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Users\RWelch\OneDrive\z work\"/>
    </mc:Choice>
  </mc:AlternateContent>
  <bookViews>
    <workbookView xWindow="0" yWindow="0" windowWidth="10215" windowHeight="2655"/>
  </bookViews>
  <sheets>
    <sheet name="Account Look up" sheetId="2" r:id="rId1"/>
    <sheet name="1-fund" sheetId="3" r:id="rId2"/>
    <sheet name="3-fund" sheetId="4" r:id="rId3"/>
    <sheet name="4-fund" sheetId="5" r:id="rId4"/>
    <sheet name="7-Fund" sheetId="7" r:id="rId5"/>
    <sheet name="9-fund" sheetId="8" r:id="rId6"/>
    <sheet name="Accounts in the new System only" sheetId="13" r:id="rId7"/>
    <sheet name="Step 1a-TB Legacy System Input" sheetId="10" r:id="rId8"/>
    <sheet name="Step 1b-Current GLMT" sheetId="11" r:id="rId9"/>
    <sheet name="Step 2 - Old-New Code Crosswalk" sheetId="12" r:id="rId10"/>
    <sheet name="4-fund Scholarships" sheetId="6" r:id="rId11"/>
  </sheets>
  <definedNames>
    <definedName name="_xlnm._FilterDatabase" localSheetId="7" hidden="1">'Step 1a-TB Legacy System Input'!$A$1:$E$9992</definedName>
    <definedName name="_xlnm._FilterDatabase" localSheetId="8" hidden="1">'Step 1b-Current GLMT'!$A$1:$E$5998</definedName>
    <definedName name="_xlnm.Print_Area" localSheetId="1">'1-fund'!$A$1:$M$255</definedName>
    <definedName name="_xlnm.Print_Area" localSheetId="2">'3-fund'!$A$1:$M$342</definedName>
    <definedName name="_xlnm.Print_Area" localSheetId="3">'4-fund'!$A$1:$M$744</definedName>
    <definedName name="_xlnm.Print_Area" localSheetId="10">'4-fund Scholarships'!$A$1:$O$246</definedName>
    <definedName name="_xlnm.Print_Area" localSheetId="4">'7-Fund'!$A$1:$M$32</definedName>
    <definedName name="_xlnm.Print_Area" localSheetId="5">'9-fund'!$A$1:$M$101</definedName>
    <definedName name="_xlnm.Print_Titles" localSheetId="1">'1-fund'!$1:$4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8412" i="12" l="1"/>
  <c r="K8412" i="12"/>
  <c r="J669" i="12"/>
  <c r="K669" i="12"/>
  <c r="J781" i="12"/>
  <c r="K781" i="12"/>
  <c r="J873" i="12"/>
  <c r="K873" i="12"/>
  <c r="J856" i="12"/>
  <c r="K856" i="12"/>
  <c r="J921" i="12"/>
  <c r="K921" i="12"/>
  <c r="J999" i="12"/>
  <c r="K999" i="12"/>
  <c r="J1000" i="12"/>
  <c r="K1000" i="12"/>
  <c r="J1001" i="12"/>
  <c r="K1001" i="12"/>
  <c r="J1449" i="12"/>
  <c r="K1449" i="12"/>
  <c r="J1450" i="12"/>
  <c r="K1450" i="12"/>
  <c r="J1089" i="12"/>
  <c r="K1089" i="12"/>
  <c r="J2136" i="12"/>
  <c r="K2136" i="12"/>
  <c r="J4485" i="12"/>
  <c r="K4485" i="12"/>
  <c r="J4486" i="12"/>
  <c r="K4486" i="12"/>
  <c r="J4487" i="12"/>
  <c r="K4487" i="12"/>
  <c r="J4488" i="12"/>
  <c r="K4488" i="12"/>
  <c r="J4489" i="12"/>
  <c r="K4489" i="12"/>
  <c r="J4621" i="12"/>
  <c r="K4621" i="12"/>
  <c r="J4490" i="12"/>
  <c r="K4490" i="12"/>
  <c r="J8331" i="12"/>
  <c r="K8331" i="12"/>
  <c r="J8332" i="12"/>
  <c r="K8332" i="12"/>
  <c r="J8333" i="12"/>
  <c r="K8333" i="12"/>
  <c r="J8334" i="12"/>
  <c r="K8334" i="12"/>
  <c r="J8335" i="12"/>
  <c r="K8335" i="12"/>
  <c r="J8336" i="12"/>
  <c r="K8336" i="12"/>
  <c r="J8337" i="12"/>
  <c r="K8337" i="12"/>
  <c r="J8338" i="12"/>
  <c r="K8338" i="12"/>
  <c r="J8339" i="12"/>
  <c r="K8339" i="12"/>
  <c r="J8340" i="12"/>
  <c r="K8340" i="12"/>
  <c r="J8341" i="12"/>
  <c r="K8341" i="12"/>
  <c r="J8191" i="12"/>
  <c r="K8191" i="12"/>
  <c r="J6354" i="12"/>
  <c r="K6354" i="12"/>
  <c r="J6411" i="12"/>
  <c r="K6411" i="12"/>
  <c r="J6412" i="12"/>
  <c r="K6412" i="12"/>
  <c r="J6573" i="12"/>
  <c r="K6573" i="12"/>
  <c r="J5423" i="12"/>
  <c r="K5423" i="12"/>
  <c r="J5424" i="12"/>
  <c r="K5424" i="12"/>
  <c r="J5485" i="12"/>
  <c r="K5485" i="12"/>
  <c r="J636" i="12"/>
  <c r="K636" i="12"/>
  <c r="J1595" i="12"/>
  <c r="K1595" i="12"/>
  <c r="J1607" i="12"/>
  <c r="K1607" i="12"/>
  <c r="J7108" i="12"/>
  <c r="K7108" i="12"/>
  <c r="J7109" i="12"/>
  <c r="K7109" i="12"/>
  <c r="J7106" i="12"/>
  <c r="K7106" i="12"/>
  <c r="J7107" i="12"/>
  <c r="K7107" i="12"/>
  <c r="J7111" i="12"/>
  <c r="K7111" i="12"/>
  <c r="J7110" i="12"/>
  <c r="K7110" i="12"/>
  <c r="J7112" i="12"/>
  <c r="K7112" i="12"/>
  <c r="J7113" i="12"/>
  <c r="K7113" i="12"/>
  <c r="J7125" i="12"/>
  <c r="K7125" i="12"/>
  <c r="J7126" i="12"/>
  <c r="K7126" i="12"/>
  <c r="J7123" i="12"/>
  <c r="K7123" i="12"/>
  <c r="J7124" i="12"/>
  <c r="K7124" i="12"/>
  <c r="J7127" i="12"/>
  <c r="K7127" i="12"/>
  <c r="J7128" i="12"/>
  <c r="K7128" i="12"/>
  <c r="J7116" i="12"/>
  <c r="K7116" i="12"/>
  <c r="J7117" i="12"/>
  <c r="K7117" i="12"/>
  <c r="J7114" i="12"/>
  <c r="K7114" i="12"/>
  <c r="J7115" i="12"/>
  <c r="K7115" i="12"/>
  <c r="J7120" i="12"/>
  <c r="K7120" i="12"/>
  <c r="J7118" i="12"/>
  <c r="K7118" i="12"/>
  <c r="J7119" i="12"/>
  <c r="K7119" i="12"/>
  <c r="J7121" i="12"/>
  <c r="K7121" i="12"/>
  <c r="J7122" i="12"/>
  <c r="K7122" i="12"/>
  <c r="J6989" i="12"/>
  <c r="K6989" i="12"/>
  <c r="J7080" i="12"/>
  <c r="K7080" i="12"/>
  <c r="J7082" i="12"/>
  <c r="K7082" i="12"/>
  <c r="J7076" i="12"/>
  <c r="K7076" i="12"/>
  <c r="J8125" i="12"/>
  <c r="K8125" i="12"/>
  <c r="J6890" i="12"/>
  <c r="K6890" i="12"/>
  <c r="J4491" i="12"/>
  <c r="K4491" i="12"/>
  <c r="J4492" i="12"/>
  <c r="K4492" i="12"/>
  <c r="J5232" i="12"/>
  <c r="K5232" i="12"/>
  <c r="E6889" i="12" l="1"/>
  <c r="I6889" i="12"/>
  <c r="H6889" i="12"/>
  <c r="J6889" i="12"/>
  <c r="E2274" i="12"/>
  <c r="J1456" i="12"/>
  <c r="J8324" i="12"/>
  <c r="J2274" i="12"/>
  <c r="E7968" i="12"/>
  <c r="E7969" i="12"/>
  <c r="E6899" i="12"/>
  <c r="K5223" i="12"/>
  <c r="K3131" i="12"/>
  <c r="K3132" i="12"/>
  <c r="K3133" i="12"/>
  <c r="K3134" i="12"/>
  <c r="K3135" i="12"/>
  <c r="K3136" i="12"/>
  <c r="K3137" i="12"/>
  <c r="K3138" i="12"/>
  <c r="K3139" i="12"/>
  <c r="K3140" i="12"/>
  <c r="K3141" i="12"/>
  <c r="K3142" i="12"/>
  <c r="K3143" i="12"/>
  <c r="K3144" i="12"/>
  <c r="K3145" i="12"/>
  <c r="K3146" i="12"/>
  <c r="K3147" i="12"/>
  <c r="K3148" i="12"/>
  <c r="K3149" i="12"/>
  <c r="K3150" i="12"/>
  <c r="K3151" i="12"/>
  <c r="K3152" i="12"/>
  <c r="K3153" i="12"/>
  <c r="K3154" i="12"/>
  <c r="K3155" i="12"/>
  <c r="K3156" i="12"/>
  <c r="K3157" i="12"/>
  <c r="K3158" i="12"/>
  <c r="K3159" i="12"/>
  <c r="K3160" i="12"/>
  <c r="K3161" i="12"/>
  <c r="K3162" i="12"/>
  <c r="K3163" i="12"/>
  <c r="K3164" i="12"/>
  <c r="K3165" i="12"/>
  <c r="K3166" i="12"/>
  <c r="K3167" i="12"/>
  <c r="K3168" i="12"/>
  <c r="K3169" i="12"/>
  <c r="K3170" i="12"/>
  <c r="K3171" i="12"/>
  <c r="K3172" i="12"/>
  <c r="K3173" i="12"/>
  <c r="K3174" i="12"/>
  <c r="K3175" i="12"/>
  <c r="K3176" i="12"/>
  <c r="K3177" i="12"/>
  <c r="K3178" i="12"/>
  <c r="K3179" i="12"/>
  <c r="K3180" i="12"/>
  <c r="K3181" i="12"/>
  <c r="K3182" i="12"/>
  <c r="K3183" i="12"/>
  <c r="K3184" i="12"/>
  <c r="K3185" i="12"/>
  <c r="K3186" i="12"/>
  <c r="K3187" i="12"/>
  <c r="K3188" i="12"/>
  <c r="K3189" i="12"/>
  <c r="K3190" i="12"/>
  <c r="K3191" i="12"/>
  <c r="K3192" i="12"/>
  <c r="K3193" i="12"/>
  <c r="K3194" i="12"/>
  <c r="K3195" i="12"/>
  <c r="K3196" i="12"/>
  <c r="K3197" i="12"/>
  <c r="K3198" i="12"/>
  <c r="K3199" i="12"/>
  <c r="K3200" i="12"/>
  <c r="K3201" i="12"/>
  <c r="K3202" i="12"/>
  <c r="K3203" i="12"/>
  <c r="K3204" i="12"/>
  <c r="K3205" i="12"/>
  <c r="K3206" i="12"/>
  <c r="K3207" i="12"/>
  <c r="K3208" i="12"/>
  <c r="K3209" i="12"/>
  <c r="K3210" i="12"/>
  <c r="K3211" i="12"/>
  <c r="K3212" i="12"/>
  <c r="K3213" i="12"/>
  <c r="K3214" i="12"/>
  <c r="K3215" i="12"/>
  <c r="K3216" i="12"/>
  <c r="K3217" i="12"/>
  <c r="K3218" i="12"/>
  <c r="K3219" i="12"/>
  <c r="K3220" i="12"/>
  <c r="K3221" i="12"/>
  <c r="K3222" i="12"/>
  <c r="K3223" i="12"/>
  <c r="K3224" i="12"/>
  <c r="K4204" i="12"/>
  <c r="K4205" i="12"/>
  <c r="K4206" i="12"/>
  <c r="K4904" i="12"/>
  <c r="K4918" i="12"/>
  <c r="K4966" i="12"/>
  <c r="K5012" i="12"/>
  <c r="K5046" i="12"/>
  <c r="K5066" i="12"/>
  <c r="K5067" i="12"/>
  <c r="K5082" i="12"/>
  <c r="K5094" i="12"/>
  <c r="K5105" i="12"/>
  <c r="K5125" i="12"/>
  <c r="K5160" i="12"/>
  <c r="K5161" i="12"/>
  <c r="K5162" i="12"/>
  <c r="K5163" i="12"/>
  <c r="K5164" i="12"/>
  <c r="K5165" i="12"/>
  <c r="K5166" i="12"/>
  <c r="K5241" i="12"/>
  <c r="K5247" i="12"/>
  <c r="K5260" i="12"/>
  <c r="K5264" i="12"/>
  <c r="K5318" i="12"/>
  <c r="K5343" i="12"/>
  <c r="K5395" i="12"/>
  <c r="K5464" i="12"/>
  <c r="K5477" i="12"/>
  <c r="K5508" i="12"/>
  <c r="K5521" i="12"/>
  <c r="K5539" i="12"/>
  <c r="K5563" i="12"/>
  <c r="K5665" i="12"/>
  <c r="K5687" i="12"/>
  <c r="K5721" i="12"/>
  <c r="K5734" i="12"/>
  <c r="K5823" i="12"/>
  <c r="K5824" i="12"/>
  <c r="K5825" i="12"/>
  <c r="K5826" i="12"/>
  <c r="K5827" i="12"/>
  <c r="K6018" i="12"/>
  <c r="K6025" i="12"/>
  <c r="K6041" i="12"/>
  <c r="K6093" i="12"/>
  <c r="K6125" i="12"/>
  <c r="K6149" i="12"/>
  <c r="K6178" i="12"/>
  <c r="K6201" i="12"/>
  <c r="K6229" i="12"/>
  <c r="K6252" i="12"/>
  <c r="K6280" i="12"/>
  <c r="K6293" i="12"/>
  <c r="K6305" i="12"/>
  <c r="K6327" i="12"/>
  <c r="K6351" i="12"/>
  <c r="K6380" i="12"/>
  <c r="K6454" i="12"/>
  <c r="K6480" i="12"/>
  <c r="K6500" i="12"/>
  <c r="K6592" i="12"/>
  <c r="K6642" i="12"/>
  <c r="K6662" i="12"/>
  <c r="K6685" i="12"/>
  <c r="K6705" i="12"/>
  <c r="K6713" i="12"/>
  <c r="K6868" i="12"/>
  <c r="K7299" i="12"/>
  <c r="K7300" i="12"/>
  <c r="K7301" i="12"/>
  <c r="K7315" i="12"/>
  <c r="K7316" i="12"/>
  <c r="K7334" i="12"/>
  <c r="K7335" i="12"/>
  <c r="K7336" i="12"/>
  <c r="K7337" i="12"/>
  <c r="K7338" i="12"/>
  <c r="K7349" i="12"/>
  <c r="K7358" i="12"/>
  <c r="K7359" i="12"/>
  <c r="K7495" i="12"/>
  <c r="K7523" i="12"/>
  <c r="K7588" i="12"/>
  <c r="K7589" i="12"/>
  <c r="K7590" i="12"/>
  <c r="K7591" i="12"/>
  <c r="K7592" i="12"/>
  <c r="K7593" i="12"/>
  <c r="K7594" i="12"/>
  <c r="K7595" i="12"/>
  <c r="K7596" i="12"/>
  <c r="K7597" i="12"/>
  <c r="K7979" i="12"/>
  <c r="K7996" i="12"/>
  <c r="K8182" i="12"/>
  <c r="K8244" i="12"/>
  <c r="K8245" i="12"/>
  <c r="K3225" i="12"/>
  <c r="K3226" i="12"/>
  <c r="K3227" i="12"/>
  <c r="K3228" i="12"/>
  <c r="K3229" i="12"/>
  <c r="K3230" i="12"/>
  <c r="K3231" i="12"/>
  <c r="K3232" i="12"/>
  <c r="K3233" i="12"/>
  <c r="K3234" i="12"/>
  <c r="K3235" i="12"/>
  <c r="K3236" i="12"/>
  <c r="K3237" i="12"/>
  <c r="K3238" i="12"/>
  <c r="K3239" i="12"/>
  <c r="K3240" i="12"/>
  <c r="K5068" i="12"/>
  <c r="K5604" i="12"/>
  <c r="K7287" i="12"/>
  <c r="K7317" i="12"/>
  <c r="K7350" i="12"/>
  <c r="K493" i="12"/>
  <c r="K3241" i="12"/>
  <c r="K3242" i="12"/>
  <c r="K5270" i="12"/>
  <c r="K6042" i="12"/>
  <c r="K6706" i="12"/>
  <c r="K7544" i="12"/>
  <c r="K494" i="12"/>
  <c r="K3051" i="12"/>
  <c r="K4207" i="12"/>
  <c r="K4208" i="12"/>
  <c r="K4209" i="12"/>
  <c r="K4967" i="12"/>
  <c r="K7545" i="12"/>
  <c r="K7712" i="12"/>
  <c r="K7767" i="12"/>
  <c r="K7917" i="12"/>
  <c r="K7936" i="12"/>
  <c r="K7980" i="12"/>
  <c r="K7997" i="12"/>
  <c r="K3243" i="12"/>
  <c r="K5069" i="12"/>
  <c r="K5117" i="12"/>
  <c r="K5386" i="12"/>
  <c r="K5478" i="12"/>
  <c r="K3244" i="12"/>
  <c r="K5688" i="12"/>
  <c r="K3052" i="12"/>
  <c r="K3053" i="12"/>
  <c r="K3054" i="12"/>
  <c r="K3245" i="12"/>
  <c r="K4968" i="12"/>
  <c r="K5013" i="12"/>
  <c r="K5047" i="12"/>
  <c r="K5070" i="12"/>
  <c r="K5083" i="12"/>
  <c r="K5106" i="12"/>
  <c r="K495" i="12"/>
  <c r="K7918" i="12"/>
  <c r="K7989" i="12"/>
  <c r="K8008" i="12"/>
  <c r="K370" i="12"/>
  <c r="K3055" i="12"/>
  <c r="K3056" i="12"/>
  <c r="K3057" i="12"/>
  <c r="K3058" i="12"/>
  <c r="K3059" i="12"/>
  <c r="K3246" i="12"/>
  <c r="K3247" i="12"/>
  <c r="K3248" i="12"/>
  <c r="K3249" i="12"/>
  <c r="K3250" i="12"/>
  <c r="K3251" i="12"/>
  <c r="K3252" i="12"/>
  <c r="K3253" i="12"/>
  <c r="K3254" i="12"/>
  <c r="K3255" i="12"/>
  <c r="K3256" i="12"/>
  <c r="K3257" i="12"/>
  <c r="K3258" i="12"/>
  <c r="K3259" i="12"/>
  <c r="K3260" i="12"/>
  <c r="K3261" i="12"/>
  <c r="K3262" i="12"/>
  <c r="K3263" i="12"/>
  <c r="K3265" i="12"/>
  <c r="K3266" i="12"/>
  <c r="K3267" i="12"/>
  <c r="K3268" i="12"/>
  <c r="K3269" i="12"/>
  <c r="K3270" i="12"/>
  <c r="K3271" i="12"/>
  <c r="K3272" i="12"/>
  <c r="K3273" i="12"/>
  <c r="K3274" i="12"/>
  <c r="K3275" i="12"/>
  <c r="K3276" i="12"/>
  <c r="K3277" i="12"/>
  <c r="K3278" i="12"/>
  <c r="K3279" i="12"/>
  <c r="K3280" i="12"/>
  <c r="K3281" i="12"/>
  <c r="K3282" i="12"/>
  <c r="K3283" i="12"/>
  <c r="K3284" i="12"/>
  <c r="K3285" i="12"/>
  <c r="K3286" i="12"/>
  <c r="K3287" i="12"/>
  <c r="K3288" i="12"/>
  <c r="K3289" i="12"/>
  <c r="K3290" i="12"/>
  <c r="K3291" i="12"/>
  <c r="K3292" i="12"/>
  <c r="K3293" i="12"/>
  <c r="K3294" i="12"/>
  <c r="K3295" i="12"/>
  <c r="K3296" i="12"/>
  <c r="K3297" i="12"/>
  <c r="K3298" i="12"/>
  <c r="K3299" i="12"/>
  <c r="K3300" i="12"/>
  <c r="K3301" i="12"/>
  <c r="K3302" i="12"/>
  <c r="K3303" i="12"/>
  <c r="K3304" i="12"/>
  <c r="K3305" i="12"/>
  <c r="K3306" i="12"/>
  <c r="K3307" i="12"/>
  <c r="K3308" i="12"/>
  <c r="K3309" i="12"/>
  <c r="K3310" i="12"/>
  <c r="K3311" i="12"/>
  <c r="K3312" i="12"/>
  <c r="K3313" i="12"/>
  <c r="K3314" i="12"/>
  <c r="K3315" i="12"/>
  <c r="K3316" i="12"/>
  <c r="K3317" i="12"/>
  <c r="K3318" i="12"/>
  <c r="K3319" i="12"/>
  <c r="K3320" i="12"/>
  <c r="K3321" i="12"/>
  <c r="K3322" i="12"/>
  <c r="K3323" i="12"/>
  <c r="K3324" i="12"/>
  <c r="K3325" i="12"/>
  <c r="K3326" i="12"/>
  <c r="K3327" i="12"/>
  <c r="K3328" i="12"/>
  <c r="K3329" i="12"/>
  <c r="K3330" i="12"/>
  <c r="K3331" i="12"/>
  <c r="K3332" i="12"/>
  <c r="K3333" i="12"/>
  <c r="K3334" i="12"/>
  <c r="K3335" i="12"/>
  <c r="K3336" i="12"/>
  <c r="K3337" i="12"/>
  <c r="K3338" i="12"/>
  <c r="K3339" i="12"/>
  <c r="K3340" i="12"/>
  <c r="K3341" i="12"/>
  <c r="K3342" i="12"/>
  <c r="K3343" i="12"/>
  <c r="K3344" i="12"/>
  <c r="K3345" i="12"/>
  <c r="K3346" i="12"/>
  <c r="K3347" i="12"/>
  <c r="K3348" i="12"/>
  <c r="K3349" i="12"/>
  <c r="K3350" i="12"/>
  <c r="K3351" i="12"/>
  <c r="K3352" i="12"/>
  <c r="K3353" i="12"/>
  <c r="K3354" i="12"/>
  <c r="K3355" i="12"/>
  <c r="K3356" i="12"/>
  <c r="K3357" i="12"/>
  <c r="K3358" i="12"/>
  <c r="K3359" i="12"/>
  <c r="K4210" i="12"/>
  <c r="K4211" i="12"/>
  <c r="K4212" i="12"/>
  <c r="K4213" i="12"/>
  <c r="K4214" i="12"/>
  <c r="K4215" i="12"/>
  <c r="K4216" i="12"/>
  <c r="K4217" i="12"/>
  <c r="K7138" i="12"/>
  <c r="K4218" i="12"/>
  <c r="K4219" i="12"/>
  <c r="K4220" i="12"/>
  <c r="K4221" i="12"/>
  <c r="K4222" i="12"/>
  <c r="K4223" i="12"/>
  <c r="K4224" i="12"/>
  <c r="K4225" i="12"/>
  <c r="K4226" i="12"/>
  <c r="K4227" i="12"/>
  <c r="K4228" i="12"/>
  <c r="K4902" i="12"/>
  <c r="K4916" i="12"/>
  <c r="K4930" i="12"/>
  <c r="K4960" i="12"/>
  <c r="K4986" i="12"/>
  <c r="K4991" i="12"/>
  <c r="K4997" i="12"/>
  <c r="K5009" i="12"/>
  <c r="K5021" i="12"/>
  <c r="K5034" i="12"/>
  <c r="K5038" i="12"/>
  <c r="K5045" i="12"/>
  <c r="K5058" i="12"/>
  <c r="K5059" i="12"/>
  <c r="K5080" i="12"/>
  <c r="K5090" i="12"/>
  <c r="K5101" i="12"/>
  <c r="K5114" i="12"/>
  <c r="K5116" i="12"/>
  <c r="K5121" i="12"/>
  <c r="K5145" i="12"/>
  <c r="K5146" i="12"/>
  <c r="K5147" i="12"/>
  <c r="K5148" i="12"/>
  <c r="K5149" i="12"/>
  <c r="K5150" i="12"/>
  <c r="K5151" i="12"/>
  <c r="K5152" i="12"/>
  <c r="K5240" i="12"/>
  <c r="K5244" i="12"/>
  <c r="K5259" i="12"/>
  <c r="K5263" i="12"/>
  <c r="K5269" i="12"/>
  <c r="K5289" i="12"/>
  <c r="K5306" i="12"/>
  <c r="K5315" i="12"/>
  <c r="K5332" i="12"/>
  <c r="K5341" i="12"/>
  <c r="K5357" i="12"/>
  <c r="K5385" i="12"/>
  <c r="K5391" i="12"/>
  <c r="K5455" i="12"/>
  <c r="K5461" i="12"/>
  <c r="K5476" i="12"/>
  <c r="K5498" i="12"/>
  <c r="K5506" i="12"/>
  <c r="K5518" i="12"/>
  <c r="K5535" i="12"/>
  <c r="K5555" i="12"/>
  <c r="K5562" i="12"/>
  <c r="K5573" i="12"/>
  <c r="K5593" i="12"/>
  <c r="K3264" i="12"/>
  <c r="K5602" i="12"/>
  <c r="K5617" i="12"/>
  <c r="K5639" i="12"/>
  <c r="K5650" i="12"/>
  <c r="K5662" i="12"/>
  <c r="K5686" i="12"/>
  <c r="K5709" i="12"/>
  <c r="K5719" i="12"/>
  <c r="K5732" i="12"/>
  <c r="K5737" i="12"/>
  <c r="K5769" i="12"/>
  <c r="K5770" i="12"/>
  <c r="K5771" i="12"/>
  <c r="K5772" i="12"/>
  <c r="K5773" i="12"/>
  <c r="K5774" i="12"/>
  <c r="K5775" i="12"/>
  <c r="K5776" i="12"/>
  <c r="K6015" i="12"/>
  <c r="K6023" i="12"/>
  <c r="K6034" i="12"/>
  <c r="K6088" i="12"/>
  <c r="K6120" i="12"/>
  <c r="K6142" i="12"/>
  <c r="K6173" i="12"/>
  <c r="K6196" i="12"/>
  <c r="K6223" i="12"/>
  <c r="K6245" i="12"/>
  <c r="K6276" i="12"/>
  <c r="K6289" i="12"/>
  <c r="K6301" i="12"/>
  <c r="K6323" i="12"/>
  <c r="K6346" i="12"/>
  <c r="K6378" i="12"/>
  <c r="K6399" i="12"/>
  <c r="K6433" i="12"/>
  <c r="K6451" i="12"/>
  <c r="K6478" i="12"/>
  <c r="K6498" i="12"/>
  <c r="K6529" i="12"/>
  <c r="K6548" i="12"/>
  <c r="K6562" i="12"/>
  <c r="K6590" i="12"/>
  <c r="K6615" i="12"/>
  <c r="K6621" i="12"/>
  <c r="K6627" i="12"/>
  <c r="K6634" i="12"/>
  <c r="K6640" i="12"/>
  <c r="K6648" i="12"/>
  <c r="K6654" i="12"/>
  <c r="K6660" i="12"/>
  <c r="K6667" i="12"/>
  <c r="K6673" i="12"/>
  <c r="K6679" i="12"/>
  <c r="K6684" i="12"/>
  <c r="K6702" i="12"/>
  <c r="K6711" i="12"/>
  <c r="K6719" i="12"/>
  <c r="K6724" i="12"/>
  <c r="K6737" i="12"/>
  <c r="K6742" i="12"/>
  <c r="K6748" i="12"/>
  <c r="K6767" i="12"/>
  <c r="K6772" i="12"/>
  <c r="K6782" i="12"/>
  <c r="K6792" i="12"/>
  <c r="K6801" i="12"/>
  <c r="K6802" i="12"/>
  <c r="K6834" i="12"/>
  <c r="K6848" i="12"/>
  <c r="K6855" i="12"/>
  <c r="K6866" i="12"/>
  <c r="K6873" i="12"/>
  <c r="K6885" i="12"/>
  <c r="K6907" i="12"/>
  <c r="K6917" i="12"/>
  <c r="K6923" i="12"/>
  <c r="K6936" i="12"/>
  <c r="K6979" i="12"/>
  <c r="K6988" i="12"/>
  <c r="K6998" i="12"/>
  <c r="K7008" i="12"/>
  <c r="K7030" i="12"/>
  <c r="K7037" i="12"/>
  <c r="K7063" i="12"/>
  <c r="K7087" i="12"/>
  <c r="K7096" i="12"/>
  <c r="K7097" i="12"/>
  <c r="K7135" i="12"/>
  <c r="K7136" i="12"/>
  <c r="K7137" i="12"/>
  <c r="K7157" i="12"/>
  <c r="K7175" i="12"/>
  <c r="K7194" i="12"/>
  <c r="K7201" i="12"/>
  <c r="K7213" i="12"/>
  <c r="K7220" i="12"/>
  <c r="K7244" i="12"/>
  <c r="K7258" i="12"/>
  <c r="K7274" i="12"/>
  <c r="K7286" i="12"/>
  <c r="K7295" i="12"/>
  <c r="K7296" i="12"/>
  <c r="K7297" i="12"/>
  <c r="K7312" i="12"/>
  <c r="K7313" i="12"/>
  <c r="K7328" i="12"/>
  <c r="K7329" i="12"/>
  <c r="K7330" i="12"/>
  <c r="K7331" i="12"/>
  <c r="K7332" i="12"/>
  <c r="K7348" i="12"/>
  <c r="K7355" i="12"/>
  <c r="K7356" i="12"/>
  <c r="K7365" i="12"/>
  <c r="K7370" i="12"/>
  <c r="K7375" i="12"/>
  <c r="K7380" i="12"/>
  <c r="K7385" i="12"/>
  <c r="K7390" i="12"/>
  <c r="K7395" i="12"/>
  <c r="K7400" i="12"/>
  <c r="K7405" i="12"/>
  <c r="K7410" i="12"/>
  <c r="K7431" i="12"/>
  <c r="K7481" i="12"/>
  <c r="K7487" i="12"/>
  <c r="K7493" i="12"/>
  <c r="K7500" i="12"/>
  <c r="K7505" i="12"/>
  <c r="K7510" i="12"/>
  <c r="K7516" i="12"/>
  <c r="K7521" i="12"/>
  <c r="K7526" i="12"/>
  <c r="K7530" i="12"/>
  <c r="K7534" i="12"/>
  <c r="K7538" i="12"/>
  <c r="K7542" i="12"/>
  <c r="K7561" i="12"/>
  <c r="K7562" i="12"/>
  <c r="K7563" i="12"/>
  <c r="K7564" i="12"/>
  <c r="K7565" i="12"/>
  <c r="K7566" i="12"/>
  <c r="K7567" i="12"/>
  <c r="K7568" i="12"/>
  <c r="K7569" i="12"/>
  <c r="K7570" i="12"/>
  <c r="K7571" i="12"/>
  <c r="K7572" i="12"/>
  <c r="K7573" i="12"/>
  <c r="K7574" i="12"/>
  <c r="K7623" i="12"/>
  <c r="K7627" i="12"/>
  <c r="K7632" i="12"/>
  <c r="K7636" i="12"/>
  <c r="K7640" i="12"/>
  <c r="K7644" i="12"/>
  <c r="K7648" i="12"/>
  <c r="K7652" i="12"/>
  <c r="K7656" i="12"/>
  <c r="K7660" i="12"/>
  <c r="K7664" i="12"/>
  <c r="K7668" i="12"/>
  <c r="K7672" i="12"/>
  <c r="K7676" i="12"/>
  <c r="K7679" i="12"/>
  <c r="K7683" i="12"/>
  <c r="K7686" i="12"/>
  <c r="K7690" i="12"/>
  <c r="K7692" i="12"/>
  <c r="K7705" i="12"/>
  <c r="K7756" i="12"/>
  <c r="K7790" i="12"/>
  <c r="K7797" i="12"/>
  <c r="K7805" i="12"/>
  <c r="K7812" i="12"/>
  <c r="K7817" i="12"/>
  <c r="K7914" i="12"/>
  <c r="K7929" i="12"/>
  <c r="K7952" i="12"/>
  <c r="K7962" i="12"/>
  <c r="K7970" i="12"/>
  <c r="K7977" i="12"/>
  <c r="K7987" i="12"/>
  <c r="K7994" i="12"/>
  <c r="K8006" i="12"/>
  <c r="K8088" i="12"/>
  <c r="K8119" i="12"/>
  <c r="K8159" i="12"/>
  <c r="K8181" i="12"/>
  <c r="K8241" i="12"/>
  <c r="K8242" i="12"/>
  <c r="K8383" i="12"/>
  <c r="K3060" i="12"/>
  <c r="K3061" i="12"/>
  <c r="K3360" i="12"/>
  <c r="K3361" i="12"/>
  <c r="K3362" i="12"/>
  <c r="K3363" i="12"/>
  <c r="K3364" i="12"/>
  <c r="K3365" i="12"/>
  <c r="K3366" i="12"/>
  <c r="K3367" i="12"/>
  <c r="K3368" i="12"/>
  <c r="K3369" i="12"/>
  <c r="K3370" i="12"/>
  <c r="K3371" i="12"/>
  <c r="K3372" i="12"/>
  <c r="K3373" i="12"/>
  <c r="K3374" i="12"/>
  <c r="K3375" i="12"/>
  <c r="K3376" i="12"/>
  <c r="K3377" i="12"/>
  <c r="K3378" i="12"/>
  <c r="K3379" i="12"/>
  <c r="K3380" i="12"/>
  <c r="K3381" i="12"/>
  <c r="K3382" i="12"/>
  <c r="K3383" i="12"/>
  <c r="K3384" i="12"/>
  <c r="K3385" i="12"/>
  <c r="K3386" i="12"/>
  <c r="K3387" i="12"/>
  <c r="K3388" i="12"/>
  <c r="K3389" i="12"/>
  <c r="K3390" i="12"/>
  <c r="K3391" i="12"/>
  <c r="K3392" i="12"/>
  <c r="K3393" i="12"/>
  <c r="K3394" i="12"/>
  <c r="K3395" i="12"/>
  <c r="K3396" i="12"/>
  <c r="K3397" i="12"/>
  <c r="K3398" i="12"/>
  <c r="K3399" i="12"/>
  <c r="K3400" i="12"/>
  <c r="K3401" i="12"/>
  <c r="K3402" i="12"/>
  <c r="K3403" i="12"/>
  <c r="K3404" i="12"/>
  <c r="K3405" i="12"/>
  <c r="K3406" i="12"/>
  <c r="K3407" i="12"/>
  <c r="K3408" i="12"/>
  <c r="K3409" i="12"/>
  <c r="K3410" i="12"/>
  <c r="K3411" i="12"/>
  <c r="K3412" i="12"/>
  <c r="K3413" i="12"/>
  <c r="K3414" i="12"/>
  <c r="K3415" i="12"/>
  <c r="K3416" i="12"/>
  <c r="K3417" i="12"/>
  <c r="K3418" i="12"/>
  <c r="K3419" i="12"/>
  <c r="K3420" i="12"/>
  <c r="K3421" i="12"/>
  <c r="K3422" i="12"/>
  <c r="K3423" i="12"/>
  <c r="K3424" i="12"/>
  <c r="K3425" i="12"/>
  <c r="K3426" i="12"/>
  <c r="K3427" i="12"/>
  <c r="K3428" i="12"/>
  <c r="K3429" i="12"/>
  <c r="K3430" i="12"/>
  <c r="K3431" i="12"/>
  <c r="K3432" i="12"/>
  <c r="K3433" i="12"/>
  <c r="K3434" i="12"/>
  <c r="K3435" i="12"/>
  <c r="K3436" i="12"/>
  <c r="K3437" i="12"/>
  <c r="K3438" i="12"/>
  <c r="K3439" i="12"/>
  <c r="K4229" i="12"/>
  <c r="K4230" i="12"/>
  <c r="K4231" i="12"/>
  <c r="K4905" i="12"/>
  <c r="K4919" i="12"/>
  <c r="K4936" i="12"/>
  <c r="K5014" i="12"/>
  <c r="K5040" i="12"/>
  <c r="K5048" i="12"/>
  <c r="K5071" i="12"/>
  <c r="K5084" i="12"/>
  <c r="K5095" i="12"/>
  <c r="K5107" i="12"/>
  <c r="K5118" i="12"/>
  <c r="K5126" i="12"/>
  <c r="K5167" i="12"/>
  <c r="K5271" i="12"/>
  <c r="K5291" i="12"/>
  <c r="K5308" i="12"/>
  <c r="K5479" i="12"/>
  <c r="K5575" i="12"/>
  <c r="K5666" i="12"/>
  <c r="K5689" i="12"/>
  <c r="K5828" i="12"/>
  <c r="K5829" i="12"/>
  <c r="K5830" i="12"/>
  <c r="K5831" i="12"/>
  <c r="K5832" i="12"/>
  <c r="K5833" i="12"/>
  <c r="K5834" i="12"/>
  <c r="K6019" i="12"/>
  <c r="K6026" i="12"/>
  <c r="K6043" i="12"/>
  <c r="K6094" i="12"/>
  <c r="K6150" i="12"/>
  <c r="K6352" i="12"/>
  <c r="K6381" i="12"/>
  <c r="K6401" i="12"/>
  <c r="K6435" i="12"/>
  <c r="K6455" i="12"/>
  <c r="K6481" i="12"/>
  <c r="K6501" i="12"/>
  <c r="K6531" i="12"/>
  <c r="K6550" i="12"/>
  <c r="K6564" i="12"/>
  <c r="K6593" i="12"/>
  <c r="K6617" i="12"/>
  <c r="K6623" i="12"/>
  <c r="K6629" i="12"/>
  <c r="K6636" i="12"/>
  <c r="K6643" i="12"/>
  <c r="K6650" i="12"/>
  <c r="K6656" i="12"/>
  <c r="K6663" i="12"/>
  <c r="K6669" i="12"/>
  <c r="K6675" i="12"/>
  <c r="K6681" i="12"/>
  <c r="K6686" i="12"/>
  <c r="K7288" i="12"/>
  <c r="K7302" i="12"/>
  <c r="K7318" i="12"/>
  <c r="K7339" i="12"/>
  <c r="K7360" i="12"/>
  <c r="K7434" i="12"/>
  <c r="K7598" i="12"/>
  <c r="K7599" i="12"/>
  <c r="K7600" i="12"/>
  <c r="K7601" i="12"/>
  <c r="K7602" i="12"/>
  <c r="K7603" i="12"/>
  <c r="K7604" i="12"/>
  <c r="K7605" i="12"/>
  <c r="K7606" i="12"/>
  <c r="K7607" i="12"/>
  <c r="K7608" i="12"/>
  <c r="K7768" i="12"/>
  <c r="K7981" i="12"/>
  <c r="K7990" i="12"/>
  <c r="K8009" i="12"/>
  <c r="K8170" i="12"/>
  <c r="K8183" i="12"/>
  <c r="K8246" i="12"/>
  <c r="K8385" i="12"/>
  <c r="K3062" i="12"/>
  <c r="K3440" i="12"/>
  <c r="K3441" i="12"/>
  <c r="K3442" i="12"/>
  <c r="K3443" i="12"/>
  <c r="K3444" i="12"/>
  <c r="K3445" i="12"/>
  <c r="K3446" i="12"/>
  <c r="K3447" i="12"/>
  <c r="K3448" i="12"/>
  <c r="K3449" i="12"/>
  <c r="K3450" i="12"/>
  <c r="K5015" i="12"/>
  <c r="K5041" i="12"/>
  <c r="K5072" i="12"/>
  <c r="K5073" i="12"/>
  <c r="K496" i="12"/>
  <c r="K3063" i="12"/>
  <c r="K4232" i="12"/>
  <c r="K4233" i="12"/>
  <c r="K4234" i="12"/>
  <c r="K4235" i="12"/>
  <c r="K4906" i="12"/>
  <c r="K4920" i="12"/>
  <c r="K4937" i="12"/>
  <c r="K4969" i="12"/>
  <c r="K4988" i="12"/>
  <c r="K4993" i="12"/>
  <c r="K5000" i="12"/>
  <c r="K5016" i="12"/>
  <c r="K5024" i="12"/>
  <c r="K6765" i="12"/>
  <c r="K7025" i="12"/>
  <c r="K7058" i="12"/>
  <c r="K7078" i="12"/>
  <c r="K7207" i="12"/>
  <c r="K7239" i="12"/>
  <c r="K7253" i="12"/>
  <c r="K7449" i="12"/>
  <c r="K7483" i="12"/>
  <c r="K7489" i="12"/>
  <c r="K7496" i="12"/>
  <c r="K7769" i="12"/>
  <c r="K7998" i="12"/>
  <c r="K3064" i="12"/>
  <c r="K5025" i="12"/>
  <c r="K5096" i="12"/>
  <c r="K5119" i="12"/>
  <c r="K3065" i="12"/>
  <c r="K3066" i="12"/>
  <c r="K3067" i="12"/>
  <c r="K3451" i="12"/>
  <c r="K5017" i="12"/>
  <c r="K5042" i="12"/>
  <c r="K5049" i="12"/>
  <c r="K5074" i="12"/>
  <c r="K5085" i="12"/>
  <c r="K5108" i="12"/>
  <c r="K5127" i="12"/>
  <c r="K497" i="12"/>
  <c r="K3452" i="12"/>
  <c r="K3453" i="12"/>
  <c r="K3455" i="12"/>
  <c r="K3456" i="12"/>
  <c r="K3457" i="12"/>
  <c r="K3458" i="12"/>
  <c r="K4236" i="12"/>
  <c r="K4237" i="12"/>
  <c r="K4238" i="12"/>
  <c r="K4970" i="12"/>
  <c r="K5018" i="12"/>
  <c r="K5050" i="12"/>
  <c r="K5480" i="12"/>
  <c r="K5576" i="12"/>
  <c r="K5594" i="12"/>
  <c r="K3454" i="12"/>
  <c r="K5605" i="12"/>
  <c r="K7140" i="12"/>
  <c r="K7141" i="12"/>
  <c r="K7160" i="12"/>
  <c r="K7196" i="12"/>
  <c r="K7919" i="12"/>
  <c r="K7937" i="12"/>
  <c r="K7982" i="12"/>
  <c r="K7999" i="12"/>
  <c r="K547" i="12"/>
  <c r="K736" i="12"/>
  <c r="K1036" i="12"/>
  <c r="K1364" i="12"/>
  <c r="K548" i="12"/>
  <c r="K1365" i="12"/>
  <c r="K549" i="12"/>
  <c r="K550" i="12"/>
  <c r="K551" i="12"/>
  <c r="K657" i="12"/>
  <c r="K710" i="12"/>
  <c r="K782" i="12"/>
  <c r="K857" i="12"/>
  <c r="K922" i="12"/>
  <c r="K953" i="12"/>
  <c r="K1002" i="12"/>
  <c r="K1049" i="12"/>
  <c r="K1090" i="12"/>
  <c r="K1132" i="12"/>
  <c r="K1214" i="12"/>
  <c r="K1294" i="12"/>
  <c r="K1401" i="12"/>
  <c r="K1488" i="12"/>
  <c r="K525" i="12"/>
  <c r="K568" i="12"/>
  <c r="K594" i="12"/>
  <c r="K658" i="12"/>
  <c r="K711" i="12"/>
  <c r="K783" i="12"/>
  <c r="K858" i="12"/>
  <c r="K923" i="12"/>
  <c r="K954" i="12"/>
  <c r="K1003" i="12"/>
  <c r="K1050" i="12"/>
  <c r="K1091" i="12"/>
  <c r="K1133" i="12"/>
  <c r="K1295" i="12"/>
  <c r="K1340" i="12"/>
  <c r="K1402" i="12"/>
  <c r="K1451" i="12"/>
  <c r="K1489" i="12"/>
  <c r="K526" i="12"/>
  <c r="K569" i="12"/>
  <c r="K659" i="12"/>
  <c r="K712" i="12"/>
  <c r="K784" i="12"/>
  <c r="K859" i="12"/>
  <c r="K924" i="12"/>
  <c r="K955" i="12"/>
  <c r="K1004" i="12"/>
  <c r="K1051" i="12"/>
  <c r="K1092" i="12"/>
  <c r="K1134" i="12"/>
  <c r="K1296" i="12"/>
  <c r="K1341" i="12"/>
  <c r="K1403" i="12"/>
  <c r="K1490" i="12"/>
  <c r="K527" i="12"/>
  <c r="K660" i="12"/>
  <c r="K713" i="12"/>
  <c r="K785" i="12"/>
  <c r="K860" i="12"/>
  <c r="K925" i="12"/>
  <c r="K956" i="12"/>
  <c r="K1005" i="12"/>
  <c r="K1052" i="12"/>
  <c r="K1093" i="12"/>
  <c r="K1135" i="12"/>
  <c r="K1297" i="12"/>
  <c r="K1404" i="12"/>
  <c r="K1491" i="12"/>
  <c r="K528" i="12"/>
  <c r="K661" i="12"/>
  <c r="K714" i="12"/>
  <c r="K786" i="12"/>
  <c r="K861" i="12"/>
  <c r="K957" i="12"/>
  <c r="K1006" i="12"/>
  <c r="K1053" i="12"/>
  <c r="K1094" i="12"/>
  <c r="K1136" i="12"/>
  <c r="K1298" i="12"/>
  <c r="K1405" i="12"/>
  <c r="K1492" i="12"/>
  <c r="K662" i="12"/>
  <c r="K715" i="12"/>
  <c r="K787" i="12"/>
  <c r="K862" i="12"/>
  <c r="K958" i="12"/>
  <c r="K1007" i="12"/>
  <c r="K1054" i="12"/>
  <c r="K1095" i="12"/>
  <c r="K1137" i="12"/>
  <c r="K1299" i="12"/>
  <c r="K1406" i="12"/>
  <c r="K1493" i="12"/>
  <c r="K595" i="12"/>
  <c r="K663" i="12"/>
  <c r="K788" i="12"/>
  <c r="K863" i="12"/>
  <c r="K959" i="12"/>
  <c r="K1008" i="12"/>
  <c r="K1055" i="12"/>
  <c r="K1096" i="12"/>
  <c r="K1138" i="12"/>
  <c r="K1300" i="12"/>
  <c r="K1407" i="12"/>
  <c r="K1494" i="12"/>
  <c r="K596" i="12"/>
  <c r="K664" i="12"/>
  <c r="K789" i="12"/>
  <c r="K864" i="12"/>
  <c r="K960" i="12"/>
  <c r="K1009" i="12"/>
  <c r="K1097" i="12"/>
  <c r="K1139" i="12"/>
  <c r="K1301" i="12"/>
  <c r="K1408" i="12"/>
  <c r="K1495" i="12"/>
  <c r="K665" i="12"/>
  <c r="K790" i="12"/>
  <c r="K865" i="12"/>
  <c r="K1010" i="12"/>
  <c r="K1098" i="12"/>
  <c r="K1140" i="12"/>
  <c r="K1496" i="12"/>
  <c r="K666" i="12"/>
  <c r="K791" i="12"/>
  <c r="K866" i="12"/>
  <c r="K1011" i="12"/>
  <c r="K1099" i="12"/>
  <c r="K1141" i="12"/>
  <c r="K1497" i="12"/>
  <c r="K667" i="12"/>
  <c r="K792" i="12"/>
  <c r="K867" i="12"/>
  <c r="K1142" i="12"/>
  <c r="K1498" i="12"/>
  <c r="K668" i="12"/>
  <c r="K793" i="12"/>
  <c r="K868" i="12"/>
  <c r="K1143" i="12"/>
  <c r="K1499" i="12"/>
  <c r="K794" i="12"/>
  <c r="K869" i="12"/>
  <c r="K1144" i="12"/>
  <c r="K1500" i="12"/>
  <c r="K795" i="12"/>
  <c r="K870" i="12"/>
  <c r="K1145" i="12"/>
  <c r="K1501" i="12"/>
  <c r="K796" i="12"/>
  <c r="K871" i="12"/>
  <c r="K1146" i="12"/>
  <c r="K1502" i="12"/>
  <c r="K797" i="12"/>
  <c r="K872" i="12"/>
  <c r="K1147" i="12"/>
  <c r="K1503" i="12"/>
  <c r="K798" i="12"/>
  <c r="K1148" i="12"/>
  <c r="K1504" i="12"/>
  <c r="K799" i="12"/>
  <c r="K1149" i="12"/>
  <c r="K1505" i="12"/>
  <c r="K800" i="12"/>
  <c r="K1150" i="12"/>
  <c r="K1506" i="12"/>
  <c r="K801" i="12"/>
  <c r="K1151" i="12"/>
  <c r="K1507" i="12"/>
  <c r="K1152" i="12"/>
  <c r="K1508" i="12"/>
  <c r="K1153" i="12"/>
  <c r="K1509" i="12"/>
  <c r="K1154" i="12"/>
  <c r="K1510" i="12"/>
  <c r="K1155" i="12"/>
  <c r="K1511" i="12"/>
  <c r="K1512" i="12"/>
  <c r="K670" i="12"/>
  <c r="K716" i="12"/>
  <c r="K802" i="12"/>
  <c r="K874" i="12"/>
  <c r="K926" i="12"/>
  <c r="K961" i="12"/>
  <c r="K1012" i="12"/>
  <c r="K1056" i="12"/>
  <c r="K1100" i="12"/>
  <c r="K1156" i="12"/>
  <c r="K1215" i="12"/>
  <c r="K1302" i="12"/>
  <c r="K1342" i="12"/>
  <c r="K1409" i="12"/>
  <c r="K1452" i="12"/>
  <c r="K1513" i="12"/>
  <c r="K529" i="12"/>
  <c r="K671" i="12"/>
  <c r="K717" i="12"/>
  <c r="K803" i="12"/>
  <c r="K875" i="12"/>
  <c r="K927" i="12"/>
  <c r="K962" i="12"/>
  <c r="K1013" i="12"/>
  <c r="K1057" i="12"/>
  <c r="K1101" i="12"/>
  <c r="K1157" i="12"/>
  <c r="K1303" i="12"/>
  <c r="K1343" i="12"/>
  <c r="K1410" i="12"/>
  <c r="K1514" i="12"/>
  <c r="K4431" i="12"/>
  <c r="K530" i="12"/>
  <c r="K597" i="12"/>
  <c r="K718" i="12"/>
  <c r="K804" i="12"/>
  <c r="K876" i="12"/>
  <c r="K928" i="12"/>
  <c r="K963" i="12"/>
  <c r="K1014" i="12"/>
  <c r="K1058" i="12"/>
  <c r="K1102" i="12"/>
  <c r="K1158" i="12"/>
  <c r="K1304" i="12"/>
  <c r="K1411" i="12"/>
  <c r="K1515" i="12"/>
  <c r="K531" i="12"/>
  <c r="K598" i="12"/>
  <c r="K672" i="12"/>
  <c r="K719" i="12"/>
  <c r="K805" i="12"/>
  <c r="K877" i="12"/>
  <c r="K964" i="12"/>
  <c r="K1015" i="12"/>
  <c r="K1059" i="12"/>
  <c r="K1103" i="12"/>
  <c r="K1159" i="12"/>
  <c r="K1305" i="12"/>
  <c r="K1412" i="12"/>
  <c r="K1516" i="12"/>
  <c r="K532" i="12"/>
  <c r="K599" i="12"/>
  <c r="K673" i="12"/>
  <c r="K806" i="12"/>
  <c r="K878" i="12"/>
  <c r="K965" i="12"/>
  <c r="K1016" i="12"/>
  <c r="K1060" i="12"/>
  <c r="K1104" i="12"/>
  <c r="K1160" i="12"/>
  <c r="K1306" i="12"/>
  <c r="K1413" i="12"/>
  <c r="K1517" i="12"/>
  <c r="K533" i="12"/>
  <c r="K600" i="12"/>
  <c r="K674" i="12"/>
  <c r="K807" i="12"/>
  <c r="K879" i="12"/>
  <c r="K966" i="12"/>
  <c r="K1017" i="12"/>
  <c r="K1161" i="12"/>
  <c r="K1307" i="12"/>
  <c r="K1414" i="12"/>
  <c r="K1518" i="12"/>
  <c r="K601" i="12"/>
  <c r="K675" i="12"/>
  <c r="K808" i="12"/>
  <c r="K880" i="12"/>
  <c r="K967" i="12"/>
  <c r="K1018" i="12"/>
  <c r="K1162" i="12"/>
  <c r="K1308" i="12"/>
  <c r="K1415" i="12"/>
  <c r="K1519" i="12"/>
  <c r="K602" i="12"/>
  <c r="K676" i="12"/>
  <c r="K809" i="12"/>
  <c r="K881" i="12"/>
  <c r="K1019" i="12"/>
  <c r="K1163" i="12"/>
  <c r="K1520" i="12"/>
  <c r="K677" i="12"/>
  <c r="K810" i="12"/>
  <c r="K882" i="12"/>
  <c r="K1164" i="12"/>
  <c r="K1521" i="12"/>
  <c r="K678" i="12"/>
  <c r="K811" i="12"/>
  <c r="K883" i="12"/>
  <c r="K1165" i="12"/>
  <c r="K1522" i="12"/>
  <c r="K679" i="12"/>
  <c r="K812" i="12"/>
  <c r="K884" i="12"/>
  <c r="K1166" i="12"/>
  <c r="K1523" i="12"/>
  <c r="K680" i="12"/>
  <c r="K813" i="12"/>
  <c r="K885" i="12"/>
  <c r="K1167" i="12"/>
  <c r="K1524" i="12"/>
  <c r="K814" i="12"/>
  <c r="K886" i="12"/>
  <c r="K1168" i="12"/>
  <c r="K1525" i="12"/>
  <c r="K815" i="12"/>
  <c r="K887" i="12"/>
  <c r="K1169" i="12"/>
  <c r="K1526" i="12"/>
  <c r="K816" i="12"/>
  <c r="K1170" i="12"/>
  <c r="K1527" i="12"/>
  <c r="K817" i="12"/>
  <c r="K1171" i="12"/>
  <c r="K1528" i="12"/>
  <c r="K818" i="12"/>
  <c r="K1172" i="12"/>
  <c r="K1529" i="12"/>
  <c r="K819" i="12"/>
  <c r="K1173" i="12"/>
  <c r="K1530" i="12"/>
  <c r="K1174" i="12"/>
  <c r="K1531" i="12"/>
  <c r="K1175" i="12"/>
  <c r="K1532" i="12"/>
  <c r="K1176" i="12"/>
  <c r="K1533" i="12"/>
  <c r="K1177" i="12"/>
  <c r="K1534" i="12"/>
  <c r="K1178" i="12"/>
  <c r="K1535" i="12"/>
  <c r="K1536" i="12"/>
  <c r="K1537" i="12"/>
  <c r="K1538" i="12"/>
  <c r="K1539" i="12"/>
  <c r="K1540" i="12"/>
  <c r="K1541" i="12"/>
  <c r="K1542" i="12"/>
  <c r="K1543" i="12"/>
  <c r="K1544" i="12"/>
  <c r="K1545" i="12"/>
  <c r="K1546" i="12"/>
  <c r="K1547" i="12"/>
  <c r="K1548" i="12"/>
  <c r="K1549" i="12"/>
  <c r="K1550" i="12"/>
  <c r="K1551" i="12"/>
  <c r="K1552" i="12"/>
  <c r="K1553" i="12"/>
  <c r="K1554" i="12"/>
  <c r="K1555" i="12"/>
  <c r="K1556" i="12"/>
  <c r="K1557" i="12"/>
  <c r="K1558" i="12"/>
  <c r="K1559" i="12"/>
  <c r="K1560" i="12"/>
  <c r="K1561" i="12"/>
  <c r="K1562" i="12"/>
  <c r="K1563" i="12"/>
  <c r="K534" i="12"/>
  <c r="K1344" i="12"/>
  <c r="K1625" i="12"/>
  <c r="K1626" i="12"/>
  <c r="K1627" i="12"/>
  <c r="K4639" i="12"/>
  <c r="K7039" i="12"/>
  <c r="K501" i="12"/>
  <c r="K552" i="12"/>
  <c r="K576" i="12"/>
  <c r="K637" i="12"/>
  <c r="K700" i="12"/>
  <c r="K737" i="12"/>
  <c r="K837" i="12"/>
  <c r="K913" i="12"/>
  <c r="K942" i="12"/>
  <c r="K982" i="12"/>
  <c r="K1037" i="12"/>
  <c r="K1208" i="12"/>
  <c r="K1228" i="12"/>
  <c r="K1251" i="12"/>
  <c r="K1333" i="12"/>
  <c r="K1366" i="12"/>
  <c r="K1440" i="12"/>
  <c r="K1467" i="12"/>
  <c r="K1628" i="12"/>
  <c r="K1709" i="12"/>
  <c r="K1886" i="12"/>
  <c r="K2115" i="12"/>
  <c r="K2457" i="12"/>
  <c r="K2832" i="12"/>
  <c r="K2973" i="12"/>
  <c r="K4327" i="12"/>
  <c r="K4358" i="12"/>
  <c r="K5360" i="12"/>
  <c r="K5667" i="12"/>
  <c r="K6784" i="12"/>
  <c r="K6805" i="12"/>
  <c r="K6806" i="12"/>
  <c r="K6910" i="12"/>
  <c r="K6920" i="12"/>
  <c r="K6938" i="12"/>
  <c r="K6991" i="12"/>
  <c r="K7040" i="12"/>
  <c r="K7203" i="12"/>
  <c r="K7222" i="12"/>
  <c r="K7246" i="12"/>
  <c r="K7260" i="12"/>
  <c r="K502" i="12"/>
  <c r="K553" i="12"/>
  <c r="K577" i="12"/>
  <c r="K638" i="12"/>
  <c r="K701" i="12"/>
  <c r="K738" i="12"/>
  <c r="K838" i="12"/>
  <c r="K914" i="12"/>
  <c r="K943" i="12"/>
  <c r="K983" i="12"/>
  <c r="K1038" i="12"/>
  <c r="K1078" i="12"/>
  <c r="K1117" i="12"/>
  <c r="K1209" i="12"/>
  <c r="K1252" i="12"/>
  <c r="K1334" i="12"/>
  <c r="K1367" i="12"/>
  <c r="K1441" i="12"/>
  <c r="K1468" i="12"/>
  <c r="K1629" i="12"/>
  <c r="K1710" i="12"/>
  <c r="K1887" i="12"/>
  <c r="K2116" i="12"/>
  <c r="K2974" i="12"/>
  <c r="K5361" i="12"/>
  <c r="K6807" i="12"/>
  <c r="K6808" i="12"/>
  <c r="K6939" i="12"/>
  <c r="K7041" i="12"/>
  <c r="K7223" i="12"/>
  <c r="K503" i="12"/>
  <c r="K554" i="12"/>
  <c r="K578" i="12"/>
  <c r="K639" i="12"/>
  <c r="K702" i="12"/>
  <c r="K739" i="12"/>
  <c r="K839" i="12"/>
  <c r="K915" i="12"/>
  <c r="K944" i="12"/>
  <c r="K984" i="12"/>
  <c r="K1039" i="12"/>
  <c r="K1079" i="12"/>
  <c r="K1118" i="12"/>
  <c r="K1210" i="12"/>
  <c r="K1253" i="12"/>
  <c r="K1335" i="12"/>
  <c r="K1442" i="12"/>
  <c r="K1469" i="12"/>
  <c r="K1630" i="12"/>
  <c r="K1711" i="12"/>
  <c r="K1888" i="12"/>
  <c r="K2117" i="12"/>
  <c r="K2975" i="12"/>
  <c r="K4359" i="12"/>
  <c r="K4394" i="12"/>
  <c r="K5362" i="12"/>
  <c r="K6809" i="12"/>
  <c r="K6810" i="12"/>
  <c r="K6940" i="12"/>
  <c r="K6981" i="12"/>
  <c r="K7224" i="12"/>
  <c r="K504" i="12"/>
  <c r="K555" i="12"/>
  <c r="K579" i="12"/>
  <c r="K640" i="12"/>
  <c r="K703" i="12"/>
  <c r="K740" i="12"/>
  <c r="K840" i="12"/>
  <c r="K916" i="12"/>
  <c r="K945" i="12"/>
  <c r="K985" i="12"/>
  <c r="K1040" i="12"/>
  <c r="K1080" i="12"/>
  <c r="K1119" i="12"/>
  <c r="K1211" i="12"/>
  <c r="K1254" i="12"/>
  <c r="K1336" i="12"/>
  <c r="K1368" i="12"/>
  <c r="K1443" i="12"/>
  <c r="K1470" i="12"/>
  <c r="K1631" i="12"/>
  <c r="K1712" i="12"/>
  <c r="K1889" i="12"/>
  <c r="K2118" i="12"/>
  <c r="K4395" i="12"/>
  <c r="K5363" i="12"/>
  <c r="K7042" i="12"/>
  <c r="K7225" i="12"/>
  <c r="K505" i="12"/>
  <c r="K556" i="12"/>
  <c r="K580" i="12"/>
  <c r="K641" i="12"/>
  <c r="K704" i="12"/>
  <c r="K741" i="12"/>
  <c r="K841" i="12"/>
  <c r="K946" i="12"/>
  <c r="K986" i="12"/>
  <c r="K1041" i="12"/>
  <c r="K1081" i="12"/>
  <c r="K1120" i="12"/>
  <c r="K1212" i="12"/>
  <c r="K1255" i="12"/>
  <c r="K1337" i="12"/>
  <c r="K1369" i="12"/>
  <c r="K1444" i="12"/>
  <c r="K1471" i="12"/>
  <c r="K1632" i="12"/>
  <c r="K1713" i="12"/>
  <c r="K1890" i="12"/>
  <c r="K2119" i="12"/>
  <c r="K4396" i="12"/>
  <c r="K4432" i="12"/>
  <c r="K5364" i="12"/>
  <c r="K6941" i="12"/>
  <c r="K7043" i="12"/>
  <c r="K7065" i="12"/>
  <c r="K506" i="12"/>
  <c r="K557" i="12"/>
  <c r="K581" i="12"/>
  <c r="K642" i="12"/>
  <c r="K705" i="12"/>
  <c r="K742" i="12"/>
  <c r="K842" i="12"/>
  <c r="K917" i="12"/>
  <c r="K947" i="12"/>
  <c r="K987" i="12"/>
  <c r="K1042" i="12"/>
  <c r="K1082" i="12"/>
  <c r="K1121" i="12"/>
  <c r="K1213" i="12"/>
  <c r="K1256" i="12"/>
  <c r="K1338" i="12"/>
  <c r="K1370" i="12"/>
  <c r="K1445" i="12"/>
  <c r="K1472" i="12"/>
  <c r="K1633" i="12"/>
  <c r="K1891" i="12"/>
  <c r="K2120" i="12"/>
  <c r="K4397" i="12"/>
  <c r="K4433" i="12"/>
  <c r="K6942" i="12"/>
  <c r="K7066" i="12"/>
  <c r="K507" i="12"/>
  <c r="K558" i="12"/>
  <c r="K582" i="12"/>
  <c r="K643" i="12"/>
  <c r="K706" i="12"/>
  <c r="K743" i="12"/>
  <c r="K843" i="12"/>
  <c r="K918" i="12"/>
  <c r="K948" i="12"/>
  <c r="K988" i="12"/>
  <c r="K1043" i="12"/>
  <c r="K1083" i="12"/>
  <c r="K1122" i="12"/>
  <c r="K1257" i="12"/>
  <c r="K1339" i="12"/>
  <c r="K1371" i="12"/>
  <c r="K1446" i="12"/>
  <c r="K1473" i="12"/>
  <c r="K1634" i="12"/>
  <c r="K1892" i="12"/>
  <c r="K2121" i="12"/>
  <c r="K4398" i="12"/>
  <c r="K7067" i="12"/>
  <c r="K508" i="12"/>
  <c r="K559" i="12"/>
  <c r="K583" i="12"/>
  <c r="K644" i="12"/>
  <c r="K707" i="12"/>
  <c r="K744" i="12"/>
  <c r="K844" i="12"/>
  <c r="K919" i="12"/>
  <c r="K949" i="12"/>
  <c r="K989" i="12"/>
  <c r="K1044" i="12"/>
  <c r="K1123" i="12"/>
  <c r="K1258" i="12"/>
  <c r="K1372" i="12"/>
  <c r="K1447" i="12"/>
  <c r="K1474" i="12"/>
  <c r="K1635" i="12"/>
  <c r="K1893" i="12"/>
  <c r="K2122" i="12"/>
  <c r="K4310" i="12"/>
  <c r="K4399" i="12"/>
  <c r="K4434" i="12"/>
  <c r="K7068" i="12"/>
  <c r="K509" i="12"/>
  <c r="K560" i="12"/>
  <c r="K584" i="12"/>
  <c r="K645" i="12"/>
  <c r="K708" i="12"/>
  <c r="K745" i="12"/>
  <c r="K845" i="12"/>
  <c r="K920" i="12"/>
  <c r="K950" i="12"/>
  <c r="K990" i="12"/>
  <c r="K1045" i="12"/>
  <c r="K1084" i="12"/>
  <c r="K1124" i="12"/>
  <c r="K1259" i="12"/>
  <c r="K1373" i="12"/>
  <c r="K1448" i="12"/>
  <c r="K1475" i="12"/>
  <c r="K1636" i="12"/>
  <c r="K1894" i="12"/>
  <c r="K2123" i="12"/>
  <c r="K4400" i="12"/>
  <c r="K4435" i="12"/>
  <c r="K7069" i="12"/>
  <c r="K510" i="12"/>
  <c r="K561" i="12"/>
  <c r="K585" i="12"/>
  <c r="K646" i="12"/>
  <c r="K709" i="12"/>
  <c r="K746" i="12"/>
  <c r="K846" i="12"/>
  <c r="K951" i="12"/>
  <c r="K991" i="12"/>
  <c r="K1046" i="12"/>
  <c r="K1085" i="12"/>
  <c r="K1125" i="12"/>
  <c r="K1260" i="12"/>
  <c r="K1374" i="12"/>
  <c r="K1476" i="12"/>
  <c r="K1895" i="12"/>
  <c r="K2124" i="12"/>
  <c r="K4401" i="12"/>
  <c r="K4436" i="12"/>
  <c r="K7070" i="12"/>
  <c r="K511" i="12"/>
  <c r="K562" i="12"/>
  <c r="K586" i="12"/>
  <c r="K647" i="12"/>
  <c r="K747" i="12"/>
  <c r="K847" i="12"/>
  <c r="K952" i="12"/>
  <c r="K992" i="12"/>
  <c r="K1047" i="12"/>
  <c r="K1086" i="12"/>
  <c r="K1126" i="12"/>
  <c r="K1261" i="12"/>
  <c r="K1375" i="12"/>
  <c r="K1477" i="12"/>
  <c r="K1896" i="12"/>
  <c r="K2125" i="12"/>
  <c r="K4437" i="12"/>
  <c r="K6943" i="12"/>
  <c r="K512" i="12"/>
  <c r="K563" i="12"/>
  <c r="K587" i="12"/>
  <c r="K648" i="12"/>
  <c r="K748" i="12"/>
  <c r="K848" i="12"/>
  <c r="K993" i="12"/>
  <c r="K1048" i="12"/>
  <c r="K1087" i="12"/>
  <c r="K1127" i="12"/>
  <c r="K1262" i="12"/>
  <c r="K1478" i="12"/>
  <c r="K1897" i="12"/>
  <c r="K2126" i="12"/>
  <c r="K4402" i="12"/>
  <c r="K4438" i="12"/>
  <c r="K6944" i="12"/>
  <c r="K513" i="12"/>
  <c r="K564" i="12"/>
  <c r="K588" i="12"/>
  <c r="K649" i="12"/>
  <c r="K749" i="12"/>
  <c r="K849" i="12"/>
  <c r="K994" i="12"/>
  <c r="K1088" i="12"/>
  <c r="K1263" i="12"/>
  <c r="K1376" i="12"/>
  <c r="K1479" i="12"/>
  <c r="K1898" i="12"/>
  <c r="K2127" i="12"/>
  <c r="K4439" i="12"/>
  <c r="K6945" i="12"/>
  <c r="K514" i="12"/>
  <c r="K565" i="12"/>
  <c r="K589" i="12"/>
  <c r="K650" i="12"/>
  <c r="K750" i="12"/>
  <c r="K850" i="12"/>
  <c r="K995" i="12"/>
  <c r="K1264" i="12"/>
  <c r="K1377" i="12"/>
  <c r="K1480" i="12"/>
  <c r="K1899" i="12"/>
  <c r="K2128" i="12"/>
  <c r="K4440" i="12"/>
  <c r="K6946" i="12"/>
  <c r="K515" i="12"/>
  <c r="K566" i="12"/>
  <c r="K590" i="12"/>
  <c r="K651" i="12"/>
  <c r="K751" i="12"/>
  <c r="K851" i="12"/>
  <c r="K996" i="12"/>
  <c r="K1265" i="12"/>
  <c r="K1378" i="12"/>
  <c r="K1481" i="12"/>
  <c r="K1900" i="12"/>
  <c r="K1911" i="12"/>
  <c r="K2129" i="12"/>
  <c r="K4441" i="12"/>
  <c r="K6947" i="12"/>
  <c r="K516" i="12"/>
  <c r="K567" i="12"/>
  <c r="K591" i="12"/>
  <c r="K652" i="12"/>
  <c r="K752" i="12"/>
  <c r="K852" i="12"/>
  <c r="K997" i="12"/>
  <c r="K1266" i="12"/>
  <c r="K1379" i="12"/>
  <c r="K1482" i="12"/>
  <c r="K1901" i="12"/>
  <c r="K2130" i="12"/>
  <c r="K4442" i="12"/>
  <c r="K6948" i="12"/>
  <c r="K517" i="12"/>
  <c r="K592" i="12"/>
  <c r="K653" i="12"/>
  <c r="K753" i="12"/>
  <c r="K998" i="12"/>
  <c r="K1128" i="12"/>
  <c r="K1267" i="12"/>
  <c r="K1483" i="12"/>
  <c r="K1902" i="12"/>
  <c r="K2131" i="12"/>
  <c r="K4443" i="12"/>
  <c r="K6949" i="12"/>
  <c r="K518" i="12"/>
  <c r="K593" i="12"/>
  <c r="K654" i="12"/>
  <c r="K754" i="12"/>
  <c r="K853" i="12"/>
  <c r="K1129" i="12"/>
  <c r="K1268" i="12"/>
  <c r="K1484" i="12"/>
  <c r="K1903" i="12"/>
  <c r="K2132" i="12"/>
  <c r="K4444" i="12"/>
  <c r="K6950" i="12"/>
  <c r="K519" i="12"/>
  <c r="K655" i="12"/>
  <c r="K755" i="12"/>
  <c r="K854" i="12"/>
  <c r="K1130" i="12"/>
  <c r="K1269" i="12"/>
  <c r="K1380" i="12"/>
  <c r="K1485" i="12"/>
  <c r="K1904" i="12"/>
  <c r="K4445" i="12"/>
  <c r="K6951" i="12"/>
  <c r="K520" i="12"/>
  <c r="K656" i="12"/>
  <c r="K756" i="12"/>
  <c r="K855" i="12"/>
  <c r="K1131" i="12"/>
  <c r="K1270" i="12"/>
  <c r="K1381" i="12"/>
  <c r="K1486" i="12"/>
  <c r="K1905" i="12"/>
  <c r="K4446" i="12"/>
  <c r="K6952" i="12"/>
  <c r="K521" i="12"/>
  <c r="K757" i="12"/>
  <c r="K1271" i="12"/>
  <c r="K1382" i="12"/>
  <c r="K1487" i="12"/>
  <c r="K1906" i="12"/>
  <c r="K522" i="12"/>
  <c r="K758" i="12"/>
  <c r="K1272" i="12"/>
  <c r="K1383" i="12"/>
  <c r="K1907" i="12"/>
  <c r="K523" i="12"/>
  <c r="K759" i="12"/>
  <c r="K1273" i="12"/>
  <c r="K1384" i="12"/>
  <c r="K1908" i="12"/>
  <c r="K524" i="12"/>
  <c r="K760" i="12"/>
  <c r="K1274" i="12"/>
  <c r="K1385" i="12"/>
  <c r="K1909" i="12"/>
  <c r="K761" i="12"/>
  <c r="K1275" i="12"/>
  <c r="K1386" i="12"/>
  <c r="K1910" i="12"/>
  <c r="K762" i="12"/>
  <c r="K1276" i="12"/>
  <c r="K1387" i="12"/>
  <c r="K763" i="12"/>
  <c r="K1277" i="12"/>
  <c r="K1388" i="12"/>
  <c r="K764" i="12"/>
  <c r="K1278" i="12"/>
  <c r="K1389" i="12"/>
  <c r="K765" i="12"/>
  <c r="K1279" i="12"/>
  <c r="K1390" i="12"/>
  <c r="K766" i="12"/>
  <c r="K1280" i="12"/>
  <c r="K1391" i="12"/>
  <c r="K767" i="12"/>
  <c r="K1281" i="12"/>
  <c r="K1392" i="12"/>
  <c r="K768" i="12"/>
  <c r="K1282" i="12"/>
  <c r="K1393" i="12"/>
  <c r="K769" i="12"/>
  <c r="K1283" i="12"/>
  <c r="K1394" i="12"/>
  <c r="K770" i="12"/>
  <c r="K1284" i="12"/>
  <c r="K1395" i="12"/>
  <c r="K771" i="12"/>
  <c r="K1285" i="12"/>
  <c r="K1396" i="12"/>
  <c r="K772" i="12"/>
  <c r="K1286" i="12"/>
  <c r="K1397" i="12"/>
  <c r="K773" i="12"/>
  <c r="K1287" i="12"/>
  <c r="K1398" i="12"/>
  <c r="K774" i="12"/>
  <c r="K1288" i="12"/>
  <c r="K1399" i="12"/>
  <c r="K775" i="12"/>
  <c r="K1289" i="12"/>
  <c r="K1400" i="12"/>
  <c r="K776" i="12"/>
  <c r="K1290" i="12"/>
  <c r="K777" i="12"/>
  <c r="K1291" i="12"/>
  <c r="K778" i="12"/>
  <c r="K1292" i="12"/>
  <c r="K779" i="12"/>
  <c r="K1293" i="12"/>
  <c r="K780" i="12"/>
  <c r="K1638" i="12"/>
  <c r="K1582" i="12"/>
  <c r="K1637" i="12"/>
  <c r="K2930" i="12"/>
  <c r="K8192" i="12"/>
  <c r="K535" i="12"/>
  <c r="K570" i="12"/>
  <c r="K603" i="12"/>
  <c r="K624" i="12"/>
  <c r="K681" i="12"/>
  <c r="K720" i="12"/>
  <c r="K820" i="12"/>
  <c r="K888" i="12"/>
  <c r="K968" i="12"/>
  <c r="K1020" i="12"/>
  <c r="K1061" i="12"/>
  <c r="K1105" i="12"/>
  <c r="K1179" i="12"/>
  <c r="K1197" i="12"/>
  <c r="K1309" i="12"/>
  <c r="K1416" i="12"/>
  <c r="K1453" i="12"/>
  <c r="K1768" i="12"/>
  <c r="K1780" i="12"/>
  <c r="K1795" i="12"/>
  <c r="K1812" i="12"/>
  <c r="K2178" i="12"/>
  <c r="K2201" i="12"/>
  <c r="K2229" i="12"/>
  <c r="K2263" i="12"/>
  <c r="K2309" i="12"/>
  <c r="K2372" i="12"/>
  <c r="K2403" i="12"/>
  <c r="K2422" i="12"/>
  <c r="K2473" i="12"/>
  <c r="K2716" i="12"/>
  <c r="K2729" i="12"/>
  <c r="K2749" i="12"/>
  <c r="K2781" i="12"/>
  <c r="K2864" i="12"/>
  <c r="K2877" i="12"/>
  <c r="K2902" i="12"/>
  <c r="K2926" i="12"/>
  <c r="K3018" i="12"/>
  <c r="K3037" i="12"/>
  <c r="K4328" i="12"/>
  <c r="K4360" i="12"/>
  <c r="K4501" i="12"/>
  <c r="K4534" i="12"/>
  <c r="K4546" i="12"/>
  <c r="K4567" i="12"/>
  <c r="K4579" i="12"/>
  <c r="K4617" i="12"/>
  <c r="K4659" i="12"/>
  <c r="K4688" i="12"/>
  <c r="K4713" i="12"/>
  <c r="K4797" i="12"/>
  <c r="K4801" i="12"/>
  <c r="K4843" i="12"/>
  <c r="K6402" i="12"/>
  <c r="K6750" i="12"/>
  <c r="K7044" i="12"/>
  <c r="K8184" i="12"/>
  <c r="K8247" i="12"/>
  <c r="K8248" i="12"/>
  <c r="K8386" i="12"/>
  <c r="K571" i="12"/>
  <c r="K682" i="12"/>
  <c r="K721" i="12"/>
  <c r="K821" i="12"/>
  <c r="K1021" i="12"/>
  <c r="K1062" i="12"/>
  <c r="K1180" i="12"/>
  <c r="K1310" i="12"/>
  <c r="K1564" i="12"/>
  <c r="K1769" i="12"/>
  <c r="K1796" i="12"/>
  <c r="K1813" i="12"/>
  <c r="K2202" i="12"/>
  <c r="K2230" i="12"/>
  <c r="K2264" i="12"/>
  <c r="K2310" i="12"/>
  <c r="K2328" i="12"/>
  <c r="K2373" i="12"/>
  <c r="K2404" i="12"/>
  <c r="K2423" i="12"/>
  <c r="K2474" i="12"/>
  <c r="K2717" i="12"/>
  <c r="K2730" i="12"/>
  <c r="K2839" i="12"/>
  <c r="K2878" i="12"/>
  <c r="K2927" i="12"/>
  <c r="K4329" i="12"/>
  <c r="K4361" i="12"/>
  <c r="K4502" i="12"/>
  <c r="K4535" i="12"/>
  <c r="K4547" i="12"/>
  <c r="K4580" i="12"/>
  <c r="K4592" i="12"/>
  <c r="K4618" i="12"/>
  <c r="K4644" i="12"/>
  <c r="K4660" i="12"/>
  <c r="K4689" i="12"/>
  <c r="K4714" i="12"/>
  <c r="K4756" i="12"/>
  <c r="K4802" i="12"/>
  <c r="K4844" i="12"/>
  <c r="K7045" i="12"/>
  <c r="K8185" i="12"/>
  <c r="K8249" i="12"/>
  <c r="K8250" i="12"/>
  <c r="K8387" i="12"/>
  <c r="K683" i="12"/>
  <c r="K1063" i="12"/>
  <c r="K1565" i="12"/>
  <c r="K1770" i="12"/>
  <c r="K1814" i="12"/>
  <c r="K2203" i="12"/>
  <c r="K2231" i="12"/>
  <c r="K2405" i="12"/>
  <c r="K2424" i="12"/>
  <c r="K2782" i="12"/>
  <c r="K2879" i="12"/>
  <c r="K2928" i="12"/>
  <c r="K4503" i="12"/>
  <c r="K4536" i="12"/>
  <c r="K4593" i="12"/>
  <c r="K4619" i="12"/>
  <c r="K4690" i="12"/>
  <c r="K4715" i="12"/>
  <c r="K4757" i="12"/>
  <c r="K4803" i="12"/>
  <c r="K4845" i="12"/>
  <c r="K4938" i="12"/>
  <c r="K8186" i="12"/>
  <c r="K8251" i="12"/>
  <c r="K8252" i="12"/>
  <c r="K722" i="12"/>
  <c r="K1815" i="12"/>
  <c r="K2204" i="12"/>
  <c r="K2232" i="12"/>
  <c r="K2265" i="12"/>
  <c r="K2374" i="12"/>
  <c r="K2406" i="12"/>
  <c r="K2840" i="12"/>
  <c r="K2929" i="12"/>
  <c r="K4504" i="12"/>
  <c r="K4537" i="12"/>
  <c r="K4594" i="12"/>
  <c r="K4620" i="12"/>
  <c r="K4645" i="12"/>
  <c r="K4691" i="12"/>
  <c r="K4716" i="12"/>
  <c r="K4758" i="12"/>
  <c r="K4804" i="12"/>
  <c r="K4846" i="12"/>
  <c r="K4939" i="12"/>
  <c r="K8187" i="12"/>
  <c r="K8253" i="12"/>
  <c r="K8254" i="12"/>
  <c r="K1816" i="12"/>
  <c r="K2233" i="12"/>
  <c r="K2266" i="12"/>
  <c r="K2311" i="12"/>
  <c r="K2407" i="12"/>
  <c r="K2841" i="12"/>
  <c r="K4505" i="12"/>
  <c r="K4548" i="12"/>
  <c r="K4646" i="12"/>
  <c r="K4692" i="12"/>
  <c r="K4717" i="12"/>
  <c r="K4759" i="12"/>
  <c r="K4805" i="12"/>
  <c r="K4847" i="12"/>
  <c r="K8188" i="12"/>
  <c r="K8255" i="12"/>
  <c r="K8256" i="12"/>
  <c r="K2205" i="12"/>
  <c r="K2267" i="12"/>
  <c r="K2312" i="12"/>
  <c r="K2408" i="12"/>
  <c r="K2842" i="12"/>
  <c r="K4506" i="12"/>
  <c r="K4693" i="12"/>
  <c r="K4718" i="12"/>
  <c r="K4760" i="12"/>
  <c r="K4806" i="12"/>
  <c r="K4848" i="12"/>
  <c r="K4940" i="12"/>
  <c r="K8189" i="12"/>
  <c r="K8257" i="12"/>
  <c r="K8258" i="12"/>
  <c r="K1817" i="12"/>
  <c r="K2206" i="12"/>
  <c r="K2268" i="12"/>
  <c r="K2313" i="12"/>
  <c r="K2409" i="12"/>
  <c r="K2843" i="12"/>
  <c r="K4507" i="12"/>
  <c r="K4549" i="12"/>
  <c r="K4694" i="12"/>
  <c r="K4719" i="12"/>
  <c r="K4761" i="12"/>
  <c r="K4807" i="12"/>
  <c r="K4849" i="12"/>
  <c r="K8190" i="12"/>
  <c r="K8259" i="12"/>
  <c r="K8260" i="12"/>
  <c r="K1818" i="12"/>
  <c r="K2207" i="12"/>
  <c r="K2269" i="12"/>
  <c r="K2844" i="12"/>
  <c r="K2880" i="12"/>
  <c r="K4508" i="12"/>
  <c r="K4550" i="12"/>
  <c r="K4695" i="12"/>
  <c r="K4720" i="12"/>
  <c r="K4762" i="12"/>
  <c r="K4808" i="12"/>
  <c r="K4850" i="12"/>
  <c r="K8261" i="12"/>
  <c r="K8262" i="12"/>
  <c r="K1819" i="12"/>
  <c r="K2208" i="12"/>
  <c r="K2270" i="12"/>
  <c r="K2881" i="12"/>
  <c r="K4509" i="12"/>
  <c r="K4696" i="12"/>
  <c r="K4721" i="12"/>
  <c r="K4763" i="12"/>
  <c r="K4809" i="12"/>
  <c r="K4851" i="12"/>
  <c r="K8263" i="12"/>
  <c r="K8264" i="12"/>
  <c r="K1417" i="12"/>
  <c r="K1820" i="12"/>
  <c r="K2271" i="12"/>
  <c r="K2882" i="12"/>
  <c r="K4510" i="12"/>
  <c r="K4697" i="12"/>
  <c r="K4722" i="12"/>
  <c r="K4764" i="12"/>
  <c r="K4810" i="12"/>
  <c r="K4852" i="12"/>
  <c r="K8265" i="12"/>
  <c r="K8266" i="12"/>
  <c r="K1821" i="12"/>
  <c r="K2272" i="12"/>
  <c r="K4511" i="12"/>
  <c r="K4698" i="12"/>
  <c r="K4723" i="12"/>
  <c r="K4765" i="12"/>
  <c r="K4811" i="12"/>
  <c r="K4853" i="12"/>
  <c r="K8267" i="12"/>
  <c r="K8268" i="12"/>
  <c r="K1822" i="12"/>
  <c r="K2273" i="12"/>
  <c r="K4512" i="12"/>
  <c r="K4699" i="12"/>
  <c r="K4724" i="12"/>
  <c r="K4766" i="12"/>
  <c r="K4812" i="12"/>
  <c r="K4854" i="12"/>
  <c r="K8269" i="12"/>
  <c r="K8270" i="12"/>
  <c r="K1823" i="12"/>
  <c r="K4513" i="12"/>
  <c r="K4725" i="12"/>
  <c r="K4767" i="12"/>
  <c r="K4813" i="12"/>
  <c r="K4855" i="12"/>
  <c r="K8271" i="12"/>
  <c r="K8272" i="12"/>
  <c r="K1824" i="12"/>
  <c r="K4514" i="12"/>
  <c r="K4726" i="12"/>
  <c r="K4768" i="12"/>
  <c r="K4814" i="12"/>
  <c r="K4856" i="12"/>
  <c r="K8273" i="12"/>
  <c r="K8274" i="12"/>
  <c r="K1825" i="12"/>
  <c r="K4515" i="12"/>
  <c r="K4727" i="12"/>
  <c r="K4769" i="12"/>
  <c r="K4815" i="12"/>
  <c r="K4857" i="12"/>
  <c r="K8275" i="12"/>
  <c r="K8276" i="12"/>
  <c r="K4728" i="12"/>
  <c r="K4770" i="12"/>
  <c r="K4816" i="12"/>
  <c r="K4858" i="12"/>
  <c r="K8277" i="12"/>
  <c r="K8278" i="12"/>
  <c r="K4729" i="12"/>
  <c r="K4771" i="12"/>
  <c r="K4817" i="12"/>
  <c r="K4859" i="12"/>
  <c r="K8279" i="12"/>
  <c r="K8280" i="12"/>
  <c r="K4730" i="12"/>
  <c r="K4772" i="12"/>
  <c r="K4818" i="12"/>
  <c r="K4860" i="12"/>
  <c r="K8281" i="12"/>
  <c r="K8282" i="12"/>
  <c r="K4731" i="12"/>
  <c r="K4773" i="12"/>
  <c r="K4819" i="12"/>
  <c r="K8283" i="12"/>
  <c r="K8284" i="12"/>
  <c r="K4732" i="12"/>
  <c r="K4774" i="12"/>
  <c r="K8285" i="12"/>
  <c r="K8286" i="12"/>
  <c r="K4775" i="12"/>
  <c r="K8287" i="12"/>
  <c r="K8288" i="12"/>
  <c r="K4776" i="12"/>
  <c r="K8289" i="12"/>
  <c r="K8290" i="12"/>
  <c r="K4777" i="12"/>
  <c r="K8291" i="12"/>
  <c r="K8292" i="12"/>
  <c r="K8293" i="12"/>
  <c r="K8294" i="12"/>
  <c r="K4778" i="12"/>
  <c r="K8295" i="12"/>
  <c r="K8296" i="12"/>
  <c r="K4779" i="12"/>
  <c r="K8297" i="12"/>
  <c r="K8298" i="12"/>
  <c r="K4780" i="12"/>
  <c r="K8299" i="12"/>
  <c r="K8300" i="12"/>
  <c r="K8301" i="12"/>
  <c r="K8302" i="12"/>
  <c r="K4781" i="12"/>
  <c r="K8303" i="12"/>
  <c r="K8304" i="12"/>
  <c r="K4782" i="12"/>
  <c r="K8305" i="12"/>
  <c r="K8306" i="12"/>
  <c r="K4783" i="12"/>
  <c r="K8307" i="12"/>
  <c r="K8308" i="12"/>
  <c r="K8309" i="12"/>
  <c r="K4784" i="12"/>
  <c r="K8310" i="12"/>
  <c r="K8311" i="12"/>
  <c r="K4785" i="12"/>
  <c r="K8312" i="12"/>
  <c r="K8313" i="12"/>
  <c r="K4786" i="12"/>
  <c r="K8314" i="12"/>
  <c r="K8315" i="12"/>
  <c r="K4787" i="12"/>
  <c r="K8316" i="12"/>
  <c r="K8317" i="12"/>
  <c r="K4788" i="12"/>
  <c r="K8318" i="12"/>
  <c r="K8319" i="12"/>
  <c r="K8320" i="12"/>
  <c r="K8321" i="12"/>
  <c r="K8322" i="12"/>
  <c r="K8323" i="12"/>
  <c r="K4789" i="12"/>
  <c r="K8325" i="12"/>
  <c r="K8326" i="12"/>
  <c r="K8327" i="12"/>
  <c r="K8328" i="12"/>
  <c r="K8329" i="12"/>
  <c r="K8330" i="12"/>
  <c r="K604" i="12"/>
  <c r="K684" i="12"/>
  <c r="K1714" i="12"/>
  <c r="K1743" i="12"/>
  <c r="K1781" i="12"/>
  <c r="K1792" i="12"/>
  <c r="K1826" i="12"/>
  <c r="K1863" i="12"/>
  <c r="K2133" i="12"/>
  <c r="K2176" i="12"/>
  <c r="K2179" i="12"/>
  <c r="K2194" i="12"/>
  <c r="K2275" i="12"/>
  <c r="K2314" i="12"/>
  <c r="K2329" i="12"/>
  <c r="K2458" i="12"/>
  <c r="K2475" i="12"/>
  <c r="K2519" i="12"/>
  <c r="K2536" i="12"/>
  <c r="K2554" i="12"/>
  <c r="K2573" i="12"/>
  <c r="K2574" i="12"/>
  <c r="K2575" i="12"/>
  <c r="K2588" i="12"/>
  <c r="K2606" i="12"/>
  <c r="K2623" i="12"/>
  <c r="K2641" i="12"/>
  <c r="K2656" i="12"/>
  <c r="K2671" i="12"/>
  <c r="K2686" i="12"/>
  <c r="K2701" i="12"/>
  <c r="K2750" i="12"/>
  <c r="K2780" i="12"/>
  <c r="K2783" i="12"/>
  <c r="K2821" i="12"/>
  <c r="K2903" i="12"/>
  <c r="K2914" i="12"/>
  <c r="K1771" i="12"/>
  <c r="K4362" i="12"/>
  <c r="K4581" i="12"/>
  <c r="K4595" i="12"/>
  <c r="K4622" i="12"/>
  <c r="K5396" i="12"/>
  <c r="K6502" i="12"/>
  <c r="K6857" i="12"/>
  <c r="K7276" i="12"/>
  <c r="K605" i="12"/>
  <c r="K1827" i="12"/>
  <c r="K2134" i="12"/>
  <c r="K2177" i="12"/>
  <c r="K2180" i="12"/>
  <c r="K2195" i="12"/>
  <c r="K2276" i="12"/>
  <c r="K2459" i="12"/>
  <c r="K2476" i="12"/>
  <c r="K2520" i="12"/>
  <c r="K2537" i="12"/>
  <c r="K2555" i="12"/>
  <c r="K2589" i="12"/>
  <c r="K2784" i="12"/>
  <c r="K4596" i="12"/>
  <c r="K4623" i="12"/>
  <c r="K5397" i="12"/>
  <c r="K1828" i="12"/>
  <c r="K2135" i="12"/>
  <c r="K2460" i="12"/>
  <c r="K2477" i="12"/>
  <c r="K2590" i="12"/>
  <c r="K2785" i="12"/>
  <c r="K4597" i="12"/>
  <c r="K4624" i="12"/>
  <c r="K5398" i="12"/>
  <c r="K1829" i="12"/>
  <c r="K2461" i="12"/>
  <c r="K2478" i="12"/>
  <c r="K2786" i="12"/>
  <c r="K4598" i="12"/>
  <c r="K5399" i="12"/>
  <c r="K1830" i="12"/>
  <c r="K2462" i="12"/>
  <c r="K2479" i="12"/>
  <c r="K2787" i="12"/>
  <c r="K5400" i="12"/>
  <c r="K2480" i="12"/>
  <c r="K2788" i="12"/>
  <c r="K5401" i="12"/>
  <c r="K1831" i="12"/>
  <c r="K2481" i="12"/>
  <c r="K2789" i="12"/>
  <c r="K5402" i="12"/>
  <c r="K1832" i="12"/>
  <c r="K2482" i="12"/>
  <c r="K1833" i="12"/>
  <c r="K2483" i="12"/>
  <c r="K1834" i="12"/>
  <c r="K2484" i="12"/>
  <c r="K1835" i="12"/>
  <c r="K2485" i="12"/>
  <c r="K2486" i="12"/>
  <c r="K2487" i="12"/>
  <c r="K2488" i="12"/>
  <c r="K2489" i="12"/>
  <c r="K2490" i="12"/>
  <c r="K2491" i="12"/>
  <c r="K2492" i="12"/>
  <c r="K2493" i="12"/>
  <c r="K1583" i="12"/>
  <c r="K1639" i="12"/>
  <c r="K1755" i="12"/>
  <c r="K2245" i="12"/>
  <c r="K2389" i="12"/>
  <c r="K2931" i="12"/>
  <c r="K3109" i="12"/>
  <c r="K4670" i="12"/>
  <c r="K8193" i="12"/>
  <c r="K8388" i="12"/>
  <c r="K1640" i="12"/>
  <c r="K1756" i="12"/>
  <c r="K2246" i="12"/>
  <c r="K2390" i="12"/>
  <c r="K2932" i="12"/>
  <c r="K3110" i="12"/>
  <c r="K4671" i="12"/>
  <c r="K8194" i="12"/>
  <c r="K2981" i="12"/>
  <c r="K1584" i="12"/>
  <c r="K540" i="12"/>
  <c r="K1353" i="12"/>
  <c r="K1655" i="12"/>
  <c r="K1727" i="12"/>
  <c r="K2148" i="12"/>
  <c r="K2959" i="12"/>
  <c r="K2982" i="12"/>
  <c r="K2983" i="12"/>
  <c r="K2986" i="12"/>
  <c r="K2998" i="12"/>
  <c r="K3008" i="12"/>
  <c r="K3014" i="12"/>
  <c r="K3016" i="12"/>
  <c r="K3031" i="12"/>
  <c r="K3040" i="12"/>
  <c r="K3042" i="12"/>
  <c r="K3046" i="12"/>
  <c r="K3047" i="12"/>
  <c r="K3702" i="12"/>
  <c r="K3703" i="12"/>
  <c r="K3704" i="12"/>
  <c r="K3986" i="12"/>
  <c r="K3987" i="12"/>
  <c r="K3988" i="12"/>
  <c r="K3989" i="12"/>
  <c r="K3990" i="12"/>
  <c r="K3991" i="12"/>
  <c r="K3992" i="12"/>
  <c r="K3993" i="12"/>
  <c r="K3994" i="12"/>
  <c r="K4095" i="12"/>
  <c r="K4096" i="12"/>
  <c r="K4097" i="12"/>
  <c r="K4098" i="12"/>
  <c r="K4137" i="12"/>
  <c r="K4160" i="12"/>
  <c r="K4311" i="12"/>
  <c r="K5237" i="12"/>
  <c r="K5301" i="12"/>
  <c r="K5383" i="12"/>
  <c r="K5452" i="12"/>
  <c r="K5530" i="12"/>
  <c r="K5551" i="12"/>
  <c r="K5570" i="12"/>
  <c r="K4129" i="12"/>
  <c r="K5612" i="12"/>
  <c r="K5683" i="12"/>
  <c r="K5717" i="12"/>
  <c r="K5743" i="12"/>
  <c r="K6006" i="12"/>
  <c r="K6007" i="12"/>
  <c r="K6008" i="12"/>
  <c r="K6009" i="12"/>
  <c r="K6010" i="12"/>
  <c r="K6011" i="12"/>
  <c r="K6012" i="12"/>
  <c r="K6070" i="12"/>
  <c r="K6116" i="12"/>
  <c r="K6191" i="12"/>
  <c r="K6216" i="12"/>
  <c r="K6271" i="12"/>
  <c r="K6372" i="12"/>
  <c r="K6429" i="12"/>
  <c r="K6448" i="12"/>
  <c r="K6474" i="12"/>
  <c r="K6494" i="12"/>
  <c r="K6525" i="12"/>
  <c r="K6546" i="12"/>
  <c r="K6584" i="12"/>
  <c r="K6612" i="12"/>
  <c r="K6694" i="12"/>
  <c r="K6733" i="12"/>
  <c r="K6788" i="12"/>
  <c r="K6844" i="12"/>
  <c r="K6864" i="12"/>
  <c r="K6882" i="12"/>
  <c r="K6898" i="12"/>
  <c r="K6975" i="12"/>
  <c r="K6994" i="12"/>
  <c r="K7026" i="12"/>
  <c r="K7059" i="12"/>
  <c r="K7079" i="12"/>
  <c r="K7208" i="12"/>
  <c r="K7240" i="12"/>
  <c r="K7254" i="12"/>
  <c r="K7269" i="12"/>
  <c r="K7425" i="12"/>
  <c r="K8114" i="12"/>
  <c r="K8146" i="12"/>
  <c r="K8227" i="12"/>
  <c r="K8374" i="12"/>
  <c r="K8375" i="12"/>
  <c r="K8411" i="12"/>
  <c r="K685" i="12"/>
  <c r="K723" i="12"/>
  <c r="K822" i="12"/>
  <c r="K889" i="12"/>
  <c r="K929" i="12"/>
  <c r="K1022" i="12"/>
  <c r="K1181" i="12"/>
  <c r="K1311" i="12"/>
  <c r="K1345" i="12"/>
  <c r="K1698" i="12"/>
  <c r="K1715" i="12"/>
  <c r="K1744" i="12"/>
  <c r="K1772" i="12"/>
  <c r="K1797" i="12"/>
  <c r="K1864" i="12"/>
  <c r="K2170" i="12"/>
  <c r="K2209" i="12"/>
  <c r="K2277" i="12"/>
  <c r="K2299" i="12"/>
  <c r="K2315" i="12"/>
  <c r="K2364" i="12"/>
  <c r="K2410" i="12"/>
  <c r="K2463" i="12"/>
  <c r="K2814" i="12"/>
  <c r="K2845" i="12"/>
  <c r="K2865" i="12"/>
  <c r="K2904" i="12"/>
  <c r="K2977" i="12"/>
  <c r="K1912" i="12"/>
  <c r="K3043" i="12"/>
  <c r="K3111" i="12"/>
  <c r="K4099" i="12"/>
  <c r="K4403" i="12"/>
  <c r="K4551" i="12"/>
  <c r="K4599" i="12"/>
  <c r="K4625" i="12"/>
  <c r="K4733" i="12"/>
  <c r="K5226" i="12"/>
  <c r="K5365" i="12"/>
  <c r="K5403" i="12"/>
  <c r="K5835" i="12"/>
  <c r="K5836" i="12"/>
  <c r="K5837" i="12"/>
  <c r="K5838" i="12"/>
  <c r="K5839" i="12"/>
  <c r="K5840" i="12"/>
  <c r="K5841" i="12"/>
  <c r="K6044" i="12"/>
  <c r="K6095" i="12"/>
  <c r="K6202" i="12"/>
  <c r="K6306" i="12"/>
  <c r="K6328" i="12"/>
  <c r="K6403" i="12"/>
  <c r="K6436" i="12"/>
  <c r="K6456" i="12"/>
  <c r="K6482" i="12"/>
  <c r="K6503" i="12"/>
  <c r="K6532" i="12"/>
  <c r="K6565" i="12"/>
  <c r="K6594" i="12"/>
  <c r="K6836" i="12"/>
  <c r="K6887" i="12"/>
  <c r="K6953" i="12"/>
  <c r="K7226" i="12"/>
  <c r="K7413" i="12"/>
  <c r="K8090" i="12"/>
  <c r="K8121" i="12"/>
  <c r="K724" i="12"/>
  <c r="K823" i="12"/>
  <c r="K890" i="12"/>
  <c r="K1182" i="12"/>
  <c r="K1312" i="12"/>
  <c r="K1346" i="12"/>
  <c r="K1716" i="12"/>
  <c r="K1745" i="12"/>
  <c r="K2210" i="12"/>
  <c r="K2278" i="12"/>
  <c r="K2521" i="12"/>
  <c r="K2978" i="12"/>
  <c r="K4100" i="12"/>
  <c r="K6404" i="12"/>
  <c r="K4626" i="12"/>
  <c r="K4734" i="12"/>
  <c r="K5227" i="12"/>
  <c r="K5404" i="12"/>
  <c r="K5842" i="12"/>
  <c r="K5843" i="12"/>
  <c r="K5844" i="12"/>
  <c r="K5845" i="12"/>
  <c r="K5846" i="12"/>
  <c r="K6047" i="12"/>
  <c r="K6096" i="12"/>
  <c r="K6406" i="12"/>
  <c r="K6457" i="12"/>
  <c r="K6483" i="12"/>
  <c r="K6504" i="12"/>
  <c r="K6533" i="12"/>
  <c r="K6566" i="12"/>
  <c r="K6595" i="12"/>
  <c r="K6837" i="12"/>
  <c r="K6888" i="12"/>
  <c r="K7414" i="12"/>
  <c r="K8091" i="12"/>
  <c r="K891" i="12"/>
  <c r="K1313" i="12"/>
  <c r="K1347" i="12"/>
  <c r="K1717" i="12"/>
  <c r="K1746" i="12"/>
  <c r="K1757" i="12"/>
  <c r="K2279" i="12"/>
  <c r="K2979" i="12"/>
  <c r="K6405" i="12"/>
  <c r="K4735" i="12"/>
  <c r="K5405" i="12"/>
  <c r="K5847" i="12"/>
  <c r="K5848" i="12"/>
  <c r="K5849" i="12"/>
  <c r="K5850" i="12"/>
  <c r="K5851" i="12"/>
  <c r="K6045" i="12"/>
  <c r="K6097" i="12"/>
  <c r="K6407" i="12"/>
  <c r="K6458" i="12"/>
  <c r="K6505" i="12"/>
  <c r="K6567" i="12"/>
  <c r="K6596" i="12"/>
  <c r="K6838" i="12"/>
  <c r="K7415" i="12"/>
  <c r="K8092" i="12"/>
  <c r="K8122" i="12"/>
  <c r="K892" i="12"/>
  <c r="K1348" i="12"/>
  <c r="K4736" i="12"/>
  <c r="K5406" i="12"/>
  <c r="K5852" i="12"/>
  <c r="K5853" i="12"/>
  <c r="K5854" i="12"/>
  <c r="K5855" i="12"/>
  <c r="K5856" i="12"/>
  <c r="K6046" i="12"/>
  <c r="K6408" i="12"/>
  <c r="K6459" i="12"/>
  <c r="K6506" i="12"/>
  <c r="K6568" i="12"/>
  <c r="K6597" i="12"/>
  <c r="K6839" i="12"/>
  <c r="K7416" i="12"/>
  <c r="K8093" i="12"/>
  <c r="K8123" i="12"/>
  <c r="K893" i="12"/>
  <c r="K4737" i="12"/>
  <c r="K5407" i="12"/>
  <c r="K5857" i="12"/>
  <c r="K5858" i="12"/>
  <c r="K5859" i="12"/>
  <c r="K5860" i="12"/>
  <c r="K6409" i="12"/>
  <c r="K6460" i="12"/>
  <c r="K6507" i="12"/>
  <c r="K6569" i="12"/>
  <c r="K6598" i="12"/>
  <c r="K7417" i="12"/>
  <c r="K8094" i="12"/>
  <c r="K8124" i="12"/>
  <c r="K4738" i="12"/>
  <c r="K5408" i="12"/>
  <c r="K5861" i="12"/>
  <c r="K5862" i="12"/>
  <c r="K6410" i="12"/>
  <c r="K6461" i="12"/>
  <c r="K6570" i="12"/>
  <c r="K6599" i="12"/>
  <c r="K7418" i="12"/>
  <c r="K4739" i="12"/>
  <c r="K5409" i="12"/>
  <c r="K5863" i="12"/>
  <c r="K5864" i="12"/>
  <c r="K5865" i="12"/>
  <c r="K5866" i="12"/>
  <c r="K6462" i="12"/>
  <c r="K6571" i="12"/>
  <c r="K6726" i="12"/>
  <c r="K4740" i="12"/>
  <c r="K5410" i="12"/>
  <c r="K5867" i="12"/>
  <c r="K5868" i="12"/>
  <c r="K5869" i="12"/>
  <c r="K6463" i="12"/>
  <c r="K4741" i="12"/>
  <c r="K5411" i="12"/>
  <c r="K5870" i="12"/>
  <c r="K5871" i="12"/>
  <c r="K5872" i="12"/>
  <c r="K5873" i="12"/>
  <c r="K6572" i="12"/>
  <c r="K4742" i="12"/>
  <c r="K5412" i="12"/>
  <c r="K5874" i="12"/>
  <c r="K4743" i="12"/>
  <c r="K5413" i="12"/>
  <c r="K5875" i="12"/>
  <c r="K5876" i="12"/>
  <c r="K4744" i="12"/>
  <c r="K5414" i="12"/>
  <c r="K5877" i="12"/>
  <c r="K5878" i="12"/>
  <c r="K4745" i="12"/>
  <c r="K5415" i="12"/>
  <c r="K5879" i="12"/>
  <c r="K5880" i="12"/>
  <c r="K5416" i="12"/>
  <c r="K5881" i="12"/>
  <c r="K5417" i="12"/>
  <c r="K5882" i="12"/>
  <c r="K5883" i="12"/>
  <c r="K5884" i="12"/>
  <c r="K5418" i="12"/>
  <c r="K5885" i="12"/>
  <c r="K5886" i="12"/>
  <c r="K5419" i="12"/>
  <c r="K5887" i="12"/>
  <c r="K5888" i="12"/>
  <c r="K5420" i="12"/>
  <c r="K5889" i="12"/>
  <c r="K5890" i="12"/>
  <c r="K5421" i="12"/>
  <c r="K5891" i="12"/>
  <c r="K1314" i="12"/>
  <c r="K5422" i="12"/>
  <c r="K5892" i="12"/>
  <c r="K5893" i="12"/>
  <c r="K5894" i="12"/>
  <c r="K5895" i="12"/>
  <c r="K5896" i="12"/>
  <c r="K5897" i="12"/>
  <c r="K5898" i="12"/>
  <c r="K5899" i="12"/>
  <c r="K5900" i="12"/>
  <c r="K5901" i="12"/>
  <c r="K5902" i="12"/>
  <c r="K5903" i="12"/>
  <c r="K5904" i="12"/>
  <c r="K2211" i="12"/>
  <c r="K2494" i="12"/>
  <c r="K4312" i="12"/>
  <c r="K606" i="12"/>
  <c r="K1315" i="12"/>
  <c r="K1349" i="12"/>
  <c r="K1454" i="12"/>
  <c r="K1773" i="12"/>
  <c r="K1782" i="12"/>
  <c r="K2234" i="12"/>
  <c r="K2280" i="12"/>
  <c r="K2375" i="12"/>
  <c r="K2495" i="12"/>
  <c r="K2538" i="12"/>
  <c r="K2556" i="12"/>
  <c r="K2607" i="12"/>
  <c r="K2624" i="12"/>
  <c r="K2718" i="12"/>
  <c r="K2980" i="12"/>
  <c r="K2997" i="12"/>
  <c r="K4101" i="12"/>
  <c r="K4138" i="12"/>
  <c r="K4363" i="12"/>
  <c r="K4404" i="12"/>
  <c r="K4582" i="12"/>
  <c r="K4627" i="12"/>
  <c r="K5484" i="12"/>
  <c r="K5564" i="12"/>
  <c r="K5652" i="12"/>
  <c r="K5668" i="12"/>
  <c r="K6048" i="12"/>
  <c r="K6151" i="12"/>
  <c r="K6179" i="12"/>
  <c r="K6253" i="12"/>
  <c r="K6353" i="12"/>
  <c r="K6382" i="12"/>
  <c r="K6875" i="12"/>
  <c r="K8095" i="12"/>
  <c r="K8126" i="12"/>
  <c r="K607" i="12"/>
  <c r="K1455" i="12"/>
  <c r="K1783" i="12"/>
  <c r="K2281" i="12"/>
  <c r="K2496" i="12"/>
  <c r="K2625" i="12"/>
  <c r="K4139" i="12"/>
  <c r="K5653" i="12"/>
  <c r="K5669" i="12"/>
  <c r="K5690" i="12"/>
  <c r="K6254" i="12"/>
  <c r="K6383" i="12"/>
  <c r="K8096" i="12"/>
  <c r="K8127" i="12"/>
  <c r="K608" i="12"/>
  <c r="K2282" i="12"/>
  <c r="K2497" i="12"/>
  <c r="K2626" i="12"/>
  <c r="K4140" i="12"/>
  <c r="K5654" i="12"/>
  <c r="K5670" i="12"/>
  <c r="K8097" i="12"/>
  <c r="K8128" i="12"/>
  <c r="K2283" i="12"/>
  <c r="K2498" i="12"/>
  <c r="K5655" i="12"/>
  <c r="K8098" i="12"/>
  <c r="K8129" i="12"/>
  <c r="K2499" i="12"/>
  <c r="K5711" i="12"/>
  <c r="K8099" i="12"/>
  <c r="K2500" i="12"/>
  <c r="K7010" i="12"/>
  <c r="K7011" i="12"/>
  <c r="K2762" i="12"/>
  <c r="K1641" i="12"/>
  <c r="K2365" i="12"/>
  <c r="K2933" i="12"/>
  <c r="K4364" i="12"/>
  <c r="K4497" i="12"/>
  <c r="K4672" i="12"/>
  <c r="K4941" i="12"/>
  <c r="K8100" i="12"/>
  <c r="K8130" i="12"/>
  <c r="K8195" i="12"/>
  <c r="K8342" i="12"/>
  <c r="K8343" i="12"/>
  <c r="K8389" i="12"/>
  <c r="K8390" i="12"/>
  <c r="K572" i="12"/>
  <c r="K609" i="12"/>
  <c r="K625" i="12"/>
  <c r="K686" i="12"/>
  <c r="K725" i="12"/>
  <c r="K824" i="12"/>
  <c r="K894" i="12"/>
  <c r="K930" i="12"/>
  <c r="K969" i="12"/>
  <c r="K1023" i="12"/>
  <c r="K1064" i="12"/>
  <c r="K1183" i="12"/>
  <c r="K1198" i="12"/>
  <c r="K1216" i="12"/>
  <c r="K1229" i="12"/>
  <c r="K1239" i="12"/>
  <c r="K1316" i="12"/>
  <c r="K1354" i="12"/>
  <c r="K1418" i="12"/>
  <c r="K1419" i="12"/>
  <c r="K1457" i="12"/>
  <c r="K1566" i="12"/>
  <c r="K1642" i="12"/>
  <c r="K1699" i="12"/>
  <c r="K1718" i="12"/>
  <c r="K1728" i="12"/>
  <c r="K1747" i="12"/>
  <c r="K1758" i="12"/>
  <c r="K1793" i="12"/>
  <c r="K1798" i="12"/>
  <c r="K1836" i="12"/>
  <c r="K1913" i="12"/>
  <c r="K1914" i="12"/>
  <c r="K1915" i="12"/>
  <c r="K1916" i="12"/>
  <c r="K1917" i="12"/>
  <c r="K2137" i="12"/>
  <c r="K2149" i="12"/>
  <c r="K2171" i="12"/>
  <c r="K2181" i="12"/>
  <c r="K2212" i="12"/>
  <c r="K2235" i="12"/>
  <c r="K2247" i="12"/>
  <c r="K2256" i="12"/>
  <c r="K2284" i="12"/>
  <c r="K2300" i="12"/>
  <c r="K2316" i="12"/>
  <c r="K2330" i="12"/>
  <c r="K2366" i="12"/>
  <c r="K2376" i="12"/>
  <c r="K2391" i="12"/>
  <c r="K2411" i="12"/>
  <c r="K2425" i="12"/>
  <c r="K2435" i="12"/>
  <c r="K2444" i="12"/>
  <c r="K2464" i="12"/>
  <c r="K2501" i="12"/>
  <c r="K2522" i="12"/>
  <c r="K2539" i="12"/>
  <c r="K2557" i="12"/>
  <c r="K2591" i="12"/>
  <c r="K2608" i="12"/>
  <c r="K2627" i="12"/>
  <c r="K2642" i="12"/>
  <c r="K2657" i="12"/>
  <c r="K2672" i="12"/>
  <c r="K2687" i="12"/>
  <c r="K2702" i="12"/>
  <c r="K2719" i="12"/>
  <c r="K2731" i="12"/>
  <c r="K2741" i="12"/>
  <c r="K2751" i="12"/>
  <c r="K2790" i="12"/>
  <c r="K2804" i="12"/>
  <c r="K2815" i="12"/>
  <c r="K2846" i="12"/>
  <c r="K2883" i="12"/>
  <c r="K2895" i="12"/>
  <c r="K2996" i="12"/>
  <c r="K3677" i="12"/>
  <c r="K3705" i="12"/>
  <c r="K3706" i="12"/>
  <c r="K3707" i="12"/>
  <c r="K3708" i="12"/>
  <c r="K3709" i="12"/>
  <c r="K3710" i="12"/>
  <c r="K3711" i="12"/>
  <c r="K3712" i="12"/>
  <c r="K3713" i="12"/>
  <c r="K3714" i="12"/>
  <c r="K3715" i="12"/>
  <c r="K3716" i="12"/>
  <c r="K3717" i="12"/>
  <c r="K3718" i="12"/>
  <c r="K3719" i="12"/>
  <c r="K3720" i="12"/>
  <c r="K3721" i="12"/>
  <c r="K3722" i="12"/>
  <c r="K3723" i="12"/>
  <c r="K3724" i="12"/>
  <c r="K3725" i="12"/>
  <c r="K3726" i="12"/>
  <c r="K3727" i="12"/>
  <c r="K3728" i="12"/>
  <c r="K3729" i="12"/>
  <c r="K3730" i="12"/>
  <c r="K3731" i="12"/>
  <c r="K3983" i="12"/>
  <c r="K3995" i="12"/>
  <c r="K3996" i="12"/>
  <c r="K3997" i="12"/>
  <c r="K3998" i="12"/>
  <c r="K3999" i="12"/>
  <c r="K4000" i="12"/>
  <c r="K4001" i="12"/>
  <c r="K4002" i="12"/>
  <c r="K4102" i="12"/>
  <c r="K4103" i="12"/>
  <c r="K4104" i="12"/>
  <c r="K4161" i="12"/>
  <c r="K4167" i="12"/>
  <c r="K4317" i="12"/>
  <c r="K4356" i="12"/>
  <c r="K4365" i="12"/>
  <c r="K4366" i="12"/>
  <c r="K4405" i="12"/>
  <c r="K4447" i="12"/>
  <c r="K4516" i="12"/>
  <c r="K4538" i="12"/>
  <c r="K4552" i="12"/>
  <c r="K4583" i="12"/>
  <c r="K4600" i="12"/>
  <c r="K4609" i="12"/>
  <c r="K4628" i="12"/>
  <c r="K4640" i="12"/>
  <c r="K4647" i="12"/>
  <c r="K4661" i="12"/>
  <c r="K4673" i="12"/>
  <c r="K4700" i="12"/>
  <c r="K4746" i="12"/>
  <c r="K4790" i="12"/>
  <c r="K4820" i="12"/>
  <c r="K4861" i="12"/>
  <c r="K5168" i="12"/>
  <c r="K5169" i="12"/>
  <c r="K5170" i="12"/>
  <c r="K5171" i="12"/>
  <c r="K5366" i="12"/>
  <c r="K5425" i="12"/>
  <c r="K5486" i="12"/>
  <c r="K5577" i="12"/>
  <c r="K5623" i="12"/>
  <c r="K5691" i="12"/>
  <c r="K5712" i="12"/>
  <c r="K5905" i="12"/>
  <c r="K5906" i="12"/>
  <c r="K5907" i="12"/>
  <c r="K5908" i="12"/>
  <c r="K5909" i="12"/>
  <c r="K5910" i="12"/>
  <c r="K6049" i="12"/>
  <c r="K6098" i="12"/>
  <c r="K6152" i="12"/>
  <c r="K6355" i="12"/>
  <c r="K6384" i="12"/>
  <c r="K6413" i="12"/>
  <c r="K6437" i="12"/>
  <c r="K6464" i="12"/>
  <c r="K6484" i="12"/>
  <c r="K6508" i="12"/>
  <c r="K6534" i="12"/>
  <c r="K6551" i="12"/>
  <c r="K6574" i="12"/>
  <c r="K6600" i="12"/>
  <c r="K6687" i="12"/>
  <c r="K6751" i="12"/>
  <c r="K6840" i="12"/>
  <c r="K6925" i="12"/>
  <c r="K6954" i="12"/>
  <c r="K7185" i="12"/>
  <c r="K7204" i="12"/>
  <c r="K7227" i="12"/>
  <c r="K7435" i="12"/>
  <c r="K7436" i="12"/>
  <c r="K7437" i="12"/>
  <c r="K7438" i="12"/>
  <c r="K7439" i="12"/>
  <c r="K7440" i="12"/>
  <c r="K7441" i="12"/>
  <c r="K7442" i="12"/>
  <c r="K7443" i="12"/>
  <c r="K7444" i="12"/>
  <c r="K7445" i="12"/>
  <c r="K7446" i="12"/>
  <c r="K7447" i="12"/>
  <c r="K7448" i="12"/>
  <c r="K7450" i="12"/>
  <c r="K7451" i="12"/>
  <c r="K7452" i="12"/>
  <c r="K7453" i="12"/>
  <c r="K7454" i="12"/>
  <c r="K7455" i="12"/>
  <c r="K7456" i="12"/>
  <c r="K7457" i="12"/>
  <c r="K7458" i="12"/>
  <c r="K7459" i="12"/>
  <c r="K7460" i="12"/>
  <c r="K7461" i="12"/>
  <c r="K7462" i="12"/>
  <c r="K7463" i="12"/>
  <c r="K7464" i="12"/>
  <c r="K7465" i="12"/>
  <c r="K7466" i="12"/>
  <c r="K7467" i="12"/>
  <c r="K7468" i="12"/>
  <c r="K7469" i="12"/>
  <c r="K7470" i="12"/>
  <c r="K7471" i="12"/>
  <c r="K7472" i="12"/>
  <c r="K7473" i="12"/>
  <c r="K7474" i="12"/>
  <c r="K7475" i="12"/>
  <c r="K7476" i="12"/>
  <c r="K7477" i="12"/>
  <c r="K7478" i="12"/>
  <c r="K8101" i="12"/>
  <c r="K8196" i="12"/>
  <c r="K2720" i="12"/>
  <c r="K1585" i="12"/>
  <c r="K4313" i="12"/>
  <c r="K4323" i="12"/>
  <c r="K4330" i="12"/>
  <c r="K4342" i="12"/>
  <c r="K4343" i="12"/>
  <c r="K4367" i="12"/>
  <c r="K4406" i="12"/>
  <c r="K4425" i="12"/>
  <c r="K4448" i="12"/>
  <c r="K5367" i="12"/>
  <c r="K5671" i="12"/>
  <c r="K6811" i="12"/>
  <c r="K6812" i="12"/>
  <c r="K6955" i="12"/>
  <c r="K7046" i="12"/>
  <c r="K7071" i="12"/>
  <c r="K7247" i="12"/>
  <c r="K7261" i="12"/>
  <c r="K3048" i="12"/>
  <c r="K1591" i="12"/>
  <c r="K4314" i="12"/>
  <c r="K4320" i="12"/>
  <c r="K4321" i="12"/>
  <c r="K4324" i="12"/>
  <c r="K4331" i="12"/>
  <c r="K4344" i="12"/>
  <c r="K4345" i="12"/>
  <c r="K4368" i="12"/>
  <c r="K4407" i="12"/>
  <c r="K4426" i="12"/>
  <c r="K4449" i="12"/>
  <c r="K5369" i="12"/>
  <c r="K5673" i="12"/>
  <c r="K6813" i="12"/>
  <c r="K6814" i="12"/>
  <c r="K6957" i="12"/>
  <c r="K7048" i="12"/>
  <c r="K7072" i="12"/>
  <c r="K7248" i="12"/>
  <c r="K7262" i="12"/>
  <c r="K1603" i="12"/>
  <c r="K4315" i="12"/>
  <c r="K4325" i="12"/>
  <c r="K4332" i="12"/>
  <c r="K4346" i="12"/>
  <c r="K4347" i="12"/>
  <c r="K4369" i="12"/>
  <c r="K4408" i="12"/>
  <c r="K4427" i="12"/>
  <c r="K4450" i="12"/>
  <c r="K5372" i="12"/>
  <c r="K5675" i="12"/>
  <c r="K6819" i="12"/>
  <c r="K6820" i="12"/>
  <c r="K6960" i="12"/>
  <c r="K7050" i="12"/>
  <c r="K7073" i="12"/>
  <c r="K7249" i="12"/>
  <c r="K7265" i="12"/>
  <c r="K1596" i="12"/>
  <c r="K6815" i="12"/>
  <c r="K6816" i="12"/>
  <c r="K7263" i="12"/>
  <c r="K1608" i="12"/>
  <c r="K4316" i="12"/>
  <c r="K4326" i="12"/>
  <c r="K4333" i="12"/>
  <c r="K4348" i="12"/>
  <c r="K4349" i="12"/>
  <c r="K4370" i="12"/>
  <c r="K4409" i="12"/>
  <c r="K4428" i="12"/>
  <c r="K4451" i="12"/>
  <c r="K5375" i="12"/>
  <c r="K5677" i="12"/>
  <c r="K6821" i="12"/>
  <c r="K6822" i="12"/>
  <c r="K6963" i="12"/>
  <c r="K7052" i="12"/>
  <c r="K7074" i="12"/>
  <c r="K7250" i="12"/>
  <c r="K7266" i="12"/>
  <c r="K1599" i="12"/>
  <c r="K6817" i="12"/>
  <c r="K6818" i="12"/>
  <c r="K7264" i="12"/>
  <c r="K1643" i="12"/>
  <c r="K1611" i="12"/>
  <c r="K7178" i="12"/>
  <c r="K1586" i="12"/>
  <c r="K4334" i="12"/>
  <c r="K4371" i="12"/>
  <c r="K4372" i="12"/>
  <c r="K4942" i="12"/>
  <c r="K5426" i="12"/>
  <c r="K6414" i="12"/>
  <c r="K6509" i="12"/>
  <c r="K6752" i="12"/>
  <c r="K6858" i="12"/>
  <c r="K7047" i="12"/>
  <c r="K7277" i="12"/>
  <c r="K8197" i="12"/>
  <c r="K8344" i="12"/>
  <c r="K8345" i="12"/>
  <c r="K8391" i="12"/>
  <c r="K1588" i="12"/>
  <c r="K1592" i="12"/>
  <c r="K4335" i="12"/>
  <c r="K4373" i="12"/>
  <c r="K4374" i="12"/>
  <c r="K4943" i="12"/>
  <c r="K5428" i="12"/>
  <c r="K6416" i="12"/>
  <c r="K6511" i="12"/>
  <c r="K6753" i="12"/>
  <c r="K6859" i="12"/>
  <c r="K7049" i="12"/>
  <c r="K7278" i="12"/>
  <c r="K8198" i="12"/>
  <c r="K8350" i="12"/>
  <c r="K8351" i="12"/>
  <c r="K8392" i="12"/>
  <c r="K1604" i="12"/>
  <c r="K4336" i="12"/>
  <c r="K4375" i="12"/>
  <c r="K4376" i="12"/>
  <c r="K4946" i="12"/>
  <c r="K5435" i="12"/>
  <c r="K6419" i="12"/>
  <c r="K6514" i="12"/>
  <c r="K6756" i="12"/>
  <c r="K6862" i="12"/>
  <c r="K7051" i="12"/>
  <c r="K7279" i="12"/>
  <c r="K8202" i="12"/>
  <c r="K8354" i="12"/>
  <c r="K8355" i="12"/>
  <c r="K8395" i="12"/>
  <c r="K1597" i="12"/>
  <c r="K4944" i="12"/>
  <c r="K5431" i="12"/>
  <c r="K6754" i="12"/>
  <c r="K6860" i="12"/>
  <c r="K8200" i="12"/>
  <c r="K8393" i="12"/>
  <c r="K1609" i="12"/>
  <c r="K4337" i="12"/>
  <c r="K4377" i="12"/>
  <c r="K4378" i="12"/>
  <c r="K4947" i="12"/>
  <c r="K5438" i="12"/>
  <c r="K6422" i="12"/>
  <c r="K6517" i="12"/>
  <c r="K6758" i="12"/>
  <c r="K6863" i="12"/>
  <c r="K7053" i="12"/>
  <c r="K7280" i="12"/>
  <c r="K8204" i="12"/>
  <c r="K8358" i="12"/>
  <c r="K8359" i="12"/>
  <c r="K8396" i="12"/>
  <c r="K1600" i="12"/>
  <c r="K4945" i="12"/>
  <c r="K5433" i="12"/>
  <c r="K6755" i="12"/>
  <c r="K6861" i="12"/>
  <c r="K8201" i="12"/>
  <c r="K8394" i="12"/>
  <c r="K1645" i="12"/>
  <c r="K1644" i="12"/>
  <c r="K1759" i="12"/>
  <c r="K2248" i="12"/>
  <c r="K2392" i="12"/>
  <c r="K2934" i="12"/>
  <c r="K3112" i="12"/>
  <c r="K4674" i="12"/>
  <c r="K8205" i="12"/>
  <c r="K8397" i="12"/>
  <c r="K1646" i="12"/>
  <c r="K1760" i="12"/>
  <c r="K2249" i="12"/>
  <c r="K2393" i="12"/>
  <c r="K2935" i="12"/>
  <c r="K3113" i="12"/>
  <c r="K4675" i="12"/>
  <c r="K8206" i="12"/>
  <c r="K1612" i="12"/>
  <c r="K7179" i="12"/>
  <c r="K1613" i="12"/>
  <c r="K4956" i="12"/>
  <c r="K6734" i="12"/>
  <c r="K6789" i="12"/>
  <c r="K6845" i="12"/>
  <c r="K6899" i="12"/>
  <c r="K6976" i="12"/>
  <c r="K7027" i="12"/>
  <c r="K7060" i="12"/>
  <c r="K7081" i="12"/>
  <c r="K7209" i="12"/>
  <c r="K7241" i="12"/>
  <c r="K7255" i="12"/>
  <c r="K7270" i="12"/>
  <c r="K8228" i="12"/>
  <c r="K1587" i="12"/>
  <c r="K4003" i="12"/>
  <c r="K4004" i="12"/>
  <c r="K4005" i="12"/>
  <c r="K4006" i="12"/>
  <c r="K4007" i="12"/>
  <c r="K4008" i="12"/>
  <c r="K4009" i="12"/>
  <c r="K4089" i="12"/>
  <c r="K4105" i="12"/>
  <c r="K4106" i="12"/>
  <c r="K4141" i="12"/>
  <c r="K4350" i="12"/>
  <c r="K4379" i="12"/>
  <c r="K4410" i="12"/>
  <c r="K5228" i="12"/>
  <c r="K5368" i="12"/>
  <c r="K5427" i="12"/>
  <c r="K5540" i="12"/>
  <c r="K5565" i="12"/>
  <c r="K5672" i="12"/>
  <c r="K5911" i="12"/>
  <c r="K5912" i="12"/>
  <c r="K5913" i="12"/>
  <c r="K5914" i="12"/>
  <c r="K5915" i="12"/>
  <c r="K5916" i="12"/>
  <c r="K5917" i="12"/>
  <c r="K6050" i="12"/>
  <c r="K6099" i="12"/>
  <c r="K6203" i="12"/>
  <c r="K6415" i="12"/>
  <c r="K6438" i="12"/>
  <c r="K6510" i="12"/>
  <c r="K6535" i="12"/>
  <c r="K6601" i="12"/>
  <c r="K6727" i="12"/>
  <c r="K6956" i="12"/>
  <c r="K7012" i="12"/>
  <c r="K7228" i="12"/>
  <c r="K7419" i="12"/>
  <c r="K8102" i="12"/>
  <c r="K8131" i="12"/>
  <c r="K8346" i="12"/>
  <c r="K8347" i="12"/>
  <c r="K1589" i="12"/>
  <c r="K8348" i="12"/>
  <c r="K8349" i="12"/>
  <c r="K1593" i="12"/>
  <c r="K4010" i="12"/>
  <c r="K4011" i="12"/>
  <c r="K4012" i="12"/>
  <c r="K4013" i="12"/>
  <c r="K4014" i="12"/>
  <c r="K4015" i="12"/>
  <c r="K4016" i="12"/>
  <c r="K4090" i="12"/>
  <c r="K4107" i="12"/>
  <c r="K4108" i="12"/>
  <c r="K4109" i="12"/>
  <c r="K4142" i="12"/>
  <c r="K4351" i="12"/>
  <c r="K4380" i="12"/>
  <c r="K4411" i="12"/>
  <c r="K5229" i="12"/>
  <c r="K5370" i="12"/>
  <c r="K5429" i="12"/>
  <c r="K5541" i="12"/>
  <c r="K5566" i="12"/>
  <c r="K5656" i="12"/>
  <c r="K5674" i="12"/>
  <c r="K5692" i="12"/>
  <c r="K5918" i="12"/>
  <c r="K5919" i="12"/>
  <c r="K5920" i="12"/>
  <c r="K5921" i="12"/>
  <c r="K5922" i="12"/>
  <c r="K5923" i="12"/>
  <c r="K5924" i="12"/>
  <c r="K6051" i="12"/>
  <c r="K6100" i="12"/>
  <c r="K6153" i="12"/>
  <c r="K6180" i="12"/>
  <c r="K6204" i="12"/>
  <c r="K6255" i="12"/>
  <c r="K6307" i="12"/>
  <c r="K6329" i="12"/>
  <c r="K6356" i="12"/>
  <c r="K6385" i="12"/>
  <c r="K6417" i="12"/>
  <c r="K6439" i="12"/>
  <c r="K6465" i="12"/>
  <c r="K6485" i="12"/>
  <c r="K6512" i="12"/>
  <c r="K6536" i="12"/>
  <c r="K6575" i="12"/>
  <c r="K6602" i="12"/>
  <c r="K6728" i="12"/>
  <c r="K6876" i="12"/>
  <c r="K6891" i="12"/>
  <c r="K6958" i="12"/>
  <c r="K7013" i="12"/>
  <c r="K7229" i="12"/>
  <c r="K7420" i="12"/>
  <c r="K8103" i="12"/>
  <c r="K8132" i="12"/>
  <c r="K8352" i="12"/>
  <c r="K8353" i="12"/>
  <c r="K1605" i="12"/>
  <c r="K4017" i="12"/>
  <c r="K4018" i="12"/>
  <c r="K4019" i="12"/>
  <c r="K4020" i="12"/>
  <c r="K4021" i="12"/>
  <c r="K4022" i="12"/>
  <c r="K4023" i="12"/>
  <c r="K4091" i="12"/>
  <c r="K4110" i="12"/>
  <c r="K4111" i="12"/>
  <c r="K4112" i="12"/>
  <c r="K4143" i="12"/>
  <c r="K4352" i="12"/>
  <c r="K4381" i="12"/>
  <c r="K4412" i="12"/>
  <c r="K5230" i="12"/>
  <c r="K5373" i="12"/>
  <c r="K5436" i="12"/>
  <c r="K5542" i="12"/>
  <c r="K5567" i="12"/>
  <c r="K5657" i="12"/>
  <c r="K5676" i="12"/>
  <c r="K5694" i="12"/>
  <c r="K5929" i="12"/>
  <c r="K5930" i="12"/>
  <c r="K5931" i="12"/>
  <c r="K5932" i="12"/>
  <c r="K5933" i="12"/>
  <c r="K5934" i="12"/>
  <c r="K5935" i="12"/>
  <c r="K6053" i="12"/>
  <c r="K6102" i="12"/>
  <c r="K6154" i="12"/>
  <c r="K6181" i="12"/>
  <c r="K6205" i="12"/>
  <c r="K6256" i="12"/>
  <c r="K6308" i="12"/>
  <c r="K6330" i="12"/>
  <c r="K6358" i="12"/>
  <c r="K6386" i="12"/>
  <c r="K6420" i="12"/>
  <c r="K6441" i="12"/>
  <c r="K6467" i="12"/>
  <c r="K6487" i="12"/>
  <c r="K6515" i="12"/>
  <c r="K6538" i="12"/>
  <c r="K6577" i="12"/>
  <c r="K6604" i="12"/>
  <c r="K6729" i="12"/>
  <c r="K6877" i="12"/>
  <c r="K6892" i="12"/>
  <c r="K6961" i="12"/>
  <c r="K7016" i="12"/>
  <c r="K7231" i="12"/>
  <c r="K7421" i="12"/>
  <c r="K8107" i="12"/>
  <c r="K8135" i="12"/>
  <c r="K8356" i="12"/>
  <c r="K8357" i="12"/>
  <c r="K1598" i="12"/>
  <c r="K4092" i="12"/>
  <c r="K5432" i="12"/>
  <c r="K7014" i="12"/>
  <c r="K8105" i="12"/>
  <c r="K8133" i="12"/>
  <c r="K1610" i="12"/>
  <c r="K4024" i="12"/>
  <c r="K4025" i="12"/>
  <c r="K4026" i="12"/>
  <c r="K4027" i="12"/>
  <c r="K4028" i="12"/>
  <c r="K4029" i="12"/>
  <c r="K4030" i="12"/>
  <c r="K4093" i="12"/>
  <c r="K4113" i="12"/>
  <c r="K4114" i="12"/>
  <c r="K4115" i="12"/>
  <c r="K4144" i="12"/>
  <c r="K4353" i="12"/>
  <c r="K4382" i="12"/>
  <c r="K4413" i="12"/>
  <c r="K5231" i="12"/>
  <c r="K5376" i="12"/>
  <c r="K5439" i="12"/>
  <c r="K5543" i="12"/>
  <c r="K5568" i="12"/>
  <c r="K5658" i="12"/>
  <c r="K5678" i="12"/>
  <c r="K5696" i="12"/>
  <c r="K5942" i="12"/>
  <c r="K5943" i="12"/>
  <c r="K5944" i="12"/>
  <c r="K5945" i="12"/>
  <c r="K5946" i="12"/>
  <c r="K5947" i="12"/>
  <c r="K5948" i="12"/>
  <c r="K6055" i="12"/>
  <c r="K6104" i="12"/>
  <c r="K6156" i="12"/>
  <c r="K6182" i="12"/>
  <c r="K6206" i="12"/>
  <c r="K6257" i="12"/>
  <c r="K6309" i="12"/>
  <c r="K6331" i="12"/>
  <c r="K6360" i="12"/>
  <c r="K6388" i="12"/>
  <c r="K6423" i="12"/>
  <c r="K6443" i="12"/>
  <c r="K6469" i="12"/>
  <c r="K6489" i="12"/>
  <c r="K6518" i="12"/>
  <c r="K6540" i="12"/>
  <c r="K6579" i="12"/>
  <c r="K6606" i="12"/>
  <c r="K6730" i="12"/>
  <c r="K6878" i="12"/>
  <c r="K6893" i="12"/>
  <c r="K6964" i="12"/>
  <c r="K7017" i="12"/>
  <c r="K7233" i="12"/>
  <c r="K7422" i="12"/>
  <c r="K8109" i="12"/>
  <c r="K8136" i="12"/>
  <c r="K8360" i="12"/>
  <c r="K8361" i="12"/>
  <c r="K1601" i="12"/>
  <c r="K4094" i="12"/>
  <c r="K5434" i="12"/>
  <c r="K7015" i="12"/>
  <c r="K8106" i="12"/>
  <c r="K8134" i="12"/>
  <c r="K4383" i="12"/>
  <c r="K4498" i="12"/>
  <c r="K4676" i="12"/>
  <c r="K4948" i="12"/>
  <c r="K8110" i="12"/>
  <c r="K8137" i="12"/>
  <c r="K8207" i="12"/>
  <c r="K8362" i="12"/>
  <c r="K8363" i="12"/>
  <c r="K8398" i="12"/>
  <c r="K8399" i="12"/>
  <c r="K1590" i="12"/>
  <c r="K1594" i="12"/>
  <c r="K3732" i="12"/>
  <c r="K3733" i="12"/>
  <c r="K3734" i="12"/>
  <c r="K3735" i="12"/>
  <c r="K3736" i="12"/>
  <c r="K3737" i="12"/>
  <c r="K3738" i="12"/>
  <c r="K3739" i="12"/>
  <c r="K3740" i="12"/>
  <c r="K3741" i="12"/>
  <c r="K3742" i="12"/>
  <c r="K3743" i="12"/>
  <c r="K3744" i="12"/>
  <c r="K3745" i="12"/>
  <c r="K3746" i="12"/>
  <c r="K3747" i="12"/>
  <c r="K3748" i="12"/>
  <c r="K3749" i="12"/>
  <c r="K3750" i="12"/>
  <c r="K3984" i="12"/>
  <c r="K4031" i="12"/>
  <c r="K4318" i="12"/>
  <c r="K4384" i="12"/>
  <c r="K4385" i="12"/>
  <c r="K4414" i="12"/>
  <c r="K4452" i="12"/>
  <c r="K5172" i="12"/>
  <c r="K5173" i="12"/>
  <c r="K5174" i="12"/>
  <c r="K5175" i="12"/>
  <c r="K5371" i="12"/>
  <c r="K5430" i="12"/>
  <c r="K5578" i="12"/>
  <c r="K5624" i="12"/>
  <c r="K5693" i="12"/>
  <c r="K5713" i="12"/>
  <c r="K5925" i="12"/>
  <c r="K5926" i="12"/>
  <c r="K5927" i="12"/>
  <c r="K5928" i="12"/>
  <c r="K6052" i="12"/>
  <c r="K6101" i="12"/>
  <c r="K6357" i="12"/>
  <c r="K6418" i="12"/>
  <c r="K6440" i="12"/>
  <c r="K6466" i="12"/>
  <c r="K6486" i="12"/>
  <c r="K6513" i="12"/>
  <c r="K6537" i="12"/>
  <c r="K6576" i="12"/>
  <c r="K6603" i="12"/>
  <c r="K6688" i="12"/>
  <c r="K6841" i="12"/>
  <c r="K6926" i="12"/>
  <c r="K6959" i="12"/>
  <c r="K7186" i="12"/>
  <c r="K7205" i="12"/>
  <c r="K7230" i="12"/>
  <c r="K8104" i="12"/>
  <c r="K8199" i="12"/>
  <c r="K1602" i="12"/>
  <c r="K1606" i="12"/>
  <c r="K3678" i="12"/>
  <c r="K3751" i="12"/>
  <c r="K3752" i="12"/>
  <c r="K3753" i="12"/>
  <c r="K3754" i="12"/>
  <c r="K3755" i="12"/>
  <c r="K3756" i="12"/>
  <c r="K3757" i="12"/>
  <c r="K3758" i="12"/>
  <c r="K3759" i="12"/>
  <c r="K3760" i="12"/>
  <c r="K3761" i="12"/>
  <c r="K3762" i="12"/>
  <c r="K3763" i="12"/>
  <c r="K3764" i="12"/>
  <c r="K3765" i="12"/>
  <c r="K3766" i="12"/>
  <c r="K3767" i="12"/>
  <c r="K3768" i="12"/>
  <c r="K3769" i="12"/>
  <c r="K3770" i="12"/>
  <c r="K3771" i="12"/>
  <c r="K3772" i="12"/>
  <c r="K3773" i="12"/>
  <c r="K3774" i="12"/>
  <c r="K3775" i="12"/>
  <c r="K3776" i="12"/>
  <c r="K3777" i="12"/>
  <c r="K3985" i="12"/>
  <c r="K4032" i="12"/>
  <c r="K4033" i="12"/>
  <c r="K4034" i="12"/>
  <c r="K4035" i="12"/>
  <c r="K4036" i="12"/>
  <c r="K4037" i="12"/>
  <c r="K4038" i="12"/>
  <c r="K4039" i="12"/>
  <c r="K4116" i="12"/>
  <c r="K4117" i="12"/>
  <c r="K4162" i="12"/>
  <c r="K4319" i="12"/>
  <c r="K4386" i="12"/>
  <c r="K4387" i="12"/>
  <c r="K4415" i="12"/>
  <c r="K4453" i="12"/>
  <c r="K5176" i="12"/>
  <c r="K5177" i="12"/>
  <c r="K5178" i="12"/>
  <c r="K5179" i="12"/>
  <c r="K5374" i="12"/>
  <c r="K5437" i="12"/>
  <c r="K5487" i="12"/>
  <c r="K5579" i="12"/>
  <c r="K5625" i="12"/>
  <c r="K5695" i="12"/>
  <c r="K5714" i="12"/>
  <c r="K5936" i="12"/>
  <c r="K5937" i="12"/>
  <c r="K5938" i="12"/>
  <c r="K5939" i="12"/>
  <c r="K5940" i="12"/>
  <c r="K5941" i="12"/>
  <c r="K6054" i="12"/>
  <c r="K6103" i="12"/>
  <c r="K6155" i="12"/>
  <c r="K6359" i="12"/>
  <c r="K6387" i="12"/>
  <c r="K6421" i="12"/>
  <c r="K6442" i="12"/>
  <c r="K6468" i="12"/>
  <c r="K6488" i="12"/>
  <c r="K6516" i="12"/>
  <c r="K6539" i="12"/>
  <c r="K6552" i="12"/>
  <c r="K6578" i="12"/>
  <c r="K6605" i="12"/>
  <c r="K6689" i="12"/>
  <c r="K6757" i="12"/>
  <c r="K6842" i="12"/>
  <c r="K6927" i="12"/>
  <c r="K6962" i="12"/>
  <c r="K7187" i="12"/>
  <c r="K7206" i="12"/>
  <c r="K7232" i="12"/>
  <c r="K8108" i="12"/>
  <c r="K8203" i="12"/>
  <c r="K536" i="12"/>
  <c r="K610" i="12"/>
  <c r="K626" i="12"/>
  <c r="K687" i="12"/>
  <c r="K726" i="12"/>
  <c r="K825" i="12"/>
  <c r="K895" i="12"/>
  <c r="K931" i="12"/>
  <c r="K970" i="12"/>
  <c r="K1024" i="12"/>
  <c r="K1065" i="12"/>
  <c r="K1106" i="12"/>
  <c r="K1184" i="12"/>
  <c r="K1199" i="12"/>
  <c r="K1217" i="12"/>
  <c r="K1230" i="12"/>
  <c r="K1240" i="12"/>
  <c r="K1317" i="12"/>
  <c r="K1350" i="12"/>
  <c r="K1355" i="12"/>
  <c r="K1420" i="12"/>
  <c r="K1434" i="12"/>
  <c r="K1458" i="12"/>
  <c r="K1567" i="12"/>
  <c r="K1614" i="12"/>
  <c r="K1647" i="12"/>
  <c r="K1679" i="12"/>
  <c r="K1700" i="12"/>
  <c r="K1719" i="12"/>
  <c r="K1729" i="12"/>
  <c r="K1736" i="12"/>
  <c r="K1748" i="12"/>
  <c r="K1761" i="12"/>
  <c r="K1784" i="12"/>
  <c r="K1799" i="12"/>
  <c r="K1837" i="12"/>
  <c r="K1853" i="12"/>
  <c r="K1854" i="12"/>
  <c r="K1855" i="12"/>
  <c r="K1856" i="12"/>
  <c r="K1857" i="12"/>
  <c r="K1858" i="12"/>
  <c r="K1865" i="12"/>
  <c r="K1866" i="12"/>
  <c r="K1867" i="12"/>
  <c r="K1868" i="12"/>
  <c r="K1869" i="12"/>
  <c r="K1870" i="12"/>
  <c r="K1871" i="12"/>
  <c r="K1872" i="12"/>
  <c r="K1873" i="12"/>
  <c r="K1918" i="12"/>
  <c r="K2066" i="12"/>
  <c r="K2067" i="12"/>
  <c r="K2068" i="12"/>
  <c r="K2069" i="12"/>
  <c r="K2070" i="12"/>
  <c r="K2071" i="12"/>
  <c r="K2072" i="12"/>
  <c r="K2073" i="12"/>
  <c r="K2074" i="12"/>
  <c r="K2075" i="12"/>
  <c r="K2109" i="12"/>
  <c r="K2138" i="12"/>
  <c r="K2154" i="12"/>
  <c r="K2162" i="12"/>
  <c r="K2172" i="12"/>
  <c r="K2182" i="12"/>
  <c r="K2213" i="12"/>
  <c r="K2236" i="12"/>
  <c r="K2250" i="12"/>
  <c r="K2285" i="12"/>
  <c r="K2301" i="12"/>
  <c r="K2317" i="12"/>
  <c r="K2331" i="12"/>
  <c r="K2343" i="12"/>
  <c r="K2350" i="12"/>
  <c r="K2356" i="12"/>
  <c r="K2377" i="12"/>
  <c r="K2394" i="12"/>
  <c r="K2412" i="12"/>
  <c r="K2426" i="12"/>
  <c r="K2436" i="12"/>
  <c r="K2445" i="12"/>
  <c r="K2465" i="12"/>
  <c r="K2502" i="12"/>
  <c r="K2523" i="12"/>
  <c r="K2540" i="12"/>
  <c r="K2558" i="12"/>
  <c r="K2576" i="12"/>
  <c r="K2592" i="12"/>
  <c r="K2609" i="12"/>
  <c r="K2628" i="12"/>
  <c r="K2643" i="12"/>
  <c r="K2658" i="12"/>
  <c r="K2673" i="12"/>
  <c r="K2688" i="12"/>
  <c r="K2703" i="12"/>
  <c r="K2732" i="12"/>
  <c r="K2752" i="12"/>
  <c r="K2763" i="12"/>
  <c r="K2791" i="12"/>
  <c r="K2805" i="12"/>
  <c r="K2816" i="12"/>
  <c r="K2822" i="12"/>
  <c r="K2833" i="12"/>
  <c r="K2847" i="12"/>
  <c r="K2857" i="12"/>
  <c r="K2866" i="12"/>
  <c r="K2884" i="12"/>
  <c r="K2905" i="12"/>
  <c r="K2915" i="12"/>
  <c r="K2936" i="12"/>
  <c r="K3679" i="12"/>
  <c r="K3778" i="12"/>
  <c r="K3779" i="12"/>
  <c r="K3780" i="12"/>
  <c r="K3781" i="12"/>
  <c r="K3782" i="12"/>
  <c r="K3783" i="12"/>
  <c r="K3784" i="12"/>
  <c r="K3785" i="12"/>
  <c r="K3786" i="12"/>
  <c r="K3787" i="12"/>
  <c r="K3788" i="12"/>
  <c r="K3789" i="12"/>
  <c r="K3790" i="12"/>
  <c r="K3791" i="12"/>
  <c r="K3792" i="12"/>
  <c r="K3793" i="12"/>
  <c r="K3794" i="12"/>
  <c r="K3795" i="12"/>
  <c r="K3796" i="12"/>
  <c r="K3797" i="12"/>
  <c r="K3798" i="12"/>
  <c r="K3799" i="12"/>
  <c r="K3800" i="12"/>
  <c r="K3801" i="12"/>
  <c r="K4040" i="12"/>
  <c r="K4041" i="12"/>
  <c r="K4042" i="12"/>
  <c r="K4043" i="12"/>
  <c r="K4044" i="12"/>
  <c r="K4118" i="12"/>
  <c r="K4119" i="12"/>
  <c r="K4120" i="12"/>
  <c r="K4159" i="12"/>
  <c r="K4163" i="12"/>
  <c r="K4338" i="12"/>
  <c r="K4339" i="12"/>
  <c r="K4354" i="12"/>
  <c r="K4388" i="12"/>
  <c r="K4416" i="12"/>
  <c r="K4517" i="12"/>
  <c r="K4529" i="12"/>
  <c r="K4539" i="12"/>
  <c r="K4553" i="12"/>
  <c r="K4568" i="12"/>
  <c r="K4584" i="12"/>
  <c r="K4601" i="12"/>
  <c r="K4610" i="12"/>
  <c r="K4629" i="12"/>
  <c r="K4641" i="12"/>
  <c r="K4648" i="12"/>
  <c r="K4662" i="12"/>
  <c r="K4677" i="12"/>
  <c r="K4701" i="12"/>
  <c r="K4747" i="12"/>
  <c r="K4791" i="12"/>
  <c r="K4798" i="12"/>
  <c r="K4821" i="12"/>
  <c r="K4862" i="12"/>
  <c r="K5180" i="12"/>
  <c r="K5181" i="12"/>
  <c r="K5182" i="12"/>
  <c r="K5183" i="12"/>
  <c r="K5292" i="12"/>
  <c r="K5309" i="12"/>
  <c r="K5319" i="12"/>
  <c r="K5344" i="12"/>
  <c r="K5377" i="12"/>
  <c r="K5440" i="12"/>
  <c r="K5488" i="12"/>
  <c r="K5509" i="12"/>
  <c r="K5522" i="12"/>
  <c r="K5544" i="12"/>
  <c r="K5626" i="12"/>
  <c r="K5679" i="12"/>
  <c r="K5697" i="12"/>
  <c r="K5739" i="12"/>
  <c r="K5949" i="12"/>
  <c r="K5950" i="12"/>
  <c r="K5951" i="12"/>
  <c r="K5952" i="12"/>
  <c r="K6056" i="12"/>
  <c r="K6105" i="12"/>
  <c r="K6126" i="12"/>
  <c r="K6157" i="12"/>
  <c r="K6183" i="12"/>
  <c r="K6207" i="12"/>
  <c r="K6230" i="12"/>
  <c r="K6258" i="12"/>
  <c r="K6281" i="12"/>
  <c r="K6294" i="12"/>
  <c r="K6310" i="12"/>
  <c r="K6332" i="12"/>
  <c r="K6361" i="12"/>
  <c r="K6389" i="12"/>
  <c r="K6519" i="12"/>
  <c r="K6607" i="12"/>
  <c r="K6731" i="12"/>
  <c r="K6759" i="12"/>
  <c r="K6785" i="12"/>
  <c r="K6850" i="12"/>
  <c r="K6879" i="12"/>
  <c r="K6894" i="12"/>
  <c r="K6928" i="12"/>
  <c r="K6965" i="12"/>
  <c r="K6992" i="12"/>
  <c r="K7018" i="12"/>
  <c r="K7054" i="12"/>
  <c r="K7089" i="12"/>
  <c r="K7188" i="12"/>
  <c r="K7234" i="12"/>
  <c r="K7251" i="12"/>
  <c r="K7267" i="12"/>
  <c r="K7281" i="12"/>
  <c r="K8208" i="12"/>
  <c r="K2503" i="12"/>
  <c r="K2524" i="12"/>
  <c r="K2541" i="12"/>
  <c r="K2559" i="12"/>
  <c r="K2577" i="12"/>
  <c r="K2593" i="12"/>
  <c r="K2610" i="12"/>
  <c r="K2629" i="12"/>
  <c r="K2644" i="12"/>
  <c r="K2659" i="12"/>
  <c r="K2674" i="12"/>
  <c r="K2689" i="12"/>
  <c r="K2704" i="12"/>
  <c r="K4156" i="12"/>
  <c r="K6057" i="12"/>
  <c r="K6106" i="12"/>
  <c r="K6127" i="12"/>
  <c r="K6158" i="12"/>
  <c r="K6184" i="12"/>
  <c r="K6208" i="12"/>
  <c r="K6231" i="12"/>
  <c r="K6259" i="12"/>
  <c r="K6282" i="12"/>
  <c r="K6295" i="12"/>
  <c r="K6311" i="12"/>
  <c r="K6333" i="12"/>
  <c r="K6362" i="12"/>
  <c r="K4748" i="12"/>
  <c r="K1318" i="12"/>
  <c r="K1919" i="12"/>
  <c r="K1920" i="12"/>
  <c r="K1921" i="12"/>
  <c r="K1922" i="12"/>
  <c r="K1923" i="12"/>
  <c r="K1924" i="12"/>
  <c r="K1925" i="12"/>
  <c r="K1926" i="12"/>
  <c r="K1927" i="12"/>
  <c r="K1928" i="12"/>
  <c r="K1929" i="12"/>
  <c r="K1930" i="12"/>
  <c r="K1931" i="12"/>
  <c r="K1932" i="12"/>
  <c r="K1933" i="12"/>
  <c r="K1934" i="12"/>
  <c r="K1935" i="12"/>
  <c r="K1936" i="12"/>
  <c r="K1937" i="12"/>
  <c r="K1938" i="12"/>
  <c r="K1939" i="12"/>
  <c r="K1940" i="12"/>
  <c r="K1941" i="12"/>
  <c r="K1942" i="12"/>
  <c r="K1943" i="12"/>
  <c r="K1944" i="12"/>
  <c r="K1945" i="12"/>
  <c r="K1946" i="12"/>
  <c r="K1947" i="12"/>
  <c r="K1948" i="12"/>
  <c r="K1949" i="12"/>
  <c r="K1950" i="12"/>
  <c r="K1951" i="12"/>
  <c r="K1952" i="12"/>
  <c r="K1953" i="12"/>
  <c r="K1954" i="12"/>
  <c r="K1955" i="12"/>
  <c r="K1956" i="12"/>
  <c r="K1957" i="12"/>
  <c r="K1958" i="12"/>
  <c r="K1959" i="12"/>
  <c r="K1960" i="12"/>
  <c r="K1961" i="12"/>
  <c r="K1962" i="12"/>
  <c r="K1963" i="12"/>
  <c r="K1964" i="12"/>
  <c r="K1965" i="12"/>
  <c r="K1966" i="12"/>
  <c r="K1967" i="12"/>
  <c r="K1968" i="12"/>
  <c r="K1969" i="12"/>
  <c r="K1970" i="12"/>
  <c r="K1971" i="12"/>
  <c r="K1972" i="12"/>
  <c r="K1973" i="12"/>
  <c r="K1974" i="12"/>
  <c r="K1975" i="12"/>
  <c r="K1976" i="12"/>
  <c r="K1977" i="12"/>
  <c r="K1978" i="12"/>
  <c r="K1979" i="12"/>
  <c r="K1980" i="12"/>
  <c r="K1981" i="12"/>
  <c r="K1982" i="12"/>
  <c r="K1983" i="12"/>
  <c r="K1984" i="12"/>
  <c r="K1985" i="12"/>
  <c r="K1986" i="12"/>
  <c r="K1987" i="12"/>
  <c r="K1988" i="12"/>
  <c r="K1989" i="12"/>
  <c r="K1990" i="12"/>
  <c r="K1991" i="12"/>
  <c r="K1992" i="12"/>
  <c r="K1993" i="12"/>
  <c r="K1994" i="12"/>
  <c r="K1995" i="12"/>
  <c r="K1996" i="12"/>
  <c r="K1997" i="12"/>
  <c r="K1998" i="12"/>
  <c r="K1999" i="12"/>
  <c r="K2000" i="12"/>
  <c r="K2001" i="12"/>
  <c r="K2002" i="12"/>
  <c r="K2003" i="12"/>
  <c r="K2004" i="12"/>
  <c r="K2005" i="12"/>
  <c r="K2006" i="12"/>
  <c r="K2007" i="12"/>
  <c r="K2008" i="12"/>
  <c r="K2009" i="12"/>
  <c r="K2010" i="12"/>
  <c r="K2011" i="12"/>
  <c r="K2012" i="12"/>
  <c r="K2013" i="12"/>
  <c r="K2014" i="12"/>
  <c r="K2015" i="12"/>
  <c r="K2016" i="12"/>
  <c r="K2017" i="12"/>
  <c r="K2018" i="12"/>
  <c r="K2019" i="12"/>
  <c r="K2020" i="12"/>
  <c r="K2021" i="12"/>
  <c r="K2022" i="12"/>
  <c r="K2023" i="12"/>
  <c r="K2024" i="12"/>
  <c r="K2025" i="12"/>
  <c r="K2026" i="12"/>
  <c r="K2027" i="12"/>
  <c r="K2028" i="12"/>
  <c r="K2029" i="12"/>
  <c r="K2030" i="12"/>
  <c r="K2031" i="12"/>
  <c r="K2032" i="12"/>
  <c r="K2033" i="12"/>
  <c r="K2034" i="12"/>
  <c r="K2035" i="12"/>
  <c r="K2036" i="12"/>
  <c r="K2037" i="12"/>
  <c r="K2038" i="12"/>
  <c r="K2039" i="12"/>
  <c r="K2040" i="12"/>
  <c r="K2041" i="12"/>
  <c r="K2042" i="12"/>
  <c r="K2043" i="12"/>
  <c r="K2044" i="12"/>
  <c r="K2045" i="12"/>
  <c r="K2046" i="12"/>
  <c r="K2047" i="12"/>
  <c r="K2048" i="12"/>
  <c r="K2049" i="12"/>
  <c r="K2050" i="12"/>
  <c r="K2051" i="12"/>
  <c r="K2052" i="12"/>
  <c r="K2053" i="12"/>
  <c r="K2054" i="12"/>
  <c r="K2055" i="12"/>
  <c r="K2056" i="12"/>
  <c r="K2057" i="12"/>
  <c r="K2058" i="12"/>
  <c r="K2059" i="12"/>
  <c r="K2060" i="12"/>
  <c r="K2061" i="12"/>
  <c r="K2062" i="12"/>
  <c r="K2063" i="12"/>
  <c r="K2064" i="12"/>
  <c r="K2065" i="12"/>
  <c r="K611" i="12"/>
  <c r="K627" i="12"/>
  <c r="K688" i="12"/>
  <c r="K727" i="12"/>
  <c r="K826" i="12"/>
  <c r="K896" i="12"/>
  <c r="K932" i="12"/>
  <c r="K971" i="12"/>
  <c r="K1025" i="12"/>
  <c r="K1066" i="12"/>
  <c r="K1107" i="12"/>
  <c r="K1185" i="12"/>
  <c r="K1218" i="12"/>
  <c r="K1231" i="12"/>
  <c r="K1241" i="12"/>
  <c r="K1319" i="12"/>
  <c r="K1356" i="12"/>
  <c r="K1421" i="12"/>
  <c r="K1568" i="12"/>
  <c r="K1615" i="12"/>
  <c r="K1656" i="12"/>
  <c r="K1686" i="12"/>
  <c r="K1691" i="12"/>
  <c r="K1701" i="12"/>
  <c r="K1720" i="12"/>
  <c r="K1774" i="12"/>
  <c r="K1785" i="12"/>
  <c r="K2076" i="12"/>
  <c r="K2139" i="12"/>
  <c r="K2155" i="12"/>
  <c r="K2163" i="12"/>
  <c r="K2196" i="12"/>
  <c r="K2286" i="12"/>
  <c r="K2318" i="12"/>
  <c r="K2344" i="12"/>
  <c r="K2351" i="12"/>
  <c r="K2357" i="12"/>
  <c r="K2367" i="12"/>
  <c r="K2378" i="12"/>
  <c r="K2446" i="12"/>
  <c r="K2504" i="12"/>
  <c r="K2525" i="12"/>
  <c r="K2542" i="12"/>
  <c r="K2560" i="12"/>
  <c r="K2578" i="12"/>
  <c r="K2594" i="12"/>
  <c r="K2611" i="12"/>
  <c r="K2630" i="12"/>
  <c r="K2645" i="12"/>
  <c r="K2660" i="12"/>
  <c r="K2675" i="12"/>
  <c r="K2690" i="12"/>
  <c r="K2705" i="12"/>
  <c r="K2733" i="12"/>
  <c r="K2764" i="12"/>
  <c r="K2771" i="12"/>
  <c r="K2792" i="12"/>
  <c r="K2806" i="12"/>
  <c r="K2823" i="12"/>
  <c r="K2834" i="12"/>
  <c r="K2858" i="12"/>
  <c r="K2885" i="12"/>
  <c r="K2906" i="12"/>
  <c r="K3680" i="12"/>
  <c r="K3802" i="12"/>
  <c r="K3803" i="12"/>
  <c r="K3804" i="12"/>
  <c r="K3805" i="12"/>
  <c r="K3806" i="12"/>
  <c r="K3807" i="12"/>
  <c r="K3808" i="12"/>
  <c r="K3809" i="12"/>
  <c r="K3810" i="12"/>
  <c r="K3811" i="12"/>
  <c r="K3812" i="12"/>
  <c r="K3813" i="12"/>
  <c r="K3814" i="12"/>
  <c r="K3815" i="12"/>
  <c r="K3816" i="12"/>
  <c r="K3817" i="12"/>
  <c r="K3818" i="12"/>
  <c r="K3819" i="12"/>
  <c r="K3820" i="12"/>
  <c r="K3821" i="12"/>
  <c r="K3822" i="12"/>
  <c r="K3823" i="12"/>
  <c r="K3824" i="12"/>
  <c r="K3825" i="12"/>
  <c r="K3826" i="12"/>
  <c r="K3827" i="12"/>
  <c r="K3828" i="12"/>
  <c r="K3829" i="12"/>
  <c r="K3830" i="12"/>
  <c r="K3831" i="12"/>
  <c r="K3832" i="12"/>
  <c r="K3833" i="12"/>
  <c r="K3834" i="12"/>
  <c r="K3835" i="12"/>
  <c r="K3836" i="12"/>
  <c r="K3837" i="12"/>
  <c r="K3838" i="12"/>
  <c r="K3839" i="12"/>
  <c r="K3840" i="12"/>
  <c r="K3841" i="12"/>
  <c r="K3842" i="12"/>
  <c r="K3843" i="12"/>
  <c r="K3844" i="12"/>
  <c r="K3845" i="12"/>
  <c r="K3846" i="12"/>
  <c r="K3847" i="12"/>
  <c r="K3848" i="12"/>
  <c r="K3849" i="12"/>
  <c r="K3850" i="12"/>
  <c r="K3851" i="12"/>
  <c r="K3852" i="12"/>
  <c r="K3853" i="12"/>
  <c r="K3854" i="12"/>
  <c r="K3855" i="12"/>
  <c r="K3856" i="12"/>
  <c r="K3857" i="12"/>
  <c r="K3858" i="12"/>
  <c r="K4045" i="12"/>
  <c r="K4046" i="12"/>
  <c r="K4047" i="12"/>
  <c r="K4048" i="12"/>
  <c r="K4121" i="12"/>
  <c r="K4164" i="12"/>
  <c r="K4340" i="12"/>
  <c r="K4417" i="12"/>
  <c r="K5184" i="12"/>
  <c r="K5185" i="12"/>
  <c r="K5186" i="12"/>
  <c r="K5187" i="12"/>
  <c r="K5188" i="12"/>
  <c r="K5272" i="12"/>
  <c r="K5293" i="12"/>
  <c r="K5320" i="12"/>
  <c r="K5345" i="12"/>
  <c r="K5465" i="12"/>
  <c r="K5481" i="12"/>
  <c r="K5489" i="12"/>
  <c r="K5510" i="12"/>
  <c r="K5523" i="12"/>
  <c r="K5569" i="12"/>
  <c r="K5627" i="12"/>
  <c r="K5722" i="12"/>
  <c r="K5953" i="12"/>
  <c r="K5954" i="12"/>
  <c r="K5955" i="12"/>
  <c r="K5956" i="12"/>
  <c r="K6058" i="12"/>
  <c r="K6107" i="12"/>
  <c r="K6128" i="12"/>
  <c r="K6159" i="12"/>
  <c r="K6185" i="12"/>
  <c r="K6209" i="12"/>
  <c r="K6232" i="12"/>
  <c r="K6260" i="12"/>
  <c r="K6312" i="12"/>
  <c r="K6334" i="12"/>
  <c r="K6363" i="12"/>
  <c r="K6390" i="12"/>
  <c r="K6424" i="12"/>
  <c r="K6541" i="12"/>
  <c r="K6744" i="12"/>
  <c r="K6760" i="12"/>
  <c r="K6774" i="12"/>
  <c r="K6786" i="12"/>
  <c r="K6880" i="12"/>
  <c r="K6895" i="12"/>
  <c r="K6966" i="12"/>
  <c r="K6993" i="12"/>
  <c r="K7100" i="12"/>
  <c r="K7181" i="12"/>
  <c r="K7235" i="12"/>
  <c r="K7282" i="12"/>
  <c r="K8209" i="12"/>
  <c r="K2505" i="12"/>
  <c r="K2526" i="12"/>
  <c r="K2543" i="12"/>
  <c r="K2561" i="12"/>
  <c r="K2579" i="12"/>
  <c r="K2595" i="12"/>
  <c r="K2612" i="12"/>
  <c r="K2631" i="12"/>
  <c r="K2646" i="12"/>
  <c r="K2661" i="12"/>
  <c r="K2676" i="12"/>
  <c r="K2691" i="12"/>
  <c r="K2706" i="12"/>
  <c r="K6364" i="12"/>
  <c r="K2506" i="12"/>
  <c r="K2527" i="12"/>
  <c r="K2544" i="12"/>
  <c r="K2562" i="12"/>
  <c r="K2580" i="12"/>
  <c r="K2596" i="12"/>
  <c r="K2613" i="12"/>
  <c r="K2632" i="12"/>
  <c r="K2647" i="12"/>
  <c r="K2662" i="12"/>
  <c r="K2677" i="12"/>
  <c r="K2692" i="12"/>
  <c r="K2707" i="12"/>
  <c r="K2563" i="12"/>
  <c r="K6210" i="12"/>
  <c r="K614" i="12"/>
  <c r="K1703" i="12"/>
  <c r="K1802" i="12"/>
  <c r="K2743" i="12"/>
  <c r="K3681" i="12"/>
  <c r="K4132" i="12"/>
  <c r="K4389" i="12"/>
  <c r="K4611" i="12"/>
  <c r="K5643" i="12"/>
  <c r="K6715" i="12"/>
  <c r="K6762" i="12"/>
  <c r="K7056" i="12"/>
  <c r="K8212" i="12"/>
  <c r="K1187" i="12"/>
  <c r="K1617" i="12"/>
  <c r="K2184" i="12"/>
  <c r="K2198" i="12"/>
  <c r="K2359" i="12"/>
  <c r="K2794" i="12"/>
  <c r="K2860" i="12"/>
  <c r="K8139" i="12"/>
  <c r="K4049" i="12"/>
  <c r="K4050" i="12"/>
  <c r="K4051" i="12"/>
  <c r="K4052" i="12"/>
  <c r="K4053" i="12"/>
  <c r="K4054" i="12"/>
  <c r="K5963" i="12"/>
  <c r="K5964" i="12"/>
  <c r="K5965" i="12"/>
  <c r="K5966" i="12"/>
  <c r="K2917" i="12"/>
  <c r="K2289" i="12"/>
  <c r="K2320" i="12"/>
  <c r="K2428" i="12"/>
  <c r="K2744" i="12"/>
  <c r="K4493" i="12"/>
  <c r="K5199" i="12"/>
  <c r="K5630" i="12"/>
  <c r="K5973" i="12"/>
  <c r="K542" i="12"/>
  <c r="K692" i="12"/>
  <c r="K729" i="12"/>
  <c r="K830" i="12"/>
  <c r="K900" i="12"/>
  <c r="K936" i="12"/>
  <c r="K975" i="12"/>
  <c r="K1029" i="12"/>
  <c r="K1070" i="12"/>
  <c r="K1110" i="12"/>
  <c r="K1190" i="12"/>
  <c r="K1221" i="12"/>
  <c r="K1324" i="12"/>
  <c r="K1359" i="12"/>
  <c r="K1426" i="12"/>
  <c r="K1688" i="12"/>
  <c r="K2187" i="12"/>
  <c r="K2219" i="12"/>
  <c r="K2321" i="12"/>
  <c r="K2333" i="12"/>
  <c r="K2380" i="12"/>
  <c r="K2416" i="12"/>
  <c r="K2797" i="12"/>
  <c r="K2869" i="12"/>
  <c r="K2888" i="12"/>
  <c r="K4541" i="12"/>
  <c r="K4867" i="12"/>
  <c r="K5584" i="12"/>
  <c r="K5595" i="12"/>
  <c r="K3682" i="12"/>
  <c r="K3691" i="12"/>
  <c r="K3696" i="12"/>
  <c r="K3700" i="12"/>
  <c r="K3674" i="12"/>
  <c r="K3672" i="12"/>
  <c r="K3693" i="12"/>
  <c r="K5609" i="12"/>
  <c r="K7001" i="12"/>
  <c r="K7144" i="12"/>
  <c r="K7145" i="12"/>
  <c r="K7146" i="12"/>
  <c r="K5610" i="12"/>
  <c r="K2216" i="12"/>
  <c r="K2887" i="12"/>
  <c r="K4519" i="12"/>
  <c r="K5582" i="12"/>
  <c r="K5608" i="12"/>
  <c r="K2217" i="12"/>
  <c r="K2826" i="12"/>
  <c r="K2850" i="12"/>
  <c r="K4750" i="12"/>
  <c r="K5967" i="12"/>
  <c r="K1571" i="12"/>
  <c r="K4055" i="12"/>
  <c r="K4056" i="12"/>
  <c r="K4057" i="12"/>
  <c r="K4058" i="12"/>
  <c r="K4059" i="12"/>
  <c r="K5968" i="12"/>
  <c r="K5969" i="12"/>
  <c r="K5970" i="12"/>
  <c r="K5971" i="12"/>
  <c r="K5972" i="12"/>
  <c r="K500" i="12"/>
  <c r="K537" i="12"/>
  <c r="K541" i="12"/>
  <c r="K573" i="12"/>
  <c r="K612" i="12"/>
  <c r="K628" i="12"/>
  <c r="K689" i="12"/>
  <c r="K728" i="12"/>
  <c r="K827" i="12"/>
  <c r="K897" i="12"/>
  <c r="K933" i="12"/>
  <c r="K972" i="12"/>
  <c r="K1026" i="12"/>
  <c r="K1067" i="12"/>
  <c r="K1108" i="12"/>
  <c r="K1186" i="12"/>
  <c r="K1200" i="12"/>
  <c r="K1219" i="12"/>
  <c r="K1232" i="12"/>
  <c r="K1242" i="12"/>
  <c r="K1320" i="12"/>
  <c r="K1351" i="12"/>
  <c r="K1357" i="12"/>
  <c r="K1422" i="12"/>
  <c r="K1435" i="12"/>
  <c r="K1459" i="12"/>
  <c r="K1569" i="12"/>
  <c r="K1616" i="12"/>
  <c r="K1648" i="12"/>
  <c r="K1657" i="12"/>
  <c r="K1663" i="12"/>
  <c r="K1664" i="12"/>
  <c r="K1665" i="12"/>
  <c r="K1666" i="12"/>
  <c r="K1667" i="12"/>
  <c r="K1668" i="12"/>
  <c r="K1680" i="12"/>
  <c r="K1687" i="12"/>
  <c r="K1692" i="12"/>
  <c r="K1702" i="12"/>
  <c r="K1721" i="12"/>
  <c r="K1730" i="12"/>
  <c r="K1737" i="12"/>
  <c r="K1749" i="12"/>
  <c r="K1762" i="12"/>
  <c r="K1775" i="12"/>
  <c r="K1786" i="12"/>
  <c r="K1794" i="12"/>
  <c r="K1800" i="12"/>
  <c r="K1838" i="12"/>
  <c r="K1859" i="12"/>
  <c r="K1860" i="12"/>
  <c r="K1861" i="12"/>
  <c r="K1874" i="12"/>
  <c r="K1875" i="12"/>
  <c r="K1876" i="12"/>
  <c r="K1877" i="12"/>
  <c r="K1878" i="12"/>
  <c r="K2077" i="12"/>
  <c r="K2078" i="12"/>
  <c r="K2079" i="12"/>
  <c r="K2110" i="12"/>
  <c r="K2140" i="12"/>
  <c r="K2156" i="12"/>
  <c r="K2164" i="12"/>
  <c r="K2173" i="12"/>
  <c r="K2183" i="12"/>
  <c r="K2197" i="12"/>
  <c r="K2214" i="12"/>
  <c r="K2237" i="12"/>
  <c r="K2251" i="12"/>
  <c r="K2257" i="12"/>
  <c r="K2260" i="12"/>
  <c r="K2287" i="12"/>
  <c r="K2302" i="12"/>
  <c r="K2319" i="12"/>
  <c r="K2332" i="12"/>
  <c r="K2340" i="12"/>
  <c r="K2345" i="12"/>
  <c r="K2352" i="12"/>
  <c r="K2358" i="12"/>
  <c r="K2368" i="12"/>
  <c r="K2379" i="12"/>
  <c r="K2395" i="12"/>
  <c r="K2413" i="12"/>
  <c r="K2427" i="12"/>
  <c r="K2437" i="12"/>
  <c r="K2447" i="12"/>
  <c r="K2466" i="12"/>
  <c r="K2507" i="12"/>
  <c r="K2528" i="12"/>
  <c r="K2545" i="12"/>
  <c r="K2564" i="12"/>
  <c r="K2581" i="12"/>
  <c r="K2597" i="12"/>
  <c r="K2614" i="12"/>
  <c r="K2633" i="12"/>
  <c r="K2648" i="12"/>
  <c r="K2663" i="12"/>
  <c r="K2678" i="12"/>
  <c r="K2693" i="12"/>
  <c r="K2708" i="12"/>
  <c r="K2721" i="12"/>
  <c r="K2734" i="12"/>
  <c r="K2742" i="12"/>
  <c r="K2753" i="12"/>
  <c r="K2765" i="12"/>
  <c r="K2772" i="12"/>
  <c r="K2793" i="12"/>
  <c r="K2807" i="12"/>
  <c r="K2817" i="12"/>
  <c r="K2824" i="12"/>
  <c r="K2835" i="12"/>
  <c r="K2848" i="12"/>
  <c r="K2859" i="12"/>
  <c r="K2867" i="12"/>
  <c r="K2886" i="12"/>
  <c r="K2896" i="12"/>
  <c r="K2907" i="12"/>
  <c r="K2916" i="12"/>
  <c r="K2937" i="12"/>
  <c r="K3683" i="12"/>
  <c r="K3684" i="12"/>
  <c r="K3859" i="12"/>
  <c r="K3860" i="12"/>
  <c r="K3861" i="12"/>
  <c r="K3862" i="12"/>
  <c r="K3863" i="12"/>
  <c r="K3864" i="12"/>
  <c r="K3865" i="12"/>
  <c r="K3866" i="12"/>
  <c r="K3867" i="12"/>
  <c r="K3868" i="12"/>
  <c r="K3869" i="12"/>
  <c r="K3870" i="12"/>
  <c r="K3871" i="12"/>
  <c r="K3872" i="12"/>
  <c r="K3873" i="12"/>
  <c r="K3874" i="12"/>
  <c r="K3875" i="12"/>
  <c r="K3876" i="12"/>
  <c r="K3877" i="12"/>
  <c r="K3878" i="12"/>
  <c r="K3879" i="12"/>
  <c r="K3880" i="12"/>
  <c r="K3881" i="12"/>
  <c r="K3882" i="12"/>
  <c r="K3883" i="12"/>
  <c r="K3884" i="12"/>
  <c r="K3885" i="12"/>
  <c r="K3886" i="12"/>
  <c r="K3887" i="12"/>
  <c r="K3888" i="12"/>
  <c r="K3889" i="12"/>
  <c r="K3890" i="12"/>
  <c r="K3891" i="12"/>
  <c r="K3892" i="12"/>
  <c r="K3893" i="12"/>
  <c r="K3894" i="12"/>
  <c r="K3895" i="12"/>
  <c r="K3896" i="12"/>
  <c r="K3897" i="12"/>
  <c r="K3898" i="12"/>
  <c r="K3899" i="12"/>
  <c r="K3900" i="12"/>
  <c r="K3901" i="12"/>
  <c r="K3902" i="12"/>
  <c r="K3903" i="12"/>
  <c r="K3904" i="12"/>
  <c r="K3905" i="12"/>
  <c r="K4060" i="12"/>
  <c r="K4061" i="12"/>
  <c r="K4062" i="12"/>
  <c r="K4063" i="12"/>
  <c r="K4064" i="12"/>
  <c r="K4065" i="12"/>
  <c r="K4066" i="12"/>
  <c r="K4133" i="12"/>
  <c r="K4135" i="12"/>
  <c r="K4145" i="12"/>
  <c r="K4146" i="12"/>
  <c r="K4155" i="12"/>
  <c r="K4165" i="12"/>
  <c r="K4168" i="12"/>
  <c r="K4171" i="12"/>
  <c r="K4172" i="12"/>
  <c r="K4173" i="12"/>
  <c r="K4174" i="12"/>
  <c r="K4175" i="12"/>
  <c r="K4176" i="12"/>
  <c r="K4177" i="12"/>
  <c r="K4178" i="12"/>
  <c r="K4179" i="12"/>
  <c r="K4180" i="12"/>
  <c r="K4181" i="12"/>
  <c r="K4182" i="12"/>
  <c r="K4183" i="12"/>
  <c r="K4184" i="12"/>
  <c r="K4185" i="12"/>
  <c r="K4197" i="12"/>
  <c r="K4198" i="12"/>
  <c r="K4199" i="12"/>
  <c r="K4355" i="12"/>
  <c r="K4390" i="12"/>
  <c r="K4418" i="12"/>
  <c r="K4419" i="12"/>
  <c r="K4458" i="12"/>
  <c r="K4462" i="12"/>
  <c r="K4518" i="12"/>
  <c r="K4530" i="12"/>
  <c r="K4540" i="12"/>
  <c r="K4554" i="12"/>
  <c r="K4562" i="12"/>
  <c r="K4569" i="12"/>
  <c r="K4585" i="12"/>
  <c r="K4602" i="12"/>
  <c r="K4630" i="12"/>
  <c r="K4642" i="12"/>
  <c r="K4649" i="12"/>
  <c r="K4663" i="12"/>
  <c r="K4678" i="12"/>
  <c r="K4702" i="12"/>
  <c r="K4749" i="12"/>
  <c r="K4792" i="12"/>
  <c r="K4799" i="12"/>
  <c r="K4822" i="12"/>
  <c r="K4827" i="12"/>
  <c r="K4832" i="12"/>
  <c r="K4840" i="12"/>
  <c r="K4863" i="12"/>
  <c r="K4907" i="12"/>
  <c r="K4921" i="12"/>
  <c r="K4949" i="12"/>
  <c r="K4971" i="12"/>
  <c r="K5001" i="12"/>
  <c r="K5026" i="12"/>
  <c r="K5051" i="12"/>
  <c r="K5075" i="12"/>
  <c r="K5189" i="12"/>
  <c r="K5190" i="12"/>
  <c r="K5191" i="12"/>
  <c r="K5192" i="12"/>
  <c r="K5193" i="12"/>
  <c r="K5194" i="12"/>
  <c r="K5273" i="12"/>
  <c r="K5275" i="12"/>
  <c r="K5279" i="12"/>
  <c r="K5294" i="12"/>
  <c r="K5310" i="12"/>
  <c r="K5321" i="12"/>
  <c r="K5334" i="12"/>
  <c r="K5346" i="12"/>
  <c r="K5378" i="12"/>
  <c r="K5441" i="12"/>
  <c r="K5457" i="12"/>
  <c r="K5466" i="12"/>
  <c r="K5470" i="12"/>
  <c r="K5482" i="12"/>
  <c r="K5490" i="12"/>
  <c r="K5501" i="12"/>
  <c r="K5511" i="12"/>
  <c r="K5524" i="12"/>
  <c r="K5545" i="12"/>
  <c r="K5557" i="12"/>
  <c r="K5580" i="12"/>
  <c r="K5606" i="12"/>
  <c r="K5628" i="12"/>
  <c r="K5642" i="12"/>
  <c r="K5680" i="12"/>
  <c r="K5698" i="12"/>
  <c r="K5715" i="12"/>
  <c r="K5723" i="12"/>
  <c r="K5740" i="12"/>
  <c r="K5957" i="12"/>
  <c r="K5958" i="12"/>
  <c r="K5959" i="12"/>
  <c r="K5960" i="12"/>
  <c r="K5961" i="12"/>
  <c r="K5962" i="12"/>
  <c r="K6020" i="12"/>
  <c r="K6059" i="12"/>
  <c r="K6073" i="12"/>
  <c r="K6108" i="12"/>
  <c r="K6129" i="12"/>
  <c r="K6160" i="12"/>
  <c r="K6186" i="12"/>
  <c r="K6211" i="12"/>
  <c r="K6233" i="12"/>
  <c r="K6261" i="12"/>
  <c r="K6283" i="12"/>
  <c r="K6296" i="12"/>
  <c r="K6313" i="12"/>
  <c r="K6335" i="12"/>
  <c r="K6365" i="12"/>
  <c r="K6391" i="12"/>
  <c r="K6425" i="12"/>
  <c r="K6444" i="12"/>
  <c r="K6470" i="12"/>
  <c r="K6490" i="12"/>
  <c r="K6520" i="12"/>
  <c r="K6542" i="12"/>
  <c r="K6553" i="12"/>
  <c r="K6580" i="12"/>
  <c r="K6608" i="12"/>
  <c r="K6618" i="12"/>
  <c r="K6624" i="12"/>
  <c r="K6630" i="12"/>
  <c r="K6637" i="12"/>
  <c r="K6644" i="12"/>
  <c r="K6651" i="12"/>
  <c r="K6657" i="12"/>
  <c r="K6664" i="12"/>
  <c r="K6670" i="12"/>
  <c r="K6682" i="12"/>
  <c r="K6690" i="12"/>
  <c r="K6695" i="12"/>
  <c r="K6707" i="12"/>
  <c r="K6714" i="12"/>
  <c r="K6739" i="12"/>
  <c r="K6745" i="12"/>
  <c r="K6761" i="12"/>
  <c r="K6787" i="12"/>
  <c r="K6823" i="12"/>
  <c r="K6824" i="12"/>
  <c r="K6827" i="12"/>
  <c r="K6828" i="12"/>
  <c r="K6831" i="12"/>
  <c r="K6896" i="12"/>
  <c r="K6930" i="12"/>
  <c r="K6967" i="12"/>
  <c r="K6982" i="12"/>
  <c r="K7019" i="12"/>
  <c r="K7032" i="12"/>
  <c r="K7055" i="12"/>
  <c r="K7075" i="12"/>
  <c r="K7101" i="12"/>
  <c r="K7142" i="12"/>
  <c r="K7143" i="12"/>
  <c r="K7161" i="12"/>
  <c r="K7162" i="12"/>
  <c r="K7163" i="12"/>
  <c r="K7164" i="12"/>
  <c r="K7165" i="12"/>
  <c r="K7166" i="12"/>
  <c r="K7180" i="12"/>
  <c r="K7182" i="12"/>
  <c r="K7184" i="12"/>
  <c r="K7189" i="12"/>
  <c r="K7236" i="12"/>
  <c r="K7268" i="12"/>
  <c r="K7283" i="12"/>
  <c r="K7289" i="12"/>
  <c r="K7303" i="12"/>
  <c r="K7304" i="12"/>
  <c r="K7305" i="12"/>
  <c r="K7306" i="12"/>
  <c r="K7319" i="12"/>
  <c r="K7320" i="12"/>
  <c r="K7340" i="12"/>
  <c r="K7341" i="12"/>
  <c r="K7342" i="12"/>
  <c r="K7343" i="12"/>
  <c r="K7351" i="12"/>
  <c r="K7362" i="12"/>
  <c r="K7423" i="12"/>
  <c r="K7938" i="12"/>
  <c r="K8111" i="12"/>
  <c r="K8138" i="12"/>
  <c r="K8210" i="12"/>
  <c r="K8364" i="12"/>
  <c r="K8400" i="12"/>
  <c r="K1650" i="12"/>
  <c r="K1841" i="12"/>
  <c r="K2291" i="12"/>
  <c r="K2397" i="12"/>
  <c r="K2722" i="12"/>
  <c r="K2940" i="12"/>
  <c r="K2955" i="12"/>
  <c r="K3114" i="12"/>
  <c r="K3115" i="12"/>
  <c r="K3116" i="12"/>
  <c r="K3117" i="12"/>
  <c r="K3118" i="12"/>
  <c r="K4170" i="12"/>
  <c r="K4494" i="12"/>
  <c r="K4499" i="12"/>
  <c r="K4564" i="12"/>
  <c r="K4572" i="12"/>
  <c r="K4650" i="12"/>
  <c r="K4679" i="12"/>
  <c r="K4705" i="12"/>
  <c r="K4908" i="12"/>
  <c r="K4950" i="12"/>
  <c r="K4975" i="12"/>
  <c r="K5596" i="12"/>
  <c r="K6697" i="12"/>
  <c r="K8112" i="12"/>
  <c r="K8140" i="12"/>
  <c r="K8215" i="12"/>
  <c r="K8369" i="12"/>
  <c r="K8370" i="12"/>
  <c r="K8403" i="12"/>
  <c r="K613" i="12"/>
  <c r="K1068" i="12"/>
  <c r="K1321" i="12"/>
  <c r="K1649" i="12"/>
  <c r="K1801" i="12"/>
  <c r="K2080" i="12"/>
  <c r="K2448" i="12"/>
  <c r="K2508" i="12"/>
  <c r="K2938" i="12"/>
  <c r="K3119" i="12"/>
  <c r="K3120" i="12"/>
  <c r="K3121" i="12"/>
  <c r="K3122" i="12"/>
  <c r="K4563" i="12"/>
  <c r="K4570" i="12"/>
  <c r="K4703" i="12"/>
  <c r="K4972" i="12"/>
  <c r="K5581" i="12"/>
  <c r="K5607" i="12"/>
  <c r="K6825" i="12"/>
  <c r="K6826" i="12"/>
  <c r="K6829" i="12"/>
  <c r="K6830" i="12"/>
  <c r="K8211" i="12"/>
  <c r="K8365" i="12"/>
  <c r="K8366" i="12"/>
  <c r="K8401" i="12"/>
  <c r="K2353" i="12"/>
  <c r="K2939" i="12"/>
  <c r="K4067" i="12"/>
  <c r="K4068" i="12"/>
  <c r="K4069" i="12"/>
  <c r="K4070" i="12"/>
  <c r="K4071" i="12"/>
  <c r="K4571" i="12"/>
  <c r="K4865" i="12"/>
  <c r="K5974" i="12"/>
  <c r="K5975" i="12"/>
  <c r="K5976" i="12"/>
  <c r="K5977" i="12"/>
  <c r="K5978" i="12"/>
  <c r="K5979" i="12"/>
  <c r="K5980" i="12"/>
  <c r="K2218" i="12"/>
  <c r="K4751" i="12"/>
  <c r="K4823" i="12"/>
  <c r="K4973" i="12"/>
  <c r="K5583" i="12"/>
  <c r="K8213" i="12"/>
  <c r="K8367" i="12"/>
  <c r="K8368" i="12"/>
  <c r="K8402" i="12"/>
  <c r="K1425" i="12"/>
  <c r="K1840" i="12"/>
  <c r="K616" i="12"/>
  <c r="K630" i="12"/>
  <c r="K691" i="12"/>
  <c r="K829" i="12"/>
  <c r="K899" i="12"/>
  <c r="K935" i="12"/>
  <c r="K974" i="12"/>
  <c r="K1028" i="12"/>
  <c r="K1069" i="12"/>
  <c r="K1189" i="12"/>
  <c r="K1220" i="12"/>
  <c r="K1234" i="12"/>
  <c r="K1244" i="12"/>
  <c r="K1323" i="12"/>
  <c r="K1424" i="12"/>
  <c r="K1461" i="12"/>
  <c r="K1572" i="12"/>
  <c r="K1658" i="12"/>
  <c r="K1682" i="12"/>
  <c r="K1694" i="12"/>
  <c r="K1705" i="12"/>
  <c r="K1788" i="12"/>
  <c r="K1804" i="12"/>
  <c r="K1839" i="12"/>
  <c r="K2141" i="12"/>
  <c r="K2150" i="12"/>
  <c r="K2158" i="12"/>
  <c r="K2166" i="12"/>
  <c r="K2186" i="12"/>
  <c r="K2261" i="12"/>
  <c r="K2290" i="12"/>
  <c r="K2304" i="12"/>
  <c r="K2396" i="12"/>
  <c r="K2415" i="12"/>
  <c r="K2429" i="12"/>
  <c r="K2438" i="12"/>
  <c r="K2450" i="12"/>
  <c r="K2509" i="12"/>
  <c r="K2529" i="12"/>
  <c r="K2547" i="12"/>
  <c r="K2566" i="12"/>
  <c r="K2599" i="12"/>
  <c r="K2615" i="12"/>
  <c r="K2634" i="12"/>
  <c r="K2649" i="12"/>
  <c r="K2664" i="12"/>
  <c r="K2679" i="12"/>
  <c r="K2694" i="12"/>
  <c r="K2709" i="12"/>
  <c r="K2735" i="12"/>
  <c r="K2775" i="12"/>
  <c r="K2796" i="12"/>
  <c r="K3906" i="12"/>
  <c r="K3907" i="12"/>
  <c r="K3908" i="12"/>
  <c r="K3909" i="12"/>
  <c r="K3910" i="12"/>
  <c r="K3911" i="12"/>
  <c r="K4147" i="12"/>
  <c r="K4166" i="12"/>
  <c r="K4586" i="12"/>
  <c r="K4603" i="12"/>
  <c r="K4632" i="12"/>
  <c r="K4866" i="12"/>
  <c r="K4974" i="12"/>
  <c r="K5200" i="12"/>
  <c r="K5201" i="12"/>
  <c r="K5202" i="12"/>
  <c r="K5203" i="12"/>
  <c r="K5204" i="12"/>
  <c r="K5205" i="12"/>
  <c r="K5282" i="12"/>
  <c r="K5296" i="12"/>
  <c r="K5324" i="12"/>
  <c r="K5337" i="12"/>
  <c r="K5381" i="12"/>
  <c r="K5492" i="12"/>
  <c r="K5512" i="12"/>
  <c r="K5525" i="12"/>
  <c r="K5547" i="12"/>
  <c r="K5559" i="12"/>
  <c r="K5631" i="12"/>
  <c r="K5700" i="12"/>
  <c r="K6062" i="12"/>
  <c r="K6084" i="12"/>
  <c r="K6111" i="12"/>
  <c r="K6131" i="12"/>
  <c r="K6163" i="12"/>
  <c r="K6188" i="12"/>
  <c r="K6213" i="12"/>
  <c r="K6235" i="12"/>
  <c r="K6264" i="12"/>
  <c r="K6367" i="12"/>
  <c r="K6696" i="12"/>
  <c r="K6775" i="12"/>
  <c r="K6969" i="12"/>
  <c r="K6984" i="12"/>
  <c r="K7000" i="12"/>
  <c r="K7020" i="12"/>
  <c r="K7183" i="12"/>
  <c r="K8214" i="12"/>
  <c r="K2755" i="12"/>
  <c r="K2767" i="12"/>
  <c r="K2774" i="12"/>
  <c r="K2954" i="12"/>
  <c r="K2957" i="12"/>
  <c r="K2958" i="12"/>
  <c r="K2960" i="12"/>
  <c r="K2961" i="12"/>
  <c r="K2962" i="12"/>
  <c r="K2964" i="12"/>
  <c r="K2967" i="12"/>
  <c r="K2968" i="12"/>
  <c r="K2969" i="12"/>
  <c r="K2971" i="12"/>
  <c r="K2972" i="12"/>
  <c r="K2976" i="12"/>
  <c r="K2985" i="12"/>
  <c r="K2987" i="12"/>
  <c r="K2991" i="12"/>
  <c r="K2995" i="12"/>
  <c r="K3001" i="12"/>
  <c r="K3005" i="12"/>
  <c r="K3006" i="12"/>
  <c r="K3007" i="12"/>
  <c r="K3010" i="12"/>
  <c r="K3019" i="12"/>
  <c r="K3021" i="12"/>
  <c r="K3026" i="12"/>
  <c r="K3041" i="12"/>
  <c r="K4922" i="12"/>
  <c r="K5198" i="12"/>
  <c r="K5281" i="12"/>
  <c r="K5323" i="12"/>
  <c r="K5336" i="12"/>
  <c r="K5380" i="12"/>
  <c r="K5467" i="12"/>
  <c r="K5725" i="12"/>
  <c r="K6061" i="12"/>
  <c r="K615" i="12"/>
  <c r="K629" i="12"/>
  <c r="K690" i="12"/>
  <c r="K828" i="12"/>
  <c r="K898" i="12"/>
  <c r="K934" i="12"/>
  <c r="K973" i="12"/>
  <c r="K1027" i="12"/>
  <c r="K1109" i="12"/>
  <c r="K1188" i="12"/>
  <c r="K1201" i="12"/>
  <c r="K1233" i="12"/>
  <c r="K1243" i="12"/>
  <c r="K1322" i="12"/>
  <c r="K1358" i="12"/>
  <c r="K1423" i="12"/>
  <c r="K1436" i="12"/>
  <c r="K1460" i="12"/>
  <c r="K1570" i="12"/>
  <c r="K1618" i="12"/>
  <c r="K1681" i="12"/>
  <c r="K1693" i="12"/>
  <c r="K1704" i="12"/>
  <c r="K1731" i="12"/>
  <c r="K1738" i="12"/>
  <c r="K1776" i="12"/>
  <c r="K1787" i="12"/>
  <c r="K1803" i="12"/>
  <c r="K2157" i="12"/>
  <c r="K2165" i="12"/>
  <c r="K2185" i="12"/>
  <c r="K2199" i="12"/>
  <c r="K2215" i="12"/>
  <c r="K2288" i="12"/>
  <c r="K2303" i="12"/>
  <c r="K2360" i="12"/>
  <c r="K2414" i="12"/>
  <c r="K2449" i="12"/>
  <c r="K2598" i="12"/>
  <c r="K2754" i="12"/>
  <c r="K2766" i="12"/>
  <c r="K2773" i="12"/>
  <c r="K2795" i="12"/>
  <c r="K2808" i="12"/>
  <c r="K2825" i="12"/>
  <c r="K2836" i="12"/>
  <c r="K2849" i="12"/>
  <c r="K2861" i="12"/>
  <c r="K2868" i="12"/>
  <c r="K2908" i="12"/>
  <c r="K2918" i="12"/>
  <c r="K3685" i="12"/>
  <c r="K3912" i="12"/>
  <c r="K3913" i="12"/>
  <c r="K4122" i="12"/>
  <c r="K4123" i="12"/>
  <c r="K4124" i="12"/>
  <c r="K4148" i="12"/>
  <c r="K4420" i="12"/>
  <c r="K4429" i="12"/>
  <c r="K4631" i="12"/>
  <c r="K4704" i="12"/>
  <c r="K4793" i="12"/>
  <c r="K4828" i="12"/>
  <c r="K4864" i="12"/>
  <c r="K5195" i="12"/>
  <c r="K5196" i="12"/>
  <c r="K5197" i="12"/>
  <c r="K5280" i="12"/>
  <c r="K5295" i="12"/>
  <c r="K5322" i="12"/>
  <c r="K5335" i="12"/>
  <c r="K5347" i="12"/>
  <c r="K5379" i="12"/>
  <c r="K5483" i="12"/>
  <c r="K5491" i="12"/>
  <c r="K5546" i="12"/>
  <c r="K5558" i="12"/>
  <c r="K5629" i="12"/>
  <c r="K5644" i="12"/>
  <c r="K5699" i="12"/>
  <c r="K5724" i="12"/>
  <c r="K5741" i="12"/>
  <c r="K6060" i="12"/>
  <c r="K6110" i="12"/>
  <c r="K6162" i="12"/>
  <c r="K6263" i="12"/>
  <c r="K6521" i="12"/>
  <c r="K6763" i="12"/>
  <c r="K6968" i="12"/>
  <c r="K6983" i="12"/>
  <c r="K7033" i="12"/>
  <c r="K7090" i="12"/>
  <c r="K7102" i="12"/>
  <c r="K2546" i="12"/>
  <c r="K2565" i="12"/>
  <c r="K6071" i="12"/>
  <c r="K6072" i="12"/>
  <c r="K6074" i="12"/>
  <c r="K6075" i="12"/>
  <c r="K6076" i="12"/>
  <c r="K6077" i="12"/>
  <c r="K6078" i="12"/>
  <c r="K6079" i="12"/>
  <c r="K6080" i="12"/>
  <c r="K6081" i="12"/>
  <c r="K6082" i="12"/>
  <c r="K6083" i="12"/>
  <c r="K6109" i="12"/>
  <c r="K6130" i="12"/>
  <c r="K6161" i="12"/>
  <c r="K6187" i="12"/>
  <c r="K6212" i="12"/>
  <c r="K6234" i="12"/>
  <c r="K6262" i="12"/>
  <c r="K6284" i="12"/>
  <c r="K6297" i="12"/>
  <c r="K6314" i="12"/>
  <c r="K6336" i="12"/>
  <c r="K6366" i="12"/>
  <c r="K538" i="12"/>
  <c r="K543" i="12"/>
  <c r="K574" i="12"/>
  <c r="K617" i="12"/>
  <c r="K631" i="12"/>
  <c r="K693" i="12"/>
  <c r="K730" i="12"/>
  <c r="K831" i="12"/>
  <c r="K901" i="12"/>
  <c r="K937" i="12"/>
  <c r="K976" i="12"/>
  <c r="K1030" i="12"/>
  <c r="K1071" i="12"/>
  <c r="K1111" i="12"/>
  <c r="K1191" i="12"/>
  <c r="K1202" i="12"/>
  <c r="K1222" i="12"/>
  <c r="K1235" i="12"/>
  <c r="K1245" i="12"/>
  <c r="K1325" i="12"/>
  <c r="K1352" i="12"/>
  <c r="K1360" i="12"/>
  <c r="K1427" i="12"/>
  <c r="K1428" i="12"/>
  <c r="K1437" i="12"/>
  <c r="K1462" i="12"/>
  <c r="K1573" i="12"/>
  <c r="K1619" i="12"/>
  <c r="K1651" i="12"/>
  <c r="K1659" i="12"/>
  <c r="K1669" i="12"/>
  <c r="K1670" i="12"/>
  <c r="K1671" i="12"/>
  <c r="K1672" i="12"/>
  <c r="K1673" i="12"/>
  <c r="K1674" i="12"/>
  <c r="K1675" i="12"/>
  <c r="K1683" i="12"/>
  <c r="K1689" i="12"/>
  <c r="K1695" i="12"/>
  <c r="K1706" i="12"/>
  <c r="K1722" i="12"/>
  <c r="K1732" i="12"/>
  <c r="K1739" i="12"/>
  <c r="K1750" i="12"/>
  <c r="K1763" i="12"/>
  <c r="K1777" i="12"/>
  <c r="K1789" i="12"/>
  <c r="K1805" i="12"/>
  <c r="K1842" i="12"/>
  <c r="K1851" i="12"/>
  <c r="K1862" i="12"/>
  <c r="K1879" i="12"/>
  <c r="K1880" i="12"/>
  <c r="K1881" i="12"/>
  <c r="K1882" i="12"/>
  <c r="K1883" i="12"/>
  <c r="K1884" i="12"/>
  <c r="K1885" i="12"/>
  <c r="K2081" i="12"/>
  <c r="K2082" i="12"/>
  <c r="K2083" i="12"/>
  <c r="K2084" i="12"/>
  <c r="K2085" i="12"/>
  <c r="K2086" i="12"/>
  <c r="K2087" i="12"/>
  <c r="K2088" i="12"/>
  <c r="K2089" i="12"/>
  <c r="K2090" i="12"/>
  <c r="K2091" i="12"/>
  <c r="K2092" i="12"/>
  <c r="K2093" i="12"/>
  <c r="K2094" i="12"/>
  <c r="K2095" i="12"/>
  <c r="K2096" i="12"/>
  <c r="K2097" i="12"/>
  <c r="K2098" i="12"/>
  <c r="K2099" i="12"/>
  <c r="K2100" i="12"/>
  <c r="K2101" i="12"/>
  <c r="K2102" i="12"/>
  <c r="K2103" i="12"/>
  <c r="K2104" i="12"/>
  <c r="K2105" i="12"/>
  <c r="K2111" i="12"/>
  <c r="K2142" i="12"/>
  <c r="K2151" i="12"/>
  <c r="K2159" i="12"/>
  <c r="K2167" i="12"/>
  <c r="K2174" i="12"/>
  <c r="K2188" i="12"/>
  <c r="K2220" i="12"/>
  <c r="K2238" i="12"/>
  <c r="K2252" i="12"/>
  <c r="K2258" i="12"/>
  <c r="K2262" i="12"/>
  <c r="K2292" i="12"/>
  <c r="K2305" i="12"/>
  <c r="K2322" i="12"/>
  <c r="K2334" i="12"/>
  <c r="K2341" i="12"/>
  <c r="K2346" i="12"/>
  <c r="K2354" i="12"/>
  <c r="K2369" i="12"/>
  <c r="K2381" i="12"/>
  <c r="K2398" i="12"/>
  <c r="K2417" i="12"/>
  <c r="K2430" i="12"/>
  <c r="K2439" i="12"/>
  <c r="K2451" i="12"/>
  <c r="K2467" i="12"/>
  <c r="K2510" i="12"/>
  <c r="K2530" i="12"/>
  <c r="K2548" i="12"/>
  <c r="K2567" i="12"/>
  <c r="K2582" i="12"/>
  <c r="K2600" i="12"/>
  <c r="K2616" i="12"/>
  <c r="K2635" i="12"/>
  <c r="K2650" i="12"/>
  <c r="K2665" i="12"/>
  <c r="K2680" i="12"/>
  <c r="K2695" i="12"/>
  <c r="K2710" i="12"/>
  <c r="K2723" i="12"/>
  <c r="K2736" i="12"/>
  <c r="K2745" i="12"/>
  <c r="K2756" i="12"/>
  <c r="K2768" i="12"/>
  <c r="K2776" i="12"/>
  <c r="K2798" i="12"/>
  <c r="K2809" i="12"/>
  <c r="K2818" i="12"/>
  <c r="K2827" i="12"/>
  <c r="K2837" i="12"/>
  <c r="K2851" i="12"/>
  <c r="K2862" i="12"/>
  <c r="K2870" i="12"/>
  <c r="K2889" i="12"/>
  <c r="K2897" i="12"/>
  <c r="K2909" i="12"/>
  <c r="K2919" i="12"/>
  <c r="K2941" i="12"/>
  <c r="K3123" i="12"/>
  <c r="K3675" i="12"/>
  <c r="K3686" i="12"/>
  <c r="K3687" i="12"/>
  <c r="K3697" i="12"/>
  <c r="K3701" i="12"/>
  <c r="K3914" i="12"/>
  <c r="K3915" i="12"/>
  <c r="K3916" i="12"/>
  <c r="K3917" i="12"/>
  <c r="K3918" i="12"/>
  <c r="K3919" i="12"/>
  <c r="K3920" i="12"/>
  <c r="K3921" i="12"/>
  <c r="K3922" i="12"/>
  <c r="K3923" i="12"/>
  <c r="K3924" i="12"/>
  <c r="K3925" i="12"/>
  <c r="K3926" i="12"/>
  <c r="K3927" i="12"/>
  <c r="K3928" i="12"/>
  <c r="K3929" i="12"/>
  <c r="K3930" i="12"/>
  <c r="K3931" i="12"/>
  <c r="K3932" i="12"/>
  <c r="K3933" i="12"/>
  <c r="K3934" i="12"/>
  <c r="K3935" i="12"/>
  <c r="K3936" i="12"/>
  <c r="K3937" i="12"/>
  <c r="K3938" i="12"/>
  <c r="K3939" i="12"/>
  <c r="K3940" i="12"/>
  <c r="K3941" i="12"/>
  <c r="K3942" i="12"/>
  <c r="K3943" i="12"/>
  <c r="K3944" i="12"/>
  <c r="K3945" i="12"/>
  <c r="K3946" i="12"/>
  <c r="K3947" i="12"/>
  <c r="K3948" i="12"/>
  <c r="K3949" i="12"/>
  <c r="K3950" i="12"/>
  <c r="K3951" i="12"/>
  <c r="K3952" i="12"/>
  <c r="K3953" i="12"/>
  <c r="K3954" i="12"/>
  <c r="K3955" i="12"/>
  <c r="K3956" i="12"/>
  <c r="K3957" i="12"/>
  <c r="K4072" i="12"/>
  <c r="K4073" i="12"/>
  <c r="K4074" i="12"/>
  <c r="K4075" i="12"/>
  <c r="K4076" i="12"/>
  <c r="K4077" i="12"/>
  <c r="K4078" i="12"/>
  <c r="K4079" i="12"/>
  <c r="K4130" i="12"/>
  <c r="K4149" i="12"/>
  <c r="K4150" i="12"/>
  <c r="K4186" i="12"/>
  <c r="K4187" i="12"/>
  <c r="K4188" i="12"/>
  <c r="K4189" i="12"/>
  <c r="K4190" i="12"/>
  <c r="K4191" i="12"/>
  <c r="K4192" i="12"/>
  <c r="K4193" i="12"/>
  <c r="K4200" i="12"/>
  <c r="K4201" i="12"/>
  <c r="K4202" i="12"/>
  <c r="K4322" i="12"/>
  <c r="K4357" i="12"/>
  <c r="K4391" i="12"/>
  <c r="K4421" i="12"/>
  <c r="K4454" i="12"/>
  <c r="K4459" i="12"/>
  <c r="K4463" i="12"/>
  <c r="K4520" i="12"/>
  <c r="K4542" i="12"/>
  <c r="K4555" i="12"/>
  <c r="K4565" i="12"/>
  <c r="K4573" i="12"/>
  <c r="K4587" i="12"/>
  <c r="K4604" i="12"/>
  <c r="K4612" i="12"/>
  <c r="K4633" i="12"/>
  <c r="K4643" i="12"/>
  <c r="K4651" i="12"/>
  <c r="K4664" i="12"/>
  <c r="K4680" i="12"/>
  <c r="K4706" i="12"/>
  <c r="K4752" i="12"/>
  <c r="K4794" i="12"/>
  <c r="K4800" i="12"/>
  <c r="K4824" i="12"/>
  <c r="K4829" i="12"/>
  <c r="K4833" i="12"/>
  <c r="K4841" i="12"/>
  <c r="K4868" i="12"/>
  <c r="K4909" i="12"/>
  <c r="K4923" i="12"/>
  <c r="K4951" i="12"/>
  <c r="K4976" i="12"/>
  <c r="K5002" i="12"/>
  <c r="K5027" i="12"/>
  <c r="K5052" i="12"/>
  <c r="K5206" i="12"/>
  <c r="K5207" i="12"/>
  <c r="K5208" i="12"/>
  <c r="K5209" i="12"/>
  <c r="K5210" i="12"/>
  <c r="K5211" i="12"/>
  <c r="K5233" i="12"/>
  <c r="K5274" i="12"/>
  <c r="K5276" i="12"/>
  <c r="K5283" i="12"/>
  <c r="K5297" i="12"/>
  <c r="K5311" i="12"/>
  <c r="K5325" i="12"/>
  <c r="K5338" i="12"/>
  <c r="K5348" i="12"/>
  <c r="K5382" i="12"/>
  <c r="K5442" i="12"/>
  <c r="K5458" i="12"/>
  <c r="K5468" i="12"/>
  <c r="K5471" i="12"/>
  <c r="K5493" i="12"/>
  <c r="K5502" i="12"/>
  <c r="K5513" i="12"/>
  <c r="K5526" i="12"/>
  <c r="K5548" i="12"/>
  <c r="K5560" i="12"/>
  <c r="K5585" i="12"/>
  <c r="K5632" i="12"/>
  <c r="K5645" i="12"/>
  <c r="K5681" i="12"/>
  <c r="K5701" i="12"/>
  <c r="K5716" i="12"/>
  <c r="K5726" i="12"/>
  <c r="K5742" i="12"/>
  <c r="K5981" i="12"/>
  <c r="K5982" i="12"/>
  <c r="K5983" i="12"/>
  <c r="K5984" i="12"/>
  <c r="K5985" i="12"/>
  <c r="K5986" i="12"/>
  <c r="K6021" i="12"/>
  <c r="K6063" i="12"/>
  <c r="K6112" i="12"/>
  <c r="K6132" i="12"/>
  <c r="K6135" i="12"/>
  <c r="K6164" i="12"/>
  <c r="K6167" i="12"/>
  <c r="K6189" i="12"/>
  <c r="K6214" i="12"/>
  <c r="K6217" i="12"/>
  <c r="K6236" i="12"/>
  <c r="K6239" i="12"/>
  <c r="K6265" i="12"/>
  <c r="K6272" i="12"/>
  <c r="K6285" i="12"/>
  <c r="K6298" i="12"/>
  <c r="K6315" i="12"/>
  <c r="K6318" i="12"/>
  <c r="K6337" i="12"/>
  <c r="K6340" i="12"/>
  <c r="K6368" i="12"/>
  <c r="K6373" i="12"/>
  <c r="K6392" i="12"/>
  <c r="K6426" i="12"/>
  <c r="K6445" i="12"/>
  <c r="K6471" i="12"/>
  <c r="K6491" i="12"/>
  <c r="K6522" i="12"/>
  <c r="K6543" i="12"/>
  <c r="K6554" i="12"/>
  <c r="K6581" i="12"/>
  <c r="K6609" i="12"/>
  <c r="K6691" i="12"/>
  <c r="K6698" i="12"/>
  <c r="K6708" i="12"/>
  <c r="K6716" i="12"/>
  <c r="K6721" i="12"/>
  <c r="K6732" i="12"/>
  <c r="K6764" i="12"/>
  <c r="K6776" i="12"/>
  <c r="K6843" i="12"/>
  <c r="K6851" i="12"/>
  <c r="K6869" i="12"/>
  <c r="K6881" i="12"/>
  <c r="K6897" i="12"/>
  <c r="K6929" i="12"/>
  <c r="K6970" i="12"/>
  <c r="K6985" i="12"/>
  <c r="K7002" i="12"/>
  <c r="K7021" i="12"/>
  <c r="K7057" i="12"/>
  <c r="K7077" i="12"/>
  <c r="K7091" i="12"/>
  <c r="K7103" i="12"/>
  <c r="K7104" i="12"/>
  <c r="K7147" i="12"/>
  <c r="K7148" i="12"/>
  <c r="K7149" i="12"/>
  <c r="K7167" i="12"/>
  <c r="K7190" i="12"/>
  <c r="K7197" i="12"/>
  <c r="K7215" i="12"/>
  <c r="K7237" i="12"/>
  <c r="K7252" i="12"/>
  <c r="K7290" i="12"/>
  <c r="K7307" i="12"/>
  <c r="K7308" i="12"/>
  <c r="K7321" i="12"/>
  <c r="K7344" i="12"/>
  <c r="K7345" i="12"/>
  <c r="K7346" i="12"/>
  <c r="K7361" i="12"/>
  <c r="K7424" i="12"/>
  <c r="K8113" i="12"/>
  <c r="K8141" i="12"/>
  <c r="K8216" i="12"/>
  <c r="K8371" i="12"/>
  <c r="K8404" i="12"/>
  <c r="K902" i="12"/>
  <c r="K5469" i="12"/>
  <c r="K903" i="12"/>
  <c r="K1236" i="12"/>
  <c r="K1574" i="12"/>
  <c r="K1843" i="12"/>
  <c r="K1852" i="12"/>
  <c r="K4456" i="12"/>
  <c r="K5443" i="12"/>
  <c r="K6769" i="12"/>
  <c r="K6794" i="12"/>
  <c r="K1844" i="12"/>
  <c r="K8221" i="12"/>
  <c r="K4869" i="12"/>
  <c r="K2511" i="12"/>
  <c r="K2617" i="12"/>
  <c r="K3013" i="12"/>
  <c r="K4870" i="12"/>
  <c r="K4871" i="12"/>
  <c r="K4561" i="12"/>
  <c r="K2221" i="12"/>
  <c r="K8217" i="12"/>
  <c r="K8405" i="12"/>
  <c r="K904" i="12"/>
  <c r="K539" i="12"/>
  <c r="K575" i="12"/>
  <c r="K619" i="12"/>
  <c r="K633" i="12"/>
  <c r="K695" i="12"/>
  <c r="K732" i="12"/>
  <c r="K833" i="12"/>
  <c r="K906" i="12"/>
  <c r="K939" i="12"/>
  <c r="K978" i="12"/>
  <c r="K1032" i="12"/>
  <c r="K1073" i="12"/>
  <c r="K1113" i="12"/>
  <c r="K1193" i="12"/>
  <c r="K1204" i="12"/>
  <c r="K1224" i="12"/>
  <c r="K1238" i="12"/>
  <c r="K1247" i="12"/>
  <c r="K1327" i="12"/>
  <c r="K1362" i="12"/>
  <c r="K1430" i="12"/>
  <c r="K1439" i="12"/>
  <c r="K1464" i="12"/>
  <c r="K1576" i="12"/>
  <c r="K1621" i="12"/>
  <c r="K1652" i="12"/>
  <c r="K1661" i="12"/>
  <c r="K1685" i="12"/>
  <c r="K1690" i="12"/>
  <c r="K1697" i="12"/>
  <c r="K1708" i="12"/>
  <c r="K1724" i="12"/>
  <c r="K1734" i="12"/>
  <c r="K1741" i="12"/>
  <c r="K1752" i="12"/>
  <c r="K1765" i="12"/>
  <c r="K1779" i="12"/>
  <c r="K1791" i="12"/>
  <c r="K1807" i="12"/>
  <c r="K1846" i="12"/>
  <c r="K2106" i="12"/>
  <c r="K2107" i="12"/>
  <c r="K2108" i="12"/>
  <c r="K2113" i="12"/>
  <c r="K2144" i="12"/>
  <c r="K2152" i="12"/>
  <c r="K2161" i="12"/>
  <c r="K2169" i="12"/>
  <c r="K2175" i="12"/>
  <c r="K2190" i="12"/>
  <c r="K2223" i="12"/>
  <c r="K2240" i="12"/>
  <c r="K2253" i="12"/>
  <c r="K2294" i="12"/>
  <c r="K2307" i="12"/>
  <c r="K2324" i="12"/>
  <c r="K2336" i="12"/>
  <c r="K2342" i="12"/>
  <c r="K2347" i="12"/>
  <c r="K2355" i="12"/>
  <c r="K2361" i="12"/>
  <c r="K2370" i="12"/>
  <c r="K2383" i="12"/>
  <c r="K2399" i="12"/>
  <c r="K2419" i="12"/>
  <c r="K2432" i="12"/>
  <c r="K2441" i="12"/>
  <c r="K2453" i="12"/>
  <c r="K2469" i="12"/>
  <c r="K2513" i="12"/>
  <c r="K2532" i="12"/>
  <c r="K2550" i="12"/>
  <c r="K2569" i="12"/>
  <c r="K2584" i="12"/>
  <c r="K2602" i="12"/>
  <c r="K2619" i="12"/>
  <c r="K2637" i="12"/>
  <c r="K2652" i="12"/>
  <c r="K2667" i="12"/>
  <c r="K2682" i="12"/>
  <c r="K2697" i="12"/>
  <c r="K2712" i="12"/>
  <c r="K2725" i="12"/>
  <c r="K2738" i="12"/>
  <c r="K2747" i="12"/>
  <c r="K2758" i="12"/>
  <c r="K2770" i="12"/>
  <c r="K2778" i="12"/>
  <c r="K2800" i="12"/>
  <c r="K2811" i="12"/>
  <c r="K2820" i="12"/>
  <c r="K2829" i="12"/>
  <c r="K2838" i="12"/>
  <c r="K2853" i="12"/>
  <c r="K2872" i="12"/>
  <c r="K2891" i="12"/>
  <c r="K2898" i="12"/>
  <c r="K2911" i="12"/>
  <c r="K2921" i="12"/>
  <c r="K2942" i="12"/>
  <c r="K3688" i="12"/>
  <c r="K3958" i="12"/>
  <c r="K3959" i="12"/>
  <c r="K3960" i="12"/>
  <c r="K3961" i="12"/>
  <c r="K3962" i="12"/>
  <c r="K3963" i="12"/>
  <c r="K3964" i="12"/>
  <c r="K3965" i="12"/>
  <c r="K3966" i="12"/>
  <c r="K3967" i="12"/>
  <c r="K3968" i="12"/>
  <c r="K3969" i="12"/>
  <c r="K3970" i="12"/>
  <c r="K3971" i="12"/>
  <c r="K3972" i="12"/>
  <c r="K3973" i="12"/>
  <c r="K3974" i="12"/>
  <c r="K3975" i="12"/>
  <c r="K3976" i="12"/>
  <c r="K3977" i="12"/>
  <c r="K4080" i="12"/>
  <c r="K4125" i="12"/>
  <c r="K4126" i="12"/>
  <c r="K4127" i="12"/>
  <c r="K4128" i="12"/>
  <c r="K4134" i="12"/>
  <c r="K4151" i="12"/>
  <c r="K4152" i="12"/>
  <c r="K4153" i="12"/>
  <c r="K4392" i="12"/>
  <c r="K4495" i="12"/>
  <c r="K4522" i="12"/>
  <c r="K4544" i="12"/>
  <c r="K4557" i="12"/>
  <c r="K4589" i="12"/>
  <c r="K4606" i="12"/>
  <c r="K4614" i="12"/>
  <c r="K4636" i="12"/>
  <c r="K4653" i="12"/>
  <c r="K4681" i="12"/>
  <c r="K4708" i="12"/>
  <c r="K4753" i="12"/>
  <c r="K4795" i="12"/>
  <c r="K4873" i="12"/>
  <c r="K4911" i="12"/>
  <c r="K4953" i="12"/>
  <c r="K5215" i="12"/>
  <c r="K5216" i="12"/>
  <c r="K5217" i="12"/>
  <c r="K5218" i="12"/>
  <c r="K5219" i="12"/>
  <c r="K5235" i="12"/>
  <c r="K5284" i="12"/>
  <c r="K5299" i="12"/>
  <c r="K5327" i="12"/>
  <c r="K5349" i="12"/>
  <c r="K5445" i="12"/>
  <c r="K5514" i="12"/>
  <c r="K5527" i="12"/>
  <c r="K5587" i="12"/>
  <c r="K5634" i="12"/>
  <c r="K5646" i="12"/>
  <c r="K5682" i="12"/>
  <c r="K5703" i="12"/>
  <c r="K5728" i="12"/>
  <c r="K5995" i="12"/>
  <c r="K5996" i="12"/>
  <c r="K6065" i="12"/>
  <c r="K6114" i="12"/>
  <c r="K6137" i="12"/>
  <c r="K6169" i="12"/>
  <c r="K6219" i="12"/>
  <c r="K6241" i="12"/>
  <c r="K6267" i="12"/>
  <c r="K6274" i="12"/>
  <c r="K6316" i="12"/>
  <c r="K6320" i="12"/>
  <c r="K6338" i="12"/>
  <c r="K6342" i="12"/>
  <c r="K6375" i="12"/>
  <c r="K6394" i="12"/>
  <c r="K6428" i="12"/>
  <c r="K6447" i="12"/>
  <c r="K6473" i="12"/>
  <c r="K6493" i="12"/>
  <c r="K6524" i="12"/>
  <c r="K6545" i="12"/>
  <c r="K6556" i="12"/>
  <c r="K6583" i="12"/>
  <c r="K6611" i="12"/>
  <c r="K6693" i="12"/>
  <c r="K6777" i="12"/>
  <c r="K6852" i="12"/>
  <c r="K6972" i="12"/>
  <c r="K7003" i="12"/>
  <c r="K7023" i="12"/>
  <c r="K7034" i="12"/>
  <c r="K7238" i="12"/>
  <c r="K8143" i="12"/>
  <c r="K8219" i="12"/>
  <c r="K4634" i="12"/>
  <c r="K4665" i="12"/>
  <c r="K618" i="12"/>
  <c r="K632" i="12"/>
  <c r="K694" i="12"/>
  <c r="K731" i="12"/>
  <c r="K832" i="12"/>
  <c r="K905" i="12"/>
  <c r="K938" i="12"/>
  <c r="K977" i="12"/>
  <c r="K1031" i="12"/>
  <c r="K1072" i="12"/>
  <c r="K1112" i="12"/>
  <c r="K1192" i="12"/>
  <c r="K1203" i="12"/>
  <c r="K1223" i="12"/>
  <c r="K1237" i="12"/>
  <c r="K1246" i="12"/>
  <c r="K1326" i="12"/>
  <c r="K1361" i="12"/>
  <c r="K1429" i="12"/>
  <c r="K1438" i="12"/>
  <c r="K1463" i="12"/>
  <c r="K1575" i="12"/>
  <c r="K1620" i="12"/>
  <c r="K1660" i="12"/>
  <c r="K1676" i="12"/>
  <c r="K1677" i="12"/>
  <c r="K1678" i="12"/>
  <c r="K1684" i="12"/>
  <c r="K1696" i="12"/>
  <c r="K1707" i="12"/>
  <c r="K1723" i="12"/>
  <c r="K1733" i="12"/>
  <c r="K1740" i="12"/>
  <c r="K1751" i="12"/>
  <c r="K1764" i="12"/>
  <c r="K1778" i="12"/>
  <c r="K1790" i="12"/>
  <c r="K1806" i="12"/>
  <c r="K1845" i="12"/>
  <c r="K2112" i="12"/>
  <c r="K2143" i="12"/>
  <c r="K2160" i="12"/>
  <c r="K2168" i="12"/>
  <c r="K2189" i="12"/>
  <c r="K2222" i="12"/>
  <c r="K2239" i="12"/>
  <c r="K2293" i="12"/>
  <c r="K2306" i="12"/>
  <c r="K2323" i="12"/>
  <c r="K2335" i="12"/>
  <c r="K2382" i="12"/>
  <c r="K2418" i="12"/>
  <c r="K2431" i="12"/>
  <c r="K2440" i="12"/>
  <c r="K2452" i="12"/>
  <c r="K2468" i="12"/>
  <c r="K2512" i="12"/>
  <c r="K2531" i="12"/>
  <c r="K2549" i="12"/>
  <c r="K2568" i="12"/>
  <c r="K2583" i="12"/>
  <c r="K2601" i="12"/>
  <c r="K2618" i="12"/>
  <c r="K2636" i="12"/>
  <c r="K2651" i="12"/>
  <c r="K2666" i="12"/>
  <c r="K2681" i="12"/>
  <c r="K2696" i="12"/>
  <c r="K2711" i="12"/>
  <c r="K2724" i="12"/>
  <c r="K2737" i="12"/>
  <c r="K2746" i="12"/>
  <c r="K2757" i="12"/>
  <c r="K2769" i="12"/>
  <c r="K2777" i="12"/>
  <c r="K2799" i="12"/>
  <c r="K2810" i="12"/>
  <c r="K2819" i="12"/>
  <c r="K2828" i="12"/>
  <c r="K2852" i="12"/>
  <c r="K2871" i="12"/>
  <c r="K2890" i="12"/>
  <c r="K2910" i="12"/>
  <c r="K2920" i="12"/>
  <c r="K3000" i="12"/>
  <c r="K3689" i="12"/>
  <c r="K3978" i="12"/>
  <c r="K3979" i="12"/>
  <c r="K4081" i="12"/>
  <c r="K4154" i="12"/>
  <c r="K4393" i="12"/>
  <c r="K4422" i="12"/>
  <c r="K4521" i="12"/>
  <c r="K4543" i="12"/>
  <c r="K4556" i="12"/>
  <c r="K4574" i="12"/>
  <c r="K4588" i="12"/>
  <c r="K4605" i="12"/>
  <c r="K4613" i="12"/>
  <c r="K4635" i="12"/>
  <c r="K4652" i="12"/>
  <c r="K4666" i="12"/>
  <c r="K4707" i="12"/>
  <c r="K4872" i="12"/>
  <c r="K4910" i="12"/>
  <c r="K4952" i="12"/>
  <c r="K5212" i="12"/>
  <c r="K5213" i="12"/>
  <c r="K5214" i="12"/>
  <c r="K5234" i="12"/>
  <c r="K5298" i="12"/>
  <c r="K5326" i="12"/>
  <c r="K5444" i="12"/>
  <c r="K5549" i="12"/>
  <c r="K5586" i="12"/>
  <c r="K5633" i="12"/>
  <c r="K5702" i="12"/>
  <c r="K5727" i="12"/>
  <c r="K5994" i="12"/>
  <c r="K6064" i="12"/>
  <c r="K6113" i="12"/>
  <c r="K6136" i="12"/>
  <c r="K6168" i="12"/>
  <c r="K6218" i="12"/>
  <c r="K6240" i="12"/>
  <c r="K6266" i="12"/>
  <c r="K6273" i="12"/>
  <c r="K6319" i="12"/>
  <c r="K6341" i="12"/>
  <c r="K6369" i="12"/>
  <c r="K6374" i="12"/>
  <c r="K6393" i="12"/>
  <c r="K6427" i="12"/>
  <c r="K6446" i="12"/>
  <c r="K6472" i="12"/>
  <c r="K6492" i="12"/>
  <c r="K6523" i="12"/>
  <c r="K6544" i="12"/>
  <c r="K6555" i="12"/>
  <c r="K6582" i="12"/>
  <c r="K6610" i="12"/>
  <c r="K6631" i="12"/>
  <c r="K6692" i="12"/>
  <c r="K6971" i="12"/>
  <c r="K7022" i="12"/>
  <c r="K8142" i="12"/>
  <c r="K8218" i="12"/>
  <c r="K620" i="12"/>
  <c r="K1808" i="12"/>
  <c r="K2224" i="12"/>
  <c r="K2943" i="12"/>
  <c r="K3124" i="12"/>
  <c r="K3125" i="12"/>
  <c r="K3126" i="12"/>
  <c r="K3127" i="12"/>
  <c r="K4709" i="12"/>
  <c r="K4830" i="12"/>
  <c r="K4977" i="12"/>
  <c r="K5328" i="12"/>
  <c r="K5588" i="12"/>
  <c r="K8220" i="12"/>
  <c r="K8372" i="12"/>
  <c r="K8373" i="12"/>
  <c r="K8406" i="12"/>
  <c r="K3034" i="12"/>
  <c r="K3035" i="12"/>
  <c r="K3036" i="12"/>
  <c r="K544" i="12"/>
  <c r="K696" i="12"/>
  <c r="K733" i="12"/>
  <c r="K834" i="12"/>
  <c r="K907" i="12"/>
  <c r="K940" i="12"/>
  <c r="K979" i="12"/>
  <c r="K1033" i="12"/>
  <c r="K1074" i="12"/>
  <c r="K1114" i="12"/>
  <c r="K1194" i="12"/>
  <c r="K1205" i="12"/>
  <c r="K1225" i="12"/>
  <c r="K1329" i="12"/>
  <c r="K1431" i="12"/>
  <c r="K1577" i="12"/>
  <c r="K2114" i="12"/>
  <c r="K2145" i="12"/>
  <c r="K2191" i="12"/>
  <c r="K2225" i="12"/>
  <c r="K2241" i="12"/>
  <c r="K2325" i="12"/>
  <c r="K2384" i="12"/>
  <c r="K2726" i="12"/>
  <c r="K2801" i="12"/>
  <c r="K2830" i="12"/>
  <c r="K2854" i="12"/>
  <c r="K2873" i="12"/>
  <c r="K2892" i="12"/>
  <c r="K2922" i="12"/>
  <c r="K4460" i="12"/>
  <c r="K4558" i="12"/>
  <c r="K4566" i="12"/>
  <c r="K4874" i="12"/>
  <c r="K5589" i="12"/>
  <c r="K5597" i="12"/>
  <c r="K3671" i="12"/>
  <c r="K3690" i="12"/>
  <c r="K3692" i="12"/>
  <c r="K3698" i="12"/>
  <c r="K3676" i="12"/>
  <c r="K3673" i="12"/>
  <c r="K3694" i="12"/>
  <c r="K4131" i="12"/>
  <c r="K5704" i="12"/>
  <c r="K7004" i="12"/>
  <c r="K7150" i="12"/>
  <c r="K7151" i="12"/>
  <c r="K7152" i="12"/>
  <c r="K8222" i="12"/>
  <c r="K1328" i="12"/>
  <c r="K1578" i="12"/>
  <c r="K2337" i="12"/>
  <c r="K2385" i="12"/>
  <c r="K908" i="12"/>
  <c r="K2533" i="12"/>
  <c r="K2551" i="12"/>
  <c r="K2570" i="12"/>
  <c r="K2585" i="12"/>
  <c r="K2603" i="12"/>
  <c r="K2620" i="12"/>
  <c r="K2638" i="12"/>
  <c r="K2653" i="12"/>
  <c r="K2668" i="12"/>
  <c r="K2683" i="12"/>
  <c r="K2698" i="12"/>
  <c r="K2713" i="12"/>
  <c r="K4710" i="12"/>
  <c r="K4875" i="12"/>
  <c r="K6237" i="12"/>
  <c r="K6268" i="12"/>
  <c r="K5997" i="12"/>
  <c r="K4082" i="12"/>
  <c r="K4083" i="12"/>
  <c r="K4084" i="12"/>
  <c r="K4085" i="12"/>
  <c r="K4086" i="12"/>
  <c r="K5987" i="12"/>
  <c r="K5988" i="12"/>
  <c r="K5989" i="12"/>
  <c r="K5990" i="12"/>
  <c r="K5991" i="12"/>
  <c r="K5992" i="12"/>
  <c r="K5993" i="12"/>
  <c r="K4834" i="12"/>
  <c r="K4978" i="12"/>
  <c r="K5003" i="12"/>
  <c r="K8223" i="12"/>
  <c r="K8407" i="12"/>
  <c r="K4836" i="12"/>
  <c r="K4980" i="12"/>
  <c r="K5005" i="12"/>
  <c r="K8409" i="12"/>
  <c r="K2899" i="12"/>
  <c r="K621" i="12"/>
  <c r="K634" i="12"/>
  <c r="K697" i="12"/>
  <c r="K734" i="12"/>
  <c r="K835" i="12"/>
  <c r="K910" i="12"/>
  <c r="K941" i="12"/>
  <c r="K980" i="12"/>
  <c r="K1034" i="12"/>
  <c r="K1075" i="12"/>
  <c r="K1115" i="12"/>
  <c r="K1195" i="12"/>
  <c r="K1206" i="12"/>
  <c r="K1226" i="12"/>
  <c r="K1248" i="12"/>
  <c r="K1330" i="12"/>
  <c r="K1432" i="12"/>
  <c r="K1465" i="12"/>
  <c r="K1579" i="12"/>
  <c r="K1622" i="12"/>
  <c r="K1653" i="12"/>
  <c r="K1662" i="12"/>
  <c r="K1725" i="12"/>
  <c r="K1753" i="12"/>
  <c r="K1766" i="12"/>
  <c r="K1809" i="12"/>
  <c r="K1847" i="12"/>
  <c r="K2146" i="12"/>
  <c r="K2153" i="12"/>
  <c r="K2192" i="12"/>
  <c r="K2226" i="12"/>
  <c r="K2242" i="12"/>
  <c r="K2254" i="12"/>
  <c r="K2259" i="12"/>
  <c r="K2295" i="12"/>
  <c r="K2326" i="12"/>
  <c r="K2338" i="12"/>
  <c r="K2386" i="12"/>
  <c r="K2400" i="12"/>
  <c r="K2420" i="12"/>
  <c r="K2433" i="12"/>
  <c r="K2442" i="12"/>
  <c r="K2454" i="12"/>
  <c r="K2470" i="12"/>
  <c r="K2514" i="12"/>
  <c r="K2534" i="12"/>
  <c r="K2552" i="12"/>
  <c r="K2571" i="12"/>
  <c r="K2586" i="12"/>
  <c r="K2604" i="12"/>
  <c r="K2621" i="12"/>
  <c r="K2639" i="12"/>
  <c r="K2654" i="12"/>
  <c r="K2669" i="12"/>
  <c r="K2684" i="12"/>
  <c r="K2699" i="12"/>
  <c r="K2714" i="12"/>
  <c r="K2728" i="12"/>
  <c r="K2739" i="12"/>
  <c r="K2759" i="12"/>
  <c r="K2802" i="12"/>
  <c r="K2812" i="12"/>
  <c r="K2831" i="12"/>
  <c r="K2855" i="12"/>
  <c r="K2874" i="12"/>
  <c r="K2893" i="12"/>
  <c r="K2900" i="12"/>
  <c r="K2912" i="12"/>
  <c r="K2923" i="12"/>
  <c r="K2944" i="12"/>
  <c r="K4423" i="12"/>
  <c r="K4496" i="12"/>
  <c r="K4500" i="12"/>
  <c r="K4523" i="12"/>
  <c r="K4545" i="12"/>
  <c r="K4559" i="12"/>
  <c r="K4576" i="12"/>
  <c r="K4590" i="12"/>
  <c r="K4607" i="12"/>
  <c r="K4615" i="12"/>
  <c r="K4637" i="12"/>
  <c r="K4654" i="12"/>
  <c r="K4667" i="12"/>
  <c r="K4683" i="12"/>
  <c r="K4711" i="12"/>
  <c r="K4754" i="12"/>
  <c r="K4796" i="12"/>
  <c r="K4825" i="12"/>
  <c r="K4876" i="12"/>
  <c r="K4912" i="12"/>
  <c r="K4954" i="12"/>
  <c r="K5220" i="12"/>
  <c r="K5221" i="12"/>
  <c r="K5222" i="12"/>
  <c r="K5446" i="12"/>
  <c r="K5590" i="12"/>
  <c r="K5635" i="12"/>
  <c r="K5705" i="12"/>
  <c r="K5998" i="12"/>
  <c r="K6066" i="12"/>
  <c r="K6115" i="12"/>
  <c r="K6133" i="12"/>
  <c r="K6165" i="12"/>
  <c r="K6190" i="12"/>
  <c r="K6215" i="12"/>
  <c r="K6238" i="12"/>
  <c r="K6269" i="12"/>
  <c r="K6286" i="12"/>
  <c r="K6299" i="12"/>
  <c r="K6317" i="12"/>
  <c r="K6339" i="12"/>
  <c r="K6370" i="12"/>
  <c r="K6778" i="12"/>
  <c r="K6973" i="12"/>
  <c r="K7024" i="12"/>
  <c r="K7284" i="12"/>
  <c r="K8144" i="12"/>
  <c r="K8224" i="12"/>
  <c r="K909" i="12"/>
  <c r="K2727" i="12"/>
  <c r="K4575" i="12"/>
  <c r="K4682" i="12"/>
  <c r="K4835" i="12"/>
  <c r="K4979" i="12"/>
  <c r="K5004" i="12"/>
  <c r="K8408" i="12"/>
  <c r="K4837" i="12"/>
  <c r="K4913" i="12"/>
  <c r="K4955" i="12"/>
  <c r="K8145" i="12"/>
  <c r="K8225" i="12"/>
  <c r="K8410" i="12"/>
  <c r="K622" i="12"/>
  <c r="K1249" i="12"/>
  <c r="K1623" i="12"/>
  <c r="K2200" i="12"/>
  <c r="K2362" i="12"/>
  <c r="K2760" i="12"/>
  <c r="K2779" i="12"/>
  <c r="K2863" i="12"/>
  <c r="K2945" i="12"/>
  <c r="K3128" i="12"/>
  <c r="K4169" i="12"/>
  <c r="K4981" i="12"/>
  <c r="K5097" i="12"/>
  <c r="K5277" i="12"/>
  <c r="K5278" i="12"/>
  <c r="K5285" i="12"/>
  <c r="K5528" i="12"/>
  <c r="K6067" i="12"/>
  <c r="K7191" i="12"/>
  <c r="K7770" i="12"/>
  <c r="K7793" i="12"/>
  <c r="K4524" i="12"/>
  <c r="K2946" i="12"/>
  <c r="K5447" i="12"/>
  <c r="K2947" i="12"/>
  <c r="K5448" i="12"/>
  <c r="K5999" i="12"/>
  <c r="K4525" i="12"/>
  <c r="K7713" i="12"/>
  <c r="K7771" i="12"/>
  <c r="K7800" i="12"/>
  <c r="K7991" i="12"/>
  <c r="K8010" i="12"/>
  <c r="K545" i="12"/>
  <c r="K623" i="12"/>
  <c r="K635" i="12"/>
  <c r="K698" i="12"/>
  <c r="K836" i="12"/>
  <c r="K911" i="12"/>
  <c r="K981" i="12"/>
  <c r="K1035" i="12"/>
  <c r="K1076" i="12"/>
  <c r="K1116" i="12"/>
  <c r="K1196" i="12"/>
  <c r="K1207" i="12"/>
  <c r="K1227" i="12"/>
  <c r="K1250" i="12"/>
  <c r="K1331" i="12"/>
  <c r="K1363" i="12"/>
  <c r="K1433" i="12"/>
  <c r="K1466" i="12"/>
  <c r="K1580" i="12"/>
  <c r="K1624" i="12"/>
  <c r="K1726" i="12"/>
  <c r="K1735" i="12"/>
  <c r="K1742" i="12"/>
  <c r="K1810" i="12"/>
  <c r="K1848" i="12"/>
  <c r="K2147" i="12"/>
  <c r="K2193" i="12"/>
  <c r="K2227" i="12"/>
  <c r="K2243" i="12"/>
  <c r="K2296" i="12"/>
  <c r="K2327" i="12"/>
  <c r="K2339" i="12"/>
  <c r="K2348" i="12"/>
  <c r="K2363" i="12"/>
  <c r="K2371" i="12"/>
  <c r="K2387" i="12"/>
  <c r="K2421" i="12"/>
  <c r="K2434" i="12"/>
  <c r="K2443" i="12"/>
  <c r="K2455" i="12"/>
  <c r="K2471" i="12"/>
  <c r="K2515" i="12"/>
  <c r="K2535" i="12"/>
  <c r="K2553" i="12"/>
  <c r="K2572" i="12"/>
  <c r="K2587" i="12"/>
  <c r="K2605" i="12"/>
  <c r="K2622" i="12"/>
  <c r="K2640" i="12"/>
  <c r="K2655" i="12"/>
  <c r="K2670" i="12"/>
  <c r="K2685" i="12"/>
  <c r="K2700" i="12"/>
  <c r="K2715" i="12"/>
  <c r="K2740" i="12"/>
  <c r="K2761" i="12"/>
  <c r="K2803" i="12"/>
  <c r="K2813" i="12"/>
  <c r="K2856" i="12"/>
  <c r="K2875" i="12"/>
  <c r="K2913" i="12"/>
  <c r="K2924" i="12"/>
  <c r="K4526" i="12"/>
  <c r="K4560" i="12"/>
  <c r="K4591" i="12"/>
  <c r="K4608" i="12"/>
  <c r="K4616" i="12"/>
  <c r="K4638" i="12"/>
  <c r="K4655" i="12"/>
  <c r="K4712" i="12"/>
  <c r="K4877" i="12"/>
  <c r="K5224" i="12"/>
  <c r="K5225" i="12"/>
  <c r="K5236" i="12"/>
  <c r="K5286" i="12"/>
  <c r="K5300" i="12"/>
  <c r="K5329" i="12"/>
  <c r="K5350" i="12"/>
  <c r="K5449" i="12"/>
  <c r="K5494" i="12"/>
  <c r="K5529" i="12"/>
  <c r="K5550" i="12"/>
  <c r="K5636" i="12"/>
  <c r="K5706" i="12"/>
  <c r="K6000" i="12"/>
  <c r="K6068" i="12"/>
  <c r="K6134" i="12"/>
  <c r="K6166" i="12"/>
  <c r="K6270" i="12"/>
  <c r="K6371" i="12"/>
  <c r="K6395" i="12"/>
  <c r="K7105" i="12"/>
  <c r="K2516" i="12"/>
  <c r="K4532" i="12"/>
  <c r="K5450" i="12"/>
  <c r="K1754" i="12"/>
  <c r="K2472" i="12"/>
  <c r="K4531" i="12"/>
  <c r="K4687" i="12"/>
  <c r="K4982" i="12"/>
  <c r="K8226" i="12"/>
  <c r="K4684" i="12"/>
  <c r="K2948" i="12"/>
  <c r="K2401" i="12"/>
  <c r="K2456" i="12"/>
  <c r="K4533" i="12"/>
  <c r="K5029" i="12"/>
  <c r="K7772" i="12"/>
  <c r="K1849" i="12"/>
  <c r="K2297" i="12"/>
  <c r="K2308" i="12"/>
  <c r="K2388" i="12"/>
  <c r="K2517" i="12"/>
  <c r="K4527" i="12"/>
  <c r="K5028" i="12"/>
  <c r="K5451" i="12"/>
  <c r="K6001" i="12"/>
  <c r="K6069" i="12"/>
  <c r="K7773" i="12"/>
  <c r="K7774" i="12"/>
  <c r="K7775" i="12"/>
  <c r="K7776" i="12"/>
  <c r="K7777" i="12"/>
  <c r="K7714" i="12"/>
  <c r="K7778" i="12"/>
  <c r="K7779" i="12"/>
  <c r="K7780" i="12"/>
  <c r="K7781" i="12"/>
  <c r="K7782" i="12"/>
  <c r="K7783" i="12"/>
  <c r="K7784" i="12"/>
  <c r="K7785" i="12"/>
  <c r="K7715" i="12"/>
  <c r="K7786" i="12"/>
  <c r="K7801" i="12"/>
  <c r="K7808" i="12"/>
  <c r="K498" i="12"/>
  <c r="K499" i="12"/>
  <c r="K4464" i="12"/>
  <c r="K4465" i="12"/>
  <c r="K5242" i="12"/>
  <c r="K5256" i="12"/>
  <c r="K5261" i="12"/>
  <c r="K5265" i="12"/>
  <c r="K5472" i="12"/>
  <c r="K5495" i="12"/>
  <c r="K5503" i="12"/>
  <c r="K5531" i="12"/>
  <c r="K6027" i="12"/>
  <c r="K6117" i="12"/>
  <c r="K6170" i="12"/>
  <c r="K6192" i="12"/>
  <c r="K6287" i="12"/>
  <c r="K6321" i="12"/>
  <c r="K6343" i="12"/>
  <c r="K6376" i="12"/>
  <c r="K6779" i="12"/>
  <c r="K6900" i="12"/>
  <c r="K7083" i="12"/>
  <c r="K7367" i="12"/>
  <c r="K7372" i="12"/>
  <c r="K7377" i="12"/>
  <c r="K7382" i="12"/>
  <c r="K7387" i="12"/>
  <c r="K7392" i="12"/>
  <c r="K7402" i="12"/>
  <c r="K7407" i="12"/>
  <c r="K7427" i="12"/>
  <c r="K7484" i="12"/>
  <c r="K7490" i="12"/>
  <c r="K7497" i="12"/>
  <c r="K7502" i="12"/>
  <c r="K7507" i="12"/>
  <c r="K7518" i="12"/>
  <c r="K7524" i="12"/>
  <c r="K7528" i="12"/>
  <c r="K7532" i="12"/>
  <c r="K7536" i="12"/>
  <c r="K7540" i="12"/>
  <c r="K7546" i="12"/>
  <c r="K7609" i="12"/>
  <c r="K7610" i="12"/>
  <c r="K7611" i="12"/>
  <c r="K7612" i="12"/>
  <c r="K7613" i="12"/>
  <c r="K7614" i="12"/>
  <c r="K7615" i="12"/>
  <c r="K7616" i="12"/>
  <c r="K7617" i="12"/>
  <c r="K7618" i="12"/>
  <c r="K7619" i="12"/>
  <c r="K7620" i="12"/>
  <c r="K7621" i="12"/>
  <c r="K7624" i="12"/>
  <c r="K7629" i="12"/>
  <c r="K7634" i="12"/>
  <c r="K7638" i="12"/>
  <c r="K7642" i="12"/>
  <c r="K7646" i="12"/>
  <c r="K7650" i="12"/>
  <c r="K7654" i="12"/>
  <c r="K7658" i="12"/>
  <c r="K7662" i="12"/>
  <c r="K7666" i="12"/>
  <c r="K7670" i="12"/>
  <c r="K7674" i="12"/>
  <c r="K7677" i="12"/>
  <c r="K7681" i="12"/>
  <c r="K7684" i="12"/>
  <c r="K7688" i="12"/>
  <c r="K7693" i="12"/>
  <c r="K5248" i="12"/>
  <c r="K7397" i="12"/>
  <c r="K5254" i="12"/>
  <c r="K5252" i="12"/>
  <c r="K5251" i="12"/>
  <c r="K5253" i="12"/>
  <c r="K7512" i="12"/>
  <c r="K5257" i="12"/>
  <c r="K5255" i="12"/>
  <c r="K7513" i="12"/>
  <c r="K5250" i="12"/>
  <c r="K5249" i="12"/>
  <c r="K7426" i="12"/>
  <c r="K5076" i="12"/>
  <c r="K5098" i="12"/>
  <c r="K5109" i="12"/>
  <c r="K5128" i="12"/>
  <c r="K5238" i="12"/>
  <c r="K4888" i="12"/>
  <c r="K4890" i="12"/>
  <c r="K4891" i="12"/>
  <c r="K4889" i="12"/>
  <c r="K4878" i="12"/>
  <c r="K4879" i="12"/>
  <c r="K4894" i="12"/>
  <c r="K4892" i="12"/>
  <c r="K4880" i="12"/>
  <c r="K4881" i="12"/>
  <c r="K4882" i="12"/>
  <c r="K4895" i="12"/>
  <c r="K4883" i="12"/>
  <c r="K4884" i="12"/>
  <c r="K4885" i="12"/>
  <c r="K4886" i="12"/>
  <c r="K4887" i="12"/>
  <c r="K4893" i="12"/>
  <c r="K4896" i="12"/>
  <c r="K5030" i="12"/>
  <c r="K6002" i="12"/>
  <c r="K6004" i="12"/>
  <c r="K5031" i="12"/>
  <c r="K6003" i="12"/>
  <c r="K7943" i="12"/>
  <c r="K7939" i="12"/>
  <c r="K7955" i="12"/>
  <c r="K7965" i="12"/>
  <c r="K7972" i="12"/>
  <c r="K4476" i="12"/>
  <c r="K7940" i="12"/>
  <c r="K7941" i="12"/>
  <c r="K7956" i="12"/>
  <c r="K7966" i="12"/>
  <c r="K7942" i="12"/>
  <c r="K7945" i="12"/>
  <c r="K7946" i="12"/>
  <c r="K7947" i="12"/>
  <c r="K4194" i="12"/>
  <c r="K7944" i="12"/>
  <c r="K546" i="12"/>
  <c r="K699" i="12"/>
  <c r="K735" i="12"/>
  <c r="K912" i="12"/>
  <c r="K1077" i="12"/>
  <c r="K1332" i="12"/>
  <c r="K1581" i="12"/>
  <c r="K1811" i="12"/>
  <c r="K1850" i="12"/>
  <c r="K2228" i="12"/>
  <c r="K2244" i="12"/>
  <c r="K2298" i="12"/>
  <c r="K2349" i="12"/>
  <c r="K2518" i="12"/>
  <c r="K2748" i="12"/>
  <c r="K2876" i="12"/>
  <c r="K2894" i="12"/>
  <c r="K2901" i="12"/>
  <c r="K2925" i="12"/>
  <c r="K2949" i="12"/>
  <c r="K3980" i="12"/>
  <c r="K3981" i="12"/>
  <c r="K4088" i="12"/>
  <c r="K4136" i="12"/>
  <c r="K4195" i="12"/>
  <c r="K4203" i="12"/>
  <c r="K4341" i="12"/>
  <c r="K4455" i="12"/>
  <c r="K4461" i="12"/>
  <c r="K4528" i="12"/>
  <c r="K4577" i="12"/>
  <c r="K4656" i="12"/>
  <c r="K4685" i="12"/>
  <c r="K4755" i="12"/>
  <c r="K4826" i="12"/>
  <c r="K4831" i="12"/>
  <c r="K4842" i="12"/>
  <c r="K4983" i="12"/>
  <c r="K5053" i="12"/>
  <c r="K5591" i="12"/>
  <c r="K5598" i="12"/>
  <c r="K3699" i="12"/>
  <c r="K3695" i="12"/>
  <c r="K6005" i="12"/>
  <c r="K6974" i="12"/>
  <c r="K7153" i="12"/>
  <c r="K7154" i="12"/>
  <c r="K7155" i="12"/>
  <c r="K7168" i="12"/>
  <c r="K7198" i="12"/>
  <c r="K1654" i="12"/>
  <c r="K1767" i="12"/>
  <c r="K2255" i="12"/>
  <c r="K2402" i="12"/>
  <c r="K2950" i="12"/>
  <c r="K4686" i="12"/>
  <c r="K4158" i="12"/>
  <c r="K4578" i="12"/>
  <c r="K7169" i="12"/>
  <c r="K5611" i="12"/>
  <c r="K4196" i="12"/>
  <c r="K5613" i="12"/>
  <c r="K7948" i="12"/>
  <c r="K7957" i="12"/>
  <c r="K7967" i="12"/>
  <c r="K7973" i="12"/>
  <c r="K4657" i="12"/>
  <c r="K4668" i="12"/>
  <c r="K4838" i="12"/>
  <c r="K8000" i="12"/>
  <c r="K4477" i="12"/>
  <c r="K4658" i="12"/>
  <c r="K4669" i="12"/>
  <c r="K4839" i="12"/>
  <c r="K7920" i="12"/>
  <c r="K7983" i="12"/>
  <c r="K8001" i="12"/>
  <c r="K2951" i="12"/>
  <c r="K8002" i="12"/>
  <c r="K2956" i="12"/>
  <c r="K2963" i="12"/>
  <c r="K2965" i="12"/>
  <c r="K2966" i="12"/>
  <c r="K2970" i="12"/>
  <c r="K2984" i="12"/>
  <c r="K2988" i="12"/>
  <c r="K2989" i="12"/>
  <c r="K2990" i="12"/>
  <c r="K2992" i="12"/>
  <c r="K2994" i="12"/>
  <c r="K2999" i="12"/>
  <c r="K3002" i="12"/>
  <c r="K3003" i="12"/>
  <c r="K3004" i="12"/>
  <c r="K3009" i="12"/>
  <c r="K3011" i="12"/>
  <c r="K3012" i="12"/>
  <c r="K3015" i="12"/>
  <c r="K3017" i="12"/>
  <c r="K3020" i="12"/>
  <c r="K3022" i="12"/>
  <c r="K3023" i="12"/>
  <c r="K3024" i="12"/>
  <c r="K3025" i="12"/>
  <c r="K3027" i="12"/>
  <c r="K3028" i="12"/>
  <c r="K3029" i="12"/>
  <c r="K3030" i="12"/>
  <c r="K3032" i="12"/>
  <c r="K3033" i="12"/>
  <c r="K3038" i="12"/>
  <c r="K3039" i="12"/>
  <c r="K3044" i="12"/>
  <c r="K3045" i="12"/>
  <c r="K3049" i="12"/>
  <c r="K3129" i="12"/>
  <c r="K3130" i="12"/>
  <c r="K3982" i="12"/>
  <c r="K4087" i="12"/>
  <c r="K4424" i="12"/>
  <c r="K4430" i="12"/>
  <c r="K4457" i="12"/>
  <c r="K49" i="12"/>
  <c r="K50" i="12"/>
  <c r="K2993" i="12"/>
  <c r="K7976" i="12"/>
  <c r="K296" i="12"/>
  <c r="K3459" i="12"/>
  <c r="K3460" i="12"/>
  <c r="K3461" i="12"/>
  <c r="K4239" i="12"/>
  <c r="K5144" i="12"/>
  <c r="K5355" i="12"/>
  <c r="K5390" i="12"/>
  <c r="K5475" i="12"/>
  <c r="K5649" i="12"/>
  <c r="K5765" i="12"/>
  <c r="K5766" i="12"/>
  <c r="K6398" i="12"/>
  <c r="K6432" i="12"/>
  <c r="K6477" i="12"/>
  <c r="K6496" i="12"/>
  <c r="K6560" i="12"/>
  <c r="K6588" i="12"/>
  <c r="K6934" i="12"/>
  <c r="K7219" i="12"/>
  <c r="K7430" i="12"/>
  <c r="K8087" i="12"/>
  <c r="K8118" i="12"/>
  <c r="K8155" i="12"/>
  <c r="K8176" i="12"/>
  <c r="K8237" i="12"/>
  <c r="K8238" i="12"/>
  <c r="K8379" i="12"/>
  <c r="K135" i="12"/>
  <c r="K3068" i="12"/>
  <c r="K3462" i="12"/>
  <c r="K3463" i="12"/>
  <c r="K3464" i="12"/>
  <c r="K3465" i="12"/>
  <c r="K3466" i="12"/>
  <c r="K3467" i="12"/>
  <c r="K136" i="12"/>
  <c r="K4240" i="12"/>
  <c r="K7754" i="12"/>
  <c r="K4900" i="12"/>
  <c r="K4927" i="12"/>
  <c r="K4959" i="12"/>
  <c r="K4996" i="12"/>
  <c r="K5044" i="12"/>
  <c r="K5087" i="12"/>
  <c r="K5141" i="12"/>
  <c r="K5142" i="12"/>
  <c r="K5143" i="12"/>
  <c r="K5268" i="12"/>
  <c r="K5304" i="12"/>
  <c r="K5354" i="12"/>
  <c r="K5474" i="12"/>
  <c r="K5554" i="12"/>
  <c r="K5601" i="12"/>
  <c r="K5616" i="12"/>
  <c r="K5762" i="12"/>
  <c r="K5763" i="12"/>
  <c r="K6033" i="12"/>
  <c r="K6087" i="12"/>
  <c r="K6141" i="12"/>
  <c r="K6195" i="12"/>
  <c r="K6222" i="12"/>
  <c r="K6244" i="12"/>
  <c r="K6345" i="12"/>
  <c r="K6397" i="12"/>
  <c r="K6431" i="12"/>
  <c r="K6450" i="12"/>
  <c r="K6476" i="12"/>
  <c r="K6559" i="12"/>
  <c r="K6587" i="12"/>
  <c r="K6678" i="12"/>
  <c r="K6799" i="12"/>
  <c r="K6800" i="12"/>
  <c r="K6872" i="12"/>
  <c r="K6933" i="12"/>
  <c r="K7007" i="12"/>
  <c r="K7134" i="12"/>
  <c r="K7174" i="12"/>
  <c r="K7218" i="12"/>
  <c r="K7272" i="12"/>
  <c r="K7906" i="12"/>
  <c r="K7928" i="12"/>
  <c r="K7961" i="12"/>
  <c r="K8013" i="12"/>
  <c r="K8117" i="12"/>
  <c r="K8154" i="12"/>
  <c r="K8175" i="12"/>
  <c r="K8235" i="12"/>
  <c r="K8236" i="12"/>
  <c r="K137" i="12"/>
  <c r="K3468" i="12"/>
  <c r="K7907" i="12"/>
  <c r="K297" i="12"/>
  <c r="K138" i="12"/>
  <c r="K139" i="12"/>
  <c r="K140" i="12"/>
  <c r="K141" i="12"/>
  <c r="K142" i="12"/>
  <c r="K143" i="12"/>
  <c r="K144" i="12"/>
  <c r="K145" i="12"/>
  <c r="K146" i="12"/>
  <c r="K147" i="12"/>
  <c r="K148" i="12"/>
  <c r="K149" i="12"/>
  <c r="K150" i="12"/>
  <c r="K151" i="12"/>
  <c r="K152" i="12"/>
  <c r="K153" i="12"/>
  <c r="K154" i="12"/>
  <c r="K155" i="12"/>
  <c r="K156" i="12"/>
  <c r="K157" i="12"/>
  <c r="K158" i="12"/>
  <c r="K159" i="12"/>
  <c r="K160" i="12"/>
  <c r="K161" i="12"/>
  <c r="K162" i="12"/>
  <c r="K163" i="12"/>
  <c r="K164" i="12"/>
  <c r="K165" i="12"/>
  <c r="K166" i="12"/>
  <c r="K167" i="12"/>
  <c r="K168" i="12"/>
  <c r="K169" i="12"/>
  <c r="K170" i="12"/>
  <c r="K171" i="12"/>
  <c r="K172"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8" i="12"/>
  <c r="K219" i="12"/>
  <c r="K220" i="12"/>
  <c r="K221" i="12"/>
  <c r="K222" i="12"/>
  <c r="K223" i="12"/>
  <c r="K224" i="12"/>
  <c r="K225" i="12"/>
  <c r="K226" i="12"/>
  <c r="K227" i="12"/>
  <c r="K228" i="12"/>
  <c r="K229" i="12"/>
  <c r="K230" i="12"/>
  <c r="K231" i="12"/>
  <c r="K232" i="12"/>
  <c r="K233" i="12"/>
  <c r="K234" i="12"/>
  <c r="K235" i="12"/>
  <c r="K236" i="12"/>
  <c r="K237" i="12"/>
  <c r="K238" i="12"/>
  <c r="K239" i="12"/>
  <c r="K240" i="12"/>
  <c r="K241" i="12"/>
  <c r="K242" i="12"/>
  <c r="K243" i="12"/>
  <c r="K244" i="12"/>
  <c r="K245" i="12"/>
  <c r="K246" i="12"/>
  <c r="K247" i="12"/>
  <c r="K248" i="12"/>
  <c r="K249" i="12"/>
  <c r="K250" i="12"/>
  <c r="K251" i="12"/>
  <c r="K252" i="12"/>
  <c r="K253" i="12"/>
  <c r="K254" i="12"/>
  <c r="K255" i="12"/>
  <c r="K256" i="12"/>
  <c r="K257" i="12"/>
  <c r="K258" i="12"/>
  <c r="K259" i="12"/>
  <c r="K260" i="12"/>
  <c r="K261" i="12"/>
  <c r="K262" i="12"/>
  <c r="K263" i="12"/>
  <c r="K264" i="12"/>
  <c r="K265" i="12"/>
  <c r="K266" i="12"/>
  <c r="K267" i="12"/>
  <c r="K268" i="12"/>
  <c r="K269" i="12"/>
  <c r="K270" i="12"/>
  <c r="K271" i="12"/>
  <c r="K272" i="12"/>
  <c r="K273" i="12"/>
  <c r="K274" i="12"/>
  <c r="K275" i="12"/>
  <c r="K276" i="12"/>
  <c r="K277" i="12"/>
  <c r="K278" i="12"/>
  <c r="K279" i="12"/>
  <c r="K280" i="12"/>
  <c r="K281" i="12"/>
  <c r="K282" i="12"/>
  <c r="K283" i="12"/>
  <c r="K284" i="12"/>
  <c r="K285" i="12"/>
  <c r="K286" i="12"/>
  <c r="K287" i="12"/>
  <c r="K288" i="12"/>
  <c r="K289" i="12"/>
  <c r="K290" i="12"/>
  <c r="K291" i="12"/>
  <c r="K292" i="12"/>
  <c r="K293" i="12"/>
  <c r="K294" i="12"/>
  <c r="K295" i="12"/>
  <c r="K5764" i="12"/>
  <c r="K298" i="12"/>
  <c r="K299" i="12"/>
  <c r="K300" i="12"/>
  <c r="K314" i="12"/>
  <c r="K343" i="12"/>
  <c r="K304" i="12"/>
  <c r="K307" i="12"/>
  <c r="K305" i="12"/>
  <c r="K306" i="12"/>
  <c r="K315" i="12"/>
  <c r="K347" i="12"/>
  <c r="K301" i="12"/>
  <c r="K348" i="12"/>
  <c r="K349" i="12"/>
  <c r="K350" i="12"/>
  <c r="K328" i="12"/>
  <c r="K329" i="12"/>
  <c r="K302" i="12"/>
  <c r="K303" i="12"/>
  <c r="K308" i="12"/>
  <c r="K316" i="12"/>
  <c r="K313" i="12"/>
  <c r="K340" i="12"/>
  <c r="K341" i="12"/>
  <c r="K339" i="12"/>
  <c r="K338" i="12"/>
  <c r="K337" i="12"/>
  <c r="K317" i="12"/>
  <c r="K355" i="12"/>
  <c r="K345" i="12"/>
  <c r="K331" i="12"/>
  <c r="K332" i="12"/>
  <c r="K336" i="12"/>
  <c r="K322" i="12"/>
  <c r="K318" i="12"/>
  <c r="K351" i="12"/>
  <c r="K352" i="12"/>
  <c r="K330" i="12"/>
  <c r="K346" i="12"/>
  <c r="K335" i="12"/>
  <c r="K342" i="12"/>
  <c r="K344" i="12"/>
  <c r="K323" i="12"/>
  <c r="K312" i="12"/>
  <c r="K333" i="12"/>
  <c r="K353" i="12"/>
  <c r="K319" i="12"/>
  <c r="K320" i="12"/>
  <c r="K324" i="12"/>
  <c r="K334" i="12"/>
  <c r="K309" i="12"/>
  <c r="K325" i="12"/>
  <c r="K321" i="12"/>
  <c r="K310" i="12"/>
  <c r="K354" i="12"/>
  <c r="K311" i="12"/>
  <c r="K326" i="12"/>
  <c r="K327" i="12"/>
  <c r="K356" i="12"/>
  <c r="K3069" i="12"/>
  <c r="K4928" i="12"/>
  <c r="K8177" i="12"/>
  <c r="K8380" i="12"/>
  <c r="K357" i="12"/>
  <c r="K358" i="12"/>
  <c r="K3070" i="12"/>
  <c r="K3071" i="12"/>
  <c r="K359" i="12"/>
  <c r="K3072" i="12"/>
  <c r="K8178" i="12"/>
  <c r="K361" i="12"/>
  <c r="K4901" i="12"/>
  <c r="K5088" i="12"/>
  <c r="K362" i="12"/>
  <c r="K5113" i="12"/>
  <c r="K3469" i="12"/>
  <c r="K3470" i="12"/>
  <c r="K363" i="12"/>
  <c r="K5089" i="12"/>
  <c r="K8156" i="12"/>
  <c r="K8157" i="12"/>
  <c r="K4929" i="12"/>
  <c r="K3073" i="12"/>
  <c r="K3074" i="12"/>
  <c r="K3075" i="12"/>
  <c r="K3076" i="12"/>
  <c r="K8158" i="12"/>
  <c r="K8179" i="12"/>
  <c r="K8239" i="12"/>
  <c r="K8240" i="12"/>
  <c r="K8381" i="12"/>
  <c r="K5767" i="12"/>
  <c r="K5768" i="12"/>
  <c r="K3471" i="12"/>
  <c r="K4241" i="12"/>
  <c r="K4242" i="12"/>
  <c r="K4243" i="12"/>
  <c r="K4244" i="12"/>
  <c r="K4245" i="12"/>
  <c r="K4246" i="12"/>
  <c r="K5356" i="12"/>
  <c r="K6647" i="12"/>
  <c r="K6935" i="12"/>
  <c r="K6997" i="12"/>
  <c r="K7086" i="12"/>
  <c r="K7212" i="12"/>
  <c r="K7273" i="12"/>
  <c r="K3472" i="12"/>
  <c r="K4247" i="12"/>
  <c r="K5305" i="12"/>
  <c r="K6497" i="12"/>
  <c r="K6528" i="12"/>
  <c r="K6561" i="12"/>
  <c r="K6589" i="12"/>
  <c r="K5008" i="12"/>
  <c r="K365" i="12"/>
  <c r="K360" i="12"/>
  <c r="K5112" i="12"/>
  <c r="K366" i="12"/>
  <c r="K367" i="12"/>
  <c r="K2952" i="12"/>
  <c r="K364" i="12"/>
  <c r="K7908" i="12"/>
  <c r="K7909" i="12"/>
  <c r="K7910" i="12"/>
  <c r="K4478" i="12"/>
  <c r="K8031" i="12"/>
  <c r="K8032" i="12"/>
  <c r="K8033" i="12"/>
  <c r="K8034" i="12"/>
  <c r="K8035" i="12"/>
  <c r="K8036" i="12"/>
  <c r="K8037" i="12"/>
  <c r="K8025" i="12"/>
  <c r="K4479" i="12"/>
  <c r="K8063" i="12"/>
  <c r="K8064" i="12"/>
  <c r="K8065" i="12"/>
  <c r="K8066" i="12"/>
  <c r="K8067" i="12"/>
  <c r="K8018" i="12"/>
  <c r="K8019" i="12"/>
  <c r="K8068" i="12"/>
  <c r="K8038" i="12"/>
  <c r="K8039" i="12"/>
  <c r="K8026" i="12"/>
  <c r="K8040" i="12"/>
  <c r="K8027" i="12"/>
  <c r="K8069" i="12"/>
  <c r="K8028" i="12"/>
  <c r="K8020" i="12"/>
  <c r="K8021" i="12"/>
  <c r="K8147" i="12"/>
  <c r="K8148" i="12"/>
  <c r="K8149" i="12"/>
  <c r="K8070" i="12"/>
  <c r="K8071" i="12"/>
  <c r="K8014" i="12"/>
  <c r="K8015" i="12"/>
  <c r="K8017" i="12"/>
  <c r="K8072" i="12"/>
  <c r="K8041" i="12"/>
  <c r="K8042" i="12"/>
  <c r="K8073" i="12"/>
  <c r="K8043" i="12"/>
  <c r="K8074" i="12"/>
  <c r="K8044" i="12"/>
  <c r="K8045" i="12"/>
  <c r="K8075" i="12"/>
  <c r="K8029" i="12"/>
  <c r="K8046" i="12"/>
  <c r="K8047" i="12"/>
  <c r="K8048" i="12"/>
  <c r="K8049" i="12"/>
  <c r="K8022" i="12"/>
  <c r="K8023" i="12"/>
  <c r="K8076" i="12"/>
  <c r="K8077" i="12"/>
  <c r="K8016" i="12"/>
  <c r="K8050" i="12"/>
  <c r="K8051" i="12"/>
  <c r="K8052" i="12"/>
  <c r="K8053" i="12"/>
  <c r="K8054" i="12"/>
  <c r="K8030" i="12"/>
  <c r="K8055" i="12"/>
  <c r="K8056" i="12"/>
  <c r="K8057" i="12"/>
  <c r="K4480" i="12"/>
  <c r="K8024" i="12"/>
  <c r="K8078" i="12"/>
  <c r="K4481" i="12"/>
  <c r="K4482" i="12"/>
  <c r="K8058" i="12"/>
  <c r="K4483" i="12"/>
  <c r="K8059" i="12"/>
  <c r="K8060" i="12"/>
  <c r="K8061" i="12"/>
  <c r="K8079" i="12"/>
  <c r="K8062" i="12"/>
  <c r="K8080" i="12"/>
  <c r="K8081" i="12"/>
  <c r="K8082" i="12"/>
  <c r="K8083" i="12"/>
  <c r="K8084" i="12"/>
  <c r="K368" i="12"/>
  <c r="K3077" i="12"/>
  <c r="K3078" i="12"/>
  <c r="K8180" i="12"/>
  <c r="K8382" i="12"/>
  <c r="K7755" i="12"/>
  <c r="K369" i="12"/>
  <c r="K7789" i="12"/>
  <c r="K7911" i="12"/>
  <c r="K7912" i="12"/>
  <c r="K7913" i="12"/>
  <c r="K371" i="12"/>
  <c r="K373" i="12"/>
  <c r="K377" i="12"/>
  <c r="K379" i="12"/>
  <c r="K385" i="12"/>
  <c r="K387" i="12"/>
  <c r="K391" i="12"/>
  <c r="K393" i="12"/>
  <c r="K401" i="12"/>
  <c r="K403" i="12"/>
  <c r="K407" i="12"/>
  <c r="K409" i="12"/>
  <c r="K417" i="12"/>
  <c r="K419" i="12"/>
  <c r="K423" i="12"/>
  <c r="K425" i="12"/>
  <c r="K431" i="12"/>
  <c r="K433" i="12"/>
  <c r="K437" i="12"/>
  <c r="K439" i="12"/>
  <c r="K375" i="12"/>
  <c r="K389" i="12"/>
  <c r="K405" i="12"/>
  <c r="K421" i="12"/>
  <c r="K435" i="12"/>
  <c r="K395" i="12"/>
  <c r="K411" i="12"/>
  <c r="K445" i="12"/>
  <c r="K465" i="12"/>
  <c r="K466" i="12"/>
  <c r="K5062" i="12"/>
  <c r="K448" i="12"/>
  <c r="K454" i="12"/>
  <c r="K447" i="12"/>
  <c r="K5060" i="12"/>
  <c r="K5091" i="12"/>
  <c r="K5102" i="12"/>
  <c r="K5122" i="12"/>
  <c r="K5153" i="12"/>
  <c r="K464" i="12"/>
  <c r="K467" i="12"/>
  <c r="K7706" i="12"/>
  <c r="K7757" i="12"/>
  <c r="K7432" i="12"/>
  <c r="K7482" i="12"/>
  <c r="K7488" i="12"/>
  <c r="K7494" i="12"/>
  <c r="K4248" i="12"/>
  <c r="K4249" i="12"/>
  <c r="K4250" i="12"/>
  <c r="K4251" i="12"/>
  <c r="K4252" i="12"/>
  <c r="K6720" i="12"/>
  <c r="K6749" i="12"/>
  <c r="K6783" i="12"/>
  <c r="K6803" i="12"/>
  <c r="K6804" i="12"/>
  <c r="K6835" i="12"/>
  <c r="K6849" i="12"/>
  <c r="K6990" i="12"/>
  <c r="K7009" i="12"/>
  <c r="K7038" i="12"/>
  <c r="K7202" i="12"/>
  <c r="K7221" i="12"/>
  <c r="K7245" i="12"/>
  <c r="K7501" i="12"/>
  <c r="K7506" i="12"/>
  <c r="K7433" i="12"/>
  <c r="K7707" i="12"/>
  <c r="K7758" i="12"/>
  <c r="K3473" i="12"/>
  <c r="K468" i="12"/>
  <c r="K4253" i="12"/>
  <c r="K4254" i="12"/>
  <c r="K4255" i="12"/>
  <c r="K4256" i="12"/>
  <c r="K5536" i="12"/>
  <c r="K6680" i="12"/>
  <c r="K6937" i="12"/>
  <c r="K7088" i="12"/>
  <c r="K7366" i="12"/>
  <c r="K7371" i="12"/>
  <c r="K7376" i="12"/>
  <c r="K7381" i="12"/>
  <c r="K7386" i="12"/>
  <c r="K7391" i="12"/>
  <c r="K7401" i="12"/>
  <c r="K7406" i="12"/>
  <c r="K4257" i="12"/>
  <c r="K5710" i="12"/>
  <c r="K5537" i="12"/>
  <c r="K469" i="12"/>
  <c r="K4258" i="12"/>
  <c r="K4259" i="12"/>
  <c r="K4260" i="12"/>
  <c r="K5738" i="12"/>
  <c r="K6856" i="12"/>
  <c r="K6886" i="12"/>
  <c r="K7098" i="12"/>
  <c r="K7099" i="12"/>
  <c r="K7214" i="12"/>
  <c r="K7275" i="12"/>
  <c r="K8089" i="12"/>
  <c r="K8120" i="12"/>
  <c r="K3474" i="12"/>
  <c r="K3475" i="12"/>
  <c r="K5798" i="12"/>
  <c r="K5799" i="12"/>
  <c r="K5800" i="12"/>
  <c r="K5801" i="12"/>
  <c r="K3476" i="12"/>
  <c r="K3477" i="12"/>
  <c r="K5785" i="12"/>
  <c r="K5786" i="12"/>
  <c r="K5787" i="12"/>
  <c r="K5788" i="12"/>
  <c r="K5783" i="12"/>
  <c r="K3478" i="12"/>
  <c r="K3479" i="12"/>
  <c r="K3480" i="12"/>
  <c r="K3481" i="12"/>
  <c r="K5794" i="12"/>
  <c r="K5795" i="12"/>
  <c r="K5796" i="12"/>
  <c r="K5797" i="12"/>
  <c r="K3482" i="12"/>
  <c r="K3483" i="12"/>
  <c r="K3484" i="12"/>
  <c r="K3485" i="12"/>
  <c r="K3486" i="12"/>
  <c r="K3487" i="12"/>
  <c r="K5789" i="12"/>
  <c r="K5790" i="12"/>
  <c r="K5791" i="12"/>
  <c r="K5792" i="12"/>
  <c r="K5793" i="12"/>
  <c r="K3488" i="12"/>
  <c r="K3489" i="12"/>
  <c r="K3490" i="12"/>
  <c r="K3491" i="12"/>
  <c r="K3492" i="12"/>
  <c r="K5779" i="12"/>
  <c r="K5780" i="12"/>
  <c r="K5781" i="12"/>
  <c r="K5782" i="12"/>
  <c r="K6016" i="12"/>
  <c r="K6024" i="12"/>
  <c r="K5778" i="12"/>
  <c r="K5777" i="12"/>
  <c r="K3493" i="12"/>
  <c r="K3494" i="12"/>
  <c r="K5290" i="12"/>
  <c r="K5307" i="12"/>
  <c r="K5333" i="12"/>
  <c r="K5342" i="12"/>
  <c r="K5358" i="12"/>
  <c r="K5538" i="12"/>
  <c r="K5556" i="12"/>
  <c r="K5640" i="12"/>
  <c r="K6246" i="12"/>
  <c r="K6379" i="12"/>
  <c r="K6400" i="12"/>
  <c r="K6434" i="12"/>
  <c r="K6453" i="12"/>
  <c r="K6479" i="12"/>
  <c r="K6499" i="12"/>
  <c r="K6530" i="12"/>
  <c r="K6549" i="12"/>
  <c r="K6563" i="12"/>
  <c r="K6591" i="12"/>
  <c r="K6668" i="12"/>
  <c r="K7575" i="12"/>
  <c r="K7576" i="12"/>
  <c r="K7577" i="12"/>
  <c r="K7578" i="12"/>
  <c r="K7579" i="12"/>
  <c r="K7580" i="12"/>
  <c r="K7581" i="12"/>
  <c r="K7582" i="12"/>
  <c r="K7583" i="12"/>
  <c r="K7584" i="12"/>
  <c r="K7585" i="12"/>
  <c r="K7586" i="12"/>
  <c r="K7587" i="12"/>
  <c r="K3495" i="12"/>
  <c r="K4261" i="12"/>
  <c r="K7064" i="12"/>
  <c r="K7259" i="12"/>
  <c r="K3496" i="12"/>
  <c r="K5456" i="12"/>
  <c r="K5651" i="12"/>
  <c r="K5663" i="12"/>
  <c r="K6616" i="12"/>
  <c r="K6622" i="12"/>
  <c r="K6628" i="12"/>
  <c r="K6635" i="12"/>
  <c r="K6641" i="12"/>
  <c r="K6649" i="12"/>
  <c r="K6655" i="12"/>
  <c r="K6661" i="12"/>
  <c r="K6674" i="12"/>
  <c r="K6999" i="12"/>
  <c r="K6452" i="12"/>
  <c r="K4961" i="12"/>
  <c r="K4931" i="12"/>
  <c r="K4932" i="12"/>
  <c r="K4933" i="12"/>
  <c r="K5022" i="12"/>
  <c r="K5784" i="12"/>
  <c r="K4934" i="12"/>
  <c r="K8160" i="12"/>
  <c r="K4962" i="12"/>
  <c r="K3497" i="12"/>
  <c r="K4963" i="12"/>
  <c r="K5802" i="12"/>
  <c r="K3079" i="12"/>
  <c r="K4903" i="12"/>
  <c r="K4917" i="12"/>
  <c r="K4935" i="12"/>
  <c r="K4964" i="12"/>
  <c r="K4987" i="12"/>
  <c r="K4992" i="12"/>
  <c r="K4998" i="12"/>
  <c r="K3080" i="12"/>
  <c r="K3081" i="12"/>
  <c r="K8161" i="12"/>
  <c r="K8162" i="12"/>
  <c r="K8163" i="12"/>
  <c r="K8164" i="12"/>
  <c r="K8165" i="12"/>
  <c r="K8166" i="12"/>
  <c r="K8167" i="12"/>
  <c r="K8168" i="12"/>
  <c r="K5010" i="12"/>
  <c r="K8169" i="12"/>
  <c r="K5011" i="12"/>
  <c r="K7760" i="12"/>
  <c r="K7709" i="12"/>
  <c r="K7763" i="12"/>
  <c r="K7799" i="12"/>
  <c r="K7807" i="12"/>
  <c r="K7761" i="12"/>
  <c r="K7798" i="12"/>
  <c r="K7806" i="12"/>
  <c r="K7762" i="12"/>
  <c r="K7764" i="12"/>
  <c r="K449" i="12"/>
  <c r="K7791" i="12"/>
  <c r="K7708" i="12"/>
  <c r="K7759" i="12"/>
  <c r="K450" i="12"/>
  <c r="K7710" i="12"/>
  <c r="K7765" i="12"/>
  <c r="K470" i="12"/>
  <c r="K3498" i="12"/>
  <c r="K3499" i="12"/>
  <c r="K3500" i="12"/>
  <c r="K6035" i="12"/>
  <c r="K6121" i="12"/>
  <c r="K6143" i="12"/>
  <c r="K6174" i="12"/>
  <c r="K6224" i="12"/>
  <c r="K6247" i="12"/>
  <c r="K451" i="12"/>
  <c r="K452" i="12"/>
  <c r="K458" i="12"/>
  <c r="K459" i="12"/>
  <c r="K453" i="12"/>
  <c r="K455" i="12"/>
  <c r="K456" i="12"/>
  <c r="K457" i="12"/>
  <c r="K471" i="12"/>
  <c r="K460" i="12"/>
  <c r="K461" i="12"/>
  <c r="K462" i="12"/>
  <c r="K5155" i="12"/>
  <c r="K463" i="12"/>
  <c r="K5093" i="12"/>
  <c r="K5392" i="12"/>
  <c r="K477" i="12"/>
  <c r="K7396" i="12"/>
  <c r="K478" i="12"/>
  <c r="K7964" i="12"/>
  <c r="K482" i="12"/>
  <c r="K483" i="12"/>
  <c r="K484" i="12"/>
  <c r="K7357" i="12"/>
  <c r="K485" i="12"/>
  <c r="K7333" i="12"/>
  <c r="K7953" i="12"/>
  <c r="K3501" i="12"/>
  <c r="K5603" i="12"/>
  <c r="K7932" i="12"/>
  <c r="K7954" i="12"/>
  <c r="K3503" i="12"/>
  <c r="K3502" i="12"/>
  <c r="K7139" i="12"/>
  <c r="K7298" i="12"/>
  <c r="K7314" i="12"/>
  <c r="K7933" i="12"/>
  <c r="K486" i="12"/>
  <c r="K479" i="12"/>
  <c r="K480" i="12"/>
  <c r="K481" i="12"/>
  <c r="K6712" i="12"/>
  <c r="K487" i="12"/>
  <c r="K488" i="12"/>
  <c r="K472" i="12"/>
  <c r="K473" i="12"/>
  <c r="K474" i="12"/>
  <c r="K3504" i="12"/>
  <c r="K3505" i="12"/>
  <c r="K5803" i="12"/>
  <c r="K5804" i="12"/>
  <c r="K5805" i="12"/>
  <c r="K5806" i="12"/>
  <c r="K5807" i="12"/>
  <c r="K475" i="12"/>
  <c r="K5156" i="12"/>
  <c r="K5619" i="12"/>
  <c r="K6038" i="12"/>
  <c r="K6090" i="12"/>
  <c r="K6145" i="12"/>
  <c r="K6175" i="12"/>
  <c r="K6198" i="12"/>
  <c r="K6226" i="12"/>
  <c r="K6249" i="12"/>
  <c r="K6277" i="12"/>
  <c r="K6290" i="12"/>
  <c r="K6348" i="12"/>
  <c r="K4262" i="12"/>
  <c r="K4263" i="12"/>
  <c r="K5039" i="12"/>
  <c r="K5064" i="12"/>
  <c r="K5081" i="12"/>
  <c r="K5104" i="12"/>
  <c r="K5124" i="12"/>
  <c r="K5733" i="12"/>
  <c r="K6703" i="12"/>
  <c r="K6908" i="12"/>
  <c r="K6918" i="12"/>
  <c r="K7711" i="12"/>
  <c r="K7766" i="12"/>
  <c r="K7792" i="12"/>
  <c r="K7930" i="12"/>
  <c r="K7978" i="12"/>
  <c r="K7988" i="12"/>
  <c r="K7995" i="12"/>
  <c r="K8007" i="12"/>
  <c r="K489" i="12"/>
  <c r="K6017" i="12"/>
  <c r="K8243" i="12"/>
  <c r="K8384" i="12"/>
  <c r="K3506" i="12"/>
  <c r="K6036" i="12"/>
  <c r="K6089" i="12"/>
  <c r="K6122" i="12"/>
  <c r="K6144" i="12"/>
  <c r="K6197" i="12"/>
  <c r="K6225" i="12"/>
  <c r="K6248" i="12"/>
  <c r="K6302" i="12"/>
  <c r="K6324" i="12"/>
  <c r="K6347" i="12"/>
  <c r="K476" i="12"/>
  <c r="K4965" i="12"/>
  <c r="K4999" i="12"/>
  <c r="K5245" i="12"/>
  <c r="K5316" i="12"/>
  <c r="K5499" i="12"/>
  <c r="K5507" i="12"/>
  <c r="K5519" i="12"/>
  <c r="K5618" i="12"/>
  <c r="K5808" i="12"/>
  <c r="K6037" i="12"/>
  <c r="K2953" i="12"/>
  <c r="K3082" i="12"/>
  <c r="K3083" i="12"/>
  <c r="K3084" i="12"/>
  <c r="K3085" i="12"/>
  <c r="K3086" i="12"/>
  <c r="K3087" i="12"/>
  <c r="K3088" i="12"/>
  <c r="K3089" i="12"/>
  <c r="K3507" i="12"/>
  <c r="K3508" i="12"/>
  <c r="K3509" i="12"/>
  <c r="K3510" i="12"/>
  <c r="K3511" i="12"/>
  <c r="K3512" i="12"/>
  <c r="K3513" i="12"/>
  <c r="K3514" i="12"/>
  <c r="K3515" i="12"/>
  <c r="K4264" i="12"/>
  <c r="K4265" i="12"/>
  <c r="K4266" i="12"/>
  <c r="K4267" i="12"/>
  <c r="K4268" i="12"/>
  <c r="K4466" i="12"/>
  <c r="K4467" i="12"/>
  <c r="K5574" i="12"/>
  <c r="K3516" i="12"/>
  <c r="K4157" i="12"/>
  <c r="K5157" i="12"/>
  <c r="K5158" i="12"/>
  <c r="K5246" i="12"/>
  <c r="K5317" i="12"/>
  <c r="K5359" i="12"/>
  <c r="K5393" i="12"/>
  <c r="K5462" i="12"/>
  <c r="K5500" i="12"/>
  <c r="K5520" i="12"/>
  <c r="K5620" i="12"/>
  <c r="K5664" i="12"/>
  <c r="K5720" i="12"/>
  <c r="K6039" i="12"/>
  <c r="K6091" i="12"/>
  <c r="K6123" i="12"/>
  <c r="K6146" i="12"/>
  <c r="K6176" i="12"/>
  <c r="K6199" i="12"/>
  <c r="K6227" i="12"/>
  <c r="K6250" i="12"/>
  <c r="K6278" i="12"/>
  <c r="K6291" i="12"/>
  <c r="K6303" i="12"/>
  <c r="K6325" i="12"/>
  <c r="K6349" i="12"/>
  <c r="K6704" i="12"/>
  <c r="K6768" i="12"/>
  <c r="K6867" i="12"/>
  <c r="K7527" i="12"/>
  <c r="K7531" i="12"/>
  <c r="K7535" i="12"/>
  <c r="K7539" i="12"/>
  <c r="K7543" i="12"/>
  <c r="K7628" i="12"/>
  <c r="K7633" i="12"/>
  <c r="K7637" i="12"/>
  <c r="K7641" i="12"/>
  <c r="K7645" i="12"/>
  <c r="K7649" i="12"/>
  <c r="K7653" i="12"/>
  <c r="K7657" i="12"/>
  <c r="K7661" i="12"/>
  <c r="K7665" i="12"/>
  <c r="K7669" i="12"/>
  <c r="K7673" i="12"/>
  <c r="K7680" i="12"/>
  <c r="K7687" i="12"/>
  <c r="K3517" i="12"/>
  <c r="K3518" i="12"/>
  <c r="K3519" i="12"/>
  <c r="K3520" i="12"/>
  <c r="K3521" i="12"/>
  <c r="K3522" i="12"/>
  <c r="K5809" i="12"/>
  <c r="K5810" i="12"/>
  <c r="K5811" i="12"/>
  <c r="K5812" i="12"/>
  <c r="K5813" i="12"/>
  <c r="K3523" i="12"/>
  <c r="K3524" i="12"/>
  <c r="K3525" i="12"/>
  <c r="K3526" i="12"/>
  <c r="K3527" i="12"/>
  <c r="K5814" i="12"/>
  <c r="K5815" i="12"/>
  <c r="K5816" i="12"/>
  <c r="K5817" i="12"/>
  <c r="K5818" i="12"/>
  <c r="K491" i="12"/>
  <c r="K3528" i="12"/>
  <c r="K3529" i="12"/>
  <c r="K3530" i="12"/>
  <c r="K3531" i="12"/>
  <c r="K3532" i="12"/>
  <c r="K3533" i="12"/>
  <c r="K3534" i="12"/>
  <c r="K4269" i="12"/>
  <c r="K5394" i="12"/>
  <c r="K5622" i="12"/>
  <c r="K5641" i="12"/>
  <c r="K5819" i="12"/>
  <c r="K5820" i="12"/>
  <c r="K5821" i="12"/>
  <c r="K5822" i="12"/>
  <c r="K6148" i="12"/>
  <c r="K6725" i="12"/>
  <c r="K6738" i="12"/>
  <c r="K6743" i="12"/>
  <c r="K6773" i="12"/>
  <c r="K6793" i="12"/>
  <c r="K6874" i="12"/>
  <c r="K6909" i="12"/>
  <c r="K6919" i="12"/>
  <c r="K6924" i="12"/>
  <c r="K6980" i="12"/>
  <c r="K7031" i="12"/>
  <c r="K7176" i="12"/>
  <c r="K7195" i="12"/>
  <c r="K7411" i="12"/>
  <c r="K7511" i="12"/>
  <c r="K7517" i="12"/>
  <c r="K7522" i="12"/>
  <c r="K492" i="12"/>
  <c r="K3090" i="12"/>
  <c r="K3535" i="12"/>
  <c r="K4270" i="12"/>
  <c r="K3536" i="12"/>
  <c r="K7931" i="12"/>
  <c r="K4271" i="12"/>
  <c r="K7158" i="12"/>
  <c r="K490" i="12"/>
  <c r="K5023" i="12"/>
  <c r="K5159" i="12"/>
  <c r="K5463" i="12"/>
  <c r="K5621" i="12"/>
  <c r="K6040" i="12"/>
  <c r="K6092" i="12"/>
  <c r="K6124" i="12"/>
  <c r="K6147" i="12"/>
  <c r="K6177" i="12"/>
  <c r="K6200" i="12"/>
  <c r="K6228" i="12"/>
  <c r="K6251" i="12"/>
  <c r="K6279" i="12"/>
  <c r="K6292" i="12"/>
  <c r="K6304" i="12"/>
  <c r="K6326" i="12"/>
  <c r="K6350" i="12"/>
  <c r="K7177" i="12"/>
  <c r="K7412" i="12"/>
  <c r="K4468" i="12"/>
  <c r="K7963" i="12"/>
  <c r="K4469" i="12"/>
  <c r="K5065" i="12"/>
  <c r="K7935" i="12"/>
  <c r="K7915" i="12"/>
  <c r="K7934" i="12"/>
  <c r="K3537" i="12"/>
  <c r="K4272" i="12"/>
  <c r="K7159" i="12"/>
  <c r="K7916" i="12"/>
  <c r="K7971" i="12"/>
  <c r="K381" i="12"/>
  <c r="K382" i="12"/>
  <c r="K397" i="12"/>
  <c r="K398" i="12"/>
  <c r="K413" i="12"/>
  <c r="K414" i="12"/>
  <c r="K427" i="12"/>
  <c r="K428" i="12"/>
  <c r="K441" i="12"/>
  <c r="K442" i="12"/>
  <c r="K383" i="12"/>
  <c r="K384" i="12"/>
  <c r="K399" i="12"/>
  <c r="K400" i="12"/>
  <c r="K415" i="12"/>
  <c r="K416" i="12"/>
  <c r="K429" i="12"/>
  <c r="K430" i="12"/>
  <c r="K443" i="12"/>
  <c r="K444" i="12"/>
  <c r="K372" i="12"/>
  <c r="K374" i="12"/>
  <c r="K378" i="12"/>
  <c r="K380" i="12"/>
  <c r="K386" i="12"/>
  <c r="K388" i="12"/>
  <c r="K392" i="12"/>
  <c r="K394" i="12"/>
  <c r="K402" i="12"/>
  <c r="K404" i="12"/>
  <c r="K408" i="12"/>
  <c r="K410" i="12"/>
  <c r="K418" i="12"/>
  <c r="K420" i="12"/>
  <c r="K424" i="12"/>
  <c r="K426" i="12"/>
  <c r="K432" i="12"/>
  <c r="K434" i="12"/>
  <c r="K438" i="12"/>
  <c r="K440" i="12"/>
  <c r="K376" i="12"/>
  <c r="K390" i="12"/>
  <c r="K406" i="12"/>
  <c r="K422" i="12"/>
  <c r="K436" i="12"/>
  <c r="K396" i="12"/>
  <c r="K412" i="12"/>
  <c r="K446" i="12"/>
  <c r="K5063" i="12"/>
  <c r="K5061" i="12"/>
  <c r="K5092" i="12"/>
  <c r="K5103" i="12"/>
  <c r="K5123" i="12"/>
  <c r="K5154" i="12"/>
  <c r="K2" i="12"/>
  <c r="K3" i="12"/>
  <c r="K4" i="12"/>
  <c r="K5" i="12"/>
  <c r="K3091" i="12"/>
  <c r="K3092" i="12"/>
  <c r="K3093" i="12"/>
  <c r="K3094" i="12"/>
  <c r="K3095" i="12"/>
  <c r="K3538" i="12"/>
  <c r="K3539" i="12"/>
  <c r="K3540" i="12"/>
  <c r="K3541" i="12"/>
  <c r="K3542" i="12"/>
  <c r="K3543" i="12"/>
  <c r="K3544" i="12"/>
  <c r="K3545" i="12"/>
  <c r="K3546" i="12"/>
  <c r="K3547" i="12"/>
  <c r="K3548" i="12"/>
  <c r="K3549" i="12"/>
  <c r="K3550" i="12"/>
  <c r="K3551" i="12"/>
  <c r="K3552" i="12"/>
  <c r="K3553" i="12"/>
  <c r="K3554" i="12"/>
  <c r="K3555" i="12"/>
  <c r="K3557" i="12"/>
  <c r="K3558" i="12"/>
  <c r="K3559" i="12"/>
  <c r="K3560" i="12"/>
  <c r="K3561" i="12"/>
  <c r="K3562" i="12"/>
  <c r="K3563" i="12"/>
  <c r="K3564" i="12"/>
  <c r="K3565" i="12"/>
  <c r="K3566" i="12"/>
  <c r="K3567" i="12"/>
  <c r="K3568" i="12"/>
  <c r="K3569" i="12"/>
  <c r="K3570" i="12"/>
  <c r="K3571" i="12"/>
  <c r="K3572" i="12"/>
  <c r="K3573" i="12"/>
  <c r="K3574" i="12"/>
  <c r="K3575" i="12"/>
  <c r="K3576" i="12"/>
  <c r="K3577" i="12"/>
  <c r="K3578" i="12"/>
  <c r="K3579" i="12"/>
  <c r="K3580" i="12"/>
  <c r="K3581" i="12"/>
  <c r="K3582" i="12"/>
  <c r="K3583" i="12"/>
  <c r="K3584" i="12"/>
  <c r="K3585" i="12"/>
  <c r="K3586" i="12"/>
  <c r="K3587" i="12"/>
  <c r="K3588" i="12"/>
  <c r="K3589" i="12"/>
  <c r="K3590" i="12"/>
  <c r="K3591" i="12"/>
  <c r="K3592" i="12"/>
  <c r="K3593" i="12"/>
  <c r="K3594" i="12"/>
  <c r="K3595" i="12"/>
  <c r="K3596" i="12"/>
  <c r="K3597" i="12"/>
  <c r="K3598" i="12"/>
  <c r="K3599" i="12"/>
  <c r="K3600" i="12"/>
  <c r="K3601" i="12"/>
  <c r="K3602" i="12"/>
  <c r="K3603" i="12"/>
  <c r="K3604" i="12"/>
  <c r="K3605" i="12"/>
  <c r="K3606" i="12"/>
  <c r="K3607" i="12"/>
  <c r="K3608" i="12"/>
  <c r="K3609" i="12"/>
  <c r="K3610" i="12"/>
  <c r="K3611" i="12"/>
  <c r="K3612" i="12"/>
  <c r="K3613" i="12"/>
  <c r="K3614" i="12"/>
  <c r="K3615" i="12"/>
  <c r="K3616" i="12"/>
  <c r="K6" i="12"/>
  <c r="K3617" i="12"/>
  <c r="K3618" i="12"/>
  <c r="K3619" i="12"/>
  <c r="K3620" i="12"/>
  <c r="K3621" i="12"/>
  <c r="K3622" i="12"/>
  <c r="K3623" i="12"/>
  <c r="K3624" i="12"/>
  <c r="K3625" i="12"/>
  <c r="K3626" i="12"/>
  <c r="K3627" i="12"/>
  <c r="K3628" i="12"/>
  <c r="K3629" i="12"/>
  <c r="K3630" i="12"/>
  <c r="K3631" i="12"/>
  <c r="K3632" i="12"/>
  <c r="K3633" i="12"/>
  <c r="K7" i="12"/>
  <c r="K3634" i="12"/>
  <c r="K3635" i="12"/>
  <c r="K3636" i="12"/>
  <c r="K3637" i="12"/>
  <c r="K3638" i="12"/>
  <c r="K3639" i="12"/>
  <c r="K3640" i="12"/>
  <c r="K3641" i="12"/>
  <c r="K3642" i="12"/>
  <c r="K3643" i="12"/>
  <c r="K3644" i="12"/>
  <c r="K3645" i="12"/>
  <c r="K3646" i="12"/>
  <c r="K3647" i="12"/>
  <c r="K3648" i="12"/>
  <c r="K4273" i="12"/>
  <c r="K4274" i="12"/>
  <c r="K4275" i="12"/>
  <c r="K4276" i="12"/>
  <c r="K4277" i="12"/>
  <c r="K4278" i="12"/>
  <c r="K4279" i="12"/>
  <c r="K4280" i="12"/>
  <c r="K7132" i="12"/>
  <c r="K4281" i="12"/>
  <c r="K4282" i="12"/>
  <c r="K4283" i="12"/>
  <c r="K4284" i="12"/>
  <c r="K4285" i="12"/>
  <c r="K4286" i="12"/>
  <c r="K7171" i="12"/>
  <c r="K4287" i="12"/>
  <c r="K4288" i="12"/>
  <c r="K4289" i="12"/>
  <c r="K4290" i="12"/>
  <c r="K4470" i="12"/>
  <c r="K4897" i="12"/>
  <c r="K4914" i="12"/>
  <c r="K4924" i="12"/>
  <c r="K4957" i="12"/>
  <c r="K4984" i="12"/>
  <c r="K4989" i="12"/>
  <c r="K4994" i="12"/>
  <c r="K5006" i="12"/>
  <c r="K5019" i="12"/>
  <c r="K5032" i="12"/>
  <c r="K5035" i="12"/>
  <c r="K5043" i="12"/>
  <c r="K5054" i="12"/>
  <c r="K5055" i="12"/>
  <c r="K5077" i="12"/>
  <c r="K5086" i="12"/>
  <c r="K5099" i="12"/>
  <c r="K5110" i="12"/>
  <c r="K5115" i="12"/>
  <c r="K5120" i="12"/>
  <c r="K5129" i="12"/>
  <c r="K5130" i="12"/>
  <c r="K5131" i="12"/>
  <c r="K5132" i="12"/>
  <c r="K5133" i="12"/>
  <c r="K5134" i="12"/>
  <c r="K5135" i="12"/>
  <c r="K5136" i="12"/>
  <c r="K5239" i="12"/>
  <c r="K5243" i="12"/>
  <c r="K5258" i="12"/>
  <c r="K5262" i="12"/>
  <c r="K5266" i="12"/>
  <c r="K5287" i="12"/>
  <c r="K5302" i="12"/>
  <c r="K5312" i="12"/>
  <c r="K5330" i="12"/>
  <c r="K5339" i="12"/>
  <c r="K5351" i="12"/>
  <c r="K5384" i="12"/>
  <c r="K5387" i="12"/>
  <c r="K5453" i="12"/>
  <c r="K5459" i="12"/>
  <c r="K5473" i="12"/>
  <c r="K5496" i="12"/>
  <c r="K5504" i="12"/>
  <c r="K5515" i="12"/>
  <c r="K5532" i="12"/>
  <c r="K5552" i="12"/>
  <c r="K5561" i="12"/>
  <c r="K5571" i="12"/>
  <c r="K5592" i="12"/>
  <c r="K3556" i="12"/>
  <c r="K5599" i="12"/>
  <c r="K5614" i="12"/>
  <c r="K5637" i="12"/>
  <c r="K5647" i="12"/>
  <c r="K5659" i="12"/>
  <c r="K5684" i="12"/>
  <c r="K5707" i="12"/>
  <c r="K5718" i="12"/>
  <c r="K5729" i="12"/>
  <c r="K5735" i="12"/>
  <c r="K5744" i="12"/>
  <c r="K5745" i="12"/>
  <c r="K5746" i="12"/>
  <c r="K5747" i="12"/>
  <c r="K5748" i="12"/>
  <c r="K5749" i="12"/>
  <c r="K5750" i="12"/>
  <c r="K5751" i="12"/>
  <c r="K5752" i="12"/>
  <c r="K6013" i="12"/>
  <c r="K6022" i="12"/>
  <c r="K6028" i="12"/>
  <c r="K6085" i="12"/>
  <c r="K6118" i="12"/>
  <c r="K6138" i="12"/>
  <c r="K6171" i="12"/>
  <c r="K6193" i="12"/>
  <c r="K6220" i="12"/>
  <c r="K6242" i="12"/>
  <c r="K6275" i="12"/>
  <c r="K6288" i="12"/>
  <c r="K6300" i="12"/>
  <c r="K6322" i="12"/>
  <c r="K6344" i="12"/>
  <c r="K6377" i="12"/>
  <c r="K6396" i="12"/>
  <c r="K6430" i="12"/>
  <c r="K6449" i="12"/>
  <c r="K6475" i="12"/>
  <c r="K6495" i="12"/>
  <c r="K6526" i="12"/>
  <c r="K6547" i="12"/>
  <c r="K6557" i="12"/>
  <c r="K6585" i="12"/>
  <c r="K6613" i="12"/>
  <c r="K6619" i="12"/>
  <c r="K6625" i="12"/>
  <c r="K6632" i="12"/>
  <c r="K6638" i="12"/>
  <c r="K6645" i="12"/>
  <c r="K6652" i="12"/>
  <c r="K6658" i="12"/>
  <c r="K6665" i="12"/>
  <c r="K6671" i="12"/>
  <c r="K6676" i="12"/>
  <c r="K6683" i="12"/>
  <c r="K6699" i="12"/>
  <c r="K6709" i="12"/>
  <c r="K6717" i="12"/>
  <c r="K6722" i="12"/>
  <c r="K6735" i="12"/>
  <c r="K6740" i="12"/>
  <c r="K6746" i="12"/>
  <c r="K6766" i="12"/>
  <c r="K6770" i="12"/>
  <c r="K6780" i="12"/>
  <c r="K6790" i="12"/>
  <c r="K6795" i="12"/>
  <c r="K6796" i="12"/>
  <c r="K6832" i="12"/>
  <c r="K6846" i="12"/>
  <c r="K6853" i="12"/>
  <c r="K6865" i="12"/>
  <c r="K6870" i="12"/>
  <c r="K6883" i="12"/>
  <c r="K6901" i="12"/>
  <c r="K6911" i="12"/>
  <c r="K6921" i="12"/>
  <c r="K6931" i="12"/>
  <c r="K6977" i="12"/>
  <c r="K6986" i="12"/>
  <c r="K6995" i="12"/>
  <c r="K7005" i="12"/>
  <c r="K7028" i="12"/>
  <c r="K7035" i="12"/>
  <c r="K7061" i="12"/>
  <c r="K7084" i="12"/>
  <c r="K7092" i="12"/>
  <c r="K7093" i="12"/>
  <c r="K7129" i="12"/>
  <c r="K7130" i="12"/>
  <c r="K7131" i="12"/>
  <c r="K7156" i="12"/>
  <c r="K7170" i="12"/>
  <c r="K7192" i="12"/>
  <c r="K7199" i="12"/>
  <c r="K7210" i="12"/>
  <c r="K7216" i="12"/>
  <c r="K7242" i="12"/>
  <c r="K7256" i="12"/>
  <c r="K7271" i="12"/>
  <c r="K7285" i="12"/>
  <c r="K7291" i="12"/>
  <c r="K7292" i="12"/>
  <c r="K7293" i="12"/>
  <c r="K7309" i="12"/>
  <c r="K7310" i="12"/>
  <c r="K7322" i="12"/>
  <c r="K7323" i="12"/>
  <c r="K7324" i="12"/>
  <c r="K7325" i="12"/>
  <c r="K7326" i="12"/>
  <c r="K7347" i="12"/>
  <c r="K7352" i="12"/>
  <c r="K7353" i="12"/>
  <c r="K7363" i="12"/>
  <c r="K7368" i="12"/>
  <c r="K7373" i="12"/>
  <c r="K7378" i="12"/>
  <c r="K7383" i="12"/>
  <c r="K7388" i="12"/>
  <c r="K7393" i="12"/>
  <c r="K7398" i="12"/>
  <c r="K7403" i="12"/>
  <c r="K7408" i="12"/>
  <c r="K7428" i="12"/>
  <c r="K7479" i="12"/>
  <c r="K7485" i="12"/>
  <c r="K7491" i="12"/>
  <c r="K7498" i="12"/>
  <c r="K7503" i="12"/>
  <c r="K7508" i="12"/>
  <c r="K7514" i="12"/>
  <c r="K7519" i="12"/>
  <c r="K7525" i="12"/>
  <c r="K7529" i="12"/>
  <c r="K7533" i="12"/>
  <c r="K7537" i="12"/>
  <c r="K7541" i="12"/>
  <c r="K7547" i="12"/>
  <c r="K7548" i="12"/>
  <c r="K7549" i="12"/>
  <c r="K7550" i="12"/>
  <c r="K7551" i="12"/>
  <c r="K7552" i="12"/>
  <c r="K7553" i="12"/>
  <c r="K7554" i="12"/>
  <c r="K7555" i="12"/>
  <c r="K7556" i="12"/>
  <c r="K7557" i="12"/>
  <c r="K7558" i="12"/>
  <c r="K7559" i="12"/>
  <c r="K7560" i="12"/>
  <c r="K7622" i="12"/>
  <c r="K7625" i="12"/>
  <c r="K7630" i="12"/>
  <c r="K7635" i="12"/>
  <c r="K7639" i="12"/>
  <c r="K7643" i="12"/>
  <c r="K7647" i="12"/>
  <c r="K7651" i="12"/>
  <c r="K7655" i="12"/>
  <c r="K7659" i="12"/>
  <c r="K7663" i="12"/>
  <c r="K7667" i="12"/>
  <c r="K7671" i="12"/>
  <c r="K7675" i="12"/>
  <c r="K7678" i="12"/>
  <c r="K7682" i="12"/>
  <c r="K7685" i="12"/>
  <c r="K7689" i="12"/>
  <c r="K7691" i="12"/>
  <c r="K7694" i="12"/>
  <c r="K7716" i="12"/>
  <c r="K7787" i="12"/>
  <c r="K7794" i="12"/>
  <c r="K7802" i="12"/>
  <c r="K7809" i="12"/>
  <c r="K7813" i="12"/>
  <c r="K7818" i="12"/>
  <c r="K7921" i="12"/>
  <c r="K7949" i="12"/>
  <c r="K7958" i="12"/>
  <c r="K7968" i="12"/>
  <c r="K7974" i="12"/>
  <c r="K7984" i="12"/>
  <c r="K7992" i="12"/>
  <c r="K8003" i="12"/>
  <c r="K8011" i="12"/>
  <c r="K8085" i="12"/>
  <c r="K8115" i="12"/>
  <c r="K8150" i="12"/>
  <c r="K8171" i="12"/>
  <c r="K8229" i="12"/>
  <c r="K8230" i="12"/>
  <c r="K8376" i="12"/>
  <c r="K8" i="12"/>
  <c r="K9" i="12"/>
  <c r="K5267" i="12"/>
  <c r="K10" i="12"/>
  <c r="K5753" i="12"/>
  <c r="K3649" i="12"/>
  <c r="K4471" i="12"/>
  <c r="K4484" i="12"/>
  <c r="K5033" i="12"/>
  <c r="K5730" i="12"/>
  <c r="K6700" i="12"/>
  <c r="K6902" i="12"/>
  <c r="K6912" i="12"/>
  <c r="K7814" i="12"/>
  <c r="K7922" i="12"/>
  <c r="K5036" i="12"/>
  <c r="K5078" i="12"/>
  <c r="K6903" i="12"/>
  <c r="K6913" i="12"/>
  <c r="K7717" i="12"/>
  <c r="K12" i="12"/>
  <c r="K11" i="12"/>
  <c r="K3096" i="12"/>
  <c r="K3097" i="12"/>
  <c r="K5111" i="12"/>
  <c r="K7795" i="12"/>
  <c r="K7803" i="12"/>
  <c r="K7810" i="12"/>
  <c r="K8151" i="12"/>
  <c r="K39" i="12"/>
  <c r="K3098" i="12"/>
  <c r="K3099" i="12"/>
  <c r="K3650" i="12"/>
  <c r="K3651" i="12"/>
  <c r="K3652" i="12"/>
  <c r="K3653" i="12"/>
  <c r="K3654" i="12"/>
  <c r="K5685" i="12"/>
  <c r="K3655" i="12"/>
  <c r="K3656" i="12"/>
  <c r="K3657" i="12"/>
  <c r="K3658" i="12"/>
  <c r="K4472" i="12"/>
  <c r="K4899" i="12"/>
  <c r="K4926" i="12"/>
  <c r="K5137" i="12"/>
  <c r="K5138" i="12"/>
  <c r="K5139" i="12"/>
  <c r="K5314" i="12"/>
  <c r="K5340" i="12"/>
  <c r="K5389" i="12"/>
  <c r="K5497" i="12"/>
  <c r="K5505" i="12"/>
  <c r="K5517" i="12"/>
  <c r="K5572" i="12"/>
  <c r="K5760" i="12"/>
  <c r="K6014" i="12"/>
  <c r="K6031" i="12"/>
  <c r="K6086" i="12"/>
  <c r="K6119" i="12"/>
  <c r="K6139" i="12"/>
  <c r="K6172" i="12"/>
  <c r="K6194" i="12"/>
  <c r="K6221" i="12"/>
  <c r="K6243" i="12"/>
  <c r="K6710" i="12"/>
  <c r="K7720" i="12"/>
  <c r="K7926" i="12"/>
  <c r="K7986" i="12"/>
  <c r="K8005" i="12"/>
  <c r="K8012" i="12"/>
  <c r="K8153" i="12"/>
  <c r="K8174" i="12"/>
  <c r="K8233" i="12"/>
  <c r="K8234" i="12"/>
  <c r="K8378" i="12"/>
  <c r="K37" i="12"/>
  <c r="K36" i="12"/>
  <c r="K33" i="12"/>
  <c r="K3659" i="12"/>
  <c r="K3660" i="12"/>
  <c r="K3661" i="12"/>
  <c r="K7172" i="12"/>
  <c r="K4291" i="12"/>
  <c r="K5288" i="12"/>
  <c r="K5303" i="12"/>
  <c r="K5331" i="12"/>
  <c r="K5352" i="12"/>
  <c r="K5454" i="12"/>
  <c r="K5533" i="12"/>
  <c r="K5553" i="12"/>
  <c r="K5648" i="12"/>
  <c r="K5660" i="12"/>
  <c r="K5754" i="12"/>
  <c r="K6029" i="12"/>
  <c r="K6527" i="12"/>
  <c r="K6558" i="12"/>
  <c r="K6586" i="12"/>
  <c r="K6614" i="12"/>
  <c r="K6620" i="12"/>
  <c r="K6626" i="12"/>
  <c r="K6633" i="12"/>
  <c r="K6639" i="12"/>
  <c r="K6646" i="12"/>
  <c r="K6653" i="12"/>
  <c r="K6659" i="12"/>
  <c r="K6666" i="12"/>
  <c r="K6672" i="12"/>
  <c r="K6996" i="12"/>
  <c r="K7062" i="12"/>
  <c r="K7257" i="12"/>
  <c r="K3662" i="12"/>
  <c r="K4292" i="12"/>
  <c r="K4293" i="12"/>
  <c r="K4294" i="12"/>
  <c r="K4295" i="12"/>
  <c r="K4296" i="12"/>
  <c r="K6718" i="12"/>
  <c r="K6747" i="12"/>
  <c r="K6781" i="12"/>
  <c r="K6797" i="12"/>
  <c r="K6798" i="12"/>
  <c r="K6833" i="12"/>
  <c r="K6847" i="12"/>
  <c r="K6987" i="12"/>
  <c r="K7006" i="12"/>
  <c r="K7036" i="12"/>
  <c r="K7200" i="12"/>
  <c r="K7217" i="12"/>
  <c r="K7243" i="12"/>
  <c r="K7429" i="12"/>
  <c r="K7480" i="12"/>
  <c r="K7486" i="12"/>
  <c r="K7492" i="12"/>
  <c r="K7499" i="12"/>
  <c r="K7504" i="12"/>
  <c r="K7695" i="12"/>
  <c r="K7718" i="12"/>
  <c r="K3100" i="12"/>
  <c r="K3101" i="12"/>
  <c r="K3102" i="12"/>
  <c r="K3103" i="12"/>
  <c r="K3104" i="12"/>
  <c r="K3663" i="12"/>
  <c r="K4898" i="12"/>
  <c r="K4915" i="12"/>
  <c r="K4925" i="12"/>
  <c r="K4958" i="12"/>
  <c r="K4985" i="12"/>
  <c r="K4990" i="12"/>
  <c r="K4995" i="12"/>
  <c r="K5007" i="12"/>
  <c r="K5020" i="12"/>
  <c r="K8152" i="12"/>
  <c r="K8172" i="12"/>
  <c r="K8231" i="12"/>
  <c r="K8232" i="12"/>
  <c r="K8377" i="12"/>
  <c r="K4473" i="12"/>
  <c r="K7959" i="12"/>
  <c r="K4297" i="12"/>
  <c r="K4474" i="12"/>
  <c r="K5037" i="12"/>
  <c r="K5056" i="12"/>
  <c r="K5079" i="12"/>
  <c r="K5100" i="12"/>
  <c r="K5731" i="12"/>
  <c r="K6701" i="12"/>
  <c r="K6904" i="12"/>
  <c r="K6914" i="12"/>
  <c r="K7719" i="12"/>
  <c r="K7788" i="12"/>
  <c r="K7924" i="12"/>
  <c r="K7975" i="12"/>
  <c r="K7985" i="12"/>
  <c r="K7993" i="12"/>
  <c r="K8004" i="12"/>
  <c r="K34" i="12"/>
  <c r="K3664" i="12"/>
  <c r="K3665" i="12"/>
  <c r="K4298" i="12"/>
  <c r="K4299" i="12"/>
  <c r="K4300" i="12"/>
  <c r="K4301" i="12"/>
  <c r="K4302" i="12"/>
  <c r="K4303" i="12"/>
  <c r="K5313" i="12"/>
  <c r="K5534" i="12"/>
  <c r="K5600" i="12"/>
  <c r="K5708" i="12"/>
  <c r="K5736" i="12"/>
  <c r="K6677" i="12"/>
  <c r="K6854" i="12"/>
  <c r="K6884" i="12"/>
  <c r="K6932" i="12"/>
  <c r="K7085" i="12"/>
  <c r="K7094" i="12"/>
  <c r="K7095" i="12"/>
  <c r="K7133" i="12"/>
  <c r="K7211" i="12"/>
  <c r="K7294" i="12"/>
  <c r="K7311" i="12"/>
  <c r="K7327" i="12"/>
  <c r="K7354" i="12"/>
  <c r="K7364" i="12"/>
  <c r="K7369" i="12"/>
  <c r="K7374" i="12"/>
  <c r="K7379" i="12"/>
  <c r="K7384" i="12"/>
  <c r="K7389" i="12"/>
  <c r="K7394" i="12"/>
  <c r="K7399" i="12"/>
  <c r="K7404" i="12"/>
  <c r="K7923" i="12"/>
  <c r="K7950" i="12"/>
  <c r="K8086" i="12"/>
  <c r="K8116" i="12"/>
  <c r="K8173" i="12"/>
  <c r="K35" i="12"/>
  <c r="K3666" i="12"/>
  <c r="K3667" i="12"/>
  <c r="K3668" i="12"/>
  <c r="K3669" i="12"/>
  <c r="K4304" i="12"/>
  <c r="K4305" i="12"/>
  <c r="K5057" i="12"/>
  <c r="K5353" i="12"/>
  <c r="K5388" i="12"/>
  <c r="K5460" i="12"/>
  <c r="K5516" i="12"/>
  <c r="K5615" i="12"/>
  <c r="K5638" i="12"/>
  <c r="K5661" i="12"/>
  <c r="K5755" i="12"/>
  <c r="K5756" i="12"/>
  <c r="K5757" i="12"/>
  <c r="K5758" i="12"/>
  <c r="K5759" i="12"/>
  <c r="K5761" i="12"/>
  <c r="K6030" i="12"/>
  <c r="K6140" i="12"/>
  <c r="K6723" i="12"/>
  <c r="K6736" i="12"/>
  <c r="K6741" i="12"/>
  <c r="K6771" i="12"/>
  <c r="K6791" i="12"/>
  <c r="K6871" i="12"/>
  <c r="K6905" i="12"/>
  <c r="K6915" i="12"/>
  <c r="K6922" i="12"/>
  <c r="K6978" i="12"/>
  <c r="K7029" i="12"/>
  <c r="K7173" i="12"/>
  <c r="K7193" i="12"/>
  <c r="K7409" i="12"/>
  <c r="K7509" i="12"/>
  <c r="K7515" i="12"/>
  <c r="K7520" i="12"/>
  <c r="K7626" i="12"/>
  <c r="K7631" i="12"/>
  <c r="K7925" i="12"/>
  <c r="K38" i="12"/>
  <c r="K5140" i="12"/>
  <c r="K6032" i="12"/>
  <c r="K13" i="12"/>
  <c r="K14" i="12"/>
  <c r="K4475" i="12"/>
  <c r="K15" i="12"/>
  <c r="K16" i="12"/>
  <c r="K17" i="12"/>
  <c r="K18" i="12"/>
  <c r="K19" i="12"/>
  <c r="K20" i="12"/>
  <c r="K21" i="12"/>
  <c r="K22" i="12"/>
  <c r="K23" i="12"/>
  <c r="K24" i="12"/>
  <c r="K25" i="12"/>
  <c r="K26" i="12"/>
  <c r="K27" i="12"/>
  <c r="K28" i="12"/>
  <c r="K29" i="12"/>
  <c r="K30" i="12"/>
  <c r="K31" i="12"/>
  <c r="K32" i="12"/>
  <c r="K7796" i="12"/>
  <c r="K7804" i="12"/>
  <c r="K7811" i="12"/>
  <c r="K7815" i="12"/>
  <c r="K40" i="12"/>
  <c r="K3105" i="12"/>
  <c r="K3106" i="12"/>
  <c r="K3107" i="12"/>
  <c r="K3670" i="12"/>
  <c r="K4306" i="12"/>
  <c r="K41" i="12"/>
  <c r="K43" i="12"/>
  <c r="K44" i="12"/>
  <c r="K45" i="12"/>
  <c r="K47" i="12"/>
  <c r="K48" i="12"/>
  <c r="K46" i="12"/>
  <c r="K51" i="12"/>
  <c r="K53" i="12"/>
  <c r="K54" i="12"/>
  <c r="K52" i="12"/>
  <c r="K42" i="12"/>
  <c r="K3108" i="12"/>
  <c r="K6906" i="12"/>
  <c r="K6916" i="12"/>
  <c r="K7816" i="12"/>
  <c r="K7696" i="12"/>
  <c r="K7721" i="12"/>
  <c r="K7697" i="12"/>
  <c r="K7722" i="12"/>
  <c r="K4307" i="12"/>
  <c r="K4308" i="12"/>
  <c r="K7698" i="12"/>
  <c r="K7723" i="12"/>
  <c r="K7726" i="12"/>
  <c r="K7727" i="12"/>
  <c r="K7699" i="12"/>
  <c r="K7724" i="12"/>
  <c r="K7728" i="12"/>
  <c r="K7729" i="12"/>
  <c r="K7730" i="12"/>
  <c r="K7700" i="12"/>
  <c r="K7725" i="12"/>
  <c r="K7733" i="12"/>
  <c r="K7732" i="12"/>
  <c r="K7731" i="12"/>
  <c r="K7734" i="12"/>
  <c r="K7735" i="12"/>
  <c r="K7736" i="12"/>
  <c r="K7737" i="12"/>
  <c r="K7740" i="12"/>
  <c r="K7739" i="12"/>
  <c r="K7738" i="12"/>
  <c r="K4309" i="12"/>
  <c r="K7741" i="12"/>
  <c r="K7742" i="12"/>
  <c r="K7743" i="12"/>
  <c r="K7744" i="12"/>
  <c r="K7745" i="12"/>
  <c r="K7746" i="12"/>
  <c r="K7747" i="12"/>
  <c r="K7748" i="12"/>
  <c r="K7749" i="12"/>
  <c r="K7750" i="12"/>
  <c r="K7753" i="12"/>
  <c r="K7751" i="12"/>
  <c r="K7752" i="12"/>
  <c r="K7701" i="12"/>
  <c r="K7702" i="12"/>
  <c r="K7703" i="12"/>
  <c r="K7704" i="12"/>
  <c r="K7899" i="12"/>
  <c r="K7900" i="12"/>
  <c r="K7901" i="12"/>
  <c r="K7902" i="12"/>
  <c r="K7903" i="12"/>
  <c r="K7819" i="12"/>
  <c r="K7820" i="12"/>
  <c r="K7821" i="12"/>
  <c r="K7822" i="12"/>
  <c r="K7823" i="12"/>
  <c r="K7824" i="12"/>
  <c r="K7825" i="12"/>
  <c r="K7826" i="12"/>
  <c r="K7827" i="12"/>
  <c r="K7828" i="12"/>
  <c r="K7829" i="12"/>
  <c r="K7830" i="12"/>
  <c r="K7831" i="12"/>
  <c r="K7832" i="12"/>
  <c r="K7833" i="12"/>
  <c r="K7834" i="12"/>
  <c r="K7835" i="12"/>
  <c r="K7836" i="12"/>
  <c r="K7837" i="12"/>
  <c r="K7838" i="12"/>
  <c r="K7839" i="12"/>
  <c r="K7840" i="12"/>
  <c r="K7841" i="12"/>
  <c r="K7842" i="12"/>
  <c r="K7843" i="12"/>
  <c r="K7844" i="12"/>
  <c r="K7845" i="12"/>
  <c r="K7846" i="12"/>
  <c r="K7847" i="12"/>
  <c r="K7848" i="12"/>
  <c r="K7849" i="12"/>
  <c r="K7850" i="12"/>
  <c r="K7851" i="12"/>
  <c r="K7852" i="12"/>
  <c r="K7853" i="12"/>
  <c r="K7854" i="12"/>
  <c r="K7855" i="12"/>
  <c r="K7856" i="12"/>
  <c r="K7857" i="12"/>
  <c r="K7858" i="12"/>
  <c r="K7859" i="12"/>
  <c r="K7860" i="12"/>
  <c r="K7861" i="12"/>
  <c r="K7862" i="12"/>
  <c r="K7863" i="12"/>
  <c r="K7864" i="12"/>
  <c r="K7865" i="12"/>
  <c r="K7866" i="12"/>
  <c r="K7867" i="12"/>
  <c r="K7868" i="12"/>
  <c r="K7869" i="12"/>
  <c r="K7870" i="12"/>
  <c r="K7871" i="12"/>
  <c r="K7872" i="12"/>
  <c r="K7873" i="12"/>
  <c r="K7874" i="12"/>
  <c r="K7875" i="12"/>
  <c r="K7876" i="12"/>
  <c r="K7877" i="12"/>
  <c r="K7878" i="12"/>
  <c r="K7879" i="12"/>
  <c r="K7880" i="12"/>
  <c r="K7881" i="12"/>
  <c r="K7882" i="12"/>
  <c r="K7883" i="12"/>
  <c r="K7884" i="12"/>
  <c r="K7885" i="12"/>
  <c r="K7886" i="12"/>
  <c r="K7887" i="12"/>
  <c r="K7888" i="12"/>
  <c r="K7889" i="12"/>
  <c r="K7890" i="12"/>
  <c r="K7891" i="12"/>
  <c r="K7892" i="12"/>
  <c r="K7893" i="12"/>
  <c r="K7894" i="12"/>
  <c r="K7895" i="12"/>
  <c r="K7897" i="12"/>
  <c r="K7896" i="12"/>
  <c r="K7898" i="12"/>
  <c r="K7904" i="12"/>
  <c r="K7905" i="12"/>
  <c r="K7927" i="12"/>
  <c r="K7951" i="12"/>
  <c r="K7960" i="12"/>
  <c r="K7969" i="12"/>
  <c r="K55" i="12"/>
  <c r="K56" i="12"/>
  <c r="K57" i="12"/>
  <c r="K58" i="12"/>
  <c r="K59" i="12"/>
  <c r="K60" i="12"/>
  <c r="K61" i="12"/>
  <c r="K62" i="12"/>
  <c r="K63" i="12"/>
  <c r="K64" i="12"/>
  <c r="K65" i="12"/>
  <c r="K66"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K110" i="12"/>
  <c r="K111" i="12"/>
  <c r="K112" i="12"/>
  <c r="K113" i="12"/>
  <c r="K114" i="12"/>
  <c r="K115" i="12"/>
  <c r="K116" i="12"/>
  <c r="K117" i="12"/>
  <c r="K118" i="12"/>
  <c r="K119" i="12"/>
  <c r="K120" i="12"/>
  <c r="K121" i="12"/>
  <c r="K122" i="12"/>
  <c r="K123" i="12"/>
  <c r="K124" i="12"/>
  <c r="K125" i="12"/>
  <c r="K126" i="12"/>
  <c r="K127" i="12"/>
  <c r="K128" i="12"/>
  <c r="K129" i="12"/>
  <c r="K130" i="12"/>
  <c r="K131" i="12"/>
  <c r="K132" i="12"/>
  <c r="K133" i="12"/>
  <c r="K134" i="12"/>
  <c r="K2274" i="12"/>
  <c r="K3050" i="12"/>
  <c r="J2" i="12"/>
  <c r="J3" i="12"/>
  <c r="J4" i="12"/>
  <c r="J5" i="12"/>
  <c r="J8" i="12"/>
  <c r="J9" i="12"/>
  <c r="J10" i="12"/>
  <c r="J11" i="12"/>
  <c r="J12" i="12"/>
  <c r="J13" i="12"/>
  <c r="J14" i="12"/>
  <c r="J21" i="12"/>
  <c r="J18" i="12"/>
  <c r="J17" i="12"/>
  <c r="J19" i="12"/>
  <c r="J16" i="12"/>
  <c r="J23" i="12"/>
  <c r="J24" i="12"/>
  <c r="J25" i="12"/>
  <c r="J28" i="12"/>
  <c r="J29" i="12"/>
  <c r="J22" i="12"/>
  <c r="J27" i="12"/>
  <c r="J15" i="12"/>
  <c r="J30" i="12"/>
  <c r="J31" i="12"/>
  <c r="J32" i="12"/>
  <c r="J20" i="12"/>
  <c r="J26" i="12"/>
  <c r="J33" i="12"/>
  <c r="J34" i="12"/>
  <c r="J35" i="12"/>
  <c r="J36" i="12"/>
  <c r="J37" i="12"/>
  <c r="J38" i="12"/>
  <c r="J39" i="12"/>
  <c r="J40"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7" i="12"/>
  <c r="J138"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23" i="12"/>
  <c r="J324" i="12"/>
  <c r="J325" i="12"/>
  <c r="J326" i="12"/>
  <c r="J327" i="12"/>
  <c r="J328" i="12"/>
  <c r="J329" i="12"/>
  <c r="J330" i="12"/>
  <c r="J331" i="12"/>
  <c r="J332" i="12"/>
  <c r="J333" i="12"/>
  <c r="J334" i="12"/>
  <c r="J335" i="12"/>
  <c r="J336"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68" i="12"/>
  <c r="J369" i="12"/>
  <c r="J370" i="12"/>
  <c r="J371" i="12"/>
  <c r="J372" i="12"/>
  <c r="J373" i="12"/>
  <c r="J374" i="12"/>
  <c r="J375" i="12"/>
  <c r="J376" i="12"/>
  <c r="J377" i="12"/>
  <c r="J378" i="12"/>
  <c r="J379" i="12"/>
  <c r="J380" i="12"/>
  <c r="J381"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J458" i="12"/>
  <c r="J459" i="12"/>
  <c r="J460" i="12"/>
  <c r="J461" i="12"/>
  <c r="J462" i="12"/>
  <c r="J463" i="12"/>
  <c r="J464" i="12"/>
  <c r="J465" i="12"/>
  <c r="J466" i="12"/>
  <c r="J467" i="12"/>
  <c r="J468" i="12"/>
  <c r="J469" i="12"/>
  <c r="J470" i="12"/>
  <c r="J471" i="12"/>
  <c r="J472" i="12"/>
  <c r="J473" i="12"/>
  <c r="J474" i="12"/>
  <c r="J475" i="12"/>
  <c r="J476" i="12"/>
  <c r="J477" i="12"/>
  <c r="J478" i="12"/>
  <c r="J479" i="12"/>
  <c r="J480" i="12"/>
  <c r="J481" i="12"/>
  <c r="J482" i="12"/>
  <c r="J483" i="12"/>
  <c r="J484" i="12"/>
  <c r="J485" i="12"/>
  <c r="J486" i="12"/>
  <c r="J487" i="12"/>
  <c r="J488" i="12"/>
  <c r="J489" i="12"/>
  <c r="J490" i="12"/>
  <c r="J491" i="12"/>
  <c r="J492" i="12"/>
  <c r="J493" i="12"/>
  <c r="J494" i="12"/>
  <c r="J495" i="12"/>
  <c r="J496" i="12"/>
  <c r="J497" i="12"/>
  <c r="J498" i="12"/>
  <c r="J499" i="12"/>
  <c r="J500" i="12"/>
  <c r="J501" i="12"/>
  <c r="J502" i="12"/>
  <c r="J503" i="12"/>
  <c r="J504" i="12"/>
  <c r="J505" i="12"/>
  <c r="J506" i="12"/>
  <c r="J507" i="12"/>
  <c r="J508" i="12"/>
  <c r="J509" i="12"/>
  <c r="J510" i="12"/>
  <c r="J511" i="12"/>
  <c r="J512" i="12"/>
  <c r="J513" i="12"/>
  <c r="J514" i="12"/>
  <c r="J515" i="12"/>
  <c r="J516" i="12"/>
  <c r="J517" i="12"/>
  <c r="J518" i="12"/>
  <c r="J519" i="12"/>
  <c r="J520" i="12"/>
  <c r="J521" i="12"/>
  <c r="J522" i="12"/>
  <c r="J523" i="12"/>
  <c r="J524" i="12"/>
  <c r="J525" i="12"/>
  <c r="J526" i="12"/>
  <c r="J527" i="12"/>
  <c r="J528" i="12"/>
  <c r="J529" i="12"/>
  <c r="J530" i="12"/>
  <c r="J531" i="12"/>
  <c r="J532" i="12"/>
  <c r="J533" i="12"/>
  <c r="J534" i="12"/>
  <c r="J535" i="12"/>
  <c r="J536" i="12"/>
  <c r="J537" i="12"/>
  <c r="J538" i="12"/>
  <c r="J539" i="12"/>
  <c r="J540" i="12"/>
  <c r="J541" i="12"/>
  <c r="J542" i="12"/>
  <c r="J543" i="12"/>
  <c r="J544" i="12"/>
  <c r="J545" i="12"/>
  <c r="J546" i="12"/>
  <c r="J547" i="12"/>
  <c r="J548" i="12"/>
  <c r="J549" i="12"/>
  <c r="J550" i="12"/>
  <c r="J551" i="12"/>
  <c r="J552" i="12"/>
  <c r="J553" i="12"/>
  <c r="J554" i="12"/>
  <c r="J555" i="12"/>
  <c r="J556" i="12"/>
  <c r="J557" i="12"/>
  <c r="J558" i="12"/>
  <c r="J559" i="12"/>
  <c r="J560" i="12"/>
  <c r="J561" i="12"/>
  <c r="J562" i="12"/>
  <c r="J563" i="12"/>
  <c r="J564" i="12"/>
  <c r="J565" i="12"/>
  <c r="J566" i="12"/>
  <c r="J567" i="12"/>
  <c r="J568" i="12"/>
  <c r="J569" i="12"/>
  <c r="J570" i="12"/>
  <c r="J571" i="12"/>
  <c r="J572" i="12"/>
  <c r="J573" i="12"/>
  <c r="J574" i="12"/>
  <c r="J575" i="12"/>
  <c r="J576" i="12"/>
  <c r="J577" i="12"/>
  <c r="J578" i="12"/>
  <c r="J579" i="12"/>
  <c r="J580" i="12"/>
  <c r="J581" i="12"/>
  <c r="J582" i="12"/>
  <c r="J583" i="12"/>
  <c r="J584" i="12"/>
  <c r="J585" i="12"/>
  <c r="J586" i="12"/>
  <c r="J587" i="12"/>
  <c r="J588" i="12"/>
  <c r="J589" i="12"/>
  <c r="J590" i="12"/>
  <c r="J591" i="12"/>
  <c r="J592" i="12"/>
  <c r="J593" i="12"/>
  <c r="J594" i="12"/>
  <c r="J595" i="12"/>
  <c r="J596" i="12"/>
  <c r="J597" i="12"/>
  <c r="J598" i="12"/>
  <c r="J599" i="12"/>
  <c r="J600" i="12"/>
  <c r="J601" i="12"/>
  <c r="J602" i="12"/>
  <c r="J603" i="12"/>
  <c r="J604" i="12"/>
  <c r="J605" i="12"/>
  <c r="J606" i="12"/>
  <c r="J607" i="12"/>
  <c r="J608" i="12"/>
  <c r="J609" i="12"/>
  <c r="J610" i="12"/>
  <c r="J611" i="12"/>
  <c r="J612" i="12"/>
  <c r="J613" i="12"/>
  <c r="J614" i="12"/>
  <c r="J615" i="12"/>
  <c r="J616" i="12"/>
  <c r="J617" i="12"/>
  <c r="J618" i="12"/>
  <c r="J619" i="12"/>
  <c r="J620" i="12"/>
  <c r="J621" i="12"/>
  <c r="J622" i="12"/>
  <c r="J623" i="12"/>
  <c r="J624" i="12"/>
  <c r="J625" i="12"/>
  <c r="J626" i="12"/>
  <c r="J627" i="12"/>
  <c r="J628" i="12"/>
  <c r="J629" i="12"/>
  <c r="J630" i="12"/>
  <c r="J631" i="12"/>
  <c r="J632" i="12"/>
  <c r="J633" i="12"/>
  <c r="J634" i="12"/>
  <c r="J635" i="12"/>
  <c r="J637" i="12"/>
  <c r="J638" i="12"/>
  <c r="J639" i="12"/>
  <c r="J640" i="12"/>
  <c r="J641" i="12"/>
  <c r="J642" i="12"/>
  <c r="J643" i="12"/>
  <c r="J644" i="12"/>
  <c r="J645" i="12"/>
  <c r="J646" i="12"/>
  <c r="J647" i="12"/>
  <c r="J648" i="12"/>
  <c r="J649" i="12"/>
  <c r="J650" i="12"/>
  <c r="J651" i="12"/>
  <c r="J652" i="12"/>
  <c r="J653" i="12"/>
  <c r="J654" i="12"/>
  <c r="J655" i="12"/>
  <c r="J656" i="12"/>
  <c r="J657" i="12"/>
  <c r="J658" i="12"/>
  <c r="J659" i="12"/>
  <c r="J660" i="12"/>
  <c r="J661" i="12"/>
  <c r="J662" i="12"/>
  <c r="J663" i="12"/>
  <c r="J664" i="12"/>
  <c r="J665" i="12"/>
  <c r="J666" i="12"/>
  <c r="J667" i="12"/>
  <c r="J668" i="12"/>
  <c r="J670" i="12"/>
  <c r="J671" i="12"/>
  <c r="J672" i="12"/>
  <c r="J673" i="12"/>
  <c r="J674" i="12"/>
  <c r="J675" i="12"/>
  <c r="J676" i="12"/>
  <c r="J677" i="12"/>
  <c r="J678" i="12"/>
  <c r="J679" i="12"/>
  <c r="J680" i="12"/>
  <c r="J681" i="12"/>
  <c r="J682" i="12"/>
  <c r="J683" i="12"/>
  <c r="J684" i="12"/>
  <c r="J685" i="12"/>
  <c r="J686" i="12"/>
  <c r="J687" i="12"/>
  <c r="J688" i="12"/>
  <c r="J689" i="12"/>
  <c r="J690" i="12"/>
  <c r="J691" i="12"/>
  <c r="J692" i="12"/>
  <c r="J693" i="12"/>
  <c r="J694" i="12"/>
  <c r="J695" i="12"/>
  <c r="J696" i="12"/>
  <c r="J697" i="12"/>
  <c r="J698" i="12"/>
  <c r="J699" i="12"/>
  <c r="J700" i="12"/>
  <c r="J701" i="12"/>
  <c r="J702" i="12"/>
  <c r="J703" i="12"/>
  <c r="J704" i="12"/>
  <c r="J705" i="12"/>
  <c r="J706" i="12"/>
  <c r="J707" i="12"/>
  <c r="J708" i="12"/>
  <c r="J709" i="12"/>
  <c r="J710" i="12"/>
  <c r="J711" i="12"/>
  <c r="J712" i="12"/>
  <c r="J713" i="12"/>
  <c r="J714" i="12"/>
  <c r="J715" i="12"/>
  <c r="J716" i="12"/>
  <c r="J717" i="12"/>
  <c r="J718" i="12"/>
  <c r="J719" i="12"/>
  <c r="J720" i="12"/>
  <c r="J721" i="12"/>
  <c r="J722" i="12"/>
  <c r="J723" i="12"/>
  <c r="J724" i="12"/>
  <c r="J725" i="12"/>
  <c r="J726" i="12"/>
  <c r="J727" i="12"/>
  <c r="J728" i="12"/>
  <c r="J729" i="12"/>
  <c r="J730" i="12"/>
  <c r="J731" i="12"/>
  <c r="J732" i="12"/>
  <c r="J733" i="12"/>
  <c r="J734" i="12"/>
  <c r="J735" i="12"/>
  <c r="J736" i="12"/>
  <c r="J737" i="12"/>
  <c r="J738" i="12"/>
  <c r="J739" i="12"/>
  <c r="J740" i="12"/>
  <c r="J741" i="12"/>
  <c r="J742" i="12"/>
  <c r="J743" i="12"/>
  <c r="J744" i="12"/>
  <c r="J745" i="12"/>
  <c r="J746" i="12"/>
  <c r="J747" i="12"/>
  <c r="J748" i="12"/>
  <c r="J749" i="12"/>
  <c r="J750" i="12"/>
  <c r="J751" i="12"/>
  <c r="J752" i="12"/>
  <c r="J753" i="12"/>
  <c r="J754" i="12"/>
  <c r="J755" i="12"/>
  <c r="J756" i="12"/>
  <c r="J757" i="12"/>
  <c r="J758" i="12"/>
  <c r="J759" i="12"/>
  <c r="J760" i="12"/>
  <c r="J761" i="12"/>
  <c r="J762" i="12"/>
  <c r="J763" i="12"/>
  <c r="J764" i="12"/>
  <c r="J765" i="12"/>
  <c r="J766" i="12"/>
  <c r="J767" i="12"/>
  <c r="J768" i="12"/>
  <c r="J769" i="12"/>
  <c r="J770" i="12"/>
  <c r="J771" i="12"/>
  <c r="J772" i="12"/>
  <c r="J773" i="12"/>
  <c r="J774" i="12"/>
  <c r="J775" i="12"/>
  <c r="J776" i="12"/>
  <c r="J777" i="12"/>
  <c r="J778" i="12"/>
  <c r="J779" i="12"/>
  <c r="J780" i="12"/>
  <c r="J782" i="12"/>
  <c r="J783" i="12"/>
  <c r="J784" i="12"/>
  <c r="J785" i="12"/>
  <c r="J786" i="12"/>
  <c r="J787" i="12"/>
  <c r="J788" i="12"/>
  <c r="J789" i="12"/>
  <c r="J790" i="12"/>
  <c r="J791" i="12"/>
  <c r="J792" i="12"/>
  <c r="J793" i="12"/>
  <c r="J794" i="12"/>
  <c r="J795" i="12"/>
  <c r="J796" i="12"/>
  <c r="J797" i="12"/>
  <c r="J798" i="12"/>
  <c r="J799" i="12"/>
  <c r="J800" i="12"/>
  <c r="J801" i="12"/>
  <c r="J802" i="12"/>
  <c r="J803" i="12"/>
  <c r="J804" i="12"/>
  <c r="J805" i="12"/>
  <c r="J806" i="12"/>
  <c r="J807" i="12"/>
  <c r="J808" i="12"/>
  <c r="J809" i="12"/>
  <c r="J810" i="12"/>
  <c r="J811" i="12"/>
  <c r="J812" i="12"/>
  <c r="J813" i="12"/>
  <c r="J814" i="12"/>
  <c r="J815" i="12"/>
  <c r="J816" i="12"/>
  <c r="J817" i="12"/>
  <c r="J818" i="12"/>
  <c r="J819" i="12"/>
  <c r="J820" i="12"/>
  <c r="J821" i="12"/>
  <c r="J822" i="12"/>
  <c r="J823" i="12"/>
  <c r="J824" i="12"/>
  <c r="J825" i="12"/>
  <c r="J826" i="12"/>
  <c r="J827" i="12"/>
  <c r="J828" i="12"/>
  <c r="J829" i="12"/>
  <c r="J830" i="12"/>
  <c r="J831" i="12"/>
  <c r="J832" i="12"/>
  <c r="J833" i="12"/>
  <c r="J834" i="12"/>
  <c r="J835" i="12"/>
  <c r="J836" i="12"/>
  <c r="J837" i="12"/>
  <c r="J838" i="12"/>
  <c r="J839" i="12"/>
  <c r="J840" i="12"/>
  <c r="J841" i="12"/>
  <c r="J842" i="12"/>
  <c r="J843" i="12"/>
  <c r="J844" i="12"/>
  <c r="J845" i="12"/>
  <c r="J846" i="12"/>
  <c r="J847" i="12"/>
  <c r="J848" i="12"/>
  <c r="J849" i="12"/>
  <c r="J850" i="12"/>
  <c r="J851" i="12"/>
  <c r="J852" i="12"/>
  <c r="J853" i="12"/>
  <c r="J854" i="12"/>
  <c r="J855" i="12"/>
  <c r="J857" i="12"/>
  <c r="J858" i="12"/>
  <c r="J859" i="12"/>
  <c r="J860" i="12"/>
  <c r="J861" i="12"/>
  <c r="J862" i="12"/>
  <c r="J863" i="12"/>
  <c r="J864" i="12"/>
  <c r="J865" i="12"/>
  <c r="J866" i="12"/>
  <c r="J867" i="12"/>
  <c r="J868" i="12"/>
  <c r="J869" i="12"/>
  <c r="J870" i="12"/>
  <c r="J871" i="12"/>
  <c r="J872" i="12"/>
  <c r="J874" i="12"/>
  <c r="J875" i="12"/>
  <c r="J876" i="12"/>
  <c r="J877" i="12"/>
  <c r="J878" i="12"/>
  <c r="J879" i="12"/>
  <c r="J880" i="12"/>
  <c r="J881" i="12"/>
  <c r="J882" i="12"/>
  <c r="J883" i="12"/>
  <c r="J884" i="12"/>
  <c r="J885" i="12"/>
  <c r="J886" i="12"/>
  <c r="J887" i="12"/>
  <c r="J888" i="12"/>
  <c r="J889" i="12"/>
  <c r="J890" i="12"/>
  <c r="J891" i="12"/>
  <c r="J892" i="12"/>
  <c r="J893" i="12"/>
  <c r="J894" i="12"/>
  <c r="J895" i="12"/>
  <c r="J896" i="12"/>
  <c r="J897" i="12"/>
  <c r="J898" i="12"/>
  <c r="J899" i="12"/>
  <c r="J900" i="12"/>
  <c r="J901" i="12"/>
  <c r="J902" i="12"/>
  <c r="J903" i="12"/>
  <c r="J904" i="12"/>
  <c r="J905" i="12"/>
  <c r="J906" i="12"/>
  <c r="J907" i="12"/>
  <c r="J908" i="12"/>
  <c r="J909" i="12"/>
  <c r="J910" i="12"/>
  <c r="J911" i="12"/>
  <c r="J912" i="12"/>
  <c r="J913" i="12"/>
  <c r="J914" i="12"/>
  <c r="J915" i="12"/>
  <c r="J916" i="12"/>
  <c r="J917" i="12"/>
  <c r="J918" i="12"/>
  <c r="J919" i="12"/>
  <c r="J920" i="12"/>
  <c r="J922" i="12"/>
  <c r="J923" i="12"/>
  <c r="J924" i="12"/>
  <c r="J925" i="12"/>
  <c r="J926" i="12"/>
  <c r="J927" i="12"/>
  <c r="J928" i="12"/>
  <c r="J929" i="12"/>
  <c r="J930" i="12"/>
  <c r="J931" i="12"/>
  <c r="J932" i="12"/>
  <c r="J933" i="12"/>
  <c r="J934" i="12"/>
  <c r="J935" i="12"/>
  <c r="J936" i="12"/>
  <c r="J937" i="12"/>
  <c r="J938" i="12"/>
  <c r="J939" i="12"/>
  <c r="J940" i="12"/>
  <c r="J941" i="12"/>
  <c r="J942" i="12"/>
  <c r="J943" i="12"/>
  <c r="J944" i="12"/>
  <c r="J945" i="12"/>
  <c r="J946" i="12"/>
  <c r="J947" i="12"/>
  <c r="J948" i="12"/>
  <c r="J949" i="12"/>
  <c r="J950" i="12"/>
  <c r="J951" i="12"/>
  <c r="J952" i="12"/>
  <c r="J953" i="12"/>
  <c r="J954" i="12"/>
  <c r="J955" i="12"/>
  <c r="J956" i="12"/>
  <c r="J957" i="12"/>
  <c r="J958" i="12"/>
  <c r="J959" i="12"/>
  <c r="J960" i="12"/>
  <c r="J961" i="12"/>
  <c r="J962" i="12"/>
  <c r="J963" i="12"/>
  <c r="J964" i="12"/>
  <c r="J965" i="12"/>
  <c r="J966" i="12"/>
  <c r="J967" i="12"/>
  <c r="J968" i="12"/>
  <c r="J969" i="12"/>
  <c r="J970" i="12"/>
  <c r="J971" i="12"/>
  <c r="J972" i="12"/>
  <c r="J973" i="12"/>
  <c r="J974" i="12"/>
  <c r="J975" i="12"/>
  <c r="J976" i="12"/>
  <c r="J977" i="12"/>
  <c r="J978" i="12"/>
  <c r="J979" i="12"/>
  <c r="J980" i="12"/>
  <c r="J981" i="12"/>
  <c r="J982" i="12"/>
  <c r="J983" i="12"/>
  <c r="J984" i="12"/>
  <c r="J985" i="12"/>
  <c r="J986" i="12"/>
  <c r="J987" i="12"/>
  <c r="J988" i="12"/>
  <c r="J989" i="12"/>
  <c r="J990" i="12"/>
  <c r="J991" i="12"/>
  <c r="J992" i="12"/>
  <c r="J993" i="12"/>
  <c r="J994" i="12"/>
  <c r="J995" i="12"/>
  <c r="J996" i="12"/>
  <c r="J997" i="12"/>
  <c r="J998" i="12"/>
  <c r="J1002" i="12"/>
  <c r="J1003" i="12"/>
  <c r="J1004" i="12"/>
  <c r="J1005" i="12"/>
  <c r="J1006" i="12"/>
  <c r="J1007" i="12"/>
  <c r="J1008" i="12"/>
  <c r="J1009" i="12"/>
  <c r="J1010" i="12"/>
  <c r="J1011" i="12"/>
  <c r="J1012" i="12"/>
  <c r="J1013" i="12"/>
  <c r="J1014" i="12"/>
  <c r="J1015" i="12"/>
  <c r="J1016" i="12"/>
  <c r="J1017" i="12"/>
  <c r="J1018" i="12"/>
  <c r="J1019" i="12"/>
  <c r="J1020" i="12"/>
  <c r="J1021" i="12"/>
  <c r="J1022" i="12"/>
  <c r="J1023" i="12"/>
  <c r="J1024" i="12"/>
  <c r="J1025" i="12"/>
  <c r="J1026" i="12"/>
  <c r="J1027" i="12"/>
  <c r="J1028" i="12"/>
  <c r="J1029" i="12"/>
  <c r="J1030" i="12"/>
  <c r="J1031" i="12"/>
  <c r="J1032" i="12"/>
  <c r="J1033" i="12"/>
  <c r="J1034" i="12"/>
  <c r="J1035" i="12"/>
  <c r="J1036" i="12"/>
  <c r="J1037" i="12"/>
  <c r="J1038" i="12"/>
  <c r="J1039" i="12"/>
  <c r="J1040" i="12"/>
  <c r="J1041" i="12"/>
  <c r="J1042" i="12"/>
  <c r="J1043" i="12"/>
  <c r="J1044" i="12"/>
  <c r="J1045" i="12"/>
  <c r="J1046" i="12"/>
  <c r="J1047" i="12"/>
  <c r="J1048" i="12"/>
  <c r="J1049" i="12"/>
  <c r="J1050" i="12"/>
  <c r="J1051" i="12"/>
  <c r="J1052" i="12"/>
  <c r="J1053" i="12"/>
  <c r="J1054" i="12"/>
  <c r="J1055" i="12"/>
  <c r="J1056" i="12"/>
  <c r="J1057" i="12"/>
  <c r="J1058" i="12"/>
  <c r="J1059" i="12"/>
  <c r="J1060" i="12"/>
  <c r="J1061" i="12"/>
  <c r="J1062" i="12"/>
  <c r="J1063" i="12"/>
  <c r="J1064" i="12"/>
  <c r="J1065" i="12"/>
  <c r="J1066" i="12"/>
  <c r="J1067" i="12"/>
  <c r="J1068" i="12"/>
  <c r="J1069" i="12"/>
  <c r="J1070" i="12"/>
  <c r="J1071" i="12"/>
  <c r="J1072" i="12"/>
  <c r="J1073" i="12"/>
  <c r="J1074" i="12"/>
  <c r="J1075" i="12"/>
  <c r="J1076" i="12"/>
  <c r="J1077" i="12"/>
  <c r="J1078" i="12"/>
  <c r="J1079" i="12"/>
  <c r="J1080" i="12"/>
  <c r="J1081" i="12"/>
  <c r="J1082" i="12"/>
  <c r="J1083" i="12"/>
  <c r="J1084" i="12"/>
  <c r="J1085" i="12"/>
  <c r="J1086" i="12"/>
  <c r="J1087" i="12"/>
  <c r="J1088" i="12"/>
  <c r="J1090" i="12"/>
  <c r="J1091" i="12"/>
  <c r="J1092" i="12"/>
  <c r="J1093" i="12"/>
  <c r="J1094" i="12"/>
  <c r="J1095" i="12"/>
  <c r="J1096" i="12"/>
  <c r="J1097" i="12"/>
  <c r="J1098" i="12"/>
  <c r="J1099" i="12"/>
  <c r="J1100" i="12"/>
  <c r="J1101" i="12"/>
  <c r="J1102" i="12"/>
  <c r="J1103" i="12"/>
  <c r="J1104" i="12"/>
  <c r="J1105" i="12"/>
  <c r="J1106" i="12"/>
  <c r="J1107" i="12"/>
  <c r="J1108" i="12"/>
  <c r="J1109" i="12"/>
  <c r="J1110" i="12"/>
  <c r="J1111" i="12"/>
  <c r="J1112" i="12"/>
  <c r="J1113" i="12"/>
  <c r="J1114" i="12"/>
  <c r="J1115" i="12"/>
  <c r="J1116" i="12"/>
  <c r="J1117" i="12"/>
  <c r="J1118" i="12"/>
  <c r="J1119" i="12"/>
  <c r="J1120" i="12"/>
  <c r="J1121" i="12"/>
  <c r="J1122" i="12"/>
  <c r="J1123" i="12"/>
  <c r="J1124" i="12"/>
  <c r="J1125" i="12"/>
  <c r="J1126" i="12"/>
  <c r="J1127" i="12"/>
  <c r="J1128" i="12"/>
  <c r="J1129" i="12"/>
  <c r="J1130" i="12"/>
  <c r="J1131" i="12"/>
  <c r="J1132" i="12"/>
  <c r="J1133" i="12"/>
  <c r="J1134" i="12"/>
  <c r="J1135" i="12"/>
  <c r="J1136" i="12"/>
  <c r="J1137" i="12"/>
  <c r="J1138" i="12"/>
  <c r="J1139" i="12"/>
  <c r="J1140" i="12"/>
  <c r="J1141" i="12"/>
  <c r="J1142" i="12"/>
  <c r="J1143" i="12"/>
  <c r="J1144" i="12"/>
  <c r="J1145" i="12"/>
  <c r="J1146" i="12"/>
  <c r="J1147" i="12"/>
  <c r="J1148" i="12"/>
  <c r="J1149" i="12"/>
  <c r="J1150" i="12"/>
  <c r="J1151" i="12"/>
  <c r="J1152" i="12"/>
  <c r="J1153" i="12"/>
  <c r="J1154" i="12"/>
  <c r="J1155" i="12"/>
  <c r="J1156" i="12"/>
  <c r="J1157" i="12"/>
  <c r="J1158" i="12"/>
  <c r="J1159" i="12"/>
  <c r="J1160" i="12"/>
  <c r="J1161" i="12"/>
  <c r="J1162" i="12"/>
  <c r="J1163" i="12"/>
  <c r="J1164" i="12"/>
  <c r="J1165" i="12"/>
  <c r="J1166" i="12"/>
  <c r="J1167" i="12"/>
  <c r="J1168" i="12"/>
  <c r="J1169" i="12"/>
  <c r="J1170" i="12"/>
  <c r="J1171" i="12"/>
  <c r="J1172" i="12"/>
  <c r="J1173" i="12"/>
  <c r="J1174" i="12"/>
  <c r="J1175" i="12"/>
  <c r="J1176" i="12"/>
  <c r="J1177" i="12"/>
  <c r="J1178" i="12"/>
  <c r="J1179" i="12"/>
  <c r="J1180" i="12"/>
  <c r="J1181" i="12"/>
  <c r="J1182" i="12"/>
  <c r="J1183" i="12"/>
  <c r="J1184" i="12"/>
  <c r="J1185" i="12"/>
  <c r="J1186" i="12"/>
  <c r="J1187" i="12"/>
  <c r="J1188" i="12"/>
  <c r="J1189" i="12"/>
  <c r="J1190" i="12"/>
  <c r="J1191" i="12"/>
  <c r="J1192" i="12"/>
  <c r="J1193" i="12"/>
  <c r="J1194" i="12"/>
  <c r="J1195" i="12"/>
  <c r="J1196" i="12"/>
  <c r="J1197" i="12"/>
  <c r="J1198" i="12"/>
  <c r="J1199" i="12"/>
  <c r="J1200" i="12"/>
  <c r="J1201" i="12"/>
  <c r="J1202" i="12"/>
  <c r="J1203" i="12"/>
  <c r="J1204" i="12"/>
  <c r="J1205" i="12"/>
  <c r="J1206" i="12"/>
  <c r="J1207" i="12"/>
  <c r="J1208" i="12"/>
  <c r="J1209" i="12"/>
  <c r="J1210" i="12"/>
  <c r="J1211" i="12"/>
  <c r="J1212" i="12"/>
  <c r="J1213" i="12"/>
  <c r="J1214" i="12"/>
  <c r="J1215" i="12"/>
  <c r="J1216" i="12"/>
  <c r="J1217" i="12"/>
  <c r="J1218" i="12"/>
  <c r="J1219" i="12"/>
  <c r="J1220" i="12"/>
  <c r="J1221" i="12"/>
  <c r="J1222" i="12"/>
  <c r="J1223" i="12"/>
  <c r="J1224" i="12"/>
  <c r="J1225" i="12"/>
  <c r="J1226" i="12"/>
  <c r="J1227" i="12"/>
  <c r="J1228" i="12"/>
  <c r="J1229" i="12"/>
  <c r="J1230" i="12"/>
  <c r="J1231" i="12"/>
  <c r="J1232" i="12"/>
  <c r="J1233" i="12"/>
  <c r="J1234" i="12"/>
  <c r="J1235" i="12"/>
  <c r="J1236" i="12"/>
  <c r="J1237" i="12"/>
  <c r="J1238" i="12"/>
  <c r="J1239" i="12"/>
  <c r="J1240" i="12"/>
  <c r="J1241" i="12"/>
  <c r="J1242" i="12"/>
  <c r="J1243" i="12"/>
  <c r="J1244" i="12"/>
  <c r="J1245" i="12"/>
  <c r="J1246" i="12"/>
  <c r="J1247" i="12"/>
  <c r="J1248" i="12"/>
  <c r="J1249" i="12"/>
  <c r="J1250" i="12"/>
  <c r="J1251" i="12"/>
  <c r="J1252" i="12"/>
  <c r="J1253" i="12"/>
  <c r="J1254" i="12"/>
  <c r="J1255" i="12"/>
  <c r="J1256" i="12"/>
  <c r="J1257" i="12"/>
  <c r="J1258" i="12"/>
  <c r="J1259" i="12"/>
  <c r="J1260" i="12"/>
  <c r="J1261" i="12"/>
  <c r="J1262" i="12"/>
  <c r="J1263" i="12"/>
  <c r="J1264" i="12"/>
  <c r="J1265" i="12"/>
  <c r="J1266" i="12"/>
  <c r="J1267" i="12"/>
  <c r="J1268" i="12"/>
  <c r="J1269" i="12"/>
  <c r="J1270" i="12"/>
  <c r="J1271" i="12"/>
  <c r="J1272" i="12"/>
  <c r="J1273" i="12"/>
  <c r="J1274" i="12"/>
  <c r="J1275" i="12"/>
  <c r="J1276" i="12"/>
  <c r="J1277" i="12"/>
  <c r="J1278" i="12"/>
  <c r="J1279" i="12"/>
  <c r="J1280" i="12"/>
  <c r="J1281" i="12"/>
  <c r="J1282" i="12"/>
  <c r="J1283" i="12"/>
  <c r="J1284" i="12"/>
  <c r="J1285" i="12"/>
  <c r="J1286" i="12"/>
  <c r="J1287" i="12"/>
  <c r="J1288" i="12"/>
  <c r="J1289" i="12"/>
  <c r="J1290" i="12"/>
  <c r="J1291" i="12"/>
  <c r="J1292" i="12"/>
  <c r="J1293" i="12"/>
  <c r="J1294" i="12"/>
  <c r="J1295" i="12"/>
  <c r="J1296" i="12"/>
  <c r="J1297" i="12"/>
  <c r="J1298" i="12"/>
  <c r="J1299" i="12"/>
  <c r="J1300" i="12"/>
  <c r="J1301" i="12"/>
  <c r="J1302" i="12"/>
  <c r="J1303" i="12"/>
  <c r="J1304" i="12"/>
  <c r="J1305" i="12"/>
  <c r="J1306" i="12"/>
  <c r="J1307" i="12"/>
  <c r="J1308" i="12"/>
  <c r="J1309" i="12"/>
  <c r="J1310" i="12"/>
  <c r="J1311" i="12"/>
  <c r="J1312" i="12"/>
  <c r="J1313" i="12"/>
  <c r="J1314" i="12"/>
  <c r="J1315" i="12"/>
  <c r="J1316" i="12"/>
  <c r="J1317" i="12"/>
  <c r="J1318" i="12"/>
  <c r="J1319" i="12"/>
  <c r="J1320" i="12"/>
  <c r="J1321" i="12"/>
  <c r="J1322" i="12"/>
  <c r="J1323" i="12"/>
  <c r="J1324" i="12"/>
  <c r="J1325" i="12"/>
  <c r="J1326" i="12"/>
  <c r="J1327" i="12"/>
  <c r="J1328" i="12"/>
  <c r="J1329" i="12"/>
  <c r="J1330" i="12"/>
  <c r="J1331" i="12"/>
  <c r="J1332" i="12"/>
  <c r="J1333" i="12"/>
  <c r="J1334" i="12"/>
  <c r="J1335" i="12"/>
  <c r="J1336" i="12"/>
  <c r="J1337" i="12"/>
  <c r="J1338" i="12"/>
  <c r="J1339" i="12"/>
  <c r="J1340" i="12"/>
  <c r="J1341" i="12"/>
  <c r="J1342" i="12"/>
  <c r="J1343" i="12"/>
  <c r="J1344" i="12"/>
  <c r="J1345" i="12"/>
  <c r="J1346" i="12"/>
  <c r="J1347" i="12"/>
  <c r="J1348" i="12"/>
  <c r="J1349" i="12"/>
  <c r="J1350" i="12"/>
  <c r="J1351" i="12"/>
  <c r="J1352" i="12"/>
  <c r="J1353" i="12"/>
  <c r="J1354" i="12"/>
  <c r="J1355" i="12"/>
  <c r="J1356" i="12"/>
  <c r="J1357" i="12"/>
  <c r="J1358" i="12"/>
  <c r="J1359" i="12"/>
  <c r="J1360" i="12"/>
  <c r="J1361" i="12"/>
  <c r="J1362" i="12"/>
  <c r="J1363" i="12"/>
  <c r="J1364" i="12"/>
  <c r="J1365" i="12"/>
  <c r="J1366" i="12"/>
  <c r="J1367" i="12"/>
  <c r="J1368" i="12"/>
  <c r="J1369" i="12"/>
  <c r="J1370" i="12"/>
  <c r="J1371" i="12"/>
  <c r="J1372" i="12"/>
  <c r="J1373" i="12"/>
  <c r="J1374" i="12"/>
  <c r="J1375" i="12"/>
  <c r="J1376" i="12"/>
  <c r="J1377" i="12"/>
  <c r="J1378" i="12"/>
  <c r="J1379" i="12"/>
  <c r="J1380" i="12"/>
  <c r="J1381" i="12"/>
  <c r="J1382" i="12"/>
  <c r="J1383" i="12"/>
  <c r="J1384" i="12"/>
  <c r="J1385" i="12"/>
  <c r="J1386" i="12"/>
  <c r="J1387" i="12"/>
  <c r="J1388" i="12"/>
  <c r="J1389" i="12"/>
  <c r="J1390" i="12"/>
  <c r="J1391" i="12"/>
  <c r="J1392" i="12"/>
  <c r="J1393" i="12"/>
  <c r="J1394" i="12"/>
  <c r="J1395" i="12"/>
  <c r="J1396" i="12"/>
  <c r="J1397" i="12"/>
  <c r="J1398" i="12"/>
  <c r="J1399" i="12"/>
  <c r="J1400" i="12"/>
  <c r="J1401" i="12"/>
  <c r="J1402" i="12"/>
  <c r="J1403" i="12"/>
  <c r="J1404" i="12"/>
  <c r="J1405" i="12"/>
  <c r="J1406" i="12"/>
  <c r="J1407" i="12"/>
  <c r="J1408" i="12"/>
  <c r="J1409" i="12"/>
  <c r="J1410" i="12"/>
  <c r="J1411" i="12"/>
  <c r="J1412" i="12"/>
  <c r="J1413" i="12"/>
  <c r="J1414" i="12"/>
  <c r="J1415" i="12"/>
  <c r="J1416" i="12"/>
  <c r="J1417" i="12"/>
  <c r="J1418" i="12"/>
  <c r="J1419" i="12"/>
  <c r="J1420" i="12"/>
  <c r="J1421" i="12"/>
  <c r="J1422" i="12"/>
  <c r="J1423" i="12"/>
  <c r="J1424" i="12"/>
  <c r="J1425" i="12"/>
  <c r="J1426" i="12"/>
  <c r="J1427" i="12"/>
  <c r="J1428" i="12"/>
  <c r="J1429" i="12"/>
  <c r="J1430" i="12"/>
  <c r="J1431" i="12"/>
  <c r="J1432" i="12"/>
  <c r="J1433" i="12"/>
  <c r="J1434" i="12"/>
  <c r="J1435" i="12"/>
  <c r="J1436" i="12"/>
  <c r="J1437" i="12"/>
  <c r="J1438" i="12"/>
  <c r="J1439" i="12"/>
  <c r="J1440" i="12"/>
  <c r="J1441" i="12"/>
  <c r="J1442" i="12"/>
  <c r="J1443" i="12"/>
  <c r="J1444" i="12"/>
  <c r="J1445" i="12"/>
  <c r="J1446" i="12"/>
  <c r="J1447" i="12"/>
  <c r="J1448" i="12"/>
  <c r="J1451" i="12"/>
  <c r="J1452" i="12"/>
  <c r="J1453" i="12"/>
  <c r="J1454" i="12"/>
  <c r="J1455" i="12"/>
  <c r="J1457" i="12"/>
  <c r="J1458" i="12"/>
  <c r="J1459" i="12"/>
  <c r="J1460" i="12"/>
  <c r="J1461" i="12"/>
  <c r="J1462" i="12"/>
  <c r="J1463" i="12"/>
  <c r="J1464" i="12"/>
  <c r="J1465" i="12"/>
  <c r="J1466" i="12"/>
  <c r="J1467" i="12"/>
  <c r="J1468" i="12"/>
  <c r="J1469" i="12"/>
  <c r="J1470" i="12"/>
  <c r="J1471" i="12"/>
  <c r="J1472" i="12"/>
  <c r="J1473" i="12"/>
  <c r="J1474" i="12"/>
  <c r="J1475" i="12"/>
  <c r="J1476" i="12"/>
  <c r="J1477" i="12"/>
  <c r="J1478" i="12"/>
  <c r="J1479" i="12"/>
  <c r="J1480" i="12"/>
  <c r="J1481" i="12"/>
  <c r="J1482" i="12"/>
  <c r="J1483" i="12"/>
  <c r="J1484" i="12"/>
  <c r="J1485" i="12"/>
  <c r="J1486" i="12"/>
  <c r="J1487" i="12"/>
  <c r="J1488" i="12"/>
  <c r="J1489" i="12"/>
  <c r="J1490" i="12"/>
  <c r="J1491" i="12"/>
  <c r="J1492" i="12"/>
  <c r="J1493" i="12"/>
  <c r="J1494" i="12"/>
  <c r="J1495" i="12"/>
  <c r="J1496" i="12"/>
  <c r="J1497" i="12"/>
  <c r="J1498" i="12"/>
  <c r="J1499" i="12"/>
  <c r="J1500" i="12"/>
  <c r="J1501" i="12"/>
  <c r="J1502" i="12"/>
  <c r="J1503" i="12"/>
  <c r="J1504" i="12"/>
  <c r="J1505" i="12"/>
  <c r="J1506" i="12"/>
  <c r="J1507" i="12"/>
  <c r="J1508" i="12"/>
  <c r="J1509" i="12"/>
  <c r="J1510" i="12"/>
  <c r="J1511" i="12"/>
  <c r="J1512" i="12"/>
  <c r="J1513" i="12"/>
  <c r="J1514" i="12"/>
  <c r="J1515" i="12"/>
  <c r="J1516" i="12"/>
  <c r="J1517" i="12"/>
  <c r="J1518" i="12"/>
  <c r="J1519" i="12"/>
  <c r="J1520" i="12"/>
  <c r="J1521" i="12"/>
  <c r="J1522" i="12"/>
  <c r="J1523" i="12"/>
  <c r="J1524" i="12"/>
  <c r="J1525" i="12"/>
  <c r="J1526" i="12"/>
  <c r="J1527" i="12"/>
  <c r="J1528" i="12"/>
  <c r="J1529" i="12"/>
  <c r="J1530" i="12"/>
  <c r="J1531" i="12"/>
  <c r="J1532" i="12"/>
  <c r="J1533" i="12"/>
  <c r="J1534" i="12"/>
  <c r="J1535" i="12"/>
  <c r="J1536" i="12"/>
  <c r="J1537" i="12"/>
  <c r="J1538" i="12"/>
  <c r="J1539" i="12"/>
  <c r="J1540" i="12"/>
  <c r="J1541" i="12"/>
  <c r="J1542" i="12"/>
  <c r="J1543" i="12"/>
  <c r="J1544" i="12"/>
  <c r="J1545" i="12"/>
  <c r="J1546" i="12"/>
  <c r="J1547" i="12"/>
  <c r="J1548" i="12"/>
  <c r="J1549" i="12"/>
  <c r="J1550" i="12"/>
  <c r="J1551" i="12"/>
  <c r="J1552" i="12"/>
  <c r="J1553" i="12"/>
  <c r="J1554" i="12"/>
  <c r="J1555" i="12"/>
  <c r="J1556" i="12"/>
  <c r="J1557" i="12"/>
  <c r="J1558" i="12"/>
  <c r="J1559" i="12"/>
  <c r="J1560" i="12"/>
  <c r="J1561" i="12"/>
  <c r="J1562" i="12"/>
  <c r="J1563" i="12"/>
  <c r="J1564" i="12"/>
  <c r="J1565" i="12"/>
  <c r="J1566" i="12"/>
  <c r="J1567" i="12"/>
  <c r="J1568" i="12"/>
  <c r="J1569" i="12"/>
  <c r="J1570" i="12"/>
  <c r="J1571" i="12"/>
  <c r="J1572" i="12"/>
  <c r="J1573" i="12"/>
  <c r="J1574" i="12"/>
  <c r="J1575" i="12"/>
  <c r="J1576" i="12"/>
  <c r="J1577" i="12"/>
  <c r="J1578" i="12"/>
  <c r="J1579" i="12"/>
  <c r="J1580" i="12"/>
  <c r="J1581" i="12"/>
  <c r="J1582" i="12"/>
  <c r="J1583" i="12"/>
  <c r="J1584" i="12"/>
  <c r="J1585" i="12"/>
  <c r="J1586" i="12"/>
  <c r="J1587" i="12"/>
  <c r="J1588" i="12"/>
  <c r="J1589" i="12"/>
  <c r="J1591" i="12"/>
  <c r="J1592" i="12"/>
  <c r="J1593" i="12"/>
  <c r="J1590" i="12"/>
  <c r="J1594" i="12"/>
  <c r="J1596" i="12"/>
  <c r="J1597" i="12"/>
  <c r="J1598" i="12"/>
  <c r="J1599" i="12"/>
  <c r="J1600" i="12"/>
  <c r="J1601" i="12"/>
  <c r="J1603" i="12"/>
  <c r="J1604" i="12"/>
  <c r="J1605" i="12"/>
  <c r="J1602" i="12"/>
  <c r="J1606" i="12"/>
  <c r="J1608" i="12"/>
  <c r="J1609" i="12"/>
  <c r="J1610" i="12"/>
  <c r="J1611" i="12"/>
  <c r="J1612" i="12"/>
  <c r="J1613" i="12"/>
  <c r="J1614" i="12"/>
  <c r="J1615" i="12"/>
  <c r="J1616" i="12"/>
  <c r="J1617" i="12"/>
  <c r="J1618" i="12"/>
  <c r="J1619" i="12"/>
  <c r="J1620" i="12"/>
  <c r="J1621" i="12"/>
  <c r="J1622" i="12"/>
  <c r="J1623" i="12"/>
  <c r="J1624" i="12"/>
  <c r="J1625" i="12"/>
  <c r="J1626" i="12"/>
  <c r="J1627" i="12"/>
  <c r="J1628" i="12"/>
  <c r="J1629" i="12"/>
  <c r="J1630" i="12"/>
  <c r="J1631" i="12"/>
  <c r="J1632" i="12"/>
  <c r="J1633" i="12"/>
  <c r="J1634" i="12"/>
  <c r="J1635" i="12"/>
  <c r="J1636" i="12"/>
  <c r="J1637" i="12"/>
  <c r="J1638" i="12"/>
  <c r="J1639" i="12"/>
  <c r="J1640" i="12"/>
  <c r="J1641" i="12"/>
  <c r="J1642" i="12"/>
  <c r="J1643" i="12"/>
  <c r="J1644" i="12"/>
  <c r="J1646" i="12"/>
  <c r="J1647" i="12"/>
  <c r="J1648" i="12"/>
  <c r="J1649" i="12"/>
  <c r="J1650" i="12"/>
  <c r="J1651" i="12"/>
  <c r="J1652" i="12"/>
  <c r="J1653" i="12"/>
  <c r="J1654" i="12"/>
  <c r="J1655" i="12"/>
  <c r="J1656" i="12"/>
  <c r="J1657" i="12"/>
  <c r="J1658" i="12"/>
  <c r="J1659" i="12"/>
  <c r="J1660" i="12"/>
  <c r="J1661" i="12"/>
  <c r="J1662" i="12"/>
  <c r="J1663" i="12"/>
  <c r="J1664" i="12"/>
  <c r="J1665" i="12"/>
  <c r="J1666" i="12"/>
  <c r="J1667" i="12"/>
  <c r="J1668" i="12"/>
  <c r="J1669" i="12"/>
  <c r="J1670" i="12"/>
  <c r="J1671" i="12"/>
  <c r="J1672" i="12"/>
  <c r="J1673" i="12"/>
  <c r="J1674" i="12"/>
  <c r="J1675" i="12"/>
  <c r="J1676" i="12"/>
  <c r="J1677" i="12"/>
  <c r="J1678" i="12"/>
  <c r="J1679" i="12"/>
  <c r="J1680" i="12"/>
  <c r="J1681" i="12"/>
  <c r="J1682" i="12"/>
  <c r="J1683" i="12"/>
  <c r="J1684" i="12"/>
  <c r="J1685" i="12"/>
  <c r="J1686" i="12"/>
  <c r="J1687" i="12"/>
  <c r="J1688" i="12"/>
  <c r="J1689" i="12"/>
  <c r="J1690" i="12"/>
  <c r="J1691" i="12"/>
  <c r="J1692" i="12"/>
  <c r="J1693" i="12"/>
  <c r="J1694" i="12"/>
  <c r="J1695" i="12"/>
  <c r="J1696" i="12"/>
  <c r="J1697" i="12"/>
  <c r="J1698" i="12"/>
  <c r="J1699" i="12"/>
  <c r="J1700" i="12"/>
  <c r="J1701" i="12"/>
  <c r="J1702" i="12"/>
  <c r="J1703" i="12"/>
  <c r="J1704" i="12"/>
  <c r="J1705" i="12"/>
  <c r="J1706" i="12"/>
  <c r="J1707" i="12"/>
  <c r="J1708" i="12"/>
  <c r="J1709" i="12"/>
  <c r="J1710" i="12"/>
  <c r="J1711" i="12"/>
  <c r="J1712" i="12"/>
  <c r="J1713" i="12"/>
  <c r="J1714" i="12"/>
  <c r="J1715" i="12"/>
  <c r="J1716" i="12"/>
  <c r="J1717" i="12"/>
  <c r="J1718" i="12"/>
  <c r="J1719" i="12"/>
  <c r="J1720" i="12"/>
  <c r="J1721" i="12"/>
  <c r="J1722" i="12"/>
  <c r="J1723" i="12"/>
  <c r="J1724" i="12"/>
  <c r="J1725" i="12"/>
  <c r="J1726" i="12"/>
  <c r="J1727" i="12"/>
  <c r="J1728" i="12"/>
  <c r="J1729" i="12"/>
  <c r="J1730" i="12"/>
  <c r="J1731" i="12"/>
  <c r="J1732" i="12"/>
  <c r="J1733" i="12"/>
  <c r="J1734" i="12"/>
  <c r="J1735" i="12"/>
  <c r="J1736" i="12"/>
  <c r="J1737" i="12"/>
  <c r="J1738" i="12"/>
  <c r="J1739" i="12"/>
  <c r="J1740" i="12"/>
  <c r="J1741" i="12"/>
  <c r="J1742" i="12"/>
  <c r="J1743" i="12"/>
  <c r="J1744" i="12"/>
  <c r="J1745" i="12"/>
  <c r="J1746" i="12"/>
  <c r="J1747" i="12"/>
  <c r="J1748" i="12"/>
  <c r="J1749" i="12"/>
  <c r="J1750" i="12"/>
  <c r="J1751" i="12"/>
  <c r="J1752" i="12"/>
  <c r="J1753" i="12"/>
  <c r="J1754" i="12"/>
  <c r="J1755" i="12"/>
  <c r="J1756" i="12"/>
  <c r="J1757" i="12"/>
  <c r="J1758" i="12"/>
  <c r="J1759" i="12"/>
  <c r="J1760" i="12"/>
  <c r="J1761" i="12"/>
  <c r="J1762" i="12"/>
  <c r="J1763" i="12"/>
  <c r="J1764" i="12"/>
  <c r="J1765" i="12"/>
  <c r="J1766" i="12"/>
  <c r="J1767" i="12"/>
  <c r="J1768" i="12"/>
  <c r="J1769" i="12"/>
  <c r="J1770" i="12"/>
  <c r="J1772" i="12"/>
  <c r="J1773" i="12"/>
  <c r="J1774" i="12"/>
  <c r="J1775" i="12"/>
  <c r="J1776" i="12"/>
  <c r="J1777" i="12"/>
  <c r="J1778" i="12"/>
  <c r="J1779" i="12"/>
  <c r="J1780" i="12"/>
  <c r="J1781" i="12"/>
  <c r="J1782" i="12"/>
  <c r="J1783" i="12"/>
  <c r="J1784" i="12"/>
  <c r="J1785" i="12"/>
  <c r="J1786" i="12"/>
  <c r="J1787" i="12"/>
  <c r="J1788" i="12"/>
  <c r="J1789" i="12"/>
  <c r="J1790" i="12"/>
  <c r="J1791" i="12"/>
  <c r="J1792" i="12"/>
  <c r="J1793" i="12"/>
  <c r="J1794" i="12"/>
  <c r="J1795" i="12"/>
  <c r="J1796" i="12"/>
  <c r="J1797" i="12"/>
  <c r="J1798" i="12"/>
  <c r="J1799" i="12"/>
  <c r="J1800" i="12"/>
  <c r="J1801" i="12"/>
  <c r="J1802" i="12"/>
  <c r="J1803" i="12"/>
  <c r="J1804" i="12"/>
  <c r="J1805" i="12"/>
  <c r="J1806" i="12"/>
  <c r="J1807" i="12"/>
  <c r="J1808" i="12"/>
  <c r="J1809" i="12"/>
  <c r="J1810" i="12"/>
  <c r="J1811" i="12"/>
  <c r="J1812" i="12"/>
  <c r="J1813" i="12"/>
  <c r="J1814" i="12"/>
  <c r="J1815" i="12"/>
  <c r="J1816" i="12"/>
  <c r="J1817" i="12"/>
  <c r="J1818" i="12"/>
  <c r="J1819" i="12"/>
  <c r="J1820" i="12"/>
  <c r="J1821" i="12"/>
  <c r="J1822" i="12"/>
  <c r="J1823" i="12"/>
  <c r="J1824" i="12"/>
  <c r="J1825" i="12"/>
  <c r="J1826" i="12"/>
  <c r="J1827" i="12"/>
  <c r="J1828" i="12"/>
  <c r="J1829" i="12"/>
  <c r="J1830" i="12"/>
  <c r="J1831" i="12"/>
  <c r="J1832" i="12"/>
  <c r="J1833" i="12"/>
  <c r="J1834" i="12"/>
  <c r="J1835" i="12"/>
  <c r="J1836" i="12"/>
  <c r="J1837" i="12"/>
  <c r="J1838" i="12"/>
  <c r="J1839" i="12"/>
  <c r="J1840" i="12"/>
  <c r="J1841" i="12"/>
  <c r="J1842" i="12"/>
  <c r="J1843" i="12"/>
  <c r="J1844" i="12"/>
  <c r="J1845" i="12"/>
  <c r="J1846" i="12"/>
  <c r="J1847" i="12"/>
  <c r="J1848" i="12"/>
  <c r="J1849" i="12"/>
  <c r="J1850" i="12"/>
  <c r="J1851" i="12"/>
  <c r="J1852" i="12"/>
  <c r="J1853" i="12"/>
  <c r="J1854" i="12"/>
  <c r="J1855" i="12"/>
  <c r="J1856" i="12"/>
  <c r="J1857" i="12"/>
  <c r="J1858" i="12"/>
  <c r="J1859" i="12"/>
  <c r="J1860" i="12"/>
  <c r="J1861" i="12"/>
  <c r="J1862" i="12"/>
  <c r="J1863" i="12"/>
  <c r="J1864" i="12"/>
  <c r="J1865" i="12"/>
  <c r="J1866" i="12"/>
  <c r="J1867" i="12"/>
  <c r="J1868" i="12"/>
  <c r="J1869" i="12"/>
  <c r="J1870" i="12"/>
  <c r="J1871" i="12"/>
  <c r="J1872" i="12"/>
  <c r="J1873" i="12"/>
  <c r="J1874" i="12"/>
  <c r="J1875" i="12"/>
  <c r="J1876" i="12"/>
  <c r="J1877" i="12"/>
  <c r="J1878" i="12"/>
  <c r="J1879" i="12"/>
  <c r="J1880" i="12"/>
  <c r="J1881" i="12"/>
  <c r="J1882" i="12"/>
  <c r="J1883" i="12"/>
  <c r="J1884" i="12"/>
  <c r="J1885" i="12"/>
  <c r="J1886" i="12"/>
  <c r="J1887" i="12"/>
  <c r="J1888" i="12"/>
  <c r="J1889" i="12"/>
  <c r="J1890" i="12"/>
  <c r="J1891" i="12"/>
  <c r="J1892" i="12"/>
  <c r="J1893" i="12"/>
  <c r="J1894" i="12"/>
  <c r="J1895" i="12"/>
  <c r="J1896" i="12"/>
  <c r="J1897" i="12"/>
  <c r="J1898" i="12"/>
  <c r="J1899" i="12"/>
  <c r="J1900" i="12"/>
  <c r="J1901" i="12"/>
  <c r="J1902" i="12"/>
  <c r="J1903" i="12"/>
  <c r="J1904" i="12"/>
  <c r="J1905" i="12"/>
  <c r="J1906" i="12"/>
  <c r="J1907" i="12"/>
  <c r="J1908" i="12"/>
  <c r="J1909" i="12"/>
  <c r="J1910" i="12"/>
  <c r="J1911" i="12"/>
  <c r="J1913" i="12"/>
  <c r="J1914" i="12"/>
  <c r="J1915" i="12"/>
  <c r="J1916" i="12"/>
  <c r="J1917" i="12"/>
  <c r="J1918" i="12"/>
  <c r="J1919" i="12"/>
  <c r="J1920" i="12"/>
  <c r="J1921" i="12"/>
  <c r="J1922" i="12"/>
  <c r="J1923" i="12"/>
  <c r="J1924" i="12"/>
  <c r="J1925" i="12"/>
  <c r="J1926" i="12"/>
  <c r="J1927" i="12"/>
  <c r="J1928" i="12"/>
  <c r="J1929" i="12"/>
  <c r="J1930" i="12"/>
  <c r="J1931" i="12"/>
  <c r="J1932" i="12"/>
  <c r="J1933" i="12"/>
  <c r="J1934" i="12"/>
  <c r="J1935" i="12"/>
  <c r="J1936" i="12"/>
  <c r="J1937" i="12"/>
  <c r="J1938" i="12"/>
  <c r="J1939" i="12"/>
  <c r="J1940" i="12"/>
  <c r="J1941" i="12"/>
  <c r="J1942" i="12"/>
  <c r="J1943" i="12"/>
  <c r="J1944" i="12"/>
  <c r="J1945" i="12"/>
  <c r="J1946" i="12"/>
  <c r="J1947" i="12"/>
  <c r="J1948" i="12"/>
  <c r="J1949" i="12"/>
  <c r="J1950" i="12"/>
  <c r="J1951" i="12"/>
  <c r="J1952" i="12"/>
  <c r="J1953" i="12"/>
  <c r="J1954" i="12"/>
  <c r="J1955" i="12"/>
  <c r="J1956" i="12"/>
  <c r="J1957" i="12"/>
  <c r="J1958" i="12"/>
  <c r="J1959" i="12"/>
  <c r="J1960" i="12"/>
  <c r="J1961" i="12"/>
  <c r="J1962" i="12"/>
  <c r="J1963" i="12"/>
  <c r="J1964" i="12"/>
  <c r="J1965" i="12"/>
  <c r="J1966" i="12"/>
  <c r="J1967" i="12"/>
  <c r="J1968" i="12"/>
  <c r="J1969" i="12"/>
  <c r="J1970" i="12"/>
  <c r="J1971" i="12"/>
  <c r="J1972" i="12"/>
  <c r="J1973" i="12"/>
  <c r="J1974" i="12"/>
  <c r="J1975" i="12"/>
  <c r="J1976" i="12"/>
  <c r="J1977" i="12"/>
  <c r="J1978" i="12"/>
  <c r="J1979" i="12"/>
  <c r="J1980" i="12"/>
  <c r="J1981" i="12"/>
  <c r="J1982" i="12"/>
  <c r="J1983" i="12"/>
  <c r="J1984" i="12"/>
  <c r="J1985" i="12"/>
  <c r="J1986" i="12"/>
  <c r="J1987" i="12"/>
  <c r="J1988" i="12"/>
  <c r="J1989" i="12"/>
  <c r="J1990" i="12"/>
  <c r="J1991" i="12"/>
  <c r="J1992" i="12"/>
  <c r="J1993" i="12"/>
  <c r="J1994" i="12"/>
  <c r="J1995" i="12"/>
  <c r="J1996" i="12"/>
  <c r="J1997" i="12"/>
  <c r="J1998" i="12"/>
  <c r="J1999" i="12"/>
  <c r="J2000" i="12"/>
  <c r="J2001" i="12"/>
  <c r="J2002" i="12"/>
  <c r="J2003" i="12"/>
  <c r="J2004" i="12"/>
  <c r="J2005" i="12"/>
  <c r="J2006" i="12"/>
  <c r="J2007" i="12"/>
  <c r="J2008" i="12"/>
  <c r="J2009" i="12"/>
  <c r="J2010" i="12"/>
  <c r="J2011" i="12"/>
  <c r="J2012" i="12"/>
  <c r="J2013" i="12"/>
  <c r="J2014" i="12"/>
  <c r="J2015" i="12"/>
  <c r="J2016" i="12"/>
  <c r="J2017" i="12"/>
  <c r="J2018" i="12"/>
  <c r="J2019" i="12"/>
  <c r="J2020" i="12"/>
  <c r="J2021" i="12"/>
  <c r="J2022" i="12"/>
  <c r="J2023" i="12"/>
  <c r="J2024" i="12"/>
  <c r="J2025" i="12"/>
  <c r="J2026" i="12"/>
  <c r="J2027" i="12"/>
  <c r="J2028" i="12"/>
  <c r="J2029" i="12"/>
  <c r="J2030" i="12"/>
  <c r="J2031" i="12"/>
  <c r="J2032" i="12"/>
  <c r="J2033" i="12"/>
  <c r="J2034" i="12"/>
  <c r="J2035" i="12"/>
  <c r="J2036" i="12"/>
  <c r="J2037" i="12"/>
  <c r="J2038" i="12"/>
  <c r="J2039" i="12"/>
  <c r="J2040" i="12"/>
  <c r="J2041" i="12"/>
  <c r="J2042" i="12"/>
  <c r="J2043" i="12"/>
  <c r="J2044" i="12"/>
  <c r="J2045" i="12"/>
  <c r="J2046" i="12"/>
  <c r="J2047" i="12"/>
  <c r="J2048" i="12"/>
  <c r="J2049" i="12"/>
  <c r="J2050" i="12"/>
  <c r="J2051" i="12"/>
  <c r="J2052" i="12"/>
  <c r="J2053" i="12"/>
  <c r="J2054" i="12"/>
  <c r="J2055" i="12"/>
  <c r="J2056" i="12"/>
  <c r="J2057" i="12"/>
  <c r="J2058" i="12"/>
  <c r="J2059" i="12"/>
  <c r="J2060" i="12"/>
  <c r="J2061" i="12"/>
  <c r="J2062" i="12"/>
  <c r="J2063" i="12"/>
  <c r="J2064" i="12"/>
  <c r="J2065" i="12"/>
  <c r="J2066" i="12"/>
  <c r="J2067" i="12"/>
  <c r="J2068" i="12"/>
  <c r="J2069" i="12"/>
  <c r="J2070" i="12"/>
  <c r="J2071" i="12"/>
  <c r="J2072" i="12"/>
  <c r="J2073" i="12"/>
  <c r="J2074" i="12"/>
  <c r="J2075" i="12"/>
  <c r="J2076" i="12"/>
  <c r="J2077" i="12"/>
  <c r="J2078" i="12"/>
  <c r="J2079" i="12"/>
  <c r="J2080" i="12"/>
  <c r="J2081" i="12"/>
  <c r="J2082" i="12"/>
  <c r="J2083" i="12"/>
  <c r="J2084" i="12"/>
  <c r="J2085" i="12"/>
  <c r="J2086" i="12"/>
  <c r="J2087" i="12"/>
  <c r="J2088" i="12"/>
  <c r="J2089" i="12"/>
  <c r="J2090" i="12"/>
  <c r="J2091" i="12"/>
  <c r="J2092" i="12"/>
  <c r="J2093" i="12"/>
  <c r="J2094" i="12"/>
  <c r="J2095" i="12"/>
  <c r="J2096" i="12"/>
  <c r="J2097" i="12"/>
  <c r="J2098" i="12"/>
  <c r="J2099" i="12"/>
  <c r="J2100" i="12"/>
  <c r="J2101" i="12"/>
  <c r="J2102" i="12"/>
  <c r="J2103" i="12"/>
  <c r="J2104" i="12"/>
  <c r="J2105" i="12"/>
  <c r="J2106" i="12"/>
  <c r="J2107" i="12"/>
  <c r="J2108" i="12"/>
  <c r="J2109" i="12"/>
  <c r="J2110" i="12"/>
  <c r="J2111" i="12"/>
  <c r="J2112" i="12"/>
  <c r="J2113" i="12"/>
  <c r="J2114" i="12"/>
  <c r="J2115" i="12"/>
  <c r="J2116" i="12"/>
  <c r="J2117" i="12"/>
  <c r="J2118" i="12"/>
  <c r="J2119" i="12"/>
  <c r="J2120" i="12"/>
  <c r="J2121" i="12"/>
  <c r="J2122" i="12"/>
  <c r="J2123" i="12"/>
  <c r="J2124" i="12"/>
  <c r="J2125" i="12"/>
  <c r="J2126" i="12"/>
  <c r="J2127" i="12"/>
  <c r="J2128" i="12"/>
  <c r="J2129" i="12"/>
  <c r="J2130" i="12"/>
  <c r="J2131" i="12"/>
  <c r="J2132" i="12"/>
  <c r="J2133" i="12"/>
  <c r="J2134" i="12"/>
  <c r="J2135" i="12"/>
  <c r="J2137" i="12"/>
  <c r="J2138" i="12"/>
  <c r="J2139" i="12"/>
  <c r="J2140" i="12"/>
  <c r="J2141" i="12"/>
  <c r="J2142" i="12"/>
  <c r="J2143" i="12"/>
  <c r="J2144" i="12"/>
  <c r="J2145" i="12"/>
  <c r="J2146" i="12"/>
  <c r="J2147" i="12"/>
  <c r="J2148" i="12"/>
  <c r="J2149" i="12"/>
  <c r="J2150" i="12"/>
  <c r="J2151" i="12"/>
  <c r="J2152" i="12"/>
  <c r="J2153" i="12"/>
  <c r="J2154" i="12"/>
  <c r="J2155" i="12"/>
  <c r="J2156" i="12"/>
  <c r="J2157" i="12"/>
  <c r="J2158" i="12"/>
  <c r="J2159" i="12"/>
  <c r="J2160" i="12"/>
  <c r="J2161" i="12"/>
  <c r="J2162" i="12"/>
  <c r="J2163" i="12"/>
  <c r="J2164" i="12"/>
  <c r="J2165" i="12"/>
  <c r="J2166" i="12"/>
  <c r="J2167" i="12"/>
  <c r="J2168" i="12"/>
  <c r="J2169" i="12"/>
  <c r="J2170" i="12"/>
  <c r="J2171" i="12"/>
  <c r="J2172" i="12"/>
  <c r="J2173" i="12"/>
  <c r="J2174" i="12"/>
  <c r="J2175" i="12"/>
  <c r="J2176" i="12"/>
  <c r="J2177" i="12"/>
  <c r="J2178" i="12"/>
  <c r="J2179" i="12"/>
  <c r="J2180" i="12"/>
  <c r="J2181" i="12"/>
  <c r="J2182" i="12"/>
  <c r="J2183" i="12"/>
  <c r="J2184" i="12"/>
  <c r="J2185" i="12"/>
  <c r="J2186" i="12"/>
  <c r="J2187" i="12"/>
  <c r="J2188" i="12"/>
  <c r="J2189" i="12"/>
  <c r="J2190" i="12"/>
  <c r="J2191" i="12"/>
  <c r="J2192" i="12"/>
  <c r="J2193" i="12"/>
  <c r="J2194" i="12"/>
  <c r="J2195" i="12"/>
  <c r="J2196" i="12"/>
  <c r="J2197" i="12"/>
  <c r="J2198" i="12"/>
  <c r="J2199" i="12"/>
  <c r="J2200" i="12"/>
  <c r="J2201" i="12"/>
  <c r="J2202" i="12"/>
  <c r="J2203" i="12"/>
  <c r="J2204" i="12"/>
  <c r="J2205" i="12"/>
  <c r="J2206" i="12"/>
  <c r="J2207" i="12"/>
  <c r="J2208" i="12"/>
  <c r="J2209" i="12"/>
  <c r="J2210" i="12"/>
  <c r="J2211" i="12"/>
  <c r="J2212" i="12"/>
  <c r="J2213" i="12"/>
  <c r="J2214" i="12"/>
  <c r="J2215" i="12"/>
  <c r="J2216" i="12"/>
  <c r="J2217" i="12"/>
  <c r="J2218" i="12"/>
  <c r="J2219" i="12"/>
  <c r="J2220" i="12"/>
  <c r="J2221" i="12"/>
  <c r="J2222" i="12"/>
  <c r="J2223" i="12"/>
  <c r="J2224" i="12"/>
  <c r="J2225" i="12"/>
  <c r="J2226" i="12"/>
  <c r="J2227" i="12"/>
  <c r="J2228" i="12"/>
  <c r="J2229" i="12"/>
  <c r="J2230" i="12"/>
  <c r="J2231" i="12"/>
  <c r="J2232" i="12"/>
  <c r="J2233" i="12"/>
  <c r="J2234" i="12"/>
  <c r="J2235" i="12"/>
  <c r="J2236" i="12"/>
  <c r="J2237" i="12"/>
  <c r="J2238" i="12"/>
  <c r="J2239" i="12"/>
  <c r="J2240" i="12"/>
  <c r="J2241" i="12"/>
  <c r="J2242" i="12"/>
  <c r="J2243" i="12"/>
  <c r="J2244" i="12"/>
  <c r="J2245" i="12"/>
  <c r="J2246" i="12"/>
  <c r="J2247" i="12"/>
  <c r="J2248" i="12"/>
  <c r="J2249" i="12"/>
  <c r="J2250" i="12"/>
  <c r="J2251" i="12"/>
  <c r="J2252" i="12"/>
  <c r="J2253" i="12"/>
  <c r="J2254" i="12"/>
  <c r="J2255" i="12"/>
  <c r="J2256" i="12"/>
  <c r="J2257" i="12"/>
  <c r="J2258" i="12"/>
  <c r="J2259" i="12"/>
  <c r="J2260" i="12"/>
  <c r="J2261" i="12"/>
  <c r="J2262" i="12"/>
  <c r="J2263" i="12"/>
  <c r="J2264" i="12"/>
  <c r="J2265" i="12"/>
  <c r="J2266" i="12"/>
  <c r="J2267" i="12"/>
  <c r="J2268" i="12"/>
  <c r="J2269" i="12"/>
  <c r="J2270" i="12"/>
  <c r="J2271" i="12"/>
  <c r="J2272" i="12"/>
  <c r="J2273" i="12"/>
  <c r="J2275" i="12"/>
  <c r="J2276" i="12"/>
  <c r="J2277" i="12"/>
  <c r="J2278" i="12"/>
  <c r="J2279" i="12"/>
  <c r="J2280" i="12"/>
  <c r="J2281" i="12"/>
  <c r="J2282" i="12"/>
  <c r="J2283" i="12"/>
  <c r="J2284" i="12"/>
  <c r="J2285" i="12"/>
  <c r="J2286" i="12"/>
  <c r="J2287" i="12"/>
  <c r="J2288" i="12"/>
  <c r="J2289" i="12"/>
  <c r="J2290" i="12"/>
  <c r="J2291" i="12"/>
  <c r="J2292" i="12"/>
  <c r="J2293" i="12"/>
  <c r="J2294" i="12"/>
  <c r="J2295" i="12"/>
  <c r="J2296" i="12"/>
  <c r="J2297" i="12"/>
  <c r="J2298" i="12"/>
  <c r="J2299" i="12"/>
  <c r="J2300" i="12"/>
  <c r="J2301" i="12"/>
  <c r="J2302" i="12"/>
  <c r="J2303" i="12"/>
  <c r="J2304" i="12"/>
  <c r="J2305" i="12"/>
  <c r="J2306" i="12"/>
  <c r="J2307" i="12"/>
  <c r="J2308" i="12"/>
  <c r="J2309" i="12"/>
  <c r="J2310" i="12"/>
  <c r="J2311" i="12"/>
  <c r="J2312" i="12"/>
  <c r="J2313" i="12"/>
  <c r="J2314" i="12"/>
  <c r="J2315" i="12"/>
  <c r="J2316" i="12"/>
  <c r="J2317" i="12"/>
  <c r="J2318" i="12"/>
  <c r="J2319" i="12"/>
  <c r="J2320" i="12"/>
  <c r="J2321" i="12"/>
  <c r="J2322" i="12"/>
  <c r="J2323" i="12"/>
  <c r="J2324" i="12"/>
  <c r="J2325" i="12"/>
  <c r="J2326" i="12"/>
  <c r="J2327" i="12"/>
  <c r="J2328" i="12"/>
  <c r="J2329" i="12"/>
  <c r="J2330" i="12"/>
  <c r="J2331" i="12"/>
  <c r="J2332" i="12"/>
  <c r="J2333" i="12"/>
  <c r="J2334" i="12"/>
  <c r="J2335" i="12"/>
  <c r="J2336" i="12"/>
  <c r="J2337" i="12"/>
  <c r="J2338" i="12"/>
  <c r="J2339" i="12"/>
  <c r="J2340" i="12"/>
  <c r="J2341" i="12"/>
  <c r="J2342" i="12"/>
  <c r="J2343" i="12"/>
  <c r="J2344" i="12"/>
  <c r="J2345" i="12"/>
  <c r="J2346" i="12"/>
  <c r="J2347" i="12"/>
  <c r="J2348" i="12"/>
  <c r="J2349" i="12"/>
  <c r="J2350" i="12"/>
  <c r="J2351" i="12"/>
  <c r="J2352" i="12"/>
  <c r="J2353" i="12"/>
  <c r="J2354" i="12"/>
  <c r="J2355" i="12"/>
  <c r="J2356" i="12"/>
  <c r="J2357" i="12"/>
  <c r="J2358" i="12"/>
  <c r="J2359" i="12"/>
  <c r="J2360" i="12"/>
  <c r="J2361" i="12"/>
  <c r="J2362" i="12"/>
  <c r="J2363" i="12"/>
  <c r="J2364" i="12"/>
  <c r="J2365" i="12"/>
  <c r="J2366" i="12"/>
  <c r="J2367" i="12"/>
  <c r="J2368" i="12"/>
  <c r="J2369" i="12"/>
  <c r="J2370" i="12"/>
  <c r="J2371" i="12"/>
  <c r="J2372" i="12"/>
  <c r="J2373" i="12"/>
  <c r="J2374" i="12"/>
  <c r="J2375" i="12"/>
  <c r="J2376" i="12"/>
  <c r="J2377" i="12"/>
  <c r="J2378" i="12"/>
  <c r="J2379" i="12"/>
  <c r="J2380" i="12"/>
  <c r="J2381" i="12"/>
  <c r="J2382" i="12"/>
  <c r="J2383" i="12"/>
  <c r="J2384" i="12"/>
  <c r="J2385" i="12"/>
  <c r="J2386" i="12"/>
  <c r="J2387" i="12"/>
  <c r="J2388" i="12"/>
  <c r="J2389" i="12"/>
  <c r="J2390" i="12"/>
  <c r="J2391" i="12"/>
  <c r="J2392" i="12"/>
  <c r="J2393" i="12"/>
  <c r="J2394" i="12"/>
  <c r="J2395" i="12"/>
  <c r="J2396" i="12"/>
  <c r="J2397" i="12"/>
  <c r="J2398" i="12"/>
  <c r="J2399" i="12"/>
  <c r="J2400" i="12"/>
  <c r="J2401" i="12"/>
  <c r="J2402" i="12"/>
  <c r="J2403" i="12"/>
  <c r="J2404" i="12"/>
  <c r="J2405" i="12"/>
  <c r="J2406" i="12"/>
  <c r="J2407" i="12"/>
  <c r="J2408" i="12"/>
  <c r="J2409" i="12"/>
  <c r="J2410" i="12"/>
  <c r="J2411" i="12"/>
  <c r="J2412" i="12"/>
  <c r="J2413" i="12"/>
  <c r="J2414" i="12"/>
  <c r="J2415" i="12"/>
  <c r="J2416" i="12"/>
  <c r="J2417" i="12"/>
  <c r="J2418" i="12"/>
  <c r="J2419" i="12"/>
  <c r="J2420" i="12"/>
  <c r="J2421" i="12"/>
  <c r="J2422" i="12"/>
  <c r="J2423" i="12"/>
  <c r="J2424" i="12"/>
  <c r="J2425" i="12"/>
  <c r="J2426" i="12"/>
  <c r="J2427" i="12"/>
  <c r="J2428" i="12"/>
  <c r="J2429" i="12"/>
  <c r="J2430" i="12"/>
  <c r="J2431" i="12"/>
  <c r="J2432" i="12"/>
  <c r="J2433" i="12"/>
  <c r="J2434" i="12"/>
  <c r="J2435" i="12"/>
  <c r="J2436" i="12"/>
  <c r="J2437" i="12"/>
  <c r="J2438" i="12"/>
  <c r="J2439" i="12"/>
  <c r="J2440" i="12"/>
  <c r="J2441" i="12"/>
  <c r="J2442" i="12"/>
  <c r="J2443" i="12"/>
  <c r="J2444" i="12"/>
  <c r="J2445" i="12"/>
  <c r="J2446" i="12"/>
  <c r="J2447" i="12"/>
  <c r="J2448" i="12"/>
  <c r="J2449" i="12"/>
  <c r="J2450" i="12"/>
  <c r="J2451" i="12"/>
  <c r="J2452" i="12"/>
  <c r="J2453" i="12"/>
  <c r="J2454" i="12"/>
  <c r="J2455" i="12"/>
  <c r="J2456" i="12"/>
  <c r="J2457" i="12"/>
  <c r="J2458" i="12"/>
  <c r="J2459" i="12"/>
  <c r="J2460" i="12"/>
  <c r="J2461" i="12"/>
  <c r="J2462" i="12"/>
  <c r="J2463" i="12"/>
  <c r="J2464" i="12"/>
  <c r="J2465" i="12"/>
  <c r="J2466" i="12"/>
  <c r="J2467" i="12"/>
  <c r="J2468" i="12"/>
  <c r="J2469" i="12"/>
  <c r="J2470" i="12"/>
  <c r="J2471" i="12"/>
  <c r="J2472" i="12"/>
  <c r="J2473" i="12"/>
  <c r="J2474" i="12"/>
  <c r="J2475" i="12"/>
  <c r="J2476" i="12"/>
  <c r="J2477" i="12"/>
  <c r="J2478" i="12"/>
  <c r="J2479" i="12"/>
  <c r="J2480" i="12"/>
  <c r="J2481" i="12"/>
  <c r="J2482" i="12"/>
  <c r="J2483" i="12"/>
  <c r="J2484" i="12"/>
  <c r="J2485" i="12"/>
  <c r="J2486" i="12"/>
  <c r="J2487" i="12"/>
  <c r="J2488" i="12"/>
  <c r="J2489" i="12"/>
  <c r="J2490" i="12"/>
  <c r="J2491" i="12"/>
  <c r="J2492" i="12"/>
  <c r="J2493" i="12"/>
  <c r="J2494" i="12"/>
  <c r="J2495" i="12"/>
  <c r="J2496" i="12"/>
  <c r="J2497" i="12"/>
  <c r="J2498" i="12"/>
  <c r="J2499" i="12"/>
  <c r="J2500" i="12"/>
  <c r="J2501" i="12"/>
  <c r="J2502" i="12"/>
  <c r="J2503" i="12"/>
  <c r="J2504" i="12"/>
  <c r="J2505" i="12"/>
  <c r="J2506" i="12"/>
  <c r="J2507" i="12"/>
  <c r="J2508" i="12"/>
  <c r="J2509" i="12"/>
  <c r="J2510" i="12"/>
  <c r="J2511" i="12"/>
  <c r="J2512" i="12"/>
  <c r="J2513" i="12"/>
  <c r="J2514" i="12"/>
  <c r="J2515" i="12"/>
  <c r="J2516" i="12"/>
  <c r="J2517" i="12"/>
  <c r="J2518" i="12"/>
  <c r="J2519" i="12"/>
  <c r="J2520" i="12"/>
  <c r="J2521" i="12"/>
  <c r="J2522" i="12"/>
  <c r="J2523" i="12"/>
  <c r="J2524" i="12"/>
  <c r="J2525" i="12"/>
  <c r="J2526" i="12"/>
  <c r="J2527" i="12"/>
  <c r="J2528" i="12"/>
  <c r="J2529" i="12"/>
  <c r="J2530" i="12"/>
  <c r="J2531" i="12"/>
  <c r="J2532" i="12"/>
  <c r="J2533" i="12"/>
  <c r="J2534" i="12"/>
  <c r="J2535" i="12"/>
  <c r="J2536" i="12"/>
  <c r="J2537" i="12"/>
  <c r="J2538" i="12"/>
  <c r="J2539" i="12"/>
  <c r="J2540" i="12"/>
  <c r="J2541" i="12"/>
  <c r="J2542" i="12"/>
  <c r="J2543" i="12"/>
  <c r="J2544" i="12"/>
  <c r="J2545" i="12"/>
  <c r="J2546" i="12"/>
  <c r="J2547" i="12"/>
  <c r="J2548" i="12"/>
  <c r="J2549" i="12"/>
  <c r="J2550" i="12"/>
  <c r="J2551" i="12"/>
  <c r="J2552" i="12"/>
  <c r="J2553" i="12"/>
  <c r="J2554" i="12"/>
  <c r="J2555" i="12"/>
  <c r="J2556" i="12"/>
  <c r="J2557" i="12"/>
  <c r="J2558" i="12"/>
  <c r="J2559" i="12"/>
  <c r="J2560" i="12"/>
  <c r="J2561" i="12"/>
  <c r="J2562" i="12"/>
  <c r="J2563" i="12"/>
  <c r="J2564" i="12"/>
  <c r="J2565" i="12"/>
  <c r="J2566" i="12"/>
  <c r="J2567" i="12"/>
  <c r="J2568" i="12"/>
  <c r="J2569" i="12"/>
  <c r="J2570" i="12"/>
  <c r="J2571" i="12"/>
  <c r="J2572" i="12"/>
  <c r="J2573" i="12"/>
  <c r="J2574" i="12"/>
  <c r="J2575" i="12"/>
  <c r="J2576" i="12"/>
  <c r="J2577" i="12"/>
  <c r="J2578" i="12"/>
  <c r="J2579" i="12"/>
  <c r="J2580" i="12"/>
  <c r="J2581" i="12"/>
  <c r="J2582" i="12"/>
  <c r="J2583" i="12"/>
  <c r="J2584" i="12"/>
  <c r="J2585" i="12"/>
  <c r="J2586" i="12"/>
  <c r="J2587" i="12"/>
  <c r="J2588" i="12"/>
  <c r="J2589" i="12"/>
  <c r="J2590" i="12"/>
  <c r="J2591" i="12"/>
  <c r="J2592" i="12"/>
  <c r="J2593" i="12"/>
  <c r="J2594" i="12"/>
  <c r="J2595" i="12"/>
  <c r="J2596" i="12"/>
  <c r="J2597" i="12"/>
  <c r="J2598" i="12"/>
  <c r="J2599" i="12"/>
  <c r="J2600" i="12"/>
  <c r="J2601" i="12"/>
  <c r="J2602" i="12"/>
  <c r="J2603" i="12"/>
  <c r="J2604" i="12"/>
  <c r="J2605" i="12"/>
  <c r="J2606" i="12"/>
  <c r="J2607" i="12"/>
  <c r="J2608" i="12"/>
  <c r="J2609" i="12"/>
  <c r="J2610" i="12"/>
  <c r="J2611" i="12"/>
  <c r="J2612" i="12"/>
  <c r="J2613" i="12"/>
  <c r="J2614" i="12"/>
  <c r="J2615" i="12"/>
  <c r="J2616" i="12"/>
  <c r="J2617" i="12"/>
  <c r="J2618" i="12"/>
  <c r="J2619" i="12"/>
  <c r="J2620" i="12"/>
  <c r="J2621" i="12"/>
  <c r="J2622" i="12"/>
  <c r="J2623" i="12"/>
  <c r="J2624" i="12"/>
  <c r="J2625" i="12"/>
  <c r="J2626" i="12"/>
  <c r="J2627" i="12"/>
  <c r="J2628" i="12"/>
  <c r="J2629" i="12"/>
  <c r="J2630" i="12"/>
  <c r="J2631" i="12"/>
  <c r="J2632" i="12"/>
  <c r="J2633" i="12"/>
  <c r="J2634" i="12"/>
  <c r="J2635" i="12"/>
  <c r="J2636" i="12"/>
  <c r="J2637" i="12"/>
  <c r="J2638" i="12"/>
  <c r="J2639" i="12"/>
  <c r="J2640" i="12"/>
  <c r="J2641" i="12"/>
  <c r="J2642" i="12"/>
  <c r="J2643" i="12"/>
  <c r="J2644" i="12"/>
  <c r="J2645" i="12"/>
  <c r="J2646" i="12"/>
  <c r="J2647" i="12"/>
  <c r="J2648" i="12"/>
  <c r="J2649" i="12"/>
  <c r="J2650" i="12"/>
  <c r="J2651" i="12"/>
  <c r="J2652" i="12"/>
  <c r="J2653" i="12"/>
  <c r="J2654" i="12"/>
  <c r="J2655" i="12"/>
  <c r="J2656" i="12"/>
  <c r="J2657" i="12"/>
  <c r="J2658" i="12"/>
  <c r="J2659" i="12"/>
  <c r="J2660" i="12"/>
  <c r="J2661" i="12"/>
  <c r="J2662" i="12"/>
  <c r="J2663" i="12"/>
  <c r="J2664" i="12"/>
  <c r="J2665" i="12"/>
  <c r="J2666" i="12"/>
  <c r="J2667" i="12"/>
  <c r="J2668" i="12"/>
  <c r="J2669" i="12"/>
  <c r="J2670" i="12"/>
  <c r="J2671" i="12"/>
  <c r="J2672" i="12"/>
  <c r="J2673" i="12"/>
  <c r="J2674" i="12"/>
  <c r="J2675" i="12"/>
  <c r="J2676" i="12"/>
  <c r="J2677" i="12"/>
  <c r="J2678" i="12"/>
  <c r="J2679" i="12"/>
  <c r="J2680" i="12"/>
  <c r="J2681" i="12"/>
  <c r="J2682" i="12"/>
  <c r="J2683" i="12"/>
  <c r="J2684" i="12"/>
  <c r="J2685" i="12"/>
  <c r="J2686" i="12"/>
  <c r="J2687" i="12"/>
  <c r="J2688" i="12"/>
  <c r="J2689" i="12"/>
  <c r="J2690" i="12"/>
  <c r="J2691" i="12"/>
  <c r="J2692" i="12"/>
  <c r="J2693" i="12"/>
  <c r="J2694" i="12"/>
  <c r="J2695" i="12"/>
  <c r="J2696" i="12"/>
  <c r="J2697" i="12"/>
  <c r="J2698" i="12"/>
  <c r="J2699" i="12"/>
  <c r="J2700" i="12"/>
  <c r="J2701" i="12"/>
  <c r="J2702" i="12"/>
  <c r="J2703" i="12"/>
  <c r="J2704" i="12"/>
  <c r="J2705" i="12"/>
  <c r="J2706" i="12"/>
  <c r="J2707" i="12"/>
  <c r="J2708" i="12"/>
  <c r="J2709" i="12"/>
  <c r="J2710" i="12"/>
  <c r="J2711" i="12"/>
  <c r="J2712" i="12"/>
  <c r="J2713" i="12"/>
  <c r="J2714" i="12"/>
  <c r="J2715" i="12"/>
  <c r="J2716" i="12"/>
  <c r="J2717" i="12"/>
  <c r="J2718" i="12"/>
  <c r="J2719" i="12"/>
  <c r="J2720" i="12"/>
  <c r="J2721" i="12"/>
  <c r="J2722" i="12"/>
  <c r="J2723" i="12"/>
  <c r="J2724" i="12"/>
  <c r="J2725" i="12"/>
  <c r="J2726" i="12"/>
  <c r="J2727" i="12"/>
  <c r="J2728" i="12"/>
  <c r="J2729" i="12"/>
  <c r="J2730" i="12"/>
  <c r="J2731" i="12"/>
  <c r="J2732" i="12"/>
  <c r="J2733" i="12"/>
  <c r="J2734" i="12"/>
  <c r="J2735" i="12"/>
  <c r="J2736" i="12"/>
  <c r="J2737" i="12"/>
  <c r="J2738" i="12"/>
  <c r="J2739" i="12"/>
  <c r="J2740" i="12"/>
  <c r="J2741" i="12"/>
  <c r="J2742" i="12"/>
  <c r="J2743" i="12"/>
  <c r="J2744" i="12"/>
  <c r="J2745" i="12"/>
  <c r="J2746" i="12"/>
  <c r="J2747" i="12"/>
  <c r="J2748" i="12"/>
  <c r="J2749" i="12"/>
  <c r="J2750" i="12"/>
  <c r="J2751" i="12"/>
  <c r="J2752" i="12"/>
  <c r="J2753" i="12"/>
  <c r="J2754" i="12"/>
  <c r="J2755" i="12"/>
  <c r="J2756" i="12"/>
  <c r="J2757" i="12"/>
  <c r="J2758" i="12"/>
  <c r="J2759" i="12"/>
  <c r="J2760" i="12"/>
  <c r="J2761" i="12"/>
  <c r="J2762" i="12"/>
  <c r="J2763" i="12"/>
  <c r="J2764" i="12"/>
  <c r="J2765" i="12"/>
  <c r="J2766" i="12"/>
  <c r="J2767" i="12"/>
  <c r="J2768" i="12"/>
  <c r="J2769" i="12"/>
  <c r="J2770" i="12"/>
  <c r="J2771" i="12"/>
  <c r="J2772" i="12"/>
  <c r="J2773" i="12"/>
  <c r="J2774" i="12"/>
  <c r="J2775" i="12"/>
  <c r="J2776" i="12"/>
  <c r="J2777" i="12"/>
  <c r="J2778" i="12"/>
  <c r="J2779" i="12"/>
  <c r="J2780" i="12"/>
  <c r="J2781" i="12"/>
  <c r="J2782" i="12"/>
  <c r="J2783" i="12"/>
  <c r="J2784" i="12"/>
  <c r="J2785" i="12"/>
  <c r="J2786" i="12"/>
  <c r="J2787" i="12"/>
  <c r="J2788" i="12"/>
  <c r="J2789" i="12"/>
  <c r="J2790" i="12"/>
  <c r="J2791" i="12"/>
  <c r="J2792" i="12"/>
  <c r="J2793" i="12"/>
  <c r="J2794" i="12"/>
  <c r="J2795" i="12"/>
  <c r="J2796" i="12"/>
  <c r="J2797" i="12"/>
  <c r="J2798" i="12"/>
  <c r="J2799" i="12"/>
  <c r="J2800" i="12"/>
  <c r="J2801" i="12"/>
  <c r="J2802" i="12"/>
  <c r="J2803" i="12"/>
  <c r="J2804" i="12"/>
  <c r="J2805" i="12"/>
  <c r="J2806" i="12"/>
  <c r="J2807" i="12"/>
  <c r="J2808" i="12"/>
  <c r="J2809" i="12"/>
  <c r="J2810" i="12"/>
  <c r="J2811" i="12"/>
  <c r="J2812" i="12"/>
  <c r="J2813" i="12"/>
  <c r="J2814" i="12"/>
  <c r="J2815" i="12"/>
  <c r="J2816" i="12"/>
  <c r="J2817" i="12"/>
  <c r="J2818" i="12"/>
  <c r="J2819" i="12"/>
  <c r="J2820" i="12"/>
  <c r="J2821" i="12"/>
  <c r="J2822" i="12"/>
  <c r="J2823" i="12"/>
  <c r="J2824" i="12"/>
  <c r="J2825" i="12"/>
  <c r="J2826" i="12"/>
  <c r="J2827" i="12"/>
  <c r="J2828" i="12"/>
  <c r="J2829" i="12"/>
  <c r="J2830" i="12"/>
  <c r="J2831" i="12"/>
  <c r="J2832" i="12"/>
  <c r="J2833" i="12"/>
  <c r="J2834" i="12"/>
  <c r="J2835" i="12"/>
  <c r="J2836" i="12"/>
  <c r="J2837" i="12"/>
  <c r="J2838" i="12"/>
  <c r="J2839" i="12"/>
  <c r="J2840" i="12"/>
  <c r="J2841" i="12"/>
  <c r="J2842" i="12"/>
  <c r="J2843" i="12"/>
  <c r="J2844" i="12"/>
  <c r="J2845" i="12"/>
  <c r="J2846" i="12"/>
  <c r="J2847" i="12"/>
  <c r="J2848" i="12"/>
  <c r="J2849" i="12"/>
  <c r="J2850" i="12"/>
  <c r="J2851" i="12"/>
  <c r="J2852" i="12"/>
  <c r="J2853" i="12"/>
  <c r="J2854" i="12"/>
  <c r="J2855" i="12"/>
  <c r="J2856" i="12"/>
  <c r="J2857" i="12"/>
  <c r="J2858" i="12"/>
  <c r="J2859" i="12"/>
  <c r="J2860" i="12"/>
  <c r="J2861" i="12"/>
  <c r="J2862" i="12"/>
  <c r="J2863" i="12"/>
  <c r="J2864" i="12"/>
  <c r="J2865" i="12"/>
  <c r="J2866" i="12"/>
  <c r="J2867" i="12"/>
  <c r="J2868" i="12"/>
  <c r="J2869" i="12"/>
  <c r="J2870" i="12"/>
  <c r="J2871" i="12"/>
  <c r="J2872" i="12"/>
  <c r="J2873" i="12"/>
  <c r="J2874" i="12"/>
  <c r="J2875" i="12"/>
  <c r="J2876" i="12"/>
  <c r="J2877" i="12"/>
  <c r="J2878" i="12"/>
  <c r="J2879" i="12"/>
  <c r="J2880" i="12"/>
  <c r="J2881" i="12"/>
  <c r="J2882" i="12"/>
  <c r="J2883" i="12"/>
  <c r="J2884" i="12"/>
  <c r="J2885" i="12"/>
  <c r="J2886" i="12"/>
  <c r="J2887" i="12"/>
  <c r="J2888" i="12"/>
  <c r="J2889" i="12"/>
  <c r="J2890" i="12"/>
  <c r="J2891" i="12"/>
  <c r="J2892" i="12"/>
  <c r="J2893" i="12"/>
  <c r="J2894" i="12"/>
  <c r="J2895" i="12"/>
  <c r="J2896" i="12"/>
  <c r="J2897" i="12"/>
  <c r="J2898" i="12"/>
  <c r="J2899" i="12"/>
  <c r="J2900" i="12"/>
  <c r="J2901" i="12"/>
  <c r="J2902" i="12"/>
  <c r="J2903" i="12"/>
  <c r="J2904" i="12"/>
  <c r="J2905" i="12"/>
  <c r="J2906" i="12"/>
  <c r="J2907" i="12"/>
  <c r="J2908" i="12"/>
  <c r="J2909" i="12"/>
  <c r="J2910" i="12"/>
  <c r="J2911" i="12"/>
  <c r="J2912" i="12"/>
  <c r="J2913" i="12"/>
  <c r="J2914" i="12"/>
  <c r="J2915" i="12"/>
  <c r="J2916" i="12"/>
  <c r="J2917" i="12"/>
  <c r="J2918" i="12"/>
  <c r="J2919" i="12"/>
  <c r="J2920" i="12"/>
  <c r="J2921" i="12"/>
  <c r="J2922" i="12"/>
  <c r="J2923" i="12"/>
  <c r="J2924" i="12"/>
  <c r="J2925" i="12"/>
  <c r="J2926" i="12"/>
  <c r="J2927" i="12"/>
  <c r="J2928" i="12"/>
  <c r="J2929" i="12"/>
  <c r="J2930" i="12"/>
  <c r="J2931" i="12"/>
  <c r="J2932" i="12"/>
  <c r="J2933" i="12"/>
  <c r="J2934" i="12"/>
  <c r="J2935" i="12"/>
  <c r="J2936" i="12"/>
  <c r="J2937" i="12"/>
  <c r="J2938" i="12"/>
  <c r="J2939" i="12"/>
  <c r="J2940" i="12"/>
  <c r="J2941" i="12"/>
  <c r="J2942" i="12"/>
  <c r="J2943" i="12"/>
  <c r="J2944" i="12"/>
  <c r="J2945" i="12"/>
  <c r="J2946" i="12"/>
  <c r="J2947" i="12"/>
  <c r="J2948" i="12"/>
  <c r="J2949" i="12"/>
  <c r="J2950" i="12"/>
  <c r="J2951" i="12"/>
  <c r="J2952" i="12"/>
  <c r="J2953" i="12"/>
  <c r="J2954" i="12"/>
  <c r="J2955" i="12"/>
  <c r="J2956" i="12"/>
  <c r="J2957" i="12"/>
  <c r="J2958" i="12"/>
  <c r="J2959" i="12"/>
  <c r="J2960" i="12"/>
  <c r="J2961" i="12"/>
  <c r="J2962" i="12"/>
  <c r="J2963" i="12"/>
  <c r="J2964" i="12"/>
  <c r="J2965" i="12"/>
  <c r="J2966" i="12"/>
  <c r="J2967" i="12"/>
  <c r="J2968" i="12"/>
  <c r="J2969" i="12"/>
  <c r="J2970" i="12"/>
  <c r="J2971" i="12"/>
  <c r="J2972" i="12"/>
  <c r="J2973" i="12"/>
  <c r="J2974" i="12"/>
  <c r="J2975" i="12"/>
  <c r="J2976" i="12"/>
  <c r="J1771" i="12"/>
  <c r="J2977" i="12"/>
  <c r="J2978" i="12"/>
  <c r="J2979" i="12"/>
  <c r="J2980" i="12"/>
  <c r="J2981" i="12"/>
  <c r="J2982" i="12"/>
  <c r="J2983" i="12"/>
  <c r="J2984" i="12"/>
  <c r="J2985" i="12"/>
  <c r="J2986" i="12"/>
  <c r="J2987" i="12"/>
  <c r="J2988" i="12"/>
  <c r="J2989" i="12"/>
  <c r="J2990" i="12"/>
  <c r="J2991" i="12"/>
  <c r="J2992" i="12"/>
  <c r="J2993" i="12"/>
  <c r="J2994" i="12"/>
  <c r="J2995" i="12"/>
  <c r="J2996" i="12"/>
  <c r="J2997" i="12"/>
  <c r="J2998" i="12"/>
  <c r="J2999" i="12"/>
  <c r="J3000" i="12"/>
  <c r="J1912" i="12"/>
  <c r="J3001" i="12"/>
  <c r="J3002" i="12"/>
  <c r="J3003" i="12"/>
  <c r="J3004" i="12"/>
  <c r="J3005" i="12"/>
  <c r="J3006" i="12"/>
  <c r="J3007" i="12"/>
  <c r="J3008" i="12"/>
  <c r="J3009" i="12"/>
  <c r="J3010" i="12"/>
  <c r="J3011" i="12"/>
  <c r="J3012" i="12"/>
  <c r="J3013" i="12"/>
  <c r="J3014" i="12"/>
  <c r="J3015" i="12"/>
  <c r="J3016" i="12"/>
  <c r="J3017" i="12"/>
  <c r="J3018" i="12"/>
  <c r="J3019" i="12"/>
  <c r="J3020" i="12"/>
  <c r="J3021" i="12"/>
  <c r="J3022" i="12"/>
  <c r="J3023" i="12"/>
  <c r="J3024" i="12"/>
  <c r="J3025" i="12"/>
  <c r="J3026" i="12"/>
  <c r="J3027" i="12"/>
  <c r="J3028" i="12"/>
  <c r="J3029" i="12"/>
  <c r="J3030" i="12"/>
  <c r="J3031" i="12"/>
  <c r="J3032" i="12"/>
  <c r="J3033" i="12"/>
  <c r="J3034" i="12"/>
  <c r="J3035" i="12"/>
  <c r="J3036" i="12"/>
  <c r="J3037" i="12"/>
  <c r="J3038" i="12"/>
  <c r="J3039" i="12"/>
  <c r="J3040" i="12"/>
  <c r="J3041" i="12"/>
  <c r="J3042" i="12"/>
  <c r="J3043" i="12"/>
  <c r="J3044" i="12"/>
  <c r="J3045" i="12"/>
  <c r="J3046" i="12"/>
  <c r="J3047" i="12"/>
  <c r="J3048" i="12"/>
  <c r="J3049" i="12"/>
  <c r="J3050" i="12"/>
  <c r="J3051" i="12"/>
  <c r="J3052" i="12"/>
  <c r="J3053" i="12"/>
  <c r="J3054" i="12"/>
  <c r="J3055" i="12"/>
  <c r="J3056" i="12"/>
  <c r="J3057" i="12"/>
  <c r="J3058" i="12"/>
  <c r="J3059" i="12"/>
  <c r="J3060" i="12"/>
  <c r="J3061" i="12"/>
  <c r="J3062" i="12"/>
  <c r="J3063" i="12"/>
  <c r="J3064" i="12"/>
  <c r="J3065" i="12"/>
  <c r="J3066" i="12"/>
  <c r="J3067" i="12"/>
  <c r="J3068" i="12"/>
  <c r="J139" i="12"/>
  <c r="J140" i="12"/>
  <c r="J141" i="12"/>
  <c r="J142" i="12"/>
  <c r="J143" i="12"/>
  <c r="J144" i="12"/>
  <c r="J145" i="12"/>
  <c r="J146" i="12"/>
  <c r="J147" i="12"/>
  <c r="J148" i="12"/>
  <c r="J3069" i="12"/>
  <c r="J4928" i="12"/>
  <c r="J3070" i="12"/>
  <c r="J3071" i="12"/>
  <c r="J3072" i="12"/>
  <c r="J3073" i="12"/>
  <c r="J3074" i="12"/>
  <c r="J3075" i="12"/>
  <c r="J3076" i="12"/>
  <c r="J3077" i="12"/>
  <c r="J3078" i="12"/>
  <c r="J3079" i="12"/>
  <c r="J3080" i="12"/>
  <c r="J3081" i="12"/>
  <c r="J3082" i="12"/>
  <c r="J3083" i="12"/>
  <c r="J3084" i="12"/>
  <c r="J3085" i="12"/>
  <c r="J3086" i="12"/>
  <c r="J3087" i="12"/>
  <c r="J3088" i="12"/>
  <c r="J3089" i="12"/>
  <c r="J3090" i="12"/>
  <c r="J3091" i="12"/>
  <c r="J3092" i="12"/>
  <c r="J3093" i="12"/>
  <c r="J3094" i="12"/>
  <c r="J3095" i="12"/>
  <c r="J3096" i="12"/>
  <c r="J3097" i="12"/>
  <c r="J3098" i="12"/>
  <c r="J3099" i="12"/>
  <c r="J3100" i="12"/>
  <c r="J3101" i="12"/>
  <c r="J3102" i="12"/>
  <c r="J3103" i="12"/>
  <c r="J3104" i="12"/>
  <c r="J3105" i="12"/>
  <c r="J3106" i="12"/>
  <c r="J3107" i="12"/>
  <c r="J3108" i="12"/>
  <c r="J3109" i="12"/>
  <c r="J3110" i="12"/>
  <c r="J3111" i="12"/>
  <c r="J3112" i="12"/>
  <c r="J3113" i="12"/>
  <c r="J3114" i="12"/>
  <c r="J3115" i="12"/>
  <c r="J3116" i="12"/>
  <c r="J3117" i="12"/>
  <c r="J3118" i="12"/>
  <c r="J3119" i="12"/>
  <c r="J3120" i="12"/>
  <c r="J3121" i="12"/>
  <c r="J3122" i="12"/>
  <c r="J3123" i="12"/>
  <c r="J3124" i="12"/>
  <c r="J3125" i="12"/>
  <c r="J3126" i="12"/>
  <c r="J3127" i="12"/>
  <c r="J3128" i="12"/>
  <c r="J3129" i="12"/>
  <c r="J3130" i="12"/>
  <c r="J3131" i="12"/>
  <c r="J3132" i="12"/>
  <c r="J3133" i="12"/>
  <c r="J3134" i="12"/>
  <c r="J3135" i="12"/>
  <c r="J3136" i="12"/>
  <c r="J3137" i="12"/>
  <c r="J3138" i="12"/>
  <c r="J3139" i="12"/>
  <c r="J3140" i="12"/>
  <c r="J3141" i="12"/>
  <c r="J3142" i="12"/>
  <c r="J3143" i="12"/>
  <c r="J3144" i="12"/>
  <c r="J3145" i="12"/>
  <c r="J3146" i="12"/>
  <c r="J3147" i="12"/>
  <c r="J3148" i="12"/>
  <c r="J3149" i="12"/>
  <c r="J3150" i="12"/>
  <c r="J3151" i="12"/>
  <c r="J3152" i="12"/>
  <c r="J3153" i="12"/>
  <c r="J3154" i="12"/>
  <c r="J3155" i="12"/>
  <c r="J3156" i="12"/>
  <c r="J3157" i="12"/>
  <c r="J3158" i="12"/>
  <c r="J3159" i="12"/>
  <c r="J3160" i="12"/>
  <c r="J3161" i="12"/>
  <c r="J3162" i="12"/>
  <c r="J3163" i="12"/>
  <c r="J3164" i="12"/>
  <c r="J3165" i="12"/>
  <c r="J3166" i="12"/>
  <c r="J3167" i="12"/>
  <c r="J3168" i="12"/>
  <c r="J3169" i="12"/>
  <c r="J3170" i="12"/>
  <c r="J3171" i="12"/>
  <c r="J3172" i="12"/>
  <c r="J3173" i="12"/>
  <c r="J3174" i="12"/>
  <c r="J3175" i="12"/>
  <c r="J3176" i="12"/>
  <c r="J3177" i="12"/>
  <c r="J3178" i="12"/>
  <c r="J3179" i="12"/>
  <c r="J3180" i="12"/>
  <c r="J3181" i="12"/>
  <c r="J3182" i="12"/>
  <c r="J3183" i="12"/>
  <c r="J3184" i="12"/>
  <c r="J3185" i="12"/>
  <c r="J3186" i="12"/>
  <c r="J3187" i="12"/>
  <c r="J3188" i="12"/>
  <c r="J3189" i="12"/>
  <c r="J3190" i="12"/>
  <c r="J3191" i="12"/>
  <c r="J3192" i="12"/>
  <c r="J3193" i="12"/>
  <c r="J3194" i="12"/>
  <c r="J3195" i="12"/>
  <c r="J3196" i="12"/>
  <c r="J3197" i="12"/>
  <c r="J3198" i="12"/>
  <c r="J3199" i="12"/>
  <c r="J3200" i="12"/>
  <c r="J3201" i="12"/>
  <c r="J3202" i="12"/>
  <c r="J3203" i="12"/>
  <c r="J3204" i="12"/>
  <c r="J3205" i="12"/>
  <c r="J3206" i="12"/>
  <c r="J3207" i="12"/>
  <c r="J3208" i="12"/>
  <c r="J3209" i="12"/>
  <c r="J3210" i="12"/>
  <c r="J3211" i="12"/>
  <c r="J3212" i="12"/>
  <c r="J3213" i="12"/>
  <c r="J3214" i="12"/>
  <c r="J3215" i="12"/>
  <c r="J3216" i="12"/>
  <c r="J3217" i="12"/>
  <c r="J3218" i="12"/>
  <c r="J3219" i="12"/>
  <c r="J3220" i="12"/>
  <c r="J3221" i="12"/>
  <c r="J3222" i="12"/>
  <c r="J3223" i="12"/>
  <c r="J3224" i="12"/>
  <c r="J3225" i="12"/>
  <c r="J3226" i="12"/>
  <c r="J3227" i="12"/>
  <c r="J3228" i="12"/>
  <c r="J3229" i="12"/>
  <c r="J3230" i="12"/>
  <c r="J3231" i="12"/>
  <c r="J3232" i="12"/>
  <c r="J3233" i="12"/>
  <c r="J3234" i="12"/>
  <c r="J3235" i="12"/>
  <c r="J3236" i="12"/>
  <c r="J3237" i="12"/>
  <c r="J3238" i="12"/>
  <c r="J3239" i="12"/>
  <c r="J3240" i="12"/>
  <c r="J3241" i="12"/>
  <c r="J3242" i="12"/>
  <c r="J3243" i="12"/>
  <c r="J3245" i="12"/>
  <c r="J3246" i="12"/>
  <c r="J3247" i="12"/>
  <c r="J3248" i="12"/>
  <c r="J3249" i="12"/>
  <c r="J3250" i="12"/>
  <c r="J3251" i="12"/>
  <c r="J3252" i="12"/>
  <c r="J3253" i="12"/>
  <c r="J3254" i="12"/>
  <c r="J3255" i="12"/>
  <c r="J3256" i="12"/>
  <c r="J3257" i="12"/>
  <c r="J3258" i="12"/>
  <c r="J3259" i="12"/>
  <c r="J3260" i="12"/>
  <c r="J3261" i="12"/>
  <c r="J3262" i="12"/>
  <c r="J3263" i="12"/>
  <c r="J3265" i="12"/>
  <c r="J3266" i="12"/>
  <c r="J3267" i="12"/>
  <c r="J3268" i="12"/>
  <c r="J3269" i="12"/>
  <c r="J3270" i="12"/>
  <c r="J3271" i="12"/>
  <c r="J3272" i="12"/>
  <c r="J3273" i="12"/>
  <c r="J3274" i="12"/>
  <c r="J3275" i="12"/>
  <c r="J3276" i="12"/>
  <c r="J3277" i="12"/>
  <c r="J3278" i="12"/>
  <c r="J3279" i="12"/>
  <c r="J3280" i="12"/>
  <c r="J3281" i="12"/>
  <c r="J3282" i="12"/>
  <c r="J3283" i="12"/>
  <c r="J3284" i="12"/>
  <c r="J3285" i="12"/>
  <c r="J3286" i="12"/>
  <c r="J3287" i="12"/>
  <c r="J3288" i="12"/>
  <c r="J3289" i="12"/>
  <c r="J3290" i="12"/>
  <c r="J3291" i="12"/>
  <c r="J3292" i="12"/>
  <c r="J3293" i="12"/>
  <c r="J3294" i="12"/>
  <c r="J3295" i="12"/>
  <c r="J3296" i="12"/>
  <c r="J3297" i="12"/>
  <c r="J3298" i="12"/>
  <c r="J3299" i="12"/>
  <c r="J3300" i="12"/>
  <c r="J3301" i="12"/>
  <c r="J3302" i="12"/>
  <c r="J3303" i="12"/>
  <c r="J3304" i="12"/>
  <c r="J3305" i="12"/>
  <c r="J3306" i="12"/>
  <c r="J3307" i="12"/>
  <c r="J3308" i="12"/>
  <c r="J3309" i="12"/>
  <c r="J3310" i="12"/>
  <c r="J3311" i="12"/>
  <c r="J3312" i="12"/>
  <c r="J3313" i="12"/>
  <c r="J3314" i="12"/>
  <c r="J3315" i="12"/>
  <c r="J3316" i="12"/>
  <c r="J3317" i="12"/>
  <c r="J3318" i="12"/>
  <c r="J3319" i="12"/>
  <c r="J3320" i="12"/>
  <c r="J3321" i="12"/>
  <c r="J3322" i="12"/>
  <c r="J3323" i="12"/>
  <c r="J3324" i="12"/>
  <c r="J3325" i="12"/>
  <c r="J3326" i="12"/>
  <c r="J3327" i="12"/>
  <c r="J3328" i="12"/>
  <c r="J3329" i="12"/>
  <c r="J3330" i="12"/>
  <c r="J3331" i="12"/>
  <c r="J3332" i="12"/>
  <c r="J3333" i="12"/>
  <c r="J3334" i="12"/>
  <c r="J3335" i="12"/>
  <c r="J3336" i="12"/>
  <c r="J3337" i="12"/>
  <c r="J3338" i="12"/>
  <c r="J3339" i="12"/>
  <c r="J3340" i="12"/>
  <c r="J3341" i="12"/>
  <c r="J3342" i="12"/>
  <c r="J3343" i="12"/>
  <c r="J3344" i="12"/>
  <c r="J3345" i="12"/>
  <c r="J3346" i="12"/>
  <c r="J3347" i="12"/>
  <c r="J3348" i="12"/>
  <c r="J3349" i="12"/>
  <c r="J3350" i="12"/>
  <c r="J3351" i="12"/>
  <c r="J3352" i="12"/>
  <c r="J3353" i="12"/>
  <c r="J3354" i="12"/>
  <c r="J3355" i="12"/>
  <c r="J3356" i="12"/>
  <c r="J3357" i="12"/>
  <c r="J3358" i="12"/>
  <c r="J3359" i="12"/>
  <c r="J3360" i="12"/>
  <c r="J3361" i="12"/>
  <c r="J3362" i="12"/>
  <c r="J3363" i="12"/>
  <c r="J3364" i="12"/>
  <c r="J3365" i="12"/>
  <c r="J3366" i="12"/>
  <c r="J3367" i="12"/>
  <c r="J3368" i="12"/>
  <c r="J3369" i="12"/>
  <c r="J3370" i="12"/>
  <c r="J3371" i="12"/>
  <c r="J3372" i="12"/>
  <c r="J3373" i="12"/>
  <c r="J3374" i="12"/>
  <c r="J3375" i="12"/>
  <c r="J3376" i="12"/>
  <c r="J3377" i="12"/>
  <c r="J3378" i="12"/>
  <c r="J3379" i="12"/>
  <c r="J3380" i="12"/>
  <c r="J3381" i="12"/>
  <c r="J3382" i="12"/>
  <c r="J3383" i="12"/>
  <c r="J3384" i="12"/>
  <c r="J3385" i="12"/>
  <c r="J3386" i="12"/>
  <c r="J3387" i="12"/>
  <c r="J3388" i="12"/>
  <c r="J3389" i="12"/>
  <c r="J3390" i="12"/>
  <c r="J3391" i="12"/>
  <c r="J3392" i="12"/>
  <c r="J3393" i="12"/>
  <c r="J3394" i="12"/>
  <c r="J3395" i="12"/>
  <c r="J3396" i="12"/>
  <c r="J3397" i="12"/>
  <c r="J3398" i="12"/>
  <c r="J3399" i="12"/>
  <c r="J3400" i="12"/>
  <c r="J3401" i="12"/>
  <c r="J3402" i="12"/>
  <c r="J3403" i="12"/>
  <c r="J3404" i="12"/>
  <c r="J3405" i="12"/>
  <c r="J3406" i="12"/>
  <c r="J3407" i="12"/>
  <c r="J3408" i="12"/>
  <c r="J3409" i="12"/>
  <c r="J3410" i="12"/>
  <c r="J3411" i="12"/>
  <c r="J3412" i="12"/>
  <c r="J3413" i="12"/>
  <c r="J3414" i="12"/>
  <c r="J3415" i="12"/>
  <c r="J3416" i="12"/>
  <c r="J3417" i="12"/>
  <c r="J3418" i="12"/>
  <c r="J3419" i="12"/>
  <c r="J3420" i="12"/>
  <c r="J3421" i="12"/>
  <c r="J3422" i="12"/>
  <c r="J3423" i="12"/>
  <c r="J3424" i="12"/>
  <c r="J3425" i="12"/>
  <c r="J3426" i="12"/>
  <c r="J3427" i="12"/>
  <c r="J3428" i="12"/>
  <c r="J3429" i="12"/>
  <c r="J3430" i="12"/>
  <c r="J3431" i="12"/>
  <c r="J3432" i="12"/>
  <c r="J3433" i="12"/>
  <c r="J3434" i="12"/>
  <c r="J3435" i="12"/>
  <c r="J3436" i="12"/>
  <c r="J3437" i="12"/>
  <c r="J3438" i="12"/>
  <c r="J3439" i="12"/>
  <c r="J3440" i="12"/>
  <c r="J3441" i="12"/>
  <c r="J3442" i="12"/>
  <c r="J3443" i="12"/>
  <c r="J3444" i="12"/>
  <c r="J3445" i="12"/>
  <c r="J3446" i="12"/>
  <c r="J3447" i="12"/>
  <c r="J3448" i="12"/>
  <c r="J3449" i="12"/>
  <c r="J3450" i="12"/>
  <c r="J3451" i="12"/>
  <c r="J3452" i="12"/>
  <c r="J3453" i="12"/>
  <c r="J3455" i="12"/>
  <c r="J3456" i="12"/>
  <c r="J3457" i="12"/>
  <c r="J3458" i="12"/>
  <c r="J3459" i="12"/>
  <c r="J3460" i="12"/>
  <c r="J3461" i="12"/>
  <c r="J3462" i="12"/>
  <c r="J3463" i="12"/>
  <c r="J3464" i="12"/>
  <c r="J3465" i="12"/>
  <c r="J3466" i="12"/>
  <c r="J3467" i="12"/>
  <c r="J136" i="12"/>
  <c r="J3468" i="12"/>
  <c r="J149" i="12"/>
  <c r="J150" i="12"/>
  <c r="J151" i="12"/>
  <c r="J152"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247" i="12"/>
  <c r="J248" i="12"/>
  <c r="J249" i="12"/>
  <c r="J250" i="12"/>
  <c r="J251" i="12"/>
  <c r="J252" i="12"/>
  <c r="J253" i="12"/>
  <c r="J254" i="12"/>
  <c r="J255" i="12"/>
  <c r="J256" i="12"/>
  <c r="J257" i="12"/>
  <c r="J3469" i="12"/>
  <c r="J3470" i="12"/>
  <c r="J3471" i="12"/>
  <c r="J3472" i="12"/>
  <c r="J3473" i="12"/>
  <c r="J3474" i="12"/>
  <c r="J3475" i="12"/>
  <c r="J3476" i="12"/>
  <c r="J3477" i="12"/>
  <c r="J3478" i="12"/>
  <c r="J3479" i="12"/>
  <c r="J3480" i="12"/>
  <c r="J3481" i="12"/>
  <c r="J3482" i="12"/>
  <c r="J3483" i="12"/>
  <c r="J3484" i="12"/>
  <c r="J3485" i="12"/>
  <c r="J3486" i="12"/>
  <c r="J3487" i="12"/>
  <c r="J3488" i="12"/>
  <c r="J3489" i="12"/>
  <c r="J3490" i="12"/>
  <c r="J3491" i="12"/>
  <c r="J3492" i="12"/>
  <c r="J3493" i="12"/>
  <c r="J3494" i="12"/>
  <c r="J3495" i="12"/>
  <c r="J3496" i="12"/>
  <c r="J3497" i="12"/>
  <c r="J3498" i="12"/>
  <c r="J3499" i="12"/>
  <c r="J3500" i="12"/>
  <c r="J3501" i="12"/>
  <c r="J3503" i="12"/>
  <c r="J3504" i="12"/>
  <c r="J3505" i="12"/>
  <c r="J3506" i="12"/>
  <c r="J3507" i="12"/>
  <c r="J3508" i="12"/>
  <c r="J3509" i="12"/>
  <c r="J3510" i="12"/>
  <c r="J3511" i="12"/>
  <c r="J3512" i="12"/>
  <c r="J3513" i="12"/>
  <c r="J3514" i="12"/>
  <c r="J3515" i="12"/>
  <c r="J3516" i="12"/>
  <c r="J3517" i="12"/>
  <c r="J3518" i="12"/>
  <c r="J3519" i="12"/>
  <c r="J3520" i="12"/>
  <c r="J3521" i="12"/>
  <c r="J3522" i="12"/>
  <c r="J3523" i="12"/>
  <c r="J3524" i="12"/>
  <c r="J3525" i="12"/>
  <c r="J3526" i="12"/>
  <c r="J3527" i="12"/>
  <c r="J3528" i="12"/>
  <c r="J3529" i="12"/>
  <c r="J3530" i="12"/>
  <c r="J3531" i="12"/>
  <c r="J3532" i="12"/>
  <c r="J3533" i="12"/>
  <c r="J3534" i="12"/>
  <c r="J3535" i="12"/>
  <c r="J3537" i="12"/>
  <c r="J3538" i="12"/>
  <c r="J3539" i="12"/>
  <c r="J3540" i="12"/>
  <c r="J3541" i="12"/>
  <c r="J3542" i="12"/>
  <c r="J3543" i="12"/>
  <c r="J3544" i="12"/>
  <c r="J3545" i="12"/>
  <c r="J3546" i="12"/>
  <c r="J3547" i="12"/>
  <c r="J3548" i="12"/>
  <c r="J3549" i="12"/>
  <c r="J3550" i="12"/>
  <c r="J3551" i="12"/>
  <c r="J3552" i="12"/>
  <c r="J3553" i="12"/>
  <c r="J3554" i="12"/>
  <c r="J3555" i="12"/>
  <c r="J3557" i="12"/>
  <c r="J3558" i="12"/>
  <c r="J3559" i="12"/>
  <c r="J3560" i="12"/>
  <c r="J3561" i="12"/>
  <c r="J3562" i="12"/>
  <c r="J3563" i="12"/>
  <c r="J3564" i="12"/>
  <c r="J3565" i="12"/>
  <c r="J3566" i="12"/>
  <c r="J3567" i="12"/>
  <c r="J3568" i="12"/>
  <c r="J3569" i="12"/>
  <c r="J3570" i="12"/>
  <c r="J3571" i="12"/>
  <c r="J3572" i="12"/>
  <c r="J3573" i="12"/>
  <c r="J3574" i="12"/>
  <c r="J3575" i="12"/>
  <c r="J3576" i="12"/>
  <c r="J3577" i="12"/>
  <c r="J3578" i="12"/>
  <c r="J3579" i="12"/>
  <c r="J3580" i="12"/>
  <c r="J3581" i="12"/>
  <c r="J3582" i="12"/>
  <c r="J3583" i="12"/>
  <c r="J3584" i="12"/>
  <c r="J3585" i="12"/>
  <c r="J3586" i="12"/>
  <c r="J3587" i="12"/>
  <c r="J3588" i="12"/>
  <c r="J3589" i="12"/>
  <c r="J3590" i="12"/>
  <c r="J3591" i="12"/>
  <c r="J3592" i="12"/>
  <c r="J3593" i="12"/>
  <c r="J3594" i="12"/>
  <c r="J3595" i="12"/>
  <c r="J3596" i="12"/>
  <c r="J3597" i="12"/>
  <c r="J3598" i="12"/>
  <c r="J3599" i="12"/>
  <c r="J3600" i="12"/>
  <c r="J3601" i="12"/>
  <c r="J3602" i="12"/>
  <c r="J3603" i="12"/>
  <c r="J3604" i="12"/>
  <c r="J3605" i="12"/>
  <c r="J3606" i="12"/>
  <c r="J3607" i="12"/>
  <c r="J3608" i="12"/>
  <c r="J3609" i="12"/>
  <c r="J3610" i="12"/>
  <c r="J3611" i="12"/>
  <c r="J3612" i="12"/>
  <c r="J3613" i="12"/>
  <c r="J3614" i="12"/>
  <c r="J3615" i="12"/>
  <c r="J3616" i="12"/>
  <c r="J6" i="12"/>
  <c r="J3617" i="12"/>
  <c r="J3618" i="12"/>
  <c r="J3619" i="12"/>
  <c r="J3620" i="12"/>
  <c r="J3621" i="12"/>
  <c r="J3622" i="12"/>
  <c r="J3623" i="12"/>
  <c r="J3624" i="12"/>
  <c r="J3625" i="12"/>
  <c r="J3626" i="12"/>
  <c r="J3627" i="12"/>
  <c r="J3628" i="12"/>
  <c r="J3629" i="12"/>
  <c r="J3630" i="12"/>
  <c r="J3631" i="12"/>
  <c r="J3632" i="12"/>
  <c r="J3633" i="12"/>
  <c r="J7" i="12"/>
  <c r="J3634" i="12"/>
  <c r="J3635" i="12"/>
  <c r="J3636" i="12"/>
  <c r="J3637" i="12"/>
  <c r="J3638" i="12"/>
  <c r="J3639" i="12"/>
  <c r="J3640" i="12"/>
  <c r="J3641" i="12"/>
  <c r="J3642" i="12"/>
  <c r="J3643" i="12"/>
  <c r="J3644" i="12"/>
  <c r="J3645" i="12"/>
  <c r="J3646" i="12"/>
  <c r="J3647" i="12"/>
  <c r="J3648" i="12"/>
  <c r="J3649" i="12"/>
  <c r="J3650" i="12"/>
  <c r="J3651" i="12"/>
  <c r="J3652" i="12"/>
  <c r="J3653" i="12"/>
  <c r="J3654" i="12"/>
  <c r="J5685" i="12"/>
  <c r="J3655" i="12"/>
  <c r="J3656" i="12"/>
  <c r="J3657" i="12"/>
  <c r="J3658" i="12"/>
  <c r="J3659" i="12"/>
  <c r="J3660" i="12"/>
  <c r="J3661" i="12"/>
  <c r="J3662" i="12"/>
  <c r="J3663" i="12"/>
  <c r="J3664" i="12"/>
  <c r="J3665" i="12"/>
  <c r="J3666" i="12"/>
  <c r="J3667" i="12"/>
  <c r="J3668" i="12"/>
  <c r="J3669" i="12"/>
  <c r="J3670" i="12"/>
  <c r="J3675" i="12"/>
  <c r="J3677" i="12"/>
  <c r="J3678" i="12"/>
  <c r="J3679" i="12"/>
  <c r="J3680" i="12"/>
  <c r="J3681" i="12"/>
  <c r="J3683" i="12"/>
  <c r="J3684" i="12"/>
  <c r="J3685" i="12"/>
  <c r="J3686" i="12"/>
  <c r="J3687" i="12"/>
  <c r="J3688" i="12"/>
  <c r="J3689" i="12"/>
  <c r="J3697" i="12"/>
  <c r="J3701" i="12"/>
  <c r="J3702" i="12"/>
  <c r="J3703" i="12"/>
  <c r="J3704" i="12"/>
  <c r="J3705" i="12"/>
  <c r="J3706" i="12"/>
  <c r="J3707" i="12"/>
  <c r="J3708" i="12"/>
  <c r="J3709" i="12"/>
  <c r="J3710" i="12"/>
  <c r="J3711" i="12"/>
  <c r="J3712" i="12"/>
  <c r="J3713" i="12"/>
  <c r="J3714" i="12"/>
  <c r="J3715" i="12"/>
  <c r="J3716" i="12"/>
  <c r="J3717" i="12"/>
  <c r="J3718" i="12"/>
  <c r="J3719" i="12"/>
  <c r="J3720" i="12"/>
  <c r="J3721" i="12"/>
  <c r="J3722" i="12"/>
  <c r="J3723" i="12"/>
  <c r="J3724" i="12"/>
  <c r="J3725" i="12"/>
  <c r="J3726" i="12"/>
  <c r="J3727" i="12"/>
  <c r="J3728" i="12"/>
  <c r="J3729" i="12"/>
  <c r="J3730" i="12"/>
  <c r="J3731" i="12"/>
  <c r="J3732" i="12"/>
  <c r="J3733" i="12"/>
  <c r="J3734" i="12"/>
  <c r="J3735" i="12"/>
  <c r="J3736" i="12"/>
  <c r="J3737" i="12"/>
  <c r="J3738" i="12"/>
  <c r="J3739" i="12"/>
  <c r="J3740" i="12"/>
  <c r="J3741" i="12"/>
  <c r="J3742" i="12"/>
  <c r="J3743" i="12"/>
  <c r="J3744" i="12"/>
  <c r="J3745" i="12"/>
  <c r="J3746" i="12"/>
  <c r="J3747" i="12"/>
  <c r="J3748" i="12"/>
  <c r="J3749" i="12"/>
  <c r="J3750" i="12"/>
  <c r="J3751" i="12"/>
  <c r="J3752" i="12"/>
  <c r="J3753" i="12"/>
  <c r="J3754" i="12"/>
  <c r="J3755" i="12"/>
  <c r="J3756" i="12"/>
  <c r="J3757" i="12"/>
  <c r="J3758" i="12"/>
  <c r="J3759" i="12"/>
  <c r="J3760" i="12"/>
  <c r="J3761" i="12"/>
  <c r="J3762" i="12"/>
  <c r="J3763" i="12"/>
  <c r="J3764" i="12"/>
  <c r="J3765" i="12"/>
  <c r="J3766" i="12"/>
  <c r="J3767" i="12"/>
  <c r="J3768" i="12"/>
  <c r="J3769" i="12"/>
  <c r="J3770" i="12"/>
  <c r="J3771" i="12"/>
  <c r="J3772" i="12"/>
  <c r="J3773" i="12"/>
  <c r="J3774" i="12"/>
  <c r="J3775" i="12"/>
  <c r="J3776" i="12"/>
  <c r="J3777" i="12"/>
  <c r="J3778" i="12"/>
  <c r="J3779" i="12"/>
  <c r="J3780" i="12"/>
  <c r="J3781" i="12"/>
  <c r="J3782" i="12"/>
  <c r="J3783" i="12"/>
  <c r="J3784" i="12"/>
  <c r="J3785" i="12"/>
  <c r="J3786" i="12"/>
  <c r="J3787" i="12"/>
  <c r="J3788" i="12"/>
  <c r="J3789" i="12"/>
  <c r="J3790" i="12"/>
  <c r="J3791" i="12"/>
  <c r="J3792" i="12"/>
  <c r="J3793" i="12"/>
  <c r="J3794" i="12"/>
  <c r="J3795" i="12"/>
  <c r="J3796" i="12"/>
  <c r="J3797" i="12"/>
  <c r="J3798" i="12"/>
  <c r="J3799" i="12"/>
  <c r="J3800" i="12"/>
  <c r="J3801" i="12"/>
  <c r="J3802" i="12"/>
  <c r="J3803" i="12"/>
  <c r="J3804" i="12"/>
  <c r="J3805" i="12"/>
  <c r="J3806" i="12"/>
  <c r="J3807" i="12"/>
  <c r="J3808" i="12"/>
  <c r="J3809" i="12"/>
  <c r="J3810" i="12"/>
  <c r="J3811" i="12"/>
  <c r="J3812" i="12"/>
  <c r="J3813" i="12"/>
  <c r="J3814" i="12"/>
  <c r="J3815" i="12"/>
  <c r="J3816" i="12"/>
  <c r="J3817" i="12"/>
  <c r="J3818" i="12"/>
  <c r="J3819" i="12"/>
  <c r="J3820" i="12"/>
  <c r="J3821" i="12"/>
  <c r="J3822" i="12"/>
  <c r="J3823" i="12"/>
  <c r="J3824" i="12"/>
  <c r="J3825" i="12"/>
  <c r="J3826" i="12"/>
  <c r="J3827" i="12"/>
  <c r="J3828" i="12"/>
  <c r="J3829" i="12"/>
  <c r="J3830" i="12"/>
  <c r="J3831" i="12"/>
  <c r="J3832" i="12"/>
  <c r="J3833" i="12"/>
  <c r="J3834" i="12"/>
  <c r="J3835" i="12"/>
  <c r="J3836" i="12"/>
  <c r="J3837" i="12"/>
  <c r="J3838" i="12"/>
  <c r="J3839" i="12"/>
  <c r="J3840" i="12"/>
  <c r="J3841" i="12"/>
  <c r="J3842" i="12"/>
  <c r="J3843" i="12"/>
  <c r="J3844" i="12"/>
  <c r="J3845" i="12"/>
  <c r="J3846" i="12"/>
  <c r="J3847" i="12"/>
  <c r="J3848" i="12"/>
  <c r="J3849" i="12"/>
  <c r="J3850" i="12"/>
  <c r="J3851" i="12"/>
  <c r="J3852" i="12"/>
  <c r="J3853" i="12"/>
  <c r="J3854" i="12"/>
  <c r="J3855" i="12"/>
  <c r="J3856" i="12"/>
  <c r="J3857" i="12"/>
  <c r="J3858" i="12"/>
  <c r="J3859" i="12"/>
  <c r="J3860" i="12"/>
  <c r="J3861" i="12"/>
  <c r="J3862" i="12"/>
  <c r="J3863" i="12"/>
  <c r="J3864" i="12"/>
  <c r="J3865" i="12"/>
  <c r="J3866" i="12"/>
  <c r="J3867" i="12"/>
  <c r="J3868" i="12"/>
  <c r="J3869" i="12"/>
  <c r="J3870" i="12"/>
  <c r="J3871" i="12"/>
  <c r="J3872" i="12"/>
  <c r="J3873" i="12"/>
  <c r="J3874" i="12"/>
  <c r="J3875" i="12"/>
  <c r="J3876" i="12"/>
  <c r="J3877" i="12"/>
  <c r="J3878" i="12"/>
  <c r="J3879" i="12"/>
  <c r="J3880" i="12"/>
  <c r="J3881" i="12"/>
  <c r="J3882" i="12"/>
  <c r="J3883" i="12"/>
  <c r="J3884" i="12"/>
  <c r="J3885" i="12"/>
  <c r="J3886" i="12"/>
  <c r="J3887" i="12"/>
  <c r="J3888" i="12"/>
  <c r="J3889" i="12"/>
  <c r="J3890" i="12"/>
  <c r="J3891" i="12"/>
  <c r="J3892" i="12"/>
  <c r="J3893" i="12"/>
  <c r="J3894" i="12"/>
  <c r="J3895" i="12"/>
  <c r="J3896" i="12"/>
  <c r="J3897" i="12"/>
  <c r="J3898" i="12"/>
  <c r="J3899" i="12"/>
  <c r="J3900" i="12"/>
  <c r="J3901" i="12"/>
  <c r="J3902" i="12"/>
  <c r="J3903" i="12"/>
  <c r="J3904" i="12"/>
  <c r="J3905" i="12"/>
  <c r="J3906" i="12"/>
  <c r="J3907" i="12"/>
  <c r="J3908" i="12"/>
  <c r="J3909" i="12"/>
  <c r="J3910" i="12"/>
  <c r="J3911" i="12"/>
  <c r="J3912" i="12"/>
  <c r="J3913" i="12"/>
  <c r="J3914" i="12"/>
  <c r="J3915" i="12"/>
  <c r="J3916" i="12"/>
  <c r="J3917" i="12"/>
  <c r="J3918" i="12"/>
  <c r="J3919" i="12"/>
  <c r="J3920" i="12"/>
  <c r="J3921" i="12"/>
  <c r="J3922" i="12"/>
  <c r="J3923" i="12"/>
  <c r="J3924" i="12"/>
  <c r="J3925" i="12"/>
  <c r="J3926" i="12"/>
  <c r="J3927" i="12"/>
  <c r="J3928" i="12"/>
  <c r="J3929" i="12"/>
  <c r="J3930" i="12"/>
  <c r="J3931" i="12"/>
  <c r="J3932" i="12"/>
  <c r="J3933" i="12"/>
  <c r="J3934" i="12"/>
  <c r="J3935" i="12"/>
  <c r="J3936" i="12"/>
  <c r="J3937" i="12"/>
  <c r="J3938" i="12"/>
  <c r="J3939" i="12"/>
  <c r="J3940" i="12"/>
  <c r="J3941" i="12"/>
  <c r="J3942" i="12"/>
  <c r="J3943" i="12"/>
  <c r="J3944" i="12"/>
  <c r="J3945" i="12"/>
  <c r="J3946" i="12"/>
  <c r="J3947" i="12"/>
  <c r="J3948" i="12"/>
  <c r="J3949" i="12"/>
  <c r="J3950" i="12"/>
  <c r="J3951" i="12"/>
  <c r="J3952" i="12"/>
  <c r="J3953" i="12"/>
  <c r="J3954" i="12"/>
  <c r="J3955" i="12"/>
  <c r="J3956" i="12"/>
  <c r="J3957" i="12"/>
  <c r="J3958" i="12"/>
  <c r="J3959" i="12"/>
  <c r="J3960" i="12"/>
  <c r="J3961" i="12"/>
  <c r="J3962" i="12"/>
  <c r="J3963" i="12"/>
  <c r="J3964" i="12"/>
  <c r="J3965" i="12"/>
  <c r="J3966" i="12"/>
  <c r="J3967" i="12"/>
  <c r="J3968" i="12"/>
  <c r="J3969" i="12"/>
  <c r="J3970" i="12"/>
  <c r="J3971" i="12"/>
  <c r="J3972" i="12"/>
  <c r="J3973" i="12"/>
  <c r="J3974" i="12"/>
  <c r="J3975" i="12"/>
  <c r="J3976" i="12"/>
  <c r="J3977" i="12"/>
  <c r="J3978" i="12"/>
  <c r="J3979" i="12"/>
  <c r="J3980" i="12"/>
  <c r="J3981" i="12"/>
  <c r="J3982" i="12"/>
  <c r="J3983" i="12"/>
  <c r="J3984" i="12"/>
  <c r="J3985" i="12"/>
  <c r="J3986" i="12"/>
  <c r="J3987" i="12"/>
  <c r="J3988" i="12"/>
  <c r="J3989" i="12"/>
  <c r="J3990" i="12"/>
  <c r="J3991" i="12"/>
  <c r="J3992" i="12"/>
  <c r="J3993" i="12"/>
  <c r="J3994" i="12"/>
  <c r="J3995" i="12"/>
  <c r="J3996" i="12"/>
  <c r="J3997" i="12"/>
  <c r="J3998" i="12"/>
  <c r="J3999" i="12"/>
  <c r="J4000" i="12"/>
  <c r="J4001" i="12"/>
  <c r="J4002" i="12"/>
  <c r="J4003" i="12"/>
  <c r="J4004" i="12"/>
  <c r="J4005" i="12"/>
  <c r="J4006" i="12"/>
  <c r="J4007" i="12"/>
  <c r="J4008" i="12"/>
  <c r="J4009" i="12"/>
  <c r="J4010" i="12"/>
  <c r="J4011" i="12"/>
  <c r="J4012" i="12"/>
  <c r="J4013" i="12"/>
  <c r="J4014" i="12"/>
  <c r="J4015" i="12"/>
  <c r="J4016" i="12"/>
  <c r="J4017" i="12"/>
  <c r="J4018" i="12"/>
  <c r="J4019" i="12"/>
  <c r="J4020" i="12"/>
  <c r="J4021" i="12"/>
  <c r="J4022" i="12"/>
  <c r="J4023" i="12"/>
  <c r="J4024" i="12"/>
  <c r="J4025" i="12"/>
  <c r="J4026" i="12"/>
  <c r="J4027" i="12"/>
  <c r="J4028" i="12"/>
  <c r="J4029" i="12"/>
  <c r="J4030" i="12"/>
  <c r="J4031" i="12"/>
  <c r="J4032" i="12"/>
  <c r="J4033" i="12"/>
  <c r="J4034" i="12"/>
  <c r="J4035" i="12"/>
  <c r="J4036" i="12"/>
  <c r="J4037" i="12"/>
  <c r="J4038" i="12"/>
  <c r="J4039" i="12"/>
  <c r="J4040" i="12"/>
  <c r="J4041" i="12"/>
  <c r="J4042" i="12"/>
  <c r="J4043" i="12"/>
  <c r="J4044" i="12"/>
  <c r="J4045" i="12"/>
  <c r="J4046" i="12"/>
  <c r="J4047" i="12"/>
  <c r="J4048" i="12"/>
  <c r="J4049" i="12"/>
  <c r="J4050" i="12"/>
  <c r="J4051" i="12"/>
  <c r="J4052" i="12"/>
  <c r="J4053" i="12"/>
  <c r="J4054" i="12"/>
  <c r="J4055" i="12"/>
  <c r="J4056" i="12"/>
  <c r="J4057" i="12"/>
  <c r="J4058" i="12"/>
  <c r="J4059" i="12"/>
  <c r="J4060" i="12"/>
  <c r="J4061" i="12"/>
  <c r="J4062" i="12"/>
  <c r="J4063" i="12"/>
  <c r="J4064" i="12"/>
  <c r="J4065" i="12"/>
  <c r="J4066" i="12"/>
  <c r="J4067" i="12"/>
  <c r="J4068" i="12"/>
  <c r="J4069" i="12"/>
  <c r="J4070" i="12"/>
  <c r="J4071" i="12"/>
  <c r="J4072" i="12"/>
  <c r="J4073" i="12"/>
  <c r="J4074" i="12"/>
  <c r="J4075" i="12"/>
  <c r="J4076" i="12"/>
  <c r="J4077" i="12"/>
  <c r="J4078" i="12"/>
  <c r="J4079" i="12"/>
  <c r="J4080" i="12"/>
  <c r="J4081" i="12"/>
  <c r="J4082" i="12"/>
  <c r="J4083" i="12"/>
  <c r="J4084" i="12"/>
  <c r="J4085" i="12"/>
  <c r="J4086" i="12"/>
  <c r="J4087" i="12"/>
  <c r="J4088" i="12"/>
  <c r="J4089" i="12"/>
  <c r="J4090" i="12"/>
  <c r="J4091" i="12"/>
  <c r="J4092" i="12"/>
  <c r="J4093" i="12"/>
  <c r="J4094" i="12"/>
  <c r="J4095" i="12"/>
  <c r="J4096" i="12"/>
  <c r="J4097" i="12"/>
  <c r="J4098" i="12"/>
  <c r="J4099" i="12"/>
  <c r="J4100" i="12"/>
  <c r="J4101" i="12"/>
  <c r="J4102" i="12"/>
  <c r="J4103" i="12"/>
  <c r="J4104" i="12"/>
  <c r="J4105" i="12"/>
  <c r="J4106" i="12"/>
  <c r="J4107" i="12"/>
  <c r="J4108" i="12"/>
  <c r="J4109" i="12"/>
  <c r="J4110" i="12"/>
  <c r="J4111" i="12"/>
  <c r="J4112" i="12"/>
  <c r="J4113" i="12"/>
  <c r="J4114" i="12"/>
  <c r="J4115" i="12"/>
  <c r="J4116" i="12"/>
  <c r="J4117" i="12"/>
  <c r="J4118" i="12"/>
  <c r="J4119" i="12"/>
  <c r="J4120" i="12"/>
  <c r="J4121" i="12"/>
  <c r="J4122" i="12"/>
  <c r="J4123" i="12"/>
  <c r="J4124" i="12"/>
  <c r="J4125" i="12"/>
  <c r="J4126" i="12"/>
  <c r="J4127" i="12"/>
  <c r="J4128" i="12"/>
  <c r="J4130" i="12"/>
  <c r="J4132" i="12"/>
  <c r="J4133" i="12"/>
  <c r="J4134" i="12"/>
  <c r="J4135" i="12"/>
  <c r="J4136" i="12"/>
  <c r="J4137" i="12"/>
  <c r="J4138" i="12"/>
  <c r="J4139" i="12"/>
  <c r="J4140" i="12"/>
  <c r="J4141" i="12"/>
  <c r="J4142" i="12"/>
  <c r="J4143" i="12"/>
  <c r="J4144" i="12"/>
  <c r="J4145" i="12"/>
  <c r="J4146" i="12"/>
  <c r="J4147" i="12"/>
  <c r="J4148" i="12"/>
  <c r="J4149" i="12"/>
  <c r="J4150" i="12"/>
  <c r="J4151" i="12"/>
  <c r="J4152" i="12"/>
  <c r="J4153" i="12"/>
  <c r="J4154" i="12"/>
  <c r="J6404" i="12"/>
  <c r="J6405" i="12"/>
  <c r="J4155" i="12"/>
  <c r="J4156" i="12"/>
  <c r="J4157" i="12"/>
  <c r="J4158" i="12"/>
  <c r="J4159" i="12"/>
  <c r="J4160" i="12"/>
  <c r="J4161" i="12"/>
  <c r="J4162" i="12"/>
  <c r="J4163" i="12"/>
  <c r="J4164" i="12"/>
  <c r="J4165" i="12"/>
  <c r="J4166" i="12"/>
  <c r="J4167" i="12"/>
  <c r="J4168" i="12"/>
  <c r="J4169" i="12"/>
  <c r="J4170" i="12"/>
  <c r="J4171" i="12"/>
  <c r="J4172" i="12"/>
  <c r="J4173" i="12"/>
  <c r="J4174" i="12"/>
  <c r="J4175" i="12"/>
  <c r="J4176" i="12"/>
  <c r="J4177" i="12"/>
  <c r="J4178" i="12"/>
  <c r="J4179" i="12"/>
  <c r="J4180" i="12"/>
  <c r="J4181" i="12"/>
  <c r="J4182" i="12"/>
  <c r="J4183" i="12"/>
  <c r="J4184" i="12"/>
  <c r="J4185" i="12"/>
  <c r="J4186" i="12"/>
  <c r="J4187" i="12"/>
  <c r="J4188" i="12"/>
  <c r="J4189" i="12"/>
  <c r="J4190" i="12"/>
  <c r="J4191" i="12"/>
  <c r="J4192" i="12"/>
  <c r="J4193" i="12"/>
  <c r="J4194" i="12"/>
  <c r="J4195" i="12"/>
  <c r="J4196" i="12"/>
  <c r="J4197" i="12"/>
  <c r="J4198" i="12"/>
  <c r="J4199" i="12"/>
  <c r="J4200" i="12"/>
  <c r="J4201" i="12"/>
  <c r="J4202" i="12"/>
  <c r="J4203" i="12"/>
  <c r="J5251" i="12"/>
  <c r="J4204" i="12"/>
  <c r="J4205" i="12"/>
  <c r="J4206" i="12"/>
  <c r="J4207" i="12"/>
  <c r="J4208" i="12"/>
  <c r="J4209" i="12"/>
  <c r="J4210" i="12"/>
  <c r="J4211" i="12"/>
  <c r="J4212" i="12"/>
  <c r="J4213" i="12"/>
  <c r="J4214" i="12"/>
  <c r="J4215" i="12"/>
  <c r="J4216" i="12"/>
  <c r="J4217" i="12"/>
  <c r="J7138" i="12"/>
  <c r="J4218" i="12"/>
  <c r="J4219" i="12"/>
  <c r="J4220" i="12"/>
  <c r="J4221" i="12"/>
  <c r="J4222" i="12"/>
  <c r="J4223" i="12"/>
  <c r="J4224" i="12"/>
  <c r="J4225" i="12"/>
  <c r="J4226" i="12"/>
  <c r="J4227" i="12"/>
  <c r="J4228" i="12"/>
  <c r="J4229" i="12"/>
  <c r="J4230" i="12"/>
  <c r="J4231" i="12"/>
  <c r="J4232" i="12"/>
  <c r="J4233" i="12"/>
  <c r="J4234" i="12"/>
  <c r="J4235" i="12"/>
  <c r="J4236" i="12"/>
  <c r="J4237" i="12"/>
  <c r="J4238" i="12"/>
  <c r="J4239" i="12"/>
  <c r="J4240" i="12"/>
  <c r="J7754" i="12"/>
  <c r="J258" i="12"/>
  <c r="J259" i="12"/>
  <c r="J260" i="12"/>
  <c r="J261" i="12"/>
  <c r="J262" i="12"/>
  <c r="J263" i="12"/>
  <c r="J264" i="12"/>
  <c r="J265" i="12"/>
  <c r="J266" i="12"/>
  <c r="J267" i="12"/>
  <c r="J268" i="12"/>
  <c r="J269" i="12"/>
  <c r="J270" i="12"/>
  <c r="J271" i="12"/>
  <c r="J272" i="12"/>
  <c r="J273" i="12"/>
  <c r="J274" i="12"/>
  <c r="J275" i="12"/>
  <c r="J276" i="12"/>
  <c r="J277" i="12"/>
  <c r="J278" i="12"/>
  <c r="J279" i="12"/>
  <c r="J280" i="12"/>
  <c r="J281" i="12"/>
  <c r="J282" i="12"/>
  <c r="J283" i="12"/>
  <c r="J284" i="12"/>
  <c r="J285" i="12"/>
  <c r="J286" i="12"/>
  <c r="J287" i="12"/>
  <c r="J288" i="12"/>
  <c r="J289" i="12"/>
  <c r="J290" i="12"/>
  <c r="J291" i="12"/>
  <c r="J4241" i="12"/>
  <c r="J4242" i="12"/>
  <c r="J4243" i="12"/>
  <c r="J4244" i="12"/>
  <c r="J4245" i="12"/>
  <c r="J4246" i="12"/>
  <c r="J4247" i="12"/>
  <c r="J4248" i="12"/>
  <c r="J4249" i="12"/>
  <c r="J4250" i="12"/>
  <c r="J4251" i="12"/>
  <c r="J4252" i="12"/>
  <c r="J4253" i="12"/>
  <c r="J4254" i="12"/>
  <c r="J4255" i="12"/>
  <c r="J4256" i="12"/>
  <c r="J4257" i="12"/>
  <c r="J4258" i="12"/>
  <c r="J4259" i="12"/>
  <c r="J4260" i="12"/>
  <c r="J4261" i="12"/>
  <c r="J4262" i="12"/>
  <c r="J4263" i="12"/>
  <c r="J4264" i="12"/>
  <c r="J4265" i="12"/>
  <c r="J4266" i="12"/>
  <c r="J4267" i="12"/>
  <c r="J4268" i="12"/>
  <c r="J4269" i="12"/>
  <c r="J4270" i="12"/>
  <c r="J4271" i="12"/>
  <c r="J4272" i="12"/>
  <c r="J4273" i="12"/>
  <c r="J4274" i="12"/>
  <c r="J4275" i="12"/>
  <c r="J4276" i="12"/>
  <c r="J4277" i="12"/>
  <c r="J4278" i="12"/>
  <c r="J4279" i="12"/>
  <c r="J4280" i="12"/>
  <c r="J7132" i="12"/>
  <c r="J4281" i="12"/>
  <c r="J4282" i="12"/>
  <c r="J4283" i="12"/>
  <c r="J4284" i="12"/>
  <c r="J4285" i="12"/>
  <c r="J4286" i="12"/>
  <c r="J7171" i="12"/>
  <c r="J4287" i="12"/>
  <c r="J4288" i="12"/>
  <c r="J4289" i="12"/>
  <c r="J4290" i="12"/>
  <c r="J7172" i="12"/>
  <c r="J4291" i="12"/>
  <c r="J4292" i="12"/>
  <c r="J4293" i="12"/>
  <c r="J4294" i="12"/>
  <c r="J4295" i="12"/>
  <c r="J4296" i="12"/>
  <c r="J4297" i="12"/>
  <c r="J4298" i="12"/>
  <c r="J4299" i="12"/>
  <c r="J4300" i="12"/>
  <c r="J4301" i="12"/>
  <c r="J4302" i="12"/>
  <c r="J4303" i="12"/>
  <c r="J4304" i="12"/>
  <c r="J4305" i="12"/>
  <c r="J4306" i="12"/>
  <c r="J4307" i="12"/>
  <c r="J4308" i="12"/>
  <c r="J4309" i="12"/>
  <c r="J4310" i="12"/>
  <c r="J4311" i="12"/>
  <c r="J4312" i="12"/>
  <c r="J4313" i="12"/>
  <c r="J4314" i="12"/>
  <c r="J4315" i="12"/>
  <c r="J4316" i="12"/>
  <c r="J4317" i="12"/>
  <c r="J4318" i="12"/>
  <c r="J4319" i="12"/>
  <c r="J4320" i="12"/>
  <c r="J4321" i="12"/>
  <c r="J4322" i="12"/>
  <c r="J4323" i="12"/>
  <c r="J4324" i="12"/>
  <c r="J4325" i="12"/>
  <c r="J4326" i="12"/>
  <c r="J4327" i="12"/>
  <c r="J4328" i="12"/>
  <c r="J4329" i="12"/>
  <c r="J4330" i="12"/>
  <c r="J4331" i="12"/>
  <c r="J4332" i="12"/>
  <c r="J4333" i="12"/>
  <c r="J4334" i="12"/>
  <c r="J4335" i="12"/>
  <c r="J4336" i="12"/>
  <c r="J4337" i="12"/>
  <c r="J4338" i="12"/>
  <c r="J4339" i="12"/>
  <c r="J4340" i="12"/>
  <c r="J4341" i="12"/>
  <c r="J4342" i="12"/>
  <c r="J4343" i="12"/>
  <c r="J4344" i="12"/>
  <c r="J4345" i="12"/>
  <c r="J4346" i="12"/>
  <c r="J4347" i="12"/>
  <c r="J4348" i="12"/>
  <c r="J4349" i="12"/>
  <c r="J4350" i="12"/>
  <c r="J4351" i="12"/>
  <c r="J4352" i="12"/>
  <c r="J4353" i="12"/>
  <c r="J4354" i="12"/>
  <c r="J4355" i="12"/>
  <c r="J4356" i="12"/>
  <c r="J4357" i="12"/>
  <c r="J4358" i="12"/>
  <c r="J4359" i="12"/>
  <c r="J4360" i="12"/>
  <c r="J4361" i="12"/>
  <c r="J4362" i="12"/>
  <c r="J4363" i="12"/>
  <c r="J4364" i="12"/>
  <c r="J4365" i="12"/>
  <c r="J4366" i="12"/>
  <c r="J4367" i="12"/>
  <c r="J4368" i="12"/>
  <c r="J4369" i="12"/>
  <c r="J4370" i="12"/>
  <c r="J4371" i="12"/>
  <c r="J4372" i="12"/>
  <c r="J4373" i="12"/>
  <c r="J4374" i="12"/>
  <c r="J4375" i="12"/>
  <c r="J4376" i="12"/>
  <c r="J4377" i="12"/>
  <c r="J4378" i="12"/>
  <c r="J4379" i="12"/>
  <c r="J4380" i="12"/>
  <c r="J4381" i="12"/>
  <c r="J4382" i="12"/>
  <c r="J4383" i="12"/>
  <c r="J4384" i="12"/>
  <c r="J4385" i="12"/>
  <c r="J4386" i="12"/>
  <c r="J4387" i="12"/>
  <c r="J4388" i="12"/>
  <c r="J4389" i="12"/>
  <c r="J4390" i="12"/>
  <c r="J4391" i="12"/>
  <c r="J4392" i="12"/>
  <c r="J4393" i="12"/>
  <c r="J4394" i="12"/>
  <c r="J4395" i="12"/>
  <c r="J4396" i="12"/>
  <c r="J4397" i="12"/>
  <c r="J4398" i="12"/>
  <c r="J4399" i="12"/>
  <c r="J4400" i="12"/>
  <c r="J4401" i="12"/>
  <c r="J4402" i="12"/>
  <c r="J4403" i="12"/>
  <c r="J4404" i="12"/>
  <c r="J4405" i="12"/>
  <c r="J4406" i="12"/>
  <c r="J4407" i="12"/>
  <c r="J4408" i="12"/>
  <c r="J4409" i="12"/>
  <c r="J4410" i="12"/>
  <c r="J4411" i="12"/>
  <c r="J4412" i="12"/>
  <c r="J4413" i="12"/>
  <c r="J4414" i="12"/>
  <c r="J4415" i="12"/>
  <c r="J4416" i="12"/>
  <c r="J4417" i="12"/>
  <c r="J4418" i="12"/>
  <c r="J4419" i="12"/>
  <c r="J4420" i="12"/>
  <c r="J4421" i="12"/>
  <c r="J4422" i="12"/>
  <c r="J4423" i="12"/>
  <c r="J4424" i="12"/>
  <c r="J4425" i="12"/>
  <c r="J4426" i="12"/>
  <c r="J4427" i="12"/>
  <c r="J4428" i="12"/>
  <c r="J4429" i="12"/>
  <c r="J4430" i="12"/>
  <c r="J4431" i="12"/>
  <c r="J4432" i="12"/>
  <c r="J4433" i="12"/>
  <c r="J4434" i="12"/>
  <c r="J4435" i="12"/>
  <c r="J4436" i="12"/>
  <c r="J4437" i="12"/>
  <c r="J4438" i="12"/>
  <c r="J4439" i="12"/>
  <c r="J4440" i="12"/>
  <c r="J4441" i="12"/>
  <c r="J4442" i="12"/>
  <c r="J4443" i="12"/>
  <c r="J4444" i="12"/>
  <c r="J4445" i="12"/>
  <c r="J4446" i="12"/>
  <c r="J4447" i="12"/>
  <c r="J4448" i="12"/>
  <c r="J4449" i="12"/>
  <c r="J4450" i="12"/>
  <c r="J4451" i="12"/>
  <c r="J4452" i="12"/>
  <c r="J4453" i="12"/>
  <c r="J4454" i="12"/>
  <c r="J4455" i="12"/>
  <c r="J4456" i="12"/>
  <c r="J4457" i="12"/>
  <c r="J4458" i="12"/>
  <c r="J4459" i="12"/>
  <c r="J4460" i="12"/>
  <c r="J4461" i="12"/>
  <c r="J4462" i="12"/>
  <c r="J4463" i="12"/>
  <c r="J4464" i="12"/>
  <c r="J4465" i="12"/>
  <c r="J292" i="12"/>
  <c r="J293" i="12"/>
  <c r="J4466" i="12"/>
  <c r="J4467" i="12"/>
  <c r="J4468" i="12"/>
  <c r="J4469" i="12"/>
  <c r="J4470" i="12"/>
  <c r="J4471" i="12"/>
  <c r="J4472" i="12"/>
  <c r="J4473" i="12"/>
  <c r="J4474" i="12"/>
  <c r="J4475" i="12"/>
  <c r="J4476" i="12"/>
  <c r="J4477" i="12"/>
  <c r="J294" i="12"/>
  <c r="J4478" i="12"/>
  <c r="J8031" i="12"/>
  <c r="J8032" i="12"/>
  <c r="J8035" i="12"/>
  <c r="J4479" i="12"/>
  <c r="J4480" i="12"/>
  <c r="J4481" i="12"/>
  <c r="J4482" i="12"/>
  <c r="J4483" i="12"/>
  <c r="J4484" i="12"/>
  <c r="J4493" i="12"/>
  <c r="J4494" i="12"/>
  <c r="J4495" i="12"/>
  <c r="J4496" i="12"/>
  <c r="J4497" i="12"/>
  <c r="J4498" i="12"/>
  <c r="J4499" i="12"/>
  <c r="J4500" i="12"/>
  <c r="J4501" i="12"/>
  <c r="J4502" i="12"/>
  <c r="J4503" i="12"/>
  <c r="J4504" i="12"/>
  <c r="J4505" i="12"/>
  <c r="J4506" i="12"/>
  <c r="J4507" i="12"/>
  <c r="J4508" i="12"/>
  <c r="J4509" i="12"/>
  <c r="J4510" i="12"/>
  <c r="J4511" i="12"/>
  <c r="J4512" i="12"/>
  <c r="J4513" i="12"/>
  <c r="J4514" i="12"/>
  <c r="J4515" i="12"/>
  <c r="J4516" i="12"/>
  <c r="J4517" i="12"/>
  <c r="J4518" i="12"/>
  <c r="J4519" i="12"/>
  <c r="J4520" i="12"/>
  <c r="J4521" i="12"/>
  <c r="J4522" i="12"/>
  <c r="J4523" i="12"/>
  <c r="J4524" i="12"/>
  <c r="J4525" i="12"/>
  <c r="J4526" i="12"/>
  <c r="J4527" i="12"/>
  <c r="J4528" i="12"/>
  <c r="J4529" i="12"/>
  <c r="J4530" i="12"/>
  <c r="J4531" i="12"/>
  <c r="J4532" i="12"/>
  <c r="J4533" i="12"/>
  <c r="J4534" i="12"/>
  <c r="J4535" i="12"/>
  <c r="J4536" i="12"/>
  <c r="J4537" i="12"/>
  <c r="J4538" i="12"/>
  <c r="J4539" i="12"/>
  <c r="J4540" i="12"/>
  <c r="J4541" i="12"/>
  <c r="J4542" i="12"/>
  <c r="J4543" i="12"/>
  <c r="J4544" i="12"/>
  <c r="J4545" i="12"/>
  <c r="J4546" i="12"/>
  <c r="J4547" i="12"/>
  <c r="J4548" i="12"/>
  <c r="J4549" i="12"/>
  <c r="J4550" i="12"/>
  <c r="J4551" i="12"/>
  <c r="J4552" i="12"/>
  <c r="J4553" i="12"/>
  <c r="J4554" i="12"/>
  <c r="J4555" i="12"/>
  <c r="J4556" i="12"/>
  <c r="J4557" i="12"/>
  <c r="J4558" i="12"/>
  <c r="J4559" i="12"/>
  <c r="J4560" i="12"/>
  <c r="J4561" i="12"/>
  <c r="J4562" i="12"/>
  <c r="J4563" i="12"/>
  <c r="J4564" i="12"/>
  <c r="J4565" i="12"/>
  <c r="J4566" i="12"/>
  <c r="J4567" i="12"/>
  <c r="J4568" i="12"/>
  <c r="J4569" i="12"/>
  <c r="J4570" i="12"/>
  <c r="J4571" i="12"/>
  <c r="J4572" i="12"/>
  <c r="J4573" i="12"/>
  <c r="J4574" i="12"/>
  <c r="J4575" i="12"/>
  <c r="J4576" i="12"/>
  <c r="J4577" i="12"/>
  <c r="J4578" i="12"/>
  <c r="J4579" i="12"/>
  <c r="J4580" i="12"/>
  <c r="J4581" i="12"/>
  <c r="J4582" i="12"/>
  <c r="J4583" i="12"/>
  <c r="J4584" i="12"/>
  <c r="J4585" i="12"/>
  <c r="J4586" i="12"/>
  <c r="J4587" i="12"/>
  <c r="J4588" i="12"/>
  <c r="J4589" i="12"/>
  <c r="J4590" i="12"/>
  <c r="J4591" i="12"/>
  <c r="J4592" i="12"/>
  <c r="J4593" i="12"/>
  <c r="J4594" i="12"/>
  <c r="J4595" i="12"/>
  <c r="J4596" i="12"/>
  <c r="J4597" i="12"/>
  <c r="J4598" i="12"/>
  <c r="J4599" i="12"/>
  <c r="J4600" i="12"/>
  <c r="J4601" i="12"/>
  <c r="J4602" i="12"/>
  <c r="J4603" i="12"/>
  <c r="J4604" i="12"/>
  <c r="J4605" i="12"/>
  <c r="J4606" i="12"/>
  <c r="J4607" i="12"/>
  <c r="J4608" i="12"/>
  <c r="J4609" i="12"/>
  <c r="J4610" i="12"/>
  <c r="J4611" i="12"/>
  <c r="J4612" i="12"/>
  <c r="J4613" i="12"/>
  <c r="J4614" i="12"/>
  <c r="J4615" i="12"/>
  <c r="J4616" i="12"/>
  <c r="J4617" i="12"/>
  <c r="J4618" i="12"/>
  <c r="J4619" i="12"/>
  <c r="J4620" i="12"/>
  <c r="J4622" i="12"/>
  <c r="J4623" i="12"/>
  <c r="J4624" i="12"/>
  <c r="J4625" i="12"/>
  <c r="J4626" i="12"/>
  <c r="J4627" i="12"/>
  <c r="J4628" i="12"/>
  <c r="J4629" i="12"/>
  <c r="J4630" i="12"/>
  <c r="J4631" i="12"/>
  <c r="J4632" i="12"/>
  <c r="J4633" i="12"/>
  <c r="J4634" i="12"/>
  <c r="J4635" i="12"/>
  <c r="J4636" i="12"/>
  <c r="J4637" i="12"/>
  <c r="J4638" i="12"/>
  <c r="J4639" i="12"/>
  <c r="J4640" i="12"/>
  <c r="J4641" i="12"/>
  <c r="J4642" i="12"/>
  <c r="J4643" i="12"/>
  <c r="J4644" i="12"/>
  <c r="J4645" i="12"/>
  <c r="J4646" i="12"/>
  <c r="J4647" i="12"/>
  <c r="J4648" i="12"/>
  <c r="J4649" i="12"/>
  <c r="J4650" i="12"/>
  <c r="J4651" i="12"/>
  <c r="J4652" i="12"/>
  <c r="J4653" i="12"/>
  <c r="J4654" i="12"/>
  <c r="J4655" i="12"/>
  <c r="J4656" i="12"/>
  <c r="J4657" i="12"/>
  <c r="J4658" i="12"/>
  <c r="J4659" i="12"/>
  <c r="J4660" i="12"/>
  <c r="J4661" i="12"/>
  <c r="J4662" i="12"/>
  <c r="J4663" i="12"/>
  <c r="J4664" i="12"/>
  <c r="J4665" i="12"/>
  <c r="J4666" i="12"/>
  <c r="J4667" i="12"/>
  <c r="J4668" i="12"/>
  <c r="J4669" i="12"/>
  <c r="J4670" i="12"/>
  <c r="J4671" i="12"/>
  <c r="J4672" i="12"/>
  <c r="J4673" i="12"/>
  <c r="J4674" i="12"/>
  <c r="J4675" i="12"/>
  <c r="J4676" i="12"/>
  <c r="J4677" i="12"/>
  <c r="J4678" i="12"/>
  <c r="J4679" i="12"/>
  <c r="J4680" i="12"/>
  <c r="J4681" i="12"/>
  <c r="J4682" i="12"/>
  <c r="J4683" i="12"/>
  <c r="J4684" i="12"/>
  <c r="J4685" i="12"/>
  <c r="J4686" i="12"/>
  <c r="J4687" i="12"/>
  <c r="J4688" i="12"/>
  <c r="J4689" i="12"/>
  <c r="J4690" i="12"/>
  <c r="J4691" i="12"/>
  <c r="J4692" i="12"/>
  <c r="J4693" i="12"/>
  <c r="J4694" i="12"/>
  <c r="J4695" i="12"/>
  <c r="J4696" i="12"/>
  <c r="J4697" i="12"/>
  <c r="J4698" i="12"/>
  <c r="J4699" i="12"/>
  <c r="J4700" i="12"/>
  <c r="J4701" i="12"/>
  <c r="J4702" i="12"/>
  <c r="J4703" i="12"/>
  <c r="J4704" i="12"/>
  <c r="J4705" i="12"/>
  <c r="J4706" i="12"/>
  <c r="J4707" i="12"/>
  <c r="J4708" i="12"/>
  <c r="J4709" i="12"/>
  <c r="J4710" i="12"/>
  <c r="J4711" i="12"/>
  <c r="J4712" i="12"/>
  <c r="J4713" i="12"/>
  <c r="J4714" i="12"/>
  <c r="J4715" i="12"/>
  <c r="J4716" i="12"/>
  <c r="J4717" i="12"/>
  <c r="J4718" i="12"/>
  <c r="J4719" i="12"/>
  <c r="J4720" i="12"/>
  <c r="J4721" i="12"/>
  <c r="J4722" i="12"/>
  <c r="J4723" i="12"/>
  <c r="J4724" i="12"/>
  <c r="J4725" i="12"/>
  <c r="J4726" i="12"/>
  <c r="J4727" i="12"/>
  <c r="J4728" i="12"/>
  <c r="J4729" i="12"/>
  <c r="J4730" i="12"/>
  <c r="J4731" i="12"/>
  <c r="J4732" i="12"/>
  <c r="J4733" i="12"/>
  <c r="J4734" i="12"/>
  <c r="J4735" i="12"/>
  <c r="J4736" i="12"/>
  <c r="J4737" i="12"/>
  <c r="J4738" i="12"/>
  <c r="J4739" i="12"/>
  <c r="J4740" i="12"/>
  <c r="J4741" i="12"/>
  <c r="J4742" i="12"/>
  <c r="J4743" i="12"/>
  <c r="J4744" i="12"/>
  <c r="J4745" i="12"/>
  <c r="J4746" i="12"/>
  <c r="J4747" i="12"/>
  <c r="J4748" i="12"/>
  <c r="J4749" i="12"/>
  <c r="J4750" i="12"/>
  <c r="J4751" i="12"/>
  <c r="J4752" i="12"/>
  <c r="J4753" i="12"/>
  <c r="J4754" i="12"/>
  <c r="J4755" i="12"/>
  <c r="J4756" i="12"/>
  <c r="J4757" i="12"/>
  <c r="J4758" i="12"/>
  <c r="J4759" i="12"/>
  <c r="J4760" i="12"/>
  <c r="J4761" i="12"/>
  <c r="J4762" i="12"/>
  <c r="J4763" i="12"/>
  <c r="J4764" i="12"/>
  <c r="J4765" i="12"/>
  <c r="J4766" i="12"/>
  <c r="J4767" i="12"/>
  <c r="J4768" i="12"/>
  <c r="J4769" i="12"/>
  <c r="J4770" i="12"/>
  <c r="J4771" i="12"/>
  <c r="J4772" i="12"/>
  <c r="J4773" i="12"/>
  <c r="J4774" i="12"/>
  <c r="J4775" i="12"/>
  <c r="J4776" i="12"/>
  <c r="J4777" i="12"/>
  <c r="J4778" i="12"/>
  <c r="J4779" i="12"/>
  <c r="J4780" i="12"/>
  <c r="J4781" i="12"/>
  <c r="J4782" i="12"/>
  <c r="J4783" i="12"/>
  <c r="J4784" i="12"/>
  <c r="J4785" i="12"/>
  <c r="J4786" i="12"/>
  <c r="J4787" i="12"/>
  <c r="J4788" i="12"/>
  <c r="J4789" i="12"/>
  <c r="J4790" i="12"/>
  <c r="J4791" i="12"/>
  <c r="J4792" i="12"/>
  <c r="J4793" i="12"/>
  <c r="J4794" i="12"/>
  <c r="J4795" i="12"/>
  <c r="J4796" i="12"/>
  <c r="J4797" i="12"/>
  <c r="J4798" i="12"/>
  <c r="J4799" i="12"/>
  <c r="J4800" i="12"/>
  <c r="J4801" i="12"/>
  <c r="J4802" i="12"/>
  <c r="J4803" i="12"/>
  <c r="J4804" i="12"/>
  <c r="J4805" i="12"/>
  <c r="J4806" i="12"/>
  <c r="J4807" i="12"/>
  <c r="J4808" i="12"/>
  <c r="J4809" i="12"/>
  <c r="J4810" i="12"/>
  <c r="J4811" i="12"/>
  <c r="J4812" i="12"/>
  <c r="J4813" i="12"/>
  <c r="J4814" i="12"/>
  <c r="J4815" i="12"/>
  <c r="J4816" i="12"/>
  <c r="J4817" i="12"/>
  <c r="J4818" i="12"/>
  <c r="J4819" i="12"/>
  <c r="J4820" i="12"/>
  <c r="J4821" i="12"/>
  <c r="J4822" i="12"/>
  <c r="J4823" i="12"/>
  <c r="J4824" i="12"/>
  <c r="J4825" i="12"/>
  <c r="J4826" i="12"/>
  <c r="J4827" i="12"/>
  <c r="J4828" i="12"/>
  <c r="J4829" i="12"/>
  <c r="J4830" i="12"/>
  <c r="J4831" i="12"/>
  <c r="J4832" i="12"/>
  <c r="J4833" i="12"/>
  <c r="J4834" i="12"/>
  <c r="J4835" i="12"/>
  <c r="J4836" i="12"/>
  <c r="J4837" i="12"/>
  <c r="J4838" i="12"/>
  <c r="J4839" i="12"/>
  <c r="J4840" i="12"/>
  <c r="J4841" i="12"/>
  <c r="J4842" i="12"/>
  <c r="J4843" i="12"/>
  <c r="J4844" i="12"/>
  <c r="J4845" i="12"/>
  <c r="J4846" i="12"/>
  <c r="J4847" i="12"/>
  <c r="J4848" i="12"/>
  <c r="J4849" i="12"/>
  <c r="J4850" i="12"/>
  <c r="J4851" i="12"/>
  <c r="J4852" i="12"/>
  <c r="J4853" i="12"/>
  <c r="J4854" i="12"/>
  <c r="J4855" i="12"/>
  <c r="J4856" i="12"/>
  <c r="J4857" i="12"/>
  <c r="J4858" i="12"/>
  <c r="J4859" i="12"/>
  <c r="J4860" i="12"/>
  <c r="J4861" i="12"/>
  <c r="J4862" i="12"/>
  <c r="J4863" i="12"/>
  <c r="J4864" i="12"/>
  <c r="J4865" i="12"/>
  <c r="J4866" i="12"/>
  <c r="J4867" i="12"/>
  <c r="J4868" i="12"/>
  <c r="J4869" i="12"/>
  <c r="J4870" i="12"/>
  <c r="J4871" i="12"/>
  <c r="J4872" i="12"/>
  <c r="J4873" i="12"/>
  <c r="J4874" i="12"/>
  <c r="J4875" i="12"/>
  <c r="J4876" i="12"/>
  <c r="J4877" i="12"/>
  <c r="J4878" i="12"/>
  <c r="J4879" i="12"/>
  <c r="J4880" i="12"/>
  <c r="J4881" i="12"/>
  <c r="J4882" i="12"/>
  <c r="J4883" i="12"/>
  <c r="J4884" i="12"/>
  <c r="J4885" i="12"/>
  <c r="J4886" i="12"/>
  <c r="J4887" i="12"/>
  <c r="J4888" i="12"/>
  <c r="J4889" i="12"/>
  <c r="J4890" i="12"/>
  <c r="J4891" i="12"/>
  <c r="J4892" i="12"/>
  <c r="J4893" i="12"/>
  <c r="J4894" i="12"/>
  <c r="J4895" i="12"/>
  <c r="J4896" i="12"/>
  <c r="J4897" i="12"/>
  <c r="J4898" i="12"/>
  <c r="J4899" i="12"/>
  <c r="J4900" i="12"/>
  <c r="J4901" i="12"/>
  <c r="J4902" i="12"/>
  <c r="J4903" i="12"/>
  <c r="J4904" i="12"/>
  <c r="J4905" i="12"/>
  <c r="J4906" i="12"/>
  <c r="J4907" i="12"/>
  <c r="J4908" i="12"/>
  <c r="J4909" i="12"/>
  <c r="J4910" i="12"/>
  <c r="J4911" i="12"/>
  <c r="J4912" i="12"/>
  <c r="J4913" i="12"/>
  <c r="J4914" i="12"/>
  <c r="J4915" i="12"/>
  <c r="J4916" i="12"/>
  <c r="J4917" i="12"/>
  <c r="J4918" i="12"/>
  <c r="J4919" i="12"/>
  <c r="J4920" i="12"/>
  <c r="J4921" i="12"/>
  <c r="J4922" i="12"/>
  <c r="J4923" i="12"/>
  <c r="J4924" i="12"/>
  <c r="J4925" i="12"/>
  <c r="J4926" i="12"/>
  <c r="J4927" i="12"/>
  <c r="J4929" i="12"/>
  <c r="J4930" i="12"/>
  <c r="J4931" i="12"/>
  <c r="J4932" i="12"/>
  <c r="J4933" i="12"/>
  <c r="J4934" i="12"/>
  <c r="J4935" i="12"/>
  <c r="J4936" i="12"/>
  <c r="J4937" i="12"/>
  <c r="J4938" i="12"/>
  <c r="J4939" i="12"/>
  <c r="J4940" i="12"/>
  <c r="J4941" i="12"/>
  <c r="J4942" i="12"/>
  <c r="J4943" i="12"/>
  <c r="J4944" i="12"/>
  <c r="J4945" i="12"/>
  <c r="J4946" i="12"/>
  <c r="J4947" i="12"/>
  <c r="J4948" i="12"/>
  <c r="J4949" i="12"/>
  <c r="J4950" i="12"/>
  <c r="J4951" i="12"/>
  <c r="J4952" i="12"/>
  <c r="J4953" i="12"/>
  <c r="J4954" i="12"/>
  <c r="J4955" i="12"/>
  <c r="J4956" i="12"/>
  <c r="J4957" i="12"/>
  <c r="J4958" i="12"/>
  <c r="J41" i="12"/>
  <c r="J4959" i="12"/>
  <c r="J4960" i="12"/>
  <c r="J4961" i="12"/>
  <c r="J4962" i="12"/>
  <c r="J4963" i="12"/>
  <c r="J4964" i="12"/>
  <c r="J4965" i="12"/>
  <c r="J4966" i="12"/>
  <c r="J4967" i="12"/>
  <c r="J4968" i="12"/>
  <c r="J4969" i="12"/>
  <c r="J4970" i="12"/>
  <c r="J4971" i="12"/>
  <c r="J4972" i="12"/>
  <c r="J4973" i="12"/>
  <c r="J4974" i="12"/>
  <c r="J4975" i="12"/>
  <c r="J4976" i="12"/>
  <c r="J4977" i="12"/>
  <c r="J4978" i="12"/>
  <c r="J4979" i="12"/>
  <c r="J4980" i="12"/>
  <c r="J4981" i="12"/>
  <c r="J4982" i="12"/>
  <c r="J4983" i="12"/>
  <c r="J4984" i="12"/>
  <c r="J4985" i="12"/>
  <c r="J4986" i="12"/>
  <c r="J4987" i="12"/>
  <c r="J4988" i="12"/>
  <c r="J4989" i="12"/>
  <c r="J4990" i="12"/>
  <c r="J4991" i="12"/>
  <c r="J4992" i="12"/>
  <c r="J4993" i="12"/>
  <c r="J4994" i="12"/>
  <c r="J4995" i="12"/>
  <c r="J4996" i="12"/>
  <c r="J4997" i="12"/>
  <c r="J4998" i="12"/>
  <c r="J4999" i="12"/>
  <c r="J5000" i="12"/>
  <c r="J5001" i="12"/>
  <c r="J5002" i="12"/>
  <c r="J5003" i="12"/>
  <c r="J5004" i="12"/>
  <c r="J5005" i="12"/>
  <c r="J5006" i="12"/>
  <c r="J5007" i="12"/>
  <c r="J5008" i="12"/>
  <c r="J5009" i="12"/>
  <c r="J5010" i="12"/>
  <c r="J5011" i="12"/>
  <c r="J5012" i="12"/>
  <c r="J5013" i="12"/>
  <c r="J5014" i="12"/>
  <c r="J5015" i="12"/>
  <c r="J5016" i="12"/>
  <c r="J5017" i="12"/>
  <c r="J5018" i="12"/>
  <c r="J5019" i="12"/>
  <c r="J5020" i="12"/>
  <c r="J5021" i="12"/>
  <c r="J5022" i="12"/>
  <c r="J5023" i="12"/>
  <c r="J5024" i="12"/>
  <c r="J5025" i="12"/>
  <c r="J5026" i="12"/>
  <c r="J5027" i="12"/>
  <c r="J5028" i="12"/>
  <c r="J5029" i="12"/>
  <c r="J5030" i="12"/>
  <c r="J5031" i="12"/>
  <c r="J5032" i="12"/>
  <c r="J5033" i="12"/>
  <c r="J5034" i="12"/>
  <c r="J5035" i="12"/>
  <c r="J5036" i="12"/>
  <c r="J5037" i="12"/>
  <c r="J5038" i="12"/>
  <c r="J5039" i="12"/>
  <c r="J5040" i="12"/>
  <c r="J5041" i="12"/>
  <c r="J5042" i="12"/>
  <c r="J5043" i="12"/>
  <c r="J43" i="12"/>
  <c r="J5044" i="12"/>
  <c r="J5045" i="12"/>
  <c r="J5046" i="12"/>
  <c r="J5047" i="12"/>
  <c r="J5048" i="12"/>
  <c r="J5049" i="12"/>
  <c r="J5050" i="12"/>
  <c r="J5051" i="12"/>
  <c r="J5052" i="12"/>
  <c r="J5053" i="12"/>
  <c r="J5054" i="12"/>
  <c r="J5055" i="12"/>
  <c r="J5056" i="12"/>
  <c r="J5057" i="12"/>
  <c r="J5058" i="12"/>
  <c r="J5059" i="12"/>
  <c r="J5060" i="12"/>
  <c r="J5061" i="12"/>
  <c r="J5062" i="12"/>
  <c r="J5063" i="12"/>
  <c r="J5064" i="12"/>
  <c r="J5065" i="12"/>
  <c r="J5066" i="12"/>
  <c r="J5067" i="12"/>
  <c r="J5068" i="12"/>
  <c r="J5069" i="12"/>
  <c r="J5070" i="12"/>
  <c r="J5071" i="12"/>
  <c r="J5072" i="12"/>
  <c r="J5073" i="12"/>
  <c r="J5074" i="12"/>
  <c r="J5075" i="12"/>
  <c r="J5076" i="12"/>
  <c r="J5077" i="12"/>
  <c r="J5078" i="12"/>
  <c r="J5079" i="12"/>
  <c r="J5080" i="12"/>
  <c r="J5081" i="12"/>
  <c r="J5082" i="12"/>
  <c r="J5083" i="12"/>
  <c r="J5084" i="12"/>
  <c r="J5085" i="12"/>
  <c r="J5086" i="12"/>
  <c r="J5087" i="12"/>
  <c r="J5088" i="12"/>
  <c r="J5089" i="12"/>
  <c r="J5090" i="12"/>
  <c r="J5091" i="12"/>
  <c r="J5092" i="12"/>
  <c r="J5093" i="12"/>
  <c r="J5094" i="12"/>
  <c r="J5095" i="12"/>
  <c r="J5096" i="12"/>
  <c r="J5097" i="12"/>
  <c r="J5098" i="12"/>
  <c r="J5099" i="12"/>
  <c r="J5100" i="12"/>
  <c r="J5101" i="12"/>
  <c r="J5102" i="12"/>
  <c r="J5103" i="12"/>
  <c r="J5104" i="12"/>
  <c r="J5105" i="12"/>
  <c r="J5106" i="12"/>
  <c r="J5107" i="12"/>
  <c r="J5108" i="12"/>
  <c r="J5109" i="12"/>
  <c r="J5110" i="12"/>
  <c r="J5111" i="12"/>
  <c r="J5112" i="12"/>
  <c r="J5113" i="12"/>
  <c r="J5114" i="12"/>
  <c r="J5115" i="12"/>
  <c r="J5116" i="12"/>
  <c r="J5117" i="12"/>
  <c r="J5118" i="12"/>
  <c r="J5119" i="12"/>
  <c r="J5120" i="12"/>
  <c r="J5121" i="12"/>
  <c r="J5122" i="12"/>
  <c r="J5123" i="12"/>
  <c r="J5124" i="12"/>
  <c r="J5125" i="12"/>
  <c r="J5126" i="12"/>
  <c r="J5127" i="12"/>
  <c r="J5128" i="12"/>
  <c r="J5129" i="12"/>
  <c r="J5130" i="12"/>
  <c r="J5131" i="12"/>
  <c r="J5132" i="12"/>
  <c r="J5133" i="12"/>
  <c r="J5134" i="12"/>
  <c r="J5135" i="12"/>
  <c r="J5136" i="12"/>
  <c r="J5137" i="12"/>
  <c r="J5138" i="12"/>
  <c r="J5139" i="12"/>
  <c r="J5140" i="12"/>
  <c r="J5141" i="12"/>
  <c r="J5142" i="12"/>
  <c r="J5143" i="12"/>
  <c r="J5144" i="12"/>
  <c r="J5145" i="12"/>
  <c r="J5146" i="12"/>
  <c r="J5147" i="12"/>
  <c r="J5148" i="12"/>
  <c r="J5149" i="12"/>
  <c r="J5150" i="12"/>
  <c r="J5151" i="12"/>
  <c r="J5152" i="12"/>
  <c r="J5153" i="12"/>
  <c r="J5154" i="12"/>
  <c r="J5155" i="12"/>
  <c r="J5156" i="12"/>
  <c r="J5157" i="12"/>
  <c r="J5158" i="12"/>
  <c r="J5159" i="12"/>
  <c r="J5160" i="12"/>
  <c r="J5161" i="12"/>
  <c r="J5162" i="12"/>
  <c r="J5163" i="12"/>
  <c r="J5164" i="12"/>
  <c r="J5165" i="12"/>
  <c r="J5166" i="12"/>
  <c r="J5167" i="12"/>
  <c r="J5168" i="12"/>
  <c r="J5169" i="12"/>
  <c r="J5170" i="12"/>
  <c r="J5171" i="12"/>
  <c r="J5172" i="12"/>
  <c r="J5173" i="12"/>
  <c r="J5174" i="12"/>
  <c r="J5175" i="12"/>
  <c r="J5176" i="12"/>
  <c r="J5177" i="12"/>
  <c r="J5178" i="12"/>
  <c r="J5179" i="12"/>
  <c r="J5180" i="12"/>
  <c r="J5181" i="12"/>
  <c r="J5182" i="12"/>
  <c r="J5183" i="12"/>
  <c r="J5184" i="12"/>
  <c r="J5185" i="12"/>
  <c r="J5186" i="12"/>
  <c r="J5187" i="12"/>
  <c r="J5188" i="12"/>
  <c r="J5189" i="12"/>
  <c r="J5190" i="12"/>
  <c r="J5191" i="12"/>
  <c r="J5192" i="12"/>
  <c r="J5193" i="12"/>
  <c r="J5194" i="12"/>
  <c r="J5195" i="12"/>
  <c r="J5196" i="12"/>
  <c r="J5197" i="12"/>
  <c r="J5198" i="12"/>
  <c r="J5199" i="12"/>
  <c r="J5200" i="12"/>
  <c r="J5201" i="12"/>
  <c r="J5202" i="12"/>
  <c r="J5203" i="12"/>
  <c r="J5204" i="12"/>
  <c r="J5205" i="12"/>
  <c r="J5206" i="12"/>
  <c r="J5207" i="12"/>
  <c r="J5208" i="12"/>
  <c r="J5209" i="12"/>
  <c r="J5210" i="12"/>
  <c r="J5211" i="12"/>
  <c r="J5212" i="12"/>
  <c r="J5213" i="12"/>
  <c r="J5214" i="12"/>
  <c r="J5215" i="12"/>
  <c r="J5216" i="12"/>
  <c r="J5217" i="12"/>
  <c r="J5218" i="12"/>
  <c r="J5219" i="12"/>
  <c r="J5220" i="12"/>
  <c r="J5221" i="12"/>
  <c r="J5222" i="12"/>
  <c r="J5223" i="12"/>
  <c r="J5224" i="12"/>
  <c r="J5225" i="12"/>
  <c r="J5226" i="12"/>
  <c r="J5227" i="12"/>
  <c r="J5228" i="12"/>
  <c r="J5229" i="12"/>
  <c r="J5230" i="12"/>
  <c r="J5231" i="12"/>
  <c r="J5233" i="12"/>
  <c r="J5234" i="12"/>
  <c r="J5235" i="12"/>
  <c r="J5236" i="12"/>
  <c r="J5237" i="12"/>
  <c r="J5238" i="12"/>
  <c r="J5239" i="12"/>
  <c r="J5240" i="12"/>
  <c r="J5241" i="12"/>
  <c r="J5242" i="12"/>
  <c r="J5243" i="12"/>
  <c r="J5244" i="12"/>
  <c r="J5245" i="12"/>
  <c r="J5246" i="12"/>
  <c r="J5247" i="12"/>
  <c r="J5248" i="12"/>
  <c r="J5249" i="12"/>
  <c r="J5250" i="12"/>
  <c r="J5252" i="12"/>
  <c r="J5253" i="12"/>
  <c r="J5254" i="12"/>
  <c r="J5255" i="12"/>
  <c r="J5256" i="12"/>
  <c r="J5257" i="12"/>
  <c r="J5258" i="12"/>
  <c r="J5259" i="12"/>
  <c r="J5260" i="12"/>
  <c r="J5261" i="12"/>
  <c r="J5262" i="12"/>
  <c r="J5263" i="12"/>
  <c r="J5264" i="12"/>
  <c r="J5265" i="12"/>
  <c r="J5266" i="12"/>
  <c r="J5267" i="12"/>
  <c r="J44" i="12"/>
  <c r="J5268" i="12"/>
  <c r="J5269" i="12"/>
  <c r="J5270" i="12"/>
  <c r="J5271" i="12"/>
  <c r="J5272" i="12"/>
  <c r="J5273" i="12"/>
  <c r="J5274" i="12"/>
  <c r="J5275" i="12"/>
  <c r="J5276" i="12"/>
  <c r="J5277" i="12"/>
  <c r="J5278" i="12"/>
  <c r="J5279" i="12"/>
  <c r="J5280" i="12"/>
  <c r="J5281" i="12"/>
  <c r="J5282" i="12"/>
  <c r="J5283" i="12"/>
  <c r="J5284" i="12"/>
  <c r="J5285" i="12"/>
  <c r="J5286" i="12"/>
  <c r="J5287" i="12"/>
  <c r="J5288" i="12"/>
  <c r="J5289" i="12"/>
  <c r="J5290" i="12"/>
  <c r="J5291" i="12"/>
  <c r="J5292" i="12"/>
  <c r="J5293" i="12"/>
  <c r="J5294" i="12"/>
  <c r="J5295" i="12"/>
  <c r="J5296" i="12"/>
  <c r="J5297" i="12"/>
  <c r="J5298" i="12"/>
  <c r="J5299" i="12"/>
  <c r="J5300" i="12"/>
  <c r="J5301" i="12"/>
  <c r="J5302" i="12"/>
  <c r="J5303" i="12"/>
  <c r="J5304" i="12"/>
  <c r="J5305" i="12"/>
  <c r="J5306" i="12"/>
  <c r="J5307" i="12"/>
  <c r="J5308" i="12"/>
  <c r="J5309" i="12"/>
  <c r="J5310" i="12"/>
  <c r="J5311" i="12"/>
  <c r="J5312" i="12"/>
  <c r="J5313" i="12"/>
  <c r="J5314" i="12"/>
  <c r="J5315" i="12"/>
  <c r="J5316" i="12"/>
  <c r="J5317" i="12"/>
  <c r="J5318" i="12"/>
  <c r="J5319" i="12"/>
  <c r="J5320" i="12"/>
  <c r="J5321" i="12"/>
  <c r="J5322" i="12"/>
  <c r="J5323" i="12"/>
  <c r="J5324" i="12"/>
  <c r="J5325" i="12"/>
  <c r="J5326" i="12"/>
  <c r="J5327" i="12"/>
  <c r="J5328" i="12"/>
  <c r="J5329" i="12"/>
  <c r="J5330" i="12"/>
  <c r="J5331" i="12"/>
  <c r="J5332" i="12"/>
  <c r="J5333" i="12"/>
  <c r="J5334" i="12"/>
  <c r="J5335" i="12"/>
  <c r="J5336" i="12"/>
  <c r="J5337" i="12"/>
  <c r="J5338" i="12"/>
  <c r="J5339" i="12"/>
  <c r="J5340" i="12"/>
  <c r="J5341" i="12"/>
  <c r="J5342" i="12"/>
  <c r="J5343" i="12"/>
  <c r="J5344" i="12"/>
  <c r="J5345" i="12"/>
  <c r="J5346" i="12"/>
  <c r="J5347" i="12"/>
  <c r="J5348" i="12"/>
  <c r="J5349" i="12"/>
  <c r="J5350" i="12"/>
  <c r="J5351" i="12"/>
  <c r="J5352" i="12"/>
  <c r="J5353" i="12"/>
  <c r="J5354" i="12"/>
  <c r="J5355" i="12"/>
  <c r="J5356" i="12"/>
  <c r="J5357" i="12"/>
  <c r="J5358" i="12"/>
  <c r="J5359" i="12"/>
  <c r="J5360" i="12"/>
  <c r="J5361" i="12"/>
  <c r="J5362" i="12"/>
  <c r="J5363" i="12"/>
  <c r="J5364" i="12"/>
  <c r="J5365" i="12"/>
  <c r="J5366" i="12"/>
  <c r="J5367" i="12"/>
  <c r="J5368" i="12"/>
  <c r="J5369" i="12"/>
  <c r="J5370" i="12"/>
  <c r="J5371" i="12"/>
  <c r="J5372" i="12"/>
  <c r="J5373" i="12"/>
  <c r="J5374" i="12"/>
  <c r="J5375" i="12"/>
  <c r="J5376" i="12"/>
  <c r="J5377" i="12"/>
  <c r="J5378" i="12"/>
  <c r="J5379" i="12"/>
  <c r="J5380" i="12"/>
  <c r="J5381" i="12"/>
  <c r="J5382" i="12"/>
  <c r="J5383" i="12"/>
  <c r="J5384" i="12"/>
  <c r="J5385" i="12"/>
  <c r="J5386" i="12"/>
  <c r="J5387" i="12"/>
  <c r="J5388" i="12"/>
  <c r="J5389" i="12"/>
  <c r="J5390" i="12"/>
  <c r="J5391" i="12"/>
  <c r="J5392" i="12"/>
  <c r="J5393" i="12"/>
  <c r="J5394" i="12"/>
  <c r="J5395" i="12"/>
  <c r="J5396" i="12"/>
  <c r="J5397" i="12"/>
  <c r="J5398" i="12"/>
  <c r="J5399" i="12"/>
  <c r="J5400" i="12"/>
  <c r="J5401" i="12"/>
  <c r="J5402" i="12"/>
  <c r="J5403" i="12"/>
  <c r="J5404" i="12"/>
  <c r="J5405" i="12"/>
  <c r="J5406" i="12"/>
  <c r="J5407" i="12"/>
  <c r="J5408" i="12"/>
  <c r="J5409" i="12"/>
  <c r="J5410" i="12"/>
  <c r="J5411" i="12"/>
  <c r="J5412" i="12"/>
  <c r="J5413" i="12"/>
  <c r="J5414" i="12"/>
  <c r="J5415" i="12"/>
  <c r="J5416" i="12"/>
  <c r="J5417" i="12"/>
  <c r="J5418" i="12"/>
  <c r="J5419" i="12"/>
  <c r="J5420" i="12"/>
  <c r="J5421" i="12"/>
  <c r="J5422" i="12"/>
  <c r="J5425" i="12"/>
  <c r="J5426" i="12"/>
  <c r="J5427" i="12"/>
  <c r="J5428" i="12"/>
  <c r="J5429" i="12"/>
  <c r="J5430" i="12"/>
  <c r="J5431" i="12"/>
  <c r="J5432" i="12"/>
  <c r="J5433" i="12"/>
  <c r="J5434" i="12"/>
  <c r="J5435" i="12"/>
  <c r="J5436" i="12"/>
  <c r="J5437" i="12"/>
  <c r="J5438" i="12"/>
  <c r="J5439" i="12"/>
  <c r="J5440" i="12"/>
  <c r="J5441" i="12"/>
  <c r="J5442" i="12"/>
  <c r="J5443" i="12"/>
  <c r="J5444" i="12"/>
  <c r="J5445" i="12"/>
  <c r="J5446" i="12"/>
  <c r="J5447" i="12"/>
  <c r="J5448" i="12"/>
  <c r="J5449" i="12"/>
  <c r="J5450" i="12"/>
  <c r="J5451" i="12"/>
  <c r="J5452" i="12"/>
  <c r="J5453" i="12"/>
  <c r="J5454" i="12"/>
  <c r="J5455" i="12"/>
  <c r="J5456" i="12"/>
  <c r="J5457" i="12"/>
  <c r="J5458" i="12"/>
  <c r="J5459" i="12"/>
  <c r="J5460" i="12"/>
  <c r="J5461" i="12"/>
  <c r="J5462" i="12"/>
  <c r="J5463" i="12"/>
  <c r="J5464" i="12"/>
  <c r="J5465" i="12"/>
  <c r="J5466" i="12"/>
  <c r="J5467" i="12"/>
  <c r="J5468" i="12"/>
  <c r="J5469" i="12"/>
  <c r="J5470" i="12"/>
  <c r="J5471" i="12"/>
  <c r="J5472" i="12"/>
  <c r="J5473" i="12"/>
  <c r="J5474" i="12"/>
  <c r="J5475" i="12"/>
  <c r="J5476" i="12"/>
  <c r="J5477" i="12"/>
  <c r="J5478" i="12"/>
  <c r="J5479" i="12"/>
  <c r="J5480" i="12"/>
  <c r="J5481" i="12"/>
  <c r="J5482" i="12"/>
  <c r="J5483" i="12"/>
  <c r="J5484" i="12"/>
  <c r="J5486" i="12"/>
  <c r="J5487" i="12"/>
  <c r="J5488" i="12"/>
  <c r="J5489" i="12"/>
  <c r="J5490" i="12"/>
  <c r="J5491" i="12"/>
  <c r="J5492" i="12"/>
  <c r="J5493" i="12"/>
  <c r="J5494" i="12"/>
  <c r="J5495" i="12"/>
  <c r="J5496" i="12"/>
  <c r="J5497" i="12"/>
  <c r="J5498" i="12"/>
  <c r="J5499" i="12"/>
  <c r="J5500" i="12"/>
  <c r="J5501" i="12"/>
  <c r="J5502" i="12"/>
  <c r="J5503" i="12"/>
  <c r="J5504" i="12"/>
  <c r="J5505" i="12"/>
  <c r="J5506" i="12"/>
  <c r="J5507" i="12"/>
  <c r="J5508" i="12"/>
  <c r="J5509" i="12"/>
  <c r="J5510" i="12"/>
  <c r="J5511" i="12"/>
  <c r="J5512" i="12"/>
  <c r="J5513" i="12"/>
  <c r="J5514" i="12"/>
  <c r="J5515" i="12"/>
  <c r="J5516" i="12"/>
  <c r="J5517" i="12"/>
  <c r="J5518" i="12"/>
  <c r="J5519" i="12"/>
  <c r="J5520" i="12"/>
  <c r="J5521" i="12"/>
  <c r="J5522" i="12"/>
  <c r="J5523" i="12"/>
  <c r="J5524" i="12"/>
  <c r="J5525" i="12"/>
  <c r="J5526" i="12"/>
  <c r="J5527" i="12"/>
  <c r="J5528" i="12"/>
  <c r="J5529" i="12"/>
  <c r="J5530" i="12"/>
  <c r="J5531" i="12"/>
  <c r="J5532" i="12"/>
  <c r="J5533" i="12"/>
  <c r="J5534" i="12"/>
  <c r="J5535" i="12"/>
  <c r="J5536" i="12"/>
  <c r="J5537" i="12"/>
  <c r="J5538" i="12"/>
  <c r="J5539" i="12"/>
  <c r="J5540" i="12"/>
  <c r="J5541" i="12"/>
  <c r="J5542" i="12"/>
  <c r="J5543" i="12"/>
  <c r="J5544" i="12"/>
  <c r="J5545" i="12"/>
  <c r="J5546" i="12"/>
  <c r="J5547" i="12"/>
  <c r="J5548" i="12"/>
  <c r="J5549" i="12"/>
  <c r="J5550" i="12"/>
  <c r="J5551" i="12"/>
  <c r="J5552" i="12"/>
  <c r="J5553" i="12"/>
  <c r="J5554" i="12"/>
  <c r="J5555" i="12"/>
  <c r="J5556" i="12"/>
  <c r="J5557" i="12"/>
  <c r="J5558" i="12"/>
  <c r="J5559" i="12"/>
  <c r="J5560" i="12"/>
  <c r="J5561" i="12"/>
  <c r="J5562" i="12"/>
  <c r="J5563" i="12"/>
  <c r="J5564" i="12"/>
  <c r="J5565" i="12"/>
  <c r="J5566" i="12"/>
  <c r="J5567" i="12"/>
  <c r="J5568" i="12"/>
  <c r="J5569" i="12"/>
  <c r="J5570" i="12"/>
  <c r="J5571" i="12"/>
  <c r="J5572" i="12"/>
  <c r="J45" i="12"/>
  <c r="J49" i="12"/>
  <c r="J5573" i="12"/>
  <c r="J5574" i="12"/>
  <c r="J5575" i="12"/>
  <c r="J5576" i="12"/>
  <c r="J5577" i="12"/>
  <c r="J5578" i="12"/>
  <c r="J5579" i="12"/>
  <c r="J5580" i="12"/>
  <c r="J5581" i="12"/>
  <c r="J5582" i="12"/>
  <c r="J5583" i="12"/>
  <c r="J5584" i="12"/>
  <c r="J5585" i="12"/>
  <c r="J5586" i="12"/>
  <c r="J5587" i="12"/>
  <c r="J5588" i="12"/>
  <c r="J5589" i="12"/>
  <c r="J5590" i="12"/>
  <c r="J5591" i="12"/>
  <c r="J5592" i="12"/>
  <c r="J5593" i="12"/>
  <c r="J5594" i="12"/>
  <c r="J5595" i="12"/>
  <c r="J5596" i="12"/>
  <c r="J5597" i="12"/>
  <c r="J5598" i="12"/>
  <c r="J3556" i="12"/>
  <c r="J3264" i="12"/>
  <c r="J3502" i="12"/>
  <c r="J3536" i="12"/>
  <c r="J3244" i="12"/>
  <c r="J3454" i="12"/>
  <c r="J3671" i="12"/>
  <c r="J3682" i="12"/>
  <c r="J3690" i="12"/>
  <c r="J3691" i="12"/>
  <c r="J3692" i="12"/>
  <c r="J3696" i="12"/>
  <c r="J3698" i="12"/>
  <c r="J3699" i="12"/>
  <c r="J3700" i="12"/>
  <c r="J3674" i="12"/>
  <c r="J3676" i="12"/>
  <c r="J3672" i="12"/>
  <c r="J3673" i="12"/>
  <c r="J3693" i="12"/>
  <c r="J3694" i="12"/>
  <c r="J3695" i="12"/>
  <c r="J4131" i="12"/>
  <c r="J4129" i="12"/>
  <c r="J5599" i="12"/>
  <c r="J5600" i="12"/>
  <c r="J47" i="12"/>
  <c r="J50" i="12"/>
  <c r="J5601" i="12"/>
  <c r="J5602" i="12"/>
  <c r="J5603" i="12"/>
  <c r="J5604" i="12"/>
  <c r="J5605" i="12"/>
  <c r="J5606" i="12"/>
  <c r="J5607" i="12"/>
  <c r="J5608" i="12"/>
  <c r="J5609" i="12"/>
  <c r="J5610" i="12"/>
  <c r="J5611" i="12"/>
  <c r="J5612" i="12"/>
  <c r="J5613" i="12"/>
  <c r="J5614" i="12"/>
  <c r="J5615" i="12"/>
  <c r="J5616" i="12"/>
  <c r="J5617" i="12"/>
  <c r="J5618" i="12"/>
  <c r="J5619" i="12"/>
  <c r="J5620" i="12"/>
  <c r="J5621" i="12"/>
  <c r="J5622" i="12"/>
  <c r="J5623" i="12"/>
  <c r="J5624" i="12"/>
  <c r="J5625" i="12"/>
  <c r="J5626" i="12"/>
  <c r="J5627" i="12"/>
  <c r="J5628" i="12"/>
  <c r="J5629" i="12"/>
  <c r="J5630" i="12"/>
  <c r="J5631" i="12"/>
  <c r="J5632" i="12"/>
  <c r="J5633" i="12"/>
  <c r="J5634" i="12"/>
  <c r="J5635" i="12"/>
  <c r="J5636" i="12"/>
  <c r="J5637" i="12"/>
  <c r="J5638" i="12"/>
  <c r="J5639" i="12"/>
  <c r="J5640" i="12"/>
  <c r="J5641" i="12"/>
  <c r="J5642" i="12"/>
  <c r="J5643" i="12"/>
  <c r="J5644" i="12"/>
  <c r="J5645" i="12"/>
  <c r="J5646" i="12"/>
  <c r="J5647" i="12"/>
  <c r="J5648" i="12"/>
  <c r="J5649" i="12"/>
  <c r="J5650" i="12"/>
  <c r="J5651" i="12"/>
  <c r="J5652" i="12"/>
  <c r="J5653" i="12"/>
  <c r="J5654" i="12"/>
  <c r="J5655" i="12"/>
  <c r="J5656" i="12"/>
  <c r="J5657" i="12"/>
  <c r="J5658" i="12"/>
  <c r="J5659" i="12"/>
  <c r="J5660" i="12"/>
  <c r="J5661" i="12"/>
  <c r="J5662" i="12"/>
  <c r="J5663" i="12"/>
  <c r="J5664" i="12"/>
  <c r="J5665" i="12"/>
  <c r="J5666" i="12"/>
  <c r="J5667" i="12"/>
  <c r="J5668" i="12"/>
  <c r="J5669" i="12"/>
  <c r="J5670" i="12"/>
  <c r="J5671" i="12"/>
  <c r="J5672" i="12"/>
  <c r="J5673" i="12"/>
  <c r="J5674" i="12"/>
  <c r="J5675" i="12"/>
  <c r="J5676" i="12"/>
  <c r="J5677" i="12"/>
  <c r="J5678" i="12"/>
  <c r="J5679" i="12"/>
  <c r="J5680" i="12"/>
  <c r="J5681" i="12"/>
  <c r="J5682" i="12"/>
  <c r="J5683" i="12"/>
  <c r="J5684" i="12"/>
  <c r="J5686" i="12"/>
  <c r="J5687" i="12"/>
  <c r="J5688" i="12"/>
  <c r="J5689" i="12"/>
  <c r="J5690" i="12"/>
  <c r="J5691" i="12"/>
  <c r="J5692" i="12"/>
  <c r="J5693" i="12"/>
  <c r="J5694" i="12"/>
  <c r="J5695" i="12"/>
  <c r="J5696" i="12"/>
  <c r="J5697" i="12"/>
  <c r="J5698" i="12"/>
  <c r="J5699" i="12"/>
  <c r="J5700" i="12"/>
  <c r="J5701" i="12"/>
  <c r="J5702" i="12"/>
  <c r="J5703" i="12"/>
  <c r="J5704" i="12"/>
  <c r="J5705" i="12"/>
  <c r="J5706" i="12"/>
  <c r="J5707" i="12"/>
  <c r="J5708" i="12"/>
  <c r="J5709" i="12"/>
  <c r="J5710" i="12"/>
  <c r="J5711" i="12"/>
  <c r="J5712" i="12"/>
  <c r="J5713" i="12"/>
  <c r="J5714" i="12"/>
  <c r="J5715" i="12"/>
  <c r="J5716" i="12"/>
  <c r="J5717" i="12"/>
  <c r="J5718" i="12"/>
  <c r="J5719" i="12"/>
  <c r="J5720" i="12"/>
  <c r="J5721" i="12"/>
  <c r="J5722" i="12"/>
  <c r="J5723" i="12"/>
  <c r="J5724" i="12"/>
  <c r="J5725" i="12"/>
  <c r="J5726" i="12"/>
  <c r="J5727" i="12"/>
  <c r="J5728" i="12"/>
  <c r="J5729" i="12"/>
  <c r="J5730" i="12"/>
  <c r="J5731" i="12"/>
  <c r="J5732" i="12"/>
  <c r="J5733" i="12"/>
  <c r="J5734" i="12"/>
  <c r="J5735" i="12"/>
  <c r="J5736" i="12"/>
  <c r="J5737" i="12"/>
  <c r="J5738" i="12"/>
  <c r="J5739" i="12"/>
  <c r="J5740" i="12"/>
  <c r="J5741" i="12"/>
  <c r="J5742" i="12"/>
  <c r="J5743" i="12"/>
  <c r="J5744" i="12"/>
  <c r="J5745" i="12"/>
  <c r="J5746" i="12"/>
  <c r="J5747" i="12"/>
  <c r="J5748" i="12"/>
  <c r="J5749" i="12"/>
  <c r="J5750" i="12"/>
  <c r="J5751" i="12"/>
  <c r="J5752" i="12"/>
  <c r="J5753" i="12"/>
  <c r="J5754" i="12"/>
  <c r="J5755" i="12"/>
  <c r="J5756" i="12"/>
  <c r="J5757" i="12"/>
  <c r="J5758" i="12"/>
  <c r="J5759" i="12"/>
  <c r="J5760" i="12"/>
  <c r="J5761" i="12"/>
  <c r="J48" i="12"/>
  <c r="J5762" i="12"/>
  <c r="J5763" i="12"/>
  <c r="J5764" i="12"/>
  <c r="J5765" i="12"/>
  <c r="J5766" i="12"/>
  <c r="J5767" i="12"/>
  <c r="J5768" i="12"/>
  <c r="J5769" i="12"/>
  <c r="J5770" i="12"/>
  <c r="J5771" i="12"/>
  <c r="J5772" i="12"/>
  <c r="J5773" i="12"/>
  <c r="J5774" i="12"/>
  <c r="J5775" i="12"/>
  <c r="J5776" i="12"/>
  <c r="J5777" i="12"/>
  <c r="J5778" i="12"/>
  <c r="J5779" i="12"/>
  <c r="J5780" i="12"/>
  <c r="J5781" i="12"/>
  <c r="J5782" i="12"/>
  <c r="J5783" i="12"/>
  <c r="J5784" i="12"/>
  <c r="J5785" i="12"/>
  <c r="J5786" i="12"/>
  <c r="J5787" i="12"/>
  <c r="J5788" i="12"/>
  <c r="J5789" i="12"/>
  <c r="J5790" i="12"/>
  <c r="J5791" i="12"/>
  <c r="J5792" i="12"/>
  <c r="J5793" i="12"/>
  <c r="J5794" i="12"/>
  <c r="J5795" i="12"/>
  <c r="J5796" i="12"/>
  <c r="J5797" i="12"/>
  <c r="J5798" i="12"/>
  <c r="J5799" i="12"/>
  <c r="J5800" i="12"/>
  <c r="J5801" i="12"/>
  <c r="J5802" i="12"/>
  <c r="J5803" i="12"/>
  <c r="J5804" i="12"/>
  <c r="J5805" i="12"/>
  <c r="J5806" i="12"/>
  <c r="J5807" i="12"/>
  <c r="J5808" i="12"/>
  <c r="J5809" i="12"/>
  <c r="J5810" i="12"/>
  <c r="J5811" i="12"/>
  <c r="J5812" i="12"/>
  <c r="J5813" i="12"/>
  <c r="J5814" i="12"/>
  <c r="J5815" i="12"/>
  <c r="J5816" i="12"/>
  <c r="J5817" i="12"/>
  <c r="J5818" i="12"/>
  <c r="J5819" i="12"/>
  <c r="J5820" i="12"/>
  <c r="J5821" i="12"/>
  <c r="J5822" i="12"/>
  <c r="J5823" i="12"/>
  <c r="J5824" i="12"/>
  <c r="J5825" i="12"/>
  <c r="J5826" i="12"/>
  <c r="J5827" i="12"/>
  <c r="J5828" i="12"/>
  <c r="J5829" i="12"/>
  <c r="J5830" i="12"/>
  <c r="J5831" i="12"/>
  <c r="J5832" i="12"/>
  <c r="J5833" i="12"/>
  <c r="J5834" i="12"/>
  <c r="J5835" i="12"/>
  <c r="J5836" i="12"/>
  <c r="J5837" i="12"/>
  <c r="J5838" i="12"/>
  <c r="J5839" i="12"/>
  <c r="J5840" i="12"/>
  <c r="J5841" i="12"/>
  <c r="J5842" i="12"/>
  <c r="J5843" i="12"/>
  <c r="J5844" i="12"/>
  <c r="J5845" i="12"/>
  <c r="J5846" i="12"/>
  <c r="J5847" i="12"/>
  <c r="J5848" i="12"/>
  <c r="J5849" i="12"/>
  <c r="J5850" i="12"/>
  <c r="J5851" i="12"/>
  <c r="J5852" i="12"/>
  <c r="J5853" i="12"/>
  <c r="J5854" i="12"/>
  <c r="J5855" i="12"/>
  <c r="J5856" i="12"/>
  <c r="J5857" i="12"/>
  <c r="J5858" i="12"/>
  <c r="J5859" i="12"/>
  <c r="J5860" i="12"/>
  <c r="J5861" i="12"/>
  <c r="J5862" i="12"/>
  <c r="J5863" i="12"/>
  <c r="J5864" i="12"/>
  <c r="J5865" i="12"/>
  <c r="J5866" i="12"/>
  <c r="J5867" i="12"/>
  <c r="J5868" i="12"/>
  <c r="J5869" i="12"/>
  <c r="J5870" i="12"/>
  <c r="J5871" i="12"/>
  <c r="J5872" i="12"/>
  <c r="J5873" i="12"/>
  <c r="J5874" i="12"/>
  <c r="J5875" i="12"/>
  <c r="J5876" i="12"/>
  <c r="J5877" i="12"/>
  <c r="J5878" i="12"/>
  <c r="J5879" i="12"/>
  <c r="J5880" i="12"/>
  <c r="J5881" i="12"/>
  <c r="J5882" i="12"/>
  <c r="J5883" i="12"/>
  <c r="J5884" i="12"/>
  <c r="J5885" i="12"/>
  <c r="J5886" i="12"/>
  <c r="J5887" i="12"/>
  <c r="J5888" i="12"/>
  <c r="J5889" i="12"/>
  <c r="J5890" i="12"/>
  <c r="J5891" i="12"/>
  <c r="J5892" i="12"/>
  <c r="J5893" i="12"/>
  <c r="J5894" i="12"/>
  <c r="J5895" i="12"/>
  <c r="J5896" i="12"/>
  <c r="J5897" i="12"/>
  <c r="J5898" i="12"/>
  <c r="J5899" i="12"/>
  <c r="J5900" i="12"/>
  <c r="J5901" i="12"/>
  <c r="J5902" i="12"/>
  <c r="J5903" i="12"/>
  <c r="J5904" i="12"/>
  <c r="J5905" i="12"/>
  <c r="J5906" i="12"/>
  <c r="J5907" i="12"/>
  <c r="J5908" i="12"/>
  <c r="J5909" i="12"/>
  <c r="J5910" i="12"/>
  <c r="J5911" i="12"/>
  <c r="J5912" i="12"/>
  <c r="J5913" i="12"/>
  <c r="J5914" i="12"/>
  <c r="J5915" i="12"/>
  <c r="J5916" i="12"/>
  <c r="J5917" i="12"/>
  <c r="J5918" i="12"/>
  <c r="J5919" i="12"/>
  <c r="J5920" i="12"/>
  <c r="J5921" i="12"/>
  <c r="J5922" i="12"/>
  <c r="J5923" i="12"/>
  <c r="J5924" i="12"/>
  <c r="J5925" i="12"/>
  <c r="J5926" i="12"/>
  <c r="J5927" i="12"/>
  <c r="J5928" i="12"/>
  <c r="J5929" i="12"/>
  <c r="J5930" i="12"/>
  <c r="J5931" i="12"/>
  <c r="J5932" i="12"/>
  <c r="J5933" i="12"/>
  <c r="J5934" i="12"/>
  <c r="J5935" i="12"/>
  <c r="J5936" i="12"/>
  <c r="J5937" i="12"/>
  <c r="J5938" i="12"/>
  <c r="J5939" i="12"/>
  <c r="J5940" i="12"/>
  <c r="J5941" i="12"/>
  <c r="J5942" i="12"/>
  <c r="J5943" i="12"/>
  <c r="J5944" i="12"/>
  <c r="J5945" i="12"/>
  <c r="J5946" i="12"/>
  <c r="J5947" i="12"/>
  <c r="J5948" i="12"/>
  <c r="J5949" i="12"/>
  <c r="J5950" i="12"/>
  <c r="J5951" i="12"/>
  <c r="J5952" i="12"/>
  <c r="J5953" i="12"/>
  <c r="J5954" i="12"/>
  <c r="J5955" i="12"/>
  <c r="J5956" i="12"/>
  <c r="J5957" i="12"/>
  <c r="J5958" i="12"/>
  <c r="J5959" i="12"/>
  <c r="J5960" i="12"/>
  <c r="J5961" i="12"/>
  <c r="J5962" i="12"/>
  <c r="J5963" i="12"/>
  <c r="J5964" i="12"/>
  <c r="J5965" i="12"/>
  <c r="J5966" i="12"/>
  <c r="J5967" i="12"/>
  <c r="J5968" i="12"/>
  <c r="J5969" i="12"/>
  <c r="J5970" i="12"/>
  <c r="J5971" i="12"/>
  <c r="J5972" i="12"/>
  <c r="J5973" i="12"/>
  <c r="J5974" i="12"/>
  <c r="J5975" i="12"/>
  <c r="J5976" i="12"/>
  <c r="J5977" i="12"/>
  <c r="J5978" i="12"/>
  <c r="J5979" i="12"/>
  <c r="J5980" i="12"/>
  <c r="J5981" i="12"/>
  <c r="J5982" i="12"/>
  <c r="J5983" i="12"/>
  <c r="J5984" i="12"/>
  <c r="J5985" i="12"/>
  <c r="J5986" i="12"/>
  <c r="J5987" i="12"/>
  <c r="J5988" i="12"/>
  <c r="J5989" i="12"/>
  <c r="J5990" i="12"/>
  <c r="J5991" i="12"/>
  <c r="J5992" i="12"/>
  <c r="J5993" i="12"/>
  <c r="J5994" i="12"/>
  <c r="J5995" i="12"/>
  <c r="J5996" i="12"/>
  <c r="J5997" i="12"/>
  <c r="J5998" i="12"/>
  <c r="J5999" i="12"/>
  <c r="J6000" i="12"/>
  <c r="J6001" i="12"/>
  <c r="J6002" i="12"/>
  <c r="J6003" i="12"/>
  <c r="J6004" i="12"/>
  <c r="J6005" i="12"/>
  <c r="J6006" i="12"/>
  <c r="J6007" i="12"/>
  <c r="J6008" i="12"/>
  <c r="J6009" i="12"/>
  <c r="J6010" i="12"/>
  <c r="J6011" i="12"/>
  <c r="J6012" i="12"/>
  <c r="J6013" i="12"/>
  <c r="J6014" i="12"/>
  <c r="J6015" i="12"/>
  <c r="J6016" i="12"/>
  <c r="J6017" i="12"/>
  <c r="J6018" i="12"/>
  <c r="J6019" i="12"/>
  <c r="J6020" i="12"/>
  <c r="J6021" i="12"/>
  <c r="J6022" i="12"/>
  <c r="J6023" i="12"/>
  <c r="J6024" i="12"/>
  <c r="J6025" i="12"/>
  <c r="J6026" i="12"/>
  <c r="J6027" i="12"/>
  <c r="J6028" i="12"/>
  <c r="J6029" i="12"/>
  <c r="J6030" i="12"/>
  <c r="J6031" i="12"/>
  <c r="J6032" i="12"/>
  <c r="J6033" i="12"/>
  <c r="J6034" i="12"/>
  <c r="J6035" i="12"/>
  <c r="J6036" i="12"/>
  <c r="J6037" i="12"/>
  <c r="J6038" i="12"/>
  <c r="J6039" i="12"/>
  <c r="J6040" i="12"/>
  <c r="J6041" i="12"/>
  <c r="J6042" i="12"/>
  <c r="J6043" i="12"/>
  <c r="J6044" i="12"/>
  <c r="J6045" i="12"/>
  <c r="J6046" i="12"/>
  <c r="J6047" i="12"/>
  <c r="J6048" i="12"/>
  <c r="J6049" i="12"/>
  <c r="J6050" i="12"/>
  <c r="J6051" i="12"/>
  <c r="J6052" i="12"/>
  <c r="J6053" i="12"/>
  <c r="J6054" i="12"/>
  <c r="J6055" i="12"/>
  <c r="J6056" i="12"/>
  <c r="J6057" i="12"/>
  <c r="J6058" i="12"/>
  <c r="J6059" i="12"/>
  <c r="J6060" i="12"/>
  <c r="J6061" i="12"/>
  <c r="J6062" i="12"/>
  <c r="J6063" i="12"/>
  <c r="J6064" i="12"/>
  <c r="J6065" i="12"/>
  <c r="J6066" i="12"/>
  <c r="J6067" i="12"/>
  <c r="J6068" i="12"/>
  <c r="J6069" i="12"/>
  <c r="J6070" i="12"/>
  <c r="J6071" i="12"/>
  <c r="J6072" i="12"/>
  <c r="J6073" i="12"/>
  <c r="J6074" i="12"/>
  <c r="J6075" i="12"/>
  <c r="J6076" i="12"/>
  <c r="J6077" i="12"/>
  <c r="J6078" i="12"/>
  <c r="J6079" i="12"/>
  <c r="J6080" i="12"/>
  <c r="J6081" i="12"/>
  <c r="J6082" i="12"/>
  <c r="J6083" i="12"/>
  <c r="J6084" i="12"/>
  <c r="J6085" i="12"/>
  <c r="J6086" i="12"/>
  <c r="J6087" i="12"/>
  <c r="J6088" i="12"/>
  <c r="J6089" i="12"/>
  <c r="J6090" i="12"/>
  <c r="J6091" i="12"/>
  <c r="J6092" i="12"/>
  <c r="J6093" i="12"/>
  <c r="J6094" i="12"/>
  <c r="J6095" i="12"/>
  <c r="J6096" i="12"/>
  <c r="J6097" i="12"/>
  <c r="J6098" i="12"/>
  <c r="J6099" i="12"/>
  <c r="J6100" i="12"/>
  <c r="J6101" i="12"/>
  <c r="J6102" i="12"/>
  <c r="J6103" i="12"/>
  <c r="J6104" i="12"/>
  <c r="J6105" i="12"/>
  <c r="J6106" i="12"/>
  <c r="J6107" i="12"/>
  <c r="J6108" i="12"/>
  <c r="J6109" i="12"/>
  <c r="J6110" i="12"/>
  <c r="J6111" i="12"/>
  <c r="J6112" i="12"/>
  <c r="J6113" i="12"/>
  <c r="J6114" i="12"/>
  <c r="J6115" i="12"/>
  <c r="J6116" i="12"/>
  <c r="J6117" i="12"/>
  <c r="J6118" i="12"/>
  <c r="J6119" i="12"/>
  <c r="J6120" i="12"/>
  <c r="J6121" i="12"/>
  <c r="J6122" i="12"/>
  <c r="J6123" i="12"/>
  <c r="J6124" i="12"/>
  <c r="J6125" i="12"/>
  <c r="J6126" i="12"/>
  <c r="J6127" i="12"/>
  <c r="J6128" i="12"/>
  <c r="J6129" i="12"/>
  <c r="J6130" i="12"/>
  <c r="J6131" i="12"/>
  <c r="J6132" i="12"/>
  <c r="J6133" i="12"/>
  <c r="J6134" i="12"/>
  <c r="J6135" i="12"/>
  <c r="J6136" i="12"/>
  <c r="J6137" i="12"/>
  <c r="J6138" i="12"/>
  <c r="J6139" i="12"/>
  <c r="J6140" i="12"/>
  <c r="J6141" i="12"/>
  <c r="J6142" i="12"/>
  <c r="J6143" i="12"/>
  <c r="J6144" i="12"/>
  <c r="J6145" i="12"/>
  <c r="J6146" i="12"/>
  <c r="J6147" i="12"/>
  <c r="J6148" i="12"/>
  <c r="J6149" i="12"/>
  <c r="J6150" i="12"/>
  <c r="J6151" i="12"/>
  <c r="J6152" i="12"/>
  <c r="J6153" i="12"/>
  <c r="J6154" i="12"/>
  <c r="J6155" i="12"/>
  <c r="J6156" i="12"/>
  <c r="J6157" i="12"/>
  <c r="J6158" i="12"/>
  <c r="J6159" i="12"/>
  <c r="J6160" i="12"/>
  <c r="J6161" i="12"/>
  <c r="J6162" i="12"/>
  <c r="J6163" i="12"/>
  <c r="J6164" i="12"/>
  <c r="J6165" i="12"/>
  <c r="J6166" i="12"/>
  <c r="J6167" i="12"/>
  <c r="J6168" i="12"/>
  <c r="J6169" i="12"/>
  <c r="J6170" i="12"/>
  <c r="J6171" i="12"/>
  <c r="J6172" i="12"/>
  <c r="J6173" i="12"/>
  <c r="J6174" i="12"/>
  <c r="J6175" i="12"/>
  <c r="J6176" i="12"/>
  <c r="J6177" i="12"/>
  <c r="J6178" i="12"/>
  <c r="J6179" i="12"/>
  <c r="J6180" i="12"/>
  <c r="J6181" i="12"/>
  <c r="J6182" i="12"/>
  <c r="J6183" i="12"/>
  <c r="J6184" i="12"/>
  <c r="J6185" i="12"/>
  <c r="J6186" i="12"/>
  <c r="J6187" i="12"/>
  <c r="J6188" i="12"/>
  <c r="J6189" i="12"/>
  <c r="J6190" i="12"/>
  <c r="J6191" i="12"/>
  <c r="J6192" i="12"/>
  <c r="J6193" i="12"/>
  <c r="J6194" i="12"/>
  <c r="J6195" i="12"/>
  <c r="J6196" i="12"/>
  <c r="J6197" i="12"/>
  <c r="J6198" i="12"/>
  <c r="J6199" i="12"/>
  <c r="J6200" i="12"/>
  <c r="J6201" i="12"/>
  <c r="J6202" i="12"/>
  <c r="J6203" i="12"/>
  <c r="J6204" i="12"/>
  <c r="J6205" i="12"/>
  <c r="J6206" i="12"/>
  <c r="J6207" i="12"/>
  <c r="J6208" i="12"/>
  <c r="J6209" i="12"/>
  <c r="J6210" i="12"/>
  <c r="J6211" i="12"/>
  <c r="J6212" i="12"/>
  <c r="J6213" i="12"/>
  <c r="J6214" i="12"/>
  <c r="J6215" i="12"/>
  <c r="J6216" i="12"/>
  <c r="J6217" i="12"/>
  <c r="J6218" i="12"/>
  <c r="J6219" i="12"/>
  <c r="J6220" i="12"/>
  <c r="J6221" i="12"/>
  <c r="J6222" i="12"/>
  <c r="J6223" i="12"/>
  <c r="J6224" i="12"/>
  <c r="J6225" i="12"/>
  <c r="J6226" i="12"/>
  <c r="J6227" i="12"/>
  <c r="J6228" i="12"/>
  <c r="J6229" i="12"/>
  <c r="J6230" i="12"/>
  <c r="J6231" i="12"/>
  <c r="J6232" i="12"/>
  <c r="J6233" i="12"/>
  <c r="J6234" i="12"/>
  <c r="J6235" i="12"/>
  <c r="J6236" i="12"/>
  <c r="J6237" i="12"/>
  <c r="J6238" i="12"/>
  <c r="J6239" i="12"/>
  <c r="J6240" i="12"/>
  <c r="J6241" i="12"/>
  <c r="J6242" i="12"/>
  <c r="J6243" i="12"/>
  <c r="J6244" i="12"/>
  <c r="J6245" i="12"/>
  <c r="J6246" i="12"/>
  <c r="J6247" i="12"/>
  <c r="J6248" i="12"/>
  <c r="J6249" i="12"/>
  <c r="J6250" i="12"/>
  <c r="J6251" i="12"/>
  <c r="J6252" i="12"/>
  <c r="J6253" i="12"/>
  <c r="J6254" i="12"/>
  <c r="J6255" i="12"/>
  <c r="J6256" i="12"/>
  <c r="J6257" i="12"/>
  <c r="J6258" i="12"/>
  <c r="J6259" i="12"/>
  <c r="J6260" i="12"/>
  <c r="J6261" i="12"/>
  <c r="J6262" i="12"/>
  <c r="J6263" i="12"/>
  <c r="J6264" i="12"/>
  <c r="J6265" i="12"/>
  <c r="J6266" i="12"/>
  <c r="J6267" i="12"/>
  <c r="J6268" i="12"/>
  <c r="J6269" i="12"/>
  <c r="J6270" i="12"/>
  <c r="J6271" i="12"/>
  <c r="J6272" i="12"/>
  <c r="J6273" i="12"/>
  <c r="J6274" i="12"/>
  <c r="J6275" i="12"/>
  <c r="J6276" i="12"/>
  <c r="J6277" i="12"/>
  <c r="J6278" i="12"/>
  <c r="J6279" i="12"/>
  <c r="J6280" i="12"/>
  <c r="J6281" i="12"/>
  <c r="J6282" i="12"/>
  <c r="J6283" i="12"/>
  <c r="J6284" i="12"/>
  <c r="J6285" i="12"/>
  <c r="J6286" i="12"/>
  <c r="J6287" i="12"/>
  <c r="J6288" i="12"/>
  <c r="J6289" i="12"/>
  <c r="J6290" i="12"/>
  <c r="J6291" i="12"/>
  <c r="J6292" i="12"/>
  <c r="J6293" i="12"/>
  <c r="J6294" i="12"/>
  <c r="J6295" i="12"/>
  <c r="J6296" i="12"/>
  <c r="J6297" i="12"/>
  <c r="J6298" i="12"/>
  <c r="J6299" i="12"/>
  <c r="J6300" i="12"/>
  <c r="J6301" i="12"/>
  <c r="J6302" i="12"/>
  <c r="J6303" i="12"/>
  <c r="J6304" i="12"/>
  <c r="J6305" i="12"/>
  <c r="J6306" i="12"/>
  <c r="J6307" i="12"/>
  <c r="J6308" i="12"/>
  <c r="J6309" i="12"/>
  <c r="J6310" i="12"/>
  <c r="J6311" i="12"/>
  <c r="J6312" i="12"/>
  <c r="J6313" i="12"/>
  <c r="J6314" i="12"/>
  <c r="J6315" i="12"/>
  <c r="J6316" i="12"/>
  <c r="J6317" i="12"/>
  <c r="J6318" i="12"/>
  <c r="J6319" i="12"/>
  <c r="J6320" i="12"/>
  <c r="J6321" i="12"/>
  <c r="J6322" i="12"/>
  <c r="J6323" i="12"/>
  <c r="J6324" i="12"/>
  <c r="J6325" i="12"/>
  <c r="J6326" i="12"/>
  <c r="J6327" i="12"/>
  <c r="J6328" i="12"/>
  <c r="J6329" i="12"/>
  <c r="J6330" i="12"/>
  <c r="J6331" i="12"/>
  <c r="J6332" i="12"/>
  <c r="J6333" i="12"/>
  <c r="J6334" i="12"/>
  <c r="J6335" i="12"/>
  <c r="J6336" i="12"/>
  <c r="J6337" i="12"/>
  <c r="J6338" i="12"/>
  <c r="J6339" i="12"/>
  <c r="J6340" i="12"/>
  <c r="J6341" i="12"/>
  <c r="J6342" i="12"/>
  <c r="J6343" i="12"/>
  <c r="J6344" i="12"/>
  <c r="J6345" i="12"/>
  <c r="J6346" i="12"/>
  <c r="J6347" i="12"/>
  <c r="J6348" i="12"/>
  <c r="J6349" i="12"/>
  <c r="J6350" i="12"/>
  <c r="J6351" i="12"/>
  <c r="J6352" i="12"/>
  <c r="J6353" i="12"/>
  <c r="J6355" i="12"/>
  <c r="J6356" i="12"/>
  <c r="J6357" i="12"/>
  <c r="J6358" i="12"/>
  <c r="J6359" i="12"/>
  <c r="J6360" i="12"/>
  <c r="J6361" i="12"/>
  <c r="J6362" i="12"/>
  <c r="J6363" i="12"/>
  <c r="J6364" i="12"/>
  <c r="J6365" i="12"/>
  <c r="J6366" i="12"/>
  <c r="J6367" i="12"/>
  <c r="J6368" i="12"/>
  <c r="J6369" i="12"/>
  <c r="J6370" i="12"/>
  <c r="J6371" i="12"/>
  <c r="J6372" i="12"/>
  <c r="J6373" i="12"/>
  <c r="J6374" i="12"/>
  <c r="J6375" i="12"/>
  <c r="J6376" i="12"/>
  <c r="J6377" i="12"/>
  <c r="J6378" i="12"/>
  <c r="J6379" i="12"/>
  <c r="J6380" i="12"/>
  <c r="J6381" i="12"/>
  <c r="J6382" i="12"/>
  <c r="J6383" i="12"/>
  <c r="J6384" i="12"/>
  <c r="J6385" i="12"/>
  <c r="J6386" i="12"/>
  <c r="J6387" i="12"/>
  <c r="J6388" i="12"/>
  <c r="J6389" i="12"/>
  <c r="J6390" i="12"/>
  <c r="J6391" i="12"/>
  <c r="J6392" i="12"/>
  <c r="J6393" i="12"/>
  <c r="J6394" i="12"/>
  <c r="J6395" i="12"/>
  <c r="J6396" i="12"/>
  <c r="J6397" i="12"/>
  <c r="J6398" i="12"/>
  <c r="J6399" i="12"/>
  <c r="J6400" i="12"/>
  <c r="J6401" i="12"/>
  <c r="J6402" i="12"/>
  <c r="J6403" i="12"/>
  <c r="J6406" i="12"/>
  <c r="J6407" i="12"/>
  <c r="J6408" i="12"/>
  <c r="J6409" i="12"/>
  <c r="J6410" i="12"/>
  <c r="J6413" i="12"/>
  <c r="J6414" i="12"/>
  <c r="J6415" i="12"/>
  <c r="J6416" i="12"/>
  <c r="J6417" i="12"/>
  <c r="J6418" i="12"/>
  <c r="J6419" i="12"/>
  <c r="J6420" i="12"/>
  <c r="J6421" i="12"/>
  <c r="J6422" i="12"/>
  <c r="J6423" i="12"/>
  <c r="J6424" i="12"/>
  <c r="J6425" i="12"/>
  <c r="J6426" i="12"/>
  <c r="J6427" i="12"/>
  <c r="J6428" i="12"/>
  <c r="J6429" i="12"/>
  <c r="J6430" i="12"/>
  <c r="J6431" i="12"/>
  <c r="J6432" i="12"/>
  <c r="J6433" i="12"/>
  <c r="J6434" i="12"/>
  <c r="J6435" i="12"/>
  <c r="J6436" i="12"/>
  <c r="J6437" i="12"/>
  <c r="J6438" i="12"/>
  <c r="J6439" i="12"/>
  <c r="J6440" i="12"/>
  <c r="J6441" i="12"/>
  <c r="J6442" i="12"/>
  <c r="J6443" i="12"/>
  <c r="J6444" i="12"/>
  <c r="J6445" i="12"/>
  <c r="J6446" i="12"/>
  <c r="J6447" i="12"/>
  <c r="J6448" i="12"/>
  <c r="J6449" i="12"/>
  <c r="J6450" i="12"/>
  <c r="J6451" i="12"/>
  <c r="J6452" i="12"/>
  <c r="J6453" i="12"/>
  <c r="J6454" i="12"/>
  <c r="J6455" i="12"/>
  <c r="J6456" i="12"/>
  <c r="J6457" i="12"/>
  <c r="J6458" i="12"/>
  <c r="J6459" i="12"/>
  <c r="J6460" i="12"/>
  <c r="J6461" i="12"/>
  <c r="J6462" i="12"/>
  <c r="J6463" i="12"/>
  <c r="J6464" i="12"/>
  <c r="J6465" i="12"/>
  <c r="J6466" i="12"/>
  <c r="J6467" i="12"/>
  <c r="J6468" i="12"/>
  <c r="J6469" i="12"/>
  <c r="J6470" i="12"/>
  <c r="J6471" i="12"/>
  <c r="J6472" i="12"/>
  <c r="J6473" i="12"/>
  <c r="J6474" i="12"/>
  <c r="J6475" i="12"/>
  <c r="J6476" i="12"/>
  <c r="J6477" i="12"/>
  <c r="J6478" i="12"/>
  <c r="J6479" i="12"/>
  <c r="J6480" i="12"/>
  <c r="J6481" i="12"/>
  <c r="J6482" i="12"/>
  <c r="J6483" i="12"/>
  <c r="J6484" i="12"/>
  <c r="J6485" i="12"/>
  <c r="J6486" i="12"/>
  <c r="J6487" i="12"/>
  <c r="J6488" i="12"/>
  <c r="J6489" i="12"/>
  <c r="J6490" i="12"/>
  <c r="J6491" i="12"/>
  <c r="J6492" i="12"/>
  <c r="J6493" i="12"/>
  <c r="J6494" i="12"/>
  <c r="J6495" i="12"/>
  <c r="J6496" i="12"/>
  <c r="J6497" i="12"/>
  <c r="J6498" i="12"/>
  <c r="J6499" i="12"/>
  <c r="J6500" i="12"/>
  <c r="J6501" i="12"/>
  <c r="J6502" i="12"/>
  <c r="J6503" i="12"/>
  <c r="J6504" i="12"/>
  <c r="J6505" i="12"/>
  <c r="J6506" i="12"/>
  <c r="J6507" i="12"/>
  <c r="J6508" i="12"/>
  <c r="J6509" i="12"/>
  <c r="J6510" i="12"/>
  <c r="J6511" i="12"/>
  <c r="J6512" i="12"/>
  <c r="J6513" i="12"/>
  <c r="J6514" i="12"/>
  <c r="J6515" i="12"/>
  <c r="J6516" i="12"/>
  <c r="J6517" i="12"/>
  <c r="J6518" i="12"/>
  <c r="J6519" i="12"/>
  <c r="J6520" i="12"/>
  <c r="J6521" i="12"/>
  <c r="J6522" i="12"/>
  <c r="J6523" i="12"/>
  <c r="J6524" i="12"/>
  <c r="J6525" i="12"/>
  <c r="J6526" i="12"/>
  <c r="J6527" i="12"/>
  <c r="J6528" i="12"/>
  <c r="J6529" i="12"/>
  <c r="J6530" i="12"/>
  <c r="J6531" i="12"/>
  <c r="J6532" i="12"/>
  <c r="J6533" i="12"/>
  <c r="J6534" i="12"/>
  <c r="J6535" i="12"/>
  <c r="J6536" i="12"/>
  <c r="J6537" i="12"/>
  <c r="J6538" i="12"/>
  <c r="J6539" i="12"/>
  <c r="J6540" i="12"/>
  <c r="J6541" i="12"/>
  <c r="J6542" i="12"/>
  <c r="J6543" i="12"/>
  <c r="J6544" i="12"/>
  <c r="J6545" i="12"/>
  <c r="J6546" i="12"/>
  <c r="J6547" i="12"/>
  <c r="J6548" i="12"/>
  <c r="J6549" i="12"/>
  <c r="J6550" i="12"/>
  <c r="J6551" i="12"/>
  <c r="J6552" i="12"/>
  <c r="J6553" i="12"/>
  <c r="J6554" i="12"/>
  <c r="J6555" i="12"/>
  <c r="J6556" i="12"/>
  <c r="J6557" i="12"/>
  <c r="J6558" i="12"/>
  <c r="J6559" i="12"/>
  <c r="J6560" i="12"/>
  <c r="J6561" i="12"/>
  <c r="J6562" i="12"/>
  <c r="J6563" i="12"/>
  <c r="J6564" i="12"/>
  <c r="J6565" i="12"/>
  <c r="J6566" i="12"/>
  <c r="J6567" i="12"/>
  <c r="J6568" i="12"/>
  <c r="J6569" i="12"/>
  <c r="J6570" i="12"/>
  <c r="J6571" i="12"/>
  <c r="J6572" i="12"/>
  <c r="J6574" i="12"/>
  <c r="J6575" i="12"/>
  <c r="J6576" i="12"/>
  <c r="J6577" i="12"/>
  <c r="J6578" i="12"/>
  <c r="J6579" i="12"/>
  <c r="J6580" i="12"/>
  <c r="J6581" i="12"/>
  <c r="J6582" i="12"/>
  <c r="J6583" i="12"/>
  <c r="J6584" i="12"/>
  <c r="J6585" i="12"/>
  <c r="J6586" i="12"/>
  <c r="J46" i="12"/>
  <c r="J6587" i="12"/>
  <c r="J6588" i="12"/>
  <c r="J6589" i="12"/>
  <c r="J6590" i="12"/>
  <c r="J6591" i="12"/>
  <c r="J6592" i="12"/>
  <c r="J6593" i="12"/>
  <c r="J6594" i="12"/>
  <c r="J6595" i="12"/>
  <c r="J6596" i="12"/>
  <c r="J6597" i="12"/>
  <c r="J6598" i="12"/>
  <c r="J6599" i="12"/>
  <c r="J6600" i="12"/>
  <c r="J6601" i="12"/>
  <c r="J6602" i="12"/>
  <c r="J6603" i="12"/>
  <c r="J6604" i="12"/>
  <c r="J6605" i="12"/>
  <c r="J6606" i="12"/>
  <c r="J6607" i="12"/>
  <c r="J6608" i="12"/>
  <c r="J6609" i="12"/>
  <c r="J6610" i="12"/>
  <c r="J6611" i="12"/>
  <c r="J6612" i="12"/>
  <c r="J6613" i="12"/>
  <c r="J6614" i="12"/>
  <c r="J6615" i="12"/>
  <c r="J6616" i="12"/>
  <c r="J6617" i="12"/>
  <c r="J6618" i="12"/>
  <c r="J6619" i="12"/>
  <c r="J6620" i="12"/>
  <c r="J6621" i="12"/>
  <c r="J6622" i="12"/>
  <c r="J6623" i="12"/>
  <c r="J6624" i="12"/>
  <c r="J6625" i="12"/>
  <c r="J6626" i="12"/>
  <c r="J6627" i="12"/>
  <c r="J6628" i="12"/>
  <c r="J6629" i="12"/>
  <c r="J6630" i="12"/>
  <c r="J6631" i="12"/>
  <c r="J6632" i="12"/>
  <c r="J6633" i="12"/>
  <c r="J6634" i="12"/>
  <c r="J6635" i="12"/>
  <c r="J6636" i="12"/>
  <c r="J6637" i="12"/>
  <c r="J6638" i="12"/>
  <c r="J6639" i="12"/>
  <c r="J6640" i="12"/>
  <c r="J6641" i="12"/>
  <c r="J6642" i="12"/>
  <c r="J6643" i="12"/>
  <c r="J6644" i="12"/>
  <c r="J6645" i="12"/>
  <c r="J6646" i="12"/>
  <c r="J6647" i="12"/>
  <c r="J6648" i="12"/>
  <c r="J6649" i="12"/>
  <c r="J6650" i="12"/>
  <c r="J6651" i="12"/>
  <c r="J6652" i="12"/>
  <c r="J6653" i="12"/>
  <c r="J6654" i="12"/>
  <c r="J6655" i="12"/>
  <c r="J6656" i="12"/>
  <c r="J6657" i="12"/>
  <c r="J6658" i="12"/>
  <c r="J6659" i="12"/>
  <c r="J6660" i="12"/>
  <c r="J6661" i="12"/>
  <c r="J6662" i="12"/>
  <c r="J6663" i="12"/>
  <c r="J6664" i="12"/>
  <c r="J6665" i="12"/>
  <c r="J6666" i="12"/>
  <c r="J6667" i="12"/>
  <c r="J6668" i="12"/>
  <c r="J6669" i="12"/>
  <c r="J6670" i="12"/>
  <c r="J6671" i="12"/>
  <c r="J6672" i="12"/>
  <c r="J6673" i="12"/>
  <c r="J6674" i="12"/>
  <c r="J6675" i="12"/>
  <c r="J6676" i="12"/>
  <c r="J6677" i="12"/>
  <c r="J6678" i="12"/>
  <c r="J6679" i="12"/>
  <c r="J6680" i="12"/>
  <c r="J6681" i="12"/>
  <c r="J6682" i="12"/>
  <c r="J6683" i="12"/>
  <c r="J6684" i="12"/>
  <c r="J6685" i="12"/>
  <c r="J6686" i="12"/>
  <c r="J6687" i="12"/>
  <c r="J6688" i="12"/>
  <c r="J6689" i="12"/>
  <c r="J6690" i="12"/>
  <c r="J6691" i="12"/>
  <c r="J6692" i="12"/>
  <c r="J6693" i="12"/>
  <c r="J6694" i="12"/>
  <c r="J6695" i="12"/>
  <c r="J6696" i="12"/>
  <c r="J6697" i="12"/>
  <c r="J6698" i="12"/>
  <c r="J6699" i="12"/>
  <c r="J6700" i="12"/>
  <c r="J6701" i="12"/>
  <c r="J6702" i="12"/>
  <c r="J6703" i="12"/>
  <c r="J6704" i="12"/>
  <c r="J6705" i="12"/>
  <c r="J6706" i="12"/>
  <c r="J6707" i="12"/>
  <c r="J6708" i="12"/>
  <c r="J6709" i="12"/>
  <c r="J6710" i="12"/>
  <c r="J6711" i="12"/>
  <c r="J6712" i="12"/>
  <c r="J6713" i="12"/>
  <c r="J6714" i="12"/>
  <c r="J6715" i="12"/>
  <c r="J6716" i="12"/>
  <c r="J6717" i="12"/>
  <c r="J6718" i="12"/>
  <c r="J6719" i="12"/>
  <c r="J6720" i="12"/>
  <c r="J6721" i="12"/>
  <c r="J6722" i="12"/>
  <c r="J6723" i="12"/>
  <c r="J6724" i="12"/>
  <c r="J6725" i="12"/>
  <c r="J6726" i="12"/>
  <c r="J6727" i="12"/>
  <c r="J6728" i="12"/>
  <c r="J6729" i="12"/>
  <c r="J6730" i="12"/>
  <c r="J6731" i="12"/>
  <c r="J6732" i="12"/>
  <c r="J6733" i="12"/>
  <c r="J6734" i="12"/>
  <c r="J6735" i="12"/>
  <c r="J6736" i="12"/>
  <c r="J6737" i="12"/>
  <c r="J6738" i="12"/>
  <c r="J6739" i="12"/>
  <c r="J6740" i="12"/>
  <c r="J6741" i="12"/>
  <c r="J6742" i="12"/>
  <c r="J6743" i="12"/>
  <c r="J6744" i="12"/>
  <c r="J6745" i="12"/>
  <c r="J6746" i="12"/>
  <c r="J6747" i="12"/>
  <c r="J6748" i="12"/>
  <c r="J6749" i="12"/>
  <c r="J6750" i="12"/>
  <c r="J6751" i="12"/>
  <c r="J6752" i="12"/>
  <c r="J6753" i="12"/>
  <c r="J6754" i="12"/>
  <c r="J6755" i="12"/>
  <c r="J6756" i="12"/>
  <c r="J6757" i="12"/>
  <c r="J6758" i="12"/>
  <c r="J6759" i="12"/>
  <c r="J6760" i="12"/>
  <c r="J6761" i="12"/>
  <c r="J6762" i="12"/>
  <c r="J6763" i="12"/>
  <c r="J6764" i="12"/>
  <c r="J6765" i="12"/>
  <c r="J6766" i="12"/>
  <c r="J6767" i="12"/>
  <c r="J6768" i="12"/>
  <c r="J6769" i="12"/>
  <c r="J6770" i="12"/>
  <c r="J6771" i="12"/>
  <c r="J6772" i="12"/>
  <c r="J6773" i="12"/>
  <c r="J6774" i="12"/>
  <c r="J6775" i="12"/>
  <c r="J6776" i="12"/>
  <c r="J6777" i="12"/>
  <c r="J6778" i="12"/>
  <c r="J6779" i="12"/>
  <c r="J6780" i="12"/>
  <c r="J6781" i="12"/>
  <c r="J6782" i="12"/>
  <c r="J6783" i="12"/>
  <c r="J6784" i="12"/>
  <c r="J6785" i="12"/>
  <c r="J6786" i="12"/>
  <c r="J6787" i="12"/>
  <c r="J6788" i="12"/>
  <c r="J6789" i="12"/>
  <c r="J6790" i="12"/>
  <c r="J6791" i="12"/>
  <c r="J6792" i="12"/>
  <c r="J6793" i="12"/>
  <c r="J6794" i="12"/>
  <c r="J6795" i="12"/>
  <c r="J6796" i="12"/>
  <c r="J6797" i="12"/>
  <c r="J6798" i="12"/>
  <c r="J6799" i="12"/>
  <c r="J6800" i="12"/>
  <c r="J6801" i="12"/>
  <c r="J6802" i="12"/>
  <c r="J6803" i="12"/>
  <c r="J6804" i="12"/>
  <c r="J6805" i="12"/>
  <c r="J6806" i="12"/>
  <c r="J6807" i="12"/>
  <c r="J6808" i="12"/>
  <c r="J6809" i="12"/>
  <c r="J6810" i="12"/>
  <c r="J6811" i="12"/>
  <c r="J6812" i="12"/>
  <c r="J6813" i="12"/>
  <c r="J6814" i="12"/>
  <c r="J6815" i="12"/>
  <c r="J6816" i="12"/>
  <c r="J6817" i="12"/>
  <c r="J6818" i="12"/>
  <c r="J6819" i="12"/>
  <c r="J6820" i="12"/>
  <c r="J6821" i="12"/>
  <c r="J6822" i="12"/>
  <c r="J6823" i="12"/>
  <c r="J6824" i="12"/>
  <c r="J6825" i="12"/>
  <c r="J6826" i="12"/>
  <c r="J6827" i="12"/>
  <c r="J6828" i="12"/>
  <c r="J6829" i="12"/>
  <c r="J6830" i="12"/>
  <c r="J6831" i="12"/>
  <c r="J6832" i="12"/>
  <c r="J6833" i="12"/>
  <c r="J6834" i="12"/>
  <c r="J6835" i="12"/>
  <c r="J6836" i="12"/>
  <c r="J6837" i="12"/>
  <c r="J6838" i="12"/>
  <c r="J6839" i="12"/>
  <c r="J6840" i="12"/>
  <c r="J6841" i="12"/>
  <c r="J6842" i="12"/>
  <c r="J6843" i="12"/>
  <c r="J6844" i="12"/>
  <c r="J6845" i="12"/>
  <c r="J6846" i="12"/>
  <c r="J6847" i="12"/>
  <c r="J6848" i="12"/>
  <c r="J6849" i="12"/>
  <c r="J6850" i="12"/>
  <c r="J6851" i="12"/>
  <c r="J6852" i="12"/>
  <c r="J6853" i="12"/>
  <c r="J6854" i="12"/>
  <c r="J6855" i="12"/>
  <c r="J6856" i="12"/>
  <c r="J6857" i="12"/>
  <c r="J6858" i="12"/>
  <c r="J6859" i="12"/>
  <c r="J6860" i="12"/>
  <c r="J6861" i="12"/>
  <c r="J6862" i="12"/>
  <c r="J6863" i="12"/>
  <c r="J6864" i="12"/>
  <c r="J6865" i="12"/>
  <c r="J6866" i="12"/>
  <c r="J6867" i="12"/>
  <c r="J6868" i="12"/>
  <c r="J6869" i="12"/>
  <c r="J6870" i="12"/>
  <c r="J6871" i="12"/>
  <c r="J6872" i="12"/>
  <c r="J6873" i="12"/>
  <c r="J6874" i="12"/>
  <c r="J6875" i="12"/>
  <c r="J6876" i="12"/>
  <c r="J6877" i="12"/>
  <c r="J6878" i="12"/>
  <c r="J6879" i="12"/>
  <c r="J6880" i="12"/>
  <c r="J6881" i="12"/>
  <c r="J6882" i="12"/>
  <c r="J6883" i="12"/>
  <c r="J6884" i="12"/>
  <c r="J6885" i="12"/>
  <c r="J6886" i="12"/>
  <c r="J6887" i="12"/>
  <c r="J6888" i="12"/>
  <c r="J6891" i="12"/>
  <c r="J6892" i="12"/>
  <c r="J6893" i="12"/>
  <c r="J6894" i="12"/>
  <c r="J6895" i="12"/>
  <c r="J6896" i="12"/>
  <c r="J6897" i="12"/>
  <c r="J6898" i="12"/>
  <c r="J6899" i="12"/>
  <c r="J6900" i="12"/>
  <c r="J6901" i="12"/>
  <c r="J6902" i="12"/>
  <c r="J6903" i="12"/>
  <c r="J6904" i="12"/>
  <c r="J6905" i="12"/>
  <c r="J6906" i="12"/>
  <c r="J6907" i="12"/>
  <c r="J6908" i="12"/>
  <c r="J6909" i="12"/>
  <c r="J6910" i="12"/>
  <c r="J6911" i="12"/>
  <c r="J6912" i="12"/>
  <c r="J6913" i="12"/>
  <c r="J6914" i="12"/>
  <c r="J6915" i="12"/>
  <c r="J6916" i="12"/>
  <c r="J6917" i="12"/>
  <c r="J6918" i="12"/>
  <c r="J6919" i="12"/>
  <c r="J6920" i="12"/>
  <c r="J6921" i="12"/>
  <c r="J6922" i="12"/>
  <c r="J6923" i="12"/>
  <c r="J6924" i="12"/>
  <c r="J6925" i="12"/>
  <c r="J6926" i="12"/>
  <c r="J6927" i="12"/>
  <c r="J6928" i="12"/>
  <c r="J6929" i="12"/>
  <c r="J6930" i="12"/>
  <c r="J6931" i="12"/>
  <c r="J6932" i="12"/>
  <c r="J51" i="12"/>
  <c r="J6933" i="12"/>
  <c r="J6934" i="12"/>
  <c r="J6935" i="12"/>
  <c r="J6936" i="12"/>
  <c r="J6937" i="12"/>
  <c r="J6938" i="12"/>
  <c r="J6939" i="12"/>
  <c r="J6940" i="12"/>
  <c r="J6941" i="12"/>
  <c r="J6942" i="12"/>
  <c r="J6943" i="12"/>
  <c r="J6944" i="12"/>
  <c r="J6945" i="12"/>
  <c r="J6946" i="12"/>
  <c r="J6947" i="12"/>
  <c r="J6948" i="12"/>
  <c r="J6949" i="12"/>
  <c r="J6950" i="12"/>
  <c r="J6951" i="12"/>
  <c r="J6952" i="12"/>
  <c r="J6953" i="12"/>
  <c r="J6954" i="12"/>
  <c r="J6955" i="12"/>
  <c r="J6956" i="12"/>
  <c r="J6957" i="12"/>
  <c r="J6958" i="12"/>
  <c r="J6959" i="12"/>
  <c r="J6960" i="12"/>
  <c r="J6961" i="12"/>
  <c r="J6962" i="12"/>
  <c r="J6963" i="12"/>
  <c r="J6964" i="12"/>
  <c r="J6965" i="12"/>
  <c r="J6966" i="12"/>
  <c r="J6967" i="12"/>
  <c r="J6968" i="12"/>
  <c r="J6969" i="12"/>
  <c r="J6970" i="12"/>
  <c r="J6971" i="12"/>
  <c r="J6972" i="12"/>
  <c r="J6973" i="12"/>
  <c r="J6974" i="12"/>
  <c r="J6975" i="12"/>
  <c r="J6976" i="12"/>
  <c r="J6977" i="12"/>
  <c r="J6978" i="12"/>
  <c r="J6979" i="12"/>
  <c r="J6980" i="12"/>
  <c r="J6981" i="12"/>
  <c r="J6982" i="12"/>
  <c r="J6983" i="12"/>
  <c r="J6984" i="12"/>
  <c r="J6985" i="12"/>
  <c r="J6986" i="12"/>
  <c r="J6987" i="12"/>
  <c r="J6988" i="12"/>
  <c r="J6990" i="12"/>
  <c r="J6991" i="12"/>
  <c r="J6992" i="12"/>
  <c r="J6993" i="12"/>
  <c r="J6994" i="12"/>
  <c r="J6995" i="12"/>
  <c r="J6996" i="12"/>
  <c r="J6997" i="12"/>
  <c r="J6998" i="12"/>
  <c r="J6999" i="12"/>
  <c r="J7000" i="12"/>
  <c r="J7001" i="12"/>
  <c r="J7002" i="12"/>
  <c r="J7003" i="12"/>
  <c r="J7004" i="12"/>
  <c r="J7005" i="12"/>
  <c r="J7006" i="12"/>
  <c r="J7007" i="12"/>
  <c r="J7008" i="12"/>
  <c r="J7009" i="12"/>
  <c r="J7010" i="12"/>
  <c r="J7011" i="12"/>
  <c r="J7012" i="12"/>
  <c r="J7013" i="12"/>
  <c r="J7014" i="12"/>
  <c r="J7015" i="12"/>
  <c r="J7016" i="12"/>
  <c r="J7017" i="12"/>
  <c r="J7018" i="12"/>
  <c r="J7019" i="12"/>
  <c r="J7020" i="12"/>
  <c r="J7021" i="12"/>
  <c r="J7022" i="12"/>
  <c r="J7023" i="12"/>
  <c r="J7024" i="12"/>
  <c r="J7025" i="12"/>
  <c r="J7026" i="12"/>
  <c r="J7027" i="12"/>
  <c r="J7028" i="12"/>
  <c r="J7029" i="12"/>
  <c r="J7030" i="12"/>
  <c r="J7031" i="12"/>
  <c r="J7032" i="12"/>
  <c r="J7033" i="12"/>
  <c r="J7034" i="12"/>
  <c r="J7035" i="12"/>
  <c r="J7036" i="12"/>
  <c r="J7037" i="12"/>
  <c r="J7038" i="12"/>
  <c r="J7039" i="12"/>
  <c r="J7040" i="12"/>
  <c r="J7041" i="12"/>
  <c r="J7042" i="12"/>
  <c r="J7043" i="12"/>
  <c r="J7044" i="12"/>
  <c r="J7045" i="12"/>
  <c r="J7046" i="12"/>
  <c r="J7047" i="12"/>
  <c r="J7048" i="12"/>
  <c r="J7049" i="12"/>
  <c r="J7050" i="12"/>
  <c r="J7051" i="12"/>
  <c r="J7052" i="12"/>
  <c r="J7053" i="12"/>
  <c r="J7054" i="12"/>
  <c r="J7055" i="12"/>
  <c r="J7056" i="12"/>
  <c r="J7057" i="12"/>
  <c r="J7058" i="12"/>
  <c r="J7059" i="12"/>
  <c r="J7060" i="12"/>
  <c r="J7061" i="12"/>
  <c r="J7062" i="12"/>
  <c r="J7063" i="12"/>
  <c r="J7064" i="12"/>
  <c r="J7065" i="12"/>
  <c r="J7066" i="12"/>
  <c r="J7067" i="12"/>
  <c r="J7068" i="12"/>
  <c r="J7069" i="12"/>
  <c r="J7070" i="12"/>
  <c r="J7071" i="12"/>
  <c r="J7072" i="12"/>
  <c r="J7073" i="12"/>
  <c r="J7074" i="12"/>
  <c r="J7075" i="12"/>
  <c r="J7077" i="12"/>
  <c r="J7078" i="12"/>
  <c r="J7079" i="12"/>
  <c r="J7081" i="12"/>
  <c r="J7083" i="12"/>
  <c r="J7084" i="12"/>
  <c r="J7085" i="12"/>
  <c r="J7086" i="12"/>
  <c r="J7087" i="12"/>
  <c r="J7088" i="12"/>
  <c r="J7089" i="12"/>
  <c r="J7090" i="12"/>
  <c r="J7091" i="12"/>
  <c r="J7092" i="12"/>
  <c r="J7093" i="12"/>
  <c r="J7094" i="12"/>
  <c r="J7095" i="12"/>
  <c r="J7096" i="12"/>
  <c r="J7097" i="12"/>
  <c r="J7098" i="12"/>
  <c r="J7099" i="12"/>
  <c r="J7100" i="12"/>
  <c r="J7101" i="12"/>
  <c r="J7102" i="12"/>
  <c r="J7103" i="12"/>
  <c r="J7104" i="12"/>
  <c r="J7105" i="12"/>
  <c r="J7129" i="12"/>
  <c r="J7130" i="12"/>
  <c r="J7131" i="12"/>
  <c r="J7133" i="12"/>
  <c r="J53" i="12"/>
  <c r="J54" i="12"/>
  <c r="J7134" i="12"/>
  <c r="J7135" i="12"/>
  <c r="J7136" i="12"/>
  <c r="J7137" i="12"/>
  <c r="J7139" i="12"/>
  <c r="J7140" i="12"/>
  <c r="J7141" i="12"/>
  <c r="J7142" i="12"/>
  <c r="J7143" i="12"/>
  <c r="J7144" i="12"/>
  <c r="J7145" i="12"/>
  <c r="J7146" i="12"/>
  <c r="J7147" i="12"/>
  <c r="J7148" i="12"/>
  <c r="J7149" i="12"/>
  <c r="J7150" i="12"/>
  <c r="J7151" i="12"/>
  <c r="J7152" i="12"/>
  <c r="J7153" i="12"/>
  <c r="J7154" i="12"/>
  <c r="J7155" i="12"/>
  <c r="J7156" i="12"/>
  <c r="J52" i="12"/>
  <c r="J7157" i="12"/>
  <c r="J7158" i="12"/>
  <c r="J7159" i="12"/>
  <c r="J7160" i="12"/>
  <c r="J7161" i="12"/>
  <c r="J7162" i="12"/>
  <c r="J7163" i="12"/>
  <c r="J7164" i="12"/>
  <c r="J7165" i="12"/>
  <c r="J7166" i="12"/>
  <c r="J7167" i="12"/>
  <c r="J7168" i="12"/>
  <c r="J7169" i="12"/>
  <c r="J7170" i="12"/>
  <c r="J7173" i="12"/>
  <c r="J7174" i="12"/>
  <c r="J7175" i="12"/>
  <c r="J7176" i="12"/>
  <c r="J7177" i="12"/>
  <c r="J7178" i="12"/>
  <c r="J7179" i="12"/>
  <c r="J7180" i="12"/>
  <c r="J7181" i="12"/>
  <c r="J7182" i="12"/>
  <c r="J7183" i="12"/>
  <c r="J7184" i="12"/>
  <c r="J7185" i="12"/>
  <c r="J7186" i="12"/>
  <c r="J7187" i="12"/>
  <c r="J7188" i="12"/>
  <c r="J7189" i="12"/>
  <c r="J7190" i="12"/>
  <c r="J7191" i="12"/>
  <c r="J7192" i="12"/>
  <c r="J7193" i="12"/>
  <c r="J7194" i="12"/>
  <c r="J7195" i="12"/>
  <c r="J7196" i="12"/>
  <c r="J7197" i="12"/>
  <c r="J7198" i="12"/>
  <c r="J7199" i="12"/>
  <c r="J7200" i="12"/>
  <c r="J7201" i="12"/>
  <c r="J7202" i="12"/>
  <c r="J7203" i="12"/>
  <c r="J7204" i="12"/>
  <c r="J7205" i="12"/>
  <c r="J7206" i="12"/>
  <c r="J7207" i="12"/>
  <c r="J7208" i="12"/>
  <c r="J7209" i="12"/>
  <c r="J7210" i="12"/>
  <c r="J7211" i="12"/>
  <c r="J7212" i="12"/>
  <c r="J7213" i="12"/>
  <c r="J7214" i="12"/>
  <c r="J7215" i="12"/>
  <c r="J7216" i="12"/>
  <c r="J7217" i="12"/>
  <c r="J7218" i="12"/>
  <c r="J7219" i="12"/>
  <c r="J7220" i="12"/>
  <c r="J7221" i="12"/>
  <c r="J7222" i="12"/>
  <c r="J7223" i="12"/>
  <c r="J7224" i="12"/>
  <c r="J7225" i="12"/>
  <c r="J7226" i="12"/>
  <c r="J7227" i="12"/>
  <c r="J7228" i="12"/>
  <c r="J7229" i="12"/>
  <c r="J7230" i="12"/>
  <c r="J7231" i="12"/>
  <c r="J7232" i="12"/>
  <c r="J7233" i="12"/>
  <c r="J7234" i="12"/>
  <c r="J7235" i="12"/>
  <c r="J7236" i="12"/>
  <c r="J7237" i="12"/>
  <c r="J7238" i="12"/>
  <c r="J7239" i="12"/>
  <c r="J7240" i="12"/>
  <c r="J7241" i="12"/>
  <c r="J7242" i="12"/>
  <c r="J7243" i="12"/>
  <c r="J7244" i="12"/>
  <c r="J7245" i="12"/>
  <c r="J7246" i="12"/>
  <c r="J7247" i="12"/>
  <c r="J7248" i="12"/>
  <c r="J7249" i="12"/>
  <c r="J7250" i="12"/>
  <c r="J7251" i="12"/>
  <c r="J7252" i="12"/>
  <c r="J7253" i="12"/>
  <c r="J7254" i="12"/>
  <c r="J7255" i="12"/>
  <c r="J7256" i="12"/>
  <c r="J7257" i="12"/>
  <c r="J7258" i="12"/>
  <c r="J7259" i="12"/>
  <c r="J7260" i="12"/>
  <c r="J7261" i="12"/>
  <c r="J7262" i="12"/>
  <c r="J7263" i="12"/>
  <c r="J7264" i="12"/>
  <c r="J7265" i="12"/>
  <c r="J7266" i="12"/>
  <c r="J7267" i="12"/>
  <c r="J7268" i="12"/>
  <c r="J7269" i="12"/>
  <c r="J7270" i="12"/>
  <c r="J7271" i="12"/>
  <c r="J7272" i="12"/>
  <c r="J7273" i="12"/>
  <c r="J7274" i="12"/>
  <c r="J7275" i="12"/>
  <c r="J7276" i="12"/>
  <c r="J7277" i="12"/>
  <c r="J7278" i="12"/>
  <c r="J7279" i="12"/>
  <c r="J7280" i="12"/>
  <c r="J7281" i="12"/>
  <c r="J7282" i="12"/>
  <c r="J7283" i="12"/>
  <c r="J7284" i="12"/>
  <c r="J7285" i="12"/>
  <c r="J7286" i="12"/>
  <c r="J7287" i="12"/>
  <c r="J7288" i="12"/>
  <c r="J7289" i="12"/>
  <c r="J7290" i="12"/>
  <c r="J7291" i="12"/>
  <c r="J7292" i="12"/>
  <c r="J7293" i="12"/>
  <c r="J7294" i="12"/>
  <c r="J7295" i="12"/>
  <c r="J7296" i="12"/>
  <c r="J7297" i="12"/>
  <c r="J7298" i="12"/>
  <c r="J7299" i="12"/>
  <c r="J7300" i="12"/>
  <c r="J7301" i="12"/>
  <c r="J7302" i="12"/>
  <c r="J7303" i="12"/>
  <c r="J7304" i="12"/>
  <c r="J7305" i="12"/>
  <c r="J7306" i="12"/>
  <c r="J7307" i="12"/>
  <c r="J7308" i="12"/>
  <c r="J7309" i="12"/>
  <c r="J7310" i="12"/>
  <c r="J7311" i="12"/>
  <c r="J7312" i="12"/>
  <c r="J7313" i="12"/>
  <c r="J7314" i="12"/>
  <c r="J7315" i="12"/>
  <c r="J7316" i="12"/>
  <c r="J7317" i="12"/>
  <c r="J7318" i="12"/>
  <c r="J7319" i="12"/>
  <c r="J7320" i="12"/>
  <c r="J7321" i="12"/>
  <c r="J7322" i="12"/>
  <c r="J7323" i="12"/>
  <c r="J7324" i="12"/>
  <c r="J7325" i="12"/>
  <c r="J7326" i="12"/>
  <c r="J7327" i="12"/>
  <c r="J7328" i="12"/>
  <c r="J7329" i="12"/>
  <c r="J7330" i="12"/>
  <c r="J7331" i="12"/>
  <c r="J7332" i="12"/>
  <c r="J7333" i="12"/>
  <c r="J7334" i="12"/>
  <c r="J7335" i="12"/>
  <c r="J7336" i="12"/>
  <c r="J7337" i="12"/>
  <c r="J7338" i="12"/>
  <c r="J7339" i="12"/>
  <c r="J7340" i="12"/>
  <c r="J7341" i="12"/>
  <c r="J7342" i="12"/>
  <c r="J7343" i="12"/>
  <c r="J7344" i="12"/>
  <c r="J7345" i="12"/>
  <c r="J7346" i="12"/>
  <c r="J7347" i="12"/>
  <c r="J7348" i="12"/>
  <c r="J7349" i="12"/>
  <c r="J7350" i="12"/>
  <c r="J7351" i="12"/>
  <c r="J7352" i="12"/>
  <c r="J7353" i="12"/>
  <c r="J7354" i="12"/>
  <c r="J7355" i="12"/>
  <c r="J7356" i="12"/>
  <c r="J7357" i="12"/>
  <c r="J7358" i="12"/>
  <c r="J7359" i="12"/>
  <c r="J7360" i="12"/>
  <c r="J7361" i="12"/>
  <c r="J7362" i="12"/>
  <c r="J7363" i="12"/>
  <c r="J7364" i="12"/>
  <c r="J7365" i="12"/>
  <c r="J7366" i="12"/>
  <c r="J7367" i="12"/>
  <c r="J7368" i="12"/>
  <c r="J7369" i="12"/>
  <c r="J7370" i="12"/>
  <c r="J7371" i="12"/>
  <c r="J7372" i="12"/>
  <c r="J7373" i="12"/>
  <c r="J7374" i="12"/>
  <c r="J7375" i="12"/>
  <c r="J7376" i="12"/>
  <c r="J7377" i="12"/>
  <c r="J7378" i="12"/>
  <c r="J7379" i="12"/>
  <c r="J7380" i="12"/>
  <c r="J7381" i="12"/>
  <c r="J7382" i="12"/>
  <c r="J7383" i="12"/>
  <c r="J7384" i="12"/>
  <c r="J7385" i="12"/>
  <c r="J7386" i="12"/>
  <c r="J7387" i="12"/>
  <c r="J7388" i="12"/>
  <c r="J7389" i="12"/>
  <c r="J7390" i="12"/>
  <c r="J7391" i="12"/>
  <c r="J7392" i="12"/>
  <c r="J7393" i="12"/>
  <c r="J7394" i="12"/>
  <c r="J7395" i="12"/>
  <c r="J7396" i="12"/>
  <c r="J7397" i="12"/>
  <c r="J7398" i="12"/>
  <c r="J7399" i="12"/>
  <c r="J7400" i="12"/>
  <c r="J7401" i="12"/>
  <c r="J7402" i="12"/>
  <c r="J7403" i="12"/>
  <c r="J7404" i="12"/>
  <c r="J7405" i="12"/>
  <c r="J7406" i="12"/>
  <c r="J7407" i="12"/>
  <c r="J7408" i="12"/>
  <c r="J7409" i="12"/>
  <c r="J7410" i="12"/>
  <c r="J7411" i="12"/>
  <c r="J7412" i="12"/>
  <c r="J7413" i="12"/>
  <c r="J7414" i="12"/>
  <c r="J7415" i="12"/>
  <c r="J7416" i="12"/>
  <c r="J7417" i="12"/>
  <c r="J7418" i="12"/>
  <c r="J7419" i="12"/>
  <c r="J7420" i="12"/>
  <c r="J7421" i="12"/>
  <c r="J7422" i="12"/>
  <c r="J7423" i="12"/>
  <c r="J7424" i="12"/>
  <c r="J7425" i="12"/>
  <c r="J7426" i="12"/>
  <c r="J7427" i="12"/>
  <c r="J7428" i="12"/>
  <c r="J7429" i="12"/>
  <c r="J7430" i="12"/>
  <c r="J7431" i="12"/>
  <c r="J7432" i="12"/>
  <c r="J7433" i="12"/>
  <c r="J7434" i="12"/>
  <c r="J7435" i="12"/>
  <c r="J7436" i="12"/>
  <c r="J7437" i="12"/>
  <c r="J7438" i="12"/>
  <c r="J7439" i="12"/>
  <c r="J7440" i="12"/>
  <c r="J7441" i="12"/>
  <c r="J7442" i="12"/>
  <c r="J7443" i="12"/>
  <c r="J7444" i="12"/>
  <c r="J7445" i="12"/>
  <c r="J7446" i="12"/>
  <c r="J7447" i="12"/>
  <c r="J7448" i="12"/>
  <c r="J7449" i="12"/>
  <c r="J7450" i="12"/>
  <c r="J7451" i="12"/>
  <c r="J7452" i="12"/>
  <c r="J7453" i="12"/>
  <c r="J7454" i="12"/>
  <c r="J7455" i="12"/>
  <c r="J7456" i="12"/>
  <c r="J7457" i="12"/>
  <c r="J7458" i="12"/>
  <c r="J7459" i="12"/>
  <c r="J7460" i="12"/>
  <c r="J7461" i="12"/>
  <c r="J7462" i="12"/>
  <c r="J7463" i="12"/>
  <c r="J7464" i="12"/>
  <c r="J7465" i="12"/>
  <c r="J7466" i="12"/>
  <c r="J7467" i="12"/>
  <c r="J7468" i="12"/>
  <c r="J7469" i="12"/>
  <c r="J7470" i="12"/>
  <c r="J7471" i="12"/>
  <c r="J7472" i="12"/>
  <c r="J7473" i="12"/>
  <c r="J7474" i="12"/>
  <c r="J7475" i="12"/>
  <c r="J7476" i="12"/>
  <c r="J7477" i="12"/>
  <c r="J7478" i="12"/>
  <c r="J7479" i="12"/>
  <c r="J7480" i="12"/>
  <c r="J7481" i="12"/>
  <c r="J7482" i="12"/>
  <c r="J7483" i="12"/>
  <c r="J7484" i="12"/>
  <c r="J7485" i="12"/>
  <c r="J7486" i="12"/>
  <c r="J7487" i="12"/>
  <c r="J7488" i="12"/>
  <c r="J7489" i="12"/>
  <c r="J7490" i="12"/>
  <c r="J7491" i="12"/>
  <c r="J7492" i="12"/>
  <c r="J7493" i="12"/>
  <c r="J7494" i="12"/>
  <c r="J7495" i="12"/>
  <c r="J7496" i="12"/>
  <c r="J7497" i="12"/>
  <c r="J7498" i="12"/>
  <c r="J7499" i="12"/>
  <c r="J7500" i="12"/>
  <c r="J7501" i="12"/>
  <c r="J7502" i="12"/>
  <c r="J7503" i="12"/>
  <c r="J7504" i="12"/>
  <c r="J7505" i="12"/>
  <c r="J7506" i="12"/>
  <c r="J7507" i="12"/>
  <c r="J7508" i="12"/>
  <c r="J7509" i="12"/>
  <c r="J7510" i="12"/>
  <c r="J7511" i="12"/>
  <c r="J7512" i="12"/>
  <c r="J7513" i="12"/>
  <c r="J7514" i="12"/>
  <c r="J7515" i="12"/>
  <c r="J7516" i="12"/>
  <c r="J7517" i="12"/>
  <c r="J7518" i="12"/>
  <c r="J7519" i="12"/>
  <c r="J7520" i="12"/>
  <c r="J7521" i="12"/>
  <c r="J7522" i="12"/>
  <c r="J7523" i="12"/>
  <c r="J7524" i="12"/>
  <c r="J7525" i="12"/>
  <c r="J7526" i="12"/>
  <c r="J7527" i="12"/>
  <c r="J7528" i="12"/>
  <c r="J7529" i="12"/>
  <c r="J7530" i="12"/>
  <c r="J7531" i="12"/>
  <c r="J7532" i="12"/>
  <c r="J7533" i="12"/>
  <c r="J7534" i="12"/>
  <c r="J7535" i="12"/>
  <c r="J7536" i="12"/>
  <c r="J7537" i="12"/>
  <c r="J7538" i="12"/>
  <c r="J7539" i="12"/>
  <c r="J7540" i="12"/>
  <c r="J7541" i="12"/>
  <c r="J7542" i="12"/>
  <c r="J7543" i="12"/>
  <c r="J7544" i="12"/>
  <c r="J7545" i="12"/>
  <c r="J7546" i="12"/>
  <c r="J7547" i="12"/>
  <c r="J7548" i="12"/>
  <c r="J7549" i="12"/>
  <c r="J7550" i="12"/>
  <c r="J7551" i="12"/>
  <c r="J7552" i="12"/>
  <c r="J7553" i="12"/>
  <c r="J7554" i="12"/>
  <c r="J7555" i="12"/>
  <c r="J7556" i="12"/>
  <c r="J7557" i="12"/>
  <c r="J7558" i="12"/>
  <c r="J7559" i="12"/>
  <c r="J7560" i="12"/>
  <c r="J7561" i="12"/>
  <c r="J7562" i="12"/>
  <c r="J7563" i="12"/>
  <c r="J7564" i="12"/>
  <c r="J7565" i="12"/>
  <c r="J7566" i="12"/>
  <c r="J7567" i="12"/>
  <c r="J7568" i="12"/>
  <c r="J7569" i="12"/>
  <c r="J7570" i="12"/>
  <c r="J7571" i="12"/>
  <c r="J7572" i="12"/>
  <c r="J7573" i="12"/>
  <c r="J7574" i="12"/>
  <c r="J7575" i="12"/>
  <c r="J7576" i="12"/>
  <c r="J7577" i="12"/>
  <c r="J7578" i="12"/>
  <c r="J7579" i="12"/>
  <c r="J7580" i="12"/>
  <c r="J7581" i="12"/>
  <c r="J7582" i="12"/>
  <c r="J7583" i="12"/>
  <c r="J7584" i="12"/>
  <c r="J7585" i="12"/>
  <c r="J7586" i="12"/>
  <c r="J7587" i="12"/>
  <c r="J7588" i="12"/>
  <c r="J7589" i="12"/>
  <c r="J7590" i="12"/>
  <c r="J7591" i="12"/>
  <c r="J7592" i="12"/>
  <c r="J7593" i="12"/>
  <c r="J7594" i="12"/>
  <c r="J7595" i="12"/>
  <c r="J7596" i="12"/>
  <c r="J7597" i="12"/>
  <c r="J7598" i="12"/>
  <c r="J7599" i="12"/>
  <c r="J7600" i="12"/>
  <c r="J7601" i="12"/>
  <c r="J7602" i="12"/>
  <c r="J7603" i="12"/>
  <c r="J7604" i="12"/>
  <c r="J7605" i="12"/>
  <c r="J7606" i="12"/>
  <c r="J7607" i="12"/>
  <c r="J7608" i="12"/>
  <c r="J7609" i="12"/>
  <c r="J7610" i="12"/>
  <c r="J7611" i="12"/>
  <c r="J7612" i="12"/>
  <c r="J7613" i="12"/>
  <c r="J7614" i="12"/>
  <c r="J7615" i="12"/>
  <c r="J7616" i="12"/>
  <c r="J7617" i="12"/>
  <c r="J7618" i="12"/>
  <c r="J7619" i="12"/>
  <c r="J7620" i="12"/>
  <c r="J7621" i="12"/>
  <c r="J7622" i="12"/>
  <c r="J7623" i="12"/>
  <c r="J7624" i="12"/>
  <c r="J7625" i="12"/>
  <c r="J7626" i="12"/>
  <c r="J7627" i="12"/>
  <c r="J7628" i="12"/>
  <c r="J7629" i="12"/>
  <c r="J7630" i="12"/>
  <c r="J7631" i="12"/>
  <c r="J7632" i="12"/>
  <c r="J7633" i="12"/>
  <c r="J7634" i="12"/>
  <c r="J7635" i="12"/>
  <c r="J7636" i="12"/>
  <c r="J7637" i="12"/>
  <c r="J7638" i="12"/>
  <c r="J7639" i="12"/>
  <c r="J7640" i="12"/>
  <c r="J7641" i="12"/>
  <c r="J7642" i="12"/>
  <c r="J7643" i="12"/>
  <c r="J7644" i="12"/>
  <c r="J7645" i="12"/>
  <c r="J7646" i="12"/>
  <c r="J7647" i="12"/>
  <c r="J7648" i="12"/>
  <c r="J7649" i="12"/>
  <c r="J7650" i="12"/>
  <c r="J7651" i="12"/>
  <c r="J7652" i="12"/>
  <c r="J7653" i="12"/>
  <c r="J7654" i="12"/>
  <c r="J7655" i="12"/>
  <c r="J7656" i="12"/>
  <c r="J7657" i="12"/>
  <c r="J7658" i="12"/>
  <c r="J7659" i="12"/>
  <c r="J7660" i="12"/>
  <c r="J7661" i="12"/>
  <c r="J7662" i="12"/>
  <c r="J7663" i="12"/>
  <c r="J7664" i="12"/>
  <c r="J7665" i="12"/>
  <c r="J7666" i="12"/>
  <c r="J7667" i="12"/>
  <c r="J7668" i="12"/>
  <c r="J7669" i="12"/>
  <c r="J7670" i="12"/>
  <c r="J7671" i="12"/>
  <c r="J7672" i="12"/>
  <c r="J7673" i="12"/>
  <c r="J7674" i="12"/>
  <c r="J7675" i="12"/>
  <c r="J7676" i="12"/>
  <c r="J7677" i="12"/>
  <c r="J7678" i="12"/>
  <c r="J7679" i="12"/>
  <c r="J7680" i="12"/>
  <c r="J7681" i="12"/>
  <c r="J7682" i="12"/>
  <c r="J7683" i="12"/>
  <c r="J7684" i="12"/>
  <c r="J7685" i="12"/>
  <c r="J7686" i="12"/>
  <c r="J7687" i="12"/>
  <c r="J7688" i="12"/>
  <c r="J7689" i="12"/>
  <c r="J7690" i="12"/>
  <c r="J7691" i="12"/>
  <c r="J7692" i="12"/>
  <c r="J7693" i="12"/>
  <c r="J7694" i="12"/>
  <c r="J7695" i="12"/>
  <c r="J7696" i="12"/>
  <c r="J7697" i="12"/>
  <c r="J7698" i="12"/>
  <c r="J7699" i="12"/>
  <c r="J7700" i="12"/>
  <c r="J7701" i="12"/>
  <c r="J7702" i="12"/>
  <c r="J7703" i="12"/>
  <c r="J7704" i="12"/>
  <c r="J7705" i="12"/>
  <c r="J7706" i="12"/>
  <c r="J7707" i="12"/>
  <c r="J7708" i="12"/>
  <c r="J7709" i="12"/>
  <c r="J7710" i="12"/>
  <c r="J7711" i="12"/>
  <c r="J7712" i="12"/>
  <c r="J7713" i="12"/>
  <c r="J7714" i="12"/>
  <c r="J7715" i="12"/>
  <c r="J7716" i="12"/>
  <c r="J7717" i="12"/>
  <c r="J7718" i="12"/>
  <c r="J7719" i="12"/>
  <c r="J7720" i="12"/>
  <c r="J7721" i="12"/>
  <c r="J7722" i="12"/>
  <c r="J7723" i="12"/>
  <c r="J7724" i="12"/>
  <c r="J7725" i="12"/>
  <c r="J7726" i="12"/>
  <c r="J7727" i="12"/>
  <c r="J7728" i="12"/>
  <c r="J7729" i="12"/>
  <c r="J7730" i="12"/>
  <c r="J7731" i="12"/>
  <c r="J7732" i="12"/>
  <c r="J7733" i="12"/>
  <c r="J7734" i="12"/>
  <c r="J7735" i="12"/>
  <c r="J7736" i="12"/>
  <c r="J7737" i="12"/>
  <c r="J7738" i="12"/>
  <c r="J7739" i="12"/>
  <c r="J7740" i="12"/>
  <c r="J7741" i="12"/>
  <c r="J7742" i="12"/>
  <c r="J7743" i="12"/>
  <c r="J7744" i="12"/>
  <c r="J7745" i="12"/>
  <c r="J7746" i="12"/>
  <c r="J7747" i="12"/>
  <c r="J7748" i="12"/>
  <c r="J7749" i="12"/>
  <c r="J7750" i="12"/>
  <c r="J7751" i="12"/>
  <c r="J7752" i="12"/>
  <c r="J7753" i="12"/>
  <c r="J7755" i="12"/>
  <c r="J7756" i="12"/>
  <c r="J7757" i="12"/>
  <c r="J7758" i="12"/>
  <c r="J7759" i="12"/>
  <c r="J7760" i="12"/>
  <c r="J7761" i="12"/>
  <c r="J7762" i="12"/>
  <c r="J7763" i="12"/>
  <c r="J7764" i="12"/>
  <c r="J7765" i="12"/>
  <c r="J7766" i="12"/>
  <c r="J7767" i="12"/>
  <c r="J7768" i="12"/>
  <c r="J7769" i="12"/>
  <c r="J7770" i="12"/>
  <c r="J7771" i="12"/>
  <c r="J7772" i="12"/>
  <c r="J7773" i="12"/>
  <c r="J7774" i="12"/>
  <c r="J7775" i="12"/>
  <c r="J7776" i="12"/>
  <c r="J7777" i="12"/>
  <c r="J7778" i="12"/>
  <c r="J7779" i="12"/>
  <c r="J7780" i="12"/>
  <c r="J7781" i="12"/>
  <c r="J7782" i="12"/>
  <c r="J7783" i="12"/>
  <c r="J7784" i="12"/>
  <c r="J7785" i="12"/>
  <c r="J7786" i="12"/>
  <c r="J7787" i="12"/>
  <c r="J7788" i="12"/>
  <c r="J7789" i="12"/>
  <c r="J7790" i="12"/>
  <c r="J7791" i="12"/>
  <c r="J7792" i="12"/>
  <c r="J7793" i="12"/>
  <c r="J7794" i="12"/>
  <c r="J7795" i="12"/>
  <c r="J7796" i="12"/>
  <c r="J7797" i="12"/>
  <c r="J7798" i="12"/>
  <c r="J7799" i="12"/>
  <c r="J7800" i="12"/>
  <c r="J7801" i="12"/>
  <c r="J7802" i="12"/>
  <c r="J7803" i="12"/>
  <c r="J7804" i="12"/>
  <c r="J7805" i="12"/>
  <c r="J7806" i="12"/>
  <c r="J7807" i="12"/>
  <c r="J7808" i="12"/>
  <c r="J7809" i="12"/>
  <c r="J7810" i="12"/>
  <c r="J7811" i="12"/>
  <c r="J7812" i="12"/>
  <c r="J7813" i="12"/>
  <c r="J7814" i="12"/>
  <c r="J7815" i="12"/>
  <c r="J7816" i="12"/>
  <c r="J7817" i="12"/>
  <c r="J7818" i="12"/>
  <c r="J7819" i="12"/>
  <c r="J7820" i="12"/>
  <c r="J7821" i="12"/>
  <c r="J7822" i="12"/>
  <c r="J7823" i="12"/>
  <c r="J7824" i="12"/>
  <c r="J7825" i="12"/>
  <c r="J7826" i="12"/>
  <c r="J7827" i="12"/>
  <c r="J7828" i="12"/>
  <c r="J7829" i="12"/>
  <c r="J7830" i="12"/>
  <c r="J7831" i="12"/>
  <c r="J7832" i="12"/>
  <c r="J7833" i="12"/>
  <c r="J7834" i="12"/>
  <c r="J7835" i="12"/>
  <c r="J7836" i="12"/>
  <c r="J7837" i="12"/>
  <c r="J7838" i="12"/>
  <c r="J7839" i="12"/>
  <c r="J7840" i="12"/>
  <c r="J7841" i="12"/>
  <c r="J7842" i="12"/>
  <c r="J7843" i="12"/>
  <c r="J7844" i="12"/>
  <c r="J7845" i="12"/>
  <c r="J7846" i="12"/>
  <c r="J7847" i="12"/>
  <c r="J7848" i="12"/>
  <c r="J7849" i="12"/>
  <c r="J7850" i="12"/>
  <c r="J7851" i="12"/>
  <c r="J7852" i="12"/>
  <c r="J7853" i="12"/>
  <c r="J7854" i="12"/>
  <c r="J7855" i="12"/>
  <c r="J7856" i="12"/>
  <c r="J7857" i="12"/>
  <c r="J7858" i="12"/>
  <c r="J7859" i="12"/>
  <c r="J7860" i="12"/>
  <c r="J7861" i="12"/>
  <c r="J7862" i="12"/>
  <c r="J7863" i="12"/>
  <c r="J7864" i="12"/>
  <c r="J7865" i="12"/>
  <c r="J7866" i="12"/>
  <c r="J7867" i="12"/>
  <c r="J7868" i="12"/>
  <c r="J7869" i="12"/>
  <c r="J7870" i="12"/>
  <c r="J7871" i="12"/>
  <c r="J7872" i="12"/>
  <c r="J7873" i="12"/>
  <c r="J7874" i="12"/>
  <c r="J7875" i="12"/>
  <c r="J7876" i="12"/>
  <c r="J7877" i="12"/>
  <c r="J7878" i="12"/>
  <c r="J7879" i="12"/>
  <c r="J7880" i="12"/>
  <c r="J7881" i="12"/>
  <c r="J7882" i="12"/>
  <c r="J7883" i="12"/>
  <c r="J7884" i="12"/>
  <c r="J7885" i="12"/>
  <c r="J7886" i="12"/>
  <c r="J7887" i="12"/>
  <c r="J7888" i="12"/>
  <c r="J7889" i="12"/>
  <c r="J7890" i="12"/>
  <c r="J7891" i="12"/>
  <c r="J7892" i="12"/>
  <c r="J7893" i="12"/>
  <c r="J7894" i="12"/>
  <c r="J7895" i="12"/>
  <c r="J7896" i="12"/>
  <c r="J7897" i="12"/>
  <c r="J7898" i="12"/>
  <c r="J7899" i="12"/>
  <c r="J7900" i="12"/>
  <c r="J7901" i="12"/>
  <c r="J7902" i="12"/>
  <c r="J7903" i="12"/>
  <c r="J7904" i="12"/>
  <c r="J7905" i="12"/>
  <c r="J7906" i="12"/>
  <c r="J7907" i="12"/>
  <c r="J7908" i="12"/>
  <c r="J7909" i="12"/>
  <c r="J7910" i="12"/>
  <c r="J7911" i="12"/>
  <c r="J7912" i="12"/>
  <c r="J7913" i="12"/>
  <c r="J7914" i="12"/>
  <c r="J7915" i="12"/>
  <c r="J7916" i="12"/>
  <c r="J7917" i="12"/>
  <c r="J7918" i="12"/>
  <c r="J7919" i="12"/>
  <c r="J7920" i="12"/>
  <c r="J7921" i="12"/>
  <c r="J7922" i="12"/>
  <c r="J7923" i="12"/>
  <c r="J7924" i="12"/>
  <c r="J7925" i="12"/>
  <c r="J7926" i="12"/>
  <c r="J7927" i="12"/>
  <c r="J7928" i="12"/>
  <c r="J7929" i="12"/>
  <c r="J7930" i="12"/>
  <c r="J7931" i="12"/>
  <c r="J7932" i="12"/>
  <c r="J7933" i="12"/>
  <c r="J7934" i="12"/>
  <c r="J7935" i="12"/>
  <c r="J7936" i="12"/>
  <c r="J7937" i="12"/>
  <c r="J7938" i="12"/>
  <c r="J7939" i="12"/>
  <c r="J7940" i="12"/>
  <c r="J7941" i="12"/>
  <c r="J7942" i="12"/>
  <c r="J7943" i="12"/>
  <c r="J7944" i="12"/>
  <c r="J7945" i="12"/>
  <c r="J7946" i="12"/>
  <c r="J7947" i="12"/>
  <c r="J7948" i="12"/>
  <c r="J7949" i="12"/>
  <c r="J7950" i="12"/>
  <c r="J7951" i="12"/>
  <c r="J7952" i="12"/>
  <c r="J7953" i="12"/>
  <c r="J7954" i="12"/>
  <c r="J7955" i="12"/>
  <c r="J7956" i="12"/>
  <c r="J7957" i="12"/>
  <c r="J7958" i="12"/>
  <c r="J7959" i="12"/>
  <c r="J7960" i="12"/>
  <c r="J7961" i="12"/>
  <c r="J7962" i="12"/>
  <c r="J7963" i="12"/>
  <c r="J7964" i="12"/>
  <c r="J7965" i="12"/>
  <c r="J7966" i="12"/>
  <c r="J7967" i="12"/>
  <c r="J7968" i="12"/>
  <c r="J7969" i="12"/>
  <c r="J7970" i="12"/>
  <c r="J7971" i="12"/>
  <c r="J7972" i="12"/>
  <c r="J7973" i="12"/>
  <c r="J7974" i="12"/>
  <c r="J7975" i="12"/>
  <c r="J7976" i="12"/>
  <c r="J7977" i="12"/>
  <c r="J7978" i="12"/>
  <c r="J7979" i="12"/>
  <c r="J7980" i="12"/>
  <c r="J7981" i="12"/>
  <c r="J7982" i="12"/>
  <c r="J7983" i="12"/>
  <c r="J7984" i="12"/>
  <c r="J7985" i="12"/>
  <c r="J7986" i="12"/>
  <c r="J7987" i="12"/>
  <c r="J7988" i="12"/>
  <c r="J7989" i="12"/>
  <c r="J7990" i="12"/>
  <c r="J7991" i="12"/>
  <c r="J7992" i="12"/>
  <c r="J7993" i="12"/>
  <c r="J7994" i="12"/>
  <c r="J7995" i="12"/>
  <c r="J7996" i="12"/>
  <c r="J7997" i="12"/>
  <c r="J7998" i="12"/>
  <c r="J7999" i="12"/>
  <c r="J8000" i="12"/>
  <c r="J8001" i="12"/>
  <c r="J8002" i="12"/>
  <c r="J8003" i="12"/>
  <c r="J8004" i="12"/>
  <c r="J8005" i="12"/>
  <c r="J8006" i="12"/>
  <c r="J8007" i="12"/>
  <c r="J8008" i="12"/>
  <c r="J8009" i="12"/>
  <c r="J8010" i="12"/>
  <c r="J8011" i="12"/>
  <c r="J8012" i="12"/>
  <c r="J8013" i="12"/>
  <c r="J8014" i="12"/>
  <c r="J8015" i="12"/>
  <c r="J8016" i="12"/>
  <c r="J8017" i="12"/>
  <c r="J8018" i="12"/>
  <c r="J8019" i="12"/>
  <c r="J8020" i="12"/>
  <c r="J8021" i="12"/>
  <c r="J8022" i="12"/>
  <c r="J8023" i="12"/>
  <c r="J8024" i="12"/>
  <c r="J8025" i="12"/>
  <c r="J8026" i="12"/>
  <c r="J8027" i="12"/>
  <c r="J8028" i="12"/>
  <c r="J8029" i="12"/>
  <c r="J8030" i="12"/>
  <c r="J8033" i="12"/>
  <c r="J8034" i="12"/>
  <c r="J8036" i="12"/>
  <c r="J8037" i="12"/>
  <c r="J8038" i="12"/>
  <c r="J8039" i="12"/>
  <c r="J8040" i="12"/>
  <c r="J8041" i="12"/>
  <c r="J8042" i="12"/>
  <c r="J8043" i="12"/>
  <c r="J8044" i="12"/>
  <c r="J8045" i="12"/>
  <c r="J8046" i="12"/>
  <c r="J8047" i="12"/>
  <c r="J8048" i="12"/>
  <c r="J8049" i="12"/>
  <c r="J8050" i="12"/>
  <c r="J8051" i="12"/>
  <c r="J8052" i="12"/>
  <c r="J8053" i="12"/>
  <c r="J8054" i="12"/>
  <c r="J8055" i="12"/>
  <c r="J8056" i="12"/>
  <c r="J8057" i="12"/>
  <c r="J8058" i="12"/>
  <c r="J8059" i="12"/>
  <c r="J8060" i="12"/>
  <c r="J8061" i="12"/>
  <c r="J8062" i="12"/>
  <c r="J8063" i="12"/>
  <c r="J8064" i="12"/>
  <c r="J8065" i="12"/>
  <c r="J8066" i="12"/>
  <c r="J8067" i="12"/>
  <c r="J8068" i="12"/>
  <c r="J8069" i="12"/>
  <c r="J8070" i="12"/>
  <c r="J8071" i="12"/>
  <c r="J8072" i="12"/>
  <c r="J8073" i="12"/>
  <c r="J8074" i="12"/>
  <c r="J8075" i="12"/>
  <c r="J8076" i="12"/>
  <c r="J8077" i="12"/>
  <c r="J8078" i="12"/>
  <c r="J8079" i="12"/>
  <c r="J8080" i="12"/>
  <c r="J8081" i="12"/>
  <c r="J8082" i="12"/>
  <c r="J8083" i="12"/>
  <c r="J8084" i="12"/>
  <c r="J8085" i="12"/>
  <c r="J8086" i="12"/>
  <c r="J8087" i="12"/>
  <c r="J8088" i="12"/>
  <c r="J8089" i="12"/>
  <c r="J8090" i="12"/>
  <c r="J8091" i="12"/>
  <c r="J8092" i="12"/>
  <c r="J8093" i="12"/>
  <c r="J8094" i="12"/>
  <c r="J8095" i="12"/>
  <c r="J8096" i="12"/>
  <c r="J8097" i="12"/>
  <c r="J8098" i="12"/>
  <c r="J8099" i="12"/>
  <c r="J8100" i="12"/>
  <c r="J8101" i="12"/>
  <c r="J8102" i="12"/>
  <c r="J8103" i="12"/>
  <c r="J8104" i="12"/>
  <c r="J8105" i="12"/>
  <c r="J8106" i="12"/>
  <c r="J8107" i="12"/>
  <c r="J8108" i="12"/>
  <c r="J8109" i="12"/>
  <c r="J8110" i="12"/>
  <c r="J8111" i="12"/>
  <c r="J8112" i="12"/>
  <c r="J8113" i="12"/>
  <c r="J8114" i="12"/>
  <c r="J8115" i="12"/>
  <c r="J8116" i="12"/>
  <c r="J8117" i="12"/>
  <c r="J8118" i="12"/>
  <c r="J8119" i="12"/>
  <c r="J8120" i="12"/>
  <c r="J8121" i="12"/>
  <c r="J8122" i="12"/>
  <c r="J8123" i="12"/>
  <c r="J8124" i="12"/>
  <c r="J8126" i="12"/>
  <c r="J8127" i="12"/>
  <c r="J8128" i="12"/>
  <c r="J8129" i="12"/>
  <c r="J8130" i="12"/>
  <c r="J8131" i="12"/>
  <c r="J8132" i="12"/>
  <c r="J8133" i="12"/>
  <c r="J8134" i="12"/>
  <c r="J8135" i="12"/>
  <c r="J8136" i="12"/>
  <c r="J8137" i="12"/>
  <c r="J8138" i="12"/>
  <c r="J8139" i="12"/>
  <c r="J8140" i="12"/>
  <c r="J8141" i="12"/>
  <c r="J8142" i="12"/>
  <c r="J8143" i="12"/>
  <c r="J8144" i="12"/>
  <c r="J8145" i="12"/>
  <c r="J8146" i="12"/>
  <c r="J8147" i="12"/>
  <c r="J8148" i="12"/>
  <c r="J8149" i="12"/>
  <c r="J8150" i="12"/>
  <c r="J8151" i="12"/>
  <c r="J8152" i="12"/>
  <c r="J8153" i="12"/>
  <c r="J8154" i="12"/>
  <c r="J8155" i="12"/>
  <c r="J8156" i="12"/>
  <c r="J8157" i="12"/>
  <c r="J8158" i="12"/>
  <c r="J8159" i="12"/>
  <c r="J8160" i="12"/>
  <c r="J8161" i="12"/>
  <c r="J8162" i="12"/>
  <c r="J8163" i="12"/>
  <c r="J8164" i="12"/>
  <c r="J8165" i="12"/>
  <c r="J8166" i="12"/>
  <c r="J8167" i="12"/>
  <c r="J8168" i="12"/>
  <c r="J8169" i="12"/>
  <c r="J8170" i="12"/>
  <c r="J8171" i="12"/>
  <c r="J8172" i="12"/>
  <c r="J8173" i="12"/>
  <c r="J8174" i="12"/>
  <c r="J8175" i="12"/>
  <c r="J8176" i="12"/>
  <c r="J8177" i="12"/>
  <c r="J8178" i="12"/>
  <c r="J8179" i="12"/>
  <c r="J8180" i="12"/>
  <c r="J8181" i="12"/>
  <c r="J8182" i="12"/>
  <c r="J8183" i="12"/>
  <c r="J8184" i="12"/>
  <c r="J8185" i="12"/>
  <c r="J8186" i="12"/>
  <c r="J8187" i="12"/>
  <c r="J8188" i="12"/>
  <c r="J8189" i="12"/>
  <c r="J8190" i="12"/>
  <c r="J8192" i="12"/>
  <c r="J8193" i="12"/>
  <c r="J8194" i="12"/>
  <c r="J8195" i="12"/>
  <c r="J8196" i="12"/>
  <c r="J8197" i="12"/>
  <c r="J8198" i="12"/>
  <c r="J8199" i="12"/>
  <c r="J8200" i="12"/>
  <c r="J8201" i="12"/>
  <c r="J8202" i="12"/>
  <c r="J8203" i="12"/>
  <c r="J8204" i="12"/>
  <c r="J8205" i="12"/>
  <c r="J8206" i="12"/>
  <c r="J8207" i="12"/>
  <c r="J8208" i="12"/>
  <c r="J8209" i="12"/>
  <c r="J8210" i="12"/>
  <c r="J8211" i="12"/>
  <c r="J8212" i="12"/>
  <c r="J8213" i="12"/>
  <c r="J8214" i="12"/>
  <c r="J8215" i="12"/>
  <c r="J8216" i="12"/>
  <c r="J8217" i="12"/>
  <c r="J8218" i="12"/>
  <c r="J8219" i="12"/>
  <c r="J8220" i="12"/>
  <c r="J8221" i="12"/>
  <c r="J8222" i="12"/>
  <c r="J8223" i="12"/>
  <c r="J8224" i="12"/>
  <c r="J8225" i="12"/>
  <c r="J8226" i="12"/>
  <c r="J8227" i="12"/>
  <c r="J8228" i="12"/>
  <c r="J8229" i="12"/>
  <c r="J8230" i="12"/>
  <c r="J8231" i="12"/>
  <c r="J8232" i="12"/>
  <c r="J8233" i="12"/>
  <c r="J8234" i="12"/>
  <c r="J8235" i="12"/>
  <c r="J8236" i="12"/>
  <c r="J8237" i="12"/>
  <c r="J8238" i="12"/>
  <c r="J8239" i="12"/>
  <c r="J8240" i="12"/>
  <c r="J8241" i="12"/>
  <c r="J8242" i="12"/>
  <c r="J8243" i="12"/>
  <c r="J8244" i="12"/>
  <c r="J8245" i="12"/>
  <c r="J8246" i="12"/>
  <c r="J8247" i="12"/>
  <c r="J8248" i="12"/>
  <c r="J8249" i="12"/>
  <c r="J8250" i="12"/>
  <c r="J8251" i="12"/>
  <c r="J8252" i="12"/>
  <c r="J8253" i="12"/>
  <c r="J8254" i="12"/>
  <c r="J8255" i="12"/>
  <c r="J8256" i="12"/>
  <c r="J8257" i="12"/>
  <c r="J8258" i="12"/>
  <c r="J8259" i="12"/>
  <c r="J8260" i="12"/>
  <c r="J8261" i="12"/>
  <c r="J8262" i="12"/>
  <c r="J8263" i="12"/>
  <c r="J8264" i="12"/>
  <c r="J8265" i="12"/>
  <c r="J8266" i="12"/>
  <c r="J8267" i="12"/>
  <c r="J8268" i="12"/>
  <c r="J8269" i="12"/>
  <c r="J8270" i="12"/>
  <c r="J8271" i="12"/>
  <c r="J8272" i="12"/>
  <c r="J8273" i="12"/>
  <c r="J8274" i="12"/>
  <c r="J8275" i="12"/>
  <c r="J8276" i="12"/>
  <c r="J8277" i="12"/>
  <c r="J8278" i="12"/>
  <c r="J8279" i="12"/>
  <c r="J8280" i="12"/>
  <c r="J8281" i="12"/>
  <c r="J8282" i="12"/>
  <c r="J8283" i="12"/>
  <c r="J8284" i="12"/>
  <c r="J8285" i="12"/>
  <c r="J8286" i="12"/>
  <c r="J8287" i="12"/>
  <c r="J8288" i="12"/>
  <c r="J8289" i="12"/>
  <c r="J8290" i="12"/>
  <c r="J8291" i="12"/>
  <c r="J8292" i="12"/>
  <c r="J8293" i="12"/>
  <c r="J8294" i="12"/>
  <c r="J8295" i="12"/>
  <c r="J8296" i="12"/>
  <c r="J8297" i="12"/>
  <c r="J8298" i="12"/>
  <c r="J8299" i="12"/>
  <c r="J8300" i="12"/>
  <c r="J8301" i="12"/>
  <c r="J8302" i="12"/>
  <c r="J8303" i="12"/>
  <c r="J8304" i="12"/>
  <c r="J8305" i="12"/>
  <c r="J8306" i="12"/>
  <c r="J8307" i="12"/>
  <c r="J8308" i="12"/>
  <c r="J8309" i="12"/>
  <c r="J8310" i="12"/>
  <c r="J8311" i="12"/>
  <c r="J8312" i="12"/>
  <c r="J8313" i="12"/>
  <c r="J8314" i="12"/>
  <c r="J8315" i="12"/>
  <c r="J8316" i="12"/>
  <c r="J8317" i="12"/>
  <c r="J8318" i="12"/>
  <c r="J8319" i="12"/>
  <c r="J8320" i="12"/>
  <c r="J8321" i="12"/>
  <c r="J8322" i="12"/>
  <c r="J8323" i="12"/>
  <c r="J8325" i="12"/>
  <c r="J8326" i="12"/>
  <c r="J8327" i="12"/>
  <c r="J8328" i="12"/>
  <c r="J8329" i="12"/>
  <c r="J8330" i="12"/>
  <c r="J8342" i="12"/>
  <c r="J8343" i="12"/>
  <c r="J8344" i="12"/>
  <c r="J8345" i="12"/>
  <c r="J8346" i="12"/>
  <c r="J8347" i="12"/>
  <c r="J8348" i="12"/>
  <c r="J8349" i="12"/>
  <c r="J8350" i="12"/>
  <c r="J8351" i="12"/>
  <c r="J8352" i="12"/>
  <c r="J8353" i="12"/>
  <c r="J8354" i="12"/>
  <c r="J8355" i="12"/>
  <c r="J8356" i="12"/>
  <c r="J8357" i="12"/>
  <c r="J8358" i="12"/>
  <c r="J8359" i="12"/>
  <c r="J8360" i="12"/>
  <c r="J8361" i="12"/>
  <c r="J8362" i="12"/>
  <c r="J8363" i="12"/>
  <c r="J8364" i="12"/>
  <c r="J8365" i="12"/>
  <c r="J8366" i="12"/>
  <c r="J8367" i="12"/>
  <c r="J8368" i="12"/>
  <c r="J8369" i="12"/>
  <c r="J8370" i="12"/>
  <c r="J8371" i="12"/>
  <c r="J8372" i="12"/>
  <c r="J8373" i="12"/>
  <c r="J8374" i="12"/>
  <c r="J8375" i="12"/>
  <c r="J8376" i="12"/>
  <c r="J8377" i="12"/>
  <c r="J8378" i="12"/>
  <c r="J42" i="12"/>
  <c r="J8379" i="12"/>
  <c r="J8380" i="12"/>
  <c r="J8381" i="12"/>
  <c r="J8382" i="12"/>
  <c r="J8383" i="12"/>
  <c r="J8384" i="12"/>
  <c r="J8385" i="12"/>
  <c r="J8386" i="12"/>
  <c r="J8387" i="12"/>
  <c r="J8388" i="12"/>
  <c r="J8389" i="12"/>
  <c r="J8390" i="12"/>
  <c r="J8391" i="12"/>
  <c r="J8392" i="12"/>
  <c r="J8393" i="12"/>
  <c r="J8394" i="12"/>
  <c r="J8395" i="12"/>
  <c r="J8396" i="12"/>
  <c r="J8397" i="12"/>
  <c r="J8398" i="12"/>
  <c r="J8399" i="12"/>
  <c r="J8400" i="12"/>
  <c r="J8401" i="12"/>
  <c r="J8402" i="12"/>
  <c r="J8403" i="12"/>
  <c r="J8404" i="12"/>
  <c r="J8405" i="12"/>
  <c r="J8406" i="12"/>
  <c r="J8407" i="12"/>
  <c r="J8408" i="12"/>
  <c r="J8409" i="12"/>
  <c r="J8410" i="12"/>
  <c r="J8411" i="12"/>
  <c r="J1645" i="12"/>
  <c r="H9998" i="12"/>
  <c r="I9998" i="12"/>
  <c r="H9997" i="12"/>
  <c r="I9997" i="12"/>
  <c r="H9996" i="12"/>
  <c r="I9996" i="12"/>
  <c r="H9995" i="12"/>
  <c r="I9995" i="12"/>
  <c r="H9994" i="12"/>
  <c r="E9994" i="12"/>
  <c r="I9994" i="12"/>
  <c r="H9993" i="12"/>
  <c r="I9993" i="12"/>
  <c r="H9992" i="12"/>
  <c r="I9992" i="12"/>
  <c r="H9991" i="12"/>
  <c r="I9991" i="12"/>
  <c r="H9990" i="12"/>
  <c r="I9990" i="12"/>
  <c r="H9989" i="12"/>
  <c r="I9989" i="12"/>
  <c r="H9988" i="12"/>
  <c r="I9988" i="12"/>
  <c r="H9987" i="12"/>
  <c r="I9987" i="12"/>
  <c r="H9986" i="12"/>
  <c r="E9986" i="12"/>
  <c r="I9986" i="12"/>
  <c r="H9985" i="12"/>
  <c r="I9985" i="12"/>
  <c r="H9984" i="12"/>
  <c r="I9984" i="12"/>
  <c r="H9983" i="12"/>
  <c r="I9983" i="12"/>
  <c r="H9982" i="12"/>
  <c r="E9982" i="12"/>
  <c r="I9982" i="12"/>
  <c r="H9981" i="12"/>
  <c r="I9981" i="12"/>
  <c r="H9980" i="12"/>
  <c r="I9980" i="12"/>
  <c r="H9979" i="12"/>
  <c r="I9979" i="12"/>
  <c r="H9978" i="12"/>
  <c r="E9978" i="12"/>
  <c r="I9978" i="12"/>
  <c r="H9977" i="12"/>
  <c r="I9977" i="12"/>
  <c r="H9976" i="12"/>
  <c r="I9976" i="12"/>
  <c r="H9975" i="12"/>
  <c r="I9975" i="12"/>
  <c r="H9974" i="12"/>
  <c r="E9974" i="12"/>
  <c r="I9974" i="12"/>
  <c r="H9973" i="12"/>
  <c r="I9973" i="12"/>
  <c r="H9972" i="12"/>
  <c r="I9972" i="12"/>
  <c r="H9971" i="12"/>
  <c r="I9971" i="12"/>
  <c r="H9970" i="12"/>
  <c r="E9970" i="12"/>
  <c r="I9970" i="12"/>
  <c r="H9969" i="12"/>
  <c r="I9969" i="12"/>
  <c r="H9968" i="12"/>
  <c r="I9968" i="12"/>
  <c r="H9967" i="12"/>
  <c r="I9967" i="12"/>
  <c r="H9966" i="12"/>
  <c r="E9966" i="12"/>
  <c r="I9966" i="12"/>
  <c r="H9965" i="12"/>
  <c r="I9965" i="12"/>
  <c r="H9964" i="12"/>
  <c r="I9964" i="12"/>
  <c r="H9963" i="12"/>
  <c r="I9963" i="12"/>
  <c r="H9962" i="12"/>
  <c r="E9962" i="12"/>
  <c r="I9962" i="12"/>
  <c r="H9961" i="12"/>
  <c r="I9961" i="12"/>
  <c r="H9960" i="12"/>
  <c r="I9960" i="12"/>
  <c r="H9959" i="12"/>
  <c r="I9959" i="12"/>
  <c r="H9958" i="12"/>
  <c r="E9958" i="12"/>
  <c r="I9958" i="12"/>
  <c r="H9957" i="12"/>
  <c r="I9957" i="12"/>
  <c r="H9956" i="12"/>
  <c r="I9956" i="12"/>
  <c r="H9955" i="12"/>
  <c r="I9955" i="12"/>
  <c r="H9954" i="12"/>
  <c r="E9954" i="12"/>
  <c r="I9954" i="12"/>
  <c r="H9953" i="12"/>
  <c r="I9953" i="12"/>
  <c r="H9952" i="12"/>
  <c r="I9952" i="12"/>
  <c r="H9951" i="12"/>
  <c r="I9951" i="12"/>
  <c r="H9950" i="12"/>
  <c r="E9950" i="12"/>
  <c r="I9950" i="12"/>
  <c r="H9949" i="12"/>
  <c r="I9949" i="12"/>
  <c r="H9948" i="12"/>
  <c r="H9947" i="12"/>
  <c r="I9947" i="12"/>
  <c r="H9946" i="12"/>
  <c r="E9946" i="12"/>
  <c r="I9946" i="12"/>
  <c r="H9945" i="12"/>
  <c r="I9945" i="12"/>
  <c r="H9944" i="12"/>
  <c r="H9943" i="12"/>
  <c r="I9943" i="12"/>
  <c r="H9942" i="12"/>
  <c r="E9942" i="12"/>
  <c r="I9942" i="12"/>
  <c r="H9941" i="12"/>
  <c r="I9941" i="12"/>
  <c r="H9940" i="12"/>
  <c r="H9939" i="12"/>
  <c r="I9939" i="12"/>
  <c r="H9938" i="12"/>
  <c r="E9938" i="12"/>
  <c r="I9938" i="12"/>
  <c r="H9937" i="12"/>
  <c r="I9937" i="12"/>
  <c r="H9936" i="12"/>
  <c r="H9935" i="12"/>
  <c r="I9935" i="12"/>
  <c r="H9934" i="12"/>
  <c r="E9934" i="12"/>
  <c r="I9934" i="12"/>
  <c r="H9933" i="12"/>
  <c r="I9933" i="12"/>
  <c r="H9932" i="12"/>
  <c r="H9931" i="12"/>
  <c r="I9931" i="12"/>
  <c r="H9930" i="12"/>
  <c r="E9930" i="12"/>
  <c r="I9930" i="12"/>
  <c r="H9929" i="12"/>
  <c r="I9929" i="12"/>
  <c r="H9928" i="12"/>
  <c r="H9927" i="12"/>
  <c r="I9927" i="12"/>
  <c r="H9926" i="12"/>
  <c r="E9926" i="12"/>
  <c r="I9926" i="12"/>
  <c r="H9925" i="12"/>
  <c r="I9925" i="12"/>
  <c r="H9924" i="12"/>
  <c r="H9923" i="12"/>
  <c r="I9923" i="12"/>
  <c r="H9922" i="12"/>
  <c r="E9922" i="12"/>
  <c r="I9922" i="12"/>
  <c r="H9921" i="12"/>
  <c r="I9921" i="12"/>
  <c r="H9920" i="12"/>
  <c r="E9920" i="12"/>
  <c r="I9920" i="12"/>
  <c r="H9919" i="12"/>
  <c r="H9918" i="12"/>
  <c r="I9918" i="12"/>
  <c r="H9917" i="12"/>
  <c r="E9917" i="12"/>
  <c r="I9917" i="12"/>
  <c r="H9916" i="12"/>
  <c r="I9916" i="12"/>
  <c r="H9915" i="12"/>
  <c r="H9914" i="12"/>
  <c r="I9914" i="12"/>
  <c r="I9913" i="12"/>
  <c r="H9913" i="12"/>
  <c r="E9913" i="12"/>
  <c r="H9912" i="12"/>
  <c r="E9912" i="12"/>
  <c r="H9911" i="12"/>
  <c r="E9911" i="12"/>
  <c r="H9910" i="12"/>
  <c r="E9910" i="12"/>
  <c r="H9909" i="12"/>
  <c r="E9909" i="12"/>
  <c r="H9908" i="12"/>
  <c r="E9908" i="12"/>
  <c r="H9907" i="12"/>
  <c r="E9907" i="12"/>
  <c r="I9906" i="12"/>
  <c r="H9906" i="12"/>
  <c r="E9906" i="12"/>
  <c r="I9905" i="12"/>
  <c r="H9905" i="12"/>
  <c r="E9905" i="12"/>
  <c r="H9904" i="12"/>
  <c r="E9904" i="12"/>
  <c r="H9903" i="12"/>
  <c r="E9903" i="12"/>
  <c r="H9902" i="12"/>
  <c r="E9902" i="12"/>
  <c r="H9901" i="12"/>
  <c r="E9901" i="12"/>
  <c r="H9900" i="12"/>
  <c r="E9900" i="12"/>
  <c r="H9899" i="12"/>
  <c r="E9899" i="12"/>
  <c r="H9898" i="12"/>
  <c r="E9898" i="12"/>
  <c r="H9897" i="12"/>
  <c r="E9897" i="12"/>
  <c r="H9896" i="12"/>
  <c r="E9896" i="12"/>
  <c r="H9895" i="12"/>
  <c r="E9895" i="12"/>
  <c r="H9894" i="12"/>
  <c r="E9894" i="12"/>
  <c r="H9893" i="12"/>
  <c r="E9893" i="12"/>
  <c r="I9892" i="12"/>
  <c r="H9892" i="12"/>
  <c r="E9892" i="12"/>
  <c r="H9891" i="12"/>
  <c r="E9891" i="12"/>
  <c r="H9890" i="12"/>
  <c r="E9890" i="12"/>
  <c r="H9889" i="12"/>
  <c r="E9889" i="12"/>
  <c r="H9888" i="12"/>
  <c r="E9888" i="12"/>
  <c r="H9887" i="12"/>
  <c r="E9887" i="12"/>
  <c r="H9886" i="12"/>
  <c r="E9886" i="12"/>
  <c r="H9885" i="12"/>
  <c r="E9885" i="12"/>
  <c r="H9884" i="12"/>
  <c r="E9884" i="12"/>
  <c r="H9883" i="12"/>
  <c r="E9883" i="12"/>
  <c r="H9882" i="12"/>
  <c r="E9882" i="12"/>
  <c r="H9881" i="12"/>
  <c r="E9881" i="12"/>
  <c r="H9880" i="12"/>
  <c r="E9880" i="12"/>
  <c r="H9879" i="12"/>
  <c r="E9879" i="12"/>
  <c r="H9878" i="12"/>
  <c r="E9878" i="12"/>
  <c r="H9877" i="12"/>
  <c r="E9877" i="12"/>
  <c r="H9876" i="12"/>
  <c r="E9876" i="12"/>
  <c r="H9875" i="12"/>
  <c r="E9875" i="12"/>
  <c r="H9874" i="12"/>
  <c r="E9874" i="12"/>
  <c r="H9873" i="12"/>
  <c r="E9873" i="12"/>
  <c r="H9872" i="12"/>
  <c r="E9872" i="12"/>
  <c r="H9871" i="12"/>
  <c r="E9871" i="12"/>
  <c r="H9870" i="12"/>
  <c r="E9870" i="12"/>
  <c r="H9869" i="12"/>
  <c r="E9869" i="12"/>
  <c r="H9868" i="12"/>
  <c r="E9868" i="12"/>
  <c r="H9867" i="12"/>
  <c r="E9867" i="12"/>
  <c r="H9866" i="12"/>
  <c r="E9866" i="12"/>
  <c r="H9865" i="12"/>
  <c r="E9865" i="12"/>
  <c r="H9864" i="12"/>
  <c r="E9864" i="12"/>
  <c r="H9863" i="12"/>
  <c r="E9863" i="12"/>
  <c r="H9862" i="12"/>
  <c r="E9862" i="12"/>
  <c r="H9861" i="12"/>
  <c r="E9861" i="12"/>
  <c r="H9860" i="12"/>
  <c r="E9860" i="12"/>
  <c r="H9859" i="12"/>
  <c r="E9859" i="12"/>
  <c r="H9858" i="12"/>
  <c r="E9858" i="12"/>
  <c r="H9857" i="12"/>
  <c r="E9857" i="12"/>
  <c r="H9856" i="12"/>
  <c r="E9856" i="12"/>
  <c r="H9855" i="12"/>
  <c r="E9855" i="12"/>
  <c r="H9854" i="12"/>
  <c r="E9854" i="12"/>
  <c r="H9853" i="12"/>
  <c r="E9853" i="12"/>
  <c r="I9852" i="12"/>
  <c r="H9852" i="12"/>
  <c r="E9852" i="12"/>
  <c r="H9851" i="12"/>
  <c r="E9851" i="12"/>
  <c r="H9850" i="12"/>
  <c r="E9850" i="12"/>
  <c r="H9849" i="12"/>
  <c r="E9849" i="12"/>
  <c r="H9848" i="12"/>
  <c r="E9848" i="12"/>
  <c r="H9847" i="12"/>
  <c r="E9847" i="12"/>
  <c r="H9846" i="12"/>
  <c r="E9846" i="12"/>
  <c r="H9845" i="12"/>
  <c r="E9845" i="12"/>
  <c r="I9844" i="12"/>
  <c r="H9844" i="12"/>
  <c r="E9844" i="12"/>
  <c r="H9843" i="12"/>
  <c r="E9843" i="12"/>
  <c r="H9842" i="12"/>
  <c r="E9842" i="12"/>
  <c r="H9841" i="12"/>
  <c r="E9841" i="12"/>
  <c r="H9840" i="12"/>
  <c r="E9840" i="12"/>
  <c r="H9839" i="12"/>
  <c r="H9838" i="12"/>
  <c r="E9838" i="12"/>
  <c r="H9837" i="12"/>
  <c r="E9837" i="12"/>
  <c r="I9836" i="12"/>
  <c r="H9836" i="12"/>
  <c r="E9836" i="12"/>
  <c r="H9835" i="12"/>
  <c r="H9834" i="12"/>
  <c r="E9834" i="12"/>
  <c r="H9833" i="12"/>
  <c r="E9833" i="12"/>
  <c r="H9832" i="12"/>
  <c r="E9832" i="12"/>
  <c r="H9831" i="12"/>
  <c r="H9830" i="12"/>
  <c r="E9830" i="12"/>
  <c r="H9829" i="12"/>
  <c r="E9829" i="12"/>
  <c r="I9828" i="12"/>
  <c r="H9828" i="12"/>
  <c r="E9828" i="12"/>
  <c r="H9827" i="12"/>
  <c r="H9826" i="12"/>
  <c r="E9826" i="12"/>
  <c r="H9825" i="12"/>
  <c r="E9825" i="12"/>
  <c r="H9824" i="12"/>
  <c r="E9824" i="12"/>
  <c r="H9823" i="12"/>
  <c r="H9822" i="12"/>
  <c r="E9822" i="12"/>
  <c r="H9821" i="12"/>
  <c r="E9821" i="12"/>
  <c r="I9820" i="12"/>
  <c r="H9820" i="12"/>
  <c r="E9820" i="12"/>
  <c r="H9819" i="12"/>
  <c r="H9818" i="12"/>
  <c r="E9818" i="12"/>
  <c r="H9817" i="12"/>
  <c r="E9817" i="12"/>
  <c r="H9816" i="12"/>
  <c r="E9816" i="12"/>
  <c r="H9815" i="12"/>
  <c r="H9814" i="12"/>
  <c r="E9814" i="12"/>
  <c r="H9813" i="12"/>
  <c r="E9813" i="12"/>
  <c r="I9812" i="12"/>
  <c r="H9812" i="12"/>
  <c r="E9812" i="12"/>
  <c r="H9811" i="12"/>
  <c r="H9810" i="12"/>
  <c r="E9810" i="12"/>
  <c r="H9809" i="12"/>
  <c r="E9809" i="12"/>
  <c r="H9808" i="12"/>
  <c r="E9808" i="12"/>
  <c r="H9807" i="12"/>
  <c r="H9806" i="12"/>
  <c r="E9806" i="12"/>
  <c r="H9805" i="12"/>
  <c r="E9805" i="12"/>
  <c r="I9804" i="12"/>
  <c r="H9804" i="12"/>
  <c r="E9804" i="12"/>
  <c r="H9803" i="12"/>
  <c r="H9802" i="12"/>
  <c r="E9802" i="12"/>
  <c r="H9801" i="12"/>
  <c r="E9801" i="12"/>
  <c r="H9800" i="12"/>
  <c r="E9800" i="12"/>
  <c r="H9799" i="12"/>
  <c r="H9798" i="12"/>
  <c r="E9798" i="12"/>
  <c r="H9797" i="12"/>
  <c r="E9797" i="12"/>
  <c r="I9796" i="12"/>
  <c r="H9796" i="12"/>
  <c r="E9796" i="12"/>
  <c r="H9795" i="12"/>
  <c r="H9794" i="12"/>
  <c r="E9794" i="12"/>
  <c r="H9793" i="12"/>
  <c r="E9793" i="12"/>
  <c r="H9792" i="12"/>
  <c r="E9792" i="12"/>
  <c r="H9791" i="12"/>
  <c r="H9790" i="12"/>
  <c r="E9790" i="12"/>
  <c r="H9789" i="12"/>
  <c r="E9789" i="12"/>
  <c r="I9788" i="12"/>
  <c r="H9788" i="12"/>
  <c r="E9788" i="12"/>
  <c r="H9787" i="12"/>
  <c r="H9786" i="12"/>
  <c r="E9786" i="12"/>
  <c r="H9785" i="12"/>
  <c r="E9785" i="12"/>
  <c r="H9784" i="12"/>
  <c r="E9784" i="12"/>
  <c r="H9783" i="12"/>
  <c r="H9782" i="12"/>
  <c r="E9782" i="12"/>
  <c r="H9781" i="12"/>
  <c r="E9781" i="12"/>
  <c r="I9780" i="12"/>
  <c r="H9780" i="12"/>
  <c r="E9780" i="12"/>
  <c r="H9779" i="12"/>
  <c r="H9778" i="12"/>
  <c r="E9778" i="12"/>
  <c r="H9777" i="12"/>
  <c r="E9777" i="12"/>
  <c r="H9776" i="12"/>
  <c r="E9776" i="12"/>
  <c r="H9775" i="12"/>
  <c r="H9774" i="12"/>
  <c r="E9774" i="12"/>
  <c r="H9773" i="12"/>
  <c r="E9773" i="12"/>
  <c r="I9772" i="12"/>
  <c r="H9772" i="12"/>
  <c r="E9772" i="12"/>
  <c r="H9771" i="12"/>
  <c r="H9770" i="12"/>
  <c r="E9770" i="12"/>
  <c r="H9769" i="12"/>
  <c r="E9769" i="12"/>
  <c r="H9768" i="12"/>
  <c r="E9768" i="12"/>
  <c r="H9767" i="12"/>
  <c r="H9766" i="12"/>
  <c r="H9765" i="12"/>
  <c r="E9765" i="12"/>
  <c r="I9764" i="12"/>
  <c r="H9764" i="12"/>
  <c r="E9764" i="12"/>
  <c r="H9763" i="12"/>
  <c r="H9762" i="12"/>
  <c r="E9762" i="12"/>
  <c r="H9761" i="12"/>
  <c r="E9761" i="12"/>
  <c r="H9760" i="12"/>
  <c r="E9760" i="12"/>
  <c r="H9759" i="12"/>
  <c r="H9758" i="12"/>
  <c r="E9758" i="12"/>
  <c r="H9757" i="12"/>
  <c r="E9757" i="12"/>
  <c r="H9756" i="12"/>
  <c r="E9756" i="12"/>
  <c r="H9755" i="12"/>
  <c r="I9754" i="12"/>
  <c r="H9754" i="12"/>
  <c r="E9754" i="12"/>
  <c r="I9753" i="12"/>
  <c r="H9753" i="12"/>
  <c r="E9753" i="12"/>
  <c r="H9752" i="12"/>
  <c r="E9752" i="12"/>
  <c r="H9751" i="12"/>
  <c r="H9750" i="12"/>
  <c r="E9750" i="12"/>
  <c r="H9749" i="12"/>
  <c r="E9749" i="12"/>
  <c r="I9748" i="12"/>
  <c r="H9748" i="12"/>
  <c r="E9748" i="12"/>
  <c r="H9747" i="12"/>
  <c r="H9746" i="12"/>
  <c r="E9746" i="12"/>
  <c r="H9745" i="12"/>
  <c r="E9745" i="12"/>
  <c r="H9744" i="12"/>
  <c r="E9744" i="12"/>
  <c r="H9743" i="12"/>
  <c r="I9743" i="12"/>
  <c r="H9742" i="12"/>
  <c r="E9742" i="12"/>
  <c r="I9742" i="12"/>
  <c r="H9741" i="12"/>
  <c r="I9741" i="12"/>
  <c r="H9740" i="12"/>
  <c r="I9740" i="12"/>
  <c r="H9739" i="12"/>
  <c r="I9739" i="12"/>
  <c r="H9738" i="12"/>
  <c r="E9738" i="12"/>
  <c r="I9738" i="12"/>
  <c r="H9737" i="12"/>
  <c r="I9737" i="12"/>
  <c r="H9736" i="12"/>
  <c r="I9736" i="12"/>
  <c r="H9735" i="12"/>
  <c r="I9735" i="12"/>
  <c r="H9734" i="12"/>
  <c r="E9734" i="12"/>
  <c r="I9734" i="12"/>
  <c r="H9733" i="12"/>
  <c r="I9733" i="12"/>
  <c r="H9732" i="12"/>
  <c r="I9732" i="12"/>
  <c r="H9731" i="12"/>
  <c r="I9731" i="12"/>
  <c r="H9730" i="12"/>
  <c r="E9730" i="12"/>
  <c r="I9730" i="12"/>
  <c r="H9729" i="12"/>
  <c r="I9729" i="12"/>
  <c r="H9728" i="12"/>
  <c r="I9728" i="12"/>
  <c r="H9727" i="12"/>
  <c r="I9727" i="12"/>
  <c r="H9726" i="12"/>
  <c r="E9726" i="12"/>
  <c r="I9726" i="12"/>
  <c r="H9725" i="12"/>
  <c r="I9725" i="12"/>
  <c r="H9724" i="12"/>
  <c r="I9724" i="12"/>
  <c r="H9723" i="12"/>
  <c r="I9723" i="12"/>
  <c r="H9722" i="12"/>
  <c r="E9722" i="12"/>
  <c r="I9722" i="12"/>
  <c r="H9721" i="12"/>
  <c r="I9721" i="12"/>
  <c r="H9720" i="12"/>
  <c r="I9720" i="12"/>
  <c r="H9719" i="12"/>
  <c r="I9719" i="12"/>
  <c r="H9718" i="12"/>
  <c r="E9718" i="12"/>
  <c r="I9718" i="12"/>
  <c r="H9717" i="12"/>
  <c r="I9717" i="12"/>
  <c r="H9716" i="12"/>
  <c r="I9716" i="12"/>
  <c r="H9715" i="12"/>
  <c r="I9715" i="12"/>
  <c r="H9714" i="12"/>
  <c r="E9714" i="12"/>
  <c r="I9714" i="12"/>
  <c r="H9713" i="12"/>
  <c r="I9713" i="12"/>
  <c r="H9712" i="12"/>
  <c r="I9712" i="12"/>
  <c r="H9711" i="12"/>
  <c r="I9711" i="12"/>
  <c r="H9710" i="12"/>
  <c r="E9710" i="12"/>
  <c r="I9710" i="12"/>
  <c r="H9709" i="12"/>
  <c r="I9709" i="12"/>
  <c r="H9708" i="12"/>
  <c r="I9708" i="12"/>
  <c r="H9707" i="12"/>
  <c r="I9707" i="12"/>
  <c r="H9706" i="12"/>
  <c r="E9706" i="12"/>
  <c r="I9706" i="12"/>
  <c r="H9705" i="12"/>
  <c r="I9705" i="12"/>
  <c r="H9704" i="12"/>
  <c r="I9704" i="12"/>
  <c r="H9703" i="12"/>
  <c r="H9702" i="12"/>
  <c r="E9702" i="12"/>
  <c r="I9702" i="12"/>
  <c r="I9701" i="12"/>
  <c r="H9701" i="12"/>
  <c r="E9701" i="12"/>
  <c r="I9700" i="12"/>
  <c r="H9700" i="12"/>
  <c r="E9700" i="12"/>
  <c r="I9699" i="12"/>
  <c r="H9699" i="12"/>
  <c r="E9699" i="12"/>
  <c r="I9698" i="12"/>
  <c r="H9698" i="12"/>
  <c r="E9698" i="12"/>
  <c r="I9697" i="12"/>
  <c r="H9697" i="12"/>
  <c r="E9697" i="12"/>
  <c r="I9696" i="12"/>
  <c r="H9696" i="12"/>
  <c r="E9696" i="12"/>
  <c r="I9695" i="12"/>
  <c r="H9695" i="12"/>
  <c r="E9695" i="12"/>
  <c r="I9694" i="12"/>
  <c r="H9694" i="12"/>
  <c r="E9694" i="12"/>
  <c r="H9693" i="12"/>
  <c r="E9693" i="12"/>
  <c r="H9692" i="12"/>
  <c r="E9692" i="12"/>
  <c r="H9691" i="12"/>
  <c r="E9691" i="12"/>
  <c r="I9690" i="12"/>
  <c r="H9690" i="12"/>
  <c r="E9690" i="12"/>
  <c r="I9689" i="12"/>
  <c r="H9689" i="12"/>
  <c r="E9689" i="12"/>
  <c r="H9688" i="12"/>
  <c r="E9688" i="12"/>
  <c r="H9687" i="12"/>
  <c r="E9687" i="12"/>
  <c r="H9686" i="12"/>
  <c r="E9686" i="12"/>
  <c r="H9685" i="12"/>
  <c r="E9685" i="12"/>
  <c r="H9684" i="12"/>
  <c r="E9684" i="12"/>
  <c r="H9683" i="12"/>
  <c r="E9683" i="12"/>
  <c r="I9682" i="12"/>
  <c r="H9682" i="12"/>
  <c r="E9682" i="12"/>
  <c r="I9681" i="12"/>
  <c r="H9681" i="12"/>
  <c r="E9681" i="12"/>
  <c r="H9680" i="12"/>
  <c r="E9680" i="12"/>
  <c r="H9679" i="12"/>
  <c r="E9679" i="12"/>
  <c r="H9678" i="12"/>
  <c r="E9678" i="12"/>
  <c r="H9677" i="12"/>
  <c r="E9677" i="12"/>
  <c r="H9676" i="12"/>
  <c r="E9676" i="12"/>
  <c r="H9675" i="12"/>
  <c r="E9675" i="12"/>
  <c r="I9674" i="12"/>
  <c r="H9674" i="12"/>
  <c r="E9674" i="12"/>
  <c r="I9673" i="12"/>
  <c r="H9673" i="12"/>
  <c r="E9673" i="12"/>
  <c r="H9672" i="12"/>
  <c r="E9672" i="12"/>
  <c r="H9671" i="12"/>
  <c r="E9671" i="12"/>
  <c r="H9670" i="12"/>
  <c r="E9670" i="12"/>
  <c r="H9669" i="12"/>
  <c r="E9669" i="12"/>
  <c r="H9668" i="12"/>
  <c r="E9668" i="12"/>
  <c r="H9667" i="12"/>
  <c r="E9667" i="12"/>
  <c r="I9666" i="12"/>
  <c r="H9666" i="12"/>
  <c r="E9666" i="12"/>
  <c r="I9665" i="12"/>
  <c r="H9665" i="12"/>
  <c r="E9665" i="12"/>
  <c r="H9664" i="12"/>
  <c r="E9664" i="12"/>
  <c r="H9663" i="12"/>
  <c r="E9663" i="12"/>
  <c r="H9662" i="12"/>
  <c r="E9662" i="12"/>
  <c r="H9661" i="12"/>
  <c r="E9661" i="12"/>
  <c r="H9660" i="12"/>
  <c r="E9660" i="12"/>
  <c r="H9659" i="12"/>
  <c r="E9659" i="12"/>
  <c r="I9658" i="12"/>
  <c r="H9658" i="12"/>
  <c r="E9658" i="12"/>
  <c r="I9657" i="12"/>
  <c r="H9657" i="12"/>
  <c r="E9657" i="12"/>
  <c r="H9656" i="12"/>
  <c r="E9656" i="12"/>
  <c r="H9655" i="12"/>
  <c r="E9655" i="12"/>
  <c r="H9654" i="12"/>
  <c r="E9654" i="12"/>
  <c r="H9653" i="12"/>
  <c r="E9653" i="12"/>
  <c r="H9652" i="12"/>
  <c r="E9652" i="12"/>
  <c r="H9651" i="12"/>
  <c r="E9651" i="12"/>
  <c r="I9650" i="12"/>
  <c r="H9650" i="12"/>
  <c r="E9650" i="12"/>
  <c r="I9649" i="12"/>
  <c r="H9649" i="12"/>
  <c r="E9649" i="12"/>
  <c r="H9648" i="12"/>
  <c r="E9648" i="12"/>
  <c r="H9647" i="12"/>
  <c r="E9647" i="12"/>
  <c r="H9646" i="12"/>
  <c r="E9646" i="12"/>
  <c r="H9645" i="12"/>
  <c r="E9645" i="12"/>
  <c r="H9644" i="12"/>
  <c r="E9644" i="12"/>
  <c r="H9643" i="12"/>
  <c r="E9643" i="12"/>
  <c r="I9642" i="12"/>
  <c r="H9642" i="12"/>
  <c r="E9642" i="12"/>
  <c r="I9641" i="12"/>
  <c r="H9641" i="12"/>
  <c r="E9641" i="12"/>
  <c r="H9640" i="12"/>
  <c r="E9640" i="12"/>
  <c r="H9639" i="12"/>
  <c r="E9639" i="12"/>
  <c r="H9638" i="12"/>
  <c r="E9638" i="12"/>
  <c r="H9637" i="12"/>
  <c r="E9637" i="12"/>
  <c r="H9636" i="12"/>
  <c r="E9636" i="12"/>
  <c r="H9635" i="12"/>
  <c r="E9635" i="12"/>
  <c r="I9634" i="12"/>
  <c r="H9634" i="12"/>
  <c r="E9634" i="12"/>
  <c r="I9633" i="12"/>
  <c r="H9633" i="12"/>
  <c r="E9633" i="12"/>
  <c r="H9632" i="12"/>
  <c r="E9632" i="12"/>
  <c r="H9631" i="12"/>
  <c r="E9631" i="12"/>
  <c r="H9630" i="12"/>
  <c r="E9630" i="12"/>
  <c r="H9629" i="12"/>
  <c r="E9629" i="12"/>
  <c r="H9628" i="12"/>
  <c r="E9628" i="12"/>
  <c r="H9627" i="12"/>
  <c r="E9627" i="12"/>
  <c r="I9626" i="12"/>
  <c r="H9626" i="12"/>
  <c r="E9626" i="12"/>
  <c r="I9625" i="12"/>
  <c r="H9625" i="12"/>
  <c r="E9625" i="12"/>
  <c r="H9624" i="12"/>
  <c r="E9624" i="12"/>
  <c r="H9623" i="12"/>
  <c r="E9623" i="12"/>
  <c r="H9622" i="12"/>
  <c r="E9622" i="12"/>
  <c r="H9621" i="12"/>
  <c r="E9621" i="12"/>
  <c r="H9620" i="12"/>
  <c r="E9620" i="12"/>
  <c r="H9619" i="12"/>
  <c r="E9619" i="12"/>
  <c r="I9618" i="12"/>
  <c r="H9618" i="12"/>
  <c r="E9618" i="12"/>
  <c r="I9617" i="12"/>
  <c r="H9617" i="12"/>
  <c r="E9617" i="12"/>
  <c r="H9616" i="12"/>
  <c r="E9616" i="12"/>
  <c r="H9615" i="12"/>
  <c r="E9615" i="12"/>
  <c r="H9614" i="12"/>
  <c r="E9614" i="12"/>
  <c r="I9613" i="12"/>
  <c r="H9613" i="12"/>
  <c r="E9613" i="12"/>
  <c r="H9612" i="12"/>
  <c r="E9612" i="12"/>
  <c r="H9611" i="12"/>
  <c r="E9611" i="12"/>
  <c r="I9610" i="12"/>
  <c r="H9610" i="12"/>
  <c r="E9610" i="12"/>
  <c r="H9609" i="12"/>
  <c r="E9609" i="12"/>
  <c r="H9608" i="12"/>
  <c r="E9608" i="12"/>
  <c r="H9607" i="12"/>
  <c r="E9607" i="12"/>
  <c r="H9606" i="12"/>
  <c r="E9606" i="12"/>
  <c r="H9605" i="12"/>
  <c r="E9605" i="12"/>
  <c r="H9604" i="12"/>
  <c r="E9604" i="12"/>
  <c r="H9603" i="12"/>
  <c r="E9603" i="12"/>
  <c r="H9602" i="12"/>
  <c r="E9602" i="12"/>
  <c r="I9601" i="12"/>
  <c r="H9601" i="12"/>
  <c r="E9601" i="12"/>
  <c r="H9600" i="12"/>
  <c r="E9600" i="12"/>
  <c r="H9599" i="12"/>
  <c r="E9599" i="12"/>
  <c r="H9598" i="12"/>
  <c r="E9598" i="12"/>
  <c r="H9597" i="12"/>
  <c r="E9597" i="12"/>
  <c r="H9596" i="12"/>
  <c r="E9596" i="12"/>
  <c r="H9595" i="12"/>
  <c r="E9595" i="12"/>
  <c r="H9594" i="12"/>
  <c r="E9594" i="12"/>
  <c r="H9593" i="12"/>
  <c r="E9593" i="12"/>
  <c r="H9592" i="12"/>
  <c r="E9592" i="12"/>
  <c r="H9591" i="12"/>
  <c r="E9591" i="12"/>
  <c r="H9590" i="12"/>
  <c r="E9590" i="12"/>
  <c r="H9589" i="12"/>
  <c r="E9589" i="12"/>
  <c r="H9588" i="12"/>
  <c r="E9588" i="12"/>
  <c r="H9587" i="12"/>
  <c r="E9587" i="12"/>
  <c r="H9586" i="12"/>
  <c r="E9586" i="12"/>
  <c r="I9585" i="12"/>
  <c r="H9585" i="12"/>
  <c r="E9585" i="12"/>
  <c r="H9584" i="12"/>
  <c r="E9584" i="12"/>
  <c r="H9583" i="12"/>
  <c r="E9583" i="12"/>
  <c r="H9582" i="12"/>
  <c r="E9582" i="12"/>
  <c r="H9581" i="12"/>
  <c r="E9581" i="12"/>
  <c r="H9580" i="12"/>
  <c r="E9580" i="12"/>
  <c r="H9579" i="12"/>
  <c r="E9579" i="12"/>
  <c r="H9578" i="12"/>
  <c r="E9578" i="12"/>
  <c r="I9577" i="12"/>
  <c r="H9577" i="12"/>
  <c r="E9577" i="12"/>
  <c r="H9576" i="12"/>
  <c r="E9576" i="12"/>
  <c r="H9575" i="12"/>
  <c r="E9575" i="12"/>
  <c r="H9574" i="12"/>
  <c r="E9574" i="12"/>
  <c r="H9573" i="12"/>
  <c r="E9573" i="12"/>
  <c r="H9572" i="12"/>
  <c r="E9572" i="12"/>
  <c r="H9571" i="12"/>
  <c r="E9571" i="12"/>
  <c r="H9570" i="12"/>
  <c r="E9570" i="12"/>
  <c r="I9569" i="12"/>
  <c r="H9569" i="12"/>
  <c r="E9569" i="12"/>
  <c r="H9568" i="12"/>
  <c r="E9568" i="12"/>
  <c r="H9567" i="12"/>
  <c r="E9567" i="12"/>
  <c r="H9566" i="12"/>
  <c r="E9566" i="12"/>
  <c r="H9565" i="12"/>
  <c r="E9565" i="12"/>
  <c r="H9564" i="12"/>
  <c r="E9564" i="12"/>
  <c r="H9563" i="12"/>
  <c r="E9563" i="12"/>
  <c r="H9562" i="12"/>
  <c r="E9562" i="12"/>
  <c r="I9561" i="12"/>
  <c r="H9561" i="12"/>
  <c r="E9561" i="12"/>
  <c r="H9560" i="12"/>
  <c r="E9560" i="12"/>
  <c r="H9559" i="12"/>
  <c r="E9559" i="12"/>
  <c r="H9558" i="12"/>
  <c r="E9558" i="12"/>
  <c r="H9557" i="12"/>
  <c r="E9557" i="12"/>
  <c r="H9556" i="12"/>
  <c r="E9556" i="12"/>
  <c r="H9555" i="12"/>
  <c r="E9555" i="12"/>
  <c r="H9554" i="12"/>
  <c r="E9554" i="12"/>
  <c r="I9553" i="12"/>
  <c r="H9553" i="12"/>
  <c r="E9553" i="12"/>
  <c r="H9552" i="12"/>
  <c r="E9552" i="12"/>
  <c r="H9551" i="12"/>
  <c r="E9551" i="12"/>
  <c r="H9550" i="12"/>
  <c r="E9550" i="12"/>
  <c r="H9549" i="12"/>
  <c r="E9549" i="12"/>
  <c r="H9548" i="12"/>
  <c r="E9548" i="12"/>
  <c r="H9547" i="12"/>
  <c r="E9547" i="12"/>
  <c r="H9546" i="12"/>
  <c r="E9546" i="12"/>
  <c r="I9545" i="12"/>
  <c r="H9545" i="12"/>
  <c r="E9545" i="12"/>
  <c r="H9544" i="12"/>
  <c r="E9544" i="12"/>
  <c r="H9543" i="12"/>
  <c r="E9543" i="12"/>
  <c r="H9542" i="12"/>
  <c r="E9542" i="12"/>
  <c r="H9541" i="12"/>
  <c r="E9541" i="12"/>
  <c r="H9540" i="12"/>
  <c r="E9540" i="12"/>
  <c r="H9539" i="12"/>
  <c r="E9539" i="12"/>
  <c r="H9538" i="12"/>
  <c r="E9538" i="12"/>
  <c r="I9537" i="12"/>
  <c r="H9537" i="12"/>
  <c r="E9537" i="12"/>
  <c r="H9536" i="12"/>
  <c r="E9536" i="12"/>
  <c r="H9535" i="12"/>
  <c r="E9535" i="12"/>
  <c r="H9534" i="12"/>
  <c r="E9534" i="12"/>
  <c r="H9533" i="12"/>
  <c r="E9533" i="12"/>
  <c r="H9532" i="12"/>
  <c r="E9532" i="12"/>
  <c r="H9531" i="12"/>
  <c r="E9531" i="12"/>
  <c r="H9530" i="12"/>
  <c r="E9530" i="12"/>
  <c r="I9529" i="12"/>
  <c r="H9529" i="12"/>
  <c r="E9529" i="12"/>
  <c r="H9528" i="12"/>
  <c r="E9528" i="12"/>
  <c r="H9527" i="12"/>
  <c r="E9527" i="12"/>
  <c r="H9526" i="12"/>
  <c r="E9526" i="12"/>
  <c r="H9525" i="12"/>
  <c r="E9525" i="12"/>
  <c r="H9524" i="12"/>
  <c r="E9524" i="12"/>
  <c r="H9523" i="12"/>
  <c r="E9523" i="12"/>
  <c r="H9522" i="12"/>
  <c r="E9522" i="12"/>
  <c r="H9521" i="12"/>
  <c r="E9521" i="12"/>
  <c r="H9520" i="12"/>
  <c r="E9520" i="12"/>
  <c r="H9519" i="12"/>
  <c r="E9519" i="12"/>
  <c r="H9518" i="12"/>
  <c r="E9518" i="12"/>
  <c r="H9517" i="12"/>
  <c r="E9517" i="12"/>
  <c r="H9516" i="12"/>
  <c r="E9516" i="12"/>
  <c r="H9515" i="12"/>
  <c r="E9515" i="12"/>
  <c r="H9514" i="12"/>
  <c r="E9514" i="12"/>
  <c r="I9513" i="12"/>
  <c r="H9513" i="12"/>
  <c r="E9513" i="12"/>
  <c r="H9512" i="12"/>
  <c r="E9512" i="12"/>
  <c r="H9511" i="12"/>
  <c r="E9511" i="12"/>
  <c r="H9510" i="12"/>
  <c r="E9510" i="12"/>
  <c r="H9509" i="12"/>
  <c r="E9509" i="12"/>
  <c r="H9508" i="12"/>
  <c r="E9508" i="12"/>
  <c r="H9507" i="12"/>
  <c r="E9507" i="12"/>
  <c r="H9506" i="12"/>
  <c r="E9506" i="12"/>
  <c r="H9505" i="12"/>
  <c r="E9505" i="12"/>
  <c r="H9504" i="12"/>
  <c r="E9504" i="12"/>
  <c r="H9503" i="12"/>
  <c r="E9503" i="12"/>
  <c r="H9502" i="12"/>
  <c r="E9502" i="12"/>
  <c r="H9501" i="12"/>
  <c r="E9501" i="12"/>
  <c r="H9500" i="12"/>
  <c r="E9500" i="12"/>
  <c r="H9499" i="12"/>
  <c r="E9499" i="12"/>
  <c r="H9498" i="12"/>
  <c r="E9498" i="12"/>
  <c r="I9497" i="12"/>
  <c r="H9497" i="12"/>
  <c r="E9497" i="12"/>
  <c r="H9496" i="12"/>
  <c r="E9496" i="12"/>
  <c r="H9495" i="12"/>
  <c r="E9495" i="12"/>
  <c r="H9494" i="12"/>
  <c r="E9494" i="12"/>
  <c r="H9493" i="12"/>
  <c r="E9493" i="12"/>
  <c r="H9492" i="12"/>
  <c r="E9492" i="12"/>
  <c r="H9491" i="12"/>
  <c r="E9491" i="12"/>
  <c r="H9490" i="12"/>
  <c r="E9490" i="12"/>
  <c r="H9489" i="12"/>
  <c r="E9489" i="12"/>
  <c r="H9488" i="12"/>
  <c r="E9488" i="12"/>
  <c r="H9487" i="12"/>
  <c r="E9487" i="12"/>
  <c r="H9486" i="12"/>
  <c r="E9486" i="12"/>
  <c r="H9485" i="12"/>
  <c r="E9485" i="12"/>
  <c r="H9484" i="12"/>
  <c r="E9484" i="12"/>
  <c r="H9483" i="12"/>
  <c r="E9483" i="12"/>
  <c r="H9482" i="12"/>
  <c r="E9482" i="12"/>
  <c r="I9481" i="12"/>
  <c r="H9481" i="12"/>
  <c r="E9481" i="12"/>
  <c r="H9480" i="12"/>
  <c r="E9480" i="12"/>
  <c r="H9479" i="12"/>
  <c r="E9479" i="12"/>
  <c r="H9478" i="12"/>
  <c r="E9478" i="12"/>
  <c r="H9477" i="12"/>
  <c r="E9477" i="12"/>
  <c r="H9476" i="12"/>
  <c r="E9476" i="12"/>
  <c r="H9475" i="12"/>
  <c r="E9475" i="12"/>
  <c r="H9474" i="12"/>
  <c r="E9474" i="12"/>
  <c r="H9473" i="12"/>
  <c r="E9473" i="12"/>
  <c r="H9472" i="12"/>
  <c r="E9472" i="12"/>
  <c r="H9471" i="12"/>
  <c r="H9470" i="12"/>
  <c r="E9470" i="12"/>
  <c r="H9469" i="12"/>
  <c r="E9469" i="12"/>
  <c r="H9468" i="12"/>
  <c r="E9468" i="12"/>
  <c r="H9467" i="12"/>
  <c r="H9466" i="12"/>
  <c r="E9466" i="12"/>
  <c r="I9465" i="12"/>
  <c r="H9465" i="12"/>
  <c r="E9465" i="12"/>
  <c r="H9464" i="12"/>
  <c r="E9464" i="12"/>
  <c r="H9463" i="12"/>
  <c r="H9462" i="12"/>
  <c r="E9462" i="12"/>
  <c r="H9461" i="12"/>
  <c r="E9461" i="12"/>
  <c r="H9460" i="12"/>
  <c r="E9460" i="12"/>
  <c r="H9459" i="12"/>
  <c r="H9458" i="12"/>
  <c r="E9458" i="12"/>
  <c r="H9457" i="12"/>
  <c r="E9457" i="12"/>
  <c r="H9456" i="12"/>
  <c r="E9456" i="12"/>
  <c r="H9455" i="12"/>
  <c r="H9454" i="12"/>
  <c r="E9454" i="12"/>
  <c r="H9453" i="12"/>
  <c r="E9453" i="12"/>
  <c r="H9452" i="12"/>
  <c r="E9452" i="12"/>
  <c r="H9451" i="12"/>
  <c r="H9450" i="12"/>
  <c r="E9450" i="12"/>
  <c r="I9449" i="12"/>
  <c r="H9449" i="12"/>
  <c r="E9449" i="12"/>
  <c r="H9448" i="12"/>
  <c r="E9448" i="12"/>
  <c r="H9447" i="12"/>
  <c r="H9446" i="12"/>
  <c r="E9446" i="12"/>
  <c r="H9445" i="12"/>
  <c r="E9445" i="12"/>
  <c r="H9444" i="12"/>
  <c r="E9444" i="12"/>
  <c r="H9443" i="12"/>
  <c r="H9442" i="12"/>
  <c r="E9442" i="12"/>
  <c r="H9441" i="12"/>
  <c r="E9441" i="12"/>
  <c r="H9440" i="12"/>
  <c r="E9440" i="12"/>
  <c r="H9439" i="12"/>
  <c r="H9438" i="12"/>
  <c r="E9438" i="12"/>
  <c r="H9437" i="12"/>
  <c r="E9437" i="12"/>
  <c r="H9436" i="12"/>
  <c r="E9436" i="12"/>
  <c r="H9435" i="12"/>
  <c r="H9434" i="12"/>
  <c r="E9434" i="12"/>
  <c r="I9433" i="12"/>
  <c r="H9433" i="12"/>
  <c r="E9433" i="12"/>
  <c r="H9432" i="12"/>
  <c r="E9432" i="12"/>
  <c r="H9431" i="12"/>
  <c r="H9430" i="12"/>
  <c r="E9430" i="12"/>
  <c r="H9429" i="12"/>
  <c r="E9429" i="12"/>
  <c r="H9428" i="12"/>
  <c r="E9428" i="12"/>
  <c r="H9427" i="12"/>
  <c r="H9426" i="12"/>
  <c r="E9426" i="12"/>
  <c r="H9425" i="12"/>
  <c r="E9425" i="12"/>
  <c r="H9424" i="12"/>
  <c r="E9424" i="12"/>
  <c r="H9423" i="12"/>
  <c r="H9422" i="12"/>
  <c r="E9422" i="12"/>
  <c r="H9421" i="12"/>
  <c r="E9421" i="12"/>
  <c r="H9420" i="12"/>
  <c r="E9420" i="12"/>
  <c r="H9419" i="12"/>
  <c r="H9418" i="12"/>
  <c r="E9418" i="12"/>
  <c r="I9417" i="12"/>
  <c r="H9417" i="12"/>
  <c r="E9417" i="12"/>
  <c r="H9416" i="12"/>
  <c r="E9416" i="12"/>
  <c r="H9415" i="12"/>
  <c r="H9414" i="12"/>
  <c r="E9414" i="12"/>
  <c r="H9413" i="12"/>
  <c r="E9413" i="12"/>
  <c r="H9412" i="12"/>
  <c r="E9412" i="12"/>
  <c r="H9411" i="12"/>
  <c r="H9410" i="12"/>
  <c r="E9410" i="12"/>
  <c r="H9409" i="12"/>
  <c r="E9409" i="12"/>
  <c r="H9408" i="12"/>
  <c r="E9408" i="12"/>
  <c r="H9407" i="12"/>
  <c r="H9406" i="12"/>
  <c r="E9406" i="12"/>
  <c r="H9405" i="12"/>
  <c r="E9405" i="12"/>
  <c r="H9404" i="12"/>
  <c r="E9404" i="12"/>
  <c r="H9403" i="12"/>
  <c r="H9402" i="12"/>
  <c r="E9402" i="12"/>
  <c r="I9401" i="12"/>
  <c r="H9401" i="12"/>
  <c r="E9401" i="12"/>
  <c r="H9400" i="12"/>
  <c r="E9400" i="12"/>
  <c r="H9399" i="12"/>
  <c r="H9398" i="12"/>
  <c r="E9398" i="12"/>
  <c r="H9397" i="12"/>
  <c r="E9397" i="12"/>
  <c r="H9396" i="12"/>
  <c r="E9396" i="12"/>
  <c r="H9395" i="12"/>
  <c r="H9394" i="12"/>
  <c r="E9394" i="12"/>
  <c r="H9393" i="12"/>
  <c r="E9393" i="12"/>
  <c r="H9392" i="12"/>
  <c r="E9392" i="12"/>
  <c r="H9391" i="12"/>
  <c r="H9390" i="12"/>
  <c r="E9390" i="12"/>
  <c r="H9389" i="12"/>
  <c r="E9389" i="12"/>
  <c r="H9388" i="12"/>
  <c r="E9388" i="12"/>
  <c r="H9387" i="12"/>
  <c r="H9386" i="12"/>
  <c r="E9386" i="12"/>
  <c r="I9385" i="12"/>
  <c r="H9385" i="12"/>
  <c r="E9385" i="12"/>
  <c r="H9384" i="12"/>
  <c r="E9384" i="12"/>
  <c r="H9383" i="12"/>
  <c r="E9383" i="12"/>
  <c r="H9382" i="12"/>
  <c r="E9382" i="12"/>
  <c r="H9381" i="12"/>
  <c r="E9381" i="12"/>
  <c r="H9380" i="12"/>
  <c r="E9380" i="12"/>
  <c r="H9379" i="12"/>
  <c r="E9379" i="12"/>
  <c r="H9378" i="12"/>
  <c r="E9378" i="12"/>
  <c r="H9377" i="12"/>
  <c r="E9377" i="12"/>
  <c r="H9376" i="12"/>
  <c r="E9376" i="12"/>
  <c r="H9375" i="12"/>
  <c r="E9375" i="12"/>
  <c r="H9374" i="12"/>
  <c r="E9374" i="12"/>
  <c r="H9373" i="12"/>
  <c r="E9373" i="12"/>
  <c r="H9372" i="12"/>
  <c r="E9372" i="12"/>
  <c r="H9371" i="12"/>
  <c r="E9371" i="12"/>
  <c r="H9370" i="12"/>
  <c r="E9370" i="12"/>
  <c r="I9369" i="12"/>
  <c r="H9369" i="12"/>
  <c r="E9369" i="12"/>
  <c r="H9368" i="12"/>
  <c r="E9368" i="12"/>
  <c r="H9367" i="12"/>
  <c r="E9367" i="12"/>
  <c r="H9366" i="12"/>
  <c r="E9366" i="12"/>
  <c r="H9365" i="12"/>
  <c r="E9365" i="12"/>
  <c r="H9364" i="12"/>
  <c r="E9364" i="12"/>
  <c r="H9363" i="12"/>
  <c r="E9363" i="12"/>
  <c r="H9362" i="12"/>
  <c r="E9362" i="12"/>
  <c r="H9361" i="12"/>
  <c r="E9361" i="12"/>
  <c r="H9360" i="12"/>
  <c r="E9360" i="12"/>
  <c r="H9359" i="12"/>
  <c r="E9359" i="12"/>
  <c r="H9358" i="12"/>
  <c r="E9358" i="12"/>
  <c r="H9357" i="12"/>
  <c r="E9357" i="12"/>
  <c r="H9356" i="12"/>
  <c r="H9355" i="12"/>
  <c r="H9354" i="12"/>
  <c r="H9353" i="12"/>
  <c r="H9352" i="12"/>
  <c r="H9351" i="12"/>
  <c r="H9350" i="12"/>
  <c r="H9349" i="12"/>
  <c r="H9348" i="12"/>
  <c r="H9347" i="12"/>
  <c r="H9346" i="12"/>
  <c r="H9345" i="12"/>
  <c r="H9344" i="12"/>
  <c r="H9343" i="12"/>
  <c r="H9342" i="12"/>
  <c r="H9341" i="12"/>
  <c r="H9340" i="12"/>
  <c r="H9339" i="12"/>
  <c r="H9338" i="12"/>
  <c r="H9337" i="12"/>
  <c r="H9336" i="12"/>
  <c r="H9335" i="12"/>
  <c r="H9334" i="12"/>
  <c r="H9333" i="12"/>
  <c r="H9332" i="12"/>
  <c r="H9331" i="12"/>
  <c r="H9330" i="12"/>
  <c r="H9329" i="12"/>
  <c r="H9328" i="12"/>
  <c r="H9327" i="12"/>
  <c r="H9326" i="12"/>
  <c r="H9325" i="12"/>
  <c r="H9324" i="12"/>
  <c r="H9323" i="12"/>
  <c r="H9322" i="12"/>
  <c r="H9321" i="12"/>
  <c r="H9320" i="12"/>
  <c r="H9319" i="12"/>
  <c r="H9318" i="12"/>
  <c r="H9317" i="12"/>
  <c r="H9316" i="12"/>
  <c r="H9315" i="12"/>
  <c r="H9314" i="12"/>
  <c r="H9313" i="12"/>
  <c r="H9312" i="12"/>
  <c r="H9311" i="12"/>
  <c r="H9310" i="12"/>
  <c r="H9309" i="12"/>
  <c r="H9308" i="12"/>
  <c r="H9307" i="12"/>
  <c r="H9306" i="12"/>
  <c r="H9305" i="12"/>
  <c r="H9304" i="12"/>
  <c r="H9303" i="12"/>
  <c r="H9302" i="12"/>
  <c r="H9301" i="12"/>
  <c r="H9300" i="12"/>
  <c r="H9299" i="12"/>
  <c r="H9298" i="12"/>
  <c r="H9297" i="12"/>
  <c r="H9296" i="12"/>
  <c r="H9295" i="12"/>
  <c r="H9294" i="12"/>
  <c r="H9293" i="12"/>
  <c r="H9292" i="12"/>
  <c r="H9291" i="12"/>
  <c r="H9290" i="12"/>
  <c r="H9289" i="12"/>
  <c r="H9288" i="12"/>
  <c r="H9287" i="12"/>
  <c r="H9286" i="12"/>
  <c r="H9285" i="12"/>
  <c r="H9284" i="12"/>
  <c r="H9283" i="12"/>
  <c r="H9282" i="12"/>
  <c r="H9281" i="12"/>
  <c r="H9280" i="12"/>
  <c r="H9279" i="12"/>
  <c r="H9278" i="12"/>
  <c r="H9277" i="12"/>
  <c r="H9276" i="12"/>
  <c r="H9275" i="12"/>
  <c r="H9274" i="12"/>
  <c r="H9273" i="12"/>
  <c r="H9272" i="12"/>
  <c r="H9271" i="12"/>
  <c r="H9270" i="12"/>
  <c r="H9269" i="12"/>
  <c r="H9268" i="12"/>
  <c r="H9267" i="12"/>
  <c r="H9266" i="12"/>
  <c r="H9265" i="12"/>
  <c r="H9264" i="12"/>
  <c r="H9263" i="12"/>
  <c r="H9262" i="12"/>
  <c r="H9261" i="12"/>
  <c r="H9260" i="12"/>
  <c r="H9259" i="12"/>
  <c r="H9258" i="12"/>
  <c r="H9257" i="12"/>
  <c r="H9256" i="12"/>
  <c r="H9255" i="12"/>
  <c r="H9254" i="12"/>
  <c r="H9253" i="12"/>
  <c r="H9252" i="12"/>
  <c r="H9251" i="12"/>
  <c r="H9250" i="12"/>
  <c r="H9249" i="12"/>
  <c r="H9248" i="12"/>
  <c r="H9247" i="12"/>
  <c r="H9246" i="12"/>
  <c r="H9245" i="12"/>
  <c r="H9244" i="12"/>
  <c r="H9243" i="12"/>
  <c r="H9242" i="12"/>
  <c r="H9241" i="12"/>
  <c r="H9240" i="12"/>
  <c r="H9239" i="12"/>
  <c r="H9238" i="12"/>
  <c r="H9237" i="12"/>
  <c r="H9236" i="12"/>
  <c r="H9235" i="12"/>
  <c r="H9234" i="12"/>
  <c r="H9233" i="12"/>
  <c r="H9232" i="12"/>
  <c r="H9231" i="12"/>
  <c r="H9230" i="12"/>
  <c r="H9229" i="12"/>
  <c r="H9228" i="12"/>
  <c r="H9227" i="12"/>
  <c r="H9226" i="12"/>
  <c r="H9225" i="12"/>
  <c r="H9224" i="12"/>
  <c r="H9223" i="12"/>
  <c r="H9222" i="12"/>
  <c r="H9221" i="12"/>
  <c r="H9220" i="12"/>
  <c r="H9219" i="12"/>
  <c r="H9218" i="12"/>
  <c r="H9217" i="12"/>
  <c r="H9216" i="12"/>
  <c r="H9215" i="12"/>
  <c r="H9214" i="12"/>
  <c r="E9214" i="12"/>
  <c r="I9214" i="12"/>
  <c r="H9213" i="12"/>
  <c r="I9213" i="12"/>
  <c r="H9212" i="12"/>
  <c r="I9212" i="12"/>
  <c r="H9211" i="12"/>
  <c r="I9211" i="12"/>
  <c r="H9210" i="12"/>
  <c r="E9210" i="12"/>
  <c r="I9210" i="12"/>
  <c r="H9209" i="12"/>
  <c r="I9209" i="12"/>
  <c r="H9208" i="12"/>
  <c r="H9207" i="12"/>
  <c r="I9207" i="12"/>
  <c r="H9206" i="12"/>
  <c r="E9206" i="12"/>
  <c r="I9206" i="12"/>
  <c r="H9205" i="12"/>
  <c r="I9205" i="12"/>
  <c r="H9204" i="12"/>
  <c r="H9203" i="12"/>
  <c r="I9203" i="12"/>
  <c r="H9202" i="12"/>
  <c r="E9202" i="12"/>
  <c r="I9202" i="12"/>
  <c r="H9201" i="12"/>
  <c r="I9201" i="12"/>
  <c r="H9200" i="12"/>
  <c r="H9199" i="12"/>
  <c r="I9199" i="12"/>
  <c r="H9198" i="12"/>
  <c r="E9198" i="12"/>
  <c r="I9198" i="12"/>
  <c r="H9197" i="12"/>
  <c r="I9197" i="12"/>
  <c r="H9196" i="12"/>
  <c r="H9195" i="12"/>
  <c r="I9195" i="12"/>
  <c r="H9194" i="12"/>
  <c r="E9194" i="12"/>
  <c r="I9194" i="12"/>
  <c r="H9193" i="12"/>
  <c r="I9193" i="12"/>
  <c r="H9192" i="12"/>
  <c r="I9192" i="12"/>
  <c r="H9191" i="12"/>
  <c r="I9191" i="12"/>
  <c r="H9190" i="12"/>
  <c r="E9190" i="12"/>
  <c r="I9190" i="12"/>
  <c r="H9189" i="12"/>
  <c r="I9189" i="12"/>
  <c r="H9188" i="12"/>
  <c r="I9188" i="12"/>
  <c r="H9187" i="12"/>
  <c r="I9187" i="12"/>
  <c r="H9186" i="12"/>
  <c r="E9186" i="12"/>
  <c r="I9186" i="12"/>
  <c r="H9185" i="12"/>
  <c r="I9185" i="12"/>
  <c r="H9184" i="12"/>
  <c r="I9184" i="12"/>
  <c r="H9183" i="12"/>
  <c r="I9183" i="12"/>
  <c r="H9182" i="12"/>
  <c r="E9182" i="12"/>
  <c r="I9182" i="12"/>
  <c r="H9181" i="12"/>
  <c r="I9181" i="12"/>
  <c r="H9180" i="12"/>
  <c r="I9180" i="12"/>
  <c r="H9179" i="12"/>
  <c r="I9179" i="12"/>
  <c r="H9178" i="12"/>
  <c r="E9178" i="12"/>
  <c r="I9178" i="12"/>
  <c r="H9177" i="12"/>
  <c r="I9177" i="12"/>
  <c r="H9176" i="12"/>
  <c r="I9176" i="12"/>
  <c r="H9175" i="12"/>
  <c r="I9175" i="12"/>
  <c r="H9174" i="12"/>
  <c r="E9174" i="12"/>
  <c r="I9174" i="12"/>
  <c r="H9173" i="12"/>
  <c r="I9173" i="12"/>
  <c r="H9172" i="12"/>
  <c r="I9172" i="12"/>
  <c r="H9171" i="12"/>
  <c r="I9171" i="12"/>
  <c r="H9170" i="12"/>
  <c r="E9170" i="12"/>
  <c r="I9170" i="12"/>
  <c r="H9169" i="12"/>
  <c r="I9169" i="12"/>
  <c r="H9168" i="12"/>
  <c r="I9168" i="12"/>
  <c r="H9167" i="12"/>
  <c r="I9167" i="12"/>
  <c r="H9166" i="12"/>
  <c r="E9166" i="12"/>
  <c r="I9166" i="12"/>
  <c r="H9165" i="12"/>
  <c r="I9165" i="12"/>
  <c r="H9164" i="12"/>
  <c r="I9164" i="12"/>
  <c r="H9163" i="12"/>
  <c r="I9163" i="12"/>
  <c r="H9162" i="12"/>
  <c r="E9162" i="12"/>
  <c r="I9162" i="12"/>
  <c r="H9161" i="12"/>
  <c r="I9161" i="12"/>
  <c r="H9160" i="12"/>
  <c r="I9160" i="12"/>
  <c r="I9159" i="12"/>
  <c r="H9159" i="12"/>
  <c r="E9159" i="12"/>
  <c r="I9158" i="12"/>
  <c r="H9158" i="12"/>
  <c r="E9158" i="12"/>
  <c r="I9157" i="12"/>
  <c r="H9157" i="12"/>
  <c r="E9157" i="12"/>
  <c r="I9156" i="12"/>
  <c r="H9156" i="12"/>
  <c r="E9156" i="12"/>
  <c r="H9155" i="12"/>
  <c r="I9155" i="12"/>
  <c r="H9154" i="12"/>
  <c r="I9154" i="12"/>
  <c r="H9153" i="12"/>
  <c r="I9153" i="12"/>
  <c r="H9152" i="12"/>
  <c r="I9152" i="12"/>
  <c r="H9151" i="12"/>
  <c r="I9151" i="12"/>
  <c r="H9150" i="12"/>
  <c r="I9150" i="12"/>
  <c r="H9149" i="12"/>
  <c r="I9149" i="12"/>
  <c r="H9148" i="12"/>
  <c r="I9148" i="12"/>
  <c r="H9147" i="12"/>
  <c r="I9147" i="12"/>
  <c r="H9146" i="12"/>
  <c r="I9146" i="12"/>
  <c r="H9145" i="12"/>
  <c r="I9145" i="12"/>
  <c r="H9144" i="12"/>
  <c r="I9144" i="12"/>
  <c r="H9143" i="12"/>
  <c r="I9143" i="12"/>
  <c r="H9142" i="12"/>
  <c r="I9142" i="12"/>
  <c r="H9141" i="12"/>
  <c r="I9141" i="12"/>
  <c r="H9140" i="12"/>
  <c r="I9140" i="12"/>
  <c r="H9139" i="12"/>
  <c r="I9139" i="12"/>
  <c r="H9138" i="12"/>
  <c r="I9138" i="12"/>
  <c r="H9137" i="12"/>
  <c r="I9137" i="12"/>
  <c r="H9136" i="12"/>
  <c r="I9136" i="12"/>
  <c r="H9135" i="12"/>
  <c r="I9135" i="12"/>
  <c r="H9134" i="12"/>
  <c r="I9134" i="12"/>
  <c r="H9133" i="12"/>
  <c r="I9133" i="12"/>
  <c r="H9132" i="12"/>
  <c r="I9132" i="12"/>
  <c r="H9131" i="12"/>
  <c r="I9131" i="12"/>
  <c r="H9130" i="12"/>
  <c r="I9130" i="12"/>
  <c r="H9129" i="12"/>
  <c r="I9129" i="12"/>
  <c r="H9128" i="12"/>
  <c r="I9128" i="12"/>
  <c r="H9127" i="12"/>
  <c r="I9127" i="12"/>
  <c r="H9126" i="12"/>
  <c r="I9126" i="12"/>
  <c r="H9125" i="12"/>
  <c r="I9125" i="12"/>
  <c r="H9124" i="12"/>
  <c r="I9124" i="12"/>
  <c r="H9123" i="12"/>
  <c r="I9123" i="12"/>
  <c r="H9122" i="12"/>
  <c r="I9122" i="12"/>
  <c r="H9121" i="12"/>
  <c r="I9121" i="12"/>
  <c r="H9120" i="12"/>
  <c r="I9120" i="12"/>
  <c r="H9119" i="12"/>
  <c r="I9119" i="12"/>
  <c r="H9118" i="12"/>
  <c r="I9118" i="12"/>
  <c r="H9117" i="12"/>
  <c r="I9117" i="12"/>
  <c r="H9116" i="12"/>
  <c r="I9116" i="12"/>
  <c r="H9115" i="12"/>
  <c r="I9115" i="12"/>
  <c r="H9114" i="12"/>
  <c r="I9114" i="12"/>
  <c r="H9113" i="12"/>
  <c r="I9113" i="12"/>
  <c r="H9112" i="12"/>
  <c r="I9112" i="12"/>
  <c r="H9111" i="12"/>
  <c r="I9111" i="12"/>
  <c r="H9110" i="12"/>
  <c r="I9110" i="12"/>
  <c r="H9109" i="12"/>
  <c r="I9109" i="12"/>
  <c r="H9108" i="12"/>
  <c r="I9108" i="12"/>
  <c r="H9107" i="12"/>
  <c r="I9107" i="12"/>
  <c r="H9106" i="12"/>
  <c r="I9106" i="12"/>
  <c r="H9105" i="12"/>
  <c r="I9105" i="12"/>
  <c r="H9104" i="12"/>
  <c r="I9104" i="12"/>
  <c r="H9103" i="12"/>
  <c r="I9103" i="12"/>
  <c r="H9102" i="12"/>
  <c r="I9102" i="12"/>
  <c r="H9101" i="12"/>
  <c r="E9101" i="12"/>
  <c r="I9101" i="12"/>
  <c r="H9100" i="12"/>
  <c r="I9100" i="12"/>
  <c r="H9099" i="12"/>
  <c r="I9099" i="12"/>
  <c r="H9098" i="12"/>
  <c r="I9098" i="12"/>
  <c r="H9097" i="12"/>
  <c r="E9097" i="12"/>
  <c r="I9097" i="12"/>
  <c r="H9096" i="12"/>
  <c r="I9096" i="12"/>
  <c r="H9095" i="12"/>
  <c r="I9095" i="12"/>
  <c r="H9094" i="12"/>
  <c r="I9094" i="12"/>
  <c r="H9093" i="12"/>
  <c r="I9093" i="12"/>
  <c r="H9092" i="12"/>
  <c r="I9092" i="12"/>
  <c r="H9091" i="12"/>
  <c r="I9091" i="12"/>
  <c r="H9090" i="12"/>
  <c r="I9090" i="12"/>
  <c r="H9089" i="12"/>
  <c r="I9089" i="12"/>
  <c r="H9088" i="12"/>
  <c r="I9088" i="12"/>
  <c r="H9087" i="12"/>
  <c r="I9087" i="12"/>
  <c r="H9086" i="12"/>
  <c r="I9086" i="12"/>
  <c r="H9085" i="12"/>
  <c r="E9085" i="12"/>
  <c r="I9085" i="12"/>
  <c r="H9084" i="12"/>
  <c r="I9084" i="12"/>
  <c r="H9083" i="12"/>
  <c r="I9083" i="12"/>
  <c r="H9082" i="12"/>
  <c r="I9082" i="12"/>
  <c r="H9081" i="12"/>
  <c r="E9081" i="12"/>
  <c r="I9081" i="12"/>
  <c r="H9080" i="12"/>
  <c r="I9080" i="12"/>
  <c r="H9079" i="12"/>
  <c r="I9079" i="12"/>
  <c r="H9078" i="12"/>
  <c r="I9078" i="12"/>
  <c r="H9077" i="12"/>
  <c r="I9077" i="12"/>
  <c r="H9076" i="12"/>
  <c r="I9076" i="12"/>
  <c r="H9075" i="12"/>
  <c r="I9075" i="12"/>
  <c r="H9074" i="12"/>
  <c r="I9074" i="12"/>
  <c r="H9073" i="12"/>
  <c r="I9073" i="12"/>
  <c r="H9072" i="12"/>
  <c r="I9072" i="12"/>
  <c r="H9071" i="12"/>
  <c r="I9071" i="12"/>
  <c r="H9070" i="12"/>
  <c r="I9070" i="12"/>
  <c r="H9069" i="12"/>
  <c r="E9069" i="12"/>
  <c r="I9069" i="12"/>
  <c r="H9068" i="12"/>
  <c r="I9068" i="12"/>
  <c r="H9067" i="12"/>
  <c r="I9067" i="12"/>
  <c r="H9066" i="12"/>
  <c r="I9066" i="12"/>
  <c r="H9065" i="12"/>
  <c r="E9065" i="12"/>
  <c r="I9065" i="12"/>
  <c r="H9064" i="12"/>
  <c r="I9064" i="12"/>
  <c r="H9063" i="12"/>
  <c r="I9063" i="12"/>
  <c r="H9062" i="12"/>
  <c r="I9062" i="12"/>
  <c r="H9061" i="12"/>
  <c r="I9061" i="12"/>
  <c r="H9060" i="12"/>
  <c r="I9060" i="12"/>
  <c r="H9059" i="12"/>
  <c r="I9059" i="12"/>
  <c r="H9058" i="12"/>
  <c r="I9058" i="12"/>
  <c r="H9057" i="12"/>
  <c r="I9057" i="12"/>
  <c r="H9056" i="12"/>
  <c r="I9056" i="12"/>
  <c r="H9055" i="12"/>
  <c r="I9055" i="12"/>
  <c r="H9054" i="12"/>
  <c r="I9054" i="12"/>
  <c r="H9053" i="12"/>
  <c r="E9053" i="12"/>
  <c r="I9053" i="12"/>
  <c r="H9052" i="12"/>
  <c r="I9052" i="12"/>
  <c r="H9051" i="12"/>
  <c r="I9051" i="12"/>
  <c r="H9050" i="12"/>
  <c r="I9050" i="12"/>
  <c r="H9049" i="12"/>
  <c r="E9049" i="12"/>
  <c r="I9049" i="12"/>
  <c r="H9048" i="12"/>
  <c r="I9048" i="12"/>
  <c r="H9047" i="12"/>
  <c r="I9047" i="12"/>
  <c r="H9046" i="12"/>
  <c r="I9046" i="12"/>
  <c r="H9045" i="12"/>
  <c r="I9045" i="12"/>
  <c r="H9044" i="12"/>
  <c r="I9044" i="12"/>
  <c r="H9043" i="12"/>
  <c r="I9043" i="12"/>
  <c r="H9042" i="12"/>
  <c r="I9042" i="12"/>
  <c r="H9041" i="12"/>
  <c r="I9041" i="12"/>
  <c r="H9040" i="12"/>
  <c r="I9040" i="12"/>
  <c r="H9039" i="12"/>
  <c r="I9039" i="12"/>
  <c r="H9038" i="12"/>
  <c r="I9038" i="12"/>
  <c r="H9037" i="12"/>
  <c r="E9037" i="12"/>
  <c r="I9037" i="12"/>
  <c r="H9036" i="12"/>
  <c r="I9036" i="12"/>
  <c r="H9035" i="12"/>
  <c r="I9035" i="12"/>
  <c r="H9034" i="12"/>
  <c r="I9034" i="12"/>
  <c r="H9033" i="12"/>
  <c r="E9033" i="12"/>
  <c r="I9033" i="12"/>
  <c r="H9032" i="12"/>
  <c r="I9032" i="12"/>
  <c r="H9031" i="12"/>
  <c r="I9031" i="12"/>
  <c r="H9030" i="12"/>
  <c r="I9030" i="12"/>
  <c r="H9029" i="12"/>
  <c r="I9029" i="12"/>
  <c r="H9028" i="12"/>
  <c r="I9028" i="12"/>
  <c r="H9027" i="12"/>
  <c r="I9027" i="12"/>
  <c r="H9026" i="12"/>
  <c r="I9026" i="12"/>
  <c r="H9025" i="12"/>
  <c r="I9025" i="12"/>
  <c r="H9024" i="12"/>
  <c r="I9024" i="12"/>
  <c r="H9023" i="12"/>
  <c r="I9023" i="12"/>
  <c r="H9022" i="12"/>
  <c r="I9022" i="12"/>
  <c r="H9021" i="12"/>
  <c r="E9021" i="12"/>
  <c r="I9021" i="12"/>
  <c r="H9020" i="12"/>
  <c r="I9020" i="12"/>
  <c r="H9019" i="12"/>
  <c r="I9019" i="12"/>
  <c r="H9018" i="12"/>
  <c r="I9018" i="12"/>
  <c r="H9017" i="12"/>
  <c r="E9017" i="12"/>
  <c r="I9017" i="12"/>
  <c r="H9016" i="12"/>
  <c r="I9016" i="12"/>
  <c r="H9015" i="12"/>
  <c r="I9015" i="12"/>
  <c r="H9014" i="12"/>
  <c r="I9014" i="12"/>
  <c r="H9013" i="12"/>
  <c r="I9013" i="12"/>
  <c r="H9012" i="12"/>
  <c r="I9012" i="12"/>
  <c r="H9011" i="12"/>
  <c r="I9011" i="12"/>
  <c r="H9010" i="12"/>
  <c r="I9010" i="12"/>
  <c r="H9009" i="12"/>
  <c r="I9009" i="12"/>
  <c r="H9008" i="12"/>
  <c r="I9008" i="12"/>
  <c r="H9007" i="12"/>
  <c r="I9007" i="12"/>
  <c r="H9006" i="12"/>
  <c r="I9006" i="12"/>
  <c r="H9005" i="12"/>
  <c r="E9005" i="12"/>
  <c r="I9005" i="12"/>
  <c r="H9004" i="12"/>
  <c r="I9004" i="12"/>
  <c r="H9003" i="12"/>
  <c r="I9003" i="12"/>
  <c r="H9002" i="12"/>
  <c r="I9002" i="12"/>
  <c r="H9001" i="12"/>
  <c r="E9001" i="12"/>
  <c r="I9001" i="12"/>
  <c r="H9000" i="12"/>
  <c r="I9000" i="12"/>
  <c r="H8999" i="12"/>
  <c r="I8999" i="12"/>
  <c r="H8998" i="12"/>
  <c r="I8998" i="12"/>
  <c r="H8997" i="12"/>
  <c r="I8997" i="12"/>
  <c r="H8996" i="12"/>
  <c r="I8996" i="12"/>
  <c r="H8995" i="12"/>
  <c r="I8995" i="12"/>
  <c r="H8994" i="12"/>
  <c r="I8994" i="12"/>
  <c r="H8993" i="12"/>
  <c r="I8993" i="12"/>
  <c r="H8992" i="12"/>
  <c r="I8992" i="12"/>
  <c r="H8991" i="12"/>
  <c r="I8991" i="12"/>
  <c r="H8990" i="12"/>
  <c r="I8990" i="12"/>
  <c r="H8989" i="12"/>
  <c r="E8989" i="12"/>
  <c r="I8989" i="12"/>
  <c r="H8988" i="12"/>
  <c r="I8988" i="12"/>
  <c r="H8987" i="12"/>
  <c r="I8987" i="12"/>
  <c r="H8986" i="12"/>
  <c r="I8986" i="12"/>
  <c r="H8985" i="12"/>
  <c r="E8985" i="12"/>
  <c r="I8985" i="12"/>
  <c r="H8984" i="12"/>
  <c r="I8984" i="12"/>
  <c r="H8983" i="12"/>
  <c r="I8983" i="12"/>
  <c r="H8982" i="12"/>
  <c r="I8982" i="12"/>
  <c r="H8981" i="12"/>
  <c r="I8981" i="12"/>
  <c r="H8980" i="12"/>
  <c r="I8980" i="12"/>
  <c r="H8979" i="12"/>
  <c r="I8979" i="12"/>
  <c r="H8978" i="12"/>
  <c r="I8978" i="12"/>
  <c r="H8977" i="12"/>
  <c r="I8977" i="12"/>
  <c r="H8976" i="12"/>
  <c r="I8976" i="12"/>
  <c r="H8975" i="12"/>
  <c r="I8975" i="12"/>
  <c r="H8974" i="12"/>
  <c r="I8974" i="12"/>
  <c r="H8973" i="12"/>
  <c r="E8973" i="12"/>
  <c r="I8973" i="12"/>
  <c r="H8972" i="12"/>
  <c r="I8972" i="12"/>
  <c r="H8971" i="12"/>
  <c r="I8971" i="12"/>
  <c r="H8970" i="12"/>
  <c r="I8970" i="12"/>
  <c r="H8969" i="12"/>
  <c r="E8969" i="12"/>
  <c r="I8969" i="12"/>
  <c r="H8968" i="12"/>
  <c r="I8968" i="12"/>
  <c r="H8967" i="12"/>
  <c r="I8967" i="12"/>
  <c r="H8966" i="12"/>
  <c r="E8966" i="12"/>
  <c r="H8965" i="12"/>
  <c r="E8965" i="12"/>
  <c r="H8964" i="12"/>
  <c r="E8964" i="12"/>
  <c r="H8963" i="12"/>
  <c r="E8963" i="12"/>
  <c r="H8962" i="12"/>
  <c r="E8962" i="12"/>
  <c r="H8961" i="12"/>
  <c r="E8961" i="12"/>
  <c r="I8960" i="12"/>
  <c r="H8960" i="12"/>
  <c r="E8960" i="12"/>
  <c r="I8959" i="12"/>
  <c r="H8959" i="12"/>
  <c r="E8959" i="12"/>
  <c r="H8958" i="12"/>
  <c r="E8958" i="12"/>
  <c r="H8957" i="12"/>
  <c r="E8957" i="12"/>
  <c r="H8956" i="12"/>
  <c r="E8956" i="12"/>
  <c r="H8955" i="12"/>
  <c r="E8955" i="12"/>
  <c r="H8954" i="12"/>
  <c r="E8954" i="12"/>
  <c r="H8953" i="12"/>
  <c r="E8953" i="12"/>
  <c r="I8952" i="12"/>
  <c r="H8952" i="12"/>
  <c r="E8952" i="12"/>
  <c r="I8951" i="12"/>
  <c r="H8951" i="12"/>
  <c r="E8951" i="12"/>
  <c r="H8950" i="12"/>
  <c r="E8950" i="12"/>
  <c r="H8949" i="12"/>
  <c r="E8949" i="12"/>
  <c r="H8948" i="12"/>
  <c r="E8948" i="12"/>
  <c r="H8947" i="12"/>
  <c r="E8947" i="12"/>
  <c r="H8946" i="12"/>
  <c r="E8946" i="12"/>
  <c r="H8945" i="12"/>
  <c r="E8945" i="12"/>
  <c r="H8944" i="12"/>
  <c r="E8944" i="12"/>
  <c r="H8943" i="12"/>
  <c r="E8943" i="12"/>
  <c r="I8942" i="12"/>
  <c r="H8942" i="12"/>
  <c r="E8942" i="12"/>
  <c r="H8941" i="12"/>
  <c r="E8941" i="12"/>
  <c r="H8940" i="12"/>
  <c r="E8940" i="12"/>
  <c r="H8939" i="12"/>
  <c r="E8939" i="12"/>
  <c r="H8938" i="12"/>
  <c r="E8938" i="12"/>
  <c r="H8937" i="12"/>
  <c r="E8937" i="12"/>
  <c r="H8936" i="12"/>
  <c r="E8936" i="12"/>
  <c r="I8935" i="12"/>
  <c r="H8935" i="12"/>
  <c r="E8935" i="12"/>
  <c r="I8934" i="12"/>
  <c r="H8934" i="12"/>
  <c r="E8934" i="12"/>
  <c r="H8933" i="12"/>
  <c r="E8933" i="12"/>
  <c r="H8932" i="12"/>
  <c r="E8932" i="12"/>
  <c r="H8931" i="12"/>
  <c r="E8931" i="12"/>
  <c r="I8930" i="12"/>
  <c r="H8930" i="12"/>
  <c r="E8930" i="12"/>
  <c r="H8929" i="12"/>
  <c r="E8929" i="12"/>
  <c r="H8928" i="12"/>
  <c r="E8928" i="12"/>
  <c r="H8927" i="12"/>
  <c r="E8927" i="12"/>
  <c r="H8926" i="12"/>
  <c r="E8926" i="12"/>
  <c r="I8925" i="12"/>
  <c r="H8925" i="12"/>
  <c r="E8925" i="12"/>
  <c r="H8924" i="12"/>
  <c r="E8924" i="12"/>
  <c r="H8923" i="12"/>
  <c r="E8923" i="12"/>
  <c r="I8922" i="12"/>
  <c r="H8922" i="12"/>
  <c r="E8922" i="12"/>
  <c r="H8921" i="12"/>
  <c r="E8921" i="12"/>
  <c r="H8920" i="12"/>
  <c r="E8920" i="12"/>
  <c r="H8919" i="12"/>
  <c r="E8919" i="12"/>
  <c r="H8918" i="12"/>
  <c r="E8918" i="12"/>
  <c r="I8917" i="12"/>
  <c r="H8917" i="12"/>
  <c r="E8917" i="12"/>
  <c r="H8916" i="12"/>
  <c r="E8916" i="12"/>
  <c r="H8915" i="12"/>
  <c r="E8915" i="12"/>
  <c r="I8914" i="12"/>
  <c r="H8914" i="12"/>
  <c r="E8914" i="12"/>
  <c r="H8913" i="12"/>
  <c r="E8913" i="12"/>
  <c r="H8912" i="12"/>
  <c r="E8912" i="12"/>
  <c r="H8911" i="12"/>
  <c r="E8911" i="12"/>
  <c r="H8910" i="12"/>
  <c r="E8910" i="12"/>
  <c r="I8909" i="12"/>
  <c r="H8909" i="12"/>
  <c r="E8909" i="12"/>
  <c r="H8908" i="12"/>
  <c r="E8908" i="12"/>
  <c r="H8907" i="12"/>
  <c r="E8907" i="12"/>
  <c r="I8906" i="12"/>
  <c r="H8906" i="12"/>
  <c r="E8906" i="12"/>
  <c r="H8905" i="12"/>
  <c r="E8905" i="12"/>
  <c r="H8904" i="12"/>
  <c r="E8904" i="12"/>
  <c r="H8903" i="12"/>
  <c r="E8903" i="12"/>
  <c r="H8902" i="12"/>
  <c r="E8902" i="12"/>
  <c r="I8901" i="12"/>
  <c r="H8901" i="12"/>
  <c r="E8901" i="12"/>
  <c r="H8900" i="12"/>
  <c r="E8900" i="12"/>
  <c r="H8899" i="12"/>
  <c r="E8899" i="12"/>
  <c r="I8898" i="12"/>
  <c r="H8898" i="12"/>
  <c r="E8898" i="12"/>
  <c r="H8897" i="12"/>
  <c r="E8897" i="12"/>
  <c r="H8896" i="12"/>
  <c r="E8896" i="12"/>
  <c r="H8895" i="12"/>
  <c r="E8895" i="12"/>
  <c r="H8894" i="12"/>
  <c r="E8894" i="12"/>
  <c r="I8893" i="12"/>
  <c r="H8893" i="12"/>
  <c r="E8893" i="12"/>
  <c r="H8892" i="12"/>
  <c r="E8892" i="12"/>
  <c r="H8891" i="12"/>
  <c r="E8891" i="12"/>
  <c r="I8890" i="12"/>
  <c r="H8890" i="12"/>
  <c r="E8890" i="12"/>
  <c r="H8889" i="12"/>
  <c r="E8889" i="12"/>
  <c r="H8888" i="12"/>
  <c r="E8888" i="12"/>
  <c r="H8887" i="12"/>
  <c r="E8887" i="12"/>
  <c r="H8886" i="12"/>
  <c r="E8886" i="12"/>
  <c r="I8885" i="12"/>
  <c r="H8885" i="12"/>
  <c r="E8885" i="12"/>
  <c r="H8884" i="12"/>
  <c r="E8884" i="12"/>
  <c r="H8883" i="12"/>
  <c r="E8883" i="12"/>
  <c r="I8882" i="12"/>
  <c r="H8882" i="12"/>
  <c r="E8882" i="12"/>
  <c r="H8881" i="12"/>
  <c r="E8881" i="12"/>
  <c r="H8880" i="12"/>
  <c r="E8880" i="12"/>
  <c r="H8879" i="12"/>
  <c r="E8879" i="12"/>
  <c r="H8878" i="12"/>
  <c r="E8878" i="12"/>
  <c r="I8877" i="12"/>
  <c r="H8877" i="12"/>
  <c r="E8877" i="12"/>
  <c r="H8876" i="12"/>
  <c r="E8876" i="12"/>
  <c r="H8875" i="12"/>
  <c r="E8875" i="12"/>
  <c r="I8874" i="12"/>
  <c r="H8874" i="12"/>
  <c r="E8874" i="12"/>
  <c r="H8873" i="12"/>
  <c r="E8873" i="12"/>
  <c r="H8872" i="12"/>
  <c r="E8872" i="12"/>
  <c r="H8871" i="12"/>
  <c r="E8871" i="12"/>
  <c r="H8870" i="12"/>
  <c r="E8870" i="12"/>
  <c r="I8869" i="12"/>
  <c r="H8869" i="12"/>
  <c r="E8869" i="12"/>
  <c r="H8868" i="12"/>
  <c r="E8868" i="12"/>
  <c r="H8867" i="12"/>
  <c r="E8867" i="12"/>
  <c r="I8866" i="12"/>
  <c r="H8866" i="12"/>
  <c r="E8866" i="12"/>
  <c r="H8865" i="12"/>
  <c r="E8865" i="12"/>
  <c r="H8864" i="12"/>
  <c r="E8864" i="12"/>
  <c r="H8863" i="12"/>
  <c r="E8863" i="12"/>
  <c r="H8862" i="12"/>
  <c r="E8862" i="12"/>
  <c r="I8861" i="12"/>
  <c r="H8861" i="12"/>
  <c r="E8861" i="12"/>
  <c r="H8860" i="12"/>
  <c r="E8860" i="12"/>
  <c r="H8859" i="12"/>
  <c r="E8859" i="12"/>
  <c r="I8858" i="12"/>
  <c r="H8858" i="12"/>
  <c r="E8858" i="12"/>
  <c r="H8857" i="12"/>
  <c r="E8857" i="12"/>
  <c r="H8856" i="12"/>
  <c r="E8856" i="12"/>
  <c r="H8855" i="12"/>
  <c r="E8855" i="12"/>
  <c r="H8854" i="12"/>
  <c r="E8854" i="12"/>
  <c r="I8853" i="12"/>
  <c r="H8853" i="12"/>
  <c r="E8853" i="12"/>
  <c r="H8852" i="12"/>
  <c r="E8852" i="12"/>
  <c r="H8851" i="12"/>
  <c r="E8851" i="12"/>
  <c r="I8850" i="12"/>
  <c r="H8850" i="12"/>
  <c r="E8850" i="12"/>
  <c r="H8849" i="12"/>
  <c r="E8849" i="12"/>
  <c r="H8848" i="12"/>
  <c r="E8848" i="12"/>
  <c r="H8847" i="12"/>
  <c r="E8847" i="12"/>
  <c r="H8846" i="12"/>
  <c r="E8846" i="12"/>
  <c r="I8845" i="12"/>
  <c r="H8845" i="12"/>
  <c r="E8845" i="12"/>
  <c r="H8844" i="12"/>
  <c r="E8844" i="12"/>
  <c r="H8843" i="12"/>
  <c r="E8843" i="12"/>
  <c r="I8842" i="12"/>
  <c r="H8842" i="12"/>
  <c r="E8842" i="12"/>
  <c r="H8841" i="12"/>
  <c r="E8841" i="12"/>
  <c r="H8840" i="12"/>
  <c r="E8840" i="12"/>
  <c r="H8839" i="12"/>
  <c r="E8839" i="12"/>
  <c r="H8838" i="12"/>
  <c r="E8838" i="12"/>
  <c r="I8837" i="12"/>
  <c r="H8837" i="12"/>
  <c r="E8837" i="12"/>
  <c r="H8836" i="12"/>
  <c r="E8836" i="12"/>
  <c r="H8835" i="12"/>
  <c r="E8835" i="12"/>
  <c r="I8834" i="12"/>
  <c r="H8834" i="12"/>
  <c r="E8834" i="12"/>
  <c r="H8833" i="12"/>
  <c r="E8833" i="12"/>
  <c r="H8832" i="12"/>
  <c r="E8832" i="12"/>
  <c r="H8831" i="12"/>
  <c r="E8831" i="12"/>
  <c r="H8830" i="12"/>
  <c r="E8830" i="12"/>
  <c r="I8829" i="12"/>
  <c r="H8829" i="12"/>
  <c r="E8829" i="12"/>
  <c r="H8828" i="12"/>
  <c r="E8828" i="12"/>
  <c r="H8827" i="12"/>
  <c r="E8827" i="12"/>
  <c r="I8826" i="12"/>
  <c r="H8826" i="12"/>
  <c r="E8826" i="12"/>
  <c r="H8825" i="12"/>
  <c r="E8825" i="12"/>
  <c r="H8824" i="12"/>
  <c r="E8824" i="12"/>
  <c r="H8823" i="12"/>
  <c r="E8823" i="12"/>
  <c r="H8822" i="12"/>
  <c r="E8822" i="12"/>
  <c r="I8821" i="12"/>
  <c r="H8821" i="12"/>
  <c r="E8821" i="12"/>
  <c r="H8820" i="12"/>
  <c r="E8820" i="12"/>
  <c r="H8819" i="12"/>
  <c r="E8819" i="12"/>
  <c r="I8818" i="12"/>
  <c r="H8818" i="12"/>
  <c r="E8818" i="12"/>
  <c r="H8817" i="12"/>
  <c r="E8817" i="12"/>
  <c r="H8816" i="12"/>
  <c r="E8816" i="12"/>
  <c r="H8815" i="12"/>
  <c r="E8815" i="12"/>
  <c r="H8814" i="12"/>
  <c r="E8814" i="12"/>
  <c r="I8813" i="12"/>
  <c r="H8813" i="12"/>
  <c r="E8813" i="12"/>
  <c r="H8812" i="12"/>
  <c r="E8812" i="12"/>
  <c r="H8811" i="12"/>
  <c r="E8811" i="12"/>
  <c r="I8810" i="12"/>
  <c r="H8810" i="12"/>
  <c r="E8810" i="12"/>
  <c r="H8809" i="12"/>
  <c r="E8809" i="12"/>
  <c r="H8808" i="12"/>
  <c r="E8808" i="12"/>
  <c r="H8807" i="12"/>
  <c r="E8807" i="12"/>
  <c r="H8806" i="12"/>
  <c r="E8806" i="12"/>
  <c r="I8805" i="12"/>
  <c r="H8805" i="12"/>
  <c r="E8805" i="12"/>
  <c r="H8804" i="12"/>
  <c r="E8804" i="12"/>
  <c r="H8803" i="12"/>
  <c r="E8803" i="12"/>
  <c r="I8802" i="12"/>
  <c r="H8802" i="12"/>
  <c r="E8802" i="12"/>
  <c r="H8801" i="12"/>
  <c r="E8801" i="12"/>
  <c r="H8800" i="12"/>
  <c r="E8800" i="12"/>
  <c r="H8799" i="12"/>
  <c r="E8799" i="12"/>
  <c r="H8798" i="12"/>
  <c r="E8798" i="12"/>
  <c r="I8797" i="12"/>
  <c r="H8797" i="12"/>
  <c r="E8797" i="12"/>
  <c r="H8796" i="12"/>
  <c r="E8796" i="12"/>
  <c r="H8795" i="12"/>
  <c r="E8795" i="12"/>
  <c r="I8794" i="12"/>
  <c r="H8794" i="12"/>
  <c r="E8794" i="12"/>
  <c r="H8793" i="12"/>
  <c r="E8793" i="12"/>
  <c r="H8792" i="12"/>
  <c r="E8792" i="12"/>
  <c r="H8791" i="12"/>
  <c r="E8791" i="12"/>
  <c r="H8790" i="12"/>
  <c r="E8790" i="12"/>
  <c r="I8789" i="12"/>
  <c r="H8789" i="12"/>
  <c r="E8789" i="12"/>
  <c r="H8788" i="12"/>
  <c r="E8788" i="12"/>
  <c r="H8787" i="12"/>
  <c r="E8787" i="12"/>
  <c r="I8786" i="12"/>
  <c r="H8786" i="12"/>
  <c r="E8786" i="12"/>
  <c r="H8785" i="12"/>
  <c r="E8785" i="12"/>
  <c r="H8784" i="12"/>
  <c r="E8784" i="12"/>
  <c r="H8783" i="12"/>
  <c r="E8783" i="12"/>
  <c r="H8782" i="12"/>
  <c r="E8782" i="12"/>
  <c r="I8781" i="12"/>
  <c r="H8781" i="12"/>
  <c r="E8781" i="12"/>
  <c r="H8780" i="12"/>
  <c r="E8780" i="12"/>
  <c r="H8779" i="12"/>
  <c r="E8779" i="12"/>
  <c r="I8778" i="12"/>
  <c r="H8778" i="12"/>
  <c r="E8778" i="12"/>
  <c r="H8777" i="12"/>
  <c r="E8777" i="12"/>
  <c r="H8776" i="12"/>
  <c r="E8776" i="12"/>
  <c r="H8775" i="12"/>
  <c r="E8775" i="12"/>
  <c r="H8774" i="12"/>
  <c r="E8774" i="12"/>
  <c r="I8773" i="12"/>
  <c r="H8773" i="12"/>
  <c r="E8773" i="12"/>
  <c r="H8772" i="12"/>
  <c r="E8772" i="12"/>
  <c r="H8771" i="12"/>
  <c r="E8771" i="12"/>
  <c r="I8770" i="12"/>
  <c r="H8770" i="12"/>
  <c r="E8770" i="12"/>
  <c r="H8769" i="12"/>
  <c r="E8769" i="12"/>
  <c r="H8768" i="12"/>
  <c r="E8768" i="12"/>
  <c r="H8767" i="12"/>
  <c r="E8767" i="12"/>
  <c r="H8766" i="12"/>
  <c r="E8766" i="12"/>
  <c r="I8765" i="12"/>
  <c r="H8765" i="12"/>
  <c r="E8765" i="12"/>
  <c r="H8764" i="12"/>
  <c r="E8764" i="12"/>
  <c r="H8763" i="12"/>
  <c r="E8763" i="12"/>
  <c r="I8762" i="12"/>
  <c r="H8762" i="12"/>
  <c r="E8762" i="12"/>
  <c r="H8761" i="12"/>
  <c r="E8761" i="12"/>
  <c r="H8760" i="12"/>
  <c r="E8760" i="12"/>
  <c r="H8759" i="12"/>
  <c r="E8759" i="12"/>
  <c r="H8758" i="12"/>
  <c r="E8758" i="12"/>
  <c r="I8757" i="12"/>
  <c r="H8757" i="12"/>
  <c r="E8757" i="12"/>
  <c r="H8756" i="12"/>
  <c r="E8756" i="12"/>
  <c r="H8755" i="12"/>
  <c r="E8755" i="12"/>
  <c r="I8754" i="12"/>
  <c r="H8754" i="12"/>
  <c r="E8754" i="12"/>
  <c r="H8753" i="12"/>
  <c r="E8753" i="12"/>
  <c r="H8752" i="12"/>
  <c r="E8752" i="12"/>
  <c r="H8751" i="12"/>
  <c r="E8751" i="12"/>
  <c r="H8750" i="12"/>
  <c r="E8750" i="12"/>
  <c r="I8749" i="12"/>
  <c r="H8749" i="12"/>
  <c r="E8749" i="12"/>
  <c r="H8748" i="12"/>
  <c r="E8748" i="12"/>
  <c r="H8747" i="12"/>
  <c r="E8747" i="12"/>
  <c r="I8746" i="12"/>
  <c r="H8746" i="12"/>
  <c r="E8746" i="12"/>
  <c r="H8745" i="12"/>
  <c r="E8745" i="12"/>
  <c r="H8744" i="12"/>
  <c r="E8744" i="12"/>
  <c r="H8743" i="12"/>
  <c r="E8743" i="12"/>
  <c r="H8742" i="12"/>
  <c r="E8742" i="12"/>
  <c r="I8741" i="12"/>
  <c r="H8741" i="12"/>
  <c r="E8741" i="12"/>
  <c r="H8740" i="12"/>
  <c r="E8740" i="12"/>
  <c r="H8739" i="12"/>
  <c r="E8739" i="12"/>
  <c r="I8738" i="12"/>
  <c r="H8738" i="12"/>
  <c r="E8738" i="12"/>
  <c r="H8737" i="12"/>
  <c r="E8737" i="12"/>
  <c r="H8736" i="12"/>
  <c r="E8736" i="12"/>
  <c r="H8735" i="12"/>
  <c r="E8735" i="12"/>
  <c r="H8734" i="12"/>
  <c r="E8734" i="12"/>
  <c r="I8733" i="12"/>
  <c r="H8733" i="12"/>
  <c r="E8733" i="12"/>
  <c r="H8732" i="12"/>
  <c r="E8732" i="12"/>
  <c r="H8731" i="12"/>
  <c r="E8731" i="12"/>
  <c r="I8730" i="12"/>
  <c r="H8730" i="12"/>
  <c r="E8730" i="12"/>
  <c r="H8729" i="12"/>
  <c r="E8729" i="12"/>
  <c r="H8728" i="12"/>
  <c r="E8728" i="12"/>
  <c r="H8727" i="12"/>
  <c r="E8727" i="12"/>
  <c r="H8726" i="12"/>
  <c r="E8726" i="12"/>
  <c r="I8725" i="12"/>
  <c r="H8725" i="12"/>
  <c r="E8725" i="12"/>
  <c r="H8724" i="12"/>
  <c r="E8724" i="12"/>
  <c r="H8723" i="12"/>
  <c r="E8723" i="12"/>
  <c r="I8722" i="12"/>
  <c r="H8722" i="12"/>
  <c r="E8722" i="12"/>
  <c r="H8721" i="12"/>
  <c r="E8721" i="12"/>
  <c r="H8720" i="12"/>
  <c r="E8720" i="12"/>
  <c r="H8719" i="12"/>
  <c r="E8719" i="12"/>
  <c r="H8718" i="12"/>
  <c r="E8718" i="12"/>
  <c r="I8717" i="12"/>
  <c r="H8717" i="12"/>
  <c r="E8717" i="12"/>
  <c r="H8716" i="12"/>
  <c r="E8716" i="12"/>
  <c r="H8715" i="12"/>
  <c r="E8715" i="12"/>
  <c r="I8714" i="12"/>
  <c r="H8714" i="12"/>
  <c r="E8714" i="12"/>
  <c r="H8713" i="12"/>
  <c r="E8713" i="12"/>
  <c r="H8712" i="12"/>
  <c r="E8712" i="12"/>
  <c r="H8711" i="12"/>
  <c r="E8711" i="12"/>
  <c r="H8710" i="12"/>
  <c r="E8710" i="12"/>
  <c r="I8709" i="12"/>
  <c r="H8709" i="12"/>
  <c r="E8709" i="12"/>
  <c r="H8708" i="12"/>
  <c r="E8708" i="12"/>
  <c r="H8707" i="12"/>
  <c r="E8707" i="12"/>
  <c r="I8706" i="12"/>
  <c r="H8706" i="12"/>
  <c r="E8706" i="12"/>
  <c r="H8705" i="12"/>
  <c r="E8705" i="12"/>
  <c r="H8704" i="12"/>
  <c r="E8704" i="12"/>
  <c r="H8703" i="12"/>
  <c r="E8703" i="12"/>
  <c r="H8702" i="12"/>
  <c r="E8702" i="12"/>
  <c r="I8701" i="12"/>
  <c r="H8701" i="12"/>
  <c r="E8701" i="12"/>
  <c r="H8700" i="12"/>
  <c r="E8700" i="12"/>
  <c r="H8699" i="12"/>
  <c r="E8699" i="12"/>
  <c r="I8698" i="12"/>
  <c r="H8698" i="12"/>
  <c r="E8698" i="12"/>
  <c r="H8697" i="12"/>
  <c r="E8697" i="12"/>
  <c r="H8696" i="12"/>
  <c r="E8696" i="12"/>
  <c r="H8695" i="12"/>
  <c r="E8695" i="12"/>
  <c r="H8694" i="12"/>
  <c r="E8694" i="12"/>
  <c r="I8693" i="12"/>
  <c r="H8693" i="12"/>
  <c r="E8693" i="12"/>
  <c r="H8692" i="12"/>
  <c r="E8692" i="12"/>
  <c r="H8691" i="12"/>
  <c r="E8691" i="12"/>
  <c r="I8690" i="12"/>
  <c r="H8690" i="12"/>
  <c r="E8690" i="12"/>
  <c r="H8689" i="12"/>
  <c r="E8689" i="12"/>
  <c r="H8688" i="12"/>
  <c r="E8688" i="12"/>
  <c r="H8687" i="12"/>
  <c r="E8687" i="12"/>
  <c r="H8686" i="12"/>
  <c r="E8686" i="12"/>
  <c r="I8685" i="12"/>
  <c r="H8685" i="12"/>
  <c r="E8685" i="12"/>
  <c r="H8684" i="12"/>
  <c r="E8684" i="12"/>
  <c r="H8683" i="12"/>
  <c r="E8683" i="12"/>
  <c r="I8682" i="12"/>
  <c r="H8682" i="12"/>
  <c r="E8682" i="12"/>
  <c r="H8681" i="12"/>
  <c r="E8681" i="12"/>
  <c r="H8680" i="12"/>
  <c r="E8680" i="12"/>
  <c r="H8679" i="12"/>
  <c r="E8679" i="12"/>
  <c r="H8678" i="12"/>
  <c r="E8678" i="12"/>
  <c r="I8677" i="12"/>
  <c r="H8677" i="12"/>
  <c r="E8677" i="12"/>
  <c r="H8676" i="12"/>
  <c r="E8676" i="12"/>
  <c r="H8675" i="12"/>
  <c r="E8675" i="12"/>
  <c r="I8674" i="12"/>
  <c r="H8674" i="12"/>
  <c r="E8674" i="12"/>
  <c r="H8673" i="12"/>
  <c r="E8673" i="12"/>
  <c r="H8672" i="12"/>
  <c r="E8672" i="12"/>
  <c r="H8671" i="12"/>
  <c r="E8671" i="12"/>
  <c r="H8670" i="12"/>
  <c r="E8670" i="12"/>
  <c r="I8669" i="12"/>
  <c r="H8669" i="12"/>
  <c r="E8669" i="12"/>
  <c r="H8668" i="12"/>
  <c r="E8668" i="12"/>
  <c r="H8667" i="12"/>
  <c r="E8667" i="12"/>
  <c r="I8666" i="12"/>
  <c r="H8666" i="12"/>
  <c r="E8666" i="12"/>
  <c r="H8665" i="12"/>
  <c r="H8664" i="12"/>
  <c r="E8664" i="12"/>
  <c r="H8663" i="12"/>
  <c r="E8663" i="12"/>
  <c r="H8662" i="12"/>
  <c r="E8662" i="12"/>
  <c r="I8661" i="12"/>
  <c r="H8661" i="12"/>
  <c r="E8661" i="12"/>
  <c r="I8660" i="12"/>
  <c r="H8660" i="12"/>
  <c r="E8660" i="12"/>
  <c r="H8659" i="12"/>
  <c r="H8658" i="12"/>
  <c r="E8658" i="12"/>
  <c r="I8657" i="12"/>
  <c r="H8657" i="12"/>
  <c r="E8657" i="12"/>
  <c r="I8656" i="12"/>
  <c r="H8656" i="12"/>
  <c r="E8656" i="12"/>
  <c r="H8655" i="12"/>
  <c r="E8655" i="12"/>
  <c r="H8654" i="12"/>
  <c r="E8654" i="12"/>
  <c r="H8653" i="12"/>
  <c r="E8653" i="12"/>
  <c r="H8652" i="12"/>
  <c r="E8652" i="12"/>
  <c r="H8651" i="12"/>
  <c r="E8651" i="12"/>
  <c r="H8650" i="12"/>
  <c r="E8650" i="12"/>
  <c r="H8649" i="12"/>
  <c r="E8649" i="12"/>
  <c r="H8648" i="12"/>
  <c r="E8648" i="12"/>
  <c r="H8647" i="12"/>
  <c r="E8647" i="12"/>
  <c r="H8646" i="12"/>
  <c r="E8646" i="12"/>
  <c r="H8645" i="12"/>
  <c r="E8645" i="12"/>
  <c r="H8644" i="12"/>
  <c r="E8644" i="12"/>
  <c r="H8643" i="12"/>
  <c r="E8643" i="12"/>
  <c r="H8642" i="12"/>
  <c r="E8642" i="12"/>
  <c r="H8641" i="12"/>
  <c r="E8641" i="12"/>
  <c r="H8640" i="12"/>
  <c r="E8640" i="12"/>
  <c r="H8639" i="12"/>
  <c r="E8639" i="12"/>
  <c r="H8638" i="12"/>
  <c r="E8638" i="12"/>
  <c r="H8637" i="12"/>
  <c r="E8637" i="12"/>
  <c r="H8636" i="12"/>
  <c r="E8636" i="12"/>
  <c r="H8635" i="12"/>
  <c r="E8635" i="12"/>
  <c r="H8634" i="12"/>
  <c r="E8634" i="12"/>
  <c r="H8633" i="12"/>
  <c r="E8633" i="12"/>
  <c r="H8632" i="12"/>
  <c r="E8632" i="12"/>
  <c r="H8631" i="12"/>
  <c r="E8631" i="12"/>
  <c r="H8630" i="12"/>
  <c r="E8630" i="12"/>
  <c r="H8629" i="12"/>
  <c r="E8629" i="12"/>
  <c r="H8628" i="12"/>
  <c r="E8628" i="12"/>
  <c r="H8627" i="12"/>
  <c r="E8627" i="12"/>
  <c r="H8626" i="12"/>
  <c r="E8626" i="12"/>
  <c r="H8625" i="12"/>
  <c r="E8625" i="12"/>
  <c r="H8624" i="12"/>
  <c r="E8624" i="12"/>
  <c r="H8623" i="12"/>
  <c r="E8623" i="12"/>
  <c r="H8622" i="12"/>
  <c r="E8622" i="12"/>
  <c r="H8621" i="12"/>
  <c r="E8621" i="12"/>
  <c r="H8620" i="12"/>
  <c r="E8620" i="12"/>
  <c r="H8619" i="12"/>
  <c r="E8619" i="12"/>
  <c r="H8618" i="12"/>
  <c r="E8618" i="12"/>
  <c r="H8617" i="12"/>
  <c r="E8617" i="12"/>
  <c r="H8616" i="12"/>
  <c r="E8616" i="12"/>
  <c r="H8615" i="12"/>
  <c r="E8615" i="12"/>
  <c r="H8614" i="12"/>
  <c r="E8614" i="12"/>
  <c r="H8613" i="12"/>
  <c r="E8613" i="12"/>
  <c r="H8612" i="12"/>
  <c r="E8612" i="12"/>
  <c r="H8611" i="12"/>
  <c r="E8611" i="12"/>
  <c r="H8610" i="12"/>
  <c r="E8610" i="12"/>
  <c r="H8609" i="12"/>
  <c r="E8609" i="12"/>
  <c r="H8608" i="12"/>
  <c r="E8608" i="12"/>
  <c r="H8607" i="12"/>
  <c r="E8607" i="12"/>
  <c r="H8606" i="12"/>
  <c r="E8606" i="12"/>
  <c r="H8605" i="12"/>
  <c r="E8605" i="12"/>
  <c r="H8604" i="12"/>
  <c r="E8604" i="12"/>
  <c r="H8603" i="12"/>
  <c r="E8603" i="12"/>
  <c r="H8602" i="12"/>
  <c r="E8602" i="12"/>
  <c r="H8601" i="12"/>
  <c r="E8601" i="12"/>
  <c r="H8600" i="12"/>
  <c r="E8600" i="12"/>
  <c r="H8599" i="12"/>
  <c r="E8599" i="12"/>
  <c r="H8598" i="12"/>
  <c r="E8598" i="12"/>
  <c r="H8597" i="12"/>
  <c r="E8597" i="12"/>
  <c r="H8596" i="12"/>
  <c r="E8596" i="12"/>
  <c r="H8595" i="12"/>
  <c r="E8595" i="12"/>
  <c r="H8594" i="12"/>
  <c r="E8594" i="12"/>
  <c r="H8593" i="12"/>
  <c r="E8593" i="12"/>
  <c r="H8592" i="12"/>
  <c r="E8592" i="12"/>
  <c r="H8591" i="12"/>
  <c r="E8591" i="12"/>
  <c r="H8590" i="12"/>
  <c r="E8590" i="12"/>
  <c r="H8589" i="12"/>
  <c r="E8589" i="12"/>
  <c r="H8588" i="12"/>
  <c r="E8588" i="12"/>
  <c r="H8587" i="12"/>
  <c r="E8587" i="12"/>
  <c r="H8586" i="12"/>
  <c r="E8586" i="12"/>
  <c r="H8585" i="12"/>
  <c r="E8585" i="12"/>
  <c r="H8584" i="12"/>
  <c r="E8584" i="12"/>
  <c r="H8583" i="12"/>
  <c r="E8583" i="12"/>
  <c r="H8582" i="12"/>
  <c r="E8582" i="12"/>
  <c r="H8581" i="12"/>
  <c r="E8581" i="12"/>
  <c r="H8580" i="12"/>
  <c r="E8580" i="12"/>
  <c r="H8579" i="12"/>
  <c r="E8579" i="12"/>
  <c r="H8578" i="12"/>
  <c r="E8578" i="12"/>
  <c r="H8577" i="12"/>
  <c r="E8577" i="12"/>
  <c r="H8576" i="12"/>
  <c r="E8576" i="12"/>
  <c r="H8575" i="12"/>
  <c r="E8575" i="12"/>
  <c r="H8574" i="12"/>
  <c r="E8574" i="12"/>
  <c r="H8573" i="12"/>
  <c r="E8573" i="12"/>
  <c r="H8572" i="12"/>
  <c r="E8572" i="12"/>
  <c r="H8571" i="12"/>
  <c r="E8571" i="12"/>
  <c r="H8570" i="12"/>
  <c r="E8570" i="12"/>
  <c r="H8569" i="12"/>
  <c r="E8569" i="12"/>
  <c r="H8568" i="12"/>
  <c r="E8568" i="12"/>
  <c r="H8567" i="12"/>
  <c r="E8567" i="12"/>
  <c r="H8566" i="12"/>
  <c r="E8566" i="12"/>
  <c r="H8565" i="12"/>
  <c r="E8565" i="12"/>
  <c r="H8564" i="12"/>
  <c r="E8564" i="12"/>
  <c r="H8563" i="12"/>
  <c r="E8563" i="12"/>
  <c r="H8562" i="12"/>
  <c r="E8562" i="12"/>
  <c r="H8561" i="12"/>
  <c r="E8561" i="12"/>
  <c r="H8560" i="12"/>
  <c r="E8560" i="12"/>
  <c r="H8559" i="12"/>
  <c r="E8559" i="12"/>
  <c r="H8558" i="12"/>
  <c r="E8558" i="12"/>
  <c r="H8557" i="12"/>
  <c r="E8557" i="12"/>
  <c r="H8556" i="12"/>
  <c r="E8556" i="12"/>
  <c r="H8555" i="12"/>
  <c r="E8555" i="12"/>
  <c r="H8554" i="12"/>
  <c r="E8554" i="12"/>
  <c r="H8553" i="12"/>
  <c r="E8553" i="12"/>
  <c r="H8552" i="12"/>
  <c r="E8552" i="12"/>
  <c r="H8551" i="12"/>
  <c r="E8551" i="12"/>
  <c r="H8550" i="12"/>
  <c r="E8550" i="12"/>
  <c r="H8549" i="12"/>
  <c r="E8549" i="12"/>
  <c r="H8548" i="12"/>
  <c r="E8548" i="12"/>
  <c r="H8547" i="12"/>
  <c r="E8547" i="12"/>
  <c r="H8546" i="12"/>
  <c r="E8546" i="12"/>
  <c r="H8545" i="12"/>
  <c r="E8545" i="12"/>
  <c r="H8544" i="12"/>
  <c r="E8544" i="12"/>
  <c r="H8543" i="12"/>
  <c r="E8543" i="12"/>
  <c r="H8542" i="12"/>
  <c r="E8542" i="12"/>
  <c r="H8541" i="12"/>
  <c r="E8541" i="12"/>
  <c r="H8540" i="12"/>
  <c r="E8540" i="12"/>
  <c r="H8539" i="12"/>
  <c r="E8539" i="12"/>
  <c r="H8538" i="12"/>
  <c r="E8538" i="12"/>
  <c r="H8537" i="12"/>
  <c r="E8537" i="12"/>
  <c r="H8536" i="12"/>
  <c r="E8536" i="12"/>
  <c r="H8535" i="12"/>
  <c r="E8535" i="12"/>
  <c r="H8534" i="12"/>
  <c r="E8534" i="12"/>
  <c r="H8533" i="12"/>
  <c r="E8533" i="12"/>
  <c r="H8532" i="12"/>
  <c r="E8532" i="12"/>
  <c r="H8531" i="12"/>
  <c r="E8531" i="12"/>
  <c r="H8530" i="12"/>
  <c r="E8530" i="12"/>
  <c r="H8529" i="12"/>
  <c r="E8529" i="12"/>
  <c r="H8528" i="12"/>
  <c r="E8528" i="12"/>
  <c r="H8527" i="12"/>
  <c r="E8527" i="12"/>
  <c r="H8526" i="12"/>
  <c r="E8526" i="12"/>
  <c r="H8525" i="12"/>
  <c r="E8525" i="12"/>
  <c r="H8524" i="12"/>
  <c r="E8524" i="12"/>
  <c r="H8523" i="12"/>
  <c r="E8523" i="12"/>
  <c r="H8522" i="12"/>
  <c r="E8522" i="12"/>
  <c r="H8521" i="12"/>
  <c r="E8521" i="12"/>
  <c r="H8520" i="12"/>
  <c r="E8520" i="12"/>
  <c r="H8519" i="12"/>
  <c r="E8519" i="12"/>
  <c r="H8518" i="12"/>
  <c r="E8518" i="12"/>
  <c r="H8517" i="12"/>
  <c r="E8517" i="12"/>
  <c r="H8516" i="12"/>
  <c r="E8516" i="12"/>
  <c r="H8515" i="12"/>
  <c r="E8515" i="12"/>
  <c r="H8514" i="12"/>
  <c r="E8514" i="12"/>
  <c r="H8513" i="12"/>
  <c r="E8513" i="12"/>
  <c r="H8512" i="12"/>
  <c r="E8512" i="12"/>
  <c r="H8511" i="12"/>
  <c r="E8511" i="12"/>
  <c r="H8510" i="12"/>
  <c r="E8510" i="12"/>
  <c r="H8509" i="12"/>
  <c r="E8509" i="12"/>
  <c r="H8508" i="12"/>
  <c r="E8508" i="12"/>
  <c r="H8507" i="12"/>
  <c r="E8507" i="12"/>
  <c r="H8506" i="12"/>
  <c r="E8506" i="12"/>
  <c r="H8505" i="12"/>
  <c r="E8505" i="12"/>
  <c r="H8504" i="12"/>
  <c r="E8504" i="12"/>
  <c r="H8503" i="12"/>
  <c r="E8503" i="12"/>
  <c r="H8502" i="12"/>
  <c r="E8502" i="12"/>
  <c r="H8501" i="12"/>
  <c r="E8501" i="12"/>
  <c r="H8500" i="12"/>
  <c r="E8500" i="12"/>
  <c r="H8499" i="12"/>
  <c r="E8499" i="12"/>
  <c r="H8498" i="12"/>
  <c r="E8498" i="12"/>
  <c r="H8497" i="12"/>
  <c r="E8497" i="12"/>
  <c r="H8496" i="12"/>
  <c r="E8496" i="12"/>
  <c r="H8495" i="12"/>
  <c r="E8495" i="12"/>
  <c r="H8494" i="12"/>
  <c r="E8494" i="12"/>
  <c r="H8493" i="12"/>
  <c r="E8493" i="12"/>
  <c r="H8492" i="12"/>
  <c r="E8492" i="12"/>
  <c r="H8491" i="12"/>
  <c r="E8491" i="12"/>
  <c r="H8490" i="12"/>
  <c r="E8490" i="12"/>
  <c r="H8489" i="12"/>
  <c r="E8489" i="12"/>
  <c r="H8488" i="12"/>
  <c r="E8488" i="12"/>
  <c r="H8487" i="12"/>
  <c r="E8487" i="12"/>
  <c r="H8486" i="12"/>
  <c r="E8486" i="12"/>
  <c r="H8485" i="12"/>
  <c r="E8485" i="12"/>
  <c r="H8484" i="12"/>
  <c r="E8484" i="12"/>
  <c r="H8483" i="12"/>
  <c r="E8483" i="12"/>
  <c r="H8482" i="12"/>
  <c r="E8482" i="12"/>
  <c r="H8481" i="12"/>
  <c r="E8481" i="12"/>
  <c r="H8480" i="12"/>
  <c r="E8480" i="12"/>
  <c r="H8479" i="12"/>
  <c r="E8479" i="12"/>
  <c r="H8478" i="12"/>
  <c r="E8478" i="12"/>
  <c r="H8477" i="12"/>
  <c r="E8477" i="12"/>
  <c r="H8476" i="12"/>
  <c r="E8476" i="12"/>
  <c r="H8475" i="12"/>
  <c r="E8475" i="12"/>
  <c r="H8474" i="12"/>
  <c r="E8474" i="12"/>
  <c r="H8473" i="12"/>
  <c r="E8473" i="12"/>
  <c r="H8472" i="12"/>
  <c r="E8472" i="12"/>
  <c r="H8471" i="12"/>
  <c r="E8471" i="12"/>
  <c r="H8470" i="12"/>
  <c r="E8470" i="12"/>
  <c r="H8469" i="12"/>
  <c r="E8469" i="12"/>
  <c r="H8468" i="12"/>
  <c r="E8468" i="12"/>
  <c r="H8467" i="12"/>
  <c r="E8467" i="12"/>
  <c r="H8466" i="12"/>
  <c r="E8466" i="12"/>
  <c r="H8465" i="12"/>
  <c r="E8465" i="12"/>
  <c r="H8464" i="12"/>
  <c r="E8464" i="12"/>
  <c r="H8463" i="12"/>
  <c r="E8463" i="12"/>
  <c r="H8462" i="12"/>
  <c r="E8462" i="12"/>
  <c r="H8461" i="12"/>
  <c r="E8461" i="12"/>
  <c r="H8460" i="12"/>
  <c r="E8460" i="12"/>
  <c r="H8459" i="12"/>
  <c r="E8459" i="12"/>
  <c r="H8458" i="12"/>
  <c r="E8458" i="12"/>
  <c r="H8457" i="12"/>
  <c r="E8457" i="12"/>
  <c r="H8456" i="12"/>
  <c r="E8456" i="12"/>
  <c r="H8455" i="12"/>
  <c r="E8455" i="12"/>
  <c r="H8454" i="12"/>
  <c r="E8454" i="12"/>
  <c r="H8453" i="12"/>
  <c r="E8453" i="12"/>
  <c r="H8452" i="12"/>
  <c r="E8452" i="12"/>
  <c r="H8451" i="12"/>
  <c r="E8451" i="12"/>
  <c r="H8450" i="12"/>
  <c r="E8450" i="12"/>
  <c r="H8449" i="12"/>
  <c r="E8449" i="12"/>
  <c r="H8448" i="12"/>
  <c r="E8448" i="12"/>
  <c r="H8447" i="12"/>
  <c r="H8446" i="12"/>
  <c r="H8445" i="12"/>
  <c r="H8444" i="12"/>
  <c r="H8443" i="12"/>
  <c r="H8442" i="12"/>
  <c r="H8441" i="12"/>
  <c r="H8440" i="12"/>
  <c r="H8439" i="12"/>
  <c r="H8438" i="12"/>
  <c r="H8437" i="12"/>
  <c r="H8436" i="12"/>
  <c r="H8435" i="12"/>
  <c r="H8434" i="12"/>
  <c r="H8433" i="12"/>
  <c r="H8432" i="12"/>
  <c r="H8431" i="12"/>
  <c r="H8430" i="12"/>
  <c r="H8429" i="12"/>
  <c r="H8428" i="12"/>
  <c r="H8427" i="12"/>
  <c r="H8426" i="12"/>
  <c r="H8425" i="12"/>
  <c r="H8424" i="12"/>
  <c r="H8423" i="12"/>
  <c r="H8422" i="12"/>
  <c r="H8421" i="12"/>
  <c r="H8420" i="12"/>
  <c r="H8419" i="12"/>
  <c r="H8418" i="12"/>
  <c r="H8417" i="12"/>
  <c r="H8416" i="12"/>
  <c r="H8415" i="12"/>
  <c r="H8414" i="12"/>
  <c r="H8413" i="12"/>
  <c r="H5232" i="12"/>
  <c r="H4492" i="12"/>
  <c r="H4491" i="12"/>
  <c r="H6890" i="12"/>
  <c r="H8125" i="12"/>
  <c r="H7076" i="12"/>
  <c r="H7082" i="12"/>
  <c r="H7080" i="12"/>
  <c r="H6989" i="12"/>
  <c r="H7122" i="12"/>
  <c r="H7121" i="12"/>
  <c r="H7119" i="12"/>
  <c r="H7118" i="12"/>
  <c r="H7120" i="12"/>
  <c r="H7115" i="12"/>
  <c r="H7114" i="12"/>
  <c r="H7117" i="12"/>
  <c r="H7116" i="12"/>
  <c r="H7128" i="12"/>
  <c r="H7127" i="12"/>
  <c r="H7124" i="12"/>
  <c r="H7123" i="12"/>
  <c r="H7126" i="12"/>
  <c r="H7125" i="12"/>
  <c r="H7113" i="12"/>
  <c r="H7112" i="12"/>
  <c r="H7110" i="12"/>
  <c r="H7111" i="12"/>
  <c r="H7107" i="12"/>
  <c r="H7106" i="12"/>
  <c r="H7109" i="12"/>
  <c r="H7108" i="12"/>
  <c r="H1607" i="12"/>
  <c r="H1595" i="12"/>
  <c r="H636" i="12"/>
  <c r="H5485" i="12"/>
  <c r="H5424" i="12"/>
  <c r="H5423" i="12"/>
  <c r="H6573" i="12"/>
  <c r="H6412" i="12"/>
  <c r="H6411" i="12"/>
  <c r="H6354" i="12"/>
  <c r="H8191" i="12"/>
  <c r="H8341" i="12"/>
  <c r="H8340" i="12"/>
  <c r="H8339" i="12"/>
  <c r="H8338" i="12"/>
  <c r="H8337" i="12"/>
  <c r="H8336" i="12"/>
  <c r="H8335" i="12"/>
  <c r="H8334" i="12"/>
  <c r="H8333" i="12"/>
  <c r="H8332" i="12"/>
  <c r="H8331" i="12"/>
  <c r="H4490" i="12"/>
  <c r="H4621" i="12"/>
  <c r="H4489" i="12"/>
  <c r="H4488" i="12"/>
  <c r="H4487" i="12"/>
  <c r="H4486" i="12"/>
  <c r="H4485" i="12"/>
  <c r="H2136" i="12"/>
  <c r="H1089" i="12"/>
  <c r="H1450" i="12"/>
  <c r="H1449" i="12"/>
  <c r="H1001" i="12"/>
  <c r="H1000" i="12"/>
  <c r="H999" i="12"/>
  <c r="H921" i="12"/>
  <c r="H856" i="12"/>
  <c r="H873" i="12"/>
  <c r="H781" i="12"/>
  <c r="H1456" i="12"/>
  <c r="H669" i="12"/>
  <c r="H8324" i="12"/>
  <c r="H2274" i="12"/>
  <c r="D2572" i="11"/>
  <c r="E2572" i="11" s="1"/>
  <c r="H8412" i="12"/>
  <c r="H8411" i="12"/>
  <c r="D2845" i="11"/>
  <c r="E2845" i="11" s="1"/>
  <c r="H8410" i="12"/>
  <c r="H8409" i="12"/>
  <c r="H8408" i="12"/>
  <c r="H8407" i="12"/>
  <c r="H8406" i="12"/>
  <c r="H8405" i="12"/>
  <c r="H8404" i="12"/>
  <c r="H8403" i="12"/>
  <c r="H8402" i="12"/>
  <c r="H8401" i="12"/>
  <c r="H8400" i="12"/>
  <c r="I8399" i="12"/>
  <c r="H8399" i="12"/>
  <c r="E8399" i="12"/>
  <c r="I8398" i="12"/>
  <c r="H8398" i="12"/>
  <c r="E8398" i="12"/>
  <c r="I8397" i="12"/>
  <c r="H8397" i="12"/>
  <c r="E8397" i="12"/>
  <c r="I8396" i="12"/>
  <c r="H8396" i="12"/>
  <c r="E8396" i="12"/>
  <c r="I8395" i="12"/>
  <c r="H8395" i="12"/>
  <c r="E8395" i="12"/>
  <c r="I8394" i="12"/>
  <c r="H8394" i="12"/>
  <c r="E8394" i="12"/>
  <c r="I8393" i="12"/>
  <c r="H8393" i="12"/>
  <c r="E8393" i="12"/>
  <c r="I8392" i="12"/>
  <c r="H8392" i="12"/>
  <c r="E8392" i="12"/>
  <c r="I8391" i="12"/>
  <c r="H8391" i="12"/>
  <c r="E8391" i="12"/>
  <c r="H8390" i="12"/>
  <c r="H8389" i="12"/>
  <c r="E8389" i="12"/>
  <c r="H8388" i="12"/>
  <c r="I8387" i="12"/>
  <c r="H8387" i="12"/>
  <c r="E8387" i="12"/>
  <c r="I8386" i="12"/>
  <c r="H8386" i="12"/>
  <c r="E8386" i="12"/>
  <c r="I8385" i="12"/>
  <c r="H8385" i="12"/>
  <c r="E8385" i="12"/>
  <c r="H8384" i="12"/>
  <c r="H8383" i="12"/>
  <c r="E8383" i="12"/>
  <c r="I8383" i="12"/>
  <c r="H8382" i="12"/>
  <c r="E8382" i="12"/>
  <c r="I8382" i="12"/>
  <c r="H8381" i="12"/>
  <c r="H8380" i="12"/>
  <c r="H8379" i="12"/>
  <c r="E8379" i="12"/>
  <c r="I8379" i="12"/>
  <c r="H42" i="12"/>
  <c r="H8378" i="12"/>
  <c r="E8378" i="12"/>
  <c r="I8378" i="12"/>
  <c r="H8377" i="12"/>
  <c r="H8376" i="12"/>
  <c r="E8376" i="12"/>
  <c r="I8376" i="12"/>
  <c r="I8375" i="12"/>
  <c r="H8375" i="12"/>
  <c r="E8375" i="12"/>
  <c r="H8374" i="12"/>
  <c r="I8373" i="12"/>
  <c r="H8373" i="12"/>
  <c r="E8373" i="12"/>
  <c r="I8372" i="12"/>
  <c r="H8372" i="12"/>
  <c r="E8372" i="12"/>
  <c r="H8371" i="12"/>
  <c r="I8370" i="12"/>
  <c r="H8370" i="12"/>
  <c r="E8370" i="12"/>
  <c r="H8369" i="12"/>
  <c r="I8368" i="12"/>
  <c r="H8368" i="12"/>
  <c r="E8368" i="12"/>
  <c r="I8367" i="12"/>
  <c r="H8367" i="12"/>
  <c r="E8367" i="12"/>
  <c r="I8366" i="12"/>
  <c r="H8366" i="12"/>
  <c r="E8366" i="12"/>
  <c r="H8365" i="12"/>
  <c r="E8365" i="12"/>
  <c r="H8364" i="12"/>
  <c r="I8363" i="12"/>
  <c r="H8363" i="12"/>
  <c r="E8363" i="12"/>
  <c r="I8362" i="12"/>
  <c r="H8362" i="12"/>
  <c r="E8362" i="12"/>
  <c r="I8361" i="12"/>
  <c r="H8361" i="12"/>
  <c r="E8361" i="12"/>
  <c r="I8360" i="12"/>
  <c r="H8360" i="12"/>
  <c r="E8360" i="12"/>
  <c r="I8359" i="12"/>
  <c r="H8359" i="12"/>
  <c r="E8359" i="12"/>
  <c r="I8358" i="12"/>
  <c r="H8358" i="12"/>
  <c r="E8358" i="12"/>
  <c r="I8357" i="12"/>
  <c r="H8357" i="12"/>
  <c r="E8357" i="12"/>
  <c r="I8356" i="12"/>
  <c r="H8356" i="12"/>
  <c r="E8356" i="12"/>
  <c r="I8355" i="12"/>
  <c r="H8355" i="12"/>
  <c r="E8355" i="12"/>
  <c r="I8354" i="12"/>
  <c r="H8354" i="12"/>
  <c r="E8354" i="12"/>
  <c r="I8353" i="12"/>
  <c r="H8353" i="12"/>
  <c r="E8353" i="12"/>
  <c r="I8352" i="12"/>
  <c r="H8352" i="12"/>
  <c r="E8352" i="12"/>
  <c r="I8351" i="12"/>
  <c r="H8351" i="12"/>
  <c r="E8351" i="12"/>
  <c r="I8350" i="12"/>
  <c r="H8350" i="12"/>
  <c r="E8350" i="12"/>
  <c r="I8349" i="12"/>
  <c r="H8349" i="12"/>
  <c r="E8349" i="12"/>
  <c r="I8348" i="12"/>
  <c r="H8348" i="12"/>
  <c r="E8348" i="12"/>
  <c r="I8347" i="12"/>
  <c r="H8347" i="12"/>
  <c r="E8347" i="12"/>
  <c r="I8346" i="12"/>
  <c r="H8346" i="12"/>
  <c r="E8346" i="12"/>
  <c r="I8345" i="12"/>
  <c r="H8345" i="12"/>
  <c r="E8345" i="12"/>
  <c r="I8344" i="12"/>
  <c r="H8344" i="12"/>
  <c r="E8344" i="12"/>
  <c r="H8343" i="12"/>
  <c r="I8342" i="12"/>
  <c r="H8342" i="12"/>
  <c r="E8342" i="12"/>
  <c r="I8330" i="12"/>
  <c r="H8330" i="12"/>
  <c r="E8330" i="12"/>
  <c r="I8329" i="12"/>
  <c r="H8329" i="12"/>
  <c r="E8329" i="12"/>
  <c r="I8328" i="12"/>
  <c r="H8328" i="12"/>
  <c r="E8328" i="12"/>
  <c r="I8327" i="12"/>
  <c r="H8327" i="12"/>
  <c r="E8327" i="12"/>
  <c r="I8326" i="12"/>
  <c r="H8326" i="12"/>
  <c r="E8326" i="12"/>
  <c r="I8325" i="12"/>
  <c r="H8325" i="12"/>
  <c r="E8325" i="12"/>
  <c r="I8323" i="12"/>
  <c r="H8323" i="12"/>
  <c r="E8323" i="12"/>
  <c r="I8322" i="12"/>
  <c r="H8322" i="12"/>
  <c r="E8322" i="12"/>
  <c r="I8321" i="12"/>
  <c r="H8321" i="12"/>
  <c r="E8321" i="12"/>
  <c r="I8320" i="12"/>
  <c r="H8320" i="12"/>
  <c r="E8320" i="12"/>
  <c r="I8319" i="12"/>
  <c r="H8319" i="12"/>
  <c r="E8319" i="12"/>
  <c r="I8318" i="12"/>
  <c r="H8318" i="12"/>
  <c r="E8318" i="12"/>
  <c r="I8317" i="12"/>
  <c r="H8317" i="12"/>
  <c r="E8317" i="12"/>
  <c r="I8316" i="12"/>
  <c r="H8316" i="12"/>
  <c r="E8316" i="12"/>
  <c r="I8315" i="12"/>
  <c r="H8315" i="12"/>
  <c r="E8315" i="12"/>
  <c r="I8314" i="12"/>
  <c r="H8314" i="12"/>
  <c r="E8314" i="12"/>
  <c r="I8313" i="12"/>
  <c r="H8313" i="12"/>
  <c r="E8313" i="12"/>
  <c r="I8312" i="12"/>
  <c r="H8312" i="12"/>
  <c r="E8312" i="12"/>
  <c r="I8311" i="12"/>
  <c r="H8311" i="12"/>
  <c r="E8311" i="12"/>
  <c r="I8310" i="12"/>
  <c r="H8310" i="12"/>
  <c r="E8310" i="12"/>
  <c r="I8309" i="12"/>
  <c r="H8309" i="12"/>
  <c r="E8309" i="12"/>
  <c r="I8308" i="12"/>
  <c r="H8308" i="12"/>
  <c r="E8308" i="12"/>
  <c r="I8307" i="12"/>
  <c r="H8307" i="12"/>
  <c r="E8307" i="12"/>
  <c r="I8306" i="12"/>
  <c r="H8306" i="12"/>
  <c r="E8306" i="12"/>
  <c r="I8305" i="12"/>
  <c r="H8305" i="12"/>
  <c r="E8305" i="12"/>
  <c r="I8304" i="12"/>
  <c r="H8304" i="12"/>
  <c r="E8304" i="12"/>
  <c r="I8303" i="12"/>
  <c r="H8303" i="12"/>
  <c r="E8303" i="12"/>
  <c r="I8302" i="12"/>
  <c r="H8302" i="12"/>
  <c r="E8302" i="12"/>
  <c r="I8301" i="12"/>
  <c r="H8301" i="12"/>
  <c r="E8301" i="12"/>
  <c r="I8300" i="12"/>
  <c r="H8300" i="12"/>
  <c r="E8300" i="12"/>
  <c r="I8299" i="12"/>
  <c r="H8299" i="12"/>
  <c r="E8299" i="12"/>
  <c r="I8298" i="12"/>
  <c r="H8298" i="12"/>
  <c r="E8298" i="12"/>
  <c r="I8297" i="12"/>
  <c r="H8297" i="12"/>
  <c r="E8297" i="12"/>
  <c r="I8296" i="12"/>
  <c r="H8296" i="12"/>
  <c r="E8296" i="12"/>
  <c r="I8295" i="12"/>
  <c r="H8295" i="12"/>
  <c r="E8295" i="12"/>
  <c r="I8294" i="12"/>
  <c r="H8294" i="12"/>
  <c r="E8294" i="12"/>
  <c r="I8293" i="12"/>
  <c r="H8293" i="12"/>
  <c r="E8293" i="12"/>
  <c r="I8292" i="12"/>
  <c r="H8292" i="12"/>
  <c r="E8292" i="12"/>
  <c r="I8291" i="12"/>
  <c r="H8291" i="12"/>
  <c r="E8291" i="12"/>
  <c r="I8290" i="12"/>
  <c r="H8290" i="12"/>
  <c r="E8290" i="12"/>
  <c r="I8289" i="12"/>
  <c r="H8289" i="12"/>
  <c r="E8289" i="12"/>
  <c r="I8288" i="12"/>
  <c r="H8288" i="12"/>
  <c r="E8288" i="12"/>
  <c r="I8287" i="12"/>
  <c r="H8287" i="12"/>
  <c r="E8287" i="12"/>
  <c r="I8286" i="12"/>
  <c r="H8286" i="12"/>
  <c r="E8286" i="12"/>
  <c r="I8285" i="12"/>
  <c r="H8285" i="12"/>
  <c r="E8285" i="12"/>
  <c r="I8284" i="12"/>
  <c r="H8284" i="12"/>
  <c r="E8284" i="12"/>
  <c r="I8283" i="12"/>
  <c r="H8283" i="12"/>
  <c r="E8283" i="12"/>
  <c r="I8282" i="12"/>
  <c r="H8282" i="12"/>
  <c r="E8282" i="12"/>
  <c r="I8281" i="12"/>
  <c r="H8281" i="12"/>
  <c r="E8281" i="12"/>
  <c r="I8280" i="12"/>
  <c r="H8280" i="12"/>
  <c r="E8280" i="12"/>
  <c r="I8279" i="12"/>
  <c r="H8279" i="12"/>
  <c r="E8279" i="12"/>
  <c r="I8278" i="12"/>
  <c r="H8278" i="12"/>
  <c r="E8278" i="12"/>
  <c r="I8277" i="12"/>
  <c r="H8277" i="12"/>
  <c r="E8277" i="12"/>
  <c r="I8276" i="12"/>
  <c r="H8276" i="12"/>
  <c r="E8276" i="12"/>
  <c r="I8275" i="12"/>
  <c r="H8275" i="12"/>
  <c r="E8275" i="12"/>
  <c r="I8274" i="12"/>
  <c r="H8274" i="12"/>
  <c r="E8274" i="12"/>
  <c r="I8273" i="12"/>
  <c r="H8273" i="12"/>
  <c r="E8273" i="12"/>
  <c r="I8272" i="12"/>
  <c r="H8272" i="12"/>
  <c r="E8272" i="12"/>
  <c r="I8271" i="12"/>
  <c r="H8271" i="12"/>
  <c r="E8271" i="12"/>
  <c r="I8270" i="12"/>
  <c r="H8270" i="12"/>
  <c r="E8270" i="12"/>
  <c r="I8269" i="12"/>
  <c r="H8269" i="12"/>
  <c r="E8269" i="12"/>
  <c r="I8268" i="12"/>
  <c r="H8268" i="12"/>
  <c r="E8268" i="12"/>
  <c r="I8267" i="12"/>
  <c r="H8267" i="12"/>
  <c r="E8267" i="12"/>
  <c r="I8266" i="12"/>
  <c r="H8266" i="12"/>
  <c r="E8266" i="12"/>
  <c r="I8265" i="12"/>
  <c r="H8265" i="12"/>
  <c r="E8265" i="12"/>
  <c r="I8264" i="12"/>
  <c r="H8264" i="12"/>
  <c r="E8264" i="12"/>
  <c r="I8263" i="12"/>
  <c r="H8263" i="12"/>
  <c r="E8263" i="12"/>
  <c r="I8262" i="12"/>
  <c r="H8262" i="12"/>
  <c r="E8262" i="12"/>
  <c r="I8261" i="12"/>
  <c r="H8261" i="12"/>
  <c r="E8261" i="12"/>
  <c r="I8260" i="12"/>
  <c r="H8260" i="12"/>
  <c r="E8260" i="12"/>
  <c r="I8259" i="12"/>
  <c r="H8259" i="12"/>
  <c r="E8259" i="12"/>
  <c r="I8258" i="12"/>
  <c r="H8258" i="12"/>
  <c r="E8258" i="12"/>
  <c r="I8257" i="12"/>
  <c r="H8257" i="12"/>
  <c r="E8257" i="12"/>
  <c r="I8256" i="12"/>
  <c r="H8256" i="12"/>
  <c r="E8256" i="12"/>
  <c r="I8255" i="12"/>
  <c r="H8255" i="12"/>
  <c r="E8255" i="12"/>
  <c r="I8254" i="12"/>
  <c r="H8254" i="12"/>
  <c r="E8254" i="12"/>
  <c r="I8253" i="12"/>
  <c r="H8253" i="12"/>
  <c r="E8253" i="12"/>
  <c r="I8252" i="12"/>
  <c r="H8252" i="12"/>
  <c r="E8252" i="12"/>
  <c r="I8251" i="12"/>
  <c r="H8251" i="12"/>
  <c r="E8251" i="12"/>
  <c r="I8250" i="12"/>
  <c r="H8250" i="12"/>
  <c r="E8250" i="12"/>
  <c r="I8249" i="12"/>
  <c r="H8249" i="12"/>
  <c r="E8249" i="12"/>
  <c r="I8248" i="12"/>
  <c r="H8248" i="12"/>
  <c r="E8248" i="12"/>
  <c r="I8247" i="12"/>
  <c r="H8247" i="12"/>
  <c r="E8247" i="12"/>
  <c r="I8246" i="12"/>
  <c r="H8246" i="12"/>
  <c r="E8246" i="12"/>
  <c r="I8245" i="12"/>
  <c r="H8245" i="12"/>
  <c r="E8245" i="12"/>
  <c r="I8244" i="12"/>
  <c r="H8244" i="12"/>
  <c r="E8244" i="12"/>
  <c r="H8243" i="12"/>
  <c r="E8243" i="12"/>
  <c r="H8242" i="12"/>
  <c r="E8242" i="12"/>
  <c r="H8241" i="12"/>
  <c r="E8241" i="12"/>
  <c r="H8240" i="12"/>
  <c r="E8240" i="12"/>
  <c r="H8239" i="12"/>
  <c r="E8239" i="12"/>
  <c r="H8238" i="12"/>
  <c r="E8238" i="12"/>
  <c r="H8237" i="12"/>
  <c r="E8237" i="12"/>
  <c r="H8236" i="12"/>
  <c r="E8236" i="12"/>
  <c r="H8235" i="12"/>
  <c r="E8235" i="12"/>
  <c r="H8234" i="12"/>
  <c r="E8234" i="12"/>
  <c r="H8233" i="12"/>
  <c r="E8233" i="12"/>
  <c r="H8232" i="12"/>
  <c r="E8232" i="12"/>
  <c r="H8231" i="12"/>
  <c r="E8231" i="12"/>
  <c r="H8230" i="12"/>
  <c r="E8230" i="12"/>
  <c r="H8229" i="12"/>
  <c r="E8229" i="12"/>
  <c r="H8228" i="12"/>
  <c r="E8228" i="12"/>
  <c r="H8227" i="12"/>
  <c r="E8227" i="12"/>
  <c r="H8226" i="12"/>
  <c r="E8226" i="12"/>
  <c r="H8225" i="12"/>
  <c r="E8225" i="12"/>
  <c r="H8224" i="12"/>
  <c r="E8224" i="12"/>
  <c r="H8223" i="12"/>
  <c r="E8223" i="12"/>
  <c r="H8222" i="12"/>
  <c r="E8222" i="12"/>
  <c r="H8221" i="12"/>
  <c r="E8221" i="12"/>
  <c r="H8220" i="12"/>
  <c r="E8220" i="12"/>
  <c r="H8219" i="12"/>
  <c r="E8219" i="12"/>
  <c r="H8218" i="12"/>
  <c r="E8218" i="12"/>
  <c r="H8217" i="12"/>
  <c r="E8217" i="12"/>
  <c r="H8216" i="12"/>
  <c r="E8216" i="12"/>
  <c r="H8215" i="12"/>
  <c r="E8215" i="12"/>
  <c r="H8214" i="12"/>
  <c r="E8214" i="12"/>
  <c r="H8213" i="12"/>
  <c r="E8213" i="12"/>
  <c r="H8212" i="12"/>
  <c r="E8212" i="12"/>
  <c r="H8211" i="12"/>
  <c r="E8211" i="12"/>
  <c r="H8210" i="12"/>
  <c r="E8210" i="12"/>
  <c r="H8209" i="12"/>
  <c r="E8209" i="12"/>
  <c r="H8208" i="12"/>
  <c r="E8208" i="12"/>
  <c r="H8207" i="12"/>
  <c r="E8207" i="12"/>
  <c r="H8206" i="12"/>
  <c r="E8206" i="12"/>
  <c r="H8205" i="12"/>
  <c r="E8205" i="12"/>
  <c r="H8204" i="12"/>
  <c r="E8204" i="12"/>
  <c r="H8203" i="12"/>
  <c r="E8203" i="12"/>
  <c r="H8202" i="12"/>
  <c r="E8202" i="12"/>
  <c r="H8201" i="12"/>
  <c r="E8201" i="12"/>
  <c r="H8200" i="12"/>
  <c r="E8200" i="12"/>
  <c r="H8199" i="12"/>
  <c r="E8199" i="12"/>
  <c r="H8198" i="12"/>
  <c r="E8198" i="12"/>
  <c r="H8197" i="12"/>
  <c r="E8197" i="12"/>
  <c r="H8196" i="12"/>
  <c r="E8196" i="12"/>
  <c r="H8195" i="12"/>
  <c r="E8195" i="12"/>
  <c r="H8194" i="12"/>
  <c r="E8194" i="12"/>
  <c r="H8193" i="12"/>
  <c r="E8193" i="12"/>
  <c r="H8192" i="12"/>
  <c r="E8192" i="12"/>
  <c r="H8190" i="12"/>
  <c r="E8190" i="12"/>
  <c r="H8189" i="12"/>
  <c r="E8189" i="12"/>
  <c r="H8188" i="12"/>
  <c r="E8188" i="12"/>
  <c r="H8187" i="12"/>
  <c r="E8187" i="12"/>
  <c r="I8186" i="12"/>
  <c r="H8186" i="12"/>
  <c r="E8186" i="12"/>
  <c r="I8185" i="12"/>
  <c r="H8185" i="12"/>
  <c r="E8185" i="12"/>
  <c r="I8184" i="12"/>
  <c r="H8184" i="12"/>
  <c r="E8184" i="12"/>
  <c r="I8183" i="12"/>
  <c r="H8183" i="12"/>
  <c r="E8183" i="12"/>
  <c r="I8182" i="12"/>
  <c r="H8182" i="12"/>
  <c r="E8182" i="12"/>
  <c r="I8181" i="12"/>
  <c r="H8181" i="12"/>
  <c r="E8181" i="12"/>
  <c r="I8180" i="12"/>
  <c r="H8180" i="12"/>
  <c r="E8180" i="12"/>
  <c r="H8179" i="12"/>
  <c r="H8178" i="12"/>
  <c r="E8178" i="12"/>
  <c r="I8177" i="12"/>
  <c r="H8177" i="12"/>
  <c r="E8177" i="12"/>
  <c r="I8176" i="12"/>
  <c r="H8176" i="12"/>
  <c r="E8176" i="12"/>
  <c r="H8175" i="12"/>
  <c r="I8174" i="12"/>
  <c r="H8174" i="12"/>
  <c r="E8174" i="12"/>
  <c r="I8173" i="12"/>
  <c r="H8173" i="12"/>
  <c r="E8173" i="12"/>
  <c r="H8172" i="12"/>
  <c r="E8172" i="12"/>
  <c r="H8171" i="12"/>
  <c r="I8170" i="12"/>
  <c r="H8170" i="12"/>
  <c r="E8170" i="12"/>
  <c r="H8169" i="12"/>
  <c r="E8169" i="12"/>
  <c r="H8168" i="12"/>
  <c r="E8168" i="12"/>
  <c r="I8167" i="12"/>
  <c r="H8167" i="12"/>
  <c r="E8167" i="12"/>
  <c r="I8166" i="12"/>
  <c r="H8166" i="12"/>
  <c r="E8166" i="12"/>
  <c r="H8165" i="12"/>
  <c r="H8164" i="12"/>
  <c r="E8164" i="12"/>
  <c r="H8163" i="12"/>
  <c r="E8163" i="12"/>
  <c r="I8162" i="12"/>
  <c r="H8162" i="12"/>
  <c r="E8162" i="12"/>
  <c r="I8161" i="12"/>
  <c r="H8161" i="12"/>
  <c r="E8161" i="12"/>
  <c r="H8160" i="12"/>
  <c r="E8160" i="12"/>
  <c r="H8159" i="12"/>
  <c r="E8159" i="12"/>
  <c r="I8158" i="12"/>
  <c r="H8158" i="12"/>
  <c r="E8158" i="12"/>
  <c r="I8157" i="12"/>
  <c r="H8157" i="12"/>
  <c r="E8157" i="12"/>
  <c r="H8156" i="12"/>
  <c r="E8156" i="12"/>
  <c r="I8155" i="12"/>
  <c r="H8155" i="12"/>
  <c r="E8155" i="12"/>
  <c r="I8154" i="12"/>
  <c r="H8154" i="12"/>
  <c r="E8154" i="12"/>
  <c r="H8153" i="12"/>
  <c r="E8153" i="12"/>
  <c r="H8152" i="12"/>
  <c r="E8152" i="12"/>
  <c r="H8151" i="12"/>
  <c r="E8151" i="12"/>
  <c r="I8150" i="12"/>
  <c r="H8150" i="12"/>
  <c r="E8150" i="12"/>
  <c r="I8149" i="12"/>
  <c r="H8149" i="12"/>
  <c r="E8149" i="12"/>
  <c r="H8148" i="12"/>
  <c r="E8148" i="12"/>
  <c r="H8147" i="12"/>
  <c r="E8147" i="12"/>
  <c r="I8146" i="12"/>
  <c r="H8146" i="12"/>
  <c r="E8146" i="12"/>
  <c r="I8145" i="12"/>
  <c r="H8145" i="12"/>
  <c r="E8145" i="12"/>
  <c r="H8144" i="12"/>
  <c r="E8144" i="12"/>
  <c r="H8143" i="12"/>
  <c r="E8143" i="12"/>
  <c r="I8142" i="12"/>
  <c r="H8142" i="12"/>
  <c r="E8142" i="12"/>
  <c r="I8141" i="12"/>
  <c r="H8141" i="12"/>
  <c r="E8141" i="12"/>
  <c r="H8140" i="12"/>
  <c r="E8140" i="12"/>
  <c r="I8139" i="12"/>
  <c r="H8139" i="12"/>
  <c r="E8139" i="12"/>
  <c r="I8138" i="12"/>
  <c r="H8138" i="12"/>
  <c r="E8138" i="12"/>
  <c r="I8137" i="12"/>
  <c r="H8137" i="12"/>
  <c r="E8137" i="12"/>
  <c r="I8136" i="12"/>
  <c r="H8136" i="12"/>
  <c r="E8136" i="12"/>
  <c r="I8135" i="12"/>
  <c r="H8135" i="12"/>
  <c r="E8135" i="12"/>
  <c r="I8134" i="12"/>
  <c r="H8134" i="12"/>
  <c r="E8134" i="12"/>
  <c r="I8133" i="12"/>
  <c r="H8133" i="12"/>
  <c r="E8133" i="12"/>
  <c r="I8132" i="12"/>
  <c r="H8132" i="12"/>
  <c r="E8132" i="12"/>
  <c r="I8131" i="12"/>
  <c r="H8131" i="12"/>
  <c r="E8131" i="12"/>
  <c r="I8130" i="12"/>
  <c r="H8130" i="12"/>
  <c r="E8130" i="12"/>
  <c r="I8129" i="12"/>
  <c r="H8129" i="12"/>
  <c r="E8129" i="12"/>
  <c r="I8128" i="12"/>
  <c r="H8128" i="12"/>
  <c r="E8128" i="12"/>
  <c r="I8127" i="12"/>
  <c r="H8127" i="12"/>
  <c r="E8127" i="12"/>
  <c r="I8126" i="12"/>
  <c r="H8126" i="12"/>
  <c r="E8126" i="12"/>
  <c r="I8124" i="12"/>
  <c r="H8124" i="12"/>
  <c r="E8124" i="12"/>
  <c r="I8123" i="12"/>
  <c r="H8123" i="12"/>
  <c r="E8123" i="12"/>
  <c r="I8122" i="12"/>
  <c r="H8122" i="12"/>
  <c r="E8122" i="12"/>
  <c r="I8121" i="12"/>
  <c r="H8121" i="12"/>
  <c r="E8121" i="12"/>
  <c r="I8120" i="12"/>
  <c r="H8120" i="12"/>
  <c r="E8120" i="12"/>
  <c r="H8119" i="12"/>
  <c r="E8119" i="12"/>
  <c r="H8118" i="12"/>
  <c r="H8117" i="12"/>
  <c r="E8117" i="12"/>
  <c r="I8116" i="12"/>
  <c r="H8116" i="12"/>
  <c r="E8116" i="12"/>
  <c r="I8115" i="12"/>
  <c r="H8115" i="12"/>
  <c r="E8115" i="12"/>
  <c r="H8114" i="12"/>
  <c r="H8113" i="12"/>
  <c r="E8113" i="12"/>
  <c r="I8112" i="12"/>
  <c r="H8112" i="12"/>
  <c r="E8112" i="12"/>
  <c r="I8111" i="12"/>
  <c r="H8111" i="12"/>
  <c r="E8111" i="12"/>
  <c r="I8110" i="12"/>
  <c r="H8110" i="12"/>
  <c r="E8110" i="12"/>
  <c r="I8109" i="12"/>
  <c r="H8109" i="12"/>
  <c r="E8109" i="12"/>
  <c r="I8108" i="12"/>
  <c r="H8108" i="12"/>
  <c r="E8108" i="12"/>
  <c r="I8107" i="12"/>
  <c r="H8107" i="12"/>
  <c r="E8107" i="12"/>
  <c r="I8106" i="12"/>
  <c r="H8106" i="12"/>
  <c r="E8106" i="12"/>
  <c r="I8105" i="12"/>
  <c r="H8105" i="12"/>
  <c r="E8105" i="12"/>
  <c r="I8104" i="12"/>
  <c r="H8104" i="12"/>
  <c r="E8104" i="12"/>
  <c r="I8103" i="12"/>
  <c r="H8103" i="12"/>
  <c r="E8103" i="12"/>
  <c r="I8102" i="12"/>
  <c r="H8102" i="12"/>
  <c r="E8102" i="12"/>
  <c r="H8101" i="12"/>
  <c r="H8100" i="12"/>
  <c r="I8099" i="12"/>
  <c r="H8099" i="12"/>
  <c r="E8099" i="12"/>
  <c r="I8098" i="12"/>
  <c r="H8098" i="12"/>
  <c r="E8098" i="12"/>
  <c r="I8097" i="12"/>
  <c r="H8097" i="12"/>
  <c r="E8097" i="12"/>
  <c r="I8096" i="12"/>
  <c r="H8096" i="12"/>
  <c r="E8096" i="12"/>
  <c r="I8095" i="12"/>
  <c r="H8095" i="12"/>
  <c r="E8095" i="12"/>
  <c r="I8094" i="12"/>
  <c r="H8094" i="12"/>
  <c r="E8094" i="12"/>
  <c r="I8093" i="12"/>
  <c r="H8093" i="12"/>
  <c r="E8093" i="12"/>
  <c r="I8092" i="12"/>
  <c r="H8092" i="12"/>
  <c r="E8092" i="12"/>
  <c r="I8091" i="12"/>
  <c r="H8091" i="12"/>
  <c r="E8091" i="12"/>
  <c r="I8090" i="12"/>
  <c r="H8090" i="12"/>
  <c r="E8090" i="12"/>
  <c r="H8089" i="12"/>
  <c r="H8088" i="12"/>
  <c r="H8087" i="12"/>
  <c r="H8086" i="12"/>
  <c r="H8085" i="12"/>
  <c r="E8085" i="12"/>
  <c r="H8084" i="12"/>
  <c r="E8084" i="12"/>
  <c r="I8083" i="12"/>
  <c r="H8083" i="12"/>
  <c r="E8083" i="12"/>
  <c r="H8082" i="12"/>
  <c r="H8081" i="12"/>
  <c r="E8081" i="12"/>
  <c r="H8080" i="12"/>
  <c r="E8080" i="12"/>
  <c r="I8079" i="12"/>
  <c r="H8079" i="12"/>
  <c r="E8079" i="12"/>
  <c r="I8078" i="12"/>
  <c r="H8078" i="12"/>
  <c r="E8078" i="12"/>
  <c r="H8077" i="12"/>
  <c r="E8077" i="12"/>
  <c r="H8076" i="12"/>
  <c r="E8076" i="12"/>
  <c r="H8075" i="12"/>
  <c r="E8075" i="12"/>
  <c r="H8074" i="12"/>
  <c r="H8073" i="12"/>
  <c r="E8073" i="12"/>
  <c r="H8072" i="12"/>
  <c r="E8072" i="12"/>
  <c r="I8071" i="12"/>
  <c r="H8071" i="12"/>
  <c r="E8071" i="12"/>
  <c r="I8070" i="12"/>
  <c r="H8070" i="12"/>
  <c r="E8070" i="12"/>
  <c r="H8069" i="12"/>
  <c r="E8069" i="12"/>
  <c r="H8068" i="12"/>
  <c r="E8068" i="12"/>
  <c r="H8067" i="12"/>
  <c r="E8067" i="12"/>
  <c r="H8066" i="12"/>
  <c r="H8065" i="12"/>
  <c r="E8065" i="12"/>
  <c r="H8064" i="12"/>
  <c r="E8064" i="12"/>
  <c r="H8063" i="12"/>
  <c r="E8063" i="12"/>
  <c r="I8062" i="12"/>
  <c r="H8062" i="12"/>
  <c r="E8062" i="12"/>
  <c r="H8061" i="12"/>
  <c r="E8061" i="12"/>
  <c r="H8060" i="12"/>
  <c r="E8060" i="12"/>
  <c r="I8059" i="12"/>
  <c r="H8059" i="12"/>
  <c r="E8059" i="12"/>
  <c r="H8058" i="12"/>
  <c r="H8057" i="12"/>
  <c r="E8057" i="12"/>
  <c r="H8056" i="12"/>
  <c r="E8056" i="12"/>
  <c r="H8055" i="12"/>
  <c r="E8055" i="12"/>
  <c r="I8054" i="12"/>
  <c r="H8054" i="12"/>
  <c r="E8054" i="12"/>
  <c r="H8053" i="12"/>
  <c r="E8053" i="12"/>
  <c r="H8052" i="12"/>
  <c r="E8052" i="12"/>
  <c r="I8051" i="12"/>
  <c r="H8051" i="12"/>
  <c r="E8051" i="12"/>
  <c r="H8050" i="12"/>
  <c r="H8049" i="12"/>
  <c r="E8049" i="12"/>
  <c r="H8048" i="12"/>
  <c r="E8048" i="12"/>
  <c r="I8047" i="12"/>
  <c r="H8047" i="12"/>
  <c r="E8047" i="12"/>
  <c r="I8046" i="12"/>
  <c r="H8046" i="12"/>
  <c r="E8046" i="12"/>
  <c r="H8045" i="12"/>
  <c r="E8045" i="12"/>
  <c r="H8044" i="12"/>
  <c r="E8044" i="12"/>
  <c r="H8043" i="12"/>
  <c r="E8043" i="12"/>
  <c r="H8042" i="12"/>
  <c r="H8041" i="12"/>
  <c r="E8041" i="12"/>
  <c r="H8040" i="12"/>
  <c r="E8040" i="12"/>
  <c r="I8039" i="12"/>
  <c r="H8039" i="12"/>
  <c r="E8039" i="12"/>
  <c r="I8038" i="12"/>
  <c r="H8038" i="12"/>
  <c r="E8038" i="12"/>
  <c r="H8037" i="12"/>
  <c r="E8037" i="12"/>
  <c r="H8036" i="12"/>
  <c r="E8036" i="12"/>
  <c r="H8034" i="12"/>
  <c r="E8034" i="12"/>
  <c r="H8033" i="12"/>
  <c r="H8030" i="12"/>
  <c r="E8030" i="12"/>
  <c r="H8029" i="12"/>
  <c r="E8029" i="12"/>
  <c r="I8028" i="12"/>
  <c r="H8028" i="12"/>
  <c r="E8028" i="12"/>
  <c r="I8027" i="12"/>
  <c r="H8027" i="12"/>
  <c r="E8027" i="12"/>
  <c r="H8026" i="12"/>
  <c r="E8026" i="12"/>
  <c r="H8025" i="12"/>
  <c r="E8025" i="12"/>
  <c r="H8024" i="12"/>
  <c r="E8024" i="12"/>
  <c r="H8023" i="12"/>
  <c r="H8022" i="12"/>
  <c r="E8022" i="12"/>
  <c r="H8021" i="12"/>
  <c r="E8021" i="12"/>
  <c r="H8020" i="12"/>
  <c r="E8020" i="12"/>
  <c r="I8019" i="12"/>
  <c r="H8019" i="12"/>
  <c r="E8019" i="12"/>
  <c r="H8018" i="12"/>
  <c r="E8018" i="12"/>
  <c r="H8017" i="12"/>
  <c r="E8017" i="12"/>
  <c r="I8016" i="12"/>
  <c r="H8016" i="12"/>
  <c r="E8016" i="12"/>
  <c r="H8015" i="12"/>
  <c r="H8014" i="12"/>
  <c r="E8014" i="12"/>
  <c r="H8013" i="12"/>
  <c r="E8013" i="12"/>
  <c r="I8012" i="12"/>
  <c r="H8012" i="12"/>
  <c r="E8012" i="12"/>
  <c r="I8011" i="12"/>
  <c r="H8011" i="12"/>
  <c r="E8011" i="12"/>
  <c r="H8010" i="12"/>
  <c r="E8010" i="12"/>
  <c r="I8009" i="12"/>
  <c r="H8009" i="12"/>
  <c r="E8009" i="12"/>
  <c r="I8008" i="12"/>
  <c r="H8008" i="12"/>
  <c r="E8008" i="12"/>
  <c r="I8007" i="12"/>
  <c r="H8007" i="12"/>
  <c r="E8007" i="12"/>
  <c r="I8006" i="12"/>
  <c r="H8006" i="12"/>
  <c r="E8006" i="12"/>
  <c r="I8005" i="12"/>
  <c r="H8005" i="12"/>
  <c r="E8005" i="12"/>
  <c r="I8004" i="12"/>
  <c r="H8004" i="12"/>
  <c r="E8004" i="12"/>
  <c r="I8003" i="12"/>
  <c r="H8003" i="12"/>
  <c r="E8003" i="12"/>
  <c r="I8002" i="12"/>
  <c r="H8002" i="12"/>
  <c r="E8002" i="12"/>
  <c r="I8001" i="12"/>
  <c r="H8001" i="12"/>
  <c r="E8001" i="12"/>
  <c r="I8000" i="12"/>
  <c r="H8000" i="12"/>
  <c r="E8000" i="12"/>
  <c r="I7999" i="12"/>
  <c r="H7999" i="12"/>
  <c r="E7999" i="12"/>
  <c r="I7998" i="12"/>
  <c r="H7998" i="12"/>
  <c r="E7998" i="12"/>
  <c r="I7997" i="12"/>
  <c r="H7997" i="12"/>
  <c r="E7997" i="12"/>
  <c r="I7996" i="12"/>
  <c r="H7996" i="12"/>
  <c r="E7996" i="12"/>
  <c r="I7995" i="12"/>
  <c r="H7995" i="12"/>
  <c r="E7995" i="12"/>
  <c r="I7994" i="12"/>
  <c r="H7994" i="12"/>
  <c r="E7994" i="12"/>
  <c r="I7993" i="12"/>
  <c r="H7993" i="12"/>
  <c r="E7993" i="12"/>
  <c r="I7992" i="12"/>
  <c r="H7992" i="12"/>
  <c r="E7992" i="12"/>
  <c r="I7991" i="12"/>
  <c r="H7991" i="12"/>
  <c r="E7991" i="12"/>
  <c r="I7990" i="12"/>
  <c r="H7990" i="12"/>
  <c r="E7990" i="12"/>
  <c r="I7989" i="12"/>
  <c r="H7989" i="12"/>
  <c r="E7989" i="12"/>
  <c r="I7988" i="12"/>
  <c r="H7988" i="12"/>
  <c r="E7988" i="12"/>
  <c r="I7987" i="12"/>
  <c r="H7987" i="12"/>
  <c r="E7987" i="12"/>
  <c r="H7986" i="12"/>
  <c r="E7986" i="12"/>
  <c r="H7985" i="12"/>
  <c r="E7985" i="12"/>
  <c r="H7984" i="12"/>
  <c r="E7984" i="12"/>
  <c r="H7983" i="12"/>
  <c r="I7982" i="12"/>
  <c r="H7982" i="12"/>
  <c r="E7982" i="12"/>
  <c r="I7981" i="12"/>
  <c r="H7981" i="12"/>
  <c r="E7981" i="12"/>
  <c r="I7980" i="12"/>
  <c r="H7980" i="12"/>
  <c r="E7980" i="12"/>
  <c r="I7979" i="12"/>
  <c r="H7979" i="12"/>
  <c r="E7979" i="12"/>
  <c r="H7978" i="12"/>
  <c r="E7978" i="12"/>
  <c r="H7977" i="12"/>
  <c r="E7977" i="12"/>
  <c r="I7976" i="12"/>
  <c r="H7976" i="12"/>
  <c r="E7976" i="12"/>
  <c r="I7975" i="12"/>
  <c r="H7975" i="12"/>
  <c r="E7975" i="12"/>
  <c r="H7974" i="12"/>
  <c r="E7974" i="12"/>
  <c r="I7973" i="12"/>
  <c r="H7973" i="12"/>
  <c r="E7973" i="12"/>
  <c r="I7972" i="12"/>
  <c r="H7972" i="12"/>
  <c r="E7972" i="12"/>
  <c r="I7971" i="12"/>
  <c r="H7971" i="12"/>
  <c r="E7971" i="12"/>
  <c r="I7970" i="12"/>
  <c r="H7970" i="12"/>
  <c r="E7970" i="12"/>
  <c r="I7969" i="12"/>
  <c r="H7969" i="12"/>
  <c r="I7968" i="12"/>
  <c r="H7968" i="12"/>
  <c r="H7967" i="12"/>
  <c r="E7967" i="12"/>
  <c r="I7967" i="12"/>
  <c r="H7966" i="12"/>
  <c r="H7965" i="12"/>
  <c r="H7964" i="12"/>
  <c r="E7964" i="12"/>
  <c r="I7964" i="12"/>
  <c r="H7963" i="12"/>
  <c r="H7962" i="12"/>
  <c r="E7962" i="12"/>
  <c r="I7962" i="12"/>
  <c r="H7961" i="12"/>
  <c r="H7960" i="12"/>
  <c r="E7960" i="12"/>
  <c r="I7960" i="12"/>
  <c r="H7959" i="12"/>
  <c r="E7959" i="12"/>
  <c r="I7959" i="12"/>
  <c r="H7958" i="12"/>
  <c r="H7957" i="12"/>
  <c r="H7956" i="12"/>
  <c r="E7956" i="12"/>
  <c r="I7956" i="12"/>
  <c r="H7955" i="12"/>
  <c r="H7954" i="12"/>
  <c r="E7954" i="12"/>
  <c r="I7954" i="12"/>
  <c r="H7953" i="12"/>
  <c r="H7952" i="12"/>
  <c r="E7952" i="12"/>
  <c r="I7952" i="12"/>
  <c r="H7951" i="12"/>
  <c r="E7951" i="12"/>
  <c r="I7951" i="12"/>
  <c r="H7950" i="12"/>
  <c r="H7949" i="12"/>
  <c r="H7948" i="12"/>
  <c r="E7948" i="12"/>
  <c r="I7948" i="12"/>
  <c r="H7947" i="12"/>
  <c r="H7946" i="12"/>
  <c r="E7946" i="12"/>
  <c r="I7946" i="12"/>
  <c r="H7945" i="12"/>
  <c r="H7944" i="12"/>
  <c r="E7944" i="12"/>
  <c r="I7944" i="12"/>
  <c r="H7943" i="12"/>
  <c r="E7943" i="12"/>
  <c r="I7943" i="12"/>
  <c r="H7942" i="12"/>
  <c r="H7941" i="12"/>
  <c r="H7940" i="12"/>
  <c r="E7940" i="12"/>
  <c r="I7940" i="12"/>
  <c r="H7939" i="12"/>
  <c r="H7938" i="12"/>
  <c r="E7938" i="12"/>
  <c r="I7938" i="12"/>
  <c r="I7937" i="12"/>
  <c r="H7937" i="12"/>
  <c r="E7937" i="12"/>
  <c r="I7936" i="12"/>
  <c r="H7936" i="12"/>
  <c r="E7936" i="12"/>
  <c r="H7935" i="12"/>
  <c r="E7935" i="12"/>
  <c r="H7934" i="12"/>
  <c r="E7934" i="12"/>
  <c r="H7933" i="12"/>
  <c r="E7933" i="12"/>
  <c r="H7932" i="12"/>
  <c r="I7931" i="12"/>
  <c r="H7931" i="12"/>
  <c r="E7931" i="12"/>
  <c r="H7930" i="12"/>
  <c r="E7930" i="12"/>
  <c r="H7929" i="12"/>
  <c r="E7929" i="12"/>
  <c r="I7928" i="12"/>
  <c r="H7928" i="12"/>
  <c r="E7928" i="12"/>
  <c r="H7927" i="12"/>
  <c r="E7927" i="12"/>
  <c r="H7926" i="12"/>
  <c r="E7926" i="12"/>
  <c r="H7925" i="12"/>
  <c r="E7925" i="12"/>
  <c r="H7924" i="12"/>
  <c r="H7923" i="12"/>
  <c r="E7923" i="12"/>
  <c r="H7922" i="12"/>
  <c r="E7922" i="12"/>
  <c r="H7921" i="12"/>
  <c r="E7921" i="12"/>
  <c r="H7920" i="12"/>
  <c r="E7920" i="12"/>
  <c r="I7919" i="12"/>
  <c r="H7919" i="12"/>
  <c r="E7919" i="12"/>
  <c r="I7918" i="12"/>
  <c r="H7918" i="12"/>
  <c r="E7918" i="12"/>
  <c r="I7917" i="12"/>
  <c r="H7917" i="12"/>
  <c r="E7917" i="12"/>
  <c r="H7916" i="12"/>
  <c r="E7916" i="12"/>
  <c r="I7916" i="12"/>
  <c r="H7915" i="12"/>
  <c r="I7915" i="12"/>
  <c r="H7914" i="12"/>
  <c r="H7913" i="12"/>
  <c r="I7913" i="12"/>
  <c r="H7912" i="12"/>
  <c r="E7912" i="12"/>
  <c r="I7912" i="12"/>
  <c r="H7911" i="12"/>
  <c r="I7911" i="12"/>
  <c r="H7910" i="12"/>
  <c r="H7909" i="12"/>
  <c r="I7909" i="12"/>
  <c r="H7908" i="12"/>
  <c r="E7908" i="12"/>
  <c r="I7908" i="12"/>
  <c r="H7907" i="12"/>
  <c r="I7907" i="12"/>
  <c r="H7906" i="12"/>
  <c r="H7905" i="12"/>
  <c r="I7905" i="12"/>
  <c r="H7904" i="12"/>
  <c r="E7904" i="12"/>
  <c r="I7904" i="12"/>
  <c r="I7903" i="12"/>
  <c r="H7903" i="12"/>
  <c r="E7903" i="12"/>
  <c r="I7902" i="12"/>
  <c r="H7902" i="12"/>
  <c r="E7902" i="12"/>
  <c r="I7901" i="12"/>
  <c r="H7901" i="12"/>
  <c r="E7901" i="12"/>
  <c r="I7900" i="12"/>
  <c r="H7900" i="12"/>
  <c r="E7900" i="12"/>
  <c r="H7899" i="12"/>
  <c r="I7899" i="12"/>
  <c r="H7898" i="12"/>
  <c r="H7897" i="12"/>
  <c r="I7897" i="12"/>
  <c r="H7896" i="12"/>
  <c r="E7896" i="12"/>
  <c r="I7896" i="12"/>
  <c r="I7895" i="12"/>
  <c r="H7895" i="12"/>
  <c r="E7895" i="12"/>
  <c r="I7894" i="12"/>
  <c r="H7894" i="12"/>
  <c r="E7894" i="12"/>
  <c r="I7893" i="12"/>
  <c r="H7893" i="12"/>
  <c r="E7893" i="12"/>
  <c r="I7892" i="12"/>
  <c r="H7892" i="12"/>
  <c r="E7892" i="12"/>
  <c r="I7891" i="12"/>
  <c r="H7891" i="12"/>
  <c r="E7891" i="12"/>
  <c r="I7890" i="12"/>
  <c r="H7890" i="12"/>
  <c r="E7890" i="12"/>
  <c r="I7889" i="12"/>
  <c r="H7889" i="12"/>
  <c r="E7889" i="12"/>
  <c r="I7888" i="12"/>
  <c r="H7888" i="12"/>
  <c r="E7888" i="12"/>
  <c r="I7887" i="12"/>
  <c r="H7887" i="12"/>
  <c r="E7887" i="12"/>
  <c r="I7886" i="12"/>
  <c r="H7886" i="12"/>
  <c r="E7886" i="12"/>
  <c r="I7885" i="12"/>
  <c r="H7885" i="12"/>
  <c r="E7885" i="12"/>
  <c r="I7884" i="12"/>
  <c r="H7884" i="12"/>
  <c r="E7884" i="12"/>
  <c r="I7883" i="12"/>
  <c r="H7883" i="12"/>
  <c r="E7883" i="12"/>
  <c r="I7882" i="12"/>
  <c r="H7882" i="12"/>
  <c r="E7882" i="12"/>
  <c r="I7881" i="12"/>
  <c r="H7881" i="12"/>
  <c r="E7881" i="12"/>
  <c r="I7880" i="12"/>
  <c r="H7880" i="12"/>
  <c r="E7880" i="12"/>
  <c r="I7879" i="12"/>
  <c r="H7879" i="12"/>
  <c r="E7879" i="12"/>
  <c r="I7878" i="12"/>
  <c r="H7878" i="12"/>
  <c r="E7878" i="12"/>
  <c r="I7877" i="12"/>
  <c r="H7877" i="12"/>
  <c r="E7877" i="12"/>
  <c r="H7876" i="12"/>
  <c r="E7876" i="12"/>
  <c r="I7876" i="12"/>
  <c r="I7875" i="12"/>
  <c r="H7875" i="12"/>
  <c r="E7875" i="12"/>
  <c r="I7874" i="12"/>
  <c r="H7874" i="12"/>
  <c r="E7874" i="12"/>
  <c r="I7873" i="12"/>
  <c r="H7873" i="12"/>
  <c r="E7873" i="12"/>
  <c r="I7872" i="12"/>
  <c r="H7872" i="12"/>
  <c r="E7872" i="12"/>
  <c r="I7871" i="12"/>
  <c r="H7871" i="12"/>
  <c r="E7871" i="12"/>
  <c r="I7870" i="12"/>
  <c r="H7870" i="12"/>
  <c r="E7870" i="12"/>
  <c r="I7869" i="12"/>
  <c r="H7869" i="12"/>
  <c r="E7869" i="12"/>
  <c r="I7868" i="12"/>
  <c r="H7868" i="12"/>
  <c r="E7868" i="12"/>
  <c r="I7867" i="12"/>
  <c r="H7867" i="12"/>
  <c r="E7867" i="12"/>
  <c r="I7866" i="12"/>
  <c r="H7866" i="12"/>
  <c r="E7866" i="12"/>
  <c r="I7865" i="12"/>
  <c r="H7865" i="12"/>
  <c r="E7865" i="12"/>
  <c r="I7864" i="12"/>
  <c r="H7864" i="12"/>
  <c r="E7864" i="12"/>
  <c r="I7863" i="12"/>
  <c r="H7863" i="12"/>
  <c r="E7863" i="12"/>
  <c r="I7862" i="12"/>
  <c r="H7862" i="12"/>
  <c r="E7862" i="12"/>
  <c r="I7861" i="12"/>
  <c r="H7861" i="12"/>
  <c r="E7861" i="12"/>
  <c r="I7860" i="12"/>
  <c r="H7860" i="12"/>
  <c r="E7860" i="12"/>
  <c r="I7859" i="12"/>
  <c r="H7859" i="12"/>
  <c r="E7859" i="12"/>
  <c r="I7858" i="12"/>
  <c r="H7858" i="12"/>
  <c r="E7858" i="12"/>
  <c r="I7857" i="12"/>
  <c r="H7857" i="12"/>
  <c r="E7857" i="12"/>
  <c r="I7856" i="12"/>
  <c r="H7856" i="12"/>
  <c r="E7856" i="12"/>
  <c r="I7855" i="12"/>
  <c r="H7855" i="12"/>
  <c r="E7855" i="12"/>
  <c r="I7854" i="12"/>
  <c r="H7854" i="12"/>
  <c r="E7854" i="12"/>
  <c r="I7853" i="12"/>
  <c r="H7853" i="12"/>
  <c r="E7853" i="12"/>
  <c r="I7852" i="12"/>
  <c r="H7852" i="12"/>
  <c r="E7852" i="12"/>
  <c r="I7851" i="12"/>
  <c r="H7851" i="12"/>
  <c r="E7851" i="12"/>
  <c r="I7850" i="12"/>
  <c r="H7850" i="12"/>
  <c r="E7850" i="12"/>
  <c r="I7849" i="12"/>
  <c r="H7849" i="12"/>
  <c r="E7849" i="12"/>
  <c r="I7848" i="12"/>
  <c r="H7848" i="12"/>
  <c r="E7848" i="12"/>
  <c r="I7847" i="12"/>
  <c r="H7847" i="12"/>
  <c r="E7847" i="12"/>
  <c r="I7846" i="12"/>
  <c r="H7846" i="12"/>
  <c r="E7846" i="12"/>
  <c r="I7845" i="12"/>
  <c r="H7845" i="12"/>
  <c r="E7845" i="12"/>
  <c r="I7844" i="12"/>
  <c r="H7844" i="12"/>
  <c r="E7844" i="12"/>
  <c r="I7843" i="12"/>
  <c r="H7843" i="12"/>
  <c r="E7843" i="12"/>
  <c r="I7842" i="12"/>
  <c r="H7842" i="12"/>
  <c r="E7842" i="12"/>
  <c r="I7841" i="12"/>
  <c r="H7841" i="12"/>
  <c r="E7841" i="12"/>
  <c r="I7840" i="12"/>
  <c r="H7840" i="12"/>
  <c r="E7840" i="12"/>
  <c r="I7839" i="12"/>
  <c r="H7839" i="12"/>
  <c r="E7839" i="12"/>
  <c r="I7838" i="12"/>
  <c r="H7838" i="12"/>
  <c r="E7838" i="12"/>
  <c r="I7837" i="12"/>
  <c r="H7837" i="12"/>
  <c r="E7837" i="12"/>
  <c r="I7836" i="12"/>
  <c r="H7836" i="12"/>
  <c r="E7836" i="12"/>
  <c r="I7835" i="12"/>
  <c r="H7835" i="12"/>
  <c r="E7835" i="12"/>
  <c r="I7834" i="12"/>
  <c r="H7834" i="12"/>
  <c r="E7834" i="12"/>
  <c r="I7833" i="12"/>
  <c r="H7833" i="12"/>
  <c r="E7833" i="12"/>
  <c r="I7832" i="12"/>
  <c r="H7832" i="12"/>
  <c r="E7832" i="12"/>
  <c r="I7831" i="12"/>
  <c r="H7831" i="12"/>
  <c r="E7831" i="12"/>
  <c r="I7830" i="12"/>
  <c r="H7830" i="12"/>
  <c r="E7830" i="12"/>
  <c r="I7829" i="12"/>
  <c r="H7829" i="12"/>
  <c r="E7829" i="12"/>
  <c r="I7828" i="12"/>
  <c r="H7828" i="12"/>
  <c r="E7828" i="12"/>
  <c r="I7827" i="12"/>
  <c r="H7827" i="12"/>
  <c r="E7827" i="12"/>
  <c r="I7826" i="12"/>
  <c r="H7826" i="12"/>
  <c r="E7826" i="12"/>
  <c r="I7825" i="12"/>
  <c r="H7825" i="12"/>
  <c r="E7825" i="12"/>
  <c r="I7824" i="12"/>
  <c r="H7824" i="12"/>
  <c r="E7824" i="12"/>
  <c r="I7823" i="12"/>
  <c r="H7823" i="12"/>
  <c r="E7823" i="12"/>
  <c r="I7822" i="12"/>
  <c r="H7822" i="12"/>
  <c r="E7822" i="12"/>
  <c r="I7821" i="12"/>
  <c r="H7821" i="12"/>
  <c r="E7821" i="12"/>
  <c r="I7820" i="12"/>
  <c r="H7820" i="12"/>
  <c r="E7820" i="12"/>
  <c r="H7819" i="12"/>
  <c r="I7819" i="12"/>
  <c r="H7818" i="12"/>
  <c r="H7817" i="12"/>
  <c r="I7817" i="12"/>
  <c r="H7816" i="12"/>
  <c r="E7816" i="12"/>
  <c r="I7816" i="12"/>
  <c r="H7815" i="12"/>
  <c r="I7815" i="12"/>
  <c r="H7814" i="12"/>
  <c r="H7813" i="12"/>
  <c r="I7813" i="12"/>
  <c r="H7812" i="12"/>
  <c r="E7812" i="12"/>
  <c r="I7812" i="12"/>
  <c r="H7811" i="12"/>
  <c r="I7811" i="12"/>
  <c r="H7810" i="12"/>
  <c r="H7809" i="12"/>
  <c r="I7809" i="12"/>
  <c r="H7808" i="12"/>
  <c r="E7808" i="12"/>
  <c r="I7808" i="12"/>
  <c r="H7807" i="12"/>
  <c r="I7807" i="12"/>
  <c r="H7806" i="12"/>
  <c r="H7805" i="12"/>
  <c r="I7805" i="12"/>
  <c r="H7804" i="12"/>
  <c r="E7804" i="12"/>
  <c r="I7804" i="12"/>
  <c r="H7803" i="12"/>
  <c r="I7803" i="12"/>
  <c r="H7802" i="12"/>
  <c r="H7801" i="12"/>
  <c r="I7801" i="12"/>
  <c r="H7800" i="12"/>
  <c r="E7800" i="12"/>
  <c r="I7800" i="12"/>
  <c r="H7799" i="12"/>
  <c r="I7799" i="12"/>
  <c r="H7798" i="12"/>
  <c r="H7797" i="12"/>
  <c r="I7797" i="12"/>
  <c r="H7796" i="12"/>
  <c r="E7796" i="12"/>
  <c r="I7796" i="12"/>
  <c r="H7795" i="12"/>
  <c r="I7795" i="12"/>
  <c r="H7794" i="12"/>
  <c r="H7793" i="12"/>
  <c r="I7793" i="12"/>
  <c r="H7792" i="12"/>
  <c r="E7792" i="12"/>
  <c r="I7792" i="12"/>
  <c r="H7791" i="12"/>
  <c r="I7791" i="12"/>
  <c r="H7790" i="12"/>
  <c r="H7789" i="12"/>
  <c r="I7789" i="12"/>
  <c r="H7788" i="12"/>
  <c r="E7788" i="12"/>
  <c r="I7788" i="12"/>
  <c r="H7787" i="12"/>
  <c r="I7787" i="12"/>
  <c r="H7786" i="12"/>
  <c r="H7785" i="12"/>
  <c r="I7785" i="12"/>
  <c r="H7784" i="12"/>
  <c r="E7784" i="12"/>
  <c r="I7784" i="12"/>
  <c r="H7783" i="12"/>
  <c r="I7783" i="12"/>
  <c r="H7782" i="12"/>
  <c r="H7781" i="12"/>
  <c r="I7781" i="12"/>
  <c r="H7780" i="12"/>
  <c r="E7780" i="12"/>
  <c r="I7780" i="12"/>
  <c r="H7779" i="12"/>
  <c r="I7779" i="12"/>
  <c r="H7778" i="12"/>
  <c r="H7777" i="12"/>
  <c r="I7777" i="12"/>
  <c r="H7776" i="12"/>
  <c r="E7776" i="12"/>
  <c r="I7776" i="12"/>
  <c r="H7775" i="12"/>
  <c r="I7775" i="12"/>
  <c r="H7774" i="12"/>
  <c r="H7773" i="12"/>
  <c r="I7773" i="12"/>
  <c r="H7772" i="12"/>
  <c r="E7772" i="12"/>
  <c r="I7772" i="12"/>
  <c r="H7771" i="12"/>
  <c r="I7771" i="12"/>
  <c r="H7770" i="12"/>
  <c r="I7769" i="12"/>
  <c r="H7769" i="12"/>
  <c r="E7769" i="12"/>
  <c r="I7768" i="12"/>
  <c r="H7768" i="12"/>
  <c r="E7768" i="12"/>
  <c r="I7767" i="12"/>
  <c r="H7767" i="12"/>
  <c r="E7767" i="12"/>
  <c r="I7766" i="12"/>
  <c r="H7766" i="12"/>
  <c r="E7766" i="12"/>
  <c r="I7765" i="12"/>
  <c r="H7765" i="12"/>
  <c r="E7765" i="12"/>
  <c r="I7764" i="12"/>
  <c r="H7764" i="12"/>
  <c r="E7764" i="12"/>
  <c r="I7763" i="12"/>
  <c r="H7763" i="12"/>
  <c r="E7763" i="12"/>
  <c r="I7762" i="12"/>
  <c r="H7762" i="12"/>
  <c r="E7762" i="12"/>
  <c r="I7761" i="12"/>
  <c r="H7761" i="12"/>
  <c r="E7761" i="12"/>
  <c r="I7760" i="12"/>
  <c r="H7760" i="12"/>
  <c r="E7760" i="12"/>
  <c r="I7759" i="12"/>
  <c r="H7759" i="12"/>
  <c r="E7759" i="12"/>
  <c r="I7758" i="12"/>
  <c r="H7758" i="12"/>
  <c r="E7758" i="12"/>
  <c r="I7757" i="12"/>
  <c r="H7757" i="12"/>
  <c r="E7757" i="12"/>
  <c r="I7756" i="12"/>
  <c r="H7756" i="12"/>
  <c r="E7756" i="12"/>
  <c r="I7755" i="12"/>
  <c r="H7755" i="12"/>
  <c r="E7755" i="12"/>
  <c r="I7753" i="12"/>
  <c r="H7753" i="12"/>
  <c r="E7753" i="12"/>
  <c r="I7752" i="12"/>
  <c r="H7752" i="12"/>
  <c r="E7752" i="12"/>
  <c r="I7751" i="12"/>
  <c r="H7751" i="12"/>
  <c r="E7751" i="12"/>
  <c r="I7750" i="12"/>
  <c r="H7750" i="12"/>
  <c r="E7750" i="12"/>
  <c r="I7749" i="12"/>
  <c r="H7749" i="12"/>
  <c r="E7749" i="12"/>
  <c r="I7748" i="12"/>
  <c r="H7748" i="12"/>
  <c r="E7748" i="12"/>
  <c r="I7747" i="12"/>
  <c r="H7747" i="12"/>
  <c r="E7747" i="12"/>
  <c r="I7746" i="12"/>
  <c r="H7746" i="12"/>
  <c r="E7746" i="12"/>
  <c r="I7745" i="12"/>
  <c r="H7745" i="12"/>
  <c r="E7745" i="12"/>
  <c r="I7744" i="12"/>
  <c r="H7744" i="12"/>
  <c r="E7744" i="12"/>
  <c r="I7743" i="12"/>
  <c r="H7743" i="12"/>
  <c r="E7743" i="12"/>
  <c r="I7742" i="12"/>
  <c r="H7742" i="12"/>
  <c r="E7742" i="12"/>
  <c r="H7741" i="12"/>
  <c r="I7741" i="12"/>
  <c r="H7740" i="12"/>
  <c r="I7740" i="12"/>
  <c r="H7739" i="12"/>
  <c r="I7739" i="12"/>
  <c r="H7738" i="12"/>
  <c r="I7738" i="12"/>
  <c r="H7737" i="12"/>
  <c r="I7737" i="12"/>
  <c r="H7736" i="12"/>
  <c r="I7736" i="12"/>
  <c r="H7735" i="12"/>
  <c r="I7735" i="12"/>
  <c r="H7734" i="12"/>
  <c r="I7734" i="12"/>
  <c r="H7733" i="12"/>
  <c r="I7733" i="12"/>
  <c r="H7732" i="12"/>
  <c r="I7732" i="12"/>
  <c r="H7731" i="12"/>
  <c r="I7731" i="12"/>
  <c r="H7730" i="12"/>
  <c r="I7730" i="12"/>
  <c r="H7729" i="12"/>
  <c r="I7729" i="12"/>
  <c r="H7728" i="12"/>
  <c r="I7728" i="12"/>
  <c r="H7727" i="12"/>
  <c r="I7727" i="12"/>
  <c r="H7726" i="12"/>
  <c r="I7726" i="12"/>
  <c r="H7725" i="12"/>
  <c r="I7725" i="12"/>
  <c r="H7724" i="12"/>
  <c r="I7724" i="12"/>
  <c r="H7723" i="12"/>
  <c r="I7723" i="12"/>
  <c r="H7722" i="12"/>
  <c r="I7722" i="12"/>
  <c r="H7721" i="12"/>
  <c r="I7721" i="12"/>
  <c r="H7720" i="12"/>
  <c r="I7720" i="12"/>
  <c r="H7719" i="12"/>
  <c r="I7719" i="12"/>
  <c r="H7718" i="12"/>
  <c r="I7718" i="12"/>
  <c r="H7717" i="12"/>
  <c r="I7717" i="12"/>
  <c r="H7716" i="12"/>
  <c r="I7716" i="12"/>
  <c r="H7715" i="12"/>
  <c r="I7715" i="12"/>
  <c r="H7714" i="12"/>
  <c r="I7714" i="12"/>
  <c r="H7713" i="12"/>
  <c r="I7713" i="12"/>
  <c r="I7712" i="12"/>
  <c r="H7712" i="12"/>
  <c r="E7712" i="12"/>
  <c r="H7711" i="12"/>
  <c r="H7710" i="12"/>
  <c r="H7709" i="12"/>
  <c r="H7708" i="12"/>
  <c r="H7707" i="12"/>
  <c r="H7706" i="12"/>
  <c r="H7705" i="12"/>
  <c r="H7704" i="12"/>
  <c r="H7703" i="12"/>
  <c r="H7702" i="12"/>
  <c r="H7701" i="12"/>
  <c r="H7700" i="12"/>
  <c r="H7699" i="12"/>
  <c r="H7698" i="12"/>
  <c r="H7697" i="12"/>
  <c r="H7696" i="12"/>
  <c r="I7695" i="12"/>
  <c r="H7695" i="12"/>
  <c r="E7695" i="12"/>
  <c r="H7694" i="12"/>
  <c r="E7694" i="12"/>
  <c r="H7693" i="12"/>
  <c r="E7693" i="12"/>
  <c r="H7692" i="12"/>
  <c r="E7692" i="12"/>
  <c r="H7691" i="12"/>
  <c r="E7691" i="12"/>
  <c r="H7690" i="12"/>
  <c r="E7690" i="12"/>
  <c r="H7689" i="12"/>
  <c r="E7689" i="12"/>
  <c r="H7688" i="12"/>
  <c r="E7688" i="12"/>
  <c r="H7687" i="12"/>
  <c r="E7687" i="12"/>
  <c r="H7686" i="12"/>
  <c r="E7686" i="12"/>
  <c r="H7685" i="12"/>
  <c r="E7685" i="12"/>
  <c r="H7684" i="12"/>
  <c r="E7684" i="12"/>
  <c r="H7683" i="12"/>
  <c r="E7683" i="12"/>
  <c r="H7682" i="12"/>
  <c r="E7682" i="12"/>
  <c r="H7681" i="12"/>
  <c r="E7681" i="12"/>
  <c r="H7680" i="12"/>
  <c r="E7680" i="12"/>
  <c r="H7679" i="12"/>
  <c r="E7679" i="12"/>
  <c r="H7678" i="12"/>
  <c r="E7678" i="12"/>
  <c r="H7677" i="12"/>
  <c r="E7677" i="12"/>
  <c r="H7676" i="12"/>
  <c r="E7676" i="12"/>
  <c r="H7675" i="12"/>
  <c r="E7675" i="12"/>
  <c r="H7674" i="12"/>
  <c r="E7674" i="12"/>
  <c r="H7673" i="12"/>
  <c r="E7673" i="12"/>
  <c r="H7672" i="12"/>
  <c r="E7672" i="12"/>
  <c r="H7671" i="12"/>
  <c r="E7671" i="12"/>
  <c r="H7670" i="12"/>
  <c r="E7670" i="12"/>
  <c r="H7669" i="12"/>
  <c r="E7669" i="12"/>
  <c r="H7668" i="12"/>
  <c r="E7668" i="12"/>
  <c r="H7667" i="12"/>
  <c r="E7667" i="12"/>
  <c r="H7666" i="12"/>
  <c r="E7666" i="12"/>
  <c r="H7665" i="12"/>
  <c r="E7665" i="12"/>
  <c r="H7664" i="12"/>
  <c r="E7664" i="12"/>
  <c r="H7663" i="12"/>
  <c r="E7663" i="12"/>
  <c r="H7662" i="12"/>
  <c r="E7662" i="12"/>
  <c r="H7661" i="12"/>
  <c r="E7661" i="12"/>
  <c r="H7660" i="12"/>
  <c r="E7660" i="12"/>
  <c r="H7659" i="12"/>
  <c r="E7659" i="12"/>
  <c r="H7658" i="12"/>
  <c r="E7658" i="12"/>
  <c r="H7657" i="12"/>
  <c r="E7657" i="12"/>
  <c r="H7656" i="12"/>
  <c r="E7656" i="12"/>
  <c r="H7655" i="12"/>
  <c r="E7655" i="12"/>
  <c r="H7654" i="12"/>
  <c r="E7654" i="12"/>
  <c r="H7653" i="12"/>
  <c r="E7653" i="12"/>
  <c r="H7652" i="12"/>
  <c r="E7652" i="12"/>
  <c r="H7651" i="12"/>
  <c r="E7651" i="12"/>
  <c r="H7650" i="12"/>
  <c r="E7650" i="12"/>
  <c r="H7649" i="12"/>
  <c r="E7649" i="12"/>
  <c r="H7648" i="12"/>
  <c r="E7648" i="12"/>
  <c r="H7647" i="12"/>
  <c r="E7647" i="12"/>
  <c r="H7646" i="12"/>
  <c r="E7646" i="12"/>
  <c r="H7645" i="12"/>
  <c r="E7645" i="12"/>
  <c r="H7644" i="12"/>
  <c r="E7644" i="12"/>
  <c r="H7643" i="12"/>
  <c r="E7643" i="12"/>
  <c r="H7642" i="12"/>
  <c r="E7642" i="12"/>
  <c r="H7641" i="12"/>
  <c r="E7641" i="12"/>
  <c r="H7640" i="12"/>
  <c r="E7640" i="12"/>
  <c r="H7639" i="12"/>
  <c r="E7639" i="12"/>
  <c r="H7638" i="12"/>
  <c r="E7638" i="12"/>
  <c r="H7637" i="12"/>
  <c r="E7637" i="12"/>
  <c r="H7636" i="12"/>
  <c r="E7636" i="12"/>
  <c r="H7635" i="12"/>
  <c r="E7635" i="12"/>
  <c r="H7634" i="12"/>
  <c r="E7634" i="12"/>
  <c r="H7633" i="12"/>
  <c r="E7633" i="12"/>
  <c r="H7632" i="12"/>
  <c r="E7632" i="12"/>
  <c r="H7631" i="12"/>
  <c r="E7631" i="12"/>
  <c r="H7630" i="12"/>
  <c r="E7630" i="12"/>
  <c r="H7629" i="12"/>
  <c r="E7629" i="12"/>
  <c r="H7628" i="12"/>
  <c r="E7628" i="12"/>
  <c r="H7627" i="12"/>
  <c r="E7627" i="12"/>
  <c r="H7626" i="12"/>
  <c r="E7626" i="12"/>
  <c r="H7625" i="12"/>
  <c r="E7625" i="12"/>
  <c r="H7624" i="12"/>
  <c r="E7624" i="12"/>
  <c r="H7623" i="12"/>
  <c r="E7623" i="12"/>
  <c r="H7622" i="12"/>
  <c r="E7622" i="12"/>
  <c r="I7621" i="12"/>
  <c r="H7621" i="12"/>
  <c r="E7621" i="12"/>
  <c r="I7620" i="12"/>
  <c r="H7620" i="12"/>
  <c r="E7620" i="12"/>
  <c r="I7619" i="12"/>
  <c r="H7619" i="12"/>
  <c r="E7619" i="12"/>
  <c r="I7618" i="12"/>
  <c r="H7618" i="12"/>
  <c r="E7618" i="12"/>
  <c r="I7617" i="12"/>
  <c r="H7617" i="12"/>
  <c r="E7617" i="12"/>
  <c r="I7616" i="12"/>
  <c r="H7616" i="12"/>
  <c r="E7616" i="12"/>
  <c r="I7615" i="12"/>
  <c r="H7615" i="12"/>
  <c r="E7615" i="12"/>
  <c r="I7614" i="12"/>
  <c r="H7614" i="12"/>
  <c r="E7614" i="12"/>
  <c r="I7613" i="12"/>
  <c r="H7613" i="12"/>
  <c r="E7613" i="12"/>
  <c r="I7612" i="12"/>
  <c r="H7612" i="12"/>
  <c r="E7612" i="12"/>
  <c r="I7611" i="12"/>
  <c r="H7611" i="12"/>
  <c r="E7611" i="12"/>
  <c r="I7610" i="12"/>
  <c r="H7610" i="12"/>
  <c r="E7610" i="12"/>
  <c r="I7609" i="12"/>
  <c r="H7609" i="12"/>
  <c r="E7609" i="12"/>
  <c r="I7608" i="12"/>
  <c r="H7608" i="12"/>
  <c r="E7608" i="12"/>
  <c r="I7607" i="12"/>
  <c r="H7607" i="12"/>
  <c r="E7607" i="12"/>
  <c r="I7606" i="12"/>
  <c r="H7606" i="12"/>
  <c r="E7606" i="12"/>
  <c r="I7605" i="12"/>
  <c r="H7605" i="12"/>
  <c r="E7605" i="12"/>
  <c r="I7604" i="12"/>
  <c r="H7604" i="12"/>
  <c r="E7604" i="12"/>
  <c r="I7603" i="12"/>
  <c r="H7603" i="12"/>
  <c r="E7603" i="12"/>
  <c r="I7602" i="12"/>
  <c r="H7602" i="12"/>
  <c r="E7602" i="12"/>
  <c r="I7601" i="12"/>
  <c r="H7601" i="12"/>
  <c r="E7601" i="12"/>
  <c r="I7600" i="12"/>
  <c r="H7600" i="12"/>
  <c r="E7600" i="12"/>
  <c r="I7599" i="12"/>
  <c r="H7599" i="12"/>
  <c r="E7599" i="12"/>
  <c r="I7598" i="12"/>
  <c r="H7598" i="12"/>
  <c r="E7598" i="12"/>
  <c r="I7597" i="12"/>
  <c r="H7597" i="12"/>
  <c r="E7597" i="12"/>
  <c r="I7596" i="12"/>
  <c r="H7596" i="12"/>
  <c r="E7596" i="12"/>
  <c r="I7595" i="12"/>
  <c r="H7595" i="12"/>
  <c r="E7595" i="12"/>
  <c r="I7594" i="12"/>
  <c r="H7594" i="12"/>
  <c r="E7594" i="12"/>
  <c r="I7593" i="12"/>
  <c r="H7593" i="12"/>
  <c r="E7593" i="12"/>
  <c r="I7592" i="12"/>
  <c r="H7592" i="12"/>
  <c r="E7592" i="12"/>
  <c r="I7591" i="12"/>
  <c r="H7591" i="12"/>
  <c r="E7591" i="12"/>
  <c r="I7590" i="12"/>
  <c r="H7590" i="12"/>
  <c r="E7590" i="12"/>
  <c r="I7589" i="12"/>
  <c r="H7589" i="12"/>
  <c r="E7589" i="12"/>
  <c r="I7588" i="12"/>
  <c r="H7588" i="12"/>
  <c r="E7588" i="12"/>
  <c r="I7587" i="12"/>
  <c r="H7587" i="12"/>
  <c r="E7587" i="12"/>
  <c r="I7586" i="12"/>
  <c r="H7586" i="12"/>
  <c r="E7586" i="12"/>
  <c r="I7585" i="12"/>
  <c r="H7585" i="12"/>
  <c r="E7585" i="12"/>
  <c r="I7584" i="12"/>
  <c r="H7584" i="12"/>
  <c r="E7584" i="12"/>
  <c r="I7583" i="12"/>
  <c r="H7583" i="12"/>
  <c r="E7583" i="12"/>
  <c r="I7582" i="12"/>
  <c r="H7582" i="12"/>
  <c r="E7582" i="12"/>
  <c r="I7581" i="12"/>
  <c r="H7581" i="12"/>
  <c r="E7581" i="12"/>
  <c r="I7580" i="12"/>
  <c r="H7580" i="12"/>
  <c r="E7580" i="12"/>
  <c r="I7579" i="12"/>
  <c r="H7579" i="12"/>
  <c r="E7579" i="12"/>
  <c r="I7578" i="12"/>
  <c r="H7578" i="12"/>
  <c r="E7578" i="12"/>
  <c r="I7577" i="12"/>
  <c r="H7577" i="12"/>
  <c r="E7577" i="12"/>
  <c r="I7576" i="12"/>
  <c r="H7576" i="12"/>
  <c r="E7576" i="12"/>
  <c r="I7575" i="12"/>
  <c r="H7575" i="12"/>
  <c r="E7575" i="12"/>
  <c r="I7574" i="12"/>
  <c r="H7574" i="12"/>
  <c r="E7574" i="12"/>
  <c r="I7573" i="12"/>
  <c r="H7573" i="12"/>
  <c r="E7573" i="12"/>
  <c r="I7572" i="12"/>
  <c r="H7572" i="12"/>
  <c r="E7572" i="12"/>
  <c r="H7571" i="12"/>
  <c r="E7571" i="12"/>
  <c r="H7570" i="12"/>
  <c r="E7570" i="12"/>
  <c r="H7569" i="12"/>
  <c r="E7569" i="12"/>
  <c r="H7568" i="12"/>
  <c r="E7568" i="12"/>
  <c r="H7567" i="12"/>
  <c r="E7567" i="12"/>
  <c r="H7566" i="12"/>
  <c r="E7566" i="12"/>
  <c r="H7565" i="12"/>
  <c r="E7565" i="12"/>
  <c r="H7564" i="12"/>
  <c r="E7564" i="12"/>
  <c r="H7563" i="12"/>
  <c r="E7563" i="12"/>
  <c r="H7562" i="12"/>
  <c r="E7562" i="12"/>
  <c r="H7561" i="12"/>
  <c r="E7561" i="12"/>
  <c r="H7560" i="12"/>
  <c r="E7560" i="12"/>
  <c r="H7559" i="12"/>
  <c r="E7559" i="12"/>
  <c r="H7558" i="12"/>
  <c r="E7558" i="12"/>
  <c r="H7557" i="12"/>
  <c r="E7557" i="12"/>
  <c r="H7556" i="12"/>
  <c r="E7556" i="12"/>
  <c r="H7555" i="12"/>
  <c r="E7555" i="12"/>
  <c r="H7554" i="12"/>
  <c r="E7554" i="12"/>
  <c r="H7553" i="12"/>
  <c r="E7553" i="12"/>
  <c r="H7552" i="12"/>
  <c r="E7552" i="12"/>
  <c r="H7551" i="12"/>
  <c r="E7551" i="12"/>
  <c r="H7550" i="12"/>
  <c r="E7550" i="12"/>
  <c r="H7549" i="12"/>
  <c r="E7549" i="12"/>
  <c r="H7548" i="12"/>
  <c r="E7548" i="12"/>
  <c r="H7547" i="12"/>
  <c r="E7547" i="12"/>
  <c r="H7546" i="12"/>
  <c r="E7546" i="12"/>
  <c r="H7545" i="12"/>
  <c r="E7545" i="12"/>
  <c r="H7544" i="12"/>
  <c r="E7544" i="12"/>
  <c r="I7543" i="12"/>
  <c r="H7543" i="12"/>
  <c r="E7543" i="12"/>
  <c r="I7542" i="12"/>
  <c r="H7542" i="12"/>
  <c r="E7542" i="12"/>
  <c r="I7541" i="12"/>
  <c r="H7541" i="12"/>
  <c r="E7541" i="12"/>
  <c r="I7540" i="12"/>
  <c r="H7540" i="12"/>
  <c r="E7540" i="12"/>
  <c r="I7539" i="12"/>
  <c r="H7539" i="12"/>
  <c r="E7539" i="12"/>
  <c r="I7538" i="12"/>
  <c r="H7538" i="12"/>
  <c r="E7538" i="12"/>
  <c r="I7537" i="12"/>
  <c r="H7537" i="12"/>
  <c r="E7537" i="12"/>
  <c r="I7536" i="12"/>
  <c r="H7536" i="12"/>
  <c r="E7536" i="12"/>
  <c r="I7535" i="12"/>
  <c r="H7535" i="12"/>
  <c r="E7535" i="12"/>
  <c r="I7534" i="12"/>
  <c r="H7534" i="12"/>
  <c r="E7534" i="12"/>
  <c r="I7533" i="12"/>
  <c r="H7533" i="12"/>
  <c r="E7533" i="12"/>
  <c r="I7532" i="12"/>
  <c r="H7532" i="12"/>
  <c r="E7532" i="12"/>
  <c r="I7531" i="12"/>
  <c r="H7531" i="12"/>
  <c r="E7531" i="12"/>
  <c r="H7530" i="12"/>
  <c r="E7530" i="12"/>
  <c r="H7529" i="12"/>
  <c r="E7529" i="12"/>
  <c r="H7528" i="12"/>
  <c r="E7528" i="12"/>
  <c r="H7527" i="12"/>
  <c r="E7527" i="12"/>
  <c r="H7526" i="12"/>
  <c r="E7526" i="12"/>
  <c r="H7525" i="12"/>
  <c r="E7525" i="12"/>
  <c r="H7524" i="12"/>
  <c r="E7524" i="12"/>
  <c r="I7523" i="12"/>
  <c r="H7523" i="12"/>
  <c r="E7523" i="12"/>
  <c r="I7522" i="12"/>
  <c r="H7522" i="12"/>
  <c r="E7522" i="12"/>
  <c r="I7521" i="12"/>
  <c r="H7521" i="12"/>
  <c r="E7521" i="12"/>
  <c r="H7520" i="12"/>
  <c r="E7520" i="12"/>
  <c r="I7519" i="12"/>
  <c r="H7519" i="12"/>
  <c r="E7519" i="12"/>
  <c r="I7518" i="12"/>
  <c r="H7518" i="12"/>
  <c r="E7518" i="12"/>
  <c r="H7517" i="12"/>
  <c r="E7517" i="12"/>
  <c r="H7516" i="12"/>
  <c r="E7516" i="12"/>
  <c r="H7515" i="12"/>
  <c r="E7515" i="12"/>
  <c r="I7514" i="12"/>
  <c r="H7514" i="12"/>
  <c r="E7514" i="12"/>
  <c r="I7513" i="12"/>
  <c r="H7513" i="12"/>
  <c r="E7513" i="12"/>
  <c r="H7512" i="12"/>
  <c r="E7512" i="12"/>
  <c r="H7511" i="12"/>
  <c r="I7510" i="12"/>
  <c r="H7510" i="12"/>
  <c r="E7510" i="12"/>
  <c r="I7509" i="12"/>
  <c r="H7509" i="12"/>
  <c r="E7509" i="12"/>
  <c r="H7508" i="12"/>
  <c r="E7508" i="12"/>
  <c r="H7507" i="12"/>
  <c r="E7507" i="12"/>
  <c r="I7506" i="12"/>
  <c r="H7506" i="12"/>
  <c r="E7506" i="12"/>
  <c r="I7505" i="12"/>
  <c r="H7505" i="12"/>
  <c r="E7505" i="12"/>
  <c r="H7504" i="12"/>
  <c r="E7504" i="12"/>
  <c r="H7503" i="12"/>
  <c r="E7503" i="12"/>
  <c r="I7502" i="12"/>
  <c r="H7502" i="12"/>
  <c r="E7502" i="12"/>
  <c r="I7501" i="12"/>
  <c r="H7501" i="12"/>
  <c r="E7501" i="12"/>
  <c r="H7500" i="12"/>
  <c r="E7500" i="12"/>
  <c r="H7499" i="12"/>
  <c r="E7499" i="12"/>
  <c r="I7498" i="12"/>
  <c r="H7498" i="12"/>
  <c r="E7498" i="12"/>
  <c r="I7497" i="12"/>
  <c r="H7497" i="12"/>
  <c r="E7497" i="12"/>
  <c r="H7496" i="12"/>
  <c r="E7496" i="12"/>
  <c r="I7495" i="12"/>
  <c r="H7495" i="12"/>
  <c r="E7495" i="12"/>
  <c r="I7494" i="12"/>
  <c r="H7494" i="12"/>
  <c r="E7494" i="12"/>
  <c r="I7493" i="12"/>
  <c r="H7493" i="12"/>
  <c r="E7493" i="12"/>
  <c r="I7492" i="12"/>
  <c r="H7492" i="12"/>
  <c r="E7492" i="12"/>
  <c r="I7491" i="12"/>
  <c r="H7491" i="12"/>
  <c r="E7491" i="12"/>
  <c r="I7490" i="12"/>
  <c r="H7490" i="12"/>
  <c r="E7490" i="12"/>
  <c r="I7489" i="12"/>
  <c r="H7489" i="12"/>
  <c r="E7489" i="12"/>
  <c r="I7488" i="12"/>
  <c r="H7488" i="12"/>
  <c r="E7488" i="12"/>
  <c r="I7487" i="12"/>
  <c r="H7487" i="12"/>
  <c r="E7487" i="12"/>
  <c r="H7486" i="12"/>
  <c r="H7485" i="12"/>
  <c r="E7485" i="12"/>
  <c r="I7485" i="12"/>
  <c r="H7484" i="12"/>
  <c r="H7483" i="12"/>
  <c r="E7483" i="12"/>
  <c r="I7483" i="12"/>
  <c r="H7482" i="12"/>
  <c r="H7481" i="12"/>
  <c r="E7481" i="12"/>
  <c r="I7481" i="12"/>
  <c r="H7480" i="12"/>
  <c r="H7479" i="12"/>
  <c r="E7479" i="12"/>
  <c r="I7479" i="12"/>
  <c r="H7478" i="12"/>
  <c r="H7477" i="12"/>
  <c r="E7477" i="12"/>
  <c r="I7477" i="12"/>
  <c r="H7476" i="12"/>
  <c r="H7475" i="12"/>
  <c r="E7475" i="12"/>
  <c r="I7475" i="12"/>
  <c r="H7474" i="12"/>
  <c r="H7473" i="12"/>
  <c r="E7473" i="12"/>
  <c r="I7473" i="12"/>
  <c r="H7472" i="12"/>
  <c r="H7471" i="12"/>
  <c r="E7471" i="12"/>
  <c r="I7471" i="12"/>
  <c r="H7470" i="12"/>
  <c r="H7469" i="12"/>
  <c r="E7469" i="12"/>
  <c r="I7469" i="12"/>
  <c r="H7468" i="12"/>
  <c r="H7467" i="12"/>
  <c r="E7467" i="12"/>
  <c r="I7467" i="12"/>
  <c r="H7466" i="12"/>
  <c r="H7465" i="12"/>
  <c r="E7465" i="12"/>
  <c r="I7465" i="12"/>
  <c r="H7464" i="12"/>
  <c r="H7463" i="12"/>
  <c r="E7463" i="12"/>
  <c r="I7463" i="12"/>
  <c r="H7462" i="12"/>
  <c r="H7461" i="12"/>
  <c r="E7461" i="12"/>
  <c r="I7461" i="12"/>
  <c r="H7460" i="12"/>
  <c r="H7459" i="12"/>
  <c r="E7459" i="12"/>
  <c r="I7459" i="12"/>
  <c r="H7458" i="12"/>
  <c r="H7457" i="12"/>
  <c r="E7457" i="12"/>
  <c r="I7457" i="12"/>
  <c r="H7456" i="12"/>
  <c r="H7455" i="12"/>
  <c r="E7455" i="12"/>
  <c r="I7455" i="12"/>
  <c r="H7454" i="12"/>
  <c r="H7453" i="12"/>
  <c r="E7453" i="12"/>
  <c r="I7453" i="12"/>
  <c r="H7452" i="12"/>
  <c r="H7451" i="12"/>
  <c r="E7451" i="12"/>
  <c r="I7451" i="12"/>
  <c r="H7450" i="12"/>
  <c r="H7449" i="12"/>
  <c r="E7449" i="12"/>
  <c r="I7449" i="12"/>
  <c r="H7448" i="12"/>
  <c r="H7447" i="12"/>
  <c r="E7447" i="12"/>
  <c r="I7447" i="12"/>
  <c r="H7446" i="12"/>
  <c r="H7445" i="12"/>
  <c r="E7445" i="12"/>
  <c r="I7445" i="12"/>
  <c r="H7444" i="12"/>
  <c r="H7443" i="12"/>
  <c r="E7443" i="12"/>
  <c r="I7443" i="12"/>
  <c r="H7442" i="12"/>
  <c r="H7441" i="12"/>
  <c r="E7441" i="12"/>
  <c r="I7441" i="12"/>
  <c r="H7440" i="12"/>
  <c r="H7439" i="12"/>
  <c r="E7439" i="12"/>
  <c r="I7439" i="12"/>
  <c r="H7438" i="12"/>
  <c r="H7437" i="12"/>
  <c r="E7437" i="12"/>
  <c r="I7437" i="12"/>
  <c r="H7436" i="12"/>
  <c r="H7435" i="12"/>
  <c r="E7435" i="12"/>
  <c r="I7435" i="12"/>
  <c r="I7434" i="12"/>
  <c r="H7434" i="12"/>
  <c r="E7434" i="12"/>
  <c r="H7433" i="12"/>
  <c r="E7433" i="12"/>
  <c r="H7432" i="12"/>
  <c r="E7432" i="12"/>
  <c r="H7431" i="12"/>
  <c r="E7431" i="12"/>
  <c r="H7430" i="12"/>
  <c r="E7430" i="12"/>
  <c r="H7429" i="12"/>
  <c r="E7429" i="12"/>
  <c r="H7428" i="12"/>
  <c r="E7428" i="12"/>
  <c r="H7427" i="12"/>
  <c r="E7427" i="12"/>
  <c r="H7426" i="12"/>
  <c r="E7426" i="12"/>
  <c r="H7425" i="12"/>
  <c r="E7425" i="12"/>
  <c r="H7424" i="12"/>
  <c r="E7424" i="12"/>
  <c r="H7423" i="12"/>
  <c r="E7423" i="12"/>
  <c r="I7422" i="12"/>
  <c r="H7422" i="12"/>
  <c r="E7422" i="12"/>
  <c r="I7421" i="12"/>
  <c r="H7421" i="12"/>
  <c r="E7421" i="12"/>
  <c r="I7420" i="12"/>
  <c r="H7420" i="12"/>
  <c r="E7420" i="12"/>
  <c r="I7419" i="12"/>
  <c r="H7419" i="12"/>
  <c r="E7419" i="12"/>
  <c r="I7418" i="12"/>
  <c r="H7418" i="12"/>
  <c r="E7418" i="12"/>
  <c r="I7417" i="12"/>
  <c r="H7417" i="12"/>
  <c r="E7417" i="12"/>
  <c r="I7416" i="12"/>
  <c r="H7416" i="12"/>
  <c r="E7416" i="12"/>
  <c r="I7415" i="12"/>
  <c r="H7415" i="12"/>
  <c r="E7415" i="12"/>
  <c r="I7414" i="12"/>
  <c r="H7414" i="12"/>
  <c r="E7414" i="12"/>
  <c r="I7413" i="12"/>
  <c r="H7413" i="12"/>
  <c r="E7413" i="12"/>
  <c r="I7412" i="12"/>
  <c r="H7412" i="12"/>
  <c r="E7412" i="12"/>
  <c r="H7411" i="12"/>
  <c r="E7411" i="12"/>
  <c r="H7410" i="12"/>
  <c r="E7410" i="12"/>
  <c r="H7409" i="12"/>
  <c r="E7409" i="12"/>
  <c r="I7408" i="12"/>
  <c r="H7408" i="12"/>
  <c r="E7408" i="12"/>
  <c r="I7407" i="12"/>
  <c r="H7407" i="12"/>
  <c r="E7407" i="12"/>
  <c r="H7406" i="12"/>
  <c r="E7406" i="12"/>
  <c r="H7405" i="12"/>
  <c r="E7405" i="12"/>
  <c r="I7404" i="12"/>
  <c r="H7404" i="12"/>
  <c r="E7404" i="12"/>
  <c r="I7403" i="12"/>
  <c r="H7403" i="12"/>
  <c r="E7403" i="12"/>
  <c r="H7402" i="12"/>
  <c r="E7402" i="12"/>
  <c r="H7401" i="12"/>
  <c r="I7400" i="12"/>
  <c r="H7400" i="12"/>
  <c r="E7400" i="12"/>
  <c r="I7399" i="12"/>
  <c r="H7399" i="12"/>
  <c r="E7399" i="12"/>
  <c r="H7398" i="12"/>
  <c r="E7398" i="12"/>
  <c r="I7397" i="12"/>
  <c r="H7397" i="12"/>
  <c r="E7397" i="12"/>
  <c r="I7396" i="12"/>
  <c r="H7396" i="12"/>
  <c r="E7396" i="12"/>
  <c r="H7395" i="12"/>
  <c r="E7395" i="12"/>
  <c r="H7394" i="12"/>
  <c r="E7394" i="12"/>
  <c r="I7393" i="12"/>
  <c r="H7393" i="12"/>
  <c r="E7393" i="12"/>
  <c r="I7392" i="12"/>
  <c r="H7392" i="12"/>
  <c r="E7392" i="12"/>
  <c r="H7391" i="12"/>
  <c r="E7391" i="12"/>
  <c r="H7390" i="12"/>
  <c r="E7390" i="12"/>
  <c r="H7389" i="12"/>
  <c r="E7389" i="12"/>
  <c r="I7388" i="12"/>
  <c r="H7388" i="12"/>
  <c r="E7388" i="12"/>
  <c r="I7387" i="12"/>
  <c r="H7387" i="12"/>
  <c r="E7387" i="12"/>
  <c r="H7386" i="12"/>
  <c r="E7386" i="12"/>
  <c r="H7385" i="12"/>
  <c r="E7385" i="12"/>
  <c r="I7384" i="12"/>
  <c r="H7384" i="12"/>
  <c r="E7384" i="12"/>
  <c r="I7383" i="12"/>
  <c r="H7383" i="12"/>
  <c r="E7383" i="12"/>
  <c r="H7382" i="12"/>
  <c r="E7382" i="12"/>
  <c r="I7381" i="12"/>
  <c r="H7381" i="12"/>
  <c r="E7381" i="12"/>
  <c r="I7380" i="12"/>
  <c r="H7380" i="12"/>
  <c r="E7380" i="12"/>
  <c r="H7379" i="12"/>
  <c r="E7379" i="12"/>
  <c r="H7378" i="12"/>
  <c r="E7378" i="12"/>
  <c r="H7377" i="12"/>
  <c r="E7377" i="12"/>
  <c r="I7376" i="12"/>
  <c r="H7376" i="12"/>
  <c r="E7376" i="12"/>
  <c r="I7375" i="12"/>
  <c r="H7375" i="12"/>
  <c r="E7375" i="12"/>
  <c r="H7374" i="12"/>
  <c r="E7374" i="12"/>
  <c r="H7373" i="12"/>
  <c r="E7373" i="12"/>
  <c r="I7372" i="12"/>
  <c r="H7372" i="12"/>
  <c r="E7372" i="12"/>
  <c r="I7371" i="12"/>
  <c r="H7371" i="12"/>
  <c r="E7371" i="12"/>
  <c r="H7370" i="12"/>
  <c r="E7370" i="12"/>
  <c r="H7369" i="12"/>
  <c r="E7369" i="12"/>
  <c r="I7368" i="12"/>
  <c r="H7368" i="12"/>
  <c r="E7368" i="12"/>
  <c r="H7367" i="12"/>
  <c r="E7367" i="12"/>
  <c r="H7366" i="12"/>
  <c r="E7366" i="12"/>
  <c r="I7365" i="12"/>
  <c r="H7365" i="12"/>
  <c r="E7365" i="12"/>
  <c r="I7364" i="12"/>
  <c r="H7364" i="12"/>
  <c r="E7364" i="12"/>
  <c r="H7363" i="12"/>
  <c r="E7363" i="12"/>
  <c r="H7362" i="12"/>
  <c r="E7362" i="12"/>
  <c r="I7361" i="12"/>
  <c r="H7361" i="12"/>
  <c r="E7361" i="12"/>
  <c r="I7360" i="12"/>
  <c r="H7360" i="12"/>
  <c r="E7360" i="12"/>
  <c r="I7359" i="12"/>
  <c r="H7359" i="12"/>
  <c r="E7359" i="12"/>
  <c r="I7358" i="12"/>
  <c r="H7358" i="12"/>
  <c r="E7358" i="12"/>
  <c r="H7357" i="12"/>
  <c r="E7357" i="12"/>
  <c r="I7356" i="12"/>
  <c r="H7356" i="12"/>
  <c r="E7356" i="12"/>
  <c r="H7355" i="12"/>
  <c r="E7355" i="12"/>
  <c r="H7354" i="12"/>
  <c r="E7354" i="12"/>
  <c r="I7353" i="12"/>
  <c r="H7353" i="12"/>
  <c r="E7353" i="12"/>
  <c r="I7352" i="12"/>
  <c r="H7352" i="12"/>
  <c r="E7352" i="12"/>
  <c r="I7351" i="12"/>
  <c r="H7351" i="12"/>
  <c r="E7351" i="12"/>
  <c r="I7350" i="12"/>
  <c r="H7350" i="12"/>
  <c r="E7350" i="12"/>
  <c r="I7349" i="12"/>
  <c r="H7349" i="12"/>
  <c r="E7349" i="12"/>
  <c r="H7348" i="12"/>
  <c r="E7348" i="12"/>
  <c r="H7347" i="12"/>
  <c r="E7347" i="12"/>
  <c r="I7346" i="12"/>
  <c r="H7346" i="12"/>
  <c r="E7346" i="12"/>
  <c r="I7345" i="12"/>
  <c r="H7345" i="12"/>
  <c r="E7345" i="12"/>
  <c r="I7344" i="12"/>
  <c r="H7344" i="12"/>
  <c r="E7344" i="12"/>
  <c r="H7343" i="12"/>
  <c r="I7342" i="12"/>
  <c r="H7342" i="12"/>
  <c r="E7342" i="12"/>
  <c r="I7341" i="12"/>
  <c r="H7341" i="12"/>
  <c r="E7341" i="12"/>
  <c r="I7340" i="12"/>
  <c r="H7340" i="12"/>
  <c r="E7340" i="12"/>
  <c r="I7339" i="12"/>
  <c r="H7339" i="12"/>
  <c r="E7339" i="12"/>
  <c r="I7338" i="12"/>
  <c r="H7338" i="12"/>
  <c r="E7338" i="12"/>
  <c r="I7337" i="12"/>
  <c r="H7337" i="12"/>
  <c r="E7337" i="12"/>
  <c r="I7336" i="12"/>
  <c r="H7336" i="12"/>
  <c r="E7336" i="12"/>
  <c r="I7335" i="12"/>
  <c r="H7335" i="12"/>
  <c r="E7335" i="12"/>
  <c r="I7334" i="12"/>
  <c r="H7334" i="12"/>
  <c r="E7334" i="12"/>
  <c r="H7333" i="12"/>
  <c r="I7332" i="12"/>
  <c r="H7332" i="12"/>
  <c r="E7332" i="12"/>
  <c r="I7331" i="12"/>
  <c r="H7331" i="12"/>
  <c r="E7331" i="12"/>
  <c r="H7330" i="12"/>
  <c r="E7330" i="12"/>
  <c r="I7329" i="12"/>
  <c r="H7329" i="12"/>
  <c r="E7329" i="12"/>
  <c r="I7328" i="12"/>
  <c r="H7328" i="12"/>
  <c r="E7328" i="12"/>
  <c r="H7327" i="12"/>
  <c r="I7326" i="12"/>
  <c r="H7326" i="12"/>
  <c r="E7326" i="12"/>
  <c r="I7325" i="12"/>
  <c r="H7325" i="12"/>
  <c r="E7325" i="12"/>
  <c r="I7324" i="12"/>
  <c r="H7324" i="12"/>
  <c r="E7324" i="12"/>
  <c r="I7323" i="12"/>
  <c r="H7323" i="12"/>
  <c r="E7323" i="12"/>
  <c r="I7322" i="12"/>
  <c r="H7322" i="12"/>
  <c r="E7322" i="12"/>
  <c r="H7321" i="12"/>
  <c r="H7320" i="12"/>
  <c r="E7320" i="12"/>
  <c r="I7320" i="12"/>
  <c r="I7319" i="12"/>
  <c r="H7319" i="12"/>
  <c r="E7319" i="12"/>
  <c r="I7318" i="12"/>
  <c r="H7318" i="12"/>
  <c r="E7318" i="12"/>
  <c r="I7317" i="12"/>
  <c r="H7317" i="12"/>
  <c r="E7317" i="12"/>
  <c r="I7316" i="12"/>
  <c r="H7316" i="12"/>
  <c r="E7316" i="12"/>
  <c r="I7315" i="12"/>
  <c r="H7315" i="12"/>
  <c r="E7315" i="12"/>
  <c r="H7314" i="12"/>
  <c r="E7314" i="12"/>
  <c r="I7313" i="12"/>
  <c r="H7313" i="12"/>
  <c r="E7313" i="12"/>
  <c r="H7312" i="12"/>
  <c r="E7312" i="12"/>
  <c r="H7311" i="12"/>
  <c r="E7311" i="12"/>
  <c r="I7310" i="12"/>
  <c r="H7310" i="12"/>
  <c r="E7310" i="12"/>
  <c r="H7309" i="12"/>
  <c r="I7308" i="12"/>
  <c r="H7308" i="12"/>
  <c r="E7308" i="12"/>
  <c r="H7307" i="12"/>
  <c r="I7306" i="12"/>
  <c r="H7306" i="12"/>
  <c r="E7306" i="12"/>
  <c r="H7305" i="12"/>
  <c r="E7305" i="12"/>
  <c r="I7304" i="12"/>
  <c r="H7304" i="12"/>
  <c r="E7304" i="12"/>
  <c r="I7303" i="12"/>
  <c r="H7303" i="12"/>
  <c r="E7303" i="12"/>
  <c r="I7302" i="12"/>
  <c r="H7302" i="12"/>
  <c r="E7302" i="12"/>
  <c r="I7301" i="12"/>
  <c r="H7301" i="12"/>
  <c r="E7301" i="12"/>
  <c r="I7300" i="12"/>
  <c r="H7300" i="12"/>
  <c r="E7300" i="12"/>
  <c r="I7299" i="12"/>
  <c r="H7299" i="12"/>
  <c r="E7299" i="12"/>
  <c r="I7298" i="12"/>
  <c r="H7298" i="12"/>
  <c r="E7298" i="12"/>
  <c r="I7297" i="12"/>
  <c r="H7297" i="12"/>
  <c r="E7297" i="12"/>
  <c r="I7296" i="12"/>
  <c r="H7296" i="12"/>
  <c r="E7296" i="12"/>
  <c r="H7295" i="12"/>
  <c r="E7295" i="12"/>
  <c r="H7294" i="12"/>
  <c r="E7294" i="12"/>
  <c r="I7293" i="12"/>
  <c r="H7293" i="12"/>
  <c r="E7293" i="12"/>
  <c r="I7292" i="12"/>
  <c r="H7292" i="12"/>
  <c r="E7292" i="12"/>
  <c r="I7291" i="12"/>
  <c r="H7291" i="12"/>
  <c r="E7291" i="12"/>
  <c r="I7290" i="12"/>
  <c r="H7290" i="12"/>
  <c r="E7290" i="12"/>
  <c r="I7289" i="12"/>
  <c r="H7289" i="12"/>
  <c r="E7289" i="12"/>
  <c r="I7288" i="12"/>
  <c r="H7288" i="12"/>
  <c r="E7288" i="12"/>
  <c r="I7287" i="12"/>
  <c r="H7287" i="12"/>
  <c r="E7287" i="12"/>
  <c r="H7286" i="12"/>
  <c r="E7286" i="12"/>
  <c r="H7285" i="12"/>
  <c r="E7285" i="12"/>
  <c r="H7284" i="12"/>
  <c r="E7284" i="12"/>
  <c r="H7283" i="12"/>
  <c r="E7283" i="12"/>
  <c r="H7282" i="12"/>
  <c r="E7282" i="12"/>
  <c r="H7281" i="12"/>
  <c r="E7281" i="12"/>
  <c r="I7280" i="12"/>
  <c r="H7280" i="12"/>
  <c r="E7280" i="12"/>
  <c r="I7279" i="12"/>
  <c r="H7279" i="12"/>
  <c r="E7279" i="12"/>
  <c r="I7278" i="12"/>
  <c r="H7278" i="12"/>
  <c r="E7278" i="12"/>
  <c r="I7277" i="12"/>
  <c r="H7277" i="12"/>
  <c r="E7277" i="12"/>
  <c r="H7276" i="12"/>
  <c r="E7276" i="12"/>
  <c r="H7275" i="12"/>
  <c r="E7275" i="12"/>
  <c r="H7274" i="12"/>
  <c r="E7274" i="12"/>
  <c r="H7273" i="12"/>
  <c r="E7273" i="12"/>
  <c r="I7272" i="12"/>
  <c r="H7272" i="12"/>
  <c r="E7272" i="12"/>
  <c r="H7271" i="12"/>
  <c r="H7270" i="12"/>
  <c r="E7270" i="12"/>
  <c r="I7269" i="12"/>
  <c r="H7269" i="12"/>
  <c r="E7269" i="12"/>
  <c r="I7268" i="12"/>
  <c r="H7268" i="12"/>
  <c r="E7268" i="12"/>
  <c r="H7267" i="12"/>
  <c r="H7266" i="12"/>
  <c r="E7266" i="12"/>
  <c r="H7265" i="12"/>
  <c r="E7265" i="12"/>
  <c r="I7264" i="12"/>
  <c r="H7264" i="12"/>
  <c r="E7264" i="12"/>
  <c r="I7263" i="12"/>
  <c r="H7263" i="12"/>
  <c r="E7263" i="12"/>
  <c r="H7262" i="12"/>
  <c r="E7262" i="12"/>
  <c r="H7261" i="12"/>
  <c r="E7261" i="12"/>
  <c r="I7260" i="12"/>
  <c r="H7260" i="12"/>
  <c r="E7260" i="12"/>
  <c r="I7259" i="12"/>
  <c r="H7259" i="12"/>
  <c r="E7259" i="12"/>
  <c r="H7258" i="12"/>
  <c r="E7258" i="12"/>
  <c r="I7257" i="12"/>
  <c r="H7257" i="12"/>
  <c r="E7257" i="12"/>
  <c r="I7256" i="12"/>
  <c r="H7256" i="12"/>
  <c r="E7256" i="12"/>
  <c r="H7255" i="12"/>
  <c r="H7254" i="12"/>
  <c r="E7254" i="12"/>
  <c r="I7253" i="12"/>
  <c r="H7253" i="12"/>
  <c r="E7253" i="12"/>
  <c r="I7252" i="12"/>
  <c r="H7252" i="12"/>
  <c r="E7252" i="12"/>
  <c r="H7251" i="12"/>
  <c r="E7251" i="12"/>
  <c r="H7250" i="12"/>
  <c r="E7250" i="12"/>
  <c r="I7249" i="12"/>
  <c r="H7249" i="12"/>
  <c r="E7249" i="12"/>
  <c r="I7248" i="12"/>
  <c r="H7248" i="12"/>
  <c r="E7248" i="12"/>
  <c r="H7247" i="12"/>
  <c r="E7247" i="12"/>
  <c r="H7246" i="12"/>
  <c r="E7246" i="12"/>
  <c r="H7245" i="12"/>
  <c r="E7245" i="12"/>
  <c r="I7244" i="12"/>
  <c r="H7244" i="12"/>
  <c r="E7244" i="12"/>
  <c r="I7243" i="12"/>
  <c r="H7243" i="12"/>
  <c r="E7243" i="12"/>
  <c r="H7242" i="12"/>
  <c r="E7242" i="12"/>
  <c r="H7241" i="12"/>
  <c r="E7241" i="12"/>
  <c r="I7240" i="12"/>
  <c r="H7240" i="12"/>
  <c r="E7240" i="12"/>
  <c r="I7239" i="12"/>
  <c r="H7239" i="12"/>
  <c r="E7239" i="12"/>
  <c r="H7238" i="12"/>
  <c r="E7238" i="12"/>
  <c r="I7237" i="12"/>
  <c r="H7237" i="12"/>
  <c r="E7237" i="12"/>
  <c r="I7236" i="12"/>
  <c r="H7236" i="12"/>
  <c r="E7236" i="12"/>
  <c r="H7235" i="12"/>
  <c r="E7235" i="12"/>
  <c r="H7234" i="12"/>
  <c r="E7234" i="12"/>
  <c r="I7233" i="12"/>
  <c r="H7233" i="12"/>
  <c r="E7233" i="12"/>
  <c r="I7232" i="12"/>
  <c r="H7232" i="12"/>
  <c r="E7232" i="12"/>
  <c r="I7231" i="12"/>
  <c r="H7231" i="12"/>
  <c r="E7231" i="12"/>
  <c r="I7230" i="12"/>
  <c r="H7230" i="12"/>
  <c r="E7230" i="12"/>
  <c r="I7229" i="12"/>
  <c r="H7229" i="12"/>
  <c r="E7229" i="12"/>
  <c r="I7228" i="12"/>
  <c r="H7228" i="12"/>
  <c r="E7228" i="12"/>
  <c r="H7227" i="12"/>
  <c r="H7226" i="12"/>
  <c r="E7226" i="12"/>
  <c r="I7226" i="12"/>
  <c r="I7225" i="12"/>
  <c r="H7225" i="12"/>
  <c r="E7225" i="12"/>
  <c r="I7224" i="12"/>
  <c r="H7224" i="12"/>
  <c r="E7224" i="12"/>
  <c r="I7223" i="12"/>
  <c r="H7223" i="12"/>
  <c r="E7223" i="12"/>
  <c r="H7222" i="12"/>
  <c r="H7221" i="12"/>
  <c r="H7220" i="12"/>
  <c r="H7219" i="12"/>
  <c r="I7218" i="12"/>
  <c r="H7218" i="12"/>
  <c r="E7218" i="12"/>
  <c r="H7217" i="12"/>
  <c r="H7216" i="12"/>
  <c r="E7216" i="12"/>
  <c r="I7216" i="12"/>
  <c r="H7215" i="12"/>
  <c r="H7214" i="12"/>
  <c r="E7214" i="12"/>
  <c r="I7214" i="12"/>
  <c r="H7213" i="12"/>
  <c r="I7212" i="12"/>
  <c r="H7212" i="12"/>
  <c r="E7212" i="12"/>
  <c r="H7211" i="12"/>
  <c r="E7211" i="12"/>
  <c r="H7210" i="12"/>
  <c r="E7210" i="12"/>
  <c r="H7209" i="12"/>
  <c r="E7209" i="12"/>
  <c r="H7208" i="12"/>
  <c r="E7208" i="12"/>
  <c r="H7207" i="12"/>
  <c r="E7207" i="12"/>
  <c r="I7206" i="12"/>
  <c r="H7206" i="12"/>
  <c r="E7206" i="12"/>
  <c r="I7205" i="12"/>
  <c r="H7205" i="12"/>
  <c r="E7205" i="12"/>
  <c r="I7204" i="12"/>
  <c r="H7204" i="12"/>
  <c r="E7204" i="12"/>
  <c r="I7203" i="12"/>
  <c r="H7203" i="12"/>
  <c r="E7203" i="12"/>
  <c r="H7202" i="12"/>
  <c r="E7202" i="12"/>
  <c r="I7202" i="12"/>
  <c r="H7201" i="12"/>
  <c r="H7200" i="12"/>
  <c r="E7200" i="12"/>
  <c r="I7200" i="12"/>
  <c r="H7199" i="12"/>
  <c r="H7198" i="12"/>
  <c r="E7198" i="12"/>
  <c r="I7198" i="12"/>
  <c r="H7197" i="12"/>
  <c r="I7196" i="12"/>
  <c r="H7196" i="12"/>
  <c r="E7196" i="12"/>
  <c r="H7195" i="12"/>
  <c r="E7195" i="12"/>
  <c r="H7194" i="12"/>
  <c r="E7194" i="12"/>
  <c r="H7193" i="12"/>
  <c r="E7193" i="12"/>
  <c r="H7192" i="12"/>
  <c r="E7192" i="12"/>
  <c r="H7191" i="12"/>
  <c r="E7191" i="12"/>
  <c r="H7190" i="12"/>
  <c r="E7190" i="12"/>
  <c r="H7189" i="12"/>
  <c r="E7189" i="12"/>
  <c r="H7188" i="12"/>
  <c r="E7188" i="12"/>
  <c r="I7187" i="12"/>
  <c r="H7187" i="12"/>
  <c r="E7187" i="12"/>
  <c r="I7186" i="12"/>
  <c r="H7186" i="12"/>
  <c r="E7186" i="12"/>
  <c r="I7185" i="12"/>
  <c r="H7185" i="12"/>
  <c r="E7185" i="12"/>
  <c r="I7184" i="12"/>
  <c r="H7184" i="12"/>
  <c r="E7184" i="12"/>
  <c r="I7183" i="12"/>
  <c r="H7183" i="12"/>
  <c r="E7183" i="12"/>
  <c r="H7182" i="12"/>
  <c r="E7182" i="12"/>
  <c r="I7182" i="12"/>
  <c r="H7181" i="12"/>
  <c r="H7180" i="12"/>
  <c r="E7180" i="12"/>
  <c r="I7180" i="12"/>
  <c r="I7179" i="12"/>
  <c r="H7179" i="12"/>
  <c r="E7179" i="12"/>
  <c r="H7178" i="12"/>
  <c r="E7178" i="12"/>
  <c r="H7177" i="12"/>
  <c r="E7177" i="12"/>
  <c r="H7176" i="12"/>
  <c r="E7176" i="12"/>
  <c r="H7175" i="12"/>
  <c r="E7175" i="12"/>
  <c r="I7174" i="12"/>
  <c r="H7174" i="12"/>
  <c r="E7174" i="12"/>
  <c r="I7173" i="12"/>
  <c r="H7173" i="12"/>
  <c r="E7173" i="12"/>
  <c r="H7170" i="12"/>
  <c r="E7170" i="12"/>
  <c r="H7169" i="12"/>
  <c r="E7169" i="12"/>
  <c r="I7168" i="12"/>
  <c r="H7168" i="12"/>
  <c r="E7168" i="12"/>
  <c r="I7167" i="12"/>
  <c r="H7167" i="12"/>
  <c r="E7167" i="12"/>
  <c r="H7166" i="12"/>
  <c r="E7166" i="12"/>
  <c r="I7165" i="12"/>
  <c r="H7165" i="12"/>
  <c r="E7165" i="12"/>
  <c r="I7164" i="12"/>
  <c r="H7164" i="12"/>
  <c r="E7164" i="12"/>
  <c r="H7163" i="12"/>
  <c r="E7163" i="12"/>
  <c r="H7162" i="12"/>
  <c r="E7162" i="12"/>
  <c r="I7161" i="12"/>
  <c r="H7161" i="12"/>
  <c r="E7161" i="12"/>
  <c r="I7160" i="12"/>
  <c r="H7160" i="12"/>
  <c r="E7160" i="12"/>
  <c r="I7159" i="12"/>
  <c r="H7159" i="12"/>
  <c r="E7159" i="12"/>
  <c r="I7158" i="12"/>
  <c r="H7158" i="12"/>
  <c r="E7158" i="12"/>
  <c r="I7157" i="12"/>
  <c r="H7157" i="12"/>
  <c r="E7157" i="12"/>
  <c r="I52" i="12"/>
  <c r="H52" i="12"/>
  <c r="E52" i="12"/>
  <c r="I7156" i="12"/>
  <c r="H7156" i="12"/>
  <c r="E7156" i="12"/>
  <c r="I7155" i="12"/>
  <c r="H7155" i="12"/>
  <c r="E7155" i="12"/>
  <c r="H7154" i="12"/>
  <c r="E7154" i="12"/>
  <c r="I7153" i="12"/>
  <c r="H7153" i="12"/>
  <c r="E7153" i="12"/>
  <c r="I7152" i="12"/>
  <c r="H7152" i="12"/>
  <c r="E7152" i="12"/>
  <c r="I7151" i="12"/>
  <c r="H7151" i="12"/>
  <c r="E7151" i="12"/>
  <c r="I7150" i="12"/>
  <c r="H7150" i="12"/>
  <c r="E7150" i="12"/>
  <c r="H7149" i="12"/>
  <c r="I7148" i="12"/>
  <c r="H7148" i="12"/>
  <c r="E7148" i="12"/>
  <c r="I7147" i="12"/>
  <c r="H7147" i="12"/>
  <c r="E7147" i="12"/>
  <c r="H7146" i="12"/>
  <c r="E7146" i="12"/>
  <c r="I7145" i="12"/>
  <c r="H7145" i="12"/>
  <c r="E7145" i="12"/>
  <c r="I7144" i="12"/>
  <c r="H7144" i="12"/>
  <c r="E7144" i="12"/>
  <c r="H7143" i="12"/>
  <c r="I7142" i="12"/>
  <c r="H7142" i="12"/>
  <c r="E7142" i="12"/>
  <c r="I7141" i="12"/>
  <c r="H7141" i="12"/>
  <c r="E7141" i="12"/>
  <c r="I7140" i="12"/>
  <c r="H7140" i="12"/>
  <c r="E7140" i="12"/>
  <c r="I7139" i="12"/>
  <c r="H7139" i="12"/>
  <c r="E7139" i="12"/>
  <c r="I7137" i="12"/>
  <c r="H7137" i="12"/>
  <c r="E7137" i="12"/>
  <c r="I7136" i="12"/>
  <c r="H7136" i="12"/>
  <c r="E7136" i="12"/>
  <c r="I7135" i="12"/>
  <c r="H7135" i="12"/>
  <c r="E7135" i="12"/>
  <c r="I7134" i="12"/>
  <c r="H7134" i="12"/>
  <c r="E7134" i="12"/>
  <c r="I54" i="12"/>
  <c r="H54" i="12"/>
  <c r="E54" i="12"/>
  <c r="I53" i="12"/>
  <c r="H53" i="12"/>
  <c r="E53" i="12"/>
  <c r="I7133" i="12"/>
  <c r="H7133" i="12"/>
  <c r="E7133" i="12"/>
  <c r="I7131" i="12"/>
  <c r="H7131" i="12"/>
  <c r="E7131" i="12"/>
  <c r="I7130" i="12"/>
  <c r="H7130" i="12"/>
  <c r="E7130" i="12"/>
  <c r="I7129" i="12"/>
  <c r="H7129" i="12"/>
  <c r="E7129" i="12"/>
  <c r="H7105" i="12"/>
  <c r="E7105" i="12"/>
  <c r="H7104" i="12"/>
  <c r="E7104" i="12"/>
  <c r="I7103" i="12"/>
  <c r="H7103" i="12"/>
  <c r="E7103" i="12"/>
  <c r="H7102" i="12"/>
  <c r="E7102" i="12"/>
  <c r="H7101" i="12"/>
  <c r="E7101" i="12"/>
  <c r="I7100" i="12"/>
  <c r="H7100" i="12"/>
  <c r="E7100" i="12"/>
  <c r="I7099" i="12"/>
  <c r="H7099" i="12"/>
  <c r="E7099" i="12"/>
  <c r="I7098" i="12"/>
  <c r="H7098" i="12"/>
  <c r="E7098" i="12"/>
  <c r="I7097" i="12"/>
  <c r="H7097" i="12"/>
  <c r="E7097" i="12"/>
  <c r="I7096" i="12"/>
  <c r="H7096" i="12"/>
  <c r="E7096" i="12"/>
  <c r="H7095" i="12"/>
  <c r="E7095" i="12"/>
  <c r="I7095" i="12"/>
  <c r="I7094" i="12"/>
  <c r="H7094" i="12"/>
  <c r="E7094" i="12"/>
  <c r="H7093" i="12"/>
  <c r="E7093" i="12"/>
  <c r="I7092" i="12"/>
  <c r="H7092" i="12"/>
  <c r="E7092" i="12"/>
  <c r="I7091" i="12"/>
  <c r="H7091" i="12"/>
  <c r="E7091" i="12"/>
  <c r="H7090" i="12"/>
  <c r="E7090" i="12"/>
  <c r="H7089" i="12"/>
  <c r="E7089" i="12"/>
  <c r="I7088" i="12"/>
  <c r="H7088" i="12"/>
  <c r="E7088" i="12"/>
  <c r="I7087" i="12"/>
  <c r="H7087" i="12"/>
  <c r="E7087" i="12"/>
  <c r="H7086" i="12"/>
  <c r="E7086" i="12"/>
  <c r="I7085" i="12"/>
  <c r="H7085" i="12"/>
  <c r="E7085" i="12"/>
  <c r="I7084" i="12"/>
  <c r="H7084" i="12"/>
  <c r="E7084" i="12"/>
  <c r="H7083" i="12"/>
  <c r="E7083" i="12"/>
  <c r="H7081" i="12"/>
  <c r="E7081" i="12"/>
  <c r="I7079" i="12"/>
  <c r="H7079" i="12"/>
  <c r="E7079" i="12"/>
  <c r="I7078" i="12"/>
  <c r="H7078" i="12"/>
  <c r="E7078" i="12"/>
  <c r="H7077" i="12"/>
  <c r="H7075" i="12"/>
  <c r="E7075" i="12"/>
  <c r="H7074" i="12"/>
  <c r="E7074" i="12"/>
  <c r="I7073" i="12"/>
  <c r="H7073" i="12"/>
  <c r="E7073" i="12"/>
  <c r="I7072" i="12"/>
  <c r="H7072" i="12"/>
  <c r="E7072" i="12"/>
  <c r="H7071" i="12"/>
  <c r="E7071" i="12"/>
  <c r="I7070" i="12"/>
  <c r="H7070" i="12"/>
  <c r="E7070" i="12"/>
  <c r="I7069" i="12"/>
  <c r="H7069" i="12"/>
  <c r="E7069" i="12"/>
  <c r="I7068" i="12"/>
  <c r="H7068" i="12"/>
  <c r="E7068" i="12"/>
  <c r="I7067" i="12"/>
  <c r="H7067" i="12"/>
  <c r="E7067" i="12"/>
  <c r="I7066" i="12"/>
  <c r="H7066" i="12"/>
  <c r="E7066" i="12"/>
  <c r="H7065" i="12"/>
  <c r="H7064" i="12"/>
  <c r="H7063" i="12"/>
  <c r="H7062" i="12"/>
  <c r="H7061" i="12"/>
  <c r="H7060" i="12"/>
  <c r="H7059" i="12"/>
  <c r="H7058" i="12"/>
  <c r="H7057" i="12"/>
  <c r="H7056" i="12"/>
  <c r="H7055" i="12"/>
  <c r="H7054" i="12"/>
  <c r="I7053" i="12"/>
  <c r="H7053" i="12"/>
  <c r="E7053" i="12"/>
  <c r="H7052" i="12"/>
  <c r="I7051" i="12"/>
  <c r="H7051" i="12"/>
  <c r="E7051" i="12"/>
  <c r="H7050" i="12"/>
  <c r="E7050" i="12"/>
  <c r="I7049" i="12"/>
  <c r="H7049" i="12"/>
  <c r="E7049" i="12"/>
  <c r="H7048" i="12"/>
  <c r="E7048" i="12"/>
  <c r="I7047" i="12"/>
  <c r="H7047" i="12"/>
  <c r="E7047" i="12"/>
  <c r="H7046" i="12"/>
  <c r="I7045" i="12"/>
  <c r="H7045" i="12"/>
  <c r="E7045" i="12"/>
  <c r="H7044" i="12"/>
  <c r="I7043" i="12"/>
  <c r="H7043" i="12"/>
  <c r="E7043" i="12"/>
  <c r="I7042" i="12"/>
  <c r="H7042" i="12"/>
  <c r="E7042" i="12"/>
  <c r="I7041" i="12"/>
  <c r="H7041" i="12"/>
  <c r="E7041" i="12"/>
  <c r="I7040" i="12"/>
  <c r="H7040" i="12"/>
  <c r="E7040" i="12"/>
  <c r="H7039" i="12"/>
  <c r="E7039" i="12"/>
  <c r="I7039" i="12"/>
  <c r="H7038" i="12"/>
  <c r="H7037" i="12"/>
  <c r="E7037" i="12"/>
  <c r="I7037" i="12"/>
  <c r="H7036" i="12"/>
  <c r="H7035" i="12"/>
  <c r="E7035" i="12"/>
  <c r="I7035" i="12"/>
  <c r="H7034" i="12"/>
  <c r="H7033" i="12"/>
  <c r="E7033" i="12"/>
  <c r="I7033" i="12"/>
  <c r="H7032" i="12"/>
  <c r="H7031" i="12"/>
  <c r="E7031" i="12"/>
  <c r="I7031" i="12"/>
  <c r="H7030" i="12"/>
  <c r="H7029" i="12"/>
  <c r="E7029" i="12"/>
  <c r="I7029" i="12"/>
  <c r="H7028" i="12"/>
  <c r="H7027" i="12"/>
  <c r="E7027" i="12"/>
  <c r="I7027" i="12"/>
  <c r="H7026" i="12"/>
  <c r="H7025" i="12"/>
  <c r="E7025" i="12"/>
  <c r="I7025" i="12"/>
  <c r="H7024" i="12"/>
  <c r="H7023" i="12"/>
  <c r="E7023" i="12"/>
  <c r="I7023" i="12"/>
  <c r="H7022" i="12"/>
  <c r="H7021" i="12"/>
  <c r="E7021" i="12"/>
  <c r="I7021" i="12"/>
  <c r="H7020" i="12"/>
  <c r="H7019" i="12"/>
  <c r="E7019" i="12"/>
  <c r="I7019" i="12"/>
  <c r="H7018" i="12"/>
  <c r="I7017" i="12"/>
  <c r="H7017" i="12"/>
  <c r="E7017" i="12"/>
  <c r="I7016" i="12"/>
  <c r="H7016" i="12"/>
  <c r="E7016" i="12"/>
  <c r="I7015" i="12"/>
  <c r="H7015" i="12"/>
  <c r="E7015" i="12"/>
  <c r="I7014" i="12"/>
  <c r="H7014" i="12"/>
  <c r="E7014" i="12"/>
  <c r="I7013" i="12"/>
  <c r="H7013" i="12"/>
  <c r="E7013" i="12"/>
  <c r="I7012" i="12"/>
  <c r="H7012" i="12"/>
  <c r="E7012" i="12"/>
  <c r="I7011" i="12"/>
  <c r="H7011" i="12"/>
  <c r="E7011" i="12"/>
  <c r="I7010" i="12"/>
  <c r="H7010" i="12"/>
  <c r="E7010" i="12"/>
  <c r="I7009" i="12"/>
  <c r="H7009" i="12"/>
  <c r="E7009" i="12"/>
  <c r="I7008" i="12"/>
  <c r="H7008" i="12"/>
  <c r="E7008" i="12"/>
  <c r="I7007" i="12"/>
  <c r="H7007" i="12"/>
  <c r="E7007" i="12"/>
  <c r="I7006" i="12"/>
  <c r="H7006" i="12"/>
  <c r="E7006" i="12"/>
  <c r="I7005" i="12"/>
  <c r="H7005" i="12"/>
  <c r="E7005" i="12"/>
  <c r="I7004" i="12"/>
  <c r="H7004" i="12"/>
  <c r="E7004" i="12"/>
  <c r="I7003" i="12"/>
  <c r="H7003" i="12"/>
  <c r="E7003" i="12"/>
  <c r="I7002" i="12"/>
  <c r="H7002" i="12"/>
  <c r="E7002" i="12"/>
  <c r="I7001" i="12"/>
  <c r="H7001" i="12"/>
  <c r="E7001" i="12"/>
  <c r="I7000" i="12"/>
  <c r="H7000" i="12"/>
  <c r="E7000" i="12"/>
  <c r="I6999" i="12"/>
  <c r="H6999" i="12"/>
  <c r="E6999" i="12"/>
  <c r="I6998" i="12"/>
  <c r="H6998" i="12"/>
  <c r="E6998" i="12"/>
  <c r="I6997" i="12"/>
  <c r="H6997" i="12"/>
  <c r="E6997" i="12"/>
  <c r="H6996" i="12"/>
  <c r="E6996" i="12"/>
  <c r="I6996" i="12"/>
  <c r="H6995" i="12"/>
  <c r="H6994" i="12"/>
  <c r="E6994" i="12"/>
  <c r="I6994" i="12"/>
  <c r="H6993" i="12"/>
  <c r="H6992" i="12"/>
  <c r="E6992" i="12"/>
  <c r="I6992" i="12"/>
  <c r="I6991" i="12"/>
  <c r="H6991" i="12"/>
  <c r="E6991" i="12"/>
  <c r="H6990" i="12"/>
  <c r="H6988" i="12"/>
  <c r="H6987" i="12"/>
  <c r="H6986" i="12"/>
  <c r="H6985" i="12"/>
  <c r="H6984" i="12"/>
  <c r="H6983" i="12"/>
  <c r="H6982" i="12"/>
  <c r="H6981" i="12"/>
  <c r="H6980" i="12"/>
  <c r="I6979" i="12"/>
  <c r="H6979" i="12"/>
  <c r="E6979" i="12"/>
  <c r="I6978" i="12"/>
  <c r="H6978" i="12"/>
  <c r="E6978" i="12"/>
  <c r="I6977" i="12"/>
  <c r="H6977" i="12"/>
  <c r="E6977" i="12"/>
  <c r="H6976" i="12"/>
  <c r="E6976" i="12"/>
  <c r="H6975" i="12"/>
  <c r="E6975" i="12"/>
  <c r="H6974" i="12"/>
  <c r="E6974" i="12"/>
  <c r="I6973" i="12"/>
  <c r="H6973" i="12"/>
  <c r="E6973" i="12"/>
  <c r="I6972" i="12"/>
  <c r="H6972" i="12"/>
  <c r="E6972" i="12"/>
  <c r="H6971" i="12"/>
  <c r="E6971" i="12"/>
  <c r="H6970" i="12"/>
  <c r="E6970" i="12"/>
  <c r="I6969" i="12"/>
  <c r="H6969" i="12"/>
  <c r="E6969" i="12"/>
  <c r="I6968" i="12"/>
  <c r="H6968" i="12"/>
  <c r="E6968" i="12"/>
  <c r="H6967" i="12"/>
  <c r="E6967" i="12"/>
  <c r="I6966" i="12"/>
  <c r="H6966" i="12"/>
  <c r="E6966" i="12"/>
  <c r="I6965" i="12"/>
  <c r="H6965" i="12"/>
  <c r="E6965" i="12"/>
  <c r="I6964" i="12"/>
  <c r="H6964" i="12"/>
  <c r="E6964" i="12"/>
  <c r="H6963" i="12"/>
  <c r="I6962" i="12"/>
  <c r="H6962" i="12"/>
  <c r="E6962" i="12"/>
  <c r="I6961" i="12"/>
  <c r="H6961" i="12"/>
  <c r="E6961" i="12"/>
  <c r="H6960" i="12"/>
  <c r="I6959" i="12"/>
  <c r="H6959" i="12"/>
  <c r="E6959" i="12"/>
  <c r="I6958" i="12"/>
  <c r="H6958" i="12"/>
  <c r="E6958" i="12"/>
  <c r="H6957" i="12"/>
  <c r="I6956" i="12"/>
  <c r="H6956" i="12"/>
  <c r="E6956" i="12"/>
  <c r="H6955" i="12"/>
  <c r="H6954" i="12"/>
  <c r="E6954" i="12"/>
  <c r="I6954" i="12"/>
  <c r="H6953" i="12"/>
  <c r="I6952" i="12"/>
  <c r="H6952" i="12"/>
  <c r="E6952" i="12"/>
  <c r="I6951" i="12"/>
  <c r="H6951" i="12"/>
  <c r="E6951" i="12"/>
  <c r="H6950" i="12"/>
  <c r="E6950" i="12"/>
  <c r="I6949" i="12"/>
  <c r="H6949" i="12"/>
  <c r="E6949" i="12"/>
  <c r="I6948" i="12"/>
  <c r="H6948" i="12"/>
  <c r="E6948" i="12"/>
  <c r="I6947" i="12"/>
  <c r="H6947" i="12"/>
  <c r="E6947" i="12"/>
  <c r="I6946" i="12"/>
  <c r="H6946" i="12"/>
  <c r="E6946" i="12"/>
  <c r="I6945" i="12"/>
  <c r="H6945" i="12"/>
  <c r="E6945" i="12"/>
  <c r="I6944" i="12"/>
  <c r="H6944" i="12"/>
  <c r="E6944" i="12"/>
  <c r="I6943" i="12"/>
  <c r="H6943" i="12"/>
  <c r="E6943" i="12"/>
  <c r="I6942" i="12"/>
  <c r="H6942" i="12"/>
  <c r="E6942" i="12"/>
  <c r="I6941" i="12"/>
  <c r="H6941" i="12"/>
  <c r="E6941" i="12"/>
  <c r="I6940" i="12"/>
  <c r="H6940" i="12"/>
  <c r="E6940" i="12"/>
  <c r="I6939" i="12"/>
  <c r="H6939" i="12"/>
  <c r="E6939" i="12"/>
  <c r="I6938" i="12"/>
  <c r="H6938" i="12"/>
  <c r="E6938" i="12"/>
  <c r="I6937" i="12"/>
  <c r="H6937" i="12"/>
  <c r="E6937" i="12"/>
  <c r="I6936" i="12"/>
  <c r="H6936" i="12"/>
  <c r="E6936" i="12"/>
  <c r="I6935" i="12"/>
  <c r="H6935" i="12"/>
  <c r="E6935" i="12"/>
  <c r="I6934" i="12"/>
  <c r="H6934" i="12"/>
  <c r="E6934" i="12"/>
  <c r="I6933" i="12"/>
  <c r="H6933" i="12"/>
  <c r="E6933" i="12"/>
  <c r="I51" i="12"/>
  <c r="H51" i="12"/>
  <c r="E51" i="12"/>
  <c r="H6932" i="12"/>
  <c r="H6931" i="12"/>
  <c r="H6930" i="12"/>
  <c r="H6929" i="12"/>
  <c r="H6928" i="12"/>
  <c r="I6927" i="12"/>
  <c r="H6927" i="12"/>
  <c r="E6927" i="12"/>
  <c r="I6926" i="12"/>
  <c r="H6926" i="12"/>
  <c r="E6926" i="12"/>
  <c r="I6925" i="12"/>
  <c r="H6925" i="12"/>
  <c r="E6925" i="12"/>
  <c r="I6924" i="12"/>
  <c r="H6924" i="12"/>
  <c r="E6924" i="12"/>
  <c r="I6923" i="12"/>
  <c r="H6923" i="12"/>
  <c r="E6923" i="12"/>
  <c r="I6922" i="12"/>
  <c r="H6922" i="12"/>
  <c r="E6922" i="12"/>
  <c r="I6921" i="12"/>
  <c r="H6921" i="12"/>
  <c r="E6921" i="12"/>
  <c r="I6920" i="12"/>
  <c r="H6920" i="12"/>
  <c r="E6920" i="12"/>
  <c r="I6919" i="12"/>
  <c r="H6919" i="12"/>
  <c r="E6919" i="12"/>
  <c r="I6918" i="12"/>
  <c r="H6918" i="12"/>
  <c r="E6918" i="12"/>
  <c r="I6917" i="12"/>
  <c r="H6917" i="12"/>
  <c r="E6917" i="12"/>
  <c r="I6916" i="12"/>
  <c r="H6916" i="12"/>
  <c r="E6916" i="12"/>
  <c r="I6915" i="12"/>
  <c r="H6915" i="12"/>
  <c r="E6915" i="12"/>
  <c r="I6914" i="12"/>
  <c r="H6914" i="12"/>
  <c r="E6914" i="12"/>
  <c r="I6913" i="12"/>
  <c r="H6913" i="12"/>
  <c r="E6913" i="12"/>
  <c r="I6912" i="12"/>
  <c r="H6912" i="12"/>
  <c r="E6912" i="12"/>
  <c r="I6911" i="12"/>
  <c r="H6911" i="12"/>
  <c r="E6911" i="12"/>
  <c r="I6910" i="12"/>
  <c r="H6910" i="12"/>
  <c r="E6910" i="12"/>
  <c r="I6909" i="12"/>
  <c r="H6909" i="12"/>
  <c r="E6909" i="12"/>
  <c r="I6908" i="12"/>
  <c r="H6908" i="12"/>
  <c r="E6908" i="12"/>
  <c r="I6907" i="12"/>
  <c r="H6907" i="12"/>
  <c r="E6907" i="12"/>
  <c r="I6906" i="12"/>
  <c r="H6906" i="12"/>
  <c r="E6906" i="12"/>
  <c r="I6905" i="12"/>
  <c r="H6905" i="12"/>
  <c r="E6905" i="12"/>
  <c r="I6904" i="12"/>
  <c r="H6904" i="12"/>
  <c r="E6904" i="12"/>
  <c r="I6903" i="12"/>
  <c r="H6903" i="12"/>
  <c r="E6903" i="12"/>
  <c r="I6902" i="12"/>
  <c r="H6902" i="12"/>
  <c r="E6902" i="12"/>
  <c r="I6901" i="12"/>
  <c r="H6901" i="12"/>
  <c r="E6901" i="12"/>
  <c r="I6900" i="12"/>
  <c r="H6900" i="12"/>
  <c r="E6900" i="12"/>
  <c r="I6899" i="12"/>
  <c r="H6899" i="12"/>
  <c r="I6898" i="12"/>
  <c r="H6898" i="12"/>
  <c r="E6898" i="12"/>
  <c r="I6897" i="12"/>
  <c r="H6897" i="12"/>
  <c r="E6897" i="12"/>
  <c r="I6896" i="12"/>
  <c r="H6896" i="12"/>
  <c r="E6896" i="12"/>
  <c r="I6895" i="12"/>
  <c r="H6895" i="12"/>
  <c r="E6895" i="12"/>
  <c r="I6894" i="12"/>
  <c r="H6894" i="12"/>
  <c r="E6894" i="12"/>
  <c r="I6893" i="12"/>
  <c r="H6893" i="12"/>
  <c r="E6893" i="12"/>
  <c r="I6892" i="12"/>
  <c r="H6892" i="12"/>
  <c r="E6892" i="12"/>
  <c r="I6891" i="12"/>
  <c r="H6891" i="12"/>
  <c r="E6891" i="12"/>
  <c r="I6888" i="12"/>
  <c r="H6888" i="12"/>
  <c r="E6888" i="12"/>
  <c r="I6887" i="12"/>
  <c r="H6887" i="12"/>
  <c r="E6887" i="12"/>
  <c r="I6886" i="12"/>
  <c r="H6886" i="12"/>
  <c r="E6886" i="12"/>
  <c r="H6885" i="12"/>
  <c r="H6884" i="12"/>
  <c r="H6883" i="12"/>
  <c r="H6882" i="12"/>
  <c r="H6881" i="12"/>
  <c r="H6880" i="12"/>
  <c r="H6879" i="12"/>
  <c r="I6878" i="12"/>
  <c r="H6878" i="12"/>
  <c r="E6878" i="12"/>
  <c r="I6877" i="12"/>
  <c r="H6877" i="12"/>
  <c r="E6877" i="12"/>
  <c r="I6876" i="12"/>
  <c r="H6876" i="12"/>
  <c r="E6876" i="12"/>
  <c r="H6875" i="12"/>
  <c r="H6874" i="12"/>
  <c r="E6874" i="12"/>
  <c r="I6873" i="12"/>
  <c r="H6873" i="12"/>
  <c r="E6873" i="12"/>
  <c r="I6872" i="12"/>
  <c r="H6872" i="12"/>
  <c r="E6872" i="12"/>
  <c r="H6871" i="12"/>
  <c r="I6870" i="12"/>
  <c r="H6870" i="12"/>
  <c r="E6870" i="12"/>
  <c r="I6869" i="12"/>
  <c r="H6869" i="12"/>
  <c r="E6869" i="12"/>
  <c r="I6868" i="12"/>
  <c r="H6868" i="12"/>
  <c r="E6868" i="12"/>
  <c r="H6867" i="12"/>
  <c r="H6866" i="12"/>
  <c r="E6866" i="12"/>
  <c r="I6866" i="12"/>
  <c r="H6865" i="12"/>
  <c r="H6864" i="12"/>
  <c r="E6864" i="12"/>
  <c r="I6864" i="12"/>
  <c r="I6863" i="12"/>
  <c r="H6863" i="12"/>
  <c r="E6863" i="12"/>
  <c r="I6862" i="12"/>
  <c r="H6862" i="12"/>
  <c r="E6862" i="12"/>
  <c r="I6861" i="12"/>
  <c r="H6861" i="12"/>
  <c r="E6861" i="12"/>
  <c r="I6860" i="12"/>
  <c r="H6860" i="12"/>
  <c r="E6860" i="12"/>
  <c r="I6859" i="12"/>
  <c r="H6859" i="12"/>
  <c r="E6859" i="12"/>
  <c r="I6858" i="12"/>
  <c r="H6858" i="12"/>
  <c r="E6858" i="12"/>
  <c r="H6857" i="12"/>
  <c r="H6856" i="12"/>
  <c r="H6855" i="12"/>
  <c r="H6854" i="12"/>
  <c r="H6853" i="12"/>
  <c r="H6852" i="12"/>
  <c r="H6851" i="12"/>
  <c r="H6850" i="12"/>
  <c r="H6849" i="12"/>
  <c r="H6848" i="12"/>
  <c r="H6847" i="12"/>
  <c r="H6846" i="12"/>
  <c r="H6845" i="12"/>
  <c r="H6844" i="12"/>
  <c r="H6843" i="12"/>
  <c r="I6842" i="12"/>
  <c r="H6842" i="12"/>
  <c r="E6842" i="12"/>
  <c r="I6841" i="12"/>
  <c r="H6841" i="12"/>
  <c r="E6841" i="12"/>
  <c r="H6840" i="12"/>
  <c r="E6840" i="12"/>
  <c r="I6839" i="12"/>
  <c r="H6839" i="12"/>
  <c r="E6839" i="12"/>
  <c r="I6838" i="12"/>
  <c r="H6838" i="12"/>
  <c r="E6838" i="12"/>
  <c r="I6837" i="12"/>
  <c r="H6837" i="12"/>
  <c r="E6837" i="12"/>
  <c r="I6836" i="12"/>
  <c r="H6836" i="12"/>
  <c r="E6836" i="12"/>
  <c r="H6835" i="12"/>
  <c r="E6835" i="12"/>
  <c r="H6834" i="12"/>
  <c r="E6834" i="12"/>
  <c r="I6833" i="12"/>
  <c r="H6833" i="12"/>
  <c r="E6833" i="12"/>
  <c r="I6832" i="12"/>
  <c r="H6832" i="12"/>
  <c r="E6832" i="12"/>
  <c r="H6831" i="12"/>
  <c r="E6831" i="12"/>
  <c r="I6830" i="12"/>
  <c r="H6830" i="12"/>
  <c r="E6830" i="12"/>
  <c r="H6829" i="12"/>
  <c r="E6829" i="12"/>
  <c r="I6829" i="12"/>
  <c r="I6828" i="12"/>
  <c r="H6828" i="12"/>
  <c r="E6828" i="12"/>
  <c r="H6827" i="12"/>
  <c r="I6826" i="12"/>
  <c r="H6826" i="12"/>
  <c r="E6826" i="12"/>
  <c r="H6825" i="12"/>
  <c r="I6824" i="12"/>
  <c r="H6824" i="12"/>
  <c r="E6824" i="12"/>
  <c r="I6823" i="12"/>
  <c r="H6823" i="12"/>
  <c r="E6823" i="12"/>
  <c r="I6822" i="12"/>
  <c r="H6822" i="12"/>
  <c r="E6822" i="12"/>
  <c r="H6821" i="12"/>
  <c r="E6821" i="12"/>
  <c r="I6821" i="12"/>
  <c r="I6820" i="12"/>
  <c r="H6820" i="12"/>
  <c r="E6820" i="12"/>
  <c r="H6819" i="12"/>
  <c r="I6818" i="12"/>
  <c r="H6818" i="12"/>
  <c r="E6818" i="12"/>
  <c r="H6817" i="12"/>
  <c r="I6816" i="12"/>
  <c r="H6816" i="12"/>
  <c r="E6816" i="12"/>
  <c r="H6815" i="12"/>
  <c r="E6815" i="12"/>
  <c r="I6814" i="12"/>
  <c r="H6814" i="12"/>
  <c r="E6814" i="12"/>
  <c r="H6813" i="12"/>
  <c r="E6813" i="12"/>
  <c r="I6813" i="12"/>
  <c r="I6812" i="12"/>
  <c r="H6812" i="12"/>
  <c r="E6812" i="12"/>
  <c r="H6811" i="12"/>
  <c r="I6810" i="12"/>
  <c r="H6810" i="12"/>
  <c r="E6810" i="12"/>
  <c r="H6809" i="12"/>
  <c r="E6809" i="12"/>
  <c r="H6808" i="12"/>
  <c r="E6808" i="12"/>
  <c r="H6807" i="12"/>
  <c r="E6807" i="12"/>
  <c r="H6806" i="12"/>
  <c r="E6806" i="12"/>
  <c r="H6805" i="12"/>
  <c r="I6804" i="12"/>
  <c r="H6804" i="12"/>
  <c r="E6804" i="12"/>
  <c r="I6803" i="12"/>
  <c r="H6803" i="12"/>
  <c r="E6803" i="12"/>
  <c r="I6802" i="12"/>
  <c r="H6802" i="12"/>
  <c r="E6802" i="12"/>
  <c r="H6801" i="12"/>
  <c r="E6801" i="12"/>
  <c r="I6801" i="12"/>
  <c r="I6800" i="12"/>
  <c r="H6800" i="12"/>
  <c r="E6800" i="12"/>
  <c r="H6799" i="12"/>
  <c r="I6798" i="12"/>
  <c r="H6798" i="12"/>
  <c r="E6798" i="12"/>
  <c r="H6797" i="12"/>
  <c r="I6796" i="12"/>
  <c r="H6796" i="12"/>
  <c r="E6796" i="12"/>
  <c r="H6795" i="12"/>
  <c r="E6795" i="12"/>
  <c r="I6794" i="12"/>
  <c r="H6794" i="12"/>
  <c r="E6794" i="12"/>
  <c r="I6793" i="12"/>
  <c r="H6793" i="12"/>
  <c r="E6793" i="12"/>
  <c r="I6792" i="12"/>
  <c r="H6792" i="12"/>
  <c r="E6792" i="12"/>
  <c r="I6791" i="12"/>
  <c r="H6791" i="12"/>
  <c r="E6791" i="12"/>
  <c r="I6790" i="12"/>
  <c r="H6790" i="12"/>
  <c r="E6790" i="12"/>
  <c r="I6789" i="12"/>
  <c r="H6789" i="12"/>
  <c r="E6789" i="12"/>
  <c r="I6788" i="12"/>
  <c r="H6788" i="12"/>
  <c r="E6788" i="12"/>
  <c r="I6787" i="12"/>
  <c r="H6787" i="12"/>
  <c r="E6787" i="12"/>
  <c r="I6786" i="12"/>
  <c r="H6786" i="12"/>
  <c r="E6786" i="12"/>
  <c r="I6785" i="12"/>
  <c r="H6785" i="12"/>
  <c r="E6785" i="12"/>
  <c r="I6784" i="12"/>
  <c r="H6784" i="12"/>
  <c r="E6784" i="12"/>
  <c r="H6783" i="12"/>
  <c r="E6783" i="12"/>
  <c r="I6783" i="12"/>
  <c r="H6782" i="12"/>
  <c r="H6781" i="12"/>
  <c r="E6781" i="12"/>
  <c r="I6781" i="12"/>
  <c r="H6780" i="12"/>
  <c r="H6779" i="12"/>
  <c r="E6779" i="12"/>
  <c r="I6779" i="12"/>
  <c r="H6778" i="12"/>
  <c r="H6777" i="12"/>
  <c r="E6777" i="12"/>
  <c r="I6777" i="12"/>
  <c r="H6776" i="12"/>
  <c r="H6775" i="12"/>
  <c r="E6775" i="12"/>
  <c r="I6775" i="12"/>
  <c r="H6774" i="12"/>
  <c r="H6773" i="12"/>
  <c r="E6773" i="12"/>
  <c r="I6773" i="12"/>
  <c r="H6772" i="12"/>
  <c r="H6771" i="12"/>
  <c r="E6771" i="12"/>
  <c r="I6771" i="12"/>
  <c r="H6770" i="12"/>
  <c r="H6769" i="12"/>
  <c r="E6769" i="12"/>
  <c r="I6769" i="12"/>
  <c r="H6768" i="12"/>
  <c r="H6767" i="12"/>
  <c r="E6767" i="12"/>
  <c r="I6767" i="12"/>
  <c r="H6766" i="12"/>
  <c r="H6765" i="12"/>
  <c r="E6765" i="12"/>
  <c r="I6765" i="12"/>
  <c r="H6764" i="12"/>
  <c r="H6763" i="12"/>
  <c r="E6763" i="12"/>
  <c r="I6763" i="12"/>
  <c r="H6762" i="12"/>
  <c r="H6761" i="12"/>
  <c r="E6761" i="12"/>
  <c r="I6761" i="12"/>
  <c r="H6760" i="12"/>
  <c r="H6759" i="12"/>
  <c r="E6759" i="12"/>
  <c r="I6759" i="12"/>
  <c r="I6758" i="12"/>
  <c r="H6758" i="12"/>
  <c r="E6758" i="12"/>
  <c r="I6757" i="12"/>
  <c r="H6757" i="12"/>
  <c r="E6757" i="12"/>
  <c r="I6756" i="12"/>
  <c r="H6756" i="12"/>
  <c r="E6756" i="12"/>
  <c r="I6755" i="12"/>
  <c r="H6755" i="12"/>
  <c r="E6755" i="12"/>
  <c r="H6754" i="12"/>
  <c r="E6754" i="12"/>
  <c r="I6753" i="12"/>
  <c r="H6753" i="12"/>
  <c r="E6753" i="12"/>
  <c r="I6752" i="12"/>
  <c r="H6752" i="12"/>
  <c r="E6752" i="12"/>
  <c r="H6751" i="12"/>
  <c r="H6750" i="12"/>
  <c r="E6750" i="12"/>
  <c r="I6750" i="12"/>
  <c r="H6749" i="12"/>
  <c r="H6748" i="12"/>
  <c r="I6748" i="12"/>
  <c r="H6747" i="12"/>
  <c r="E6747" i="12"/>
  <c r="I6747" i="12"/>
  <c r="H6746" i="12"/>
  <c r="I6746" i="12"/>
  <c r="H6745" i="12"/>
  <c r="H6744" i="12"/>
  <c r="I6744" i="12"/>
  <c r="H6743" i="12"/>
  <c r="E6743" i="12"/>
  <c r="I6743" i="12"/>
  <c r="H6742" i="12"/>
  <c r="I6742" i="12"/>
  <c r="H6741" i="12"/>
  <c r="H6740" i="12"/>
  <c r="I6740" i="12"/>
  <c r="H6739" i="12"/>
  <c r="E6739" i="12"/>
  <c r="I6739" i="12"/>
  <c r="H6738" i="12"/>
  <c r="I6738" i="12"/>
  <c r="H6737" i="12"/>
  <c r="H6736" i="12"/>
  <c r="I6736" i="12"/>
  <c r="H6735" i="12"/>
  <c r="E6735" i="12"/>
  <c r="I6735" i="12"/>
  <c r="H6734" i="12"/>
  <c r="I6734" i="12"/>
  <c r="H6733" i="12"/>
  <c r="H6732" i="12"/>
  <c r="I6732" i="12"/>
  <c r="H6731" i="12"/>
  <c r="E6731" i="12"/>
  <c r="I6731" i="12"/>
  <c r="I6730" i="12"/>
  <c r="H6730" i="12"/>
  <c r="E6730" i="12"/>
  <c r="I6729" i="12"/>
  <c r="H6729" i="12"/>
  <c r="E6729" i="12"/>
  <c r="I6728" i="12"/>
  <c r="H6728" i="12"/>
  <c r="E6728" i="12"/>
  <c r="I6727" i="12"/>
  <c r="H6727" i="12"/>
  <c r="E6727" i="12"/>
  <c r="H6726" i="12"/>
  <c r="I6726" i="12"/>
  <c r="H6725" i="12"/>
  <c r="H6724" i="12"/>
  <c r="I6724" i="12"/>
  <c r="H6723" i="12"/>
  <c r="E6723" i="12"/>
  <c r="I6723" i="12"/>
  <c r="H6722" i="12"/>
  <c r="I6722" i="12"/>
  <c r="H6721" i="12"/>
  <c r="H6720" i="12"/>
  <c r="I6720" i="12"/>
  <c r="H6719" i="12"/>
  <c r="E6719" i="12"/>
  <c r="I6719" i="12"/>
  <c r="H6718" i="12"/>
  <c r="I6718" i="12"/>
  <c r="H6717" i="12"/>
  <c r="H6716" i="12"/>
  <c r="I6716" i="12"/>
  <c r="H6715" i="12"/>
  <c r="E6715" i="12"/>
  <c r="I6715" i="12"/>
  <c r="H6714" i="12"/>
  <c r="I6714" i="12"/>
  <c r="I6713" i="12"/>
  <c r="H6713" i="12"/>
  <c r="E6713" i="12"/>
  <c r="I6712" i="12"/>
  <c r="H6712" i="12"/>
  <c r="E6712" i="12"/>
  <c r="H6711" i="12"/>
  <c r="E6711" i="12"/>
  <c r="H6710" i="12"/>
  <c r="E6710" i="12"/>
  <c r="I6709" i="12"/>
  <c r="H6709" i="12"/>
  <c r="E6709" i="12"/>
  <c r="H6708" i="12"/>
  <c r="E6708" i="12"/>
  <c r="H6707" i="12"/>
  <c r="E6707" i="12"/>
  <c r="I6706" i="12"/>
  <c r="H6706" i="12"/>
  <c r="E6706" i="12"/>
  <c r="I6705" i="12"/>
  <c r="H6705" i="12"/>
  <c r="E6705" i="12"/>
  <c r="I6704" i="12"/>
  <c r="H6704" i="12"/>
  <c r="E6704" i="12"/>
  <c r="I6703" i="12"/>
  <c r="H6703" i="12"/>
  <c r="E6703" i="12"/>
  <c r="I6702" i="12"/>
  <c r="H6702" i="12"/>
  <c r="E6702" i="12"/>
  <c r="I6701" i="12"/>
  <c r="H6701" i="12"/>
  <c r="E6701" i="12"/>
  <c r="I6700" i="12"/>
  <c r="H6700" i="12"/>
  <c r="E6700" i="12"/>
  <c r="I6699" i="12"/>
  <c r="H6699" i="12"/>
  <c r="E6699" i="12"/>
  <c r="I6698" i="12"/>
  <c r="H6698" i="12"/>
  <c r="E6698" i="12"/>
  <c r="I6697" i="12"/>
  <c r="H6697" i="12"/>
  <c r="E6697" i="12"/>
  <c r="I6696" i="12"/>
  <c r="H6696" i="12"/>
  <c r="E6696" i="12"/>
  <c r="I6695" i="12"/>
  <c r="H6695" i="12"/>
  <c r="E6695" i="12"/>
  <c r="I6694" i="12"/>
  <c r="H6694" i="12"/>
  <c r="E6694" i="12"/>
  <c r="I6693" i="12"/>
  <c r="H6693" i="12"/>
  <c r="E6693" i="12"/>
  <c r="I6692" i="12"/>
  <c r="H6692" i="12"/>
  <c r="E6692" i="12"/>
  <c r="I6691" i="12"/>
  <c r="H6691" i="12"/>
  <c r="E6691" i="12"/>
  <c r="I6690" i="12"/>
  <c r="H6690" i="12"/>
  <c r="E6690" i="12"/>
  <c r="I6689" i="12"/>
  <c r="H6689" i="12"/>
  <c r="E6689" i="12"/>
  <c r="I6688" i="12"/>
  <c r="H6688" i="12"/>
  <c r="E6688" i="12"/>
  <c r="H6687" i="12"/>
  <c r="E6687" i="12"/>
  <c r="I6686" i="12"/>
  <c r="H6686" i="12"/>
  <c r="E6686" i="12"/>
  <c r="I6685" i="12"/>
  <c r="H6685" i="12"/>
  <c r="E6685" i="12"/>
  <c r="I6684" i="12"/>
  <c r="H6684" i="12"/>
  <c r="E6684" i="12"/>
  <c r="I6683" i="12"/>
  <c r="H6683" i="12"/>
  <c r="E6683" i="12"/>
  <c r="I6682" i="12"/>
  <c r="H6682" i="12"/>
  <c r="E6682" i="12"/>
  <c r="I6681" i="12"/>
  <c r="H6681" i="12"/>
  <c r="E6681" i="12"/>
  <c r="H6680" i="12"/>
  <c r="I6680" i="12"/>
  <c r="H6679" i="12"/>
  <c r="E6679" i="12"/>
  <c r="I6679" i="12"/>
  <c r="H6678" i="12"/>
  <c r="I6678" i="12"/>
  <c r="H6677" i="12"/>
  <c r="H6676" i="12"/>
  <c r="I6676" i="12"/>
  <c r="I6675" i="12"/>
  <c r="H6675" i="12"/>
  <c r="E6675" i="12"/>
  <c r="H6674" i="12"/>
  <c r="E6674" i="12"/>
  <c r="H6673" i="12"/>
  <c r="E6673" i="12"/>
  <c r="H6672" i="12"/>
  <c r="E6672" i="12"/>
  <c r="I6671" i="12"/>
  <c r="H6671" i="12"/>
  <c r="E6671" i="12"/>
  <c r="H6670" i="12"/>
  <c r="E6670" i="12"/>
  <c r="I6669" i="12"/>
  <c r="H6669" i="12"/>
  <c r="E6669" i="12"/>
  <c r="H6668" i="12"/>
  <c r="E6668" i="12"/>
  <c r="I6667" i="12"/>
  <c r="H6667" i="12"/>
  <c r="E6667" i="12"/>
  <c r="H6666" i="12"/>
  <c r="E6666" i="12"/>
  <c r="H6665" i="12"/>
  <c r="E6665" i="12"/>
  <c r="I6664" i="12"/>
  <c r="H6664" i="12"/>
  <c r="E6664" i="12"/>
  <c r="I6663" i="12"/>
  <c r="H6663" i="12"/>
  <c r="E6663" i="12"/>
  <c r="I6662" i="12"/>
  <c r="H6662" i="12"/>
  <c r="E6662" i="12"/>
  <c r="H6661" i="12"/>
  <c r="E6661" i="12"/>
  <c r="I6661" i="12"/>
  <c r="H6660" i="12"/>
  <c r="I6660" i="12"/>
  <c r="H6659" i="12"/>
  <c r="H6658" i="12"/>
  <c r="I6658" i="12"/>
  <c r="H6657" i="12"/>
  <c r="E6657" i="12"/>
  <c r="I6657" i="12"/>
  <c r="I6656" i="12"/>
  <c r="H6656" i="12"/>
  <c r="E6656" i="12"/>
  <c r="H6655" i="12"/>
  <c r="E6655" i="12"/>
  <c r="H6654" i="12"/>
  <c r="E6654" i="12"/>
  <c r="H6653" i="12"/>
  <c r="E6653" i="12"/>
  <c r="H6652" i="12"/>
  <c r="E6652" i="12"/>
  <c r="I6651" i="12"/>
  <c r="H6651" i="12"/>
  <c r="E6651" i="12"/>
  <c r="I6650" i="12"/>
  <c r="H6650" i="12"/>
  <c r="E6650" i="12"/>
  <c r="H6649" i="12"/>
  <c r="E6649" i="12"/>
  <c r="H6648" i="12"/>
  <c r="E6648" i="12"/>
  <c r="I6647" i="12"/>
  <c r="H6647" i="12"/>
  <c r="E6647" i="12"/>
  <c r="I6646" i="12"/>
  <c r="H6646" i="12"/>
  <c r="E6646" i="12"/>
  <c r="H6645" i="12"/>
  <c r="E6645" i="12"/>
  <c r="H6644" i="12"/>
  <c r="E6644" i="12"/>
  <c r="I6643" i="12"/>
  <c r="H6643" i="12"/>
  <c r="E6643" i="12"/>
  <c r="I6642" i="12"/>
  <c r="H6642" i="12"/>
  <c r="E6642" i="12"/>
  <c r="H6641" i="12"/>
  <c r="E6641" i="12"/>
  <c r="I6641" i="12"/>
  <c r="H6640" i="12"/>
  <c r="I6640" i="12"/>
  <c r="H6639" i="12"/>
  <c r="H6638" i="12"/>
  <c r="I6638" i="12"/>
  <c r="H6637" i="12"/>
  <c r="E6637" i="12"/>
  <c r="I6637" i="12"/>
  <c r="I6636" i="12"/>
  <c r="H6636" i="12"/>
  <c r="E6636" i="12"/>
  <c r="H6635" i="12"/>
  <c r="E6635" i="12"/>
  <c r="I6634" i="12"/>
  <c r="H6634" i="12"/>
  <c r="E6634" i="12"/>
  <c r="H6633" i="12"/>
  <c r="E6633" i="12"/>
  <c r="H6632" i="12"/>
  <c r="E6632" i="12"/>
  <c r="I6631" i="12"/>
  <c r="H6631" i="12"/>
  <c r="E6631" i="12"/>
  <c r="H6630" i="12"/>
  <c r="E6630" i="12"/>
  <c r="I6629" i="12"/>
  <c r="H6629" i="12"/>
  <c r="E6629" i="12"/>
  <c r="I6628" i="12"/>
  <c r="H6628" i="12"/>
  <c r="E6628" i="12"/>
  <c r="I6627" i="12"/>
  <c r="H6627" i="12"/>
  <c r="E6627" i="12"/>
  <c r="H6626" i="12"/>
  <c r="E6626" i="12"/>
  <c r="H6625" i="12"/>
  <c r="E6625" i="12"/>
  <c r="H6624" i="12"/>
  <c r="E6624" i="12"/>
  <c r="I6623" i="12"/>
  <c r="H6623" i="12"/>
  <c r="E6623" i="12"/>
  <c r="I6622" i="12"/>
  <c r="H6622" i="12"/>
  <c r="E6622" i="12"/>
  <c r="I6621" i="12"/>
  <c r="H6621" i="12"/>
  <c r="E6621" i="12"/>
  <c r="I6620" i="12"/>
  <c r="H6620" i="12"/>
  <c r="E6620" i="12"/>
  <c r="I6619" i="12"/>
  <c r="H6619" i="12"/>
  <c r="E6619" i="12"/>
  <c r="I6618" i="12"/>
  <c r="H6618" i="12"/>
  <c r="E6618" i="12"/>
  <c r="I6617" i="12"/>
  <c r="H6617" i="12"/>
  <c r="E6617" i="12"/>
  <c r="H6616" i="12"/>
  <c r="E6616" i="12"/>
  <c r="I6616" i="12"/>
  <c r="H6615" i="12"/>
  <c r="I6615" i="12"/>
  <c r="H6614" i="12"/>
  <c r="H6613" i="12"/>
  <c r="I6613" i="12"/>
  <c r="H6612" i="12"/>
  <c r="E6612" i="12"/>
  <c r="I6612" i="12"/>
  <c r="H6611" i="12"/>
  <c r="I6611" i="12"/>
  <c r="H6610" i="12"/>
  <c r="H6609" i="12"/>
  <c r="I6609" i="12"/>
  <c r="H6608" i="12"/>
  <c r="E6608" i="12"/>
  <c r="I6608" i="12"/>
  <c r="H6607" i="12"/>
  <c r="I6607" i="12"/>
  <c r="I6606" i="12"/>
  <c r="H6606" i="12"/>
  <c r="E6606" i="12"/>
  <c r="I6605" i="12"/>
  <c r="H6605" i="12"/>
  <c r="E6605" i="12"/>
  <c r="I6604" i="12"/>
  <c r="H6604" i="12"/>
  <c r="E6604" i="12"/>
  <c r="I6603" i="12"/>
  <c r="H6603" i="12"/>
  <c r="E6603" i="12"/>
  <c r="I6602" i="12"/>
  <c r="H6602" i="12"/>
  <c r="E6602" i="12"/>
  <c r="I6601" i="12"/>
  <c r="H6601" i="12"/>
  <c r="E6601" i="12"/>
  <c r="H6600" i="12"/>
  <c r="E6600" i="12"/>
  <c r="I6599" i="12"/>
  <c r="H6599" i="12"/>
  <c r="E6599" i="12"/>
  <c r="I6598" i="12"/>
  <c r="H6598" i="12"/>
  <c r="E6598" i="12"/>
  <c r="I6597" i="12"/>
  <c r="H6597" i="12"/>
  <c r="E6597" i="12"/>
  <c r="I6596" i="12"/>
  <c r="H6596" i="12"/>
  <c r="E6596" i="12"/>
  <c r="I6595" i="12"/>
  <c r="H6595" i="12"/>
  <c r="E6595" i="12"/>
  <c r="I6594" i="12"/>
  <c r="H6594" i="12"/>
  <c r="E6594" i="12"/>
  <c r="I6593" i="12"/>
  <c r="H6593" i="12"/>
  <c r="E6593" i="12"/>
  <c r="I6592" i="12"/>
  <c r="H6592" i="12"/>
  <c r="E6592" i="12"/>
  <c r="H6591" i="12"/>
  <c r="E6591" i="12"/>
  <c r="H6590" i="12"/>
  <c r="E6590" i="12"/>
  <c r="H6589" i="12"/>
  <c r="E6589" i="12"/>
  <c r="I6588" i="12"/>
  <c r="H6588" i="12"/>
  <c r="E6588" i="12"/>
  <c r="H6587" i="12"/>
  <c r="E6587" i="12"/>
  <c r="H46" i="12"/>
  <c r="E46" i="12"/>
  <c r="I6586" i="12"/>
  <c r="H6586" i="12"/>
  <c r="E6586" i="12"/>
  <c r="H6585" i="12"/>
  <c r="E6585" i="12"/>
  <c r="H6584" i="12"/>
  <c r="E6584" i="12"/>
  <c r="H6583" i="12"/>
  <c r="E6583" i="12"/>
  <c r="H6582" i="12"/>
  <c r="E6582" i="12"/>
  <c r="I6581" i="12"/>
  <c r="H6581" i="12"/>
  <c r="E6581" i="12"/>
  <c r="H6580" i="12"/>
  <c r="E6580" i="12"/>
  <c r="I6579" i="12"/>
  <c r="H6579" i="12"/>
  <c r="E6579" i="12"/>
  <c r="I6578" i="12"/>
  <c r="H6578" i="12"/>
  <c r="E6578" i="12"/>
  <c r="I6577" i="12"/>
  <c r="H6577" i="12"/>
  <c r="E6577" i="12"/>
  <c r="I6576" i="12"/>
  <c r="H6576" i="12"/>
  <c r="E6576" i="12"/>
  <c r="I6575" i="12"/>
  <c r="H6575" i="12"/>
  <c r="E6575" i="12"/>
  <c r="I6574" i="12"/>
  <c r="H6574" i="12"/>
  <c r="E6574" i="12"/>
  <c r="I6572" i="12"/>
  <c r="H6572" i="12"/>
  <c r="E6572" i="12"/>
  <c r="I6571" i="12"/>
  <c r="H6571" i="12"/>
  <c r="E6571" i="12"/>
  <c r="I6570" i="12"/>
  <c r="H6570" i="12"/>
  <c r="E6570" i="12"/>
  <c r="I6569" i="12"/>
  <c r="H6569" i="12"/>
  <c r="E6569" i="12"/>
  <c r="I6568" i="12"/>
  <c r="H6568" i="12"/>
  <c r="E6568" i="12"/>
  <c r="I6567" i="12"/>
  <c r="H6567" i="12"/>
  <c r="E6567" i="12"/>
  <c r="I6566" i="12"/>
  <c r="H6566" i="12"/>
  <c r="E6566" i="12"/>
  <c r="I6565" i="12"/>
  <c r="H6565" i="12"/>
  <c r="E6565" i="12"/>
  <c r="I6564" i="12"/>
  <c r="H6564" i="12"/>
  <c r="E6564" i="12"/>
  <c r="H6563" i="12"/>
  <c r="E6563" i="12"/>
  <c r="H6562" i="12"/>
  <c r="E6562" i="12"/>
  <c r="I6561" i="12"/>
  <c r="H6561" i="12"/>
  <c r="E6561" i="12"/>
  <c r="I6560" i="12"/>
  <c r="H6560" i="12"/>
  <c r="E6560" i="12"/>
  <c r="H6559" i="12"/>
  <c r="E6559" i="12"/>
  <c r="H6558" i="12"/>
  <c r="E6558" i="12"/>
  <c r="I6557" i="12"/>
  <c r="H6557" i="12"/>
  <c r="E6557" i="12"/>
  <c r="I6556" i="12"/>
  <c r="H6556" i="12"/>
  <c r="E6556" i="12"/>
  <c r="H6555" i="12"/>
  <c r="E6555" i="12"/>
  <c r="H6554" i="12"/>
  <c r="E6554" i="12"/>
  <c r="I6553" i="12"/>
  <c r="H6553" i="12"/>
  <c r="E6553" i="12"/>
  <c r="I6552" i="12"/>
  <c r="H6552" i="12"/>
  <c r="E6552" i="12"/>
  <c r="H6551" i="12"/>
  <c r="I6550" i="12"/>
  <c r="H6550" i="12"/>
  <c r="E6550" i="12"/>
  <c r="H6549" i="12"/>
  <c r="I6549" i="12"/>
  <c r="H6548" i="12"/>
  <c r="H6547" i="12"/>
  <c r="I6547" i="12"/>
  <c r="H6546" i="12"/>
  <c r="E6546" i="12"/>
  <c r="I6546" i="12"/>
  <c r="H6545" i="12"/>
  <c r="I6545" i="12"/>
  <c r="H6544" i="12"/>
  <c r="H6543" i="12"/>
  <c r="I6543" i="12"/>
  <c r="H6542" i="12"/>
  <c r="E6542" i="12"/>
  <c r="I6542" i="12"/>
  <c r="H6541" i="12"/>
  <c r="I6541" i="12"/>
  <c r="I6540" i="12"/>
  <c r="H6540" i="12"/>
  <c r="E6540" i="12"/>
  <c r="I6539" i="12"/>
  <c r="H6539" i="12"/>
  <c r="E6539" i="12"/>
  <c r="I6538" i="12"/>
  <c r="H6538" i="12"/>
  <c r="E6538" i="12"/>
  <c r="I6537" i="12"/>
  <c r="H6537" i="12"/>
  <c r="E6537" i="12"/>
  <c r="I6536" i="12"/>
  <c r="H6536" i="12"/>
  <c r="E6536" i="12"/>
  <c r="I6535" i="12"/>
  <c r="H6535" i="12"/>
  <c r="E6535" i="12"/>
  <c r="H6534" i="12"/>
  <c r="E6534" i="12"/>
  <c r="I6533" i="12"/>
  <c r="H6533" i="12"/>
  <c r="E6533" i="12"/>
  <c r="I6532" i="12"/>
  <c r="H6532" i="12"/>
  <c r="E6532" i="12"/>
  <c r="I6531" i="12"/>
  <c r="H6531" i="12"/>
  <c r="E6531" i="12"/>
  <c r="H6530" i="12"/>
  <c r="I6530" i="12"/>
  <c r="H6529" i="12"/>
  <c r="E6529" i="12"/>
  <c r="I6529" i="12"/>
  <c r="H6528" i="12"/>
  <c r="I6528" i="12"/>
  <c r="H6527" i="12"/>
  <c r="H6526" i="12"/>
  <c r="I6526" i="12"/>
  <c r="H6525" i="12"/>
  <c r="E6525" i="12"/>
  <c r="I6525" i="12"/>
  <c r="H6524" i="12"/>
  <c r="I6524" i="12"/>
  <c r="H6523" i="12"/>
  <c r="H6522" i="12"/>
  <c r="I6522" i="12"/>
  <c r="H6521" i="12"/>
  <c r="E6521" i="12"/>
  <c r="I6521" i="12"/>
  <c r="H6520" i="12"/>
  <c r="I6520" i="12"/>
  <c r="H6519" i="12"/>
  <c r="I6518" i="12"/>
  <c r="H6518" i="12"/>
  <c r="E6518" i="12"/>
  <c r="I6517" i="12"/>
  <c r="H6517" i="12"/>
  <c r="E6517" i="12"/>
  <c r="I6516" i="12"/>
  <c r="H6516" i="12"/>
  <c r="E6516" i="12"/>
  <c r="I6515" i="12"/>
  <c r="H6515" i="12"/>
  <c r="E6515" i="12"/>
  <c r="I6514" i="12"/>
  <c r="H6514" i="12"/>
  <c r="E6514" i="12"/>
  <c r="I6513" i="12"/>
  <c r="H6513" i="12"/>
  <c r="E6513" i="12"/>
  <c r="I6512" i="12"/>
  <c r="H6512" i="12"/>
  <c r="E6512" i="12"/>
  <c r="I6511" i="12"/>
  <c r="H6511" i="12"/>
  <c r="E6511" i="12"/>
  <c r="I6510" i="12"/>
  <c r="H6510" i="12"/>
  <c r="E6510" i="12"/>
  <c r="I6509" i="12"/>
  <c r="H6509" i="12"/>
  <c r="E6509" i="12"/>
  <c r="H6508" i="12"/>
  <c r="E6508" i="12"/>
  <c r="I6507" i="12"/>
  <c r="H6507" i="12"/>
  <c r="E6507" i="12"/>
  <c r="I6506" i="12"/>
  <c r="H6506" i="12"/>
  <c r="E6506" i="12"/>
  <c r="I6505" i="12"/>
  <c r="H6505" i="12"/>
  <c r="E6505" i="12"/>
  <c r="I6504" i="12"/>
  <c r="H6504" i="12"/>
  <c r="E6504" i="12"/>
  <c r="H6503" i="12"/>
  <c r="E6503" i="12"/>
  <c r="I6502" i="12"/>
  <c r="H6502" i="12"/>
  <c r="E6502" i="12"/>
  <c r="I6501" i="12"/>
  <c r="H6501" i="12"/>
  <c r="E6501" i="12"/>
  <c r="I6500" i="12"/>
  <c r="H6500" i="12"/>
  <c r="E6500" i="12"/>
  <c r="H6499" i="12"/>
  <c r="H6498" i="12"/>
  <c r="I6498" i="12"/>
  <c r="H6497" i="12"/>
  <c r="E6497" i="12"/>
  <c r="I6497" i="12"/>
  <c r="H6496" i="12"/>
  <c r="I6496" i="12"/>
  <c r="H6495" i="12"/>
  <c r="H6494" i="12"/>
  <c r="I6494" i="12"/>
  <c r="H6493" i="12"/>
  <c r="E6493" i="12"/>
  <c r="I6493" i="12"/>
  <c r="H6492" i="12"/>
  <c r="I6492" i="12"/>
  <c r="H6491" i="12"/>
  <c r="H6490" i="12"/>
  <c r="I6490" i="12"/>
  <c r="I6489" i="12"/>
  <c r="H6489" i="12"/>
  <c r="E6489" i="12"/>
  <c r="I6488" i="12"/>
  <c r="H6488" i="12"/>
  <c r="E6488" i="12"/>
  <c r="I6487" i="12"/>
  <c r="H6487" i="12"/>
  <c r="E6487" i="12"/>
  <c r="I6486" i="12"/>
  <c r="H6486" i="12"/>
  <c r="E6486" i="12"/>
  <c r="I6485" i="12"/>
  <c r="H6485" i="12"/>
  <c r="E6485" i="12"/>
  <c r="I6484" i="12"/>
  <c r="H6484" i="12"/>
  <c r="E6484" i="12"/>
  <c r="I6483" i="12"/>
  <c r="H6483" i="12"/>
  <c r="E6483" i="12"/>
  <c r="I6482" i="12"/>
  <c r="H6482" i="12"/>
  <c r="E6482" i="12"/>
  <c r="I6481" i="12"/>
  <c r="H6481" i="12"/>
  <c r="E6481" i="12"/>
  <c r="I6480" i="12"/>
  <c r="H6480" i="12"/>
  <c r="E6480" i="12"/>
  <c r="H6479" i="12"/>
  <c r="I6479" i="12"/>
  <c r="H6478" i="12"/>
  <c r="H6477" i="12"/>
  <c r="I6477" i="12"/>
  <c r="H6476" i="12"/>
  <c r="E6476" i="12"/>
  <c r="I6476" i="12"/>
  <c r="H6475" i="12"/>
  <c r="I6475" i="12"/>
  <c r="H6474" i="12"/>
  <c r="H6473" i="12"/>
  <c r="I6473" i="12"/>
  <c r="H6472" i="12"/>
  <c r="E6472" i="12"/>
  <c r="I6472" i="12"/>
  <c r="H6471" i="12"/>
  <c r="I6471" i="12"/>
  <c r="H6470" i="12"/>
  <c r="I6469" i="12"/>
  <c r="H6469" i="12"/>
  <c r="E6469" i="12"/>
  <c r="I6468" i="12"/>
  <c r="H6468" i="12"/>
  <c r="E6468" i="12"/>
  <c r="I6467" i="12"/>
  <c r="H6467" i="12"/>
  <c r="E6467" i="12"/>
  <c r="I6466" i="12"/>
  <c r="H6466" i="12"/>
  <c r="E6466" i="12"/>
  <c r="I6465" i="12"/>
  <c r="H6465" i="12"/>
  <c r="E6465" i="12"/>
  <c r="H6464" i="12"/>
  <c r="E6464" i="12"/>
  <c r="I6463" i="12"/>
  <c r="H6463" i="12"/>
  <c r="E6463" i="12"/>
  <c r="I6462" i="12"/>
  <c r="H6462" i="12"/>
  <c r="E6462" i="12"/>
  <c r="I6461" i="12"/>
  <c r="H6461" i="12"/>
  <c r="E6461" i="12"/>
  <c r="I6460" i="12"/>
  <c r="H6460" i="12"/>
  <c r="E6460" i="12"/>
  <c r="I6459" i="12"/>
  <c r="H6459" i="12"/>
  <c r="E6459" i="12"/>
  <c r="I6458" i="12"/>
  <c r="H6458" i="12"/>
  <c r="E6458" i="12"/>
  <c r="I6457" i="12"/>
  <c r="H6457" i="12"/>
  <c r="E6457" i="12"/>
  <c r="H6456" i="12"/>
  <c r="I6456" i="12"/>
  <c r="I6455" i="12"/>
  <c r="H6455" i="12"/>
  <c r="E6455" i="12"/>
  <c r="I6454" i="12"/>
  <c r="H6454" i="12"/>
  <c r="E6454" i="12"/>
  <c r="I6453" i="12"/>
  <c r="H6453" i="12"/>
  <c r="E6453" i="12"/>
  <c r="H6452" i="12"/>
  <c r="E6452" i="12"/>
  <c r="H6451" i="12"/>
  <c r="E6451" i="12"/>
  <c r="H6450" i="12"/>
  <c r="E6450" i="12"/>
  <c r="H6449" i="12"/>
  <c r="E6449" i="12"/>
  <c r="H6448" i="12"/>
  <c r="E6448" i="12"/>
  <c r="H6447" i="12"/>
  <c r="E6447" i="12"/>
  <c r="H6446" i="12"/>
  <c r="E6446" i="12"/>
  <c r="I6445" i="12"/>
  <c r="H6445" i="12"/>
  <c r="E6445" i="12"/>
  <c r="H6444" i="12"/>
  <c r="E6444" i="12"/>
  <c r="I6443" i="12"/>
  <c r="H6443" i="12"/>
  <c r="E6443" i="12"/>
  <c r="I6442" i="12"/>
  <c r="H6442" i="12"/>
  <c r="E6442" i="12"/>
  <c r="I6441" i="12"/>
  <c r="H6441" i="12"/>
  <c r="E6441" i="12"/>
  <c r="I6440" i="12"/>
  <c r="H6440" i="12"/>
  <c r="E6440" i="12"/>
  <c r="I6439" i="12"/>
  <c r="H6439" i="12"/>
  <c r="E6439" i="12"/>
  <c r="I6438" i="12"/>
  <c r="H6438" i="12"/>
  <c r="E6438" i="12"/>
  <c r="H6437" i="12"/>
  <c r="H6436" i="12"/>
  <c r="I6436" i="12"/>
  <c r="I6435" i="12"/>
  <c r="H6435" i="12"/>
  <c r="E6435" i="12"/>
  <c r="I6434" i="12"/>
  <c r="H6434" i="12"/>
  <c r="E6434" i="12"/>
  <c r="I6433" i="12"/>
  <c r="H6433" i="12"/>
  <c r="E6433" i="12"/>
  <c r="I6432" i="12"/>
  <c r="H6432" i="12"/>
  <c r="E6432" i="12"/>
  <c r="I6431" i="12"/>
  <c r="H6431" i="12"/>
  <c r="E6431" i="12"/>
  <c r="I6430" i="12"/>
  <c r="H6430" i="12"/>
  <c r="E6430" i="12"/>
  <c r="I6429" i="12"/>
  <c r="H6429" i="12"/>
  <c r="E6429" i="12"/>
  <c r="I6428" i="12"/>
  <c r="H6428" i="12"/>
  <c r="E6428" i="12"/>
  <c r="I6427" i="12"/>
  <c r="H6427" i="12"/>
  <c r="E6427" i="12"/>
  <c r="I6426" i="12"/>
  <c r="H6426" i="12"/>
  <c r="E6426" i="12"/>
  <c r="I6425" i="12"/>
  <c r="H6425" i="12"/>
  <c r="E6425" i="12"/>
  <c r="I6424" i="12"/>
  <c r="H6424" i="12"/>
  <c r="E6424" i="12"/>
  <c r="I6423" i="12"/>
  <c r="H6423" i="12"/>
  <c r="E6423" i="12"/>
  <c r="I6422" i="12"/>
  <c r="H6422" i="12"/>
  <c r="E6422" i="12"/>
  <c r="I6421" i="12"/>
  <c r="H6421" i="12"/>
  <c r="E6421" i="12"/>
  <c r="I6420" i="12"/>
  <c r="H6420" i="12"/>
  <c r="E6420" i="12"/>
  <c r="I6419" i="12"/>
  <c r="H6419" i="12"/>
  <c r="E6419" i="12"/>
  <c r="I6418" i="12"/>
  <c r="H6418" i="12"/>
  <c r="E6418" i="12"/>
  <c r="I6417" i="12"/>
  <c r="H6417" i="12"/>
  <c r="E6417" i="12"/>
  <c r="I6416" i="12"/>
  <c r="H6416" i="12"/>
  <c r="E6416" i="12"/>
  <c r="I6415" i="12"/>
  <c r="H6415" i="12"/>
  <c r="E6415" i="12"/>
  <c r="I6414" i="12"/>
  <c r="H6414" i="12"/>
  <c r="E6414" i="12"/>
  <c r="I6413" i="12"/>
  <c r="H6413" i="12"/>
  <c r="E6413" i="12"/>
  <c r="I6410" i="12"/>
  <c r="H6410" i="12"/>
  <c r="E6410" i="12"/>
  <c r="I6409" i="12"/>
  <c r="H6409" i="12"/>
  <c r="E6409" i="12"/>
  <c r="I6408" i="12"/>
  <c r="H6408" i="12"/>
  <c r="E6408" i="12"/>
  <c r="I6407" i="12"/>
  <c r="H6407" i="12"/>
  <c r="E6407" i="12"/>
  <c r="I6406" i="12"/>
  <c r="H6406" i="12"/>
  <c r="E6406" i="12"/>
  <c r="H6403" i="12"/>
  <c r="E6403" i="12"/>
  <c r="I6403" i="12"/>
  <c r="H6402" i="12"/>
  <c r="I6402" i="12"/>
  <c r="I6401" i="12"/>
  <c r="H6401" i="12"/>
  <c r="E6401" i="12"/>
  <c r="H6400" i="12"/>
  <c r="H6399" i="12"/>
  <c r="H6398" i="12"/>
  <c r="H6397" i="12"/>
  <c r="H6396" i="12"/>
  <c r="H6395" i="12"/>
  <c r="H6394" i="12"/>
  <c r="H6393" i="12"/>
  <c r="H6392" i="12"/>
  <c r="H6391" i="12"/>
  <c r="H6390" i="12"/>
  <c r="H6389" i="12"/>
  <c r="I6388" i="12"/>
  <c r="H6388" i="12"/>
  <c r="E6388" i="12"/>
  <c r="I6387" i="12"/>
  <c r="H6387" i="12"/>
  <c r="E6387" i="12"/>
  <c r="I6386" i="12"/>
  <c r="H6386" i="12"/>
  <c r="E6386" i="12"/>
  <c r="I6385" i="12"/>
  <c r="H6385" i="12"/>
  <c r="E6385" i="12"/>
  <c r="H6384" i="12"/>
  <c r="I6383" i="12"/>
  <c r="H6383" i="12"/>
  <c r="E6383" i="12"/>
  <c r="H6382" i="12"/>
  <c r="E6382" i="12"/>
  <c r="I6381" i="12"/>
  <c r="H6381" i="12"/>
  <c r="E6381" i="12"/>
  <c r="I6380" i="12"/>
  <c r="H6380" i="12"/>
  <c r="E6380" i="12"/>
  <c r="H6379" i="12"/>
  <c r="I6379" i="12"/>
  <c r="H6378" i="12"/>
  <c r="H6377" i="12"/>
  <c r="I6377" i="12"/>
  <c r="H6376" i="12"/>
  <c r="E6376" i="12"/>
  <c r="I6376" i="12"/>
  <c r="H6375" i="12"/>
  <c r="I6375" i="12"/>
  <c r="H6374" i="12"/>
  <c r="H6373" i="12"/>
  <c r="I6373" i="12"/>
  <c r="H6372" i="12"/>
  <c r="E6372" i="12"/>
  <c r="I6372" i="12"/>
  <c r="H6371" i="12"/>
  <c r="I6371" i="12"/>
  <c r="H6370" i="12"/>
  <c r="H6369" i="12"/>
  <c r="I6369" i="12"/>
  <c r="H6368" i="12"/>
  <c r="E6368" i="12"/>
  <c r="I6368" i="12"/>
  <c r="H6367" i="12"/>
  <c r="I6367" i="12"/>
  <c r="H6366" i="12"/>
  <c r="H6365" i="12"/>
  <c r="I6365" i="12"/>
  <c r="H6364" i="12"/>
  <c r="E6364" i="12"/>
  <c r="I6364" i="12"/>
  <c r="H6363" i="12"/>
  <c r="I6363" i="12"/>
  <c r="H6362" i="12"/>
  <c r="H6361" i="12"/>
  <c r="I6361" i="12"/>
  <c r="I6360" i="12"/>
  <c r="H6360" i="12"/>
  <c r="E6360" i="12"/>
  <c r="I6359" i="12"/>
  <c r="H6359" i="12"/>
  <c r="E6359" i="12"/>
  <c r="I6358" i="12"/>
  <c r="H6358" i="12"/>
  <c r="E6358" i="12"/>
  <c r="I6357" i="12"/>
  <c r="H6357" i="12"/>
  <c r="E6357" i="12"/>
  <c r="I6356" i="12"/>
  <c r="H6356" i="12"/>
  <c r="E6356" i="12"/>
  <c r="I6355" i="12"/>
  <c r="H6355" i="12"/>
  <c r="E6355" i="12"/>
  <c r="I6353" i="12"/>
  <c r="H6353" i="12"/>
  <c r="E6353" i="12"/>
  <c r="I6352" i="12"/>
  <c r="H6352" i="12"/>
  <c r="E6352" i="12"/>
  <c r="I6351" i="12"/>
  <c r="H6351" i="12"/>
  <c r="E6351" i="12"/>
  <c r="I6350" i="12"/>
  <c r="H6350" i="12"/>
  <c r="E6350" i="12"/>
  <c r="I6349" i="12"/>
  <c r="H6349" i="12"/>
  <c r="E6349" i="12"/>
  <c r="I6348" i="12"/>
  <c r="H6348" i="12"/>
  <c r="E6348" i="12"/>
  <c r="I6347" i="12"/>
  <c r="H6347" i="12"/>
  <c r="E6347" i="12"/>
  <c r="I6346" i="12"/>
  <c r="H6346" i="12"/>
  <c r="E6346" i="12"/>
  <c r="I6345" i="12"/>
  <c r="H6345" i="12"/>
  <c r="E6345" i="12"/>
  <c r="I6344" i="12"/>
  <c r="H6344" i="12"/>
  <c r="E6344" i="12"/>
  <c r="I6343" i="12"/>
  <c r="H6343" i="12"/>
  <c r="E6343" i="12"/>
  <c r="I6342" i="12"/>
  <c r="H6342" i="12"/>
  <c r="E6342" i="12"/>
  <c r="I6341" i="12"/>
  <c r="H6341" i="12"/>
  <c r="E6341" i="12"/>
  <c r="I6340" i="12"/>
  <c r="H6340" i="12"/>
  <c r="E6340" i="12"/>
  <c r="I6339" i="12"/>
  <c r="H6339" i="12"/>
  <c r="E6339" i="12"/>
  <c r="I6338" i="12"/>
  <c r="H6338" i="12"/>
  <c r="E6338" i="12"/>
  <c r="I6337" i="12"/>
  <c r="H6337" i="12"/>
  <c r="E6337" i="12"/>
  <c r="I6336" i="12"/>
  <c r="H6336" i="12"/>
  <c r="E6336" i="12"/>
  <c r="I6335" i="12"/>
  <c r="H6335" i="12"/>
  <c r="E6335" i="12"/>
  <c r="I6334" i="12"/>
  <c r="H6334" i="12"/>
  <c r="E6334" i="12"/>
  <c r="I6333" i="12"/>
  <c r="H6333" i="12"/>
  <c r="E6333" i="12"/>
  <c r="I6332" i="12"/>
  <c r="H6332" i="12"/>
  <c r="E6332" i="12"/>
  <c r="I6331" i="12"/>
  <c r="H6331" i="12"/>
  <c r="E6331" i="12"/>
  <c r="I6330" i="12"/>
  <c r="H6330" i="12"/>
  <c r="E6330" i="12"/>
  <c r="I6329" i="12"/>
  <c r="H6329" i="12"/>
  <c r="E6329" i="12"/>
  <c r="H6328" i="12"/>
  <c r="E6328" i="12"/>
  <c r="I6327" i="12"/>
  <c r="H6327" i="12"/>
  <c r="E6327" i="12"/>
  <c r="I6326" i="12"/>
  <c r="H6326" i="12"/>
  <c r="E6326" i="12"/>
  <c r="I6325" i="12"/>
  <c r="H6325" i="12"/>
  <c r="E6325" i="12"/>
  <c r="I6324" i="12"/>
  <c r="H6324" i="12"/>
  <c r="E6324" i="12"/>
  <c r="I6323" i="12"/>
  <c r="H6323" i="12"/>
  <c r="E6323" i="12"/>
  <c r="I6322" i="12"/>
  <c r="H6322" i="12"/>
  <c r="E6322" i="12"/>
  <c r="I6321" i="12"/>
  <c r="H6321" i="12"/>
  <c r="E6321" i="12"/>
  <c r="I6320" i="12"/>
  <c r="H6320" i="12"/>
  <c r="E6320" i="12"/>
  <c r="I6319" i="12"/>
  <c r="H6319" i="12"/>
  <c r="E6319" i="12"/>
  <c r="I6318" i="12"/>
  <c r="H6318" i="12"/>
  <c r="E6318" i="12"/>
  <c r="I6317" i="12"/>
  <c r="H6317" i="12"/>
  <c r="E6317" i="12"/>
  <c r="I6316" i="12"/>
  <c r="H6316" i="12"/>
  <c r="E6316" i="12"/>
  <c r="I6315" i="12"/>
  <c r="H6315" i="12"/>
  <c r="E6315" i="12"/>
  <c r="I6314" i="12"/>
  <c r="H6314" i="12"/>
  <c r="E6314" i="12"/>
  <c r="I6313" i="12"/>
  <c r="H6313" i="12"/>
  <c r="E6313" i="12"/>
  <c r="I6312" i="12"/>
  <c r="H6312" i="12"/>
  <c r="E6312" i="12"/>
  <c r="I6311" i="12"/>
  <c r="H6311" i="12"/>
  <c r="E6311" i="12"/>
  <c r="I6310" i="12"/>
  <c r="H6310" i="12"/>
  <c r="E6310" i="12"/>
  <c r="I6309" i="12"/>
  <c r="H6309" i="12"/>
  <c r="E6309" i="12"/>
  <c r="I6308" i="12"/>
  <c r="H6308" i="12"/>
  <c r="E6308" i="12"/>
  <c r="I6307" i="12"/>
  <c r="H6307" i="12"/>
  <c r="E6307" i="12"/>
  <c r="H6306" i="12"/>
  <c r="E6306" i="12"/>
  <c r="I6305" i="12"/>
  <c r="H6305" i="12"/>
  <c r="E6305" i="12"/>
  <c r="I6304" i="12"/>
  <c r="H6304" i="12"/>
  <c r="E6304" i="12"/>
  <c r="I6303" i="12"/>
  <c r="H6303" i="12"/>
  <c r="E6303" i="12"/>
  <c r="I6302" i="12"/>
  <c r="H6302" i="12"/>
  <c r="E6302" i="12"/>
  <c r="I6301" i="12"/>
  <c r="H6301" i="12"/>
  <c r="E6301" i="12"/>
  <c r="I6300" i="12"/>
  <c r="H6300" i="12"/>
  <c r="E6300" i="12"/>
  <c r="I6299" i="12"/>
  <c r="H6299" i="12"/>
  <c r="E6299" i="12"/>
  <c r="I6298" i="12"/>
  <c r="H6298" i="12"/>
  <c r="E6298" i="12"/>
  <c r="I6297" i="12"/>
  <c r="H6297" i="12"/>
  <c r="E6297" i="12"/>
  <c r="I6296" i="12"/>
  <c r="H6296" i="12"/>
  <c r="E6296" i="12"/>
  <c r="I6295" i="12"/>
  <c r="H6295" i="12"/>
  <c r="E6295" i="12"/>
  <c r="I6294" i="12"/>
  <c r="H6294" i="12"/>
  <c r="E6294" i="12"/>
  <c r="I6293" i="12"/>
  <c r="H6293" i="12"/>
  <c r="E6293" i="12"/>
  <c r="H6292" i="12"/>
  <c r="E6292" i="12"/>
  <c r="I6292" i="12"/>
  <c r="H6291" i="12"/>
  <c r="I6291" i="12"/>
  <c r="H6290" i="12"/>
  <c r="H6289" i="12"/>
  <c r="I6289" i="12"/>
  <c r="H6288" i="12"/>
  <c r="E6288" i="12"/>
  <c r="I6288" i="12"/>
  <c r="H6287" i="12"/>
  <c r="I6287" i="12"/>
  <c r="H6286" i="12"/>
  <c r="H6285" i="12"/>
  <c r="I6285" i="12"/>
  <c r="H6284" i="12"/>
  <c r="E6284" i="12"/>
  <c r="I6284" i="12"/>
  <c r="H6283" i="12"/>
  <c r="I6283" i="12"/>
  <c r="H6282" i="12"/>
  <c r="H6281" i="12"/>
  <c r="I6281" i="12"/>
  <c r="I6280" i="12"/>
  <c r="H6280" i="12"/>
  <c r="E6280" i="12"/>
  <c r="I6279" i="12"/>
  <c r="H6279" i="12"/>
  <c r="E6279" i="12"/>
  <c r="I6278" i="12"/>
  <c r="H6278" i="12"/>
  <c r="E6278" i="12"/>
  <c r="I6277" i="12"/>
  <c r="H6277" i="12"/>
  <c r="E6277" i="12"/>
  <c r="I6276" i="12"/>
  <c r="H6276" i="12"/>
  <c r="E6276" i="12"/>
  <c r="I6275" i="12"/>
  <c r="H6275" i="12"/>
  <c r="E6275" i="12"/>
  <c r="I6274" i="12"/>
  <c r="H6274" i="12"/>
  <c r="E6274" i="12"/>
  <c r="I6273" i="12"/>
  <c r="H6273" i="12"/>
  <c r="E6273" i="12"/>
  <c r="I6272" i="12"/>
  <c r="H6272" i="12"/>
  <c r="E6272" i="12"/>
  <c r="I6271" i="12"/>
  <c r="H6271" i="12"/>
  <c r="E6271" i="12"/>
  <c r="I6270" i="12"/>
  <c r="H6270" i="12"/>
  <c r="E6270" i="12"/>
  <c r="I6269" i="12"/>
  <c r="H6269" i="12"/>
  <c r="E6269" i="12"/>
  <c r="I6268" i="12"/>
  <c r="H6268" i="12"/>
  <c r="E6268" i="12"/>
  <c r="I6267" i="12"/>
  <c r="H6267" i="12"/>
  <c r="E6267" i="12"/>
  <c r="I6266" i="12"/>
  <c r="H6266" i="12"/>
  <c r="E6266" i="12"/>
  <c r="I6265" i="12"/>
  <c r="H6265" i="12"/>
  <c r="E6265" i="12"/>
  <c r="I6264" i="12"/>
  <c r="H6264" i="12"/>
  <c r="E6264" i="12"/>
  <c r="I6263" i="12"/>
  <c r="H6263" i="12"/>
  <c r="E6263" i="12"/>
  <c r="I6262" i="12"/>
  <c r="H6262" i="12"/>
  <c r="E6262" i="12"/>
  <c r="I6261" i="12"/>
  <c r="H6261" i="12"/>
  <c r="E6261" i="12"/>
  <c r="I6260" i="12"/>
  <c r="H6260" i="12"/>
  <c r="E6260" i="12"/>
  <c r="I6259" i="12"/>
  <c r="H6259" i="12"/>
  <c r="E6259" i="12"/>
  <c r="I6258" i="12"/>
  <c r="H6258" i="12"/>
  <c r="E6258" i="12"/>
  <c r="I6257" i="12"/>
  <c r="H6257" i="12"/>
  <c r="E6257" i="12"/>
  <c r="I6256" i="12"/>
  <c r="H6256" i="12"/>
  <c r="E6256" i="12"/>
  <c r="I6255" i="12"/>
  <c r="H6255" i="12"/>
  <c r="E6255" i="12"/>
  <c r="I6254" i="12"/>
  <c r="H6254" i="12"/>
  <c r="E6254" i="12"/>
  <c r="I6253" i="12"/>
  <c r="H6253" i="12"/>
  <c r="E6253" i="12"/>
  <c r="I6252" i="12"/>
  <c r="H6252" i="12"/>
  <c r="E6252" i="12"/>
  <c r="I6251" i="12"/>
  <c r="H6251" i="12"/>
  <c r="E6251" i="12"/>
  <c r="I6250" i="12"/>
  <c r="H6250" i="12"/>
  <c r="E6250" i="12"/>
  <c r="H6249" i="12"/>
  <c r="E6249" i="12"/>
  <c r="H6248" i="12"/>
  <c r="E6248" i="12"/>
  <c r="H6247" i="12"/>
  <c r="E6247" i="12"/>
  <c r="I6246" i="12"/>
  <c r="H6246" i="12"/>
  <c r="E6246" i="12"/>
  <c r="H6245" i="12"/>
  <c r="E6245" i="12"/>
  <c r="H6244" i="12"/>
  <c r="E6244" i="12"/>
  <c r="I6243" i="12"/>
  <c r="H6243" i="12"/>
  <c r="E6243" i="12"/>
  <c r="H6242" i="12"/>
  <c r="E6242" i="12"/>
  <c r="H6241" i="12"/>
  <c r="E6241" i="12"/>
  <c r="H6240" i="12"/>
  <c r="E6240" i="12"/>
  <c r="H6239" i="12"/>
  <c r="E6239" i="12"/>
  <c r="I6238" i="12"/>
  <c r="H6238" i="12"/>
  <c r="E6238" i="12"/>
  <c r="H6237" i="12"/>
  <c r="E6237" i="12"/>
  <c r="H6236" i="12"/>
  <c r="E6236" i="12"/>
  <c r="I6235" i="12"/>
  <c r="H6235" i="12"/>
  <c r="E6235" i="12"/>
  <c r="H6234" i="12"/>
  <c r="E6234" i="12"/>
  <c r="H6233" i="12"/>
  <c r="E6233" i="12"/>
  <c r="H6232" i="12"/>
  <c r="E6232" i="12"/>
  <c r="H6231" i="12"/>
  <c r="E6231" i="12"/>
  <c r="I6230" i="12"/>
  <c r="H6230" i="12"/>
  <c r="E6230" i="12"/>
  <c r="I6229" i="12"/>
  <c r="H6229" i="12"/>
  <c r="E6229" i="12"/>
  <c r="I6228" i="12"/>
  <c r="H6228" i="12"/>
  <c r="E6228" i="12"/>
  <c r="I6227" i="12"/>
  <c r="H6227" i="12"/>
  <c r="E6227" i="12"/>
  <c r="I6226" i="12"/>
  <c r="H6226" i="12"/>
  <c r="E6226" i="12"/>
  <c r="I6225" i="12"/>
  <c r="H6225" i="12"/>
  <c r="E6225" i="12"/>
  <c r="I6224" i="12"/>
  <c r="H6224" i="12"/>
  <c r="E6224" i="12"/>
  <c r="I6223" i="12"/>
  <c r="H6223" i="12"/>
  <c r="E6223" i="12"/>
  <c r="I6222" i="12"/>
  <c r="H6222" i="12"/>
  <c r="E6222" i="12"/>
  <c r="I6221" i="12"/>
  <c r="H6221" i="12"/>
  <c r="E6221" i="12"/>
  <c r="I6220" i="12"/>
  <c r="H6220" i="12"/>
  <c r="E6220" i="12"/>
  <c r="I6219" i="12"/>
  <c r="H6219" i="12"/>
  <c r="E6219" i="12"/>
  <c r="I6218" i="12"/>
  <c r="H6218" i="12"/>
  <c r="E6218" i="12"/>
  <c r="I6217" i="12"/>
  <c r="H6217" i="12"/>
  <c r="E6217" i="12"/>
  <c r="I6216" i="12"/>
  <c r="H6216" i="12"/>
  <c r="E6216" i="12"/>
  <c r="I6215" i="12"/>
  <c r="H6215" i="12"/>
  <c r="E6215" i="12"/>
  <c r="I6214" i="12"/>
  <c r="H6214" i="12"/>
  <c r="E6214" i="12"/>
  <c r="I6213" i="12"/>
  <c r="H6213" i="12"/>
  <c r="E6213" i="12"/>
  <c r="I6212" i="12"/>
  <c r="H6212" i="12"/>
  <c r="E6212" i="12"/>
  <c r="I6211" i="12"/>
  <c r="H6211" i="12"/>
  <c r="E6211" i="12"/>
  <c r="I6210" i="12"/>
  <c r="H6210" i="12"/>
  <c r="E6210" i="12"/>
  <c r="I6209" i="12"/>
  <c r="H6209" i="12"/>
  <c r="E6209" i="12"/>
  <c r="I6208" i="12"/>
  <c r="H6208" i="12"/>
  <c r="E6208" i="12"/>
  <c r="I6207" i="12"/>
  <c r="H6207" i="12"/>
  <c r="E6207" i="12"/>
  <c r="I6206" i="12"/>
  <c r="H6206" i="12"/>
  <c r="E6206" i="12"/>
  <c r="I6205" i="12"/>
  <c r="H6205" i="12"/>
  <c r="E6205" i="12"/>
  <c r="I6204" i="12"/>
  <c r="H6204" i="12"/>
  <c r="E6204" i="12"/>
  <c r="I6203" i="12"/>
  <c r="H6203" i="12"/>
  <c r="E6203" i="12"/>
  <c r="I6202" i="12"/>
  <c r="H6202" i="12"/>
  <c r="E6202" i="12"/>
  <c r="I6201" i="12"/>
  <c r="H6201" i="12"/>
  <c r="E6201" i="12"/>
  <c r="H6200" i="12"/>
  <c r="E6200" i="12"/>
  <c r="I6200" i="12"/>
  <c r="H6199" i="12"/>
  <c r="I6199" i="12"/>
  <c r="H6198" i="12"/>
  <c r="H6197" i="12"/>
  <c r="H6196" i="12"/>
  <c r="E6196" i="12"/>
  <c r="I6196" i="12"/>
  <c r="H6195" i="12"/>
  <c r="I6195" i="12"/>
  <c r="H6194" i="12"/>
  <c r="H6193" i="12"/>
  <c r="H6192" i="12"/>
  <c r="E6192" i="12"/>
  <c r="I6192" i="12"/>
  <c r="H6191" i="12"/>
  <c r="I6191" i="12"/>
  <c r="H6190" i="12"/>
  <c r="H6189" i="12"/>
  <c r="H6188" i="12"/>
  <c r="E6188" i="12"/>
  <c r="I6188" i="12"/>
  <c r="H6187" i="12"/>
  <c r="I6187" i="12"/>
  <c r="H6186" i="12"/>
  <c r="H6185" i="12"/>
  <c r="H6184" i="12"/>
  <c r="E6184" i="12"/>
  <c r="I6184" i="12"/>
  <c r="H6183" i="12"/>
  <c r="I6183" i="12"/>
  <c r="I6182" i="12"/>
  <c r="H6182" i="12"/>
  <c r="E6182" i="12"/>
  <c r="I6181" i="12"/>
  <c r="H6181" i="12"/>
  <c r="E6181" i="12"/>
  <c r="I6180" i="12"/>
  <c r="H6180" i="12"/>
  <c r="E6180" i="12"/>
  <c r="H6179" i="12"/>
  <c r="I6178" i="12"/>
  <c r="H6178" i="12"/>
  <c r="E6178" i="12"/>
  <c r="H6177" i="12"/>
  <c r="H6176" i="12"/>
  <c r="H6175" i="12"/>
  <c r="E6175" i="12"/>
  <c r="I6175" i="12"/>
  <c r="H6174" i="12"/>
  <c r="I6174" i="12"/>
  <c r="H6173" i="12"/>
  <c r="H6172" i="12"/>
  <c r="H6171" i="12"/>
  <c r="E6171" i="12"/>
  <c r="I6171" i="12"/>
  <c r="H6170" i="12"/>
  <c r="I6170" i="12"/>
  <c r="H6169" i="12"/>
  <c r="H6168" i="12"/>
  <c r="H6167" i="12"/>
  <c r="E6167" i="12"/>
  <c r="I6167" i="12"/>
  <c r="H6166" i="12"/>
  <c r="I6166" i="12"/>
  <c r="H6165" i="12"/>
  <c r="H6164" i="12"/>
  <c r="H6163" i="12"/>
  <c r="E6163" i="12"/>
  <c r="I6163" i="12"/>
  <c r="H6162" i="12"/>
  <c r="I6162" i="12"/>
  <c r="H6161" i="12"/>
  <c r="H6160" i="12"/>
  <c r="H6159" i="12"/>
  <c r="E6159" i="12"/>
  <c r="I6159" i="12"/>
  <c r="H6158" i="12"/>
  <c r="I6158" i="12"/>
  <c r="H6157" i="12"/>
  <c r="I6156" i="12"/>
  <c r="H6156" i="12"/>
  <c r="E6156" i="12"/>
  <c r="I6155" i="12"/>
  <c r="H6155" i="12"/>
  <c r="E6155" i="12"/>
  <c r="I6154" i="12"/>
  <c r="H6154" i="12"/>
  <c r="E6154" i="12"/>
  <c r="I6153" i="12"/>
  <c r="H6153" i="12"/>
  <c r="E6153" i="12"/>
  <c r="H6152" i="12"/>
  <c r="H6151" i="12"/>
  <c r="E6151" i="12"/>
  <c r="I6151" i="12"/>
  <c r="I6150" i="12"/>
  <c r="H6150" i="12"/>
  <c r="E6150" i="12"/>
  <c r="I6149" i="12"/>
  <c r="H6149" i="12"/>
  <c r="E6149" i="12"/>
  <c r="H6148" i="12"/>
  <c r="I6147" i="12"/>
  <c r="H6147" i="12"/>
  <c r="E6147" i="12"/>
  <c r="I6146" i="12"/>
  <c r="H6146" i="12"/>
  <c r="E6146" i="12"/>
  <c r="H6145" i="12"/>
  <c r="E6145" i="12"/>
  <c r="H6144" i="12"/>
  <c r="H6143" i="12"/>
  <c r="E6143" i="12"/>
  <c r="H6142" i="12"/>
  <c r="E6142" i="12"/>
  <c r="H6141" i="12"/>
  <c r="E6141" i="12"/>
  <c r="H6140" i="12"/>
  <c r="H6139" i="12"/>
  <c r="E6139" i="12"/>
  <c r="I6138" i="12"/>
  <c r="H6138" i="12"/>
  <c r="E6138" i="12"/>
  <c r="H6137" i="12"/>
  <c r="E6137" i="12"/>
  <c r="H6136" i="12"/>
  <c r="I6135" i="12"/>
  <c r="H6135" i="12"/>
  <c r="E6135" i="12"/>
  <c r="H6134" i="12"/>
  <c r="E6134" i="12"/>
  <c r="H6133" i="12"/>
  <c r="E6133" i="12"/>
  <c r="H6132" i="12"/>
  <c r="H6131" i="12"/>
  <c r="E6131" i="12"/>
  <c r="I6130" i="12"/>
  <c r="H6130" i="12"/>
  <c r="E6130" i="12"/>
  <c r="H6129" i="12"/>
  <c r="E6129" i="12"/>
  <c r="H6128" i="12"/>
  <c r="I6127" i="12"/>
  <c r="H6127" i="12"/>
  <c r="E6127" i="12"/>
  <c r="H6126" i="12"/>
  <c r="E6126" i="12"/>
  <c r="I6125" i="12"/>
  <c r="H6125" i="12"/>
  <c r="E6125" i="12"/>
  <c r="H6124" i="12"/>
  <c r="H6123" i="12"/>
  <c r="H6122" i="12"/>
  <c r="H6121" i="12"/>
  <c r="H6120" i="12"/>
  <c r="H6119" i="12"/>
  <c r="H6118" i="12"/>
  <c r="H6117" i="12"/>
  <c r="H6116" i="12"/>
  <c r="H6115" i="12"/>
  <c r="H6114" i="12"/>
  <c r="H6113" i="12"/>
  <c r="H6112" i="12"/>
  <c r="H6111" i="12"/>
  <c r="H6110" i="12"/>
  <c r="H6109" i="12"/>
  <c r="H6108" i="12"/>
  <c r="H6107" i="12"/>
  <c r="H6106" i="12"/>
  <c r="H6105" i="12"/>
  <c r="I6104" i="12"/>
  <c r="H6104" i="12"/>
  <c r="E6104" i="12"/>
  <c r="I6103" i="12"/>
  <c r="H6103" i="12"/>
  <c r="E6103" i="12"/>
  <c r="I6102" i="12"/>
  <c r="H6102" i="12"/>
  <c r="E6102" i="12"/>
  <c r="I6101" i="12"/>
  <c r="H6101" i="12"/>
  <c r="E6101" i="12"/>
  <c r="I6100" i="12"/>
  <c r="H6100" i="12"/>
  <c r="E6100" i="12"/>
  <c r="I6099" i="12"/>
  <c r="H6099" i="12"/>
  <c r="E6099" i="12"/>
  <c r="H6098" i="12"/>
  <c r="I6097" i="12"/>
  <c r="H6097" i="12"/>
  <c r="E6097" i="12"/>
  <c r="I6096" i="12"/>
  <c r="H6096" i="12"/>
  <c r="E6096" i="12"/>
  <c r="H6095" i="12"/>
  <c r="I6094" i="12"/>
  <c r="H6094" i="12"/>
  <c r="E6094" i="12"/>
  <c r="I6093" i="12"/>
  <c r="H6093" i="12"/>
  <c r="E6093" i="12"/>
  <c r="H6092" i="12"/>
  <c r="H6091" i="12"/>
  <c r="H6090" i="12"/>
  <c r="H6089" i="12"/>
  <c r="H6088" i="12"/>
  <c r="I6087" i="12"/>
  <c r="H6087" i="12"/>
  <c r="E6087" i="12"/>
  <c r="H6086" i="12"/>
  <c r="E6086" i="12"/>
  <c r="H6085" i="12"/>
  <c r="E6085" i="12"/>
  <c r="H6084" i="12"/>
  <c r="E6084" i="12"/>
  <c r="I6083" i="12"/>
  <c r="H6083" i="12"/>
  <c r="E6083" i="12"/>
  <c r="H6082" i="12"/>
  <c r="E6082" i="12"/>
  <c r="H6081" i="12"/>
  <c r="E6081" i="12"/>
  <c r="I6080" i="12"/>
  <c r="H6080" i="12"/>
  <c r="E6080" i="12"/>
  <c r="H6079" i="12"/>
  <c r="E6079" i="12"/>
  <c r="H6078" i="12"/>
  <c r="E6078" i="12"/>
  <c r="I6077" i="12"/>
  <c r="H6077" i="12"/>
  <c r="E6077" i="12"/>
  <c r="H6076" i="12"/>
  <c r="E6076" i="12"/>
  <c r="H6075" i="12"/>
  <c r="E6075" i="12"/>
  <c r="H6074" i="12"/>
  <c r="E6074" i="12"/>
  <c r="H6073" i="12"/>
  <c r="E6073" i="12"/>
  <c r="H6072" i="12"/>
  <c r="E6072" i="12"/>
  <c r="H6071" i="12"/>
  <c r="E6071" i="12"/>
  <c r="H6070" i="12"/>
  <c r="E6070" i="12"/>
  <c r="H6069" i="12"/>
  <c r="E6069" i="12"/>
  <c r="I6068" i="12"/>
  <c r="H6068" i="12"/>
  <c r="E6068" i="12"/>
  <c r="I6067" i="12"/>
  <c r="H6067" i="12"/>
  <c r="E6067" i="12"/>
  <c r="H6066" i="12"/>
  <c r="E6066" i="12"/>
  <c r="I6065" i="12"/>
  <c r="H6065" i="12"/>
  <c r="E6065" i="12"/>
  <c r="I6064" i="12"/>
  <c r="H6064" i="12"/>
  <c r="E6064" i="12"/>
  <c r="H6063" i="12"/>
  <c r="E6063" i="12"/>
  <c r="H6062" i="12"/>
  <c r="E6062" i="12"/>
  <c r="H6061" i="12"/>
  <c r="E6061" i="12"/>
  <c r="H6060" i="12"/>
  <c r="E6060" i="12"/>
  <c r="H6059" i="12"/>
  <c r="E6059" i="12"/>
  <c r="H6058" i="12"/>
  <c r="E6058" i="12"/>
  <c r="H6057" i="12"/>
  <c r="E6057" i="12"/>
  <c r="I6056" i="12"/>
  <c r="H6056" i="12"/>
  <c r="E6056" i="12"/>
  <c r="I6055" i="12"/>
  <c r="H6055" i="12"/>
  <c r="E6055" i="12"/>
  <c r="I6054" i="12"/>
  <c r="H6054" i="12"/>
  <c r="E6054" i="12"/>
  <c r="I6053" i="12"/>
  <c r="H6053" i="12"/>
  <c r="E6053" i="12"/>
  <c r="I6052" i="12"/>
  <c r="H6052" i="12"/>
  <c r="E6052" i="12"/>
  <c r="I6051" i="12"/>
  <c r="H6051" i="12"/>
  <c r="E6051" i="12"/>
  <c r="I6050" i="12"/>
  <c r="H6050" i="12"/>
  <c r="E6050" i="12"/>
  <c r="H6049" i="12"/>
  <c r="I6048" i="12"/>
  <c r="H6048" i="12"/>
  <c r="E6048" i="12"/>
  <c r="I6047" i="12"/>
  <c r="H6047" i="12"/>
  <c r="E6047" i="12"/>
  <c r="I6046" i="12"/>
  <c r="H6046" i="12"/>
  <c r="E6046" i="12"/>
  <c r="I6045" i="12"/>
  <c r="H6045" i="12"/>
  <c r="E6045" i="12"/>
  <c r="I6044" i="12"/>
  <c r="H6044" i="12"/>
  <c r="E6044" i="12"/>
  <c r="I6043" i="12"/>
  <c r="H6043" i="12"/>
  <c r="E6043" i="12"/>
  <c r="I6042" i="12"/>
  <c r="H6042" i="12"/>
  <c r="E6042" i="12"/>
  <c r="I6041" i="12"/>
  <c r="H6041" i="12"/>
  <c r="E6041" i="12"/>
  <c r="H6040" i="12"/>
  <c r="E6040" i="12"/>
  <c r="H6039" i="12"/>
  <c r="E6039" i="12"/>
  <c r="H6038" i="12"/>
  <c r="E6038" i="12"/>
  <c r="H6037" i="12"/>
  <c r="E6037" i="12"/>
  <c r="H6036" i="12"/>
  <c r="E6036" i="12"/>
  <c r="I6035" i="12"/>
  <c r="H6035" i="12"/>
  <c r="E6035" i="12"/>
  <c r="I6034" i="12"/>
  <c r="H6034" i="12"/>
  <c r="E6034" i="12"/>
  <c r="H6033" i="12"/>
  <c r="E6033" i="12"/>
  <c r="H6032" i="12"/>
  <c r="E6032" i="12"/>
  <c r="H6031" i="12"/>
  <c r="E6031" i="12"/>
  <c r="I6030" i="12"/>
  <c r="H6030" i="12"/>
  <c r="E6030" i="12"/>
  <c r="I6029" i="12"/>
  <c r="H6029" i="12"/>
  <c r="E6029" i="12"/>
  <c r="H6028" i="12"/>
  <c r="E6028" i="12"/>
  <c r="H6027" i="12"/>
  <c r="I6026" i="12"/>
  <c r="H6026" i="12"/>
  <c r="E6026" i="12"/>
  <c r="I6025" i="12"/>
  <c r="H6025" i="12"/>
  <c r="E6025" i="12"/>
  <c r="H6024" i="12"/>
  <c r="H6023" i="12"/>
  <c r="H6022" i="12"/>
  <c r="H6021" i="12"/>
  <c r="H6020" i="12"/>
  <c r="I6019" i="12"/>
  <c r="H6019" i="12"/>
  <c r="E6019" i="12"/>
  <c r="I6018" i="12"/>
  <c r="H6018" i="12"/>
  <c r="E6018" i="12"/>
  <c r="H6017" i="12"/>
  <c r="H6016" i="12"/>
  <c r="H6015" i="12"/>
  <c r="H6014" i="12"/>
  <c r="H6013" i="12"/>
  <c r="I6012" i="12"/>
  <c r="H6012" i="12"/>
  <c r="E6012" i="12"/>
  <c r="I6011" i="12"/>
  <c r="H6011" i="12"/>
  <c r="E6011" i="12"/>
  <c r="I6010" i="12"/>
  <c r="H6010" i="12"/>
  <c r="E6010" i="12"/>
  <c r="I6009" i="12"/>
  <c r="H6009" i="12"/>
  <c r="E6009" i="12"/>
  <c r="I6008" i="12"/>
  <c r="H6008" i="12"/>
  <c r="E6008" i="12"/>
  <c r="I6007" i="12"/>
  <c r="H6007" i="12"/>
  <c r="E6007" i="12"/>
  <c r="H6006" i="12"/>
  <c r="H6005" i="12"/>
  <c r="H6004" i="12"/>
  <c r="H6003" i="12"/>
  <c r="H6002" i="12"/>
  <c r="H6001" i="12"/>
  <c r="H6000" i="12"/>
  <c r="H5999" i="12"/>
  <c r="H5998" i="12"/>
  <c r="H5997" i="12"/>
  <c r="I5996" i="12"/>
  <c r="H5996" i="12"/>
  <c r="E5996" i="12"/>
  <c r="H5995" i="12"/>
  <c r="H5994" i="12"/>
  <c r="I5993" i="12"/>
  <c r="H5993" i="12"/>
  <c r="E5993" i="12"/>
  <c r="I5992" i="12"/>
  <c r="H5992" i="12"/>
  <c r="E5992" i="12"/>
  <c r="I5991" i="12"/>
  <c r="H5991" i="12"/>
  <c r="E5991" i="12"/>
  <c r="I5990" i="12"/>
  <c r="H5990" i="12"/>
  <c r="E5990" i="12"/>
  <c r="I5989" i="12"/>
  <c r="H5989" i="12"/>
  <c r="E5989" i="12"/>
  <c r="I5988" i="12"/>
  <c r="H5988" i="12"/>
  <c r="E5988" i="12"/>
  <c r="H5987" i="12"/>
  <c r="I5986" i="12"/>
  <c r="H5986" i="12"/>
  <c r="E5986" i="12"/>
  <c r="I5985" i="12"/>
  <c r="H5985" i="12"/>
  <c r="E5985" i="12"/>
  <c r="I5984" i="12"/>
  <c r="H5984" i="12"/>
  <c r="E5984" i="12"/>
  <c r="I5983" i="12"/>
  <c r="H5983" i="12"/>
  <c r="E5983" i="12"/>
  <c r="I5982" i="12"/>
  <c r="H5982" i="12"/>
  <c r="E5982" i="12"/>
  <c r="H5981" i="12"/>
  <c r="I5980" i="12"/>
  <c r="H5980" i="12"/>
  <c r="E5980" i="12"/>
  <c r="I5979" i="12"/>
  <c r="H5979" i="12"/>
  <c r="E5979" i="12"/>
  <c r="I5978" i="12"/>
  <c r="H5978" i="12"/>
  <c r="E5978" i="12"/>
  <c r="I5977" i="12"/>
  <c r="H5977" i="12"/>
  <c r="E5977" i="12"/>
  <c r="I5976" i="12"/>
  <c r="H5976" i="12"/>
  <c r="E5976" i="12"/>
  <c r="I5975" i="12"/>
  <c r="H5975" i="12"/>
  <c r="E5975" i="12"/>
  <c r="H5974" i="12"/>
  <c r="H5973" i="12"/>
  <c r="I5972" i="12"/>
  <c r="H5972" i="12"/>
  <c r="E5972" i="12"/>
  <c r="I5971" i="12"/>
  <c r="H5971" i="12"/>
  <c r="E5971" i="12"/>
  <c r="I5970" i="12"/>
  <c r="H5970" i="12"/>
  <c r="E5970" i="12"/>
  <c r="I5969" i="12"/>
  <c r="H5969" i="12"/>
  <c r="E5969" i="12"/>
  <c r="H5968" i="12"/>
  <c r="H5967" i="12"/>
  <c r="I5966" i="12"/>
  <c r="H5966" i="12"/>
  <c r="E5966" i="12"/>
  <c r="I5965" i="12"/>
  <c r="H5965" i="12"/>
  <c r="E5965" i="12"/>
  <c r="I5964" i="12"/>
  <c r="H5964" i="12"/>
  <c r="E5964" i="12"/>
  <c r="H5963" i="12"/>
  <c r="I5962" i="12"/>
  <c r="H5962" i="12"/>
  <c r="E5962" i="12"/>
  <c r="I5961" i="12"/>
  <c r="H5961" i="12"/>
  <c r="E5961" i="12"/>
  <c r="I5960" i="12"/>
  <c r="H5960" i="12"/>
  <c r="E5960" i="12"/>
  <c r="I5959" i="12"/>
  <c r="H5959" i="12"/>
  <c r="E5959" i="12"/>
  <c r="I5958" i="12"/>
  <c r="H5958" i="12"/>
  <c r="E5958" i="12"/>
  <c r="H5957" i="12"/>
  <c r="I5956" i="12"/>
  <c r="H5956" i="12"/>
  <c r="E5956" i="12"/>
  <c r="I5955" i="12"/>
  <c r="H5955" i="12"/>
  <c r="E5955" i="12"/>
  <c r="I5954" i="12"/>
  <c r="H5954" i="12"/>
  <c r="E5954" i="12"/>
  <c r="H5953" i="12"/>
  <c r="I5952" i="12"/>
  <c r="H5952" i="12"/>
  <c r="E5952" i="12"/>
  <c r="I5951" i="12"/>
  <c r="H5951" i="12"/>
  <c r="E5951" i="12"/>
  <c r="I5950" i="12"/>
  <c r="H5950" i="12"/>
  <c r="E5950" i="12"/>
  <c r="H5949" i="12"/>
  <c r="I5948" i="12"/>
  <c r="H5948" i="12"/>
  <c r="E5948" i="12"/>
  <c r="I5947" i="12"/>
  <c r="H5947" i="12"/>
  <c r="E5947" i="12"/>
  <c r="I5946" i="12"/>
  <c r="H5946" i="12"/>
  <c r="E5946" i="12"/>
  <c r="I5945" i="12"/>
  <c r="H5945" i="12"/>
  <c r="E5945" i="12"/>
  <c r="I5944" i="12"/>
  <c r="H5944" i="12"/>
  <c r="E5944" i="12"/>
  <c r="I5943" i="12"/>
  <c r="H5943" i="12"/>
  <c r="E5943" i="12"/>
  <c r="I5942" i="12"/>
  <c r="H5942" i="12"/>
  <c r="E5942" i="12"/>
  <c r="I5941" i="12"/>
  <c r="H5941" i="12"/>
  <c r="E5941" i="12"/>
  <c r="I5940" i="12"/>
  <c r="H5940" i="12"/>
  <c r="E5940" i="12"/>
  <c r="I5939" i="12"/>
  <c r="H5939" i="12"/>
  <c r="E5939" i="12"/>
  <c r="I5938" i="12"/>
  <c r="H5938" i="12"/>
  <c r="E5938" i="12"/>
  <c r="I5937" i="12"/>
  <c r="H5937" i="12"/>
  <c r="E5937" i="12"/>
  <c r="I5936" i="12"/>
  <c r="H5936" i="12"/>
  <c r="E5936" i="12"/>
  <c r="I5935" i="12"/>
  <c r="H5935" i="12"/>
  <c r="E5935" i="12"/>
  <c r="I5934" i="12"/>
  <c r="H5934" i="12"/>
  <c r="E5934" i="12"/>
  <c r="I5933" i="12"/>
  <c r="H5933" i="12"/>
  <c r="E5933" i="12"/>
  <c r="I5932" i="12"/>
  <c r="H5932" i="12"/>
  <c r="E5932" i="12"/>
  <c r="I5931" i="12"/>
  <c r="H5931" i="12"/>
  <c r="E5931" i="12"/>
  <c r="I5930" i="12"/>
  <c r="H5930" i="12"/>
  <c r="E5930" i="12"/>
  <c r="I5929" i="12"/>
  <c r="H5929" i="12"/>
  <c r="E5929" i="12"/>
  <c r="I5928" i="12"/>
  <c r="H5928" i="12"/>
  <c r="E5928" i="12"/>
  <c r="I5927" i="12"/>
  <c r="H5927" i="12"/>
  <c r="E5927" i="12"/>
  <c r="I5926" i="12"/>
  <c r="H5926" i="12"/>
  <c r="E5926" i="12"/>
  <c r="I5925" i="12"/>
  <c r="H5925" i="12"/>
  <c r="E5925" i="12"/>
  <c r="I5924" i="12"/>
  <c r="H5924" i="12"/>
  <c r="E5924" i="12"/>
  <c r="I5923" i="12"/>
  <c r="H5923" i="12"/>
  <c r="E5923" i="12"/>
  <c r="I5922" i="12"/>
  <c r="H5922" i="12"/>
  <c r="E5922" i="12"/>
  <c r="I5921" i="12"/>
  <c r="H5921" i="12"/>
  <c r="E5921" i="12"/>
  <c r="I5920" i="12"/>
  <c r="H5920" i="12"/>
  <c r="E5920" i="12"/>
  <c r="I5919" i="12"/>
  <c r="H5919" i="12"/>
  <c r="E5919" i="12"/>
  <c r="I5918" i="12"/>
  <c r="H5918" i="12"/>
  <c r="E5918" i="12"/>
  <c r="I5917" i="12"/>
  <c r="H5917" i="12"/>
  <c r="E5917" i="12"/>
  <c r="I5916" i="12"/>
  <c r="H5916" i="12"/>
  <c r="E5916" i="12"/>
  <c r="I5915" i="12"/>
  <c r="H5915" i="12"/>
  <c r="E5915" i="12"/>
  <c r="I5914" i="12"/>
  <c r="H5914" i="12"/>
  <c r="E5914" i="12"/>
  <c r="I5913" i="12"/>
  <c r="H5913" i="12"/>
  <c r="E5913" i="12"/>
  <c r="I5912" i="12"/>
  <c r="H5912" i="12"/>
  <c r="E5912" i="12"/>
  <c r="I5911" i="12"/>
  <c r="H5911" i="12"/>
  <c r="E5911" i="12"/>
  <c r="I5910" i="12"/>
  <c r="H5910" i="12"/>
  <c r="E5910" i="12"/>
  <c r="I5909" i="12"/>
  <c r="H5909" i="12"/>
  <c r="E5909" i="12"/>
  <c r="I5908" i="12"/>
  <c r="H5908" i="12"/>
  <c r="E5908" i="12"/>
  <c r="I5907" i="12"/>
  <c r="H5907" i="12"/>
  <c r="E5907" i="12"/>
  <c r="I5906" i="12"/>
  <c r="H5906" i="12"/>
  <c r="E5906" i="12"/>
  <c r="H5905" i="12"/>
  <c r="I5904" i="12"/>
  <c r="H5904" i="12"/>
  <c r="E5904" i="12"/>
  <c r="I5903" i="12"/>
  <c r="H5903" i="12"/>
  <c r="E5903" i="12"/>
  <c r="I5902" i="12"/>
  <c r="H5902" i="12"/>
  <c r="E5902" i="12"/>
  <c r="I5901" i="12"/>
  <c r="H5901" i="12"/>
  <c r="E5901" i="12"/>
  <c r="I5900" i="12"/>
  <c r="H5900" i="12"/>
  <c r="E5900" i="12"/>
  <c r="I5899" i="12"/>
  <c r="H5899" i="12"/>
  <c r="E5899" i="12"/>
  <c r="I5898" i="12"/>
  <c r="H5898" i="12"/>
  <c r="E5898" i="12"/>
  <c r="I5897" i="12"/>
  <c r="H5897" i="12"/>
  <c r="E5897" i="12"/>
  <c r="I5896" i="12"/>
  <c r="H5896" i="12"/>
  <c r="E5896" i="12"/>
  <c r="I5895" i="12"/>
  <c r="H5895" i="12"/>
  <c r="E5895" i="12"/>
  <c r="I5894" i="12"/>
  <c r="H5894" i="12"/>
  <c r="E5894" i="12"/>
  <c r="I5893" i="12"/>
  <c r="H5893" i="12"/>
  <c r="E5893" i="12"/>
  <c r="I5892" i="12"/>
  <c r="H5892" i="12"/>
  <c r="E5892" i="12"/>
  <c r="I5891" i="12"/>
  <c r="H5891" i="12"/>
  <c r="E5891" i="12"/>
  <c r="I5890" i="12"/>
  <c r="H5890" i="12"/>
  <c r="E5890" i="12"/>
  <c r="I5889" i="12"/>
  <c r="H5889" i="12"/>
  <c r="E5889" i="12"/>
  <c r="I5888" i="12"/>
  <c r="H5888" i="12"/>
  <c r="E5888" i="12"/>
  <c r="I5887" i="12"/>
  <c r="H5887" i="12"/>
  <c r="E5887" i="12"/>
  <c r="I5886" i="12"/>
  <c r="H5886" i="12"/>
  <c r="E5886" i="12"/>
  <c r="I5885" i="12"/>
  <c r="H5885" i="12"/>
  <c r="E5885" i="12"/>
  <c r="I5884" i="12"/>
  <c r="H5884" i="12"/>
  <c r="E5884" i="12"/>
  <c r="I5883" i="12"/>
  <c r="H5883" i="12"/>
  <c r="E5883" i="12"/>
  <c r="I5882" i="12"/>
  <c r="H5882" i="12"/>
  <c r="E5882" i="12"/>
  <c r="I5881" i="12"/>
  <c r="H5881" i="12"/>
  <c r="E5881" i="12"/>
  <c r="I5880" i="12"/>
  <c r="H5880" i="12"/>
  <c r="E5880" i="12"/>
  <c r="I5879" i="12"/>
  <c r="H5879" i="12"/>
  <c r="E5879" i="12"/>
  <c r="I5878" i="12"/>
  <c r="H5878" i="12"/>
  <c r="E5878" i="12"/>
  <c r="I5877" i="12"/>
  <c r="H5877" i="12"/>
  <c r="E5877" i="12"/>
  <c r="I5876" i="12"/>
  <c r="H5876" i="12"/>
  <c r="E5876" i="12"/>
  <c r="I5875" i="12"/>
  <c r="H5875" i="12"/>
  <c r="E5875" i="12"/>
  <c r="I5874" i="12"/>
  <c r="H5874" i="12"/>
  <c r="E5874" i="12"/>
  <c r="I5873" i="12"/>
  <c r="H5873" i="12"/>
  <c r="E5873" i="12"/>
  <c r="I5872" i="12"/>
  <c r="H5872" i="12"/>
  <c r="E5872" i="12"/>
  <c r="I5871" i="12"/>
  <c r="H5871" i="12"/>
  <c r="E5871" i="12"/>
  <c r="I5870" i="12"/>
  <c r="H5870" i="12"/>
  <c r="E5870" i="12"/>
  <c r="I5869" i="12"/>
  <c r="H5869" i="12"/>
  <c r="E5869" i="12"/>
  <c r="I5868" i="12"/>
  <c r="H5868" i="12"/>
  <c r="E5868" i="12"/>
  <c r="I5867" i="12"/>
  <c r="H5867" i="12"/>
  <c r="E5867" i="12"/>
  <c r="I5866" i="12"/>
  <c r="H5866" i="12"/>
  <c r="E5866" i="12"/>
  <c r="I5865" i="12"/>
  <c r="H5865" i="12"/>
  <c r="E5865" i="12"/>
  <c r="I5864" i="12"/>
  <c r="H5864" i="12"/>
  <c r="E5864" i="12"/>
  <c r="I5863" i="12"/>
  <c r="H5863" i="12"/>
  <c r="E5863" i="12"/>
  <c r="I5862" i="12"/>
  <c r="H5862" i="12"/>
  <c r="E5862" i="12"/>
  <c r="I5861" i="12"/>
  <c r="H5861" i="12"/>
  <c r="E5861" i="12"/>
  <c r="I5860" i="12"/>
  <c r="H5860" i="12"/>
  <c r="E5860" i="12"/>
  <c r="I5859" i="12"/>
  <c r="H5859" i="12"/>
  <c r="E5859" i="12"/>
  <c r="I5858" i="12"/>
  <c r="H5858" i="12"/>
  <c r="E5858" i="12"/>
  <c r="I5857" i="12"/>
  <c r="H5857" i="12"/>
  <c r="E5857" i="12"/>
  <c r="I5856" i="12"/>
  <c r="H5856" i="12"/>
  <c r="E5856" i="12"/>
  <c r="I5855" i="12"/>
  <c r="H5855" i="12"/>
  <c r="E5855" i="12"/>
  <c r="I5854" i="12"/>
  <c r="H5854" i="12"/>
  <c r="E5854" i="12"/>
  <c r="I5853" i="12"/>
  <c r="H5853" i="12"/>
  <c r="E5853" i="12"/>
  <c r="I5852" i="12"/>
  <c r="H5852" i="12"/>
  <c r="E5852" i="12"/>
  <c r="I5851" i="12"/>
  <c r="H5851" i="12"/>
  <c r="E5851" i="12"/>
  <c r="I5850" i="12"/>
  <c r="H5850" i="12"/>
  <c r="E5850" i="12"/>
  <c r="I5849" i="12"/>
  <c r="H5849" i="12"/>
  <c r="E5849" i="12"/>
  <c r="I5848" i="12"/>
  <c r="H5848" i="12"/>
  <c r="E5848" i="12"/>
  <c r="I5847" i="12"/>
  <c r="H5847" i="12"/>
  <c r="E5847" i="12"/>
  <c r="I5846" i="12"/>
  <c r="H5846" i="12"/>
  <c r="E5846" i="12"/>
  <c r="I5845" i="12"/>
  <c r="H5845" i="12"/>
  <c r="E5845" i="12"/>
  <c r="I5844" i="12"/>
  <c r="H5844" i="12"/>
  <c r="E5844" i="12"/>
  <c r="I5843" i="12"/>
  <c r="H5843" i="12"/>
  <c r="E5843" i="12"/>
  <c r="I5842" i="12"/>
  <c r="H5842" i="12"/>
  <c r="E5842" i="12"/>
  <c r="I5841" i="12"/>
  <c r="H5841" i="12"/>
  <c r="E5841" i="12"/>
  <c r="I5840" i="12"/>
  <c r="H5840" i="12"/>
  <c r="E5840" i="12"/>
  <c r="I5839" i="12"/>
  <c r="H5839" i="12"/>
  <c r="E5839" i="12"/>
  <c r="I5838" i="12"/>
  <c r="H5838" i="12"/>
  <c r="E5838" i="12"/>
  <c r="I5837" i="12"/>
  <c r="H5837" i="12"/>
  <c r="E5837" i="12"/>
  <c r="I5836" i="12"/>
  <c r="H5836" i="12"/>
  <c r="E5836" i="12"/>
  <c r="H5835" i="12"/>
  <c r="I5834" i="12"/>
  <c r="H5834" i="12"/>
  <c r="E5834" i="12"/>
  <c r="I5833" i="12"/>
  <c r="H5833" i="12"/>
  <c r="E5833" i="12"/>
  <c r="I5832" i="12"/>
  <c r="H5832" i="12"/>
  <c r="E5832" i="12"/>
  <c r="I5831" i="12"/>
  <c r="H5831" i="12"/>
  <c r="E5831" i="12"/>
  <c r="I5830" i="12"/>
  <c r="H5830" i="12"/>
  <c r="E5830" i="12"/>
  <c r="I5829" i="12"/>
  <c r="H5829" i="12"/>
  <c r="E5829" i="12"/>
  <c r="I5828" i="12"/>
  <c r="H5828" i="12"/>
  <c r="E5828" i="12"/>
  <c r="I5827" i="12"/>
  <c r="H5827" i="12"/>
  <c r="E5827" i="12"/>
  <c r="I5826" i="12"/>
  <c r="H5826" i="12"/>
  <c r="E5826" i="12"/>
  <c r="I5825" i="12"/>
  <c r="H5825" i="12"/>
  <c r="E5825" i="12"/>
  <c r="I5824" i="12"/>
  <c r="H5824" i="12"/>
  <c r="E5824" i="12"/>
  <c r="I5823" i="12"/>
  <c r="H5823" i="12"/>
  <c r="E5823" i="12"/>
  <c r="I5822" i="12"/>
  <c r="H5822" i="12"/>
  <c r="E5822" i="12"/>
  <c r="I5821" i="12"/>
  <c r="H5821" i="12"/>
  <c r="E5821" i="12"/>
  <c r="I5820" i="12"/>
  <c r="H5820" i="12"/>
  <c r="E5820" i="12"/>
  <c r="H5819" i="12"/>
  <c r="I5818" i="12"/>
  <c r="H5818" i="12"/>
  <c r="E5818" i="12"/>
  <c r="I5817" i="12"/>
  <c r="H5817" i="12"/>
  <c r="E5817" i="12"/>
  <c r="I5816" i="12"/>
  <c r="H5816" i="12"/>
  <c r="E5816" i="12"/>
  <c r="I5815" i="12"/>
  <c r="H5815" i="12"/>
  <c r="E5815" i="12"/>
  <c r="H5814" i="12"/>
  <c r="I5813" i="12"/>
  <c r="H5813" i="12"/>
  <c r="E5813" i="12"/>
  <c r="I5812" i="12"/>
  <c r="H5812" i="12"/>
  <c r="E5812" i="12"/>
  <c r="I5811" i="12"/>
  <c r="H5811" i="12"/>
  <c r="E5811" i="12"/>
  <c r="I5810" i="12"/>
  <c r="H5810" i="12"/>
  <c r="E5810" i="12"/>
  <c r="H5809" i="12"/>
  <c r="H5808" i="12"/>
  <c r="I5807" i="12"/>
  <c r="H5807" i="12"/>
  <c r="E5807" i="12"/>
  <c r="I5806" i="12"/>
  <c r="H5806" i="12"/>
  <c r="E5806" i="12"/>
  <c r="I5805" i="12"/>
  <c r="H5805" i="12"/>
  <c r="E5805" i="12"/>
  <c r="I5804" i="12"/>
  <c r="H5804" i="12"/>
  <c r="E5804" i="12"/>
  <c r="H5803" i="12"/>
  <c r="H5802" i="12"/>
  <c r="I5801" i="12"/>
  <c r="H5801" i="12"/>
  <c r="E5801" i="12"/>
  <c r="I5800" i="12"/>
  <c r="H5800" i="12"/>
  <c r="E5800" i="12"/>
  <c r="I5799" i="12"/>
  <c r="H5799" i="12"/>
  <c r="E5799" i="12"/>
  <c r="H5798" i="12"/>
  <c r="I5797" i="12"/>
  <c r="H5797" i="12"/>
  <c r="E5797" i="12"/>
  <c r="I5796" i="12"/>
  <c r="H5796" i="12"/>
  <c r="E5796" i="12"/>
  <c r="I5795" i="12"/>
  <c r="H5795" i="12"/>
  <c r="E5795" i="12"/>
  <c r="H5794" i="12"/>
  <c r="I5793" i="12"/>
  <c r="H5793" i="12"/>
  <c r="E5793" i="12"/>
  <c r="I5792" i="12"/>
  <c r="H5792" i="12"/>
  <c r="E5792" i="12"/>
  <c r="I5791" i="12"/>
  <c r="H5791" i="12"/>
  <c r="E5791" i="12"/>
  <c r="I5790" i="12"/>
  <c r="H5790" i="12"/>
  <c r="E5790" i="12"/>
  <c r="H5789" i="12"/>
  <c r="I5788" i="12"/>
  <c r="H5788" i="12"/>
  <c r="E5788" i="12"/>
  <c r="I5787" i="12"/>
  <c r="H5787" i="12"/>
  <c r="E5787" i="12"/>
  <c r="I5786" i="12"/>
  <c r="H5786" i="12"/>
  <c r="E5786" i="12"/>
  <c r="H5785" i="12"/>
  <c r="H5784" i="12"/>
  <c r="H5783" i="12"/>
  <c r="I5782" i="12"/>
  <c r="H5782" i="12"/>
  <c r="E5782" i="12"/>
  <c r="I5781" i="12"/>
  <c r="H5781" i="12"/>
  <c r="E5781" i="12"/>
  <c r="I5780" i="12"/>
  <c r="H5780" i="12"/>
  <c r="E5780" i="12"/>
  <c r="H5779" i="12"/>
  <c r="H5778" i="12"/>
  <c r="H5777" i="12"/>
  <c r="I5776" i="12"/>
  <c r="H5776" i="12"/>
  <c r="E5776" i="12"/>
  <c r="I5775" i="12"/>
  <c r="H5775" i="12"/>
  <c r="E5775" i="12"/>
  <c r="I5774" i="12"/>
  <c r="H5774" i="12"/>
  <c r="E5774" i="12"/>
  <c r="I5773" i="12"/>
  <c r="H5773" i="12"/>
  <c r="E5773" i="12"/>
  <c r="I5772" i="12"/>
  <c r="H5772" i="12"/>
  <c r="E5772" i="12"/>
  <c r="I5771" i="12"/>
  <c r="H5771" i="12"/>
  <c r="E5771" i="12"/>
  <c r="I5770" i="12"/>
  <c r="H5770" i="12"/>
  <c r="E5770" i="12"/>
  <c r="H5769" i="12"/>
  <c r="I5768" i="12"/>
  <c r="H5768" i="12"/>
  <c r="E5768" i="12"/>
  <c r="H5767" i="12"/>
  <c r="I5766" i="12"/>
  <c r="H5766" i="12"/>
  <c r="E5766" i="12"/>
  <c r="H5765" i="12"/>
  <c r="H5764" i="12"/>
  <c r="I5763" i="12"/>
  <c r="H5763" i="12"/>
  <c r="E5763" i="12"/>
  <c r="H5762" i="12"/>
  <c r="H48" i="12"/>
  <c r="H5761" i="12"/>
  <c r="H5760" i="12"/>
  <c r="I5759" i="12"/>
  <c r="H5759" i="12"/>
  <c r="E5759" i="12"/>
  <c r="I5758" i="12"/>
  <c r="H5758" i="12"/>
  <c r="E5758" i="12"/>
  <c r="I5757" i="12"/>
  <c r="H5757" i="12"/>
  <c r="E5757" i="12"/>
  <c r="I5756" i="12"/>
  <c r="H5756" i="12"/>
  <c r="E5756" i="12"/>
  <c r="H5755" i="12"/>
  <c r="H5754" i="12"/>
  <c r="H5753" i="12"/>
  <c r="I5752" i="12"/>
  <c r="H5752" i="12"/>
  <c r="E5752" i="12"/>
  <c r="I5751" i="12"/>
  <c r="H5751" i="12"/>
  <c r="E5751" i="12"/>
  <c r="I5750" i="12"/>
  <c r="H5750" i="12"/>
  <c r="E5750" i="12"/>
  <c r="I5749" i="12"/>
  <c r="H5749" i="12"/>
  <c r="E5749" i="12"/>
  <c r="I5748" i="12"/>
  <c r="H5748" i="12"/>
  <c r="E5748" i="12"/>
  <c r="I5747" i="12"/>
  <c r="H5747" i="12"/>
  <c r="E5747" i="12"/>
  <c r="I5746" i="12"/>
  <c r="H5746" i="12"/>
  <c r="E5746" i="12"/>
  <c r="H5745" i="12"/>
  <c r="H5744" i="12"/>
  <c r="H5743" i="12"/>
  <c r="H5742" i="12"/>
  <c r="H5741" i="12"/>
  <c r="H5740" i="12"/>
  <c r="H5739" i="12"/>
  <c r="H5738" i="12"/>
  <c r="H5737" i="12"/>
  <c r="H5736" i="12"/>
  <c r="H5735" i="12"/>
  <c r="I5734" i="12"/>
  <c r="H5734" i="12"/>
  <c r="E5734" i="12"/>
  <c r="H5733" i="12"/>
  <c r="E5733" i="12"/>
  <c r="H5732" i="12"/>
  <c r="E5732" i="12"/>
  <c r="H5731" i="12"/>
  <c r="E5731" i="12"/>
  <c r="H5730" i="12"/>
  <c r="E5730" i="12"/>
  <c r="I5729" i="12"/>
  <c r="H5729" i="12"/>
  <c r="E5729" i="12"/>
  <c r="I5728" i="12"/>
  <c r="H5728" i="12"/>
  <c r="E5728" i="12"/>
  <c r="H5727" i="12"/>
  <c r="E5727" i="12"/>
  <c r="H5726" i="12"/>
  <c r="E5726" i="12"/>
  <c r="H5725" i="12"/>
  <c r="E5725" i="12"/>
  <c r="H5724" i="12"/>
  <c r="H5723" i="12"/>
  <c r="E5723" i="12"/>
  <c r="H5722" i="12"/>
  <c r="E5722" i="12"/>
  <c r="I5721" i="12"/>
  <c r="H5721" i="12"/>
  <c r="E5721" i="12"/>
  <c r="H5720" i="12"/>
  <c r="E5720" i="12"/>
  <c r="I5719" i="12"/>
  <c r="H5719" i="12"/>
  <c r="E5719" i="12"/>
  <c r="I5718" i="12"/>
  <c r="H5718" i="12"/>
  <c r="E5718" i="12"/>
  <c r="H5717" i="12"/>
  <c r="E5717" i="12"/>
  <c r="I5716" i="12"/>
  <c r="H5716" i="12"/>
  <c r="E5716" i="12"/>
  <c r="I5715" i="12"/>
  <c r="H5715" i="12"/>
  <c r="E5715" i="12"/>
  <c r="I5714" i="12"/>
  <c r="H5714" i="12"/>
  <c r="E5714" i="12"/>
  <c r="I5713" i="12"/>
  <c r="H5713" i="12"/>
  <c r="E5713" i="12"/>
  <c r="I5712" i="12"/>
  <c r="H5712" i="12"/>
  <c r="E5712" i="12"/>
  <c r="I5711" i="12"/>
  <c r="H5711" i="12"/>
  <c r="E5711" i="12"/>
  <c r="I5710" i="12"/>
  <c r="H5710" i="12"/>
  <c r="E5710" i="12"/>
  <c r="H5709" i="12"/>
  <c r="E5709" i="12"/>
  <c r="H5708" i="12"/>
  <c r="E5708" i="12"/>
  <c r="H5707" i="12"/>
  <c r="H5706" i="12"/>
  <c r="H5705" i="12"/>
  <c r="H5704" i="12"/>
  <c r="H5703" i="12"/>
  <c r="H5702" i="12"/>
  <c r="H5701" i="12"/>
  <c r="H5700" i="12"/>
  <c r="H5699" i="12"/>
  <c r="H5698" i="12"/>
  <c r="H5697" i="12"/>
  <c r="I5696" i="12"/>
  <c r="H5696" i="12"/>
  <c r="E5696" i="12"/>
  <c r="I5695" i="12"/>
  <c r="H5695" i="12"/>
  <c r="E5695" i="12"/>
  <c r="I5694" i="12"/>
  <c r="H5694" i="12"/>
  <c r="E5694" i="12"/>
  <c r="I5693" i="12"/>
  <c r="H5693" i="12"/>
  <c r="E5693" i="12"/>
  <c r="I5692" i="12"/>
  <c r="H5692" i="12"/>
  <c r="E5692" i="12"/>
  <c r="H5691" i="12"/>
  <c r="I5691" i="12"/>
  <c r="H5690" i="12"/>
  <c r="I5690" i="12"/>
  <c r="I5689" i="12"/>
  <c r="H5689" i="12"/>
  <c r="E5689" i="12"/>
  <c r="I5688" i="12"/>
  <c r="H5688" i="12"/>
  <c r="E5688" i="12"/>
  <c r="I5687" i="12"/>
  <c r="H5687" i="12"/>
  <c r="E5687" i="12"/>
  <c r="H5686" i="12"/>
  <c r="H5684" i="12"/>
  <c r="H5683" i="12"/>
  <c r="E5683" i="12"/>
  <c r="H5682" i="12"/>
  <c r="I5682" i="12"/>
  <c r="H5681" i="12"/>
  <c r="I5681" i="12"/>
  <c r="H5680" i="12"/>
  <c r="I5680" i="12"/>
  <c r="H5679" i="12"/>
  <c r="I5679" i="12"/>
  <c r="I5678" i="12"/>
  <c r="H5678" i="12"/>
  <c r="E5678" i="12"/>
  <c r="I5677" i="12"/>
  <c r="H5677" i="12"/>
  <c r="E5677" i="12"/>
  <c r="I5676" i="12"/>
  <c r="H5676" i="12"/>
  <c r="E5676" i="12"/>
  <c r="H5675" i="12"/>
  <c r="E5675" i="12"/>
  <c r="I5674" i="12"/>
  <c r="H5674" i="12"/>
  <c r="E5674" i="12"/>
  <c r="I5673" i="12"/>
  <c r="H5673" i="12"/>
  <c r="E5673" i="12"/>
  <c r="I5672" i="12"/>
  <c r="H5672" i="12"/>
  <c r="E5672" i="12"/>
  <c r="H5671" i="12"/>
  <c r="I5671" i="12"/>
  <c r="I5670" i="12"/>
  <c r="H5670" i="12"/>
  <c r="E5670" i="12"/>
  <c r="I5669" i="12"/>
  <c r="H5669" i="12"/>
  <c r="E5669" i="12"/>
  <c r="H5668" i="12"/>
  <c r="E5668" i="12"/>
  <c r="H5667" i="12"/>
  <c r="E5667" i="12"/>
  <c r="I5666" i="12"/>
  <c r="H5666" i="12"/>
  <c r="E5666" i="12"/>
  <c r="I5665" i="12"/>
  <c r="H5665" i="12"/>
  <c r="E5665" i="12"/>
  <c r="H5664" i="12"/>
  <c r="I5664" i="12"/>
  <c r="H5663" i="12"/>
  <c r="I5663" i="12"/>
  <c r="H5662" i="12"/>
  <c r="I5662" i="12"/>
  <c r="H5661" i="12"/>
  <c r="I5661" i="12"/>
  <c r="H5660" i="12"/>
  <c r="I5660" i="12"/>
  <c r="H5659" i="12"/>
  <c r="I5659" i="12"/>
  <c r="I5658" i="12"/>
  <c r="H5658" i="12"/>
  <c r="E5658" i="12"/>
  <c r="I5657" i="12"/>
  <c r="H5657" i="12"/>
  <c r="E5657" i="12"/>
  <c r="I5656" i="12"/>
  <c r="H5656" i="12"/>
  <c r="E5656" i="12"/>
  <c r="I5655" i="12"/>
  <c r="H5655" i="12"/>
  <c r="E5655" i="12"/>
  <c r="I5654" i="12"/>
  <c r="H5654" i="12"/>
  <c r="E5654" i="12"/>
  <c r="I5653" i="12"/>
  <c r="H5653" i="12"/>
  <c r="E5653" i="12"/>
  <c r="H5652" i="12"/>
  <c r="E5652" i="12"/>
  <c r="H5651" i="12"/>
  <c r="E5651" i="12"/>
  <c r="H5650" i="12"/>
  <c r="E5650" i="12"/>
  <c r="H5649" i="12"/>
  <c r="E5649" i="12"/>
  <c r="H5648" i="12"/>
  <c r="E5648" i="12"/>
  <c r="H5647" i="12"/>
  <c r="E5647" i="12"/>
  <c r="H5646" i="12"/>
  <c r="E5646" i="12"/>
  <c r="H5645" i="12"/>
  <c r="E5645" i="12"/>
  <c r="H5644" i="12"/>
  <c r="E5644" i="12"/>
  <c r="H5643" i="12"/>
  <c r="E5643" i="12"/>
  <c r="H5642" i="12"/>
  <c r="E5642" i="12"/>
  <c r="H5641" i="12"/>
  <c r="E5641" i="12"/>
  <c r="H5640" i="12"/>
  <c r="E5640" i="12"/>
  <c r="H5639" i="12"/>
  <c r="E5639" i="12"/>
  <c r="H5638" i="12"/>
  <c r="E5638" i="12"/>
  <c r="H5637" i="12"/>
  <c r="E5637" i="12"/>
  <c r="H5636" i="12"/>
  <c r="E5636" i="12"/>
  <c r="H5635" i="12"/>
  <c r="E5635" i="12"/>
  <c r="H5634" i="12"/>
  <c r="E5634" i="12"/>
  <c r="H5633" i="12"/>
  <c r="E5633" i="12"/>
  <c r="H5632" i="12"/>
  <c r="E5632" i="12"/>
  <c r="H5631" i="12"/>
  <c r="E5631" i="12"/>
  <c r="H5630" i="12"/>
  <c r="E5630" i="12"/>
  <c r="H5629" i="12"/>
  <c r="E5629" i="12"/>
  <c r="H5628" i="12"/>
  <c r="E5628" i="12"/>
  <c r="H5627" i="12"/>
  <c r="E5627" i="12"/>
  <c r="H5626" i="12"/>
  <c r="E5626" i="12"/>
  <c r="I5625" i="12"/>
  <c r="H5625" i="12"/>
  <c r="E5625" i="12"/>
  <c r="I5624" i="12"/>
  <c r="H5624" i="12"/>
  <c r="E5624" i="12"/>
  <c r="H5623" i="12"/>
  <c r="I5623" i="12"/>
  <c r="H5622" i="12"/>
  <c r="I5622" i="12"/>
  <c r="H5621" i="12"/>
  <c r="I5621" i="12"/>
  <c r="H5620" i="12"/>
  <c r="I5620" i="12"/>
  <c r="H5619" i="12"/>
  <c r="I5619" i="12"/>
  <c r="H5618" i="12"/>
  <c r="I5618" i="12"/>
  <c r="H5617" i="12"/>
  <c r="I5617" i="12"/>
  <c r="H5616" i="12"/>
  <c r="I5616" i="12"/>
  <c r="H5615" i="12"/>
  <c r="I5615" i="12"/>
  <c r="H5614" i="12"/>
  <c r="I5614" i="12"/>
  <c r="I5613" i="12"/>
  <c r="H5613" i="12"/>
  <c r="E5613" i="12"/>
  <c r="I5612" i="12"/>
  <c r="H5612" i="12"/>
  <c r="E5612" i="12"/>
  <c r="I5611" i="12"/>
  <c r="H5611" i="12"/>
  <c r="E5611" i="12"/>
  <c r="I5610" i="12"/>
  <c r="H5610" i="12"/>
  <c r="E5610" i="12"/>
  <c r="I5609" i="12"/>
  <c r="H5609" i="12"/>
  <c r="E5609" i="12"/>
  <c r="I5608" i="12"/>
  <c r="H5608" i="12"/>
  <c r="E5608" i="12"/>
  <c r="I5607" i="12"/>
  <c r="H5607" i="12"/>
  <c r="E5607" i="12"/>
  <c r="I5606" i="12"/>
  <c r="H5606" i="12"/>
  <c r="E5606" i="12"/>
  <c r="I5605" i="12"/>
  <c r="H5605" i="12"/>
  <c r="E5605" i="12"/>
  <c r="I5604" i="12"/>
  <c r="H5604" i="12"/>
  <c r="E5604" i="12"/>
  <c r="I5603" i="12"/>
  <c r="H5603" i="12"/>
  <c r="E5603" i="12"/>
  <c r="I5602" i="12"/>
  <c r="H5602" i="12"/>
  <c r="E5602" i="12"/>
  <c r="I5601" i="12"/>
  <c r="H5601" i="12"/>
  <c r="E5601" i="12"/>
  <c r="H50" i="12"/>
  <c r="I50" i="12"/>
  <c r="I47" i="12"/>
  <c r="H47" i="12"/>
  <c r="E47" i="12"/>
  <c r="I5600" i="12"/>
  <c r="H5600" i="12"/>
  <c r="E5600" i="12"/>
  <c r="I5599" i="12"/>
  <c r="H5599" i="12"/>
  <c r="E5599" i="12"/>
  <c r="I4129" i="12"/>
  <c r="H4129" i="12"/>
  <c r="E4129" i="12"/>
  <c r="I4131" i="12"/>
  <c r="H4131" i="12"/>
  <c r="E4131" i="12"/>
  <c r="I3695" i="12"/>
  <c r="H3695" i="12"/>
  <c r="E3695" i="12"/>
  <c r="I3694" i="12"/>
  <c r="H3694" i="12"/>
  <c r="E3694" i="12"/>
  <c r="I3693" i="12"/>
  <c r="H3693" i="12"/>
  <c r="E3693" i="12"/>
  <c r="I3673" i="12"/>
  <c r="H3673" i="12"/>
  <c r="E3673" i="12"/>
  <c r="I3672" i="12"/>
  <c r="H3672" i="12"/>
  <c r="E3672" i="12"/>
  <c r="I3676" i="12"/>
  <c r="H3676" i="12"/>
  <c r="E3676" i="12"/>
  <c r="I3674" i="12"/>
  <c r="H3674" i="12"/>
  <c r="E3674" i="12"/>
  <c r="I3700" i="12"/>
  <c r="H3700" i="12"/>
  <c r="E3700" i="12"/>
  <c r="I3699" i="12"/>
  <c r="H3699" i="12"/>
  <c r="E3699" i="12"/>
  <c r="I3698" i="12"/>
  <c r="H3698" i="12"/>
  <c r="E3698" i="12"/>
  <c r="I3696" i="12"/>
  <c r="H3696" i="12"/>
  <c r="E3696" i="12"/>
  <c r="I3692" i="12"/>
  <c r="H3692" i="12"/>
  <c r="E3692" i="12"/>
  <c r="I3691" i="12"/>
  <c r="H3691" i="12"/>
  <c r="E3691" i="12"/>
  <c r="I3690" i="12"/>
  <c r="H3690" i="12"/>
  <c r="E3690" i="12"/>
  <c r="I3682" i="12"/>
  <c r="H3682" i="12"/>
  <c r="E3682" i="12"/>
  <c r="I3671" i="12"/>
  <c r="H3671" i="12"/>
  <c r="E3671" i="12"/>
  <c r="I3454" i="12"/>
  <c r="H3454" i="12"/>
  <c r="E3454" i="12"/>
  <c r="I3244" i="12"/>
  <c r="H3244" i="12"/>
  <c r="E3244" i="12"/>
  <c r="I3536" i="12"/>
  <c r="H3536" i="12"/>
  <c r="E3536" i="12"/>
  <c r="I3502" i="12"/>
  <c r="H3502" i="12"/>
  <c r="E3502" i="12"/>
  <c r="I3264" i="12"/>
  <c r="H3264" i="12"/>
  <c r="E3264" i="12"/>
  <c r="I3556" i="12"/>
  <c r="H3556" i="12"/>
  <c r="E3556" i="12"/>
  <c r="I5598" i="12"/>
  <c r="H5598" i="12"/>
  <c r="E5598" i="12"/>
  <c r="I5597" i="12"/>
  <c r="H5597" i="12"/>
  <c r="E5597" i="12"/>
  <c r="I5596" i="12"/>
  <c r="H5596" i="12"/>
  <c r="E5596" i="12"/>
  <c r="I5595" i="12"/>
  <c r="H5595" i="12"/>
  <c r="E5595" i="12"/>
  <c r="I5594" i="12"/>
  <c r="H5594" i="12"/>
  <c r="E5594" i="12"/>
  <c r="H5593" i="12"/>
  <c r="E5593" i="12"/>
  <c r="H5592" i="12"/>
  <c r="E5592" i="12"/>
  <c r="H5591" i="12"/>
  <c r="E5591" i="12"/>
  <c r="H5590" i="12"/>
  <c r="E5590" i="12"/>
  <c r="H5589" i="12"/>
  <c r="E5589" i="12"/>
  <c r="H5588" i="12"/>
  <c r="E5588" i="12"/>
  <c r="H5587" i="12"/>
  <c r="E5587" i="12"/>
  <c r="H5586" i="12"/>
  <c r="E5586" i="12"/>
  <c r="H5585" i="12"/>
  <c r="E5585" i="12"/>
  <c r="H5584" i="12"/>
  <c r="E5584" i="12"/>
  <c r="H5583" i="12"/>
  <c r="E5583" i="12"/>
  <c r="H5582" i="12"/>
  <c r="E5582" i="12"/>
  <c r="H5581" i="12"/>
  <c r="E5581" i="12"/>
  <c r="H5580" i="12"/>
  <c r="E5580" i="12"/>
  <c r="I5579" i="12"/>
  <c r="H5579" i="12"/>
  <c r="E5579" i="12"/>
  <c r="I5578" i="12"/>
  <c r="H5578" i="12"/>
  <c r="E5578" i="12"/>
  <c r="H5577" i="12"/>
  <c r="I5577" i="12"/>
  <c r="I5576" i="12"/>
  <c r="H5576" i="12"/>
  <c r="E5576" i="12"/>
  <c r="I5575" i="12"/>
  <c r="H5575" i="12"/>
  <c r="E5575" i="12"/>
  <c r="H5574" i="12"/>
  <c r="E5574" i="12"/>
  <c r="H5573" i="12"/>
  <c r="E5573" i="12"/>
  <c r="H49" i="12"/>
  <c r="E49" i="12"/>
  <c r="I45" i="12"/>
  <c r="H45" i="12"/>
  <c r="E45" i="12"/>
  <c r="I5572" i="12"/>
  <c r="H5572" i="12"/>
  <c r="E5572" i="12"/>
  <c r="I5571" i="12"/>
  <c r="H5571" i="12"/>
  <c r="E5571" i="12"/>
  <c r="I5570" i="12"/>
  <c r="H5570" i="12"/>
  <c r="E5570" i="12"/>
  <c r="I5569" i="12"/>
  <c r="H5569" i="12"/>
  <c r="E5569" i="12"/>
  <c r="I5568" i="12"/>
  <c r="H5568" i="12"/>
  <c r="E5568" i="12"/>
  <c r="I5567" i="12"/>
  <c r="H5567" i="12"/>
  <c r="E5567" i="12"/>
  <c r="I5566" i="12"/>
  <c r="H5566" i="12"/>
  <c r="E5566" i="12"/>
  <c r="I5565" i="12"/>
  <c r="H5565" i="12"/>
  <c r="E5565" i="12"/>
  <c r="I5564" i="12"/>
  <c r="H5564" i="12"/>
  <c r="E5564" i="12"/>
  <c r="I5563" i="12"/>
  <c r="H5563" i="12"/>
  <c r="E5563" i="12"/>
  <c r="H5562" i="12"/>
  <c r="I5562" i="12"/>
  <c r="H5561" i="12"/>
  <c r="I5561" i="12"/>
  <c r="H5560" i="12"/>
  <c r="I5560" i="12"/>
  <c r="H5559" i="12"/>
  <c r="I5559" i="12"/>
  <c r="H5558" i="12"/>
  <c r="I5558" i="12"/>
  <c r="H5557" i="12"/>
  <c r="I5557" i="12"/>
  <c r="H5556" i="12"/>
  <c r="I5556" i="12"/>
  <c r="H5555" i="12"/>
  <c r="I5555" i="12"/>
  <c r="H5554" i="12"/>
  <c r="I5554" i="12"/>
  <c r="H5553" i="12"/>
  <c r="I5553" i="12"/>
  <c r="H5552" i="12"/>
  <c r="I5552" i="12"/>
  <c r="H5551" i="12"/>
  <c r="I5551" i="12"/>
  <c r="H5550" i="12"/>
  <c r="I5550" i="12"/>
  <c r="H5549" i="12"/>
  <c r="I5549" i="12"/>
  <c r="H5548" i="12"/>
  <c r="I5548" i="12"/>
  <c r="H5547" i="12"/>
  <c r="I5547" i="12"/>
  <c r="H5546" i="12"/>
  <c r="I5546" i="12"/>
  <c r="H5545" i="12"/>
  <c r="I5545" i="12"/>
  <c r="H5544" i="12"/>
  <c r="I5544" i="12"/>
  <c r="I5543" i="12"/>
  <c r="H5543" i="12"/>
  <c r="E5543" i="12"/>
  <c r="I5542" i="12"/>
  <c r="H5542" i="12"/>
  <c r="E5542" i="12"/>
  <c r="I5541" i="12"/>
  <c r="H5541" i="12"/>
  <c r="E5541" i="12"/>
  <c r="I5540" i="12"/>
  <c r="H5540" i="12"/>
  <c r="E5540" i="12"/>
  <c r="I5539" i="12"/>
  <c r="H5539" i="12"/>
  <c r="E5539" i="12"/>
  <c r="I5538" i="12"/>
  <c r="H5538" i="12"/>
  <c r="E5538" i="12"/>
  <c r="I5537" i="12"/>
  <c r="H5537" i="12"/>
  <c r="E5537" i="12"/>
  <c r="I5536" i="12"/>
  <c r="H5536" i="12"/>
  <c r="E5536" i="12"/>
  <c r="I5535" i="12"/>
  <c r="H5535" i="12"/>
  <c r="E5535" i="12"/>
  <c r="I5534" i="12"/>
  <c r="H5534" i="12"/>
  <c r="E5534" i="12"/>
  <c r="I5533" i="12"/>
  <c r="H5533" i="12"/>
  <c r="E5533" i="12"/>
  <c r="I5532" i="12"/>
  <c r="H5532" i="12"/>
  <c r="E5532" i="12"/>
  <c r="I5531" i="12"/>
  <c r="H5531" i="12"/>
  <c r="E5531" i="12"/>
  <c r="I5530" i="12"/>
  <c r="H5530" i="12"/>
  <c r="E5530" i="12"/>
  <c r="I5529" i="12"/>
  <c r="H5529" i="12"/>
  <c r="E5529" i="12"/>
  <c r="I5528" i="12"/>
  <c r="H5528" i="12"/>
  <c r="E5528" i="12"/>
  <c r="I5527" i="12"/>
  <c r="H5527" i="12"/>
  <c r="E5527" i="12"/>
  <c r="I5526" i="12"/>
  <c r="H5526" i="12"/>
  <c r="E5526" i="12"/>
  <c r="I5525" i="12"/>
  <c r="H5525" i="12"/>
  <c r="E5525" i="12"/>
  <c r="I5524" i="12"/>
  <c r="H5524" i="12"/>
  <c r="E5524" i="12"/>
  <c r="I5523" i="12"/>
  <c r="H5523" i="12"/>
  <c r="E5523" i="12"/>
  <c r="I5522" i="12"/>
  <c r="H5522" i="12"/>
  <c r="E5522" i="12"/>
  <c r="I5521" i="12"/>
  <c r="H5521" i="12"/>
  <c r="E5521" i="12"/>
  <c r="H5520" i="12"/>
  <c r="E5520" i="12"/>
  <c r="H5519" i="12"/>
  <c r="E5519" i="12"/>
  <c r="H5518" i="12"/>
  <c r="E5518" i="12"/>
  <c r="H5517" i="12"/>
  <c r="E5517" i="12"/>
  <c r="H5516" i="12"/>
  <c r="E5516" i="12"/>
  <c r="H5515" i="12"/>
  <c r="E5515" i="12"/>
  <c r="H5514" i="12"/>
  <c r="E5514" i="12"/>
  <c r="H5513" i="12"/>
  <c r="E5513" i="12"/>
  <c r="H5512" i="12"/>
  <c r="E5512" i="12"/>
  <c r="H5511" i="12"/>
  <c r="E5511" i="12"/>
  <c r="H5510" i="12"/>
  <c r="E5510" i="12"/>
  <c r="H5509" i="12"/>
  <c r="E5509" i="12"/>
  <c r="I5508" i="12"/>
  <c r="H5508" i="12"/>
  <c r="E5508" i="12"/>
  <c r="I5507" i="12"/>
  <c r="H5507" i="12"/>
  <c r="E5507" i="12"/>
  <c r="I5506" i="12"/>
  <c r="H5506" i="12"/>
  <c r="E5506" i="12"/>
  <c r="I5505" i="12"/>
  <c r="H5505" i="12"/>
  <c r="E5505" i="12"/>
  <c r="I5504" i="12"/>
  <c r="H5504" i="12"/>
  <c r="E5504" i="12"/>
  <c r="I5503" i="12"/>
  <c r="H5503" i="12"/>
  <c r="E5503" i="12"/>
  <c r="I5502" i="12"/>
  <c r="H5502" i="12"/>
  <c r="E5502" i="12"/>
  <c r="I5501" i="12"/>
  <c r="H5501" i="12"/>
  <c r="E5501" i="12"/>
  <c r="I5500" i="12"/>
  <c r="H5500" i="12"/>
  <c r="E5500" i="12"/>
  <c r="I5499" i="12"/>
  <c r="H5499" i="12"/>
  <c r="E5499" i="12"/>
  <c r="I5498" i="12"/>
  <c r="H5498" i="12"/>
  <c r="E5498" i="12"/>
  <c r="I5497" i="12"/>
  <c r="H5497" i="12"/>
  <c r="E5497" i="12"/>
  <c r="I5496" i="12"/>
  <c r="H5496" i="12"/>
  <c r="E5496" i="12"/>
  <c r="I5495" i="12"/>
  <c r="H5495" i="12"/>
  <c r="E5495" i="12"/>
  <c r="I5494" i="12"/>
  <c r="H5494" i="12"/>
  <c r="E5494" i="12"/>
  <c r="I5493" i="12"/>
  <c r="H5493" i="12"/>
  <c r="E5493" i="12"/>
  <c r="I5492" i="12"/>
  <c r="H5492" i="12"/>
  <c r="E5492" i="12"/>
  <c r="I5491" i="12"/>
  <c r="H5491" i="12"/>
  <c r="E5491" i="12"/>
  <c r="I5490" i="12"/>
  <c r="H5490" i="12"/>
  <c r="E5490" i="12"/>
  <c r="I5489" i="12"/>
  <c r="H5489" i="12"/>
  <c r="E5489" i="12"/>
  <c r="I5488" i="12"/>
  <c r="H5488" i="12"/>
  <c r="E5488" i="12"/>
  <c r="I5487" i="12"/>
  <c r="H5487" i="12"/>
  <c r="E5487" i="12"/>
  <c r="H5486" i="12"/>
  <c r="I5486" i="12"/>
  <c r="I5484" i="12"/>
  <c r="H5484" i="12"/>
  <c r="E5484" i="12"/>
  <c r="I5483" i="12"/>
  <c r="H5483" i="12"/>
  <c r="E5483" i="12"/>
  <c r="I5482" i="12"/>
  <c r="H5482" i="12"/>
  <c r="E5482" i="12"/>
  <c r="I5481" i="12"/>
  <c r="H5481" i="12"/>
  <c r="E5481" i="12"/>
  <c r="I5480" i="12"/>
  <c r="H5480" i="12"/>
  <c r="E5480" i="12"/>
  <c r="I5479" i="12"/>
  <c r="H5479" i="12"/>
  <c r="E5479" i="12"/>
  <c r="I5478" i="12"/>
  <c r="H5478" i="12"/>
  <c r="E5478" i="12"/>
  <c r="I5477" i="12"/>
  <c r="H5477" i="12"/>
  <c r="E5477" i="12"/>
  <c r="I5476" i="12"/>
  <c r="H5476" i="12"/>
  <c r="E5476" i="12"/>
  <c r="I5475" i="12"/>
  <c r="H5475" i="12"/>
  <c r="E5475" i="12"/>
  <c r="I5474" i="12"/>
  <c r="H5474" i="12"/>
  <c r="E5474" i="12"/>
  <c r="I5473" i="12"/>
  <c r="H5473" i="12"/>
  <c r="E5473" i="12"/>
  <c r="I5472" i="12"/>
  <c r="H5472" i="12"/>
  <c r="E5472" i="12"/>
  <c r="I5471" i="12"/>
  <c r="H5471" i="12"/>
  <c r="E5471" i="12"/>
  <c r="I5470" i="12"/>
  <c r="H5470" i="12"/>
  <c r="E5470" i="12"/>
  <c r="I5469" i="12"/>
  <c r="H5469" i="12"/>
  <c r="E5469" i="12"/>
  <c r="I5468" i="12"/>
  <c r="H5468" i="12"/>
  <c r="E5468" i="12"/>
  <c r="I5467" i="12"/>
  <c r="H5467" i="12"/>
  <c r="E5467" i="12"/>
  <c r="I5466" i="12"/>
  <c r="H5466" i="12"/>
  <c r="E5466" i="12"/>
  <c r="I5465" i="12"/>
  <c r="H5465" i="12"/>
  <c r="E5465" i="12"/>
  <c r="I5464" i="12"/>
  <c r="H5464" i="12"/>
  <c r="E5464" i="12"/>
  <c r="H5463" i="12"/>
  <c r="E5463" i="12"/>
  <c r="H5462" i="12"/>
  <c r="E5462" i="12"/>
  <c r="H5461" i="12"/>
  <c r="E5461" i="12"/>
  <c r="H5460" i="12"/>
  <c r="E5460" i="12"/>
  <c r="H5459" i="12"/>
  <c r="E5459" i="12"/>
  <c r="H5458" i="12"/>
  <c r="E5458" i="12"/>
  <c r="H5457" i="12"/>
  <c r="E5457" i="12"/>
  <c r="H5456" i="12"/>
  <c r="E5456" i="12"/>
  <c r="H5455" i="12"/>
  <c r="E5455" i="12"/>
  <c r="H5454" i="12"/>
  <c r="E5454" i="12"/>
  <c r="H5453" i="12"/>
  <c r="E5453" i="12"/>
  <c r="H5452" i="12"/>
  <c r="E5452" i="12"/>
  <c r="H5451" i="12"/>
  <c r="E5451" i="12"/>
  <c r="H5450" i="12"/>
  <c r="E5450" i="12"/>
  <c r="H5449" i="12"/>
  <c r="E5449" i="12"/>
  <c r="H5448" i="12"/>
  <c r="E5448" i="12"/>
  <c r="H5447" i="12"/>
  <c r="E5447" i="12"/>
  <c r="H5446" i="12"/>
  <c r="E5446" i="12"/>
  <c r="H5445" i="12"/>
  <c r="E5445" i="12"/>
  <c r="H5444" i="12"/>
  <c r="E5444" i="12"/>
  <c r="H5443" i="12"/>
  <c r="E5443" i="12"/>
  <c r="H5442" i="12"/>
  <c r="E5442" i="12"/>
  <c r="H5441" i="12"/>
  <c r="E5441" i="12"/>
  <c r="H5440" i="12"/>
  <c r="E5440" i="12"/>
  <c r="I5439" i="12"/>
  <c r="H5439" i="12"/>
  <c r="E5439" i="12"/>
  <c r="I5438" i="12"/>
  <c r="H5438" i="12"/>
  <c r="E5438" i="12"/>
  <c r="I5437" i="12"/>
  <c r="H5437" i="12"/>
  <c r="E5437" i="12"/>
  <c r="I5436" i="12"/>
  <c r="H5436" i="12"/>
  <c r="E5436" i="12"/>
  <c r="I5435" i="12"/>
  <c r="H5435" i="12"/>
  <c r="E5435" i="12"/>
  <c r="I5434" i="12"/>
  <c r="H5434" i="12"/>
  <c r="E5434" i="12"/>
  <c r="I5433" i="12"/>
  <c r="H5433" i="12"/>
  <c r="E5433" i="12"/>
  <c r="I5432" i="12"/>
  <c r="H5432" i="12"/>
  <c r="E5432" i="12"/>
  <c r="I5431" i="12"/>
  <c r="H5431" i="12"/>
  <c r="E5431" i="12"/>
  <c r="I5430" i="12"/>
  <c r="H5430" i="12"/>
  <c r="E5430" i="12"/>
  <c r="I5429" i="12"/>
  <c r="H5429" i="12"/>
  <c r="E5429" i="12"/>
  <c r="I5428" i="12"/>
  <c r="H5428" i="12"/>
  <c r="E5428" i="12"/>
  <c r="I5427" i="12"/>
  <c r="H5427" i="12"/>
  <c r="E5427" i="12"/>
  <c r="I5426" i="12"/>
  <c r="H5426" i="12"/>
  <c r="E5426" i="12"/>
  <c r="H5425" i="12"/>
  <c r="I5425" i="12"/>
  <c r="I5422" i="12"/>
  <c r="H5422" i="12"/>
  <c r="E5422" i="12"/>
  <c r="I5421" i="12"/>
  <c r="H5421" i="12"/>
  <c r="E5421" i="12"/>
  <c r="I5420" i="12"/>
  <c r="H5420" i="12"/>
  <c r="E5420" i="12"/>
  <c r="I5419" i="12"/>
  <c r="H5419" i="12"/>
  <c r="E5419" i="12"/>
  <c r="I5418" i="12"/>
  <c r="H5418" i="12"/>
  <c r="E5418" i="12"/>
  <c r="I5417" i="12"/>
  <c r="H5417" i="12"/>
  <c r="E5417" i="12"/>
  <c r="I5416" i="12"/>
  <c r="H5416" i="12"/>
  <c r="E5416" i="12"/>
  <c r="I5415" i="12"/>
  <c r="H5415" i="12"/>
  <c r="E5415" i="12"/>
  <c r="I5414" i="12"/>
  <c r="H5414" i="12"/>
  <c r="E5414" i="12"/>
  <c r="I5413" i="12"/>
  <c r="H5413" i="12"/>
  <c r="E5413" i="12"/>
  <c r="I5412" i="12"/>
  <c r="H5412" i="12"/>
  <c r="E5412" i="12"/>
  <c r="I5411" i="12"/>
  <c r="H5411" i="12"/>
  <c r="E5411" i="12"/>
  <c r="I5410" i="12"/>
  <c r="H5410" i="12"/>
  <c r="E5410" i="12"/>
  <c r="I5409" i="12"/>
  <c r="H5409" i="12"/>
  <c r="E5409" i="12"/>
  <c r="I5408" i="12"/>
  <c r="H5408" i="12"/>
  <c r="E5408" i="12"/>
  <c r="I5407" i="12"/>
  <c r="H5407" i="12"/>
  <c r="E5407" i="12"/>
  <c r="I5406" i="12"/>
  <c r="H5406" i="12"/>
  <c r="E5406" i="12"/>
  <c r="I5405" i="12"/>
  <c r="H5405" i="12"/>
  <c r="E5405" i="12"/>
  <c r="I5404" i="12"/>
  <c r="H5404" i="12"/>
  <c r="E5404" i="12"/>
  <c r="I5403" i="12"/>
  <c r="H5403" i="12"/>
  <c r="E5403" i="12"/>
  <c r="I5402" i="12"/>
  <c r="H5402" i="12"/>
  <c r="E5402" i="12"/>
  <c r="I5401" i="12"/>
  <c r="H5401" i="12"/>
  <c r="E5401" i="12"/>
  <c r="I5400" i="12"/>
  <c r="H5400" i="12"/>
  <c r="E5400" i="12"/>
  <c r="I5399" i="12"/>
  <c r="H5399" i="12"/>
  <c r="E5399" i="12"/>
  <c r="I5398" i="12"/>
  <c r="H5398" i="12"/>
  <c r="E5398" i="12"/>
  <c r="I5397" i="12"/>
  <c r="H5397" i="12"/>
  <c r="E5397" i="12"/>
  <c r="I5396" i="12"/>
  <c r="H5396" i="12"/>
  <c r="E5396" i="12"/>
  <c r="I5395" i="12"/>
  <c r="H5395" i="12"/>
  <c r="E5395" i="12"/>
  <c r="H5394" i="12"/>
  <c r="E5394" i="12"/>
  <c r="H5393" i="12"/>
  <c r="E5393" i="12"/>
  <c r="H5392" i="12"/>
  <c r="E5392" i="12"/>
  <c r="H5391" i="12"/>
  <c r="E5391" i="12"/>
  <c r="H5390" i="12"/>
  <c r="E5390" i="12"/>
  <c r="H5389" i="12"/>
  <c r="E5389" i="12"/>
  <c r="H5388" i="12"/>
  <c r="E5388" i="12"/>
  <c r="H5387" i="12"/>
  <c r="E5387" i="12"/>
  <c r="I5386" i="12"/>
  <c r="H5386" i="12"/>
  <c r="E5386" i="12"/>
  <c r="I5385" i="12"/>
  <c r="H5385" i="12"/>
  <c r="E5385" i="12"/>
  <c r="I5384" i="12"/>
  <c r="H5384" i="12"/>
  <c r="E5384" i="12"/>
  <c r="I5383" i="12"/>
  <c r="H5383" i="12"/>
  <c r="E5383" i="12"/>
  <c r="I5382" i="12"/>
  <c r="H5382" i="12"/>
  <c r="E5382" i="12"/>
  <c r="I5381" i="12"/>
  <c r="H5381" i="12"/>
  <c r="E5381" i="12"/>
  <c r="I5380" i="12"/>
  <c r="H5380" i="12"/>
  <c r="E5380" i="12"/>
  <c r="I5379" i="12"/>
  <c r="H5379" i="12"/>
  <c r="E5379" i="12"/>
  <c r="I5378" i="12"/>
  <c r="H5378" i="12"/>
  <c r="E5378" i="12"/>
  <c r="I5377" i="12"/>
  <c r="H5377" i="12"/>
  <c r="E5377" i="12"/>
  <c r="I5376" i="12"/>
  <c r="H5376" i="12"/>
  <c r="E5376" i="12"/>
  <c r="I5375" i="12"/>
  <c r="H5375" i="12"/>
  <c r="E5375" i="12"/>
  <c r="I5374" i="12"/>
  <c r="H5374" i="12"/>
  <c r="E5374" i="12"/>
  <c r="I5373" i="12"/>
  <c r="H5373" i="12"/>
  <c r="E5373" i="12"/>
  <c r="I5372" i="12"/>
  <c r="H5372" i="12"/>
  <c r="E5372" i="12"/>
  <c r="I5371" i="12"/>
  <c r="H5371" i="12"/>
  <c r="E5371" i="12"/>
  <c r="I5370" i="12"/>
  <c r="H5370" i="12"/>
  <c r="E5370" i="12"/>
  <c r="I5369" i="12"/>
  <c r="H5369" i="12"/>
  <c r="E5369" i="12"/>
  <c r="I5368" i="12"/>
  <c r="H5368" i="12"/>
  <c r="E5368" i="12"/>
  <c r="I5367" i="12"/>
  <c r="H5367" i="12"/>
  <c r="E5367" i="12"/>
  <c r="I5366" i="12"/>
  <c r="H5366" i="12"/>
  <c r="E5366" i="12"/>
  <c r="I5365" i="12"/>
  <c r="H5365" i="12"/>
  <c r="E5365" i="12"/>
  <c r="I5364" i="12"/>
  <c r="H5364" i="12"/>
  <c r="E5364" i="12"/>
  <c r="I5363" i="12"/>
  <c r="H5363" i="12"/>
  <c r="E5363" i="12"/>
  <c r="I5362" i="12"/>
  <c r="H5362" i="12"/>
  <c r="E5362" i="12"/>
  <c r="I5361" i="12"/>
  <c r="H5361" i="12"/>
  <c r="E5361" i="12"/>
  <c r="I5360" i="12"/>
  <c r="H5360" i="12"/>
  <c r="E5360" i="12"/>
  <c r="H5359" i="12"/>
  <c r="E5359" i="12"/>
  <c r="H5358" i="12"/>
  <c r="E5358" i="12"/>
  <c r="H5357" i="12"/>
  <c r="E5357" i="12"/>
  <c r="H5356" i="12"/>
  <c r="E5356" i="12"/>
  <c r="H5355" i="12"/>
  <c r="E5355" i="12"/>
  <c r="I5354" i="12"/>
  <c r="H5354" i="12"/>
  <c r="E5354" i="12"/>
  <c r="I5353" i="12"/>
  <c r="H5353" i="12"/>
  <c r="E5353" i="12"/>
  <c r="I5352" i="12"/>
  <c r="H5352" i="12"/>
  <c r="E5352" i="12"/>
  <c r="I5351" i="12"/>
  <c r="H5351" i="12"/>
  <c r="E5351" i="12"/>
  <c r="I5350" i="12"/>
  <c r="H5350" i="12"/>
  <c r="E5350" i="12"/>
  <c r="I5349" i="12"/>
  <c r="H5349" i="12"/>
  <c r="E5349" i="12"/>
  <c r="I5348" i="12"/>
  <c r="H5348" i="12"/>
  <c r="E5348" i="12"/>
  <c r="I5347" i="12"/>
  <c r="H5347" i="12"/>
  <c r="E5347" i="12"/>
  <c r="I5346" i="12"/>
  <c r="H5346" i="12"/>
  <c r="E5346" i="12"/>
  <c r="I5345" i="12"/>
  <c r="H5345" i="12"/>
  <c r="E5345" i="12"/>
  <c r="I5344" i="12"/>
  <c r="H5344" i="12"/>
  <c r="E5344" i="12"/>
  <c r="I5343" i="12"/>
  <c r="H5343" i="12"/>
  <c r="E5343" i="12"/>
  <c r="H5342" i="12"/>
  <c r="I5342" i="12"/>
  <c r="H5341" i="12"/>
  <c r="I5341" i="12"/>
  <c r="H5340" i="12"/>
  <c r="I5340" i="12"/>
  <c r="H5339" i="12"/>
  <c r="I5339" i="12"/>
  <c r="H5338" i="12"/>
  <c r="I5338" i="12"/>
  <c r="H5337" i="12"/>
  <c r="I5337" i="12"/>
  <c r="H5336" i="12"/>
  <c r="I5336" i="12"/>
  <c r="H5335" i="12"/>
  <c r="I5335" i="12"/>
  <c r="H5334" i="12"/>
  <c r="I5334" i="12"/>
  <c r="H5333" i="12"/>
  <c r="I5333" i="12"/>
  <c r="H5332" i="12"/>
  <c r="I5332" i="12"/>
  <c r="H5331" i="12"/>
  <c r="I5331" i="12"/>
  <c r="H5330" i="12"/>
  <c r="I5330" i="12"/>
  <c r="H5329" i="12"/>
  <c r="I5329" i="12"/>
  <c r="H5328" i="12"/>
  <c r="I5328" i="12"/>
  <c r="H5327" i="12"/>
  <c r="I5327" i="12"/>
  <c r="H5326" i="12"/>
  <c r="I5326" i="12"/>
  <c r="H5325" i="12"/>
  <c r="I5325" i="12"/>
  <c r="H5324" i="12"/>
  <c r="I5324" i="12"/>
  <c r="H5323" i="12"/>
  <c r="I5323" i="12"/>
  <c r="H5322" i="12"/>
  <c r="I5322" i="12"/>
  <c r="H5321" i="12"/>
  <c r="I5321" i="12"/>
  <c r="H5320" i="12"/>
  <c r="I5320" i="12"/>
  <c r="H5319" i="12"/>
  <c r="I5319" i="12"/>
  <c r="I5318" i="12"/>
  <c r="H5318" i="12"/>
  <c r="E5318" i="12"/>
  <c r="I5317" i="12"/>
  <c r="H5317" i="12"/>
  <c r="E5317" i="12"/>
  <c r="I5316" i="12"/>
  <c r="H5316" i="12"/>
  <c r="E5316" i="12"/>
  <c r="I5315" i="12"/>
  <c r="H5315" i="12"/>
  <c r="E5315" i="12"/>
  <c r="I5314" i="12"/>
  <c r="H5314" i="12"/>
  <c r="E5314" i="12"/>
  <c r="I5313" i="12"/>
  <c r="H5313" i="12"/>
  <c r="E5313" i="12"/>
  <c r="I5312" i="12"/>
  <c r="H5312" i="12"/>
  <c r="E5312" i="12"/>
  <c r="I5311" i="12"/>
  <c r="H5311" i="12"/>
  <c r="E5311" i="12"/>
  <c r="I5310" i="12"/>
  <c r="H5310" i="12"/>
  <c r="E5310" i="12"/>
  <c r="I5309" i="12"/>
  <c r="H5309" i="12"/>
  <c r="E5309" i="12"/>
  <c r="I5308" i="12"/>
  <c r="H5308" i="12"/>
  <c r="E5308" i="12"/>
  <c r="H5307" i="12"/>
  <c r="E5307" i="12"/>
  <c r="H5306" i="12"/>
  <c r="E5306" i="12"/>
  <c r="H5305" i="12"/>
  <c r="E5305" i="12"/>
  <c r="H5304" i="12"/>
  <c r="E5304" i="12"/>
  <c r="H5303" i="12"/>
  <c r="E5303" i="12"/>
  <c r="H5302" i="12"/>
  <c r="E5302" i="12"/>
  <c r="H5301" i="12"/>
  <c r="E5301" i="12"/>
  <c r="H5300" i="12"/>
  <c r="E5300" i="12"/>
  <c r="H5299" i="12"/>
  <c r="E5299" i="12"/>
  <c r="H5298" i="12"/>
  <c r="E5298" i="12"/>
  <c r="H5297" i="12"/>
  <c r="E5297" i="12"/>
  <c r="H5296" i="12"/>
  <c r="E5296" i="12"/>
  <c r="H5295" i="12"/>
  <c r="E5295" i="12"/>
  <c r="H5294" i="12"/>
  <c r="E5294" i="12"/>
  <c r="H5293" i="12"/>
  <c r="E5293" i="12"/>
  <c r="H5292" i="12"/>
  <c r="E5292" i="12"/>
  <c r="I5291" i="12"/>
  <c r="H5291" i="12"/>
  <c r="E5291" i="12"/>
  <c r="I5290" i="12"/>
  <c r="H5290" i="12"/>
  <c r="E5290" i="12"/>
  <c r="I5289" i="12"/>
  <c r="H5289" i="12"/>
  <c r="E5289" i="12"/>
  <c r="I5288" i="12"/>
  <c r="H5288" i="12"/>
  <c r="E5288" i="12"/>
  <c r="I5287" i="12"/>
  <c r="H5287" i="12"/>
  <c r="E5287" i="12"/>
  <c r="I5286" i="12"/>
  <c r="H5286" i="12"/>
  <c r="E5286" i="12"/>
  <c r="I5285" i="12"/>
  <c r="H5285" i="12"/>
  <c r="E5285" i="12"/>
  <c r="I5284" i="12"/>
  <c r="H5284" i="12"/>
  <c r="E5284" i="12"/>
  <c r="I5283" i="12"/>
  <c r="H5283" i="12"/>
  <c r="E5283" i="12"/>
  <c r="I5282" i="12"/>
  <c r="H5282" i="12"/>
  <c r="E5282" i="12"/>
  <c r="I5281" i="12"/>
  <c r="H5281" i="12"/>
  <c r="E5281" i="12"/>
  <c r="I5280" i="12"/>
  <c r="H5280" i="12"/>
  <c r="E5280" i="12"/>
  <c r="I5279" i="12"/>
  <c r="H5279" i="12"/>
  <c r="E5279" i="12"/>
  <c r="I5278" i="12"/>
  <c r="H5278" i="12"/>
  <c r="E5278" i="12"/>
  <c r="I5277" i="12"/>
  <c r="H5277" i="12"/>
  <c r="E5277" i="12"/>
  <c r="I5276" i="12"/>
  <c r="H5276" i="12"/>
  <c r="E5276" i="12"/>
  <c r="I5275" i="12"/>
  <c r="H5275" i="12"/>
  <c r="E5275" i="12"/>
  <c r="I5274" i="12"/>
  <c r="H5274" i="12"/>
  <c r="E5274" i="12"/>
  <c r="I5273" i="12"/>
  <c r="H5273" i="12"/>
  <c r="E5273" i="12"/>
  <c r="I5272" i="12"/>
  <c r="H5272" i="12"/>
  <c r="E5272" i="12"/>
  <c r="I5271" i="12"/>
  <c r="H5271" i="12"/>
  <c r="E5271" i="12"/>
  <c r="I5270" i="12"/>
  <c r="H5270" i="12"/>
  <c r="E5270" i="12"/>
  <c r="I5269" i="12"/>
  <c r="H5269" i="12"/>
  <c r="E5269" i="12"/>
  <c r="I5268" i="12"/>
  <c r="H5268" i="12"/>
  <c r="E5268" i="12"/>
  <c r="I44" i="12"/>
  <c r="H44" i="12"/>
  <c r="E44" i="12"/>
  <c r="I5267" i="12"/>
  <c r="H5267" i="12"/>
  <c r="E5267" i="12"/>
  <c r="I5266" i="12"/>
  <c r="H5266" i="12"/>
  <c r="E5266" i="12"/>
  <c r="I5265" i="12"/>
  <c r="H5265" i="12"/>
  <c r="E5265" i="12"/>
  <c r="I5264" i="12"/>
  <c r="H5264" i="12"/>
  <c r="E5264" i="12"/>
  <c r="H5263" i="12"/>
  <c r="E5263" i="12"/>
  <c r="H5262" i="12"/>
  <c r="E5262" i="12"/>
  <c r="H5261" i="12"/>
  <c r="E5261" i="12"/>
  <c r="I5260" i="12"/>
  <c r="H5260" i="12"/>
  <c r="E5260" i="12"/>
  <c r="I5259" i="12"/>
  <c r="H5259" i="12"/>
  <c r="E5259" i="12"/>
  <c r="I5258" i="12"/>
  <c r="H5258" i="12"/>
  <c r="E5258" i="12"/>
  <c r="I5257" i="12"/>
  <c r="H5257" i="12"/>
  <c r="E5257" i="12"/>
  <c r="I5256" i="12"/>
  <c r="H5256" i="12"/>
  <c r="E5256" i="12"/>
  <c r="I5255" i="12"/>
  <c r="H5255" i="12"/>
  <c r="E5255" i="12"/>
  <c r="I5254" i="12"/>
  <c r="H5254" i="12"/>
  <c r="E5254" i="12"/>
  <c r="I5253" i="12"/>
  <c r="H5253" i="12"/>
  <c r="E5253" i="12"/>
  <c r="I5252" i="12"/>
  <c r="H5252" i="12"/>
  <c r="E5252" i="12"/>
  <c r="I5250" i="12"/>
  <c r="H5250" i="12"/>
  <c r="E5250" i="12"/>
  <c r="I5249" i="12"/>
  <c r="H5249" i="12"/>
  <c r="E5249" i="12"/>
  <c r="I5248" i="12"/>
  <c r="H5248" i="12"/>
  <c r="E5248" i="12"/>
  <c r="I5247" i="12"/>
  <c r="H5247" i="12"/>
  <c r="E5247" i="12"/>
  <c r="H5246" i="12"/>
  <c r="I5246" i="12"/>
  <c r="H5245" i="12"/>
  <c r="I5245" i="12"/>
  <c r="H5244" i="12"/>
  <c r="I5244" i="12"/>
  <c r="H5243" i="12"/>
  <c r="I5243" i="12"/>
  <c r="H5242" i="12"/>
  <c r="I5242" i="12"/>
  <c r="I5241" i="12"/>
  <c r="H5241" i="12"/>
  <c r="E5241" i="12"/>
  <c r="I5240" i="12"/>
  <c r="H5240" i="12"/>
  <c r="E5240" i="12"/>
  <c r="I5239" i="12"/>
  <c r="H5239" i="12"/>
  <c r="E5239" i="12"/>
  <c r="I5238" i="12"/>
  <c r="H5238" i="12"/>
  <c r="E5238" i="12"/>
  <c r="I5237" i="12"/>
  <c r="H5237" i="12"/>
  <c r="E5237" i="12"/>
  <c r="I5236" i="12"/>
  <c r="H5236" i="12"/>
  <c r="E5236" i="12"/>
  <c r="I5235" i="12"/>
  <c r="H5235" i="12"/>
  <c r="E5235" i="12"/>
  <c r="H5234" i="12"/>
  <c r="E5234" i="12"/>
  <c r="I5233" i="12"/>
  <c r="H5233" i="12"/>
  <c r="E5233" i="12"/>
  <c r="I5231" i="12"/>
  <c r="H5231" i="12"/>
  <c r="E5231" i="12"/>
  <c r="I5230" i="12"/>
  <c r="H5230" i="12"/>
  <c r="E5230" i="12"/>
  <c r="I5229" i="12"/>
  <c r="H5229" i="12"/>
  <c r="E5229" i="12"/>
  <c r="I5228" i="12"/>
  <c r="H5228" i="12"/>
  <c r="E5228" i="12"/>
  <c r="I5227" i="12"/>
  <c r="H5227" i="12"/>
  <c r="E5227" i="12"/>
  <c r="H5226" i="12"/>
  <c r="I5226" i="12"/>
  <c r="I5225" i="12"/>
  <c r="H5225" i="12"/>
  <c r="E5225" i="12"/>
  <c r="I5224" i="12"/>
  <c r="H5224" i="12"/>
  <c r="E5224" i="12"/>
  <c r="I5223" i="12"/>
  <c r="H5223" i="12"/>
  <c r="E5223" i="12"/>
  <c r="H5222" i="12"/>
  <c r="E5222" i="12"/>
  <c r="H5221" i="12"/>
  <c r="E5221" i="12"/>
  <c r="H5220" i="12"/>
  <c r="E5220" i="12"/>
  <c r="I5219" i="12"/>
  <c r="H5219" i="12"/>
  <c r="E5219" i="12"/>
  <c r="I5218" i="12"/>
  <c r="H5218" i="12"/>
  <c r="E5218" i="12"/>
  <c r="I5217" i="12"/>
  <c r="H5217" i="12"/>
  <c r="E5217" i="12"/>
  <c r="I5216" i="12"/>
  <c r="H5216" i="12"/>
  <c r="E5216" i="12"/>
  <c r="H5215" i="12"/>
  <c r="I5215" i="12"/>
  <c r="I5214" i="12"/>
  <c r="H5214" i="12"/>
  <c r="E5214" i="12"/>
  <c r="H5213" i="12"/>
  <c r="E5213" i="12"/>
  <c r="H5212" i="12"/>
  <c r="E5212" i="12"/>
  <c r="H5211" i="12"/>
  <c r="E5211" i="12"/>
  <c r="I5210" i="12"/>
  <c r="H5210" i="12"/>
  <c r="E5210" i="12"/>
  <c r="I5209" i="12"/>
  <c r="H5209" i="12"/>
  <c r="E5209" i="12"/>
  <c r="I5208" i="12"/>
  <c r="H5208" i="12"/>
  <c r="E5208" i="12"/>
  <c r="I5207" i="12"/>
  <c r="H5207" i="12"/>
  <c r="E5207" i="12"/>
  <c r="H5206" i="12"/>
  <c r="I5205" i="12"/>
  <c r="H5205" i="12"/>
  <c r="E5205" i="12"/>
  <c r="I5204" i="12"/>
  <c r="H5204" i="12"/>
  <c r="E5204" i="12"/>
  <c r="I5203" i="12"/>
  <c r="H5203" i="12"/>
  <c r="E5203" i="12"/>
  <c r="H5202" i="12"/>
  <c r="E5202" i="12"/>
  <c r="H5201" i="12"/>
  <c r="E5201" i="12"/>
  <c r="H5200" i="12"/>
  <c r="E5200" i="12"/>
  <c r="H5199" i="12"/>
  <c r="H5198" i="12"/>
  <c r="I5197" i="12"/>
  <c r="H5197" i="12"/>
  <c r="E5197" i="12"/>
  <c r="I5196" i="12"/>
  <c r="H5196" i="12"/>
  <c r="E5196" i="12"/>
  <c r="H5195" i="12"/>
  <c r="I5194" i="12"/>
  <c r="H5194" i="12"/>
  <c r="E5194" i="12"/>
  <c r="I5193" i="12"/>
  <c r="H5193" i="12"/>
  <c r="E5193" i="12"/>
  <c r="I5192" i="12"/>
  <c r="H5192" i="12"/>
  <c r="E5192" i="12"/>
  <c r="I5191" i="12"/>
  <c r="H5191" i="12"/>
  <c r="E5191" i="12"/>
  <c r="I5190" i="12"/>
  <c r="H5190" i="12"/>
  <c r="E5190" i="12"/>
  <c r="H5189" i="12"/>
  <c r="E5189" i="12"/>
  <c r="I5188" i="12"/>
  <c r="H5188" i="12"/>
  <c r="E5188" i="12"/>
  <c r="I5187" i="12"/>
  <c r="H5187" i="12"/>
  <c r="E5187" i="12"/>
  <c r="I5186" i="12"/>
  <c r="H5186" i="12"/>
  <c r="E5186" i="12"/>
  <c r="I5185" i="12"/>
  <c r="H5185" i="12"/>
  <c r="E5185" i="12"/>
  <c r="H5184" i="12"/>
  <c r="E5184" i="12"/>
  <c r="I5183" i="12"/>
  <c r="H5183" i="12"/>
  <c r="E5183" i="12"/>
  <c r="I5182" i="12"/>
  <c r="H5182" i="12"/>
  <c r="E5182" i="12"/>
  <c r="I5181" i="12"/>
  <c r="H5181" i="12"/>
  <c r="E5181" i="12"/>
  <c r="H5180" i="12"/>
  <c r="I5179" i="12"/>
  <c r="H5179" i="12"/>
  <c r="E5179" i="12"/>
  <c r="I5178" i="12"/>
  <c r="H5178" i="12"/>
  <c r="E5178" i="12"/>
  <c r="I5177" i="12"/>
  <c r="H5177" i="12"/>
  <c r="E5177" i="12"/>
  <c r="I5176" i="12"/>
  <c r="H5176" i="12"/>
  <c r="E5176" i="12"/>
  <c r="I5175" i="12"/>
  <c r="H5175" i="12"/>
  <c r="E5175" i="12"/>
  <c r="I5174" i="12"/>
  <c r="H5174" i="12"/>
  <c r="E5174" i="12"/>
  <c r="I5173" i="12"/>
  <c r="H5173" i="12"/>
  <c r="E5173" i="12"/>
  <c r="I5172" i="12"/>
  <c r="H5172" i="12"/>
  <c r="E5172" i="12"/>
  <c r="I5171" i="12"/>
  <c r="H5171" i="12"/>
  <c r="E5171" i="12"/>
  <c r="I5170" i="12"/>
  <c r="H5170" i="12"/>
  <c r="E5170" i="12"/>
  <c r="I5169" i="12"/>
  <c r="H5169" i="12"/>
  <c r="E5169" i="12"/>
  <c r="H5168" i="12"/>
  <c r="I5168" i="12"/>
  <c r="I5167" i="12"/>
  <c r="H5167" i="12"/>
  <c r="E5167" i="12"/>
  <c r="I5166" i="12"/>
  <c r="H5166" i="12"/>
  <c r="E5166" i="12"/>
  <c r="I5165" i="12"/>
  <c r="H5165" i="12"/>
  <c r="E5165" i="12"/>
  <c r="I5164" i="12"/>
  <c r="H5164" i="12"/>
  <c r="E5164" i="12"/>
  <c r="I5163" i="12"/>
  <c r="H5163" i="12"/>
  <c r="E5163" i="12"/>
  <c r="I5162" i="12"/>
  <c r="H5162" i="12"/>
  <c r="E5162" i="12"/>
  <c r="I5161" i="12"/>
  <c r="H5161" i="12"/>
  <c r="E5161" i="12"/>
  <c r="I5160" i="12"/>
  <c r="H5160" i="12"/>
  <c r="E5160" i="12"/>
  <c r="H5159" i="12"/>
  <c r="I5159" i="12"/>
  <c r="I5158" i="12"/>
  <c r="H5158" i="12"/>
  <c r="E5158" i="12"/>
  <c r="H5157" i="12"/>
  <c r="H5156" i="12"/>
  <c r="H5155" i="12"/>
  <c r="I5154" i="12"/>
  <c r="H5154" i="12"/>
  <c r="E5154" i="12"/>
  <c r="H5153" i="12"/>
  <c r="E5153" i="12"/>
  <c r="I5152" i="12"/>
  <c r="H5152" i="12"/>
  <c r="E5152" i="12"/>
  <c r="I5151" i="12"/>
  <c r="H5151" i="12"/>
  <c r="E5151" i="12"/>
  <c r="I5150" i="12"/>
  <c r="H5150" i="12"/>
  <c r="E5150" i="12"/>
  <c r="I5149" i="12"/>
  <c r="H5149" i="12"/>
  <c r="E5149" i="12"/>
  <c r="I5148" i="12"/>
  <c r="H5148" i="12"/>
  <c r="E5148" i="12"/>
  <c r="I5147" i="12"/>
  <c r="H5147" i="12"/>
  <c r="E5147" i="12"/>
  <c r="I5146" i="12"/>
  <c r="H5146" i="12"/>
  <c r="E5146" i="12"/>
  <c r="H5145" i="12"/>
  <c r="H5144" i="12"/>
  <c r="I5143" i="12"/>
  <c r="H5143" i="12"/>
  <c r="E5143" i="12"/>
  <c r="I5142" i="12"/>
  <c r="H5142" i="12"/>
  <c r="E5142" i="12"/>
  <c r="H5141" i="12"/>
  <c r="H5140" i="12"/>
  <c r="I5139" i="12"/>
  <c r="H5139" i="12"/>
  <c r="E5139" i="12"/>
  <c r="I5138" i="12"/>
  <c r="H5138" i="12"/>
  <c r="E5138" i="12"/>
  <c r="H5137" i="12"/>
  <c r="I5136" i="12"/>
  <c r="H5136" i="12"/>
  <c r="E5136" i="12"/>
  <c r="I5135" i="12"/>
  <c r="H5135" i="12"/>
  <c r="E5135" i="12"/>
  <c r="I5134" i="12"/>
  <c r="H5134" i="12"/>
  <c r="E5134" i="12"/>
  <c r="I5133" i="12"/>
  <c r="H5133" i="12"/>
  <c r="E5133" i="12"/>
  <c r="I5132" i="12"/>
  <c r="H5132" i="12"/>
  <c r="E5132" i="12"/>
  <c r="I5131" i="12"/>
  <c r="H5131" i="12"/>
  <c r="E5131" i="12"/>
  <c r="H5130" i="12"/>
  <c r="H5129" i="12"/>
  <c r="H5128" i="12"/>
  <c r="I5127" i="12"/>
  <c r="H5127" i="12"/>
  <c r="E5127" i="12"/>
  <c r="I5126" i="12"/>
  <c r="H5126" i="12"/>
  <c r="E5126" i="12"/>
  <c r="I5125" i="12"/>
  <c r="H5125" i="12"/>
  <c r="E5125" i="12"/>
  <c r="H5124" i="12"/>
  <c r="E5124" i="12"/>
  <c r="I5123" i="12"/>
  <c r="H5123" i="12"/>
  <c r="E5123" i="12"/>
  <c r="H5122" i="12"/>
  <c r="H5121" i="12"/>
  <c r="H5120" i="12"/>
  <c r="I5119" i="12"/>
  <c r="H5119" i="12"/>
  <c r="E5119" i="12"/>
  <c r="I5118" i="12"/>
  <c r="H5118" i="12"/>
  <c r="E5118" i="12"/>
  <c r="I5117" i="12"/>
  <c r="H5117" i="12"/>
  <c r="E5117" i="12"/>
  <c r="H5116" i="12"/>
  <c r="E5116" i="12"/>
  <c r="H5115" i="12"/>
  <c r="E5115" i="12"/>
  <c r="H5114" i="12"/>
  <c r="E5114" i="12"/>
  <c r="H5113" i="12"/>
  <c r="E5113" i="12"/>
  <c r="H5112" i="12"/>
  <c r="E5112" i="12"/>
  <c r="H5111" i="12"/>
  <c r="E5111" i="12"/>
  <c r="H5110" i="12"/>
  <c r="E5110" i="12"/>
  <c r="H5109" i="12"/>
  <c r="E5109" i="12"/>
  <c r="I5108" i="12"/>
  <c r="H5108" i="12"/>
  <c r="E5108" i="12"/>
  <c r="I5107" i="12"/>
  <c r="H5107" i="12"/>
  <c r="E5107" i="12"/>
  <c r="I5106" i="12"/>
  <c r="H5106" i="12"/>
  <c r="E5106" i="12"/>
  <c r="I5105" i="12"/>
  <c r="H5105" i="12"/>
  <c r="E5105" i="12"/>
  <c r="H5104" i="12"/>
  <c r="E5104" i="12"/>
  <c r="I5103" i="12"/>
  <c r="H5103" i="12"/>
  <c r="E5103" i="12"/>
  <c r="H5102" i="12"/>
  <c r="H5101" i="12"/>
  <c r="H5100" i="12"/>
  <c r="H5099" i="12"/>
  <c r="H5098" i="12"/>
  <c r="H5097" i="12"/>
  <c r="I5096" i="12"/>
  <c r="H5096" i="12"/>
  <c r="E5096" i="12"/>
  <c r="I5095" i="12"/>
  <c r="H5095" i="12"/>
  <c r="E5095" i="12"/>
  <c r="I5094" i="12"/>
  <c r="H5094" i="12"/>
  <c r="E5094" i="12"/>
  <c r="H5093" i="12"/>
  <c r="E5093" i="12"/>
  <c r="I5092" i="12"/>
  <c r="H5092" i="12"/>
  <c r="E5092" i="12"/>
  <c r="H5091" i="12"/>
  <c r="H5090" i="12"/>
  <c r="H5089" i="12"/>
  <c r="H5088" i="12"/>
  <c r="H5087" i="12"/>
  <c r="H5086" i="12"/>
  <c r="I5085" i="12"/>
  <c r="H5085" i="12"/>
  <c r="E5085" i="12"/>
  <c r="I5084" i="12"/>
  <c r="H5084" i="12"/>
  <c r="E5084" i="12"/>
  <c r="I5083" i="12"/>
  <c r="H5083" i="12"/>
  <c r="E5083" i="12"/>
  <c r="I5082" i="12"/>
  <c r="H5082" i="12"/>
  <c r="E5082" i="12"/>
  <c r="H5081" i="12"/>
  <c r="H5080" i="12"/>
  <c r="H5079" i="12"/>
  <c r="H5078" i="12"/>
  <c r="H5077" i="12"/>
  <c r="H5076" i="12"/>
  <c r="I5075" i="12"/>
  <c r="H5075" i="12"/>
  <c r="E5075" i="12"/>
  <c r="I5074" i="12"/>
  <c r="H5074" i="12"/>
  <c r="E5074" i="12"/>
  <c r="I5073" i="12"/>
  <c r="H5073" i="12"/>
  <c r="E5073" i="12"/>
  <c r="I5072" i="12"/>
  <c r="H5072" i="12"/>
  <c r="E5072" i="12"/>
  <c r="I5071" i="12"/>
  <c r="H5071" i="12"/>
  <c r="E5071" i="12"/>
  <c r="I5070" i="12"/>
  <c r="H5070" i="12"/>
  <c r="E5070" i="12"/>
  <c r="I5069" i="12"/>
  <c r="H5069" i="12"/>
  <c r="E5069" i="12"/>
  <c r="I5068" i="12"/>
  <c r="H5068" i="12"/>
  <c r="E5068" i="12"/>
  <c r="I5067" i="12"/>
  <c r="H5067" i="12"/>
  <c r="E5067" i="12"/>
  <c r="I5066" i="12"/>
  <c r="H5066" i="12"/>
  <c r="E5066" i="12"/>
  <c r="H5065" i="12"/>
  <c r="H5064" i="12"/>
  <c r="H5063" i="12"/>
  <c r="E5063" i="12"/>
  <c r="H5062" i="12"/>
  <c r="I5061" i="12"/>
  <c r="H5061" i="12"/>
  <c r="E5061" i="12"/>
  <c r="H5060" i="12"/>
  <c r="I5060" i="12"/>
  <c r="I5059" i="12"/>
  <c r="H5059" i="12"/>
  <c r="E5059" i="12"/>
  <c r="H5058" i="12"/>
  <c r="H5057" i="12"/>
  <c r="H5056" i="12"/>
  <c r="I5055" i="12"/>
  <c r="H5055" i="12"/>
  <c r="E5055" i="12"/>
  <c r="H5054" i="12"/>
  <c r="E5054" i="12"/>
  <c r="H5053" i="12"/>
  <c r="E5053" i="12"/>
  <c r="H5052" i="12"/>
  <c r="E5052" i="12"/>
  <c r="H5051" i="12"/>
  <c r="E5051" i="12"/>
  <c r="I5050" i="12"/>
  <c r="H5050" i="12"/>
  <c r="E5050" i="12"/>
  <c r="I5049" i="12"/>
  <c r="H5049" i="12"/>
  <c r="E5049" i="12"/>
  <c r="I5048" i="12"/>
  <c r="H5048" i="12"/>
  <c r="E5048" i="12"/>
  <c r="I5047" i="12"/>
  <c r="H5047" i="12"/>
  <c r="E5047" i="12"/>
  <c r="I5046" i="12"/>
  <c r="H5046" i="12"/>
  <c r="E5046" i="12"/>
  <c r="H5045" i="12"/>
  <c r="H5044" i="12"/>
  <c r="H43" i="12"/>
  <c r="H5043" i="12"/>
  <c r="I5042" i="12"/>
  <c r="H5042" i="12"/>
  <c r="E5042" i="12"/>
  <c r="I5041" i="12"/>
  <c r="H5041" i="12"/>
  <c r="E5041" i="12"/>
  <c r="I5040" i="12"/>
  <c r="H5040" i="12"/>
  <c r="E5040" i="12"/>
  <c r="H5039" i="12"/>
  <c r="E5039" i="12"/>
  <c r="H5038" i="12"/>
  <c r="E5038" i="12"/>
  <c r="H5037" i="12"/>
  <c r="E5037" i="12"/>
  <c r="H5036" i="12"/>
  <c r="E5036" i="12"/>
  <c r="H5035" i="12"/>
  <c r="E5035" i="12"/>
  <c r="H5034" i="12"/>
  <c r="E5034" i="12"/>
  <c r="H5033" i="12"/>
  <c r="E5033" i="12"/>
  <c r="H5032" i="12"/>
  <c r="E5032" i="12"/>
  <c r="H5031" i="12"/>
  <c r="E5031" i="12"/>
  <c r="H5030" i="12"/>
  <c r="E5030" i="12"/>
  <c r="H5029" i="12"/>
  <c r="E5029" i="12"/>
  <c r="H5028" i="12"/>
  <c r="E5028" i="12"/>
  <c r="H5027" i="12"/>
  <c r="E5027" i="12"/>
  <c r="H5026" i="12"/>
  <c r="E5026" i="12"/>
  <c r="I5025" i="12"/>
  <c r="H5025" i="12"/>
  <c r="E5025" i="12"/>
  <c r="I5024" i="12"/>
  <c r="H5024" i="12"/>
  <c r="E5024" i="12"/>
  <c r="H5023" i="12"/>
  <c r="I5023" i="12"/>
  <c r="H5022" i="12"/>
  <c r="I5022" i="12"/>
  <c r="H5021" i="12"/>
  <c r="I5021" i="12"/>
  <c r="H5020" i="12"/>
  <c r="I5020" i="12"/>
  <c r="H5019" i="12"/>
  <c r="I5019" i="12"/>
  <c r="I5018" i="12"/>
  <c r="H5018" i="12"/>
  <c r="E5018" i="12"/>
  <c r="I5017" i="12"/>
  <c r="H5017" i="12"/>
  <c r="E5017" i="12"/>
  <c r="I5016" i="12"/>
  <c r="H5016" i="12"/>
  <c r="E5016" i="12"/>
  <c r="I5015" i="12"/>
  <c r="H5015" i="12"/>
  <c r="E5015" i="12"/>
  <c r="I5014" i="12"/>
  <c r="H5014" i="12"/>
  <c r="E5014" i="12"/>
  <c r="I5013" i="12"/>
  <c r="H5013" i="12"/>
  <c r="E5013" i="12"/>
  <c r="I5012" i="12"/>
  <c r="H5012" i="12"/>
  <c r="E5012" i="12"/>
  <c r="H5011" i="12"/>
  <c r="H5010" i="12"/>
  <c r="H5009" i="12"/>
  <c r="H5008" i="12"/>
  <c r="H5007" i="12"/>
  <c r="H5006" i="12"/>
  <c r="H5005" i="12"/>
  <c r="H5004" i="12"/>
  <c r="H5003" i="12"/>
  <c r="H5002" i="12"/>
  <c r="H5001" i="12"/>
  <c r="I5000" i="12"/>
  <c r="H5000" i="12"/>
  <c r="E5000" i="12"/>
  <c r="H4999" i="12"/>
  <c r="I4999" i="12"/>
  <c r="H4998" i="12"/>
  <c r="I4998" i="12"/>
  <c r="H4997" i="12"/>
  <c r="I4997" i="12"/>
  <c r="H4996" i="12"/>
  <c r="I4996" i="12"/>
  <c r="H4995" i="12"/>
  <c r="I4995" i="12"/>
  <c r="H4994" i="12"/>
  <c r="I4994" i="12"/>
  <c r="I4993" i="12"/>
  <c r="H4993" i="12"/>
  <c r="E4993" i="12"/>
  <c r="H4992" i="12"/>
  <c r="H4991" i="12"/>
  <c r="H4990" i="12"/>
  <c r="H4989" i="12"/>
  <c r="I4988" i="12"/>
  <c r="H4988" i="12"/>
  <c r="E4988" i="12"/>
  <c r="H4987" i="12"/>
  <c r="E4987" i="12"/>
  <c r="H4986" i="12"/>
  <c r="E4986" i="12"/>
  <c r="H4985" i="12"/>
  <c r="E4985" i="12"/>
  <c r="H4984" i="12"/>
  <c r="E4984" i="12"/>
  <c r="H4983" i="12"/>
  <c r="E4983" i="12"/>
  <c r="H4982" i="12"/>
  <c r="E4982" i="12"/>
  <c r="H4981" i="12"/>
  <c r="E4981" i="12"/>
  <c r="H4980" i="12"/>
  <c r="E4980" i="12"/>
  <c r="H4979" i="12"/>
  <c r="E4979" i="12"/>
  <c r="H4978" i="12"/>
  <c r="E4978" i="12"/>
  <c r="H4977" i="12"/>
  <c r="E4977" i="12"/>
  <c r="H4976" i="12"/>
  <c r="E4976" i="12"/>
  <c r="H4975" i="12"/>
  <c r="E4975" i="12"/>
  <c r="H4974" i="12"/>
  <c r="E4974" i="12"/>
  <c r="H4973" i="12"/>
  <c r="E4973" i="12"/>
  <c r="H4972" i="12"/>
  <c r="E4972" i="12"/>
  <c r="H4971" i="12"/>
  <c r="E4971" i="12"/>
  <c r="I4970" i="12"/>
  <c r="H4970" i="12"/>
  <c r="E4970" i="12"/>
  <c r="I4969" i="12"/>
  <c r="H4969" i="12"/>
  <c r="E4969" i="12"/>
  <c r="I4968" i="12"/>
  <c r="H4968" i="12"/>
  <c r="E4968" i="12"/>
  <c r="I4967" i="12"/>
  <c r="H4967" i="12"/>
  <c r="E4967" i="12"/>
  <c r="I4966" i="12"/>
  <c r="H4966" i="12"/>
  <c r="E4966" i="12"/>
  <c r="H4965" i="12"/>
  <c r="H4964" i="12"/>
  <c r="H4963" i="12"/>
  <c r="H4962" i="12"/>
  <c r="H4961" i="12"/>
  <c r="H4960" i="12"/>
  <c r="H4959" i="12"/>
  <c r="H41" i="12"/>
  <c r="H4958" i="12"/>
  <c r="H4957" i="12"/>
  <c r="H4956" i="12"/>
  <c r="H4955" i="12"/>
  <c r="H4954" i="12"/>
  <c r="H4953" i="12"/>
  <c r="H4952" i="12"/>
  <c r="H4951" i="12"/>
  <c r="H4950" i="12"/>
  <c r="H4949" i="12"/>
  <c r="I4948" i="12"/>
  <c r="H4948" i="12"/>
  <c r="E4948" i="12"/>
  <c r="I4947" i="12"/>
  <c r="H4947" i="12"/>
  <c r="E4947" i="12"/>
  <c r="I4946" i="12"/>
  <c r="H4946" i="12"/>
  <c r="E4946" i="12"/>
  <c r="I4945" i="12"/>
  <c r="H4945" i="12"/>
  <c r="E4945" i="12"/>
  <c r="I4944" i="12"/>
  <c r="H4944" i="12"/>
  <c r="E4944" i="12"/>
  <c r="I4943" i="12"/>
  <c r="H4943" i="12"/>
  <c r="E4943" i="12"/>
  <c r="I4942" i="12"/>
  <c r="H4942" i="12"/>
  <c r="E4942" i="12"/>
  <c r="H4941" i="12"/>
  <c r="E4941" i="12"/>
  <c r="I4940" i="12"/>
  <c r="H4940" i="12"/>
  <c r="E4940" i="12"/>
  <c r="I4939" i="12"/>
  <c r="H4939" i="12"/>
  <c r="E4939" i="12"/>
  <c r="H4938" i="12"/>
  <c r="I4938" i="12"/>
  <c r="I4937" i="12"/>
  <c r="H4937" i="12"/>
  <c r="E4937" i="12"/>
  <c r="I4936" i="12"/>
  <c r="H4936" i="12"/>
  <c r="E4936" i="12"/>
  <c r="H4935" i="12"/>
  <c r="E4935" i="12"/>
  <c r="H4934" i="12"/>
  <c r="E4934" i="12"/>
  <c r="H4933" i="12"/>
  <c r="E4933" i="12"/>
  <c r="H4932" i="12"/>
  <c r="E4932" i="12"/>
  <c r="H4931" i="12"/>
  <c r="E4931" i="12"/>
  <c r="H4930" i="12"/>
  <c r="E4930" i="12"/>
  <c r="H4929" i="12"/>
  <c r="E4929" i="12"/>
  <c r="H4927" i="12"/>
  <c r="E4927" i="12"/>
  <c r="H4926" i="12"/>
  <c r="E4926" i="12"/>
  <c r="H4925" i="12"/>
  <c r="E4925" i="12"/>
  <c r="H4924" i="12"/>
  <c r="E4924" i="12"/>
  <c r="H4923" i="12"/>
  <c r="E4923" i="12"/>
  <c r="H4922" i="12"/>
  <c r="E4922" i="12"/>
  <c r="H4921" i="12"/>
  <c r="E4921" i="12"/>
  <c r="I4920" i="12"/>
  <c r="H4920" i="12"/>
  <c r="E4920" i="12"/>
  <c r="I4919" i="12"/>
  <c r="H4919" i="12"/>
  <c r="E4919" i="12"/>
  <c r="I4918" i="12"/>
  <c r="H4918" i="12"/>
  <c r="E4918" i="12"/>
  <c r="H4917" i="12"/>
  <c r="H4916" i="12"/>
  <c r="H4915" i="12"/>
  <c r="H4914" i="12"/>
  <c r="H4913" i="12"/>
  <c r="H4912" i="12"/>
  <c r="H4911" i="12"/>
  <c r="H4910" i="12"/>
  <c r="H4909" i="12"/>
  <c r="H4908" i="12"/>
  <c r="H4907" i="12"/>
  <c r="I4906" i="12"/>
  <c r="H4906" i="12"/>
  <c r="E4906" i="12"/>
  <c r="I4905" i="12"/>
  <c r="H4905" i="12"/>
  <c r="E4905" i="12"/>
  <c r="I4904" i="12"/>
  <c r="H4904" i="12"/>
  <c r="E4904" i="12"/>
  <c r="H4903" i="12"/>
  <c r="I4903" i="12"/>
  <c r="H4902" i="12"/>
  <c r="I4902" i="12"/>
  <c r="H4901" i="12"/>
  <c r="I4901" i="12"/>
  <c r="H4900" i="12"/>
  <c r="I4900" i="12"/>
  <c r="H4899" i="12"/>
  <c r="I4899" i="12"/>
  <c r="H4898" i="12"/>
  <c r="I4898" i="12"/>
  <c r="H4897" i="12"/>
  <c r="I4897" i="12"/>
  <c r="H4896" i="12"/>
  <c r="I4896" i="12"/>
  <c r="H4895" i="12"/>
  <c r="I4895" i="12"/>
  <c r="H4894" i="12"/>
  <c r="I4894" i="12"/>
  <c r="H4893" i="12"/>
  <c r="I4893" i="12"/>
  <c r="H4892" i="12"/>
  <c r="I4892" i="12"/>
  <c r="H4891" i="12"/>
  <c r="I4891" i="12"/>
  <c r="H4890" i="12"/>
  <c r="I4890" i="12"/>
  <c r="H4889" i="12"/>
  <c r="I4889" i="12"/>
  <c r="H4888" i="12"/>
  <c r="I4888" i="12"/>
  <c r="H4887" i="12"/>
  <c r="I4887" i="12"/>
  <c r="H4886" i="12"/>
  <c r="I4886" i="12"/>
  <c r="H4885" i="12"/>
  <c r="I4885" i="12"/>
  <c r="H4884" i="12"/>
  <c r="I4884" i="12"/>
  <c r="H4883" i="12"/>
  <c r="I4883" i="12"/>
  <c r="H4882" i="12"/>
  <c r="I4882" i="12"/>
  <c r="H4881" i="12"/>
  <c r="I4881" i="12"/>
  <c r="H4880" i="12"/>
  <c r="I4880" i="12"/>
  <c r="H4879" i="12"/>
  <c r="I4879" i="12"/>
  <c r="H4878" i="12"/>
  <c r="I4878" i="12"/>
  <c r="H4877" i="12"/>
  <c r="I4877" i="12"/>
  <c r="H4876" i="12"/>
  <c r="I4876" i="12"/>
  <c r="H4875" i="12"/>
  <c r="I4875" i="12"/>
  <c r="H4874" i="12"/>
  <c r="I4874" i="12"/>
  <c r="H4873" i="12"/>
  <c r="I4873" i="12"/>
  <c r="H4872" i="12"/>
  <c r="I4872" i="12"/>
  <c r="H4871" i="12"/>
  <c r="I4871" i="12"/>
  <c r="H4870" i="12"/>
  <c r="I4870" i="12"/>
  <c r="H4869" i="12"/>
  <c r="I4869" i="12"/>
  <c r="H4868" i="12"/>
  <c r="I4868" i="12"/>
  <c r="H4867" i="12"/>
  <c r="I4867" i="12"/>
  <c r="H4866" i="12"/>
  <c r="I4866" i="12"/>
  <c r="H4865" i="12"/>
  <c r="I4865" i="12"/>
  <c r="H4864" i="12"/>
  <c r="I4864" i="12"/>
  <c r="H4863" i="12"/>
  <c r="I4863" i="12"/>
  <c r="H4862" i="12"/>
  <c r="I4862" i="12"/>
  <c r="H4861" i="12"/>
  <c r="I4861" i="12"/>
  <c r="I4860" i="12"/>
  <c r="H4860" i="12"/>
  <c r="E4860" i="12"/>
  <c r="I4859" i="12"/>
  <c r="H4859" i="12"/>
  <c r="E4859" i="12"/>
  <c r="I4858" i="12"/>
  <c r="H4858" i="12"/>
  <c r="E4858" i="12"/>
  <c r="I4857" i="12"/>
  <c r="H4857" i="12"/>
  <c r="E4857" i="12"/>
  <c r="I4856" i="12"/>
  <c r="H4856" i="12"/>
  <c r="E4856" i="12"/>
  <c r="I4855" i="12"/>
  <c r="H4855" i="12"/>
  <c r="E4855" i="12"/>
  <c r="I4854" i="12"/>
  <c r="H4854" i="12"/>
  <c r="E4854" i="12"/>
  <c r="I4853" i="12"/>
  <c r="H4853" i="12"/>
  <c r="E4853" i="12"/>
  <c r="I4852" i="12"/>
  <c r="H4852" i="12"/>
  <c r="E4852" i="12"/>
  <c r="I4851" i="12"/>
  <c r="H4851" i="12"/>
  <c r="E4851" i="12"/>
  <c r="I4850" i="12"/>
  <c r="H4850" i="12"/>
  <c r="E4850" i="12"/>
  <c r="I4849" i="12"/>
  <c r="H4849" i="12"/>
  <c r="E4849" i="12"/>
  <c r="I4848" i="12"/>
  <c r="H4848" i="12"/>
  <c r="E4848" i="12"/>
  <c r="I4847" i="12"/>
  <c r="H4847" i="12"/>
  <c r="E4847" i="12"/>
  <c r="I4846" i="12"/>
  <c r="H4846" i="12"/>
  <c r="E4846" i="12"/>
  <c r="I4845" i="12"/>
  <c r="H4845" i="12"/>
  <c r="E4845" i="12"/>
  <c r="I4844" i="12"/>
  <c r="H4844" i="12"/>
  <c r="E4844" i="12"/>
  <c r="I4843" i="12"/>
  <c r="H4843" i="12"/>
  <c r="E4843" i="12"/>
  <c r="H4842" i="12"/>
  <c r="E4842" i="12"/>
  <c r="H4841" i="12"/>
  <c r="E4841" i="12"/>
  <c r="H4840" i="12"/>
  <c r="E4840" i="12"/>
  <c r="H4839" i="12"/>
  <c r="E4839" i="12"/>
  <c r="H4838" i="12"/>
  <c r="E4838" i="12"/>
  <c r="H4837" i="12"/>
  <c r="E4837" i="12"/>
  <c r="H4836" i="12"/>
  <c r="E4836" i="12"/>
  <c r="H4835" i="12"/>
  <c r="E4835" i="12"/>
  <c r="H4834" i="12"/>
  <c r="E4834" i="12"/>
  <c r="H4833" i="12"/>
  <c r="E4833" i="12"/>
  <c r="H4832" i="12"/>
  <c r="E4832" i="12"/>
  <c r="H4831" i="12"/>
  <c r="E4831" i="12"/>
  <c r="H4830" i="12"/>
  <c r="E4830" i="12"/>
  <c r="H4829" i="12"/>
  <c r="E4829" i="12"/>
  <c r="H4828" i="12"/>
  <c r="E4828" i="12"/>
  <c r="H4827" i="12"/>
  <c r="E4827" i="12"/>
  <c r="H4826" i="12"/>
  <c r="E4826" i="12"/>
  <c r="H4825" i="12"/>
  <c r="E4825" i="12"/>
  <c r="H4824" i="12"/>
  <c r="E4824" i="12"/>
  <c r="H4823" i="12"/>
  <c r="E4823" i="12"/>
  <c r="H4822" i="12"/>
  <c r="E4822" i="12"/>
  <c r="H4821" i="12"/>
  <c r="E4821" i="12"/>
  <c r="H4820" i="12"/>
  <c r="E4820" i="12"/>
  <c r="I4819" i="12"/>
  <c r="H4819" i="12"/>
  <c r="E4819" i="12"/>
  <c r="I4818" i="12"/>
  <c r="H4818" i="12"/>
  <c r="E4818" i="12"/>
  <c r="I4817" i="12"/>
  <c r="H4817" i="12"/>
  <c r="E4817" i="12"/>
  <c r="I4816" i="12"/>
  <c r="H4816" i="12"/>
  <c r="E4816" i="12"/>
  <c r="I4815" i="12"/>
  <c r="H4815" i="12"/>
  <c r="E4815" i="12"/>
  <c r="I4814" i="12"/>
  <c r="H4814" i="12"/>
  <c r="E4814" i="12"/>
  <c r="I4813" i="12"/>
  <c r="H4813" i="12"/>
  <c r="E4813" i="12"/>
  <c r="I4812" i="12"/>
  <c r="H4812" i="12"/>
  <c r="E4812" i="12"/>
  <c r="I4811" i="12"/>
  <c r="H4811" i="12"/>
  <c r="E4811" i="12"/>
  <c r="I4810" i="12"/>
  <c r="H4810" i="12"/>
  <c r="E4810" i="12"/>
  <c r="I4809" i="12"/>
  <c r="H4809" i="12"/>
  <c r="E4809" i="12"/>
  <c r="I4808" i="12"/>
  <c r="H4808" i="12"/>
  <c r="E4808" i="12"/>
  <c r="I4807" i="12"/>
  <c r="H4807" i="12"/>
  <c r="E4807" i="12"/>
  <c r="I4806" i="12"/>
  <c r="H4806" i="12"/>
  <c r="E4806" i="12"/>
  <c r="I4805" i="12"/>
  <c r="H4805" i="12"/>
  <c r="E4805" i="12"/>
  <c r="I4804" i="12"/>
  <c r="H4804" i="12"/>
  <c r="E4804" i="12"/>
  <c r="I4803" i="12"/>
  <c r="H4803" i="12"/>
  <c r="E4803" i="12"/>
  <c r="I4802" i="12"/>
  <c r="H4802" i="12"/>
  <c r="E4802" i="12"/>
  <c r="I4801" i="12"/>
  <c r="H4801" i="12"/>
  <c r="E4801" i="12"/>
  <c r="H4800" i="12"/>
  <c r="H4799" i="12"/>
  <c r="H4798" i="12"/>
  <c r="I4797" i="12"/>
  <c r="H4797" i="12"/>
  <c r="E4797" i="12"/>
  <c r="H4796" i="12"/>
  <c r="E4796" i="12"/>
  <c r="H4795" i="12"/>
  <c r="E4795" i="12"/>
  <c r="H4794" i="12"/>
  <c r="E4794" i="12"/>
  <c r="H4793" i="12"/>
  <c r="E4793" i="12"/>
  <c r="H4792" i="12"/>
  <c r="E4792" i="12"/>
  <c r="H4791" i="12"/>
  <c r="E4791" i="12"/>
  <c r="H4790" i="12"/>
  <c r="E4790" i="12"/>
  <c r="I4789" i="12"/>
  <c r="H4789" i="12"/>
  <c r="E4789" i="12"/>
  <c r="I4788" i="12"/>
  <c r="H4788" i="12"/>
  <c r="E4788" i="12"/>
  <c r="I4787" i="12"/>
  <c r="H4787" i="12"/>
  <c r="E4787" i="12"/>
  <c r="I4786" i="12"/>
  <c r="H4786" i="12"/>
  <c r="E4786" i="12"/>
  <c r="I4785" i="12"/>
  <c r="H4785" i="12"/>
  <c r="E4785" i="12"/>
  <c r="I4784" i="12"/>
  <c r="H4784" i="12"/>
  <c r="E4784" i="12"/>
  <c r="I4783" i="12"/>
  <c r="H4783" i="12"/>
  <c r="E4783" i="12"/>
  <c r="I4782" i="12"/>
  <c r="H4782" i="12"/>
  <c r="E4782" i="12"/>
  <c r="I4781" i="12"/>
  <c r="H4781" i="12"/>
  <c r="E4781" i="12"/>
  <c r="I4780" i="12"/>
  <c r="H4780" i="12"/>
  <c r="E4780" i="12"/>
  <c r="I4779" i="12"/>
  <c r="H4779" i="12"/>
  <c r="E4779" i="12"/>
  <c r="I4778" i="12"/>
  <c r="H4778" i="12"/>
  <c r="E4778" i="12"/>
  <c r="I4777" i="12"/>
  <c r="H4777" i="12"/>
  <c r="E4777" i="12"/>
  <c r="I4776" i="12"/>
  <c r="H4776" i="12"/>
  <c r="E4776" i="12"/>
  <c r="I4775" i="12"/>
  <c r="H4775" i="12"/>
  <c r="E4775" i="12"/>
  <c r="I4774" i="12"/>
  <c r="H4774" i="12"/>
  <c r="E4774" i="12"/>
  <c r="I4773" i="12"/>
  <c r="H4773" i="12"/>
  <c r="E4773" i="12"/>
  <c r="I4772" i="12"/>
  <c r="H4772" i="12"/>
  <c r="E4772" i="12"/>
  <c r="I4771" i="12"/>
  <c r="H4771" i="12"/>
  <c r="E4771" i="12"/>
  <c r="I4770" i="12"/>
  <c r="H4770" i="12"/>
  <c r="E4770" i="12"/>
  <c r="I4769" i="12"/>
  <c r="H4769" i="12"/>
  <c r="E4769" i="12"/>
  <c r="I4768" i="12"/>
  <c r="H4768" i="12"/>
  <c r="E4768" i="12"/>
  <c r="I4767" i="12"/>
  <c r="H4767" i="12"/>
  <c r="E4767" i="12"/>
  <c r="I4766" i="12"/>
  <c r="H4766" i="12"/>
  <c r="E4766" i="12"/>
  <c r="I4765" i="12"/>
  <c r="H4765" i="12"/>
  <c r="E4765" i="12"/>
  <c r="I4764" i="12"/>
  <c r="H4764" i="12"/>
  <c r="E4764" i="12"/>
  <c r="I4763" i="12"/>
  <c r="H4763" i="12"/>
  <c r="E4763" i="12"/>
  <c r="I4762" i="12"/>
  <c r="H4762" i="12"/>
  <c r="E4762" i="12"/>
  <c r="I4761" i="12"/>
  <c r="H4761" i="12"/>
  <c r="E4761" i="12"/>
  <c r="I4760" i="12"/>
  <c r="H4760" i="12"/>
  <c r="E4760" i="12"/>
  <c r="I4759" i="12"/>
  <c r="H4759" i="12"/>
  <c r="E4759" i="12"/>
  <c r="I4758" i="12"/>
  <c r="H4758" i="12"/>
  <c r="E4758" i="12"/>
  <c r="I4757" i="12"/>
  <c r="H4757" i="12"/>
  <c r="E4757" i="12"/>
  <c r="I4756" i="12"/>
  <c r="H4756" i="12"/>
  <c r="E4756" i="12"/>
  <c r="H4755" i="12"/>
  <c r="I4755" i="12"/>
  <c r="H4754" i="12"/>
  <c r="I4754" i="12"/>
  <c r="H4753" i="12"/>
  <c r="I4753" i="12"/>
  <c r="H4752" i="12"/>
  <c r="I4752" i="12"/>
  <c r="H4751" i="12"/>
  <c r="I4751" i="12"/>
  <c r="H4750" i="12"/>
  <c r="I4750" i="12"/>
  <c r="H4749" i="12"/>
  <c r="I4749" i="12"/>
  <c r="I4748" i="12"/>
  <c r="H4748" i="12"/>
  <c r="E4748" i="12"/>
  <c r="H4747" i="12"/>
  <c r="H4746" i="12"/>
  <c r="I4745" i="12"/>
  <c r="H4745" i="12"/>
  <c r="E4745" i="12"/>
  <c r="I4744" i="12"/>
  <c r="H4744" i="12"/>
  <c r="E4744" i="12"/>
  <c r="I4743" i="12"/>
  <c r="H4743" i="12"/>
  <c r="E4743" i="12"/>
  <c r="I4742" i="12"/>
  <c r="H4742" i="12"/>
  <c r="E4742" i="12"/>
  <c r="I4741" i="12"/>
  <c r="H4741" i="12"/>
  <c r="E4741" i="12"/>
  <c r="I4740" i="12"/>
  <c r="H4740" i="12"/>
  <c r="E4740" i="12"/>
  <c r="I4739" i="12"/>
  <c r="H4739" i="12"/>
  <c r="E4739" i="12"/>
  <c r="I4738" i="12"/>
  <c r="H4738" i="12"/>
  <c r="E4738" i="12"/>
  <c r="I4737" i="12"/>
  <c r="H4737" i="12"/>
  <c r="E4737" i="12"/>
  <c r="H4736" i="12"/>
  <c r="E4736" i="12"/>
  <c r="I4735" i="12"/>
  <c r="H4735" i="12"/>
  <c r="E4735" i="12"/>
  <c r="I4734" i="12"/>
  <c r="H4734" i="12"/>
  <c r="E4734" i="12"/>
  <c r="I4733" i="12"/>
  <c r="H4733" i="12"/>
  <c r="E4733" i="12"/>
  <c r="I4732" i="12"/>
  <c r="H4732" i="12"/>
  <c r="E4732" i="12"/>
  <c r="I4731" i="12"/>
  <c r="H4731" i="12"/>
  <c r="E4731" i="12"/>
  <c r="I4730" i="12"/>
  <c r="H4730" i="12"/>
  <c r="E4730" i="12"/>
  <c r="I4729" i="12"/>
  <c r="H4729" i="12"/>
  <c r="E4729" i="12"/>
  <c r="I4728" i="12"/>
  <c r="H4728" i="12"/>
  <c r="E4728" i="12"/>
  <c r="I4727" i="12"/>
  <c r="H4727" i="12"/>
  <c r="E4727" i="12"/>
  <c r="I4726" i="12"/>
  <c r="H4726" i="12"/>
  <c r="E4726" i="12"/>
  <c r="I4725" i="12"/>
  <c r="H4725" i="12"/>
  <c r="E4725" i="12"/>
  <c r="I4724" i="12"/>
  <c r="H4724" i="12"/>
  <c r="E4724" i="12"/>
  <c r="I4723" i="12"/>
  <c r="H4723" i="12"/>
  <c r="E4723" i="12"/>
  <c r="I4722" i="12"/>
  <c r="H4722" i="12"/>
  <c r="E4722" i="12"/>
  <c r="I4721" i="12"/>
  <c r="H4721" i="12"/>
  <c r="E4721" i="12"/>
  <c r="I4720" i="12"/>
  <c r="H4720" i="12"/>
  <c r="E4720" i="12"/>
  <c r="I4719" i="12"/>
  <c r="H4719" i="12"/>
  <c r="E4719" i="12"/>
  <c r="I4718" i="12"/>
  <c r="H4718" i="12"/>
  <c r="E4718" i="12"/>
  <c r="I4717" i="12"/>
  <c r="H4717" i="12"/>
  <c r="E4717" i="12"/>
  <c r="I4716" i="12"/>
  <c r="H4716" i="12"/>
  <c r="E4716" i="12"/>
  <c r="I4715" i="12"/>
  <c r="H4715" i="12"/>
  <c r="E4715" i="12"/>
  <c r="I4714" i="12"/>
  <c r="H4714" i="12"/>
  <c r="E4714" i="12"/>
  <c r="I4713" i="12"/>
  <c r="H4713" i="12"/>
  <c r="E4713" i="12"/>
  <c r="H4712" i="12"/>
  <c r="H4711" i="12"/>
  <c r="H4710" i="12"/>
  <c r="H4709" i="12"/>
  <c r="H4708" i="12"/>
  <c r="H4707" i="12"/>
  <c r="H4706" i="12"/>
  <c r="H4705" i="12"/>
  <c r="H4704" i="12"/>
  <c r="H4703" i="12"/>
  <c r="H4702" i="12"/>
  <c r="H4701" i="12"/>
  <c r="H4700" i="12"/>
  <c r="I4699" i="12"/>
  <c r="H4699" i="12"/>
  <c r="E4699" i="12"/>
  <c r="I4698" i="12"/>
  <c r="H4698" i="12"/>
  <c r="E4698" i="12"/>
  <c r="I4697" i="12"/>
  <c r="H4697" i="12"/>
  <c r="E4697" i="12"/>
  <c r="I4696" i="12"/>
  <c r="H4696" i="12"/>
  <c r="E4696" i="12"/>
  <c r="I4695" i="12"/>
  <c r="H4695" i="12"/>
  <c r="E4695" i="12"/>
  <c r="I4694" i="12"/>
  <c r="H4694" i="12"/>
  <c r="E4694" i="12"/>
  <c r="I4693" i="12"/>
  <c r="H4693" i="12"/>
  <c r="E4693" i="12"/>
  <c r="I4692" i="12"/>
  <c r="H4692" i="12"/>
  <c r="E4692" i="12"/>
  <c r="I4691" i="12"/>
  <c r="H4691" i="12"/>
  <c r="E4691" i="12"/>
  <c r="I4690" i="12"/>
  <c r="H4690" i="12"/>
  <c r="E4690" i="12"/>
  <c r="I4689" i="12"/>
  <c r="H4689" i="12"/>
  <c r="E4689" i="12"/>
  <c r="I4688" i="12"/>
  <c r="H4688" i="12"/>
  <c r="E4688" i="12"/>
  <c r="H4687" i="12"/>
  <c r="H4686" i="12"/>
  <c r="H4685" i="12"/>
  <c r="H4684" i="12"/>
  <c r="H4683" i="12"/>
  <c r="H4682" i="12"/>
  <c r="H4681" i="12"/>
  <c r="H4680" i="12"/>
  <c r="H4679" i="12"/>
  <c r="H4678" i="12"/>
  <c r="H4677" i="12"/>
  <c r="I4676" i="12"/>
  <c r="H4676" i="12"/>
  <c r="E4676" i="12"/>
  <c r="I4675" i="12"/>
  <c r="H4675" i="12"/>
  <c r="E4675" i="12"/>
  <c r="I4674" i="12"/>
  <c r="H4674" i="12"/>
  <c r="E4674" i="12"/>
  <c r="H4673" i="12"/>
  <c r="E4673" i="12"/>
  <c r="H4672" i="12"/>
  <c r="E4672" i="12"/>
  <c r="H4671" i="12"/>
  <c r="E4671" i="12"/>
  <c r="H4670" i="12"/>
  <c r="E4670" i="12"/>
  <c r="H4669" i="12"/>
  <c r="E4669" i="12"/>
  <c r="H4668" i="12"/>
  <c r="E4668" i="12"/>
  <c r="H4667" i="12"/>
  <c r="E4667" i="12"/>
  <c r="H4666" i="12"/>
  <c r="E4666" i="12"/>
  <c r="H4665" i="12"/>
  <c r="E4665" i="12"/>
  <c r="H4664" i="12"/>
  <c r="E4664" i="12"/>
  <c r="H4663" i="12"/>
  <c r="E4663" i="12"/>
  <c r="H4662" i="12"/>
  <c r="E4662" i="12"/>
  <c r="H4661" i="12"/>
  <c r="E4661" i="12"/>
  <c r="I4660" i="12"/>
  <c r="H4660" i="12"/>
  <c r="E4660" i="12"/>
  <c r="I4659" i="12"/>
  <c r="H4659" i="12"/>
  <c r="E4659" i="12"/>
  <c r="H4658" i="12"/>
  <c r="I4658" i="12"/>
  <c r="H4657" i="12"/>
  <c r="I4657" i="12"/>
  <c r="H4656" i="12"/>
  <c r="I4656" i="12"/>
  <c r="H4655" i="12"/>
  <c r="I4655" i="12"/>
  <c r="H4654" i="12"/>
  <c r="I4654" i="12"/>
  <c r="H4653" i="12"/>
  <c r="I4653" i="12"/>
  <c r="H4652" i="12"/>
  <c r="I4652" i="12"/>
  <c r="H4651" i="12"/>
  <c r="I4651" i="12"/>
  <c r="H4650" i="12"/>
  <c r="I4650" i="12"/>
  <c r="H4649" i="12"/>
  <c r="I4649" i="12"/>
  <c r="H4648" i="12"/>
  <c r="I4648" i="12"/>
  <c r="H4647" i="12"/>
  <c r="I4647" i="12"/>
  <c r="I4646" i="12"/>
  <c r="H4646" i="12"/>
  <c r="E4646" i="12"/>
  <c r="I4645" i="12"/>
  <c r="H4645" i="12"/>
  <c r="E4645" i="12"/>
  <c r="I4644" i="12"/>
  <c r="H4644" i="12"/>
  <c r="E4644" i="12"/>
  <c r="H4643" i="12"/>
  <c r="H4642" i="12"/>
  <c r="E4642" i="12"/>
  <c r="I4641" i="12"/>
  <c r="H4641" i="12"/>
  <c r="E4641" i="12"/>
  <c r="I4640" i="12"/>
  <c r="H4640" i="12"/>
  <c r="E4640" i="12"/>
  <c r="I4639" i="12"/>
  <c r="H4639" i="12"/>
  <c r="E4639" i="12"/>
  <c r="H4638" i="12"/>
  <c r="I4638" i="12"/>
  <c r="H4637" i="12"/>
  <c r="I4637" i="12"/>
  <c r="H4636" i="12"/>
  <c r="I4636" i="12"/>
  <c r="H4635" i="12"/>
  <c r="I4635" i="12"/>
  <c r="H4634" i="12"/>
  <c r="I4634" i="12"/>
  <c r="H4633" i="12"/>
  <c r="I4633" i="12"/>
  <c r="H4632" i="12"/>
  <c r="I4632" i="12"/>
  <c r="H4631" i="12"/>
  <c r="I4631" i="12"/>
  <c r="H4630" i="12"/>
  <c r="I4630" i="12"/>
  <c r="H4629" i="12"/>
  <c r="I4629" i="12"/>
  <c r="H4628" i="12"/>
  <c r="I4628" i="12"/>
  <c r="H4627" i="12"/>
  <c r="E4627" i="12"/>
  <c r="I4626" i="12"/>
  <c r="H4626" i="12"/>
  <c r="E4626" i="12"/>
  <c r="I4625" i="12"/>
  <c r="H4625" i="12"/>
  <c r="E4625" i="12"/>
  <c r="I4624" i="12"/>
  <c r="H4624" i="12"/>
  <c r="E4624" i="12"/>
  <c r="I4623" i="12"/>
  <c r="H4623" i="12"/>
  <c r="E4623" i="12"/>
  <c r="I4622" i="12"/>
  <c r="H4622" i="12"/>
  <c r="E4622" i="12"/>
  <c r="I4620" i="12"/>
  <c r="H4620" i="12"/>
  <c r="E4620" i="12"/>
  <c r="I4619" i="12"/>
  <c r="H4619" i="12"/>
  <c r="E4619" i="12"/>
  <c r="I4618" i="12"/>
  <c r="H4618" i="12"/>
  <c r="E4618" i="12"/>
  <c r="I4617" i="12"/>
  <c r="H4617" i="12"/>
  <c r="E4617" i="12"/>
  <c r="H4616" i="12"/>
  <c r="H4615" i="12"/>
  <c r="E4615" i="12"/>
  <c r="I4615" i="12"/>
  <c r="H4614" i="12"/>
  <c r="H4613" i="12"/>
  <c r="E4613" i="12"/>
  <c r="I4613" i="12"/>
  <c r="H4612" i="12"/>
  <c r="H4611" i="12"/>
  <c r="E4611" i="12"/>
  <c r="I4611" i="12"/>
  <c r="H4610" i="12"/>
  <c r="H4609" i="12"/>
  <c r="E4609" i="12"/>
  <c r="I4609" i="12"/>
  <c r="H4608" i="12"/>
  <c r="H4607" i="12"/>
  <c r="E4607" i="12"/>
  <c r="I4607" i="12"/>
  <c r="H4606" i="12"/>
  <c r="H4605" i="12"/>
  <c r="E4605" i="12"/>
  <c r="I4605" i="12"/>
  <c r="H4604" i="12"/>
  <c r="H4603" i="12"/>
  <c r="E4603" i="12"/>
  <c r="I4603" i="12"/>
  <c r="H4602" i="12"/>
  <c r="H4601" i="12"/>
  <c r="E4601" i="12"/>
  <c r="I4601" i="12"/>
  <c r="H4600" i="12"/>
  <c r="I4599" i="12"/>
  <c r="H4599" i="12"/>
  <c r="E4599" i="12"/>
  <c r="I4598" i="12"/>
  <c r="H4598" i="12"/>
  <c r="E4598" i="12"/>
  <c r="I4597" i="12"/>
  <c r="H4597" i="12"/>
  <c r="E4597" i="12"/>
  <c r="I4596" i="12"/>
  <c r="H4596" i="12"/>
  <c r="E4596" i="12"/>
  <c r="I4595" i="12"/>
  <c r="H4595" i="12"/>
  <c r="E4595" i="12"/>
  <c r="I4594" i="12"/>
  <c r="H4594" i="12"/>
  <c r="E4594" i="12"/>
  <c r="I4593" i="12"/>
  <c r="H4593" i="12"/>
  <c r="E4593" i="12"/>
  <c r="I4592" i="12"/>
  <c r="H4592" i="12"/>
  <c r="E4592" i="12"/>
  <c r="H4591" i="12"/>
  <c r="E4591" i="12"/>
  <c r="I4591" i="12"/>
  <c r="H4590" i="12"/>
  <c r="H4589" i="12"/>
  <c r="E4589" i="12"/>
  <c r="I4589" i="12"/>
  <c r="H4588" i="12"/>
  <c r="H4587" i="12"/>
  <c r="E4587" i="12"/>
  <c r="I4587" i="12"/>
  <c r="H4586" i="12"/>
  <c r="H4585" i="12"/>
  <c r="E4585" i="12"/>
  <c r="I4585" i="12"/>
  <c r="H4584" i="12"/>
  <c r="H4583" i="12"/>
  <c r="E4583" i="12"/>
  <c r="I4583" i="12"/>
  <c r="I4582" i="12"/>
  <c r="H4582" i="12"/>
  <c r="E4582" i="12"/>
  <c r="I4581" i="12"/>
  <c r="H4581" i="12"/>
  <c r="E4581" i="12"/>
  <c r="I4580" i="12"/>
  <c r="H4580" i="12"/>
  <c r="E4580" i="12"/>
  <c r="I4579" i="12"/>
  <c r="H4579" i="12"/>
  <c r="E4579" i="12"/>
  <c r="H4578" i="12"/>
  <c r="H4577" i="12"/>
  <c r="E4577" i="12"/>
  <c r="I4577" i="12"/>
  <c r="H4576" i="12"/>
  <c r="H4575" i="12"/>
  <c r="E4575" i="12"/>
  <c r="I4575" i="12"/>
  <c r="H4574" i="12"/>
  <c r="H4573" i="12"/>
  <c r="E4573" i="12"/>
  <c r="I4573" i="12"/>
  <c r="H4572" i="12"/>
  <c r="H4571" i="12"/>
  <c r="E4571" i="12"/>
  <c r="I4571" i="12"/>
  <c r="H4570" i="12"/>
  <c r="H4569" i="12"/>
  <c r="E4569" i="12"/>
  <c r="I4569" i="12"/>
  <c r="H4568" i="12"/>
  <c r="I4567" i="12"/>
  <c r="H4567" i="12"/>
  <c r="E4567" i="12"/>
  <c r="H4566" i="12"/>
  <c r="I4566" i="12"/>
  <c r="H4565" i="12"/>
  <c r="I4565" i="12"/>
  <c r="H4564" i="12"/>
  <c r="I4564" i="12"/>
  <c r="H4563" i="12"/>
  <c r="I4563" i="12"/>
  <c r="H4562" i="12"/>
  <c r="I4562" i="12"/>
  <c r="H4561" i="12"/>
  <c r="I4561" i="12"/>
  <c r="H4560" i="12"/>
  <c r="I4560" i="12"/>
  <c r="H4559" i="12"/>
  <c r="I4559" i="12"/>
  <c r="H4558" i="12"/>
  <c r="I4558" i="12"/>
  <c r="H4557" i="12"/>
  <c r="I4557" i="12"/>
  <c r="H4556" i="12"/>
  <c r="I4556" i="12"/>
  <c r="H4555" i="12"/>
  <c r="I4555" i="12"/>
  <c r="H4554" i="12"/>
  <c r="I4554" i="12"/>
  <c r="H4553" i="12"/>
  <c r="I4553" i="12"/>
  <c r="H4552" i="12"/>
  <c r="I4552" i="12"/>
  <c r="I4551" i="12"/>
  <c r="H4551" i="12"/>
  <c r="E4551" i="12"/>
  <c r="I4550" i="12"/>
  <c r="H4550" i="12"/>
  <c r="E4550" i="12"/>
  <c r="I4549" i="12"/>
  <c r="H4549" i="12"/>
  <c r="E4549" i="12"/>
  <c r="I4548" i="12"/>
  <c r="H4548" i="12"/>
  <c r="E4548" i="12"/>
  <c r="I4547" i="12"/>
  <c r="H4547" i="12"/>
  <c r="E4547" i="12"/>
  <c r="I4546" i="12"/>
  <c r="H4546" i="12"/>
  <c r="E4546" i="12"/>
  <c r="H4545" i="12"/>
  <c r="E4545" i="12"/>
  <c r="H4544" i="12"/>
  <c r="E4544" i="12"/>
  <c r="H4543" i="12"/>
  <c r="E4543" i="12"/>
  <c r="H4542" i="12"/>
  <c r="E4542" i="12"/>
  <c r="H4541" i="12"/>
  <c r="E4541" i="12"/>
  <c r="H4540" i="12"/>
  <c r="E4540" i="12"/>
  <c r="H4539" i="12"/>
  <c r="E4539" i="12"/>
  <c r="H4538" i="12"/>
  <c r="E4538" i="12"/>
  <c r="I4537" i="12"/>
  <c r="H4537" i="12"/>
  <c r="E4537" i="12"/>
  <c r="I4536" i="12"/>
  <c r="H4536" i="12"/>
  <c r="E4536" i="12"/>
  <c r="I4535" i="12"/>
  <c r="H4535" i="12"/>
  <c r="E4535" i="12"/>
  <c r="I4534" i="12"/>
  <c r="H4534" i="12"/>
  <c r="E4534" i="12"/>
  <c r="H4533" i="12"/>
  <c r="E4533" i="12"/>
  <c r="H4532" i="12"/>
  <c r="E4532" i="12"/>
  <c r="H4531" i="12"/>
  <c r="E4531" i="12"/>
  <c r="H4530" i="12"/>
  <c r="E4530" i="12"/>
  <c r="H4529" i="12"/>
  <c r="E4529" i="12"/>
  <c r="H4528" i="12"/>
  <c r="E4528" i="12"/>
  <c r="H4527" i="12"/>
  <c r="E4527" i="12"/>
  <c r="H4526" i="12"/>
  <c r="E4526" i="12"/>
  <c r="H4525" i="12"/>
  <c r="E4525" i="12"/>
  <c r="H4524" i="12"/>
  <c r="E4524" i="12"/>
  <c r="H4523" i="12"/>
  <c r="E4523" i="12"/>
  <c r="H4522" i="12"/>
  <c r="E4522" i="12"/>
  <c r="H4521" i="12"/>
  <c r="E4521" i="12"/>
  <c r="H4520" i="12"/>
  <c r="E4520" i="12"/>
  <c r="H4519" i="12"/>
  <c r="E4519" i="12"/>
  <c r="H4518" i="12"/>
  <c r="E4518" i="12"/>
  <c r="H4517" i="12"/>
  <c r="E4517" i="12"/>
  <c r="H4516" i="12"/>
  <c r="E4516" i="12"/>
  <c r="I4515" i="12"/>
  <c r="H4515" i="12"/>
  <c r="E4515" i="12"/>
  <c r="I4514" i="12"/>
  <c r="H4514" i="12"/>
  <c r="E4514" i="12"/>
  <c r="I4513" i="12"/>
  <c r="H4513" i="12"/>
  <c r="E4513" i="12"/>
  <c r="I4512" i="12"/>
  <c r="H4512" i="12"/>
  <c r="E4512" i="12"/>
  <c r="I4511" i="12"/>
  <c r="H4511" i="12"/>
  <c r="E4511" i="12"/>
  <c r="I4510" i="12"/>
  <c r="H4510" i="12"/>
  <c r="E4510" i="12"/>
  <c r="I4509" i="12"/>
  <c r="H4509" i="12"/>
  <c r="E4509" i="12"/>
  <c r="I4508" i="12"/>
  <c r="H4508" i="12"/>
  <c r="E4508" i="12"/>
  <c r="I4507" i="12"/>
  <c r="H4507" i="12"/>
  <c r="E4507" i="12"/>
  <c r="I4506" i="12"/>
  <c r="H4506" i="12"/>
  <c r="E4506" i="12"/>
  <c r="I4505" i="12"/>
  <c r="H4505" i="12"/>
  <c r="E4505" i="12"/>
  <c r="I4504" i="12"/>
  <c r="H4504" i="12"/>
  <c r="E4504" i="12"/>
  <c r="I4503" i="12"/>
  <c r="H4503" i="12"/>
  <c r="E4503" i="12"/>
  <c r="I4502" i="12"/>
  <c r="H4502" i="12"/>
  <c r="E4502" i="12"/>
  <c r="I4501" i="12"/>
  <c r="H4501" i="12"/>
  <c r="E4501" i="12"/>
  <c r="H4500" i="12"/>
  <c r="E4500" i="12"/>
  <c r="I4500" i="12"/>
  <c r="H4499" i="12"/>
  <c r="I4498" i="12"/>
  <c r="H4498" i="12"/>
  <c r="E4498" i="12"/>
  <c r="H4497" i="12"/>
  <c r="E4497" i="12"/>
  <c r="H4496" i="12"/>
  <c r="E4496" i="12"/>
  <c r="H4495" i="12"/>
  <c r="E4495" i="12"/>
  <c r="H4494" i="12"/>
  <c r="E4494" i="12"/>
  <c r="H4493" i="12"/>
  <c r="E4493" i="12"/>
  <c r="I4484" i="12"/>
  <c r="H4484" i="12"/>
  <c r="E4484" i="12"/>
  <c r="I4483" i="12"/>
  <c r="H4483" i="12"/>
  <c r="E4483" i="12"/>
  <c r="I4482" i="12"/>
  <c r="H4482" i="12"/>
  <c r="E4482" i="12"/>
  <c r="I4481" i="12"/>
  <c r="H4481" i="12"/>
  <c r="E4481" i="12"/>
  <c r="I4480" i="12"/>
  <c r="H4480" i="12"/>
  <c r="E4480" i="12"/>
  <c r="I4479" i="12"/>
  <c r="H4479" i="12"/>
  <c r="E4479" i="12"/>
  <c r="I8035" i="12"/>
  <c r="H8035" i="12"/>
  <c r="E8035" i="12"/>
  <c r="I8032" i="12"/>
  <c r="H8032" i="12"/>
  <c r="E8032" i="12"/>
  <c r="I8031" i="12"/>
  <c r="H8031" i="12"/>
  <c r="E8031" i="12"/>
  <c r="I4478" i="12"/>
  <c r="H4478" i="12"/>
  <c r="E4478" i="12"/>
  <c r="I294" i="12"/>
  <c r="H294" i="12"/>
  <c r="E294" i="12"/>
  <c r="I4477" i="12"/>
  <c r="H4477" i="12"/>
  <c r="E4477" i="12"/>
  <c r="H4476" i="12"/>
  <c r="E4476" i="12"/>
  <c r="I4475" i="12"/>
  <c r="H4475" i="12"/>
  <c r="E4475" i="12"/>
  <c r="I4474" i="12"/>
  <c r="H4474" i="12"/>
  <c r="E4474" i="12"/>
  <c r="I4473" i="12"/>
  <c r="H4473" i="12"/>
  <c r="E4473" i="12"/>
  <c r="I4472" i="12"/>
  <c r="H4472" i="12"/>
  <c r="E4472" i="12"/>
  <c r="I4471" i="12"/>
  <c r="H4471" i="12"/>
  <c r="E4471" i="12"/>
  <c r="I4470" i="12"/>
  <c r="H4470" i="12"/>
  <c r="E4470" i="12"/>
  <c r="I4469" i="12"/>
  <c r="H4469" i="12"/>
  <c r="E4469" i="12"/>
  <c r="I4468" i="12"/>
  <c r="H4468" i="12"/>
  <c r="E4468" i="12"/>
  <c r="I4467" i="12"/>
  <c r="H4467" i="12"/>
  <c r="E4467" i="12"/>
  <c r="I4466" i="12"/>
  <c r="H4466" i="12"/>
  <c r="E4466" i="12"/>
  <c r="I293" i="12"/>
  <c r="H293" i="12"/>
  <c r="E293" i="12"/>
  <c r="I292" i="12"/>
  <c r="H292" i="12"/>
  <c r="E292" i="12"/>
  <c r="I4465" i="12"/>
  <c r="H4465" i="12"/>
  <c r="E4465" i="12"/>
  <c r="I4464" i="12"/>
  <c r="H4464" i="12"/>
  <c r="E4464" i="12"/>
  <c r="I4463" i="12"/>
  <c r="H4463" i="12"/>
  <c r="E4463" i="12"/>
  <c r="I4462" i="12"/>
  <c r="H4462" i="12"/>
  <c r="E4462" i="12"/>
  <c r="I4461" i="12"/>
  <c r="H4461" i="12"/>
  <c r="E4461" i="12"/>
  <c r="I4460" i="12"/>
  <c r="H4460" i="12"/>
  <c r="E4460" i="12"/>
  <c r="I4459" i="12"/>
  <c r="H4459" i="12"/>
  <c r="E4459" i="12"/>
  <c r="I4458" i="12"/>
  <c r="H4458" i="12"/>
  <c r="E4458" i="12"/>
  <c r="I4457" i="12"/>
  <c r="H4457" i="12"/>
  <c r="E4457" i="12"/>
  <c r="I4456" i="12"/>
  <c r="H4456" i="12"/>
  <c r="E4456" i="12"/>
  <c r="H4455" i="12"/>
  <c r="E4455" i="12"/>
  <c r="H4454" i="12"/>
  <c r="E4454" i="12"/>
  <c r="H4453" i="12"/>
  <c r="E4453" i="12"/>
  <c r="H4452" i="12"/>
  <c r="E4452" i="12"/>
  <c r="I4451" i="12"/>
  <c r="H4451" i="12"/>
  <c r="E4451" i="12"/>
  <c r="I4450" i="12"/>
  <c r="H4450" i="12"/>
  <c r="E4450" i="12"/>
  <c r="I4449" i="12"/>
  <c r="H4449" i="12"/>
  <c r="E4449" i="12"/>
  <c r="I4448" i="12"/>
  <c r="H4448" i="12"/>
  <c r="E4448" i="12"/>
  <c r="I4447" i="12"/>
  <c r="H4447" i="12"/>
  <c r="E4447" i="12"/>
  <c r="I4446" i="12"/>
  <c r="H4446" i="12"/>
  <c r="E4446" i="12"/>
  <c r="I4445" i="12"/>
  <c r="H4445" i="12"/>
  <c r="E4445" i="12"/>
  <c r="I4444" i="12"/>
  <c r="H4444" i="12"/>
  <c r="E4444" i="12"/>
  <c r="I4443" i="12"/>
  <c r="H4443" i="12"/>
  <c r="E4443" i="12"/>
  <c r="I4442" i="12"/>
  <c r="H4442" i="12"/>
  <c r="E4442" i="12"/>
  <c r="I4441" i="12"/>
  <c r="H4441" i="12"/>
  <c r="E4441" i="12"/>
  <c r="I4440" i="12"/>
  <c r="H4440" i="12"/>
  <c r="E4440" i="12"/>
  <c r="I4439" i="12"/>
  <c r="H4439" i="12"/>
  <c r="E4439" i="12"/>
  <c r="I4438" i="12"/>
  <c r="H4438" i="12"/>
  <c r="E4438" i="12"/>
  <c r="I4437" i="12"/>
  <c r="H4437" i="12"/>
  <c r="E4437" i="12"/>
  <c r="I4436" i="12"/>
  <c r="H4436" i="12"/>
  <c r="E4436" i="12"/>
  <c r="I4435" i="12"/>
  <c r="H4435" i="12"/>
  <c r="E4435" i="12"/>
  <c r="I4434" i="12"/>
  <c r="H4434" i="12"/>
  <c r="E4434" i="12"/>
  <c r="I4433" i="12"/>
  <c r="H4433" i="12"/>
  <c r="E4433" i="12"/>
  <c r="I4432" i="12"/>
  <c r="H4432" i="12"/>
  <c r="E4432" i="12"/>
  <c r="I4431" i="12"/>
  <c r="H4431" i="12"/>
  <c r="E4431" i="12"/>
  <c r="I4430" i="12"/>
  <c r="H4430" i="12"/>
  <c r="E4430" i="12"/>
  <c r="I4429" i="12"/>
  <c r="H4429" i="12"/>
  <c r="E4429" i="12"/>
  <c r="I4428" i="12"/>
  <c r="H4428" i="12"/>
  <c r="E4428" i="12"/>
  <c r="I4427" i="12"/>
  <c r="H4427" i="12"/>
  <c r="E4427" i="12"/>
  <c r="I4426" i="12"/>
  <c r="H4426" i="12"/>
  <c r="E4426" i="12"/>
  <c r="I4425" i="12"/>
  <c r="H4425" i="12"/>
  <c r="E4425" i="12"/>
  <c r="I4424" i="12"/>
  <c r="H4424" i="12"/>
  <c r="E4424" i="12"/>
  <c r="I4423" i="12"/>
  <c r="H4423" i="12"/>
  <c r="E4423" i="12"/>
  <c r="I4422" i="12"/>
  <c r="H4422" i="12"/>
  <c r="E4422" i="12"/>
  <c r="I4421" i="12"/>
  <c r="H4421" i="12"/>
  <c r="E4421" i="12"/>
  <c r="I4420" i="12"/>
  <c r="H4420" i="12"/>
  <c r="E4420" i="12"/>
  <c r="I4419" i="12"/>
  <c r="H4419" i="12"/>
  <c r="E4419" i="12"/>
  <c r="I4418" i="12"/>
  <c r="H4418" i="12"/>
  <c r="E4418" i="12"/>
  <c r="I4417" i="12"/>
  <c r="H4417" i="12"/>
  <c r="E4417" i="12"/>
  <c r="I4416" i="12"/>
  <c r="H4416" i="12"/>
  <c r="E4416" i="12"/>
  <c r="I4415" i="12"/>
  <c r="H4415" i="12"/>
  <c r="E4415" i="12"/>
  <c r="I4414" i="12"/>
  <c r="H4414" i="12"/>
  <c r="E4414" i="12"/>
  <c r="I4413" i="12"/>
  <c r="H4413" i="12"/>
  <c r="E4413" i="12"/>
  <c r="I4412" i="12"/>
  <c r="H4412" i="12"/>
  <c r="E4412" i="12"/>
  <c r="I4411" i="12"/>
  <c r="H4411" i="12"/>
  <c r="E4411" i="12"/>
  <c r="I4410" i="12"/>
  <c r="H4410" i="12"/>
  <c r="E4410" i="12"/>
  <c r="I4409" i="12"/>
  <c r="H4409" i="12"/>
  <c r="E4409" i="12"/>
  <c r="I4408" i="12"/>
  <c r="H4408" i="12"/>
  <c r="E4408" i="12"/>
  <c r="I4407" i="12"/>
  <c r="H4407" i="12"/>
  <c r="E4407" i="12"/>
  <c r="I4406" i="12"/>
  <c r="H4406" i="12"/>
  <c r="E4406" i="12"/>
  <c r="I4405" i="12"/>
  <c r="H4405" i="12"/>
  <c r="E4405" i="12"/>
  <c r="I4404" i="12"/>
  <c r="H4404" i="12"/>
  <c r="E4404" i="12"/>
  <c r="I4403" i="12"/>
  <c r="H4403" i="12"/>
  <c r="E4403" i="12"/>
  <c r="I4402" i="12"/>
  <c r="H4402" i="12"/>
  <c r="E4402" i="12"/>
  <c r="I4401" i="12"/>
  <c r="H4401" i="12"/>
  <c r="E4401" i="12"/>
  <c r="I4400" i="12"/>
  <c r="H4400" i="12"/>
  <c r="E4400" i="12"/>
  <c r="I4399" i="12"/>
  <c r="H4399" i="12"/>
  <c r="E4399" i="12"/>
  <c r="I4398" i="12"/>
  <c r="H4398" i="12"/>
  <c r="E4398" i="12"/>
  <c r="I4397" i="12"/>
  <c r="H4397" i="12"/>
  <c r="E4397" i="12"/>
  <c r="I4396" i="12"/>
  <c r="H4396" i="12"/>
  <c r="E4396" i="12"/>
  <c r="I4395" i="12"/>
  <c r="H4395" i="12"/>
  <c r="E4395" i="12"/>
  <c r="I4394" i="12"/>
  <c r="H4394" i="12"/>
  <c r="E4394" i="12"/>
  <c r="I4393" i="12"/>
  <c r="H4393" i="12"/>
  <c r="E4393" i="12"/>
  <c r="I4392" i="12"/>
  <c r="H4392" i="12"/>
  <c r="E4392" i="12"/>
  <c r="I4391" i="12"/>
  <c r="H4391" i="12"/>
  <c r="E4391" i="12"/>
  <c r="H4390" i="12"/>
  <c r="E4390" i="12"/>
  <c r="I4389" i="12"/>
  <c r="H4389" i="12"/>
  <c r="E4389" i="12"/>
  <c r="I4388" i="12"/>
  <c r="H4388" i="12"/>
  <c r="E4388" i="12"/>
  <c r="I4387" i="12"/>
  <c r="H4387" i="12"/>
  <c r="E4387" i="12"/>
  <c r="I4386" i="12"/>
  <c r="H4386" i="12"/>
  <c r="E4386" i="12"/>
  <c r="I4385" i="12"/>
  <c r="H4385" i="12"/>
  <c r="E4385" i="12"/>
  <c r="I4384" i="12"/>
  <c r="H4384" i="12"/>
  <c r="E4384" i="12"/>
  <c r="I4383" i="12"/>
  <c r="H4383" i="12"/>
  <c r="E4383" i="12"/>
  <c r="I4382" i="12"/>
  <c r="H4382" i="12"/>
  <c r="E4382" i="12"/>
  <c r="I4381" i="12"/>
  <c r="H4381" i="12"/>
  <c r="E4381" i="12"/>
  <c r="I4380" i="12"/>
  <c r="H4380" i="12"/>
  <c r="E4380" i="12"/>
  <c r="I4379" i="12"/>
  <c r="H4379" i="12"/>
  <c r="E4379" i="12"/>
  <c r="I4378" i="12"/>
  <c r="H4378" i="12"/>
  <c r="E4378" i="12"/>
  <c r="I4377" i="12"/>
  <c r="H4377" i="12"/>
  <c r="E4377" i="12"/>
  <c r="I4376" i="12"/>
  <c r="H4376" i="12"/>
  <c r="E4376" i="12"/>
  <c r="I4375" i="12"/>
  <c r="H4375" i="12"/>
  <c r="E4375" i="12"/>
  <c r="I4374" i="12"/>
  <c r="H4374" i="12"/>
  <c r="E4374" i="12"/>
  <c r="I4373" i="12"/>
  <c r="H4373" i="12"/>
  <c r="E4373" i="12"/>
  <c r="I4372" i="12"/>
  <c r="H4372" i="12"/>
  <c r="E4372" i="12"/>
  <c r="I4371" i="12"/>
  <c r="H4371" i="12"/>
  <c r="E4371" i="12"/>
  <c r="I4370" i="12"/>
  <c r="H4370" i="12"/>
  <c r="E4370" i="12"/>
  <c r="I4369" i="12"/>
  <c r="H4369" i="12"/>
  <c r="E4369" i="12"/>
  <c r="I4368" i="12"/>
  <c r="H4368" i="12"/>
  <c r="E4368" i="12"/>
  <c r="I4367" i="12"/>
  <c r="H4367" i="12"/>
  <c r="E4367" i="12"/>
  <c r="I4366" i="12"/>
  <c r="H4366" i="12"/>
  <c r="E4366" i="12"/>
  <c r="I4365" i="12"/>
  <c r="H4365" i="12"/>
  <c r="E4365" i="12"/>
  <c r="I4364" i="12"/>
  <c r="H4364" i="12"/>
  <c r="E4364" i="12"/>
  <c r="I4363" i="12"/>
  <c r="H4363" i="12"/>
  <c r="E4363" i="12"/>
  <c r="I4362" i="12"/>
  <c r="H4362" i="12"/>
  <c r="E4362" i="12"/>
  <c r="I4361" i="12"/>
  <c r="H4361" i="12"/>
  <c r="E4361" i="12"/>
  <c r="I4360" i="12"/>
  <c r="H4360" i="12"/>
  <c r="E4360" i="12"/>
  <c r="I4359" i="12"/>
  <c r="H4359" i="12"/>
  <c r="E4359" i="12"/>
  <c r="I4358" i="12"/>
  <c r="H4358" i="12"/>
  <c r="E4358" i="12"/>
  <c r="I4357" i="12"/>
  <c r="H4357" i="12"/>
  <c r="E4357" i="12"/>
  <c r="I4356" i="12"/>
  <c r="H4356" i="12"/>
  <c r="E4356" i="12"/>
  <c r="I4355" i="12"/>
  <c r="H4355" i="12"/>
  <c r="E4355" i="12"/>
  <c r="I4354" i="12"/>
  <c r="H4354" i="12"/>
  <c r="E4354" i="12"/>
  <c r="I4353" i="12"/>
  <c r="H4353" i="12"/>
  <c r="E4353" i="12"/>
  <c r="I4352" i="12"/>
  <c r="H4352" i="12"/>
  <c r="E4352" i="12"/>
  <c r="I4351" i="12"/>
  <c r="H4351" i="12"/>
  <c r="E4351" i="12"/>
  <c r="I4350" i="12"/>
  <c r="H4350" i="12"/>
  <c r="E4350" i="12"/>
  <c r="I4349" i="12"/>
  <c r="H4349" i="12"/>
  <c r="E4349" i="12"/>
  <c r="I4348" i="12"/>
  <c r="H4348" i="12"/>
  <c r="E4348" i="12"/>
  <c r="I4347" i="12"/>
  <c r="H4347" i="12"/>
  <c r="E4347" i="12"/>
  <c r="I4346" i="12"/>
  <c r="H4346" i="12"/>
  <c r="E4346" i="12"/>
  <c r="I4345" i="12"/>
  <c r="H4345" i="12"/>
  <c r="E4345" i="12"/>
  <c r="I4344" i="12"/>
  <c r="H4344" i="12"/>
  <c r="E4344" i="12"/>
  <c r="I4343" i="12"/>
  <c r="H4343" i="12"/>
  <c r="E4343" i="12"/>
  <c r="I4342" i="12"/>
  <c r="H4342" i="12"/>
  <c r="E4342" i="12"/>
  <c r="I4341" i="12"/>
  <c r="H4341" i="12"/>
  <c r="E4341" i="12"/>
  <c r="H4340" i="12"/>
  <c r="E4340" i="12"/>
  <c r="I4339" i="12"/>
  <c r="H4339" i="12"/>
  <c r="E4339" i="12"/>
  <c r="I4338" i="12"/>
  <c r="H4338" i="12"/>
  <c r="E4338" i="12"/>
  <c r="I4337" i="12"/>
  <c r="H4337" i="12"/>
  <c r="E4337" i="12"/>
  <c r="I4336" i="12"/>
  <c r="H4336" i="12"/>
  <c r="E4336" i="12"/>
  <c r="I4335" i="12"/>
  <c r="H4335" i="12"/>
  <c r="E4335" i="12"/>
  <c r="I4334" i="12"/>
  <c r="H4334" i="12"/>
  <c r="E4334" i="12"/>
  <c r="I4333" i="12"/>
  <c r="H4333" i="12"/>
  <c r="E4333" i="12"/>
  <c r="I4332" i="12"/>
  <c r="H4332" i="12"/>
  <c r="E4332" i="12"/>
  <c r="I4331" i="12"/>
  <c r="H4331" i="12"/>
  <c r="E4331" i="12"/>
  <c r="I4330" i="12"/>
  <c r="H4330" i="12"/>
  <c r="E4330" i="12"/>
  <c r="I4329" i="12"/>
  <c r="H4329" i="12"/>
  <c r="E4329" i="12"/>
  <c r="I4328" i="12"/>
  <c r="H4328" i="12"/>
  <c r="E4328" i="12"/>
  <c r="I4327" i="12"/>
  <c r="H4327" i="12"/>
  <c r="E4327" i="12"/>
  <c r="I4326" i="12"/>
  <c r="H4326" i="12"/>
  <c r="E4326" i="12"/>
  <c r="I4325" i="12"/>
  <c r="H4325" i="12"/>
  <c r="E4325" i="12"/>
  <c r="I4324" i="12"/>
  <c r="H4324" i="12"/>
  <c r="E4324" i="12"/>
  <c r="I4323" i="12"/>
  <c r="H4323" i="12"/>
  <c r="E4323" i="12"/>
  <c r="I4322" i="12"/>
  <c r="H4322" i="12"/>
  <c r="E4322" i="12"/>
  <c r="I4321" i="12"/>
  <c r="H4321" i="12"/>
  <c r="E4321" i="12"/>
  <c r="I4320" i="12"/>
  <c r="H4320" i="12"/>
  <c r="E4320" i="12"/>
  <c r="I4319" i="12"/>
  <c r="H4319" i="12"/>
  <c r="E4319" i="12"/>
  <c r="I4318" i="12"/>
  <c r="H4318" i="12"/>
  <c r="E4318" i="12"/>
  <c r="I4317" i="12"/>
  <c r="H4317" i="12"/>
  <c r="E4317" i="12"/>
  <c r="I4316" i="12"/>
  <c r="H4316" i="12"/>
  <c r="E4316" i="12"/>
  <c r="I4315" i="12"/>
  <c r="H4315" i="12"/>
  <c r="E4315" i="12"/>
  <c r="I4314" i="12"/>
  <c r="H4314" i="12"/>
  <c r="E4314" i="12"/>
  <c r="I4313" i="12"/>
  <c r="H4313" i="12"/>
  <c r="E4313" i="12"/>
  <c r="I4312" i="12"/>
  <c r="H4312" i="12"/>
  <c r="E4312" i="12"/>
  <c r="I4311" i="12"/>
  <c r="H4311" i="12"/>
  <c r="E4311" i="12"/>
  <c r="I4310" i="12"/>
  <c r="H4310" i="12"/>
  <c r="E4310" i="12"/>
  <c r="I4309" i="12"/>
  <c r="H4309" i="12"/>
  <c r="E4309" i="12"/>
  <c r="I4308" i="12"/>
  <c r="H4308" i="12"/>
  <c r="E4308" i="12"/>
  <c r="I4307" i="12"/>
  <c r="H4307" i="12"/>
  <c r="E4307" i="12"/>
  <c r="I4306" i="12"/>
  <c r="H4306" i="12"/>
  <c r="E4306" i="12"/>
  <c r="I4305" i="12"/>
  <c r="H4305" i="12"/>
  <c r="E4305" i="12"/>
  <c r="I4304" i="12"/>
  <c r="H4304" i="12"/>
  <c r="E4304" i="12"/>
  <c r="I4303" i="12"/>
  <c r="H4303" i="12"/>
  <c r="E4303" i="12"/>
  <c r="I4302" i="12"/>
  <c r="H4302" i="12"/>
  <c r="E4302" i="12"/>
  <c r="I4301" i="12"/>
  <c r="H4301" i="12"/>
  <c r="E4301" i="12"/>
  <c r="I4300" i="12"/>
  <c r="H4300" i="12"/>
  <c r="E4300" i="12"/>
  <c r="I4299" i="12"/>
  <c r="H4299" i="12"/>
  <c r="E4299" i="12"/>
  <c r="I4298" i="12"/>
  <c r="H4298" i="12"/>
  <c r="E4298" i="12"/>
  <c r="I4297" i="12"/>
  <c r="H4297" i="12"/>
  <c r="E4297" i="12"/>
  <c r="I4296" i="12"/>
  <c r="H4296" i="12"/>
  <c r="E4296" i="12"/>
  <c r="I4295" i="12"/>
  <c r="H4295" i="12"/>
  <c r="E4295" i="12"/>
  <c r="I4294" i="12"/>
  <c r="H4294" i="12"/>
  <c r="E4294" i="12"/>
  <c r="I4293" i="12"/>
  <c r="H4293" i="12"/>
  <c r="E4293" i="12"/>
  <c r="I4292" i="12"/>
  <c r="H4292" i="12"/>
  <c r="E4292" i="12"/>
  <c r="I4291" i="12"/>
  <c r="H4291" i="12"/>
  <c r="E4291" i="12"/>
  <c r="I7172" i="12"/>
  <c r="H7172" i="12"/>
  <c r="E7172" i="12"/>
  <c r="I4290" i="12"/>
  <c r="H4290" i="12"/>
  <c r="E4290" i="12"/>
  <c r="I4289" i="12"/>
  <c r="H4289" i="12"/>
  <c r="E4289" i="12"/>
  <c r="I4288" i="12"/>
  <c r="H4288" i="12"/>
  <c r="E4288" i="12"/>
  <c r="I4287" i="12"/>
  <c r="H4287" i="12"/>
  <c r="E4287" i="12"/>
  <c r="I7171" i="12"/>
  <c r="H7171" i="12"/>
  <c r="E7171" i="12"/>
  <c r="I4286" i="12"/>
  <c r="H4286" i="12"/>
  <c r="E4286" i="12"/>
  <c r="I4285" i="12"/>
  <c r="H4285" i="12"/>
  <c r="E4285" i="12"/>
  <c r="I4284" i="12"/>
  <c r="H4284" i="12"/>
  <c r="E4284" i="12"/>
  <c r="I4283" i="12"/>
  <c r="H4283" i="12"/>
  <c r="E4283" i="12"/>
  <c r="I4282" i="12"/>
  <c r="H4282" i="12"/>
  <c r="E4282" i="12"/>
  <c r="I4281" i="12"/>
  <c r="H4281" i="12"/>
  <c r="E4281" i="12"/>
  <c r="I7132" i="12"/>
  <c r="H7132" i="12"/>
  <c r="E7132" i="12"/>
  <c r="I4280" i="12"/>
  <c r="H4280" i="12"/>
  <c r="E4280" i="12"/>
  <c r="I4279" i="12"/>
  <c r="H4279" i="12"/>
  <c r="E4279" i="12"/>
  <c r="I4278" i="12"/>
  <c r="H4278" i="12"/>
  <c r="E4278" i="12"/>
  <c r="I4277" i="12"/>
  <c r="H4277" i="12"/>
  <c r="E4277" i="12"/>
  <c r="I4276" i="12"/>
  <c r="H4276" i="12"/>
  <c r="E4276" i="12"/>
  <c r="I4275" i="12"/>
  <c r="H4275" i="12"/>
  <c r="E4275" i="12"/>
  <c r="I4274" i="12"/>
  <c r="H4274" i="12"/>
  <c r="E4274" i="12"/>
  <c r="I4273" i="12"/>
  <c r="H4273" i="12"/>
  <c r="E4273" i="12"/>
  <c r="I4272" i="12"/>
  <c r="H4272" i="12"/>
  <c r="E4272" i="12"/>
  <c r="I4271" i="12"/>
  <c r="H4271" i="12"/>
  <c r="E4271" i="12"/>
  <c r="I4270" i="12"/>
  <c r="H4270" i="12"/>
  <c r="E4270" i="12"/>
  <c r="I4269" i="12"/>
  <c r="H4269" i="12"/>
  <c r="E4269" i="12"/>
  <c r="I4268" i="12"/>
  <c r="H4268" i="12"/>
  <c r="E4268" i="12"/>
  <c r="I4267" i="12"/>
  <c r="H4267" i="12"/>
  <c r="E4267" i="12"/>
  <c r="I4266" i="12"/>
  <c r="H4266" i="12"/>
  <c r="E4266" i="12"/>
  <c r="I4265" i="12"/>
  <c r="H4265" i="12"/>
  <c r="E4265" i="12"/>
  <c r="I4264" i="12"/>
  <c r="H4264" i="12"/>
  <c r="E4264" i="12"/>
  <c r="I4263" i="12"/>
  <c r="H4263" i="12"/>
  <c r="E4263" i="12"/>
  <c r="I4262" i="12"/>
  <c r="H4262" i="12"/>
  <c r="E4262" i="12"/>
  <c r="I4261" i="12"/>
  <c r="H4261" i="12"/>
  <c r="E4261" i="12"/>
  <c r="I4260" i="12"/>
  <c r="H4260" i="12"/>
  <c r="E4260" i="12"/>
  <c r="I4259" i="12"/>
  <c r="H4259" i="12"/>
  <c r="E4259" i="12"/>
  <c r="I4258" i="12"/>
  <c r="H4258" i="12"/>
  <c r="E4258" i="12"/>
  <c r="I4257" i="12"/>
  <c r="H4257" i="12"/>
  <c r="E4257" i="12"/>
  <c r="I4256" i="12"/>
  <c r="H4256" i="12"/>
  <c r="E4256" i="12"/>
  <c r="I4255" i="12"/>
  <c r="H4255" i="12"/>
  <c r="E4255" i="12"/>
  <c r="I4254" i="12"/>
  <c r="H4254" i="12"/>
  <c r="E4254" i="12"/>
  <c r="I4253" i="12"/>
  <c r="H4253" i="12"/>
  <c r="E4253" i="12"/>
  <c r="I4252" i="12"/>
  <c r="H4252" i="12"/>
  <c r="E4252" i="12"/>
  <c r="I4251" i="12"/>
  <c r="H4251" i="12"/>
  <c r="E4251" i="12"/>
  <c r="I4250" i="12"/>
  <c r="H4250" i="12"/>
  <c r="E4250" i="12"/>
  <c r="I4249" i="12"/>
  <c r="H4249" i="12"/>
  <c r="E4249" i="12"/>
  <c r="I4248" i="12"/>
  <c r="H4248" i="12"/>
  <c r="E4248" i="12"/>
  <c r="I4247" i="12"/>
  <c r="H4247" i="12"/>
  <c r="E4247" i="12"/>
  <c r="I4246" i="12"/>
  <c r="H4246" i="12"/>
  <c r="E4246" i="12"/>
  <c r="I4245" i="12"/>
  <c r="H4245" i="12"/>
  <c r="E4245" i="12"/>
  <c r="I4244" i="12"/>
  <c r="H4244" i="12"/>
  <c r="E4244" i="12"/>
  <c r="I4243" i="12"/>
  <c r="H4243" i="12"/>
  <c r="E4243" i="12"/>
  <c r="I4242" i="12"/>
  <c r="H4242" i="12"/>
  <c r="E4242" i="12"/>
  <c r="I4241" i="12"/>
  <c r="H4241" i="12"/>
  <c r="E4241" i="12"/>
  <c r="I291" i="12"/>
  <c r="H291" i="12"/>
  <c r="E291" i="12"/>
  <c r="I290" i="12"/>
  <c r="H290" i="12"/>
  <c r="E290" i="12"/>
  <c r="I289" i="12"/>
  <c r="H289" i="12"/>
  <c r="E289" i="12"/>
  <c r="I288" i="12"/>
  <c r="H288" i="12"/>
  <c r="E288" i="12"/>
  <c r="I287" i="12"/>
  <c r="H287" i="12"/>
  <c r="E287" i="12"/>
  <c r="I286" i="12"/>
  <c r="H286" i="12"/>
  <c r="E286" i="12"/>
  <c r="I285" i="12"/>
  <c r="H285" i="12"/>
  <c r="E285" i="12"/>
  <c r="I284" i="12"/>
  <c r="H284" i="12"/>
  <c r="E284" i="12"/>
  <c r="I283" i="12"/>
  <c r="H283" i="12"/>
  <c r="E283" i="12"/>
  <c r="I282" i="12"/>
  <c r="H282" i="12"/>
  <c r="E282" i="12"/>
  <c r="I281" i="12"/>
  <c r="H281" i="12"/>
  <c r="E281" i="12"/>
  <c r="I280" i="12"/>
  <c r="H280" i="12"/>
  <c r="E280" i="12"/>
  <c r="I279" i="12"/>
  <c r="H279" i="12"/>
  <c r="E279" i="12"/>
  <c r="I278" i="12"/>
  <c r="H278" i="12"/>
  <c r="E278" i="12"/>
  <c r="I277" i="12"/>
  <c r="H277" i="12"/>
  <c r="E277" i="12"/>
  <c r="I276" i="12"/>
  <c r="H276" i="12"/>
  <c r="E276" i="12"/>
  <c r="I275" i="12"/>
  <c r="H275" i="12"/>
  <c r="E275" i="12"/>
  <c r="I274" i="12"/>
  <c r="H274" i="12"/>
  <c r="E274" i="12"/>
  <c r="I273" i="12"/>
  <c r="H273" i="12"/>
  <c r="E273" i="12"/>
  <c r="I272" i="12"/>
  <c r="H272" i="12"/>
  <c r="E272" i="12"/>
  <c r="I271" i="12"/>
  <c r="H271" i="12"/>
  <c r="E271" i="12"/>
  <c r="I270" i="12"/>
  <c r="H270" i="12"/>
  <c r="E270" i="12"/>
  <c r="I269" i="12"/>
  <c r="H269" i="12"/>
  <c r="E269" i="12"/>
  <c r="I268" i="12"/>
  <c r="H268" i="12"/>
  <c r="E268" i="12"/>
  <c r="I267" i="12"/>
  <c r="H267" i="12"/>
  <c r="E267" i="12"/>
  <c r="I266" i="12"/>
  <c r="H266" i="12"/>
  <c r="E266" i="12"/>
  <c r="I265" i="12"/>
  <c r="H265" i="12"/>
  <c r="E265" i="12"/>
  <c r="I264" i="12"/>
  <c r="H264" i="12"/>
  <c r="E264" i="12"/>
  <c r="I263" i="12"/>
  <c r="H263" i="12"/>
  <c r="E263" i="12"/>
  <c r="I262" i="12"/>
  <c r="H262" i="12"/>
  <c r="E262" i="12"/>
  <c r="I261" i="12"/>
  <c r="H261" i="12"/>
  <c r="E261" i="12"/>
  <c r="I260" i="12"/>
  <c r="H260" i="12"/>
  <c r="E260" i="12"/>
  <c r="I259" i="12"/>
  <c r="H259" i="12"/>
  <c r="E259" i="12"/>
  <c r="I258" i="12"/>
  <c r="H258" i="12"/>
  <c r="E258" i="12"/>
  <c r="I7754" i="12"/>
  <c r="H7754" i="12"/>
  <c r="E7754" i="12"/>
  <c r="I4240" i="12"/>
  <c r="H4240" i="12"/>
  <c r="E4240" i="12"/>
  <c r="I4239" i="12"/>
  <c r="H4239" i="12"/>
  <c r="E4239" i="12"/>
  <c r="I4238" i="12"/>
  <c r="H4238" i="12"/>
  <c r="E4238" i="12"/>
  <c r="I4237" i="12"/>
  <c r="H4237" i="12"/>
  <c r="E4237" i="12"/>
  <c r="I4236" i="12"/>
  <c r="H4236" i="12"/>
  <c r="E4236" i="12"/>
  <c r="I4235" i="12"/>
  <c r="H4235" i="12"/>
  <c r="E4235" i="12"/>
  <c r="I4234" i="12"/>
  <c r="H4234" i="12"/>
  <c r="E4234" i="12"/>
  <c r="I4233" i="12"/>
  <c r="H4233" i="12"/>
  <c r="E4233" i="12"/>
  <c r="I4232" i="12"/>
  <c r="H4232" i="12"/>
  <c r="E4232" i="12"/>
  <c r="I4231" i="12"/>
  <c r="H4231" i="12"/>
  <c r="E4231" i="12"/>
  <c r="I4230" i="12"/>
  <c r="H4230" i="12"/>
  <c r="E4230" i="12"/>
  <c r="I4229" i="12"/>
  <c r="H4229" i="12"/>
  <c r="E4229" i="12"/>
  <c r="I4228" i="12"/>
  <c r="H4228" i="12"/>
  <c r="E4228" i="12"/>
  <c r="I4227" i="12"/>
  <c r="H4227" i="12"/>
  <c r="E4227" i="12"/>
  <c r="I4226" i="12"/>
  <c r="H4226" i="12"/>
  <c r="E4226" i="12"/>
  <c r="I4225" i="12"/>
  <c r="H4225" i="12"/>
  <c r="E4225" i="12"/>
  <c r="I4224" i="12"/>
  <c r="H4224" i="12"/>
  <c r="E4224" i="12"/>
  <c r="I4223" i="12"/>
  <c r="H4223" i="12"/>
  <c r="E4223" i="12"/>
  <c r="I4222" i="12"/>
  <c r="H4222" i="12"/>
  <c r="E4222" i="12"/>
  <c r="I4221" i="12"/>
  <c r="H4221" i="12"/>
  <c r="E4221" i="12"/>
  <c r="I4220" i="12"/>
  <c r="H4220" i="12"/>
  <c r="E4220" i="12"/>
  <c r="I4219" i="12"/>
  <c r="H4219" i="12"/>
  <c r="E4219" i="12"/>
  <c r="I4218" i="12"/>
  <c r="H4218" i="12"/>
  <c r="E4218" i="12"/>
  <c r="I7138" i="12"/>
  <c r="H7138" i="12"/>
  <c r="E7138" i="12"/>
  <c r="I4217" i="12"/>
  <c r="H4217" i="12"/>
  <c r="E4217" i="12"/>
  <c r="I4216" i="12"/>
  <c r="H4216" i="12"/>
  <c r="E4216" i="12"/>
  <c r="I4215" i="12"/>
  <c r="H4215" i="12"/>
  <c r="E4215" i="12"/>
  <c r="I4214" i="12"/>
  <c r="H4214" i="12"/>
  <c r="E4214" i="12"/>
  <c r="I4213" i="12"/>
  <c r="H4213" i="12"/>
  <c r="E4213" i="12"/>
  <c r="I4212" i="12"/>
  <c r="H4212" i="12"/>
  <c r="E4212" i="12"/>
  <c r="I4211" i="12"/>
  <c r="H4211" i="12"/>
  <c r="E4211" i="12"/>
  <c r="I4210" i="12"/>
  <c r="H4210" i="12"/>
  <c r="E4210" i="12"/>
  <c r="I4209" i="12"/>
  <c r="H4209" i="12"/>
  <c r="E4209" i="12"/>
  <c r="I4208" i="12"/>
  <c r="H4208" i="12"/>
  <c r="E4208" i="12"/>
  <c r="I4207" i="12"/>
  <c r="H4207" i="12"/>
  <c r="E4207" i="12"/>
  <c r="I4206" i="12"/>
  <c r="H4206" i="12"/>
  <c r="E4206" i="12"/>
  <c r="I4205" i="12"/>
  <c r="H4205" i="12"/>
  <c r="E4205" i="12"/>
  <c r="I4204" i="12"/>
  <c r="H4204" i="12"/>
  <c r="E4204" i="12"/>
  <c r="I5251" i="12"/>
  <c r="H5251" i="12"/>
  <c r="E5251" i="12"/>
  <c r="I4203" i="12"/>
  <c r="H4203" i="12"/>
  <c r="E4203" i="12"/>
  <c r="I4202" i="12"/>
  <c r="H4202" i="12"/>
  <c r="E4202" i="12"/>
  <c r="I4201" i="12"/>
  <c r="H4201" i="12"/>
  <c r="E4201" i="12"/>
  <c r="I4200" i="12"/>
  <c r="H4200" i="12"/>
  <c r="E4200" i="12"/>
  <c r="I4199" i="12"/>
  <c r="H4199" i="12"/>
  <c r="E4199" i="12"/>
  <c r="I4198" i="12"/>
  <c r="H4198" i="12"/>
  <c r="E4198" i="12"/>
  <c r="I4197" i="12"/>
  <c r="H4197" i="12"/>
  <c r="E4197" i="12"/>
  <c r="I4196" i="12"/>
  <c r="H4196" i="12"/>
  <c r="E4196" i="12"/>
  <c r="I4195" i="12"/>
  <c r="H4195" i="12"/>
  <c r="E4195" i="12"/>
  <c r="I4194" i="12"/>
  <c r="H4194" i="12"/>
  <c r="E4194" i="12"/>
  <c r="I4193" i="12"/>
  <c r="H4193" i="12"/>
  <c r="E4193" i="12"/>
  <c r="I4192" i="12"/>
  <c r="H4192" i="12"/>
  <c r="E4192" i="12"/>
  <c r="I4191" i="12"/>
  <c r="H4191" i="12"/>
  <c r="E4191" i="12"/>
  <c r="I4190" i="12"/>
  <c r="H4190" i="12"/>
  <c r="E4190" i="12"/>
  <c r="I4189" i="12"/>
  <c r="H4189" i="12"/>
  <c r="E4189" i="12"/>
  <c r="I4188" i="12"/>
  <c r="H4188" i="12"/>
  <c r="E4188" i="12"/>
  <c r="I4187" i="12"/>
  <c r="H4187" i="12"/>
  <c r="E4187" i="12"/>
  <c r="I4186" i="12"/>
  <c r="H4186" i="12"/>
  <c r="E4186" i="12"/>
  <c r="I4185" i="12"/>
  <c r="H4185" i="12"/>
  <c r="E4185" i="12"/>
  <c r="I4184" i="12"/>
  <c r="H4184" i="12"/>
  <c r="E4184" i="12"/>
  <c r="I4183" i="12"/>
  <c r="H4183" i="12"/>
  <c r="E4183" i="12"/>
  <c r="I4182" i="12"/>
  <c r="H4182" i="12"/>
  <c r="E4182" i="12"/>
  <c r="I4181" i="12"/>
  <c r="H4181" i="12"/>
  <c r="E4181" i="12"/>
  <c r="I4180" i="12"/>
  <c r="H4180" i="12"/>
  <c r="E4180" i="12"/>
  <c r="I4179" i="12"/>
  <c r="H4179" i="12"/>
  <c r="E4179" i="12"/>
  <c r="I4178" i="12"/>
  <c r="H4178" i="12"/>
  <c r="E4178" i="12"/>
  <c r="I4177" i="12"/>
  <c r="H4177" i="12"/>
  <c r="E4177" i="12"/>
  <c r="I4176" i="12"/>
  <c r="H4176" i="12"/>
  <c r="E4176" i="12"/>
  <c r="I4175" i="12"/>
  <c r="H4175" i="12"/>
  <c r="E4175" i="12"/>
  <c r="I4174" i="12"/>
  <c r="H4174" i="12"/>
  <c r="E4174" i="12"/>
  <c r="I4173" i="12"/>
  <c r="H4173" i="12"/>
  <c r="E4173" i="12"/>
  <c r="I4172" i="12"/>
  <c r="H4172" i="12"/>
  <c r="E4172" i="12"/>
  <c r="I4171" i="12"/>
  <c r="H4171" i="12"/>
  <c r="E4171" i="12"/>
  <c r="I4170" i="12"/>
  <c r="H4170" i="12"/>
  <c r="E4170" i="12"/>
  <c r="I4169" i="12"/>
  <c r="H4169" i="12"/>
  <c r="E4169" i="12"/>
  <c r="I4168" i="12"/>
  <c r="H4168" i="12"/>
  <c r="E4168" i="12"/>
  <c r="I4167" i="12"/>
  <c r="H4167" i="12"/>
  <c r="E4167" i="12"/>
  <c r="I4166" i="12"/>
  <c r="H4166" i="12"/>
  <c r="E4166" i="12"/>
  <c r="I4165" i="12"/>
  <c r="H4165" i="12"/>
  <c r="E4165" i="12"/>
  <c r="I4164" i="12"/>
  <c r="H4164" i="12"/>
  <c r="E4164" i="12"/>
  <c r="I4163" i="12"/>
  <c r="H4163" i="12"/>
  <c r="E4163" i="12"/>
  <c r="I4162" i="12"/>
  <c r="H4162" i="12"/>
  <c r="E4162" i="12"/>
  <c r="I4161" i="12"/>
  <c r="H4161" i="12"/>
  <c r="E4161" i="12"/>
  <c r="I4160" i="12"/>
  <c r="H4160" i="12"/>
  <c r="E4160" i="12"/>
  <c r="I4159" i="12"/>
  <c r="H4159" i="12"/>
  <c r="E4159" i="12"/>
  <c r="I4158" i="12"/>
  <c r="H4158" i="12"/>
  <c r="E4158" i="12"/>
  <c r="I4157" i="12"/>
  <c r="H4157" i="12"/>
  <c r="E4157" i="12"/>
  <c r="I4156" i="12"/>
  <c r="H4156" i="12"/>
  <c r="E4156" i="12"/>
  <c r="I4155" i="12"/>
  <c r="H4155" i="12"/>
  <c r="E4155" i="12"/>
  <c r="I6405" i="12"/>
  <c r="H6405" i="12"/>
  <c r="E6405" i="12"/>
  <c r="I6404" i="12"/>
  <c r="H6404" i="12"/>
  <c r="E6404" i="12"/>
  <c r="I4154" i="12"/>
  <c r="H4154" i="12"/>
  <c r="E4154" i="12"/>
  <c r="I4153" i="12"/>
  <c r="H4153" i="12"/>
  <c r="E4153" i="12"/>
  <c r="I4152" i="12"/>
  <c r="H4152" i="12"/>
  <c r="E4152" i="12"/>
  <c r="I4151" i="12"/>
  <c r="H4151" i="12"/>
  <c r="E4151" i="12"/>
  <c r="I4150" i="12"/>
  <c r="H4150" i="12"/>
  <c r="E4150" i="12"/>
  <c r="I4149" i="12"/>
  <c r="H4149" i="12"/>
  <c r="E4149" i="12"/>
  <c r="I4148" i="12"/>
  <c r="H4148" i="12"/>
  <c r="E4148" i="12"/>
  <c r="I4147" i="12"/>
  <c r="H4147" i="12"/>
  <c r="E4147" i="12"/>
  <c r="I4146" i="12"/>
  <c r="H4146" i="12"/>
  <c r="E4146" i="12"/>
  <c r="I4145" i="12"/>
  <c r="H4145" i="12"/>
  <c r="E4145" i="12"/>
  <c r="I4144" i="12"/>
  <c r="H4144" i="12"/>
  <c r="E4144" i="12"/>
  <c r="I4143" i="12"/>
  <c r="H4143" i="12"/>
  <c r="E4143" i="12"/>
  <c r="H4142" i="12"/>
  <c r="E4142" i="12"/>
  <c r="H4141" i="12"/>
  <c r="E4141" i="12"/>
  <c r="I4140" i="12"/>
  <c r="H4140" i="12"/>
  <c r="E4140" i="12"/>
  <c r="I4139" i="12"/>
  <c r="H4139" i="12"/>
  <c r="E4139" i="12"/>
  <c r="I4138" i="12"/>
  <c r="H4138" i="12"/>
  <c r="E4138" i="12"/>
  <c r="I4137" i="12"/>
  <c r="H4137" i="12"/>
  <c r="E4137" i="12"/>
  <c r="I4136" i="12"/>
  <c r="H4136" i="12"/>
  <c r="E4136" i="12"/>
  <c r="I4135" i="12"/>
  <c r="H4135" i="12"/>
  <c r="E4135" i="12"/>
  <c r="I4134" i="12"/>
  <c r="H4134" i="12"/>
  <c r="E4134" i="12"/>
  <c r="I4133" i="12"/>
  <c r="H4133" i="12"/>
  <c r="E4133" i="12"/>
  <c r="I4132" i="12"/>
  <c r="H4132" i="12"/>
  <c r="E4132" i="12"/>
  <c r="I4130" i="12"/>
  <c r="H4130" i="12"/>
  <c r="E4130" i="12"/>
  <c r="I4128" i="12"/>
  <c r="H4128" i="12"/>
  <c r="E4128" i="12"/>
  <c r="I4127" i="12"/>
  <c r="H4127" i="12"/>
  <c r="E4127" i="12"/>
  <c r="I4126" i="12"/>
  <c r="H4126" i="12"/>
  <c r="E4126" i="12"/>
  <c r="I4125" i="12"/>
  <c r="H4125" i="12"/>
  <c r="E4125" i="12"/>
  <c r="I4124" i="12"/>
  <c r="H4124" i="12"/>
  <c r="E4124" i="12"/>
  <c r="I4123" i="12"/>
  <c r="H4123" i="12"/>
  <c r="E4123" i="12"/>
  <c r="I4122" i="12"/>
  <c r="H4122" i="12"/>
  <c r="E4122" i="12"/>
  <c r="I4121" i="12"/>
  <c r="H4121" i="12"/>
  <c r="E4121" i="12"/>
  <c r="I4120" i="12"/>
  <c r="H4120" i="12"/>
  <c r="E4120" i="12"/>
  <c r="I4119" i="12"/>
  <c r="H4119" i="12"/>
  <c r="E4119" i="12"/>
  <c r="I4118" i="12"/>
  <c r="H4118" i="12"/>
  <c r="E4118" i="12"/>
  <c r="I4117" i="12"/>
  <c r="H4117" i="12"/>
  <c r="E4117" i="12"/>
  <c r="I4116" i="12"/>
  <c r="H4116" i="12"/>
  <c r="E4116" i="12"/>
  <c r="I4115" i="12"/>
  <c r="H4115" i="12"/>
  <c r="E4115" i="12"/>
  <c r="I4114" i="12"/>
  <c r="H4114" i="12"/>
  <c r="E4114" i="12"/>
  <c r="I4113" i="12"/>
  <c r="H4113" i="12"/>
  <c r="E4113" i="12"/>
  <c r="I4112" i="12"/>
  <c r="H4112" i="12"/>
  <c r="E4112" i="12"/>
  <c r="I4111" i="12"/>
  <c r="H4111" i="12"/>
  <c r="E4111" i="12"/>
  <c r="I4110" i="12"/>
  <c r="H4110" i="12"/>
  <c r="E4110" i="12"/>
  <c r="I4109" i="12"/>
  <c r="H4109" i="12"/>
  <c r="E4109" i="12"/>
  <c r="I4108" i="12"/>
  <c r="H4108" i="12"/>
  <c r="E4108" i="12"/>
  <c r="I4107" i="12"/>
  <c r="H4107" i="12"/>
  <c r="E4107" i="12"/>
  <c r="I4106" i="12"/>
  <c r="H4106" i="12"/>
  <c r="E4106" i="12"/>
  <c r="I4105" i="12"/>
  <c r="H4105" i="12"/>
  <c r="E4105" i="12"/>
  <c r="I4104" i="12"/>
  <c r="H4104" i="12"/>
  <c r="E4104" i="12"/>
  <c r="I4103" i="12"/>
  <c r="H4103" i="12"/>
  <c r="E4103" i="12"/>
  <c r="I4102" i="12"/>
  <c r="H4102" i="12"/>
  <c r="E4102" i="12"/>
  <c r="I4101" i="12"/>
  <c r="H4101" i="12"/>
  <c r="E4101" i="12"/>
  <c r="I4100" i="12"/>
  <c r="H4100" i="12"/>
  <c r="E4100" i="12"/>
  <c r="I4099" i="12"/>
  <c r="H4099" i="12"/>
  <c r="E4099" i="12"/>
  <c r="I4098" i="12"/>
  <c r="H4098" i="12"/>
  <c r="E4098" i="12"/>
  <c r="I4097" i="12"/>
  <c r="H4097" i="12"/>
  <c r="E4097" i="12"/>
  <c r="I4096" i="12"/>
  <c r="H4096" i="12"/>
  <c r="E4096" i="12"/>
  <c r="I4095" i="12"/>
  <c r="H4095" i="12"/>
  <c r="E4095" i="12"/>
  <c r="I4094" i="12"/>
  <c r="H4094" i="12"/>
  <c r="E4094" i="12"/>
  <c r="I4093" i="12"/>
  <c r="H4093" i="12"/>
  <c r="E4093" i="12"/>
  <c r="I4092" i="12"/>
  <c r="H4092" i="12"/>
  <c r="E4092" i="12"/>
  <c r="I4091" i="12"/>
  <c r="H4091" i="12"/>
  <c r="E4091" i="12"/>
  <c r="I4090" i="12"/>
  <c r="H4090" i="12"/>
  <c r="E4090" i="12"/>
  <c r="I4089" i="12"/>
  <c r="H4089" i="12"/>
  <c r="E4089" i="12"/>
  <c r="I4088" i="12"/>
  <c r="H4088" i="12"/>
  <c r="E4088" i="12"/>
  <c r="I4087" i="12"/>
  <c r="H4087" i="12"/>
  <c r="E4087" i="12"/>
  <c r="I4086" i="12"/>
  <c r="H4086" i="12"/>
  <c r="E4086" i="12"/>
  <c r="I4085" i="12"/>
  <c r="H4085" i="12"/>
  <c r="E4085" i="12"/>
  <c r="I4084" i="12"/>
  <c r="H4084" i="12"/>
  <c r="E4084" i="12"/>
  <c r="I4083" i="12"/>
  <c r="H4083" i="12"/>
  <c r="E4083" i="12"/>
  <c r="I4082" i="12"/>
  <c r="H4082" i="12"/>
  <c r="E4082" i="12"/>
  <c r="I4081" i="12"/>
  <c r="H4081" i="12"/>
  <c r="E4081" i="12"/>
  <c r="I4080" i="12"/>
  <c r="H4080" i="12"/>
  <c r="E4080" i="12"/>
  <c r="I4079" i="12"/>
  <c r="H4079" i="12"/>
  <c r="E4079" i="12"/>
  <c r="I4078" i="12"/>
  <c r="H4078" i="12"/>
  <c r="E4078" i="12"/>
  <c r="I4077" i="12"/>
  <c r="H4077" i="12"/>
  <c r="E4077" i="12"/>
  <c r="I4076" i="12"/>
  <c r="H4076" i="12"/>
  <c r="E4076" i="12"/>
  <c r="I4075" i="12"/>
  <c r="H4075" i="12"/>
  <c r="E4075" i="12"/>
  <c r="I4074" i="12"/>
  <c r="H4074" i="12"/>
  <c r="E4074" i="12"/>
  <c r="I4073" i="12"/>
  <c r="H4073" i="12"/>
  <c r="E4073" i="12"/>
  <c r="I4072" i="12"/>
  <c r="H4072" i="12"/>
  <c r="E4072" i="12"/>
  <c r="I4071" i="12"/>
  <c r="H4071" i="12"/>
  <c r="E4071" i="12"/>
  <c r="I4070" i="12"/>
  <c r="H4070" i="12"/>
  <c r="E4070" i="12"/>
  <c r="I4069" i="12"/>
  <c r="H4069" i="12"/>
  <c r="E4069" i="12"/>
  <c r="I4068" i="12"/>
  <c r="H4068" i="12"/>
  <c r="E4068" i="12"/>
  <c r="I4067" i="12"/>
  <c r="H4067" i="12"/>
  <c r="E4067" i="12"/>
  <c r="I4066" i="12"/>
  <c r="H4066" i="12"/>
  <c r="E4066" i="12"/>
  <c r="I4065" i="12"/>
  <c r="H4065" i="12"/>
  <c r="E4065" i="12"/>
  <c r="I4064" i="12"/>
  <c r="H4064" i="12"/>
  <c r="E4064" i="12"/>
  <c r="I4063" i="12"/>
  <c r="H4063" i="12"/>
  <c r="E4063" i="12"/>
  <c r="I4062" i="12"/>
  <c r="H4062" i="12"/>
  <c r="E4062" i="12"/>
  <c r="I4061" i="12"/>
  <c r="H4061" i="12"/>
  <c r="E4061" i="12"/>
  <c r="I4060" i="12"/>
  <c r="H4060" i="12"/>
  <c r="E4060" i="12"/>
  <c r="I4059" i="12"/>
  <c r="H4059" i="12"/>
  <c r="E4059" i="12"/>
  <c r="I4058" i="12"/>
  <c r="H4058" i="12"/>
  <c r="E4058" i="12"/>
  <c r="I4057" i="12"/>
  <c r="H4057" i="12"/>
  <c r="E4057" i="12"/>
  <c r="I4056" i="12"/>
  <c r="H4056" i="12"/>
  <c r="E4056" i="12"/>
  <c r="I4055" i="12"/>
  <c r="H4055" i="12"/>
  <c r="E4055" i="12"/>
  <c r="I4054" i="12"/>
  <c r="H4054" i="12"/>
  <c r="E4054" i="12"/>
  <c r="I4053" i="12"/>
  <c r="H4053" i="12"/>
  <c r="E4053" i="12"/>
  <c r="I4052" i="12"/>
  <c r="H4052" i="12"/>
  <c r="E4052" i="12"/>
  <c r="I4051" i="12"/>
  <c r="H4051" i="12"/>
  <c r="E4051" i="12"/>
  <c r="I4050" i="12"/>
  <c r="H4050" i="12"/>
  <c r="E4050" i="12"/>
  <c r="I4049" i="12"/>
  <c r="H4049" i="12"/>
  <c r="E4049" i="12"/>
  <c r="I4048" i="12"/>
  <c r="H4048" i="12"/>
  <c r="E4048" i="12"/>
  <c r="I4047" i="12"/>
  <c r="H4047" i="12"/>
  <c r="E4047" i="12"/>
  <c r="I4046" i="12"/>
  <c r="H4046" i="12"/>
  <c r="E4046" i="12"/>
  <c r="I4045" i="12"/>
  <c r="H4045" i="12"/>
  <c r="E4045" i="12"/>
  <c r="I4044" i="12"/>
  <c r="H4044" i="12"/>
  <c r="E4044" i="12"/>
  <c r="I4043" i="12"/>
  <c r="H4043" i="12"/>
  <c r="E4043" i="12"/>
  <c r="I4042" i="12"/>
  <c r="H4042" i="12"/>
  <c r="E4042" i="12"/>
  <c r="I4041" i="12"/>
  <c r="H4041" i="12"/>
  <c r="E4041" i="12"/>
  <c r="I4040" i="12"/>
  <c r="H4040" i="12"/>
  <c r="E4040" i="12"/>
  <c r="I4039" i="12"/>
  <c r="H4039" i="12"/>
  <c r="E4039" i="12"/>
  <c r="I4038" i="12"/>
  <c r="H4038" i="12"/>
  <c r="E4038" i="12"/>
  <c r="I4037" i="12"/>
  <c r="H4037" i="12"/>
  <c r="E4037" i="12"/>
  <c r="I4036" i="12"/>
  <c r="H4036" i="12"/>
  <c r="E4036" i="12"/>
  <c r="I4035" i="12"/>
  <c r="H4035" i="12"/>
  <c r="E4035" i="12"/>
  <c r="I4034" i="12"/>
  <c r="H4034" i="12"/>
  <c r="E4034" i="12"/>
  <c r="I4033" i="12"/>
  <c r="H4033" i="12"/>
  <c r="E4033" i="12"/>
  <c r="I4032" i="12"/>
  <c r="H4032" i="12"/>
  <c r="E4032" i="12"/>
  <c r="I4031" i="12"/>
  <c r="H4031" i="12"/>
  <c r="E4031" i="12"/>
  <c r="I4030" i="12"/>
  <c r="H4030" i="12"/>
  <c r="E4030" i="12"/>
  <c r="I4029" i="12"/>
  <c r="H4029" i="12"/>
  <c r="E4029" i="12"/>
  <c r="I4028" i="12"/>
  <c r="H4028" i="12"/>
  <c r="E4028" i="12"/>
  <c r="I4027" i="12"/>
  <c r="H4027" i="12"/>
  <c r="E4027" i="12"/>
  <c r="I4026" i="12"/>
  <c r="H4026" i="12"/>
  <c r="E4026" i="12"/>
  <c r="I4025" i="12"/>
  <c r="H4025" i="12"/>
  <c r="E4025" i="12"/>
  <c r="I4024" i="12"/>
  <c r="H4024" i="12"/>
  <c r="E4024" i="12"/>
  <c r="I4023" i="12"/>
  <c r="H4023" i="12"/>
  <c r="E4023" i="12"/>
  <c r="I4022" i="12"/>
  <c r="H4022" i="12"/>
  <c r="E4022" i="12"/>
  <c r="I4021" i="12"/>
  <c r="H4021" i="12"/>
  <c r="E4021" i="12"/>
  <c r="I4020" i="12"/>
  <c r="H4020" i="12"/>
  <c r="E4020" i="12"/>
  <c r="I4019" i="12"/>
  <c r="H4019" i="12"/>
  <c r="E4019" i="12"/>
  <c r="I4018" i="12"/>
  <c r="H4018" i="12"/>
  <c r="E4018" i="12"/>
  <c r="I4017" i="12"/>
  <c r="H4017" i="12"/>
  <c r="E4017" i="12"/>
  <c r="I4016" i="12"/>
  <c r="H4016" i="12"/>
  <c r="E4016" i="12"/>
  <c r="I4015" i="12"/>
  <c r="H4015" i="12"/>
  <c r="E4015" i="12"/>
  <c r="I4014" i="12"/>
  <c r="H4014" i="12"/>
  <c r="E4014" i="12"/>
  <c r="I4013" i="12"/>
  <c r="H4013" i="12"/>
  <c r="E4013" i="12"/>
  <c r="I4012" i="12"/>
  <c r="H4012" i="12"/>
  <c r="E4012" i="12"/>
  <c r="I4011" i="12"/>
  <c r="H4011" i="12"/>
  <c r="E4011" i="12"/>
  <c r="I4010" i="12"/>
  <c r="H4010" i="12"/>
  <c r="E4010" i="12"/>
  <c r="I4009" i="12"/>
  <c r="H4009" i="12"/>
  <c r="E4009" i="12"/>
  <c r="I4008" i="12"/>
  <c r="H4008" i="12"/>
  <c r="E4008" i="12"/>
  <c r="I4007" i="12"/>
  <c r="H4007" i="12"/>
  <c r="E4007" i="12"/>
  <c r="I4006" i="12"/>
  <c r="H4006" i="12"/>
  <c r="E4006" i="12"/>
  <c r="I4005" i="12"/>
  <c r="H4005" i="12"/>
  <c r="E4005" i="12"/>
  <c r="I4004" i="12"/>
  <c r="H4004" i="12"/>
  <c r="E4004" i="12"/>
  <c r="I4003" i="12"/>
  <c r="H4003" i="12"/>
  <c r="E4003" i="12"/>
  <c r="I4002" i="12"/>
  <c r="H4002" i="12"/>
  <c r="E4002" i="12"/>
  <c r="I4001" i="12"/>
  <c r="H4001" i="12"/>
  <c r="E4001" i="12"/>
  <c r="I4000" i="12"/>
  <c r="H4000" i="12"/>
  <c r="E4000" i="12"/>
  <c r="I3999" i="12"/>
  <c r="H3999" i="12"/>
  <c r="E3999" i="12"/>
  <c r="I3998" i="12"/>
  <c r="H3998" i="12"/>
  <c r="E3998" i="12"/>
  <c r="I3997" i="12"/>
  <c r="H3997" i="12"/>
  <c r="E3997" i="12"/>
  <c r="I3996" i="12"/>
  <c r="H3996" i="12"/>
  <c r="E3996" i="12"/>
  <c r="I3995" i="12"/>
  <c r="H3995" i="12"/>
  <c r="E3995" i="12"/>
  <c r="I3994" i="12"/>
  <c r="H3994" i="12"/>
  <c r="E3994" i="12"/>
  <c r="I3993" i="12"/>
  <c r="H3993" i="12"/>
  <c r="E3993" i="12"/>
  <c r="I3992" i="12"/>
  <c r="H3992" i="12"/>
  <c r="E3992" i="12"/>
  <c r="I3991" i="12"/>
  <c r="H3991" i="12"/>
  <c r="E3991" i="12"/>
  <c r="I3990" i="12"/>
  <c r="H3990" i="12"/>
  <c r="E3990" i="12"/>
  <c r="I3989" i="12"/>
  <c r="H3989" i="12"/>
  <c r="E3989" i="12"/>
  <c r="I3988" i="12"/>
  <c r="H3988" i="12"/>
  <c r="E3988" i="12"/>
  <c r="I3987" i="12"/>
  <c r="H3987" i="12"/>
  <c r="E3987" i="12"/>
  <c r="I3986" i="12"/>
  <c r="H3986" i="12"/>
  <c r="E3986" i="12"/>
  <c r="I3985" i="12"/>
  <c r="H3985" i="12"/>
  <c r="E3985" i="12"/>
  <c r="I3984" i="12"/>
  <c r="H3984" i="12"/>
  <c r="E3984" i="12"/>
  <c r="I3983" i="12"/>
  <c r="H3983" i="12"/>
  <c r="E3983" i="12"/>
  <c r="I3982" i="12"/>
  <c r="H3982" i="12"/>
  <c r="E3982" i="12"/>
  <c r="I3981" i="12"/>
  <c r="H3981" i="12"/>
  <c r="E3981" i="12"/>
  <c r="I3980" i="12"/>
  <c r="H3980" i="12"/>
  <c r="E3980" i="12"/>
  <c r="I3979" i="12"/>
  <c r="H3979" i="12"/>
  <c r="E3979" i="12"/>
  <c r="I3978" i="12"/>
  <c r="H3978" i="12"/>
  <c r="E3978" i="12"/>
  <c r="I3977" i="12"/>
  <c r="H3977" i="12"/>
  <c r="E3977" i="12"/>
  <c r="I3976" i="12"/>
  <c r="H3976" i="12"/>
  <c r="E3976" i="12"/>
  <c r="I3975" i="12"/>
  <c r="H3975" i="12"/>
  <c r="E3975" i="12"/>
  <c r="I3974" i="12"/>
  <c r="H3974" i="12"/>
  <c r="E3974" i="12"/>
  <c r="I3973" i="12"/>
  <c r="H3973" i="12"/>
  <c r="E3973" i="12"/>
  <c r="I3972" i="12"/>
  <c r="H3972" i="12"/>
  <c r="E3972" i="12"/>
  <c r="I3971" i="12"/>
  <c r="H3971" i="12"/>
  <c r="E3971" i="12"/>
  <c r="I3970" i="12"/>
  <c r="H3970" i="12"/>
  <c r="E3970" i="12"/>
  <c r="I3969" i="12"/>
  <c r="H3969" i="12"/>
  <c r="E3969" i="12"/>
  <c r="I3968" i="12"/>
  <c r="H3968" i="12"/>
  <c r="E3968" i="12"/>
  <c r="I3967" i="12"/>
  <c r="H3967" i="12"/>
  <c r="E3967" i="12"/>
  <c r="I3966" i="12"/>
  <c r="H3966" i="12"/>
  <c r="E3966" i="12"/>
  <c r="I3965" i="12"/>
  <c r="H3965" i="12"/>
  <c r="E3965" i="12"/>
  <c r="I3964" i="12"/>
  <c r="H3964" i="12"/>
  <c r="E3964" i="12"/>
  <c r="I3963" i="12"/>
  <c r="H3963" i="12"/>
  <c r="E3963" i="12"/>
  <c r="I3962" i="12"/>
  <c r="H3962" i="12"/>
  <c r="E3962" i="12"/>
  <c r="I3961" i="12"/>
  <c r="H3961" i="12"/>
  <c r="E3961" i="12"/>
  <c r="I3960" i="12"/>
  <c r="H3960" i="12"/>
  <c r="E3960" i="12"/>
  <c r="I3959" i="12"/>
  <c r="H3959" i="12"/>
  <c r="E3959" i="12"/>
  <c r="I3958" i="12"/>
  <c r="H3958" i="12"/>
  <c r="E3958" i="12"/>
  <c r="I3957" i="12"/>
  <c r="H3957" i="12"/>
  <c r="E3957" i="12"/>
  <c r="I3956" i="12"/>
  <c r="H3956" i="12"/>
  <c r="E3956" i="12"/>
  <c r="I3955" i="12"/>
  <c r="H3955" i="12"/>
  <c r="E3955" i="12"/>
  <c r="I3954" i="12"/>
  <c r="H3954" i="12"/>
  <c r="E3954" i="12"/>
  <c r="I3953" i="12"/>
  <c r="H3953" i="12"/>
  <c r="E3953" i="12"/>
  <c r="I3952" i="12"/>
  <c r="H3952" i="12"/>
  <c r="E3952" i="12"/>
  <c r="I3951" i="12"/>
  <c r="H3951" i="12"/>
  <c r="E3951" i="12"/>
  <c r="I3950" i="12"/>
  <c r="H3950" i="12"/>
  <c r="E3950" i="12"/>
  <c r="I3949" i="12"/>
  <c r="H3949" i="12"/>
  <c r="E3949" i="12"/>
  <c r="I3948" i="12"/>
  <c r="H3948" i="12"/>
  <c r="E3948" i="12"/>
  <c r="I3947" i="12"/>
  <c r="H3947" i="12"/>
  <c r="E3947" i="12"/>
  <c r="I3946" i="12"/>
  <c r="H3946" i="12"/>
  <c r="E3946" i="12"/>
  <c r="I3945" i="12"/>
  <c r="H3945" i="12"/>
  <c r="E3945" i="12"/>
  <c r="I3944" i="12"/>
  <c r="H3944" i="12"/>
  <c r="E3944" i="12"/>
  <c r="I3943" i="12"/>
  <c r="H3943" i="12"/>
  <c r="E3943" i="12"/>
  <c r="I3942" i="12"/>
  <c r="H3942" i="12"/>
  <c r="E3942" i="12"/>
  <c r="I3941" i="12"/>
  <c r="H3941" i="12"/>
  <c r="E3941" i="12"/>
  <c r="I3940" i="12"/>
  <c r="H3940" i="12"/>
  <c r="E3940" i="12"/>
  <c r="I3939" i="12"/>
  <c r="H3939" i="12"/>
  <c r="E3939" i="12"/>
  <c r="I3938" i="12"/>
  <c r="H3938" i="12"/>
  <c r="E3938" i="12"/>
  <c r="I3937" i="12"/>
  <c r="H3937" i="12"/>
  <c r="E3937" i="12"/>
  <c r="I3936" i="12"/>
  <c r="H3936" i="12"/>
  <c r="E3936" i="12"/>
  <c r="I3935" i="12"/>
  <c r="H3935" i="12"/>
  <c r="E3935" i="12"/>
  <c r="I3934" i="12"/>
  <c r="H3934" i="12"/>
  <c r="E3934" i="12"/>
  <c r="I3933" i="12"/>
  <c r="H3933" i="12"/>
  <c r="E3933" i="12"/>
  <c r="I3932" i="12"/>
  <c r="H3932" i="12"/>
  <c r="E3932" i="12"/>
  <c r="I3931" i="12"/>
  <c r="H3931" i="12"/>
  <c r="E3931" i="12"/>
  <c r="I3930" i="12"/>
  <c r="H3930" i="12"/>
  <c r="E3930" i="12"/>
  <c r="I3929" i="12"/>
  <c r="H3929" i="12"/>
  <c r="E3929" i="12"/>
  <c r="I3928" i="12"/>
  <c r="H3928" i="12"/>
  <c r="E3928" i="12"/>
  <c r="I3927" i="12"/>
  <c r="H3927" i="12"/>
  <c r="E3927" i="12"/>
  <c r="I3926" i="12"/>
  <c r="H3926" i="12"/>
  <c r="E3926" i="12"/>
  <c r="I3925" i="12"/>
  <c r="H3925" i="12"/>
  <c r="E3925" i="12"/>
  <c r="I3924" i="12"/>
  <c r="H3924" i="12"/>
  <c r="E3924" i="12"/>
  <c r="I3923" i="12"/>
  <c r="H3923" i="12"/>
  <c r="E3923" i="12"/>
  <c r="I3922" i="12"/>
  <c r="H3922" i="12"/>
  <c r="E3922" i="12"/>
  <c r="I3921" i="12"/>
  <c r="H3921" i="12"/>
  <c r="E3921" i="12"/>
  <c r="I3920" i="12"/>
  <c r="H3920" i="12"/>
  <c r="E3920" i="12"/>
  <c r="I3919" i="12"/>
  <c r="H3919" i="12"/>
  <c r="E3919" i="12"/>
  <c r="I3918" i="12"/>
  <c r="H3918" i="12"/>
  <c r="E3918" i="12"/>
  <c r="I3917" i="12"/>
  <c r="H3917" i="12"/>
  <c r="E3917" i="12"/>
  <c r="I3916" i="12"/>
  <c r="H3916" i="12"/>
  <c r="E3916" i="12"/>
  <c r="I3915" i="12"/>
  <c r="H3915" i="12"/>
  <c r="E3915" i="12"/>
  <c r="I3914" i="12"/>
  <c r="H3914" i="12"/>
  <c r="E3914" i="12"/>
  <c r="I3913" i="12"/>
  <c r="H3913" i="12"/>
  <c r="E3913" i="12"/>
  <c r="I3912" i="12"/>
  <c r="H3912" i="12"/>
  <c r="E3912" i="12"/>
  <c r="I3911" i="12"/>
  <c r="H3911" i="12"/>
  <c r="E3911" i="12"/>
  <c r="I3910" i="12"/>
  <c r="H3910" i="12"/>
  <c r="E3910" i="12"/>
  <c r="I3909" i="12"/>
  <c r="H3909" i="12"/>
  <c r="E3909" i="12"/>
  <c r="I3908" i="12"/>
  <c r="H3908" i="12"/>
  <c r="E3908" i="12"/>
  <c r="I3907" i="12"/>
  <c r="H3907" i="12"/>
  <c r="E3907" i="12"/>
  <c r="I3906" i="12"/>
  <c r="H3906" i="12"/>
  <c r="E3906" i="12"/>
  <c r="I3905" i="12"/>
  <c r="H3905" i="12"/>
  <c r="E3905" i="12"/>
  <c r="I3904" i="12"/>
  <c r="H3904" i="12"/>
  <c r="E3904" i="12"/>
  <c r="I3903" i="12"/>
  <c r="H3903" i="12"/>
  <c r="E3903" i="12"/>
  <c r="I3902" i="12"/>
  <c r="H3902" i="12"/>
  <c r="E3902" i="12"/>
  <c r="I3901" i="12"/>
  <c r="H3901" i="12"/>
  <c r="E3901" i="12"/>
  <c r="I3900" i="12"/>
  <c r="H3900" i="12"/>
  <c r="E3900" i="12"/>
  <c r="I3899" i="12"/>
  <c r="H3899" i="12"/>
  <c r="E3899" i="12"/>
  <c r="I3898" i="12"/>
  <c r="H3898" i="12"/>
  <c r="E3898" i="12"/>
  <c r="I3897" i="12"/>
  <c r="H3897" i="12"/>
  <c r="E3897" i="12"/>
  <c r="I3896" i="12"/>
  <c r="H3896" i="12"/>
  <c r="E3896" i="12"/>
  <c r="I3895" i="12"/>
  <c r="H3895" i="12"/>
  <c r="E3895" i="12"/>
  <c r="I3894" i="12"/>
  <c r="H3894" i="12"/>
  <c r="E3894" i="12"/>
  <c r="I3893" i="12"/>
  <c r="H3893" i="12"/>
  <c r="E3893" i="12"/>
  <c r="I3892" i="12"/>
  <c r="H3892" i="12"/>
  <c r="E3892" i="12"/>
  <c r="I3891" i="12"/>
  <c r="H3891" i="12"/>
  <c r="E3891" i="12"/>
  <c r="I3890" i="12"/>
  <c r="H3890" i="12"/>
  <c r="E3890" i="12"/>
  <c r="I3889" i="12"/>
  <c r="H3889" i="12"/>
  <c r="E3889" i="12"/>
  <c r="I3888" i="12"/>
  <c r="H3888" i="12"/>
  <c r="E3888" i="12"/>
  <c r="I3887" i="12"/>
  <c r="H3887" i="12"/>
  <c r="E3887" i="12"/>
  <c r="I3886" i="12"/>
  <c r="H3886" i="12"/>
  <c r="E3886" i="12"/>
  <c r="I3885" i="12"/>
  <c r="H3885" i="12"/>
  <c r="E3885" i="12"/>
  <c r="I3884" i="12"/>
  <c r="H3884" i="12"/>
  <c r="E3884" i="12"/>
  <c r="I3883" i="12"/>
  <c r="H3883" i="12"/>
  <c r="E3883" i="12"/>
  <c r="I3882" i="12"/>
  <c r="H3882" i="12"/>
  <c r="E3882" i="12"/>
  <c r="I3881" i="12"/>
  <c r="H3881" i="12"/>
  <c r="E3881" i="12"/>
  <c r="I3880" i="12"/>
  <c r="H3880" i="12"/>
  <c r="E3880" i="12"/>
  <c r="I3879" i="12"/>
  <c r="H3879" i="12"/>
  <c r="E3879" i="12"/>
  <c r="I3878" i="12"/>
  <c r="H3878" i="12"/>
  <c r="E3878" i="12"/>
  <c r="I3877" i="12"/>
  <c r="H3877" i="12"/>
  <c r="E3877" i="12"/>
  <c r="I3876" i="12"/>
  <c r="H3876" i="12"/>
  <c r="E3876" i="12"/>
  <c r="I3875" i="12"/>
  <c r="H3875" i="12"/>
  <c r="E3875" i="12"/>
  <c r="I3874" i="12"/>
  <c r="H3874" i="12"/>
  <c r="E3874" i="12"/>
  <c r="I3873" i="12"/>
  <c r="H3873" i="12"/>
  <c r="E3873" i="12"/>
  <c r="I3872" i="12"/>
  <c r="H3872" i="12"/>
  <c r="E3872" i="12"/>
  <c r="I3871" i="12"/>
  <c r="H3871" i="12"/>
  <c r="E3871" i="12"/>
  <c r="I3870" i="12"/>
  <c r="H3870" i="12"/>
  <c r="E3870" i="12"/>
  <c r="I3869" i="12"/>
  <c r="H3869" i="12"/>
  <c r="E3869" i="12"/>
  <c r="I3868" i="12"/>
  <c r="H3868" i="12"/>
  <c r="E3868" i="12"/>
  <c r="I3867" i="12"/>
  <c r="H3867" i="12"/>
  <c r="E3867" i="12"/>
  <c r="I3866" i="12"/>
  <c r="H3866" i="12"/>
  <c r="E3866" i="12"/>
  <c r="I3865" i="12"/>
  <c r="H3865" i="12"/>
  <c r="E3865" i="12"/>
  <c r="I3864" i="12"/>
  <c r="H3864" i="12"/>
  <c r="E3864" i="12"/>
  <c r="I3863" i="12"/>
  <c r="H3863" i="12"/>
  <c r="E3863" i="12"/>
  <c r="I3862" i="12"/>
  <c r="H3862" i="12"/>
  <c r="E3862" i="12"/>
  <c r="I3861" i="12"/>
  <c r="H3861" i="12"/>
  <c r="E3861" i="12"/>
  <c r="I3860" i="12"/>
  <c r="H3860" i="12"/>
  <c r="E3860" i="12"/>
  <c r="I3859" i="12"/>
  <c r="H3859" i="12"/>
  <c r="E3859" i="12"/>
  <c r="I3858" i="12"/>
  <c r="H3858" i="12"/>
  <c r="E3858" i="12"/>
  <c r="I3857" i="12"/>
  <c r="H3857" i="12"/>
  <c r="E3857" i="12"/>
  <c r="I3856" i="12"/>
  <c r="H3856" i="12"/>
  <c r="E3856" i="12"/>
  <c r="I3855" i="12"/>
  <c r="H3855" i="12"/>
  <c r="E3855" i="12"/>
  <c r="I3854" i="12"/>
  <c r="H3854" i="12"/>
  <c r="E3854" i="12"/>
  <c r="I3853" i="12"/>
  <c r="H3853" i="12"/>
  <c r="E3853" i="12"/>
  <c r="I3852" i="12"/>
  <c r="H3852" i="12"/>
  <c r="E3852" i="12"/>
  <c r="I3851" i="12"/>
  <c r="H3851" i="12"/>
  <c r="E3851" i="12"/>
  <c r="I3850" i="12"/>
  <c r="H3850" i="12"/>
  <c r="E3850" i="12"/>
  <c r="I3849" i="12"/>
  <c r="H3849" i="12"/>
  <c r="E3849" i="12"/>
  <c r="I3848" i="12"/>
  <c r="H3848" i="12"/>
  <c r="E3848" i="12"/>
  <c r="I3847" i="12"/>
  <c r="H3847" i="12"/>
  <c r="E3847" i="12"/>
  <c r="I3846" i="12"/>
  <c r="H3846" i="12"/>
  <c r="E3846" i="12"/>
  <c r="I3845" i="12"/>
  <c r="H3845" i="12"/>
  <c r="E3845" i="12"/>
  <c r="I3844" i="12"/>
  <c r="H3844" i="12"/>
  <c r="E3844" i="12"/>
  <c r="I3843" i="12"/>
  <c r="H3843" i="12"/>
  <c r="E3843" i="12"/>
  <c r="I3842" i="12"/>
  <c r="H3842" i="12"/>
  <c r="E3842" i="12"/>
  <c r="I3841" i="12"/>
  <c r="H3841" i="12"/>
  <c r="E3841" i="12"/>
  <c r="I3840" i="12"/>
  <c r="H3840" i="12"/>
  <c r="E3840" i="12"/>
  <c r="I3839" i="12"/>
  <c r="H3839" i="12"/>
  <c r="E3839" i="12"/>
  <c r="I3838" i="12"/>
  <c r="H3838" i="12"/>
  <c r="E3838" i="12"/>
  <c r="I3837" i="12"/>
  <c r="H3837" i="12"/>
  <c r="E3837" i="12"/>
  <c r="I3836" i="12"/>
  <c r="H3836" i="12"/>
  <c r="E3836" i="12"/>
  <c r="I3835" i="12"/>
  <c r="H3835" i="12"/>
  <c r="E3835" i="12"/>
  <c r="I3834" i="12"/>
  <c r="H3834" i="12"/>
  <c r="E3834" i="12"/>
  <c r="I3833" i="12"/>
  <c r="H3833" i="12"/>
  <c r="E3833" i="12"/>
  <c r="I3832" i="12"/>
  <c r="H3832" i="12"/>
  <c r="E3832" i="12"/>
  <c r="I3831" i="12"/>
  <c r="H3831" i="12"/>
  <c r="E3831" i="12"/>
  <c r="I3830" i="12"/>
  <c r="H3830" i="12"/>
  <c r="E3830" i="12"/>
  <c r="I3829" i="12"/>
  <c r="H3829" i="12"/>
  <c r="E3829" i="12"/>
  <c r="I3828" i="12"/>
  <c r="H3828" i="12"/>
  <c r="E3828" i="12"/>
  <c r="I3827" i="12"/>
  <c r="H3827" i="12"/>
  <c r="E3827" i="12"/>
  <c r="I3826" i="12"/>
  <c r="H3826" i="12"/>
  <c r="E3826" i="12"/>
  <c r="I3825" i="12"/>
  <c r="H3825" i="12"/>
  <c r="E3825" i="12"/>
  <c r="I3824" i="12"/>
  <c r="H3824" i="12"/>
  <c r="E3824" i="12"/>
  <c r="I3823" i="12"/>
  <c r="H3823" i="12"/>
  <c r="E3823" i="12"/>
  <c r="I3822" i="12"/>
  <c r="H3822" i="12"/>
  <c r="E3822" i="12"/>
  <c r="I3821" i="12"/>
  <c r="H3821" i="12"/>
  <c r="E3821" i="12"/>
  <c r="I3820" i="12"/>
  <c r="H3820" i="12"/>
  <c r="E3820" i="12"/>
  <c r="I3819" i="12"/>
  <c r="H3819" i="12"/>
  <c r="E3819" i="12"/>
  <c r="I3818" i="12"/>
  <c r="H3818" i="12"/>
  <c r="E3818" i="12"/>
  <c r="I3817" i="12"/>
  <c r="H3817" i="12"/>
  <c r="E3817" i="12"/>
  <c r="I3816" i="12"/>
  <c r="H3816" i="12"/>
  <c r="E3816" i="12"/>
  <c r="I3815" i="12"/>
  <c r="H3815" i="12"/>
  <c r="E3815" i="12"/>
  <c r="I3814" i="12"/>
  <c r="H3814" i="12"/>
  <c r="E3814" i="12"/>
  <c r="I3813" i="12"/>
  <c r="H3813" i="12"/>
  <c r="E3813" i="12"/>
  <c r="I3812" i="12"/>
  <c r="H3812" i="12"/>
  <c r="E3812" i="12"/>
  <c r="I3811" i="12"/>
  <c r="H3811" i="12"/>
  <c r="E3811" i="12"/>
  <c r="I3810" i="12"/>
  <c r="H3810" i="12"/>
  <c r="E3810" i="12"/>
  <c r="I3809" i="12"/>
  <c r="H3809" i="12"/>
  <c r="E3809" i="12"/>
  <c r="I3808" i="12"/>
  <c r="H3808" i="12"/>
  <c r="E3808" i="12"/>
  <c r="I3807" i="12"/>
  <c r="H3807" i="12"/>
  <c r="E3807" i="12"/>
  <c r="I3806" i="12"/>
  <c r="H3806" i="12"/>
  <c r="E3806" i="12"/>
  <c r="I3805" i="12"/>
  <c r="H3805" i="12"/>
  <c r="E3805" i="12"/>
  <c r="I3804" i="12"/>
  <c r="H3804" i="12"/>
  <c r="E3804" i="12"/>
  <c r="I3803" i="12"/>
  <c r="H3803" i="12"/>
  <c r="E3803" i="12"/>
  <c r="I3802" i="12"/>
  <c r="H3802" i="12"/>
  <c r="E3802" i="12"/>
  <c r="I3801" i="12"/>
  <c r="H3801" i="12"/>
  <c r="E3801" i="12"/>
  <c r="I3800" i="12"/>
  <c r="H3800" i="12"/>
  <c r="E3800" i="12"/>
  <c r="I3799" i="12"/>
  <c r="H3799" i="12"/>
  <c r="E3799" i="12"/>
  <c r="I3798" i="12"/>
  <c r="H3798" i="12"/>
  <c r="E3798" i="12"/>
  <c r="I3797" i="12"/>
  <c r="H3797" i="12"/>
  <c r="E3797" i="12"/>
  <c r="I3796" i="12"/>
  <c r="H3796" i="12"/>
  <c r="E3796" i="12"/>
  <c r="I3795" i="12"/>
  <c r="H3795" i="12"/>
  <c r="E3795" i="12"/>
  <c r="I3794" i="12"/>
  <c r="H3794" i="12"/>
  <c r="E3794" i="12"/>
  <c r="I3793" i="12"/>
  <c r="H3793" i="12"/>
  <c r="E3793" i="12"/>
  <c r="I3792" i="12"/>
  <c r="H3792" i="12"/>
  <c r="E3792" i="12"/>
  <c r="I3791" i="12"/>
  <c r="H3791" i="12"/>
  <c r="E3791" i="12"/>
  <c r="I3790" i="12"/>
  <c r="H3790" i="12"/>
  <c r="E3790" i="12"/>
  <c r="I3789" i="12"/>
  <c r="H3789" i="12"/>
  <c r="E3789" i="12"/>
  <c r="I3788" i="12"/>
  <c r="H3788" i="12"/>
  <c r="E3788" i="12"/>
  <c r="I3787" i="12"/>
  <c r="H3787" i="12"/>
  <c r="E3787" i="12"/>
  <c r="I3786" i="12"/>
  <c r="H3786" i="12"/>
  <c r="E3786" i="12"/>
  <c r="I3785" i="12"/>
  <c r="H3785" i="12"/>
  <c r="E3785" i="12"/>
  <c r="I3784" i="12"/>
  <c r="H3784" i="12"/>
  <c r="E3784" i="12"/>
  <c r="I3783" i="12"/>
  <c r="H3783" i="12"/>
  <c r="E3783" i="12"/>
  <c r="I3782" i="12"/>
  <c r="H3782" i="12"/>
  <c r="E3782" i="12"/>
  <c r="I3781" i="12"/>
  <c r="H3781" i="12"/>
  <c r="E3781" i="12"/>
  <c r="I3780" i="12"/>
  <c r="H3780" i="12"/>
  <c r="E3780" i="12"/>
  <c r="I3779" i="12"/>
  <c r="H3779" i="12"/>
  <c r="E3779" i="12"/>
  <c r="I3778" i="12"/>
  <c r="H3778" i="12"/>
  <c r="E3778" i="12"/>
  <c r="I3777" i="12"/>
  <c r="H3777" i="12"/>
  <c r="E3777" i="12"/>
  <c r="I3776" i="12"/>
  <c r="H3776" i="12"/>
  <c r="E3776" i="12"/>
  <c r="I3775" i="12"/>
  <c r="H3775" i="12"/>
  <c r="E3775" i="12"/>
  <c r="I3774" i="12"/>
  <c r="H3774" i="12"/>
  <c r="E3774" i="12"/>
  <c r="I3773" i="12"/>
  <c r="H3773" i="12"/>
  <c r="E3773" i="12"/>
  <c r="I3772" i="12"/>
  <c r="H3772" i="12"/>
  <c r="E3772" i="12"/>
  <c r="I3771" i="12"/>
  <c r="H3771" i="12"/>
  <c r="E3771" i="12"/>
  <c r="I3770" i="12"/>
  <c r="H3770" i="12"/>
  <c r="E3770" i="12"/>
  <c r="I3769" i="12"/>
  <c r="H3769" i="12"/>
  <c r="E3769" i="12"/>
  <c r="I3768" i="12"/>
  <c r="H3768" i="12"/>
  <c r="E3768" i="12"/>
  <c r="I3767" i="12"/>
  <c r="H3767" i="12"/>
  <c r="E3767" i="12"/>
  <c r="I3766" i="12"/>
  <c r="H3766" i="12"/>
  <c r="E3766" i="12"/>
  <c r="I3765" i="12"/>
  <c r="H3765" i="12"/>
  <c r="E3765" i="12"/>
  <c r="I3764" i="12"/>
  <c r="H3764" i="12"/>
  <c r="E3764" i="12"/>
  <c r="I3763" i="12"/>
  <c r="H3763" i="12"/>
  <c r="E3763" i="12"/>
  <c r="I3762" i="12"/>
  <c r="H3762" i="12"/>
  <c r="E3762" i="12"/>
  <c r="I3761" i="12"/>
  <c r="H3761" i="12"/>
  <c r="E3761" i="12"/>
  <c r="I3760" i="12"/>
  <c r="H3760" i="12"/>
  <c r="E3760" i="12"/>
  <c r="I3759" i="12"/>
  <c r="H3759" i="12"/>
  <c r="E3759" i="12"/>
  <c r="I3758" i="12"/>
  <c r="H3758" i="12"/>
  <c r="E3758" i="12"/>
  <c r="I3757" i="12"/>
  <c r="H3757" i="12"/>
  <c r="E3757" i="12"/>
  <c r="I3756" i="12"/>
  <c r="H3756" i="12"/>
  <c r="E3756" i="12"/>
  <c r="I3755" i="12"/>
  <c r="H3755" i="12"/>
  <c r="E3755" i="12"/>
  <c r="I3754" i="12"/>
  <c r="H3754" i="12"/>
  <c r="E3754" i="12"/>
  <c r="I3753" i="12"/>
  <c r="H3753" i="12"/>
  <c r="E3753" i="12"/>
  <c r="I3752" i="12"/>
  <c r="H3752" i="12"/>
  <c r="E3752" i="12"/>
  <c r="I3751" i="12"/>
  <c r="H3751" i="12"/>
  <c r="E3751" i="12"/>
  <c r="I3750" i="12"/>
  <c r="H3750" i="12"/>
  <c r="E3750" i="12"/>
  <c r="I3749" i="12"/>
  <c r="H3749" i="12"/>
  <c r="E3749" i="12"/>
  <c r="I3748" i="12"/>
  <c r="H3748" i="12"/>
  <c r="E3748" i="12"/>
  <c r="I3747" i="12"/>
  <c r="H3747" i="12"/>
  <c r="E3747" i="12"/>
  <c r="I3746" i="12"/>
  <c r="H3746" i="12"/>
  <c r="E3746" i="12"/>
  <c r="H3745" i="12"/>
  <c r="E3745" i="12"/>
  <c r="H3744" i="12"/>
  <c r="E3744" i="12"/>
  <c r="I3743" i="12"/>
  <c r="H3743" i="12"/>
  <c r="E3743" i="12"/>
  <c r="I3742" i="12"/>
  <c r="H3742" i="12"/>
  <c r="E3742" i="12"/>
  <c r="I3741" i="12"/>
  <c r="H3741" i="12"/>
  <c r="E3741" i="12"/>
  <c r="I3740" i="12"/>
  <c r="H3740" i="12"/>
  <c r="E3740" i="12"/>
  <c r="I3739" i="12"/>
  <c r="H3739" i="12"/>
  <c r="E3739" i="12"/>
  <c r="I3738" i="12"/>
  <c r="H3738" i="12"/>
  <c r="E3738" i="12"/>
  <c r="I3737" i="12"/>
  <c r="H3737" i="12"/>
  <c r="E3737" i="12"/>
  <c r="I3736" i="12"/>
  <c r="H3736" i="12"/>
  <c r="E3736" i="12"/>
  <c r="I3735" i="12"/>
  <c r="H3735" i="12"/>
  <c r="E3735" i="12"/>
  <c r="I3734" i="12"/>
  <c r="H3734" i="12"/>
  <c r="E3734" i="12"/>
  <c r="I3733" i="12"/>
  <c r="H3733" i="12"/>
  <c r="E3733" i="12"/>
  <c r="I3732" i="12"/>
  <c r="H3732" i="12"/>
  <c r="E3732" i="12"/>
  <c r="I3731" i="12"/>
  <c r="H3731" i="12"/>
  <c r="E3731" i="12"/>
  <c r="I3730" i="12"/>
  <c r="H3730" i="12"/>
  <c r="E3730" i="12"/>
  <c r="I3729" i="12"/>
  <c r="H3729" i="12"/>
  <c r="E3729" i="12"/>
  <c r="I3728" i="12"/>
  <c r="H3728" i="12"/>
  <c r="E3728" i="12"/>
  <c r="I3727" i="12"/>
  <c r="H3727" i="12"/>
  <c r="E3727" i="12"/>
  <c r="I3726" i="12"/>
  <c r="H3726" i="12"/>
  <c r="E3726" i="12"/>
  <c r="I3725" i="12"/>
  <c r="H3725" i="12"/>
  <c r="E3725" i="12"/>
  <c r="I3724" i="12"/>
  <c r="H3724" i="12"/>
  <c r="E3724" i="12"/>
  <c r="I3723" i="12"/>
  <c r="H3723" i="12"/>
  <c r="E3723" i="12"/>
  <c r="I3722" i="12"/>
  <c r="H3722" i="12"/>
  <c r="E3722" i="12"/>
  <c r="I3721" i="12"/>
  <c r="H3721" i="12"/>
  <c r="E3721" i="12"/>
  <c r="I3720" i="12"/>
  <c r="H3720" i="12"/>
  <c r="E3720" i="12"/>
  <c r="I3719" i="12"/>
  <c r="H3719" i="12"/>
  <c r="E3719" i="12"/>
  <c r="I3718" i="12"/>
  <c r="H3718" i="12"/>
  <c r="E3718" i="12"/>
  <c r="I3717" i="12"/>
  <c r="H3717" i="12"/>
  <c r="E3717" i="12"/>
  <c r="I3716" i="12"/>
  <c r="H3716" i="12"/>
  <c r="E3716" i="12"/>
  <c r="I3715" i="12"/>
  <c r="H3715" i="12"/>
  <c r="E3715" i="12"/>
  <c r="I3714" i="12"/>
  <c r="H3714" i="12"/>
  <c r="E3714" i="12"/>
  <c r="I3713" i="12"/>
  <c r="H3713" i="12"/>
  <c r="E3713" i="12"/>
  <c r="I3712" i="12"/>
  <c r="H3712" i="12"/>
  <c r="E3712" i="12"/>
  <c r="I3711" i="12"/>
  <c r="H3711" i="12"/>
  <c r="E3711" i="12"/>
  <c r="I3710" i="12"/>
  <c r="H3710" i="12"/>
  <c r="E3710" i="12"/>
  <c r="I3709" i="12"/>
  <c r="H3709" i="12"/>
  <c r="E3709" i="12"/>
  <c r="I3708" i="12"/>
  <c r="H3708" i="12"/>
  <c r="E3708" i="12"/>
  <c r="I3707" i="12"/>
  <c r="H3707" i="12"/>
  <c r="E3707" i="12"/>
  <c r="I3706" i="12"/>
  <c r="H3706" i="12"/>
  <c r="E3706" i="12"/>
  <c r="I3705" i="12"/>
  <c r="H3705" i="12"/>
  <c r="E3705" i="12"/>
  <c r="I3704" i="12"/>
  <c r="H3704" i="12"/>
  <c r="E3704" i="12"/>
  <c r="I3703" i="12"/>
  <c r="H3703" i="12"/>
  <c r="E3703" i="12"/>
  <c r="I3702" i="12"/>
  <c r="H3702" i="12"/>
  <c r="E3702" i="12"/>
  <c r="I3701" i="12"/>
  <c r="H3701" i="12"/>
  <c r="E3701" i="12"/>
  <c r="I3697" i="12"/>
  <c r="H3697" i="12"/>
  <c r="E3697" i="12"/>
  <c r="I3689" i="12"/>
  <c r="H3689" i="12"/>
  <c r="E3689" i="12"/>
  <c r="I3688" i="12"/>
  <c r="H3688" i="12"/>
  <c r="E3688" i="12"/>
  <c r="I3687" i="12"/>
  <c r="H3687" i="12"/>
  <c r="E3687" i="12"/>
  <c r="I3686" i="12"/>
  <c r="H3686" i="12"/>
  <c r="E3686" i="12"/>
  <c r="I3685" i="12"/>
  <c r="H3685" i="12"/>
  <c r="E3685" i="12"/>
  <c r="I3684" i="12"/>
  <c r="H3684" i="12"/>
  <c r="E3684" i="12"/>
  <c r="I3683" i="12"/>
  <c r="H3683" i="12"/>
  <c r="E3683" i="12"/>
  <c r="I3681" i="12"/>
  <c r="H3681" i="12"/>
  <c r="E3681" i="12"/>
  <c r="I3680" i="12"/>
  <c r="H3680" i="12"/>
  <c r="E3680" i="12"/>
  <c r="I3679" i="12"/>
  <c r="H3679" i="12"/>
  <c r="E3679" i="12"/>
  <c r="I3678" i="12"/>
  <c r="H3678" i="12"/>
  <c r="E3678" i="12"/>
  <c r="I3677" i="12"/>
  <c r="H3677" i="12"/>
  <c r="E3677" i="12"/>
  <c r="I3675" i="12"/>
  <c r="H3675" i="12"/>
  <c r="E3675" i="12"/>
  <c r="I3670" i="12"/>
  <c r="H3670" i="12"/>
  <c r="E3670" i="12"/>
  <c r="I3669" i="12"/>
  <c r="H3669" i="12"/>
  <c r="E3669" i="12"/>
  <c r="I3668" i="12"/>
  <c r="H3668" i="12"/>
  <c r="E3668" i="12"/>
  <c r="I3667" i="12"/>
  <c r="H3667" i="12"/>
  <c r="E3667" i="12"/>
  <c r="I3666" i="12"/>
  <c r="H3666" i="12"/>
  <c r="E3666" i="12"/>
  <c r="I3665" i="12"/>
  <c r="H3665" i="12"/>
  <c r="E3665" i="12"/>
  <c r="I3664" i="12"/>
  <c r="H3664" i="12"/>
  <c r="E3664" i="12"/>
  <c r="I3663" i="12"/>
  <c r="H3663" i="12"/>
  <c r="E3663" i="12"/>
  <c r="I3662" i="12"/>
  <c r="H3662" i="12"/>
  <c r="E3662" i="12"/>
  <c r="I3661" i="12"/>
  <c r="H3661" i="12"/>
  <c r="E3661" i="12"/>
  <c r="I3660" i="12"/>
  <c r="H3660" i="12"/>
  <c r="E3660" i="12"/>
  <c r="I3659" i="12"/>
  <c r="H3659" i="12"/>
  <c r="E3659" i="12"/>
  <c r="I3658" i="12"/>
  <c r="H3658" i="12"/>
  <c r="E3658" i="12"/>
  <c r="I3657" i="12"/>
  <c r="H3657" i="12"/>
  <c r="E3657" i="12"/>
  <c r="I3656" i="12"/>
  <c r="H3656" i="12"/>
  <c r="E3656" i="12"/>
  <c r="I3655" i="12"/>
  <c r="H3655" i="12"/>
  <c r="E3655" i="12"/>
  <c r="I5685" i="12"/>
  <c r="H5685" i="12"/>
  <c r="E5685" i="12"/>
  <c r="I3654" i="12"/>
  <c r="H3654" i="12"/>
  <c r="E3654" i="12"/>
  <c r="I3653" i="12"/>
  <c r="H3653" i="12"/>
  <c r="E3653" i="12"/>
  <c r="I3652" i="12"/>
  <c r="H3652" i="12"/>
  <c r="E3652" i="12"/>
  <c r="I3651" i="12"/>
  <c r="H3651" i="12"/>
  <c r="E3651" i="12"/>
  <c r="I3650" i="12"/>
  <c r="H3650" i="12"/>
  <c r="E3650" i="12"/>
  <c r="I3649" i="12"/>
  <c r="H3649" i="12"/>
  <c r="E3649" i="12"/>
  <c r="I3648" i="12"/>
  <c r="H3648" i="12"/>
  <c r="E3648" i="12"/>
  <c r="I3647" i="12"/>
  <c r="H3647" i="12"/>
  <c r="E3647" i="12"/>
  <c r="I3646" i="12"/>
  <c r="H3646" i="12"/>
  <c r="E3646" i="12"/>
  <c r="I3645" i="12"/>
  <c r="H3645" i="12"/>
  <c r="E3645" i="12"/>
  <c r="I3644" i="12"/>
  <c r="H3644" i="12"/>
  <c r="E3644" i="12"/>
  <c r="I3643" i="12"/>
  <c r="H3643" i="12"/>
  <c r="E3643" i="12"/>
  <c r="I3642" i="12"/>
  <c r="H3642" i="12"/>
  <c r="E3642" i="12"/>
  <c r="I3641" i="12"/>
  <c r="H3641" i="12"/>
  <c r="E3641" i="12"/>
  <c r="I3640" i="12"/>
  <c r="H3640" i="12"/>
  <c r="E3640" i="12"/>
  <c r="I3639" i="12"/>
  <c r="H3639" i="12"/>
  <c r="E3639" i="12"/>
  <c r="I3638" i="12"/>
  <c r="H3638" i="12"/>
  <c r="E3638" i="12"/>
  <c r="I3637" i="12"/>
  <c r="H3637" i="12"/>
  <c r="E3637" i="12"/>
  <c r="I3636" i="12"/>
  <c r="H3636" i="12"/>
  <c r="E3636" i="12"/>
  <c r="I3635" i="12"/>
  <c r="H3635" i="12"/>
  <c r="E3635" i="12"/>
  <c r="I3634" i="12"/>
  <c r="H3634" i="12"/>
  <c r="E3634" i="12"/>
  <c r="I7" i="12"/>
  <c r="H7" i="12"/>
  <c r="E7" i="12"/>
  <c r="I3633" i="12"/>
  <c r="H3633" i="12"/>
  <c r="E3633" i="12"/>
  <c r="I3632" i="12"/>
  <c r="H3632" i="12"/>
  <c r="E3632" i="12"/>
  <c r="H3631" i="12"/>
  <c r="E3631" i="12"/>
  <c r="I3630" i="12"/>
  <c r="H3630" i="12"/>
  <c r="E3630" i="12"/>
  <c r="I3629" i="12"/>
  <c r="H3629" i="12"/>
  <c r="E3629" i="12"/>
  <c r="I3628" i="12"/>
  <c r="H3628" i="12"/>
  <c r="E3628" i="12"/>
  <c r="I3627" i="12"/>
  <c r="H3627" i="12"/>
  <c r="E3627" i="12"/>
  <c r="I3626" i="12"/>
  <c r="H3626" i="12"/>
  <c r="E3626" i="12"/>
  <c r="I3625" i="12"/>
  <c r="H3625" i="12"/>
  <c r="E3625" i="12"/>
  <c r="I3624" i="12"/>
  <c r="H3624" i="12"/>
  <c r="E3624" i="12"/>
  <c r="I3623" i="12"/>
  <c r="H3623" i="12"/>
  <c r="E3623" i="12"/>
  <c r="I3622" i="12"/>
  <c r="H3622" i="12"/>
  <c r="E3622" i="12"/>
  <c r="I3621" i="12"/>
  <c r="H3621" i="12"/>
  <c r="E3621" i="12"/>
  <c r="I3620" i="12"/>
  <c r="H3620" i="12"/>
  <c r="E3620" i="12"/>
  <c r="I3619" i="12"/>
  <c r="H3619" i="12"/>
  <c r="E3619" i="12"/>
  <c r="I3618" i="12"/>
  <c r="H3618" i="12"/>
  <c r="E3618" i="12"/>
  <c r="I3617" i="12"/>
  <c r="H3617" i="12"/>
  <c r="E3617" i="12"/>
  <c r="I6" i="12"/>
  <c r="H6" i="12"/>
  <c r="E6" i="12"/>
  <c r="I3616" i="12"/>
  <c r="H3616" i="12"/>
  <c r="E3616" i="12"/>
  <c r="I3615" i="12"/>
  <c r="H3615" i="12"/>
  <c r="E3615" i="12"/>
  <c r="I3614" i="12"/>
  <c r="H3614" i="12"/>
  <c r="E3614" i="12"/>
  <c r="I3613" i="12"/>
  <c r="H3613" i="12"/>
  <c r="E3613" i="12"/>
  <c r="I3612" i="12"/>
  <c r="H3612" i="12"/>
  <c r="E3612" i="12"/>
  <c r="I3611" i="12"/>
  <c r="H3611" i="12"/>
  <c r="E3611" i="12"/>
  <c r="I3610" i="12"/>
  <c r="H3610" i="12"/>
  <c r="E3610" i="12"/>
  <c r="I3609" i="12"/>
  <c r="H3609" i="12"/>
  <c r="E3609" i="12"/>
  <c r="I3608" i="12"/>
  <c r="H3608" i="12"/>
  <c r="E3608" i="12"/>
  <c r="I3607" i="12"/>
  <c r="H3607" i="12"/>
  <c r="E3607" i="12"/>
  <c r="I3606" i="12"/>
  <c r="H3606" i="12"/>
  <c r="E3606" i="12"/>
  <c r="I3605" i="12"/>
  <c r="H3605" i="12"/>
  <c r="E3605" i="12"/>
  <c r="I3604" i="12"/>
  <c r="H3604" i="12"/>
  <c r="E3604" i="12"/>
  <c r="I3603" i="12"/>
  <c r="H3603" i="12"/>
  <c r="E3603" i="12"/>
  <c r="I3602" i="12"/>
  <c r="H3602" i="12"/>
  <c r="E3602" i="12"/>
  <c r="I3601" i="12"/>
  <c r="H3601" i="12"/>
  <c r="E3601" i="12"/>
  <c r="I3600" i="12"/>
  <c r="H3600" i="12"/>
  <c r="E3600" i="12"/>
  <c r="I3599" i="12"/>
  <c r="H3599" i="12"/>
  <c r="E3599" i="12"/>
  <c r="I3598" i="12"/>
  <c r="H3598" i="12"/>
  <c r="E3598" i="12"/>
  <c r="I3597" i="12"/>
  <c r="H3597" i="12"/>
  <c r="E3597" i="12"/>
  <c r="I3596" i="12"/>
  <c r="H3596" i="12"/>
  <c r="E3596" i="12"/>
  <c r="I3595" i="12"/>
  <c r="H3595" i="12"/>
  <c r="E3595" i="12"/>
  <c r="I3594" i="12"/>
  <c r="H3594" i="12"/>
  <c r="E3594" i="12"/>
  <c r="I3593" i="12"/>
  <c r="H3593" i="12"/>
  <c r="E3593" i="12"/>
  <c r="I3592" i="12"/>
  <c r="H3592" i="12"/>
  <c r="E3592" i="12"/>
  <c r="I3591" i="12"/>
  <c r="H3591" i="12"/>
  <c r="E3591" i="12"/>
  <c r="I3590" i="12"/>
  <c r="H3590" i="12"/>
  <c r="E3590" i="12"/>
  <c r="I3589" i="12"/>
  <c r="H3589" i="12"/>
  <c r="E3589" i="12"/>
  <c r="I3588" i="12"/>
  <c r="H3588" i="12"/>
  <c r="E3588" i="12"/>
  <c r="I3587" i="12"/>
  <c r="H3587" i="12"/>
  <c r="E3587" i="12"/>
  <c r="I3586" i="12"/>
  <c r="H3586" i="12"/>
  <c r="E3586" i="12"/>
  <c r="I3585" i="12"/>
  <c r="H3585" i="12"/>
  <c r="E3585" i="12"/>
  <c r="I3584" i="12"/>
  <c r="H3584" i="12"/>
  <c r="E3584" i="12"/>
  <c r="I3583" i="12"/>
  <c r="H3583" i="12"/>
  <c r="E3583" i="12"/>
  <c r="I3582" i="12"/>
  <c r="H3582" i="12"/>
  <c r="E3582" i="12"/>
  <c r="I3581" i="12"/>
  <c r="H3581" i="12"/>
  <c r="E3581" i="12"/>
  <c r="I3580" i="12"/>
  <c r="H3580" i="12"/>
  <c r="E3580" i="12"/>
  <c r="I3579" i="12"/>
  <c r="H3579" i="12"/>
  <c r="E3579" i="12"/>
  <c r="I3578" i="12"/>
  <c r="H3578" i="12"/>
  <c r="E3578" i="12"/>
  <c r="I3577" i="12"/>
  <c r="H3577" i="12"/>
  <c r="E3577" i="12"/>
  <c r="I3576" i="12"/>
  <c r="H3576" i="12"/>
  <c r="E3576" i="12"/>
  <c r="I3575" i="12"/>
  <c r="H3575" i="12"/>
  <c r="E3575" i="12"/>
  <c r="I3574" i="12"/>
  <c r="H3574" i="12"/>
  <c r="E3574" i="12"/>
  <c r="I3573" i="12"/>
  <c r="H3573" i="12"/>
  <c r="E3573" i="12"/>
  <c r="I3572" i="12"/>
  <c r="H3572" i="12"/>
  <c r="E3572" i="12"/>
  <c r="I3571" i="12"/>
  <c r="H3571" i="12"/>
  <c r="E3571" i="12"/>
  <c r="I3570" i="12"/>
  <c r="H3570" i="12"/>
  <c r="E3570" i="12"/>
  <c r="I3569" i="12"/>
  <c r="H3569" i="12"/>
  <c r="E3569" i="12"/>
  <c r="I3568" i="12"/>
  <c r="H3568" i="12"/>
  <c r="E3568" i="12"/>
  <c r="I3567" i="12"/>
  <c r="H3567" i="12"/>
  <c r="E3567" i="12"/>
  <c r="I3566" i="12"/>
  <c r="H3566" i="12"/>
  <c r="E3566" i="12"/>
  <c r="I3565" i="12"/>
  <c r="H3565" i="12"/>
  <c r="E3565" i="12"/>
  <c r="I3564" i="12"/>
  <c r="H3564" i="12"/>
  <c r="E3564" i="12"/>
  <c r="I3563" i="12"/>
  <c r="H3563" i="12"/>
  <c r="E3563" i="12"/>
  <c r="I3562" i="12"/>
  <c r="H3562" i="12"/>
  <c r="E3562" i="12"/>
  <c r="I3561" i="12"/>
  <c r="H3561" i="12"/>
  <c r="E3561" i="12"/>
  <c r="I3560" i="12"/>
  <c r="H3560" i="12"/>
  <c r="E3560" i="12"/>
  <c r="I3559" i="12"/>
  <c r="H3559" i="12"/>
  <c r="E3559" i="12"/>
  <c r="I3558" i="12"/>
  <c r="H3558" i="12"/>
  <c r="E3558" i="12"/>
  <c r="I3557" i="12"/>
  <c r="H3557" i="12"/>
  <c r="E3557" i="12"/>
  <c r="I3555" i="12"/>
  <c r="H3555" i="12"/>
  <c r="E3555" i="12"/>
  <c r="I3554" i="12"/>
  <c r="H3554" i="12"/>
  <c r="E3554" i="12"/>
  <c r="I3553" i="12"/>
  <c r="H3553" i="12"/>
  <c r="E3553" i="12"/>
  <c r="I3552" i="12"/>
  <c r="H3552" i="12"/>
  <c r="E3552" i="12"/>
  <c r="I3551" i="12"/>
  <c r="H3551" i="12"/>
  <c r="E3551" i="12"/>
  <c r="I3550" i="12"/>
  <c r="H3550" i="12"/>
  <c r="E3550" i="12"/>
  <c r="I3549" i="12"/>
  <c r="H3549" i="12"/>
  <c r="E3549" i="12"/>
  <c r="I3548" i="12"/>
  <c r="H3548" i="12"/>
  <c r="E3548" i="12"/>
  <c r="I3547" i="12"/>
  <c r="H3547" i="12"/>
  <c r="E3547" i="12"/>
  <c r="I3546" i="12"/>
  <c r="H3546" i="12"/>
  <c r="E3546" i="12"/>
  <c r="I3545" i="12"/>
  <c r="H3545" i="12"/>
  <c r="E3545" i="12"/>
  <c r="I3544" i="12"/>
  <c r="H3544" i="12"/>
  <c r="E3544" i="12"/>
  <c r="I3543" i="12"/>
  <c r="H3543" i="12"/>
  <c r="E3543" i="12"/>
  <c r="I3542" i="12"/>
  <c r="H3542" i="12"/>
  <c r="E3542" i="12"/>
  <c r="I3541" i="12"/>
  <c r="H3541" i="12"/>
  <c r="E3541" i="12"/>
  <c r="I3540" i="12"/>
  <c r="H3540" i="12"/>
  <c r="E3540" i="12"/>
  <c r="I3539" i="12"/>
  <c r="H3539" i="12"/>
  <c r="E3539" i="12"/>
  <c r="I3538" i="12"/>
  <c r="H3538" i="12"/>
  <c r="E3538" i="12"/>
  <c r="I3537" i="12"/>
  <c r="H3537" i="12"/>
  <c r="E3537" i="12"/>
  <c r="I3535" i="12"/>
  <c r="H3535" i="12"/>
  <c r="E3535" i="12"/>
  <c r="I3534" i="12"/>
  <c r="H3534" i="12"/>
  <c r="E3534" i="12"/>
  <c r="I3533" i="12"/>
  <c r="H3533" i="12"/>
  <c r="E3533" i="12"/>
  <c r="I3532" i="12"/>
  <c r="H3532" i="12"/>
  <c r="E3532" i="12"/>
  <c r="I3531" i="12"/>
  <c r="H3531" i="12"/>
  <c r="E3531" i="12"/>
  <c r="I3530" i="12"/>
  <c r="H3530" i="12"/>
  <c r="E3530" i="12"/>
  <c r="I3529" i="12"/>
  <c r="H3529" i="12"/>
  <c r="E3529" i="12"/>
  <c r="I3528" i="12"/>
  <c r="H3528" i="12"/>
  <c r="E3528" i="12"/>
  <c r="I3527" i="12"/>
  <c r="H3527" i="12"/>
  <c r="E3527" i="12"/>
  <c r="I3526" i="12"/>
  <c r="H3526" i="12"/>
  <c r="E3526" i="12"/>
  <c r="I3525" i="12"/>
  <c r="H3525" i="12"/>
  <c r="E3525" i="12"/>
  <c r="I3524" i="12"/>
  <c r="H3524" i="12"/>
  <c r="E3524" i="12"/>
  <c r="I3523" i="12"/>
  <c r="H3523" i="12"/>
  <c r="E3523" i="12"/>
  <c r="I3522" i="12"/>
  <c r="H3522" i="12"/>
  <c r="E3522" i="12"/>
  <c r="I3521" i="12"/>
  <c r="H3521" i="12"/>
  <c r="E3521" i="12"/>
  <c r="I3520" i="12"/>
  <c r="H3520" i="12"/>
  <c r="E3520" i="12"/>
  <c r="I3519" i="12"/>
  <c r="H3519" i="12"/>
  <c r="E3519" i="12"/>
  <c r="I3518" i="12"/>
  <c r="H3518" i="12"/>
  <c r="E3518" i="12"/>
  <c r="I3517" i="12"/>
  <c r="H3517" i="12"/>
  <c r="E3517" i="12"/>
  <c r="I3516" i="12"/>
  <c r="H3516" i="12"/>
  <c r="E3516" i="12"/>
  <c r="I3515" i="12"/>
  <c r="H3515" i="12"/>
  <c r="E3515" i="12"/>
  <c r="I3514" i="12"/>
  <c r="H3514" i="12"/>
  <c r="E3514" i="12"/>
  <c r="I3513" i="12"/>
  <c r="H3513" i="12"/>
  <c r="E3513" i="12"/>
  <c r="I3512" i="12"/>
  <c r="H3512" i="12"/>
  <c r="E3512" i="12"/>
  <c r="I3511" i="12"/>
  <c r="H3511" i="12"/>
  <c r="E3511" i="12"/>
  <c r="I3510" i="12"/>
  <c r="H3510" i="12"/>
  <c r="E3510" i="12"/>
  <c r="I3509" i="12"/>
  <c r="H3509" i="12"/>
  <c r="E3509" i="12"/>
  <c r="I3508" i="12"/>
  <c r="H3508" i="12"/>
  <c r="E3508" i="12"/>
  <c r="I3507" i="12"/>
  <c r="H3507" i="12"/>
  <c r="E3507" i="12"/>
  <c r="I3506" i="12"/>
  <c r="H3506" i="12"/>
  <c r="E3506" i="12"/>
  <c r="I3505" i="12"/>
  <c r="H3505" i="12"/>
  <c r="E3505" i="12"/>
  <c r="I3504" i="12"/>
  <c r="H3504" i="12"/>
  <c r="E3504" i="12"/>
  <c r="I3503" i="12"/>
  <c r="H3503" i="12"/>
  <c r="E3503" i="12"/>
  <c r="I3501" i="12"/>
  <c r="H3501" i="12"/>
  <c r="E3501" i="12"/>
  <c r="I3500" i="12"/>
  <c r="H3500" i="12"/>
  <c r="E3500" i="12"/>
  <c r="I3499" i="12"/>
  <c r="H3499" i="12"/>
  <c r="E3499" i="12"/>
  <c r="I3498" i="12"/>
  <c r="H3498" i="12"/>
  <c r="E3498" i="12"/>
  <c r="I3497" i="12"/>
  <c r="H3497" i="12"/>
  <c r="E3497" i="12"/>
  <c r="I3496" i="12"/>
  <c r="H3496" i="12"/>
  <c r="E3496" i="12"/>
  <c r="I3495" i="12"/>
  <c r="H3495" i="12"/>
  <c r="E3495" i="12"/>
  <c r="I3494" i="12"/>
  <c r="H3494" i="12"/>
  <c r="E3494" i="12"/>
  <c r="I3493" i="12"/>
  <c r="H3493" i="12"/>
  <c r="E3493" i="12"/>
  <c r="I3492" i="12"/>
  <c r="H3492" i="12"/>
  <c r="E3492" i="12"/>
  <c r="I3491" i="12"/>
  <c r="H3491" i="12"/>
  <c r="E3491" i="12"/>
  <c r="I3490" i="12"/>
  <c r="H3490" i="12"/>
  <c r="E3490" i="12"/>
  <c r="I3489" i="12"/>
  <c r="H3489" i="12"/>
  <c r="E3489" i="12"/>
  <c r="I3488" i="12"/>
  <c r="H3488" i="12"/>
  <c r="E3488" i="12"/>
  <c r="I3487" i="12"/>
  <c r="H3487" i="12"/>
  <c r="E3487" i="12"/>
  <c r="I3486" i="12"/>
  <c r="H3486" i="12"/>
  <c r="E3486" i="12"/>
  <c r="I3485" i="12"/>
  <c r="H3485" i="12"/>
  <c r="E3485" i="12"/>
  <c r="I3484" i="12"/>
  <c r="H3484" i="12"/>
  <c r="E3484" i="12"/>
  <c r="I3483" i="12"/>
  <c r="H3483" i="12"/>
  <c r="E3483" i="12"/>
  <c r="I3482" i="12"/>
  <c r="H3482" i="12"/>
  <c r="E3482" i="12"/>
  <c r="I3481" i="12"/>
  <c r="H3481" i="12"/>
  <c r="E3481" i="12"/>
  <c r="I3480" i="12"/>
  <c r="H3480" i="12"/>
  <c r="E3480" i="12"/>
  <c r="I3479" i="12"/>
  <c r="H3479" i="12"/>
  <c r="E3479" i="12"/>
  <c r="I3478" i="12"/>
  <c r="H3478" i="12"/>
  <c r="E3478" i="12"/>
  <c r="I3477" i="12"/>
  <c r="H3477" i="12"/>
  <c r="E3477" i="12"/>
  <c r="I3476" i="12"/>
  <c r="H3476" i="12"/>
  <c r="E3476" i="12"/>
  <c r="I3475" i="12"/>
  <c r="H3475" i="12"/>
  <c r="E3475" i="12"/>
  <c r="I3474" i="12"/>
  <c r="H3474" i="12"/>
  <c r="E3474" i="12"/>
  <c r="I3473" i="12"/>
  <c r="H3473" i="12"/>
  <c r="E3473" i="12"/>
  <c r="I3472" i="12"/>
  <c r="H3472" i="12"/>
  <c r="E3472" i="12"/>
  <c r="I3471" i="12"/>
  <c r="H3471" i="12"/>
  <c r="E3471" i="12"/>
  <c r="H3470" i="12"/>
  <c r="E3470" i="12"/>
  <c r="H3469" i="12"/>
  <c r="E3469" i="12"/>
  <c r="H257" i="12"/>
  <c r="E257" i="12"/>
  <c r="H256" i="12"/>
  <c r="E256" i="12"/>
  <c r="H255" i="12"/>
  <c r="E255" i="12"/>
  <c r="I254" i="12"/>
  <c r="H254" i="12"/>
  <c r="E254" i="12"/>
  <c r="I253" i="12"/>
  <c r="H253" i="12"/>
  <c r="E253" i="12"/>
  <c r="I252" i="12"/>
  <c r="H252" i="12"/>
  <c r="E252" i="12"/>
  <c r="I251" i="12"/>
  <c r="H251" i="12"/>
  <c r="E251" i="12"/>
  <c r="I250" i="12"/>
  <c r="H250" i="12"/>
  <c r="E250" i="12"/>
  <c r="I249" i="12"/>
  <c r="H249" i="12"/>
  <c r="E249" i="12"/>
  <c r="I248" i="12"/>
  <c r="H248" i="12"/>
  <c r="E248" i="12"/>
  <c r="I247" i="12"/>
  <c r="H247" i="12"/>
  <c r="E247" i="12"/>
  <c r="I246" i="12"/>
  <c r="H246" i="12"/>
  <c r="E246" i="12"/>
  <c r="I245" i="12"/>
  <c r="H245" i="12"/>
  <c r="E245" i="12"/>
  <c r="I244" i="12"/>
  <c r="H244" i="12"/>
  <c r="E244" i="12"/>
  <c r="I243" i="12"/>
  <c r="H243" i="12"/>
  <c r="E243" i="12"/>
  <c r="I242" i="12"/>
  <c r="H242" i="12"/>
  <c r="E242" i="12"/>
  <c r="I241" i="12"/>
  <c r="H241" i="12"/>
  <c r="E241" i="12"/>
  <c r="I240" i="12"/>
  <c r="H240" i="12"/>
  <c r="E240" i="12"/>
  <c r="I239" i="12"/>
  <c r="H239" i="12"/>
  <c r="E239" i="12"/>
  <c r="I238" i="12"/>
  <c r="H238" i="12"/>
  <c r="E238" i="12"/>
  <c r="I237" i="12"/>
  <c r="H237" i="12"/>
  <c r="E237" i="12"/>
  <c r="I236" i="12"/>
  <c r="H236" i="12"/>
  <c r="E236" i="12"/>
  <c r="I235" i="12"/>
  <c r="H235" i="12"/>
  <c r="E235" i="12"/>
  <c r="I234" i="12"/>
  <c r="H234" i="12"/>
  <c r="E234" i="12"/>
  <c r="I233" i="12"/>
  <c r="H233" i="12"/>
  <c r="E233" i="12"/>
  <c r="I232" i="12"/>
  <c r="H232" i="12"/>
  <c r="E232" i="12"/>
  <c r="I231" i="12"/>
  <c r="H231" i="12"/>
  <c r="E231" i="12"/>
  <c r="I230" i="12"/>
  <c r="H230" i="12"/>
  <c r="E230" i="12"/>
  <c r="I229" i="12"/>
  <c r="H229" i="12"/>
  <c r="E229" i="12"/>
  <c r="I228" i="12"/>
  <c r="H228" i="12"/>
  <c r="E228" i="12"/>
  <c r="I227" i="12"/>
  <c r="H227" i="12"/>
  <c r="E227" i="12"/>
  <c r="I226" i="12"/>
  <c r="H226" i="12"/>
  <c r="E226" i="12"/>
  <c r="I225" i="12"/>
  <c r="H225" i="12"/>
  <c r="E225" i="12"/>
  <c r="I224" i="12"/>
  <c r="H224" i="12"/>
  <c r="E224" i="12"/>
  <c r="I223" i="12"/>
  <c r="H223" i="12"/>
  <c r="E223" i="12"/>
  <c r="I222" i="12"/>
  <c r="H222" i="12"/>
  <c r="E222" i="12"/>
  <c r="I221" i="12"/>
  <c r="H221" i="12"/>
  <c r="E221" i="12"/>
  <c r="I220" i="12"/>
  <c r="H220" i="12"/>
  <c r="E220" i="12"/>
  <c r="I219" i="12"/>
  <c r="H219" i="12"/>
  <c r="E219" i="12"/>
  <c r="I218" i="12"/>
  <c r="H218" i="12"/>
  <c r="E218" i="12"/>
  <c r="H217" i="12"/>
  <c r="E217" i="12"/>
  <c r="H216" i="12"/>
  <c r="E216" i="12"/>
  <c r="H215" i="12"/>
  <c r="E215" i="12"/>
  <c r="H214" i="12"/>
  <c r="E214" i="12"/>
  <c r="H213" i="12"/>
  <c r="E213" i="12"/>
  <c r="H212" i="12"/>
  <c r="E212" i="12"/>
  <c r="H211" i="12"/>
  <c r="E211" i="12"/>
  <c r="H210" i="12"/>
  <c r="E210" i="12"/>
  <c r="H209" i="12"/>
  <c r="E209" i="12"/>
  <c r="H208" i="12"/>
  <c r="E208" i="12"/>
  <c r="H207" i="12"/>
  <c r="E207" i="12"/>
  <c r="H206" i="12"/>
  <c r="E206" i="12"/>
  <c r="H205" i="12"/>
  <c r="E205" i="12"/>
  <c r="H204" i="12"/>
  <c r="E204" i="12"/>
  <c r="H203" i="12"/>
  <c r="E203" i="12"/>
  <c r="H202" i="12"/>
  <c r="E202" i="12"/>
  <c r="I201" i="12"/>
  <c r="H201" i="12"/>
  <c r="E201" i="12"/>
  <c r="I200" i="12"/>
  <c r="H200" i="12"/>
  <c r="E200" i="12"/>
  <c r="I199" i="12"/>
  <c r="H199" i="12"/>
  <c r="E199" i="12"/>
  <c r="I198" i="12"/>
  <c r="H198" i="12"/>
  <c r="E198" i="12"/>
  <c r="I197" i="12"/>
  <c r="H197" i="12"/>
  <c r="E197" i="12"/>
  <c r="I196" i="12"/>
  <c r="H196" i="12"/>
  <c r="E196" i="12"/>
  <c r="I195" i="12"/>
  <c r="H195" i="12"/>
  <c r="E195" i="12"/>
  <c r="I194" i="12"/>
  <c r="H194" i="12"/>
  <c r="E194" i="12"/>
  <c r="I193" i="12"/>
  <c r="H193" i="12"/>
  <c r="E193" i="12"/>
  <c r="I192" i="12"/>
  <c r="H192" i="12"/>
  <c r="E192" i="12"/>
  <c r="I191" i="12"/>
  <c r="H191" i="12"/>
  <c r="E191" i="12"/>
  <c r="I190" i="12"/>
  <c r="H190" i="12"/>
  <c r="E190" i="12"/>
  <c r="I189" i="12"/>
  <c r="H189" i="12"/>
  <c r="E189" i="12"/>
  <c r="I188" i="12"/>
  <c r="H188" i="12"/>
  <c r="E188" i="12"/>
  <c r="I187" i="12"/>
  <c r="H187" i="12"/>
  <c r="E187" i="12"/>
  <c r="I186" i="12"/>
  <c r="H186" i="12"/>
  <c r="E186" i="12"/>
  <c r="I185" i="12"/>
  <c r="H185" i="12"/>
  <c r="E185" i="12"/>
  <c r="I184" i="12"/>
  <c r="H184" i="12"/>
  <c r="E184" i="12"/>
  <c r="I183" i="12"/>
  <c r="H183" i="12"/>
  <c r="E183" i="12"/>
  <c r="I182" i="12"/>
  <c r="H182" i="12"/>
  <c r="E182" i="12"/>
  <c r="I181" i="12"/>
  <c r="H181" i="12"/>
  <c r="E181" i="12"/>
  <c r="I180" i="12"/>
  <c r="H180" i="12"/>
  <c r="E180" i="12"/>
  <c r="I179" i="12"/>
  <c r="H179" i="12"/>
  <c r="E179" i="12"/>
  <c r="I178" i="12"/>
  <c r="H178" i="12"/>
  <c r="E178" i="12"/>
  <c r="I177" i="12"/>
  <c r="H177" i="12"/>
  <c r="E177" i="12"/>
  <c r="I176" i="12"/>
  <c r="H176" i="12"/>
  <c r="E176" i="12"/>
  <c r="I175" i="12"/>
  <c r="H175" i="12"/>
  <c r="E175" i="12"/>
  <c r="I174" i="12"/>
  <c r="H174" i="12"/>
  <c r="E174" i="12"/>
  <c r="I173" i="12"/>
  <c r="H173" i="12"/>
  <c r="E173" i="12"/>
  <c r="I172" i="12"/>
  <c r="H172" i="12"/>
  <c r="E172" i="12"/>
  <c r="I171" i="12"/>
  <c r="H171" i="12"/>
  <c r="E171" i="12"/>
  <c r="I170" i="12"/>
  <c r="H170" i="12"/>
  <c r="E170" i="12"/>
  <c r="I169" i="12"/>
  <c r="H169" i="12"/>
  <c r="E169" i="12"/>
  <c r="I168" i="12"/>
  <c r="H168" i="12"/>
  <c r="E168" i="12"/>
  <c r="I167" i="12"/>
  <c r="H167" i="12"/>
  <c r="E167" i="12"/>
  <c r="I166" i="12"/>
  <c r="H166" i="12"/>
  <c r="E166" i="12"/>
  <c r="I165" i="12"/>
  <c r="H165" i="12"/>
  <c r="E165" i="12"/>
  <c r="I164" i="12"/>
  <c r="H164" i="12"/>
  <c r="E164" i="12"/>
  <c r="I163" i="12"/>
  <c r="H163" i="12"/>
  <c r="E163" i="12"/>
  <c r="I162" i="12"/>
  <c r="H162" i="12"/>
  <c r="E162" i="12"/>
  <c r="I161" i="12"/>
  <c r="H161" i="12"/>
  <c r="E161" i="12"/>
  <c r="I160" i="12"/>
  <c r="H160" i="12"/>
  <c r="E160" i="12"/>
  <c r="I159" i="12"/>
  <c r="H159" i="12"/>
  <c r="E159" i="12"/>
  <c r="I158" i="12"/>
  <c r="H158" i="12"/>
  <c r="E158" i="12"/>
  <c r="I157" i="12"/>
  <c r="H157" i="12"/>
  <c r="E157" i="12"/>
  <c r="I156" i="12"/>
  <c r="H156" i="12"/>
  <c r="E156" i="12"/>
  <c r="I155" i="12"/>
  <c r="H155" i="12"/>
  <c r="E155" i="12"/>
  <c r="I154" i="12"/>
  <c r="H154" i="12"/>
  <c r="E154" i="12"/>
  <c r="I153" i="12"/>
  <c r="H153" i="12"/>
  <c r="E153" i="12"/>
  <c r="I152" i="12"/>
  <c r="H152" i="12"/>
  <c r="E152" i="12"/>
  <c r="I151" i="12"/>
  <c r="H151" i="12"/>
  <c r="E151" i="12"/>
  <c r="I150" i="12"/>
  <c r="H150" i="12"/>
  <c r="E150" i="12"/>
  <c r="I149" i="12"/>
  <c r="H149" i="12"/>
  <c r="E149" i="12"/>
  <c r="I3468" i="12"/>
  <c r="H3468" i="12"/>
  <c r="E3468" i="12"/>
  <c r="I136" i="12"/>
  <c r="H136" i="12"/>
  <c r="E136" i="12"/>
  <c r="I3467" i="12"/>
  <c r="H3467" i="12"/>
  <c r="E3467" i="12"/>
  <c r="I3466" i="12"/>
  <c r="H3466" i="12"/>
  <c r="E3466" i="12"/>
  <c r="I3465" i="12"/>
  <c r="H3465" i="12"/>
  <c r="E3465" i="12"/>
  <c r="I3464" i="12"/>
  <c r="H3464" i="12"/>
  <c r="E3464" i="12"/>
  <c r="I3463" i="12"/>
  <c r="H3463" i="12"/>
  <c r="E3463" i="12"/>
  <c r="I3462" i="12"/>
  <c r="H3462" i="12"/>
  <c r="E3462" i="12"/>
  <c r="I3461" i="12"/>
  <c r="H3461" i="12"/>
  <c r="E3461" i="12"/>
  <c r="I3460" i="12"/>
  <c r="H3460" i="12"/>
  <c r="E3460" i="12"/>
  <c r="I3459" i="12"/>
  <c r="H3459" i="12"/>
  <c r="E3459" i="12"/>
  <c r="I3458" i="12"/>
  <c r="H3458" i="12"/>
  <c r="E3458" i="12"/>
  <c r="I3457" i="12"/>
  <c r="H3457" i="12"/>
  <c r="E3457" i="12"/>
  <c r="I3456" i="12"/>
  <c r="H3456" i="12"/>
  <c r="E3456" i="12"/>
  <c r="I3455" i="12"/>
  <c r="H3455" i="12"/>
  <c r="E3455" i="12"/>
  <c r="I3453" i="12"/>
  <c r="H3453" i="12"/>
  <c r="E3453" i="12"/>
  <c r="I3452" i="12"/>
  <c r="H3452" i="12"/>
  <c r="E3452" i="12"/>
  <c r="I3451" i="12"/>
  <c r="H3451" i="12"/>
  <c r="E3451" i="12"/>
  <c r="I3450" i="12"/>
  <c r="H3450" i="12"/>
  <c r="E3450" i="12"/>
  <c r="I3449" i="12"/>
  <c r="H3449" i="12"/>
  <c r="E3449" i="12"/>
  <c r="I3448" i="12"/>
  <c r="H3448" i="12"/>
  <c r="E3448" i="12"/>
  <c r="I3447" i="12"/>
  <c r="H3447" i="12"/>
  <c r="E3447" i="12"/>
  <c r="I3446" i="12"/>
  <c r="H3446" i="12"/>
  <c r="E3446" i="12"/>
  <c r="I3445" i="12"/>
  <c r="H3445" i="12"/>
  <c r="E3445" i="12"/>
  <c r="I3444" i="12"/>
  <c r="H3444" i="12"/>
  <c r="E3444" i="12"/>
  <c r="I3443" i="12"/>
  <c r="H3443" i="12"/>
  <c r="E3443" i="12"/>
  <c r="I3442" i="12"/>
  <c r="H3442" i="12"/>
  <c r="E3442" i="12"/>
  <c r="I3441" i="12"/>
  <c r="H3441" i="12"/>
  <c r="E3441" i="12"/>
  <c r="I3440" i="12"/>
  <c r="H3440" i="12"/>
  <c r="E3440" i="12"/>
  <c r="I3439" i="12"/>
  <c r="H3439" i="12"/>
  <c r="E3439" i="12"/>
  <c r="I3438" i="12"/>
  <c r="H3438" i="12"/>
  <c r="E3438" i="12"/>
  <c r="I3437" i="12"/>
  <c r="H3437" i="12"/>
  <c r="E3437" i="12"/>
  <c r="I3436" i="12"/>
  <c r="H3436" i="12"/>
  <c r="E3436" i="12"/>
  <c r="I3435" i="12"/>
  <c r="H3435" i="12"/>
  <c r="E3435" i="12"/>
  <c r="H3434" i="12"/>
  <c r="E3434" i="12"/>
  <c r="H3433" i="12"/>
  <c r="E3433" i="12"/>
  <c r="H3432" i="12"/>
  <c r="E3432" i="12"/>
  <c r="I3431" i="12"/>
  <c r="H3431" i="12"/>
  <c r="E3431" i="12"/>
  <c r="I3430" i="12"/>
  <c r="H3430" i="12"/>
  <c r="E3430" i="12"/>
  <c r="I3429" i="12"/>
  <c r="H3429" i="12"/>
  <c r="E3429" i="12"/>
  <c r="I3428" i="12"/>
  <c r="H3428" i="12"/>
  <c r="E3428" i="12"/>
  <c r="I3427" i="12"/>
  <c r="H3427" i="12"/>
  <c r="E3427" i="12"/>
  <c r="I3426" i="12"/>
  <c r="H3426" i="12"/>
  <c r="E3426" i="12"/>
  <c r="I3425" i="12"/>
  <c r="H3425" i="12"/>
  <c r="E3425" i="12"/>
  <c r="I3424" i="12"/>
  <c r="H3424" i="12"/>
  <c r="E3424" i="12"/>
  <c r="I3423" i="12"/>
  <c r="H3423" i="12"/>
  <c r="E3423" i="12"/>
  <c r="I3422" i="12"/>
  <c r="H3422" i="12"/>
  <c r="E3422" i="12"/>
  <c r="I3421" i="12"/>
  <c r="H3421" i="12"/>
  <c r="E3421" i="12"/>
  <c r="I3420" i="12"/>
  <c r="H3420" i="12"/>
  <c r="E3420" i="12"/>
  <c r="I3419" i="12"/>
  <c r="H3419" i="12"/>
  <c r="E3419" i="12"/>
  <c r="I3418" i="12"/>
  <c r="H3418" i="12"/>
  <c r="E3418" i="12"/>
  <c r="I3417" i="12"/>
  <c r="H3417" i="12"/>
  <c r="E3417" i="12"/>
  <c r="I3416" i="12"/>
  <c r="H3416" i="12"/>
  <c r="E3416" i="12"/>
  <c r="I3415" i="12"/>
  <c r="H3415" i="12"/>
  <c r="E3415" i="12"/>
  <c r="I3414" i="12"/>
  <c r="H3414" i="12"/>
  <c r="E3414" i="12"/>
  <c r="I3413" i="12"/>
  <c r="H3413" i="12"/>
  <c r="E3413" i="12"/>
  <c r="I3412" i="12"/>
  <c r="H3412" i="12"/>
  <c r="E3412" i="12"/>
  <c r="I3411" i="12"/>
  <c r="H3411" i="12"/>
  <c r="E3411" i="12"/>
  <c r="I3410" i="12"/>
  <c r="H3410" i="12"/>
  <c r="E3410" i="12"/>
  <c r="I3409" i="12"/>
  <c r="H3409" i="12"/>
  <c r="E3409" i="12"/>
  <c r="I3408" i="12"/>
  <c r="H3408" i="12"/>
  <c r="E3408" i="12"/>
  <c r="I3407" i="12"/>
  <c r="H3407" i="12"/>
  <c r="E3407" i="12"/>
  <c r="I3406" i="12"/>
  <c r="H3406" i="12"/>
  <c r="E3406" i="12"/>
  <c r="I3405" i="12"/>
  <c r="H3405" i="12"/>
  <c r="E3405" i="12"/>
  <c r="I3404" i="12"/>
  <c r="H3404" i="12"/>
  <c r="E3404" i="12"/>
  <c r="I3403" i="12"/>
  <c r="H3403" i="12"/>
  <c r="E3403" i="12"/>
  <c r="I3402" i="12"/>
  <c r="H3402" i="12"/>
  <c r="E3402" i="12"/>
  <c r="I3401" i="12"/>
  <c r="H3401" i="12"/>
  <c r="E3401" i="12"/>
  <c r="I3400" i="12"/>
  <c r="H3400" i="12"/>
  <c r="E3400" i="12"/>
  <c r="I3399" i="12"/>
  <c r="H3399" i="12"/>
  <c r="E3399" i="12"/>
  <c r="I3398" i="12"/>
  <c r="H3398" i="12"/>
  <c r="E3398" i="12"/>
  <c r="I3397" i="12"/>
  <c r="H3397" i="12"/>
  <c r="E3397" i="12"/>
  <c r="I3396" i="12"/>
  <c r="H3396" i="12"/>
  <c r="E3396" i="12"/>
  <c r="I3395" i="12"/>
  <c r="H3395" i="12"/>
  <c r="E3395" i="12"/>
  <c r="I3394" i="12"/>
  <c r="H3394" i="12"/>
  <c r="E3394" i="12"/>
  <c r="I3393" i="12"/>
  <c r="H3393" i="12"/>
  <c r="E3393" i="12"/>
  <c r="I3392" i="12"/>
  <c r="H3392" i="12"/>
  <c r="E3392" i="12"/>
  <c r="I3391" i="12"/>
  <c r="H3391" i="12"/>
  <c r="E3391" i="12"/>
  <c r="I3390" i="12"/>
  <c r="H3390" i="12"/>
  <c r="E3390" i="12"/>
  <c r="I3389" i="12"/>
  <c r="H3389" i="12"/>
  <c r="E3389" i="12"/>
  <c r="I3388" i="12"/>
  <c r="H3388" i="12"/>
  <c r="E3388" i="12"/>
  <c r="I3387" i="12"/>
  <c r="H3387" i="12"/>
  <c r="E3387" i="12"/>
  <c r="I3386" i="12"/>
  <c r="H3386" i="12"/>
  <c r="E3386" i="12"/>
  <c r="I3385" i="12"/>
  <c r="H3385" i="12"/>
  <c r="E3385" i="12"/>
  <c r="I3384" i="12"/>
  <c r="H3384" i="12"/>
  <c r="E3384" i="12"/>
  <c r="I3383" i="12"/>
  <c r="H3383" i="12"/>
  <c r="E3383" i="12"/>
  <c r="I3382" i="12"/>
  <c r="H3382" i="12"/>
  <c r="E3382" i="12"/>
  <c r="I3381" i="12"/>
  <c r="H3381" i="12"/>
  <c r="E3381" i="12"/>
  <c r="I3380" i="12"/>
  <c r="H3380" i="12"/>
  <c r="E3380" i="12"/>
  <c r="I3379" i="12"/>
  <c r="H3379" i="12"/>
  <c r="E3379" i="12"/>
  <c r="I3378" i="12"/>
  <c r="H3378" i="12"/>
  <c r="E3378" i="12"/>
  <c r="I3377" i="12"/>
  <c r="H3377" i="12"/>
  <c r="E3377" i="12"/>
  <c r="I3376" i="12"/>
  <c r="H3376" i="12"/>
  <c r="E3376" i="12"/>
  <c r="I3375" i="12"/>
  <c r="H3375" i="12"/>
  <c r="E3375" i="12"/>
  <c r="I3374" i="12"/>
  <c r="H3374" i="12"/>
  <c r="E3374" i="12"/>
  <c r="I3373" i="12"/>
  <c r="H3373" i="12"/>
  <c r="E3373" i="12"/>
  <c r="I3372" i="12"/>
  <c r="H3372" i="12"/>
  <c r="E3372" i="12"/>
  <c r="I3371" i="12"/>
  <c r="H3371" i="12"/>
  <c r="E3371" i="12"/>
  <c r="I3370" i="12"/>
  <c r="H3370" i="12"/>
  <c r="E3370" i="12"/>
  <c r="I3369" i="12"/>
  <c r="H3369" i="12"/>
  <c r="E3369" i="12"/>
  <c r="I3368" i="12"/>
  <c r="H3368" i="12"/>
  <c r="E3368" i="12"/>
  <c r="I3367" i="12"/>
  <c r="H3367" i="12"/>
  <c r="E3367" i="12"/>
  <c r="I3366" i="12"/>
  <c r="H3366" i="12"/>
  <c r="E3366" i="12"/>
  <c r="I3365" i="12"/>
  <c r="H3365" i="12"/>
  <c r="E3365" i="12"/>
  <c r="I3364" i="12"/>
  <c r="H3364" i="12"/>
  <c r="E3364" i="12"/>
  <c r="I3363" i="12"/>
  <c r="H3363" i="12"/>
  <c r="E3363" i="12"/>
  <c r="I3362" i="12"/>
  <c r="H3362" i="12"/>
  <c r="E3362" i="12"/>
  <c r="I3361" i="12"/>
  <c r="H3361" i="12"/>
  <c r="E3361" i="12"/>
  <c r="I3360" i="12"/>
  <c r="H3360" i="12"/>
  <c r="E3360" i="12"/>
  <c r="I3359" i="12"/>
  <c r="H3359" i="12"/>
  <c r="E3359" i="12"/>
  <c r="I3358" i="12"/>
  <c r="H3358" i="12"/>
  <c r="E3358" i="12"/>
  <c r="I3357" i="12"/>
  <c r="H3357" i="12"/>
  <c r="E3357" i="12"/>
  <c r="I3356" i="12"/>
  <c r="H3356" i="12"/>
  <c r="E3356" i="12"/>
  <c r="I3355" i="12"/>
  <c r="H3355" i="12"/>
  <c r="E3355" i="12"/>
  <c r="I3354" i="12"/>
  <c r="H3354" i="12"/>
  <c r="E3354" i="12"/>
  <c r="I3353" i="12"/>
  <c r="H3353" i="12"/>
  <c r="E3353" i="12"/>
  <c r="I3352" i="12"/>
  <c r="H3352" i="12"/>
  <c r="E3352" i="12"/>
  <c r="I3351" i="12"/>
  <c r="H3351" i="12"/>
  <c r="E3351" i="12"/>
  <c r="I3350" i="12"/>
  <c r="H3350" i="12"/>
  <c r="E3350" i="12"/>
  <c r="I3349" i="12"/>
  <c r="H3349" i="12"/>
  <c r="E3349" i="12"/>
  <c r="I3348" i="12"/>
  <c r="H3348" i="12"/>
  <c r="E3348" i="12"/>
  <c r="I3347" i="12"/>
  <c r="H3347" i="12"/>
  <c r="E3347" i="12"/>
  <c r="I3346" i="12"/>
  <c r="H3346" i="12"/>
  <c r="E3346" i="12"/>
  <c r="I3345" i="12"/>
  <c r="H3345" i="12"/>
  <c r="E3345" i="12"/>
  <c r="I3344" i="12"/>
  <c r="H3344" i="12"/>
  <c r="E3344" i="12"/>
  <c r="I3343" i="12"/>
  <c r="H3343" i="12"/>
  <c r="E3343" i="12"/>
  <c r="H3342" i="12"/>
  <c r="E3342" i="12"/>
  <c r="H3341" i="12"/>
  <c r="E3341" i="12"/>
  <c r="I3340" i="12"/>
  <c r="H3340" i="12"/>
  <c r="E3340" i="12"/>
  <c r="I3339" i="12"/>
  <c r="H3339" i="12"/>
  <c r="E3339" i="12"/>
  <c r="I3338" i="12"/>
  <c r="H3338" i="12"/>
  <c r="E3338" i="12"/>
  <c r="I3337" i="12"/>
  <c r="H3337" i="12"/>
  <c r="E3337" i="12"/>
  <c r="I3336" i="12"/>
  <c r="H3336" i="12"/>
  <c r="E3336" i="12"/>
  <c r="I3335" i="12"/>
  <c r="H3335" i="12"/>
  <c r="E3335" i="12"/>
  <c r="I3334" i="12"/>
  <c r="H3334" i="12"/>
  <c r="E3334" i="12"/>
  <c r="I3333" i="12"/>
  <c r="H3333" i="12"/>
  <c r="E3333" i="12"/>
  <c r="I3332" i="12"/>
  <c r="H3332" i="12"/>
  <c r="E3332" i="12"/>
  <c r="I3331" i="12"/>
  <c r="H3331" i="12"/>
  <c r="E3331" i="12"/>
  <c r="I3330" i="12"/>
  <c r="H3330" i="12"/>
  <c r="E3330" i="12"/>
  <c r="H3329" i="12"/>
  <c r="E3329" i="12"/>
  <c r="H3328" i="12"/>
  <c r="E3328" i="12"/>
  <c r="I3327" i="12"/>
  <c r="H3327" i="12"/>
  <c r="E3327" i="12"/>
  <c r="I3326" i="12"/>
  <c r="H3326" i="12"/>
  <c r="E3326" i="12"/>
  <c r="I3325" i="12"/>
  <c r="H3325" i="12"/>
  <c r="E3325" i="12"/>
  <c r="I3324" i="12"/>
  <c r="H3324" i="12"/>
  <c r="E3324" i="12"/>
  <c r="I3323" i="12"/>
  <c r="H3323" i="12"/>
  <c r="E3323" i="12"/>
  <c r="I3322" i="12"/>
  <c r="H3322" i="12"/>
  <c r="E3322" i="12"/>
  <c r="I3321" i="12"/>
  <c r="H3321" i="12"/>
  <c r="E3321" i="12"/>
  <c r="I3320" i="12"/>
  <c r="H3320" i="12"/>
  <c r="E3320" i="12"/>
  <c r="I3319" i="12"/>
  <c r="H3319" i="12"/>
  <c r="E3319" i="12"/>
  <c r="I3318" i="12"/>
  <c r="H3318" i="12"/>
  <c r="E3318" i="12"/>
  <c r="I3317" i="12"/>
  <c r="H3317" i="12"/>
  <c r="E3317" i="12"/>
  <c r="I3316" i="12"/>
  <c r="H3316" i="12"/>
  <c r="E3316" i="12"/>
  <c r="I3315" i="12"/>
  <c r="H3315" i="12"/>
  <c r="E3315" i="12"/>
  <c r="I3314" i="12"/>
  <c r="H3314" i="12"/>
  <c r="E3314" i="12"/>
  <c r="I3313" i="12"/>
  <c r="H3313" i="12"/>
  <c r="E3313" i="12"/>
  <c r="I3312" i="12"/>
  <c r="H3312" i="12"/>
  <c r="E3312" i="12"/>
  <c r="I3311" i="12"/>
  <c r="H3311" i="12"/>
  <c r="E3311" i="12"/>
  <c r="I3310" i="12"/>
  <c r="H3310" i="12"/>
  <c r="E3310" i="12"/>
  <c r="I3309" i="12"/>
  <c r="H3309" i="12"/>
  <c r="E3309" i="12"/>
  <c r="I3308" i="12"/>
  <c r="H3308" i="12"/>
  <c r="E3308" i="12"/>
  <c r="I3307" i="12"/>
  <c r="H3307" i="12"/>
  <c r="E3307" i="12"/>
  <c r="I3306" i="12"/>
  <c r="H3306" i="12"/>
  <c r="E3306" i="12"/>
  <c r="I3305" i="12"/>
  <c r="H3305" i="12"/>
  <c r="E3305" i="12"/>
  <c r="I3304" i="12"/>
  <c r="H3304" i="12"/>
  <c r="E3304" i="12"/>
  <c r="H3303" i="12"/>
  <c r="E3303" i="12"/>
  <c r="I3302" i="12"/>
  <c r="H3302" i="12"/>
  <c r="E3302" i="12"/>
  <c r="I3301" i="12"/>
  <c r="H3301" i="12"/>
  <c r="E3301" i="12"/>
  <c r="I3300" i="12"/>
  <c r="H3300" i="12"/>
  <c r="E3300" i="12"/>
  <c r="I3299" i="12"/>
  <c r="H3299" i="12"/>
  <c r="E3299" i="12"/>
  <c r="I3298" i="12"/>
  <c r="H3298" i="12"/>
  <c r="E3298" i="12"/>
  <c r="I3297" i="12"/>
  <c r="H3297" i="12"/>
  <c r="E3297" i="12"/>
  <c r="I3296" i="12"/>
  <c r="H3296" i="12"/>
  <c r="E3296" i="12"/>
  <c r="I3295" i="12"/>
  <c r="H3295" i="12"/>
  <c r="E3295" i="12"/>
  <c r="I3294" i="12"/>
  <c r="H3294" i="12"/>
  <c r="E3294" i="12"/>
  <c r="I3293" i="12"/>
  <c r="H3293" i="12"/>
  <c r="E3293" i="12"/>
  <c r="I3292" i="12"/>
  <c r="H3292" i="12"/>
  <c r="E3292" i="12"/>
  <c r="I3291" i="12"/>
  <c r="H3291" i="12"/>
  <c r="E3291" i="12"/>
  <c r="I3290" i="12"/>
  <c r="H3290" i="12"/>
  <c r="E3290" i="12"/>
  <c r="I3289" i="12"/>
  <c r="H3289" i="12"/>
  <c r="E3289" i="12"/>
  <c r="I3288" i="12"/>
  <c r="H3288" i="12"/>
  <c r="E3288" i="12"/>
  <c r="I3287" i="12"/>
  <c r="H3287" i="12"/>
  <c r="E3287" i="12"/>
  <c r="I3286" i="12"/>
  <c r="H3286" i="12"/>
  <c r="E3286" i="12"/>
  <c r="I3285" i="12"/>
  <c r="H3285" i="12"/>
  <c r="E3285" i="12"/>
  <c r="I3284" i="12"/>
  <c r="H3284" i="12"/>
  <c r="E3284" i="12"/>
  <c r="I3283" i="12"/>
  <c r="H3283" i="12"/>
  <c r="E3283" i="12"/>
  <c r="I3282" i="12"/>
  <c r="H3282" i="12"/>
  <c r="E3282" i="12"/>
  <c r="I3281" i="12"/>
  <c r="H3281" i="12"/>
  <c r="E3281" i="12"/>
  <c r="I3280" i="12"/>
  <c r="H3280" i="12"/>
  <c r="E3280" i="12"/>
  <c r="I3279" i="12"/>
  <c r="H3279" i="12"/>
  <c r="E3279" i="12"/>
  <c r="I3278" i="12"/>
  <c r="H3278" i="12"/>
  <c r="E3278" i="12"/>
  <c r="I3277" i="12"/>
  <c r="H3277" i="12"/>
  <c r="E3277" i="12"/>
  <c r="I3276" i="12"/>
  <c r="H3276" i="12"/>
  <c r="E3276" i="12"/>
  <c r="I3275" i="12"/>
  <c r="H3275" i="12"/>
  <c r="E3275" i="12"/>
  <c r="I3274" i="12"/>
  <c r="H3274" i="12"/>
  <c r="E3274" i="12"/>
  <c r="I3273" i="12"/>
  <c r="H3273" i="12"/>
  <c r="E3273" i="12"/>
  <c r="I3272" i="12"/>
  <c r="H3272" i="12"/>
  <c r="E3272" i="12"/>
  <c r="I3271" i="12"/>
  <c r="H3271" i="12"/>
  <c r="E3271" i="12"/>
  <c r="I3270" i="12"/>
  <c r="H3270" i="12"/>
  <c r="E3270" i="12"/>
  <c r="I3269" i="12"/>
  <c r="H3269" i="12"/>
  <c r="E3269" i="12"/>
  <c r="I3268" i="12"/>
  <c r="H3268" i="12"/>
  <c r="E3268" i="12"/>
  <c r="I3267" i="12"/>
  <c r="H3267" i="12"/>
  <c r="E3267" i="12"/>
  <c r="I3266" i="12"/>
  <c r="H3266" i="12"/>
  <c r="E3266" i="12"/>
  <c r="I3265" i="12"/>
  <c r="H3265" i="12"/>
  <c r="E3265" i="12"/>
  <c r="I3263" i="12"/>
  <c r="H3263" i="12"/>
  <c r="E3263" i="12"/>
  <c r="I3262" i="12"/>
  <c r="H3262" i="12"/>
  <c r="E3262" i="12"/>
  <c r="I3261" i="12"/>
  <c r="H3261" i="12"/>
  <c r="E3261" i="12"/>
  <c r="I3260" i="12"/>
  <c r="H3260" i="12"/>
  <c r="E3260" i="12"/>
  <c r="I3259" i="12"/>
  <c r="H3259" i="12"/>
  <c r="E3259" i="12"/>
  <c r="I3258" i="12"/>
  <c r="H3258" i="12"/>
  <c r="E3258" i="12"/>
  <c r="I3257" i="12"/>
  <c r="H3257" i="12"/>
  <c r="E3257" i="12"/>
  <c r="I3256" i="12"/>
  <c r="H3256" i="12"/>
  <c r="E3256" i="12"/>
  <c r="I3255" i="12"/>
  <c r="H3255" i="12"/>
  <c r="E3255" i="12"/>
  <c r="I3254" i="12"/>
  <c r="H3254" i="12"/>
  <c r="E3254" i="12"/>
  <c r="I3253" i="12"/>
  <c r="H3253" i="12"/>
  <c r="E3253" i="12"/>
  <c r="I3252" i="12"/>
  <c r="H3252" i="12"/>
  <c r="E3252" i="12"/>
  <c r="I3251" i="12"/>
  <c r="H3251" i="12"/>
  <c r="E3251" i="12"/>
  <c r="I3250" i="12"/>
  <c r="H3250" i="12"/>
  <c r="E3250" i="12"/>
  <c r="I3249" i="12"/>
  <c r="H3249" i="12"/>
  <c r="E3249" i="12"/>
  <c r="I3248" i="12"/>
  <c r="H3248" i="12"/>
  <c r="E3248" i="12"/>
  <c r="I3247" i="12"/>
  <c r="H3247" i="12"/>
  <c r="E3247" i="12"/>
  <c r="I3246" i="12"/>
  <c r="H3246" i="12"/>
  <c r="E3246" i="12"/>
  <c r="I3245" i="12"/>
  <c r="H3245" i="12"/>
  <c r="E3245" i="12"/>
  <c r="I3243" i="12"/>
  <c r="H3243" i="12"/>
  <c r="E3243" i="12"/>
  <c r="I3242" i="12"/>
  <c r="H3242" i="12"/>
  <c r="E3242" i="12"/>
  <c r="I3241" i="12"/>
  <c r="H3241" i="12"/>
  <c r="E3241" i="12"/>
  <c r="I3240" i="12"/>
  <c r="H3240" i="12"/>
  <c r="E3240" i="12"/>
  <c r="I3239" i="12"/>
  <c r="H3239" i="12"/>
  <c r="E3239" i="12"/>
  <c r="I3238" i="12"/>
  <c r="H3238" i="12"/>
  <c r="E3238" i="12"/>
  <c r="I3237" i="12"/>
  <c r="H3237" i="12"/>
  <c r="E3237" i="12"/>
  <c r="I3236" i="12"/>
  <c r="H3236" i="12"/>
  <c r="E3236" i="12"/>
  <c r="I3235" i="12"/>
  <c r="H3235" i="12"/>
  <c r="E3235" i="12"/>
  <c r="I3234" i="12"/>
  <c r="H3234" i="12"/>
  <c r="E3234" i="12"/>
  <c r="I3233" i="12"/>
  <c r="H3233" i="12"/>
  <c r="E3233" i="12"/>
  <c r="I3232" i="12"/>
  <c r="H3232" i="12"/>
  <c r="E3232" i="12"/>
  <c r="I3231" i="12"/>
  <c r="H3231" i="12"/>
  <c r="E3231" i="12"/>
  <c r="I3230" i="12"/>
  <c r="H3230" i="12"/>
  <c r="E3230" i="12"/>
  <c r="I3229" i="12"/>
  <c r="H3229" i="12"/>
  <c r="E3229" i="12"/>
  <c r="I3228" i="12"/>
  <c r="H3228" i="12"/>
  <c r="E3228" i="12"/>
  <c r="I3227" i="12"/>
  <c r="H3227" i="12"/>
  <c r="E3227" i="12"/>
  <c r="I3226" i="12"/>
  <c r="H3226" i="12"/>
  <c r="E3226" i="12"/>
  <c r="I3225" i="12"/>
  <c r="H3225" i="12"/>
  <c r="E3225" i="12"/>
  <c r="I3224" i="12"/>
  <c r="H3224" i="12"/>
  <c r="E3224" i="12"/>
  <c r="I3223" i="12"/>
  <c r="H3223" i="12"/>
  <c r="E3223" i="12"/>
  <c r="I3222" i="12"/>
  <c r="H3222" i="12"/>
  <c r="E3222" i="12"/>
  <c r="I3221" i="12"/>
  <c r="H3221" i="12"/>
  <c r="E3221" i="12"/>
  <c r="I3220" i="12"/>
  <c r="H3220" i="12"/>
  <c r="E3220" i="12"/>
  <c r="I3219" i="12"/>
  <c r="H3219" i="12"/>
  <c r="E3219" i="12"/>
  <c r="I3218" i="12"/>
  <c r="H3218" i="12"/>
  <c r="E3218" i="12"/>
  <c r="I3217" i="12"/>
  <c r="H3217" i="12"/>
  <c r="E3217" i="12"/>
  <c r="I3216" i="12"/>
  <c r="H3216" i="12"/>
  <c r="E3216" i="12"/>
  <c r="I3215" i="12"/>
  <c r="H3215" i="12"/>
  <c r="E3215" i="12"/>
  <c r="I3214" i="12"/>
  <c r="H3214" i="12"/>
  <c r="E3214" i="12"/>
  <c r="I3213" i="12"/>
  <c r="H3213" i="12"/>
  <c r="E3213" i="12"/>
  <c r="I3212" i="12"/>
  <c r="H3212" i="12"/>
  <c r="E3212" i="12"/>
  <c r="I3211" i="12"/>
  <c r="H3211" i="12"/>
  <c r="E3211" i="12"/>
  <c r="I3210" i="12"/>
  <c r="H3210" i="12"/>
  <c r="E3210" i="12"/>
  <c r="I3209" i="12"/>
  <c r="H3209" i="12"/>
  <c r="E3209" i="12"/>
  <c r="I3208" i="12"/>
  <c r="H3208" i="12"/>
  <c r="E3208" i="12"/>
  <c r="I3207" i="12"/>
  <c r="H3207" i="12"/>
  <c r="E3207" i="12"/>
  <c r="I3206" i="12"/>
  <c r="H3206" i="12"/>
  <c r="E3206" i="12"/>
  <c r="I3205" i="12"/>
  <c r="H3205" i="12"/>
  <c r="E3205" i="12"/>
  <c r="I3204" i="12"/>
  <c r="H3204" i="12"/>
  <c r="E3204" i="12"/>
  <c r="I3203" i="12"/>
  <c r="H3203" i="12"/>
  <c r="E3203" i="12"/>
  <c r="I3202" i="12"/>
  <c r="H3202" i="12"/>
  <c r="E3202" i="12"/>
  <c r="I3201" i="12"/>
  <c r="H3201" i="12"/>
  <c r="E3201" i="12"/>
  <c r="I3200" i="12"/>
  <c r="H3200" i="12"/>
  <c r="E3200" i="12"/>
  <c r="I3199" i="12"/>
  <c r="H3199" i="12"/>
  <c r="E3199" i="12"/>
  <c r="I3198" i="12"/>
  <c r="H3198" i="12"/>
  <c r="E3198" i="12"/>
  <c r="I3197" i="12"/>
  <c r="H3197" i="12"/>
  <c r="E3197" i="12"/>
  <c r="I3196" i="12"/>
  <c r="H3196" i="12"/>
  <c r="E3196" i="12"/>
  <c r="I3195" i="12"/>
  <c r="H3195" i="12"/>
  <c r="E3195" i="12"/>
  <c r="I3194" i="12"/>
  <c r="H3194" i="12"/>
  <c r="E3194" i="12"/>
  <c r="I3193" i="12"/>
  <c r="H3193" i="12"/>
  <c r="E3193" i="12"/>
  <c r="I3192" i="12"/>
  <c r="H3192" i="12"/>
  <c r="E3192" i="12"/>
  <c r="I3191" i="12"/>
  <c r="H3191" i="12"/>
  <c r="E3191" i="12"/>
  <c r="I3190" i="12"/>
  <c r="H3190" i="12"/>
  <c r="E3190" i="12"/>
  <c r="I3189" i="12"/>
  <c r="H3189" i="12"/>
  <c r="E3189" i="12"/>
  <c r="I3188" i="12"/>
  <c r="H3188" i="12"/>
  <c r="E3188" i="12"/>
  <c r="I3187" i="12"/>
  <c r="H3187" i="12"/>
  <c r="E3187" i="12"/>
  <c r="I3186" i="12"/>
  <c r="H3186" i="12"/>
  <c r="E3186" i="12"/>
  <c r="I3185" i="12"/>
  <c r="H3185" i="12"/>
  <c r="E3185" i="12"/>
  <c r="I3184" i="12"/>
  <c r="H3184" i="12"/>
  <c r="E3184" i="12"/>
  <c r="I3183" i="12"/>
  <c r="H3183" i="12"/>
  <c r="E3183" i="12"/>
  <c r="I3182" i="12"/>
  <c r="H3182" i="12"/>
  <c r="E3182" i="12"/>
  <c r="I3181" i="12"/>
  <c r="H3181" i="12"/>
  <c r="E3181" i="12"/>
  <c r="I3180" i="12"/>
  <c r="H3180" i="12"/>
  <c r="E3180" i="12"/>
  <c r="I3179" i="12"/>
  <c r="H3179" i="12"/>
  <c r="E3179" i="12"/>
  <c r="I3178" i="12"/>
  <c r="H3178" i="12"/>
  <c r="E3178" i="12"/>
  <c r="I3177" i="12"/>
  <c r="H3177" i="12"/>
  <c r="E3177" i="12"/>
  <c r="I3176" i="12"/>
  <c r="H3176" i="12"/>
  <c r="E3176" i="12"/>
  <c r="I3175" i="12"/>
  <c r="H3175" i="12"/>
  <c r="E3175" i="12"/>
  <c r="I3174" i="12"/>
  <c r="H3174" i="12"/>
  <c r="E3174" i="12"/>
  <c r="I3173" i="12"/>
  <c r="H3173" i="12"/>
  <c r="E3173" i="12"/>
  <c r="I3172" i="12"/>
  <c r="H3172" i="12"/>
  <c r="E3172" i="12"/>
  <c r="I3171" i="12"/>
  <c r="H3171" i="12"/>
  <c r="E3171" i="12"/>
  <c r="I3170" i="12"/>
  <c r="H3170" i="12"/>
  <c r="E3170" i="12"/>
  <c r="I3169" i="12"/>
  <c r="H3169" i="12"/>
  <c r="E3169" i="12"/>
  <c r="I3168" i="12"/>
  <c r="H3168" i="12"/>
  <c r="E3168" i="12"/>
  <c r="I3167" i="12"/>
  <c r="H3167" i="12"/>
  <c r="E3167" i="12"/>
  <c r="I3166" i="12"/>
  <c r="H3166" i="12"/>
  <c r="E3166" i="12"/>
  <c r="I3165" i="12"/>
  <c r="H3165" i="12"/>
  <c r="E3165" i="12"/>
  <c r="I3164" i="12"/>
  <c r="H3164" i="12"/>
  <c r="E3164" i="12"/>
  <c r="I3163" i="12"/>
  <c r="H3163" i="12"/>
  <c r="E3163" i="12"/>
  <c r="I3162" i="12"/>
  <c r="H3162" i="12"/>
  <c r="E3162" i="12"/>
  <c r="I3161" i="12"/>
  <c r="H3161" i="12"/>
  <c r="E3161" i="12"/>
  <c r="I3160" i="12"/>
  <c r="H3160" i="12"/>
  <c r="E3160" i="12"/>
  <c r="I3159" i="12"/>
  <c r="H3159" i="12"/>
  <c r="E3159" i="12"/>
  <c r="I3158" i="12"/>
  <c r="H3158" i="12"/>
  <c r="E3158" i="12"/>
  <c r="I3157" i="12"/>
  <c r="H3157" i="12"/>
  <c r="E3157" i="12"/>
  <c r="I3156" i="12"/>
  <c r="H3156" i="12"/>
  <c r="E3156" i="12"/>
  <c r="I3155" i="12"/>
  <c r="H3155" i="12"/>
  <c r="E3155" i="12"/>
  <c r="I3154" i="12"/>
  <c r="H3154" i="12"/>
  <c r="E3154" i="12"/>
  <c r="I3153" i="12"/>
  <c r="H3153" i="12"/>
  <c r="E3153" i="12"/>
  <c r="I3152" i="12"/>
  <c r="H3152" i="12"/>
  <c r="E3152" i="12"/>
  <c r="I3151" i="12"/>
  <c r="H3151" i="12"/>
  <c r="E3151" i="12"/>
  <c r="I3150" i="12"/>
  <c r="H3150" i="12"/>
  <c r="E3150" i="12"/>
  <c r="I3149" i="12"/>
  <c r="H3149" i="12"/>
  <c r="E3149" i="12"/>
  <c r="I3148" i="12"/>
  <c r="H3148" i="12"/>
  <c r="E3148" i="12"/>
  <c r="I3147" i="12"/>
  <c r="H3147" i="12"/>
  <c r="E3147" i="12"/>
  <c r="I3146" i="12"/>
  <c r="H3146" i="12"/>
  <c r="E3146" i="12"/>
  <c r="I3145" i="12"/>
  <c r="H3145" i="12"/>
  <c r="E3145" i="12"/>
  <c r="I3144" i="12"/>
  <c r="H3144" i="12"/>
  <c r="E3144" i="12"/>
  <c r="I3143" i="12"/>
  <c r="H3143" i="12"/>
  <c r="E3143" i="12"/>
  <c r="I3142" i="12"/>
  <c r="H3142" i="12"/>
  <c r="E3142" i="12"/>
  <c r="I3141" i="12"/>
  <c r="H3141" i="12"/>
  <c r="E3141" i="12"/>
  <c r="I3140" i="12"/>
  <c r="H3140" i="12"/>
  <c r="E3140" i="12"/>
  <c r="I3139" i="12"/>
  <c r="H3139" i="12"/>
  <c r="E3139" i="12"/>
  <c r="I3138" i="12"/>
  <c r="H3138" i="12"/>
  <c r="E3138" i="12"/>
  <c r="I3137" i="12"/>
  <c r="H3137" i="12"/>
  <c r="E3137" i="12"/>
  <c r="I3136" i="12"/>
  <c r="H3136" i="12"/>
  <c r="E3136" i="12"/>
  <c r="I3135" i="12"/>
  <c r="H3135" i="12"/>
  <c r="E3135" i="12"/>
  <c r="I3134" i="12"/>
  <c r="H3134" i="12"/>
  <c r="E3134" i="12"/>
  <c r="I3133" i="12"/>
  <c r="H3133" i="12"/>
  <c r="E3133" i="12"/>
  <c r="I3132" i="12"/>
  <c r="H3132" i="12"/>
  <c r="E3132" i="12"/>
  <c r="I3131" i="12"/>
  <c r="H3131" i="12"/>
  <c r="E3131" i="12"/>
  <c r="I3130" i="12"/>
  <c r="H3130" i="12"/>
  <c r="E3130" i="12"/>
  <c r="I3129" i="12"/>
  <c r="H3129" i="12"/>
  <c r="E3129" i="12"/>
  <c r="I3128" i="12"/>
  <c r="H3128" i="12"/>
  <c r="E3128" i="12"/>
  <c r="I3127" i="12"/>
  <c r="H3127" i="12"/>
  <c r="E3127" i="12"/>
  <c r="I3126" i="12"/>
  <c r="H3126" i="12"/>
  <c r="E3126" i="12"/>
  <c r="I3125" i="12"/>
  <c r="H3125" i="12"/>
  <c r="E3125" i="12"/>
  <c r="I3124" i="12"/>
  <c r="H3124" i="12"/>
  <c r="E3124" i="12"/>
  <c r="I3123" i="12"/>
  <c r="H3123" i="12"/>
  <c r="E3123" i="12"/>
  <c r="I3122" i="12"/>
  <c r="H3122" i="12"/>
  <c r="E3122" i="12"/>
  <c r="I3121" i="12"/>
  <c r="H3121" i="12"/>
  <c r="E3121" i="12"/>
  <c r="I3120" i="12"/>
  <c r="H3120" i="12"/>
  <c r="E3120" i="12"/>
  <c r="I3119" i="12"/>
  <c r="H3119" i="12"/>
  <c r="E3119" i="12"/>
  <c r="I3118" i="12"/>
  <c r="H3118" i="12"/>
  <c r="E3118" i="12"/>
  <c r="I3117" i="12"/>
  <c r="H3117" i="12"/>
  <c r="E3117" i="12"/>
  <c r="I3116" i="12"/>
  <c r="H3116" i="12"/>
  <c r="E3116" i="12"/>
  <c r="I3115" i="12"/>
  <c r="H3115" i="12"/>
  <c r="E3115" i="12"/>
  <c r="I3114" i="12"/>
  <c r="H3114" i="12"/>
  <c r="E3114" i="12"/>
  <c r="I3113" i="12"/>
  <c r="H3113" i="12"/>
  <c r="E3113" i="12"/>
  <c r="I3112" i="12"/>
  <c r="H3112" i="12"/>
  <c r="E3112" i="12"/>
  <c r="I3111" i="12"/>
  <c r="H3111" i="12"/>
  <c r="E3111" i="12"/>
  <c r="I3110" i="12"/>
  <c r="H3110" i="12"/>
  <c r="E3110" i="12"/>
  <c r="I3109" i="12"/>
  <c r="H3109" i="12"/>
  <c r="E3109" i="12"/>
  <c r="I3108" i="12"/>
  <c r="H3108" i="12"/>
  <c r="E3108" i="12"/>
  <c r="I3107" i="12"/>
  <c r="H3107" i="12"/>
  <c r="E3107" i="12"/>
  <c r="I3106" i="12"/>
  <c r="H3106" i="12"/>
  <c r="E3106" i="12"/>
  <c r="I3105" i="12"/>
  <c r="H3105" i="12"/>
  <c r="E3105" i="12"/>
  <c r="I3104" i="12"/>
  <c r="H3104" i="12"/>
  <c r="E3104" i="12"/>
  <c r="I3103" i="12"/>
  <c r="H3103" i="12"/>
  <c r="E3103" i="12"/>
  <c r="I3102" i="12"/>
  <c r="H3102" i="12"/>
  <c r="E3102" i="12"/>
  <c r="I3101" i="12"/>
  <c r="H3101" i="12"/>
  <c r="E3101" i="12"/>
  <c r="I3100" i="12"/>
  <c r="H3100" i="12"/>
  <c r="E3100" i="12"/>
  <c r="I3099" i="12"/>
  <c r="H3099" i="12"/>
  <c r="E3099" i="12"/>
  <c r="I3098" i="12"/>
  <c r="H3098" i="12"/>
  <c r="E3098" i="12"/>
  <c r="I3097" i="12"/>
  <c r="H3097" i="12"/>
  <c r="E3097" i="12"/>
  <c r="I3096" i="12"/>
  <c r="H3096" i="12"/>
  <c r="E3096" i="12"/>
  <c r="I3095" i="12"/>
  <c r="H3095" i="12"/>
  <c r="E3095" i="12"/>
  <c r="I3094" i="12"/>
  <c r="H3094" i="12"/>
  <c r="E3094" i="12"/>
  <c r="I3093" i="12"/>
  <c r="H3093" i="12"/>
  <c r="E3093" i="12"/>
  <c r="I3092" i="12"/>
  <c r="H3092" i="12"/>
  <c r="E3092" i="12"/>
  <c r="I3091" i="12"/>
  <c r="H3091" i="12"/>
  <c r="E3091" i="12"/>
  <c r="I3090" i="12"/>
  <c r="H3090" i="12"/>
  <c r="E3090" i="12"/>
  <c r="I3089" i="12"/>
  <c r="H3089" i="12"/>
  <c r="E3089" i="12"/>
  <c r="I3088" i="12"/>
  <c r="H3088" i="12"/>
  <c r="E3088" i="12"/>
  <c r="I3087" i="12"/>
  <c r="H3087" i="12"/>
  <c r="E3087" i="12"/>
  <c r="I3086" i="12"/>
  <c r="H3086" i="12"/>
  <c r="E3086" i="12"/>
  <c r="I3085" i="12"/>
  <c r="H3085" i="12"/>
  <c r="E3085" i="12"/>
  <c r="I3084" i="12"/>
  <c r="H3084" i="12"/>
  <c r="E3084" i="12"/>
  <c r="I3083" i="12"/>
  <c r="H3083" i="12"/>
  <c r="E3083" i="12"/>
  <c r="I3082" i="12"/>
  <c r="H3082" i="12"/>
  <c r="E3082" i="12"/>
  <c r="I3081" i="12"/>
  <c r="H3081" i="12"/>
  <c r="E3081" i="12"/>
  <c r="I3080" i="12"/>
  <c r="H3080" i="12"/>
  <c r="E3080" i="12"/>
  <c r="I3079" i="12"/>
  <c r="H3079" i="12"/>
  <c r="E3079" i="12"/>
  <c r="I3078" i="12"/>
  <c r="H3078" i="12"/>
  <c r="E3078" i="12"/>
  <c r="I3077" i="12"/>
  <c r="H3077" i="12"/>
  <c r="E3077" i="12"/>
  <c r="I3076" i="12"/>
  <c r="H3076" i="12"/>
  <c r="E3076" i="12"/>
  <c r="I3075" i="12"/>
  <c r="H3075" i="12"/>
  <c r="E3075" i="12"/>
  <c r="I3074" i="12"/>
  <c r="H3074" i="12"/>
  <c r="E3074" i="12"/>
  <c r="I3073" i="12"/>
  <c r="H3073" i="12"/>
  <c r="E3073" i="12"/>
  <c r="I3072" i="12"/>
  <c r="H3072" i="12"/>
  <c r="E3072" i="12"/>
  <c r="I3071" i="12"/>
  <c r="H3071" i="12"/>
  <c r="E3071" i="12"/>
  <c r="I3070" i="12"/>
  <c r="H3070" i="12"/>
  <c r="E3070" i="12"/>
  <c r="I4928" i="12"/>
  <c r="H4928" i="12"/>
  <c r="E4928" i="12"/>
  <c r="I3069" i="12"/>
  <c r="H3069" i="12"/>
  <c r="E3069" i="12"/>
  <c r="I148" i="12"/>
  <c r="H148" i="12"/>
  <c r="E148" i="12"/>
  <c r="I147" i="12"/>
  <c r="H147" i="12"/>
  <c r="E147" i="12"/>
  <c r="I146" i="12"/>
  <c r="H146" i="12"/>
  <c r="E146" i="12"/>
  <c r="I145" i="12"/>
  <c r="H145" i="12"/>
  <c r="E145" i="12"/>
  <c r="I144" i="12"/>
  <c r="H144" i="12"/>
  <c r="E144" i="12"/>
  <c r="I143" i="12"/>
  <c r="H143" i="12"/>
  <c r="E143" i="12"/>
  <c r="I142" i="12"/>
  <c r="H142" i="12"/>
  <c r="E142" i="12"/>
  <c r="I141" i="12"/>
  <c r="H141" i="12"/>
  <c r="E141" i="12"/>
  <c r="I140" i="12"/>
  <c r="H140" i="12"/>
  <c r="E140" i="12"/>
  <c r="I139" i="12"/>
  <c r="H139" i="12"/>
  <c r="E139" i="12"/>
  <c r="I3068" i="12"/>
  <c r="H3068" i="12"/>
  <c r="E3068" i="12"/>
  <c r="I3067" i="12"/>
  <c r="H3067" i="12"/>
  <c r="E3067" i="12"/>
  <c r="I3066" i="12"/>
  <c r="H3066" i="12"/>
  <c r="E3066" i="12"/>
  <c r="I3065" i="12"/>
  <c r="H3065" i="12"/>
  <c r="E3065" i="12"/>
  <c r="I3064" i="12"/>
  <c r="H3064" i="12"/>
  <c r="E3064" i="12"/>
  <c r="I3063" i="12"/>
  <c r="H3063" i="12"/>
  <c r="E3063" i="12"/>
  <c r="I3062" i="12"/>
  <c r="H3062" i="12"/>
  <c r="E3062" i="12"/>
  <c r="I3061" i="12"/>
  <c r="H3061" i="12"/>
  <c r="E3061" i="12"/>
  <c r="I3060" i="12"/>
  <c r="H3060" i="12"/>
  <c r="E3060" i="12"/>
  <c r="I3059" i="12"/>
  <c r="H3059" i="12"/>
  <c r="E3059" i="12"/>
  <c r="I3058" i="12"/>
  <c r="H3058" i="12"/>
  <c r="E3058" i="12"/>
  <c r="I3057" i="12"/>
  <c r="H3057" i="12"/>
  <c r="E3057" i="12"/>
  <c r="I3056" i="12"/>
  <c r="H3056" i="12"/>
  <c r="E3056" i="12"/>
  <c r="I3055" i="12"/>
  <c r="H3055" i="12"/>
  <c r="E3055" i="12"/>
  <c r="I3054" i="12"/>
  <c r="H3054" i="12"/>
  <c r="E3054" i="12"/>
  <c r="I3053" i="12"/>
  <c r="H3053" i="12"/>
  <c r="E3053" i="12"/>
  <c r="I3052" i="12"/>
  <c r="H3052" i="12"/>
  <c r="E3052" i="12"/>
  <c r="I3051" i="12"/>
  <c r="H3051" i="12"/>
  <c r="E3051" i="12"/>
  <c r="I3050" i="12"/>
  <c r="H3050" i="12"/>
  <c r="E3050" i="12"/>
  <c r="I3049" i="12"/>
  <c r="H3049" i="12"/>
  <c r="E3049" i="12"/>
  <c r="I3048" i="12"/>
  <c r="H3048" i="12"/>
  <c r="E3048" i="12"/>
  <c r="I3047" i="12"/>
  <c r="H3047" i="12"/>
  <c r="E3047" i="12"/>
  <c r="I3046" i="12"/>
  <c r="H3046" i="12"/>
  <c r="E3046" i="12"/>
  <c r="I3045" i="12"/>
  <c r="H3045" i="12"/>
  <c r="E3045" i="12"/>
  <c r="I3044" i="12"/>
  <c r="H3044" i="12"/>
  <c r="E3044" i="12"/>
  <c r="I3043" i="12"/>
  <c r="H3043" i="12"/>
  <c r="E3043" i="12"/>
  <c r="I3042" i="12"/>
  <c r="H3042" i="12"/>
  <c r="E3042" i="12"/>
  <c r="I3041" i="12"/>
  <c r="H3041" i="12"/>
  <c r="E3041" i="12"/>
  <c r="I3040" i="12"/>
  <c r="H3040" i="12"/>
  <c r="E3040" i="12"/>
  <c r="I3039" i="12"/>
  <c r="H3039" i="12"/>
  <c r="E3039" i="12"/>
  <c r="I3038" i="12"/>
  <c r="H3038" i="12"/>
  <c r="E3038" i="12"/>
  <c r="I3037" i="12"/>
  <c r="H3037" i="12"/>
  <c r="E3037" i="12"/>
  <c r="I3036" i="12"/>
  <c r="H3036" i="12"/>
  <c r="E3036" i="12"/>
  <c r="I3035" i="12"/>
  <c r="H3035" i="12"/>
  <c r="E3035" i="12"/>
  <c r="I3034" i="12"/>
  <c r="H3034" i="12"/>
  <c r="E3034" i="12"/>
  <c r="I3033" i="12"/>
  <c r="H3033" i="12"/>
  <c r="E3033" i="12"/>
  <c r="I3032" i="12"/>
  <c r="H3032" i="12"/>
  <c r="E3032" i="12"/>
  <c r="I3031" i="12"/>
  <c r="H3031" i="12"/>
  <c r="E3031" i="12"/>
  <c r="I3030" i="12"/>
  <c r="H3030" i="12"/>
  <c r="E3030" i="12"/>
  <c r="I3029" i="12"/>
  <c r="H3029" i="12"/>
  <c r="E3029" i="12"/>
  <c r="I3028" i="12"/>
  <c r="H3028" i="12"/>
  <c r="E3028" i="12"/>
  <c r="I3027" i="12"/>
  <c r="H3027" i="12"/>
  <c r="E3027" i="12"/>
  <c r="I3026" i="12"/>
  <c r="H3026" i="12"/>
  <c r="E3026" i="12"/>
  <c r="I3025" i="12"/>
  <c r="H3025" i="12"/>
  <c r="E3025" i="12"/>
  <c r="I3024" i="12"/>
  <c r="H3024" i="12"/>
  <c r="E3024" i="12"/>
  <c r="I3023" i="12"/>
  <c r="H3023" i="12"/>
  <c r="E3023" i="12"/>
  <c r="I3022" i="12"/>
  <c r="H3022" i="12"/>
  <c r="E3022" i="12"/>
  <c r="I3021" i="12"/>
  <c r="H3021" i="12"/>
  <c r="E3021" i="12"/>
  <c r="I3020" i="12"/>
  <c r="H3020" i="12"/>
  <c r="E3020" i="12"/>
  <c r="I3019" i="12"/>
  <c r="H3019" i="12"/>
  <c r="E3019" i="12"/>
  <c r="I3018" i="12"/>
  <c r="H3018" i="12"/>
  <c r="E3018" i="12"/>
  <c r="I3017" i="12"/>
  <c r="H3017" i="12"/>
  <c r="E3017" i="12"/>
  <c r="I3016" i="12"/>
  <c r="H3016" i="12"/>
  <c r="E3016" i="12"/>
  <c r="I3015" i="12"/>
  <c r="H3015" i="12"/>
  <c r="E3015" i="12"/>
  <c r="I3014" i="12"/>
  <c r="H3014" i="12"/>
  <c r="E3014" i="12"/>
  <c r="I3013" i="12"/>
  <c r="H3013" i="12"/>
  <c r="E3013" i="12"/>
  <c r="I3012" i="12"/>
  <c r="H3012" i="12"/>
  <c r="E3012" i="12"/>
  <c r="I3011" i="12"/>
  <c r="H3011" i="12"/>
  <c r="E3011" i="12"/>
  <c r="I3010" i="12"/>
  <c r="H3010" i="12"/>
  <c r="E3010" i="12"/>
  <c r="I3009" i="12"/>
  <c r="H3009" i="12"/>
  <c r="E3009" i="12"/>
  <c r="I3008" i="12"/>
  <c r="H3008" i="12"/>
  <c r="E3008" i="12"/>
  <c r="I3007" i="12"/>
  <c r="H3007" i="12"/>
  <c r="E3007" i="12"/>
  <c r="I3006" i="12"/>
  <c r="H3006" i="12"/>
  <c r="E3006" i="12"/>
  <c r="I3005" i="12"/>
  <c r="H3005" i="12"/>
  <c r="E3005" i="12"/>
  <c r="I3004" i="12"/>
  <c r="H3004" i="12"/>
  <c r="E3004" i="12"/>
  <c r="I3003" i="12"/>
  <c r="H3003" i="12"/>
  <c r="E3003" i="12"/>
  <c r="I3002" i="12"/>
  <c r="H3002" i="12"/>
  <c r="E3002" i="12"/>
  <c r="I3001" i="12"/>
  <c r="H3001" i="12"/>
  <c r="E3001" i="12"/>
  <c r="I1912" i="12"/>
  <c r="H1912" i="12"/>
  <c r="E1912" i="12"/>
  <c r="I3000" i="12"/>
  <c r="H3000" i="12"/>
  <c r="E3000" i="12"/>
  <c r="I2999" i="12"/>
  <c r="H2999" i="12"/>
  <c r="E2999" i="12"/>
  <c r="I2998" i="12"/>
  <c r="H2998" i="12"/>
  <c r="E2998" i="12"/>
  <c r="I2997" i="12"/>
  <c r="H2997" i="12"/>
  <c r="E2997" i="12"/>
  <c r="I2996" i="12"/>
  <c r="H2996" i="12"/>
  <c r="E2996" i="12"/>
  <c r="I2995" i="12"/>
  <c r="H2995" i="12"/>
  <c r="E2995" i="12"/>
  <c r="I2994" i="12"/>
  <c r="H2994" i="12"/>
  <c r="E2994" i="12"/>
  <c r="I2993" i="12"/>
  <c r="H2993" i="12"/>
  <c r="E2993" i="12"/>
  <c r="I2992" i="12"/>
  <c r="H2992" i="12"/>
  <c r="E2992" i="12"/>
  <c r="I2991" i="12"/>
  <c r="H2991" i="12"/>
  <c r="E2991" i="12"/>
  <c r="I2990" i="12"/>
  <c r="H2990" i="12"/>
  <c r="E2990" i="12"/>
  <c r="I2989" i="12"/>
  <c r="H2989" i="12"/>
  <c r="E2989" i="12"/>
  <c r="I2988" i="12"/>
  <c r="H2988" i="12"/>
  <c r="E2988" i="12"/>
  <c r="I2987" i="12"/>
  <c r="H2987" i="12"/>
  <c r="E2987" i="12"/>
  <c r="I2986" i="12"/>
  <c r="H2986" i="12"/>
  <c r="E2986" i="12"/>
  <c r="I2985" i="12"/>
  <c r="H2985" i="12"/>
  <c r="E2985" i="12"/>
  <c r="I2984" i="12"/>
  <c r="H2984" i="12"/>
  <c r="E2984" i="12"/>
  <c r="I2983" i="12"/>
  <c r="H2983" i="12"/>
  <c r="E2983" i="12"/>
  <c r="I2982" i="12"/>
  <c r="H2982" i="12"/>
  <c r="E2982" i="12"/>
  <c r="I2981" i="12"/>
  <c r="H2981" i="12"/>
  <c r="E2981" i="12"/>
  <c r="I2980" i="12"/>
  <c r="H2980" i="12"/>
  <c r="E2980" i="12"/>
  <c r="I2979" i="12"/>
  <c r="H2979" i="12"/>
  <c r="E2979" i="12"/>
  <c r="I2978" i="12"/>
  <c r="H2978" i="12"/>
  <c r="E2978" i="12"/>
  <c r="I2977" i="12"/>
  <c r="H2977" i="12"/>
  <c r="E2977" i="12"/>
  <c r="I1771" i="12"/>
  <c r="H1771" i="12"/>
  <c r="E1771" i="12"/>
  <c r="I2976" i="12"/>
  <c r="H2976" i="12"/>
  <c r="E2976" i="12"/>
  <c r="I2975" i="12"/>
  <c r="H2975" i="12"/>
  <c r="E2975" i="12"/>
  <c r="I2974" i="12"/>
  <c r="H2974" i="12"/>
  <c r="E2974" i="12"/>
  <c r="I2973" i="12"/>
  <c r="H2973" i="12"/>
  <c r="E2973" i="12"/>
  <c r="I2972" i="12"/>
  <c r="H2972" i="12"/>
  <c r="E2972" i="12"/>
  <c r="I2971" i="12"/>
  <c r="H2971" i="12"/>
  <c r="E2971" i="12"/>
  <c r="I2970" i="12"/>
  <c r="H2970" i="12"/>
  <c r="E2970" i="12"/>
  <c r="I2969" i="12"/>
  <c r="H2969" i="12"/>
  <c r="E2969" i="12"/>
  <c r="I2968" i="12"/>
  <c r="H2968" i="12"/>
  <c r="E2968" i="12"/>
  <c r="I2967" i="12"/>
  <c r="H2967" i="12"/>
  <c r="E2967" i="12"/>
  <c r="I2966" i="12"/>
  <c r="H2966" i="12"/>
  <c r="E2966" i="12"/>
  <c r="I2965" i="12"/>
  <c r="H2965" i="12"/>
  <c r="E2965" i="12"/>
  <c r="I2964" i="12"/>
  <c r="H2964" i="12"/>
  <c r="E2964" i="12"/>
  <c r="I2963" i="12"/>
  <c r="H2963" i="12"/>
  <c r="E2963" i="12"/>
  <c r="I2962" i="12"/>
  <c r="H2962" i="12"/>
  <c r="E2962" i="12"/>
  <c r="I2961" i="12"/>
  <c r="H2961" i="12"/>
  <c r="E2961" i="12"/>
  <c r="I2960" i="12"/>
  <c r="H2960" i="12"/>
  <c r="E2960" i="12"/>
  <c r="I2959" i="12"/>
  <c r="H2959" i="12"/>
  <c r="E2959" i="12"/>
  <c r="I2958" i="12"/>
  <c r="H2958" i="12"/>
  <c r="E2958" i="12"/>
  <c r="I2957" i="12"/>
  <c r="H2957" i="12"/>
  <c r="E2957" i="12"/>
  <c r="I2956" i="12"/>
  <c r="H2956" i="12"/>
  <c r="E2956" i="12"/>
  <c r="I2955" i="12"/>
  <c r="H2955" i="12"/>
  <c r="E2955" i="12"/>
  <c r="I2954" i="12"/>
  <c r="H2954" i="12"/>
  <c r="E2954" i="12"/>
  <c r="I2953" i="12"/>
  <c r="H2953" i="12"/>
  <c r="E2953" i="12"/>
  <c r="I2952" i="12"/>
  <c r="H2952" i="12"/>
  <c r="E2952" i="12"/>
  <c r="H2951" i="12"/>
  <c r="H2950" i="12"/>
  <c r="H2949" i="12"/>
  <c r="E2949" i="12"/>
  <c r="I2949" i="12"/>
  <c r="H2948" i="12"/>
  <c r="I2948" i="12"/>
  <c r="H2947" i="12"/>
  <c r="H2946" i="12"/>
  <c r="H2945" i="12"/>
  <c r="E2945" i="12"/>
  <c r="I2945" i="12"/>
  <c r="H2944" i="12"/>
  <c r="I2944" i="12"/>
  <c r="H2943" i="12"/>
  <c r="H2942" i="12"/>
  <c r="H2941" i="12"/>
  <c r="E2941" i="12"/>
  <c r="I2941" i="12"/>
  <c r="H2940" i="12"/>
  <c r="I2940" i="12"/>
  <c r="H2939" i="12"/>
  <c r="H2938" i="12"/>
  <c r="H2937" i="12"/>
  <c r="E2937" i="12"/>
  <c r="I2937" i="12"/>
  <c r="H2936" i="12"/>
  <c r="I2936" i="12"/>
  <c r="I2935" i="12"/>
  <c r="H2935" i="12"/>
  <c r="E2935" i="12"/>
  <c r="I2934" i="12"/>
  <c r="H2934" i="12"/>
  <c r="E2934" i="12"/>
  <c r="H2933" i="12"/>
  <c r="E2933" i="12"/>
  <c r="H2932" i="12"/>
  <c r="E2932" i="12"/>
  <c r="H2931" i="12"/>
  <c r="E2931" i="12"/>
  <c r="H2930" i="12"/>
  <c r="I2929" i="12"/>
  <c r="H2929" i="12"/>
  <c r="E2929" i="12"/>
  <c r="I2928" i="12"/>
  <c r="H2928" i="12"/>
  <c r="E2928" i="12"/>
  <c r="I2927" i="12"/>
  <c r="H2927" i="12"/>
  <c r="E2927" i="12"/>
  <c r="I2926" i="12"/>
  <c r="H2926" i="12"/>
  <c r="E2926" i="12"/>
  <c r="I2925" i="12"/>
  <c r="H2925" i="12"/>
  <c r="E2925" i="12"/>
  <c r="I2924" i="12"/>
  <c r="H2924" i="12"/>
  <c r="E2924" i="12"/>
  <c r="H2923" i="12"/>
  <c r="E2923" i="12"/>
  <c r="H2922" i="12"/>
  <c r="H2921" i="12"/>
  <c r="E2921" i="12"/>
  <c r="H2920" i="12"/>
  <c r="E2920" i="12"/>
  <c r="H2919" i="12"/>
  <c r="E2919" i="12"/>
  <c r="H2918" i="12"/>
  <c r="H2917" i="12"/>
  <c r="E2917" i="12"/>
  <c r="I2916" i="12"/>
  <c r="H2916" i="12"/>
  <c r="E2916" i="12"/>
  <c r="H2915" i="12"/>
  <c r="E2915" i="12"/>
  <c r="I2914" i="12"/>
  <c r="H2914" i="12"/>
  <c r="E2914" i="12"/>
  <c r="H2913" i="12"/>
  <c r="H2912" i="12"/>
  <c r="H2911" i="12"/>
  <c r="H2910" i="12"/>
  <c r="H2909" i="12"/>
  <c r="H2908" i="12"/>
  <c r="H2907" i="12"/>
  <c r="H2906" i="12"/>
  <c r="H2905" i="12"/>
  <c r="I2904" i="12"/>
  <c r="H2904" i="12"/>
  <c r="E2904" i="12"/>
  <c r="I2903" i="12"/>
  <c r="H2903" i="12"/>
  <c r="E2903" i="12"/>
  <c r="I2902" i="12"/>
  <c r="H2902" i="12"/>
  <c r="E2902" i="12"/>
  <c r="H2901" i="12"/>
  <c r="H2900" i="12"/>
  <c r="E2900" i="12"/>
  <c r="H2899" i="12"/>
  <c r="E2899" i="12"/>
  <c r="H2898" i="12"/>
  <c r="E2898" i="12"/>
  <c r="H2897" i="12"/>
  <c r="H2896" i="12"/>
  <c r="E2896" i="12"/>
  <c r="I2895" i="12"/>
  <c r="H2895" i="12"/>
  <c r="E2895" i="12"/>
  <c r="H2894" i="12"/>
  <c r="E2894" i="12"/>
  <c r="H2893" i="12"/>
  <c r="I2892" i="12"/>
  <c r="H2892" i="12"/>
  <c r="E2892" i="12"/>
  <c r="H2891" i="12"/>
  <c r="E2891" i="12"/>
  <c r="H2890" i="12"/>
  <c r="E2890" i="12"/>
  <c r="H2889" i="12"/>
  <c r="H2888" i="12"/>
  <c r="E2888" i="12"/>
  <c r="I2887" i="12"/>
  <c r="H2887" i="12"/>
  <c r="E2887" i="12"/>
  <c r="H2886" i="12"/>
  <c r="E2886" i="12"/>
  <c r="H2885" i="12"/>
  <c r="I2884" i="12"/>
  <c r="H2884" i="12"/>
  <c r="E2884" i="12"/>
  <c r="H2883" i="12"/>
  <c r="E2883" i="12"/>
  <c r="I2882" i="12"/>
  <c r="H2882" i="12"/>
  <c r="E2882" i="12"/>
  <c r="I2881" i="12"/>
  <c r="H2881" i="12"/>
  <c r="E2881" i="12"/>
  <c r="I2880" i="12"/>
  <c r="H2880" i="12"/>
  <c r="E2880" i="12"/>
  <c r="I2879" i="12"/>
  <c r="H2879" i="12"/>
  <c r="E2879" i="12"/>
  <c r="H2878" i="12"/>
  <c r="E2878" i="12"/>
  <c r="I2877" i="12"/>
  <c r="H2877" i="12"/>
  <c r="E2877" i="12"/>
  <c r="H2876" i="12"/>
  <c r="H2875" i="12"/>
  <c r="H2874" i="12"/>
  <c r="H2873" i="12"/>
  <c r="H2872" i="12"/>
  <c r="H2871" i="12"/>
  <c r="H2870" i="12"/>
  <c r="H2869" i="12"/>
  <c r="H2868" i="12"/>
  <c r="H2867" i="12"/>
  <c r="H2866" i="12"/>
  <c r="I2865" i="12"/>
  <c r="H2865" i="12"/>
  <c r="E2865" i="12"/>
  <c r="I2864" i="12"/>
  <c r="H2864" i="12"/>
  <c r="E2864" i="12"/>
  <c r="H2863" i="12"/>
  <c r="H2862" i="12"/>
  <c r="H2861" i="12"/>
  <c r="H2860" i="12"/>
  <c r="H2859" i="12"/>
  <c r="H2858" i="12"/>
  <c r="H2857" i="12"/>
  <c r="H2856" i="12"/>
  <c r="H2855" i="12"/>
  <c r="H2854" i="12"/>
  <c r="H2853" i="12"/>
  <c r="H2852" i="12"/>
  <c r="H2851" i="12"/>
  <c r="H2850" i="12"/>
  <c r="H2849" i="12"/>
  <c r="H2848" i="12"/>
  <c r="H2847" i="12"/>
  <c r="H2846" i="12"/>
  <c r="I2845" i="12"/>
  <c r="H2845" i="12"/>
  <c r="E2845" i="12"/>
  <c r="I2844" i="12"/>
  <c r="H2844" i="12"/>
  <c r="E2844" i="12"/>
  <c r="I2843" i="12"/>
  <c r="H2843" i="12"/>
  <c r="E2843" i="12"/>
  <c r="I2842" i="12"/>
  <c r="H2842" i="12"/>
  <c r="E2842" i="12"/>
  <c r="I2841" i="12"/>
  <c r="H2841" i="12"/>
  <c r="E2841" i="12"/>
  <c r="I2840" i="12"/>
  <c r="H2840" i="12"/>
  <c r="E2840" i="12"/>
  <c r="I2839" i="12"/>
  <c r="H2839" i="12"/>
  <c r="E2839" i="12"/>
  <c r="I2838" i="12"/>
  <c r="H2838" i="12"/>
  <c r="E2838" i="12"/>
  <c r="I2837" i="12"/>
  <c r="H2837" i="12"/>
  <c r="E2837" i="12"/>
  <c r="I2836" i="12"/>
  <c r="H2836" i="12"/>
  <c r="E2836" i="12"/>
  <c r="I2835" i="12"/>
  <c r="H2835" i="12"/>
  <c r="E2835" i="12"/>
  <c r="I2834" i="12"/>
  <c r="H2834" i="12"/>
  <c r="E2834" i="12"/>
  <c r="I2833" i="12"/>
  <c r="H2833" i="12"/>
  <c r="E2833" i="12"/>
  <c r="I2832" i="12"/>
  <c r="H2832" i="12"/>
  <c r="E2832" i="12"/>
  <c r="I2831" i="12"/>
  <c r="H2831" i="12"/>
  <c r="E2831" i="12"/>
  <c r="I2830" i="12"/>
  <c r="H2830" i="12"/>
  <c r="E2830" i="12"/>
  <c r="I2829" i="12"/>
  <c r="H2829" i="12"/>
  <c r="E2829" i="12"/>
  <c r="I2828" i="12"/>
  <c r="H2828" i="12"/>
  <c r="E2828" i="12"/>
  <c r="I2827" i="12"/>
  <c r="H2827" i="12"/>
  <c r="E2827" i="12"/>
  <c r="I2826" i="12"/>
  <c r="H2826" i="12"/>
  <c r="E2826" i="12"/>
  <c r="I2825" i="12"/>
  <c r="H2825" i="12"/>
  <c r="E2825" i="12"/>
  <c r="I2824" i="12"/>
  <c r="H2824" i="12"/>
  <c r="E2824" i="12"/>
  <c r="I2823" i="12"/>
  <c r="H2823" i="12"/>
  <c r="E2823" i="12"/>
  <c r="I2822" i="12"/>
  <c r="H2822" i="12"/>
  <c r="E2822" i="12"/>
  <c r="I2821" i="12"/>
  <c r="H2821" i="12"/>
  <c r="E2821" i="12"/>
  <c r="H2820" i="12"/>
  <c r="H2819" i="12"/>
  <c r="H2818" i="12"/>
  <c r="E2818" i="12"/>
  <c r="I2818" i="12"/>
  <c r="H2817" i="12"/>
  <c r="H2816" i="12"/>
  <c r="H2815" i="12"/>
  <c r="I2814" i="12"/>
  <c r="H2814" i="12"/>
  <c r="E2814" i="12"/>
  <c r="I2813" i="12"/>
  <c r="H2813" i="12"/>
  <c r="E2813" i="12"/>
  <c r="I2812" i="12"/>
  <c r="H2812" i="12"/>
  <c r="E2812" i="12"/>
  <c r="I2811" i="12"/>
  <c r="H2811" i="12"/>
  <c r="E2811" i="12"/>
  <c r="I2810" i="12"/>
  <c r="H2810" i="12"/>
  <c r="E2810" i="12"/>
  <c r="I2809" i="12"/>
  <c r="H2809" i="12"/>
  <c r="E2809" i="12"/>
  <c r="I2808" i="12"/>
  <c r="H2808" i="12"/>
  <c r="E2808" i="12"/>
  <c r="I2807" i="12"/>
  <c r="H2807" i="12"/>
  <c r="E2807" i="12"/>
  <c r="I2806" i="12"/>
  <c r="H2806" i="12"/>
  <c r="E2806" i="12"/>
  <c r="I2805" i="12"/>
  <c r="H2805" i="12"/>
  <c r="E2805" i="12"/>
  <c r="I2804" i="12"/>
  <c r="H2804" i="12"/>
  <c r="E2804" i="12"/>
  <c r="I2803" i="12"/>
  <c r="H2803" i="12"/>
  <c r="E2803" i="12"/>
  <c r="I2802" i="12"/>
  <c r="H2802" i="12"/>
  <c r="E2802" i="12"/>
  <c r="I2801" i="12"/>
  <c r="H2801" i="12"/>
  <c r="E2801" i="12"/>
  <c r="I2800" i="12"/>
  <c r="H2800" i="12"/>
  <c r="E2800" i="12"/>
  <c r="I2799" i="12"/>
  <c r="H2799" i="12"/>
  <c r="E2799" i="12"/>
  <c r="I2798" i="12"/>
  <c r="H2798" i="12"/>
  <c r="E2798" i="12"/>
  <c r="I2797" i="12"/>
  <c r="H2797" i="12"/>
  <c r="E2797" i="12"/>
  <c r="I2796" i="12"/>
  <c r="H2796" i="12"/>
  <c r="E2796" i="12"/>
  <c r="I2795" i="12"/>
  <c r="H2795" i="12"/>
  <c r="E2795" i="12"/>
  <c r="I2794" i="12"/>
  <c r="H2794" i="12"/>
  <c r="E2794" i="12"/>
  <c r="I2793" i="12"/>
  <c r="H2793" i="12"/>
  <c r="E2793" i="12"/>
  <c r="I2792" i="12"/>
  <c r="H2792" i="12"/>
  <c r="E2792" i="12"/>
  <c r="I2791" i="12"/>
  <c r="H2791" i="12"/>
  <c r="E2791" i="12"/>
  <c r="I2790" i="12"/>
  <c r="H2790" i="12"/>
  <c r="E2790" i="12"/>
  <c r="I2789" i="12"/>
  <c r="H2789" i="12"/>
  <c r="E2789" i="12"/>
  <c r="I2788" i="12"/>
  <c r="H2788" i="12"/>
  <c r="E2788" i="12"/>
  <c r="I2787" i="12"/>
  <c r="H2787" i="12"/>
  <c r="E2787" i="12"/>
  <c r="I2786" i="12"/>
  <c r="H2786" i="12"/>
  <c r="E2786" i="12"/>
  <c r="I2785" i="12"/>
  <c r="H2785" i="12"/>
  <c r="E2785" i="12"/>
  <c r="I2784" i="12"/>
  <c r="H2784" i="12"/>
  <c r="E2784" i="12"/>
  <c r="I2783" i="12"/>
  <c r="H2783" i="12"/>
  <c r="E2783" i="12"/>
  <c r="I2782" i="12"/>
  <c r="H2782" i="12"/>
  <c r="E2782" i="12"/>
  <c r="I2781" i="12"/>
  <c r="H2781" i="12"/>
  <c r="E2781" i="12"/>
  <c r="I2780" i="12"/>
  <c r="H2780" i="12"/>
  <c r="E2780" i="12"/>
  <c r="I2779" i="12"/>
  <c r="H2779" i="12"/>
  <c r="E2779" i="12"/>
  <c r="I2778" i="12"/>
  <c r="H2778" i="12"/>
  <c r="E2778" i="12"/>
  <c r="I2777" i="12"/>
  <c r="H2777" i="12"/>
  <c r="E2777" i="12"/>
  <c r="I2776" i="12"/>
  <c r="H2776" i="12"/>
  <c r="E2776" i="12"/>
  <c r="I2775" i="12"/>
  <c r="H2775" i="12"/>
  <c r="E2775" i="12"/>
  <c r="I2774" i="12"/>
  <c r="H2774" i="12"/>
  <c r="E2774" i="12"/>
  <c r="I2773" i="12"/>
  <c r="H2773" i="12"/>
  <c r="E2773" i="12"/>
  <c r="I2772" i="12"/>
  <c r="H2772" i="12"/>
  <c r="E2772" i="12"/>
  <c r="I2771" i="12"/>
  <c r="H2771" i="12"/>
  <c r="E2771" i="12"/>
  <c r="I2770" i="12"/>
  <c r="H2770" i="12"/>
  <c r="E2770" i="12"/>
  <c r="I2769" i="12"/>
  <c r="H2769" i="12"/>
  <c r="E2769" i="12"/>
  <c r="I2768" i="12"/>
  <c r="H2768" i="12"/>
  <c r="E2768" i="12"/>
  <c r="I2767" i="12"/>
  <c r="H2767" i="12"/>
  <c r="E2767" i="12"/>
  <c r="I2766" i="12"/>
  <c r="H2766" i="12"/>
  <c r="E2766" i="12"/>
  <c r="I2765" i="12"/>
  <c r="H2765" i="12"/>
  <c r="E2765" i="12"/>
  <c r="I2764" i="12"/>
  <c r="H2764" i="12"/>
  <c r="E2764" i="12"/>
  <c r="I2763" i="12"/>
  <c r="H2763" i="12"/>
  <c r="E2763" i="12"/>
  <c r="I2762" i="12"/>
  <c r="H2762" i="12"/>
  <c r="E2762" i="12"/>
  <c r="I2761" i="12"/>
  <c r="H2761" i="12"/>
  <c r="E2761" i="12"/>
  <c r="I2760" i="12"/>
  <c r="H2760" i="12"/>
  <c r="E2760" i="12"/>
  <c r="I2759" i="12"/>
  <c r="H2759" i="12"/>
  <c r="E2759" i="12"/>
  <c r="I2758" i="12"/>
  <c r="H2758" i="12"/>
  <c r="E2758" i="12"/>
  <c r="I2757" i="12"/>
  <c r="H2757" i="12"/>
  <c r="E2757" i="12"/>
  <c r="I2756" i="12"/>
  <c r="H2756" i="12"/>
  <c r="E2756" i="12"/>
  <c r="I2755" i="12"/>
  <c r="H2755" i="12"/>
  <c r="E2755" i="12"/>
  <c r="I2754" i="12"/>
  <c r="H2754" i="12"/>
  <c r="E2754" i="12"/>
  <c r="I2753" i="12"/>
  <c r="H2753" i="12"/>
  <c r="E2753" i="12"/>
  <c r="I2752" i="12"/>
  <c r="H2752" i="12"/>
  <c r="E2752" i="12"/>
  <c r="I2751" i="12"/>
  <c r="H2751" i="12"/>
  <c r="E2751" i="12"/>
  <c r="I2750" i="12"/>
  <c r="H2750" i="12"/>
  <c r="E2750" i="12"/>
  <c r="I2749" i="12"/>
  <c r="H2749" i="12"/>
  <c r="E2749" i="12"/>
  <c r="I2748" i="12"/>
  <c r="H2748" i="12"/>
  <c r="E2748" i="12"/>
  <c r="I2747" i="12"/>
  <c r="H2747" i="12"/>
  <c r="E2747" i="12"/>
  <c r="I2746" i="12"/>
  <c r="H2746" i="12"/>
  <c r="E2746" i="12"/>
  <c r="I2745" i="12"/>
  <c r="H2745" i="12"/>
  <c r="E2745" i="12"/>
  <c r="I2744" i="12"/>
  <c r="H2744" i="12"/>
  <c r="E2744" i="12"/>
  <c r="I2743" i="12"/>
  <c r="H2743" i="12"/>
  <c r="E2743" i="12"/>
  <c r="I2742" i="12"/>
  <c r="H2742" i="12"/>
  <c r="E2742" i="12"/>
  <c r="I2741" i="12"/>
  <c r="H2741" i="12"/>
  <c r="E2741" i="12"/>
  <c r="I2740" i="12"/>
  <c r="H2740" i="12"/>
  <c r="E2740" i="12"/>
  <c r="I2739" i="12"/>
  <c r="H2739" i="12"/>
  <c r="E2739" i="12"/>
  <c r="I2738" i="12"/>
  <c r="H2738" i="12"/>
  <c r="E2738" i="12"/>
  <c r="I2737" i="12"/>
  <c r="H2737" i="12"/>
  <c r="E2737" i="12"/>
  <c r="I2736" i="12"/>
  <c r="H2736" i="12"/>
  <c r="E2736" i="12"/>
  <c r="I2735" i="12"/>
  <c r="H2735" i="12"/>
  <c r="E2735" i="12"/>
  <c r="I2734" i="12"/>
  <c r="H2734" i="12"/>
  <c r="E2734" i="12"/>
  <c r="I2733" i="12"/>
  <c r="H2733" i="12"/>
  <c r="E2733" i="12"/>
  <c r="I2732" i="12"/>
  <c r="H2732" i="12"/>
  <c r="E2732" i="12"/>
  <c r="I2731" i="12"/>
  <c r="H2731" i="12"/>
  <c r="E2731" i="12"/>
  <c r="I2730" i="12"/>
  <c r="H2730" i="12"/>
  <c r="E2730" i="12"/>
  <c r="I2729" i="12"/>
  <c r="H2729" i="12"/>
  <c r="E2729" i="12"/>
  <c r="I2728" i="12"/>
  <c r="H2728" i="12"/>
  <c r="E2728" i="12"/>
  <c r="I2727" i="12"/>
  <c r="H2727" i="12"/>
  <c r="E2727" i="12"/>
  <c r="I2726" i="12"/>
  <c r="H2726" i="12"/>
  <c r="E2726" i="12"/>
  <c r="I2725" i="12"/>
  <c r="H2725" i="12"/>
  <c r="E2725" i="12"/>
  <c r="I2724" i="12"/>
  <c r="H2724" i="12"/>
  <c r="E2724" i="12"/>
  <c r="I2723" i="12"/>
  <c r="H2723" i="12"/>
  <c r="E2723" i="12"/>
  <c r="I2722" i="12"/>
  <c r="H2722" i="12"/>
  <c r="E2722" i="12"/>
  <c r="I2721" i="12"/>
  <c r="H2721" i="12"/>
  <c r="E2721" i="12"/>
  <c r="I2720" i="12"/>
  <c r="H2720" i="12"/>
  <c r="E2720" i="12"/>
  <c r="H2719" i="12"/>
  <c r="E2719" i="12"/>
  <c r="I2719" i="12"/>
  <c r="I2718" i="12"/>
  <c r="H2718" i="12"/>
  <c r="E2718" i="12"/>
  <c r="I2717" i="12"/>
  <c r="H2717" i="12"/>
  <c r="E2717" i="12"/>
  <c r="I2716" i="12"/>
  <c r="H2716" i="12"/>
  <c r="E2716" i="12"/>
  <c r="H2715" i="12"/>
  <c r="H2714" i="12"/>
  <c r="H2713" i="12"/>
  <c r="H2712" i="12"/>
  <c r="H2711" i="12"/>
  <c r="H2710" i="12"/>
  <c r="H2709" i="12"/>
  <c r="H2708" i="12"/>
  <c r="H2707" i="12"/>
  <c r="H2706" i="12"/>
  <c r="H2705" i="12"/>
  <c r="H2704" i="12"/>
  <c r="H2703" i="12"/>
  <c r="H2702" i="12"/>
  <c r="I2701" i="12"/>
  <c r="H2701" i="12"/>
  <c r="E2701" i="12"/>
  <c r="H2700" i="12"/>
  <c r="H2699" i="12"/>
  <c r="H2698" i="12"/>
  <c r="H2697" i="12"/>
  <c r="E2697" i="12"/>
  <c r="I2697" i="12"/>
  <c r="H2696" i="12"/>
  <c r="H2695" i="12"/>
  <c r="H2694" i="12"/>
  <c r="H2693" i="12"/>
  <c r="E2693" i="12"/>
  <c r="I2693" i="12"/>
  <c r="H2692" i="12"/>
  <c r="H2691" i="12"/>
  <c r="H2690" i="12"/>
  <c r="H2689" i="12"/>
  <c r="E2689" i="12"/>
  <c r="I2689" i="12"/>
  <c r="H2688" i="12"/>
  <c r="H2687" i="12"/>
  <c r="I2686" i="12"/>
  <c r="H2686" i="12"/>
  <c r="E2686" i="12"/>
  <c r="H2685" i="12"/>
  <c r="H2684" i="12"/>
  <c r="H2683" i="12"/>
  <c r="H2682" i="12"/>
  <c r="H2681" i="12"/>
  <c r="H2680" i="12"/>
  <c r="H2679" i="12"/>
  <c r="H2678" i="12"/>
  <c r="H2677" i="12"/>
  <c r="H2676" i="12"/>
  <c r="H2675" i="12"/>
  <c r="H2674" i="12"/>
  <c r="H2673" i="12"/>
  <c r="H2672" i="12"/>
  <c r="I2671" i="12"/>
  <c r="H2671" i="12"/>
  <c r="E2671" i="12"/>
  <c r="H2670" i="12"/>
  <c r="E2670" i="12"/>
  <c r="I2669" i="12"/>
  <c r="H2669" i="12"/>
  <c r="E2669" i="12"/>
  <c r="H2668" i="12"/>
  <c r="E2668" i="12"/>
  <c r="H2667" i="12"/>
  <c r="E2667" i="12"/>
  <c r="H2666" i="12"/>
  <c r="E2666" i="12"/>
  <c r="H2665" i="12"/>
  <c r="E2665" i="12"/>
  <c r="I2664" i="12"/>
  <c r="H2664" i="12"/>
  <c r="E2664" i="12"/>
  <c r="H2663" i="12"/>
  <c r="E2663" i="12"/>
  <c r="H2662" i="12"/>
  <c r="E2662" i="12"/>
  <c r="I2661" i="12"/>
  <c r="H2661" i="12"/>
  <c r="E2661" i="12"/>
  <c r="H2660" i="12"/>
  <c r="E2660" i="12"/>
  <c r="H2659" i="12"/>
  <c r="E2659" i="12"/>
  <c r="I2658" i="12"/>
  <c r="H2658" i="12"/>
  <c r="E2658" i="12"/>
  <c r="H2657" i="12"/>
  <c r="E2657" i="12"/>
  <c r="I2656" i="12"/>
  <c r="H2656" i="12"/>
  <c r="E2656" i="12"/>
  <c r="I2655" i="12"/>
  <c r="H2655" i="12"/>
  <c r="E2655" i="12"/>
  <c r="I2654" i="12"/>
  <c r="H2654" i="12"/>
  <c r="E2654" i="12"/>
  <c r="I2653" i="12"/>
  <c r="H2653" i="12"/>
  <c r="E2653" i="12"/>
  <c r="I2652" i="12"/>
  <c r="H2652" i="12"/>
  <c r="E2652" i="12"/>
  <c r="I2651" i="12"/>
  <c r="H2651" i="12"/>
  <c r="E2651" i="12"/>
  <c r="I2650" i="12"/>
  <c r="H2650" i="12"/>
  <c r="E2650" i="12"/>
  <c r="I2649" i="12"/>
  <c r="H2649" i="12"/>
  <c r="E2649" i="12"/>
  <c r="I2648" i="12"/>
  <c r="H2648" i="12"/>
  <c r="E2648" i="12"/>
  <c r="I2647" i="12"/>
  <c r="H2647" i="12"/>
  <c r="E2647" i="12"/>
  <c r="I2646" i="12"/>
  <c r="H2646" i="12"/>
  <c r="E2646" i="12"/>
  <c r="I2645" i="12"/>
  <c r="H2645" i="12"/>
  <c r="E2645" i="12"/>
  <c r="I2644" i="12"/>
  <c r="H2644" i="12"/>
  <c r="E2644" i="12"/>
  <c r="I2643" i="12"/>
  <c r="H2643" i="12"/>
  <c r="E2643" i="12"/>
  <c r="I2642" i="12"/>
  <c r="H2642" i="12"/>
  <c r="E2642" i="12"/>
  <c r="I2641" i="12"/>
  <c r="H2641" i="12"/>
  <c r="E2641" i="12"/>
  <c r="H2640" i="12"/>
  <c r="H2639" i="12"/>
  <c r="E2639" i="12"/>
  <c r="I2639" i="12"/>
  <c r="H2638" i="12"/>
  <c r="H2637" i="12"/>
  <c r="H2636" i="12"/>
  <c r="H2635" i="12"/>
  <c r="E2635" i="12"/>
  <c r="I2635" i="12"/>
  <c r="H2634" i="12"/>
  <c r="H2633" i="12"/>
  <c r="H2632" i="12"/>
  <c r="H2631" i="12"/>
  <c r="E2631" i="12"/>
  <c r="I2631" i="12"/>
  <c r="H2630" i="12"/>
  <c r="H2629" i="12"/>
  <c r="H2628" i="12"/>
  <c r="H2627" i="12"/>
  <c r="E2627" i="12"/>
  <c r="I2627" i="12"/>
  <c r="I2626" i="12"/>
  <c r="H2626" i="12"/>
  <c r="E2626" i="12"/>
  <c r="I2625" i="12"/>
  <c r="H2625" i="12"/>
  <c r="E2625" i="12"/>
  <c r="I2624" i="12"/>
  <c r="H2624" i="12"/>
  <c r="E2624" i="12"/>
  <c r="I2623" i="12"/>
  <c r="H2623" i="12"/>
  <c r="E2623" i="12"/>
  <c r="H2622" i="12"/>
  <c r="H2621" i="12"/>
  <c r="H2620" i="12"/>
  <c r="H2619" i="12"/>
  <c r="E2619" i="12"/>
  <c r="I2619" i="12"/>
  <c r="H2618" i="12"/>
  <c r="H2617" i="12"/>
  <c r="H2616" i="12"/>
  <c r="H2615" i="12"/>
  <c r="E2615" i="12"/>
  <c r="I2615" i="12"/>
  <c r="H2614" i="12"/>
  <c r="H2613" i="12"/>
  <c r="H2612" i="12"/>
  <c r="H2611" i="12"/>
  <c r="E2611" i="12"/>
  <c r="I2611" i="12"/>
  <c r="H2610" i="12"/>
  <c r="H2609" i="12"/>
  <c r="H2608" i="12"/>
  <c r="I2607" i="12"/>
  <c r="H2607" i="12"/>
  <c r="E2607" i="12"/>
  <c r="I2606" i="12"/>
  <c r="H2606" i="12"/>
  <c r="E2606" i="12"/>
  <c r="H2605" i="12"/>
  <c r="E2605" i="12"/>
  <c r="I2604" i="12"/>
  <c r="H2604" i="12"/>
  <c r="E2604" i="12"/>
  <c r="H2603" i="12"/>
  <c r="E2603" i="12"/>
  <c r="H2602" i="12"/>
  <c r="E2602" i="12"/>
  <c r="H2601" i="12"/>
  <c r="E2601" i="12"/>
  <c r="H2600" i="12"/>
  <c r="E2600" i="12"/>
  <c r="I2599" i="12"/>
  <c r="H2599" i="12"/>
  <c r="E2599" i="12"/>
  <c r="H2598" i="12"/>
  <c r="E2598" i="12"/>
  <c r="H2597" i="12"/>
  <c r="E2597" i="12"/>
  <c r="H2596" i="12"/>
  <c r="E2596" i="12"/>
  <c r="H2595" i="12"/>
  <c r="E2595" i="12"/>
  <c r="H2594" i="12"/>
  <c r="E2594" i="12"/>
  <c r="H2593" i="12"/>
  <c r="E2593" i="12"/>
  <c r="H2592" i="12"/>
  <c r="E2592" i="12"/>
  <c r="I2591" i="12"/>
  <c r="H2591" i="12"/>
  <c r="E2591" i="12"/>
  <c r="I2590" i="12"/>
  <c r="H2590" i="12"/>
  <c r="E2590" i="12"/>
  <c r="I2589" i="12"/>
  <c r="H2589" i="12"/>
  <c r="E2589" i="12"/>
  <c r="I2588" i="12"/>
  <c r="H2588" i="12"/>
  <c r="E2588" i="12"/>
  <c r="H2587" i="12"/>
  <c r="H2586" i="12"/>
  <c r="H2585" i="12"/>
  <c r="H2584" i="12"/>
  <c r="H2583" i="12"/>
  <c r="H2582" i="12"/>
  <c r="H2581" i="12"/>
  <c r="H2580" i="12"/>
  <c r="H2579" i="12"/>
  <c r="H2578" i="12"/>
  <c r="H2577" i="12"/>
  <c r="H2576" i="12"/>
  <c r="I2575" i="12"/>
  <c r="H2575" i="12"/>
  <c r="E2575" i="12"/>
  <c r="I2574" i="12"/>
  <c r="H2574" i="12"/>
  <c r="E2574" i="12"/>
  <c r="I2573" i="12"/>
  <c r="H2573" i="12"/>
  <c r="E2573" i="12"/>
  <c r="H2572" i="12"/>
  <c r="H2571" i="12"/>
  <c r="H2570" i="12"/>
  <c r="H2569" i="12"/>
  <c r="E2569" i="12"/>
  <c r="I2569" i="12"/>
  <c r="H2568" i="12"/>
  <c r="H2567" i="12"/>
  <c r="H2566" i="12"/>
  <c r="H2565" i="12"/>
  <c r="E2565" i="12"/>
  <c r="I2565" i="12"/>
  <c r="H2564" i="12"/>
  <c r="H2563" i="12"/>
  <c r="H2562" i="12"/>
  <c r="H2561" i="12"/>
  <c r="E2561" i="12"/>
  <c r="I2561" i="12"/>
  <c r="H2560" i="12"/>
  <c r="H2559" i="12"/>
  <c r="H2558" i="12"/>
  <c r="H2557" i="12"/>
  <c r="E2557" i="12"/>
  <c r="I2557" i="12"/>
  <c r="I2556" i="12"/>
  <c r="H2556" i="12"/>
  <c r="E2556" i="12"/>
  <c r="I2555" i="12"/>
  <c r="H2555" i="12"/>
  <c r="E2555" i="12"/>
  <c r="I2554" i="12"/>
  <c r="H2554" i="12"/>
  <c r="E2554" i="12"/>
  <c r="H2553" i="12"/>
  <c r="H2552" i="12"/>
  <c r="H2551" i="12"/>
  <c r="H2550" i="12"/>
  <c r="H2549" i="12"/>
  <c r="H2548" i="12"/>
  <c r="H2547" i="12"/>
  <c r="H2546" i="12"/>
  <c r="H2545" i="12"/>
  <c r="H2544" i="12"/>
  <c r="H2543" i="12"/>
  <c r="H2542" i="12"/>
  <c r="H2541" i="12"/>
  <c r="H2540" i="12"/>
  <c r="H2539" i="12"/>
  <c r="I2538" i="12"/>
  <c r="H2538" i="12"/>
  <c r="E2538" i="12"/>
  <c r="I2537" i="12"/>
  <c r="H2537" i="12"/>
  <c r="E2537" i="12"/>
  <c r="I2536" i="12"/>
  <c r="H2536" i="12"/>
  <c r="E2536" i="12"/>
  <c r="H2535" i="12"/>
  <c r="E2535" i="12"/>
  <c r="H2534" i="12"/>
  <c r="E2534" i="12"/>
  <c r="I2533" i="12"/>
  <c r="H2533" i="12"/>
  <c r="E2533" i="12"/>
  <c r="H2532" i="12"/>
  <c r="E2532" i="12"/>
  <c r="H2531" i="12"/>
  <c r="E2531" i="12"/>
  <c r="H2530" i="12"/>
  <c r="E2530" i="12"/>
  <c r="H2529" i="12"/>
  <c r="E2529" i="12"/>
  <c r="H2528" i="12"/>
  <c r="E2528" i="12"/>
  <c r="H2527" i="12"/>
  <c r="E2527" i="12"/>
  <c r="H2526" i="12"/>
  <c r="E2526" i="12"/>
  <c r="H2525" i="12"/>
  <c r="E2525" i="12"/>
  <c r="H2524" i="12"/>
  <c r="E2524" i="12"/>
  <c r="H2523" i="12"/>
  <c r="E2523" i="12"/>
  <c r="H2522" i="12"/>
  <c r="E2522" i="12"/>
  <c r="I2521" i="12"/>
  <c r="H2521" i="12"/>
  <c r="E2521" i="12"/>
  <c r="I2520" i="12"/>
  <c r="H2520" i="12"/>
  <c r="E2520" i="12"/>
  <c r="I2519" i="12"/>
  <c r="H2519" i="12"/>
  <c r="E2519" i="12"/>
  <c r="H2518" i="12"/>
  <c r="H2517" i="12"/>
  <c r="H2516" i="12"/>
  <c r="H2515" i="12"/>
  <c r="H2514" i="12"/>
  <c r="H2513" i="12"/>
  <c r="H2512" i="12"/>
  <c r="H2511" i="12"/>
  <c r="H2510" i="12"/>
  <c r="H2509" i="12"/>
  <c r="H2508" i="12"/>
  <c r="H2507" i="12"/>
  <c r="H2506" i="12"/>
  <c r="H2505" i="12"/>
  <c r="H2504" i="12"/>
  <c r="H2503" i="12"/>
  <c r="H2502" i="12"/>
  <c r="H2501" i="12"/>
  <c r="I2500" i="12"/>
  <c r="H2500" i="12"/>
  <c r="E2500" i="12"/>
  <c r="I2499" i="12"/>
  <c r="H2499" i="12"/>
  <c r="E2499" i="12"/>
  <c r="I2498" i="12"/>
  <c r="H2498" i="12"/>
  <c r="E2498" i="12"/>
  <c r="I2497" i="12"/>
  <c r="H2497" i="12"/>
  <c r="E2497" i="12"/>
  <c r="I2496" i="12"/>
  <c r="H2496" i="12"/>
  <c r="E2496" i="12"/>
  <c r="I2495" i="12"/>
  <c r="H2495" i="12"/>
  <c r="E2495" i="12"/>
  <c r="I2494" i="12"/>
  <c r="H2494" i="12"/>
  <c r="E2494" i="12"/>
  <c r="I2493" i="12"/>
  <c r="H2493" i="12"/>
  <c r="E2493" i="12"/>
  <c r="I2492" i="12"/>
  <c r="H2492" i="12"/>
  <c r="E2492" i="12"/>
  <c r="I2491" i="12"/>
  <c r="H2491" i="12"/>
  <c r="E2491" i="12"/>
  <c r="I2490" i="12"/>
  <c r="H2490" i="12"/>
  <c r="E2490" i="12"/>
  <c r="I2489" i="12"/>
  <c r="H2489" i="12"/>
  <c r="E2489" i="12"/>
  <c r="I2488" i="12"/>
  <c r="H2488" i="12"/>
  <c r="E2488" i="12"/>
  <c r="I2487" i="12"/>
  <c r="H2487" i="12"/>
  <c r="E2487" i="12"/>
  <c r="I2486" i="12"/>
  <c r="H2486" i="12"/>
  <c r="E2486" i="12"/>
  <c r="I2485" i="12"/>
  <c r="H2485" i="12"/>
  <c r="E2485" i="12"/>
  <c r="I2484" i="12"/>
  <c r="H2484" i="12"/>
  <c r="E2484" i="12"/>
  <c r="I2483" i="12"/>
  <c r="H2483" i="12"/>
  <c r="E2483" i="12"/>
  <c r="I2482" i="12"/>
  <c r="H2482" i="12"/>
  <c r="E2482" i="12"/>
  <c r="I2481" i="12"/>
  <c r="H2481" i="12"/>
  <c r="E2481" i="12"/>
  <c r="I2480" i="12"/>
  <c r="H2480" i="12"/>
  <c r="E2480" i="12"/>
  <c r="I2479" i="12"/>
  <c r="H2479" i="12"/>
  <c r="E2479" i="12"/>
  <c r="I2478" i="12"/>
  <c r="H2478" i="12"/>
  <c r="E2478" i="12"/>
  <c r="I2477" i="12"/>
  <c r="H2477" i="12"/>
  <c r="E2477" i="12"/>
  <c r="I2476" i="12"/>
  <c r="H2476" i="12"/>
  <c r="E2476" i="12"/>
  <c r="I2475" i="12"/>
  <c r="H2475" i="12"/>
  <c r="E2475" i="12"/>
  <c r="I2474" i="12"/>
  <c r="H2474" i="12"/>
  <c r="E2474" i="12"/>
  <c r="I2473" i="12"/>
  <c r="H2473" i="12"/>
  <c r="E2473" i="12"/>
  <c r="H2472" i="12"/>
  <c r="H2471" i="12"/>
  <c r="H2470" i="12"/>
  <c r="H2469" i="12"/>
  <c r="H2468" i="12"/>
  <c r="H2467" i="12"/>
  <c r="H2466" i="12"/>
  <c r="H2465" i="12"/>
  <c r="H2464" i="12"/>
  <c r="I2463" i="12"/>
  <c r="H2463" i="12"/>
  <c r="E2463" i="12"/>
  <c r="I2462" i="12"/>
  <c r="H2462" i="12"/>
  <c r="E2462" i="12"/>
  <c r="I2461" i="12"/>
  <c r="H2461" i="12"/>
  <c r="E2461" i="12"/>
  <c r="I2460" i="12"/>
  <c r="H2460" i="12"/>
  <c r="E2460" i="12"/>
  <c r="I2459" i="12"/>
  <c r="H2459" i="12"/>
  <c r="E2459" i="12"/>
  <c r="I2458" i="12"/>
  <c r="H2458" i="12"/>
  <c r="E2458" i="12"/>
  <c r="I2457" i="12"/>
  <c r="H2457" i="12"/>
  <c r="E2457" i="12"/>
  <c r="H2456" i="12"/>
  <c r="H2455" i="12"/>
  <c r="E2455" i="12"/>
  <c r="I2455" i="12"/>
  <c r="H2454" i="12"/>
  <c r="H2453" i="12"/>
  <c r="H2452" i="12"/>
  <c r="H2451" i="12"/>
  <c r="E2451" i="12"/>
  <c r="I2451" i="12"/>
  <c r="H2450" i="12"/>
  <c r="H2449" i="12"/>
  <c r="H2448" i="12"/>
  <c r="H2447" i="12"/>
  <c r="E2447" i="12"/>
  <c r="I2447" i="12"/>
  <c r="H2446" i="12"/>
  <c r="H2445" i="12"/>
  <c r="H2444" i="12"/>
  <c r="H2443" i="12"/>
  <c r="E2443" i="12"/>
  <c r="I2443" i="12"/>
  <c r="H2442" i="12"/>
  <c r="H2441" i="12"/>
  <c r="H2440" i="12"/>
  <c r="H2439" i="12"/>
  <c r="E2439" i="12"/>
  <c r="I2439" i="12"/>
  <c r="H2438" i="12"/>
  <c r="H2437" i="12"/>
  <c r="H2436" i="12"/>
  <c r="H2435" i="12"/>
  <c r="E2435" i="12"/>
  <c r="I2435" i="12"/>
  <c r="H2434" i="12"/>
  <c r="H2433" i="12"/>
  <c r="H2432" i="12"/>
  <c r="H2431" i="12"/>
  <c r="E2431" i="12"/>
  <c r="I2431" i="12"/>
  <c r="H2430" i="12"/>
  <c r="H2429" i="12"/>
  <c r="H2428" i="12"/>
  <c r="H2427" i="12"/>
  <c r="E2427" i="12"/>
  <c r="I2427" i="12"/>
  <c r="H2426" i="12"/>
  <c r="H2425" i="12"/>
  <c r="I2424" i="12"/>
  <c r="H2424" i="12"/>
  <c r="E2424" i="12"/>
  <c r="I2423" i="12"/>
  <c r="H2423" i="12"/>
  <c r="E2423" i="12"/>
  <c r="I2422" i="12"/>
  <c r="H2422" i="12"/>
  <c r="E2422" i="12"/>
  <c r="I2421" i="12"/>
  <c r="H2421" i="12"/>
  <c r="E2421" i="12"/>
  <c r="I2420" i="12"/>
  <c r="H2420" i="12"/>
  <c r="E2420" i="12"/>
  <c r="I2419" i="12"/>
  <c r="H2419" i="12"/>
  <c r="E2419" i="12"/>
  <c r="I2418" i="12"/>
  <c r="H2418" i="12"/>
  <c r="E2418" i="12"/>
  <c r="I2417" i="12"/>
  <c r="H2417" i="12"/>
  <c r="E2417" i="12"/>
  <c r="I2416" i="12"/>
  <c r="H2416" i="12"/>
  <c r="E2416" i="12"/>
  <c r="I2415" i="12"/>
  <c r="H2415" i="12"/>
  <c r="E2415" i="12"/>
  <c r="I2414" i="12"/>
  <c r="H2414" i="12"/>
  <c r="E2414" i="12"/>
  <c r="I2413" i="12"/>
  <c r="H2413" i="12"/>
  <c r="E2413" i="12"/>
  <c r="I2412" i="12"/>
  <c r="H2412" i="12"/>
  <c r="E2412" i="12"/>
  <c r="I2411" i="12"/>
  <c r="H2411" i="12"/>
  <c r="E2411" i="12"/>
  <c r="I2410" i="12"/>
  <c r="H2410" i="12"/>
  <c r="E2410" i="12"/>
  <c r="I2409" i="12"/>
  <c r="H2409" i="12"/>
  <c r="E2409" i="12"/>
  <c r="I2408" i="12"/>
  <c r="H2408" i="12"/>
  <c r="E2408" i="12"/>
  <c r="I2407" i="12"/>
  <c r="H2407" i="12"/>
  <c r="E2407" i="12"/>
  <c r="I2406" i="12"/>
  <c r="H2406" i="12"/>
  <c r="E2406" i="12"/>
  <c r="I2405" i="12"/>
  <c r="H2405" i="12"/>
  <c r="E2405" i="12"/>
  <c r="I2404" i="12"/>
  <c r="H2404" i="12"/>
  <c r="E2404" i="12"/>
  <c r="I2403" i="12"/>
  <c r="H2403" i="12"/>
  <c r="E2403" i="12"/>
  <c r="I2402" i="12"/>
  <c r="H2402" i="12"/>
  <c r="E2402" i="12"/>
  <c r="I2401" i="12"/>
  <c r="H2401" i="12"/>
  <c r="E2401" i="12"/>
  <c r="I2400" i="12"/>
  <c r="H2400" i="12"/>
  <c r="E2400" i="12"/>
  <c r="I2399" i="12"/>
  <c r="H2399" i="12"/>
  <c r="E2399" i="12"/>
  <c r="I2398" i="12"/>
  <c r="H2398" i="12"/>
  <c r="E2398" i="12"/>
  <c r="I2397" i="12"/>
  <c r="H2397" i="12"/>
  <c r="E2397" i="12"/>
  <c r="I2396" i="12"/>
  <c r="H2396" i="12"/>
  <c r="E2396" i="12"/>
  <c r="I2395" i="12"/>
  <c r="H2395" i="12"/>
  <c r="E2395" i="12"/>
  <c r="I2394" i="12"/>
  <c r="H2394" i="12"/>
  <c r="E2394" i="12"/>
  <c r="I2393" i="12"/>
  <c r="H2393" i="12"/>
  <c r="E2393" i="12"/>
  <c r="I2392" i="12"/>
  <c r="H2392" i="12"/>
  <c r="E2392" i="12"/>
  <c r="H2391" i="12"/>
  <c r="H2390" i="12"/>
  <c r="H2389" i="12"/>
  <c r="H2388" i="12"/>
  <c r="H2387" i="12"/>
  <c r="H2386" i="12"/>
  <c r="H2385" i="12"/>
  <c r="H2384" i="12"/>
  <c r="H2383" i="12"/>
  <c r="H2382" i="12"/>
  <c r="H2381" i="12"/>
  <c r="H2380" i="12"/>
  <c r="H2379" i="12"/>
  <c r="H2378" i="12"/>
  <c r="H2377" i="12"/>
  <c r="H2376" i="12"/>
  <c r="I2375" i="12"/>
  <c r="H2375" i="12"/>
  <c r="E2375" i="12"/>
  <c r="I2374" i="12"/>
  <c r="H2374" i="12"/>
  <c r="E2374" i="12"/>
  <c r="I2373" i="12"/>
  <c r="H2373" i="12"/>
  <c r="E2373" i="12"/>
  <c r="I2372" i="12"/>
  <c r="H2372" i="12"/>
  <c r="E2372" i="12"/>
  <c r="H2371" i="12"/>
  <c r="H2370" i="12"/>
  <c r="H2369" i="12"/>
  <c r="H2368" i="12"/>
  <c r="H2367" i="12"/>
  <c r="H2366" i="12"/>
  <c r="H2365" i="12"/>
  <c r="I2364" i="12"/>
  <c r="H2364" i="12"/>
  <c r="E2364" i="12"/>
  <c r="H2363" i="12"/>
  <c r="E2363" i="12"/>
  <c r="I2362" i="12"/>
  <c r="H2362" i="12"/>
  <c r="E2362" i="12"/>
  <c r="I2361" i="12"/>
  <c r="H2361" i="12"/>
  <c r="E2361" i="12"/>
  <c r="H2360" i="12"/>
  <c r="E2360" i="12"/>
  <c r="I2359" i="12"/>
  <c r="H2359" i="12"/>
  <c r="E2359" i="12"/>
  <c r="I2358" i="12"/>
  <c r="H2358" i="12"/>
  <c r="E2358" i="12"/>
  <c r="H2357" i="12"/>
  <c r="E2357" i="12"/>
  <c r="H2356" i="12"/>
  <c r="E2356" i="12"/>
  <c r="H2355" i="12"/>
  <c r="E2355" i="12"/>
  <c r="H2354" i="12"/>
  <c r="E2354" i="12"/>
  <c r="H2353" i="12"/>
  <c r="E2353" i="12"/>
  <c r="H2352" i="12"/>
  <c r="E2352" i="12"/>
  <c r="H2351" i="12"/>
  <c r="E2351" i="12"/>
  <c r="H2350" i="12"/>
  <c r="E2350" i="12"/>
  <c r="I2349" i="12"/>
  <c r="H2349" i="12"/>
  <c r="E2349" i="12"/>
  <c r="H2348" i="12"/>
  <c r="E2348" i="12"/>
  <c r="H2347" i="12"/>
  <c r="E2347" i="12"/>
  <c r="I2346" i="12"/>
  <c r="H2346" i="12"/>
  <c r="E2346" i="12"/>
  <c r="H2345" i="12"/>
  <c r="E2345" i="12"/>
  <c r="H2344" i="12"/>
  <c r="E2344" i="12"/>
  <c r="I2343" i="12"/>
  <c r="H2343" i="12"/>
  <c r="E2343" i="12"/>
  <c r="H2342" i="12"/>
  <c r="E2342" i="12"/>
  <c r="H2341" i="12"/>
  <c r="E2341" i="12"/>
  <c r="H2340" i="12"/>
  <c r="E2340" i="12"/>
  <c r="H2339" i="12"/>
  <c r="E2339" i="12"/>
  <c r="H2338" i="12"/>
  <c r="E2338" i="12"/>
  <c r="H2337" i="12"/>
  <c r="E2337" i="12"/>
  <c r="H2336" i="12"/>
  <c r="E2336" i="12"/>
  <c r="H2335" i="12"/>
  <c r="E2335" i="12"/>
  <c r="H2334" i="12"/>
  <c r="E2334" i="12"/>
  <c r="H2333" i="12"/>
  <c r="E2333" i="12"/>
  <c r="H2332" i="12"/>
  <c r="E2332" i="12"/>
  <c r="H2331" i="12"/>
  <c r="E2331" i="12"/>
  <c r="I2330" i="12"/>
  <c r="H2330" i="12"/>
  <c r="E2330" i="12"/>
  <c r="I2329" i="12"/>
  <c r="H2329" i="12"/>
  <c r="E2329" i="12"/>
  <c r="I2328" i="12"/>
  <c r="H2328" i="12"/>
  <c r="E2328" i="12"/>
  <c r="H2327" i="12"/>
  <c r="H2326" i="12"/>
  <c r="H2325" i="12"/>
  <c r="H2324" i="12"/>
  <c r="E2324" i="12"/>
  <c r="I2324" i="12"/>
  <c r="H2323" i="12"/>
  <c r="H2322" i="12"/>
  <c r="H2321" i="12"/>
  <c r="H2320" i="12"/>
  <c r="E2320" i="12"/>
  <c r="I2320" i="12"/>
  <c r="H2319" i="12"/>
  <c r="H2318" i="12"/>
  <c r="H2317" i="12"/>
  <c r="H2316" i="12"/>
  <c r="I2315" i="12"/>
  <c r="H2315" i="12"/>
  <c r="E2315" i="12"/>
  <c r="I2314" i="12"/>
  <c r="H2314" i="12"/>
  <c r="E2314" i="12"/>
  <c r="I2313" i="12"/>
  <c r="H2313" i="12"/>
  <c r="E2313" i="12"/>
  <c r="I2312" i="12"/>
  <c r="H2312" i="12"/>
  <c r="E2312" i="12"/>
  <c r="I2311" i="12"/>
  <c r="H2311" i="12"/>
  <c r="E2311" i="12"/>
  <c r="I2310" i="12"/>
  <c r="H2310" i="12"/>
  <c r="E2310" i="12"/>
  <c r="I2309" i="12"/>
  <c r="H2309" i="12"/>
  <c r="E2309" i="12"/>
  <c r="H2308" i="12"/>
  <c r="H2307" i="12"/>
  <c r="H2306" i="12"/>
  <c r="H2305" i="12"/>
  <c r="H2304" i="12"/>
  <c r="H2303" i="12"/>
  <c r="H2302" i="12"/>
  <c r="H2301" i="12"/>
  <c r="H2300" i="12"/>
  <c r="I2299" i="12"/>
  <c r="H2299" i="12"/>
  <c r="E2299" i="12"/>
  <c r="H2298" i="12"/>
  <c r="H2297" i="12"/>
  <c r="H2296" i="12"/>
  <c r="H2295" i="12"/>
  <c r="H2294" i="12"/>
  <c r="H2293" i="12"/>
  <c r="H2292" i="12"/>
  <c r="H2291" i="12"/>
  <c r="H2290" i="12"/>
  <c r="H2289" i="12"/>
  <c r="H2288" i="12"/>
  <c r="H2287" i="12"/>
  <c r="H2286" i="12"/>
  <c r="H2285" i="12"/>
  <c r="H2284" i="12"/>
  <c r="I2283" i="12"/>
  <c r="H2283" i="12"/>
  <c r="E2283" i="12"/>
  <c r="I2282" i="12"/>
  <c r="H2282" i="12"/>
  <c r="E2282" i="12"/>
  <c r="I2281" i="12"/>
  <c r="H2281" i="12"/>
  <c r="E2281" i="12"/>
  <c r="I2280" i="12"/>
  <c r="H2280" i="12"/>
  <c r="E2280" i="12"/>
  <c r="I2279" i="12"/>
  <c r="H2279" i="12"/>
  <c r="E2279" i="12"/>
  <c r="I2278" i="12"/>
  <c r="H2278" i="12"/>
  <c r="E2278" i="12"/>
  <c r="I2277" i="12"/>
  <c r="H2277" i="12"/>
  <c r="E2277" i="12"/>
  <c r="I2276" i="12"/>
  <c r="H2276" i="12"/>
  <c r="E2276" i="12"/>
  <c r="I2275" i="12"/>
  <c r="H2275" i="12"/>
  <c r="E2275" i="12"/>
  <c r="I2273" i="12"/>
  <c r="H2273" i="12"/>
  <c r="E2273" i="12"/>
  <c r="I2272" i="12"/>
  <c r="H2272" i="12"/>
  <c r="E2272" i="12"/>
  <c r="I2271" i="12"/>
  <c r="H2271" i="12"/>
  <c r="E2271" i="12"/>
  <c r="I2270" i="12"/>
  <c r="H2270" i="12"/>
  <c r="E2270" i="12"/>
  <c r="I2269" i="12"/>
  <c r="H2269" i="12"/>
  <c r="E2269" i="12"/>
  <c r="I2268" i="12"/>
  <c r="H2268" i="12"/>
  <c r="E2268" i="12"/>
  <c r="I2267" i="12"/>
  <c r="H2267" i="12"/>
  <c r="E2267" i="12"/>
  <c r="I2266" i="12"/>
  <c r="H2266" i="12"/>
  <c r="E2266" i="12"/>
  <c r="I2265" i="12"/>
  <c r="H2265" i="12"/>
  <c r="E2265" i="12"/>
  <c r="I2264" i="12"/>
  <c r="H2264" i="12"/>
  <c r="E2264" i="12"/>
  <c r="I2263" i="12"/>
  <c r="H2263" i="12"/>
  <c r="E2263" i="12"/>
  <c r="H2262" i="12"/>
  <c r="H2261" i="12"/>
  <c r="H2260" i="12"/>
  <c r="H2259" i="12"/>
  <c r="H2258" i="12"/>
  <c r="H2257" i="12"/>
  <c r="H2256" i="12"/>
  <c r="H2255" i="12"/>
  <c r="H2254" i="12"/>
  <c r="H2253" i="12"/>
  <c r="H2252" i="12"/>
  <c r="H2251" i="12"/>
  <c r="H2250" i="12"/>
  <c r="I2249" i="12"/>
  <c r="H2249" i="12"/>
  <c r="E2249" i="12"/>
  <c r="I2248" i="12"/>
  <c r="H2248" i="12"/>
  <c r="E2248" i="12"/>
  <c r="H2247" i="12"/>
  <c r="H2246" i="12"/>
  <c r="H2245" i="12"/>
  <c r="H2244" i="12"/>
  <c r="H2243" i="12"/>
  <c r="H2242" i="12"/>
  <c r="H2241" i="12"/>
  <c r="H2240" i="12"/>
  <c r="H2239" i="12"/>
  <c r="H2238" i="12"/>
  <c r="H2237" i="12"/>
  <c r="H2236" i="12"/>
  <c r="H2235" i="12"/>
  <c r="I2234" i="12"/>
  <c r="H2234" i="12"/>
  <c r="E2234" i="12"/>
  <c r="I2233" i="12"/>
  <c r="H2233" i="12"/>
  <c r="E2233" i="12"/>
  <c r="I2232" i="12"/>
  <c r="H2232" i="12"/>
  <c r="E2232" i="12"/>
  <c r="I2231" i="12"/>
  <c r="H2231" i="12"/>
  <c r="E2231" i="12"/>
  <c r="I2230" i="12"/>
  <c r="H2230" i="12"/>
  <c r="E2230" i="12"/>
  <c r="I2229" i="12"/>
  <c r="H2229" i="12"/>
  <c r="E2229" i="12"/>
  <c r="H2228" i="12"/>
  <c r="H2227" i="12"/>
  <c r="H2226" i="12"/>
  <c r="H2225" i="12"/>
  <c r="H2224" i="12"/>
  <c r="H2223" i="12"/>
  <c r="H2222" i="12"/>
  <c r="H2221" i="12"/>
  <c r="H2220" i="12"/>
  <c r="H2219" i="12"/>
  <c r="H2218" i="12"/>
  <c r="H2217" i="12"/>
  <c r="H2216" i="12"/>
  <c r="H2215" i="12"/>
  <c r="H2214" i="12"/>
  <c r="H2213" i="12"/>
  <c r="H2212" i="12"/>
  <c r="I2211" i="12"/>
  <c r="H2211" i="12"/>
  <c r="E2211" i="12"/>
  <c r="I2210" i="12"/>
  <c r="H2210" i="12"/>
  <c r="E2210" i="12"/>
  <c r="I2209" i="12"/>
  <c r="H2209" i="12"/>
  <c r="E2209" i="12"/>
  <c r="I2208" i="12"/>
  <c r="H2208" i="12"/>
  <c r="E2208" i="12"/>
  <c r="I2207" i="12"/>
  <c r="H2207" i="12"/>
  <c r="E2207" i="12"/>
  <c r="I2206" i="12"/>
  <c r="H2206" i="12"/>
  <c r="E2206" i="12"/>
  <c r="I2205" i="12"/>
  <c r="H2205" i="12"/>
  <c r="E2205" i="12"/>
  <c r="I2204" i="12"/>
  <c r="H2204" i="12"/>
  <c r="E2204" i="12"/>
  <c r="I2203" i="12"/>
  <c r="H2203" i="12"/>
  <c r="E2203" i="12"/>
  <c r="I2202" i="12"/>
  <c r="H2202" i="12"/>
  <c r="E2202" i="12"/>
  <c r="I2201" i="12"/>
  <c r="H2201" i="12"/>
  <c r="E2201" i="12"/>
  <c r="H2200" i="12"/>
  <c r="H2199" i="12"/>
  <c r="H2198" i="12"/>
  <c r="H2197" i="12"/>
  <c r="H2196" i="12"/>
  <c r="I2195" i="12"/>
  <c r="H2195" i="12"/>
  <c r="E2195" i="12"/>
  <c r="I2194" i="12"/>
  <c r="H2194" i="12"/>
  <c r="E2194" i="12"/>
  <c r="H2193" i="12"/>
  <c r="H2192" i="12"/>
  <c r="H2191" i="12"/>
  <c r="H2190" i="12"/>
  <c r="H2189" i="12"/>
  <c r="H2188" i="12"/>
  <c r="H2187" i="12"/>
  <c r="H2186" i="12"/>
  <c r="H2185" i="12"/>
  <c r="H2184" i="12"/>
  <c r="H2183" i="12"/>
  <c r="H2182" i="12"/>
  <c r="H2181" i="12"/>
  <c r="I2180" i="12"/>
  <c r="H2180" i="12"/>
  <c r="E2180" i="12"/>
  <c r="I2179" i="12"/>
  <c r="H2179" i="12"/>
  <c r="E2179" i="12"/>
  <c r="I2178" i="12"/>
  <c r="H2178" i="12"/>
  <c r="E2178" i="12"/>
  <c r="I2177" i="12"/>
  <c r="H2177" i="12"/>
  <c r="E2177" i="12"/>
  <c r="I2176" i="12"/>
  <c r="H2176" i="12"/>
  <c r="E2176" i="12"/>
  <c r="H2175" i="12"/>
  <c r="H2174" i="12"/>
  <c r="H2173" i="12"/>
  <c r="H2172" i="12"/>
  <c r="H2171" i="12"/>
  <c r="I2170" i="12"/>
  <c r="H2170" i="12"/>
  <c r="E2170" i="12"/>
  <c r="H2169" i="12"/>
  <c r="H2168" i="12"/>
  <c r="H2167" i="12"/>
  <c r="H2166" i="12"/>
  <c r="H2165" i="12"/>
  <c r="H2164" i="12"/>
  <c r="H2163" i="12"/>
  <c r="H2162" i="12"/>
  <c r="H2161" i="12"/>
  <c r="H2160" i="12"/>
  <c r="H2159" i="12"/>
  <c r="H2158" i="12"/>
  <c r="H2157" i="12"/>
  <c r="H2156" i="12"/>
  <c r="H2155" i="12"/>
  <c r="H2154" i="12"/>
  <c r="H2153" i="12"/>
  <c r="H2152" i="12"/>
  <c r="H2151" i="12"/>
  <c r="H2150" i="12"/>
  <c r="H2149" i="12"/>
  <c r="H2148" i="12"/>
  <c r="H2147" i="12"/>
  <c r="H2146" i="12"/>
  <c r="H2145" i="12"/>
  <c r="H2144" i="12"/>
  <c r="H2143" i="12"/>
  <c r="H2142" i="12"/>
  <c r="H2141" i="12"/>
  <c r="E2141" i="12"/>
  <c r="H2140" i="12"/>
  <c r="H2139" i="12"/>
  <c r="H2138" i="12"/>
  <c r="H2137" i="12"/>
  <c r="I2135" i="12"/>
  <c r="H2135" i="12"/>
  <c r="E2135" i="12"/>
  <c r="H2134" i="12"/>
  <c r="E2134" i="12"/>
  <c r="I2133" i="12"/>
  <c r="H2133" i="12"/>
  <c r="E2133" i="12"/>
  <c r="H2132" i="12"/>
  <c r="E2132" i="12"/>
  <c r="I2131" i="12"/>
  <c r="H2131" i="12"/>
  <c r="E2131" i="12"/>
  <c r="H2130" i="12"/>
  <c r="E2130" i="12"/>
  <c r="I2129" i="12"/>
  <c r="H2129" i="12"/>
  <c r="E2129" i="12"/>
  <c r="H2128" i="12"/>
  <c r="E2128" i="12"/>
  <c r="I2127" i="12"/>
  <c r="H2127" i="12"/>
  <c r="E2127" i="12"/>
  <c r="H2126" i="12"/>
  <c r="E2126" i="12"/>
  <c r="I2125" i="12"/>
  <c r="H2125" i="12"/>
  <c r="E2125" i="12"/>
  <c r="I2124" i="12"/>
  <c r="H2124" i="12"/>
  <c r="E2124" i="12"/>
  <c r="I2123" i="12"/>
  <c r="H2123" i="12"/>
  <c r="E2123" i="12"/>
  <c r="I2122" i="12"/>
  <c r="H2122" i="12"/>
  <c r="E2122" i="12"/>
  <c r="I2121" i="12"/>
  <c r="H2121" i="12"/>
  <c r="E2121" i="12"/>
  <c r="H2120" i="12"/>
  <c r="E2120" i="12"/>
  <c r="I2119" i="12"/>
  <c r="H2119" i="12"/>
  <c r="E2119" i="12"/>
  <c r="H2118" i="12"/>
  <c r="E2118" i="12"/>
  <c r="I2117" i="12"/>
  <c r="H2117" i="12"/>
  <c r="E2117" i="12"/>
  <c r="H2116" i="12"/>
  <c r="E2116" i="12"/>
  <c r="I2115" i="12"/>
  <c r="H2115" i="12"/>
  <c r="E2115" i="12"/>
  <c r="H2114" i="12"/>
  <c r="E2114" i="12"/>
  <c r="H2113" i="12"/>
  <c r="H2112" i="12"/>
  <c r="E2112" i="12"/>
  <c r="H2111" i="12"/>
  <c r="H2110" i="12"/>
  <c r="H2109" i="12"/>
  <c r="I2108" i="12"/>
  <c r="H2108" i="12"/>
  <c r="E2108" i="12"/>
  <c r="I2107" i="12"/>
  <c r="H2107" i="12"/>
  <c r="E2107" i="12"/>
  <c r="H2106" i="12"/>
  <c r="E2106" i="12"/>
  <c r="I2105" i="12"/>
  <c r="H2105" i="12"/>
  <c r="E2105" i="12"/>
  <c r="H2104" i="12"/>
  <c r="E2104" i="12"/>
  <c r="I2103" i="12"/>
  <c r="H2103" i="12"/>
  <c r="E2103" i="12"/>
  <c r="H2102" i="12"/>
  <c r="E2102" i="12"/>
  <c r="I2101" i="12"/>
  <c r="H2101" i="12"/>
  <c r="E2101" i="12"/>
  <c r="H2100" i="12"/>
  <c r="E2100" i="12"/>
  <c r="I2099" i="12"/>
  <c r="H2099" i="12"/>
  <c r="E2099" i="12"/>
  <c r="H2098" i="12"/>
  <c r="E2098" i="12"/>
  <c r="I2097" i="12"/>
  <c r="H2097" i="12"/>
  <c r="E2097" i="12"/>
  <c r="H2096" i="12"/>
  <c r="E2096" i="12"/>
  <c r="I2095" i="12"/>
  <c r="H2095" i="12"/>
  <c r="E2095" i="12"/>
  <c r="I2094" i="12"/>
  <c r="H2094" i="12"/>
  <c r="E2094" i="12"/>
  <c r="I2093" i="12"/>
  <c r="H2093" i="12"/>
  <c r="E2093" i="12"/>
  <c r="I2092" i="12"/>
  <c r="H2092" i="12"/>
  <c r="E2092" i="12"/>
  <c r="I2091" i="12"/>
  <c r="H2091" i="12"/>
  <c r="E2091" i="12"/>
  <c r="H2090" i="12"/>
  <c r="E2090" i="12"/>
  <c r="I2089" i="12"/>
  <c r="H2089" i="12"/>
  <c r="E2089" i="12"/>
  <c r="H2088" i="12"/>
  <c r="E2088" i="12"/>
  <c r="I2087" i="12"/>
  <c r="H2087" i="12"/>
  <c r="E2087" i="12"/>
  <c r="H2086" i="12"/>
  <c r="E2086" i="12"/>
  <c r="I2085" i="12"/>
  <c r="H2085" i="12"/>
  <c r="E2085" i="12"/>
  <c r="H2084" i="12"/>
  <c r="E2084" i="12"/>
  <c r="I2083" i="12"/>
  <c r="H2083" i="12"/>
  <c r="E2083" i="12"/>
  <c r="H2082" i="12"/>
  <c r="E2082" i="12"/>
  <c r="I2081" i="12"/>
  <c r="H2081" i="12"/>
  <c r="E2081" i="12"/>
  <c r="H2080" i="12"/>
  <c r="E2080" i="12"/>
  <c r="I2079" i="12"/>
  <c r="H2079" i="12"/>
  <c r="E2079" i="12"/>
  <c r="I2078" i="12"/>
  <c r="H2078" i="12"/>
  <c r="E2078" i="12"/>
  <c r="H2077" i="12"/>
  <c r="I2076" i="12"/>
  <c r="H2076" i="12"/>
  <c r="E2076" i="12"/>
  <c r="I2075" i="12"/>
  <c r="H2075" i="12"/>
  <c r="E2075" i="12"/>
  <c r="H2074" i="12"/>
  <c r="E2074" i="12"/>
  <c r="I2073" i="12"/>
  <c r="H2073" i="12"/>
  <c r="E2073" i="12"/>
  <c r="H2072" i="12"/>
  <c r="E2072" i="12"/>
  <c r="I2071" i="12"/>
  <c r="H2071" i="12"/>
  <c r="E2071" i="12"/>
  <c r="H2070" i="12"/>
  <c r="E2070" i="12"/>
  <c r="I2069" i="12"/>
  <c r="H2069" i="12"/>
  <c r="E2069" i="12"/>
  <c r="H2068" i="12"/>
  <c r="E2068" i="12"/>
  <c r="I2067" i="12"/>
  <c r="H2067" i="12"/>
  <c r="E2067" i="12"/>
  <c r="H2066" i="12"/>
  <c r="E2066" i="12"/>
  <c r="I2065" i="12"/>
  <c r="H2065" i="12"/>
  <c r="E2065" i="12"/>
  <c r="I2064" i="12"/>
  <c r="H2064" i="12"/>
  <c r="E2064" i="12"/>
  <c r="I2063" i="12"/>
  <c r="H2063" i="12"/>
  <c r="E2063" i="12"/>
  <c r="I2062" i="12"/>
  <c r="H2062" i="12"/>
  <c r="E2062" i="12"/>
  <c r="I2061" i="12"/>
  <c r="H2061" i="12"/>
  <c r="E2061" i="12"/>
  <c r="I2060" i="12"/>
  <c r="H2060" i="12"/>
  <c r="E2060" i="12"/>
  <c r="I2059" i="12"/>
  <c r="H2059" i="12"/>
  <c r="E2059" i="12"/>
  <c r="I2058" i="12"/>
  <c r="H2058" i="12"/>
  <c r="E2058" i="12"/>
  <c r="I2057" i="12"/>
  <c r="H2057" i="12"/>
  <c r="E2057" i="12"/>
  <c r="I2056" i="12"/>
  <c r="H2056" i="12"/>
  <c r="E2056" i="12"/>
  <c r="I2055" i="12"/>
  <c r="H2055" i="12"/>
  <c r="E2055" i="12"/>
  <c r="I2054" i="12"/>
  <c r="H2054" i="12"/>
  <c r="E2054" i="12"/>
  <c r="I2053" i="12"/>
  <c r="H2053" i="12"/>
  <c r="E2053" i="12"/>
  <c r="I2052" i="12"/>
  <c r="H2052" i="12"/>
  <c r="E2052" i="12"/>
  <c r="I2051" i="12"/>
  <c r="H2051" i="12"/>
  <c r="E2051" i="12"/>
  <c r="I2050" i="12"/>
  <c r="H2050" i="12"/>
  <c r="E2050" i="12"/>
  <c r="I2049" i="12"/>
  <c r="H2049" i="12"/>
  <c r="E2049" i="12"/>
  <c r="I2048" i="12"/>
  <c r="H2048" i="12"/>
  <c r="E2048" i="12"/>
  <c r="I2047" i="12"/>
  <c r="H2047" i="12"/>
  <c r="E2047" i="12"/>
  <c r="I2046" i="12"/>
  <c r="H2046" i="12"/>
  <c r="E2046" i="12"/>
  <c r="I2045" i="12"/>
  <c r="H2045" i="12"/>
  <c r="E2045" i="12"/>
  <c r="I2044" i="12"/>
  <c r="H2044" i="12"/>
  <c r="E2044" i="12"/>
  <c r="I2043" i="12"/>
  <c r="H2043" i="12"/>
  <c r="E2043" i="12"/>
  <c r="I2042" i="12"/>
  <c r="H2042" i="12"/>
  <c r="E2042" i="12"/>
  <c r="I2041" i="12"/>
  <c r="H2041" i="12"/>
  <c r="E2041" i="12"/>
  <c r="I2040" i="12"/>
  <c r="H2040" i="12"/>
  <c r="E2040" i="12"/>
  <c r="I2039" i="12"/>
  <c r="H2039" i="12"/>
  <c r="E2039" i="12"/>
  <c r="I2038" i="12"/>
  <c r="H2038" i="12"/>
  <c r="E2038" i="12"/>
  <c r="I2037" i="12"/>
  <c r="H2037" i="12"/>
  <c r="E2037" i="12"/>
  <c r="I2036" i="12"/>
  <c r="H2036" i="12"/>
  <c r="E2036" i="12"/>
  <c r="I2035" i="12"/>
  <c r="H2035" i="12"/>
  <c r="E2035" i="12"/>
  <c r="I2034" i="12"/>
  <c r="H2034" i="12"/>
  <c r="E2034" i="12"/>
  <c r="I2033" i="12"/>
  <c r="H2033" i="12"/>
  <c r="E2033" i="12"/>
  <c r="I2032" i="12"/>
  <c r="H2032" i="12"/>
  <c r="E2032" i="12"/>
  <c r="I2031" i="12"/>
  <c r="H2031" i="12"/>
  <c r="E2031" i="12"/>
  <c r="I2030" i="12"/>
  <c r="H2030" i="12"/>
  <c r="E2030" i="12"/>
  <c r="I2029" i="12"/>
  <c r="H2029" i="12"/>
  <c r="E2029" i="12"/>
  <c r="I2028" i="12"/>
  <c r="H2028" i="12"/>
  <c r="E2028" i="12"/>
  <c r="I2027" i="12"/>
  <c r="H2027" i="12"/>
  <c r="E2027" i="12"/>
  <c r="I2026" i="12"/>
  <c r="H2026" i="12"/>
  <c r="E2026" i="12"/>
  <c r="I2025" i="12"/>
  <c r="H2025" i="12"/>
  <c r="E2025" i="12"/>
  <c r="I2024" i="12"/>
  <c r="H2024" i="12"/>
  <c r="E2024" i="12"/>
  <c r="I2023" i="12"/>
  <c r="H2023" i="12"/>
  <c r="E2023" i="12"/>
  <c r="I2022" i="12"/>
  <c r="H2022" i="12"/>
  <c r="E2022" i="12"/>
  <c r="I2021" i="12"/>
  <c r="H2021" i="12"/>
  <c r="E2021" i="12"/>
  <c r="I2020" i="12"/>
  <c r="H2020" i="12"/>
  <c r="E2020" i="12"/>
  <c r="I2019" i="12"/>
  <c r="H2019" i="12"/>
  <c r="E2019" i="12"/>
  <c r="I2018" i="12"/>
  <c r="H2018" i="12"/>
  <c r="E2018" i="12"/>
  <c r="I2017" i="12"/>
  <c r="H2017" i="12"/>
  <c r="E2017" i="12"/>
  <c r="I2016" i="12"/>
  <c r="H2016" i="12"/>
  <c r="E2016" i="12"/>
  <c r="I2015" i="12"/>
  <c r="H2015" i="12"/>
  <c r="E2015" i="12"/>
  <c r="I2014" i="12"/>
  <c r="H2014" i="12"/>
  <c r="E2014" i="12"/>
  <c r="I2013" i="12"/>
  <c r="H2013" i="12"/>
  <c r="E2013" i="12"/>
  <c r="I2012" i="12"/>
  <c r="H2012" i="12"/>
  <c r="E2012" i="12"/>
  <c r="I2011" i="12"/>
  <c r="H2011" i="12"/>
  <c r="E2011" i="12"/>
  <c r="I2010" i="12"/>
  <c r="H2010" i="12"/>
  <c r="E2010" i="12"/>
  <c r="I2009" i="12"/>
  <c r="H2009" i="12"/>
  <c r="E2009" i="12"/>
  <c r="I2008" i="12"/>
  <c r="H2008" i="12"/>
  <c r="E2008" i="12"/>
  <c r="I2007" i="12"/>
  <c r="H2007" i="12"/>
  <c r="E2007" i="12"/>
  <c r="I2006" i="12"/>
  <c r="H2006" i="12"/>
  <c r="E2006" i="12"/>
  <c r="I2005" i="12"/>
  <c r="H2005" i="12"/>
  <c r="E2005" i="12"/>
  <c r="I2004" i="12"/>
  <c r="H2004" i="12"/>
  <c r="E2004" i="12"/>
  <c r="I2003" i="12"/>
  <c r="H2003" i="12"/>
  <c r="E2003" i="12"/>
  <c r="I2002" i="12"/>
  <c r="H2002" i="12"/>
  <c r="E2002" i="12"/>
  <c r="I2001" i="12"/>
  <c r="H2001" i="12"/>
  <c r="E2001" i="12"/>
  <c r="I2000" i="12"/>
  <c r="H2000" i="12"/>
  <c r="E2000" i="12"/>
  <c r="I1999" i="12"/>
  <c r="H1999" i="12"/>
  <c r="E1999" i="12"/>
  <c r="I1998" i="12"/>
  <c r="H1998" i="12"/>
  <c r="E1998" i="12"/>
  <c r="I1997" i="12"/>
  <c r="H1997" i="12"/>
  <c r="E1997" i="12"/>
  <c r="I1996" i="12"/>
  <c r="H1996" i="12"/>
  <c r="E1996" i="12"/>
  <c r="I1995" i="12"/>
  <c r="H1995" i="12"/>
  <c r="E1995" i="12"/>
  <c r="I1994" i="12"/>
  <c r="H1994" i="12"/>
  <c r="E1994" i="12"/>
  <c r="I1993" i="12"/>
  <c r="H1993" i="12"/>
  <c r="E1993" i="12"/>
  <c r="I1992" i="12"/>
  <c r="H1992" i="12"/>
  <c r="E1992" i="12"/>
  <c r="I1991" i="12"/>
  <c r="H1991" i="12"/>
  <c r="E1991" i="12"/>
  <c r="I1990" i="12"/>
  <c r="H1990" i="12"/>
  <c r="E1990" i="12"/>
  <c r="I1989" i="12"/>
  <c r="H1989" i="12"/>
  <c r="E1989" i="12"/>
  <c r="I1988" i="12"/>
  <c r="H1988" i="12"/>
  <c r="E1988" i="12"/>
  <c r="I1987" i="12"/>
  <c r="H1987" i="12"/>
  <c r="E1987" i="12"/>
  <c r="I1986" i="12"/>
  <c r="H1986" i="12"/>
  <c r="E1986" i="12"/>
  <c r="I1985" i="12"/>
  <c r="H1985" i="12"/>
  <c r="E1985" i="12"/>
  <c r="I1984" i="12"/>
  <c r="H1984" i="12"/>
  <c r="E1984" i="12"/>
  <c r="I1983" i="12"/>
  <c r="H1983" i="12"/>
  <c r="E1983" i="12"/>
  <c r="I1982" i="12"/>
  <c r="H1982" i="12"/>
  <c r="E1982" i="12"/>
  <c r="I1981" i="12"/>
  <c r="H1981" i="12"/>
  <c r="E1981" i="12"/>
  <c r="I1980" i="12"/>
  <c r="H1980" i="12"/>
  <c r="E1980" i="12"/>
  <c r="I1979" i="12"/>
  <c r="H1979" i="12"/>
  <c r="E1979" i="12"/>
  <c r="I1978" i="12"/>
  <c r="H1978" i="12"/>
  <c r="E1978" i="12"/>
  <c r="I1977" i="12"/>
  <c r="H1977" i="12"/>
  <c r="E1977" i="12"/>
  <c r="I1976" i="12"/>
  <c r="H1976" i="12"/>
  <c r="E1976" i="12"/>
  <c r="I1975" i="12"/>
  <c r="H1975" i="12"/>
  <c r="E1975" i="12"/>
  <c r="I1974" i="12"/>
  <c r="H1974" i="12"/>
  <c r="E1974" i="12"/>
  <c r="I1973" i="12"/>
  <c r="H1973" i="12"/>
  <c r="E1973" i="12"/>
  <c r="I1972" i="12"/>
  <c r="H1972" i="12"/>
  <c r="E1972" i="12"/>
  <c r="I1971" i="12"/>
  <c r="H1971" i="12"/>
  <c r="E1971" i="12"/>
  <c r="I1970" i="12"/>
  <c r="H1970" i="12"/>
  <c r="E1970" i="12"/>
  <c r="I1969" i="12"/>
  <c r="H1969" i="12"/>
  <c r="E1969" i="12"/>
  <c r="I1968" i="12"/>
  <c r="H1968" i="12"/>
  <c r="E1968" i="12"/>
  <c r="I1967" i="12"/>
  <c r="H1967" i="12"/>
  <c r="E1967" i="12"/>
  <c r="I1966" i="12"/>
  <c r="H1966" i="12"/>
  <c r="E1966" i="12"/>
  <c r="I1965" i="12"/>
  <c r="H1965" i="12"/>
  <c r="E1965" i="12"/>
  <c r="I1964" i="12"/>
  <c r="H1964" i="12"/>
  <c r="E1964" i="12"/>
  <c r="I1963" i="12"/>
  <c r="H1963" i="12"/>
  <c r="E1963" i="12"/>
  <c r="I1962" i="12"/>
  <c r="H1962" i="12"/>
  <c r="E1962" i="12"/>
  <c r="I1961" i="12"/>
  <c r="H1961" i="12"/>
  <c r="E1961" i="12"/>
  <c r="I1960" i="12"/>
  <c r="H1960" i="12"/>
  <c r="E1960" i="12"/>
  <c r="I1959" i="12"/>
  <c r="H1959" i="12"/>
  <c r="E1959" i="12"/>
  <c r="I1958" i="12"/>
  <c r="H1958" i="12"/>
  <c r="E1958" i="12"/>
  <c r="I1957" i="12"/>
  <c r="H1957" i="12"/>
  <c r="E1957" i="12"/>
  <c r="I1956" i="12"/>
  <c r="H1956" i="12"/>
  <c r="E1956" i="12"/>
  <c r="I1955" i="12"/>
  <c r="H1955" i="12"/>
  <c r="E1955" i="12"/>
  <c r="I1954" i="12"/>
  <c r="H1954" i="12"/>
  <c r="E1954" i="12"/>
  <c r="I1953" i="12"/>
  <c r="H1953" i="12"/>
  <c r="E1953" i="12"/>
  <c r="I1952" i="12"/>
  <c r="H1952" i="12"/>
  <c r="E1952" i="12"/>
  <c r="I1951" i="12"/>
  <c r="H1951" i="12"/>
  <c r="E1951" i="12"/>
  <c r="I1950" i="12"/>
  <c r="H1950" i="12"/>
  <c r="E1950" i="12"/>
  <c r="I1949" i="12"/>
  <c r="H1949" i="12"/>
  <c r="E1949" i="12"/>
  <c r="I1948" i="12"/>
  <c r="H1948" i="12"/>
  <c r="E1948" i="12"/>
  <c r="I1947" i="12"/>
  <c r="H1947" i="12"/>
  <c r="E1947" i="12"/>
  <c r="I1946" i="12"/>
  <c r="H1946" i="12"/>
  <c r="E1946" i="12"/>
  <c r="I1945" i="12"/>
  <c r="H1945" i="12"/>
  <c r="E1945" i="12"/>
  <c r="I1944" i="12"/>
  <c r="H1944" i="12"/>
  <c r="E1944" i="12"/>
  <c r="I1943" i="12"/>
  <c r="H1943" i="12"/>
  <c r="E1943" i="12"/>
  <c r="I1942" i="12"/>
  <c r="H1942" i="12"/>
  <c r="E1942" i="12"/>
  <c r="I1941" i="12"/>
  <c r="H1941" i="12"/>
  <c r="E1941" i="12"/>
  <c r="I1940" i="12"/>
  <c r="H1940" i="12"/>
  <c r="E1940" i="12"/>
  <c r="I1939" i="12"/>
  <c r="H1939" i="12"/>
  <c r="E1939" i="12"/>
  <c r="I1938" i="12"/>
  <c r="H1938" i="12"/>
  <c r="E1938" i="12"/>
  <c r="I1937" i="12"/>
  <c r="H1937" i="12"/>
  <c r="E1937" i="12"/>
  <c r="I1936" i="12"/>
  <c r="H1936" i="12"/>
  <c r="E1936" i="12"/>
  <c r="I1935" i="12"/>
  <c r="H1935" i="12"/>
  <c r="E1935" i="12"/>
  <c r="I1934" i="12"/>
  <c r="H1934" i="12"/>
  <c r="E1934" i="12"/>
  <c r="I1933" i="12"/>
  <c r="H1933" i="12"/>
  <c r="E1933" i="12"/>
  <c r="I1932" i="12"/>
  <c r="H1932" i="12"/>
  <c r="E1932" i="12"/>
  <c r="I1931" i="12"/>
  <c r="H1931" i="12"/>
  <c r="E1931" i="12"/>
  <c r="I1930" i="12"/>
  <c r="H1930" i="12"/>
  <c r="E1930" i="12"/>
  <c r="I1929" i="12"/>
  <c r="H1929" i="12"/>
  <c r="E1929" i="12"/>
  <c r="I1928" i="12"/>
  <c r="H1928" i="12"/>
  <c r="E1928" i="12"/>
  <c r="I1927" i="12"/>
  <c r="H1927" i="12"/>
  <c r="E1927" i="12"/>
  <c r="I1926" i="12"/>
  <c r="H1926" i="12"/>
  <c r="E1926" i="12"/>
  <c r="I1925" i="12"/>
  <c r="H1925" i="12"/>
  <c r="E1925" i="12"/>
  <c r="I1924" i="12"/>
  <c r="H1924" i="12"/>
  <c r="E1924" i="12"/>
  <c r="I1923" i="12"/>
  <c r="H1923" i="12"/>
  <c r="E1923" i="12"/>
  <c r="I1922" i="12"/>
  <c r="H1922" i="12"/>
  <c r="E1922" i="12"/>
  <c r="I1921" i="12"/>
  <c r="H1921" i="12"/>
  <c r="E1921" i="12"/>
  <c r="I1920" i="12"/>
  <c r="H1920" i="12"/>
  <c r="E1920" i="12"/>
  <c r="I1919" i="12"/>
  <c r="H1919" i="12"/>
  <c r="E1919" i="12"/>
  <c r="H1918" i="12"/>
  <c r="I1917" i="12"/>
  <c r="H1917" i="12"/>
  <c r="E1917" i="12"/>
  <c r="I1916" i="12"/>
  <c r="H1916" i="12"/>
  <c r="E1916" i="12"/>
  <c r="I1915" i="12"/>
  <c r="H1915" i="12"/>
  <c r="E1915" i="12"/>
  <c r="I1914" i="12"/>
  <c r="H1914" i="12"/>
  <c r="E1914" i="12"/>
  <c r="I1913" i="12"/>
  <c r="H1913" i="12"/>
  <c r="E1913" i="12"/>
  <c r="I1911" i="12"/>
  <c r="H1911" i="12"/>
  <c r="E1911" i="12"/>
  <c r="I1910" i="12"/>
  <c r="H1910" i="12"/>
  <c r="E1910" i="12"/>
  <c r="I1909" i="12"/>
  <c r="H1909" i="12"/>
  <c r="E1909" i="12"/>
  <c r="I1908" i="12"/>
  <c r="H1908" i="12"/>
  <c r="E1908" i="12"/>
  <c r="I1907" i="12"/>
  <c r="H1907" i="12"/>
  <c r="E1907" i="12"/>
  <c r="I1906" i="12"/>
  <c r="H1906" i="12"/>
  <c r="E1906" i="12"/>
  <c r="I1905" i="12"/>
  <c r="H1905" i="12"/>
  <c r="E1905" i="12"/>
  <c r="I1904" i="12"/>
  <c r="H1904" i="12"/>
  <c r="E1904" i="12"/>
  <c r="I1903" i="12"/>
  <c r="H1903" i="12"/>
  <c r="E1903" i="12"/>
  <c r="I1902" i="12"/>
  <c r="H1902" i="12"/>
  <c r="E1902" i="12"/>
  <c r="I1901" i="12"/>
  <c r="H1901" i="12"/>
  <c r="E1901" i="12"/>
  <c r="I1900" i="12"/>
  <c r="H1900" i="12"/>
  <c r="E1900" i="12"/>
  <c r="I1899" i="12"/>
  <c r="H1899" i="12"/>
  <c r="E1899" i="12"/>
  <c r="I1898" i="12"/>
  <c r="H1898" i="12"/>
  <c r="E1898" i="12"/>
  <c r="I1897" i="12"/>
  <c r="H1897" i="12"/>
  <c r="E1897" i="12"/>
  <c r="I1896" i="12"/>
  <c r="H1896" i="12"/>
  <c r="E1896" i="12"/>
  <c r="I1895" i="12"/>
  <c r="H1895" i="12"/>
  <c r="E1895" i="12"/>
  <c r="I1894" i="12"/>
  <c r="H1894" i="12"/>
  <c r="E1894" i="12"/>
  <c r="I1893" i="12"/>
  <c r="H1893" i="12"/>
  <c r="E1893" i="12"/>
  <c r="I1892" i="12"/>
  <c r="H1892" i="12"/>
  <c r="E1892" i="12"/>
  <c r="I1891" i="12"/>
  <c r="H1891" i="12"/>
  <c r="E1891" i="12"/>
  <c r="I1890" i="12"/>
  <c r="H1890" i="12"/>
  <c r="E1890" i="12"/>
  <c r="I1889" i="12"/>
  <c r="H1889" i="12"/>
  <c r="E1889" i="12"/>
  <c r="I1888" i="12"/>
  <c r="H1888" i="12"/>
  <c r="E1888" i="12"/>
  <c r="I1887" i="12"/>
  <c r="H1887" i="12"/>
  <c r="E1887" i="12"/>
  <c r="I1886" i="12"/>
  <c r="H1886" i="12"/>
  <c r="E1886" i="12"/>
  <c r="I1885" i="12"/>
  <c r="H1885" i="12"/>
  <c r="E1885" i="12"/>
  <c r="I1884" i="12"/>
  <c r="H1884" i="12"/>
  <c r="E1884" i="12"/>
  <c r="I1883" i="12"/>
  <c r="H1883" i="12"/>
  <c r="E1883" i="12"/>
  <c r="I1882" i="12"/>
  <c r="H1882" i="12"/>
  <c r="E1882" i="12"/>
  <c r="I1881" i="12"/>
  <c r="H1881" i="12"/>
  <c r="E1881" i="12"/>
  <c r="I1880" i="12"/>
  <c r="H1880" i="12"/>
  <c r="E1880" i="12"/>
  <c r="I1879" i="12"/>
  <c r="H1879" i="12"/>
  <c r="E1879" i="12"/>
  <c r="I1878" i="12"/>
  <c r="H1878" i="12"/>
  <c r="E1878" i="12"/>
  <c r="I1877" i="12"/>
  <c r="H1877" i="12"/>
  <c r="E1877" i="12"/>
  <c r="I1876" i="12"/>
  <c r="H1876" i="12"/>
  <c r="E1876" i="12"/>
  <c r="I1875" i="12"/>
  <c r="H1875" i="12"/>
  <c r="E1875" i="12"/>
  <c r="I1874" i="12"/>
  <c r="H1874" i="12"/>
  <c r="E1874" i="12"/>
  <c r="I1873" i="12"/>
  <c r="H1873" i="12"/>
  <c r="E1873" i="12"/>
  <c r="I1872" i="12"/>
  <c r="H1872" i="12"/>
  <c r="E1872" i="12"/>
  <c r="I1871" i="12"/>
  <c r="H1871" i="12"/>
  <c r="E1871" i="12"/>
  <c r="I1870" i="12"/>
  <c r="H1870" i="12"/>
  <c r="E1870" i="12"/>
  <c r="I1869" i="12"/>
  <c r="H1869" i="12"/>
  <c r="E1869" i="12"/>
  <c r="I1868" i="12"/>
  <c r="H1868" i="12"/>
  <c r="E1868" i="12"/>
  <c r="I1867" i="12"/>
  <c r="H1867" i="12"/>
  <c r="E1867" i="12"/>
  <c r="I1866" i="12"/>
  <c r="H1866" i="12"/>
  <c r="E1866" i="12"/>
  <c r="I1865" i="12"/>
  <c r="H1865" i="12"/>
  <c r="E1865" i="12"/>
  <c r="I1864" i="12"/>
  <c r="H1864" i="12"/>
  <c r="E1864" i="12"/>
  <c r="H1863" i="12"/>
  <c r="E1863" i="12"/>
  <c r="H1862" i="12"/>
  <c r="E1862" i="12"/>
  <c r="H1861" i="12"/>
  <c r="E1861" i="12"/>
  <c r="H1860" i="12"/>
  <c r="E1860" i="12"/>
  <c r="H1859" i="12"/>
  <c r="E1859" i="12"/>
  <c r="H1858" i="12"/>
  <c r="E1858" i="12"/>
  <c r="H1857" i="12"/>
  <c r="E1857" i="12"/>
  <c r="H1856" i="12"/>
  <c r="E1856" i="12"/>
  <c r="H1855" i="12"/>
  <c r="E1855" i="12"/>
  <c r="H1854" i="12"/>
  <c r="E1854" i="12"/>
  <c r="H1853" i="12"/>
  <c r="E1853" i="12"/>
  <c r="H1852" i="12"/>
  <c r="E1852" i="12"/>
  <c r="H1851" i="12"/>
  <c r="E1851" i="12"/>
  <c r="H1850" i="12"/>
  <c r="E1850" i="12"/>
  <c r="H1849" i="12"/>
  <c r="E1849" i="12"/>
  <c r="H1848" i="12"/>
  <c r="E1848" i="12"/>
  <c r="H1847" i="12"/>
  <c r="E1847" i="12"/>
  <c r="H1846" i="12"/>
  <c r="E1846" i="12"/>
  <c r="H1845" i="12"/>
  <c r="E1845" i="12"/>
  <c r="H1844" i="12"/>
  <c r="E1844" i="12"/>
  <c r="H1843" i="12"/>
  <c r="E1843" i="12"/>
  <c r="H1842" i="12"/>
  <c r="E1842" i="12"/>
  <c r="H1841" i="12"/>
  <c r="E1841" i="12"/>
  <c r="H1840" i="12"/>
  <c r="E1840" i="12"/>
  <c r="H1839" i="12"/>
  <c r="E1839" i="12"/>
  <c r="H1838" i="12"/>
  <c r="E1838" i="12"/>
  <c r="H1837" i="12"/>
  <c r="E1837" i="12"/>
  <c r="H1836" i="12"/>
  <c r="E1836" i="12"/>
  <c r="H1835" i="12"/>
  <c r="E1835" i="12"/>
  <c r="H1834" i="12"/>
  <c r="E1834" i="12"/>
  <c r="H1833" i="12"/>
  <c r="E1833" i="12"/>
  <c r="H1832" i="12"/>
  <c r="E1832" i="12"/>
  <c r="H1831" i="12"/>
  <c r="E1831" i="12"/>
  <c r="H1830" i="12"/>
  <c r="E1830" i="12"/>
  <c r="H1829" i="12"/>
  <c r="E1829" i="12"/>
  <c r="H1828" i="12"/>
  <c r="E1828" i="12"/>
  <c r="H1827" i="12"/>
  <c r="E1827" i="12"/>
  <c r="I1826" i="12"/>
  <c r="H1826" i="12"/>
  <c r="E1826" i="12"/>
  <c r="I1825" i="12"/>
  <c r="H1825" i="12"/>
  <c r="E1825" i="12"/>
  <c r="I1824" i="12"/>
  <c r="H1824" i="12"/>
  <c r="E1824" i="12"/>
  <c r="I1823" i="12"/>
  <c r="H1823" i="12"/>
  <c r="E1823" i="12"/>
  <c r="I1822" i="12"/>
  <c r="H1822" i="12"/>
  <c r="E1822" i="12"/>
  <c r="I1821" i="12"/>
  <c r="H1821" i="12"/>
  <c r="E1821" i="12"/>
  <c r="I1820" i="12"/>
  <c r="H1820" i="12"/>
  <c r="E1820" i="12"/>
  <c r="I1819" i="12"/>
  <c r="H1819" i="12"/>
  <c r="E1819" i="12"/>
  <c r="I1818" i="12"/>
  <c r="H1818" i="12"/>
  <c r="E1818" i="12"/>
  <c r="I1817" i="12"/>
  <c r="H1817" i="12"/>
  <c r="E1817" i="12"/>
  <c r="I1816" i="12"/>
  <c r="H1816" i="12"/>
  <c r="E1816" i="12"/>
  <c r="I1815" i="12"/>
  <c r="H1815" i="12"/>
  <c r="E1815" i="12"/>
  <c r="I1814" i="12"/>
  <c r="H1814" i="12"/>
  <c r="E1814" i="12"/>
  <c r="I1813" i="12"/>
  <c r="H1813" i="12"/>
  <c r="E1813" i="12"/>
  <c r="I1812" i="12"/>
  <c r="H1812" i="12"/>
  <c r="E1812" i="12"/>
  <c r="I1811" i="12"/>
  <c r="H1811" i="12"/>
  <c r="E1811" i="12"/>
  <c r="I1810" i="12"/>
  <c r="H1810" i="12"/>
  <c r="E1810" i="12"/>
  <c r="I1809" i="12"/>
  <c r="H1809" i="12"/>
  <c r="E1809" i="12"/>
  <c r="I1808" i="12"/>
  <c r="H1808" i="12"/>
  <c r="E1808" i="12"/>
  <c r="I1807" i="12"/>
  <c r="H1807" i="12"/>
  <c r="E1807" i="12"/>
  <c r="I1806" i="12"/>
  <c r="H1806" i="12"/>
  <c r="E1806" i="12"/>
  <c r="I1805" i="12"/>
  <c r="H1805" i="12"/>
  <c r="E1805" i="12"/>
  <c r="I1804" i="12"/>
  <c r="H1804" i="12"/>
  <c r="E1804" i="12"/>
  <c r="I1803" i="12"/>
  <c r="H1803" i="12"/>
  <c r="E1803" i="12"/>
  <c r="I1802" i="12"/>
  <c r="H1802" i="12"/>
  <c r="E1802" i="12"/>
  <c r="I1801" i="12"/>
  <c r="H1801" i="12"/>
  <c r="E1801" i="12"/>
  <c r="I1800" i="12"/>
  <c r="H1800" i="12"/>
  <c r="E1800" i="12"/>
  <c r="I1799" i="12"/>
  <c r="H1799" i="12"/>
  <c r="E1799" i="12"/>
  <c r="I1798" i="12"/>
  <c r="H1798" i="12"/>
  <c r="E1798" i="12"/>
  <c r="I1797" i="12"/>
  <c r="H1797" i="12"/>
  <c r="E1797" i="12"/>
  <c r="I1796" i="12"/>
  <c r="H1796" i="12"/>
  <c r="E1796" i="12"/>
  <c r="I1795" i="12"/>
  <c r="H1795" i="12"/>
  <c r="E1795" i="12"/>
  <c r="H1794" i="12"/>
  <c r="H1793" i="12"/>
  <c r="I1792" i="12"/>
  <c r="H1792" i="12"/>
  <c r="E1792" i="12"/>
  <c r="I1791" i="12"/>
  <c r="H1791" i="12"/>
  <c r="E1791" i="12"/>
  <c r="I1790" i="12"/>
  <c r="H1790" i="12"/>
  <c r="E1790" i="12"/>
  <c r="I1789" i="12"/>
  <c r="H1789" i="12"/>
  <c r="E1789" i="12"/>
  <c r="I1788" i="12"/>
  <c r="H1788" i="12"/>
  <c r="E1788" i="12"/>
  <c r="I1787" i="12"/>
  <c r="H1787" i="12"/>
  <c r="E1787" i="12"/>
  <c r="I1786" i="12"/>
  <c r="H1786" i="12"/>
  <c r="E1786" i="12"/>
  <c r="I1785" i="12"/>
  <c r="H1785" i="12"/>
  <c r="E1785" i="12"/>
  <c r="I1784" i="12"/>
  <c r="H1784" i="12"/>
  <c r="E1784" i="12"/>
  <c r="I1783" i="12"/>
  <c r="H1783" i="12"/>
  <c r="E1783" i="12"/>
  <c r="I1782" i="12"/>
  <c r="H1782" i="12"/>
  <c r="E1782" i="12"/>
  <c r="I1781" i="12"/>
  <c r="H1781" i="12"/>
  <c r="E1781" i="12"/>
  <c r="I1780" i="12"/>
  <c r="H1780" i="12"/>
  <c r="E1780" i="12"/>
  <c r="I1779" i="12"/>
  <c r="H1779" i="12"/>
  <c r="E1779" i="12"/>
  <c r="I1778" i="12"/>
  <c r="H1778" i="12"/>
  <c r="E1778" i="12"/>
  <c r="I1777" i="12"/>
  <c r="H1777" i="12"/>
  <c r="E1777" i="12"/>
  <c r="I1776" i="12"/>
  <c r="H1776" i="12"/>
  <c r="E1776" i="12"/>
  <c r="I1775" i="12"/>
  <c r="H1775" i="12"/>
  <c r="E1775" i="12"/>
  <c r="I1774" i="12"/>
  <c r="H1774" i="12"/>
  <c r="E1774" i="12"/>
  <c r="I1773" i="12"/>
  <c r="H1773" i="12"/>
  <c r="E1773" i="12"/>
  <c r="I1772" i="12"/>
  <c r="H1772" i="12"/>
  <c r="E1772" i="12"/>
  <c r="I1770" i="12"/>
  <c r="H1770" i="12"/>
  <c r="E1770" i="12"/>
  <c r="I1769" i="12"/>
  <c r="H1769" i="12"/>
  <c r="E1769" i="12"/>
  <c r="I1768" i="12"/>
  <c r="H1768" i="12"/>
  <c r="E1768" i="12"/>
  <c r="H1767" i="12"/>
  <c r="H1766" i="12"/>
  <c r="H1765" i="12"/>
  <c r="H1764" i="12"/>
  <c r="H1763" i="12"/>
  <c r="H1762" i="12"/>
  <c r="H1761" i="12"/>
  <c r="I1760" i="12"/>
  <c r="H1760" i="12"/>
  <c r="E1760" i="12"/>
  <c r="I1759" i="12"/>
  <c r="H1759" i="12"/>
  <c r="E1759" i="12"/>
  <c r="H1758" i="12"/>
  <c r="I1757" i="12"/>
  <c r="H1757" i="12"/>
  <c r="E1757" i="12"/>
  <c r="I1756" i="12"/>
  <c r="H1756" i="12"/>
  <c r="E1756" i="12"/>
  <c r="I1755" i="12"/>
  <c r="H1755" i="12"/>
  <c r="E1755" i="12"/>
  <c r="I1754" i="12"/>
  <c r="H1754" i="12"/>
  <c r="E1754" i="12"/>
  <c r="I1753" i="12"/>
  <c r="H1753" i="12"/>
  <c r="E1753" i="12"/>
  <c r="I1752" i="12"/>
  <c r="H1752" i="12"/>
  <c r="E1752" i="12"/>
  <c r="I1751" i="12"/>
  <c r="H1751" i="12"/>
  <c r="E1751" i="12"/>
  <c r="I1750" i="12"/>
  <c r="H1750" i="12"/>
  <c r="E1750" i="12"/>
  <c r="I1749" i="12"/>
  <c r="H1749" i="12"/>
  <c r="E1749" i="12"/>
  <c r="I1748" i="12"/>
  <c r="H1748" i="12"/>
  <c r="E1748" i="12"/>
  <c r="I1747" i="12"/>
  <c r="H1747" i="12"/>
  <c r="E1747" i="12"/>
  <c r="I1746" i="12"/>
  <c r="H1746" i="12"/>
  <c r="E1746" i="12"/>
  <c r="I1745" i="12"/>
  <c r="H1745" i="12"/>
  <c r="E1745" i="12"/>
  <c r="I1744" i="12"/>
  <c r="H1744" i="12"/>
  <c r="E1744" i="12"/>
  <c r="I1743" i="12"/>
  <c r="H1743" i="12"/>
  <c r="E1743" i="12"/>
  <c r="I1742" i="12"/>
  <c r="H1742" i="12"/>
  <c r="E1742" i="12"/>
  <c r="I1741" i="12"/>
  <c r="H1741" i="12"/>
  <c r="E1741" i="12"/>
  <c r="I1740" i="12"/>
  <c r="H1740" i="12"/>
  <c r="E1740" i="12"/>
  <c r="I1739" i="12"/>
  <c r="H1739" i="12"/>
  <c r="E1739" i="12"/>
  <c r="I1738" i="12"/>
  <c r="H1738" i="12"/>
  <c r="E1738" i="12"/>
  <c r="I1737" i="12"/>
  <c r="H1737" i="12"/>
  <c r="E1737" i="12"/>
  <c r="I1736" i="12"/>
  <c r="H1736" i="12"/>
  <c r="E1736" i="12"/>
  <c r="I1735" i="12"/>
  <c r="H1735" i="12"/>
  <c r="E1735" i="12"/>
  <c r="I1734" i="12"/>
  <c r="H1734" i="12"/>
  <c r="E1734" i="12"/>
  <c r="I1733" i="12"/>
  <c r="H1733" i="12"/>
  <c r="E1733" i="12"/>
  <c r="I1732" i="12"/>
  <c r="H1732" i="12"/>
  <c r="E1732" i="12"/>
  <c r="I1731" i="12"/>
  <c r="H1731" i="12"/>
  <c r="E1731" i="12"/>
  <c r="I1730" i="12"/>
  <c r="H1730" i="12"/>
  <c r="E1730" i="12"/>
  <c r="I1729" i="12"/>
  <c r="H1729" i="12"/>
  <c r="E1729" i="12"/>
  <c r="I1728" i="12"/>
  <c r="H1728" i="12"/>
  <c r="E1728" i="12"/>
  <c r="I1727" i="12"/>
  <c r="H1727" i="12"/>
  <c r="E1727" i="12"/>
  <c r="I1726" i="12"/>
  <c r="H1726" i="12"/>
  <c r="E1726" i="12"/>
  <c r="I1725" i="12"/>
  <c r="H1725" i="12"/>
  <c r="E1725" i="12"/>
  <c r="I1724" i="12"/>
  <c r="H1724" i="12"/>
  <c r="E1724" i="12"/>
  <c r="I1723" i="12"/>
  <c r="H1723" i="12"/>
  <c r="E1723" i="12"/>
  <c r="I1722" i="12"/>
  <c r="H1722" i="12"/>
  <c r="E1722" i="12"/>
  <c r="I1721" i="12"/>
  <c r="H1721" i="12"/>
  <c r="E1721" i="12"/>
  <c r="I1720" i="12"/>
  <c r="H1720" i="12"/>
  <c r="E1720" i="12"/>
  <c r="I1719" i="12"/>
  <c r="H1719" i="12"/>
  <c r="E1719" i="12"/>
  <c r="I1718" i="12"/>
  <c r="H1718" i="12"/>
  <c r="E1718" i="12"/>
  <c r="I1717" i="12"/>
  <c r="H1717" i="12"/>
  <c r="E1717" i="12"/>
  <c r="I1716" i="12"/>
  <c r="H1716" i="12"/>
  <c r="E1716" i="12"/>
  <c r="I1715" i="12"/>
  <c r="H1715" i="12"/>
  <c r="E1715" i="12"/>
  <c r="I1714" i="12"/>
  <c r="H1714" i="12"/>
  <c r="E1714" i="12"/>
  <c r="I1713" i="12"/>
  <c r="H1713" i="12"/>
  <c r="E1713" i="12"/>
  <c r="I1712" i="12"/>
  <c r="H1712" i="12"/>
  <c r="E1712" i="12"/>
  <c r="I1711" i="12"/>
  <c r="H1711" i="12"/>
  <c r="E1711" i="12"/>
  <c r="I1710" i="12"/>
  <c r="H1710" i="12"/>
  <c r="E1710" i="12"/>
  <c r="I1709" i="12"/>
  <c r="H1709" i="12"/>
  <c r="E1709" i="12"/>
  <c r="H1708" i="12"/>
  <c r="H1707" i="12"/>
  <c r="H1706" i="12"/>
  <c r="H1705" i="12"/>
  <c r="H1704" i="12"/>
  <c r="H1703" i="12"/>
  <c r="H1702" i="12"/>
  <c r="H1701" i="12"/>
  <c r="H1700" i="12"/>
  <c r="H1699" i="12"/>
  <c r="I1698" i="12"/>
  <c r="H1698" i="12"/>
  <c r="E1698" i="12"/>
  <c r="I1697" i="12"/>
  <c r="H1697" i="12"/>
  <c r="E1697" i="12"/>
  <c r="I1696" i="12"/>
  <c r="H1696" i="12"/>
  <c r="E1696" i="12"/>
  <c r="I1695" i="12"/>
  <c r="H1695" i="12"/>
  <c r="E1695" i="12"/>
  <c r="I1694" i="12"/>
  <c r="H1694" i="12"/>
  <c r="E1694" i="12"/>
  <c r="I1693" i="12"/>
  <c r="H1693" i="12"/>
  <c r="E1693" i="12"/>
  <c r="I1692" i="12"/>
  <c r="H1692" i="12"/>
  <c r="E1692" i="12"/>
  <c r="I1691" i="12"/>
  <c r="H1691" i="12"/>
  <c r="E1691" i="12"/>
  <c r="I1690" i="12"/>
  <c r="H1690" i="12"/>
  <c r="E1690" i="12"/>
  <c r="I1689" i="12"/>
  <c r="H1689" i="12"/>
  <c r="E1689" i="12"/>
  <c r="I1688" i="12"/>
  <c r="H1688" i="12"/>
  <c r="E1688" i="12"/>
  <c r="I1687" i="12"/>
  <c r="H1687" i="12"/>
  <c r="E1687" i="12"/>
  <c r="I1686" i="12"/>
  <c r="H1686" i="12"/>
  <c r="E1686" i="12"/>
  <c r="I1685" i="12"/>
  <c r="H1685" i="12"/>
  <c r="E1685" i="12"/>
  <c r="I1684" i="12"/>
  <c r="H1684" i="12"/>
  <c r="E1684" i="12"/>
  <c r="I1683" i="12"/>
  <c r="H1683" i="12"/>
  <c r="E1683" i="12"/>
  <c r="I1682" i="12"/>
  <c r="H1682" i="12"/>
  <c r="E1682" i="12"/>
  <c r="I1681" i="12"/>
  <c r="H1681" i="12"/>
  <c r="E1681" i="12"/>
  <c r="I1680" i="12"/>
  <c r="H1680" i="12"/>
  <c r="E1680" i="12"/>
  <c r="I1679" i="12"/>
  <c r="H1679" i="12"/>
  <c r="E1679" i="12"/>
  <c r="I1678" i="12"/>
  <c r="H1678" i="12"/>
  <c r="E1678" i="12"/>
  <c r="I1677" i="12"/>
  <c r="H1677" i="12"/>
  <c r="E1677" i="12"/>
  <c r="I1676" i="12"/>
  <c r="H1676" i="12"/>
  <c r="E1676" i="12"/>
  <c r="I1675" i="12"/>
  <c r="H1675" i="12"/>
  <c r="E1675" i="12"/>
  <c r="I1674" i="12"/>
  <c r="H1674" i="12"/>
  <c r="E1674" i="12"/>
  <c r="I1673" i="12"/>
  <c r="H1673" i="12"/>
  <c r="E1673" i="12"/>
  <c r="I1672" i="12"/>
  <c r="H1672" i="12"/>
  <c r="E1672" i="12"/>
  <c r="I1671" i="12"/>
  <c r="H1671" i="12"/>
  <c r="E1671" i="12"/>
  <c r="I1670" i="12"/>
  <c r="H1670" i="12"/>
  <c r="E1670" i="12"/>
  <c r="I1669" i="12"/>
  <c r="H1669" i="12"/>
  <c r="E1669" i="12"/>
  <c r="I1668" i="12"/>
  <c r="H1668" i="12"/>
  <c r="E1668" i="12"/>
  <c r="I1667" i="12"/>
  <c r="H1667" i="12"/>
  <c r="E1667" i="12"/>
  <c r="I1666" i="12"/>
  <c r="H1666" i="12"/>
  <c r="E1666" i="12"/>
  <c r="I1665" i="12"/>
  <c r="H1665" i="12"/>
  <c r="E1665" i="12"/>
  <c r="I1664" i="12"/>
  <c r="H1664" i="12"/>
  <c r="E1664" i="12"/>
  <c r="H1663" i="12"/>
  <c r="H1662" i="12"/>
  <c r="H1661" i="12"/>
  <c r="H1660" i="12"/>
  <c r="H1659" i="12"/>
  <c r="H1658" i="12"/>
  <c r="H1657" i="12"/>
  <c r="H1656" i="12"/>
  <c r="H1655" i="12"/>
  <c r="H1654" i="12"/>
  <c r="H1653" i="12"/>
  <c r="H1652" i="12"/>
  <c r="H1651" i="12"/>
  <c r="H1650" i="12"/>
  <c r="H1649" i="12"/>
  <c r="H1648" i="12"/>
  <c r="H1647" i="12"/>
  <c r="I1646" i="12"/>
  <c r="H1646" i="12"/>
  <c r="E1646" i="12"/>
  <c r="I1644" i="12"/>
  <c r="H1644" i="12"/>
  <c r="E1644" i="12"/>
  <c r="H1643" i="12"/>
  <c r="H1642" i="12"/>
  <c r="H1641" i="12"/>
  <c r="H1640" i="12"/>
  <c r="H1639" i="12"/>
  <c r="H1638" i="12"/>
  <c r="I1637" i="12"/>
  <c r="H1637" i="12"/>
  <c r="E1637" i="12"/>
  <c r="I1636" i="12"/>
  <c r="H1636" i="12"/>
  <c r="E1636" i="12"/>
  <c r="I1635" i="12"/>
  <c r="H1635" i="12"/>
  <c r="E1635" i="12"/>
  <c r="I1634" i="12"/>
  <c r="H1634" i="12"/>
  <c r="E1634" i="12"/>
  <c r="I1633" i="12"/>
  <c r="H1633" i="12"/>
  <c r="E1633" i="12"/>
  <c r="I1632" i="12"/>
  <c r="H1632" i="12"/>
  <c r="E1632" i="12"/>
  <c r="I1631" i="12"/>
  <c r="H1631" i="12"/>
  <c r="E1631" i="12"/>
  <c r="I1630" i="12"/>
  <c r="H1630" i="12"/>
  <c r="E1630" i="12"/>
  <c r="I1629" i="12"/>
  <c r="H1629" i="12"/>
  <c r="E1629" i="12"/>
  <c r="I1628" i="12"/>
  <c r="H1628" i="12"/>
  <c r="E1628" i="12"/>
  <c r="H1627" i="12"/>
  <c r="H1626" i="12"/>
  <c r="H1625" i="12"/>
  <c r="H1624" i="12"/>
  <c r="H1623" i="12"/>
  <c r="H1622" i="12"/>
  <c r="H1621" i="12"/>
  <c r="H1620" i="12"/>
  <c r="H1619" i="12"/>
  <c r="H1618" i="12"/>
  <c r="H1617" i="12"/>
  <c r="H1616" i="12"/>
  <c r="H1615" i="12"/>
  <c r="H1614" i="12"/>
  <c r="H1613" i="12"/>
  <c r="I1612" i="12"/>
  <c r="H1612" i="12"/>
  <c r="E1612" i="12"/>
  <c r="I1611" i="12"/>
  <c r="H1611" i="12"/>
  <c r="E1611" i="12"/>
  <c r="I1610" i="12"/>
  <c r="H1610" i="12"/>
  <c r="E1610" i="12"/>
  <c r="I1609" i="12"/>
  <c r="H1609" i="12"/>
  <c r="E1609" i="12"/>
  <c r="I1608" i="12"/>
  <c r="H1608" i="12"/>
  <c r="E1608" i="12"/>
  <c r="I1606" i="12"/>
  <c r="H1606" i="12"/>
  <c r="E1606" i="12"/>
  <c r="I1602" i="12"/>
  <c r="H1602" i="12"/>
  <c r="E1602" i="12"/>
  <c r="I1605" i="12"/>
  <c r="H1605" i="12"/>
  <c r="E1605" i="12"/>
  <c r="I1604" i="12"/>
  <c r="H1604" i="12"/>
  <c r="E1604" i="12"/>
  <c r="I1603" i="12"/>
  <c r="H1603" i="12"/>
  <c r="E1603" i="12"/>
  <c r="I1601" i="12"/>
  <c r="H1601" i="12"/>
  <c r="E1601" i="12"/>
  <c r="I1600" i="12"/>
  <c r="H1600" i="12"/>
  <c r="E1600" i="12"/>
  <c r="I1599" i="12"/>
  <c r="H1599" i="12"/>
  <c r="E1599" i="12"/>
  <c r="I1598" i="12"/>
  <c r="H1598" i="12"/>
  <c r="E1598" i="12"/>
  <c r="I1597" i="12"/>
  <c r="H1597" i="12"/>
  <c r="E1597" i="12"/>
  <c r="I1596" i="12"/>
  <c r="H1596" i="12"/>
  <c r="E1596" i="12"/>
  <c r="I1594" i="12"/>
  <c r="H1594" i="12"/>
  <c r="E1594" i="12"/>
  <c r="I1590" i="12"/>
  <c r="H1590" i="12"/>
  <c r="E1590" i="12"/>
  <c r="I1593" i="12"/>
  <c r="H1593" i="12"/>
  <c r="E1593" i="12"/>
  <c r="I1592" i="12"/>
  <c r="H1592" i="12"/>
  <c r="E1592" i="12"/>
  <c r="I1591" i="12"/>
  <c r="H1591" i="12"/>
  <c r="E1591" i="12"/>
  <c r="I1589" i="12"/>
  <c r="H1589" i="12"/>
  <c r="E1589" i="12"/>
  <c r="I1588" i="12"/>
  <c r="H1588" i="12"/>
  <c r="E1588" i="12"/>
  <c r="I1587" i="12"/>
  <c r="H1587" i="12"/>
  <c r="E1587" i="12"/>
  <c r="I1586" i="12"/>
  <c r="H1586" i="12"/>
  <c r="E1586" i="12"/>
  <c r="I1585" i="12"/>
  <c r="H1585" i="12"/>
  <c r="E1585" i="12"/>
  <c r="I1584" i="12"/>
  <c r="H1584" i="12"/>
  <c r="E1584" i="12"/>
  <c r="I1583" i="12"/>
  <c r="H1583" i="12"/>
  <c r="E1583" i="12"/>
  <c r="I1582" i="12"/>
  <c r="H1582" i="12"/>
  <c r="E1582" i="12"/>
  <c r="I1581" i="12"/>
  <c r="H1581" i="12"/>
  <c r="E1581" i="12"/>
  <c r="I1580" i="12"/>
  <c r="H1580" i="12"/>
  <c r="E1580" i="12"/>
  <c r="I1579" i="12"/>
  <c r="H1579" i="12"/>
  <c r="E1579" i="12"/>
  <c r="I1578" i="12"/>
  <c r="H1578" i="12"/>
  <c r="E1578" i="12"/>
  <c r="I1577" i="12"/>
  <c r="H1577" i="12"/>
  <c r="E1577" i="12"/>
  <c r="I1576" i="12"/>
  <c r="H1576" i="12"/>
  <c r="E1576" i="12"/>
  <c r="I1575" i="12"/>
  <c r="H1575" i="12"/>
  <c r="E1575" i="12"/>
  <c r="I1574" i="12"/>
  <c r="H1574" i="12"/>
  <c r="E1574" i="12"/>
  <c r="I1573" i="12"/>
  <c r="H1573" i="12"/>
  <c r="E1573" i="12"/>
  <c r="I1572" i="12"/>
  <c r="H1572" i="12"/>
  <c r="E1572" i="12"/>
  <c r="I1571" i="12"/>
  <c r="H1571" i="12"/>
  <c r="E1571" i="12"/>
  <c r="I1570" i="12"/>
  <c r="H1570" i="12"/>
  <c r="E1570" i="12"/>
  <c r="I1569" i="12"/>
  <c r="H1569" i="12"/>
  <c r="E1569" i="12"/>
  <c r="I1568" i="12"/>
  <c r="H1568" i="12"/>
  <c r="E1568" i="12"/>
  <c r="I1567" i="12"/>
  <c r="H1567" i="12"/>
  <c r="E1567" i="12"/>
  <c r="I1566" i="12"/>
  <c r="H1566" i="12"/>
  <c r="E1566" i="12"/>
  <c r="I1565" i="12"/>
  <c r="H1565" i="12"/>
  <c r="E1565" i="12"/>
  <c r="I1564" i="12"/>
  <c r="H1564" i="12"/>
  <c r="E1564" i="12"/>
  <c r="I1563" i="12"/>
  <c r="H1563" i="12"/>
  <c r="E1563" i="12"/>
  <c r="I1562" i="12"/>
  <c r="H1562" i="12"/>
  <c r="E1562" i="12"/>
  <c r="I1561" i="12"/>
  <c r="H1561" i="12"/>
  <c r="E1561" i="12"/>
  <c r="I1560" i="12"/>
  <c r="H1560" i="12"/>
  <c r="E1560" i="12"/>
  <c r="I1559" i="12"/>
  <c r="H1559" i="12"/>
  <c r="E1559" i="12"/>
  <c r="I1558" i="12"/>
  <c r="H1558" i="12"/>
  <c r="E1558" i="12"/>
  <c r="I1557" i="12"/>
  <c r="H1557" i="12"/>
  <c r="E1557" i="12"/>
  <c r="I1556" i="12"/>
  <c r="H1556" i="12"/>
  <c r="E1556" i="12"/>
  <c r="I1555" i="12"/>
  <c r="H1555" i="12"/>
  <c r="E1555" i="12"/>
  <c r="I1554" i="12"/>
  <c r="H1554" i="12"/>
  <c r="E1554" i="12"/>
  <c r="I1553" i="12"/>
  <c r="H1553" i="12"/>
  <c r="E1553" i="12"/>
  <c r="I1552" i="12"/>
  <c r="H1552" i="12"/>
  <c r="E1552" i="12"/>
  <c r="I1551" i="12"/>
  <c r="H1551" i="12"/>
  <c r="E1551" i="12"/>
  <c r="I1550" i="12"/>
  <c r="H1550" i="12"/>
  <c r="E1550" i="12"/>
  <c r="I1549" i="12"/>
  <c r="H1549" i="12"/>
  <c r="E1549" i="12"/>
  <c r="I1548" i="12"/>
  <c r="H1548" i="12"/>
  <c r="E1548" i="12"/>
  <c r="I1547" i="12"/>
  <c r="H1547" i="12"/>
  <c r="E1547" i="12"/>
  <c r="I1546" i="12"/>
  <c r="H1546" i="12"/>
  <c r="E1546" i="12"/>
  <c r="I1545" i="12"/>
  <c r="H1545" i="12"/>
  <c r="E1545" i="12"/>
  <c r="I1544" i="12"/>
  <c r="H1544" i="12"/>
  <c r="E1544" i="12"/>
  <c r="I1543" i="12"/>
  <c r="H1543" i="12"/>
  <c r="E1543" i="12"/>
  <c r="I1542" i="12"/>
  <c r="H1542" i="12"/>
  <c r="E1542" i="12"/>
  <c r="I1541" i="12"/>
  <c r="H1541" i="12"/>
  <c r="E1541" i="12"/>
  <c r="I1540" i="12"/>
  <c r="H1540" i="12"/>
  <c r="E1540" i="12"/>
  <c r="I1539" i="12"/>
  <c r="H1539" i="12"/>
  <c r="E1539" i="12"/>
  <c r="I1538" i="12"/>
  <c r="H1538" i="12"/>
  <c r="E1538" i="12"/>
  <c r="I1537" i="12"/>
  <c r="H1537" i="12"/>
  <c r="E1537" i="12"/>
  <c r="I1536" i="12"/>
  <c r="H1536" i="12"/>
  <c r="E1536" i="12"/>
  <c r="I1535" i="12"/>
  <c r="H1535" i="12"/>
  <c r="E1535" i="12"/>
  <c r="I1534" i="12"/>
  <c r="H1534" i="12"/>
  <c r="E1534" i="12"/>
  <c r="I1533" i="12"/>
  <c r="H1533" i="12"/>
  <c r="E1533" i="12"/>
  <c r="I1532" i="12"/>
  <c r="H1532" i="12"/>
  <c r="E1532" i="12"/>
  <c r="I1531" i="12"/>
  <c r="H1531" i="12"/>
  <c r="E1531" i="12"/>
  <c r="I1530" i="12"/>
  <c r="H1530" i="12"/>
  <c r="E1530" i="12"/>
  <c r="I1529" i="12"/>
  <c r="H1529" i="12"/>
  <c r="E1529" i="12"/>
  <c r="I1528" i="12"/>
  <c r="H1528" i="12"/>
  <c r="E1528" i="12"/>
  <c r="I1527" i="12"/>
  <c r="H1527" i="12"/>
  <c r="E1527" i="12"/>
  <c r="I1526" i="12"/>
  <c r="H1526" i="12"/>
  <c r="E1526" i="12"/>
  <c r="I1525" i="12"/>
  <c r="H1525" i="12"/>
  <c r="E1525" i="12"/>
  <c r="I1524" i="12"/>
  <c r="H1524" i="12"/>
  <c r="E1524" i="12"/>
  <c r="I1523" i="12"/>
  <c r="H1523" i="12"/>
  <c r="E1523" i="12"/>
  <c r="I1522" i="12"/>
  <c r="H1522" i="12"/>
  <c r="E1522" i="12"/>
  <c r="I1521" i="12"/>
  <c r="H1521" i="12"/>
  <c r="E1521" i="12"/>
  <c r="I1520" i="12"/>
  <c r="H1520" i="12"/>
  <c r="E1520" i="12"/>
  <c r="I1519" i="12"/>
  <c r="H1519" i="12"/>
  <c r="E1519" i="12"/>
  <c r="I1518" i="12"/>
  <c r="H1518" i="12"/>
  <c r="E1518" i="12"/>
  <c r="I1517" i="12"/>
  <c r="H1517" i="12"/>
  <c r="E1517" i="12"/>
  <c r="I1516" i="12"/>
  <c r="H1516" i="12"/>
  <c r="E1516" i="12"/>
  <c r="I1515" i="12"/>
  <c r="H1515" i="12"/>
  <c r="E1515" i="12"/>
  <c r="I1514" i="12"/>
  <c r="H1514" i="12"/>
  <c r="E1514" i="12"/>
  <c r="I1513" i="12"/>
  <c r="H1513" i="12"/>
  <c r="E1513" i="12"/>
  <c r="I1512" i="12"/>
  <c r="H1512" i="12"/>
  <c r="E1512" i="12"/>
  <c r="I1511" i="12"/>
  <c r="H1511" i="12"/>
  <c r="E1511" i="12"/>
  <c r="I1510" i="12"/>
  <c r="H1510" i="12"/>
  <c r="E1510" i="12"/>
  <c r="I1509" i="12"/>
  <c r="H1509" i="12"/>
  <c r="E1509" i="12"/>
  <c r="I1508" i="12"/>
  <c r="H1508" i="12"/>
  <c r="E1508" i="12"/>
  <c r="I1507" i="12"/>
  <c r="H1507" i="12"/>
  <c r="E1507" i="12"/>
  <c r="I1506" i="12"/>
  <c r="H1506" i="12"/>
  <c r="E1506" i="12"/>
  <c r="I1505" i="12"/>
  <c r="H1505" i="12"/>
  <c r="E1505" i="12"/>
  <c r="I1504" i="12"/>
  <c r="H1504" i="12"/>
  <c r="E1504" i="12"/>
  <c r="I1503" i="12"/>
  <c r="H1503" i="12"/>
  <c r="E1503" i="12"/>
  <c r="I1502" i="12"/>
  <c r="H1502" i="12"/>
  <c r="E1502" i="12"/>
  <c r="I1501" i="12"/>
  <c r="H1501" i="12"/>
  <c r="E1501" i="12"/>
  <c r="I1500" i="12"/>
  <c r="H1500" i="12"/>
  <c r="E1500" i="12"/>
  <c r="I1499" i="12"/>
  <c r="H1499" i="12"/>
  <c r="E1499" i="12"/>
  <c r="I1498" i="12"/>
  <c r="H1498" i="12"/>
  <c r="E1498" i="12"/>
  <c r="I1497" i="12"/>
  <c r="H1497" i="12"/>
  <c r="E1497" i="12"/>
  <c r="I1496" i="12"/>
  <c r="H1496" i="12"/>
  <c r="E1496" i="12"/>
  <c r="I1495" i="12"/>
  <c r="H1495" i="12"/>
  <c r="E1495" i="12"/>
  <c r="I1494" i="12"/>
  <c r="H1494" i="12"/>
  <c r="E1494" i="12"/>
  <c r="I1493" i="12"/>
  <c r="H1493" i="12"/>
  <c r="E1493" i="12"/>
  <c r="I1492" i="12"/>
  <c r="H1492" i="12"/>
  <c r="E1492" i="12"/>
  <c r="I1491" i="12"/>
  <c r="H1491" i="12"/>
  <c r="E1491" i="12"/>
  <c r="I1490" i="12"/>
  <c r="H1490" i="12"/>
  <c r="E1490" i="12"/>
  <c r="I1489" i="12"/>
  <c r="H1489" i="12"/>
  <c r="E1489" i="12"/>
  <c r="I1488" i="12"/>
  <c r="H1488" i="12"/>
  <c r="E1488" i="12"/>
  <c r="I1487" i="12"/>
  <c r="H1487" i="12"/>
  <c r="E1487" i="12"/>
  <c r="I1486" i="12"/>
  <c r="H1486" i="12"/>
  <c r="E1486" i="12"/>
  <c r="I1485" i="12"/>
  <c r="H1485" i="12"/>
  <c r="E1485" i="12"/>
  <c r="I1484" i="12"/>
  <c r="H1484" i="12"/>
  <c r="E1484" i="12"/>
  <c r="I1483" i="12"/>
  <c r="H1483" i="12"/>
  <c r="E1483" i="12"/>
  <c r="I1482" i="12"/>
  <c r="H1482" i="12"/>
  <c r="E1482" i="12"/>
  <c r="I1481" i="12"/>
  <c r="H1481" i="12"/>
  <c r="E1481" i="12"/>
  <c r="I1480" i="12"/>
  <c r="H1480" i="12"/>
  <c r="E1480" i="12"/>
  <c r="I1479" i="12"/>
  <c r="H1479" i="12"/>
  <c r="E1479" i="12"/>
  <c r="I1478" i="12"/>
  <c r="H1478" i="12"/>
  <c r="E1478" i="12"/>
  <c r="I1477" i="12"/>
  <c r="H1477" i="12"/>
  <c r="E1477" i="12"/>
  <c r="I1476" i="12"/>
  <c r="H1476" i="12"/>
  <c r="E1476" i="12"/>
  <c r="I1475" i="12"/>
  <c r="H1475" i="12"/>
  <c r="E1475" i="12"/>
  <c r="I1474" i="12"/>
  <c r="H1474" i="12"/>
  <c r="E1474" i="12"/>
  <c r="I1473" i="12"/>
  <c r="H1473" i="12"/>
  <c r="E1473" i="12"/>
  <c r="I1472" i="12"/>
  <c r="H1472" i="12"/>
  <c r="E1472" i="12"/>
  <c r="I1471" i="12"/>
  <c r="H1471" i="12"/>
  <c r="E1471" i="12"/>
  <c r="I1470" i="12"/>
  <c r="H1470" i="12"/>
  <c r="E1470" i="12"/>
  <c r="I1469" i="12"/>
  <c r="H1469" i="12"/>
  <c r="E1469" i="12"/>
  <c r="I1468" i="12"/>
  <c r="H1468" i="12"/>
  <c r="E1468" i="12"/>
  <c r="I1467" i="12"/>
  <c r="H1467" i="12"/>
  <c r="E1467" i="12"/>
  <c r="H1466" i="12"/>
  <c r="H1465" i="12"/>
  <c r="H1464" i="12"/>
  <c r="H1463" i="12"/>
  <c r="H1462" i="12"/>
  <c r="H1461" i="12"/>
  <c r="H1460" i="12"/>
  <c r="H1459" i="12"/>
  <c r="D6" i="2"/>
  <c r="H1458" i="12"/>
  <c r="H1457" i="12"/>
  <c r="I1455" i="12"/>
  <c r="H1455" i="12"/>
  <c r="E1455" i="12"/>
  <c r="I1454" i="12"/>
  <c r="H1454" i="12"/>
  <c r="E1454" i="12"/>
  <c r="I1453" i="12"/>
  <c r="H1453" i="12"/>
  <c r="E1453" i="12"/>
  <c r="I1452" i="12"/>
  <c r="H1452" i="12"/>
  <c r="E1452" i="12"/>
  <c r="I1451" i="12"/>
  <c r="H1451" i="12"/>
  <c r="E1451" i="12"/>
  <c r="I1448" i="12"/>
  <c r="H1448" i="12"/>
  <c r="E1448" i="12"/>
  <c r="I1447" i="12"/>
  <c r="H1447" i="12"/>
  <c r="E1447" i="12"/>
  <c r="I1446" i="12"/>
  <c r="H1446" i="12"/>
  <c r="E1446" i="12"/>
  <c r="I1445" i="12"/>
  <c r="H1445" i="12"/>
  <c r="E1445" i="12"/>
  <c r="I1444" i="12"/>
  <c r="H1444" i="12"/>
  <c r="E1444" i="12"/>
  <c r="I1443" i="12"/>
  <c r="H1443" i="12"/>
  <c r="E1443" i="12"/>
  <c r="I1442" i="12"/>
  <c r="H1442" i="12"/>
  <c r="E1442" i="12"/>
  <c r="I1441" i="12"/>
  <c r="H1441" i="12"/>
  <c r="E1441" i="12"/>
  <c r="I1440" i="12"/>
  <c r="H1440" i="12"/>
  <c r="E1440" i="12"/>
  <c r="H1439" i="12"/>
  <c r="H1438" i="12"/>
  <c r="H1437" i="12"/>
  <c r="H1436" i="12"/>
  <c r="H1435" i="12"/>
  <c r="H1434" i="12"/>
  <c r="H1433" i="12"/>
  <c r="H1432" i="12"/>
  <c r="H1431" i="12"/>
  <c r="H1430" i="12"/>
  <c r="H1429" i="12"/>
  <c r="I1428" i="12"/>
  <c r="H1428" i="12"/>
  <c r="E1428" i="12"/>
  <c r="I1427" i="12"/>
  <c r="H1427" i="12"/>
  <c r="E1427" i="12"/>
  <c r="I1426" i="12"/>
  <c r="H1426" i="12"/>
  <c r="E1426" i="12"/>
  <c r="I1425" i="12"/>
  <c r="H1425" i="12"/>
  <c r="E1425" i="12"/>
  <c r="I1424" i="12"/>
  <c r="H1424" i="12"/>
  <c r="E1424" i="12"/>
  <c r="I1423" i="12"/>
  <c r="H1423" i="12"/>
  <c r="E1423" i="12"/>
  <c r="I1422" i="12"/>
  <c r="H1422" i="12"/>
  <c r="E1422" i="12"/>
  <c r="I1421" i="12"/>
  <c r="H1421" i="12"/>
  <c r="E1421" i="12"/>
  <c r="I1420" i="12"/>
  <c r="H1420" i="12"/>
  <c r="E1420" i="12"/>
  <c r="I1419" i="12"/>
  <c r="H1419" i="12"/>
  <c r="E1419" i="12"/>
  <c r="H1418" i="12"/>
  <c r="I1417" i="12"/>
  <c r="H1417" i="12"/>
  <c r="E1417" i="12"/>
  <c r="I1416" i="12"/>
  <c r="H1416" i="12"/>
  <c r="E1416" i="12"/>
  <c r="I1415" i="12"/>
  <c r="H1415" i="12"/>
  <c r="E1415" i="12"/>
  <c r="I1414" i="12"/>
  <c r="H1414" i="12"/>
  <c r="E1414" i="12"/>
  <c r="I1413" i="12"/>
  <c r="H1413" i="12"/>
  <c r="E1413" i="12"/>
  <c r="I1412" i="12"/>
  <c r="H1412" i="12"/>
  <c r="E1412" i="12"/>
  <c r="I1411" i="12"/>
  <c r="H1411" i="12"/>
  <c r="E1411" i="12"/>
  <c r="I1410" i="12"/>
  <c r="H1410" i="12"/>
  <c r="E1410" i="12"/>
  <c r="I1409" i="12"/>
  <c r="H1409" i="12"/>
  <c r="E1409" i="12"/>
  <c r="I1408" i="12"/>
  <c r="H1408" i="12"/>
  <c r="E1408" i="12"/>
  <c r="I1407" i="12"/>
  <c r="H1407" i="12"/>
  <c r="E1407" i="12"/>
  <c r="I1406" i="12"/>
  <c r="H1406" i="12"/>
  <c r="E1406" i="12"/>
  <c r="I1405" i="12"/>
  <c r="H1405" i="12"/>
  <c r="E1405" i="12"/>
  <c r="I1404" i="12"/>
  <c r="H1404" i="12"/>
  <c r="E1404" i="12"/>
  <c r="I1403" i="12"/>
  <c r="H1403" i="12"/>
  <c r="E1403" i="12"/>
  <c r="I1402" i="12"/>
  <c r="H1402" i="12"/>
  <c r="E1402" i="12"/>
  <c r="I1401" i="12"/>
  <c r="H1401" i="12"/>
  <c r="E1401" i="12"/>
  <c r="I1400" i="12"/>
  <c r="H1400" i="12"/>
  <c r="E1400" i="12"/>
  <c r="I1399" i="12"/>
  <c r="H1399" i="12"/>
  <c r="E1399" i="12"/>
  <c r="I1398" i="12"/>
  <c r="H1398" i="12"/>
  <c r="E1398" i="12"/>
  <c r="I1397" i="12"/>
  <c r="H1397" i="12"/>
  <c r="E1397" i="12"/>
  <c r="I1396" i="12"/>
  <c r="H1396" i="12"/>
  <c r="E1396" i="12"/>
  <c r="I1395" i="12"/>
  <c r="H1395" i="12"/>
  <c r="E1395" i="12"/>
  <c r="I1394" i="12"/>
  <c r="H1394" i="12"/>
  <c r="E1394" i="12"/>
  <c r="I1393" i="12"/>
  <c r="H1393" i="12"/>
  <c r="E1393" i="12"/>
  <c r="I1392" i="12"/>
  <c r="H1392" i="12"/>
  <c r="E1392" i="12"/>
  <c r="I1391" i="12"/>
  <c r="H1391" i="12"/>
  <c r="E1391" i="12"/>
  <c r="I1390" i="12"/>
  <c r="H1390" i="12"/>
  <c r="E1390" i="12"/>
  <c r="I1389" i="12"/>
  <c r="H1389" i="12"/>
  <c r="E1389" i="12"/>
  <c r="I1388" i="12"/>
  <c r="H1388" i="12"/>
  <c r="E1388" i="12"/>
  <c r="I1387" i="12"/>
  <c r="H1387" i="12"/>
  <c r="E1387" i="12"/>
  <c r="I1386" i="12"/>
  <c r="H1386" i="12"/>
  <c r="E1386" i="12"/>
  <c r="I1385" i="12"/>
  <c r="H1385" i="12"/>
  <c r="E1385" i="12"/>
  <c r="I1384" i="12"/>
  <c r="H1384" i="12"/>
  <c r="E1384" i="12"/>
  <c r="I1383" i="12"/>
  <c r="H1383" i="12"/>
  <c r="E1383" i="12"/>
  <c r="I1382" i="12"/>
  <c r="H1382" i="12"/>
  <c r="E1382" i="12"/>
  <c r="I1381" i="12"/>
  <c r="H1381" i="12"/>
  <c r="E1381" i="12"/>
  <c r="I1380" i="12"/>
  <c r="H1380" i="12"/>
  <c r="E1380" i="12"/>
  <c r="I1379" i="12"/>
  <c r="H1379" i="12"/>
  <c r="E1379" i="12"/>
  <c r="I1378" i="12"/>
  <c r="H1378" i="12"/>
  <c r="E1378" i="12"/>
  <c r="I1377" i="12"/>
  <c r="H1377" i="12"/>
  <c r="E1377" i="12"/>
  <c r="I1376" i="12"/>
  <c r="H1376" i="12"/>
  <c r="E1376" i="12"/>
  <c r="I1375" i="12"/>
  <c r="H1375" i="12"/>
  <c r="E1375" i="12"/>
  <c r="I1374" i="12"/>
  <c r="H1374" i="12"/>
  <c r="E1374" i="12"/>
  <c r="I1373" i="12"/>
  <c r="H1373" i="12"/>
  <c r="E1373" i="12"/>
  <c r="I1372" i="12"/>
  <c r="H1372" i="12"/>
  <c r="E1372" i="12"/>
  <c r="I1371" i="12"/>
  <c r="H1371" i="12"/>
  <c r="E1371" i="12"/>
  <c r="I1370" i="12"/>
  <c r="H1370" i="12"/>
  <c r="E1370" i="12"/>
  <c r="I1369" i="12"/>
  <c r="H1369" i="12"/>
  <c r="E1369" i="12"/>
  <c r="I1368" i="12"/>
  <c r="H1368" i="12"/>
  <c r="E1368" i="12"/>
  <c r="I1367" i="12"/>
  <c r="H1367" i="12"/>
  <c r="E1367" i="12"/>
  <c r="I1366" i="12"/>
  <c r="H1366" i="12"/>
  <c r="E1366" i="12"/>
  <c r="I1365" i="12"/>
  <c r="H1365" i="12"/>
  <c r="E1365" i="12"/>
  <c r="I1364" i="12"/>
  <c r="H1364" i="12"/>
  <c r="E1364" i="12"/>
  <c r="I1363" i="12"/>
  <c r="H1363" i="12"/>
  <c r="E1363" i="12"/>
  <c r="H1362" i="12"/>
  <c r="E1362" i="12"/>
  <c r="H1361" i="12"/>
  <c r="E1361" i="12"/>
  <c r="I1360" i="12"/>
  <c r="H1360" i="12"/>
  <c r="E1360" i="12"/>
  <c r="H1359" i="12"/>
  <c r="E1359" i="12"/>
  <c r="H1358" i="12"/>
  <c r="E1358" i="12"/>
  <c r="H1357" i="12"/>
  <c r="E1357" i="12"/>
  <c r="H1356" i="12"/>
  <c r="E1356" i="12"/>
  <c r="I1355" i="12"/>
  <c r="H1355" i="12"/>
  <c r="E1355" i="12"/>
  <c r="H1354" i="12"/>
  <c r="E1354" i="12"/>
  <c r="H1353" i="12"/>
  <c r="E1353" i="12"/>
  <c r="I1352" i="12"/>
  <c r="H1352" i="12"/>
  <c r="E1352" i="12"/>
  <c r="H1351" i="12"/>
  <c r="E1351" i="12"/>
  <c r="H1350" i="12"/>
  <c r="E1350" i="12"/>
  <c r="I1349" i="12"/>
  <c r="H1349" i="12"/>
  <c r="E1349" i="12"/>
  <c r="I1348" i="12"/>
  <c r="H1348" i="12"/>
  <c r="E1348" i="12"/>
  <c r="I1347" i="12"/>
  <c r="H1347" i="12"/>
  <c r="E1347" i="12"/>
  <c r="I1346" i="12"/>
  <c r="H1346" i="12"/>
  <c r="E1346" i="12"/>
  <c r="I1345" i="12"/>
  <c r="H1345" i="12"/>
  <c r="E1345" i="12"/>
  <c r="I1344" i="12"/>
  <c r="H1344" i="12"/>
  <c r="E1344" i="12"/>
  <c r="I1343" i="12"/>
  <c r="H1343" i="12"/>
  <c r="E1343" i="12"/>
  <c r="I1342" i="12"/>
  <c r="H1342" i="12"/>
  <c r="E1342" i="12"/>
  <c r="I1341" i="12"/>
  <c r="H1341" i="12"/>
  <c r="E1341" i="12"/>
  <c r="I1340" i="12"/>
  <c r="H1340" i="12"/>
  <c r="E1340" i="12"/>
  <c r="I1339" i="12"/>
  <c r="H1339" i="12"/>
  <c r="E1339" i="12"/>
  <c r="I1338" i="12"/>
  <c r="H1338" i="12"/>
  <c r="E1338" i="12"/>
  <c r="I1337" i="12"/>
  <c r="H1337" i="12"/>
  <c r="E1337" i="12"/>
  <c r="I1336" i="12"/>
  <c r="H1336" i="12"/>
  <c r="E1336" i="12"/>
  <c r="I1335" i="12"/>
  <c r="H1335" i="12"/>
  <c r="E1335" i="12"/>
  <c r="I1334" i="12"/>
  <c r="H1334" i="12"/>
  <c r="E1334" i="12"/>
  <c r="I1333" i="12"/>
  <c r="H1333" i="12"/>
  <c r="E1333" i="12"/>
  <c r="H1332" i="12"/>
  <c r="H1331" i="12"/>
  <c r="H1330" i="12"/>
  <c r="H1329" i="12"/>
  <c r="H1328" i="12"/>
  <c r="H1327" i="12"/>
  <c r="H1326" i="12"/>
  <c r="H1325" i="12"/>
  <c r="H1324" i="12"/>
  <c r="H1323" i="12"/>
  <c r="H1322" i="12"/>
  <c r="H1321" i="12"/>
  <c r="H1320" i="12"/>
  <c r="H1319" i="12"/>
  <c r="I1318" i="12"/>
  <c r="H1318" i="12"/>
  <c r="E1318" i="12"/>
  <c r="I1317" i="12"/>
  <c r="H1317" i="12"/>
  <c r="E1317" i="12"/>
  <c r="H1316" i="12"/>
  <c r="I1315" i="12"/>
  <c r="H1315" i="12"/>
  <c r="E1315" i="12"/>
  <c r="I1314" i="12"/>
  <c r="H1314" i="12"/>
  <c r="E1314" i="12"/>
  <c r="I1313" i="12"/>
  <c r="H1313" i="12"/>
  <c r="E1313" i="12"/>
  <c r="I1312" i="12"/>
  <c r="H1312" i="12"/>
  <c r="E1312" i="12"/>
  <c r="I1311" i="12"/>
  <c r="H1311" i="12"/>
  <c r="E1311" i="12"/>
  <c r="I1310" i="12"/>
  <c r="H1310" i="12"/>
  <c r="E1310" i="12"/>
  <c r="I1309" i="12"/>
  <c r="H1309" i="12"/>
  <c r="E1309" i="12"/>
  <c r="I1308" i="12"/>
  <c r="H1308" i="12"/>
  <c r="E1308" i="12"/>
  <c r="I1307" i="12"/>
  <c r="H1307" i="12"/>
  <c r="E1307" i="12"/>
  <c r="I1306" i="12"/>
  <c r="H1306" i="12"/>
  <c r="E1306" i="12"/>
  <c r="I1305" i="12"/>
  <c r="H1305" i="12"/>
  <c r="E1305" i="12"/>
  <c r="I1304" i="12"/>
  <c r="H1304" i="12"/>
  <c r="E1304" i="12"/>
  <c r="I1303" i="12"/>
  <c r="H1303" i="12"/>
  <c r="E1303" i="12"/>
  <c r="I1302" i="12"/>
  <c r="H1302" i="12"/>
  <c r="E1302" i="12"/>
  <c r="I1301" i="12"/>
  <c r="H1301" i="12"/>
  <c r="E1301" i="12"/>
  <c r="I1300" i="12"/>
  <c r="H1300" i="12"/>
  <c r="E1300" i="12"/>
  <c r="I1299" i="12"/>
  <c r="H1299" i="12"/>
  <c r="E1299" i="12"/>
  <c r="I1298" i="12"/>
  <c r="H1298" i="12"/>
  <c r="E1298" i="12"/>
  <c r="I1297" i="12"/>
  <c r="H1297" i="12"/>
  <c r="E1297" i="12"/>
  <c r="I1296" i="12"/>
  <c r="H1296" i="12"/>
  <c r="E1296" i="12"/>
  <c r="I1295" i="12"/>
  <c r="H1295" i="12"/>
  <c r="E1295" i="12"/>
  <c r="I1294" i="12"/>
  <c r="H1294" i="12"/>
  <c r="E1294" i="12"/>
  <c r="I1293" i="12"/>
  <c r="H1293" i="12"/>
  <c r="E1293" i="12"/>
  <c r="I1292" i="12"/>
  <c r="H1292" i="12"/>
  <c r="E1292" i="12"/>
  <c r="I1291" i="12"/>
  <c r="H1291" i="12"/>
  <c r="E1291" i="12"/>
  <c r="I1290" i="12"/>
  <c r="H1290" i="12"/>
  <c r="E1290" i="12"/>
  <c r="I1289" i="12"/>
  <c r="H1289" i="12"/>
  <c r="E1289" i="12"/>
  <c r="I1288" i="12"/>
  <c r="H1288" i="12"/>
  <c r="E1288" i="12"/>
  <c r="I1287" i="12"/>
  <c r="H1287" i="12"/>
  <c r="E1287" i="12"/>
  <c r="I1286" i="12"/>
  <c r="H1286" i="12"/>
  <c r="E1286" i="12"/>
  <c r="I1285" i="12"/>
  <c r="H1285" i="12"/>
  <c r="E1285" i="12"/>
  <c r="I1284" i="12"/>
  <c r="H1284" i="12"/>
  <c r="E1284" i="12"/>
  <c r="I1283" i="12"/>
  <c r="H1283" i="12"/>
  <c r="E1283" i="12"/>
  <c r="I1282" i="12"/>
  <c r="H1282" i="12"/>
  <c r="E1282" i="12"/>
  <c r="I1281" i="12"/>
  <c r="H1281" i="12"/>
  <c r="E1281" i="12"/>
  <c r="I1280" i="12"/>
  <c r="H1280" i="12"/>
  <c r="E1280" i="12"/>
  <c r="I1279" i="12"/>
  <c r="H1279" i="12"/>
  <c r="E1279" i="12"/>
  <c r="I1278" i="12"/>
  <c r="H1278" i="12"/>
  <c r="E1278" i="12"/>
  <c r="I1277" i="12"/>
  <c r="H1277" i="12"/>
  <c r="E1277" i="12"/>
  <c r="I1276" i="12"/>
  <c r="H1276" i="12"/>
  <c r="E1276" i="12"/>
  <c r="I1275" i="12"/>
  <c r="H1275" i="12"/>
  <c r="E1275" i="12"/>
  <c r="I1274" i="12"/>
  <c r="H1274" i="12"/>
  <c r="E1274" i="12"/>
  <c r="I1273" i="12"/>
  <c r="H1273" i="12"/>
  <c r="E1273" i="12"/>
  <c r="I1272" i="12"/>
  <c r="H1272" i="12"/>
  <c r="E1272" i="12"/>
  <c r="I1271" i="12"/>
  <c r="H1271" i="12"/>
  <c r="E1271" i="12"/>
  <c r="I1270" i="12"/>
  <c r="H1270" i="12"/>
  <c r="E1270" i="12"/>
  <c r="I1269" i="12"/>
  <c r="H1269" i="12"/>
  <c r="E1269" i="12"/>
  <c r="I1268" i="12"/>
  <c r="H1268" i="12"/>
  <c r="E1268" i="12"/>
  <c r="I1267" i="12"/>
  <c r="H1267" i="12"/>
  <c r="E1267" i="12"/>
  <c r="I1266" i="12"/>
  <c r="H1266" i="12"/>
  <c r="E1266" i="12"/>
  <c r="I1265" i="12"/>
  <c r="H1265" i="12"/>
  <c r="E1265" i="12"/>
  <c r="I1264" i="12"/>
  <c r="H1264" i="12"/>
  <c r="E1264" i="12"/>
  <c r="I1263" i="12"/>
  <c r="H1263" i="12"/>
  <c r="E1263" i="12"/>
  <c r="I1262" i="12"/>
  <c r="H1262" i="12"/>
  <c r="E1262" i="12"/>
  <c r="I1261" i="12"/>
  <c r="H1261" i="12"/>
  <c r="E1261" i="12"/>
  <c r="I1260" i="12"/>
  <c r="H1260" i="12"/>
  <c r="E1260" i="12"/>
  <c r="I1259" i="12"/>
  <c r="H1259" i="12"/>
  <c r="E1259" i="12"/>
  <c r="I1258" i="12"/>
  <c r="H1258" i="12"/>
  <c r="E1258" i="12"/>
  <c r="I1257" i="12"/>
  <c r="H1257" i="12"/>
  <c r="E1257" i="12"/>
  <c r="I1256" i="12"/>
  <c r="H1256" i="12"/>
  <c r="E1256" i="12"/>
  <c r="I1255" i="12"/>
  <c r="H1255" i="12"/>
  <c r="E1255" i="12"/>
  <c r="I1254" i="12"/>
  <c r="H1254" i="12"/>
  <c r="E1254" i="12"/>
  <c r="I1253" i="12"/>
  <c r="H1253" i="12"/>
  <c r="E1253" i="12"/>
  <c r="I1252" i="12"/>
  <c r="H1252" i="12"/>
  <c r="E1252" i="12"/>
  <c r="I1251" i="12"/>
  <c r="H1251" i="12"/>
  <c r="E1251" i="12"/>
  <c r="H1250" i="12"/>
  <c r="E1250" i="12"/>
  <c r="H1249" i="12"/>
  <c r="E1249" i="12"/>
  <c r="I1248" i="12"/>
  <c r="H1248" i="12"/>
  <c r="E1248" i="12"/>
  <c r="H1247" i="12"/>
  <c r="E1247" i="12"/>
  <c r="H1246" i="12"/>
  <c r="E1246" i="12"/>
  <c r="I1245" i="12"/>
  <c r="H1245" i="12"/>
  <c r="E1245" i="12"/>
  <c r="H1244" i="12"/>
  <c r="H1243" i="12"/>
  <c r="E1243" i="12"/>
  <c r="H1242" i="12"/>
  <c r="E1242" i="12"/>
  <c r="I1241" i="12"/>
  <c r="H1241" i="12"/>
  <c r="E1241" i="12"/>
  <c r="I1240" i="12"/>
  <c r="H1240" i="12"/>
  <c r="E1240" i="12"/>
  <c r="H1239" i="12"/>
  <c r="E1239" i="12"/>
  <c r="H1238" i="12"/>
  <c r="E1238" i="12"/>
  <c r="H1237" i="12"/>
  <c r="E1237" i="12"/>
  <c r="H1236" i="12"/>
  <c r="H1235" i="12"/>
  <c r="E1235" i="12"/>
  <c r="H1234" i="12"/>
  <c r="E1234" i="12"/>
  <c r="I1233" i="12"/>
  <c r="H1233" i="12"/>
  <c r="E1233" i="12"/>
  <c r="I1232" i="12"/>
  <c r="H1232" i="12"/>
  <c r="E1232" i="12"/>
  <c r="H1231" i="12"/>
  <c r="E1231" i="12"/>
  <c r="H1230" i="12"/>
  <c r="E1230" i="12"/>
  <c r="H1229" i="12"/>
  <c r="E1229" i="12"/>
  <c r="I1228" i="12"/>
  <c r="H1228" i="12"/>
  <c r="E1228" i="12"/>
  <c r="H1227" i="12"/>
  <c r="H1226" i="12"/>
  <c r="H1225" i="12"/>
  <c r="H1224" i="12"/>
  <c r="H1223" i="12"/>
  <c r="H1222" i="12"/>
  <c r="H1221" i="12"/>
  <c r="H1220" i="12"/>
  <c r="H1219" i="12"/>
  <c r="H1218" i="12"/>
  <c r="H1217" i="12"/>
  <c r="H1216" i="12"/>
  <c r="I1215" i="12"/>
  <c r="H1215" i="12"/>
  <c r="E1215" i="12"/>
  <c r="I1214" i="12"/>
  <c r="H1214" i="12"/>
  <c r="E1214" i="12"/>
  <c r="I1213" i="12"/>
  <c r="H1213" i="12"/>
  <c r="E1213" i="12"/>
  <c r="I1212" i="12"/>
  <c r="H1212" i="12"/>
  <c r="E1212" i="12"/>
  <c r="I1211" i="12"/>
  <c r="H1211" i="12"/>
  <c r="E1211" i="12"/>
  <c r="I1210" i="12"/>
  <c r="H1210" i="12"/>
  <c r="E1210" i="12"/>
  <c r="I1209" i="12"/>
  <c r="H1209" i="12"/>
  <c r="E1209" i="12"/>
  <c r="I1208" i="12"/>
  <c r="H1208" i="12"/>
  <c r="E1208" i="12"/>
  <c r="H1207" i="12"/>
  <c r="H1206" i="12"/>
  <c r="H1205" i="12"/>
  <c r="H1204" i="12"/>
  <c r="H1203" i="12"/>
  <c r="H1202" i="12"/>
  <c r="H1201" i="12"/>
  <c r="H1200" i="12"/>
  <c r="H1199" i="12"/>
  <c r="H1198" i="12"/>
  <c r="I1197" i="12"/>
  <c r="H1197" i="12"/>
  <c r="E1197" i="12"/>
  <c r="H1196" i="12"/>
  <c r="E1196" i="12"/>
  <c r="I1196" i="12"/>
  <c r="H1195" i="12"/>
  <c r="I1195" i="12"/>
  <c r="H1194" i="12"/>
  <c r="H1193" i="12"/>
  <c r="H1192" i="12"/>
  <c r="E1192" i="12"/>
  <c r="I1192" i="12"/>
  <c r="H1191" i="12"/>
  <c r="I1191" i="12"/>
  <c r="H1190" i="12"/>
  <c r="H1189" i="12"/>
  <c r="H1188" i="12"/>
  <c r="E1188" i="12"/>
  <c r="I1188" i="12"/>
  <c r="H1187" i="12"/>
  <c r="I1187" i="12"/>
  <c r="H1186" i="12"/>
  <c r="H1185" i="12"/>
  <c r="H1184" i="12"/>
  <c r="H1183" i="12"/>
  <c r="I1183" i="12"/>
  <c r="I1182" i="12"/>
  <c r="H1182" i="12"/>
  <c r="E1182" i="12"/>
  <c r="I1181" i="12"/>
  <c r="H1181" i="12"/>
  <c r="E1181" i="12"/>
  <c r="I1180" i="12"/>
  <c r="H1180" i="12"/>
  <c r="E1180" i="12"/>
  <c r="I1179" i="12"/>
  <c r="H1179" i="12"/>
  <c r="E1179" i="12"/>
  <c r="I1178" i="12"/>
  <c r="H1178" i="12"/>
  <c r="E1178" i="12"/>
  <c r="I1177" i="12"/>
  <c r="H1177" i="12"/>
  <c r="E1177" i="12"/>
  <c r="I1176" i="12"/>
  <c r="H1176" i="12"/>
  <c r="E1176" i="12"/>
  <c r="I1175" i="12"/>
  <c r="H1175" i="12"/>
  <c r="E1175" i="12"/>
  <c r="I1174" i="12"/>
  <c r="H1174" i="12"/>
  <c r="E1174" i="12"/>
  <c r="I1173" i="12"/>
  <c r="H1173" i="12"/>
  <c r="E1173" i="12"/>
  <c r="I1172" i="12"/>
  <c r="H1172" i="12"/>
  <c r="E1172" i="12"/>
  <c r="I1171" i="12"/>
  <c r="H1171" i="12"/>
  <c r="E1171" i="12"/>
  <c r="I1170" i="12"/>
  <c r="H1170" i="12"/>
  <c r="E1170" i="12"/>
  <c r="I1169" i="12"/>
  <c r="H1169" i="12"/>
  <c r="E1169" i="12"/>
  <c r="I1168" i="12"/>
  <c r="H1168" i="12"/>
  <c r="E1168" i="12"/>
  <c r="I1167" i="12"/>
  <c r="H1167" i="12"/>
  <c r="E1167" i="12"/>
  <c r="I1166" i="12"/>
  <c r="H1166" i="12"/>
  <c r="E1166" i="12"/>
  <c r="I1165" i="12"/>
  <c r="H1165" i="12"/>
  <c r="E1165" i="12"/>
  <c r="I1164" i="12"/>
  <c r="H1164" i="12"/>
  <c r="E1164" i="12"/>
  <c r="I1163" i="12"/>
  <c r="H1163" i="12"/>
  <c r="E1163" i="12"/>
  <c r="I1162" i="12"/>
  <c r="H1162" i="12"/>
  <c r="E1162" i="12"/>
  <c r="I1161" i="12"/>
  <c r="H1161" i="12"/>
  <c r="E1161" i="12"/>
  <c r="I1160" i="12"/>
  <c r="H1160" i="12"/>
  <c r="E1160" i="12"/>
  <c r="I1159" i="12"/>
  <c r="H1159" i="12"/>
  <c r="E1159" i="12"/>
  <c r="I1158" i="12"/>
  <c r="H1158" i="12"/>
  <c r="E1158" i="12"/>
  <c r="I1157" i="12"/>
  <c r="H1157" i="12"/>
  <c r="E1157" i="12"/>
  <c r="I1156" i="12"/>
  <c r="H1156" i="12"/>
  <c r="E1156" i="12"/>
  <c r="I1155" i="12"/>
  <c r="H1155" i="12"/>
  <c r="E1155" i="12"/>
  <c r="I1154" i="12"/>
  <c r="H1154" i="12"/>
  <c r="E1154" i="12"/>
  <c r="I1153" i="12"/>
  <c r="H1153" i="12"/>
  <c r="E1153" i="12"/>
  <c r="I1152" i="12"/>
  <c r="H1152" i="12"/>
  <c r="E1152" i="12"/>
  <c r="I1151" i="12"/>
  <c r="H1151" i="12"/>
  <c r="E1151" i="12"/>
  <c r="I1150" i="12"/>
  <c r="H1150" i="12"/>
  <c r="E1150" i="12"/>
  <c r="I1149" i="12"/>
  <c r="H1149" i="12"/>
  <c r="E1149" i="12"/>
  <c r="I1148" i="12"/>
  <c r="H1148" i="12"/>
  <c r="E1148" i="12"/>
  <c r="I1147" i="12"/>
  <c r="H1147" i="12"/>
  <c r="E1147" i="12"/>
  <c r="I1146" i="12"/>
  <c r="H1146" i="12"/>
  <c r="E1146" i="12"/>
  <c r="I1145" i="12"/>
  <c r="H1145" i="12"/>
  <c r="E1145" i="12"/>
  <c r="I1144" i="12"/>
  <c r="H1144" i="12"/>
  <c r="E1144" i="12"/>
  <c r="I1143" i="12"/>
  <c r="H1143" i="12"/>
  <c r="E1143" i="12"/>
  <c r="I1142" i="12"/>
  <c r="H1142" i="12"/>
  <c r="E1142" i="12"/>
  <c r="I1141" i="12"/>
  <c r="H1141" i="12"/>
  <c r="E1141" i="12"/>
  <c r="I1140" i="12"/>
  <c r="H1140" i="12"/>
  <c r="E1140" i="12"/>
  <c r="I1139" i="12"/>
  <c r="H1139" i="12"/>
  <c r="E1139" i="12"/>
  <c r="I1138" i="12"/>
  <c r="H1138" i="12"/>
  <c r="E1138" i="12"/>
  <c r="I1137" i="12"/>
  <c r="H1137" i="12"/>
  <c r="E1137" i="12"/>
  <c r="I1136" i="12"/>
  <c r="H1136" i="12"/>
  <c r="E1136" i="12"/>
  <c r="I1135" i="12"/>
  <c r="H1135" i="12"/>
  <c r="E1135" i="12"/>
  <c r="I1134" i="12"/>
  <c r="H1134" i="12"/>
  <c r="E1134" i="12"/>
  <c r="I1133" i="12"/>
  <c r="H1133" i="12"/>
  <c r="E1133" i="12"/>
  <c r="I1132" i="12"/>
  <c r="H1132" i="12"/>
  <c r="E1132" i="12"/>
  <c r="I1131" i="12"/>
  <c r="H1131" i="12"/>
  <c r="E1131" i="12"/>
  <c r="I1130" i="12"/>
  <c r="H1130" i="12"/>
  <c r="E1130" i="12"/>
  <c r="I1129" i="12"/>
  <c r="H1129" i="12"/>
  <c r="E1129" i="12"/>
  <c r="I1128" i="12"/>
  <c r="H1128" i="12"/>
  <c r="E1128" i="12"/>
  <c r="I1127" i="12"/>
  <c r="H1127" i="12"/>
  <c r="E1127" i="12"/>
  <c r="I1126" i="12"/>
  <c r="H1126" i="12"/>
  <c r="E1126" i="12"/>
  <c r="I1125" i="12"/>
  <c r="H1125" i="12"/>
  <c r="E1125" i="12"/>
  <c r="I1124" i="12"/>
  <c r="H1124" i="12"/>
  <c r="E1124" i="12"/>
  <c r="I1123" i="12"/>
  <c r="H1123" i="12"/>
  <c r="E1123" i="12"/>
  <c r="I1122" i="12"/>
  <c r="H1122" i="12"/>
  <c r="E1122" i="12"/>
  <c r="I1121" i="12"/>
  <c r="H1121" i="12"/>
  <c r="E1121" i="12"/>
  <c r="I1120" i="12"/>
  <c r="H1120" i="12"/>
  <c r="E1120" i="12"/>
  <c r="I1119" i="12"/>
  <c r="H1119" i="12"/>
  <c r="E1119" i="12"/>
  <c r="I1118" i="12"/>
  <c r="H1118" i="12"/>
  <c r="E1118" i="12"/>
  <c r="I1117" i="12"/>
  <c r="H1117" i="12"/>
  <c r="E1117" i="12"/>
  <c r="H1116" i="12"/>
  <c r="E1116" i="12"/>
  <c r="I1115" i="12"/>
  <c r="H1115" i="12"/>
  <c r="E1115" i="12"/>
  <c r="H1114" i="12"/>
  <c r="H1113" i="12"/>
  <c r="E1113" i="12"/>
  <c r="H1112" i="12"/>
  <c r="E1112" i="12"/>
  <c r="H1111" i="12"/>
  <c r="E1111" i="12"/>
  <c r="H1110" i="12"/>
  <c r="H1109" i="12"/>
  <c r="H1108" i="12"/>
  <c r="E1108" i="12"/>
  <c r="H1107" i="12"/>
  <c r="E1107" i="12"/>
  <c r="I1106" i="12"/>
  <c r="H1106" i="12"/>
  <c r="E1106" i="12"/>
  <c r="I1105" i="12"/>
  <c r="H1105" i="12"/>
  <c r="E1105" i="12"/>
  <c r="I1104" i="12"/>
  <c r="H1104" i="12"/>
  <c r="E1104" i="12"/>
  <c r="I1103" i="12"/>
  <c r="H1103" i="12"/>
  <c r="E1103" i="12"/>
  <c r="I1102" i="12"/>
  <c r="H1102" i="12"/>
  <c r="E1102" i="12"/>
  <c r="I1101" i="12"/>
  <c r="H1101" i="12"/>
  <c r="E1101" i="12"/>
  <c r="I1100" i="12"/>
  <c r="H1100" i="12"/>
  <c r="E1100" i="12"/>
  <c r="I1099" i="12"/>
  <c r="H1099" i="12"/>
  <c r="E1099" i="12"/>
  <c r="I1098" i="12"/>
  <c r="H1098" i="12"/>
  <c r="E1098" i="12"/>
  <c r="I1097" i="12"/>
  <c r="H1097" i="12"/>
  <c r="E1097" i="12"/>
  <c r="I1096" i="12"/>
  <c r="H1096" i="12"/>
  <c r="E1096" i="12"/>
  <c r="I1095" i="12"/>
  <c r="H1095" i="12"/>
  <c r="E1095" i="12"/>
  <c r="I1094" i="12"/>
  <c r="H1094" i="12"/>
  <c r="E1094" i="12"/>
  <c r="I1093" i="12"/>
  <c r="H1093" i="12"/>
  <c r="E1093" i="12"/>
  <c r="I1092" i="12"/>
  <c r="H1092" i="12"/>
  <c r="E1092" i="12"/>
  <c r="I1091" i="12"/>
  <c r="H1091" i="12"/>
  <c r="E1091" i="12"/>
  <c r="I1090" i="12"/>
  <c r="H1090" i="12"/>
  <c r="E1090" i="12"/>
  <c r="I1088" i="12"/>
  <c r="H1088" i="12"/>
  <c r="E1088" i="12"/>
  <c r="I1087" i="12"/>
  <c r="H1087" i="12"/>
  <c r="E1087" i="12"/>
  <c r="I1086" i="12"/>
  <c r="H1086" i="12"/>
  <c r="E1086" i="12"/>
  <c r="I1085" i="12"/>
  <c r="H1085" i="12"/>
  <c r="E1085" i="12"/>
  <c r="I1084" i="12"/>
  <c r="H1084" i="12"/>
  <c r="E1084" i="12"/>
  <c r="I1083" i="12"/>
  <c r="H1083" i="12"/>
  <c r="E1083" i="12"/>
  <c r="I1082" i="12"/>
  <c r="H1082" i="12"/>
  <c r="E1082" i="12"/>
  <c r="I1081" i="12"/>
  <c r="H1081" i="12"/>
  <c r="E1081" i="12"/>
  <c r="I1080" i="12"/>
  <c r="H1080" i="12"/>
  <c r="E1080" i="12"/>
  <c r="I1079" i="12"/>
  <c r="H1079" i="12"/>
  <c r="E1079" i="12"/>
  <c r="I1078" i="12"/>
  <c r="H1078" i="12"/>
  <c r="E1078" i="12"/>
  <c r="H1077" i="12"/>
  <c r="H1076" i="12"/>
  <c r="H1075" i="12"/>
  <c r="H1074" i="12"/>
  <c r="H1073" i="12"/>
  <c r="H1072" i="12"/>
  <c r="H1071" i="12"/>
  <c r="H1070" i="12"/>
  <c r="H1069" i="12"/>
  <c r="H1068" i="12"/>
  <c r="H1067" i="12"/>
  <c r="H1066" i="12"/>
  <c r="H1065" i="12"/>
  <c r="H1064" i="12"/>
  <c r="I1063" i="12"/>
  <c r="H1063" i="12"/>
  <c r="E1063" i="12"/>
  <c r="I1062" i="12"/>
  <c r="H1062" i="12"/>
  <c r="E1062" i="12"/>
  <c r="I1061" i="12"/>
  <c r="H1061" i="12"/>
  <c r="E1061" i="12"/>
  <c r="I1060" i="12"/>
  <c r="H1060" i="12"/>
  <c r="E1060" i="12"/>
  <c r="I1059" i="12"/>
  <c r="H1059" i="12"/>
  <c r="E1059" i="12"/>
  <c r="I1058" i="12"/>
  <c r="H1058" i="12"/>
  <c r="E1058" i="12"/>
  <c r="I1057" i="12"/>
  <c r="H1057" i="12"/>
  <c r="E1057" i="12"/>
  <c r="I1056" i="12"/>
  <c r="H1056" i="12"/>
  <c r="E1056" i="12"/>
  <c r="I1055" i="12"/>
  <c r="H1055" i="12"/>
  <c r="E1055" i="12"/>
  <c r="I1054" i="12"/>
  <c r="H1054" i="12"/>
  <c r="E1054" i="12"/>
  <c r="I1053" i="12"/>
  <c r="H1053" i="12"/>
  <c r="E1053" i="12"/>
  <c r="I1052" i="12"/>
  <c r="H1052" i="12"/>
  <c r="E1052" i="12"/>
  <c r="I1051" i="12"/>
  <c r="H1051" i="12"/>
  <c r="E1051" i="12"/>
  <c r="I1050" i="12"/>
  <c r="H1050" i="12"/>
  <c r="E1050" i="12"/>
  <c r="I1049" i="12"/>
  <c r="H1049" i="12"/>
  <c r="E1049" i="12"/>
  <c r="I1048" i="12"/>
  <c r="H1048" i="12"/>
  <c r="E1048" i="12"/>
  <c r="I1047" i="12"/>
  <c r="H1047" i="12"/>
  <c r="E1047" i="12"/>
  <c r="I1046" i="12"/>
  <c r="H1046" i="12"/>
  <c r="E1046" i="12"/>
  <c r="I1045" i="12"/>
  <c r="H1045" i="12"/>
  <c r="E1045" i="12"/>
  <c r="I1044" i="12"/>
  <c r="H1044" i="12"/>
  <c r="E1044" i="12"/>
  <c r="I1043" i="12"/>
  <c r="H1043" i="12"/>
  <c r="E1043" i="12"/>
  <c r="I1042" i="12"/>
  <c r="H1042" i="12"/>
  <c r="E1042" i="12"/>
  <c r="I1041" i="12"/>
  <c r="H1041" i="12"/>
  <c r="E1041" i="12"/>
  <c r="I1040" i="12"/>
  <c r="H1040" i="12"/>
  <c r="E1040" i="12"/>
  <c r="I1039" i="12"/>
  <c r="H1039" i="12"/>
  <c r="E1039" i="12"/>
  <c r="I1038" i="12"/>
  <c r="H1038" i="12"/>
  <c r="E1038" i="12"/>
  <c r="I1037" i="12"/>
  <c r="H1037" i="12"/>
  <c r="E1037" i="12"/>
  <c r="I1036" i="12"/>
  <c r="H1036" i="12"/>
  <c r="E1036" i="12"/>
  <c r="H1035" i="12"/>
  <c r="H1034" i="12"/>
  <c r="H1033" i="12"/>
  <c r="H1032" i="12"/>
  <c r="H1031" i="12"/>
  <c r="H1030" i="12"/>
  <c r="H1029" i="12"/>
  <c r="H1028" i="12"/>
  <c r="H1027" i="12"/>
  <c r="H1026" i="12"/>
  <c r="H1025" i="12"/>
  <c r="H1024" i="12"/>
  <c r="H1023" i="12"/>
  <c r="I1022" i="12"/>
  <c r="H1022" i="12"/>
  <c r="E1022" i="12"/>
  <c r="I1021" i="12"/>
  <c r="H1021" i="12"/>
  <c r="E1021" i="12"/>
  <c r="I1020" i="12"/>
  <c r="H1020" i="12"/>
  <c r="E1020" i="12"/>
  <c r="I1019" i="12"/>
  <c r="H1019" i="12"/>
  <c r="E1019" i="12"/>
  <c r="I1018" i="12"/>
  <c r="H1018" i="12"/>
  <c r="E1018" i="12"/>
  <c r="I1017" i="12"/>
  <c r="H1017" i="12"/>
  <c r="E1017" i="12"/>
  <c r="I1016" i="12"/>
  <c r="H1016" i="12"/>
  <c r="E1016" i="12"/>
  <c r="I1015" i="12"/>
  <c r="H1015" i="12"/>
  <c r="E1015" i="12"/>
  <c r="I1014" i="12"/>
  <c r="H1014" i="12"/>
  <c r="E1014" i="12"/>
  <c r="I1013" i="12"/>
  <c r="H1013" i="12"/>
  <c r="E1013" i="12"/>
  <c r="I1012" i="12"/>
  <c r="H1012" i="12"/>
  <c r="E1012" i="12"/>
  <c r="I1011" i="12"/>
  <c r="H1011" i="12"/>
  <c r="E1011" i="12"/>
  <c r="I1010" i="12"/>
  <c r="H1010" i="12"/>
  <c r="E1010" i="12"/>
  <c r="I1009" i="12"/>
  <c r="H1009" i="12"/>
  <c r="E1009" i="12"/>
  <c r="I1008" i="12"/>
  <c r="H1008" i="12"/>
  <c r="E1008" i="12"/>
  <c r="I1007" i="12"/>
  <c r="H1007" i="12"/>
  <c r="E1007" i="12"/>
  <c r="I1006" i="12"/>
  <c r="H1006" i="12"/>
  <c r="E1006" i="12"/>
  <c r="I1005" i="12"/>
  <c r="H1005" i="12"/>
  <c r="E1005" i="12"/>
  <c r="I1004" i="12"/>
  <c r="H1004" i="12"/>
  <c r="E1004" i="12"/>
  <c r="I1003" i="12"/>
  <c r="H1003" i="12"/>
  <c r="E1003" i="12"/>
  <c r="I1002" i="12"/>
  <c r="H1002" i="12"/>
  <c r="E1002" i="12"/>
  <c r="I998" i="12"/>
  <c r="H998" i="12"/>
  <c r="E998" i="12"/>
  <c r="I997" i="12"/>
  <c r="H997" i="12"/>
  <c r="E997" i="12"/>
  <c r="I996" i="12"/>
  <c r="H996" i="12"/>
  <c r="E996" i="12"/>
  <c r="I995" i="12"/>
  <c r="H995" i="12"/>
  <c r="E995" i="12"/>
  <c r="I994" i="12"/>
  <c r="H994" i="12"/>
  <c r="E994" i="12"/>
  <c r="I993" i="12"/>
  <c r="H993" i="12"/>
  <c r="E993" i="12"/>
  <c r="I992" i="12"/>
  <c r="H992" i="12"/>
  <c r="E992" i="12"/>
  <c r="I991" i="12"/>
  <c r="H991" i="12"/>
  <c r="E991" i="12"/>
  <c r="I990" i="12"/>
  <c r="H990" i="12"/>
  <c r="E990" i="12"/>
  <c r="I989" i="12"/>
  <c r="H989" i="12"/>
  <c r="E989" i="12"/>
  <c r="I988" i="12"/>
  <c r="H988" i="12"/>
  <c r="E988" i="12"/>
  <c r="I987" i="12"/>
  <c r="H987" i="12"/>
  <c r="E987" i="12"/>
  <c r="I986" i="12"/>
  <c r="H986" i="12"/>
  <c r="E986" i="12"/>
  <c r="I985" i="12"/>
  <c r="H985" i="12"/>
  <c r="E985" i="12"/>
  <c r="I984" i="12"/>
  <c r="H984" i="12"/>
  <c r="E984" i="12"/>
  <c r="I983" i="12"/>
  <c r="H983" i="12"/>
  <c r="E983" i="12"/>
  <c r="I982" i="12"/>
  <c r="H982" i="12"/>
  <c r="E982" i="12"/>
  <c r="H981" i="12"/>
  <c r="H980" i="12"/>
  <c r="H979" i="12"/>
  <c r="H978" i="12"/>
  <c r="H977" i="12"/>
  <c r="H976" i="12"/>
  <c r="H975" i="12"/>
  <c r="H974" i="12"/>
  <c r="H973" i="12"/>
  <c r="H972" i="12"/>
  <c r="H971" i="12"/>
  <c r="H970" i="12"/>
  <c r="H969" i="12"/>
  <c r="I968" i="12"/>
  <c r="H968" i="12"/>
  <c r="E968" i="12"/>
  <c r="I967" i="12"/>
  <c r="H967" i="12"/>
  <c r="E967" i="12"/>
  <c r="I966" i="12"/>
  <c r="H966" i="12"/>
  <c r="E966" i="12"/>
  <c r="I965" i="12"/>
  <c r="H965" i="12"/>
  <c r="E965" i="12"/>
  <c r="I964" i="12"/>
  <c r="H964" i="12"/>
  <c r="E964" i="12"/>
  <c r="I963" i="12"/>
  <c r="H963" i="12"/>
  <c r="E963" i="12"/>
  <c r="I962" i="12"/>
  <c r="H962" i="12"/>
  <c r="E962" i="12"/>
  <c r="I961" i="12"/>
  <c r="H961" i="12"/>
  <c r="E961" i="12"/>
  <c r="I960" i="12"/>
  <c r="H960" i="12"/>
  <c r="E960" i="12"/>
  <c r="I959" i="12"/>
  <c r="H959" i="12"/>
  <c r="E959" i="12"/>
  <c r="I958" i="12"/>
  <c r="H958" i="12"/>
  <c r="E958" i="12"/>
  <c r="I957" i="12"/>
  <c r="H957" i="12"/>
  <c r="E957" i="12"/>
  <c r="I956" i="12"/>
  <c r="H956" i="12"/>
  <c r="E956" i="12"/>
  <c r="I955" i="12"/>
  <c r="H955" i="12"/>
  <c r="E955" i="12"/>
  <c r="I954" i="12"/>
  <c r="H954" i="12"/>
  <c r="E954" i="12"/>
  <c r="I953" i="12"/>
  <c r="H953" i="12"/>
  <c r="E953" i="12"/>
  <c r="I952" i="12"/>
  <c r="H952" i="12"/>
  <c r="E952" i="12"/>
  <c r="I951" i="12"/>
  <c r="H951" i="12"/>
  <c r="E951" i="12"/>
  <c r="I950" i="12"/>
  <c r="H950" i="12"/>
  <c r="E950" i="12"/>
  <c r="I949" i="12"/>
  <c r="H949" i="12"/>
  <c r="E949" i="12"/>
  <c r="I948" i="12"/>
  <c r="H948" i="12"/>
  <c r="E948" i="12"/>
  <c r="I947" i="12"/>
  <c r="H947" i="12"/>
  <c r="E947" i="12"/>
  <c r="I946" i="12"/>
  <c r="H946" i="12"/>
  <c r="E946" i="12"/>
  <c r="I945" i="12"/>
  <c r="H945" i="12"/>
  <c r="E945" i="12"/>
  <c r="I944" i="12"/>
  <c r="H944" i="12"/>
  <c r="E944" i="12"/>
  <c r="I943" i="12"/>
  <c r="H943" i="12"/>
  <c r="E943" i="12"/>
  <c r="I942" i="12"/>
  <c r="H942" i="12"/>
  <c r="E942" i="12"/>
  <c r="H941" i="12"/>
  <c r="E941" i="12"/>
  <c r="H940" i="12"/>
  <c r="E940" i="12"/>
  <c r="H939" i="12"/>
  <c r="E939" i="12"/>
  <c r="I938" i="12"/>
  <c r="H938" i="12"/>
  <c r="E938" i="12"/>
  <c r="H937" i="12"/>
  <c r="E937" i="12"/>
  <c r="H936" i="12"/>
  <c r="E936" i="12"/>
  <c r="H935" i="12"/>
  <c r="E935" i="12"/>
  <c r="H934" i="12"/>
  <c r="I933" i="12"/>
  <c r="H933" i="12"/>
  <c r="E933" i="12"/>
  <c r="H932" i="12"/>
  <c r="E932" i="12"/>
  <c r="H931" i="12"/>
  <c r="H930" i="12"/>
  <c r="E930" i="12"/>
  <c r="I929" i="12"/>
  <c r="H929" i="12"/>
  <c r="E929" i="12"/>
  <c r="I928" i="12"/>
  <c r="H928" i="12"/>
  <c r="E928" i="12"/>
  <c r="I927" i="12"/>
  <c r="H927" i="12"/>
  <c r="E927" i="12"/>
  <c r="I926" i="12"/>
  <c r="H926" i="12"/>
  <c r="E926" i="12"/>
  <c r="I925" i="12"/>
  <c r="H925" i="12"/>
  <c r="E925" i="12"/>
  <c r="I924" i="12"/>
  <c r="H924" i="12"/>
  <c r="E924" i="12"/>
  <c r="I923" i="12"/>
  <c r="H923" i="12"/>
  <c r="E923" i="12"/>
  <c r="I922" i="12"/>
  <c r="H922" i="12"/>
  <c r="E922" i="12"/>
  <c r="I920" i="12"/>
  <c r="H920" i="12"/>
  <c r="E920" i="12"/>
  <c r="I919" i="12"/>
  <c r="H919" i="12"/>
  <c r="E919" i="12"/>
  <c r="I918" i="12"/>
  <c r="H918" i="12"/>
  <c r="E918" i="12"/>
  <c r="I917" i="12"/>
  <c r="H917" i="12"/>
  <c r="E917" i="12"/>
  <c r="I916" i="12"/>
  <c r="H916" i="12"/>
  <c r="E916" i="12"/>
  <c r="I915" i="12"/>
  <c r="H915" i="12"/>
  <c r="E915" i="12"/>
  <c r="I914" i="12"/>
  <c r="H914" i="12"/>
  <c r="E914" i="12"/>
  <c r="I913" i="12"/>
  <c r="H913" i="12"/>
  <c r="E913" i="12"/>
  <c r="H912" i="12"/>
  <c r="E912" i="12"/>
  <c r="H911" i="12"/>
  <c r="E911" i="12"/>
  <c r="I910" i="12"/>
  <c r="H910" i="12"/>
  <c r="E910" i="12"/>
  <c r="I909" i="12"/>
  <c r="H909" i="12"/>
  <c r="E909" i="12"/>
  <c r="H908" i="12"/>
  <c r="E908" i="12"/>
  <c r="H907" i="12"/>
  <c r="E907" i="12"/>
  <c r="H906" i="12"/>
  <c r="E906" i="12"/>
  <c r="I905" i="12"/>
  <c r="H905" i="12"/>
  <c r="E905" i="12"/>
  <c r="I904" i="12"/>
  <c r="H904" i="12"/>
  <c r="E904" i="12"/>
  <c r="H903" i="12"/>
  <c r="E903" i="12"/>
  <c r="H902" i="12"/>
  <c r="E902" i="12"/>
  <c r="H901" i="12"/>
  <c r="I900" i="12"/>
  <c r="H900" i="12"/>
  <c r="E900" i="12"/>
  <c r="H899" i="12"/>
  <c r="E899" i="12"/>
  <c r="H898" i="12"/>
  <c r="I897" i="12"/>
  <c r="H897" i="12"/>
  <c r="E897" i="12"/>
  <c r="H896" i="12"/>
  <c r="E896" i="12"/>
  <c r="H895" i="12"/>
  <c r="E895" i="12"/>
  <c r="I894" i="12"/>
  <c r="H894" i="12"/>
  <c r="E894" i="12"/>
  <c r="I893" i="12"/>
  <c r="H893" i="12"/>
  <c r="E893" i="12"/>
  <c r="I892" i="12"/>
  <c r="H892" i="12"/>
  <c r="E892" i="12"/>
  <c r="I891" i="12"/>
  <c r="H891" i="12"/>
  <c r="E891" i="12"/>
  <c r="I890" i="12"/>
  <c r="H890" i="12"/>
  <c r="E890" i="12"/>
  <c r="I889" i="12"/>
  <c r="H889" i="12"/>
  <c r="E889" i="12"/>
  <c r="I888" i="12"/>
  <c r="H888" i="12"/>
  <c r="E888" i="12"/>
  <c r="I887" i="12"/>
  <c r="H887" i="12"/>
  <c r="E887" i="12"/>
  <c r="I886" i="12"/>
  <c r="H886" i="12"/>
  <c r="E886" i="12"/>
  <c r="I885" i="12"/>
  <c r="H885" i="12"/>
  <c r="E885" i="12"/>
  <c r="I884" i="12"/>
  <c r="H884" i="12"/>
  <c r="E884" i="12"/>
  <c r="I883" i="12"/>
  <c r="H883" i="12"/>
  <c r="E883" i="12"/>
  <c r="I882" i="12"/>
  <c r="H882" i="12"/>
  <c r="E882" i="12"/>
  <c r="I881" i="12"/>
  <c r="H881" i="12"/>
  <c r="E881" i="12"/>
  <c r="I880" i="12"/>
  <c r="H880" i="12"/>
  <c r="E880" i="12"/>
  <c r="I879" i="12"/>
  <c r="H879" i="12"/>
  <c r="E879" i="12"/>
  <c r="I878" i="12"/>
  <c r="H878" i="12"/>
  <c r="E878" i="12"/>
  <c r="I877" i="12"/>
  <c r="H877" i="12"/>
  <c r="E877" i="12"/>
  <c r="I876" i="12"/>
  <c r="H876" i="12"/>
  <c r="E876" i="12"/>
  <c r="I875" i="12"/>
  <c r="H875" i="12"/>
  <c r="E875" i="12"/>
  <c r="I874" i="12"/>
  <c r="H874" i="12"/>
  <c r="E874" i="12"/>
  <c r="I872" i="12"/>
  <c r="H872" i="12"/>
  <c r="E872" i="12"/>
  <c r="I871" i="12"/>
  <c r="H871" i="12"/>
  <c r="E871" i="12"/>
  <c r="I870" i="12"/>
  <c r="H870" i="12"/>
  <c r="E870" i="12"/>
  <c r="I869" i="12"/>
  <c r="H869" i="12"/>
  <c r="E869" i="12"/>
  <c r="I868" i="12"/>
  <c r="H868" i="12"/>
  <c r="E868" i="12"/>
  <c r="I867" i="12"/>
  <c r="H867" i="12"/>
  <c r="E867" i="12"/>
  <c r="I866" i="12"/>
  <c r="H866" i="12"/>
  <c r="E866" i="12"/>
  <c r="I865" i="12"/>
  <c r="H865" i="12"/>
  <c r="E865" i="12"/>
  <c r="I864" i="12"/>
  <c r="H864" i="12"/>
  <c r="E864" i="12"/>
  <c r="I863" i="12"/>
  <c r="H863" i="12"/>
  <c r="E863" i="12"/>
  <c r="I862" i="12"/>
  <c r="H862" i="12"/>
  <c r="E862" i="12"/>
  <c r="I861" i="12"/>
  <c r="H861" i="12"/>
  <c r="E861" i="12"/>
  <c r="I860" i="12"/>
  <c r="H860" i="12"/>
  <c r="E860" i="12"/>
  <c r="I859" i="12"/>
  <c r="H859" i="12"/>
  <c r="E859" i="12"/>
  <c r="I858" i="12"/>
  <c r="H858" i="12"/>
  <c r="E858" i="12"/>
  <c r="I857" i="12"/>
  <c r="H857" i="12"/>
  <c r="E857" i="12"/>
  <c r="I855" i="12"/>
  <c r="H855" i="12"/>
  <c r="E855" i="12"/>
  <c r="I854" i="12"/>
  <c r="H854" i="12"/>
  <c r="E854" i="12"/>
  <c r="I853" i="12"/>
  <c r="H853" i="12"/>
  <c r="E853" i="12"/>
  <c r="I852" i="12"/>
  <c r="H852" i="12"/>
  <c r="E852" i="12"/>
  <c r="I851" i="12"/>
  <c r="H851" i="12"/>
  <c r="E851" i="12"/>
  <c r="I850" i="12"/>
  <c r="H850" i="12"/>
  <c r="E850" i="12"/>
  <c r="I849" i="12"/>
  <c r="H849" i="12"/>
  <c r="E849" i="12"/>
  <c r="I848" i="12"/>
  <c r="H848" i="12"/>
  <c r="E848" i="12"/>
  <c r="I847" i="12"/>
  <c r="H847" i="12"/>
  <c r="E847" i="12"/>
  <c r="I846" i="12"/>
  <c r="H846" i="12"/>
  <c r="E846" i="12"/>
  <c r="I845" i="12"/>
  <c r="H845" i="12"/>
  <c r="E845" i="12"/>
  <c r="I844" i="12"/>
  <c r="H844" i="12"/>
  <c r="E844" i="12"/>
  <c r="I843" i="12"/>
  <c r="H843" i="12"/>
  <c r="E843" i="12"/>
  <c r="I842" i="12"/>
  <c r="H842" i="12"/>
  <c r="E842" i="12"/>
  <c r="I841" i="12"/>
  <c r="H841" i="12"/>
  <c r="E841" i="12"/>
  <c r="I840" i="12"/>
  <c r="H840" i="12"/>
  <c r="E840" i="12"/>
  <c r="I839" i="12"/>
  <c r="H839" i="12"/>
  <c r="E839" i="12"/>
  <c r="I838" i="12"/>
  <c r="H838" i="12"/>
  <c r="E838" i="12"/>
  <c r="I837" i="12"/>
  <c r="H837" i="12"/>
  <c r="E837" i="12"/>
  <c r="H836" i="12"/>
  <c r="H835" i="12"/>
  <c r="E835" i="12"/>
  <c r="I834" i="12"/>
  <c r="H834" i="12"/>
  <c r="E834" i="12"/>
  <c r="I833" i="12"/>
  <c r="H833" i="12"/>
  <c r="E833" i="12"/>
  <c r="H832" i="12"/>
  <c r="E832" i="12"/>
  <c r="H831" i="12"/>
  <c r="E831" i="12"/>
  <c r="I830" i="12"/>
  <c r="H830" i="12"/>
  <c r="E830" i="12"/>
  <c r="I829" i="12"/>
  <c r="H829" i="12"/>
  <c r="E829" i="12"/>
  <c r="H828" i="12"/>
  <c r="E828" i="12"/>
  <c r="H827" i="12"/>
  <c r="E827" i="12"/>
  <c r="H826" i="12"/>
  <c r="E826" i="12"/>
  <c r="I825" i="12"/>
  <c r="H825" i="12"/>
  <c r="E825" i="12"/>
  <c r="I824" i="12"/>
  <c r="H824" i="12"/>
  <c r="E824" i="12"/>
  <c r="I823" i="12"/>
  <c r="H823" i="12"/>
  <c r="E823" i="12"/>
  <c r="I822" i="12"/>
  <c r="H822" i="12"/>
  <c r="E822" i="12"/>
  <c r="I821" i="12"/>
  <c r="H821" i="12"/>
  <c r="E821" i="12"/>
  <c r="I820" i="12"/>
  <c r="H820" i="12"/>
  <c r="E820" i="12"/>
  <c r="I819" i="12"/>
  <c r="H819" i="12"/>
  <c r="E819" i="12"/>
  <c r="I818" i="12"/>
  <c r="H818" i="12"/>
  <c r="E818" i="12"/>
  <c r="I817" i="12"/>
  <c r="H817" i="12"/>
  <c r="E817" i="12"/>
  <c r="I816" i="12"/>
  <c r="H816" i="12"/>
  <c r="E816" i="12"/>
  <c r="I815" i="12"/>
  <c r="H815" i="12"/>
  <c r="E815" i="12"/>
  <c r="I814" i="12"/>
  <c r="H814" i="12"/>
  <c r="E814" i="12"/>
  <c r="I813" i="12"/>
  <c r="H813" i="12"/>
  <c r="E813" i="12"/>
  <c r="I812" i="12"/>
  <c r="H812" i="12"/>
  <c r="E812" i="12"/>
  <c r="I811" i="12"/>
  <c r="H811" i="12"/>
  <c r="E811" i="12"/>
  <c r="I810" i="12"/>
  <c r="H810" i="12"/>
  <c r="E810" i="12"/>
  <c r="I809" i="12"/>
  <c r="H809" i="12"/>
  <c r="E809" i="12"/>
  <c r="I808" i="12"/>
  <c r="H808" i="12"/>
  <c r="E808" i="12"/>
  <c r="I807" i="12"/>
  <c r="H807" i="12"/>
  <c r="E807" i="12"/>
  <c r="I806" i="12"/>
  <c r="H806" i="12"/>
  <c r="E806" i="12"/>
  <c r="I805" i="12"/>
  <c r="H805" i="12"/>
  <c r="E805" i="12"/>
  <c r="I804" i="12"/>
  <c r="H804" i="12"/>
  <c r="E804" i="12"/>
  <c r="I803" i="12"/>
  <c r="H803" i="12"/>
  <c r="E803" i="12"/>
  <c r="I802" i="12"/>
  <c r="H802" i="12"/>
  <c r="E802" i="12"/>
  <c r="I801" i="12"/>
  <c r="H801" i="12"/>
  <c r="E801" i="12"/>
  <c r="I800" i="12"/>
  <c r="H800" i="12"/>
  <c r="E800" i="12"/>
  <c r="I799" i="12"/>
  <c r="H799" i="12"/>
  <c r="E799" i="12"/>
  <c r="I798" i="12"/>
  <c r="H798" i="12"/>
  <c r="E798" i="12"/>
  <c r="I797" i="12"/>
  <c r="H797" i="12"/>
  <c r="E797" i="12"/>
  <c r="I796" i="12"/>
  <c r="H796" i="12"/>
  <c r="E796" i="12"/>
  <c r="I795" i="12"/>
  <c r="H795" i="12"/>
  <c r="E795" i="12"/>
  <c r="I794" i="12"/>
  <c r="H794" i="12"/>
  <c r="E794" i="12"/>
  <c r="I793" i="12"/>
  <c r="H793" i="12"/>
  <c r="E793" i="12"/>
  <c r="I792" i="12"/>
  <c r="H792" i="12"/>
  <c r="E792" i="12"/>
  <c r="I791" i="12"/>
  <c r="H791" i="12"/>
  <c r="E791" i="12"/>
  <c r="I790" i="12"/>
  <c r="H790" i="12"/>
  <c r="E790" i="12"/>
  <c r="I789" i="12"/>
  <c r="H789" i="12"/>
  <c r="E789" i="12"/>
  <c r="I788" i="12"/>
  <c r="H788" i="12"/>
  <c r="E788" i="12"/>
  <c r="I787" i="12"/>
  <c r="H787" i="12"/>
  <c r="E787" i="12"/>
  <c r="I786" i="12"/>
  <c r="H786" i="12"/>
  <c r="E786" i="12"/>
  <c r="I785" i="12"/>
  <c r="H785" i="12"/>
  <c r="E785" i="12"/>
  <c r="I784" i="12"/>
  <c r="H784" i="12"/>
  <c r="E784" i="12"/>
  <c r="I783" i="12"/>
  <c r="H783" i="12"/>
  <c r="E783" i="12"/>
  <c r="I782" i="12"/>
  <c r="H782" i="12"/>
  <c r="E782" i="12"/>
  <c r="I780" i="12"/>
  <c r="H780" i="12"/>
  <c r="E780" i="12"/>
  <c r="I779" i="12"/>
  <c r="H779" i="12"/>
  <c r="E779" i="12"/>
  <c r="I778" i="12"/>
  <c r="H778" i="12"/>
  <c r="E778" i="12"/>
  <c r="I777" i="12"/>
  <c r="H777" i="12"/>
  <c r="E777" i="12"/>
  <c r="I776" i="12"/>
  <c r="H776" i="12"/>
  <c r="E776" i="12"/>
  <c r="I775" i="12"/>
  <c r="H775" i="12"/>
  <c r="E775" i="12"/>
  <c r="I774" i="12"/>
  <c r="H774" i="12"/>
  <c r="E774" i="12"/>
  <c r="I773" i="12"/>
  <c r="H773" i="12"/>
  <c r="E773" i="12"/>
  <c r="I772" i="12"/>
  <c r="H772" i="12"/>
  <c r="E772" i="12"/>
  <c r="I771" i="12"/>
  <c r="H771" i="12"/>
  <c r="E771" i="12"/>
  <c r="I770" i="12"/>
  <c r="H770" i="12"/>
  <c r="E770" i="12"/>
  <c r="I769" i="12"/>
  <c r="H769" i="12"/>
  <c r="E769" i="12"/>
  <c r="I768" i="12"/>
  <c r="H768" i="12"/>
  <c r="E768" i="12"/>
  <c r="I767" i="12"/>
  <c r="H767" i="12"/>
  <c r="E767" i="12"/>
  <c r="I766" i="12"/>
  <c r="H766" i="12"/>
  <c r="E766" i="12"/>
  <c r="I765" i="12"/>
  <c r="H765" i="12"/>
  <c r="E765" i="12"/>
  <c r="I764" i="12"/>
  <c r="H764" i="12"/>
  <c r="E764" i="12"/>
  <c r="I763" i="12"/>
  <c r="H763" i="12"/>
  <c r="E763" i="12"/>
  <c r="I762" i="12"/>
  <c r="H762" i="12"/>
  <c r="E762" i="12"/>
  <c r="I761" i="12"/>
  <c r="H761" i="12"/>
  <c r="E761" i="12"/>
  <c r="I760" i="12"/>
  <c r="H760" i="12"/>
  <c r="E760" i="12"/>
  <c r="I759" i="12"/>
  <c r="H759" i="12"/>
  <c r="E759" i="12"/>
  <c r="I758" i="12"/>
  <c r="H758" i="12"/>
  <c r="E758" i="12"/>
  <c r="I757" i="12"/>
  <c r="H757" i="12"/>
  <c r="E757" i="12"/>
  <c r="I756" i="12"/>
  <c r="H756" i="12"/>
  <c r="E756" i="12"/>
  <c r="I755" i="12"/>
  <c r="H755" i="12"/>
  <c r="E755" i="12"/>
  <c r="I754" i="12"/>
  <c r="H754" i="12"/>
  <c r="E754" i="12"/>
  <c r="I753" i="12"/>
  <c r="H753" i="12"/>
  <c r="E753" i="12"/>
  <c r="I752" i="12"/>
  <c r="H752" i="12"/>
  <c r="E752" i="12"/>
  <c r="I751" i="12"/>
  <c r="H751" i="12"/>
  <c r="E751" i="12"/>
  <c r="I750" i="12"/>
  <c r="H750" i="12"/>
  <c r="E750" i="12"/>
  <c r="I749" i="12"/>
  <c r="H749" i="12"/>
  <c r="E749" i="12"/>
  <c r="I748" i="12"/>
  <c r="H748" i="12"/>
  <c r="E748" i="12"/>
  <c r="I747" i="12"/>
  <c r="H747" i="12"/>
  <c r="E747" i="12"/>
  <c r="I746" i="12"/>
  <c r="H746" i="12"/>
  <c r="E746" i="12"/>
  <c r="I745" i="12"/>
  <c r="H745" i="12"/>
  <c r="E745" i="12"/>
  <c r="I744" i="12"/>
  <c r="H744" i="12"/>
  <c r="E744" i="12"/>
  <c r="I743" i="12"/>
  <c r="H743" i="12"/>
  <c r="E743" i="12"/>
  <c r="I742" i="12"/>
  <c r="H742" i="12"/>
  <c r="E742" i="12"/>
  <c r="I741" i="12"/>
  <c r="H741" i="12"/>
  <c r="E741" i="12"/>
  <c r="I740" i="12"/>
  <c r="H740" i="12"/>
  <c r="E740" i="12"/>
  <c r="I739" i="12"/>
  <c r="H739" i="12"/>
  <c r="E739" i="12"/>
  <c r="I738" i="12"/>
  <c r="H738" i="12"/>
  <c r="E738" i="12"/>
  <c r="I737" i="12"/>
  <c r="H737" i="12"/>
  <c r="E737" i="12"/>
  <c r="I736" i="12"/>
  <c r="H736" i="12"/>
  <c r="E736" i="12"/>
  <c r="H735" i="12"/>
  <c r="H734" i="12"/>
  <c r="H733" i="12"/>
  <c r="H732" i="12"/>
  <c r="H731" i="12"/>
  <c r="E731" i="12"/>
  <c r="I731" i="12"/>
  <c r="H730" i="12"/>
  <c r="H729" i="12"/>
  <c r="E729" i="12"/>
  <c r="I729" i="12"/>
  <c r="H728" i="12"/>
  <c r="E728" i="12"/>
  <c r="I728" i="12"/>
  <c r="H727" i="12"/>
  <c r="H726" i="12"/>
  <c r="H725" i="12"/>
  <c r="I724" i="12"/>
  <c r="H724" i="12"/>
  <c r="E724" i="12"/>
  <c r="I723" i="12"/>
  <c r="H723" i="12"/>
  <c r="E723" i="12"/>
  <c r="I722" i="12"/>
  <c r="H722" i="12"/>
  <c r="E722" i="12"/>
  <c r="I721" i="12"/>
  <c r="H721" i="12"/>
  <c r="E721" i="12"/>
  <c r="I720" i="12"/>
  <c r="H720" i="12"/>
  <c r="E720" i="12"/>
  <c r="I719" i="12"/>
  <c r="H719" i="12"/>
  <c r="E719" i="12"/>
  <c r="I718" i="12"/>
  <c r="H718" i="12"/>
  <c r="E718" i="12"/>
  <c r="I717" i="12"/>
  <c r="H717" i="12"/>
  <c r="E717" i="12"/>
  <c r="I716" i="12"/>
  <c r="H716" i="12"/>
  <c r="E716" i="12"/>
  <c r="I715" i="12"/>
  <c r="H715" i="12"/>
  <c r="E715" i="12"/>
  <c r="I714" i="12"/>
  <c r="H714" i="12"/>
  <c r="E714" i="12"/>
  <c r="I713" i="12"/>
  <c r="H713" i="12"/>
  <c r="E713" i="12"/>
  <c r="I712" i="12"/>
  <c r="H712" i="12"/>
  <c r="E712" i="12"/>
  <c r="I711" i="12"/>
  <c r="H711" i="12"/>
  <c r="E711" i="12"/>
  <c r="I710" i="12"/>
  <c r="H710" i="12"/>
  <c r="E710" i="12"/>
  <c r="I709" i="12"/>
  <c r="H709" i="12"/>
  <c r="E709" i="12"/>
  <c r="I708" i="12"/>
  <c r="H708" i="12"/>
  <c r="E708" i="12"/>
  <c r="I707" i="12"/>
  <c r="H707" i="12"/>
  <c r="E707" i="12"/>
  <c r="I706" i="12"/>
  <c r="H706" i="12"/>
  <c r="E706" i="12"/>
  <c r="I705" i="12"/>
  <c r="H705" i="12"/>
  <c r="E705" i="12"/>
  <c r="I704" i="12"/>
  <c r="H704" i="12"/>
  <c r="E704" i="12"/>
  <c r="I703" i="12"/>
  <c r="H703" i="12"/>
  <c r="E703" i="12"/>
  <c r="I702" i="12"/>
  <c r="H702" i="12"/>
  <c r="E702" i="12"/>
  <c r="I701" i="12"/>
  <c r="H701" i="12"/>
  <c r="E701" i="12"/>
  <c r="I700" i="12"/>
  <c r="H700" i="12"/>
  <c r="E700" i="12"/>
  <c r="H699" i="12"/>
  <c r="E699" i="12"/>
  <c r="I699" i="12"/>
  <c r="H698" i="12"/>
  <c r="H697" i="12"/>
  <c r="H696" i="12"/>
  <c r="H695" i="12"/>
  <c r="E695" i="12"/>
  <c r="I695" i="12"/>
  <c r="H694" i="12"/>
  <c r="H693" i="12"/>
  <c r="H692" i="12"/>
  <c r="H691" i="12"/>
  <c r="E691" i="12"/>
  <c r="I691" i="12"/>
  <c r="H690" i="12"/>
  <c r="H689" i="12"/>
  <c r="H688" i="12"/>
  <c r="H687" i="12"/>
  <c r="H686" i="12"/>
  <c r="I685" i="12"/>
  <c r="H685" i="12"/>
  <c r="E685" i="12"/>
  <c r="I684" i="12"/>
  <c r="H684" i="12"/>
  <c r="E684" i="12"/>
  <c r="I683" i="12"/>
  <c r="H683" i="12"/>
  <c r="E683" i="12"/>
  <c r="I682" i="12"/>
  <c r="H682" i="12"/>
  <c r="E682" i="12"/>
  <c r="I681" i="12"/>
  <c r="H681" i="12"/>
  <c r="E681" i="12"/>
  <c r="I680" i="12"/>
  <c r="H680" i="12"/>
  <c r="E680" i="12"/>
  <c r="I679" i="12"/>
  <c r="H679" i="12"/>
  <c r="E679" i="12"/>
  <c r="I678" i="12"/>
  <c r="H678" i="12"/>
  <c r="E678" i="12"/>
  <c r="I677" i="12"/>
  <c r="H677" i="12"/>
  <c r="E677" i="12"/>
  <c r="I676" i="12"/>
  <c r="H676" i="12"/>
  <c r="E676" i="12"/>
  <c r="I675" i="12"/>
  <c r="H675" i="12"/>
  <c r="E675" i="12"/>
  <c r="I674" i="12"/>
  <c r="H674" i="12"/>
  <c r="E674" i="12"/>
  <c r="I673" i="12"/>
  <c r="H673" i="12"/>
  <c r="E673" i="12"/>
  <c r="I672" i="12"/>
  <c r="H672" i="12"/>
  <c r="E672" i="12"/>
  <c r="I671" i="12"/>
  <c r="H671" i="12"/>
  <c r="E671" i="12"/>
  <c r="I670" i="12"/>
  <c r="H670" i="12"/>
  <c r="E670" i="12"/>
  <c r="I668" i="12"/>
  <c r="H668" i="12"/>
  <c r="E668" i="12"/>
  <c r="I667" i="12"/>
  <c r="H667" i="12"/>
  <c r="E667" i="12"/>
  <c r="I666" i="12"/>
  <c r="H666" i="12"/>
  <c r="E666" i="12"/>
  <c r="I665" i="12"/>
  <c r="H665" i="12"/>
  <c r="E665" i="12"/>
  <c r="I664" i="12"/>
  <c r="H664" i="12"/>
  <c r="E664" i="12"/>
  <c r="I663" i="12"/>
  <c r="H663" i="12"/>
  <c r="E663" i="12"/>
  <c r="I662" i="12"/>
  <c r="H662" i="12"/>
  <c r="E662" i="12"/>
  <c r="I661" i="12"/>
  <c r="H661" i="12"/>
  <c r="E661" i="12"/>
  <c r="I660" i="12"/>
  <c r="H660" i="12"/>
  <c r="E660" i="12"/>
  <c r="I659" i="12"/>
  <c r="H659" i="12"/>
  <c r="E659" i="12"/>
  <c r="I658" i="12"/>
  <c r="H658" i="12"/>
  <c r="E658" i="12"/>
  <c r="I657" i="12"/>
  <c r="H657" i="12"/>
  <c r="E657" i="12"/>
  <c r="I656" i="12"/>
  <c r="H656" i="12"/>
  <c r="E656" i="12"/>
  <c r="I655" i="12"/>
  <c r="H655" i="12"/>
  <c r="E655" i="12"/>
  <c r="I654" i="12"/>
  <c r="H654" i="12"/>
  <c r="E654" i="12"/>
  <c r="I653" i="12"/>
  <c r="H653" i="12"/>
  <c r="E653" i="12"/>
  <c r="I652" i="12"/>
  <c r="H652" i="12"/>
  <c r="E652" i="12"/>
  <c r="I651" i="12"/>
  <c r="H651" i="12"/>
  <c r="E651" i="12"/>
  <c r="I650" i="12"/>
  <c r="H650" i="12"/>
  <c r="E650" i="12"/>
  <c r="I649" i="12"/>
  <c r="H649" i="12"/>
  <c r="E649" i="12"/>
  <c r="I648" i="12"/>
  <c r="H648" i="12"/>
  <c r="E648" i="12"/>
  <c r="I647" i="12"/>
  <c r="H647" i="12"/>
  <c r="E647" i="12"/>
  <c r="I646" i="12"/>
  <c r="H646" i="12"/>
  <c r="E646" i="12"/>
  <c r="I645" i="12"/>
  <c r="H645" i="12"/>
  <c r="E645" i="12"/>
  <c r="I644" i="12"/>
  <c r="H644" i="12"/>
  <c r="E644" i="12"/>
  <c r="I643" i="12"/>
  <c r="H643" i="12"/>
  <c r="E643" i="12"/>
  <c r="I642" i="12"/>
  <c r="H642" i="12"/>
  <c r="E642" i="12"/>
  <c r="I641" i="12"/>
  <c r="H641" i="12"/>
  <c r="E641" i="12"/>
  <c r="I640" i="12"/>
  <c r="H640" i="12"/>
  <c r="E640" i="12"/>
  <c r="I639" i="12"/>
  <c r="H639" i="12"/>
  <c r="E639" i="12"/>
  <c r="I638" i="12"/>
  <c r="H638" i="12"/>
  <c r="E638" i="12"/>
  <c r="I637" i="12"/>
  <c r="H637" i="12"/>
  <c r="E637" i="12"/>
  <c r="H635" i="12"/>
  <c r="E635" i="12"/>
  <c r="I635" i="12"/>
  <c r="H634" i="12"/>
  <c r="H633" i="12"/>
  <c r="E633" i="12"/>
  <c r="I633" i="12"/>
  <c r="H632" i="12"/>
  <c r="H631" i="12"/>
  <c r="H630" i="12"/>
  <c r="H629" i="12"/>
  <c r="E629" i="12"/>
  <c r="I629" i="12"/>
  <c r="H628" i="12"/>
  <c r="H627" i="12"/>
  <c r="H626" i="12"/>
  <c r="H625" i="12"/>
  <c r="E625" i="12"/>
  <c r="I625" i="12"/>
  <c r="I624" i="12"/>
  <c r="H624" i="12"/>
  <c r="E624" i="12"/>
  <c r="H623" i="12"/>
  <c r="E623" i="12"/>
  <c r="I622" i="12"/>
  <c r="H622" i="12"/>
  <c r="E622" i="12"/>
  <c r="H621" i="12"/>
  <c r="H620" i="12"/>
  <c r="I619" i="12"/>
  <c r="H619" i="12"/>
  <c r="E619" i="12"/>
  <c r="H618" i="12"/>
  <c r="H617" i="12"/>
  <c r="E617" i="12"/>
  <c r="H616" i="12"/>
  <c r="H615" i="12"/>
  <c r="H614" i="12"/>
  <c r="E614" i="12"/>
  <c r="H613" i="12"/>
  <c r="E613" i="12"/>
  <c r="H612" i="12"/>
  <c r="H611" i="12"/>
  <c r="E611" i="12"/>
  <c r="H610" i="12"/>
  <c r="I609" i="12"/>
  <c r="H609" i="12"/>
  <c r="E609" i="12"/>
  <c r="I608" i="12"/>
  <c r="H608" i="12"/>
  <c r="E608" i="12"/>
  <c r="I607" i="12"/>
  <c r="H607" i="12"/>
  <c r="E607" i="12"/>
  <c r="I606" i="12"/>
  <c r="H606" i="12"/>
  <c r="E606" i="12"/>
  <c r="I605" i="12"/>
  <c r="H605" i="12"/>
  <c r="E605" i="12"/>
  <c r="I604" i="12"/>
  <c r="H604" i="12"/>
  <c r="E604" i="12"/>
  <c r="I603" i="12"/>
  <c r="H603" i="12"/>
  <c r="E603" i="12"/>
  <c r="I602" i="12"/>
  <c r="H602" i="12"/>
  <c r="E602" i="12"/>
  <c r="I601" i="12"/>
  <c r="H601" i="12"/>
  <c r="E601" i="12"/>
  <c r="I600" i="12"/>
  <c r="H600" i="12"/>
  <c r="E600" i="12"/>
  <c r="I599" i="12"/>
  <c r="H599" i="12"/>
  <c r="E599" i="12"/>
  <c r="I598" i="12"/>
  <c r="H598" i="12"/>
  <c r="E598" i="12"/>
  <c r="I597" i="12"/>
  <c r="H597" i="12"/>
  <c r="E597" i="12"/>
  <c r="I596" i="12"/>
  <c r="H596" i="12"/>
  <c r="E596" i="12"/>
  <c r="I595" i="12"/>
  <c r="H595" i="12"/>
  <c r="E595" i="12"/>
  <c r="I594" i="12"/>
  <c r="H594" i="12"/>
  <c r="E594" i="12"/>
  <c r="I593" i="12"/>
  <c r="H593" i="12"/>
  <c r="E593" i="12"/>
  <c r="I592" i="12"/>
  <c r="H592" i="12"/>
  <c r="E592" i="12"/>
  <c r="I591" i="12"/>
  <c r="H591" i="12"/>
  <c r="E591" i="12"/>
  <c r="I590" i="12"/>
  <c r="H590" i="12"/>
  <c r="E590" i="12"/>
  <c r="I589" i="12"/>
  <c r="H589" i="12"/>
  <c r="E589" i="12"/>
  <c r="I588" i="12"/>
  <c r="H588" i="12"/>
  <c r="E588" i="12"/>
  <c r="I587" i="12"/>
  <c r="H587" i="12"/>
  <c r="E587" i="12"/>
  <c r="I586" i="12"/>
  <c r="H586" i="12"/>
  <c r="E586" i="12"/>
  <c r="I585" i="12"/>
  <c r="H585" i="12"/>
  <c r="E585" i="12"/>
  <c r="I584" i="12"/>
  <c r="H584" i="12"/>
  <c r="E584" i="12"/>
  <c r="I583" i="12"/>
  <c r="H583" i="12"/>
  <c r="E583" i="12"/>
  <c r="I582" i="12"/>
  <c r="H582" i="12"/>
  <c r="E582" i="12"/>
  <c r="I581" i="12"/>
  <c r="H581" i="12"/>
  <c r="E581" i="12"/>
  <c r="I580" i="12"/>
  <c r="H580" i="12"/>
  <c r="E580" i="12"/>
  <c r="I579" i="12"/>
  <c r="H579" i="12"/>
  <c r="E579" i="12"/>
  <c r="I578" i="12"/>
  <c r="H578" i="12"/>
  <c r="E578" i="12"/>
  <c r="I577" i="12"/>
  <c r="H577" i="12"/>
  <c r="E577" i="12"/>
  <c r="I576" i="12"/>
  <c r="H576" i="12"/>
  <c r="E576" i="12"/>
  <c r="I575" i="12"/>
  <c r="H575" i="12"/>
  <c r="E575" i="12"/>
  <c r="I574" i="12"/>
  <c r="H574" i="12"/>
  <c r="E574" i="12"/>
  <c r="I573" i="12"/>
  <c r="H573" i="12"/>
  <c r="E573" i="12"/>
  <c r="I572" i="12"/>
  <c r="H572" i="12"/>
  <c r="E572" i="12"/>
  <c r="I571" i="12"/>
  <c r="H571" i="12"/>
  <c r="E571" i="12"/>
  <c r="I570" i="12"/>
  <c r="H570" i="12"/>
  <c r="E570" i="12"/>
  <c r="I569" i="12"/>
  <c r="H569" i="12"/>
  <c r="E569" i="12"/>
  <c r="I568" i="12"/>
  <c r="H568" i="12"/>
  <c r="E568" i="12"/>
  <c r="I567" i="12"/>
  <c r="H567" i="12"/>
  <c r="E567" i="12"/>
  <c r="I566" i="12"/>
  <c r="H566" i="12"/>
  <c r="E566" i="12"/>
  <c r="I565" i="12"/>
  <c r="H565" i="12"/>
  <c r="E565" i="12"/>
  <c r="I564" i="12"/>
  <c r="H564" i="12"/>
  <c r="E564" i="12"/>
  <c r="I563" i="12"/>
  <c r="H563" i="12"/>
  <c r="E563" i="12"/>
  <c r="I562" i="12"/>
  <c r="H562" i="12"/>
  <c r="E562" i="12"/>
  <c r="I561" i="12"/>
  <c r="H561" i="12"/>
  <c r="E561" i="12"/>
  <c r="I560" i="12"/>
  <c r="H560" i="12"/>
  <c r="E560" i="12"/>
  <c r="I559" i="12"/>
  <c r="H559" i="12"/>
  <c r="E559" i="12"/>
  <c r="I558" i="12"/>
  <c r="H558" i="12"/>
  <c r="E558" i="12"/>
  <c r="I557" i="12"/>
  <c r="H557" i="12"/>
  <c r="E557" i="12"/>
  <c r="I556" i="12"/>
  <c r="H556" i="12"/>
  <c r="E556" i="12"/>
  <c r="I555" i="12"/>
  <c r="H555" i="12"/>
  <c r="E555" i="12"/>
  <c r="I554" i="12"/>
  <c r="H554" i="12"/>
  <c r="E554" i="12"/>
  <c r="I553" i="12"/>
  <c r="H553" i="12"/>
  <c r="E553" i="12"/>
  <c r="I552" i="12"/>
  <c r="H552" i="12"/>
  <c r="E552" i="12"/>
  <c r="I551" i="12"/>
  <c r="H551" i="12"/>
  <c r="E551" i="12"/>
  <c r="I550" i="12"/>
  <c r="H550" i="12"/>
  <c r="E550" i="12"/>
  <c r="I549" i="12"/>
  <c r="H549" i="12"/>
  <c r="E549" i="12"/>
  <c r="I548" i="12"/>
  <c r="H548" i="12"/>
  <c r="E548" i="12"/>
  <c r="I547" i="12"/>
  <c r="H547" i="12"/>
  <c r="E547" i="12"/>
  <c r="H546" i="12"/>
  <c r="E546" i="12"/>
  <c r="I546" i="12"/>
  <c r="H545" i="12"/>
  <c r="H544" i="12"/>
  <c r="H543" i="12"/>
  <c r="H542" i="12"/>
  <c r="E542" i="12"/>
  <c r="I542" i="12"/>
  <c r="H541" i="12"/>
  <c r="H540" i="12"/>
  <c r="H539" i="12"/>
  <c r="H538" i="12"/>
  <c r="E538" i="12"/>
  <c r="I538" i="12"/>
  <c r="H537" i="12"/>
  <c r="H536" i="12"/>
  <c r="I535" i="12"/>
  <c r="H535" i="12"/>
  <c r="E535" i="12"/>
  <c r="I534" i="12"/>
  <c r="H534" i="12"/>
  <c r="E534" i="12"/>
  <c r="I533" i="12"/>
  <c r="H533" i="12"/>
  <c r="E533" i="12"/>
  <c r="I532" i="12"/>
  <c r="H532" i="12"/>
  <c r="E532" i="12"/>
  <c r="I531" i="12"/>
  <c r="H531" i="12"/>
  <c r="E531" i="12"/>
  <c r="I530" i="12"/>
  <c r="H530" i="12"/>
  <c r="E530" i="12"/>
  <c r="I529" i="12"/>
  <c r="H529" i="12"/>
  <c r="E529" i="12"/>
  <c r="I528" i="12"/>
  <c r="H528" i="12"/>
  <c r="E528" i="12"/>
  <c r="I527" i="12"/>
  <c r="H527" i="12"/>
  <c r="E527" i="12"/>
  <c r="I526" i="12"/>
  <c r="H526" i="12"/>
  <c r="E526" i="12"/>
  <c r="I525" i="12"/>
  <c r="H525" i="12"/>
  <c r="E525" i="12"/>
  <c r="I524" i="12"/>
  <c r="H524" i="12"/>
  <c r="E524" i="12"/>
  <c r="I523" i="12"/>
  <c r="H523" i="12"/>
  <c r="E523" i="12"/>
  <c r="I522" i="12"/>
  <c r="H522" i="12"/>
  <c r="E522" i="12"/>
  <c r="I521" i="12"/>
  <c r="H521" i="12"/>
  <c r="E521" i="12"/>
  <c r="I520" i="12"/>
  <c r="H520" i="12"/>
  <c r="E520" i="12"/>
  <c r="I519" i="12"/>
  <c r="H519" i="12"/>
  <c r="E519" i="12"/>
  <c r="I518" i="12"/>
  <c r="H518" i="12"/>
  <c r="E518" i="12"/>
  <c r="I517" i="12"/>
  <c r="H517" i="12"/>
  <c r="E517" i="12"/>
  <c r="I516" i="12"/>
  <c r="H516" i="12"/>
  <c r="E516" i="12"/>
  <c r="I515" i="12"/>
  <c r="H515" i="12"/>
  <c r="E515" i="12"/>
  <c r="I514" i="12"/>
  <c r="H514" i="12"/>
  <c r="E514" i="12"/>
  <c r="I513" i="12"/>
  <c r="H513" i="12"/>
  <c r="E513" i="12"/>
  <c r="I512" i="12"/>
  <c r="H512" i="12"/>
  <c r="E512" i="12"/>
  <c r="I511" i="12"/>
  <c r="H511" i="12"/>
  <c r="E511" i="12"/>
  <c r="I510" i="12"/>
  <c r="H510" i="12"/>
  <c r="E510" i="12"/>
  <c r="I509" i="12"/>
  <c r="H509" i="12"/>
  <c r="E509" i="12"/>
  <c r="I508" i="12"/>
  <c r="H508" i="12"/>
  <c r="E508" i="12"/>
  <c r="I507" i="12"/>
  <c r="H507" i="12"/>
  <c r="E507" i="12"/>
  <c r="I506" i="12"/>
  <c r="H506" i="12"/>
  <c r="E506" i="12"/>
  <c r="I505" i="12"/>
  <c r="H505" i="12"/>
  <c r="E505" i="12"/>
  <c r="I504" i="12"/>
  <c r="H504" i="12"/>
  <c r="E504" i="12"/>
  <c r="I503" i="12"/>
  <c r="H503" i="12"/>
  <c r="E503" i="12"/>
  <c r="I502" i="12"/>
  <c r="H502" i="12"/>
  <c r="E502" i="12"/>
  <c r="I501" i="12"/>
  <c r="H501" i="12"/>
  <c r="E501" i="12"/>
  <c r="I500" i="12"/>
  <c r="H500" i="12"/>
  <c r="E500" i="12"/>
  <c r="I499" i="12"/>
  <c r="H499" i="12"/>
  <c r="E499" i="12"/>
  <c r="I498" i="12"/>
  <c r="H498" i="12"/>
  <c r="E498" i="12"/>
  <c r="I497" i="12"/>
  <c r="H497" i="12"/>
  <c r="E497" i="12"/>
  <c r="I496" i="12"/>
  <c r="H496" i="12"/>
  <c r="E496" i="12"/>
  <c r="I495" i="12"/>
  <c r="H495" i="12"/>
  <c r="E495" i="12"/>
  <c r="I494" i="12"/>
  <c r="H494" i="12"/>
  <c r="E494" i="12"/>
  <c r="I493" i="12"/>
  <c r="H493" i="12"/>
  <c r="E493" i="12"/>
  <c r="H492" i="12"/>
  <c r="H491" i="12"/>
  <c r="E491" i="12"/>
  <c r="I491" i="12"/>
  <c r="H490" i="12"/>
  <c r="H489" i="12"/>
  <c r="H488" i="12"/>
  <c r="H487" i="12"/>
  <c r="E487" i="12"/>
  <c r="I487" i="12"/>
  <c r="H486" i="12"/>
  <c r="I485" i="12"/>
  <c r="H485" i="12"/>
  <c r="E485" i="12"/>
  <c r="I484" i="12"/>
  <c r="H484" i="12"/>
  <c r="E484" i="12"/>
  <c r="I483" i="12"/>
  <c r="H483" i="12"/>
  <c r="E483" i="12"/>
  <c r="I482" i="12"/>
  <c r="H482" i="12"/>
  <c r="E482" i="12"/>
  <c r="H481" i="12"/>
  <c r="E481" i="12"/>
  <c r="H480" i="12"/>
  <c r="E480" i="12"/>
  <c r="H479" i="12"/>
  <c r="E479" i="12"/>
  <c r="I478" i="12"/>
  <c r="H478" i="12"/>
  <c r="E478" i="12"/>
  <c r="I477" i="12"/>
  <c r="H477" i="12"/>
  <c r="E477" i="12"/>
  <c r="H476" i="12"/>
  <c r="E476" i="12"/>
  <c r="H475" i="12"/>
  <c r="E475" i="12"/>
  <c r="I474" i="12"/>
  <c r="H474" i="12"/>
  <c r="E474" i="12"/>
  <c r="I473" i="12"/>
  <c r="H473" i="12"/>
  <c r="E473" i="12"/>
  <c r="H472" i="12"/>
  <c r="E472" i="12"/>
  <c r="I471" i="12"/>
  <c r="H471" i="12"/>
  <c r="E471" i="12"/>
  <c r="I470" i="12"/>
  <c r="H470" i="12"/>
  <c r="E470" i="12"/>
  <c r="H469" i="12"/>
  <c r="H468" i="12"/>
  <c r="E468" i="12"/>
  <c r="I467" i="12"/>
  <c r="H467" i="12"/>
  <c r="E467" i="12"/>
  <c r="I466" i="12"/>
  <c r="H466" i="12"/>
  <c r="E466" i="12"/>
  <c r="H465" i="12"/>
  <c r="E465" i="12"/>
  <c r="H464" i="12"/>
  <c r="E464" i="12"/>
  <c r="I463" i="12"/>
  <c r="H463" i="12"/>
  <c r="E463" i="12"/>
  <c r="I462" i="12"/>
  <c r="H462" i="12"/>
  <c r="E462" i="12"/>
  <c r="H461" i="12"/>
  <c r="E461" i="12"/>
  <c r="H460" i="12"/>
  <c r="E460" i="12"/>
  <c r="H459" i="12"/>
  <c r="E459" i="12"/>
  <c r="I458" i="12"/>
  <c r="H458" i="12"/>
  <c r="E458" i="12"/>
  <c r="I457" i="12"/>
  <c r="H457" i="12"/>
  <c r="E457" i="12"/>
  <c r="H456" i="12"/>
  <c r="E456" i="12"/>
  <c r="H455" i="12"/>
  <c r="I454" i="12"/>
  <c r="H454" i="12"/>
  <c r="E454" i="12"/>
  <c r="I453" i="12"/>
  <c r="H453" i="12"/>
  <c r="E453" i="12"/>
  <c r="H452" i="12"/>
  <c r="E452" i="12"/>
  <c r="I451" i="12"/>
  <c r="H451" i="12"/>
  <c r="E451" i="12"/>
  <c r="I450" i="12"/>
  <c r="H450" i="12"/>
  <c r="E450" i="12"/>
  <c r="H449" i="12"/>
  <c r="E449" i="12"/>
  <c r="H448" i="12"/>
  <c r="E448" i="12"/>
  <c r="H447" i="12"/>
  <c r="E447" i="12"/>
  <c r="I446" i="12"/>
  <c r="H446" i="12"/>
  <c r="E446" i="12"/>
  <c r="H445" i="12"/>
  <c r="H444" i="12"/>
  <c r="H443" i="12"/>
  <c r="E443" i="12"/>
  <c r="I443" i="12"/>
  <c r="H442" i="12"/>
  <c r="H441" i="12"/>
  <c r="I440" i="12"/>
  <c r="H440" i="12"/>
  <c r="E440" i="12"/>
  <c r="H439" i="12"/>
  <c r="E439" i="12"/>
  <c r="I438" i="12"/>
  <c r="H438" i="12"/>
  <c r="E438" i="12"/>
  <c r="I437" i="12"/>
  <c r="H437" i="12"/>
  <c r="E437" i="12"/>
  <c r="I436" i="12"/>
  <c r="H436" i="12"/>
  <c r="E436" i="12"/>
  <c r="H435" i="12"/>
  <c r="E435" i="12"/>
  <c r="I435" i="12"/>
  <c r="I434" i="12"/>
  <c r="H434" i="12"/>
  <c r="E434" i="12"/>
  <c r="H433" i="12"/>
  <c r="I432" i="12"/>
  <c r="H432" i="12"/>
  <c r="E432" i="12"/>
  <c r="H431" i="12"/>
  <c r="H430" i="12"/>
  <c r="H429" i="12"/>
  <c r="E429" i="12"/>
  <c r="I429" i="12"/>
  <c r="H428" i="12"/>
  <c r="H427" i="12"/>
  <c r="I426" i="12"/>
  <c r="H426" i="12"/>
  <c r="E426" i="12"/>
  <c r="I425" i="12"/>
  <c r="H425" i="12"/>
  <c r="E425" i="12"/>
  <c r="I424" i="12"/>
  <c r="H424" i="12"/>
  <c r="E424" i="12"/>
  <c r="H423" i="12"/>
  <c r="I422" i="12"/>
  <c r="H422" i="12"/>
  <c r="E422" i="12"/>
  <c r="H421" i="12"/>
  <c r="I420" i="12"/>
  <c r="H420" i="12"/>
  <c r="E420" i="12"/>
  <c r="H419" i="12"/>
  <c r="E419" i="12"/>
  <c r="I418" i="12"/>
  <c r="H418" i="12"/>
  <c r="E418" i="12"/>
  <c r="I417" i="12"/>
  <c r="H417" i="12"/>
  <c r="E417" i="12"/>
  <c r="H416" i="12"/>
  <c r="H415" i="12"/>
  <c r="E415" i="12"/>
  <c r="H414" i="12"/>
  <c r="I413" i="12"/>
  <c r="H413" i="12"/>
  <c r="E413" i="12"/>
  <c r="I412" i="12"/>
  <c r="H412" i="12"/>
  <c r="E412" i="12"/>
  <c r="I411" i="12"/>
  <c r="H411" i="12"/>
  <c r="E411" i="12"/>
  <c r="I410" i="12"/>
  <c r="H410" i="12"/>
  <c r="E410" i="12"/>
  <c r="H409" i="12"/>
  <c r="E409" i="12"/>
  <c r="I409" i="12"/>
  <c r="I408" i="12"/>
  <c r="H408" i="12"/>
  <c r="E408" i="12"/>
  <c r="H407" i="12"/>
  <c r="I406" i="12"/>
  <c r="H406" i="12"/>
  <c r="E406" i="12"/>
  <c r="I405" i="12"/>
  <c r="H405" i="12"/>
  <c r="E405" i="12"/>
  <c r="I404" i="12"/>
  <c r="H404" i="12"/>
  <c r="E404" i="12"/>
  <c r="I403" i="12"/>
  <c r="H403" i="12"/>
  <c r="E403" i="12"/>
  <c r="I402" i="12"/>
  <c r="H402" i="12"/>
  <c r="E402" i="12"/>
  <c r="H401" i="12"/>
  <c r="E401" i="12"/>
  <c r="I401" i="12"/>
  <c r="H400" i="12"/>
  <c r="H399" i="12"/>
  <c r="H398" i="12"/>
  <c r="E398" i="12"/>
  <c r="I398" i="12"/>
  <c r="H397" i="12"/>
  <c r="I396" i="12"/>
  <c r="H396" i="12"/>
  <c r="E396" i="12"/>
  <c r="H395" i="12"/>
  <c r="E395" i="12"/>
  <c r="I394" i="12"/>
  <c r="H394" i="12"/>
  <c r="E394" i="12"/>
  <c r="H393" i="12"/>
  <c r="E393" i="12"/>
  <c r="I392" i="12"/>
  <c r="H392" i="12"/>
  <c r="E392" i="12"/>
  <c r="I391" i="12"/>
  <c r="H391" i="12"/>
  <c r="E391" i="12"/>
  <c r="I390" i="12"/>
  <c r="H390" i="12"/>
  <c r="E390" i="12"/>
  <c r="H389" i="12"/>
  <c r="E389" i="12"/>
  <c r="I389" i="12"/>
  <c r="I388" i="12"/>
  <c r="H388" i="12"/>
  <c r="E388" i="12"/>
  <c r="H387" i="12"/>
  <c r="E387" i="12"/>
  <c r="I387" i="12"/>
  <c r="I386" i="12"/>
  <c r="H386" i="12"/>
  <c r="E386" i="12"/>
  <c r="H385" i="12"/>
  <c r="E385" i="12"/>
  <c r="H384" i="12"/>
  <c r="I383" i="12"/>
  <c r="H383" i="12"/>
  <c r="E383" i="12"/>
  <c r="H382" i="12"/>
  <c r="H381" i="12"/>
  <c r="I380" i="12"/>
  <c r="H380" i="12"/>
  <c r="E380" i="12"/>
  <c r="H379" i="12"/>
  <c r="E379" i="12"/>
  <c r="I378" i="12"/>
  <c r="H378" i="12"/>
  <c r="E378" i="12"/>
  <c r="H377" i="12"/>
  <c r="E377" i="12"/>
  <c r="I377" i="12"/>
  <c r="I376" i="12"/>
  <c r="H376" i="12"/>
  <c r="E376" i="12"/>
  <c r="H375" i="12"/>
  <c r="E375" i="12"/>
  <c r="I374" i="12"/>
  <c r="H374" i="12"/>
  <c r="E374" i="12"/>
  <c r="H373" i="12"/>
  <c r="E373" i="12"/>
  <c r="I372" i="12"/>
  <c r="H372" i="12"/>
  <c r="E372" i="12"/>
  <c r="H371" i="12"/>
  <c r="E371" i="12"/>
  <c r="I370" i="12"/>
  <c r="H370" i="12"/>
  <c r="E370" i="12"/>
  <c r="I369" i="12"/>
  <c r="H369" i="12"/>
  <c r="E369" i="12"/>
  <c r="H368" i="12"/>
  <c r="E368" i="12"/>
  <c r="H367" i="12"/>
  <c r="E367" i="12"/>
  <c r="I366" i="12"/>
  <c r="H366" i="12"/>
  <c r="E366" i="12"/>
  <c r="I365" i="12"/>
  <c r="H365" i="12"/>
  <c r="E365" i="12"/>
  <c r="H364" i="12"/>
  <c r="E364" i="12"/>
  <c r="I363" i="12"/>
  <c r="H363" i="12"/>
  <c r="E363" i="12"/>
  <c r="I362" i="12"/>
  <c r="H362" i="12"/>
  <c r="E362" i="12"/>
  <c r="H361" i="12"/>
  <c r="E361" i="12"/>
  <c r="H360" i="12"/>
  <c r="E360" i="12"/>
  <c r="I359" i="12"/>
  <c r="H359" i="12"/>
  <c r="E359" i="12"/>
  <c r="I358" i="12"/>
  <c r="H358" i="12"/>
  <c r="E358" i="12"/>
  <c r="H357" i="12"/>
  <c r="H356" i="12"/>
  <c r="E356" i="12"/>
  <c r="H355" i="12"/>
  <c r="E355" i="12"/>
  <c r="I354" i="12"/>
  <c r="H354" i="12"/>
  <c r="E354" i="12"/>
  <c r="I353" i="12"/>
  <c r="H353" i="12"/>
  <c r="E353" i="12"/>
  <c r="H352" i="12"/>
  <c r="E352" i="12"/>
  <c r="I351" i="12"/>
  <c r="H351" i="12"/>
  <c r="E351" i="12"/>
  <c r="I350" i="12"/>
  <c r="H350" i="12"/>
  <c r="E350" i="12"/>
  <c r="H349" i="12"/>
  <c r="E349" i="12"/>
  <c r="H348" i="12"/>
  <c r="E348" i="12"/>
  <c r="I347" i="12"/>
  <c r="H347" i="12"/>
  <c r="E347" i="12"/>
  <c r="I346" i="12"/>
  <c r="H346" i="12"/>
  <c r="E346" i="12"/>
  <c r="H345" i="12"/>
  <c r="E345" i="12"/>
  <c r="H344" i="12"/>
  <c r="E344" i="12"/>
  <c r="H343" i="12"/>
  <c r="I342" i="12"/>
  <c r="H342" i="12"/>
  <c r="E342" i="12"/>
  <c r="I341" i="12"/>
  <c r="H341" i="12"/>
  <c r="E341" i="12"/>
  <c r="H340" i="12"/>
  <c r="E340" i="12"/>
  <c r="H339" i="12"/>
  <c r="E339" i="12"/>
  <c r="I338" i="12"/>
  <c r="H338" i="12"/>
  <c r="E338" i="12"/>
  <c r="I337" i="12"/>
  <c r="H337" i="12"/>
  <c r="E337" i="12"/>
  <c r="H336" i="12"/>
  <c r="E336" i="12"/>
  <c r="H335" i="12"/>
  <c r="E335" i="12"/>
  <c r="I334" i="12"/>
  <c r="H334" i="12"/>
  <c r="E334" i="12"/>
  <c r="I333" i="12"/>
  <c r="H333" i="12"/>
  <c r="E333" i="12"/>
  <c r="H332" i="12"/>
  <c r="E332" i="12"/>
  <c r="I331" i="12"/>
  <c r="H331" i="12"/>
  <c r="E331" i="12"/>
  <c r="I330" i="12"/>
  <c r="H330" i="12"/>
  <c r="E330" i="12"/>
  <c r="H329" i="12"/>
  <c r="E329" i="12"/>
  <c r="H328" i="12"/>
  <c r="E328" i="12"/>
  <c r="I327" i="12"/>
  <c r="H327" i="12"/>
  <c r="E327" i="12"/>
  <c r="I326" i="12"/>
  <c r="H326" i="12"/>
  <c r="E326" i="12"/>
  <c r="H325" i="12"/>
  <c r="H324" i="12"/>
  <c r="E324" i="12"/>
  <c r="H323" i="12"/>
  <c r="E323" i="12"/>
  <c r="I322" i="12"/>
  <c r="H322" i="12"/>
  <c r="E322" i="12"/>
  <c r="I321" i="12"/>
  <c r="H321" i="12"/>
  <c r="E321" i="12"/>
  <c r="H320" i="12"/>
  <c r="E320" i="12"/>
  <c r="I319" i="12"/>
  <c r="H319" i="12"/>
  <c r="E319" i="12"/>
  <c r="I318" i="12"/>
  <c r="H318" i="12"/>
  <c r="E318" i="12"/>
  <c r="H317" i="12"/>
  <c r="E317" i="12"/>
  <c r="H316" i="12"/>
  <c r="E316" i="12"/>
  <c r="I315" i="12"/>
  <c r="H315" i="12"/>
  <c r="E315" i="12"/>
  <c r="I314" i="12"/>
  <c r="H314" i="12"/>
  <c r="E314" i="12"/>
  <c r="H313" i="12"/>
  <c r="E313" i="12"/>
  <c r="H312" i="12"/>
  <c r="E312" i="12"/>
  <c r="H311" i="12"/>
  <c r="I310" i="12"/>
  <c r="H310" i="12"/>
  <c r="E310" i="12"/>
  <c r="I309" i="12"/>
  <c r="H309" i="12"/>
  <c r="E309" i="12"/>
  <c r="I308" i="12"/>
  <c r="H308" i="12"/>
  <c r="E308" i="12"/>
  <c r="I307" i="12"/>
  <c r="H307" i="12"/>
  <c r="E307" i="12"/>
  <c r="I306" i="12"/>
  <c r="H306" i="12"/>
  <c r="E306" i="12"/>
  <c r="I305" i="12"/>
  <c r="H305" i="12"/>
  <c r="E305" i="12"/>
  <c r="I304" i="12"/>
  <c r="H304" i="12"/>
  <c r="E304" i="12"/>
  <c r="I303" i="12"/>
  <c r="H303" i="12"/>
  <c r="E303" i="12"/>
  <c r="I302" i="12"/>
  <c r="H302" i="12"/>
  <c r="E302" i="12"/>
  <c r="I301" i="12"/>
  <c r="H301" i="12"/>
  <c r="E301" i="12"/>
  <c r="I300" i="12"/>
  <c r="H300" i="12"/>
  <c r="E300" i="12"/>
  <c r="I299" i="12"/>
  <c r="H299" i="12"/>
  <c r="E299" i="12"/>
  <c r="I298" i="12"/>
  <c r="H298" i="12"/>
  <c r="E298" i="12"/>
  <c r="I297" i="12"/>
  <c r="H297" i="12"/>
  <c r="E297" i="12"/>
  <c r="I296" i="12"/>
  <c r="H296" i="12"/>
  <c r="E296" i="12"/>
  <c r="I295" i="12"/>
  <c r="H295" i="12"/>
  <c r="E295" i="12"/>
  <c r="I138" i="12"/>
  <c r="H138" i="12"/>
  <c r="E138" i="12"/>
  <c r="I137" i="12"/>
  <c r="H137" i="12"/>
  <c r="E137" i="12"/>
  <c r="I135" i="12"/>
  <c r="H135" i="12"/>
  <c r="E135" i="12"/>
  <c r="I134" i="12"/>
  <c r="H134" i="12"/>
  <c r="E134" i="12"/>
  <c r="I133" i="12"/>
  <c r="H133" i="12"/>
  <c r="E133" i="12"/>
  <c r="I132" i="12"/>
  <c r="H132" i="12"/>
  <c r="E132" i="12"/>
  <c r="I131" i="12"/>
  <c r="H131" i="12"/>
  <c r="E131" i="12"/>
  <c r="I130" i="12"/>
  <c r="H130" i="12"/>
  <c r="E130" i="12"/>
  <c r="I129" i="12"/>
  <c r="H129" i="12"/>
  <c r="E129" i="12"/>
  <c r="I128" i="12"/>
  <c r="H128" i="12"/>
  <c r="E128" i="12"/>
  <c r="I127" i="12"/>
  <c r="H127" i="12"/>
  <c r="E127" i="12"/>
  <c r="I126" i="12"/>
  <c r="H126" i="12"/>
  <c r="E126" i="12"/>
  <c r="I125" i="12"/>
  <c r="H125" i="12"/>
  <c r="E125" i="12"/>
  <c r="I124" i="12"/>
  <c r="H124" i="12"/>
  <c r="E124" i="12"/>
  <c r="I123" i="12"/>
  <c r="H123" i="12"/>
  <c r="E123" i="12"/>
  <c r="I122" i="12"/>
  <c r="H122" i="12"/>
  <c r="E122" i="12"/>
  <c r="I121" i="12"/>
  <c r="H121" i="12"/>
  <c r="E121" i="12"/>
  <c r="I120" i="12"/>
  <c r="H120" i="12"/>
  <c r="E120" i="12"/>
  <c r="I119" i="12"/>
  <c r="H119" i="12"/>
  <c r="E119" i="12"/>
  <c r="I118" i="12"/>
  <c r="H118" i="12"/>
  <c r="E118" i="12"/>
  <c r="I117" i="12"/>
  <c r="H117" i="12"/>
  <c r="E117" i="12"/>
  <c r="I116" i="12"/>
  <c r="H116" i="12"/>
  <c r="E116" i="12"/>
  <c r="I115" i="12"/>
  <c r="H115" i="12"/>
  <c r="E115" i="12"/>
  <c r="I114" i="12"/>
  <c r="H114" i="12"/>
  <c r="E114" i="12"/>
  <c r="I113" i="12"/>
  <c r="H113" i="12"/>
  <c r="E113" i="12"/>
  <c r="I112" i="12"/>
  <c r="H112" i="12"/>
  <c r="E112" i="12"/>
  <c r="I111" i="12"/>
  <c r="H111" i="12"/>
  <c r="E111" i="12"/>
  <c r="I110" i="12"/>
  <c r="H110" i="12"/>
  <c r="E110" i="12"/>
  <c r="I109" i="12"/>
  <c r="H109" i="12"/>
  <c r="E109" i="12"/>
  <c r="I108" i="12"/>
  <c r="H108" i="12"/>
  <c r="E108" i="12"/>
  <c r="I107" i="12"/>
  <c r="H107" i="12"/>
  <c r="E107" i="12"/>
  <c r="I106" i="12"/>
  <c r="H106" i="12"/>
  <c r="E106" i="12"/>
  <c r="I105" i="12"/>
  <c r="H105" i="12"/>
  <c r="E105" i="12"/>
  <c r="I104" i="12"/>
  <c r="H104" i="12"/>
  <c r="E104" i="12"/>
  <c r="I103" i="12"/>
  <c r="H103" i="12"/>
  <c r="E103" i="12"/>
  <c r="I102" i="12"/>
  <c r="H102" i="12"/>
  <c r="E102" i="12"/>
  <c r="I101" i="12"/>
  <c r="H101" i="12"/>
  <c r="E101" i="12"/>
  <c r="I100" i="12"/>
  <c r="H100" i="12"/>
  <c r="E100" i="12"/>
  <c r="I99" i="12"/>
  <c r="H99" i="12"/>
  <c r="E99" i="12"/>
  <c r="I98" i="12"/>
  <c r="H98" i="12"/>
  <c r="E98" i="12"/>
  <c r="I97" i="12"/>
  <c r="H97" i="12"/>
  <c r="E97" i="12"/>
  <c r="I96" i="12"/>
  <c r="H96" i="12"/>
  <c r="E96" i="12"/>
  <c r="I95" i="12"/>
  <c r="H95" i="12"/>
  <c r="E95" i="12"/>
  <c r="I94" i="12"/>
  <c r="H94" i="12"/>
  <c r="E94" i="12"/>
  <c r="I93" i="12"/>
  <c r="H93" i="12"/>
  <c r="E93" i="12"/>
  <c r="I92" i="12"/>
  <c r="H92" i="12"/>
  <c r="E92" i="12"/>
  <c r="I91" i="12"/>
  <c r="H91" i="12"/>
  <c r="E91" i="12"/>
  <c r="I90" i="12"/>
  <c r="H90" i="12"/>
  <c r="E90" i="12"/>
  <c r="I89" i="12"/>
  <c r="H89" i="12"/>
  <c r="E89" i="12"/>
  <c r="I88" i="12"/>
  <c r="H88" i="12"/>
  <c r="E88" i="12"/>
  <c r="I87" i="12"/>
  <c r="H87" i="12"/>
  <c r="E87" i="12"/>
  <c r="I86" i="12"/>
  <c r="H86" i="12"/>
  <c r="E86" i="12"/>
  <c r="I85" i="12"/>
  <c r="H85" i="12"/>
  <c r="E85" i="12"/>
  <c r="I84" i="12"/>
  <c r="H84" i="12"/>
  <c r="E84" i="12"/>
  <c r="I83" i="12"/>
  <c r="H83" i="12"/>
  <c r="E83" i="12"/>
  <c r="I82" i="12"/>
  <c r="H82" i="12"/>
  <c r="E82" i="12"/>
  <c r="I81" i="12"/>
  <c r="H81" i="12"/>
  <c r="E81" i="12"/>
  <c r="I80" i="12"/>
  <c r="H80" i="12"/>
  <c r="E80" i="12"/>
  <c r="I79" i="12"/>
  <c r="H79" i="12"/>
  <c r="E79" i="12"/>
  <c r="I78" i="12"/>
  <c r="H78" i="12"/>
  <c r="E78" i="12"/>
  <c r="I77" i="12"/>
  <c r="H77" i="12"/>
  <c r="E77" i="12"/>
  <c r="I76" i="12"/>
  <c r="H76" i="12"/>
  <c r="E76" i="12"/>
  <c r="I75" i="12"/>
  <c r="H75" i="12"/>
  <c r="E75" i="12"/>
  <c r="I74" i="12"/>
  <c r="H74" i="12"/>
  <c r="E74" i="12"/>
  <c r="I73" i="12"/>
  <c r="H73" i="12"/>
  <c r="E73" i="12"/>
  <c r="I72" i="12"/>
  <c r="H72" i="12"/>
  <c r="E72" i="12"/>
  <c r="I71" i="12"/>
  <c r="H71" i="12"/>
  <c r="E71" i="12"/>
  <c r="I70" i="12"/>
  <c r="H70" i="12"/>
  <c r="E70" i="12"/>
  <c r="I69" i="12"/>
  <c r="H69" i="12"/>
  <c r="E69" i="12"/>
  <c r="I68" i="12"/>
  <c r="H68" i="12"/>
  <c r="E68" i="12"/>
  <c r="I67" i="12"/>
  <c r="H67" i="12"/>
  <c r="E67" i="12"/>
  <c r="I66" i="12"/>
  <c r="H66" i="12"/>
  <c r="E66" i="12"/>
  <c r="I65" i="12"/>
  <c r="H65" i="12"/>
  <c r="E65" i="12"/>
  <c r="I64" i="12"/>
  <c r="H64" i="12"/>
  <c r="E64" i="12"/>
  <c r="I63" i="12"/>
  <c r="H63" i="12"/>
  <c r="E63" i="12"/>
  <c r="I62" i="12"/>
  <c r="H62" i="12"/>
  <c r="E62" i="12"/>
  <c r="I61" i="12"/>
  <c r="H61" i="12"/>
  <c r="E61" i="12"/>
  <c r="I60" i="12"/>
  <c r="H60" i="12"/>
  <c r="E60" i="12"/>
  <c r="I59" i="12"/>
  <c r="H59" i="12"/>
  <c r="E59" i="12"/>
  <c r="I58" i="12"/>
  <c r="H58" i="12"/>
  <c r="E58" i="12"/>
  <c r="I57" i="12"/>
  <c r="H57" i="12"/>
  <c r="E57" i="12"/>
  <c r="I56" i="12"/>
  <c r="H56" i="12"/>
  <c r="E56" i="12"/>
  <c r="I55" i="12"/>
  <c r="H55" i="12"/>
  <c r="E55" i="12"/>
  <c r="I40" i="12"/>
  <c r="H40" i="12"/>
  <c r="E40" i="12"/>
  <c r="I39" i="12"/>
  <c r="H39" i="12"/>
  <c r="E39" i="12"/>
  <c r="I38" i="12"/>
  <c r="H38" i="12"/>
  <c r="E38" i="12"/>
  <c r="I37" i="12"/>
  <c r="H37" i="12"/>
  <c r="E37" i="12"/>
  <c r="I36" i="12"/>
  <c r="H36" i="12"/>
  <c r="E36" i="12"/>
  <c r="I35" i="12"/>
  <c r="H35" i="12"/>
  <c r="E35" i="12"/>
  <c r="I34" i="12"/>
  <c r="H34" i="12"/>
  <c r="E34" i="12"/>
  <c r="I33" i="12"/>
  <c r="H33" i="12"/>
  <c r="E33" i="12"/>
  <c r="I26" i="12"/>
  <c r="H26" i="12"/>
  <c r="E26" i="12"/>
  <c r="I20" i="12"/>
  <c r="H20" i="12"/>
  <c r="E20" i="12"/>
  <c r="I32" i="12"/>
  <c r="H32" i="12"/>
  <c r="E32" i="12"/>
  <c r="I31" i="12"/>
  <c r="H31" i="12"/>
  <c r="E31" i="12"/>
  <c r="I30" i="12"/>
  <c r="H30" i="12"/>
  <c r="E30" i="12"/>
  <c r="I15" i="12"/>
  <c r="H15" i="12"/>
  <c r="E15" i="12"/>
  <c r="I27" i="12"/>
  <c r="H27" i="12"/>
  <c r="E27" i="12"/>
  <c r="I22" i="12"/>
  <c r="H22" i="12"/>
  <c r="E22" i="12"/>
  <c r="I29" i="12"/>
  <c r="H29" i="12"/>
  <c r="E29" i="12"/>
  <c r="I28" i="12"/>
  <c r="H28" i="12"/>
  <c r="E28" i="12"/>
  <c r="I25" i="12"/>
  <c r="H25" i="12"/>
  <c r="E25" i="12"/>
  <c r="I24" i="12"/>
  <c r="H24" i="12"/>
  <c r="E24" i="12"/>
  <c r="I23" i="12"/>
  <c r="H23" i="12"/>
  <c r="E23" i="12"/>
  <c r="I16" i="12"/>
  <c r="H16" i="12"/>
  <c r="E16" i="12"/>
  <c r="I19" i="12"/>
  <c r="H19" i="12"/>
  <c r="E19" i="12"/>
  <c r="I17" i="12"/>
  <c r="H17" i="12"/>
  <c r="E17" i="12"/>
  <c r="I18" i="12"/>
  <c r="H18" i="12"/>
  <c r="E18" i="12"/>
  <c r="H21" i="12"/>
  <c r="E21" i="12"/>
  <c r="I21" i="12"/>
  <c r="H14" i="12"/>
  <c r="H13" i="12"/>
  <c r="H12" i="12"/>
  <c r="H11" i="12"/>
  <c r="H10" i="12"/>
  <c r="H9" i="12"/>
  <c r="E9" i="12"/>
  <c r="I9" i="12"/>
  <c r="H8" i="12"/>
  <c r="H5" i="12"/>
  <c r="H4" i="12"/>
  <c r="E4" i="12"/>
  <c r="I4" i="12"/>
  <c r="H3" i="12"/>
  <c r="H2" i="12"/>
  <c r="I1645" i="12"/>
  <c r="H1645" i="12"/>
  <c r="E1645" i="12"/>
  <c r="D5297" i="11"/>
  <c r="E5297" i="11" s="1"/>
  <c r="D5187" i="11"/>
  <c r="E5187" i="11" s="1"/>
  <c r="D5107" i="11"/>
  <c r="E5107" i="11" s="1"/>
  <c r="D5027" i="11"/>
  <c r="E5027" i="11" s="1"/>
  <c r="D5025" i="11"/>
  <c r="E5025" i="11" s="1"/>
  <c r="D4995" i="11"/>
  <c r="E4995" i="11" s="1"/>
  <c r="D4867" i="11"/>
  <c r="E4867" i="11" s="1"/>
  <c r="D4821" i="11"/>
  <c r="E4821" i="11" s="1"/>
  <c r="D4785" i="11"/>
  <c r="E4785" i="11" s="1"/>
  <c r="D4675" i="11"/>
  <c r="E4675" i="11" s="1"/>
  <c r="D4529" i="11"/>
  <c r="E4529" i="11" s="1"/>
  <c r="D4497" i="11"/>
  <c r="E4497" i="11" s="1"/>
  <c r="D4487" i="11"/>
  <c r="E4487" i="11" s="1"/>
  <c r="D4455" i="11"/>
  <c r="E4455" i="11" s="1"/>
  <c r="D4359" i="11"/>
  <c r="E4359" i="11" s="1"/>
  <c r="D4183" i="11"/>
  <c r="E4183" i="11" s="1"/>
  <c r="D4171" i="11"/>
  <c r="E4171" i="11" s="1"/>
  <c r="D4131" i="11"/>
  <c r="E4131" i="11" s="1"/>
  <c r="D4115" i="11"/>
  <c r="E4115" i="11" s="1"/>
  <c r="D4019" i="11"/>
  <c r="E4019" i="11" s="1"/>
  <c r="D4003" i="11"/>
  <c r="E4003" i="11" s="1"/>
  <c r="D3979" i="11"/>
  <c r="E3979" i="11" s="1"/>
  <c r="D3971" i="11"/>
  <c r="E3971" i="11" s="1"/>
  <c r="D3959" i="11"/>
  <c r="E3959" i="11" s="1"/>
  <c r="D3947" i="11"/>
  <c r="E3947" i="11" s="1"/>
  <c r="D3940" i="11"/>
  <c r="E3940" i="11" s="1"/>
  <c r="D3917" i="11"/>
  <c r="E3917" i="11" s="1"/>
  <c r="D3853" i="11"/>
  <c r="E3853" i="11" s="1"/>
  <c r="D3821" i="11"/>
  <c r="E3821" i="11" s="1"/>
  <c r="D3785" i="11"/>
  <c r="E3785" i="11" s="1"/>
  <c r="D3777" i="11"/>
  <c r="E3777" i="11" s="1"/>
  <c r="D3776" i="11"/>
  <c r="E3776" i="11" s="1"/>
  <c r="D3754" i="11"/>
  <c r="E3754" i="11" s="1"/>
  <c r="D3740" i="11"/>
  <c r="E3740" i="11" s="1"/>
  <c r="D3736" i="11"/>
  <c r="E3736" i="11" s="1"/>
  <c r="D3728" i="11"/>
  <c r="E3728" i="11" s="1"/>
  <c r="D3727" i="11"/>
  <c r="E3727" i="11" s="1"/>
  <c r="D3718" i="11"/>
  <c r="E3718" i="11" s="1"/>
  <c r="D3711" i="11"/>
  <c r="E3711" i="11" s="1"/>
  <c r="D3704" i="11"/>
  <c r="E3704" i="11" s="1"/>
  <c r="D3697" i="11"/>
  <c r="E3697" i="11" s="1"/>
  <c r="D3690" i="11"/>
  <c r="E3690" i="11" s="1"/>
  <c r="D3682" i="11"/>
  <c r="E3682" i="11" s="1"/>
  <c r="D3659" i="11"/>
  <c r="E3659" i="11" s="1"/>
  <c r="D3655" i="11"/>
  <c r="E3655" i="11" s="1"/>
  <c r="D3654" i="11"/>
  <c r="E3654" i="11" s="1"/>
  <c r="D3641" i="11"/>
  <c r="E3641" i="11" s="1"/>
  <c r="D3617" i="11"/>
  <c r="E3617" i="11" s="1"/>
  <c r="D3609" i="11"/>
  <c r="E3609" i="11" s="1"/>
  <c r="D3581" i="11"/>
  <c r="E3581" i="11" s="1"/>
  <c r="D3580" i="11"/>
  <c r="E3580" i="11" s="1"/>
  <c r="D3563" i="11"/>
  <c r="E3563" i="11" s="1"/>
  <c r="D3562" i="11"/>
  <c r="E3562" i="11" s="1"/>
  <c r="D3545" i="11"/>
  <c r="E3545" i="11" s="1"/>
  <c r="D3544" i="11"/>
  <c r="E3544" i="11" s="1"/>
  <c r="D3523" i="11"/>
  <c r="E3523" i="11" s="1"/>
  <c r="D3507" i="11"/>
  <c r="E3507" i="11" s="1"/>
  <c r="D3491" i="11"/>
  <c r="E3491" i="11" s="1"/>
  <c r="D3487" i="11"/>
  <c r="E3487" i="11" s="1"/>
  <c r="D3486" i="11"/>
  <c r="E3486" i="11" s="1"/>
  <c r="D3474" i="11"/>
  <c r="E3474" i="11" s="1"/>
  <c r="D3459" i="11"/>
  <c r="E3459" i="11" s="1"/>
  <c r="D3446" i="11"/>
  <c r="E3446" i="11" s="1"/>
  <c r="D3434" i="11"/>
  <c r="E3434" i="11" s="1"/>
  <c r="D3433" i="11"/>
  <c r="E3433" i="11" s="1"/>
  <c r="D3430" i="11"/>
  <c r="E3430" i="11" s="1"/>
  <c r="D3417" i="11"/>
  <c r="E3417" i="11" s="1"/>
  <c r="D3411" i="11"/>
  <c r="E3411" i="11" s="1"/>
  <c r="D3405" i="11"/>
  <c r="E3405" i="11" s="1"/>
  <c r="D3398" i="11"/>
  <c r="E3398" i="11" s="1"/>
  <c r="D3394" i="11"/>
  <c r="E3394" i="11" s="1"/>
  <c r="D3384" i="11"/>
  <c r="E3384" i="11" s="1"/>
  <c r="D3381" i="11"/>
  <c r="E3381" i="11" s="1"/>
  <c r="D3360" i="11"/>
  <c r="E3360" i="11" s="1"/>
  <c r="D3356" i="11"/>
  <c r="E3356" i="11" s="1"/>
  <c r="D3349" i="11"/>
  <c r="E3349" i="11" s="1"/>
  <c r="D3332" i="11"/>
  <c r="E3332" i="11" s="1"/>
  <c r="D3328" i="11"/>
  <c r="E3328" i="11" s="1"/>
  <c r="D3306" i="11"/>
  <c r="E3306" i="11" s="1"/>
  <c r="D3303" i="11"/>
  <c r="E3303" i="11" s="1"/>
  <c r="D3289" i="11"/>
  <c r="E3289" i="11" s="1"/>
  <c r="D3279" i="11"/>
  <c r="E3279" i="11" s="1"/>
  <c r="D3274" i="11"/>
  <c r="E3274" i="11" s="1"/>
  <c r="D3269" i="11"/>
  <c r="E3269" i="11" s="1"/>
  <c r="D3250" i="11"/>
  <c r="E3250" i="11" s="1"/>
  <c r="D3232" i="11"/>
  <c r="E3232" i="11" s="1"/>
  <c r="D3225" i="11"/>
  <c r="E3225" i="11" s="1"/>
  <c r="D3217" i="11"/>
  <c r="E3217" i="11" s="1"/>
  <c r="D3195" i="11"/>
  <c r="E3195" i="11" s="1"/>
  <c r="D3190" i="11"/>
  <c r="E3190" i="11" s="1"/>
  <c r="D3189" i="11"/>
  <c r="E3189" i="11" s="1"/>
  <c r="D3182" i="11"/>
  <c r="E3182" i="11" s="1"/>
  <c r="D3161" i="11"/>
  <c r="E3161" i="11" s="1"/>
  <c r="D3143" i="11"/>
  <c r="E3143" i="11" s="1"/>
  <c r="D3142" i="11"/>
  <c r="E3142" i="11" s="1"/>
  <c r="D3141" i="11"/>
  <c r="E3141" i="11" s="1"/>
  <c r="D3134" i="11"/>
  <c r="E3134" i="11" s="1"/>
  <c r="D3123" i="11"/>
  <c r="E3123" i="11" s="1"/>
  <c r="D3115" i="11"/>
  <c r="E3115" i="11" s="1"/>
  <c r="D3112" i="11"/>
  <c r="E3112" i="11" s="1"/>
  <c r="D3096" i="11"/>
  <c r="E3096" i="11" s="1"/>
  <c r="D3080" i="11"/>
  <c r="E3080" i="11" s="1"/>
  <c r="D3079" i="11"/>
  <c r="E3079" i="11" s="1"/>
  <c r="D3062" i="11"/>
  <c r="E3062" i="11" s="1"/>
  <c r="D3040" i="11"/>
  <c r="E3040" i="11" s="1"/>
  <c r="D3038" i="11"/>
  <c r="E3038" i="11" s="1"/>
  <c r="D3026" i="11"/>
  <c r="E3026" i="11" s="1"/>
  <c r="D3024" i="11"/>
  <c r="E3024" i="11" s="1"/>
  <c r="D3011" i="11"/>
  <c r="E3011" i="11" s="1"/>
  <c r="D2990" i="11"/>
  <c r="E2990" i="11" s="1"/>
  <c r="D2984" i="11"/>
  <c r="E2984" i="11" s="1"/>
  <c r="D2983" i="11"/>
  <c r="E2983" i="11" s="1"/>
  <c r="D2982" i="11"/>
  <c r="E2982" i="11" s="1"/>
  <c r="D2968" i="11"/>
  <c r="E2968" i="11" s="1"/>
  <c r="D2966" i="11"/>
  <c r="E2966" i="11" s="1"/>
  <c r="D2956" i="11"/>
  <c r="E2956" i="11" s="1"/>
  <c r="D2940" i="11"/>
  <c r="E2940" i="11" s="1"/>
  <c r="D2924" i="11"/>
  <c r="E2924" i="11" s="1"/>
  <c r="D2918" i="11"/>
  <c r="E2918" i="11" s="1"/>
  <c r="D2912" i="11"/>
  <c r="E2912" i="11" s="1"/>
  <c r="D2904" i="11"/>
  <c r="E2904" i="11" s="1"/>
  <c r="D2902" i="11"/>
  <c r="E2902" i="11" s="1"/>
  <c r="D2900" i="11"/>
  <c r="E2900" i="11" s="1"/>
  <c r="D2890" i="11"/>
  <c r="E2890" i="11" s="1"/>
  <c r="D2873" i="11"/>
  <c r="E2873" i="11" s="1"/>
  <c r="D2871" i="11"/>
  <c r="E2871" i="11" s="1"/>
  <c r="D2861" i="11"/>
  <c r="E2861" i="11" s="1"/>
  <c r="D2855" i="11"/>
  <c r="E2855" i="11" s="1"/>
  <c r="D2849" i="11"/>
  <c r="E2849" i="11" s="1"/>
  <c r="D2841" i="11"/>
  <c r="E2841" i="11" s="1"/>
  <c r="D2833" i="11"/>
  <c r="E2833" i="11" s="1"/>
  <c r="D2829" i="11"/>
  <c r="E2829" i="11" s="1"/>
  <c r="D2825" i="11"/>
  <c r="E2825" i="11" s="1"/>
  <c r="D2817" i="11"/>
  <c r="E2817" i="11" s="1"/>
  <c r="D2803" i="11"/>
  <c r="E2803" i="11" s="1"/>
  <c r="D2790" i="11"/>
  <c r="E2790" i="11" s="1"/>
  <c r="D2789" i="11"/>
  <c r="E2789" i="11" s="1"/>
  <c r="D2780" i="11"/>
  <c r="E2780" i="11" s="1"/>
  <c r="D2778" i="11"/>
  <c r="E2778" i="11" s="1"/>
  <c r="D2768" i="11"/>
  <c r="E2768" i="11" s="1"/>
  <c r="D2760" i="11"/>
  <c r="E2760" i="11" s="1"/>
  <c r="D2758" i="11"/>
  <c r="E2758" i="11" s="1"/>
  <c r="D2757" i="11"/>
  <c r="E2757" i="11" s="1"/>
  <c r="D2756" i="11"/>
  <c r="E2756" i="11" s="1"/>
  <c r="D2746" i="11"/>
  <c r="E2746" i="11" s="1"/>
  <c r="D2739" i="11"/>
  <c r="E2739" i="11" s="1"/>
  <c r="D2736" i="11"/>
  <c r="E2736" i="11" s="1"/>
  <c r="D2732" i="11"/>
  <c r="E2732" i="11" s="1"/>
  <c r="D2716" i="11"/>
  <c r="E2716" i="11" s="1"/>
  <c r="D2704" i="11"/>
  <c r="E2704" i="11" s="1"/>
  <c r="D2703" i="11"/>
  <c r="E2703" i="11" s="1"/>
  <c r="D2693" i="11"/>
  <c r="E2693" i="11" s="1"/>
  <c r="D2692" i="11"/>
  <c r="E2692" i="11" s="1"/>
  <c r="D2688" i="11"/>
  <c r="E2688" i="11" s="1"/>
  <c r="D2680" i="11"/>
  <c r="E2680" i="11" s="1"/>
  <c r="D2670" i="11"/>
  <c r="E2670" i="11" s="1"/>
  <c r="D2668" i="11"/>
  <c r="E2668" i="11" s="1"/>
  <c r="D2655" i="11"/>
  <c r="E2655" i="11" s="1"/>
  <c r="D2642" i="11"/>
  <c r="E2642" i="11" s="1"/>
  <c r="D2628" i="11"/>
  <c r="E2628" i="11" s="1"/>
  <c r="D2614" i="11"/>
  <c r="E2614" i="11" s="1"/>
  <c r="D2598" i="11"/>
  <c r="E2598" i="11" s="1"/>
  <c r="D2582" i="11"/>
  <c r="E2582" i="11" s="1"/>
  <c r="D2578" i="11"/>
  <c r="E2578" i="11" s="1"/>
  <c r="D2577" i="11"/>
  <c r="E2577" i="11" s="1"/>
  <c r="D2576" i="11"/>
  <c r="E2576" i="11" s="1"/>
  <c r="D2568" i="11"/>
  <c r="E2568" i="11" s="1"/>
  <c r="D2563" i="11"/>
  <c r="E2563" i="11" s="1"/>
  <c r="D2562" i="11"/>
  <c r="E2562" i="11" s="1"/>
  <c r="D2550" i="11"/>
  <c r="E2550" i="11" s="1"/>
  <c r="D2543" i="11"/>
  <c r="E2543" i="11" s="1"/>
  <c r="D2542" i="11"/>
  <c r="E2542" i="11" s="1"/>
  <c r="D2536" i="11"/>
  <c r="E2536" i="11" s="1"/>
  <c r="D2520" i="11"/>
  <c r="E2520" i="11" s="1"/>
  <c r="D2508" i="11"/>
  <c r="E2508" i="11" s="1"/>
  <c r="D2507" i="11"/>
  <c r="E2507" i="11" s="1"/>
  <c r="D2496" i="11"/>
  <c r="E2496" i="11" s="1"/>
  <c r="D2484" i="11"/>
  <c r="E2484" i="11" s="1"/>
  <c r="D2483" i="11"/>
  <c r="E2483" i="11" s="1"/>
  <c r="D2472" i="11"/>
  <c r="E2472" i="11" s="1"/>
  <c r="D2468" i="11"/>
  <c r="E2468" i="11" s="1"/>
  <c r="D2466" i="11"/>
  <c r="E2466" i="11" s="1"/>
  <c r="D2460" i="11"/>
  <c r="E2460" i="11" s="1"/>
  <c r="D2450" i="11"/>
  <c r="E2450" i="11" s="1"/>
  <c r="D2449" i="11"/>
  <c r="E2449" i="11" s="1"/>
  <c r="D2448" i="11"/>
  <c r="E2448" i="11" s="1"/>
  <c r="D2440" i="11"/>
  <c r="E2440" i="11" s="1"/>
  <c r="D2430" i="11"/>
  <c r="E2430" i="11" s="1"/>
  <c r="D2428" i="11"/>
  <c r="E2428" i="11" s="1"/>
  <c r="D2420" i="11"/>
  <c r="E2420" i="11" s="1"/>
  <c r="D2418" i="11"/>
  <c r="E2418" i="11" s="1"/>
  <c r="D2412" i="11"/>
  <c r="E2412" i="11" s="1"/>
  <c r="D2411" i="11"/>
  <c r="E2411" i="11" s="1"/>
  <c r="D2410" i="11"/>
  <c r="E2410" i="11" s="1"/>
  <c r="D2408" i="11"/>
  <c r="E2408" i="11" s="1"/>
  <c r="D2396" i="11"/>
  <c r="E2396" i="11" s="1"/>
  <c r="D2394" i="11"/>
  <c r="E2394" i="11" s="1"/>
  <c r="D2392" i="11"/>
  <c r="E2392" i="11" s="1"/>
  <c r="D2391" i="11"/>
  <c r="E2391" i="11" s="1"/>
  <c r="D2390" i="11"/>
  <c r="E2390" i="11" s="1"/>
  <c r="D2389" i="11"/>
  <c r="E2389" i="11" s="1"/>
  <c r="D2374" i="11"/>
  <c r="E2374" i="11" s="1"/>
  <c r="D2368" i="11"/>
  <c r="E2368" i="11" s="1"/>
  <c r="D2362" i="11"/>
  <c r="E2362" i="11" s="1"/>
  <c r="D2360" i="11"/>
  <c r="E2360" i="11" s="1"/>
  <c r="D2359" i="11"/>
  <c r="E2359" i="11" s="1"/>
  <c r="D2358" i="11"/>
  <c r="E2358" i="11" s="1"/>
  <c r="D2352" i="11"/>
  <c r="E2352" i="11" s="1"/>
  <c r="D2350" i="11"/>
  <c r="E2350" i="11" s="1"/>
  <c r="D2348" i="11"/>
  <c r="E2348" i="11" s="1"/>
  <c r="D2338" i="11"/>
  <c r="E2338" i="11" s="1"/>
  <c r="D2330" i="11"/>
  <c r="E2330" i="11" s="1"/>
  <c r="D2322" i="11"/>
  <c r="E2322" i="11" s="1"/>
  <c r="D2320" i="11"/>
  <c r="E2320" i="11" s="1"/>
  <c r="D2318" i="11"/>
  <c r="E2318" i="11" s="1"/>
  <c r="D2316" i="11"/>
  <c r="E2316" i="11" s="1"/>
  <c r="D2315" i="11"/>
  <c r="E2315" i="11" s="1"/>
  <c r="D2305" i="11"/>
  <c r="E2305" i="11" s="1"/>
  <c r="D2297" i="11"/>
  <c r="E2297" i="11" s="1"/>
  <c r="D2291" i="11"/>
  <c r="E2291" i="11" s="1"/>
  <c r="D2289" i="11"/>
  <c r="E2289" i="11" s="1"/>
  <c r="D2277" i="11"/>
  <c r="E2277" i="11" s="1"/>
  <c r="D2263" i="11"/>
  <c r="E2263" i="11" s="1"/>
  <c r="D2261" i="11"/>
  <c r="E2261" i="11" s="1"/>
  <c r="D2260" i="11"/>
  <c r="E2260" i="11" s="1"/>
  <c r="D2259" i="11"/>
  <c r="E2259" i="11" s="1"/>
  <c r="D2255" i="11"/>
  <c r="E2255" i="11" s="1"/>
  <c r="D2253" i="11"/>
  <c r="E2253" i="11" s="1"/>
  <c r="D2243" i="11"/>
  <c r="E2243" i="11" s="1"/>
  <c r="D2228" i="11"/>
  <c r="E2228" i="11" s="1"/>
  <c r="D2226" i="11"/>
  <c r="E2226" i="11" s="1"/>
  <c r="D2216" i="11"/>
  <c r="E2216" i="11" s="1"/>
  <c r="D2208" i="11"/>
  <c r="E2208" i="11" s="1"/>
  <c r="D2206" i="11"/>
  <c r="E2206" i="11" s="1"/>
  <c r="D2204" i="11"/>
  <c r="E2204" i="11" s="1"/>
  <c r="D2192" i="11"/>
  <c r="E2192" i="11" s="1"/>
  <c r="D2190" i="11"/>
  <c r="E2190" i="11" s="1"/>
  <c r="D2188" i="11"/>
  <c r="E2188" i="11" s="1"/>
  <c r="D2176" i="11"/>
  <c r="E2176" i="11" s="1"/>
  <c r="D2160" i="11"/>
  <c r="E2160" i="11" s="1"/>
  <c r="D2144" i="11"/>
  <c r="E2144" i="11" s="1"/>
  <c r="D2128" i="11"/>
  <c r="E2128" i="11" s="1"/>
  <c r="D2112" i="11"/>
  <c r="E2112" i="11" s="1"/>
  <c r="D2096" i="11"/>
  <c r="E2096" i="11" s="1"/>
  <c r="D2080" i="11"/>
  <c r="E2080" i="11" s="1"/>
  <c r="D2064" i="11"/>
  <c r="E2064" i="11" s="1"/>
  <c r="D2048" i="11"/>
  <c r="E2048" i="11" s="1"/>
  <c r="D2040" i="11"/>
  <c r="E2040" i="11" s="1"/>
  <c r="D2032" i="11"/>
  <c r="E2032" i="11" s="1"/>
  <c r="D2022" i="11"/>
  <c r="E2022" i="11" s="1"/>
  <c r="D2020" i="11"/>
  <c r="E2020" i="11" s="1"/>
  <c r="D2004" i="11"/>
  <c r="E2004" i="11" s="1"/>
  <c r="D2000" i="11"/>
  <c r="E2000" i="11" s="1"/>
  <c r="D1988" i="11"/>
  <c r="E1988" i="11" s="1"/>
  <c r="D1975" i="11"/>
  <c r="E1975" i="11" s="1"/>
  <c r="D1963" i="11"/>
  <c r="E1963" i="11" s="1"/>
  <c r="D1949" i="11"/>
  <c r="E1949" i="11" s="1"/>
  <c r="D1933" i="11"/>
  <c r="E1933" i="11" s="1"/>
  <c r="D1917" i="11"/>
  <c r="E1917" i="11" s="1"/>
  <c r="D1903" i="11"/>
  <c r="E1903" i="11" s="1"/>
  <c r="D1894" i="11"/>
  <c r="E1894" i="11" s="1"/>
  <c r="D1890" i="11"/>
  <c r="E1890" i="11" s="1"/>
  <c r="D1874" i="11"/>
  <c r="E1874" i="11" s="1"/>
  <c r="D1872" i="11"/>
  <c r="E1872" i="11" s="1"/>
  <c r="D1862" i="11"/>
  <c r="E1862" i="11" s="1"/>
  <c r="D1846" i="11"/>
  <c r="E1846" i="11" s="1"/>
  <c r="D1830" i="11"/>
  <c r="E1830" i="11" s="1"/>
  <c r="D1814" i="11"/>
  <c r="E1814" i="11" s="1"/>
  <c r="D1812" i="11"/>
  <c r="E1812" i="11" s="1"/>
  <c r="D1802" i="11"/>
  <c r="E1802" i="11" s="1"/>
  <c r="D1792" i="11"/>
  <c r="E1792" i="11" s="1"/>
  <c r="D1790" i="11"/>
  <c r="E1790" i="11" s="1"/>
  <c r="D1774" i="11"/>
  <c r="E1774" i="11" s="1"/>
  <c r="D1758" i="11"/>
  <c r="E1758" i="11" s="1"/>
  <c r="D1742" i="11"/>
  <c r="E1742" i="11" s="1"/>
  <c r="D1727" i="11"/>
  <c r="E1727" i="11" s="1"/>
  <c r="D1716" i="11"/>
  <c r="E1716" i="11" s="1"/>
  <c r="D1714" i="11"/>
  <c r="E1714" i="11" s="1"/>
  <c r="D1700" i="11"/>
  <c r="E1700" i="11" s="1"/>
  <c r="D1684" i="11"/>
  <c r="E1684" i="11" s="1"/>
  <c r="D1680" i="11"/>
  <c r="E1680" i="11" s="1"/>
  <c r="D1668" i="11"/>
  <c r="E1668" i="11" s="1"/>
  <c r="D1660" i="11"/>
  <c r="E1660" i="11" s="1"/>
  <c r="D1652" i="11"/>
  <c r="E1652" i="11" s="1"/>
  <c r="D1636" i="11"/>
  <c r="E1636" i="11" s="1"/>
  <c r="D1630" i="11"/>
  <c r="E1630" i="11" s="1"/>
  <c r="D1624" i="11"/>
  <c r="E1624" i="11" s="1"/>
  <c r="D1608" i="11"/>
  <c r="E1608" i="11" s="1"/>
  <c r="D1600" i="11"/>
  <c r="E1600" i="11" s="1"/>
  <c r="D1592" i="11"/>
  <c r="E1592" i="11" s="1"/>
  <c r="D1576" i="11"/>
  <c r="E1576" i="11" s="1"/>
  <c r="D1570" i="11"/>
  <c r="E1570" i="11" s="1"/>
  <c r="D1565" i="11"/>
  <c r="E1565" i="11" s="1"/>
  <c r="D1549" i="11"/>
  <c r="E1549" i="11" s="1"/>
  <c r="D1533" i="11"/>
  <c r="E1533" i="11" s="1"/>
  <c r="D1518" i="11"/>
  <c r="E1518" i="11" s="1"/>
  <c r="D1516" i="11"/>
  <c r="E1516" i="11" s="1"/>
  <c r="D1506" i="11"/>
  <c r="E1506" i="11" s="1"/>
  <c r="D1502" i="11"/>
  <c r="E1502" i="11" s="1"/>
  <c r="D1490" i="11"/>
  <c r="E1490" i="11" s="1"/>
  <c r="D1474" i="11"/>
  <c r="E1474" i="11" s="1"/>
  <c r="D1458" i="11"/>
  <c r="E1458" i="11" s="1"/>
  <c r="D1442" i="11"/>
  <c r="E1442" i="11" s="1"/>
  <c r="D1426" i="11"/>
  <c r="E1426" i="11" s="1"/>
  <c r="D1424" i="11"/>
  <c r="E1424" i="11" s="1"/>
  <c r="D1414" i="11"/>
  <c r="E1414" i="11" s="1"/>
  <c r="D1412" i="11"/>
  <c r="E1412" i="11" s="1"/>
  <c r="D1402" i="11"/>
  <c r="E1402" i="11" s="1"/>
  <c r="D1386" i="11"/>
  <c r="E1386" i="11" s="1"/>
  <c r="D1370" i="11"/>
  <c r="E1370" i="11" s="1"/>
  <c r="D1366" i="11"/>
  <c r="E1366" i="11" s="1"/>
  <c r="D1354" i="11"/>
  <c r="E1354" i="11" s="1"/>
  <c r="D1352" i="11"/>
  <c r="E1352" i="11" s="1"/>
  <c r="D1342" i="11"/>
  <c r="E1342" i="11" s="1"/>
  <c r="D1326" i="11"/>
  <c r="E1326" i="11" s="1"/>
  <c r="D1316" i="11"/>
  <c r="E1316" i="11" s="1"/>
  <c r="D1305" i="11"/>
  <c r="E1305" i="11" s="1"/>
  <c r="D1294" i="11"/>
  <c r="E1294" i="11" s="1"/>
  <c r="D1284" i="11"/>
  <c r="E1284" i="11" s="1"/>
  <c r="D1281" i="11"/>
  <c r="E1281" i="11" s="1"/>
  <c r="D1280" i="11"/>
  <c r="E1280" i="11" s="1"/>
  <c r="D1276" i="11"/>
  <c r="E1276" i="11" s="1"/>
  <c r="D1266" i="11"/>
  <c r="E1266" i="11" s="1"/>
  <c r="D1265" i="11"/>
  <c r="E1265" i="11" s="1"/>
  <c r="D1257" i="11"/>
  <c r="E1257" i="11" s="1"/>
  <c r="D1246" i="11"/>
  <c r="E1246" i="11" s="1"/>
  <c r="D1237" i="11"/>
  <c r="E1237" i="11" s="1"/>
  <c r="D1236" i="11"/>
  <c r="E1236" i="11" s="1"/>
  <c r="D1228" i="11"/>
  <c r="E1228" i="11" s="1"/>
  <c r="D1218" i="11"/>
  <c r="E1218" i="11" s="1"/>
  <c r="D1209" i="11"/>
  <c r="E1209" i="11" s="1"/>
  <c r="D1206" i="11"/>
  <c r="E1206" i="11" s="1"/>
  <c r="D1198" i="11"/>
  <c r="E1198" i="11" s="1"/>
  <c r="D1188" i="11"/>
  <c r="E1188" i="11" s="1"/>
  <c r="D1186" i="11"/>
  <c r="E1186" i="11" s="1"/>
  <c r="D1180" i="11"/>
  <c r="E1180" i="11" s="1"/>
  <c r="D1171" i="11"/>
  <c r="E1171" i="11" s="1"/>
  <c r="D1165" i="11"/>
  <c r="E1165" i="11" s="1"/>
  <c r="D1163" i="11"/>
  <c r="E1163" i="11" s="1"/>
  <c r="D1155" i="11"/>
  <c r="E1155" i="11" s="1"/>
  <c r="D1151" i="11"/>
  <c r="E1151" i="11" s="1"/>
  <c r="D1150" i="11"/>
  <c r="E1150" i="11" s="1"/>
  <c r="D1149" i="11"/>
  <c r="E1149" i="11" s="1"/>
  <c r="D1141" i="11"/>
  <c r="E1141" i="11" s="1"/>
  <c r="D1134" i="11"/>
  <c r="E1134" i="11" s="1"/>
  <c r="D1126" i="11"/>
  <c r="E1126" i="11" s="1"/>
  <c r="D1118" i="11"/>
  <c r="E1118" i="11" s="1"/>
  <c r="D1110" i="11"/>
  <c r="E1110" i="11" s="1"/>
  <c r="D1109" i="11"/>
  <c r="E1109" i="11" s="1"/>
  <c r="D1108" i="11"/>
  <c r="E1108" i="11" s="1"/>
  <c r="D1104" i="11"/>
  <c r="E1104" i="11" s="1"/>
  <c r="D1096" i="11"/>
  <c r="E1096" i="11" s="1"/>
  <c r="D1088" i="11"/>
  <c r="E1088" i="11" s="1"/>
  <c r="D1080" i="11"/>
  <c r="E1080" i="11" s="1"/>
  <c r="D1072" i="11"/>
  <c r="E1072" i="11" s="1"/>
  <c r="D1064" i="11"/>
  <c r="E1064" i="11" s="1"/>
  <c r="D1056" i="11"/>
  <c r="E1056" i="11" s="1"/>
  <c r="D1048" i="11"/>
  <c r="E1048" i="11" s="1"/>
  <c r="D1040" i="11"/>
  <c r="E1040" i="11" s="1"/>
  <c r="D1032" i="11"/>
  <c r="E1032" i="11" s="1"/>
  <c r="D1024" i="11"/>
  <c r="E1024" i="11" s="1"/>
  <c r="D1016" i="11"/>
  <c r="E1016" i="11" s="1"/>
  <c r="D1010" i="11"/>
  <c r="E1010" i="11" s="1"/>
  <c r="D1008" i="11"/>
  <c r="E1008" i="11" s="1"/>
  <c r="D1000" i="11"/>
  <c r="E1000" i="11" s="1"/>
  <c r="D992" i="11"/>
  <c r="E992" i="11" s="1"/>
  <c r="D987" i="11"/>
  <c r="E987" i="11" s="1"/>
  <c r="D986" i="11"/>
  <c r="E986" i="11" s="1"/>
  <c r="D978" i="11"/>
  <c r="E978" i="11" s="1"/>
  <c r="D970" i="11"/>
  <c r="E970" i="11" s="1"/>
  <c r="D967" i="11"/>
  <c r="E967" i="11" s="1"/>
  <c r="D964" i="11"/>
  <c r="E964" i="11" s="1"/>
  <c r="D957" i="11"/>
  <c r="E957" i="11" s="1"/>
  <c r="D956" i="11"/>
  <c r="E956" i="11" s="1"/>
  <c r="D950" i="11"/>
  <c r="E950" i="11" s="1"/>
  <c r="D947" i="11"/>
  <c r="E947" i="11" s="1"/>
  <c r="D944" i="11"/>
  <c r="E944" i="11" s="1"/>
  <c r="D936" i="11"/>
  <c r="E936" i="11" s="1"/>
  <c r="D934" i="11"/>
  <c r="E934" i="11" s="1"/>
  <c r="D928" i="11"/>
  <c r="E928" i="11" s="1"/>
  <c r="D920" i="11"/>
  <c r="E920" i="11" s="1"/>
  <c r="D912" i="11"/>
  <c r="E912" i="11" s="1"/>
  <c r="D911" i="11"/>
  <c r="E911" i="11" s="1"/>
  <c r="D906" i="11"/>
  <c r="E906" i="11" s="1"/>
  <c r="D898" i="11"/>
  <c r="E898" i="11" s="1"/>
  <c r="D890" i="11"/>
  <c r="E890" i="11" s="1"/>
  <c r="D882" i="11"/>
  <c r="E882" i="11" s="1"/>
  <c r="D881" i="11"/>
  <c r="E881" i="11" s="1"/>
  <c r="D876" i="11"/>
  <c r="E876" i="11" s="1"/>
  <c r="D869" i="11"/>
  <c r="E869" i="11" s="1"/>
  <c r="D861" i="11"/>
  <c r="E861" i="11" s="1"/>
  <c r="D853" i="11"/>
  <c r="E853" i="11" s="1"/>
  <c r="D845" i="11"/>
  <c r="E845" i="11" s="1"/>
  <c r="D837" i="11"/>
  <c r="E837" i="11" s="1"/>
  <c r="D829" i="11"/>
  <c r="E829" i="11" s="1"/>
  <c r="D821" i="11"/>
  <c r="E821" i="11" s="1"/>
  <c r="D813" i="11"/>
  <c r="E813" i="11" s="1"/>
  <c r="D807" i="11"/>
  <c r="E807" i="11" s="1"/>
  <c r="D806" i="11"/>
  <c r="E806" i="11" s="1"/>
  <c r="D805" i="11"/>
  <c r="E805" i="11" s="1"/>
  <c r="D804" i="11"/>
  <c r="E804" i="11" s="1"/>
  <c r="D803" i="11"/>
  <c r="E803" i="11" s="1"/>
  <c r="D802" i="11"/>
  <c r="E802" i="11" s="1"/>
  <c r="D801" i="11"/>
  <c r="E801" i="11" s="1"/>
  <c r="D800" i="11"/>
  <c r="E800" i="11" s="1"/>
  <c r="D797" i="11"/>
  <c r="E797" i="11" s="1"/>
  <c r="D789" i="11"/>
  <c r="E789" i="11" s="1"/>
  <c r="D781" i="11"/>
  <c r="E781" i="11" s="1"/>
  <c r="D777" i="11"/>
  <c r="E777" i="11" s="1"/>
  <c r="D776" i="11"/>
  <c r="E776" i="11" s="1"/>
  <c r="D775" i="11"/>
  <c r="E775" i="11" s="1"/>
  <c r="D767" i="11"/>
  <c r="E767" i="11" s="1"/>
  <c r="D759" i="11"/>
  <c r="E759" i="11" s="1"/>
  <c r="D751" i="11"/>
  <c r="E751" i="11" s="1"/>
  <c r="D744" i="11"/>
  <c r="E744" i="11" s="1"/>
  <c r="D737" i="11"/>
  <c r="E737" i="11" s="1"/>
  <c r="D735" i="11"/>
  <c r="E735" i="11" s="1"/>
  <c r="D734" i="11"/>
  <c r="E734" i="11" s="1"/>
  <c r="D733" i="11"/>
  <c r="E733" i="11" s="1"/>
  <c r="D726" i="11"/>
  <c r="E726" i="11" s="1"/>
  <c r="D720" i="11"/>
  <c r="E720" i="11" s="1"/>
  <c r="D718" i="11"/>
  <c r="E718" i="11" s="1"/>
  <c r="D717" i="11"/>
  <c r="E717" i="11" s="1"/>
  <c r="D716" i="11"/>
  <c r="E716" i="11" s="1"/>
  <c r="D712" i="11"/>
  <c r="E712" i="11" s="1"/>
  <c r="D704" i="11"/>
  <c r="E704" i="11" s="1"/>
  <c r="D696" i="11"/>
  <c r="E696" i="11" s="1"/>
  <c r="D694" i="11"/>
  <c r="E694" i="11" s="1"/>
  <c r="D692" i="11"/>
  <c r="E692" i="11" s="1"/>
  <c r="D691" i="11"/>
  <c r="E691" i="11" s="1"/>
  <c r="D690" i="11"/>
  <c r="E690" i="11" s="1"/>
  <c r="D689" i="11"/>
  <c r="E689" i="11" s="1"/>
  <c r="D684" i="11"/>
  <c r="E684" i="11" s="1"/>
  <c r="D677" i="11"/>
  <c r="E677" i="11" s="1"/>
  <c r="D671" i="11"/>
  <c r="E671" i="11" s="1"/>
  <c r="D670" i="11"/>
  <c r="E670" i="11" s="1"/>
  <c r="D669" i="11"/>
  <c r="E669" i="11" s="1"/>
  <c r="D668" i="11"/>
  <c r="E668" i="11" s="1"/>
  <c r="D665" i="11"/>
  <c r="E665" i="11" s="1"/>
  <c r="D657" i="11"/>
  <c r="E657" i="11" s="1"/>
  <c r="D649" i="11"/>
  <c r="E649" i="11" s="1"/>
  <c r="D648" i="11"/>
  <c r="E648" i="11" s="1"/>
  <c r="D646" i="11"/>
  <c r="E646" i="11" s="1"/>
  <c r="D645" i="11"/>
  <c r="E645" i="11" s="1"/>
  <c r="D644" i="11"/>
  <c r="E644" i="11" s="1"/>
  <c r="D639" i="11"/>
  <c r="E639" i="11" s="1"/>
  <c r="D632" i="11"/>
  <c r="E632" i="11" s="1"/>
  <c r="D624" i="11"/>
  <c r="E624" i="11" s="1"/>
  <c r="D620" i="11"/>
  <c r="E620" i="11" s="1"/>
  <c r="D609" i="11"/>
  <c r="E609" i="11" s="1"/>
  <c r="D606" i="11"/>
  <c r="E606" i="11" s="1"/>
  <c r="D605" i="11"/>
  <c r="E605" i="11" s="1"/>
  <c r="D604" i="11"/>
  <c r="E604" i="11" s="1"/>
  <c r="D597" i="11"/>
  <c r="E597" i="11" s="1"/>
  <c r="D592" i="11"/>
  <c r="E592" i="11" s="1"/>
  <c r="D591" i="11"/>
  <c r="E591" i="11" s="1"/>
  <c r="D583" i="11"/>
  <c r="E583" i="11" s="1"/>
  <c r="D576" i="11"/>
  <c r="E576" i="11" s="1"/>
  <c r="D574" i="11"/>
  <c r="E574" i="11" s="1"/>
  <c r="D573" i="11"/>
  <c r="E573" i="11" s="1"/>
  <c r="D572" i="11"/>
  <c r="E572" i="11" s="1"/>
  <c r="D565" i="11"/>
  <c r="E565" i="11" s="1"/>
  <c r="D557" i="11"/>
  <c r="E557" i="11" s="1"/>
  <c r="D555" i="11"/>
  <c r="E555" i="11" s="1"/>
  <c r="D553" i="11"/>
  <c r="E553" i="11" s="1"/>
  <c r="D552" i="11"/>
  <c r="E552" i="11" s="1"/>
  <c r="D551" i="11"/>
  <c r="E551" i="11" s="1"/>
  <c r="D543" i="11"/>
  <c r="E543" i="11" s="1"/>
  <c r="D535" i="11"/>
  <c r="E535" i="11" s="1"/>
  <c r="D528" i="11"/>
  <c r="E528" i="11" s="1"/>
  <c r="D526" i="11"/>
  <c r="E526" i="11" s="1"/>
  <c r="D525" i="11"/>
  <c r="E525" i="11" s="1"/>
  <c r="D524" i="11"/>
  <c r="E524" i="11" s="1"/>
  <c r="D523" i="11"/>
  <c r="E523" i="11" s="1"/>
  <c r="D517" i="11"/>
  <c r="E517" i="11" s="1"/>
  <c r="D510" i="11"/>
  <c r="E510" i="11" s="1"/>
  <c r="D508" i="11"/>
  <c r="E508" i="11" s="1"/>
  <c r="D506" i="11"/>
  <c r="E506" i="11" s="1"/>
  <c r="D505" i="11"/>
  <c r="E505" i="11" s="1"/>
  <c r="D504" i="11"/>
  <c r="E504" i="11" s="1"/>
  <c r="D497" i="11"/>
  <c r="E497" i="11" s="1"/>
  <c r="D489" i="11"/>
  <c r="E489" i="11" s="1"/>
  <c r="D487" i="11"/>
  <c r="E487" i="11" s="1"/>
  <c r="D486" i="11"/>
  <c r="E486" i="11" s="1"/>
  <c r="D485" i="11"/>
  <c r="E485" i="11" s="1"/>
  <c r="D483" i="11"/>
  <c r="E483" i="11" s="1"/>
  <c r="D475" i="11"/>
  <c r="E475" i="11" s="1"/>
  <c r="D469" i="11"/>
  <c r="E469" i="11" s="1"/>
  <c r="D468" i="11"/>
  <c r="E468" i="11" s="1"/>
  <c r="D467" i="11"/>
  <c r="E467" i="11" s="1"/>
  <c r="D461" i="11"/>
  <c r="E461" i="11" s="1"/>
  <c r="D453" i="11"/>
  <c r="E453" i="11" s="1"/>
  <c r="D445" i="11"/>
  <c r="E445" i="11" s="1"/>
  <c r="D443" i="11"/>
  <c r="E443" i="11" s="1"/>
  <c r="D441" i="11"/>
  <c r="E441" i="11" s="1"/>
  <c r="D440" i="11"/>
  <c r="E440" i="11" s="1"/>
  <c r="D439" i="11"/>
  <c r="E439" i="11" s="1"/>
  <c r="D431" i="11"/>
  <c r="E431" i="11" s="1"/>
  <c r="D423" i="11"/>
  <c r="E423" i="11" s="1"/>
  <c r="D421" i="11"/>
  <c r="E421" i="11" s="1"/>
  <c r="D420" i="11"/>
  <c r="E420" i="11" s="1"/>
  <c r="D419" i="11"/>
  <c r="E419" i="11" s="1"/>
  <c r="D418" i="11"/>
  <c r="E418" i="11" s="1"/>
  <c r="D411" i="11"/>
  <c r="E411" i="11" s="1"/>
  <c r="D403" i="11"/>
  <c r="E403" i="11" s="1"/>
  <c r="D402" i="11"/>
  <c r="E402" i="11" s="1"/>
  <c r="D400" i="11"/>
  <c r="E400" i="11" s="1"/>
  <c r="D399" i="11"/>
  <c r="E399" i="11" s="1"/>
  <c r="D398" i="11"/>
  <c r="E398" i="11" s="1"/>
  <c r="D393" i="11"/>
  <c r="E393" i="11" s="1"/>
  <c r="D385" i="11"/>
  <c r="E385" i="11" s="1"/>
  <c r="D381" i="11"/>
  <c r="E381" i="11" s="1"/>
  <c r="D380" i="11"/>
  <c r="E380" i="11" s="1"/>
  <c r="D379" i="11"/>
  <c r="E379" i="11" s="1"/>
  <c r="D378" i="11"/>
  <c r="E378" i="11" s="1"/>
  <c r="D377" i="11"/>
  <c r="E377" i="11" s="1"/>
  <c r="D376" i="11"/>
  <c r="E376" i="11" s="1"/>
  <c r="D375" i="11"/>
  <c r="E375" i="11" s="1"/>
  <c r="D367" i="11"/>
  <c r="E367" i="11" s="1"/>
  <c r="D360" i="11"/>
  <c r="E360" i="11" s="1"/>
  <c r="D352" i="11"/>
  <c r="E352" i="11" s="1"/>
  <c r="D344" i="11"/>
  <c r="E344" i="11" s="1"/>
  <c r="D336" i="11"/>
  <c r="E336" i="11" s="1"/>
  <c r="D328" i="11"/>
  <c r="E328" i="11" s="1"/>
  <c r="D320" i="11"/>
  <c r="E320" i="11" s="1"/>
  <c r="D312" i="11"/>
  <c r="E312" i="11" s="1"/>
  <c r="D304" i="11"/>
  <c r="E304" i="11" s="1"/>
  <c r="D296" i="11"/>
  <c r="E296" i="11" s="1"/>
  <c r="D288" i="11"/>
  <c r="E288" i="11" s="1"/>
  <c r="D280" i="11"/>
  <c r="E280" i="11" s="1"/>
  <c r="D272" i="11"/>
  <c r="E272" i="11" s="1"/>
  <c r="D264" i="11"/>
  <c r="E264" i="11" s="1"/>
  <c r="D263" i="11"/>
  <c r="E263" i="11" s="1"/>
  <c r="D262" i="11"/>
  <c r="E262" i="11" s="1"/>
  <c r="D260" i="11"/>
  <c r="E260" i="11" s="1"/>
  <c r="D259" i="11"/>
  <c r="E259" i="11" s="1"/>
  <c r="D258" i="11"/>
  <c r="E258" i="11" s="1"/>
  <c r="D252" i="11"/>
  <c r="E252" i="11" s="1"/>
  <c r="D249" i="11"/>
  <c r="E249" i="11" s="1"/>
  <c r="D248" i="11"/>
  <c r="E248" i="11" s="1"/>
  <c r="D247" i="11"/>
  <c r="E247" i="11" s="1"/>
  <c r="D240" i="11"/>
  <c r="E240" i="11" s="1"/>
  <c r="D235" i="11"/>
  <c r="E235" i="11" s="1"/>
  <c r="D234" i="11"/>
  <c r="E234" i="11" s="1"/>
  <c r="D233" i="11"/>
  <c r="E233" i="11" s="1"/>
  <c r="D232" i="11"/>
  <c r="E232" i="11" s="1"/>
  <c r="D231" i="11"/>
  <c r="E231" i="11" s="1"/>
  <c r="D230" i="11"/>
  <c r="E230" i="11" s="1"/>
  <c r="D226" i="11"/>
  <c r="E226" i="11" s="1"/>
  <c r="D225" i="11"/>
  <c r="E225" i="11" s="1"/>
  <c r="D224" i="11"/>
  <c r="E224" i="11" s="1"/>
  <c r="D223" i="11"/>
  <c r="E223" i="11" s="1"/>
  <c r="D222" i="11"/>
  <c r="E222" i="11" s="1"/>
  <c r="D218" i="11"/>
  <c r="E218" i="11" s="1"/>
  <c r="D210" i="11"/>
  <c r="E210" i="11" s="1"/>
  <c r="D195" i="11"/>
  <c r="E195" i="11" s="1"/>
  <c r="D187" i="11"/>
  <c r="E187" i="11" s="1"/>
  <c r="D179" i="11"/>
  <c r="E179" i="11" s="1"/>
  <c r="D171" i="11"/>
  <c r="E171" i="11" s="1"/>
  <c r="D163" i="11"/>
  <c r="E163" i="11" s="1"/>
  <c r="D155" i="11"/>
  <c r="E155" i="11" s="1"/>
  <c r="D147" i="11"/>
  <c r="E147" i="11" s="1"/>
  <c r="D139" i="11"/>
  <c r="E139" i="11" s="1"/>
  <c r="D131" i="11"/>
  <c r="E131" i="11" s="1"/>
  <c r="D123" i="11"/>
  <c r="E123" i="11" s="1"/>
  <c r="D115" i="11"/>
  <c r="E115" i="11" s="1"/>
  <c r="D109" i="11"/>
  <c r="E109" i="11" s="1"/>
  <c r="D107" i="11"/>
  <c r="E107" i="11" s="1"/>
  <c r="D99" i="11"/>
  <c r="E99" i="11" s="1"/>
  <c r="D91" i="11"/>
  <c r="E91" i="11" s="1"/>
  <c r="D83" i="11"/>
  <c r="E83" i="11" s="1"/>
  <c r="D75" i="11"/>
  <c r="E75" i="11" s="1"/>
  <c r="D67" i="11"/>
  <c r="E67" i="11" s="1"/>
  <c r="D59" i="11"/>
  <c r="E59" i="11" s="1"/>
  <c r="D52" i="11"/>
  <c r="E52" i="11" s="1"/>
  <c r="D44" i="11"/>
  <c r="E44" i="11" s="1"/>
  <c r="D36" i="11"/>
  <c r="E36" i="11" s="1"/>
  <c r="D28" i="11"/>
  <c r="E28" i="11" s="1"/>
  <c r="D20" i="11"/>
  <c r="E20" i="11" s="1"/>
  <c r="D12" i="11"/>
  <c r="E12" i="11" s="1"/>
  <c r="D4" i="11"/>
  <c r="E4" i="11" s="1"/>
  <c r="D9992" i="10"/>
  <c r="E9992" i="10" s="1"/>
  <c r="D9991" i="10"/>
  <c r="E9991" i="10" s="1"/>
  <c r="D9990" i="10"/>
  <c r="E9990" i="10" s="1"/>
  <c r="D9989" i="10"/>
  <c r="E9989" i="10" s="1"/>
  <c r="D9988" i="10"/>
  <c r="E9988" i="10" s="1"/>
  <c r="D9987" i="10"/>
  <c r="E9987" i="10" s="1"/>
  <c r="D9986" i="10"/>
  <c r="E9986" i="10" s="1"/>
  <c r="D9985" i="10"/>
  <c r="E9985" i="10" s="1"/>
  <c r="D9984" i="10"/>
  <c r="E9984" i="10" s="1"/>
  <c r="D9983" i="10"/>
  <c r="E9983" i="10" s="1"/>
  <c r="D9982" i="10"/>
  <c r="E9982" i="10" s="1"/>
  <c r="D9981" i="10"/>
  <c r="E9981" i="10" s="1"/>
  <c r="D9980" i="10"/>
  <c r="E9980" i="10" s="1"/>
  <c r="D9979" i="10"/>
  <c r="E9979" i="10" s="1"/>
  <c r="D9978" i="10"/>
  <c r="E9978" i="10" s="1"/>
  <c r="D9977" i="10"/>
  <c r="E9977" i="10" s="1"/>
  <c r="D9976" i="10"/>
  <c r="E9976" i="10" s="1"/>
  <c r="D9975" i="10"/>
  <c r="E9975" i="10" s="1"/>
  <c r="D9974" i="10"/>
  <c r="E9974" i="10" s="1"/>
  <c r="D9973" i="10"/>
  <c r="E9973" i="10" s="1"/>
  <c r="D9972" i="10"/>
  <c r="E9972" i="10" s="1"/>
  <c r="D9971" i="10"/>
  <c r="E9971" i="10" s="1"/>
  <c r="D9970" i="10"/>
  <c r="E9970" i="10" s="1"/>
  <c r="D9969" i="10"/>
  <c r="E9969" i="10" s="1"/>
  <c r="D9968" i="10"/>
  <c r="E9968" i="10" s="1"/>
  <c r="D9967" i="10"/>
  <c r="E9967" i="10" s="1"/>
  <c r="D9966" i="10"/>
  <c r="E9966" i="10" s="1"/>
  <c r="D9965" i="10"/>
  <c r="E9965" i="10" s="1"/>
  <c r="D9964" i="10"/>
  <c r="E9964" i="10" s="1"/>
  <c r="D9963" i="10"/>
  <c r="E9963" i="10" s="1"/>
  <c r="D9962" i="10"/>
  <c r="E9962" i="10" s="1"/>
  <c r="D9961" i="10"/>
  <c r="E9961" i="10" s="1"/>
  <c r="D9960" i="10"/>
  <c r="E9960" i="10" s="1"/>
  <c r="D9959" i="10"/>
  <c r="E9959" i="10" s="1"/>
  <c r="D9958" i="10"/>
  <c r="E9958" i="10" s="1"/>
  <c r="D9957" i="10"/>
  <c r="E9957" i="10" s="1"/>
  <c r="D9956" i="10"/>
  <c r="E9956" i="10" s="1"/>
  <c r="D9955" i="10"/>
  <c r="E9955" i="10" s="1"/>
  <c r="D9954" i="10"/>
  <c r="E9954" i="10" s="1"/>
  <c r="D9953" i="10"/>
  <c r="E9953" i="10" s="1"/>
  <c r="D9952" i="10"/>
  <c r="E9952" i="10" s="1"/>
  <c r="D9951" i="10"/>
  <c r="E9951" i="10" s="1"/>
  <c r="D9950" i="10"/>
  <c r="E9950" i="10" s="1"/>
  <c r="D9949" i="10"/>
  <c r="E9949" i="10" s="1"/>
  <c r="D9948" i="10"/>
  <c r="E9948" i="10" s="1"/>
  <c r="D9947" i="10"/>
  <c r="E9947" i="10" s="1"/>
  <c r="D9946" i="10"/>
  <c r="E9946" i="10" s="1"/>
  <c r="D9945" i="10"/>
  <c r="E9945" i="10" s="1"/>
  <c r="D9944" i="10"/>
  <c r="E9944" i="10" s="1"/>
  <c r="D9943" i="10"/>
  <c r="E9943" i="10" s="1"/>
  <c r="D9942" i="10"/>
  <c r="E9942" i="10" s="1"/>
  <c r="D9941" i="10"/>
  <c r="E9941" i="10" s="1"/>
  <c r="D9940" i="10"/>
  <c r="E9940" i="10" s="1"/>
  <c r="D9939" i="10"/>
  <c r="E9939" i="10" s="1"/>
  <c r="D9938" i="10"/>
  <c r="E9938" i="10" s="1"/>
  <c r="D9937" i="10"/>
  <c r="E9937" i="10" s="1"/>
  <c r="D9936" i="10"/>
  <c r="E9936" i="10" s="1"/>
  <c r="D9935" i="10"/>
  <c r="E9935" i="10" s="1"/>
  <c r="D9934" i="10"/>
  <c r="E9934" i="10" s="1"/>
  <c r="D9933" i="10"/>
  <c r="E9933" i="10" s="1"/>
  <c r="D9932" i="10"/>
  <c r="E9932" i="10" s="1"/>
  <c r="D9931" i="10"/>
  <c r="E9931" i="10" s="1"/>
  <c r="D9930" i="10"/>
  <c r="E9930" i="10" s="1"/>
  <c r="D9929" i="10"/>
  <c r="E9929" i="10" s="1"/>
  <c r="D9928" i="10"/>
  <c r="E9928" i="10" s="1"/>
  <c r="D9927" i="10"/>
  <c r="E9927" i="10" s="1"/>
  <c r="D9926" i="10"/>
  <c r="E9926" i="10" s="1"/>
  <c r="D9925" i="10"/>
  <c r="E9925" i="10" s="1"/>
  <c r="D9924" i="10"/>
  <c r="E9924" i="10" s="1"/>
  <c r="D9923" i="10"/>
  <c r="E9923" i="10" s="1"/>
  <c r="D9922" i="10"/>
  <c r="E9922" i="10" s="1"/>
  <c r="D9921" i="10"/>
  <c r="E9921" i="10" s="1"/>
  <c r="D9920" i="10"/>
  <c r="E9920" i="10" s="1"/>
  <c r="D9919" i="10"/>
  <c r="E9919" i="10" s="1"/>
  <c r="D9918" i="10"/>
  <c r="E9918" i="10" s="1"/>
  <c r="D9917" i="10"/>
  <c r="E9917" i="10" s="1"/>
  <c r="D9916" i="10"/>
  <c r="E9916" i="10" s="1"/>
  <c r="D9915" i="10"/>
  <c r="E9915" i="10" s="1"/>
  <c r="D9914" i="10"/>
  <c r="E9914" i="10" s="1"/>
  <c r="D9913" i="10"/>
  <c r="E9913" i="10" s="1"/>
  <c r="D9912" i="10"/>
  <c r="E9912" i="10" s="1"/>
  <c r="D9911" i="10"/>
  <c r="E9911" i="10" s="1"/>
  <c r="D9910" i="10"/>
  <c r="E9910" i="10" s="1"/>
  <c r="D9909" i="10"/>
  <c r="E9909" i="10" s="1"/>
  <c r="D9908" i="10"/>
  <c r="E9908" i="10" s="1"/>
  <c r="D9907" i="10"/>
  <c r="E9907" i="10" s="1"/>
  <c r="D9906" i="10"/>
  <c r="E9906" i="10" s="1"/>
  <c r="D9905" i="10"/>
  <c r="E9905" i="10" s="1"/>
  <c r="D9904" i="10"/>
  <c r="E9904" i="10" s="1"/>
  <c r="D9903" i="10"/>
  <c r="E9903" i="10" s="1"/>
  <c r="D9902" i="10"/>
  <c r="E9902" i="10" s="1"/>
  <c r="D9901" i="10"/>
  <c r="E9901" i="10" s="1"/>
  <c r="D9900" i="10"/>
  <c r="E9900" i="10" s="1"/>
  <c r="D9899" i="10"/>
  <c r="E9899" i="10" s="1"/>
  <c r="D9898" i="10"/>
  <c r="E9898" i="10" s="1"/>
  <c r="D9897" i="10"/>
  <c r="E9897" i="10" s="1"/>
  <c r="D9896" i="10"/>
  <c r="E9896" i="10" s="1"/>
  <c r="D9895" i="10"/>
  <c r="E9895" i="10" s="1"/>
  <c r="D9894" i="10"/>
  <c r="E9894" i="10" s="1"/>
  <c r="D9893" i="10"/>
  <c r="E9893" i="10" s="1"/>
  <c r="D9892" i="10"/>
  <c r="E9892" i="10" s="1"/>
  <c r="D9891" i="10"/>
  <c r="E9891" i="10" s="1"/>
  <c r="D9890" i="10"/>
  <c r="E9890" i="10" s="1"/>
  <c r="D9889" i="10"/>
  <c r="E9889" i="10" s="1"/>
  <c r="D9888" i="10"/>
  <c r="E9888" i="10" s="1"/>
  <c r="D9887" i="10"/>
  <c r="E9887" i="10" s="1"/>
  <c r="D9886" i="10"/>
  <c r="E9886" i="10" s="1"/>
  <c r="D9885" i="10"/>
  <c r="E9885" i="10" s="1"/>
  <c r="D9884" i="10"/>
  <c r="E9884" i="10" s="1"/>
  <c r="D9883" i="10"/>
  <c r="E9883" i="10" s="1"/>
  <c r="D9882" i="10"/>
  <c r="E9882" i="10" s="1"/>
  <c r="D9881" i="10"/>
  <c r="E9881" i="10" s="1"/>
  <c r="D9880" i="10"/>
  <c r="E9880" i="10" s="1"/>
  <c r="D9879" i="10"/>
  <c r="E9879" i="10" s="1"/>
  <c r="D9878" i="10"/>
  <c r="E9878" i="10" s="1"/>
  <c r="D9877" i="10"/>
  <c r="E9877" i="10" s="1"/>
  <c r="D9876" i="10"/>
  <c r="E9876" i="10" s="1"/>
  <c r="D9875" i="10"/>
  <c r="E9875" i="10" s="1"/>
  <c r="D9874" i="10"/>
  <c r="E9874" i="10" s="1"/>
  <c r="D9873" i="10"/>
  <c r="E9873" i="10" s="1"/>
  <c r="D9872" i="10"/>
  <c r="E9872" i="10" s="1"/>
  <c r="D9871" i="10"/>
  <c r="E9871" i="10" s="1"/>
  <c r="D9870" i="10"/>
  <c r="E9870" i="10" s="1"/>
  <c r="D9869" i="10"/>
  <c r="E9869" i="10" s="1"/>
  <c r="D9868" i="10"/>
  <c r="E9868" i="10" s="1"/>
  <c r="D9867" i="10"/>
  <c r="E9867" i="10" s="1"/>
  <c r="D9866" i="10"/>
  <c r="E9866" i="10" s="1"/>
  <c r="D9865" i="10"/>
  <c r="E9865" i="10" s="1"/>
  <c r="D9864" i="10"/>
  <c r="E9864" i="10" s="1"/>
  <c r="D9863" i="10"/>
  <c r="E9863" i="10" s="1"/>
  <c r="D9862" i="10"/>
  <c r="E9862" i="10" s="1"/>
  <c r="D9861" i="10"/>
  <c r="E9861" i="10" s="1"/>
  <c r="D9860" i="10"/>
  <c r="E9860" i="10" s="1"/>
  <c r="D9859" i="10"/>
  <c r="E9859" i="10" s="1"/>
  <c r="D9858" i="10"/>
  <c r="E9858" i="10" s="1"/>
  <c r="D9857" i="10"/>
  <c r="E9857" i="10" s="1"/>
  <c r="D9856" i="10"/>
  <c r="E9856" i="10" s="1"/>
  <c r="D9855" i="10"/>
  <c r="E9855" i="10" s="1"/>
  <c r="D9854" i="10"/>
  <c r="E9854" i="10" s="1"/>
  <c r="D9853" i="10"/>
  <c r="E9853" i="10" s="1"/>
  <c r="D9852" i="10"/>
  <c r="E9852" i="10" s="1"/>
  <c r="D9851" i="10"/>
  <c r="E9851" i="10" s="1"/>
  <c r="D9850" i="10"/>
  <c r="E9850" i="10" s="1"/>
  <c r="D9849" i="10"/>
  <c r="E9849" i="10" s="1"/>
  <c r="D9848" i="10"/>
  <c r="E9848" i="10" s="1"/>
  <c r="D9847" i="10"/>
  <c r="E9847" i="10" s="1"/>
  <c r="D9846" i="10"/>
  <c r="E9846" i="10" s="1"/>
  <c r="D9845" i="10"/>
  <c r="E9845" i="10" s="1"/>
  <c r="D9844" i="10"/>
  <c r="E9844" i="10" s="1"/>
  <c r="D9843" i="10"/>
  <c r="E9843" i="10" s="1"/>
  <c r="D9842" i="10"/>
  <c r="E9842" i="10" s="1"/>
  <c r="D9841" i="10"/>
  <c r="E9841" i="10" s="1"/>
  <c r="D9840" i="10"/>
  <c r="E9840" i="10" s="1"/>
  <c r="D9839" i="10"/>
  <c r="E9839" i="10" s="1"/>
  <c r="D9838" i="10"/>
  <c r="E9838" i="10" s="1"/>
  <c r="D9837" i="10"/>
  <c r="E9837" i="10" s="1"/>
  <c r="D9836" i="10"/>
  <c r="E9836" i="10" s="1"/>
  <c r="D9835" i="10"/>
  <c r="E9835" i="10" s="1"/>
  <c r="D9834" i="10"/>
  <c r="E9834" i="10" s="1"/>
  <c r="D9833" i="10"/>
  <c r="E9833" i="10" s="1"/>
  <c r="D9832" i="10"/>
  <c r="E9832" i="10" s="1"/>
  <c r="D9831" i="10"/>
  <c r="E9831" i="10" s="1"/>
  <c r="D9830" i="10"/>
  <c r="E9830" i="10" s="1"/>
  <c r="D9829" i="10"/>
  <c r="E9829" i="10" s="1"/>
  <c r="D9828" i="10"/>
  <c r="E9828" i="10" s="1"/>
  <c r="D9827" i="10"/>
  <c r="E9827" i="10" s="1"/>
  <c r="D9826" i="10"/>
  <c r="E9826" i="10" s="1"/>
  <c r="D9825" i="10"/>
  <c r="E9825" i="10" s="1"/>
  <c r="D9824" i="10"/>
  <c r="E9824" i="10" s="1"/>
  <c r="D9823" i="10"/>
  <c r="E9823" i="10" s="1"/>
  <c r="D9822" i="10"/>
  <c r="E9822" i="10" s="1"/>
  <c r="D9821" i="10"/>
  <c r="E9821" i="10" s="1"/>
  <c r="D9820" i="10"/>
  <c r="E9820" i="10" s="1"/>
  <c r="D9819" i="10"/>
  <c r="E9819" i="10" s="1"/>
  <c r="D9818" i="10"/>
  <c r="E9818" i="10" s="1"/>
  <c r="D9817" i="10"/>
  <c r="E9817" i="10" s="1"/>
  <c r="D9816" i="10"/>
  <c r="E9816" i="10" s="1"/>
  <c r="D9815" i="10"/>
  <c r="E9815" i="10" s="1"/>
  <c r="D9814" i="10"/>
  <c r="E9814" i="10" s="1"/>
  <c r="D9813" i="10"/>
  <c r="E9813" i="10" s="1"/>
  <c r="D9812" i="10"/>
  <c r="E9812" i="10" s="1"/>
  <c r="D9811" i="10"/>
  <c r="E9811" i="10" s="1"/>
  <c r="D9810" i="10"/>
  <c r="E9810" i="10" s="1"/>
  <c r="D9809" i="10"/>
  <c r="E9809" i="10" s="1"/>
  <c r="D9808" i="10"/>
  <c r="E9808" i="10" s="1"/>
  <c r="D9807" i="10"/>
  <c r="E9807" i="10" s="1"/>
  <c r="D9806" i="10"/>
  <c r="E9806" i="10" s="1"/>
  <c r="D9805" i="10"/>
  <c r="E9805" i="10" s="1"/>
  <c r="D9804" i="10"/>
  <c r="E9804" i="10" s="1"/>
  <c r="D9803" i="10"/>
  <c r="E9803" i="10" s="1"/>
  <c r="D9802" i="10"/>
  <c r="E9802" i="10" s="1"/>
  <c r="D9801" i="10"/>
  <c r="E9801" i="10" s="1"/>
  <c r="D9800" i="10"/>
  <c r="E9800" i="10" s="1"/>
  <c r="D9799" i="10"/>
  <c r="E9799" i="10" s="1"/>
  <c r="D9798" i="10"/>
  <c r="E9798" i="10" s="1"/>
  <c r="D9797" i="10"/>
  <c r="E9797" i="10" s="1"/>
  <c r="D9796" i="10"/>
  <c r="E9796" i="10" s="1"/>
  <c r="D9795" i="10"/>
  <c r="E9795" i="10" s="1"/>
  <c r="D9794" i="10"/>
  <c r="E9794" i="10" s="1"/>
  <c r="D9793" i="10"/>
  <c r="E9793" i="10" s="1"/>
  <c r="D9792" i="10"/>
  <c r="E9792" i="10" s="1"/>
  <c r="D9791" i="10"/>
  <c r="E9791" i="10" s="1"/>
  <c r="D9790" i="10"/>
  <c r="E9790" i="10" s="1"/>
  <c r="D9789" i="10"/>
  <c r="E9789" i="10" s="1"/>
  <c r="D9788" i="10"/>
  <c r="E9788" i="10" s="1"/>
  <c r="D9787" i="10"/>
  <c r="E9787" i="10" s="1"/>
  <c r="D9786" i="10"/>
  <c r="E9786" i="10" s="1"/>
  <c r="D9785" i="10"/>
  <c r="E9785" i="10" s="1"/>
  <c r="D9784" i="10"/>
  <c r="E9784" i="10" s="1"/>
  <c r="D9783" i="10"/>
  <c r="E9783" i="10" s="1"/>
  <c r="D9782" i="10"/>
  <c r="E9782" i="10" s="1"/>
  <c r="D9781" i="10"/>
  <c r="E9781" i="10" s="1"/>
  <c r="D9780" i="10"/>
  <c r="E9780" i="10" s="1"/>
  <c r="D9779" i="10"/>
  <c r="E9779" i="10" s="1"/>
  <c r="D9778" i="10"/>
  <c r="E9778" i="10" s="1"/>
  <c r="D9777" i="10"/>
  <c r="E9777" i="10" s="1"/>
  <c r="D9776" i="10"/>
  <c r="E9776" i="10" s="1"/>
  <c r="D9775" i="10"/>
  <c r="E9775" i="10" s="1"/>
  <c r="D9774" i="10"/>
  <c r="E9774" i="10" s="1"/>
  <c r="D9773" i="10"/>
  <c r="E9773" i="10" s="1"/>
  <c r="D9772" i="10"/>
  <c r="E9772" i="10" s="1"/>
  <c r="D9771" i="10"/>
  <c r="E9771" i="10" s="1"/>
  <c r="D9770" i="10"/>
  <c r="E9770" i="10" s="1"/>
  <c r="D9769" i="10"/>
  <c r="E9769" i="10" s="1"/>
  <c r="D9768" i="10"/>
  <c r="E9768" i="10" s="1"/>
  <c r="D9767" i="10"/>
  <c r="E9767" i="10" s="1"/>
  <c r="D9766" i="10"/>
  <c r="E9766" i="10" s="1"/>
  <c r="D9765" i="10"/>
  <c r="E9765" i="10" s="1"/>
  <c r="D9764" i="10"/>
  <c r="E9764" i="10" s="1"/>
  <c r="D9763" i="10"/>
  <c r="E9763" i="10" s="1"/>
  <c r="D9762" i="10"/>
  <c r="E9762" i="10" s="1"/>
  <c r="D9761" i="10"/>
  <c r="E9761" i="10" s="1"/>
  <c r="D9760" i="10"/>
  <c r="E9760" i="10" s="1"/>
  <c r="D9759" i="10"/>
  <c r="E9759" i="10" s="1"/>
  <c r="D9758" i="10"/>
  <c r="E9758" i="10" s="1"/>
  <c r="D9757" i="10"/>
  <c r="E9757" i="10" s="1"/>
  <c r="D9756" i="10"/>
  <c r="E9756" i="10" s="1"/>
  <c r="D9755" i="10"/>
  <c r="E9755" i="10" s="1"/>
  <c r="D9754" i="10"/>
  <c r="E9754" i="10" s="1"/>
  <c r="D9753" i="10"/>
  <c r="E9753" i="10" s="1"/>
  <c r="D9752" i="10"/>
  <c r="E9752" i="10" s="1"/>
  <c r="D9751" i="10"/>
  <c r="E9751" i="10" s="1"/>
  <c r="D9750" i="10"/>
  <c r="E9750" i="10" s="1"/>
  <c r="D9749" i="10"/>
  <c r="E9749" i="10" s="1"/>
  <c r="D9748" i="10"/>
  <c r="E9748" i="10" s="1"/>
  <c r="D9747" i="10"/>
  <c r="E9747" i="10" s="1"/>
  <c r="D9746" i="10"/>
  <c r="E9746" i="10" s="1"/>
  <c r="D9745" i="10"/>
  <c r="E9745" i="10" s="1"/>
  <c r="D9744" i="10"/>
  <c r="E9744" i="10" s="1"/>
  <c r="D9743" i="10"/>
  <c r="E9743" i="10" s="1"/>
  <c r="D9742" i="10"/>
  <c r="E9742" i="10" s="1"/>
  <c r="D9741" i="10"/>
  <c r="E9741" i="10" s="1"/>
  <c r="D9740" i="10"/>
  <c r="E9740" i="10" s="1"/>
  <c r="D9739" i="10"/>
  <c r="E9739" i="10" s="1"/>
  <c r="D9738" i="10"/>
  <c r="E9738" i="10" s="1"/>
  <c r="D9737" i="10"/>
  <c r="E9737" i="10" s="1"/>
  <c r="D9736" i="10"/>
  <c r="E9736" i="10" s="1"/>
  <c r="D9735" i="10"/>
  <c r="E9735" i="10" s="1"/>
  <c r="D9734" i="10"/>
  <c r="E9734" i="10" s="1"/>
  <c r="D9733" i="10"/>
  <c r="E9733" i="10" s="1"/>
  <c r="D9732" i="10"/>
  <c r="E9732" i="10" s="1"/>
  <c r="D9731" i="10"/>
  <c r="E9731" i="10" s="1"/>
  <c r="D9730" i="10"/>
  <c r="E9730" i="10" s="1"/>
  <c r="D9729" i="10"/>
  <c r="E9729" i="10" s="1"/>
  <c r="D9728" i="10"/>
  <c r="E9728" i="10" s="1"/>
  <c r="D9727" i="10"/>
  <c r="E9727" i="10" s="1"/>
  <c r="D9726" i="10"/>
  <c r="E9726" i="10" s="1"/>
  <c r="D9725" i="10"/>
  <c r="E9725" i="10" s="1"/>
  <c r="D9724" i="10"/>
  <c r="E9724" i="10" s="1"/>
  <c r="D9723" i="10"/>
  <c r="E9723" i="10" s="1"/>
  <c r="D9722" i="10"/>
  <c r="E9722" i="10" s="1"/>
  <c r="D9721" i="10"/>
  <c r="E9721" i="10" s="1"/>
  <c r="D9720" i="10"/>
  <c r="E9720" i="10" s="1"/>
  <c r="D9719" i="10"/>
  <c r="E9719" i="10" s="1"/>
  <c r="D9718" i="10"/>
  <c r="E9718" i="10" s="1"/>
  <c r="D9717" i="10"/>
  <c r="E9717" i="10" s="1"/>
  <c r="D9716" i="10"/>
  <c r="E9716" i="10" s="1"/>
  <c r="D9715" i="10"/>
  <c r="E9715" i="10" s="1"/>
  <c r="D9714" i="10"/>
  <c r="E9714" i="10" s="1"/>
  <c r="D9713" i="10"/>
  <c r="E9713" i="10" s="1"/>
  <c r="D9712" i="10"/>
  <c r="E9712" i="10" s="1"/>
  <c r="D9711" i="10"/>
  <c r="E9711" i="10" s="1"/>
  <c r="D9710" i="10"/>
  <c r="E9710" i="10" s="1"/>
  <c r="D9709" i="10"/>
  <c r="E9709" i="10" s="1"/>
  <c r="D9708" i="10"/>
  <c r="E9708" i="10" s="1"/>
  <c r="D9707" i="10"/>
  <c r="E9707" i="10" s="1"/>
  <c r="D9706" i="10"/>
  <c r="E9706" i="10" s="1"/>
  <c r="D9705" i="10"/>
  <c r="E9705" i="10" s="1"/>
  <c r="D9704" i="10"/>
  <c r="E9704" i="10" s="1"/>
  <c r="D9703" i="10"/>
  <c r="E9703" i="10" s="1"/>
  <c r="D9702" i="10"/>
  <c r="E9702" i="10" s="1"/>
  <c r="D9701" i="10"/>
  <c r="E9701" i="10" s="1"/>
  <c r="D9700" i="10"/>
  <c r="E9700" i="10" s="1"/>
  <c r="D9699" i="10"/>
  <c r="E9699" i="10" s="1"/>
  <c r="D9698" i="10"/>
  <c r="E9698" i="10" s="1"/>
  <c r="D9697" i="10"/>
  <c r="E9697" i="10" s="1"/>
  <c r="D9696" i="10"/>
  <c r="E9696" i="10" s="1"/>
  <c r="D9695" i="10"/>
  <c r="E9695" i="10" s="1"/>
  <c r="D9694" i="10"/>
  <c r="E9694" i="10" s="1"/>
  <c r="D9693" i="10"/>
  <c r="E9693" i="10" s="1"/>
  <c r="D9692" i="10"/>
  <c r="E9692" i="10" s="1"/>
  <c r="D9691" i="10"/>
  <c r="E9691" i="10" s="1"/>
  <c r="D9690" i="10"/>
  <c r="E9690" i="10" s="1"/>
  <c r="D9689" i="10"/>
  <c r="E9689" i="10" s="1"/>
  <c r="D9688" i="10"/>
  <c r="E9688" i="10" s="1"/>
  <c r="D9687" i="10"/>
  <c r="E9687" i="10" s="1"/>
  <c r="D9686" i="10"/>
  <c r="E9686" i="10" s="1"/>
  <c r="D9685" i="10"/>
  <c r="E9685" i="10" s="1"/>
  <c r="D9684" i="10"/>
  <c r="E9684" i="10" s="1"/>
  <c r="D9683" i="10"/>
  <c r="E9683" i="10" s="1"/>
  <c r="D9682" i="10"/>
  <c r="E9682" i="10" s="1"/>
  <c r="D9681" i="10"/>
  <c r="E9681" i="10" s="1"/>
  <c r="D9680" i="10"/>
  <c r="E9680" i="10" s="1"/>
  <c r="D9679" i="10"/>
  <c r="E9679" i="10" s="1"/>
  <c r="D9678" i="10"/>
  <c r="E9678" i="10" s="1"/>
  <c r="D9677" i="10"/>
  <c r="E9677" i="10" s="1"/>
  <c r="D9676" i="10"/>
  <c r="E9676" i="10" s="1"/>
  <c r="D9675" i="10"/>
  <c r="E9675" i="10" s="1"/>
  <c r="D9674" i="10"/>
  <c r="E9674" i="10" s="1"/>
  <c r="D9673" i="10"/>
  <c r="E9673" i="10" s="1"/>
  <c r="D9672" i="10"/>
  <c r="E9672" i="10" s="1"/>
  <c r="D9671" i="10"/>
  <c r="E9671" i="10" s="1"/>
  <c r="D9670" i="10"/>
  <c r="E9670" i="10" s="1"/>
  <c r="D9669" i="10"/>
  <c r="E9669" i="10" s="1"/>
  <c r="D9668" i="10"/>
  <c r="E9668" i="10" s="1"/>
  <c r="D9667" i="10"/>
  <c r="E9667" i="10" s="1"/>
  <c r="D9666" i="10"/>
  <c r="E9666" i="10" s="1"/>
  <c r="D9665" i="10"/>
  <c r="E9665" i="10" s="1"/>
  <c r="D9664" i="10"/>
  <c r="E9664" i="10" s="1"/>
  <c r="D9663" i="10"/>
  <c r="E9663" i="10" s="1"/>
  <c r="D9662" i="10"/>
  <c r="E9662" i="10" s="1"/>
  <c r="D9661" i="10"/>
  <c r="E9661" i="10" s="1"/>
  <c r="D9660" i="10"/>
  <c r="E9660" i="10" s="1"/>
  <c r="D9659" i="10"/>
  <c r="E9659" i="10" s="1"/>
  <c r="D9658" i="10"/>
  <c r="E9658" i="10" s="1"/>
  <c r="D9657" i="10"/>
  <c r="E9657" i="10" s="1"/>
  <c r="D9656" i="10"/>
  <c r="E9656" i="10" s="1"/>
  <c r="D9655" i="10"/>
  <c r="E9655" i="10" s="1"/>
  <c r="D9654" i="10"/>
  <c r="E9654" i="10" s="1"/>
  <c r="D9653" i="10"/>
  <c r="E9653" i="10" s="1"/>
  <c r="D9652" i="10"/>
  <c r="E9652" i="10" s="1"/>
  <c r="D9651" i="10"/>
  <c r="E9651" i="10" s="1"/>
  <c r="D9650" i="10"/>
  <c r="E9650" i="10" s="1"/>
  <c r="D9649" i="10"/>
  <c r="E9649" i="10" s="1"/>
  <c r="D9648" i="10"/>
  <c r="E9648" i="10" s="1"/>
  <c r="D9647" i="10"/>
  <c r="E9647" i="10" s="1"/>
  <c r="D9646" i="10"/>
  <c r="E9646" i="10" s="1"/>
  <c r="D9645" i="10"/>
  <c r="E9645" i="10" s="1"/>
  <c r="D9644" i="10"/>
  <c r="E9644" i="10" s="1"/>
  <c r="D9643" i="10"/>
  <c r="E9643" i="10" s="1"/>
  <c r="D9642" i="10"/>
  <c r="E9642" i="10" s="1"/>
  <c r="D9641" i="10"/>
  <c r="E9641" i="10" s="1"/>
  <c r="D9640" i="10"/>
  <c r="E9640" i="10" s="1"/>
  <c r="D9639" i="10"/>
  <c r="E9639" i="10" s="1"/>
  <c r="D9638" i="10"/>
  <c r="E9638" i="10" s="1"/>
  <c r="D9637" i="10"/>
  <c r="E9637" i="10" s="1"/>
  <c r="D9636" i="10"/>
  <c r="E9636" i="10" s="1"/>
  <c r="D9635" i="10"/>
  <c r="E9635" i="10" s="1"/>
  <c r="D9634" i="10"/>
  <c r="E9634" i="10" s="1"/>
  <c r="D9633" i="10"/>
  <c r="E9633" i="10" s="1"/>
  <c r="D9632" i="10"/>
  <c r="E9632" i="10" s="1"/>
  <c r="D9631" i="10"/>
  <c r="E9631" i="10" s="1"/>
  <c r="D9630" i="10"/>
  <c r="E9630" i="10" s="1"/>
  <c r="D9629" i="10"/>
  <c r="E9629" i="10" s="1"/>
  <c r="D9628" i="10"/>
  <c r="E9628" i="10" s="1"/>
  <c r="D9627" i="10"/>
  <c r="E9627" i="10" s="1"/>
  <c r="D9626" i="10"/>
  <c r="E9626" i="10" s="1"/>
  <c r="D9625" i="10"/>
  <c r="E9625" i="10" s="1"/>
  <c r="D9624" i="10"/>
  <c r="E9624" i="10" s="1"/>
  <c r="D9623" i="10"/>
  <c r="E9623" i="10" s="1"/>
  <c r="D9622" i="10"/>
  <c r="E9622" i="10" s="1"/>
  <c r="D9621" i="10"/>
  <c r="E9621" i="10" s="1"/>
  <c r="D9620" i="10"/>
  <c r="E9620" i="10" s="1"/>
  <c r="D9619" i="10"/>
  <c r="E9619" i="10" s="1"/>
  <c r="D9618" i="10"/>
  <c r="E9618" i="10" s="1"/>
  <c r="D9617" i="10"/>
  <c r="E9617" i="10" s="1"/>
  <c r="D9616" i="10"/>
  <c r="E9616" i="10" s="1"/>
  <c r="D9615" i="10"/>
  <c r="E9615" i="10" s="1"/>
  <c r="D9614" i="10"/>
  <c r="E9614" i="10" s="1"/>
  <c r="D9613" i="10"/>
  <c r="E9613" i="10" s="1"/>
  <c r="D9612" i="10"/>
  <c r="E9612" i="10" s="1"/>
  <c r="D9611" i="10"/>
  <c r="E9611" i="10" s="1"/>
  <c r="D9610" i="10"/>
  <c r="E9610" i="10" s="1"/>
  <c r="D9609" i="10"/>
  <c r="E9609" i="10" s="1"/>
  <c r="D9608" i="10"/>
  <c r="E9608" i="10" s="1"/>
  <c r="D9607" i="10"/>
  <c r="E9607" i="10" s="1"/>
  <c r="D9606" i="10"/>
  <c r="E9606" i="10" s="1"/>
  <c r="D9605" i="10"/>
  <c r="E9605" i="10" s="1"/>
  <c r="D9604" i="10"/>
  <c r="E9604" i="10" s="1"/>
  <c r="D9603" i="10"/>
  <c r="E9603" i="10" s="1"/>
  <c r="D9602" i="10"/>
  <c r="E9602" i="10" s="1"/>
  <c r="D9601" i="10"/>
  <c r="E9601" i="10" s="1"/>
  <c r="D9600" i="10"/>
  <c r="E9600" i="10" s="1"/>
  <c r="D9599" i="10"/>
  <c r="E9599" i="10" s="1"/>
  <c r="D9598" i="10"/>
  <c r="E9598" i="10" s="1"/>
  <c r="D9597" i="10"/>
  <c r="E9597" i="10" s="1"/>
  <c r="D9596" i="10"/>
  <c r="E9596" i="10" s="1"/>
  <c r="D9595" i="10"/>
  <c r="E9595" i="10" s="1"/>
  <c r="D9594" i="10"/>
  <c r="E9594" i="10" s="1"/>
  <c r="D9593" i="10"/>
  <c r="E9593" i="10" s="1"/>
  <c r="D9592" i="10"/>
  <c r="E9592" i="10" s="1"/>
  <c r="D9591" i="10"/>
  <c r="E9591" i="10" s="1"/>
  <c r="D9590" i="10"/>
  <c r="E9590" i="10" s="1"/>
  <c r="D9589" i="10"/>
  <c r="E9589" i="10" s="1"/>
  <c r="D9588" i="10"/>
  <c r="E9588" i="10" s="1"/>
  <c r="D9587" i="10"/>
  <c r="E9587" i="10" s="1"/>
  <c r="D9586" i="10"/>
  <c r="E9586" i="10" s="1"/>
  <c r="D9585" i="10"/>
  <c r="E9585" i="10" s="1"/>
  <c r="D9584" i="10"/>
  <c r="E9584" i="10" s="1"/>
  <c r="D9583" i="10"/>
  <c r="E9583" i="10" s="1"/>
  <c r="D9582" i="10"/>
  <c r="E9582" i="10" s="1"/>
  <c r="D9581" i="10"/>
  <c r="E9581" i="10" s="1"/>
  <c r="D9580" i="10"/>
  <c r="E9580" i="10" s="1"/>
  <c r="D9579" i="10"/>
  <c r="E9579" i="10" s="1"/>
  <c r="D9578" i="10"/>
  <c r="E9578" i="10" s="1"/>
  <c r="D9577" i="10"/>
  <c r="E9577" i="10" s="1"/>
  <c r="D9576" i="10"/>
  <c r="E9576" i="10" s="1"/>
  <c r="D9575" i="10"/>
  <c r="E9575" i="10" s="1"/>
  <c r="D9574" i="10"/>
  <c r="E9574" i="10" s="1"/>
  <c r="D9573" i="10"/>
  <c r="E9573" i="10" s="1"/>
  <c r="D9572" i="10"/>
  <c r="E9572" i="10" s="1"/>
  <c r="D9571" i="10"/>
  <c r="E9571" i="10" s="1"/>
  <c r="D9570" i="10"/>
  <c r="E9570" i="10" s="1"/>
  <c r="D9569" i="10"/>
  <c r="E9569" i="10" s="1"/>
  <c r="D9568" i="10"/>
  <c r="E9568" i="10" s="1"/>
  <c r="D9567" i="10"/>
  <c r="E9567" i="10" s="1"/>
  <c r="D9566" i="10"/>
  <c r="E9566" i="10" s="1"/>
  <c r="D9565" i="10"/>
  <c r="E9565" i="10" s="1"/>
  <c r="D9564" i="10"/>
  <c r="E9564" i="10" s="1"/>
  <c r="D9563" i="10"/>
  <c r="E9563" i="10" s="1"/>
  <c r="D9562" i="10"/>
  <c r="E9562" i="10" s="1"/>
  <c r="D9561" i="10"/>
  <c r="E9561" i="10" s="1"/>
  <c r="D9560" i="10"/>
  <c r="E9560" i="10" s="1"/>
  <c r="D9559" i="10"/>
  <c r="E9559" i="10" s="1"/>
  <c r="D9558" i="10"/>
  <c r="E9558" i="10" s="1"/>
  <c r="D9557" i="10"/>
  <c r="E9557" i="10" s="1"/>
  <c r="D9556" i="10"/>
  <c r="E9556" i="10" s="1"/>
  <c r="D9555" i="10"/>
  <c r="E9555" i="10" s="1"/>
  <c r="D9554" i="10"/>
  <c r="E9554" i="10" s="1"/>
  <c r="D9553" i="10"/>
  <c r="E9553" i="10" s="1"/>
  <c r="D9552" i="10"/>
  <c r="E9552" i="10" s="1"/>
  <c r="D9551" i="10"/>
  <c r="E9551" i="10" s="1"/>
  <c r="D9550" i="10"/>
  <c r="E9550" i="10" s="1"/>
  <c r="D9549" i="10"/>
  <c r="E9549" i="10" s="1"/>
  <c r="D9548" i="10"/>
  <c r="E9548" i="10" s="1"/>
  <c r="D9547" i="10"/>
  <c r="E9547" i="10" s="1"/>
  <c r="D9546" i="10"/>
  <c r="E9546" i="10" s="1"/>
  <c r="D9545" i="10"/>
  <c r="E9545" i="10" s="1"/>
  <c r="D9544" i="10"/>
  <c r="E9544" i="10" s="1"/>
  <c r="D9543" i="10"/>
  <c r="E9543" i="10" s="1"/>
  <c r="D9542" i="10"/>
  <c r="E9542" i="10" s="1"/>
  <c r="D9541" i="10"/>
  <c r="E9541" i="10" s="1"/>
  <c r="D9540" i="10"/>
  <c r="E9540" i="10" s="1"/>
  <c r="D9539" i="10"/>
  <c r="E9539" i="10" s="1"/>
  <c r="D9538" i="10"/>
  <c r="E9538" i="10" s="1"/>
  <c r="D9537" i="10"/>
  <c r="E9537" i="10" s="1"/>
  <c r="D9536" i="10"/>
  <c r="E9536" i="10" s="1"/>
  <c r="D9535" i="10"/>
  <c r="E9535" i="10" s="1"/>
  <c r="D9534" i="10"/>
  <c r="E9534" i="10" s="1"/>
  <c r="D9533" i="10"/>
  <c r="E9533" i="10" s="1"/>
  <c r="D9532" i="10"/>
  <c r="E9532" i="10" s="1"/>
  <c r="D9531" i="10"/>
  <c r="E9531" i="10" s="1"/>
  <c r="D9530" i="10"/>
  <c r="E9530" i="10" s="1"/>
  <c r="D9529" i="10"/>
  <c r="E9529" i="10" s="1"/>
  <c r="D9528" i="10"/>
  <c r="E9528" i="10" s="1"/>
  <c r="D9527" i="10"/>
  <c r="E9527" i="10" s="1"/>
  <c r="D9526" i="10"/>
  <c r="E9526" i="10" s="1"/>
  <c r="D9525" i="10"/>
  <c r="E9525" i="10" s="1"/>
  <c r="D9524" i="10"/>
  <c r="E9524" i="10" s="1"/>
  <c r="D9523" i="10"/>
  <c r="E9523" i="10" s="1"/>
  <c r="D9522" i="10"/>
  <c r="E9522" i="10" s="1"/>
  <c r="D9521" i="10"/>
  <c r="E9521" i="10" s="1"/>
  <c r="D9520" i="10"/>
  <c r="E9520" i="10" s="1"/>
  <c r="D9519" i="10"/>
  <c r="E9519" i="10" s="1"/>
  <c r="D9518" i="10"/>
  <c r="E9518" i="10" s="1"/>
  <c r="D9517" i="10"/>
  <c r="E9517" i="10" s="1"/>
  <c r="D9516" i="10"/>
  <c r="E9516" i="10" s="1"/>
  <c r="D9515" i="10"/>
  <c r="E9515" i="10" s="1"/>
  <c r="D9514" i="10"/>
  <c r="E9514" i="10" s="1"/>
  <c r="D9513" i="10"/>
  <c r="E9513" i="10" s="1"/>
  <c r="D9512" i="10"/>
  <c r="E9512" i="10" s="1"/>
  <c r="D9511" i="10"/>
  <c r="E9511" i="10" s="1"/>
  <c r="D9510" i="10"/>
  <c r="E9510" i="10" s="1"/>
  <c r="D9509" i="10"/>
  <c r="E9509" i="10" s="1"/>
  <c r="D9508" i="10"/>
  <c r="E9508" i="10" s="1"/>
  <c r="D9507" i="10"/>
  <c r="E9507" i="10" s="1"/>
  <c r="D9506" i="10"/>
  <c r="E9506" i="10" s="1"/>
  <c r="D9505" i="10"/>
  <c r="E9505" i="10" s="1"/>
  <c r="D9504" i="10"/>
  <c r="E9504" i="10" s="1"/>
  <c r="D9503" i="10"/>
  <c r="E9503" i="10" s="1"/>
  <c r="D9502" i="10"/>
  <c r="E9502" i="10" s="1"/>
  <c r="D9501" i="10"/>
  <c r="E9501" i="10" s="1"/>
  <c r="D9500" i="10"/>
  <c r="E9500" i="10" s="1"/>
  <c r="D9499" i="10"/>
  <c r="E9499" i="10" s="1"/>
  <c r="D9498" i="10"/>
  <c r="E9498" i="10" s="1"/>
  <c r="D9497" i="10"/>
  <c r="E9497" i="10" s="1"/>
  <c r="D9496" i="10"/>
  <c r="E9496" i="10" s="1"/>
  <c r="D9495" i="10"/>
  <c r="E9495" i="10" s="1"/>
  <c r="D9494" i="10"/>
  <c r="E9494" i="10" s="1"/>
  <c r="D9493" i="10"/>
  <c r="E9493" i="10" s="1"/>
  <c r="D9492" i="10"/>
  <c r="E9492" i="10" s="1"/>
  <c r="D9491" i="10"/>
  <c r="E9491" i="10" s="1"/>
  <c r="D9490" i="10"/>
  <c r="E9490" i="10" s="1"/>
  <c r="D9489" i="10"/>
  <c r="E9489" i="10" s="1"/>
  <c r="D9488" i="10"/>
  <c r="E9488" i="10" s="1"/>
  <c r="D9487" i="10"/>
  <c r="E9487" i="10" s="1"/>
  <c r="D9486" i="10"/>
  <c r="E9486" i="10" s="1"/>
  <c r="D9485" i="10"/>
  <c r="E9485" i="10" s="1"/>
  <c r="D9484" i="10"/>
  <c r="E9484" i="10" s="1"/>
  <c r="D9483" i="10"/>
  <c r="E9483" i="10" s="1"/>
  <c r="D9482" i="10"/>
  <c r="E9482" i="10" s="1"/>
  <c r="D9481" i="10"/>
  <c r="E9481" i="10" s="1"/>
  <c r="D9480" i="10"/>
  <c r="E9480" i="10" s="1"/>
  <c r="D9479" i="10"/>
  <c r="E9479" i="10" s="1"/>
  <c r="D9478" i="10"/>
  <c r="E9478" i="10" s="1"/>
  <c r="D9477" i="10"/>
  <c r="E9477" i="10" s="1"/>
  <c r="D9476" i="10"/>
  <c r="E9476" i="10" s="1"/>
  <c r="D9475" i="10"/>
  <c r="E9475" i="10" s="1"/>
  <c r="D9474" i="10"/>
  <c r="E9474" i="10" s="1"/>
  <c r="D9473" i="10"/>
  <c r="E9473" i="10" s="1"/>
  <c r="D9472" i="10"/>
  <c r="E9472" i="10" s="1"/>
  <c r="D9471" i="10"/>
  <c r="E9471" i="10" s="1"/>
  <c r="D9470" i="10"/>
  <c r="E9470" i="10" s="1"/>
  <c r="D9469" i="10"/>
  <c r="E9469" i="10" s="1"/>
  <c r="D9468" i="10"/>
  <c r="E9468" i="10" s="1"/>
  <c r="D9467" i="10"/>
  <c r="E9467" i="10" s="1"/>
  <c r="D9466" i="10"/>
  <c r="E9466" i="10" s="1"/>
  <c r="D9465" i="10"/>
  <c r="E9465" i="10" s="1"/>
  <c r="D9464" i="10"/>
  <c r="E9464" i="10" s="1"/>
  <c r="D9463" i="10"/>
  <c r="E9463" i="10" s="1"/>
  <c r="D9462" i="10"/>
  <c r="E9462" i="10" s="1"/>
  <c r="D9461" i="10"/>
  <c r="E9461" i="10" s="1"/>
  <c r="D9460" i="10"/>
  <c r="E9460" i="10" s="1"/>
  <c r="D9459" i="10"/>
  <c r="E9459" i="10" s="1"/>
  <c r="D9458" i="10"/>
  <c r="E9458" i="10" s="1"/>
  <c r="D9457" i="10"/>
  <c r="E9457" i="10" s="1"/>
  <c r="D9456" i="10"/>
  <c r="E9456" i="10" s="1"/>
  <c r="D9455" i="10"/>
  <c r="E9455" i="10" s="1"/>
  <c r="D9454" i="10"/>
  <c r="E9454" i="10" s="1"/>
  <c r="D9453" i="10"/>
  <c r="E9453" i="10" s="1"/>
  <c r="D9452" i="10"/>
  <c r="E9452" i="10" s="1"/>
  <c r="D9451" i="10"/>
  <c r="E9451" i="10" s="1"/>
  <c r="D9450" i="10"/>
  <c r="E9450" i="10" s="1"/>
  <c r="D9449" i="10"/>
  <c r="E9449" i="10" s="1"/>
  <c r="D9448" i="10"/>
  <c r="E9448" i="10" s="1"/>
  <c r="D9447" i="10"/>
  <c r="E9447" i="10" s="1"/>
  <c r="D9446" i="10"/>
  <c r="E9446" i="10" s="1"/>
  <c r="D9445" i="10"/>
  <c r="E9445" i="10" s="1"/>
  <c r="D9444" i="10"/>
  <c r="E9444" i="10" s="1"/>
  <c r="D9443" i="10"/>
  <c r="E9443" i="10" s="1"/>
  <c r="D9442" i="10"/>
  <c r="E9442" i="10" s="1"/>
  <c r="D9441" i="10"/>
  <c r="E9441" i="10" s="1"/>
  <c r="D9440" i="10"/>
  <c r="E9440" i="10" s="1"/>
  <c r="D9439" i="10"/>
  <c r="E9439" i="10" s="1"/>
  <c r="D9438" i="10"/>
  <c r="E9438" i="10" s="1"/>
  <c r="D9437" i="10"/>
  <c r="E9437" i="10" s="1"/>
  <c r="D9436" i="10"/>
  <c r="E9436" i="10" s="1"/>
  <c r="D9435" i="10"/>
  <c r="E9435" i="10" s="1"/>
  <c r="D9434" i="10"/>
  <c r="E9434" i="10" s="1"/>
  <c r="D9433" i="10"/>
  <c r="E9433" i="10" s="1"/>
  <c r="D9432" i="10"/>
  <c r="E9432" i="10" s="1"/>
  <c r="D9431" i="10"/>
  <c r="E9431" i="10" s="1"/>
  <c r="D9430" i="10"/>
  <c r="E9430" i="10" s="1"/>
  <c r="D9429" i="10"/>
  <c r="E9429" i="10" s="1"/>
  <c r="D9428" i="10"/>
  <c r="E9428" i="10" s="1"/>
  <c r="D9427" i="10"/>
  <c r="E9427" i="10" s="1"/>
  <c r="D9426" i="10"/>
  <c r="E9426" i="10" s="1"/>
  <c r="D9425" i="10"/>
  <c r="E9425" i="10" s="1"/>
  <c r="D9424" i="10"/>
  <c r="E9424" i="10" s="1"/>
  <c r="D9423" i="10"/>
  <c r="E9423" i="10" s="1"/>
  <c r="D9422" i="10"/>
  <c r="E9422" i="10" s="1"/>
  <c r="D9421" i="10"/>
  <c r="E9421" i="10" s="1"/>
  <c r="D9420" i="10"/>
  <c r="E9420" i="10" s="1"/>
  <c r="D9419" i="10"/>
  <c r="E9419" i="10" s="1"/>
  <c r="D9418" i="10"/>
  <c r="E9418" i="10" s="1"/>
  <c r="D9417" i="10"/>
  <c r="E9417" i="10" s="1"/>
  <c r="D9416" i="10"/>
  <c r="E9416" i="10" s="1"/>
  <c r="D9415" i="10"/>
  <c r="E9415" i="10" s="1"/>
  <c r="D9414" i="10"/>
  <c r="E9414" i="10" s="1"/>
  <c r="D9413" i="10"/>
  <c r="E9413" i="10" s="1"/>
  <c r="D9412" i="10"/>
  <c r="E9412" i="10" s="1"/>
  <c r="D9411" i="10"/>
  <c r="E9411" i="10" s="1"/>
  <c r="D9410" i="10"/>
  <c r="E9410" i="10" s="1"/>
  <c r="D9409" i="10"/>
  <c r="E9409" i="10" s="1"/>
  <c r="D9408" i="10"/>
  <c r="E9408" i="10" s="1"/>
  <c r="D9407" i="10"/>
  <c r="E9407" i="10" s="1"/>
  <c r="D9406" i="10"/>
  <c r="E9406" i="10" s="1"/>
  <c r="D9405" i="10"/>
  <c r="E9405" i="10" s="1"/>
  <c r="D9404" i="10"/>
  <c r="E9404" i="10" s="1"/>
  <c r="D9403" i="10"/>
  <c r="E9403" i="10" s="1"/>
  <c r="D9402" i="10"/>
  <c r="E9402" i="10" s="1"/>
  <c r="D9401" i="10"/>
  <c r="E9401" i="10" s="1"/>
  <c r="D9400" i="10"/>
  <c r="E9400" i="10" s="1"/>
  <c r="D9399" i="10"/>
  <c r="E9399" i="10" s="1"/>
  <c r="D9398" i="10"/>
  <c r="E9398" i="10" s="1"/>
  <c r="D9397" i="10"/>
  <c r="E9397" i="10" s="1"/>
  <c r="D9396" i="10"/>
  <c r="E9396" i="10" s="1"/>
  <c r="D9395" i="10"/>
  <c r="E9395" i="10" s="1"/>
  <c r="D9394" i="10"/>
  <c r="E9394" i="10" s="1"/>
  <c r="D9393" i="10"/>
  <c r="E9393" i="10" s="1"/>
  <c r="D9392" i="10"/>
  <c r="E9392" i="10" s="1"/>
  <c r="D9391" i="10"/>
  <c r="E9391" i="10" s="1"/>
  <c r="D9390" i="10"/>
  <c r="E9390" i="10" s="1"/>
  <c r="D9389" i="10"/>
  <c r="E9389" i="10" s="1"/>
  <c r="D9388" i="10"/>
  <c r="E9388" i="10" s="1"/>
  <c r="D9387" i="10"/>
  <c r="E9387" i="10" s="1"/>
  <c r="D9386" i="10"/>
  <c r="E9386" i="10" s="1"/>
  <c r="D9385" i="10"/>
  <c r="E9385" i="10" s="1"/>
  <c r="D9384" i="10"/>
  <c r="E9384" i="10" s="1"/>
  <c r="D9383" i="10"/>
  <c r="E9383" i="10" s="1"/>
  <c r="D9382" i="10"/>
  <c r="E9382" i="10" s="1"/>
  <c r="D9381" i="10"/>
  <c r="E9381" i="10" s="1"/>
  <c r="D9380" i="10"/>
  <c r="E9380" i="10" s="1"/>
  <c r="D9379" i="10"/>
  <c r="E9379" i="10" s="1"/>
  <c r="D9378" i="10"/>
  <c r="E9378" i="10" s="1"/>
  <c r="D9377" i="10"/>
  <c r="E9377" i="10" s="1"/>
  <c r="D9376" i="10"/>
  <c r="E9376" i="10" s="1"/>
  <c r="D9375" i="10"/>
  <c r="E9375" i="10" s="1"/>
  <c r="D9374" i="10"/>
  <c r="E9374" i="10" s="1"/>
  <c r="D9373" i="10"/>
  <c r="E9373" i="10" s="1"/>
  <c r="D9372" i="10"/>
  <c r="E9372" i="10" s="1"/>
  <c r="D9371" i="10"/>
  <c r="E9371" i="10" s="1"/>
  <c r="D9370" i="10"/>
  <c r="E9370" i="10" s="1"/>
  <c r="D9369" i="10"/>
  <c r="E9369" i="10" s="1"/>
  <c r="D9368" i="10"/>
  <c r="E9368" i="10" s="1"/>
  <c r="D9367" i="10"/>
  <c r="E9367" i="10" s="1"/>
  <c r="D9366" i="10"/>
  <c r="E9366" i="10" s="1"/>
  <c r="D9365" i="10"/>
  <c r="E9365" i="10" s="1"/>
  <c r="D9364" i="10"/>
  <c r="E9364" i="10" s="1"/>
  <c r="D9363" i="10"/>
  <c r="E9363" i="10" s="1"/>
  <c r="D9362" i="10"/>
  <c r="E9362" i="10" s="1"/>
  <c r="D9361" i="10"/>
  <c r="E9361" i="10" s="1"/>
  <c r="D9360" i="10"/>
  <c r="E9360" i="10" s="1"/>
  <c r="D9359" i="10"/>
  <c r="E9359" i="10" s="1"/>
  <c r="D9358" i="10"/>
  <c r="E9358" i="10" s="1"/>
  <c r="D9357" i="10"/>
  <c r="E9357" i="10" s="1"/>
  <c r="D9356" i="10"/>
  <c r="E9356" i="10" s="1"/>
  <c r="D9355" i="10"/>
  <c r="E9355" i="10" s="1"/>
  <c r="D9354" i="10"/>
  <c r="E9354" i="10" s="1"/>
  <c r="D9353" i="10"/>
  <c r="E9353" i="10" s="1"/>
  <c r="D9352" i="10"/>
  <c r="E9352" i="10" s="1"/>
  <c r="D9351" i="10"/>
  <c r="E9351" i="10" s="1"/>
  <c r="D9350" i="10"/>
  <c r="E9350" i="10" s="1"/>
  <c r="D9349" i="10"/>
  <c r="E9349" i="10" s="1"/>
  <c r="D9348" i="10"/>
  <c r="E9348" i="10" s="1"/>
  <c r="D9347" i="10"/>
  <c r="E9347" i="10" s="1"/>
  <c r="D9346" i="10"/>
  <c r="E9346" i="10" s="1"/>
  <c r="D9345" i="10"/>
  <c r="E9345" i="10" s="1"/>
  <c r="D9344" i="10"/>
  <c r="E9344" i="10" s="1"/>
  <c r="D9343" i="10"/>
  <c r="E9343" i="10" s="1"/>
  <c r="D9342" i="10"/>
  <c r="E9342" i="10" s="1"/>
  <c r="D9341" i="10"/>
  <c r="E9341" i="10" s="1"/>
  <c r="D9340" i="10"/>
  <c r="E9340" i="10" s="1"/>
  <c r="D9339" i="10"/>
  <c r="E9339" i="10" s="1"/>
  <c r="D9338" i="10"/>
  <c r="E9338" i="10" s="1"/>
  <c r="D9337" i="10"/>
  <c r="E9337" i="10" s="1"/>
  <c r="D9336" i="10"/>
  <c r="E9336" i="10" s="1"/>
  <c r="D9335" i="10"/>
  <c r="E9335" i="10" s="1"/>
  <c r="D9334" i="10"/>
  <c r="E9334" i="10" s="1"/>
  <c r="D9333" i="10"/>
  <c r="E9333" i="10" s="1"/>
  <c r="D9332" i="10"/>
  <c r="E9332" i="10" s="1"/>
  <c r="D9331" i="10"/>
  <c r="E9331" i="10" s="1"/>
  <c r="D9330" i="10"/>
  <c r="E9330" i="10" s="1"/>
  <c r="D9329" i="10"/>
  <c r="E9329" i="10" s="1"/>
  <c r="D9328" i="10"/>
  <c r="E9328" i="10" s="1"/>
  <c r="D9327" i="10"/>
  <c r="E9327" i="10" s="1"/>
  <c r="D9326" i="10"/>
  <c r="E9326" i="10" s="1"/>
  <c r="D9325" i="10"/>
  <c r="E9325" i="10" s="1"/>
  <c r="D9324" i="10"/>
  <c r="E9324" i="10" s="1"/>
  <c r="D9323" i="10"/>
  <c r="E9323" i="10" s="1"/>
  <c r="D9322" i="10"/>
  <c r="E9322" i="10" s="1"/>
  <c r="D9321" i="10"/>
  <c r="E9321" i="10" s="1"/>
  <c r="D9320" i="10"/>
  <c r="E9320" i="10" s="1"/>
  <c r="D9319" i="10"/>
  <c r="E9319" i="10" s="1"/>
  <c r="D9318" i="10"/>
  <c r="E9318" i="10" s="1"/>
  <c r="D9317" i="10"/>
  <c r="E9317" i="10" s="1"/>
  <c r="D9316" i="10"/>
  <c r="E9316" i="10" s="1"/>
  <c r="D9315" i="10"/>
  <c r="E9315" i="10" s="1"/>
  <c r="D9314" i="10"/>
  <c r="E9314" i="10" s="1"/>
  <c r="D9313" i="10"/>
  <c r="E9313" i="10" s="1"/>
  <c r="D9312" i="10"/>
  <c r="E9312" i="10" s="1"/>
  <c r="D9311" i="10"/>
  <c r="E9311" i="10" s="1"/>
  <c r="D9310" i="10"/>
  <c r="E9310" i="10" s="1"/>
  <c r="D9309" i="10"/>
  <c r="E9309" i="10" s="1"/>
  <c r="D9308" i="10"/>
  <c r="E9308" i="10" s="1"/>
  <c r="D9307" i="10"/>
  <c r="E9307" i="10" s="1"/>
  <c r="D9306" i="10"/>
  <c r="E9306" i="10" s="1"/>
  <c r="D9305" i="10"/>
  <c r="E9305" i="10" s="1"/>
  <c r="D9304" i="10"/>
  <c r="E9304" i="10" s="1"/>
  <c r="D9303" i="10"/>
  <c r="E9303" i="10" s="1"/>
  <c r="D9302" i="10"/>
  <c r="E9302" i="10" s="1"/>
  <c r="D9301" i="10"/>
  <c r="E9301" i="10" s="1"/>
  <c r="D9300" i="10"/>
  <c r="E9300" i="10" s="1"/>
  <c r="D9299" i="10"/>
  <c r="E9299" i="10" s="1"/>
  <c r="D9298" i="10"/>
  <c r="E9298" i="10" s="1"/>
  <c r="D9297" i="10"/>
  <c r="E9297" i="10" s="1"/>
  <c r="D9296" i="10"/>
  <c r="E9296" i="10" s="1"/>
  <c r="D9295" i="10"/>
  <c r="E9295" i="10" s="1"/>
  <c r="D9294" i="10"/>
  <c r="E9294" i="10" s="1"/>
  <c r="D9293" i="10"/>
  <c r="E9293" i="10" s="1"/>
  <c r="D9292" i="10"/>
  <c r="E9292" i="10" s="1"/>
  <c r="D9291" i="10"/>
  <c r="E9291" i="10" s="1"/>
  <c r="D9290" i="10"/>
  <c r="E9290" i="10" s="1"/>
  <c r="D9289" i="10"/>
  <c r="E9289" i="10" s="1"/>
  <c r="D9288" i="10"/>
  <c r="E9288" i="10" s="1"/>
  <c r="D9287" i="10"/>
  <c r="E9287" i="10" s="1"/>
  <c r="D9286" i="10"/>
  <c r="E9286" i="10" s="1"/>
  <c r="D9285" i="10"/>
  <c r="E9285" i="10" s="1"/>
  <c r="D9284" i="10"/>
  <c r="E9284" i="10" s="1"/>
  <c r="D9283" i="10"/>
  <c r="E9283" i="10" s="1"/>
  <c r="D9282" i="10"/>
  <c r="E9282" i="10" s="1"/>
  <c r="D9281" i="10"/>
  <c r="E9281" i="10" s="1"/>
  <c r="D9280" i="10"/>
  <c r="E9280" i="10" s="1"/>
  <c r="D9279" i="10"/>
  <c r="E9279" i="10" s="1"/>
  <c r="D9278" i="10"/>
  <c r="E9278" i="10" s="1"/>
  <c r="D9277" i="10"/>
  <c r="E9277" i="10" s="1"/>
  <c r="D9276" i="10"/>
  <c r="E9276" i="10" s="1"/>
  <c r="D9275" i="10"/>
  <c r="E9275" i="10" s="1"/>
  <c r="D9274" i="10"/>
  <c r="E9274" i="10" s="1"/>
  <c r="D9273" i="10"/>
  <c r="E9273" i="10" s="1"/>
  <c r="D9272" i="10"/>
  <c r="E9272" i="10" s="1"/>
  <c r="D9271" i="10"/>
  <c r="E9271" i="10" s="1"/>
  <c r="D9270" i="10"/>
  <c r="E9270" i="10" s="1"/>
  <c r="D9269" i="10"/>
  <c r="E9269" i="10" s="1"/>
  <c r="D9268" i="10"/>
  <c r="E9268" i="10" s="1"/>
  <c r="D9267" i="10"/>
  <c r="E9267" i="10" s="1"/>
  <c r="D9266" i="10"/>
  <c r="E9266" i="10" s="1"/>
  <c r="D9265" i="10"/>
  <c r="E9265" i="10" s="1"/>
  <c r="D9264" i="10"/>
  <c r="E9264" i="10" s="1"/>
  <c r="D9263" i="10"/>
  <c r="E9263" i="10" s="1"/>
  <c r="D9262" i="10"/>
  <c r="E9262" i="10" s="1"/>
  <c r="D9261" i="10"/>
  <c r="E9261" i="10" s="1"/>
  <c r="D9260" i="10"/>
  <c r="E9260" i="10" s="1"/>
  <c r="D9259" i="10"/>
  <c r="E9259" i="10" s="1"/>
  <c r="D9258" i="10"/>
  <c r="E9258" i="10" s="1"/>
  <c r="D9257" i="10"/>
  <c r="E9257" i="10" s="1"/>
  <c r="D9256" i="10"/>
  <c r="E9256" i="10" s="1"/>
  <c r="D9255" i="10"/>
  <c r="E9255" i="10" s="1"/>
  <c r="D9254" i="10"/>
  <c r="E9254" i="10" s="1"/>
  <c r="D9253" i="10"/>
  <c r="E9253" i="10" s="1"/>
  <c r="D9252" i="10"/>
  <c r="E9252" i="10" s="1"/>
  <c r="D9251" i="10"/>
  <c r="E9251" i="10" s="1"/>
  <c r="D9250" i="10"/>
  <c r="E9250" i="10" s="1"/>
  <c r="D9249" i="10"/>
  <c r="E9249" i="10" s="1"/>
  <c r="D9248" i="10"/>
  <c r="E9248" i="10" s="1"/>
  <c r="D9247" i="10"/>
  <c r="E9247" i="10" s="1"/>
  <c r="D9246" i="10"/>
  <c r="E9246" i="10" s="1"/>
  <c r="D9245" i="10"/>
  <c r="E9245" i="10" s="1"/>
  <c r="D9244" i="10"/>
  <c r="E9244" i="10" s="1"/>
  <c r="D9243" i="10"/>
  <c r="E9243" i="10" s="1"/>
  <c r="D9242" i="10"/>
  <c r="E9242" i="10" s="1"/>
  <c r="D9241" i="10"/>
  <c r="E9241" i="10" s="1"/>
  <c r="D9240" i="10"/>
  <c r="E9240" i="10" s="1"/>
  <c r="D9239" i="10"/>
  <c r="E9239" i="10" s="1"/>
  <c r="D9238" i="10"/>
  <c r="E9238" i="10" s="1"/>
  <c r="D9237" i="10"/>
  <c r="E9237" i="10" s="1"/>
  <c r="D9236" i="10"/>
  <c r="E9236" i="10" s="1"/>
  <c r="D9235" i="10"/>
  <c r="E9235" i="10" s="1"/>
  <c r="D9234" i="10"/>
  <c r="E9234" i="10" s="1"/>
  <c r="D9233" i="10"/>
  <c r="E9233" i="10" s="1"/>
  <c r="D9232" i="10"/>
  <c r="E9232" i="10" s="1"/>
  <c r="D9231" i="10"/>
  <c r="E9231" i="10" s="1"/>
  <c r="D9230" i="10"/>
  <c r="E9230" i="10" s="1"/>
  <c r="D9229" i="10"/>
  <c r="E9229" i="10" s="1"/>
  <c r="D9228" i="10"/>
  <c r="E9228" i="10" s="1"/>
  <c r="D9227" i="10"/>
  <c r="E9227" i="10" s="1"/>
  <c r="D9226" i="10"/>
  <c r="E9226" i="10" s="1"/>
  <c r="D9225" i="10"/>
  <c r="E9225" i="10" s="1"/>
  <c r="D9224" i="10"/>
  <c r="E9224" i="10" s="1"/>
  <c r="D9223" i="10"/>
  <c r="E9223" i="10" s="1"/>
  <c r="D9222" i="10"/>
  <c r="E9222" i="10" s="1"/>
  <c r="D9221" i="10"/>
  <c r="E9221" i="10" s="1"/>
  <c r="D9220" i="10"/>
  <c r="E9220" i="10" s="1"/>
  <c r="D9219" i="10"/>
  <c r="E9219" i="10" s="1"/>
  <c r="D9218" i="10"/>
  <c r="E9218" i="10" s="1"/>
  <c r="D9217" i="10"/>
  <c r="E9217" i="10" s="1"/>
  <c r="D9216" i="10"/>
  <c r="E9216" i="10" s="1"/>
  <c r="D9215" i="10"/>
  <c r="E9215" i="10" s="1"/>
  <c r="D9214" i="10"/>
  <c r="E9214" i="10" s="1"/>
  <c r="D9213" i="10"/>
  <c r="E9213" i="10" s="1"/>
  <c r="D9212" i="10"/>
  <c r="E9212" i="10" s="1"/>
  <c r="D9211" i="10"/>
  <c r="E9211" i="10" s="1"/>
  <c r="D9210" i="10"/>
  <c r="E9210" i="10" s="1"/>
  <c r="D9209" i="10"/>
  <c r="E9209" i="10" s="1"/>
  <c r="D9208" i="10"/>
  <c r="E9208" i="10" s="1"/>
  <c r="D9207" i="10"/>
  <c r="E9207" i="10" s="1"/>
  <c r="D9206" i="10"/>
  <c r="E9206" i="10" s="1"/>
  <c r="D9205" i="10"/>
  <c r="E9205" i="10" s="1"/>
  <c r="D9204" i="10"/>
  <c r="E9204" i="10" s="1"/>
  <c r="D9203" i="10"/>
  <c r="E9203" i="10" s="1"/>
  <c r="D9202" i="10"/>
  <c r="E9202" i="10" s="1"/>
  <c r="D9201" i="10"/>
  <c r="E9201" i="10" s="1"/>
  <c r="D9200" i="10"/>
  <c r="E9200" i="10" s="1"/>
  <c r="D9199" i="10"/>
  <c r="E9199" i="10" s="1"/>
  <c r="D9198" i="10"/>
  <c r="E9198" i="10" s="1"/>
  <c r="D9197" i="10"/>
  <c r="E9197" i="10" s="1"/>
  <c r="D9196" i="10"/>
  <c r="E9196" i="10" s="1"/>
  <c r="D9195" i="10"/>
  <c r="E9195" i="10" s="1"/>
  <c r="D9194" i="10"/>
  <c r="E9194" i="10" s="1"/>
  <c r="D9193" i="10"/>
  <c r="E9193" i="10" s="1"/>
  <c r="D9192" i="10"/>
  <c r="E9192" i="10" s="1"/>
  <c r="D9191" i="10"/>
  <c r="E9191" i="10" s="1"/>
  <c r="D9190" i="10"/>
  <c r="E9190" i="10" s="1"/>
  <c r="D9189" i="10"/>
  <c r="E9189" i="10" s="1"/>
  <c r="D9188" i="10"/>
  <c r="E9188" i="10" s="1"/>
  <c r="D9187" i="10"/>
  <c r="E9187" i="10" s="1"/>
  <c r="D9186" i="10"/>
  <c r="E9186" i="10" s="1"/>
  <c r="D9185" i="10"/>
  <c r="E9185" i="10" s="1"/>
  <c r="D9184" i="10"/>
  <c r="E9184" i="10" s="1"/>
  <c r="D9183" i="10"/>
  <c r="E9183" i="10" s="1"/>
  <c r="D9182" i="10"/>
  <c r="E9182" i="10" s="1"/>
  <c r="D9181" i="10"/>
  <c r="E9181" i="10" s="1"/>
  <c r="D9180" i="10"/>
  <c r="E9180" i="10" s="1"/>
  <c r="D9179" i="10"/>
  <c r="E9179" i="10" s="1"/>
  <c r="D9178" i="10"/>
  <c r="E9178" i="10" s="1"/>
  <c r="D9177" i="10"/>
  <c r="E9177" i="10" s="1"/>
  <c r="D9176" i="10"/>
  <c r="E9176" i="10" s="1"/>
  <c r="D9175" i="10"/>
  <c r="E9175" i="10" s="1"/>
  <c r="D9174" i="10"/>
  <c r="E9174" i="10" s="1"/>
  <c r="D9173" i="10"/>
  <c r="E9173" i="10" s="1"/>
  <c r="D9172" i="10"/>
  <c r="E9172" i="10" s="1"/>
  <c r="D9171" i="10"/>
  <c r="E9171" i="10" s="1"/>
  <c r="D9170" i="10"/>
  <c r="E9170" i="10" s="1"/>
  <c r="D9169" i="10"/>
  <c r="E9169" i="10" s="1"/>
  <c r="D9168" i="10"/>
  <c r="E9168" i="10" s="1"/>
  <c r="D9167" i="10"/>
  <c r="E9167" i="10" s="1"/>
  <c r="D9166" i="10"/>
  <c r="E9166" i="10" s="1"/>
  <c r="D9165" i="10"/>
  <c r="E9165" i="10" s="1"/>
  <c r="D9164" i="10"/>
  <c r="E9164" i="10" s="1"/>
  <c r="D9163" i="10"/>
  <c r="E9163" i="10" s="1"/>
  <c r="D9162" i="10"/>
  <c r="E9162" i="10" s="1"/>
  <c r="D9161" i="10"/>
  <c r="E9161" i="10" s="1"/>
  <c r="D9160" i="10"/>
  <c r="E9160" i="10" s="1"/>
  <c r="D9159" i="10"/>
  <c r="E9159" i="10" s="1"/>
  <c r="D9158" i="10"/>
  <c r="E9158" i="10" s="1"/>
  <c r="D9157" i="10"/>
  <c r="E9157" i="10" s="1"/>
  <c r="D9156" i="10"/>
  <c r="E9156" i="10" s="1"/>
  <c r="D9155" i="10"/>
  <c r="E9155" i="10" s="1"/>
  <c r="D9154" i="10"/>
  <c r="E9154" i="10" s="1"/>
  <c r="D9153" i="10"/>
  <c r="E9153" i="10" s="1"/>
  <c r="D9152" i="10"/>
  <c r="E9152" i="10" s="1"/>
  <c r="D9151" i="10"/>
  <c r="E9151" i="10" s="1"/>
  <c r="D9150" i="10"/>
  <c r="E9150" i="10" s="1"/>
  <c r="D9149" i="10"/>
  <c r="E9149" i="10" s="1"/>
  <c r="D9148" i="10"/>
  <c r="E9148" i="10" s="1"/>
  <c r="D9147" i="10"/>
  <c r="E9147" i="10" s="1"/>
  <c r="D9146" i="10"/>
  <c r="E9146" i="10" s="1"/>
  <c r="D9145" i="10"/>
  <c r="E9145" i="10" s="1"/>
  <c r="D9144" i="10"/>
  <c r="E9144" i="10" s="1"/>
  <c r="D9143" i="10"/>
  <c r="E9143" i="10" s="1"/>
  <c r="D9142" i="10"/>
  <c r="E9142" i="10" s="1"/>
  <c r="D9141" i="10"/>
  <c r="E9141" i="10" s="1"/>
  <c r="D9140" i="10"/>
  <c r="E9140" i="10" s="1"/>
  <c r="D9139" i="10"/>
  <c r="E9139" i="10" s="1"/>
  <c r="D9138" i="10"/>
  <c r="E9138" i="10" s="1"/>
  <c r="D9137" i="10"/>
  <c r="E9137" i="10" s="1"/>
  <c r="D9136" i="10"/>
  <c r="E9136" i="10" s="1"/>
  <c r="D9135" i="10"/>
  <c r="E9135" i="10" s="1"/>
  <c r="D9134" i="10"/>
  <c r="E9134" i="10" s="1"/>
  <c r="D9133" i="10"/>
  <c r="E9133" i="10" s="1"/>
  <c r="D9132" i="10"/>
  <c r="E9132" i="10" s="1"/>
  <c r="D9131" i="10"/>
  <c r="E9131" i="10" s="1"/>
  <c r="D9130" i="10"/>
  <c r="E9130" i="10" s="1"/>
  <c r="D9129" i="10"/>
  <c r="E9129" i="10" s="1"/>
  <c r="D9128" i="10"/>
  <c r="E9128" i="10" s="1"/>
  <c r="D9127" i="10"/>
  <c r="E9127" i="10" s="1"/>
  <c r="D9126" i="10"/>
  <c r="E9126" i="10" s="1"/>
  <c r="D9125" i="10"/>
  <c r="E9125" i="10" s="1"/>
  <c r="D9124" i="10"/>
  <c r="E9124" i="10" s="1"/>
  <c r="D9123" i="10"/>
  <c r="E9123" i="10" s="1"/>
  <c r="D9122" i="10"/>
  <c r="E9122" i="10" s="1"/>
  <c r="D9121" i="10"/>
  <c r="E9121" i="10" s="1"/>
  <c r="D9120" i="10"/>
  <c r="E9120" i="10" s="1"/>
  <c r="D9119" i="10"/>
  <c r="E9119" i="10" s="1"/>
  <c r="D9118" i="10"/>
  <c r="E9118" i="10" s="1"/>
  <c r="D9117" i="10"/>
  <c r="E9117" i="10" s="1"/>
  <c r="D9116" i="10"/>
  <c r="E9116" i="10" s="1"/>
  <c r="D9115" i="10"/>
  <c r="E9115" i="10" s="1"/>
  <c r="D9114" i="10"/>
  <c r="E9114" i="10" s="1"/>
  <c r="D9113" i="10"/>
  <c r="E9113" i="10" s="1"/>
  <c r="D9112" i="10"/>
  <c r="E9112" i="10" s="1"/>
  <c r="D9111" i="10"/>
  <c r="E9111" i="10" s="1"/>
  <c r="D9110" i="10"/>
  <c r="E9110" i="10" s="1"/>
  <c r="D9109" i="10"/>
  <c r="E9109" i="10" s="1"/>
  <c r="D9108" i="10"/>
  <c r="E9108" i="10" s="1"/>
  <c r="D9107" i="10"/>
  <c r="E9107" i="10" s="1"/>
  <c r="D9106" i="10"/>
  <c r="E9106" i="10" s="1"/>
  <c r="D9105" i="10"/>
  <c r="E9105" i="10" s="1"/>
  <c r="D9104" i="10"/>
  <c r="E9104" i="10" s="1"/>
  <c r="D9103" i="10"/>
  <c r="E9103" i="10" s="1"/>
  <c r="D9102" i="10"/>
  <c r="E9102" i="10" s="1"/>
  <c r="D9101" i="10"/>
  <c r="E9101" i="10" s="1"/>
  <c r="D9100" i="10"/>
  <c r="E9100" i="10" s="1"/>
  <c r="D9099" i="10"/>
  <c r="E9099" i="10" s="1"/>
  <c r="D9098" i="10"/>
  <c r="E9098" i="10" s="1"/>
  <c r="D9097" i="10"/>
  <c r="E9097" i="10" s="1"/>
  <c r="D9096" i="10"/>
  <c r="E9096" i="10" s="1"/>
  <c r="D9095" i="10"/>
  <c r="E9095" i="10" s="1"/>
  <c r="D9094" i="10"/>
  <c r="E9094" i="10" s="1"/>
  <c r="D9093" i="10"/>
  <c r="E9093" i="10" s="1"/>
  <c r="D9092" i="10"/>
  <c r="E9092" i="10" s="1"/>
  <c r="D9091" i="10"/>
  <c r="E9091" i="10" s="1"/>
  <c r="D9090" i="10"/>
  <c r="E9090" i="10" s="1"/>
  <c r="D9089" i="10"/>
  <c r="E9089" i="10" s="1"/>
  <c r="D9088" i="10"/>
  <c r="E9088" i="10" s="1"/>
  <c r="D9087" i="10"/>
  <c r="E9087" i="10" s="1"/>
  <c r="D9086" i="10"/>
  <c r="E9086" i="10" s="1"/>
  <c r="D9085" i="10"/>
  <c r="E9085" i="10" s="1"/>
  <c r="D9084" i="10"/>
  <c r="E9084" i="10" s="1"/>
  <c r="D9083" i="10"/>
  <c r="E9083" i="10" s="1"/>
  <c r="D9082" i="10"/>
  <c r="E9082" i="10" s="1"/>
  <c r="D9081" i="10"/>
  <c r="E9081" i="10" s="1"/>
  <c r="D9080" i="10"/>
  <c r="E9080" i="10" s="1"/>
  <c r="D9079" i="10"/>
  <c r="E9079" i="10" s="1"/>
  <c r="D9078" i="10"/>
  <c r="E9078" i="10" s="1"/>
  <c r="D9077" i="10"/>
  <c r="E9077" i="10" s="1"/>
  <c r="D9076" i="10"/>
  <c r="E9076" i="10" s="1"/>
  <c r="D9075" i="10"/>
  <c r="E9075" i="10" s="1"/>
  <c r="D9074" i="10"/>
  <c r="E9074" i="10" s="1"/>
  <c r="D9073" i="10"/>
  <c r="E9073" i="10" s="1"/>
  <c r="D9072" i="10"/>
  <c r="E9072" i="10" s="1"/>
  <c r="D9071" i="10"/>
  <c r="E9071" i="10" s="1"/>
  <c r="D9070" i="10"/>
  <c r="E9070" i="10" s="1"/>
  <c r="D9069" i="10"/>
  <c r="E9069" i="10" s="1"/>
  <c r="D9068" i="10"/>
  <c r="E9068" i="10" s="1"/>
  <c r="D9067" i="10"/>
  <c r="E9067" i="10" s="1"/>
  <c r="D9066" i="10"/>
  <c r="E9066" i="10" s="1"/>
  <c r="D9065" i="10"/>
  <c r="E9065" i="10" s="1"/>
  <c r="D9064" i="10"/>
  <c r="E9064" i="10" s="1"/>
  <c r="D9063" i="10"/>
  <c r="E9063" i="10" s="1"/>
  <c r="D9062" i="10"/>
  <c r="E9062" i="10" s="1"/>
  <c r="D9061" i="10"/>
  <c r="E9061" i="10" s="1"/>
  <c r="D9060" i="10"/>
  <c r="E9060" i="10" s="1"/>
  <c r="D9059" i="10"/>
  <c r="E9059" i="10" s="1"/>
  <c r="D9058" i="10"/>
  <c r="E9058" i="10" s="1"/>
  <c r="D9057" i="10"/>
  <c r="E9057" i="10" s="1"/>
  <c r="D9056" i="10"/>
  <c r="E9056" i="10" s="1"/>
  <c r="D9055" i="10"/>
  <c r="E9055" i="10" s="1"/>
  <c r="D9054" i="10"/>
  <c r="E9054" i="10" s="1"/>
  <c r="D9053" i="10"/>
  <c r="E9053" i="10" s="1"/>
  <c r="D9052" i="10"/>
  <c r="E9052" i="10" s="1"/>
  <c r="D9051" i="10"/>
  <c r="E9051" i="10" s="1"/>
  <c r="D9050" i="10"/>
  <c r="E9050" i="10" s="1"/>
  <c r="D9049" i="10"/>
  <c r="E9049" i="10" s="1"/>
  <c r="D9048" i="10"/>
  <c r="E9048" i="10" s="1"/>
  <c r="D9047" i="10"/>
  <c r="E9047" i="10" s="1"/>
  <c r="D9046" i="10"/>
  <c r="E9046" i="10" s="1"/>
  <c r="D9045" i="10"/>
  <c r="E9045" i="10" s="1"/>
  <c r="D9044" i="10"/>
  <c r="E9044" i="10" s="1"/>
  <c r="D9043" i="10"/>
  <c r="E9043" i="10" s="1"/>
  <c r="D9042" i="10"/>
  <c r="E9042" i="10" s="1"/>
  <c r="D9041" i="10"/>
  <c r="E9041" i="10" s="1"/>
  <c r="D9040" i="10"/>
  <c r="E9040" i="10" s="1"/>
  <c r="D9039" i="10"/>
  <c r="E9039" i="10" s="1"/>
  <c r="D9038" i="10"/>
  <c r="E9038" i="10" s="1"/>
  <c r="D9037" i="10"/>
  <c r="E9037" i="10" s="1"/>
  <c r="D9036" i="10"/>
  <c r="E9036" i="10" s="1"/>
  <c r="D9035" i="10"/>
  <c r="E9035" i="10" s="1"/>
  <c r="D9034" i="10"/>
  <c r="E9034" i="10" s="1"/>
  <c r="D9033" i="10"/>
  <c r="E9033" i="10" s="1"/>
  <c r="D9032" i="10"/>
  <c r="E9032" i="10" s="1"/>
  <c r="D9031" i="10"/>
  <c r="E9031" i="10" s="1"/>
  <c r="D9030" i="10"/>
  <c r="E9030" i="10" s="1"/>
  <c r="D9029" i="10"/>
  <c r="E9029" i="10" s="1"/>
  <c r="D9028" i="10"/>
  <c r="E9028" i="10" s="1"/>
  <c r="D9027" i="10"/>
  <c r="E9027" i="10" s="1"/>
  <c r="D9026" i="10"/>
  <c r="E9026" i="10" s="1"/>
  <c r="D9025" i="10"/>
  <c r="E9025" i="10" s="1"/>
  <c r="D9024" i="10"/>
  <c r="E9024" i="10" s="1"/>
  <c r="D9023" i="10"/>
  <c r="E9023" i="10" s="1"/>
  <c r="D9022" i="10"/>
  <c r="E9022" i="10" s="1"/>
  <c r="D9021" i="10"/>
  <c r="E9021" i="10" s="1"/>
  <c r="D9020" i="10"/>
  <c r="E9020" i="10" s="1"/>
  <c r="D9019" i="10"/>
  <c r="E9019" i="10" s="1"/>
  <c r="D9018" i="10"/>
  <c r="E9018" i="10" s="1"/>
  <c r="D9017" i="10"/>
  <c r="E9017" i="10" s="1"/>
  <c r="D9016" i="10"/>
  <c r="E9016" i="10" s="1"/>
  <c r="D9015" i="10"/>
  <c r="E9015" i="10" s="1"/>
  <c r="D9014" i="10"/>
  <c r="E9014" i="10" s="1"/>
  <c r="D9013" i="10"/>
  <c r="E9013" i="10" s="1"/>
  <c r="D9012" i="10"/>
  <c r="E9012" i="10" s="1"/>
  <c r="D9011" i="10"/>
  <c r="E9011" i="10" s="1"/>
  <c r="D9010" i="10"/>
  <c r="E9010" i="10" s="1"/>
  <c r="D9009" i="10"/>
  <c r="E9009" i="10" s="1"/>
  <c r="D9008" i="10"/>
  <c r="E9008" i="10" s="1"/>
  <c r="D9007" i="10"/>
  <c r="E9007" i="10" s="1"/>
  <c r="D9006" i="10"/>
  <c r="E9006" i="10" s="1"/>
  <c r="D9005" i="10"/>
  <c r="E9005" i="10" s="1"/>
  <c r="D9004" i="10"/>
  <c r="E9004" i="10" s="1"/>
  <c r="D9003" i="10"/>
  <c r="E9003" i="10" s="1"/>
  <c r="D9002" i="10"/>
  <c r="E9002" i="10" s="1"/>
  <c r="D9001" i="10"/>
  <c r="E9001" i="10" s="1"/>
  <c r="D9000" i="10"/>
  <c r="E9000" i="10" s="1"/>
  <c r="D8999" i="10"/>
  <c r="E8999" i="10" s="1"/>
  <c r="D8998" i="10"/>
  <c r="E8998" i="10" s="1"/>
  <c r="D8997" i="10"/>
  <c r="E8997" i="10" s="1"/>
  <c r="D8996" i="10"/>
  <c r="E8996" i="10" s="1"/>
  <c r="D8995" i="10"/>
  <c r="E8995" i="10" s="1"/>
  <c r="D8994" i="10"/>
  <c r="E8994" i="10" s="1"/>
  <c r="D8993" i="10"/>
  <c r="E8993" i="10" s="1"/>
  <c r="D8992" i="10"/>
  <c r="E8992" i="10" s="1"/>
  <c r="D8991" i="10"/>
  <c r="E8991" i="10" s="1"/>
  <c r="D8990" i="10"/>
  <c r="E8990" i="10" s="1"/>
  <c r="D8989" i="10"/>
  <c r="E8989" i="10" s="1"/>
  <c r="D8988" i="10"/>
  <c r="E8988" i="10" s="1"/>
  <c r="D8987" i="10"/>
  <c r="E8987" i="10" s="1"/>
  <c r="D8986" i="10"/>
  <c r="E8986" i="10" s="1"/>
  <c r="D8985" i="10"/>
  <c r="E8985" i="10" s="1"/>
  <c r="D8984" i="10"/>
  <c r="E8984" i="10" s="1"/>
  <c r="D8983" i="10"/>
  <c r="E8983" i="10" s="1"/>
  <c r="D8982" i="10"/>
  <c r="E8982" i="10" s="1"/>
  <c r="D8981" i="10"/>
  <c r="E8981" i="10" s="1"/>
  <c r="D8980" i="10"/>
  <c r="E8980" i="10" s="1"/>
  <c r="D8979" i="10"/>
  <c r="E8979" i="10" s="1"/>
  <c r="D8978" i="10"/>
  <c r="E8978" i="10" s="1"/>
  <c r="D8977" i="10"/>
  <c r="E8977" i="10" s="1"/>
  <c r="D8976" i="10"/>
  <c r="E8976" i="10" s="1"/>
  <c r="D8975" i="10"/>
  <c r="E8975" i="10" s="1"/>
  <c r="D8974" i="10"/>
  <c r="E8974" i="10" s="1"/>
  <c r="D8973" i="10"/>
  <c r="E8973" i="10" s="1"/>
  <c r="D8972" i="10"/>
  <c r="E8972" i="10" s="1"/>
  <c r="D8971" i="10"/>
  <c r="E8971" i="10" s="1"/>
  <c r="D8970" i="10"/>
  <c r="E8970" i="10" s="1"/>
  <c r="D8969" i="10"/>
  <c r="E8969" i="10" s="1"/>
  <c r="D8968" i="10"/>
  <c r="E8968" i="10" s="1"/>
  <c r="D8967" i="10"/>
  <c r="E8967" i="10" s="1"/>
  <c r="D8966" i="10"/>
  <c r="E8966" i="10" s="1"/>
  <c r="D8965" i="10"/>
  <c r="E8965" i="10" s="1"/>
  <c r="D8964" i="10"/>
  <c r="E8964" i="10" s="1"/>
  <c r="D8963" i="10"/>
  <c r="E8963" i="10" s="1"/>
  <c r="D8962" i="10"/>
  <c r="E8962" i="10" s="1"/>
  <c r="D8961" i="10"/>
  <c r="E8961" i="10" s="1"/>
  <c r="D8960" i="10"/>
  <c r="E8960" i="10" s="1"/>
  <c r="D8959" i="10"/>
  <c r="E8959" i="10" s="1"/>
  <c r="D8958" i="10"/>
  <c r="E8958" i="10" s="1"/>
  <c r="D8957" i="10"/>
  <c r="E8957" i="10" s="1"/>
  <c r="D8956" i="10"/>
  <c r="E8956" i="10" s="1"/>
  <c r="D8955" i="10"/>
  <c r="E8955" i="10" s="1"/>
  <c r="D8954" i="10"/>
  <c r="E8954" i="10" s="1"/>
  <c r="D8953" i="10"/>
  <c r="E8953" i="10" s="1"/>
  <c r="D8952" i="10"/>
  <c r="E8952" i="10" s="1"/>
  <c r="D8951" i="10"/>
  <c r="E8951" i="10" s="1"/>
  <c r="D8950" i="10"/>
  <c r="E8950" i="10" s="1"/>
  <c r="D8949" i="10"/>
  <c r="E8949" i="10" s="1"/>
  <c r="D8948" i="10"/>
  <c r="E8948" i="10" s="1"/>
  <c r="D8947" i="10"/>
  <c r="E8947" i="10" s="1"/>
  <c r="D8946" i="10"/>
  <c r="E8946" i="10" s="1"/>
  <c r="D8945" i="10"/>
  <c r="E8945" i="10" s="1"/>
  <c r="D8944" i="10"/>
  <c r="E8944" i="10" s="1"/>
  <c r="D8943" i="10"/>
  <c r="E8943" i="10" s="1"/>
  <c r="D8942" i="10"/>
  <c r="E8942" i="10" s="1"/>
  <c r="D8941" i="10"/>
  <c r="E8941" i="10" s="1"/>
  <c r="D8940" i="10"/>
  <c r="E8940" i="10" s="1"/>
  <c r="D8939" i="10"/>
  <c r="E8939" i="10" s="1"/>
  <c r="D8938" i="10"/>
  <c r="E8938" i="10" s="1"/>
  <c r="D8937" i="10"/>
  <c r="E8937" i="10" s="1"/>
  <c r="D8936" i="10"/>
  <c r="E8936" i="10" s="1"/>
  <c r="D8935" i="10"/>
  <c r="E8935" i="10" s="1"/>
  <c r="D8934" i="10"/>
  <c r="E8934" i="10" s="1"/>
  <c r="D8933" i="10"/>
  <c r="E8933" i="10" s="1"/>
  <c r="D8932" i="10"/>
  <c r="E8932" i="10" s="1"/>
  <c r="D8931" i="10"/>
  <c r="E8931" i="10" s="1"/>
  <c r="D8930" i="10"/>
  <c r="E8930" i="10" s="1"/>
  <c r="D8929" i="10"/>
  <c r="E8929" i="10" s="1"/>
  <c r="D8928" i="10"/>
  <c r="E8928" i="10" s="1"/>
  <c r="D8927" i="10"/>
  <c r="E8927" i="10" s="1"/>
  <c r="D8926" i="10"/>
  <c r="E8926" i="10" s="1"/>
  <c r="D8925" i="10"/>
  <c r="E8925" i="10" s="1"/>
  <c r="D8924" i="10"/>
  <c r="E8924" i="10" s="1"/>
  <c r="D8923" i="10"/>
  <c r="E8923" i="10" s="1"/>
  <c r="D8922" i="10"/>
  <c r="E8922" i="10" s="1"/>
  <c r="D8921" i="10"/>
  <c r="E8921" i="10" s="1"/>
  <c r="D8920" i="10"/>
  <c r="E8920" i="10" s="1"/>
  <c r="D8919" i="10"/>
  <c r="E8919" i="10" s="1"/>
  <c r="D8918" i="10"/>
  <c r="E8918" i="10" s="1"/>
  <c r="D8917" i="10"/>
  <c r="E8917" i="10" s="1"/>
  <c r="D8916" i="10"/>
  <c r="E8916" i="10" s="1"/>
  <c r="D8915" i="10"/>
  <c r="E8915" i="10" s="1"/>
  <c r="D8914" i="10"/>
  <c r="E8914" i="10" s="1"/>
  <c r="D8913" i="10"/>
  <c r="E8913" i="10" s="1"/>
  <c r="D8912" i="10"/>
  <c r="E8912" i="10" s="1"/>
  <c r="D8911" i="10"/>
  <c r="E8911" i="10" s="1"/>
  <c r="D8910" i="10"/>
  <c r="E8910" i="10" s="1"/>
  <c r="D8909" i="10"/>
  <c r="E8909" i="10" s="1"/>
  <c r="D8908" i="10"/>
  <c r="E8908" i="10" s="1"/>
  <c r="D8907" i="10"/>
  <c r="E8907" i="10" s="1"/>
  <c r="D8906" i="10"/>
  <c r="E8906" i="10" s="1"/>
  <c r="D8905" i="10"/>
  <c r="E8905" i="10" s="1"/>
  <c r="D8904" i="10"/>
  <c r="E8904" i="10" s="1"/>
  <c r="D8903" i="10"/>
  <c r="E8903" i="10" s="1"/>
  <c r="D8902" i="10"/>
  <c r="E8902" i="10" s="1"/>
  <c r="D8901" i="10"/>
  <c r="E8901" i="10" s="1"/>
  <c r="D8900" i="10"/>
  <c r="E8900" i="10" s="1"/>
  <c r="D8899" i="10"/>
  <c r="E8899" i="10" s="1"/>
  <c r="D8898" i="10"/>
  <c r="E8898" i="10" s="1"/>
  <c r="D8897" i="10"/>
  <c r="E8897" i="10" s="1"/>
  <c r="D8896" i="10"/>
  <c r="E8896" i="10" s="1"/>
  <c r="D8895" i="10"/>
  <c r="E8895" i="10" s="1"/>
  <c r="D8894" i="10"/>
  <c r="E8894" i="10" s="1"/>
  <c r="D8893" i="10"/>
  <c r="E8893" i="10" s="1"/>
  <c r="D8892" i="10"/>
  <c r="E8892" i="10" s="1"/>
  <c r="D8891" i="10"/>
  <c r="E8891" i="10" s="1"/>
  <c r="D8890" i="10"/>
  <c r="E8890" i="10" s="1"/>
  <c r="D8889" i="10"/>
  <c r="E8889" i="10" s="1"/>
  <c r="D8888" i="10"/>
  <c r="E8888" i="10" s="1"/>
  <c r="D8887" i="10"/>
  <c r="E8887" i="10" s="1"/>
  <c r="D8886" i="10"/>
  <c r="E8886" i="10" s="1"/>
  <c r="D8885" i="10"/>
  <c r="E8885" i="10" s="1"/>
  <c r="D8884" i="10"/>
  <c r="E8884" i="10" s="1"/>
  <c r="D8883" i="10"/>
  <c r="E8883" i="10" s="1"/>
  <c r="D8882" i="10"/>
  <c r="E8882" i="10" s="1"/>
  <c r="D8881" i="10"/>
  <c r="E8881" i="10" s="1"/>
  <c r="D8880" i="10"/>
  <c r="E8880" i="10" s="1"/>
  <c r="D8879" i="10"/>
  <c r="E8879" i="10" s="1"/>
  <c r="D8878" i="10"/>
  <c r="E8878" i="10" s="1"/>
  <c r="D8877" i="10"/>
  <c r="E8877" i="10" s="1"/>
  <c r="D8876" i="10"/>
  <c r="E8876" i="10" s="1"/>
  <c r="D8875" i="10"/>
  <c r="E8875" i="10" s="1"/>
  <c r="D8874" i="10"/>
  <c r="E8874" i="10" s="1"/>
  <c r="D8873" i="10"/>
  <c r="E8873" i="10" s="1"/>
  <c r="D8872" i="10"/>
  <c r="E8872" i="10" s="1"/>
  <c r="D8871" i="10"/>
  <c r="E8871" i="10" s="1"/>
  <c r="D8870" i="10"/>
  <c r="E8870" i="10" s="1"/>
  <c r="D8869" i="10"/>
  <c r="E8869" i="10" s="1"/>
  <c r="D8868" i="10"/>
  <c r="E8868" i="10" s="1"/>
  <c r="D8867" i="10"/>
  <c r="E8867" i="10" s="1"/>
  <c r="D8866" i="10"/>
  <c r="E8866" i="10" s="1"/>
  <c r="D8865" i="10"/>
  <c r="E8865" i="10" s="1"/>
  <c r="D8864" i="10"/>
  <c r="E8864" i="10" s="1"/>
  <c r="D8863" i="10"/>
  <c r="E8863" i="10" s="1"/>
  <c r="D8862" i="10"/>
  <c r="E8862" i="10" s="1"/>
  <c r="D8861" i="10"/>
  <c r="E8861" i="10" s="1"/>
  <c r="D8860" i="10"/>
  <c r="E8860" i="10" s="1"/>
  <c r="D8859" i="10"/>
  <c r="E8859" i="10" s="1"/>
  <c r="D8858" i="10"/>
  <c r="E8858" i="10" s="1"/>
  <c r="D8857" i="10"/>
  <c r="E8857" i="10" s="1"/>
  <c r="D8856" i="10"/>
  <c r="E8856" i="10" s="1"/>
  <c r="D8855" i="10"/>
  <c r="E8855" i="10" s="1"/>
  <c r="D8854" i="10"/>
  <c r="E8854" i="10" s="1"/>
  <c r="D8853" i="10"/>
  <c r="E8853" i="10" s="1"/>
  <c r="D8852" i="10"/>
  <c r="E8852" i="10" s="1"/>
  <c r="D8851" i="10"/>
  <c r="E8851" i="10" s="1"/>
  <c r="D8850" i="10"/>
  <c r="E8850" i="10" s="1"/>
  <c r="D8849" i="10"/>
  <c r="E8849" i="10" s="1"/>
  <c r="D8848" i="10"/>
  <c r="E8848" i="10" s="1"/>
  <c r="D8847" i="10"/>
  <c r="E8847" i="10" s="1"/>
  <c r="D8846" i="10"/>
  <c r="E8846" i="10" s="1"/>
  <c r="D8845" i="10"/>
  <c r="E8845" i="10" s="1"/>
  <c r="D8844" i="10"/>
  <c r="E8844" i="10" s="1"/>
  <c r="D8843" i="10"/>
  <c r="E8843" i="10" s="1"/>
  <c r="D8842" i="10"/>
  <c r="E8842" i="10" s="1"/>
  <c r="D8841" i="10"/>
  <c r="E8841" i="10" s="1"/>
  <c r="D8840" i="10"/>
  <c r="E8840" i="10" s="1"/>
  <c r="D8839" i="10"/>
  <c r="E8839" i="10" s="1"/>
  <c r="D8838" i="10"/>
  <c r="E8838" i="10" s="1"/>
  <c r="D8837" i="10"/>
  <c r="E8837" i="10" s="1"/>
  <c r="D8836" i="10"/>
  <c r="E8836" i="10" s="1"/>
  <c r="D8835" i="10"/>
  <c r="E8835" i="10" s="1"/>
  <c r="D8834" i="10"/>
  <c r="E8834" i="10" s="1"/>
  <c r="D8833" i="10"/>
  <c r="E8833" i="10" s="1"/>
  <c r="D8832" i="10"/>
  <c r="E8832" i="10" s="1"/>
  <c r="D8831" i="10"/>
  <c r="E8831" i="10" s="1"/>
  <c r="D8830" i="10"/>
  <c r="E8830" i="10" s="1"/>
  <c r="D8829" i="10"/>
  <c r="E8829" i="10" s="1"/>
  <c r="D8828" i="10"/>
  <c r="E8828" i="10" s="1"/>
  <c r="D8827" i="10"/>
  <c r="E8827" i="10" s="1"/>
  <c r="D8826" i="10"/>
  <c r="E8826" i="10" s="1"/>
  <c r="D8825" i="10"/>
  <c r="E8825" i="10" s="1"/>
  <c r="D8824" i="10"/>
  <c r="E8824" i="10" s="1"/>
  <c r="D8823" i="10"/>
  <c r="E8823" i="10" s="1"/>
  <c r="D8822" i="10"/>
  <c r="E8822" i="10" s="1"/>
  <c r="D8821" i="10"/>
  <c r="E8821" i="10" s="1"/>
  <c r="D8820" i="10"/>
  <c r="E8820" i="10" s="1"/>
  <c r="D8819" i="10"/>
  <c r="E8819" i="10" s="1"/>
  <c r="D8818" i="10"/>
  <c r="E8818" i="10" s="1"/>
  <c r="D8817" i="10"/>
  <c r="E8817" i="10" s="1"/>
  <c r="D8816" i="10"/>
  <c r="E8816" i="10" s="1"/>
  <c r="D8815" i="10"/>
  <c r="E8815" i="10" s="1"/>
  <c r="D8814" i="10"/>
  <c r="E8814" i="10" s="1"/>
  <c r="D8813" i="10"/>
  <c r="E8813" i="10" s="1"/>
  <c r="D8812" i="10"/>
  <c r="E8812" i="10" s="1"/>
  <c r="D8811" i="10"/>
  <c r="E8811" i="10" s="1"/>
  <c r="D8810" i="10"/>
  <c r="E8810" i="10" s="1"/>
  <c r="D8809" i="10"/>
  <c r="E8809" i="10" s="1"/>
  <c r="D8808" i="10"/>
  <c r="E8808" i="10" s="1"/>
  <c r="D8807" i="10"/>
  <c r="E8807" i="10" s="1"/>
  <c r="D8806" i="10"/>
  <c r="E8806" i="10" s="1"/>
  <c r="D8805" i="10"/>
  <c r="E8805" i="10" s="1"/>
  <c r="D8804" i="10"/>
  <c r="E8804" i="10" s="1"/>
  <c r="D8803" i="10"/>
  <c r="E8803" i="10" s="1"/>
  <c r="D8802" i="10"/>
  <c r="E8802" i="10" s="1"/>
  <c r="D8801" i="10"/>
  <c r="E8801" i="10" s="1"/>
  <c r="D8800" i="10"/>
  <c r="E8800" i="10" s="1"/>
  <c r="D8799" i="10"/>
  <c r="E8799" i="10" s="1"/>
  <c r="D8798" i="10"/>
  <c r="E8798" i="10" s="1"/>
  <c r="D8797" i="10"/>
  <c r="E8797" i="10" s="1"/>
  <c r="D8796" i="10"/>
  <c r="E8796" i="10" s="1"/>
  <c r="D8795" i="10"/>
  <c r="E8795" i="10" s="1"/>
  <c r="D8794" i="10"/>
  <c r="E8794" i="10" s="1"/>
  <c r="D8793" i="10"/>
  <c r="E8793" i="10" s="1"/>
  <c r="D8792" i="10"/>
  <c r="E8792" i="10" s="1"/>
  <c r="D8791" i="10"/>
  <c r="E8791" i="10" s="1"/>
  <c r="D8790" i="10"/>
  <c r="E8790" i="10" s="1"/>
  <c r="D8789" i="10"/>
  <c r="E8789" i="10" s="1"/>
  <c r="D8788" i="10"/>
  <c r="E8788" i="10" s="1"/>
  <c r="D8787" i="10"/>
  <c r="E8787" i="10" s="1"/>
  <c r="D8786" i="10"/>
  <c r="E8786" i="10" s="1"/>
  <c r="D8785" i="10"/>
  <c r="E8785" i="10" s="1"/>
  <c r="D8784" i="10"/>
  <c r="E8784" i="10" s="1"/>
  <c r="D8783" i="10"/>
  <c r="E8783" i="10" s="1"/>
  <c r="D8782" i="10"/>
  <c r="E8782" i="10" s="1"/>
  <c r="D8781" i="10"/>
  <c r="E8781" i="10" s="1"/>
  <c r="D8780" i="10"/>
  <c r="E8780" i="10" s="1"/>
  <c r="D8779" i="10"/>
  <c r="E8779" i="10" s="1"/>
  <c r="D8778" i="10"/>
  <c r="E8778" i="10" s="1"/>
  <c r="D8777" i="10"/>
  <c r="E8777" i="10" s="1"/>
  <c r="D8776" i="10"/>
  <c r="E8776" i="10" s="1"/>
  <c r="D8775" i="10"/>
  <c r="E8775" i="10" s="1"/>
  <c r="D8774" i="10"/>
  <c r="E8774" i="10" s="1"/>
  <c r="D8773" i="10"/>
  <c r="E8773" i="10" s="1"/>
  <c r="D8772" i="10"/>
  <c r="E8772" i="10" s="1"/>
  <c r="D8771" i="10"/>
  <c r="E8771" i="10" s="1"/>
  <c r="D8770" i="10"/>
  <c r="E8770" i="10" s="1"/>
  <c r="D8769" i="10"/>
  <c r="E8769" i="10" s="1"/>
  <c r="D8768" i="10"/>
  <c r="E8768" i="10" s="1"/>
  <c r="D8767" i="10"/>
  <c r="E8767" i="10" s="1"/>
  <c r="D8766" i="10"/>
  <c r="E8766" i="10" s="1"/>
  <c r="D8765" i="10"/>
  <c r="E8765" i="10" s="1"/>
  <c r="D8764" i="10"/>
  <c r="E8764" i="10" s="1"/>
  <c r="D8763" i="10"/>
  <c r="E8763" i="10" s="1"/>
  <c r="D8762" i="10"/>
  <c r="E8762" i="10" s="1"/>
  <c r="D8761" i="10"/>
  <c r="E8761" i="10" s="1"/>
  <c r="D8760" i="10"/>
  <c r="E8760" i="10" s="1"/>
  <c r="D8759" i="10"/>
  <c r="E8759" i="10" s="1"/>
  <c r="D8758" i="10"/>
  <c r="E8758" i="10" s="1"/>
  <c r="D8757" i="10"/>
  <c r="E8757" i="10" s="1"/>
  <c r="D8756" i="10"/>
  <c r="E8756" i="10" s="1"/>
  <c r="D8755" i="10"/>
  <c r="E8755" i="10" s="1"/>
  <c r="D8754" i="10"/>
  <c r="E8754" i="10" s="1"/>
  <c r="D8753" i="10"/>
  <c r="E8753" i="10" s="1"/>
  <c r="D8752" i="10"/>
  <c r="E8752" i="10" s="1"/>
  <c r="D8751" i="10"/>
  <c r="E8751" i="10" s="1"/>
  <c r="D8750" i="10"/>
  <c r="E8750" i="10" s="1"/>
  <c r="D8749" i="10"/>
  <c r="E8749" i="10" s="1"/>
  <c r="D8748" i="10"/>
  <c r="E8748" i="10" s="1"/>
  <c r="D8747" i="10"/>
  <c r="E8747" i="10" s="1"/>
  <c r="D8746" i="10"/>
  <c r="E8746" i="10" s="1"/>
  <c r="D8745" i="10"/>
  <c r="E8745" i="10" s="1"/>
  <c r="D8744" i="10"/>
  <c r="E8744" i="10" s="1"/>
  <c r="D8743" i="10"/>
  <c r="E8743" i="10" s="1"/>
  <c r="D8742" i="10"/>
  <c r="E8742" i="10" s="1"/>
  <c r="D8741" i="10"/>
  <c r="E8741" i="10" s="1"/>
  <c r="D8740" i="10"/>
  <c r="E8740" i="10" s="1"/>
  <c r="D8739" i="10"/>
  <c r="E8739" i="10" s="1"/>
  <c r="D8738" i="10"/>
  <c r="E8738" i="10" s="1"/>
  <c r="D8737" i="10"/>
  <c r="E8737" i="10" s="1"/>
  <c r="D8736" i="10"/>
  <c r="E8736" i="10" s="1"/>
  <c r="D8735" i="10"/>
  <c r="E8735" i="10" s="1"/>
  <c r="D8734" i="10"/>
  <c r="E8734" i="10" s="1"/>
  <c r="D8733" i="10"/>
  <c r="E8733" i="10" s="1"/>
  <c r="D8732" i="10"/>
  <c r="E8732" i="10" s="1"/>
  <c r="D8731" i="10"/>
  <c r="E8731" i="10" s="1"/>
  <c r="D8730" i="10"/>
  <c r="E8730" i="10" s="1"/>
  <c r="D8729" i="10"/>
  <c r="E8729" i="10" s="1"/>
  <c r="D8728" i="10"/>
  <c r="E8728" i="10" s="1"/>
  <c r="D8727" i="10"/>
  <c r="E8727" i="10" s="1"/>
  <c r="D8726" i="10"/>
  <c r="E8726" i="10" s="1"/>
  <c r="D8725" i="10"/>
  <c r="E8725" i="10" s="1"/>
  <c r="D8724" i="10"/>
  <c r="E8724" i="10" s="1"/>
  <c r="D8723" i="10"/>
  <c r="E8723" i="10" s="1"/>
  <c r="D8722" i="10"/>
  <c r="E8722" i="10" s="1"/>
  <c r="D8721" i="10"/>
  <c r="E8721" i="10" s="1"/>
  <c r="D8720" i="10"/>
  <c r="E8720" i="10" s="1"/>
  <c r="D8719" i="10"/>
  <c r="E8719" i="10" s="1"/>
  <c r="D8718" i="10"/>
  <c r="E8718" i="10" s="1"/>
  <c r="D8717" i="10"/>
  <c r="E8717" i="10" s="1"/>
  <c r="D8716" i="10"/>
  <c r="E8716" i="10" s="1"/>
  <c r="D8715" i="10"/>
  <c r="E8715" i="10" s="1"/>
  <c r="D8714" i="10"/>
  <c r="E8714" i="10" s="1"/>
  <c r="D8713" i="10"/>
  <c r="E8713" i="10" s="1"/>
  <c r="D8712" i="10"/>
  <c r="E8712" i="10" s="1"/>
  <c r="D8711" i="10"/>
  <c r="E8711" i="10" s="1"/>
  <c r="D8710" i="10"/>
  <c r="E8710" i="10" s="1"/>
  <c r="D8709" i="10"/>
  <c r="E8709" i="10" s="1"/>
  <c r="D8708" i="10"/>
  <c r="E8708" i="10" s="1"/>
  <c r="D8707" i="10"/>
  <c r="E8707" i="10" s="1"/>
  <c r="D8706" i="10"/>
  <c r="E8706" i="10" s="1"/>
  <c r="D8705" i="10"/>
  <c r="E8705" i="10" s="1"/>
  <c r="D8704" i="10"/>
  <c r="E8704" i="10" s="1"/>
  <c r="D8703" i="10"/>
  <c r="E8703" i="10" s="1"/>
  <c r="D8702" i="10"/>
  <c r="E8702" i="10" s="1"/>
  <c r="D8701" i="10"/>
  <c r="E8701" i="10" s="1"/>
  <c r="D8700" i="10"/>
  <c r="E8700" i="10" s="1"/>
  <c r="D8699" i="10"/>
  <c r="E8699" i="10" s="1"/>
  <c r="D8698" i="10"/>
  <c r="E8698" i="10" s="1"/>
  <c r="D8697" i="10"/>
  <c r="E8697" i="10" s="1"/>
  <c r="D8696" i="10"/>
  <c r="E8696" i="10" s="1"/>
  <c r="D8695" i="10"/>
  <c r="E8695" i="10" s="1"/>
  <c r="D8694" i="10"/>
  <c r="E8694" i="10" s="1"/>
  <c r="D8693" i="10"/>
  <c r="E8693" i="10" s="1"/>
  <c r="D8692" i="10"/>
  <c r="E8692" i="10" s="1"/>
  <c r="D8691" i="10"/>
  <c r="E8691" i="10" s="1"/>
  <c r="D8690" i="10"/>
  <c r="E8690" i="10" s="1"/>
  <c r="D8689" i="10"/>
  <c r="E8689" i="10" s="1"/>
  <c r="D8688" i="10"/>
  <c r="E8688" i="10" s="1"/>
  <c r="D8687" i="10"/>
  <c r="E8687" i="10" s="1"/>
  <c r="D8686" i="10"/>
  <c r="E8686" i="10" s="1"/>
  <c r="D8685" i="10"/>
  <c r="E8685" i="10" s="1"/>
  <c r="D8684" i="10"/>
  <c r="E8684" i="10" s="1"/>
  <c r="D8683" i="10"/>
  <c r="E8683" i="10" s="1"/>
  <c r="D8682" i="10"/>
  <c r="E8682" i="10" s="1"/>
  <c r="D8681" i="10"/>
  <c r="E8681" i="10" s="1"/>
  <c r="D8680" i="10"/>
  <c r="E8680" i="10" s="1"/>
  <c r="D8679" i="10"/>
  <c r="E8679" i="10" s="1"/>
  <c r="D8678" i="10"/>
  <c r="E8678" i="10" s="1"/>
  <c r="D8677" i="10"/>
  <c r="E8677" i="10" s="1"/>
  <c r="D8676" i="10"/>
  <c r="E8676" i="10" s="1"/>
  <c r="D8675" i="10"/>
  <c r="E8675" i="10" s="1"/>
  <c r="D8674" i="10"/>
  <c r="E8674" i="10" s="1"/>
  <c r="D8673" i="10"/>
  <c r="E8673" i="10" s="1"/>
  <c r="D8672" i="10"/>
  <c r="E8672" i="10" s="1"/>
  <c r="D8671" i="10"/>
  <c r="E8671" i="10" s="1"/>
  <c r="D8670" i="10"/>
  <c r="E8670" i="10" s="1"/>
  <c r="D8669" i="10"/>
  <c r="E8669" i="10" s="1"/>
  <c r="D8668" i="10"/>
  <c r="E8668" i="10" s="1"/>
  <c r="D8667" i="10"/>
  <c r="E8667" i="10" s="1"/>
  <c r="D8666" i="10"/>
  <c r="E8666" i="10" s="1"/>
  <c r="D8665" i="10"/>
  <c r="E8665" i="10" s="1"/>
  <c r="D8664" i="10"/>
  <c r="E8664" i="10" s="1"/>
  <c r="D8663" i="10"/>
  <c r="E8663" i="10" s="1"/>
  <c r="D8662" i="10"/>
  <c r="E8662" i="10" s="1"/>
  <c r="D8661" i="10"/>
  <c r="E8661" i="10" s="1"/>
  <c r="D8660" i="10"/>
  <c r="E8660" i="10" s="1"/>
  <c r="D8659" i="10"/>
  <c r="E8659" i="10" s="1"/>
  <c r="D8658" i="10"/>
  <c r="E8658" i="10" s="1"/>
  <c r="D8657" i="10"/>
  <c r="E8657" i="10" s="1"/>
  <c r="D8656" i="10"/>
  <c r="E8656" i="10" s="1"/>
  <c r="D8655" i="10"/>
  <c r="E8655" i="10" s="1"/>
  <c r="D8654" i="10"/>
  <c r="E8654" i="10" s="1"/>
  <c r="D8653" i="10"/>
  <c r="E8653" i="10" s="1"/>
  <c r="D8652" i="10"/>
  <c r="E8652" i="10" s="1"/>
  <c r="D8651" i="10"/>
  <c r="E8651" i="10" s="1"/>
  <c r="D8650" i="10"/>
  <c r="E8650" i="10" s="1"/>
  <c r="D8649" i="10"/>
  <c r="E8649" i="10" s="1"/>
  <c r="D8648" i="10"/>
  <c r="E8648" i="10" s="1"/>
  <c r="D8647" i="10"/>
  <c r="E8647" i="10" s="1"/>
  <c r="D8646" i="10"/>
  <c r="E8646" i="10" s="1"/>
  <c r="D8645" i="10"/>
  <c r="E8645" i="10" s="1"/>
  <c r="D8644" i="10"/>
  <c r="E8644" i="10" s="1"/>
  <c r="D8643" i="10"/>
  <c r="E8643" i="10" s="1"/>
  <c r="D8642" i="10"/>
  <c r="E8642" i="10" s="1"/>
  <c r="D8641" i="10"/>
  <c r="E8641" i="10" s="1"/>
  <c r="D8640" i="10"/>
  <c r="E8640" i="10" s="1"/>
  <c r="D8639" i="10"/>
  <c r="E8639" i="10" s="1"/>
  <c r="D8638" i="10"/>
  <c r="E8638" i="10" s="1"/>
  <c r="D8637" i="10"/>
  <c r="E8637" i="10" s="1"/>
  <c r="D8636" i="10"/>
  <c r="E8636" i="10" s="1"/>
  <c r="D8635" i="10"/>
  <c r="E8635" i="10" s="1"/>
  <c r="D8634" i="10"/>
  <c r="E8634" i="10" s="1"/>
  <c r="D8633" i="10"/>
  <c r="E8633" i="10" s="1"/>
  <c r="D8632" i="10"/>
  <c r="E8632" i="10" s="1"/>
  <c r="D8631" i="10"/>
  <c r="E8631" i="10" s="1"/>
  <c r="D8630" i="10"/>
  <c r="E8630" i="10" s="1"/>
  <c r="D8629" i="10"/>
  <c r="E8629" i="10" s="1"/>
  <c r="D8628" i="10"/>
  <c r="E8628" i="10" s="1"/>
  <c r="D8627" i="10"/>
  <c r="E8627" i="10" s="1"/>
  <c r="D8626" i="10"/>
  <c r="E8626" i="10" s="1"/>
  <c r="D8625" i="10"/>
  <c r="E8625" i="10" s="1"/>
  <c r="D8624" i="10"/>
  <c r="E8624" i="10" s="1"/>
  <c r="D8623" i="10"/>
  <c r="E8623" i="10" s="1"/>
  <c r="D8622" i="10"/>
  <c r="E8622" i="10" s="1"/>
  <c r="D8621" i="10"/>
  <c r="E8621" i="10" s="1"/>
  <c r="D8620" i="10"/>
  <c r="E8620" i="10" s="1"/>
  <c r="D8619" i="10"/>
  <c r="E8619" i="10" s="1"/>
  <c r="D8618" i="10"/>
  <c r="E8618" i="10" s="1"/>
  <c r="D8617" i="10"/>
  <c r="E8617" i="10" s="1"/>
  <c r="D8616" i="10"/>
  <c r="E8616" i="10" s="1"/>
  <c r="D8615" i="10"/>
  <c r="E8615" i="10" s="1"/>
  <c r="D8614" i="10"/>
  <c r="E8614" i="10" s="1"/>
  <c r="D8613" i="10"/>
  <c r="E8613" i="10" s="1"/>
  <c r="D8612" i="10"/>
  <c r="E8612" i="10" s="1"/>
  <c r="D8611" i="10"/>
  <c r="E8611" i="10" s="1"/>
  <c r="D8610" i="10"/>
  <c r="E8610" i="10" s="1"/>
  <c r="D8609" i="10"/>
  <c r="E8609" i="10" s="1"/>
  <c r="D8608" i="10"/>
  <c r="E8608" i="10" s="1"/>
  <c r="D8607" i="10"/>
  <c r="E8607" i="10" s="1"/>
  <c r="D8606" i="10"/>
  <c r="E8606" i="10" s="1"/>
  <c r="D8605" i="10"/>
  <c r="E8605" i="10" s="1"/>
  <c r="D8604" i="10"/>
  <c r="E8604" i="10" s="1"/>
  <c r="D8603" i="10"/>
  <c r="E8603" i="10" s="1"/>
  <c r="D8602" i="10"/>
  <c r="E8602" i="10" s="1"/>
  <c r="D8601" i="10"/>
  <c r="E8601" i="10" s="1"/>
  <c r="D8600" i="10"/>
  <c r="E8600" i="10" s="1"/>
  <c r="D8599" i="10"/>
  <c r="E8599" i="10" s="1"/>
  <c r="D8598" i="10"/>
  <c r="E8598" i="10" s="1"/>
  <c r="D8597" i="10"/>
  <c r="E8597" i="10" s="1"/>
  <c r="D8596" i="10"/>
  <c r="E8596" i="10" s="1"/>
  <c r="D8595" i="10"/>
  <c r="E8595" i="10" s="1"/>
  <c r="D8594" i="10"/>
  <c r="E8594" i="10" s="1"/>
  <c r="D8593" i="10"/>
  <c r="E8593" i="10" s="1"/>
  <c r="D8592" i="10"/>
  <c r="E8592" i="10" s="1"/>
  <c r="D8591" i="10"/>
  <c r="E8591" i="10" s="1"/>
  <c r="D8590" i="10"/>
  <c r="E8590" i="10" s="1"/>
  <c r="D8589" i="10"/>
  <c r="E8589" i="10" s="1"/>
  <c r="D8588" i="10"/>
  <c r="E8588" i="10" s="1"/>
  <c r="D8587" i="10"/>
  <c r="E8587" i="10" s="1"/>
  <c r="D8586" i="10"/>
  <c r="E8586" i="10" s="1"/>
  <c r="D8585" i="10"/>
  <c r="E8585" i="10" s="1"/>
  <c r="D8584" i="10"/>
  <c r="E8584" i="10" s="1"/>
  <c r="D8583" i="10"/>
  <c r="E8583" i="10" s="1"/>
  <c r="D8582" i="10"/>
  <c r="E8582" i="10" s="1"/>
  <c r="D8581" i="10"/>
  <c r="E8581" i="10" s="1"/>
  <c r="D8580" i="10"/>
  <c r="E8580" i="10" s="1"/>
  <c r="D8579" i="10"/>
  <c r="E8579" i="10" s="1"/>
  <c r="D8578" i="10"/>
  <c r="E8578" i="10" s="1"/>
  <c r="D8577" i="10"/>
  <c r="E8577" i="10" s="1"/>
  <c r="D8576" i="10"/>
  <c r="E8576" i="10" s="1"/>
  <c r="D8575" i="10"/>
  <c r="E8575" i="10" s="1"/>
  <c r="D8574" i="10"/>
  <c r="E8574" i="10" s="1"/>
  <c r="D8573" i="10"/>
  <c r="E8573" i="10" s="1"/>
  <c r="D8572" i="10"/>
  <c r="E8572" i="10" s="1"/>
  <c r="D8571" i="10"/>
  <c r="E8571" i="10" s="1"/>
  <c r="D8570" i="10"/>
  <c r="E8570" i="10" s="1"/>
  <c r="D8569" i="10"/>
  <c r="E8569" i="10" s="1"/>
  <c r="D8568" i="10"/>
  <c r="E8568" i="10" s="1"/>
  <c r="D8567" i="10"/>
  <c r="E8567" i="10" s="1"/>
  <c r="D8566" i="10"/>
  <c r="E8566" i="10" s="1"/>
  <c r="D8565" i="10"/>
  <c r="E8565" i="10" s="1"/>
  <c r="D8564" i="10"/>
  <c r="E8564" i="10" s="1"/>
  <c r="D8563" i="10"/>
  <c r="E8563" i="10" s="1"/>
  <c r="D8562" i="10"/>
  <c r="E8562" i="10" s="1"/>
  <c r="D8561" i="10"/>
  <c r="E8561" i="10" s="1"/>
  <c r="D8560" i="10"/>
  <c r="E8560" i="10" s="1"/>
  <c r="D8559" i="10"/>
  <c r="E8559" i="10" s="1"/>
  <c r="D8558" i="10"/>
  <c r="E8558" i="10" s="1"/>
  <c r="D8557" i="10"/>
  <c r="E8557" i="10" s="1"/>
  <c r="D8556" i="10"/>
  <c r="E8556" i="10" s="1"/>
  <c r="D8555" i="10"/>
  <c r="E8555" i="10" s="1"/>
  <c r="D8554" i="10"/>
  <c r="E8554" i="10" s="1"/>
  <c r="D8553" i="10"/>
  <c r="E8553" i="10" s="1"/>
  <c r="D8552" i="10"/>
  <c r="E8552" i="10" s="1"/>
  <c r="D8551" i="10"/>
  <c r="E8551" i="10" s="1"/>
  <c r="D8550" i="10"/>
  <c r="E8550" i="10" s="1"/>
  <c r="D8549" i="10"/>
  <c r="E8549" i="10" s="1"/>
  <c r="D8548" i="10"/>
  <c r="E8548" i="10" s="1"/>
  <c r="D8547" i="10"/>
  <c r="E8547" i="10" s="1"/>
  <c r="D8546" i="10"/>
  <c r="E8546" i="10" s="1"/>
  <c r="D8545" i="10"/>
  <c r="E8545" i="10" s="1"/>
  <c r="D8544" i="10"/>
  <c r="E8544" i="10" s="1"/>
  <c r="D8543" i="10"/>
  <c r="E8543" i="10" s="1"/>
  <c r="D8542" i="10"/>
  <c r="E8542" i="10" s="1"/>
  <c r="D8541" i="10"/>
  <c r="E8541" i="10" s="1"/>
  <c r="D8540" i="10"/>
  <c r="E8540" i="10" s="1"/>
  <c r="D8539" i="10"/>
  <c r="E8539" i="10" s="1"/>
  <c r="D8538" i="10"/>
  <c r="E8538" i="10" s="1"/>
  <c r="D8537" i="10"/>
  <c r="E8537" i="10" s="1"/>
  <c r="D8536" i="10"/>
  <c r="E8536" i="10" s="1"/>
  <c r="D8535" i="10"/>
  <c r="E8535" i="10" s="1"/>
  <c r="D8534" i="10"/>
  <c r="E8534" i="10" s="1"/>
  <c r="D8533" i="10"/>
  <c r="E8533" i="10" s="1"/>
  <c r="D8532" i="10"/>
  <c r="E8532" i="10" s="1"/>
  <c r="D8531" i="10"/>
  <c r="E8531" i="10" s="1"/>
  <c r="D8530" i="10"/>
  <c r="E8530" i="10" s="1"/>
  <c r="D8529" i="10"/>
  <c r="E8529" i="10" s="1"/>
  <c r="D8528" i="10"/>
  <c r="E8528" i="10" s="1"/>
  <c r="D8527" i="10"/>
  <c r="E8527" i="10" s="1"/>
  <c r="D8526" i="10"/>
  <c r="E8526" i="10" s="1"/>
  <c r="D8525" i="10"/>
  <c r="E8525" i="10" s="1"/>
  <c r="D8524" i="10"/>
  <c r="E8524" i="10" s="1"/>
  <c r="D8523" i="10"/>
  <c r="E8523" i="10" s="1"/>
  <c r="D8522" i="10"/>
  <c r="E8522" i="10" s="1"/>
  <c r="D8521" i="10"/>
  <c r="E8521" i="10" s="1"/>
  <c r="D8520" i="10"/>
  <c r="E8520" i="10" s="1"/>
  <c r="D8519" i="10"/>
  <c r="E8519" i="10" s="1"/>
  <c r="D8518" i="10"/>
  <c r="E8518" i="10" s="1"/>
  <c r="D8517" i="10"/>
  <c r="E8517" i="10" s="1"/>
  <c r="D8516" i="10"/>
  <c r="E8516" i="10" s="1"/>
  <c r="D8515" i="10"/>
  <c r="E8515" i="10" s="1"/>
  <c r="D8514" i="10"/>
  <c r="E8514" i="10" s="1"/>
  <c r="D8513" i="10"/>
  <c r="E8513" i="10" s="1"/>
  <c r="D8512" i="10"/>
  <c r="E8512" i="10" s="1"/>
  <c r="D8511" i="10"/>
  <c r="E8511" i="10" s="1"/>
  <c r="D8510" i="10"/>
  <c r="E8510" i="10" s="1"/>
  <c r="D8509" i="10"/>
  <c r="E8509" i="10" s="1"/>
  <c r="D8508" i="10"/>
  <c r="E8508" i="10" s="1"/>
  <c r="D8507" i="10"/>
  <c r="E8507" i="10" s="1"/>
  <c r="D8506" i="10"/>
  <c r="E8506" i="10" s="1"/>
  <c r="D8505" i="10"/>
  <c r="E8505" i="10" s="1"/>
  <c r="D8504" i="10"/>
  <c r="E8504" i="10" s="1"/>
  <c r="D8503" i="10"/>
  <c r="E8503" i="10" s="1"/>
  <c r="D8502" i="10"/>
  <c r="E8502" i="10" s="1"/>
  <c r="D8501" i="10"/>
  <c r="E8501" i="10" s="1"/>
  <c r="D8500" i="10"/>
  <c r="E8500" i="10" s="1"/>
  <c r="D8499" i="10"/>
  <c r="E8499" i="10" s="1"/>
  <c r="D8498" i="10"/>
  <c r="E8498" i="10" s="1"/>
  <c r="D8497" i="10"/>
  <c r="E8497" i="10" s="1"/>
  <c r="D8496" i="10"/>
  <c r="E8496" i="10" s="1"/>
  <c r="D8495" i="10"/>
  <c r="E8495" i="10" s="1"/>
  <c r="D8494" i="10"/>
  <c r="E8494" i="10" s="1"/>
  <c r="D8493" i="10"/>
  <c r="E8493" i="10" s="1"/>
  <c r="D8492" i="10"/>
  <c r="E8492" i="10" s="1"/>
  <c r="D8491" i="10"/>
  <c r="E8491" i="10" s="1"/>
  <c r="D8490" i="10"/>
  <c r="E8490" i="10" s="1"/>
  <c r="D8489" i="10"/>
  <c r="E8489" i="10" s="1"/>
  <c r="D8488" i="10"/>
  <c r="E8488" i="10" s="1"/>
  <c r="D8487" i="10"/>
  <c r="E8487" i="10" s="1"/>
  <c r="D8486" i="10"/>
  <c r="E8486" i="10" s="1"/>
  <c r="D8485" i="10"/>
  <c r="E8485" i="10" s="1"/>
  <c r="D8484" i="10"/>
  <c r="E8484" i="10" s="1"/>
  <c r="D8483" i="10"/>
  <c r="E8483" i="10" s="1"/>
  <c r="D8482" i="10"/>
  <c r="E8482" i="10" s="1"/>
  <c r="D8481" i="10"/>
  <c r="E8481" i="10" s="1"/>
  <c r="D8480" i="10"/>
  <c r="E8480" i="10" s="1"/>
  <c r="D8479" i="10"/>
  <c r="E8479" i="10" s="1"/>
  <c r="D8478" i="10"/>
  <c r="E8478" i="10" s="1"/>
  <c r="D8477" i="10"/>
  <c r="E8477" i="10" s="1"/>
  <c r="D8476" i="10"/>
  <c r="E8476" i="10" s="1"/>
  <c r="D8475" i="10"/>
  <c r="E8475" i="10" s="1"/>
  <c r="D8474" i="10"/>
  <c r="E8474" i="10" s="1"/>
  <c r="D8473" i="10"/>
  <c r="E8473" i="10" s="1"/>
  <c r="D8472" i="10"/>
  <c r="E8472" i="10" s="1"/>
  <c r="D8471" i="10"/>
  <c r="E8471" i="10" s="1"/>
  <c r="D8470" i="10"/>
  <c r="E8470" i="10" s="1"/>
  <c r="D8469" i="10"/>
  <c r="E8469" i="10" s="1"/>
  <c r="D8468" i="10"/>
  <c r="E8468" i="10" s="1"/>
  <c r="D8467" i="10"/>
  <c r="E8467" i="10" s="1"/>
  <c r="D8466" i="10"/>
  <c r="E8466" i="10" s="1"/>
  <c r="D8465" i="10"/>
  <c r="E8465" i="10" s="1"/>
  <c r="D8464" i="10"/>
  <c r="E8464" i="10" s="1"/>
  <c r="D8463" i="10"/>
  <c r="E8463" i="10" s="1"/>
  <c r="D8462" i="10"/>
  <c r="E8462" i="10" s="1"/>
  <c r="D8461" i="10"/>
  <c r="E8461" i="10" s="1"/>
  <c r="D8460" i="10"/>
  <c r="E8460" i="10" s="1"/>
  <c r="D8459" i="10"/>
  <c r="E8459" i="10" s="1"/>
  <c r="D8458" i="10"/>
  <c r="E8458" i="10" s="1"/>
  <c r="D8457" i="10"/>
  <c r="E8457" i="10" s="1"/>
  <c r="D8456" i="10"/>
  <c r="E8456" i="10" s="1"/>
  <c r="D8455" i="10"/>
  <c r="E8455" i="10" s="1"/>
  <c r="D8454" i="10"/>
  <c r="E8454" i="10" s="1"/>
  <c r="D8453" i="10"/>
  <c r="E8453" i="10" s="1"/>
  <c r="D8452" i="10"/>
  <c r="E8452" i="10" s="1"/>
  <c r="D8451" i="10"/>
  <c r="E8451" i="10" s="1"/>
  <c r="D8450" i="10"/>
  <c r="E8450" i="10" s="1"/>
  <c r="D8449" i="10"/>
  <c r="E8449" i="10" s="1"/>
  <c r="D8448" i="10"/>
  <c r="E8448" i="10" s="1"/>
  <c r="D8447" i="10"/>
  <c r="E8447" i="10" s="1"/>
  <c r="D8446" i="10"/>
  <c r="E8446" i="10" s="1"/>
  <c r="D8445" i="10"/>
  <c r="E8445" i="10" s="1"/>
  <c r="D8444" i="10"/>
  <c r="E8444" i="10" s="1"/>
  <c r="D8443" i="10"/>
  <c r="E8443" i="10" s="1"/>
  <c r="D8442" i="10"/>
  <c r="E8442" i="10" s="1"/>
  <c r="D8441" i="10"/>
  <c r="E8441" i="10" s="1"/>
  <c r="D8440" i="10"/>
  <c r="E8440" i="10" s="1"/>
  <c r="D8439" i="10"/>
  <c r="E8439" i="10" s="1"/>
  <c r="D8438" i="10"/>
  <c r="E8438" i="10" s="1"/>
  <c r="D8437" i="10"/>
  <c r="E8437" i="10" s="1"/>
  <c r="D8436" i="10"/>
  <c r="E8436" i="10" s="1"/>
  <c r="D8435" i="10"/>
  <c r="E8435" i="10" s="1"/>
  <c r="D8434" i="10"/>
  <c r="E8434" i="10" s="1"/>
  <c r="D8433" i="10"/>
  <c r="E8433" i="10" s="1"/>
  <c r="D8432" i="10"/>
  <c r="E8432" i="10" s="1"/>
  <c r="D8431" i="10"/>
  <c r="E8431" i="10" s="1"/>
  <c r="D8430" i="10"/>
  <c r="E8430" i="10" s="1"/>
  <c r="D8429" i="10"/>
  <c r="E8429" i="10" s="1"/>
  <c r="D8428" i="10"/>
  <c r="E8428" i="10" s="1"/>
  <c r="D8427" i="10"/>
  <c r="E8427" i="10" s="1"/>
  <c r="D8426" i="10"/>
  <c r="E8426" i="10" s="1"/>
  <c r="D8425" i="10"/>
  <c r="E8425" i="10" s="1"/>
  <c r="D8424" i="10"/>
  <c r="E8424" i="10" s="1"/>
  <c r="D8423" i="10"/>
  <c r="E8423" i="10" s="1"/>
  <c r="D8422" i="10"/>
  <c r="E8422" i="10" s="1"/>
  <c r="D8421" i="10"/>
  <c r="E8421" i="10" s="1"/>
  <c r="D8420" i="10"/>
  <c r="E8420" i="10" s="1"/>
  <c r="D8419" i="10"/>
  <c r="E8419" i="10" s="1"/>
  <c r="D8418" i="10"/>
  <c r="E8418" i="10" s="1"/>
  <c r="D8417" i="10"/>
  <c r="E8417" i="10" s="1"/>
  <c r="D8416" i="10"/>
  <c r="E8416" i="10" s="1"/>
  <c r="D8415" i="10"/>
  <c r="E8415" i="10" s="1"/>
  <c r="D8414" i="10"/>
  <c r="E8414" i="10" s="1"/>
  <c r="D8413" i="10"/>
  <c r="E8413" i="10" s="1"/>
  <c r="D8412" i="10"/>
  <c r="E8412" i="10" s="1"/>
  <c r="D8411" i="10"/>
  <c r="E8411" i="10" s="1"/>
  <c r="D8410" i="10"/>
  <c r="E8410" i="10" s="1"/>
  <c r="D8409" i="10"/>
  <c r="E8409" i="10" s="1"/>
  <c r="D8408" i="10"/>
  <c r="E8408" i="10" s="1"/>
  <c r="D8407" i="10"/>
  <c r="E8407" i="10" s="1"/>
  <c r="D8406" i="10"/>
  <c r="E8406" i="10" s="1"/>
  <c r="D8405" i="10"/>
  <c r="E8405" i="10" s="1"/>
  <c r="D8404" i="10"/>
  <c r="E8404" i="10" s="1"/>
  <c r="D8403" i="10"/>
  <c r="E8403" i="10" s="1"/>
  <c r="D8402" i="10"/>
  <c r="E8402" i="10" s="1"/>
  <c r="D8401" i="10"/>
  <c r="E8401" i="10" s="1"/>
  <c r="D8400" i="10"/>
  <c r="E8400" i="10" s="1"/>
  <c r="D8399" i="10"/>
  <c r="E8399" i="10" s="1"/>
  <c r="D8398" i="10"/>
  <c r="E8398" i="10" s="1"/>
  <c r="D8397" i="10"/>
  <c r="E8397" i="10" s="1"/>
  <c r="D8396" i="10"/>
  <c r="E8396" i="10" s="1"/>
  <c r="D8395" i="10"/>
  <c r="E8395" i="10" s="1"/>
  <c r="D8394" i="10"/>
  <c r="E8394" i="10" s="1"/>
  <c r="D8393" i="10"/>
  <c r="E8393" i="10" s="1"/>
  <c r="D8392" i="10"/>
  <c r="E8392" i="10" s="1"/>
  <c r="D8391" i="10"/>
  <c r="E8391" i="10" s="1"/>
  <c r="D8390" i="10"/>
  <c r="E8390" i="10" s="1"/>
  <c r="D8389" i="10"/>
  <c r="E8389" i="10" s="1"/>
  <c r="D8388" i="10"/>
  <c r="E8388" i="10" s="1"/>
  <c r="D8387" i="10"/>
  <c r="E8387" i="10" s="1"/>
  <c r="D8386" i="10"/>
  <c r="E8386" i="10" s="1"/>
  <c r="D8385" i="10"/>
  <c r="E8385" i="10" s="1"/>
  <c r="D8384" i="10"/>
  <c r="E8384" i="10" s="1"/>
  <c r="D8383" i="10"/>
  <c r="E8383" i="10" s="1"/>
  <c r="D8382" i="10"/>
  <c r="E8382" i="10" s="1"/>
  <c r="D8381" i="10"/>
  <c r="E8381" i="10" s="1"/>
  <c r="D8380" i="10"/>
  <c r="E8380" i="10" s="1"/>
  <c r="D8379" i="10"/>
  <c r="E8379" i="10" s="1"/>
  <c r="D8378" i="10"/>
  <c r="E8378" i="10" s="1"/>
  <c r="D8377" i="10"/>
  <c r="E8377" i="10" s="1"/>
  <c r="D8376" i="10"/>
  <c r="E8376" i="10" s="1"/>
  <c r="D8375" i="10"/>
  <c r="E8375" i="10" s="1"/>
  <c r="D8374" i="10"/>
  <c r="E8374" i="10" s="1"/>
  <c r="D8373" i="10"/>
  <c r="E8373" i="10" s="1"/>
  <c r="D8372" i="10"/>
  <c r="E8372" i="10" s="1"/>
  <c r="D8371" i="10"/>
  <c r="E8371" i="10" s="1"/>
  <c r="D8370" i="10"/>
  <c r="E8370" i="10" s="1"/>
  <c r="D8369" i="10"/>
  <c r="E8369" i="10" s="1"/>
  <c r="D8368" i="10"/>
  <c r="E8368" i="10" s="1"/>
  <c r="D8367" i="10"/>
  <c r="E8367" i="10" s="1"/>
  <c r="D8366" i="10"/>
  <c r="E8366" i="10" s="1"/>
  <c r="D8365" i="10"/>
  <c r="E8365" i="10" s="1"/>
  <c r="D8364" i="10"/>
  <c r="E8364" i="10" s="1"/>
  <c r="D8363" i="10"/>
  <c r="E8363" i="10" s="1"/>
  <c r="D8362" i="10"/>
  <c r="E8362" i="10" s="1"/>
  <c r="D8361" i="10"/>
  <c r="E8361" i="10" s="1"/>
  <c r="D8360" i="10"/>
  <c r="E8360" i="10" s="1"/>
  <c r="D8359" i="10"/>
  <c r="E8359" i="10" s="1"/>
  <c r="D8358" i="10"/>
  <c r="E8358" i="10" s="1"/>
  <c r="D8357" i="10"/>
  <c r="E8357" i="10" s="1"/>
  <c r="D8356" i="10"/>
  <c r="E8356" i="10" s="1"/>
  <c r="D8355" i="10"/>
  <c r="E8355" i="10" s="1"/>
  <c r="D8354" i="10"/>
  <c r="E8354" i="10" s="1"/>
  <c r="D8353" i="10"/>
  <c r="E8353" i="10" s="1"/>
  <c r="D8352" i="10"/>
  <c r="E8352" i="10" s="1"/>
  <c r="D8351" i="10"/>
  <c r="E8351" i="10" s="1"/>
  <c r="D8350" i="10"/>
  <c r="E8350" i="10" s="1"/>
  <c r="D8349" i="10"/>
  <c r="E8349" i="10" s="1"/>
  <c r="D8348" i="10"/>
  <c r="E8348" i="10" s="1"/>
  <c r="D8347" i="10"/>
  <c r="E8347" i="10" s="1"/>
  <c r="D8346" i="10"/>
  <c r="E8346" i="10" s="1"/>
  <c r="D8345" i="10"/>
  <c r="E8345" i="10" s="1"/>
  <c r="D8344" i="10"/>
  <c r="E8344" i="10" s="1"/>
  <c r="D8343" i="10"/>
  <c r="E8343" i="10" s="1"/>
  <c r="D8342" i="10"/>
  <c r="E8342" i="10" s="1"/>
  <c r="D8341" i="10"/>
  <c r="E8341" i="10" s="1"/>
  <c r="D8340" i="10"/>
  <c r="E8340" i="10" s="1"/>
  <c r="D8339" i="10"/>
  <c r="E8339" i="10" s="1"/>
  <c r="D8338" i="10"/>
  <c r="E8338" i="10" s="1"/>
  <c r="D8337" i="10"/>
  <c r="E8337" i="10" s="1"/>
  <c r="D8336" i="10"/>
  <c r="E8336" i="10" s="1"/>
  <c r="D8335" i="10"/>
  <c r="E8335" i="10" s="1"/>
  <c r="D8334" i="10"/>
  <c r="E8334" i="10" s="1"/>
  <c r="D8333" i="10"/>
  <c r="E8333" i="10" s="1"/>
  <c r="D8332" i="10"/>
  <c r="E8332" i="10" s="1"/>
  <c r="D8331" i="10"/>
  <c r="E8331" i="10" s="1"/>
  <c r="D8330" i="10"/>
  <c r="E8330" i="10" s="1"/>
  <c r="D8329" i="10"/>
  <c r="E8329" i="10" s="1"/>
  <c r="D8328" i="10"/>
  <c r="E8328" i="10" s="1"/>
  <c r="D8327" i="10"/>
  <c r="E8327" i="10" s="1"/>
  <c r="D8326" i="10"/>
  <c r="E8326" i="10" s="1"/>
  <c r="D8325" i="10"/>
  <c r="E8325" i="10" s="1"/>
  <c r="D8324" i="10"/>
  <c r="E8324" i="10" s="1"/>
  <c r="D8323" i="10"/>
  <c r="E8323" i="10" s="1"/>
  <c r="D8322" i="10"/>
  <c r="E8322" i="10" s="1"/>
  <c r="D8321" i="10"/>
  <c r="E8321" i="10" s="1"/>
  <c r="D8320" i="10"/>
  <c r="E8320" i="10" s="1"/>
  <c r="D8319" i="10"/>
  <c r="E8319" i="10" s="1"/>
  <c r="D8318" i="10"/>
  <c r="E8318" i="10" s="1"/>
  <c r="D8317" i="10"/>
  <c r="E8317" i="10" s="1"/>
  <c r="D8316" i="10"/>
  <c r="E8316" i="10" s="1"/>
  <c r="D8315" i="10"/>
  <c r="E8315" i="10" s="1"/>
  <c r="D8314" i="10"/>
  <c r="E8314" i="10" s="1"/>
  <c r="D8313" i="10"/>
  <c r="E8313" i="10" s="1"/>
  <c r="D8312" i="10"/>
  <c r="E8312" i="10" s="1"/>
  <c r="D8311" i="10"/>
  <c r="E8311" i="10" s="1"/>
  <c r="D8310" i="10"/>
  <c r="E8310" i="10" s="1"/>
  <c r="D8309" i="10"/>
  <c r="E8309" i="10" s="1"/>
  <c r="D8308" i="10"/>
  <c r="E8308" i="10" s="1"/>
  <c r="D8307" i="10"/>
  <c r="E8307" i="10" s="1"/>
  <c r="D8306" i="10"/>
  <c r="E8306" i="10" s="1"/>
  <c r="D8305" i="10"/>
  <c r="E8305" i="10" s="1"/>
  <c r="D8304" i="10"/>
  <c r="E8304" i="10" s="1"/>
  <c r="D8303" i="10"/>
  <c r="E8303" i="10" s="1"/>
  <c r="D8302" i="10"/>
  <c r="E8302" i="10" s="1"/>
  <c r="D8301" i="10"/>
  <c r="E8301" i="10" s="1"/>
  <c r="D8300" i="10"/>
  <c r="E8300" i="10" s="1"/>
  <c r="D8299" i="10"/>
  <c r="E8299" i="10" s="1"/>
  <c r="D8298" i="10"/>
  <c r="E8298" i="10" s="1"/>
  <c r="D8297" i="10"/>
  <c r="E8297" i="10" s="1"/>
  <c r="D8296" i="10"/>
  <c r="E8296" i="10" s="1"/>
  <c r="D8295" i="10"/>
  <c r="E8295" i="10" s="1"/>
  <c r="D8294" i="10"/>
  <c r="E8294" i="10" s="1"/>
  <c r="D8293" i="10"/>
  <c r="E8293" i="10" s="1"/>
  <c r="D8292" i="10"/>
  <c r="E8292" i="10" s="1"/>
  <c r="D8291" i="10"/>
  <c r="E8291" i="10" s="1"/>
  <c r="D8290" i="10"/>
  <c r="E8290" i="10" s="1"/>
  <c r="D8289" i="10"/>
  <c r="E8289" i="10" s="1"/>
  <c r="D8288" i="10"/>
  <c r="E8288" i="10" s="1"/>
  <c r="D8287" i="10"/>
  <c r="E8287" i="10" s="1"/>
  <c r="D8286" i="10"/>
  <c r="E8286" i="10" s="1"/>
  <c r="D8285" i="10"/>
  <c r="E8285" i="10" s="1"/>
  <c r="D8284" i="10"/>
  <c r="E8284" i="10" s="1"/>
  <c r="D8283" i="10"/>
  <c r="E8283" i="10" s="1"/>
  <c r="D8282" i="10"/>
  <c r="E8282" i="10" s="1"/>
  <c r="D8281" i="10"/>
  <c r="E8281" i="10" s="1"/>
  <c r="D8280" i="10"/>
  <c r="E8280" i="10" s="1"/>
  <c r="D8279" i="10"/>
  <c r="E8279" i="10" s="1"/>
  <c r="D8278" i="10"/>
  <c r="E8278" i="10" s="1"/>
  <c r="D8277" i="10"/>
  <c r="E8277" i="10" s="1"/>
  <c r="D8276" i="10"/>
  <c r="E8276" i="10" s="1"/>
  <c r="D8275" i="10"/>
  <c r="E8275" i="10" s="1"/>
  <c r="D8274" i="10"/>
  <c r="E8274" i="10" s="1"/>
  <c r="D8273" i="10"/>
  <c r="E8273" i="10" s="1"/>
  <c r="D8272" i="10"/>
  <c r="E8272" i="10" s="1"/>
  <c r="D8271" i="10"/>
  <c r="E8271" i="10" s="1"/>
  <c r="D8270" i="10"/>
  <c r="E8270" i="10" s="1"/>
  <c r="D8269" i="10"/>
  <c r="E8269" i="10" s="1"/>
  <c r="D8268" i="10"/>
  <c r="E8268" i="10" s="1"/>
  <c r="D8267" i="10"/>
  <c r="E8267" i="10" s="1"/>
  <c r="D8266" i="10"/>
  <c r="E8266" i="10" s="1"/>
  <c r="D8265" i="10"/>
  <c r="E8265" i="10" s="1"/>
  <c r="D8264" i="10"/>
  <c r="E8264" i="10" s="1"/>
  <c r="D8263" i="10"/>
  <c r="E8263" i="10" s="1"/>
  <c r="D8262" i="10"/>
  <c r="E8262" i="10" s="1"/>
  <c r="D8261" i="10"/>
  <c r="E8261" i="10" s="1"/>
  <c r="D8260" i="10"/>
  <c r="E8260" i="10" s="1"/>
  <c r="D8259" i="10"/>
  <c r="E8259" i="10" s="1"/>
  <c r="D8258" i="10"/>
  <c r="E8258" i="10" s="1"/>
  <c r="D8257" i="10"/>
  <c r="E8257" i="10" s="1"/>
  <c r="D8256" i="10"/>
  <c r="E8256" i="10" s="1"/>
  <c r="D8255" i="10"/>
  <c r="E8255" i="10" s="1"/>
  <c r="D8254" i="10"/>
  <c r="E8254" i="10" s="1"/>
  <c r="D8253" i="10"/>
  <c r="E8253" i="10" s="1"/>
  <c r="D8252" i="10"/>
  <c r="E8252" i="10" s="1"/>
  <c r="D8251" i="10"/>
  <c r="E8251" i="10" s="1"/>
  <c r="D8250" i="10"/>
  <c r="E8250" i="10" s="1"/>
  <c r="D8249" i="10"/>
  <c r="E8249" i="10" s="1"/>
  <c r="D8248" i="10"/>
  <c r="E8248" i="10" s="1"/>
  <c r="D8247" i="10"/>
  <c r="E8247" i="10" s="1"/>
  <c r="D8246" i="10"/>
  <c r="E8246" i="10" s="1"/>
  <c r="D8245" i="10"/>
  <c r="E8245" i="10" s="1"/>
  <c r="D8244" i="10"/>
  <c r="E8244" i="10" s="1"/>
  <c r="D8243" i="10"/>
  <c r="E8243" i="10" s="1"/>
  <c r="D8242" i="10"/>
  <c r="E8242" i="10" s="1"/>
  <c r="D8241" i="10"/>
  <c r="E8241" i="10" s="1"/>
  <c r="D8240" i="10"/>
  <c r="E8240" i="10" s="1"/>
  <c r="D8239" i="10"/>
  <c r="E8239" i="10" s="1"/>
  <c r="D8238" i="10"/>
  <c r="E8238" i="10" s="1"/>
  <c r="D8237" i="10"/>
  <c r="E8237" i="10" s="1"/>
  <c r="D8236" i="10"/>
  <c r="E8236" i="10" s="1"/>
  <c r="D8235" i="10"/>
  <c r="E8235" i="10" s="1"/>
  <c r="D8234" i="10"/>
  <c r="E8234" i="10" s="1"/>
  <c r="D8233" i="10"/>
  <c r="E8233" i="10" s="1"/>
  <c r="D8232" i="10"/>
  <c r="E8232" i="10" s="1"/>
  <c r="D8231" i="10"/>
  <c r="E8231" i="10" s="1"/>
  <c r="D8230" i="10"/>
  <c r="E8230" i="10" s="1"/>
  <c r="D8229" i="10"/>
  <c r="E8229" i="10" s="1"/>
  <c r="D8228" i="10"/>
  <c r="E8228" i="10" s="1"/>
  <c r="D8227" i="10"/>
  <c r="E8227" i="10" s="1"/>
  <c r="D8226" i="10"/>
  <c r="E8226" i="10" s="1"/>
  <c r="D8225" i="10"/>
  <c r="E8225" i="10" s="1"/>
  <c r="D8224" i="10"/>
  <c r="E8224" i="10" s="1"/>
  <c r="D8223" i="10"/>
  <c r="E8223" i="10" s="1"/>
  <c r="D8222" i="10"/>
  <c r="E8222" i="10" s="1"/>
  <c r="D8221" i="10"/>
  <c r="E8221" i="10" s="1"/>
  <c r="D8220" i="10"/>
  <c r="E8220" i="10" s="1"/>
  <c r="D8219" i="10"/>
  <c r="E8219" i="10" s="1"/>
  <c r="D8218" i="10"/>
  <c r="E8218" i="10" s="1"/>
  <c r="D8217" i="10"/>
  <c r="E8217" i="10" s="1"/>
  <c r="D8216" i="10"/>
  <c r="E8216" i="10" s="1"/>
  <c r="D8215" i="10"/>
  <c r="E8215" i="10" s="1"/>
  <c r="D8214" i="10"/>
  <c r="E8214" i="10" s="1"/>
  <c r="D8213" i="10"/>
  <c r="E8213" i="10" s="1"/>
  <c r="D8212" i="10"/>
  <c r="E8212" i="10" s="1"/>
  <c r="D8211" i="10"/>
  <c r="E8211" i="10" s="1"/>
  <c r="D8210" i="10"/>
  <c r="E8210" i="10" s="1"/>
  <c r="D8209" i="10"/>
  <c r="E8209" i="10" s="1"/>
  <c r="D8208" i="10"/>
  <c r="E8208" i="10" s="1"/>
  <c r="D8207" i="10"/>
  <c r="E8207" i="10" s="1"/>
  <c r="D8206" i="10"/>
  <c r="E8206" i="10" s="1"/>
  <c r="D8205" i="10"/>
  <c r="E8205" i="10" s="1"/>
  <c r="D8204" i="10"/>
  <c r="E8204" i="10" s="1"/>
  <c r="D8203" i="10"/>
  <c r="E8203" i="10" s="1"/>
  <c r="D8202" i="10"/>
  <c r="E8202" i="10" s="1"/>
  <c r="D8201" i="10"/>
  <c r="E8201" i="10" s="1"/>
  <c r="D8200" i="10"/>
  <c r="E8200" i="10" s="1"/>
  <c r="D8199" i="10"/>
  <c r="E8199" i="10" s="1"/>
  <c r="D8198" i="10"/>
  <c r="E8198" i="10" s="1"/>
  <c r="D8197" i="10"/>
  <c r="E8197" i="10" s="1"/>
  <c r="D8196" i="10"/>
  <c r="E8196" i="10" s="1"/>
  <c r="D8195" i="10"/>
  <c r="E8195" i="10" s="1"/>
  <c r="D8194" i="10"/>
  <c r="E8194" i="10" s="1"/>
  <c r="D8193" i="10"/>
  <c r="E8193" i="10" s="1"/>
  <c r="D8192" i="10"/>
  <c r="E8192" i="10" s="1"/>
  <c r="D8191" i="10"/>
  <c r="E8191" i="10" s="1"/>
  <c r="D8190" i="10"/>
  <c r="E8190" i="10" s="1"/>
  <c r="D8189" i="10"/>
  <c r="E8189" i="10" s="1"/>
  <c r="D8188" i="10"/>
  <c r="E8188" i="10" s="1"/>
  <c r="D8187" i="10"/>
  <c r="E8187" i="10" s="1"/>
  <c r="D8186" i="10"/>
  <c r="E8186" i="10" s="1"/>
  <c r="D8185" i="10"/>
  <c r="E8185" i="10" s="1"/>
  <c r="D8184" i="10"/>
  <c r="E8184" i="10" s="1"/>
  <c r="D8183" i="10"/>
  <c r="E8183" i="10" s="1"/>
  <c r="D8182" i="10"/>
  <c r="E8182" i="10" s="1"/>
  <c r="D8181" i="10"/>
  <c r="E8181" i="10" s="1"/>
  <c r="D8180" i="10"/>
  <c r="E8180" i="10" s="1"/>
  <c r="D8179" i="10"/>
  <c r="E8179" i="10" s="1"/>
  <c r="D8178" i="10"/>
  <c r="E8178" i="10" s="1"/>
  <c r="D8177" i="10"/>
  <c r="E8177" i="10" s="1"/>
  <c r="D8176" i="10"/>
  <c r="E8176" i="10" s="1"/>
  <c r="D8175" i="10"/>
  <c r="E8175" i="10" s="1"/>
  <c r="D8174" i="10"/>
  <c r="E8174" i="10" s="1"/>
  <c r="D8173" i="10"/>
  <c r="E8173" i="10" s="1"/>
  <c r="D8172" i="10"/>
  <c r="E8172" i="10" s="1"/>
  <c r="D8171" i="10"/>
  <c r="E8171" i="10" s="1"/>
  <c r="D8170" i="10"/>
  <c r="E8170" i="10" s="1"/>
  <c r="D8169" i="10"/>
  <c r="E8169" i="10" s="1"/>
  <c r="D8168" i="10"/>
  <c r="E8168" i="10" s="1"/>
  <c r="D8167" i="10"/>
  <c r="E8167" i="10" s="1"/>
  <c r="D8166" i="10"/>
  <c r="E8166" i="10" s="1"/>
  <c r="D8165" i="10"/>
  <c r="E8165" i="10" s="1"/>
  <c r="D8164" i="10"/>
  <c r="E8164" i="10" s="1"/>
  <c r="D8163" i="10"/>
  <c r="E8163" i="10" s="1"/>
  <c r="D8162" i="10"/>
  <c r="E8162" i="10" s="1"/>
  <c r="D8161" i="10"/>
  <c r="E8161" i="10" s="1"/>
  <c r="D8160" i="10"/>
  <c r="E8160" i="10" s="1"/>
  <c r="D8159" i="10"/>
  <c r="E8159" i="10" s="1"/>
  <c r="D8158" i="10"/>
  <c r="E8158" i="10" s="1"/>
  <c r="D8157" i="10"/>
  <c r="E8157" i="10" s="1"/>
  <c r="D8156" i="10"/>
  <c r="E8156" i="10" s="1"/>
  <c r="D8155" i="10"/>
  <c r="E8155" i="10" s="1"/>
  <c r="D8154" i="10"/>
  <c r="E8154" i="10" s="1"/>
  <c r="D8153" i="10"/>
  <c r="E8153" i="10" s="1"/>
  <c r="D8152" i="10"/>
  <c r="E8152" i="10" s="1"/>
  <c r="D8151" i="10"/>
  <c r="E8151" i="10" s="1"/>
  <c r="D8150" i="10"/>
  <c r="E8150" i="10" s="1"/>
  <c r="D8149" i="10"/>
  <c r="E8149" i="10" s="1"/>
  <c r="D8148" i="10"/>
  <c r="E8148" i="10" s="1"/>
  <c r="D8147" i="10"/>
  <c r="E8147" i="10" s="1"/>
  <c r="D8146" i="10"/>
  <c r="E8146" i="10" s="1"/>
  <c r="D8145" i="10"/>
  <c r="E8145" i="10" s="1"/>
  <c r="D8144" i="10"/>
  <c r="E8144" i="10" s="1"/>
  <c r="D8143" i="10"/>
  <c r="E8143" i="10" s="1"/>
  <c r="D8142" i="10"/>
  <c r="E8142" i="10" s="1"/>
  <c r="D8141" i="10"/>
  <c r="E8141" i="10" s="1"/>
  <c r="D8140" i="10"/>
  <c r="E8140" i="10" s="1"/>
  <c r="D8139" i="10"/>
  <c r="E8139" i="10" s="1"/>
  <c r="D8138" i="10"/>
  <c r="E8138" i="10" s="1"/>
  <c r="D8137" i="10"/>
  <c r="E8137" i="10" s="1"/>
  <c r="D8136" i="10"/>
  <c r="E8136" i="10" s="1"/>
  <c r="D8135" i="10"/>
  <c r="E8135" i="10" s="1"/>
  <c r="D8134" i="10"/>
  <c r="E8134" i="10" s="1"/>
  <c r="D8133" i="10"/>
  <c r="E8133" i="10" s="1"/>
  <c r="D8132" i="10"/>
  <c r="E8132" i="10" s="1"/>
  <c r="D8131" i="10"/>
  <c r="E8131" i="10" s="1"/>
  <c r="D8130" i="10"/>
  <c r="E8130" i="10" s="1"/>
  <c r="D8129" i="10"/>
  <c r="E8129" i="10" s="1"/>
  <c r="D8128" i="10"/>
  <c r="E8128" i="10" s="1"/>
  <c r="D8127" i="10"/>
  <c r="E8127" i="10" s="1"/>
  <c r="D8126" i="10"/>
  <c r="E8126" i="10" s="1"/>
  <c r="D8125" i="10"/>
  <c r="E8125" i="10" s="1"/>
  <c r="D8124" i="10"/>
  <c r="E8124" i="10" s="1"/>
  <c r="D8123" i="10"/>
  <c r="E8123" i="10" s="1"/>
  <c r="D8122" i="10"/>
  <c r="E8122" i="10" s="1"/>
  <c r="D8121" i="10"/>
  <c r="E8121" i="10" s="1"/>
  <c r="D8120" i="10"/>
  <c r="E8120" i="10" s="1"/>
  <c r="D8119" i="10"/>
  <c r="E8119" i="10" s="1"/>
  <c r="D8118" i="10"/>
  <c r="E8118" i="10" s="1"/>
  <c r="D8117" i="10"/>
  <c r="E8117" i="10" s="1"/>
  <c r="D8116" i="10"/>
  <c r="E8116" i="10" s="1"/>
  <c r="D8115" i="10"/>
  <c r="E8115" i="10" s="1"/>
  <c r="D8114" i="10"/>
  <c r="E8114" i="10" s="1"/>
  <c r="D8113" i="10"/>
  <c r="E8113" i="10" s="1"/>
  <c r="D8112" i="10"/>
  <c r="E8112" i="10" s="1"/>
  <c r="D8111" i="10"/>
  <c r="E8111" i="10" s="1"/>
  <c r="D8110" i="10"/>
  <c r="E8110" i="10" s="1"/>
  <c r="D8109" i="10"/>
  <c r="E8109" i="10" s="1"/>
  <c r="D8108" i="10"/>
  <c r="E8108" i="10" s="1"/>
  <c r="D8107" i="10"/>
  <c r="E8107" i="10" s="1"/>
  <c r="D8106" i="10"/>
  <c r="E8106" i="10" s="1"/>
  <c r="D8105" i="10"/>
  <c r="E8105" i="10" s="1"/>
  <c r="D8104" i="10"/>
  <c r="E8104" i="10" s="1"/>
  <c r="D8103" i="10"/>
  <c r="E8103" i="10" s="1"/>
  <c r="D8102" i="10"/>
  <c r="E8102" i="10" s="1"/>
  <c r="D8101" i="10"/>
  <c r="E8101" i="10" s="1"/>
  <c r="D8100" i="10"/>
  <c r="E8100" i="10" s="1"/>
  <c r="D8099" i="10"/>
  <c r="E8099" i="10" s="1"/>
  <c r="D8098" i="10"/>
  <c r="E8098" i="10" s="1"/>
  <c r="D8097" i="10"/>
  <c r="E8097" i="10" s="1"/>
  <c r="D8096" i="10"/>
  <c r="E8096" i="10" s="1"/>
  <c r="D8095" i="10"/>
  <c r="E8095" i="10" s="1"/>
  <c r="D8094" i="10"/>
  <c r="E8094" i="10" s="1"/>
  <c r="D8093" i="10"/>
  <c r="E8093" i="10" s="1"/>
  <c r="D8092" i="10"/>
  <c r="E8092" i="10" s="1"/>
  <c r="D8091" i="10"/>
  <c r="E8091" i="10" s="1"/>
  <c r="D8090" i="10"/>
  <c r="E8090" i="10" s="1"/>
  <c r="D8089" i="10"/>
  <c r="E8089" i="10" s="1"/>
  <c r="D8088" i="10"/>
  <c r="E8088" i="10" s="1"/>
  <c r="D8087" i="10"/>
  <c r="E8087" i="10" s="1"/>
  <c r="D8086" i="10"/>
  <c r="E8086" i="10" s="1"/>
  <c r="D8085" i="10"/>
  <c r="E8085" i="10" s="1"/>
  <c r="D8084" i="10"/>
  <c r="E8084" i="10" s="1"/>
  <c r="D8083" i="10"/>
  <c r="E8083" i="10" s="1"/>
  <c r="D8082" i="10"/>
  <c r="E8082" i="10" s="1"/>
  <c r="D8081" i="10"/>
  <c r="E8081" i="10" s="1"/>
  <c r="D8080" i="10"/>
  <c r="E8080" i="10" s="1"/>
  <c r="D8079" i="10"/>
  <c r="E8079" i="10" s="1"/>
  <c r="D8078" i="10"/>
  <c r="E8078" i="10" s="1"/>
  <c r="D8077" i="10"/>
  <c r="E8077" i="10" s="1"/>
  <c r="D8076" i="10"/>
  <c r="E8076" i="10" s="1"/>
  <c r="D8075" i="10"/>
  <c r="E8075" i="10" s="1"/>
  <c r="D8074" i="10"/>
  <c r="E8074" i="10" s="1"/>
  <c r="D8073" i="10"/>
  <c r="E8073" i="10" s="1"/>
  <c r="D8072" i="10"/>
  <c r="E8072" i="10" s="1"/>
  <c r="D8071" i="10"/>
  <c r="E8071" i="10" s="1"/>
  <c r="D8070" i="10"/>
  <c r="E8070" i="10" s="1"/>
  <c r="D8069" i="10"/>
  <c r="E8069" i="10" s="1"/>
  <c r="D8068" i="10"/>
  <c r="E8068" i="10" s="1"/>
  <c r="D8067" i="10"/>
  <c r="E8067" i="10" s="1"/>
  <c r="D8066" i="10"/>
  <c r="E8066" i="10" s="1"/>
  <c r="D8065" i="10"/>
  <c r="E8065" i="10" s="1"/>
  <c r="D8064" i="10"/>
  <c r="E8064" i="10" s="1"/>
  <c r="D8063" i="10"/>
  <c r="E8063" i="10" s="1"/>
  <c r="D8062" i="10"/>
  <c r="E8062" i="10" s="1"/>
  <c r="D8061" i="10"/>
  <c r="E8061" i="10" s="1"/>
  <c r="D8060" i="10"/>
  <c r="E8060" i="10" s="1"/>
  <c r="D8059" i="10"/>
  <c r="E8059" i="10" s="1"/>
  <c r="D8058" i="10"/>
  <c r="E8058" i="10" s="1"/>
  <c r="D8057" i="10"/>
  <c r="E8057" i="10" s="1"/>
  <c r="D8056" i="10"/>
  <c r="E8056" i="10" s="1"/>
  <c r="D8055" i="10"/>
  <c r="E8055" i="10" s="1"/>
  <c r="D8054" i="10"/>
  <c r="E8054" i="10" s="1"/>
  <c r="D8053" i="10"/>
  <c r="E8053" i="10" s="1"/>
  <c r="D8052" i="10"/>
  <c r="E8052" i="10" s="1"/>
  <c r="D8051" i="10"/>
  <c r="E8051" i="10" s="1"/>
  <c r="D8050" i="10"/>
  <c r="E8050" i="10" s="1"/>
  <c r="D8049" i="10"/>
  <c r="E8049" i="10" s="1"/>
  <c r="D8048" i="10"/>
  <c r="E8048" i="10" s="1"/>
  <c r="D8047" i="10"/>
  <c r="E8047" i="10" s="1"/>
  <c r="D8046" i="10"/>
  <c r="E8046" i="10" s="1"/>
  <c r="D8045" i="10"/>
  <c r="E8045" i="10" s="1"/>
  <c r="D8044" i="10"/>
  <c r="E8044" i="10" s="1"/>
  <c r="D8043" i="10"/>
  <c r="E8043" i="10" s="1"/>
  <c r="D8042" i="10"/>
  <c r="E8042" i="10" s="1"/>
  <c r="D8041" i="10"/>
  <c r="E8041" i="10" s="1"/>
  <c r="D8040" i="10"/>
  <c r="E8040" i="10" s="1"/>
  <c r="D8039" i="10"/>
  <c r="E8039" i="10" s="1"/>
  <c r="D8038" i="10"/>
  <c r="E8038" i="10" s="1"/>
  <c r="D8037" i="10"/>
  <c r="E8037" i="10" s="1"/>
  <c r="D8036" i="10"/>
  <c r="E8036" i="10" s="1"/>
  <c r="D8035" i="10"/>
  <c r="E8035" i="10" s="1"/>
  <c r="D8034" i="10"/>
  <c r="E8034" i="10" s="1"/>
  <c r="D8033" i="10"/>
  <c r="E8033" i="10" s="1"/>
  <c r="D8032" i="10"/>
  <c r="E8032" i="10" s="1"/>
  <c r="D8031" i="10"/>
  <c r="E8031" i="10" s="1"/>
  <c r="D8030" i="10"/>
  <c r="E8030" i="10" s="1"/>
  <c r="D8029" i="10"/>
  <c r="E8029" i="10" s="1"/>
  <c r="D8028" i="10"/>
  <c r="E8028" i="10" s="1"/>
  <c r="D8027" i="10"/>
  <c r="E8027" i="10" s="1"/>
  <c r="D8026" i="10"/>
  <c r="E8026" i="10" s="1"/>
  <c r="D8025" i="10"/>
  <c r="E8025" i="10" s="1"/>
  <c r="D8024" i="10"/>
  <c r="E8024" i="10" s="1"/>
  <c r="D8023" i="10"/>
  <c r="E8023" i="10" s="1"/>
  <c r="D8022" i="10"/>
  <c r="E8022" i="10" s="1"/>
  <c r="D8021" i="10"/>
  <c r="E8021" i="10" s="1"/>
  <c r="D8020" i="10"/>
  <c r="E8020" i="10" s="1"/>
  <c r="D8019" i="10"/>
  <c r="E8019" i="10" s="1"/>
  <c r="D8018" i="10"/>
  <c r="E8018" i="10" s="1"/>
  <c r="D8017" i="10"/>
  <c r="E8017" i="10" s="1"/>
  <c r="D8016" i="10"/>
  <c r="E8016" i="10" s="1"/>
  <c r="D8015" i="10"/>
  <c r="E8015" i="10" s="1"/>
  <c r="D8014" i="10"/>
  <c r="E8014" i="10" s="1"/>
  <c r="D8013" i="10"/>
  <c r="E8013" i="10" s="1"/>
  <c r="D8012" i="10"/>
  <c r="E8012" i="10" s="1"/>
  <c r="D8011" i="10"/>
  <c r="E8011" i="10" s="1"/>
  <c r="D8010" i="10"/>
  <c r="E8010" i="10" s="1"/>
  <c r="D8009" i="10"/>
  <c r="E8009" i="10" s="1"/>
  <c r="D8008" i="10"/>
  <c r="E8008" i="10" s="1"/>
  <c r="D8007" i="10"/>
  <c r="E8007" i="10" s="1"/>
  <c r="D8006" i="10"/>
  <c r="E8006" i="10" s="1"/>
  <c r="D8005" i="10"/>
  <c r="E8005" i="10" s="1"/>
  <c r="D8004" i="10"/>
  <c r="E8004" i="10" s="1"/>
  <c r="D8003" i="10"/>
  <c r="E8003" i="10" s="1"/>
  <c r="D8002" i="10"/>
  <c r="E8002" i="10" s="1"/>
  <c r="D8001" i="10"/>
  <c r="E8001" i="10" s="1"/>
  <c r="D8000" i="10"/>
  <c r="E8000" i="10" s="1"/>
  <c r="D7999" i="10"/>
  <c r="E7999" i="10" s="1"/>
  <c r="D7998" i="10"/>
  <c r="E7998" i="10" s="1"/>
  <c r="D7997" i="10"/>
  <c r="E7997" i="10" s="1"/>
  <c r="D7996" i="10"/>
  <c r="E7996" i="10" s="1"/>
  <c r="D7995" i="10"/>
  <c r="E7995" i="10" s="1"/>
  <c r="D7994" i="10"/>
  <c r="E7994" i="10" s="1"/>
  <c r="D7993" i="10"/>
  <c r="E7993" i="10" s="1"/>
  <c r="D7992" i="10"/>
  <c r="E7992" i="10" s="1"/>
  <c r="D7991" i="10"/>
  <c r="E7991" i="10" s="1"/>
  <c r="D7990" i="10"/>
  <c r="E7990" i="10" s="1"/>
  <c r="D7989" i="10"/>
  <c r="E7989" i="10" s="1"/>
  <c r="D7988" i="10"/>
  <c r="E7988" i="10" s="1"/>
  <c r="D7987" i="10"/>
  <c r="E7987" i="10" s="1"/>
  <c r="D7986" i="10"/>
  <c r="E7986" i="10" s="1"/>
  <c r="D7985" i="10"/>
  <c r="E7985" i="10" s="1"/>
  <c r="D7984" i="10"/>
  <c r="E7984" i="10" s="1"/>
  <c r="D7983" i="10"/>
  <c r="E7983" i="10" s="1"/>
  <c r="D7982" i="10"/>
  <c r="E7982" i="10" s="1"/>
  <c r="D7981" i="10"/>
  <c r="E7981" i="10" s="1"/>
  <c r="D7980" i="10"/>
  <c r="E7980" i="10" s="1"/>
  <c r="D7979" i="10"/>
  <c r="E7979" i="10" s="1"/>
  <c r="D7978" i="10"/>
  <c r="E7978" i="10" s="1"/>
  <c r="D7977" i="10"/>
  <c r="E7977" i="10" s="1"/>
  <c r="D7976" i="10"/>
  <c r="E7976" i="10" s="1"/>
  <c r="D7975" i="10"/>
  <c r="E7975" i="10" s="1"/>
  <c r="D7974" i="10"/>
  <c r="E7974" i="10" s="1"/>
  <c r="D7973" i="10"/>
  <c r="E7973" i="10" s="1"/>
  <c r="D7972" i="10"/>
  <c r="E7972" i="10" s="1"/>
  <c r="D7971" i="10"/>
  <c r="E7971" i="10" s="1"/>
  <c r="D7970" i="10"/>
  <c r="E7970" i="10" s="1"/>
  <c r="D7969" i="10"/>
  <c r="E7969" i="10" s="1"/>
  <c r="D7968" i="10"/>
  <c r="E7968" i="10" s="1"/>
  <c r="D7967" i="10"/>
  <c r="E7967" i="10" s="1"/>
  <c r="D7966" i="10"/>
  <c r="E7966" i="10" s="1"/>
  <c r="D7965" i="10"/>
  <c r="E7965" i="10" s="1"/>
  <c r="D7964" i="10"/>
  <c r="E7964" i="10" s="1"/>
  <c r="D7963" i="10"/>
  <c r="E7963" i="10" s="1"/>
  <c r="D7962" i="10"/>
  <c r="E7962" i="10" s="1"/>
  <c r="D7961" i="10"/>
  <c r="E7961" i="10" s="1"/>
  <c r="D7960" i="10"/>
  <c r="E7960" i="10" s="1"/>
  <c r="D7959" i="10"/>
  <c r="E7959" i="10" s="1"/>
  <c r="D7958" i="10"/>
  <c r="E7958" i="10" s="1"/>
  <c r="D7957" i="10"/>
  <c r="E7957" i="10" s="1"/>
  <c r="D7956" i="10"/>
  <c r="E7956" i="10" s="1"/>
  <c r="D7955" i="10"/>
  <c r="E7955" i="10" s="1"/>
  <c r="D7954" i="10"/>
  <c r="E7954" i="10" s="1"/>
  <c r="D7953" i="10"/>
  <c r="E7953" i="10" s="1"/>
  <c r="D7952" i="10"/>
  <c r="E7952" i="10" s="1"/>
  <c r="D7951" i="10"/>
  <c r="E7951" i="10" s="1"/>
  <c r="D7950" i="10"/>
  <c r="E7950" i="10" s="1"/>
  <c r="D7949" i="10"/>
  <c r="E7949" i="10" s="1"/>
  <c r="D7948" i="10"/>
  <c r="E7948" i="10" s="1"/>
  <c r="D7947" i="10"/>
  <c r="E7947" i="10" s="1"/>
  <c r="D7946" i="10"/>
  <c r="E7946" i="10" s="1"/>
  <c r="D7945" i="10"/>
  <c r="E7945" i="10" s="1"/>
  <c r="D7944" i="10"/>
  <c r="E7944" i="10" s="1"/>
  <c r="D7943" i="10"/>
  <c r="E7943" i="10" s="1"/>
  <c r="D7942" i="10"/>
  <c r="E7942" i="10" s="1"/>
  <c r="D7941" i="10"/>
  <c r="E7941" i="10" s="1"/>
  <c r="D7940" i="10"/>
  <c r="E7940" i="10" s="1"/>
  <c r="D7939" i="10"/>
  <c r="E7939" i="10" s="1"/>
  <c r="D7938" i="10"/>
  <c r="E7938" i="10" s="1"/>
  <c r="D7937" i="10"/>
  <c r="E7937" i="10" s="1"/>
  <c r="D7936" i="10"/>
  <c r="E7936" i="10" s="1"/>
  <c r="D7935" i="10"/>
  <c r="E7935" i="10" s="1"/>
  <c r="D7934" i="10"/>
  <c r="E7934" i="10" s="1"/>
  <c r="D7933" i="10"/>
  <c r="E7933" i="10" s="1"/>
  <c r="D7932" i="10"/>
  <c r="E7932" i="10" s="1"/>
  <c r="D7931" i="10"/>
  <c r="E7931" i="10" s="1"/>
  <c r="D7930" i="10"/>
  <c r="E7930" i="10" s="1"/>
  <c r="D7929" i="10"/>
  <c r="E7929" i="10" s="1"/>
  <c r="D7928" i="10"/>
  <c r="E7928" i="10" s="1"/>
  <c r="D7927" i="10"/>
  <c r="E7927" i="10" s="1"/>
  <c r="D7926" i="10"/>
  <c r="E7926" i="10" s="1"/>
  <c r="D7925" i="10"/>
  <c r="E7925" i="10" s="1"/>
  <c r="D7924" i="10"/>
  <c r="E7924" i="10" s="1"/>
  <c r="D7923" i="10"/>
  <c r="E7923" i="10" s="1"/>
  <c r="D7922" i="10"/>
  <c r="E7922" i="10" s="1"/>
  <c r="D7921" i="10"/>
  <c r="E7921" i="10" s="1"/>
  <c r="D7920" i="10"/>
  <c r="E7920" i="10" s="1"/>
  <c r="D7919" i="10"/>
  <c r="E7919" i="10" s="1"/>
  <c r="D7918" i="10"/>
  <c r="E7918" i="10" s="1"/>
  <c r="D7917" i="10"/>
  <c r="E7917" i="10" s="1"/>
  <c r="D7916" i="10"/>
  <c r="E7916" i="10" s="1"/>
  <c r="D7915" i="10"/>
  <c r="E7915" i="10" s="1"/>
  <c r="D7914" i="10"/>
  <c r="E7914" i="10" s="1"/>
  <c r="D7913" i="10"/>
  <c r="E7913" i="10" s="1"/>
  <c r="D7912" i="10"/>
  <c r="E7912" i="10" s="1"/>
  <c r="D7911" i="10"/>
  <c r="E7911" i="10" s="1"/>
  <c r="D7910" i="10"/>
  <c r="E7910" i="10" s="1"/>
  <c r="D7909" i="10"/>
  <c r="E7909" i="10" s="1"/>
  <c r="D7908" i="10"/>
  <c r="E7908" i="10" s="1"/>
  <c r="D7907" i="10"/>
  <c r="E7907" i="10" s="1"/>
  <c r="D7906" i="10"/>
  <c r="E7906" i="10" s="1"/>
  <c r="D7905" i="10"/>
  <c r="E7905" i="10" s="1"/>
  <c r="D7904" i="10"/>
  <c r="E7904" i="10" s="1"/>
  <c r="D7903" i="10"/>
  <c r="E7903" i="10" s="1"/>
  <c r="D7902" i="10"/>
  <c r="E7902" i="10" s="1"/>
  <c r="D7901" i="10"/>
  <c r="E7901" i="10" s="1"/>
  <c r="D7900" i="10"/>
  <c r="E7900" i="10" s="1"/>
  <c r="D7899" i="10"/>
  <c r="E7899" i="10" s="1"/>
  <c r="D7898" i="10"/>
  <c r="E7898" i="10" s="1"/>
  <c r="D7897" i="10"/>
  <c r="E7897" i="10" s="1"/>
  <c r="D7896" i="10"/>
  <c r="E7896" i="10" s="1"/>
  <c r="D7895" i="10"/>
  <c r="E7895" i="10" s="1"/>
  <c r="D7894" i="10"/>
  <c r="E7894" i="10" s="1"/>
  <c r="D7893" i="10"/>
  <c r="E7893" i="10" s="1"/>
  <c r="D7892" i="10"/>
  <c r="E7892" i="10" s="1"/>
  <c r="D7891" i="10"/>
  <c r="E7891" i="10" s="1"/>
  <c r="D7890" i="10"/>
  <c r="E7890" i="10" s="1"/>
  <c r="D7889" i="10"/>
  <c r="E7889" i="10" s="1"/>
  <c r="D7888" i="10"/>
  <c r="E7888" i="10" s="1"/>
  <c r="D7887" i="10"/>
  <c r="E7887" i="10" s="1"/>
  <c r="D7886" i="10"/>
  <c r="E7886" i="10" s="1"/>
  <c r="D7885" i="10"/>
  <c r="E7885" i="10" s="1"/>
  <c r="D7884" i="10"/>
  <c r="E7884" i="10" s="1"/>
  <c r="D7883" i="10"/>
  <c r="E7883" i="10" s="1"/>
  <c r="D7882" i="10"/>
  <c r="E7882" i="10" s="1"/>
  <c r="D7881" i="10"/>
  <c r="E7881" i="10" s="1"/>
  <c r="D7880" i="10"/>
  <c r="E7880" i="10" s="1"/>
  <c r="D7879" i="10"/>
  <c r="E7879" i="10" s="1"/>
  <c r="D7878" i="10"/>
  <c r="E7878" i="10" s="1"/>
  <c r="D7877" i="10"/>
  <c r="E7877" i="10" s="1"/>
  <c r="D7876" i="10"/>
  <c r="E7876" i="10" s="1"/>
  <c r="D7875" i="10"/>
  <c r="E7875" i="10" s="1"/>
  <c r="D7874" i="10"/>
  <c r="E7874" i="10" s="1"/>
  <c r="D7873" i="10"/>
  <c r="E7873" i="10" s="1"/>
  <c r="D7872" i="10"/>
  <c r="E7872" i="10" s="1"/>
  <c r="D7871" i="10"/>
  <c r="E7871" i="10" s="1"/>
  <c r="D7870" i="10"/>
  <c r="E7870" i="10" s="1"/>
  <c r="D7869" i="10"/>
  <c r="E7869" i="10" s="1"/>
  <c r="D7868" i="10"/>
  <c r="E7868" i="10" s="1"/>
  <c r="D7867" i="10"/>
  <c r="E7867" i="10" s="1"/>
  <c r="D7866" i="10"/>
  <c r="E7866" i="10" s="1"/>
  <c r="D7865" i="10"/>
  <c r="E7865" i="10" s="1"/>
  <c r="D7864" i="10"/>
  <c r="E7864" i="10" s="1"/>
  <c r="D7863" i="10"/>
  <c r="E7863" i="10" s="1"/>
  <c r="D7862" i="10"/>
  <c r="E7862" i="10" s="1"/>
  <c r="D7861" i="10"/>
  <c r="E7861" i="10" s="1"/>
  <c r="D7860" i="10"/>
  <c r="E7860" i="10" s="1"/>
  <c r="D7859" i="10"/>
  <c r="E7859" i="10" s="1"/>
  <c r="D7858" i="10"/>
  <c r="E7858" i="10" s="1"/>
  <c r="D7857" i="10"/>
  <c r="E7857" i="10" s="1"/>
  <c r="D7856" i="10"/>
  <c r="E7856" i="10" s="1"/>
  <c r="D7855" i="10"/>
  <c r="E7855" i="10" s="1"/>
  <c r="D7854" i="10"/>
  <c r="E7854" i="10" s="1"/>
  <c r="D7853" i="10"/>
  <c r="E7853" i="10" s="1"/>
  <c r="D7852" i="10"/>
  <c r="E7852" i="10" s="1"/>
  <c r="D7851" i="10"/>
  <c r="E7851" i="10" s="1"/>
  <c r="D7850" i="10"/>
  <c r="E7850" i="10" s="1"/>
  <c r="D7849" i="10"/>
  <c r="E7849" i="10" s="1"/>
  <c r="D7848" i="10"/>
  <c r="E7848" i="10" s="1"/>
  <c r="D7847" i="10"/>
  <c r="E7847" i="10" s="1"/>
  <c r="D7846" i="10"/>
  <c r="E7846" i="10" s="1"/>
  <c r="D7845" i="10"/>
  <c r="E7845" i="10" s="1"/>
  <c r="D7844" i="10"/>
  <c r="E7844" i="10" s="1"/>
  <c r="D7843" i="10"/>
  <c r="E7843" i="10" s="1"/>
  <c r="D7842" i="10"/>
  <c r="E7842" i="10" s="1"/>
  <c r="D7841" i="10"/>
  <c r="E7841" i="10" s="1"/>
  <c r="D7840" i="10"/>
  <c r="E7840" i="10" s="1"/>
  <c r="D7839" i="10"/>
  <c r="E7839" i="10" s="1"/>
  <c r="D7838" i="10"/>
  <c r="E7838" i="10" s="1"/>
  <c r="D7837" i="10"/>
  <c r="E7837" i="10" s="1"/>
  <c r="D7836" i="10"/>
  <c r="E7836" i="10" s="1"/>
  <c r="D7835" i="10"/>
  <c r="E7835" i="10" s="1"/>
  <c r="D7834" i="10"/>
  <c r="E7834" i="10" s="1"/>
  <c r="D7833" i="10"/>
  <c r="E7833" i="10" s="1"/>
  <c r="D7832" i="10"/>
  <c r="E7832" i="10" s="1"/>
  <c r="D7831" i="10"/>
  <c r="E7831" i="10" s="1"/>
  <c r="D7830" i="10"/>
  <c r="E7830" i="10" s="1"/>
  <c r="D7829" i="10"/>
  <c r="E7829" i="10" s="1"/>
  <c r="D7828" i="10"/>
  <c r="E7828" i="10" s="1"/>
  <c r="D7827" i="10"/>
  <c r="E7827" i="10" s="1"/>
  <c r="D7826" i="10"/>
  <c r="E7826" i="10" s="1"/>
  <c r="D7825" i="10"/>
  <c r="E7825" i="10" s="1"/>
  <c r="D7824" i="10"/>
  <c r="E7824" i="10" s="1"/>
  <c r="D7823" i="10"/>
  <c r="E7823" i="10" s="1"/>
  <c r="D7822" i="10"/>
  <c r="E7822" i="10" s="1"/>
  <c r="D7821" i="10"/>
  <c r="E7821" i="10" s="1"/>
  <c r="D7820" i="10"/>
  <c r="E7820" i="10" s="1"/>
  <c r="D7819" i="10"/>
  <c r="E7819" i="10" s="1"/>
  <c r="D7818" i="10"/>
  <c r="E7818" i="10" s="1"/>
  <c r="D7817" i="10"/>
  <c r="E7817" i="10" s="1"/>
  <c r="D7816" i="10"/>
  <c r="E7816" i="10" s="1"/>
  <c r="D7815" i="10"/>
  <c r="E7815" i="10" s="1"/>
  <c r="D7814" i="10"/>
  <c r="E7814" i="10" s="1"/>
  <c r="D7813" i="10"/>
  <c r="E7813" i="10" s="1"/>
  <c r="D7812" i="10"/>
  <c r="E7812" i="10" s="1"/>
  <c r="D7811" i="10"/>
  <c r="E7811" i="10" s="1"/>
  <c r="D7810" i="10"/>
  <c r="E7810" i="10" s="1"/>
  <c r="D7809" i="10"/>
  <c r="E7809" i="10" s="1"/>
  <c r="D7808" i="10"/>
  <c r="E7808" i="10" s="1"/>
  <c r="D7807" i="10"/>
  <c r="E7807" i="10" s="1"/>
  <c r="D7806" i="10"/>
  <c r="E7806" i="10" s="1"/>
  <c r="D7805" i="10"/>
  <c r="E7805" i="10" s="1"/>
  <c r="D7804" i="10"/>
  <c r="E7804" i="10" s="1"/>
  <c r="D7803" i="10"/>
  <c r="E7803" i="10" s="1"/>
  <c r="D7802" i="10"/>
  <c r="E7802" i="10" s="1"/>
  <c r="D7801" i="10"/>
  <c r="E7801" i="10" s="1"/>
  <c r="D7800" i="10"/>
  <c r="E7800" i="10" s="1"/>
  <c r="D7799" i="10"/>
  <c r="E7799" i="10" s="1"/>
  <c r="D7798" i="10"/>
  <c r="E7798" i="10" s="1"/>
  <c r="D7797" i="10"/>
  <c r="E7797" i="10" s="1"/>
  <c r="D7796" i="10"/>
  <c r="E7796" i="10" s="1"/>
  <c r="D7795" i="10"/>
  <c r="E7795" i="10" s="1"/>
  <c r="D7794" i="10"/>
  <c r="E7794" i="10" s="1"/>
  <c r="D7793" i="10"/>
  <c r="E7793" i="10" s="1"/>
  <c r="D7792" i="10"/>
  <c r="E7792" i="10" s="1"/>
  <c r="D7791" i="10"/>
  <c r="E7791" i="10" s="1"/>
  <c r="D7790" i="10"/>
  <c r="E7790" i="10" s="1"/>
  <c r="D7789" i="10"/>
  <c r="E7789" i="10" s="1"/>
  <c r="D7788" i="10"/>
  <c r="E7788" i="10" s="1"/>
  <c r="D7787" i="10"/>
  <c r="E7787" i="10" s="1"/>
  <c r="D7786" i="10"/>
  <c r="E7786" i="10" s="1"/>
  <c r="D7785" i="10"/>
  <c r="E7785" i="10" s="1"/>
  <c r="D7784" i="10"/>
  <c r="E7784" i="10" s="1"/>
  <c r="D7783" i="10"/>
  <c r="E7783" i="10" s="1"/>
  <c r="D7782" i="10"/>
  <c r="E7782" i="10" s="1"/>
  <c r="D7781" i="10"/>
  <c r="E7781" i="10" s="1"/>
  <c r="D7780" i="10"/>
  <c r="E7780" i="10" s="1"/>
  <c r="D7779" i="10"/>
  <c r="E7779" i="10" s="1"/>
  <c r="D7778" i="10"/>
  <c r="E7778" i="10" s="1"/>
  <c r="D7777" i="10"/>
  <c r="E7777" i="10" s="1"/>
  <c r="D7776" i="10"/>
  <c r="E7776" i="10" s="1"/>
  <c r="D7775" i="10"/>
  <c r="E7775" i="10" s="1"/>
  <c r="D7774" i="10"/>
  <c r="E7774" i="10" s="1"/>
  <c r="D7773" i="10"/>
  <c r="E7773" i="10" s="1"/>
  <c r="D7772" i="10"/>
  <c r="E7772" i="10" s="1"/>
  <c r="D7771" i="10"/>
  <c r="E7771" i="10" s="1"/>
  <c r="D7770" i="10"/>
  <c r="E7770" i="10" s="1"/>
  <c r="D7769" i="10"/>
  <c r="E7769" i="10" s="1"/>
  <c r="D7768" i="10"/>
  <c r="E7768" i="10" s="1"/>
  <c r="D7767" i="10"/>
  <c r="E7767" i="10" s="1"/>
  <c r="D7766" i="10"/>
  <c r="E7766" i="10" s="1"/>
  <c r="D7765" i="10"/>
  <c r="E7765" i="10" s="1"/>
  <c r="D7764" i="10"/>
  <c r="E7764" i="10" s="1"/>
  <c r="D7763" i="10"/>
  <c r="E7763" i="10" s="1"/>
  <c r="D7762" i="10"/>
  <c r="E7762" i="10" s="1"/>
  <c r="D7761" i="10"/>
  <c r="E7761" i="10" s="1"/>
  <c r="D7760" i="10"/>
  <c r="E7760" i="10" s="1"/>
  <c r="D7759" i="10"/>
  <c r="E7759" i="10" s="1"/>
  <c r="D7758" i="10"/>
  <c r="E7758" i="10" s="1"/>
  <c r="D7757" i="10"/>
  <c r="E7757" i="10" s="1"/>
  <c r="D7756" i="10"/>
  <c r="E7756" i="10" s="1"/>
  <c r="D7755" i="10"/>
  <c r="E7755" i="10" s="1"/>
  <c r="D7754" i="10"/>
  <c r="E7754" i="10" s="1"/>
  <c r="D7753" i="10"/>
  <c r="E7753" i="10" s="1"/>
  <c r="D7752" i="10"/>
  <c r="E7752" i="10" s="1"/>
  <c r="D7751" i="10"/>
  <c r="E7751" i="10" s="1"/>
  <c r="D7750" i="10"/>
  <c r="E7750" i="10" s="1"/>
  <c r="D7749" i="10"/>
  <c r="E7749" i="10" s="1"/>
  <c r="D7748" i="10"/>
  <c r="E7748" i="10" s="1"/>
  <c r="D7747" i="10"/>
  <c r="E7747" i="10" s="1"/>
  <c r="D7746" i="10"/>
  <c r="E7746" i="10" s="1"/>
  <c r="D7745" i="10"/>
  <c r="E7745" i="10" s="1"/>
  <c r="D7744" i="10"/>
  <c r="E7744" i="10" s="1"/>
  <c r="D7743" i="10"/>
  <c r="E7743" i="10" s="1"/>
  <c r="D7742" i="10"/>
  <c r="E7742" i="10" s="1"/>
  <c r="D7741" i="10"/>
  <c r="E7741" i="10" s="1"/>
  <c r="D7740" i="10"/>
  <c r="E7740" i="10" s="1"/>
  <c r="D7739" i="10"/>
  <c r="E7739" i="10" s="1"/>
  <c r="D7738" i="10"/>
  <c r="E7738" i="10" s="1"/>
  <c r="D7737" i="10"/>
  <c r="E7737" i="10" s="1"/>
  <c r="D7736" i="10"/>
  <c r="E7736" i="10" s="1"/>
  <c r="D7735" i="10"/>
  <c r="E7735" i="10" s="1"/>
  <c r="D7734" i="10"/>
  <c r="E7734" i="10" s="1"/>
  <c r="D7733" i="10"/>
  <c r="E7733" i="10" s="1"/>
  <c r="D7732" i="10"/>
  <c r="E7732" i="10" s="1"/>
  <c r="D7731" i="10"/>
  <c r="E7731" i="10" s="1"/>
  <c r="D7730" i="10"/>
  <c r="E7730" i="10" s="1"/>
  <c r="D7729" i="10"/>
  <c r="E7729" i="10" s="1"/>
  <c r="D7728" i="10"/>
  <c r="E7728" i="10" s="1"/>
  <c r="D7727" i="10"/>
  <c r="E7727" i="10" s="1"/>
  <c r="D7726" i="10"/>
  <c r="E7726" i="10" s="1"/>
  <c r="D7725" i="10"/>
  <c r="E7725" i="10" s="1"/>
  <c r="D7724" i="10"/>
  <c r="E7724" i="10" s="1"/>
  <c r="D7723" i="10"/>
  <c r="E7723" i="10" s="1"/>
  <c r="D7722" i="10"/>
  <c r="E7722" i="10" s="1"/>
  <c r="D7721" i="10"/>
  <c r="E7721" i="10" s="1"/>
  <c r="D7720" i="10"/>
  <c r="E7720" i="10" s="1"/>
  <c r="D7719" i="10"/>
  <c r="E7719" i="10" s="1"/>
  <c r="D7718" i="10"/>
  <c r="E7718" i="10" s="1"/>
  <c r="D7717" i="10"/>
  <c r="E7717" i="10" s="1"/>
  <c r="D7716" i="10"/>
  <c r="E7716" i="10" s="1"/>
  <c r="D7715" i="10"/>
  <c r="E7715" i="10" s="1"/>
  <c r="D7714" i="10"/>
  <c r="E7714" i="10" s="1"/>
  <c r="D7713" i="10"/>
  <c r="E7713" i="10" s="1"/>
  <c r="D7712" i="10"/>
  <c r="E7712" i="10" s="1"/>
  <c r="D7711" i="10"/>
  <c r="E7711" i="10" s="1"/>
  <c r="D7710" i="10"/>
  <c r="E7710" i="10" s="1"/>
  <c r="D7709" i="10"/>
  <c r="E7709" i="10" s="1"/>
  <c r="D7708" i="10"/>
  <c r="E7708" i="10" s="1"/>
  <c r="D7707" i="10"/>
  <c r="E7707" i="10" s="1"/>
  <c r="D7706" i="10"/>
  <c r="E7706" i="10" s="1"/>
  <c r="D7705" i="10"/>
  <c r="E7705" i="10" s="1"/>
  <c r="D7704" i="10"/>
  <c r="E7704" i="10" s="1"/>
  <c r="D7703" i="10"/>
  <c r="E7703" i="10" s="1"/>
  <c r="D7702" i="10"/>
  <c r="E7702" i="10" s="1"/>
  <c r="D7701" i="10"/>
  <c r="E7701" i="10" s="1"/>
  <c r="D7700" i="10"/>
  <c r="E7700" i="10" s="1"/>
  <c r="D7699" i="10"/>
  <c r="E7699" i="10" s="1"/>
  <c r="D7698" i="10"/>
  <c r="E7698" i="10" s="1"/>
  <c r="D7697" i="10"/>
  <c r="E7697" i="10" s="1"/>
  <c r="D7696" i="10"/>
  <c r="E7696" i="10" s="1"/>
  <c r="D7695" i="10"/>
  <c r="E7695" i="10" s="1"/>
  <c r="D7694" i="10"/>
  <c r="E7694" i="10" s="1"/>
  <c r="D7693" i="10"/>
  <c r="E7693" i="10" s="1"/>
  <c r="D7692" i="10"/>
  <c r="E7692" i="10" s="1"/>
  <c r="D7691" i="10"/>
  <c r="E7691" i="10" s="1"/>
  <c r="D7690" i="10"/>
  <c r="E7690" i="10" s="1"/>
  <c r="D7689" i="10"/>
  <c r="E7689" i="10" s="1"/>
  <c r="D7688" i="10"/>
  <c r="E7688" i="10" s="1"/>
  <c r="D7687" i="10"/>
  <c r="E7687" i="10" s="1"/>
  <c r="D7686" i="10"/>
  <c r="E7686" i="10" s="1"/>
  <c r="D7685" i="10"/>
  <c r="E7685" i="10" s="1"/>
  <c r="D7684" i="10"/>
  <c r="E7684" i="10" s="1"/>
  <c r="D7683" i="10"/>
  <c r="E7683" i="10" s="1"/>
  <c r="D7682" i="10"/>
  <c r="E7682" i="10" s="1"/>
  <c r="D7681" i="10"/>
  <c r="E7681" i="10" s="1"/>
  <c r="D7680" i="10"/>
  <c r="E7680" i="10" s="1"/>
  <c r="D7679" i="10"/>
  <c r="E7679" i="10" s="1"/>
  <c r="D7678" i="10"/>
  <c r="E7678" i="10" s="1"/>
  <c r="D7677" i="10"/>
  <c r="E7677" i="10" s="1"/>
  <c r="D7676" i="10"/>
  <c r="E7676" i="10" s="1"/>
  <c r="D7675" i="10"/>
  <c r="E7675" i="10" s="1"/>
  <c r="D7674" i="10"/>
  <c r="E7674" i="10" s="1"/>
  <c r="D7673" i="10"/>
  <c r="E7673" i="10" s="1"/>
  <c r="D7672" i="10"/>
  <c r="E7672" i="10" s="1"/>
  <c r="D7671" i="10"/>
  <c r="E7671" i="10" s="1"/>
  <c r="D7670" i="10"/>
  <c r="E7670" i="10" s="1"/>
  <c r="D7669" i="10"/>
  <c r="E7669" i="10" s="1"/>
  <c r="D7668" i="10"/>
  <c r="E7668" i="10" s="1"/>
  <c r="D7667" i="10"/>
  <c r="E7667" i="10" s="1"/>
  <c r="D7666" i="10"/>
  <c r="E7666" i="10" s="1"/>
  <c r="D7665" i="10"/>
  <c r="E7665" i="10" s="1"/>
  <c r="D7664" i="10"/>
  <c r="E7664" i="10" s="1"/>
  <c r="D7663" i="10"/>
  <c r="E7663" i="10" s="1"/>
  <c r="D7662" i="10"/>
  <c r="E7662" i="10" s="1"/>
  <c r="D7661" i="10"/>
  <c r="E7661" i="10" s="1"/>
  <c r="D7660" i="10"/>
  <c r="E7660" i="10" s="1"/>
  <c r="D7659" i="10"/>
  <c r="E7659" i="10" s="1"/>
  <c r="D7658" i="10"/>
  <c r="E7658" i="10" s="1"/>
  <c r="D7657" i="10"/>
  <c r="E7657" i="10" s="1"/>
  <c r="D7656" i="10"/>
  <c r="E7656" i="10" s="1"/>
  <c r="D7655" i="10"/>
  <c r="E7655" i="10" s="1"/>
  <c r="D7654" i="10"/>
  <c r="E7654" i="10" s="1"/>
  <c r="D7653" i="10"/>
  <c r="E7653" i="10" s="1"/>
  <c r="D7652" i="10"/>
  <c r="E7652" i="10" s="1"/>
  <c r="D7651" i="10"/>
  <c r="E7651" i="10" s="1"/>
  <c r="D7650" i="10"/>
  <c r="E7650" i="10" s="1"/>
  <c r="D7649" i="10"/>
  <c r="E7649" i="10" s="1"/>
  <c r="D7648" i="10"/>
  <c r="E7648" i="10" s="1"/>
  <c r="D7647" i="10"/>
  <c r="E7647" i="10" s="1"/>
  <c r="D7646" i="10"/>
  <c r="E7646" i="10" s="1"/>
  <c r="D7645" i="10"/>
  <c r="E7645" i="10" s="1"/>
  <c r="D7644" i="10"/>
  <c r="E7644" i="10" s="1"/>
  <c r="D7643" i="10"/>
  <c r="E7643" i="10" s="1"/>
  <c r="D7642" i="10"/>
  <c r="E7642" i="10" s="1"/>
  <c r="D7641" i="10"/>
  <c r="E7641" i="10" s="1"/>
  <c r="D7640" i="10"/>
  <c r="E7640" i="10" s="1"/>
  <c r="D7639" i="10"/>
  <c r="E7639" i="10" s="1"/>
  <c r="D7638" i="10"/>
  <c r="E7638" i="10" s="1"/>
  <c r="D7637" i="10"/>
  <c r="E7637" i="10" s="1"/>
  <c r="D7636" i="10"/>
  <c r="E7636" i="10" s="1"/>
  <c r="D7635" i="10"/>
  <c r="E7635" i="10" s="1"/>
  <c r="D7634" i="10"/>
  <c r="E7634" i="10" s="1"/>
  <c r="D7633" i="10"/>
  <c r="E7633" i="10" s="1"/>
  <c r="D7632" i="10"/>
  <c r="E7632" i="10" s="1"/>
  <c r="D7631" i="10"/>
  <c r="E7631" i="10" s="1"/>
  <c r="D7630" i="10"/>
  <c r="E7630" i="10" s="1"/>
  <c r="D7629" i="10"/>
  <c r="E7629" i="10" s="1"/>
  <c r="D7628" i="10"/>
  <c r="E7628" i="10" s="1"/>
  <c r="D7627" i="10"/>
  <c r="E7627" i="10" s="1"/>
  <c r="D7626" i="10"/>
  <c r="E7626" i="10" s="1"/>
  <c r="D7625" i="10"/>
  <c r="E7625" i="10" s="1"/>
  <c r="D7624" i="10"/>
  <c r="E7624" i="10" s="1"/>
  <c r="D7623" i="10"/>
  <c r="E7623" i="10" s="1"/>
  <c r="D7622" i="10"/>
  <c r="E7622" i="10" s="1"/>
  <c r="D7621" i="10"/>
  <c r="E7621" i="10" s="1"/>
  <c r="D7620" i="10"/>
  <c r="E7620" i="10" s="1"/>
  <c r="D7619" i="10"/>
  <c r="E7619" i="10" s="1"/>
  <c r="D7618" i="10"/>
  <c r="E7618" i="10" s="1"/>
  <c r="D7617" i="10"/>
  <c r="E7617" i="10" s="1"/>
  <c r="D7616" i="10"/>
  <c r="E7616" i="10" s="1"/>
  <c r="D7615" i="10"/>
  <c r="E7615" i="10" s="1"/>
  <c r="D7614" i="10"/>
  <c r="E7614" i="10" s="1"/>
  <c r="D7613" i="10"/>
  <c r="E7613" i="10" s="1"/>
  <c r="D7612" i="10"/>
  <c r="E7612" i="10" s="1"/>
  <c r="D7611" i="10"/>
  <c r="E7611" i="10" s="1"/>
  <c r="D7610" i="10"/>
  <c r="E7610" i="10" s="1"/>
  <c r="D7609" i="10"/>
  <c r="E7609" i="10" s="1"/>
  <c r="D7608" i="10"/>
  <c r="E7608" i="10" s="1"/>
  <c r="D7607" i="10"/>
  <c r="E7607" i="10" s="1"/>
  <c r="D7606" i="10"/>
  <c r="E7606" i="10" s="1"/>
  <c r="D7605" i="10"/>
  <c r="E7605" i="10" s="1"/>
  <c r="D7604" i="10"/>
  <c r="E7604" i="10" s="1"/>
  <c r="D7603" i="10"/>
  <c r="E7603" i="10" s="1"/>
  <c r="D7602" i="10"/>
  <c r="E7602" i="10" s="1"/>
  <c r="D7601" i="10"/>
  <c r="E7601" i="10" s="1"/>
  <c r="D7600" i="10"/>
  <c r="E7600" i="10" s="1"/>
  <c r="D7599" i="10"/>
  <c r="E7599" i="10" s="1"/>
  <c r="D7598" i="10"/>
  <c r="E7598" i="10" s="1"/>
  <c r="D7597" i="10"/>
  <c r="E7597" i="10" s="1"/>
  <c r="D7596" i="10"/>
  <c r="E7596" i="10" s="1"/>
  <c r="D7595" i="10"/>
  <c r="E7595" i="10" s="1"/>
  <c r="D7594" i="10"/>
  <c r="E7594" i="10" s="1"/>
  <c r="D7593" i="10"/>
  <c r="E7593" i="10" s="1"/>
  <c r="D7592" i="10"/>
  <c r="E7592" i="10" s="1"/>
  <c r="D7591" i="10"/>
  <c r="E7591" i="10" s="1"/>
  <c r="D7590" i="10"/>
  <c r="E7590" i="10" s="1"/>
  <c r="D7589" i="10"/>
  <c r="E7589" i="10" s="1"/>
  <c r="D7588" i="10"/>
  <c r="E7588" i="10" s="1"/>
  <c r="D7587" i="10"/>
  <c r="E7587" i="10" s="1"/>
  <c r="D7586" i="10"/>
  <c r="E7586" i="10" s="1"/>
  <c r="D7585" i="10"/>
  <c r="E7585" i="10" s="1"/>
  <c r="D7584" i="10"/>
  <c r="E7584" i="10" s="1"/>
  <c r="D7583" i="10"/>
  <c r="E7583" i="10" s="1"/>
  <c r="D7582" i="10"/>
  <c r="E7582" i="10" s="1"/>
  <c r="D7581" i="10"/>
  <c r="E7581" i="10" s="1"/>
  <c r="D7580" i="10"/>
  <c r="E7580" i="10" s="1"/>
  <c r="D7579" i="10"/>
  <c r="E7579" i="10" s="1"/>
  <c r="D7578" i="10"/>
  <c r="E7578" i="10" s="1"/>
  <c r="D7577" i="10"/>
  <c r="E7577" i="10" s="1"/>
  <c r="D7576" i="10"/>
  <c r="E7576" i="10" s="1"/>
  <c r="D7575" i="10"/>
  <c r="E7575" i="10" s="1"/>
  <c r="D7574" i="10"/>
  <c r="E7574" i="10" s="1"/>
  <c r="D7573" i="10"/>
  <c r="E7573" i="10" s="1"/>
  <c r="D7572" i="10"/>
  <c r="E7572" i="10" s="1"/>
  <c r="D7571" i="10"/>
  <c r="E7571" i="10" s="1"/>
  <c r="D7570" i="10"/>
  <c r="E7570" i="10" s="1"/>
  <c r="D7569" i="10"/>
  <c r="E7569" i="10" s="1"/>
  <c r="D7568" i="10"/>
  <c r="E7568" i="10" s="1"/>
  <c r="D7567" i="10"/>
  <c r="E7567" i="10" s="1"/>
  <c r="D7566" i="10"/>
  <c r="E7566" i="10" s="1"/>
  <c r="D7565" i="10"/>
  <c r="E7565" i="10" s="1"/>
  <c r="D7564" i="10"/>
  <c r="E7564" i="10" s="1"/>
  <c r="D7563" i="10"/>
  <c r="E7563" i="10" s="1"/>
  <c r="D7562" i="10"/>
  <c r="E7562" i="10" s="1"/>
  <c r="D7561" i="10"/>
  <c r="E7561" i="10" s="1"/>
  <c r="D7560" i="10"/>
  <c r="E7560" i="10" s="1"/>
  <c r="D7559" i="10"/>
  <c r="E7559" i="10" s="1"/>
  <c r="D7558" i="10"/>
  <c r="E7558" i="10" s="1"/>
  <c r="D7557" i="10"/>
  <c r="E7557" i="10" s="1"/>
  <c r="D7556" i="10"/>
  <c r="E7556" i="10" s="1"/>
  <c r="D7555" i="10"/>
  <c r="E7555" i="10" s="1"/>
  <c r="D7554" i="10"/>
  <c r="E7554" i="10" s="1"/>
  <c r="D7553" i="10"/>
  <c r="E7553" i="10" s="1"/>
  <c r="D7552" i="10"/>
  <c r="E7552" i="10" s="1"/>
  <c r="D7551" i="10"/>
  <c r="E7551" i="10" s="1"/>
  <c r="D7550" i="10"/>
  <c r="E7550" i="10" s="1"/>
  <c r="D7549" i="10"/>
  <c r="E7549" i="10" s="1"/>
  <c r="D7548" i="10"/>
  <c r="E7548" i="10" s="1"/>
  <c r="D7547" i="10"/>
  <c r="E7547" i="10" s="1"/>
  <c r="D7546" i="10"/>
  <c r="E7546" i="10" s="1"/>
  <c r="D7545" i="10"/>
  <c r="E7545" i="10" s="1"/>
  <c r="D7544" i="10"/>
  <c r="E7544" i="10" s="1"/>
  <c r="D7543" i="10"/>
  <c r="E7543" i="10" s="1"/>
  <c r="D7542" i="10"/>
  <c r="E7542" i="10" s="1"/>
  <c r="D7541" i="10"/>
  <c r="E7541" i="10" s="1"/>
  <c r="D7540" i="10"/>
  <c r="E7540" i="10" s="1"/>
  <c r="D7539" i="10"/>
  <c r="E7539" i="10" s="1"/>
  <c r="D7538" i="10"/>
  <c r="E7538" i="10" s="1"/>
  <c r="D7537" i="10"/>
  <c r="E7537" i="10" s="1"/>
  <c r="D7536" i="10"/>
  <c r="E7536" i="10" s="1"/>
  <c r="D7535" i="10"/>
  <c r="E7535" i="10" s="1"/>
  <c r="D7534" i="10"/>
  <c r="E7534" i="10" s="1"/>
  <c r="D7533" i="10"/>
  <c r="E7533" i="10" s="1"/>
  <c r="D7532" i="10"/>
  <c r="E7532" i="10" s="1"/>
  <c r="D7531" i="10"/>
  <c r="E7531" i="10" s="1"/>
  <c r="D7530" i="10"/>
  <c r="E7530" i="10" s="1"/>
  <c r="D7529" i="10"/>
  <c r="E7529" i="10" s="1"/>
  <c r="D7528" i="10"/>
  <c r="E7528" i="10" s="1"/>
  <c r="D7527" i="10"/>
  <c r="E7527" i="10" s="1"/>
  <c r="D7526" i="10"/>
  <c r="E7526" i="10" s="1"/>
  <c r="D7525" i="10"/>
  <c r="E7525" i="10" s="1"/>
  <c r="D7524" i="10"/>
  <c r="E7524" i="10" s="1"/>
  <c r="D7523" i="10"/>
  <c r="E7523" i="10" s="1"/>
  <c r="D7522" i="10"/>
  <c r="E7522" i="10" s="1"/>
  <c r="D7521" i="10"/>
  <c r="E7521" i="10" s="1"/>
  <c r="D7520" i="10"/>
  <c r="E7520" i="10" s="1"/>
  <c r="D7519" i="10"/>
  <c r="E7519" i="10" s="1"/>
  <c r="D7518" i="10"/>
  <c r="E7518" i="10" s="1"/>
  <c r="D7517" i="10"/>
  <c r="E7517" i="10" s="1"/>
  <c r="D7516" i="10"/>
  <c r="E7516" i="10" s="1"/>
  <c r="D7515" i="10"/>
  <c r="E7515" i="10" s="1"/>
  <c r="D7514" i="10"/>
  <c r="E7514" i="10" s="1"/>
  <c r="D7513" i="10"/>
  <c r="E7513" i="10" s="1"/>
  <c r="D7512" i="10"/>
  <c r="E7512" i="10" s="1"/>
  <c r="D7511" i="10"/>
  <c r="E7511" i="10" s="1"/>
  <c r="D7510" i="10"/>
  <c r="E7510" i="10" s="1"/>
  <c r="D7509" i="10"/>
  <c r="E7509" i="10" s="1"/>
  <c r="D7508" i="10"/>
  <c r="E7508" i="10" s="1"/>
  <c r="D7507" i="10"/>
  <c r="E7507" i="10" s="1"/>
  <c r="D7506" i="10"/>
  <c r="E7506" i="10" s="1"/>
  <c r="D7505" i="10"/>
  <c r="E7505" i="10" s="1"/>
  <c r="D7504" i="10"/>
  <c r="E7504" i="10" s="1"/>
  <c r="D7503" i="10"/>
  <c r="E7503" i="10" s="1"/>
  <c r="D7502" i="10"/>
  <c r="E7502" i="10" s="1"/>
  <c r="D7501" i="10"/>
  <c r="E7501" i="10" s="1"/>
  <c r="D7500" i="10"/>
  <c r="E7500" i="10" s="1"/>
  <c r="D7499" i="10"/>
  <c r="E7499" i="10" s="1"/>
  <c r="D7498" i="10"/>
  <c r="E7498" i="10" s="1"/>
  <c r="D7497" i="10"/>
  <c r="E7497" i="10" s="1"/>
  <c r="D7496" i="10"/>
  <c r="E7496" i="10" s="1"/>
  <c r="D7495" i="10"/>
  <c r="E7495" i="10" s="1"/>
  <c r="D7494" i="10"/>
  <c r="E7494" i="10" s="1"/>
  <c r="D7493" i="10"/>
  <c r="E7493" i="10" s="1"/>
  <c r="D7492" i="10"/>
  <c r="E7492" i="10" s="1"/>
  <c r="D7491" i="10"/>
  <c r="E7491" i="10" s="1"/>
  <c r="D7490" i="10"/>
  <c r="E7490" i="10" s="1"/>
  <c r="D7489" i="10"/>
  <c r="E7489" i="10" s="1"/>
  <c r="D7488" i="10"/>
  <c r="E7488" i="10" s="1"/>
  <c r="D7487" i="10"/>
  <c r="E7487" i="10" s="1"/>
  <c r="D7486" i="10"/>
  <c r="E7486" i="10" s="1"/>
  <c r="D7485" i="10"/>
  <c r="E7485" i="10" s="1"/>
  <c r="D7484" i="10"/>
  <c r="E7484" i="10" s="1"/>
  <c r="D7483" i="10"/>
  <c r="E7483" i="10" s="1"/>
  <c r="D7482" i="10"/>
  <c r="E7482" i="10" s="1"/>
  <c r="D7481" i="10"/>
  <c r="E7481" i="10" s="1"/>
  <c r="D7480" i="10"/>
  <c r="E7480" i="10" s="1"/>
  <c r="D7479" i="10"/>
  <c r="E7479" i="10" s="1"/>
  <c r="D7478" i="10"/>
  <c r="E7478" i="10" s="1"/>
  <c r="D7477" i="10"/>
  <c r="E7477" i="10" s="1"/>
  <c r="D7476" i="10"/>
  <c r="E7476" i="10" s="1"/>
  <c r="D7475" i="10"/>
  <c r="E7475" i="10" s="1"/>
  <c r="D7474" i="10"/>
  <c r="E7474" i="10" s="1"/>
  <c r="D7473" i="10"/>
  <c r="E7473" i="10" s="1"/>
  <c r="D7472" i="10"/>
  <c r="E7472" i="10" s="1"/>
  <c r="D7471" i="10"/>
  <c r="E7471" i="10" s="1"/>
  <c r="D7470" i="10"/>
  <c r="E7470" i="10" s="1"/>
  <c r="D7469" i="10"/>
  <c r="E7469" i="10" s="1"/>
  <c r="D7468" i="10"/>
  <c r="E7468" i="10" s="1"/>
  <c r="D7467" i="10"/>
  <c r="E7467" i="10" s="1"/>
  <c r="D7466" i="10"/>
  <c r="E7466" i="10" s="1"/>
  <c r="D7465" i="10"/>
  <c r="E7465" i="10" s="1"/>
  <c r="D7464" i="10"/>
  <c r="E7464" i="10" s="1"/>
  <c r="D7463" i="10"/>
  <c r="E7463" i="10" s="1"/>
  <c r="D7462" i="10"/>
  <c r="E7462" i="10" s="1"/>
  <c r="D7461" i="10"/>
  <c r="E7461" i="10" s="1"/>
  <c r="D7460" i="10"/>
  <c r="E7460" i="10" s="1"/>
  <c r="D7459" i="10"/>
  <c r="E7459" i="10" s="1"/>
  <c r="D7458" i="10"/>
  <c r="E7458" i="10" s="1"/>
  <c r="D7457" i="10"/>
  <c r="E7457" i="10" s="1"/>
  <c r="D7456" i="10"/>
  <c r="E7456" i="10" s="1"/>
  <c r="D7455" i="10"/>
  <c r="E7455" i="10" s="1"/>
  <c r="D7454" i="10"/>
  <c r="E7454" i="10" s="1"/>
  <c r="D7453" i="10"/>
  <c r="E7453" i="10" s="1"/>
  <c r="D7452" i="10"/>
  <c r="E7452" i="10" s="1"/>
  <c r="D7451" i="10"/>
  <c r="E7451" i="10" s="1"/>
  <c r="D7450" i="10"/>
  <c r="E7450" i="10" s="1"/>
  <c r="D7449" i="10"/>
  <c r="E7449" i="10" s="1"/>
  <c r="D7448" i="10"/>
  <c r="E7448" i="10" s="1"/>
  <c r="D7447" i="10"/>
  <c r="E7447" i="10" s="1"/>
  <c r="D7446" i="10"/>
  <c r="E7446" i="10" s="1"/>
  <c r="D7445" i="10"/>
  <c r="E7445" i="10" s="1"/>
  <c r="D7444" i="10"/>
  <c r="E7444" i="10" s="1"/>
  <c r="D7443" i="10"/>
  <c r="E7443" i="10" s="1"/>
  <c r="D7442" i="10"/>
  <c r="E7442" i="10" s="1"/>
  <c r="D7441" i="10"/>
  <c r="E7441" i="10" s="1"/>
  <c r="D7440" i="10"/>
  <c r="E7440" i="10" s="1"/>
  <c r="D7439" i="10"/>
  <c r="E7439" i="10" s="1"/>
  <c r="D7438" i="10"/>
  <c r="E7438" i="10" s="1"/>
  <c r="D7437" i="10"/>
  <c r="E7437" i="10" s="1"/>
  <c r="D7436" i="10"/>
  <c r="E7436" i="10" s="1"/>
  <c r="D7435" i="10"/>
  <c r="E7435" i="10" s="1"/>
  <c r="D7434" i="10"/>
  <c r="E7434" i="10" s="1"/>
  <c r="D7433" i="10"/>
  <c r="E7433" i="10" s="1"/>
  <c r="D7432" i="10"/>
  <c r="E7432" i="10" s="1"/>
  <c r="D7431" i="10"/>
  <c r="E7431" i="10" s="1"/>
  <c r="D7430" i="10"/>
  <c r="E7430" i="10" s="1"/>
  <c r="D7429" i="10"/>
  <c r="E7429" i="10" s="1"/>
  <c r="D7428" i="10"/>
  <c r="E7428" i="10" s="1"/>
  <c r="D7427" i="10"/>
  <c r="E7427" i="10" s="1"/>
  <c r="D7426" i="10"/>
  <c r="E7426" i="10" s="1"/>
  <c r="D7425" i="10"/>
  <c r="E7425" i="10" s="1"/>
  <c r="D7424" i="10"/>
  <c r="E7424" i="10" s="1"/>
  <c r="D7423" i="10"/>
  <c r="E7423" i="10" s="1"/>
  <c r="D7422" i="10"/>
  <c r="E7422" i="10" s="1"/>
  <c r="D7421" i="10"/>
  <c r="E7421" i="10" s="1"/>
  <c r="D7420" i="10"/>
  <c r="E7420" i="10" s="1"/>
  <c r="D7419" i="10"/>
  <c r="E7419" i="10" s="1"/>
  <c r="D7418" i="10"/>
  <c r="E7418" i="10" s="1"/>
  <c r="D7417" i="10"/>
  <c r="E7417" i="10" s="1"/>
  <c r="D7416" i="10"/>
  <c r="E7416" i="10" s="1"/>
  <c r="D7415" i="10"/>
  <c r="E7415" i="10" s="1"/>
  <c r="D7414" i="10"/>
  <c r="E7414" i="10" s="1"/>
  <c r="D7413" i="10"/>
  <c r="E7413" i="10" s="1"/>
  <c r="D7412" i="10"/>
  <c r="E7412" i="10" s="1"/>
  <c r="D7411" i="10"/>
  <c r="E7411" i="10" s="1"/>
  <c r="D7410" i="10"/>
  <c r="E7410" i="10" s="1"/>
  <c r="D7409" i="10"/>
  <c r="E7409" i="10" s="1"/>
  <c r="D7408" i="10"/>
  <c r="E7408" i="10" s="1"/>
  <c r="D7407" i="10"/>
  <c r="E7407" i="10" s="1"/>
  <c r="D7406" i="10"/>
  <c r="E7406" i="10" s="1"/>
  <c r="D7405" i="10"/>
  <c r="E7405" i="10" s="1"/>
  <c r="D7404" i="10"/>
  <c r="E7404" i="10" s="1"/>
  <c r="D7403" i="10"/>
  <c r="E7403" i="10" s="1"/>
  <c r="D7402" i="10"/>
  <c r="E7402" i="10" s="1"/>
  <c r="D7401" i="10"/>
  <c r="E7401" i="10" s="1"/>
  <c r="D7400" i="10"/>
  <c r="E7400" i="10" s="1"/>
  <c r="D7399" i="10"/>
  <c r="E7399" i="10" s="1"/>
  <c r="D7398" i="10"/>
  <c r="E7398" i="10" s="1"/>
  <c r="D7397" i="10"/>
  <c r="E7397" i="10" s="1"/>
  <c r="D7396" i="10"/>
  <c r="E7396" i="10" s="1"/>
  <c r="D7395" i="10"/>
  <c r="E7395" i="10" s="1"/>
  <c r="D7394" i="10"/>
  <c r="E7394" i="10" s="1"/>
  <c r="D7393" i="10"/>
  <c r="E7393" i="10" s="1"/>
  <c r="D7392" i="10"/>
  <c r="E7392" i="10" s="1"/>
  <c r="D7391" i="10"/>
  <c r="E7391" i="10" s="1"/>
  <c r="D7390" i="10"/>
  <c r="E7390" i="10" s="1"/>
  <c r="D7389" i="10"/>
  <c r="E7389" i="10" s="1"/>
  <c r="D7388" i="10"/>
  <c r="E7388" i="10" s="1"/>
  <c r="D7387" i="10"/>
  <c r="E7387" i="10" s="1"/>
  <c r="D7386" i="10"/>
  <c r="E7386" i="10" s="1"/>
  <c r="D7385" i="10"/>
  <c r="E7385" i="10" s="1"/>
  <c r="D7384" i="10"/>
  <c r="E7384" i="10" s="1"/>
  <c r="D7383" i="10"/>
  <c r="E7383" i="10" s="1"/>
  <c r="D7382" i="10"/>
  <c r="E7382" i="10" s="1"/>
  <c r="D7381" i="10"/>
  <c r="E7381" i="10" s="1"/>
  <c r="D7380" i="10"/>
  <c r="E7380" i="10" s="1"/>
  <c r="D7379" i="10"/>
  <c r="E7379" i="10" s="1"/>
  <c r="D7378" i="10"/>
  <c r="E7378" i="10" s="1"/>
  <c r="D7377" i="10"/>
  <c r="E7377" i="10" s="1"/>
  <c r="D7376" i="10"/>
  <c r="E7376" i="10" s="1"/>
  <c r="D7375" i="10"/>
  <c r="E7375" i="10" s="1"/>
  <c r="D7374" i="10"/>
  <c r="E7374" i="10" s="1"/>
  <c r="D7373" i="10"/>
  <c r="E7373" i="10" s="1"/>
  <c r="D7372" i="10"/>
  <c r="E7372" i="10" s="1"/>
  <c r="D7371" i="10"/>
  <c r="E7371" i="10" s="1"/>
  <c r="D7370" i="10"/>
  <c r="E7370" i="10" s="1"/>
  <c r="D7369" i="10"/>
  <c r="E7369" i="10" s="1"/>
  <c r="D7368" i="10"/>
  <c r="E7368" i="10" s="1"/>
  <c r="D7367" i="10"/>
  <c r="E7367" i="10" s="1"/>
  <c r="D7366" i="10"/>
  <c r="E7366" i="10" s="1"/>
  <c r="D7365" i="10"/>
  <c r="E7365" i="10" s="1"/>
  <c r="D7364" i="10"/>
  <c r="E7364" i="10" s="1"/>
  <c r="D7363" i="10"/>
  <c r="E7363" i="10" s="1"/>
  <c r="D7362" i="10"/>
  <c r="E7362" i="10" s="1"/>
  <c r="D7361" i="10"/>
  <c r="E7361" i="10" s="1"/>
  <c r="D7360" i="10"/>
  <c r="E7360" i="10" s="1"/>
  <c r="D7359" i="10"/>
  <c r="E7359" i="10" s="1"/>
  <c r="D7358" i="10"/>
  <c r="E7358" i="10" s="1"/>
  <c r="D7357" i="10"/>
  <c r="E7357" i="10" s="1"/>
  <c r="D7356" i="10"/>
  <c r="E7356" i="10" s="1"/>
  <c r="D7355" i="10"/>
  <c r="E7355" i="10" s="1"/>
  <c r="D7354" i="10"/>
  <c r="E7354" i="10" s="1"/>
  <c r="D7353" i="10"/>
  <c r="E7353" i="10" s="1"/>
  <c r="D7352" i="10"/>
  <c r="E7352" i="10" s="1"/>
  <c r="D7351" i="10"/>
  <c r="E7351" i="10" s="1"/>
  <c r="D7350" i="10"/>
  <c r="E7350" i="10" s="1"/>
  <c r="D7349" i="10"/>
  <c r="E7349" i="10" s="1"/>
  <c r="D7348" i="10"/>
  <c r="E7348" i="10" s="1"/>
  <c r="D7347" i="10"/>
  <c r="E7347" i="10" s="1"/>
  <c r="D7346" i="10"/>
  <c r="E7346" i="10" s="1"/>
  <c r="D7345" i="10"/>
  <c r="E7345" i="10" s="1"/>
  <c r="D7344" i="10"/>
  <c r="E7344" i="10" s="1"/>
  <c r="D7343" i="10"/>
  <c r="E7343" i="10" s="1"/>
  <c r="D7342" i="10"/>
  <c r="E7342" i="10" s="1"/>
  <c r="D7341" i="10"/>
  <c r="E7341" i="10" s="1"/>
  <c r="D7340" i="10"/>
  <c r="E7340" i="10" s="1"/>
  <c r="D7339" i="10"/>
  <c r="E7339" i="10" s="1"/>
  <c r="D7338" i="10"/>
  <c r="E7338" i="10" s="1"/>
  <c r="D7337" i="10"/>
  <c r="E7337" i="10" s="1"/>
  <c r="D7336" i="10"/>
  <c r="E7336" i="10" s="1"/>
  <c r="D7335" i="10"/>
  <c r="E7335" i="10" s="1"/>
  <c r="D7334" i="10"/>
  <c r="E7334" i="10" s="1"/>
  <c r="D7333" i="10"/>
  <c r="E7333" i="10" s="1"/>
  <c r="D7332" i="10"/>
  <c r="E7332" i="10" s="1"/>
  <c r="D7331" i="10"/>
  <c r="E7331" i="10" s="1"/>
  <c r="D7330" i="10"/>
  <c r="E7330" i="10" s="1"/>
  <c r="D7329" i="10"/>
  <c r="E7329" i="10" s="1"/>
  <c r="D7328" i="10"/>
  <c r="E7328" i="10" s="1"/>
  <c r="D7327" i="10"/>
  <c r="E7327" i="10" s="1"/>
  <c r="D7326" i="10"/>
  <c r="E7326" i="10" s="1"/>
  <c r="D7325" i="10"/>
  <c r="E7325" i="10" s="1"/>
  <c r="D7324" i="10"/>
  <c r="E7324" i="10" s="1"/>
  <c r="D7323" i="10"/>
  <c r="E7323" i="10" s="1"/>
  <c r="D7322" i="10"/>
  <c r="E7322" i="10" s="1"/>
  <c r="D7321" i="10"/>
  <c r="E7321" i="10" s="1"/>
  <c r="D7320" i="10"/>
  <c r="E7320" i="10" s="1"/>
  <c r="D7319" i="10"/>
  <c r="E7319" i="10" s="1"/>
  <c r="D7318" i="10"/>
  <c r="E7318" i="10" s="1"/>
  <c r="D7317" i="10"/>
  <c r="E7317" i="10" s="1"/>
  <c r="D7316" i="10"/>
  <c r="E7316" i="10" s="1"/>
  <c r="D7315" i="10"/>
  <c r="E7315" i="10" s="1"/>
  <c r="D7314" i="10"/>
  <c r="E7314" i="10" s="1"/>
  <c r="D7313" i="10"/>
  <c r="E7313" i="10" s="1"/>
  <c r="D7312" i="10"/>
  <c r="E7312" i="10" s="1"/>
  <c r="D7311" i="10"/>
  <c r="E7311" i="10" s="1"/>
  <c r="D7310" i="10"/>
  <c r="E7310" i="10" s="1"/>
  <c r="D7309" i="10"/>
  <c r="E7309" i="10" s="1"/>
  <c r="D7308" i="10"/>
  <c r="E7308" i="10" s="1"/>
  <c r="D7307" i="10"/>
  <c r="E7307" i="10" s="1"/>
  <c r="D7306" i="10"/>
  <c r="E7306" i="10" s="1"/>
  <c r="D7305" i="10"/>
  <c r="E7305" i="10" s="1"/>
  <c r="D7304" i="10"/>
  <c r="E7304" i="10" s="1"/>
  <c r="D7303" i="10"/>
  <c r="E7303" i="10" s="1"/>
  <c r="D7302" i="10"/>
  <c r="E7302" i="10" s="1"/>
  <c r="D7301" i="10"/>
  <c r="E7301" i="10" s="1"/>
  <c r="D7300" i="10"/>
  <c r="E7300" i="10" s="1"/>
  <c r="D7299" i="10"/>
  <c r="E7299" i="10" s="1"/>
  <c r="D7298" i="10"/>
  <c r="E7298" i="10" s="1"/>
  <c r="D7297" i="10"/>
  <c r="E7297" i="10" s="1"/>
  <c r="D7296" i="10"/>
  <c r="E7296" i="10" s="1"/>
  <c r="D7295" i="10"/>
  <c r="E7295" i="10" s="1"/>
  <c r="D7294" i="10"/>
  <c r="E7294" i="10" s="1"/>
  <c r="D7293" i="10"/>
  <c r="E7293" i="10" s="1"/>
  <c r="D7292" i="10"/>
  <c r="E7292" i="10" s="1"/>
  <c r="D7291" i="10"/>
  <c r="E7291" i="10" s="1"/>
  <c r="D7290" i="10"/>
  <c r="E7290" i="10" s="1"/>
  <c r="D7289" i="10"/>
  <c r="E7289" i="10" s="1"/>
  <c r="D7288" i="10"/>
  <c r="E7288" i="10" s="1"/>
  <c r="D7287" i="10"/>
  <c r="E7287" i="10" s="1"/>
  <c r="D7286" i="10"/>
  <c r="E7286" i="10" s="1"/>
  <c r="D7285" i="10"/>
  <c r="E7285" i="10" s="1"/>
  <c r="D7284" i="10"/>
  <c r="E7284" i="10" s="1"/>
  <c r="D7283" i="10"/>
  <c r="E7283" i="10" s="1"/>
  <c r="D7282" i="10"/>
  <c r="E7282" i="10" s="1"/>
  <c r="D7281" i="10"/>
  <c r="E7281" i="10" s="1"/>
  <c r="D7280" i="10"/>
  <c r="E7280" i="10" s="1"/>
  <c r="D7279" i="10"/>
  <c r="E7279" i="10" s="1"/>
  <c r="D7278" i="10"/>
  <c r="E7278" i="10" s="1"/>
  <c r="D7277" i="10"/>
  <c r="E7277" i="10" s="1"/>
  <c r="D7276" i="10"/>
  <c r="E7276" i="10" s="1"/>
  <c r="D7275" i="10"/>
  <c r="E7275" i="10" s="1"/>
  <c r="D7274" i="10"/>
  <c r="E7274" i="10" s="1"/>
  <c r="D7273" i="10"/>
  <c r="E7273" i="10" s="1"/>
  <c r="D7272" i="10"/>
  <c r="E7272" i="10" s="1"/>
  <c r="D7271" i="10"/>
  <c r="E7271" i="10" s="1"/>
  <c r="D7270" i="10"/>
  <c r="E7270" i="10" s="1"/>
  <c r="D7269" i="10"/>
  <c r="E7269" i="10" s="1"/>
  <c r="D7268" i="10"/>
  <c r="E7268" i="10" s="1"/>
  <c r="D7267" i="10"/>
  <c r="E7267" i="10" s="1"/>
  <c r="D7266" i="10"/>
  <c r="E7266" i="10" s="1"/>
  <c r="D7265" i="10"/>
  <c r="E7265" i="10" s="1"/>
  <c r="D7264" i="10"/>
  <c r="E7264" i="10" s="1"/>
  <c r="D7263" i="10"/>
  <c r="E7263" i="10" s="1"/>
  <c r="D7262" i="10"/>
  <c r="E7262" i="10" s="1"/>
  <c r="D7261" i="10"/>
  <c r="E7261" i="10" s="1"/>
  <c r="D7260" i="10"/>
  <c r="E7260" i="10" s="1"/>
  <c r="D7259" i="10"/>
  <c r="E7259" i="10" s="1"/>
  <c r="D7258" i="10"/>
  <c r="E7258" i="10" s="1"/>
  <c r="D7257" i="10"/>
  <c r="E7257" i="10" s="1"/>
  <c r="D7256" i="10"/>
  <c r="E7256" i="10" s="1"/>
  <c r="D7255" i="10"/>
  <c r="E7255" i="10" s="1"/>
  <c r="D7254" i="10"/>
  <c r="E7254" i="10" s="1"/>
  <c r="D7253" i="10"/>
  <c r="E7253" i="10" s="1"/>
  <c r="D7252" i="10"/>
  <c r="E7252" i="10" s="1"/>
  <c r="D7251" i="10"/>
  <c r="E7251" i="10" s="1"/>
  <c r="D7250" i="10"/>
  <c r="E7250" i="10" s="1"/>
  <c r="D7249" i="10"/>
  <c r="E7249" i="10" s="1"/>
  <c r="D7248" i="10"/>
  <c r="E7248" i="10" s="1"/>
  <c r="D7247" i="10"/>
  <c r="E7247" i="10" s="1"/>
  <c r="D7246" i="10"/>
  <c r="E7246" i="10" s="1"/>
  <c r="D7245" i="10"/>
  <c r="E7245" i="10" s="1"/>
  <c r="D7244" i="10"/>
  <c r="E7244" i="10" s="1"/>
  <c r="D7243" i="10"/>
  <c r="E7243" i="10" s="1"/>
  <c r="D7242" i="10"/>
  <c r="E7242" i="10" s="1"/>
  <c r="D7241" i="10"/>
  <c r="E7241" i="10" s="1"/>
  <c r="D7240" i="10"/>
  <c r="E7240" i="10" s="1"/>
  <c r="D7239" i="10"/>
  <c r="E7239" i="10" s="1"/>
  <c r="D7238" i="10"/>
  <c r="E7238" i="10" s="1"/>
  <c r="D7237" i="10"/>
  <c r="E7237" i="10" s="1"/>
  <c r="D7236" i="10"/>
  <c r="E7236" i="10" s="1"/>
  <c r="D7235" i="10"/>
  <c r="E7235" i="10" s="1"/>
  <c r="D7234" i="10"/>
  <c r="E7234" i="10" s="1"/>
  <c r="D7233" i="10"/>
  <c r="E7233" i="10" s="1"/>
  <c r="D7232" i="10"/>
  <c r="E7232" i="10" s="1"/>
  <c r="D7231" i="10"/>
  <c r="E7231" i="10" s="1"/>
  <c r="D7230" i="10"/>
  <c r="E7230" i="10" s="1"/>
  <c r="D7229" i="10"/>
  <c r="E7229" i="10" s="1"/>
  <c r="D7228" i="10"/>
  <c r="E7228" i="10" s="1"/>
  <c r="D7227" i="10"/>
  <c r="E7227" i="10" s="1"/>
  <c r="D7226" i="10"/>
  <c r="E7226" i="10" s="1"/>
  <c r="D7225" i="10"/>
  <c r="E7225" i="10" s="1"/>
  <c r="D7224" i="10"/>
  <c r="E7224" i="10" s="1"/>
  <c r="D7223" i="10"/>
  <c r="E7223" i="10" s="1"/>
  <c r="D7222" i="10"/>
  <c r="E7222" i="10" s="1"/>
  <c r="D7221" i="10"/>
  <c r="E7221" i="10" s="1"/>
  <c r="D7220" i="10"/>
  <c r="E7220" i="10" s="1"/>
  <c r="D7219" i="10"/>
  <c r="E7219" i="10" s="1"/>
  <c r="D7218" i="10"/>
  <c r="E7218" i="10" s="1"/>
  <c r="D7217" i="10"/>
  <c r="E7217" i="10" s="1"/>
  <c r="D7216" i="10"/>
  <c r="E7216" i="10" s="1"/>
  <c r="D7215" i="10"/>
  <c r="E7215" i="10" s="1"/>
  <c r="D7214" i="10"/>
  <c r="E7214" i="10" s="1"/>
  <c r="D7213" i="10"/>
  <c r="E7213" i="10" s="1"/>
  <c r="D7212" i="10"/>
  <c r="E7212" i="10" s="1"/>
  <c r="D7211" i="10"/>
  <c r="E7211" i="10" s="1"/>
  <c r="D7210" i="10"/>
  <c r="E7210" i="10" s="1"/>
  <c r="D7209" i="10"/>
  <c r="E7209" i="10" s="1"/>
  <c r="D7208" i="10"/>
  <c r="E7208" i="10" s="1"/>
  <c r="D7207" i="10"/>
  <c r="E7207" i="10" s="1"/>
  <c r="D7206" i="10"/>
  <c r="E7206" i="10" s="1"/>
  <c r="D7205" i="10"/>
  <c r="E7205" i="10" s="1"/>
  <c r="D7204" i="10"/>
  <c r="E7204" i="10" s="1"/>
  <c r="D7203" i="10"/>
  <c r="E7203" i="10" s="1"/>
  <c r="D7202" i="10"/>
  <c r="E7202" i="10" s="1"/>
  <c r="D7201" i="10"/>
  <c r="E7201" i="10" s="1"/>
  <c r="D7200" i="10"/>
  <c r="E7200" i="10" s="1"/>
  <c r="D7199" i="10"/>
  <c r="E7199" i="10" s="1"/>
  <c r="D7198" i="10"/>
  <c r="E7198" i="10" s="1"/>
  <c r="D7197" i="10"/>
  <c r="E7197" i="10" s="1"/>
  <c r="D7196" i="10"/>
  <c r="E7196" i="10" s="1"/>
  <c r="D7195" i="10"/>
  <c r="E7195" i="10" s="1"/>
  <c r="D7194" i="10"/>
  <c r="E7194" i="10" s="1"/>
  <c r="D7193" i="10"/>
  <c r="E7193" i="10" s="1"/>
  <c r="D7192" i="10"/>
  <c r="E7192" i="10" s="1"/>
  <c r="D7191" i="10"/>
  <c r="E7191" i="10" s="1"/>
  <c r="D7190" i="10"/>
  <c r="E7190" i="10" s="1"/>
  <c r="D7189" i="10"/>
  <c r="E7189" i="10" s="1"/>
  <c r="D7188" i="10"/>
  <c r="E7188" i="10" s="1"/>
  <c r="D7187" i="10"/>
  <c r="E7187" i="10" s="1"/>
  <c r="D7186" i="10"/>
  <c r="E7186" i="10" s="1"/>
  <c r="D7185" i="10"/>
  <c r="E7185" i="10" s="1"/>
  <c r="D7184" i="10"/>
  <c r="E7184" i="10" s="1"/>
  <c r="D7183" i="10"/>
  <c r="E7183" i="10" s="1"/>
  <c r="D7182" i="10"/>
  <c r="E7182" i="10" s="1"/>
  <c r="D7181" i="10"/>
  <c r="E7181" i="10" s="1"/>
  <c r="D7180" i="10"/>
  <c r="E7180" i="10" s="1"/>
  <c r="D7179" i="10"/>
  <c r="E7179" i="10" s="1"/>
  <c r="D7178" i="10"/>
  <c r="E7178" i="10" s="1"/>
  <c r="D7177" i="10"/>
  <c r="E7177" i="10" s="1"/>
  <c r="D7176" i="10"/>
  <c r="E7176" i="10" s="1"/>
  <c r="D7175" i="10"/>
  <c r="E7175" i="10" s="1"/>
  <c r="D7174" i="10"/>
  <c r="E7174" i="10" s="1"/>
  <c r="D7173" i="10"/>
  <c r="E7173" i="10" s="1"/>
  <c r="D7172" i="10"/>
  <c r="E7172" i="10" s="1"/>
  <c r="D7171" i="10"/>
  <c r="E7171" i="10" s="1"/>
  <c r="D7170" i="10"/>
  <c r="E7170" i="10" s="1"/>
  <c r="D7169" i="10"/>
  <c r="E7169" i="10" s="1"/>
  <c r="D7168" i="10"/>
  <c r="E7168" i="10" s="1"/>
  <c r="D7167" i="10"/>
  <c r="E7167" i="10" s="1"/>
  <c r="D7166" i="10"/>
  <c r="E7166" i="10" s="1"/>
  <c r="D7165" i="10"/>
  <c r="E7165" i="10" s="1"/>
  <c r="D7164" i="10"/>
  <c r="E7164" i="10" s="1"/>
  <c r="D7163" i="10"/>
  <c r="E7163" i="10" s="1"/>
  <c r="D7162" i="10"/>
  <c r="E7162" i="10" s="1"/>
  <c r="D7161" i="10"/>
  <c r="E7161" i="10" s="1"/>
  <c r="D7160" i="10"/>
  <c r="E7160" i="10" s="1"/>
  <c r="D7159" i="10"/>
  <c r="E7159" i="10" s="1"/>
  <c r="D7158" i="10"/>
  <c r="E7158" i="10" s="1"/>
  <c r="D7157" i="10"/>
  <c r="E7157" i="10" s="1"/>
  <c r="D7156" i="10"/>
  <c r="E7156" i="10" s="1"/>
  <c r="D7155" i="10"/>
  <c r="E7155" i="10" s="1"/>
  <c r="D7154" i="10"/>
  <c r="E7154" i="10" s="1"/>
  <c r="D7153" i="10"/>
  <c r="E7153" i="10" s="1"/>
  <c r="D7152" i="10"/>
  <c r="E7152" i="10" s="1"/>
  <c r="D7151" i="10"/>
  <c r="E7151" i="10" s="1"/>
  <c r="D7150" i="10"/>
  <c r="E7150" i="10" s="1"/>
  <c r="D7149" i="10"/>
  <c r="E7149" i="10" s="1"/>
  <c r="D7148" i="10"/>
  <c r="E7148" i="10" s="1"/>
  <c r="D7147" i="10"/>
  <c r="E7147" i="10" s="1"/>
  <c r="D7146" i="10"/>
  <c r="E7146" i="10" s="1"/>
  <c r="D7145" i="10"/>
  <c r="E7145" i="10" s="1"/>
  <c r="D7144" i="10"/>
  <c r="E7144" i="10" s="1"/>
  <c r="D7143" i="10"/>
  <c r="E7143" i="10" s="1"/>
  <c r="D7142" i="10"/>
  <c r="E7142" i="10" s="1"/>
  <c r="D7141" i="10"/>
  <c r="E7141" i="10" s="1"/>
  <c r="D7140" i="10"/>
  <c r="E7140" i="10" s="1"/>
  <c r="D7139" i="10"/>
  <c r="E7139" i="10" s="1"/>
  <c r="D7138" i="10"/>
  <c r="E7138" i="10" s="1"/>
  <c r="D7137" i="10"/>
  <c r="E7137" i="10" s="1"/>
  <c r="D7136" i="10"/>
  <c r="E7136" i="10" s="1"/>
  <c r="D7135" i="10"/>
  <c r="E7135" i="10" s="1"/>
  <c r="D7134" i="10"/>
  <c r="E7134" i="10" s="1"/>
  <c r="D7133" i="10"/>
  <c r="E7133" i="10" s="1"/>
  <c r="D7132" i="10"/>
  <c r="E7132" i="10" s="1"/>
  <c r="D7131" i="10"/>
  <c r="E7131" i="10" s="1"/>
  <c r="D7130" i="10"/>
  <c r="E7130" i="10" s="1"/>
  <c r="D7129" i="10"/>
  <c r="E7129" i="10" s="1"/>
  <c r="D7128" i="10"/>
  <c r="E7128" i="10" s="1"/>
  <c r="D7127" i="10"/>
  <c r="E7127" i="10" s="1"/>
  <c r="D7126" i="10"/>
  <c r="E7126" i="10" s="1"/>
  <c r="D7125" i="10"/>
  <c r="E7125" i="10" s="1"/>
  <c r="D7124" i="10"/>
  <c r="E7124" i="10" s="1"/>
  <c r="D7123" i="10"/>
  <c r="E7123" i="10" s="1"/>
  <c r="D7122" i="10"/>
  <c r="E7122" i="10" s="1"/>
  <c r="D7121" i="10"/>
  <c r="E7121" i="10" s="1"/>
  <c r="D7120" i="10"/>
  <c r="E7120" i="10" s="1"/>
  <c r="D7119" i="10"/>
  <c r="E7119" i="10" s="1"/>
  <c r="D7118" i="10"/>
  <c r="E7118" i="10" s="1"/>
  <c r="D7117" i="10"/>
  <c r="E7117" i="10" s="1"/>
  <c r="D7116" i="10"/>
  <c r="E7116" i="10" s="1"/>
  <c r="D7115" i="10"/>
  <c r="E7115" i="10" s="1"/>
  <c r="D7114" i="10"/>
  <c r="E7114" i="10" s="1"/>
  <c r="D7113" i="10"/>
  <c r="E7113" i="10" s="1"/>
  <c r="D7112" i="10"/>
  <c r="E7112" i="10" s="1"/>
  <c r="D7111" i="10"/>
  <c r="E7111" i="10" s="1"/>
  <c r="D7110" i="10"/>
  <c r="E7110" i="10" s="1"/>
  <c r="D7109" i="10"/>
  <c r="E7109" i="10" s="1"/>
  <c r="D7108" i="10"/>
  <c r="E7108" i="10" s="1"/>
  <c r="D7107" i="10"/>
  <c r="E7107" i="10" s="1"/>
  <c r="D7106" i="10"/>
  <c r="E7106" i="10" s="1"/>
  <c r="D7105" i="10"/>
  <c r="E7105" i="10" s="1"/>
  <c r="D7104" i="10"/>
  <c r="E7104" i="10" s="1"/>
  <c r="D7103" i="10"/>
  <c r="E7103" i="10" s="1"/>
  <c r="D7102" i="10"/>
  <c r="E7102" i="10" s="1"/>
  <c r="D7101" i="10"/>
  <c r="E7101" i="10" s="1"/>
  <c r="D7100" i="10"/>
  <c r="E7100" i="10" s="1"/>
  <c r="D7099" i="10"/>
  <c r="E7099" i="10" s="1"/>
  <c r="D7098" i="10"/>
  <c r="E7098" i="10" s="1"/>
  <c r="D7097" i="10"/>
  <c r="E7097" i="10" s="1"/>
  <c r="D7096" i="10"/>
  <c r="E7096" i="10" s="1"/>
  <c r="D7095" i="10"/>
  <c r="E7095" i="10" s="1"/>
  <c r="D7094" i="10"/>
  <c r="E7094" i="10" s="1"/>
  <c r="D7093" i="10"/>
  <c r="E7093" i="10" s="1"/>
  <c r="D7092" i="10"/>
  <c r="E7092" i="10" s="1"/>
  <c r="D7091" i="10"/>
  <c r="E7091" i="10" s="1"/>
  <c r="D7090" i="10"/>
  <c r="E7090" i="10" s="1"/>
  <c r="D7089" i="10"/>
  <c r="E7089" i="10" s="1"/>
  <c r="D7088" i="10"/>
  <c r="E7088" i="10" s="1"/>
  <c r="D7087" i="10"/>
  <c r="E7087" i="10" s="1"/>
  <c r="D7086" i="10"/>
  <c r="E7086" i="10" s="1"/>
  <c r="D7085" i="10"/>
  <c r="E7085" i="10" s="1"/>
  <c r="D7084" i="10"/>
  <c r="E7084" i="10" s="1"/>
  <c r="D7083" i="10"/>
  <c r="E7083" i="10" s="1"/>
  <c r="D7082" i="10"/>
  <c r="E7082" i="10" s="1"/>
  <c r="D7081" i="10"/>
  <c r="E7081" i="10" s="1"/>
  <c r="D7080" i="10"/>
  <c r="E7080" i="10" s="1"/>
  <c r="D7079" i="10"/>
  <c r="E7079" i="10" s="1"/>
  <c r="D7078" i="10"/>
  <c r="E7078" i="10" s="1"/>
  <c r="D7077" i="10"/>
  <c r="E7077" i="10" s="1"/>
  <c r="D7076" i="10"/>
  <c r="E7076" i="10" s="1"/>
  <c r="D7075" i="10"/>
  <c r="E7075" i="10" s="1"/>
  <c r="D7074" i="10"/>
  <c r="E7074" i="10" s="1"/>
  <c r="D7073" i="10"/>
  <c r="E7073" i="10" s="1"/>
  <c r="D7072" i="10"/>
  <c r="E7072" i="10" s="1"/>
  <c r="D7071" i="10"/>
  <c r="E7071" i="10" s="1"/>
  <c r="D7070" i="10"/>
  <c r="E7070" i="10" s="1"/>
  <c r="D7069" i="10"/>
  <c r="E7069" i="10" s="1"/>
  <c r="D7068" i="10"/>
  <c r="E7068" i="10" s="1"/>
  <c r="D7067" i="10"/>
  <c r="E7067" i="10" s="1"/>
  <c r="D7066" i="10"/>
  <c r="E7066" i="10" s="1"/>
  <c r="D7065" i="10"/>
  <c r="E7065" i="10" s="1"/>
  <c r="D7064" i="10"/>
  <c r="E7064" i="10" s="1"/>
  <c r="D7063" i="10"/>
  <c r="E7063" i="10" s="1"/>
  <c r="D7062" i="10"/>
  <c r="E7062" i="10" s="1"/>
  <c r="D7061" i="10"/>
  <c r="E7061" i="10" s="1"/>
  <c r="D7060" i="10"/>
  <c r="E7060" i="10" s="1"/>
  <c r="D7059" i="10"/>
  <c r="E7059" i="10" s="1"/>
  <c r="D7058" i="10"/>
  <c r="E7058" i="10" s="1"/>
  <c r="D7057" i="10"/>
  <c r="E7057" i="10" s="1"/>
  <c r="D7056" i="10"/>
  <c r="E7056" i="10" s="1"/>
  <c r="D7055" i="10"/>
  <c r="E7055" i="10" s="1"/>
  <c r="D7054" i="10"/>
  <c r="E7054" i="10" s="1"/>
  <c r="D7053" i="10"/>
  <c r="E7053" i="10" s="1"/>
  <c r="D7052" i="10"/>
  <c r="E7052" i="10" s="1"/>
  <c r="D7051" i="10"/>
  <c r="E7051" i="10" s="1"/>
  <c r="D7050" i="10"/>
  <c r="E7050" i="10" s="1"/>
  <c r="D7049" i="10"/>
  <c r="E7049" i="10" s="1"/>
  <c r="D7048" i="10"/>
  <c r="E7048" i="10" s="1"/>
  <c r="D7047" i="10"/>
  <c r="E7047" i="10" s="1"/>
  <c r="D7046" i="10"/>
  <c r="E7046" i="10" s="1"/>
  <c r="D7045" i="10"/>
  <c r="E7045" i="10" s="1"/>
  <c r="D7044" i="10"/>
  <c r="E7044" i="10" s="1"/>
  <c r="D7043" i="10"/>
  <c r="E7043" i="10" s="1"/>
  <c r="D7042" i="10"/>
  <c r="E7042" i="10" s="1"/>
  <c r="D7041" i="10"/>
  <c r="E7041" i="10" s="1"/>
  <c r="D7040" i="10"/>
  <c r="E7040" i="10" s="1"/>
  <c r="D7039" i="10"/>
  <c r="E7039" i="10" s="1"/>
  <c r="D7038" i="10"/>
  <c r="E7038" i="10" s="1"/>
  <c r="D7037" i="10"/>
  <c r="E7037" i="10" s="1"/>
  <c r="D7036" i="10"/>
  <c r="E7036" i="10" s="1"/>
  <c r="D7035" i="10"/>
  <c r="E7035" i="10" s="1"/>
  <c r="D7034" i="10"/>
  <c r="E7034" i="10" s="1"/>
  <c r="D7033" i="10"/>
  <c r="E7033" i="10" s="1"/>
  <c r="D7032" i="10"/>
  <c r="E7032" i="10" s="1"/>
  <c r="D7031" i="10"/>
  <c r="E7031" i="10" s="1"/>
  <c r="D7030" i="10"/>
  <c r="E7030" i="10" s="1"/>
  <c r="D7029" i="10"/>
  <c r="E7029" i="10" s="1"/>
  <c r="D7028" i="10"/>
  <c r="E7028" i="10" s="1"/>
  <c r="D7027" i="10"/>
  <c r="E7027" i="10" s="1"/>
  <c r="D7026" i="10"/>
  <c r="E7026" i="10" s="1"/>
  <c r="D7025" i="10"/>
  <c r="E7025" i="10" s="1"/>
  <c r="D7024" i="10"/>
  <c r="E7024" i="10" s="1"/>
  <c r="D7023" i="10"/>
  <c r="E7023" i="10" s="1"/>
  <c r="D7022" i="10"/>
  <c r="E7022" i="10" s="1"/>
  <c r="D7021" i="10"/>
  <c r="E7021" i="10" s="1"/>
  <c r="D7020" i="10"/>
  <c r="E7020" i="10" s="1"/>
  <c r="D7019" i="10"/>
  <c r="E7019" i="10" s="1"/>
  <c r="D7018" i="10"/>
  <c r="E7018" i="10" s="1"/>
  <c r="D7017" i="10"/>
  <c r="E7017" i="10" s="1"/>
  <c r="D7016" i="10"/>
  <c r="E7016" i="10" s="1"/>
  <c r="D7015" i="10"/>
  <c r="E7015" i="10" s="1"/>
  <c r="D7014" i="10"/>
  <c r="E7014" i="10" s="1"/>
  <c r="D7013" i="10"/>
  <c r="E7013" i="10" s="1"/>
  <c r="D7012" i="10"/>
  <c r="E7012" i="10" s="1"/>
  <c r="D7011" i="10"/>
  <c r="E7011" i="10" s="1"/>
  <c r="D7010" i="10"/>
  <c r="E7010" i="10" s="1"/>
  <c r="D7009" i="10"/>
  <c r="E7009" i="10" s="1"/>
  <c r="D7008" i="10"/>
  <c r="E7008" i="10" s="1"/>
  <c r="D7007" i="10"/>
  <c r="E7007" i="10" s="1"/>
  <c r="D7006" i="10"/>
  <c r="E7006" i="10" s="1"/>
  <c r="D7005" i="10"/>
  <c r="E7005" i="10" s="1"/>
  <c r="D7004" i="10"/>
  <c r="E7004" i="10" s="1"/>
  <c r="D7003" i="10"/>
  <c r="E7003" i="10" s="1"/>
  <c r="D7002" i="10"/>
  <c r="E7002" i="10" s="1"/>
  <c r="D7001" i="10"/>
  <c r="E7001" i="10" s="1"/>
  <c r="D7000" i="10"/>
  <c r="E7000" i="10" s="1"/>
  <c r="D6999" i="10"/>
  <c r="E6999" i="10" s="1"/>
  <c r="D6998" i="10"/>
  <c r="E6998" i="10" s="1"/>
  <c r="D6997" i="10"/>
  <c r="E6997" i="10" s="1"/>
  <c r="D6996" i="10"/>
  <c r="E6996" i="10" s="1"/>
  <c r="D6995" i="10"/>
  <c r="E6995" i="10" s="1"/>
  <c r="D6994" i="10"/>
  <c r="E6994" i="10" s="1"/>
  <c r="D6993" i="10"/>
  <c r="E6993" i="10" s="1"/>
  <c r="D6992" i="10"/>
  <c r="E6992" i="10" s="1"/>
  <c r="D6991" i="10"/>
  <c r="E6991" i="10" s="1"/>
  <c r="D6990" i="10"/>
  <c r="E6990" i="10" s="1"/>
  <c r="D6989" i="10"/>
  <c r="E6989" i="10" s="1"/>
  <c r="D6988" i="10"/>
  <c r="E6988" i="10" s="1"/>
  <c r="D6987" i="10"/>
  <c r="E6987" i="10" s="1"/>
  <c r="D6986" i="10"/>
  <c r="E6986" i="10" s="1"/>
  <c r="D6985" i="10"/>
  <c r="E6985" i="10" s="1"/>
  <c r="D6984" i="10"/>
  <c r="E6984" i="10" s="1"/>
  <c r="D6983" i="10"/>
  <c r="E6983" i="10" s="1"/>
  <c r="D6982" i="10"/>
  <c r="E6982" i="10" s="1"/>
  <c r="D6981" i="10"/>
  <c r="E6981" i="10" s="1"/>
  <c r="D6980" i="10"/>
  <c r="E6980" i="10" s="1"/>
  <c r="D6979" i="10"/>
  <c r="E6979" i="10" s="1"/>
  <c r="D6978" i="10"/>
  <c r="E6978" i="10" s="1"/>
  <c r="D6977" i="10"/>
  <c r="E6977" i="10" s="1"/>
  <c r="D6976" i="10"/>
  <c r="E6976" i="10" s="1"/>
  <c r="D6975" i="10"/>
  <c r="E6975" i="10" s="1"/>
  <c r="D6974" i="10"/>
  <c r="E6974" i="10" s="1"/>
  <c r="D6973" i="10"/>
  <c r="E6973" i="10" s="1"/>
  <c r="D6972" i="10"/>
  <c r="E6972" i="10" s="1"/>
  <c r="D6971" i="10"/>
  <c r="E6971" i="10" s="1"/>
  <c r="D6970" i="10"/>
  <c r="E6970" i="10" s="1"/>
  <c r="D6969" i="10"/>
  <c r="E6969" i="10" s="1"/>
  <c r="D6968" i="10"/>
  <c r="E6968" i="10" s="1"/>
  <c r="D6967" i="10"/>
  <c r="E6967" i="10" s="1"/>
  <c r="D6966" i="10"/>
  <c r="E6966" i="10" s="1"/>
  <c r="D6965" i="10"/>
  <c r="E6965" i="10" s="1"/>
  <c r="D6964" i="10"/>
  <c r="E6964" i="10" s="1"/>
  <c r="D6963" i="10"/>
  <c r="E6963" i="10" s="1"/>
  <c r="D6962" i="10"/>
  <c r="E6962" i="10" s="1"/>
  <c r="D6961" i="10"/>
  <c r="E6961" i="10" s="1"/>
  <c r="D6960" i="10"/>
  <c r="E6960" i="10" s="1"/>
  <c r="D6959" i="10"/>
  <c r="E6959" i="10" s="1"/>
  <c r="D6958" i="10"/>
  <c r="E6958" i="10" s="1"/>
  <c r="D6957" i="10"/>
  <c r="E6957" i="10" s="1"/>
  <c r="D6956" i="10"/>
  <c r="E6956" i="10" s="1"/>
  <c r="D6955" i="10"/>
  <c r="E6955" i="10" s="1"/>
  <c r="D6954" i="10"/>
  <c r="E6954" i="10" s="1"/>
  <c r="D6953" i="10"/>
  <c r="E6953" i="10" s="1"/>
  <c r="D6952" i="10"/>
  <c r="E6952" i="10" s="1"/>
  <c r="D6951" i="10"/>
  <c r="E6951" i="10" s="1"/>
  <c r="D6950" i="10"/>
  <c r="E6950" i="10" s="1"/>
  <c r="D6949" i="10"/>
  <c r="E6949" i="10" s="1"/>
  <c r="D6948" i="10"/>
  <c r="E6948" i="10" s="1"/>
  <c r="D6947" i="10"/>
  <c r="E6947" i="10" s="1"/>
  <c r="D6946" i="10"/>
  <c r="E6946" i="10" s="1"/>
  <c r="D6945" i="10"/>
  <c r="E6945" i="10" s="1"/>
  <c r="D6944" i="10"/>
  <c r="E6944" i="10" s="1"/>
  <c r="D6943" i="10"/>
  <c r="E6943" i="10" s="1"/>
  <c r="D6942" i="10"/>
  <c r="E6942" i="10" s="1"/>
  <c r="D6941" i="10"/>
  <c r="E6941" i="10" s="1"/>
  <c r="D6940" i="10"/>
  <c r="E6940" i="10" s="1"/>
  <c r="D6939" i="10"/>
  <c r="E6939" i="10" s="1"/>
  <c r="D6938" i="10"/>
  <c r="E6938" i="10" s="1"/>
  <c r="D6937" i="10"/>
  <c r="E6937" i="10" s="1"/>
  <c r="D6936" i="10"/>
  <c r="E6936" i="10" s="1"/>
  <c r="D6935" i="10"/>
  <c r="E6935" i="10" s="1"/>
  <c r="D6934" i="10"/>
  <c r="E6934" i="10" s="1"/>
  <c r="D6933" i="10"/>
  <c r="E6933" i="10" s="1"/>
  <c r="D6932" i="10"/>
  <c r="E6932" i="10" s="1"/>
  <c r="D6931" i="10"/>
  <c r="E6931" i="10" s="1"/>
  <c r="D6930" i="10"/>
  <c r="E6930" i="10" s="1"/>
  <c r="D6929" i="10"/>
  <c r="E6929" i="10" s="1"/>
  <c r="D6928" i="10"/>
  <c r="E6928" i="10" s="1"/>
  <c r="D6927" i="10"/>
  <c r="E6927" i="10" s="1"/>
  <c r="D6926" i="10"/>
  <c r="E6926" i="10" s="1"/>
  <c r="D6925" i="10"/>
  <c r="E6925" i="10" s="1"/>
  <c r="D6924" i="10"/>
  <c r="E6924" i="10" s="1"/>
  <c r="D6923" i="10"/>
  <c r="E6923" i="10" s="1"/>
  <c r="D6922" i="10"/>
  <c r="E6922" i="10" s="1"/>
  <c r="D6921" i="10"/>
  <c r="E6921" i="10" s="1"/>
  <c r="D6920" i="10"/>
  <c r="E6920" i="10" s="1"/>
  <c r="D6919" i="10"/>
  <c r="E6919" i="10" s="1"/>
  <c r="D6918" i="10"/>
  <c r="E6918" i="10" s="1"/>
  <c r="D6917" i="10"/>
  <c r="E6917" i="10" s="1"/>
  <c r="D6916" i="10"/>
  <c r="E6916" i="10" s="1"/>
  <c r="D6915" i="10"/>
  <c r="E6915" i="10" s="1"/>
  <c r="D6914" i="10"/>
  <c r="E6914" i="10" s="1"/>
  <c r="D6913" i="10"/>
  <c r="E6913" i="10" s="1"/>
  <c r="D6912" i="10"/>
  <c r="E6912" i="10" s="1"/>
  <c r="D6911" i="10"/>
  <c r="E6911" i="10" s="1"/>
  <c r="D6910" i="10"/>
  <c r="E6910" i="10" s="1"/>
  <c r="D6909" i="10"/>
  <c r="E6909" i="10" s="1"/>
  <c r="D6908" i="10"/>
  <c r="E6908" i="10" s="1"/>
  <c r="D6907" i="10"/>
  <c r="E6907" i="10" s="1"/>
  <c r="D6906" i="10"/>
  <c r="E6906" i="10" s="1"/>
  <c r="D6905" i="10"/>
  <c r="E6905" i="10" s="1"/>
  <c r="D6904" i="10"/>
  <c r="E6904" i="10" s="1"/>
  <c r="D6903" i="10"/>
  <c r="E6903" i="10" s="1"/>
  <c r="D6902" i="10"/>
  <c r="E6902" i="10" s="1"/>
  <c r="D6901" i="10"/>
  <c r="E6901" i="10" s="1"/>
  <c r="D6900" i="10"/>
  <c r="E6900" i="10" s="1"/>
  <c r="D6899" i="10"/>
  <c r="E6899" i="10" s="1"/>
  <c r="D6898" i="10"/>
  <c r="E6898" i="10" s="1"/>
  <c r="D6897" i="10"/>
  <c r="E6897" i="10" s="1"/>
  <c r="D6896" i="10"/>
  <c r="E6896" i="10" s="1"/>
  <c r="D6895" i="10"/>
  <c r="E6895" i="10" s="1"/>
  <c r="D6894" i="10"/>
  <c r="E6894" i="10" s="1"/>
  <c r="D6893" i="10"/>
  <c r="E6893" i="10" s="1"/>
  <c r="D6892" i="10"/>
  <c r="E6892" i="10" s="1"/>
  <c r="D6891" i="10"/>
  <c r="E6891" i="10" s="1"/>
  <c r="D6890" i="10"/>
  <c r="E6890" i="10" s="1"/>
  <c r="D6889" i="10"/>
  <c r="E6889" i="10" s="1"/>
  <c r="D6888" i="10"/>
  <c r="E6888" i="10" s="1"/>
  <c r="D6887" i="10"/>
  <c r="E6887" i="10" s="1"/>
  <c r="D6886" i="10"/>
  <c r="E6886" i="10" s="1"/>
  <c r="D6885" i="10"/>
  <c r="E6885" i="10" s="1"/>
  <c r="D6884" i="10"/>
  <c r="E6884" i="10" s="1"/>
  <c r="D6883" i="10"/>
  <c r="E6883" i="10" s="1"/>
  <c r="D6882" i="10"/>
  <c r="E6882" i="10" s="1"/>
  <c r="D6881" i="10"/>
  <c r="E6881" i="10" s="1"/>
  <c r="D6880" i="10"/>
  <c r="E6880" i="10" s="1"/>
  <c r="D6879" i="10"/>
  <c r="E6879" i="10" s="1"/>
  <c r="D6878" i="10"/>
  <c r="E6878" i="10" s="1"/>
  <c r="D6877" i="10"/>
  <c r="E6877" i="10" s="1"/>
  <c r="D6876" i="10"/>
  <c r="E6876" i="10" s="1"/>
  <c r="D6875" i="10"/>
  <c r="E6875" i="10" s="1"/>
  <c r="D6874" i="10"/>
  <c r="E6874" i="10" s="1"/>
  <c r="D6873" i="10"/>
  <c r="E6873" i="10" s="1"/>
  <c r="D6872" i="10"/>
  <c r="E6872" i="10" s="1"/>
  <c r="D6871" i="10"/>
  <c r="E6871" i="10" s="1"/>
  <c r="D6870" i="10"/>
  <c r="E6870" i="10" s="1"/>
  <c r="D6869" i="10"/>
  <c r="E6869" i="10" s="1"/>
  <c r="D6868" i="10"/>
  <c r="E6868" i="10" s="1"/>
  <c r="D6867" i="10"/>
  <c r="E6867" i="10" s="1"/>
  <c r="D6866" i="10"/>
  <c r="E6866" i="10" s="1"/>
  <c r="D6865" i="10"/>
  <c r="E6865" i="10" s="1"/>
  <c r="D6864" i="10"/>
  <c r="E6864" i="10" s="1"/>
  <c r="D6863" i="10"/>
  <c r="E6863" i="10" s="1"/>
  <c r="D6862" i="10"/>
  <c r="E6862" i="10" s="1"/>
  <c r="D6861" i="10"/>
  <c r="E6861" i="10" s="1"/>
  <c r="D6860" i="10"/>
  <c r="E6860" i="10" s="1"/>
  <c r="D6859" i="10"/>
  <c r="E6859" i="10" s="1"/>
  <c r="D6858" i="10"/>
  <c r="E6858" i="10" s="1"/>
  <c r="D6857" i="10"/>
  <c r="E6857" i="10" s="1"/>
  <c r="D6856" i="10"/>
  <c r="E6856" i="10" s="1"/>
  <c r="D6855" i="10"/>
  <c r="E6855" i="10" s="1"/>
  <c r="D6854" i="10"/>
  <c r="E6854" i="10" s="1"/>
  <c r="D6853" i="10"/>
  <c r="E6853" i="10" s="1"/>
  <c r="D6852" i="10"/>
  <c r="E6852" i="10" s="1"/>
  <c r="D6851" i="10"/>
  <c r="E6851" i="10" s="1"/>
  <c r="D6850" i="10"/>
  <c r="E6850" i="10" s="1"/>
  <c r="D6849" i="10"/>
  <c r="E6849" i="10" s="1"/>
  <c r="D6848" i="10"/>
  <c r="E6848" i="10" s="1"/>
  <c r="D6847" i="10"/>
  <c r="E6847" i="10" s="1"/>
  <c r="D6846" i="10"/>
  <c r="E6846" i="10" s="1"/>
  <c r="D6845" i="10"/>
  <c r="E6845" i="10" s="1"/>
  <c r="D6844" i="10"/>
  <c r="E6844" i="10" s="1"/>
  <c r="D6843" i="10"/>
  <c r="E6843" i="10" s="1"/>
  <c r="D6842" i="10"/>
  <c r="E6842" i="10" s="1"/>
  <c r="D6841" i="10"/>
  <c r="E6841" i="10" s="1"/>
  <c r="D6840" i="10"/>
  <c r="E6840" i="10" s="1"/>
  <c r="D6839" i="10"/>
  <c r="E6839" i="10" s="1"/>
  <c r="D6838" i="10"/>
  <c r="E6838" i="10" s="1"/>
  <c r="D6837" i="10"/>
  <c r="E6837" i="10" s="1"/>
  <c r="D6836" i="10"/>
  <c r="E6836" i="10" s="1"/>
  <c r="D6835" i="10"/>
  <c r="E6835" i="10" s="1"/>
  <c r="D6834" i="10"/>
  <c r="E6834" i="10" s="1"/>
  <c r="D6833" i="10"/>
  <c r="E6833" i="10" s="1"/>
  <c r="D6832" i="10"/>
  <c r="E6832" i="10" s="1"/>
  <c r="D6831" i="10"/>
  <c r="E6831" i="10" s="1"/>
  <c r="D6830" i="10"/>
  <c r="E6830" i="10" s="1"/>
  <c r="D6829" i="10"/>
  <c r="E6829" i="10" s="1"/>
  <c r="D6828" i="10"/>
  <c r="E6828" i="10" s="1"/>
  <c r="D6827" i="10"/>
  <c r="E6827" i="10" s="1"/>
  <c r="D6826" i="10"/>
  <c r="E6826" i="10" s="1"/>
  <c r="D6825" i="10"/>
  <c r="E6825" i="10" s="1"/>
  <c r="D6824" i="10"/>
  <c r="E6824" i="10" s="1"/>
  <c r="D6823" i="10"/>
  <c r="E6823" i="10" s="1"/>
  <c r="D6822" i="10"/>
  <c r="E6822" i="10" s="1"/>
  <c r="D6821" i="10"/>
  <c r="E6821" i="10" s="1"/>
  <c r="D6820" i="10"/>
  <c r="E6820" i="10" s="1"/>
  <c r="D6819" i="10"/>
  <c r="E6819" i="10" s="1"/>
  <c r="D6818" i="10"/>
  <c r="E6818" i="10" s="1"/>
  <c r="D6817" i="10"/>
  <c r="E6817" i="10" s="1"/>
  <c r="D6816" i="10"/>
  <c r="E6816" i="10" s="1"/>
  <c r="D6815" i="10"/>
  <c r="E6815" i="10" s="1"/>
  <c r="D6814" i="10"/>
  <c r="E6814" i="10" s="1"/>
  <c r="D6813" i="10"/>
  <c r="E6813" i="10" s="1"/>
  <c r="D6812" i="10"/>
  <c r="E6812" i="10" s="1"/>
  <c r="D6811" i="10"/>
  <c r="E6811" i="10" s="1"/>
  <c r="D6810" i="10"/>
  <c r="E6810" i="10" s="1"/>
  <c r="D6809" i="10"/>
  <c r="E6809" i="10" s="1"/>
  <c r="D6808" i="10"/>
  <c r="E6808" i="10" s="1"/>
  <c r="D6807" i="10"/>
  <c r="E6807" i="10" s="1"/>
  <c r="D6806" i="10"/>
  <c r="E6806" i="10" s="1"/>
  <c r="D6805" i="10"/>
  <c r="E6805" i="10" s="1"/>
  <c r="D6804" i="10"/>
  <c r="E6804" i="10" s="1"/>
  <c r="D6803" i="10"/>
  <c r="E6803" i="10" s="1"/>
  <c r="D6802" i="10"/>
  <c r="E6802" i="10" s="1"/>
  <c r="D6801" i="10"/>
  <c r="E6801" i="10" s="1"/>
  <c r="D6800" i="10"/>
  <c r="E6800" i="10" s="1"/>
  <c r="D6799" i="10"/>
  <c r="E6799" i="10" s="1"/>
  <c r="D6798" i="10"/>
  <c r="E6798" i="10" s="1"/>
  <c r="D6797" i="10"/>
  <c r="E6797" i="10" s="1"/>
  <c r="D6796" i="10"/>
  <c r="E6796" i="10" s="1"/>
  <c r="D6795" i="10"/>
  <c r="E6795" i="10" s="1"/>
  <c r="D6794" i="10"/>
  <c r="E6794" i="10" s="1"/>
  <c r="D6793" i="10"/>
  <c r="E6793" i="10" s="1"/>
  <c r="D6792" i="10"/>
  <c r="E6792" i="10" s="1"/>
  <c r="D6791" i="10"/>
  <c r="E6791" i="10" s="1"/>
  <c r="D6790" i="10"/>
  <c r="E6790" i="10" s="1"/>
  <c r="D6789" i="10"/>
  <c r="E6789" i="10" s="1"/>
  <c r="D6788" i="10"/>
  <c r="E6788" i="10" s="1"/>
  <c r="D6787" i="10"/>
  <c r="E6787" i="10" s="1"/>
  <c r="D6786" i="10"/>
  <c r="E6786" i="10" s="1"/>
  <c r="D6785" i="10"/>
  <c r="E6785" i="10" s="1"/>
  <c r="D6784" i="10"/>
  <c r="E6784" i="10" s="1"/>
  <c r="D6783" i="10"/>
  <c r="E6783" i="10" s="1"/>
  <c r="D6782" i="10"/>
  <c r="E6782" i="10" s="1"/>
  <c r="D6781" i="10"/>
  <c r="E6781" i="10" s="1"/>
  <c r="D6780" i="10"/>
  <c r="E6780" i="10" s="1"/>
  <c r="D6779" i="10"/>
  <c r="E6779" i="10" s="1"/>
  <c r="D6778" i="10"/>
  <c r="E6778" i="10" s="1"/>
  <c r="D6777" i="10"/>
  <c r="E6777" i="10" s="1"/>
  <c r="D6776" i="10"/>
  <c r="E6776" i="10" s="1"/>
  <c r="D6775" i="10"/>
  <c r="E6775" i="10" s="1"/>
  <c r="D6774" i="10"/>
  <c r="E6774" i="10" s="1"/>
  <c r="D6773" i="10"/>
  <c r="E6773" i="10" s="1"/>
  <c r="D6772" i="10"/>
  <c r="E6772" i="10" s="1"/>
  <c r="D6771" i="10"/>
  <c r="E6771" i="10" s="1"/>
  <c r="D6770" i="10"/>
  <c r="E6770" i="10" s="1"/>
  <c r="D6769" i="10"/>
  <c r="E6769" i="10" s="1"/>
  <c r="D6768" i="10"/>
  <c r="E6768" i="10" s="1"/>
  <c r="D6767" i="10"/>
  <c r="E6767" i="10" s="1"/>
  <c r="D6766" i="10"/>
  <c r="E6766" i="10" s="1"/>
  <c r="D6765" i="10"/>
  <c r="E6765" i="10" s="1"/>
  <c r="D6764" i="10"/>
  <c r="E6764" i="10" s="1"/>
  <c r="D6763" i="10"/>
  <c r="E6763" i="10" s="1"/>
  <c r="D6762" i="10"/>
  <c r="E6762" i="10" s="1"/>
  <c r="D6761" i="10"/>
  <c r="E6761" i="10" s="1"/>
  <c r="D6760" i="10"/>
  <c r="E6760" i="10" s="1"/>
  <c r="D6759" i="10"/>
  <c r="E6759" i="10" s="1"/>
  <c r="D6758" i="10"/>
  <c r="E6758" i="10" s="1"/>
  <c r="D6757" i="10"/>
  <c r="E6757" i="10" s="1"/>
  <c r="D6756" i="10"/>
  <c r="E6756" i="10" s="1"/>
  <c r="D6755" i="10"/>
  <c r="E6755" i="10" s="1"/>
  <c r="D6754" i="10"/>
  <c r="E6754" i="10" s="1"/>
  <c r="D6753" i="10"/>
  <c r="E6753" i="10" s="1"/>
  <c r="D6752" i="10"/>
  <c r="E6752" i="10" s="1"/>
  <c r="D6751" i="10"/>
  <c r="E6751" i="10" s="1"/>
  <c r="D6750" i="10"/>
  <c r="E6750" i="10" s="1"/>
  <c r="D6749" i="10"/>
  <c r="E6749" i="10" s="1"/>
  <c r="D6748" i="10"/>
  <c r="E6748" i="10" s="1"/>
  <c r="D6747" i="10"/>
  <c r="E6747" i="10" s="1"/>
  <c r="D6746" i="10"/>
  <c r="E6746" i="10" s="1"/>
  <c r="D6745" i="10"/>
  <c r="E6745" i="10" s="1"/>
  <c r="D6744" i="10"/>
  <c r="E6744" i="10" s="1"/>
  <c r="D6743" i="10"/>
  <c r="E6743" i="10" s="1"/>
  <c r="D6742" i="10"/>
  <c r="E6742" i="10" s="1"/>
  <c r="D6741" i="10"/>
  <c r="E6741" i="10" s="1"/>
  <c r="D6740" i="10"/>
  <c r="E6740" i="10" s="1"/>
  <c r="D6739" i="10"/>
  <c r="E6739" i="10" s="1"/>
  <c r="D6738" i="10"/>
  <c r="E6738" i="10" s="1"/>
  <c r="D6737" i="10"/>
  <c r="E6737" i="10" s="1"/>
  <c r="D6736" i="10"/>
  <c r="E6736" i="10" s="1"/>
  <c r="D6735" i="10"/>
  <c r="E6735" i="10" s="1"/>
  <c r="D6734" i="10"/>
  <c r="E6734" i="10" s="1"/>
  <c r="D6733" i="10"/>
  <c r="E6733" i="10" s="1"/>
  <c r="D6732" i="10"/>
  <c r="E6732" i="10" s="1"/>
  <c r="D6731" i="10"/>
  <c r="E6731" i="10" s="1"/>
  <c r="D6730" i="10"/>
  <c r="E6730" i="10" s="1"/>
  <c r="D6729" i="10"/>
  <c r="E6729" i="10" s="1"/>
  <c r="D6728" i="10"/>
  <c r="E6728" i="10" s="1"/>
  <c r="D6727" i="10"/>
  <c r="E6727" i="10" s="1"/>
  <c r="D6726" i="10"/>
  <c r="E6726" i="10" s="1"/>
  <c r="D6725" i="10"/>
  <c r="E6725" i="10" s="1"/>
  <c r="D6724" i="10"/>
  <c r="E6724" i="10" s="1"/>
  <c r="D6723" i="10"/>
  <c r="E6723" i="10" s="1"/>
  <c r="D6722" i="10"/>
  <c r="E6722" i="10" s="1"/>
  <c r="D6721" i="10"/>
  <c r="E6721" i="10" s="1"/>
  <c r="D6720" i="10"/>
  <c r="E6720" i="10" s="1"/>
  <c r="D6719" i="10"/>
  <c r="E6719" i="10" s="1"/>
  <c r="D6718" i="10"/>
  <c r="E6718" i="10" s="1"/>
  <c r="D6717" i="10"/>
  <c r="E6717" i="10" s="1"/>
  <c r="D6716" i="10"/>
  <c r="E6716" i="10" s="1"/>
  <c r="D6715" i="10"/>
  <c r="E6715" i="10" s="1"/>
  <c r="D6714" i="10"/>
  <c r="E6714" i="10" s="1"/>
  <c r="D6713" i="10"/>
  <c r="E6713" i="10" s="1"/>
  <c r="D6712" i="10"/>
  <c r="E6712" i="10" s="1"/>
  <c r="D6711" i="10"/>
  <c r="E6711" i="10" s="1"/>
  <c r="D6710" i="10"/>
  <c r="E6710" i="10" s="1"/>
  <c r="D6709" i="10"/>
  <c r="E6709" i="10" s="1"/>
  <c r="D6708" i="10"/>
  <c r="E6708" i="10" s="1"/>
  <c r="D6707" i="10"/>
  <c r="E6707" i="10" s="1"/>
  <c r="D6706" i="10"/>
  <c r="E6706" i="10" s="1"/>
  <c r="D6705" i="10"/>
  <c r="E6705" i="10" s="1"/>
  <c r="D6704" i="10"/>
  <c r="E6704" i="10" s="1"/>
  <c r="D6703" i="10"/>
  <c r="E6703" i="10" s="1"/>
  <c r="D6702" i="10"/>
  <c r="E6702" i="10" s="1"/>
  <c r="D6701" i="10"/>
  <c r="E6701" i="10" s="1"/>
  <c r="D6700" i="10"/>
  <c r="E6700" i="10" s="1"/>
  <c r="D6699" i="10"/>
  <c r="E6699" i="10" s="1"/>
  <c r="D6698" i="10"/>
  <c r="E6698" i="10" s="1"/>
  <c r="D6697" i="10"/>
  <c r="E6697" i="10" s="1"/>
  <c r="D6696" i="10"/>
  <c r="E6696" i="10" s="1"/>
  <c r="D6695" i="10"/>
  <c r="E6695" i="10" s="1"/>
  <c r="D6694" i="10"/>
  <c r="E6694" i="10" s="1"/>
  <c r="D6693" i="10"/>
  <c r="E6693" i="10" s="1"/>
  <c r="D6692" i="10"/>
  <c r="E6692" i="10" s="1"/>
  <c r="D6691" i="10"/>
  <c r="E6691" i="10" s="1"/>
  <c r="D6690" i="10"/>
  <c r="E6690" i="10" s="1"/>
  <c r="D6689" i="10"/>
  <c r="E6689" i="10" s="1"/>
  <c r="D6688" i="10"/>
  <c r="E6688" i="10" s="1"/>
  <c r="D6687" i="10"/>
  <c r="E6687" i="10" s="1"/>
  <c r="D6686" i="10"/>
  <c r="E6686" i="10" s="1"/>
  <c r="D6685" i="10"/>
  <c r="E6685" i="10" s="1"/>
  <c r="D6684" i="10"/>
  <c r="E6684" i="10" s="1"/>
  <c r="D6683" i="10"/>
  <c r="E6683" i="10" s="1"/>
  <c r="D6682" i="10"/>
  <c r="E6682" i="10" s="1"/>
  <c r="D6681" i="10"/>
  <c r="E6681" i="10" s="1"/>
  <c r="D6680" i="10"/>
  <c r="E6680" i="10" s="1"/>
  <c r="D6679" i="10"/>
  <c r="E6679" i="10" s="1"/>
  <c r="D6678" i="10"/>
  <c r="E6678" i="10" s="1"/>
  <c r="D6677" i="10"/>
  <c r="E6677" i="10" s="1"/>
  <c r="D6676" i="10"/>
  <c r="E6676" i="10" s="1"/>
  <c r="D6675" i="10"/>
  <c r="E6675" i="10" s="1"/>
  <c r="D6674" i="10"/>
  <c r="E6674" i="10" s="1"/>
  <c r="D6673" i="10"/>
  <c r="E6673" i="10" s="1"/>
  <c r="D6672" i="10"/>
  <c r="E6672" i="10" s="1"/>
  <c r="D6671" i="10"/>
  <c r="E6671" i="10" s="1"/>
  <c r="D6670" i="10"/>
  <c r="E6670" i="10" s="1"/>
  <c r="D6669" i="10"/>
  <c r="E6669" i="10" s="1"/>
  <c r="D6668" i="10"/>
  <c r="E6668" i="10" s="1"/>
  <c r="D6667" i="10"/>
  <c r="E6667" i="10" s="1"/>
  <c r="D6666" i="10"/>
  <c r="E6666" i="10" s="1"/>
  <c r="D6665" i="10"/>
  <c r="E6665" i="10" s="1"/>
  <c r="D6664" i="10"/>
  <c r="E6664" i="10" s="1"/>
  <c r="D6663" i="10"/>
  <c r="E6663" i="10" s="1"/>
  <c r="D6662" i="10"/>
  <c r="E6662" i="10" s="1"/>
  <c r="D6661" i="10"/>
  <c r="E6661" i="10" s="1"/>
  <c r="D6660" i="10"/>
  <c r="E6660" i="10" s="1"/>
  <c r="D6659" i="10"/>
  <c r="E6659" i="10" s="1"/>
  <c r="D6658" i="10"/>
  <c r="E6658" i="10" s="1"/>
  <c r="D6657" i="10"/>
  <c r="E6657" i="10" s="1"/>
  <c r="D6656" i="10"/>
  <c r="E6656" i="10" s="1"/>
  <c r="D6655" i="10"/>
  <c r="E6655" i="10" s="1"/>
  <c r="D6654" i="10"/>
  <c r="E6654" i="10" s="1"/>
  <c r="D6653" i="10"/>
  <c r="E6653" i="10" s="1"/>
  <c r="D6652" i="10"/>
  <c r="E6652" i="10" s="1"/>
  <c r="D6651" i="10"/>
  <c r="E6651" i="10" s="1"/>
  <c r="D6650" i="10"/>
  <c r="E6650" i="10" s="1"/>
  <c r="D6649" i="10"/>
  <c r="E6649" i="10" s="1"/>
  <c r="D6648" i="10"/>
  <c r="E6648" i="10" s="1"/>
  <c r="D6647" i="10"/>
  <c r="E6647" i="10" s="1"/>
  <c r="D6646" i="10"/>
  <c r="E6646" i="10" s="1"/>
  <c r="D6645" i="10"/>
  <c r="E6645" i="10" s="1"/>
  <c r="D6644" i="10"/>
  <c r="E6644" i="10" s="1"/>
  <c r="D6643" i="10"/>
  <c r="E6643" i="10" s="1"/>
  <c r="D6642" i="10"/>
  <c r="E6642" i="10" s="1"/>
  <c r="D6641" i="10"/>
  <c r="E6641" i="10" s="1"/>
  <c r="D6640" i="10"/>
  <c r="E6640" i="10" s="1"/>
  <c r="D6639" i="10"/>
  <c r="E6639" i="10" s="1"/>
  <c r="D6638" i="10"/>
  <c r="E6638" i="10" s="1"/>
  <c r="D6637" i="10"/>
  <c r="E6637" i="10" s="1"/>
  <c r="D6636" i="10"/>
  <c r="E6636" i="10" s="1"/>
  <c r="D6635" i="10"/>
  <c r="E6635" i="10" s="1"/>
  <c r="D6634" i="10"/>
  <c r="E6634" i="10" s="1"/>
  <c r="D6633" i="10"/>
  <c r="E6633" i="10" s="1"/>
  <c r="D6632" i="10"/>
  <c r="E6632" i="10" s="1"/>
  <c r="D6631" i="10"/>
  <c r="E6631" i="10" s="1"/>
  <c r="D6630" i="10"/>
  <c r="E6630" i="10" s="1"/>
  <c r="D6629" i="10"/>
  <c r="E6629" i="10" s="1"/>
  <c r="D6628" i="10"/>
  <c r="E6628" i="10" s="1"/>
  <c r="D6627" i="10"/>
  <c r="E6627" i="10" s="1"/>
  <c r="D6626" i="10"/>
  <c r="E6626" i="10" s="1"/>
  <c r="D6625" i="10"/>
  <c r="E6625" i="10" s="1"/>
  <c r="D6624" i="10"/>
  <c r="E6624" i="10" s="1"/>
  <c r="D6623" i="10"/>
  <c r="E6623" i="10" s="1"/>
  <c r="D6622" i="10"/>
  <c r="E6622" i="10" s="1"/>
  <c r="D6621" i="10"/>
  <c r="E6621" i="10" s="1"/>
  <c r="D6620" i="10"/>
  <c r="E6620" i="10" s="1"/>
  <c r="D6619" i="10"/>
  <c r="E6619" i="10" s="1"/>
  <c r="D6618" i="10"/>
  <c r="E6618" i="10" s="1"/>
  <c r="D6617" i="10"/>
  <c r="E6617" i="10" s="1"/>
  <c r="D6616" i="10"/>
  <c r="E6616" i="10" s="1"/>
  <c r="D6615" i="10"/>
  <c r="E6615" i="10" s="1"/>
  <c r="D6614" i="10"/>
  <c r="E6614" i="10" s="1"/>
  <c r="D6613" i="10"/>
  <c r="E6613" i="10" s="1"/>
  <c r="D6612" i="10"/>
  <c r="E6612" i="10" s="1"/>
  <c r="D6611" i="10"/>
  <c r="E6611" i="10" s="1"/>
  <c r="D6610" i="10"/>
  <c r="E6610" i="10" s="1"/>
  <c r="D6609" i="10"/>
  <c r="E6609" i="10" s="1"/>
  <c r="D6608" i="10"/>
  <c r="E6608" i="10" s="1"/>
  <c r="D6607" i="10"/>
  <c r="E6607" i="10" s="1"/>
  <c r="D6606" i="10"/>
  <c r="E6606" i="10" s="1"/>
  <c r="D6605" i="10"/>
  <c r="E6605" i="10" s="1"/>
  <c r="D6604" i="10"/>
  <c r="E6604" i="10" s="1"/>
  <c r="D6603" i="10"/>
  <c r="E6603" i="10" s="1"/>
  <c r="D6602" i="10"/>
  <c r="E6602" i="10" s="1"/>
  <c r="D6601" i="10"/>
  <c r="E6601" i="10" s="1"/>
  <c r="D6600" i="10"/>
  <c r="E6600" i="10" s="1"/>
  <c r="D6599" i="10"/>
  <c r="E6599" i="10" s="1"/>
  <c r="D6598" i="10"/>
  <c r="E6598" i="10" s="1"/>
  <c r="D6597" i="10"/>
  <c r="E6597" i="10" s="1"/>
  <c r="D6596" i="10"/>
  <c r="E6596" i="10" s="1"/>
  <c r="D6595" i="10"/>
  <c r="E6595" i="10" s="1"/>
  <c r="D6594" i="10"/>
  <c r="E6594" i="10" s="1"/>
  <c r="D6593" i="10"/>
  <c r="E6593" i="10" s="1"/>
  <c r="D6592" i="10"/>
  <c r="E6592" i="10" s="1"/>
  <c r="D6591" i="10"/>
  <c r="E6591" i="10" s="1"/>
  <c r="D6590" i="10"/>
  <c r="E6590" i="10" s="1"/>
  <c r="D6589" i="10"/>
  <c r="E6589" i="10" s="1"/>
  <c r="D6588" i="10"/>
  <c r="E6588" i="10" s="1"/>
  <c r="D6587" i="10"/>
  <c r="E6587" i="10" s="1"/>
  <c r="D6586" i="10"/>
  <c r="E6586" i="10" s="1"/>
  <c r="D6585" i="10"/>
  <c r="E6585" i="10" s="1"/>
  <c r="D6584" i="10"/>
  <c r="E6584" i="10" s="1"/>
  <c r="D6583" i="10"/>
  <c r="E6583" i="10" s="1"/>
  <c r="D6582" i="10"/>
  <c r="E6582" i="10" s="1"/>
  <c r="D6581" i="10"/>
  <c r="E6581" i="10" s="1"/>
  <c r="D6580" i="10"/>
  <c r="E6580" i="10" s="1"/>
  <c r="D6579" i="10"/>
  <c r="E6579" i="10" s="1"/>
  <c r="D6578" i="10"/>
  <c r="E6578" i="10" s="1"/>
  <c r="D6577" i="10"/>
  <c r="E6577" i="10" s="1"/>
  <c r="D6576" i="10"/>
  <c r="E6576" i="10" s="1"/>
  <c r="D6575" i="10"/>
  <c r="E6575" i="10" s="1"/>
  <c r="D6574" i="10"/>
  <c r="E6574" i="10" s="1"/>
  <c r="D6573" i="10"/>
  <c r="E6573" i="10" s="1"/>
  <c r="D6572" i="10"/>
  <c r="E6572" i="10" s="1"/>
  <c r="D6571" i="10"/>
  <c r="E6571" i="10" s="1"/>
  <c r="D6570" i="10"/>
  <c r="E6570" i="10" s="1"/>
  <c r="D6569" i="10"/>
  <c r="E6569" i="10" s="1"/>
  <c r="D6568" i="10"/>
  <c r="E6568" i="10" s="1"/>
  <c r="D6567" i="10"/>
  <c r="E6567" i="10" s="1"/>
  <c r="D6566" i="10"/>
  <c r="E6566" i="10" s="1"/>
  <c r="D6565" i="10"/>
  <c r="E6565" i="10" s="1"/>
  <c r="D6564" i="10"/>
  <c r="E6564" i="10" s="1"/>
  <c r="D6563" i="10"/>
  <c r="E6563" i="10" s="1"/>
  <c r="D6562" i="10"/>
  <c r="E6562" i="10" s="1"/>
  <c r="D6561" i="10"/>
  <c r="E6561" i="10" s="1"/>
  <c r="D6560" i="10"/>
  <c r="E6560" i="10" s="1"/>
  <c r="D6559" i="10"/>
  <c r="E6559" i="10" s="1"/>
  <c r="D6558" i="10"/>
  <c r="E6558" i="10" s="1"/>
  <c r="D6557" i="10"/>
  <c r="E6557" i="10" s="1"/>
  <c r="D6556" i="10"/>
  <c r="E6556" i="10" s="1"/>
  <c r="D6555" i="10"/>
  <c r="E6555" i="10" s="1"/>
  <c r="D6554" i="10"/>
  <c r="E6554" i="10" s="1"/>
  <c r="D6553" i="10"/>
  <c r="E6553" i="10" s="1"/>
  <c r="D6552" i="10"/>
  <c r="E6552" i="10" s="1"/>
  <c r="D6551" i="10"/>
  <c r="E6551" i="10" s="1"/>
  <c r="D6550" i="10"/>
  <c r="E6550" i="10" s="1"/>
  <c r="D6549" i="10"/>
  <c r="E6549" i="10" s="1"/>
  <c r="D6548" i="10"/>
  <c r="E6548" i="10" s="1"/>
  <c r="D6547" i="10"/>
  <c r="E6547" i="10" s="1"/>
  <c r="D6546" i="10"/>
  <c r="E6546" i="10" s="1"/>
  <c r="D6545" i="10"/>
  <c r="E6545" i="10" s="1"/>
  <c r="D6544" i="10"/>
  <c r="E6544" i="10" s="1"/>
  <c r="D6543" i="10"/>
  <c r="E6543" i="10" s="1"/>
  <c r="D6542" i="10"/>
  <c r="E6542" i="10" s="1"/>
  <c r="D6541" i="10"/>
  <c r="E6541" i="10" s="1"/>
  <c r="D6540" i="10"/>
  <c r="E6540" i="10" s="1"/>
  <c r="D6539" i="10"/>
  <c r="E6539" i="10" s="1"/>
  <c r="D6538" i="10"/>
  <c r="E6538" i="10" s="1"/>
  <c r="D6537" i="10"/>
  <c r="E6537" i="10" s="1"/>
  <c r="D6536" i="10"/>
  <c r="E6536" i="10" s="1"/>
  <c r="D6535" i="10"/>
  <c r="E6535" i="10" s="1"/>
  <c r="D6534" i="10"/>
  <c r="E6534" i="10" s="1"/>
  <c r="D6533" i="10"/>
  <c r="E6533" i="10" s="1"/>
  <c r="D6532" i="10"/>
  <c r="E6532" i="10" s="1"/>
  <c r="D6531" i="10"/>
  <c r="E6531" i="10" s="1"/>
  <c r="D6530" i="10"/>
  <c r="E6530" i="10" s="1"/>
  <c r="D6529" i="10"/>
  <c r="E6529" i="10" s="1"/>
  <c r="D6528" i="10"/>
  <c r="E6528" i="10" s="1"/>
  <c r="D6527" i="10"/>
  <c r="E6527" i="10" s="1"/>
  <c r="D6526" i="10"/>
  <c r="E6526" i="10" s="1"/>
  <c r="D6525" i="10"/>
  <c r="E6525" i="10" s="1"/>
  <c r="D6524" i="10"/>
  <c r="E6524" i="10" s="1"/>
  <c r="D6523" i="10"/>
  <c r="E6523" i="10" s="1"/>
  <c r="D6522" i="10"/>
  <c r="E6522" i="10" s="1"/>
  <c r="D6521" i="10"/>
  <c r="E6521" i="10" s="1"/>
  <c r="D6520" i="10"/>
  <c r="E6520" i="10" s="1"/>
  <c r="D6519" i="10"/>
  <c r="E6519" i="10" s="1"/>
  <c r="D6518" i="10"/>
  <c r="E6518" i="10" s="1"/>
  <c r="D6517" i="10"/>
  <c r="E6517" i="10" s="1"/>
  <c r="D6516" i="10"/>
  <c r="E6516" i="10" s="1"/>
  <c r="D6515" i="10"/>
  <c r="E6515" i="10" s="1"/>
  <c r="D6514" i="10"/>
  <c r="E6514" i="10" s="1"/>
  <c r="D6513" i="10"/>
  <c r="E6513" i="10" s="1"/>
  <c r="D6512" i="10"/>
  <c r="E6512" i="10" s="1"/>
  <c r="D6511" i="10"/>
  <c r="E6511" i="10" s="1"/>
  <c r="D6510" i="10"/>
  <c r="E6510" i="10" s="1"/>
  <c r="D6509" i="10"/>
  <c r="E6509" i="10" s="1"/>
  <c r="D6508" i="10"/>
  <c r="E6508" i="10" s="1"/>
  <c r="D6507" i="10"/>
  <c r="E6507" i="10" s="1"/>
  <c r="D6506" i="10"/>
  <c r="E6506" i="10" s="1"/>
  <c r="D6505" i="10"/>
  <c r="E6505" i="10" s="1"/>
  <c r="D6504" i="10"/>
  <c r="E6504" i="10" s="1"/>
  <c r="D6503" i="10"/>
  <c r="E6503" i="10" s="1"/>
  <c r="D6502" i="10"/>
  <c r="E6502" i="10" s="1"/>
  <c r="D6501" i="10"/>
  <c r="E6501" i="10" s="1"/>
  <c r="D6500" i="10"/>
  <c r="E6500" i="10" s="1"/>
  <c r="D6499" i="10"/>
  <c r="E6499" i="10" s="1"/>
  <c r="D6498" i="10"/>
  <c r="E6498" i="10" s="1"/>
  <c r="D6497" i="10"/>
  <c r="E6497" i="10" s="1"/>
  <c r="D6496" i="10"/>
  <c r="E6496" i="10" s="1"/>
  <c r="D6495" i="10"/>
  <c r="E6495" i="10" s="1"/>
  <c r="D6494" i="10"/>
  <c r="E6494" i="10" s="1"/>
  <c r="D6493" i="10"/>
  <c r="E6493" i="10" s="1"/>
  <c r="D6492" i="10"/>
  <c r="E6492" i="10" s="1"/>
  <c r="D6491" i="10"/>
  <c r="E6491" i="10" s="1"/>
  <c r="D6490" i="10"/>
  <c r="E6490" i="10" s="1"/>
  <c r="D6489" i="10"/>
  <c r="E6489" i="10" s="1"/>
  <c r="D6488" i="10"/>
  <c r="E6488" i="10" s="1"/>
  <c r="D6487" i="10"/>
  <c r="E6487" i="10" s="1"/>
  <c r="D6486" i="10"/>
  <c r="E6486" i="10" s="1"/>
  <c r="D6485" i="10"/>
  <c r="E6485" i="10" s="1"/>
  <c r="D6484" i="10"/>
  <c r="E6484" i="10" s="1"/>
  <c r="D6483" i="10"/>
  <c r="E6483" i="10" s="1"/>
  <c r="D6482" i="10"/>
  <c r="E6482" i="10" s="1"/>
  <c r="D6481" i="10"/>
  <c r="E6481" i="10" s="1"/>
  <c r="D6480" i="10"/>
  <c r="E6480" i="10" s="1"/>
  <c r="D6479" i="10"/>
  <c r="E6479" i="10" s="1"/>
  <c r="D6478" i="10"/>
  <c r="E6478" i="10" s="1"/>
  <c r="D6477" i="10"/>
  <c r="E6477" i="10" s="1"/>
  <c r="D6476" i="10"/>
  <c r="E6476" i="10" s="1"/>
  <c r="D6475" i="10"/>
  <c r="E6475" i="10" s="1"/>
  <c r="D6474" i="10"/>
  <c r="E6474" i="10" s="1"/>
  <c r="D6473" i="10"/>
  <c r="E6473" i="10" s="1"/>
  <c r="D6472" i="10"/>
  <c r="E6472" i="10" s="1"/>
  <c r="D6471" i="10"/>
  <c r="E6471" i="10" s="1"/>
  <c r="D6470" i="10"/>
  <c r="E6470" i="10" s="1"/>
  <c r="D6469" i="10"/>
  <c r="E6469" i="10" s="1"/>
  <c r="D6468" i="10"/>
  <c r="E6468" i="10" s="1"/>
  <c r="D6467" i="10"/>
  <c r="E6467" i="10" s="1"/>
  <c r="D6466" i="10"/>
  <c r="E6466" i="10" s="1"/>
  <c r="D6465" i="10"/>
  <c r="E6465" i="10" s="1"/>
  <c r="D6464" i="10"/>
  <c r="E6464" i="10" s="1"/>
  <c r="D6463" i="10"/>
  <c r="E6463" i="10" s="1"/>
  <c r="D6462" i="10"/>
  <c r="E6462" i="10" s="1"/>
  <c r="D6461" i="10"/>
  <c r="E6461" i="10" s="1"/>
  <c r="D6460" i="10"/>
  <c r="E6460" i="10" s="1"/>
  <c r="D6459" i="10"/>
  <c r="E6459" i="10" s="1"/>
  <c r="D6458" i="10"/>
  <c r="E6458" i="10" s="1"/>
  <c r="D6457" i="10"/>
  <c r="E6457" i="10" s="1"/>
  <c r="D6456" i="10"/>
  <c r="E6456" i="10" s="1"/>
  <c r="D6455" i="10"/>
  <c r="E6455" i="10" s="1"/>
  <c r="D6454" i="10"/>
  <c r="E6454" i="10" s="1"/>
  <c r="D6453" i="10"/>
  <c r="E6453" i="10" s="1"/>
  <c r="D6452" i="10"/>
  <c r="E6452" i="10" s="1"/>
  <c r="D6451" i="10"/>
  <c r="E6451" i="10" s="1"/>
  <c r="D6450" i="10"/>
  <c r="E6450" i="10" s="1"/>
  <c r="D6449" i="10"/>
  <c r="E6449" i="10" s="1"/>
  <c r="D6448" i="10"/>
  <c r="E6448" i="10" s="1"/>
  <c r="D6447" i="10"/>
  <c r="E6447" i="10" s="1"/>
  <c r="D6446" i="10"/>
  <c r="E6446" i="10" s="1"/>
  <c r="D6445" i="10"/>
  <c r="E6445" i="10" s="1"/>
  <c r="D6444" i="10"/>
  <c r="E6444" i="10" s="1"/>
  <c r="D6443" i="10"/>
  <c r="E6443" i="10" s="1"/>
  <c r="D6442" i="10"/>
  <c r="E6442" i="10" s="1"/>
  <c r="D6441" i="10"/>
  <c r="E6441" i="10" s="1"/>
  <c r="D6440" i="10"/>
  <c r="E6440" i="10" s="1"/>
  <c r="D6439" i="10"/>
  <c r="E6439" i="10" s="1"/>
  <c r="D6438" i="10"/>
  <c r="E6438" i="10" s="1"/>
  <c r="D6437" i="10"/>
  <c r="E6437" i="10" s="1"/>
  <c r="D6436" i="10"/>
  <c r="E6436" i="10" s="1"/>
  <c r="D6435" i="10"/>
  <c r="E6435" i="10" s="1"/>
  <c r="D6434" i="10"/>
  <c r="E6434" i="10" s="1"/>
  <c r="D6433" i="10"/>
  <c r="E6433" i="10" s="1"/>
  <c r="D6432" i="10"/>
  <c r="E6432" i="10" s="1"/>
  <c r="D6431" i="10"/>
  <c r="E6431" i="10" s="1"/>
  <c r="D6430" i="10"/>
  <c r="E6430" i="10" s="1"/>
  <c r="D6429" i="10"/>
  <c r="E6429" i="10" s="1"/>
  <c r="D6428" i="10"/>
  <c r="E6428" i="10" s="1"/>
  <c r="D6427" i="10"/>
  <c r="E6427" i="10" s="1"/>
  <c r="D6426" i="10"/>
  <c r="E6426" i="10" s="1"/>
  <c r="D6425" i="10"/>
  <c r="E6425" i="10" s="1"/>
  <c r="D6424" i="10"/>
  <c r="E6424" i="10" s="1"/>
  <c r="D6423" i="10"/>
  <c r="E6423" i="10" s="1"/>
  <c r="D6422" i="10"/>
  <c r="E6422" i="10" s="1"/>
  <c r="D6421" i="10"/>
  <c r="E6421" i="10" s="1"/>
  <c r="D6420" i="10"/>
  <c r="E6420" i="10" s="1"/>
  <c r="D6419" i="10"/>
  <c r="E6419" i="10" s="1"/>
  <c r="D6418" i="10"/>
  <c r="E6418" i="10" s="1"/>
  <c r="D6417" i="10"/>
  <c r="E6417" i="10" s="1"/>
  <c r="D6416" i="10"/>
  <c r="E6416" i="10" s="1"/>
  <c r="D6415" i="10"/>
  <c r="E6415" i="10" s="1"/>
  <c r="D6414" i="10"/>
  <c r="E6414" i="10" s="1"/>
  <c r="D6413" i="10"/>
  <c r="E6413" i="10" s="1"/>
  <c r="D6412" i="10"/>
  <c r="E6412" i="10" s="1"/>
  <c r="D6411" i="10"/>
  <c r="E6411" i="10" s="1"/>
  <c r="D6410" i="10"/>
  <c r="E6410" i="10" s="1"/>
  <c r="D6409" i="10"/>
  <c r="E6409" i="10" s="1"/>
  <c r="D6408" i="10"/>
  <c r="E6408" i="10" s="1"/>
  <c r="D6407" i="10"/>
  <c r="E6407" i="10" s="1"/>
  <c r="D6406" i="10"/>
  <c r="E6406" i="10" s="1"/>
  <c r="D6405" i="10"/>
  <c r="E6405" i="10" s="1"/>
  <c r="D6404" i="10"/>
  <c r="E6404" i="10" s="1"/>
  <c r="D6403" i="10"/>
  <c r="E6403" i="10" s="1"/>
  <c r="D6402" i="10"/>
  <c r="E6402" i="10" s="1"/>
  <c r="D6401" i="10"/>
  <c r="E6401" i="10" s="1"/>
  <c r="D6400" i="10"/>
  <c r="E6400" i="10" s="1"/>
  <c r="D6399" i="10"/>
  <c r="E6399" i="10" s="1"/>
  <c r="D6398" i="10"/>
  <c r="E6398" i="10" s="1"/>
  <c r="D6397" i="10"/>
  <c r="E6397" i="10" s="1"/>
  <c r="D6396" i="10"/>
  <c r="E6396" i="10" s="1"/>
  <c r="D6395" i="10"/>
  <c r="E6395" i="10" s="1"/>
  <c r="D6394" i="10"/>
  <c r="E6394" i="10" s="1"/>
  <c r="D6393" i="10"/>
  <c r="E6393" i="10" s="1"/>
  <c r="D6392" i="10"/>
  <c r="E6392" i="10" s="1"/>
  <c r="D6391" i="10"/>
  <c r="E6391" i="10" s="1"/>
  <c r="D6390" i="10"/>
  <c r="E6390" i="10" s="1"/>
  <c r="D6389" i="10"/>
  <c r="E6389" i="10" s="1"/>
  <c r="D6388" i="10"/>
  <c r="E6388" i="10" s="1"/>
  <c r="D6387" i="10"/>
  <c r="E6387" i="10" s="1"/>
  <c r="D6386" i="10"/>
  <c r="E6386" i="10" s="1"/>
  <c r="D6385" i="10"/>
  <c r="E6385" i="10" s="1"/>
  <c r="D6384" i="10"/>
  <c r="E6384" i="10" s="1"/>
  <c r="D6383" i="10"/>
  <c r="E6383" i="10" s="1"/>
  <c r="D6382" i="10"/>
  <c r="E6382" i="10" s="1"/>
  <c r="D6381" i="10"/>
  <c r="E6381" i="10" s="1"/>
  <c r="D6380" i="10"/>
  <c r="E6380" i="10" s="1"/>
  <c r="D6379" i="10"/>
  <c r="E6379" i="10" s="1"/>
  <c r="D6378" i="10"/>
  <c r="E6378" i="10" s="1"/>
  <c r="D6377" i="10"/>
  <c r="E6377" i="10" s="1"/>
  <c r="D6376" i="10"/>
  <c r="E6376" i="10" s="1"/>
  <c r="D6375" i="10"/>
  <c r="E6375" i="10" s="1"/>
  <c r="D6374" i="10"/>
  <c r="E6374" i="10" s="1"/>
  <c r="D6373" i="10"/>
  <c r="E6373" i="10" s="1"/>
  <c r="D6372" i="10"/>
  <c r="E6372" i="10" s="1"/>
  <c r="D6371" i="10"/>
  <c r="E6371" i="10" s="1"/>
  <c r="D6370" i="10"/>
  <c r="E6370" i="10" s="1"/>
  <c r="D6369" i="10"/>
  <c r="E6369" i="10" s="1"/>
  <c r="D6368" i="10"/>
  <c r="E6368" i="10" s="1"/>
  <c r="D6367" i="10"/>
  <c r="E6367" i="10" s="1"/>
  <c r="D6366" i="10"/>
  <c r="E6366" i="10" s="1"/>
  <c r="D6365" i="10"/>
  <c r="E6365" i="10" s="1"/>
  <c r="D6364" i="10"/>
  <c r="E6364" i="10" s="1"/>
  <c r="D6363" i="10"/>
  <c r="E6363" i="10" s="1"/>
  <c r="D6362" i="10"/>
  <c r="E6362" i="10" s="1"/>
  <c r="D6361" i="10"/>
  <c r="E6361" i="10" s="1"/>
  <c r="D6360" i="10"/>
  <c r="E6360" i="10" s="1"/>
  <c r="D6359" i="10"/>
  <c r="E6359" i="10" s="1"/>
  <c r="D6358" i="10"/>
  <c r="E6358" i="10" s="1"/>
  <c r="D6357" i="10"/>
  <c r="E6357" i="10" s="1"/>
  <c r="D6356" i="10"/>
  <c r="E6356" i="10" s="1"/>
  <c r="D6355" i="10"/>
  <c r="E6355" i="10" s="1"/>
  <c r="D6354" i="10"/>
  <c r="E6354" i="10" s="1"/>
  <c r="D6353" i="10"/>
  <c r="E6353" i="10" s="1"/>
  <c r="D6352" i="10"/>
  <c r="E6352" i="10" s="1"/>
  <c r="D6351" i="10"/>
  <c r="E6351" i="10" s="1"/>
  <c r="D6350" i="10"/>
  <c r="E6350" i="10" s="1"/>
  <c r="D6349" i="10"/>
  <c r="E6349" i="10" s="1"/>
  <c r="D6348" i="10"/>
  <c r="E6348" i="10" s="1"/>
  <c r="D6347" i="10"/>
  <c r="E6347" i="10" s="1"/>
  <c r="D6346" i="10"/>
  <c r="E6346" i="10" s="1"/>
  <c r="D6345" i="10"/>
  <c r="E6345" i="10" s="1"/>
  <c r="D6344" i="10"/>
  <c r="E6344" i="10" s="1"/>
  <c r="D6343" i="10"/>
  <c r="E6343" i="10" s="1"/>
  <c r="D6342" i="10"/>
  <c r="E6342" i="10" s="1"/>
  <c r="D6341" i="10"/>
  <c r="E6341" i="10" s="1"/>
  <c r="D6340" i="10"/>
  <c r="E6340" i="10" s="1"/>
  <c r="D6339" i="10"/>
  <c r="E6339" i="10" s="1"/>
  <c r="D6338" i="10"/>
  <c r="E6338" i="10" s="1"/>
  <c r="D6337" i="10"/>
  <c r="E6337" i="10" s="1"/>
  <c r="D6336" i="10"/>
  <c r="E6336" i="10" s="1"/>
  <c r="D6335" i="10"/>
  <c r="E6335" i="10" s="1"/>
  <c r="D6334" i="10"/>
  <c r="E6334" i="10" s="1"/>
  <c r="D6333" i="10"/>
  <c r="E6333" i="10" s="1"/>
  <c r="D6332" i="10"/>
  <c r="E6332" i="10" s="1"/>
  <c r="D6331" i="10"/>
  <c r="E6331" i="10" s="1"/>
  <c r="D6330" i="10"/>
  <c r="E6330" i="10" s="1"/>
  <c r="D6329" i="10"/>
  <c r="E6329" i="10" s="1"/>
  <c r="D6328" i="10"/>
  <c r="E6328" i="10" s="1"/>
  <c r="D6327" i="10"/>
  <c r="E6327" i="10" s="1"/>
  <c r="D6326" i="10"/>
  <c r="E6326" i="10" s="1"/>
  <c r="D6325" i="10"/>
  <c r="E6325" i="10" s="1"/>
  <c r="D6324" i="10"/>
  <c r="E6324" i="10" s="1"/>
  <c r="D6323" i="10"/>
  <c r="E6323" i="10" s="1"/>
  <c r="D6322" i="10"/>
  <c r="E6322" i="10" s="1"/>
  <c r="D6321" i="10"/>
  <c r="E6321" i="10" s="1"/>
  <c r="D6320" i="10"/>
  <c r="E6320" i="10" s="1"/>
  <c r="D6319" i="10"/>
  <c r="E6319" i="10" s="1"/>
  <c r="D6318" i="10"/>
  <c r="E6318" i="10" s="1"/>
  <c r="D6317" i="10"/>
  <c r="E6317" i="10" s="1"/>
  <c r="D6316" i="10"/>
  <c r="E6316" i="10" s="1"/>
  <c r="D6315" i="10"/>
  <c r="E6315" i="10" s="1"/>
  <c r="D6314" i="10"/>
  <c r="E6314" i="10" s="1"/>
  <c r="D6313" i="10"/>
  <c r="E6313" i="10" s="1"/>
  <c r="D6312" i="10"/>
  <c r="E6312" i="10" s="1"/>
  <c r="D6311" i="10"/>
  <c r="E6311" i="10" s="1"/>
  <c r="D6310" i="10"/>
  <c r="E6310" i="10" s="1"/>
  <c r="D6309" i="10"/>
  <c r="E6309" i="10" s="1"/>
  <c r="D6308" i="10"/>
  <c r="E6308" i="10" s="1"/>
  <c r="D6307" i="10"/>
  <c r="E6307" i="10" s="1"/>
  <c r="D6306" i="10"/>
  <c r="E6306" i="10" s="1"/>
  <c r="D6305" i="10"/>
  <c r="E6305" i="10" s="1"/>
  <c r="D6304" i="10"/>
  <c r="E6304" i="10" s="1"/>
  <c r="D6303" i="10"/>
  <c r="E6303" i="10" s="1"/>
  <c r="D6302" i="10"/>
  <c r="E6302" i="10" s="1"/>
  <c r="D6301" i="10"/>
  <c r="E6301" i="10" s="1"/>
  <c r="D6300" i="10"/>
  <c r="E6300" i="10" s="1"/>
  <c r="D6299" i="10"/>
  <c r="E6299" i="10" s="1"/>
  <c r="D6298" i="10"/>
  <c r="E6298" i="10" s="1"/>
  <c r="D6297" i="10"/>
  <c r="E6297" i="10" s="1"/>
  <c r="D6296" i="10"/>
  <c r="E6296" i="10" s="1"/>
  <c r="D6295" i="10"/>
  <c r="E6295" i="10" s="1"/>
  <c r="D6294" i="10"/>
  <c r="E6294" i="10" s="1"/>
  <c r="D6293" i="10"/>
  <c r="E6293" i="10" s="1"/>
  <c r="D6292" i="10"/>
  <c r="E6292" i="10" s="1"/>
  <c r="D6291" i="10"/>
  <c r="E6291" i="10" s="1"/>
  <c r="D6290" i="10"/>
  <c r="E6290" i="10" s="1"/>
  <c r="D6289" i="10"/>
  <c r="E6289" i="10" s="1"/>
  <c r="D6288" i="10"/>
  <c r="E6288" i="10" s="1"/>
  <c r="D6287" i="10"/>
  <c r="E6287" i="10" s="1"/>
  <c r="D6286" i="10"/>
  <c r="E6286" i="10" s="1"/>
  <c r="D6285" i="10"/>
  <c r="E6285" i="10" s="1"/>
  <c r="D6284" i="10"/>
  <c r="E6284" i="10" s="1"/>
  <c r="D6283" i="10"/>
  <c r="E6283" i="10" s="1"/>
  <c r="D6282" i="10"/>
  <c r="E6282" i="10" s="1"/>
  <c r="D6281" i="10"/>
  <c r="E6281" i="10" s="1"/>
  <c r="D6280" i="10"/>
  <c r="E6280" i="10" s="1"/>
  <c r="D6279" i="10"/>
  <c r="E6279" i="10" s="1"/>
  <c r="D6278" i="10"/>
  <c r="E6278" i="10" s="1"/>
  <c r="D6277" i="10"/>
  <c r="E6277" i="10" s="1"/>
  <c r="D6276" i="10"/>
  <c r="E6276" i="10" s="1"/>
  <c r="D6275" i="10"/>
  <c r="E6275" i="10" s="1"/>
  <c r="D6274" i="10"/>
  <c r="E6274" i="10" s="1"/>
  <c r="D6273" i="10"/>
  <c r="E6273" i="10" s="1"/>
  <c r="D6272" i="10"/>
  <c r="E6272" i="10" s="1"/>
  <c r="D6271" i="10"/>
  <c r="E6271" i="10" s="1"/>
  <c r="D6270" i="10"/>
  <c r="E6270" i="10" s="1"/>
  <c r="D6269" i="10"/>
  <c r="E6269" i="10" s="1"/>
  <c r="D6268" i="10"/>
  <c r="E6268" i="10" s="1"/>
  <c r="D6267" i="10"/>
  <c r="E6267" i="10" s="1"/>
  <c r="D6266" i="10"/>
  <c r="E6266" i="10" s="1"/>
  <c r="D6265" i="10"/>
  <c r="E6265" i="10" s="1"/>
  <c r="D6264" i="10"/>
  <c r="E6264" i="10" s="1"/>
  <c r="D6263" i="10"/>
  <c r="E6263" i="10" s="1"/>
  <c r="D6262" i="10"/>
  <c r="E6262" i="10" s="1"/>
  <c r="D6261" i="10"/>
  <c r="E6261" i="10" s="1"/>
  <c r="D6260" i="10"/>
  <c r="E6260" i="10" s="1"/>
  <c r="D6259" i="10"/>
  <c r="E6259" i="10" s="1"/>
  <c r="D6258" i="10"/>
  <c r="E6258" i="10" s="1"/>
  <c r="D6257" i="10"/>
  <c r="E6257" i="10" s="1"/>
  <c r="D6256" i="10"/>
  <c r="E6256" i="10" s="1"/>
  <c r="D6255" i="10"/>
  <c r="E6255" i="10" s="1"/>
  <c r="D6254" i="10"/>
  <c r="E6254" i="10" s="1"/>
  <c r="D6253" i="10"/>
  <c r="E6253" i="10" s="1"/>
  <c r="D6252" i="10"/>
  <c r="E6252" i="10" s="1"/>
  <c r="D6251" i="10"/>
  <c r="E6251" i="10" s="1"/>
  <c r="D6250" i="10"/>
  <c r="E6250" i="10" s="1"/>
  <c r="D6249" i="10"/>
  <c r="E6249" i="10" s="1"/>
  <c r="D6248" i="10"/>
  <c r="E6248" i="10" s="1"/>
  <c r="D6247" i="10"/>
  <c r="E6247" i="10" s="1"/>
  <c r="D6246" i="10"/>
  <c r="E6246" i="10" s="1"/>
  <c r="D6245" i="10"/>
  <c r="E6245" i="10" s="1"/>
  <c r="D6244" i="10"/>
  <c r="E6244" i="10" s="1"/>
  <c r="D6243" i="10"/>
  <c r="E6243" i="10" s="1"/>
  <c r="D6242" i="10"/>
  <c r="E6242" i="10" s="1"/>
  <c r="D6241" i="10"/>
  <c r="E6241" i="10" s="1"/>
  <c r="D6240" i="10"/>
  <c r="E6240" i="10" s="1"/>
  <c r="D6239" i="10"/>
  <c r="E6239" i="10" s="1"/>
  <c r="D6238" i="10"/>
  <c r="E6238" i="10" s="1"/>
  <c r="D6237" i="10"/>
  <c r="E6237" i="10" s="1"/>
  <c r="D6236" i="10"/>
  <c r="E6236" i="10" s="1"/>
  <c r="D6235" i="10"/>
  <c r="E6235" i="10" s="1"/>
  <c r="D6234" i="10"/>
  <c r="E6234" i="10" s="1"/>
  <c r="D6233" i="10"/>
  <c r="E6233" i="10" s="1"/>
  <c r="D6232" i="10"/>
  <c r="E6232" i="10" s="1"/>
  <c r="D6231" i="10"/>
  <c r="E6231" i="10" s="1"/>
  <c r="D6230" i="10"/>
  <c r="E6230" i="10" s="1"/>
  <c r="D6229" i="10"/>
  <c r="E6229" i="10" s="1"/>
  <c r="D6228" i="10"/>
  <c r="E6228" i="10" s="1"/>
  <c r="D6227" i="10"/>
  <c r="E6227" i="10" s="1"/>
  <c r="D6226" i="10"/>
  <c r="E6226" i="10" s="1"/>
  <c r="D6225" i="10"/>
  <c r="E6225" i="10" s="1"/>
  <c r="D6224" i="10"/>
  <c r="E6224" i="10" s="1"/>
  <c r="D6223" i="10"/>
  <c r="E6223" i="10" s="1"/>
  <c r="D6222" i="10"/>
  <c r="E6222" i="10" s="1"/>
  <c r="D6221" i="10"/>
  <c r="E6221" i="10" s="1"/>
  <c r="D6220" i="10"/>
  <c r="E6220" i="10" s="1"/>
  <c r="D6219" i="10"/>
  <c r="E6219" i="10" s="1"/>
  <c r="D6218" i="10"/>
  <c r="E6218" i="10" s="1"/>
  <c r="D6217" i="10"/>
  <c r="E6217" i="10" s="1"/>
  <c r="D6216" i="10"/>
  <c r="E6216" i="10" s="1"/>
  <c r="D6215" i="10"/>
  <c r="E6215" i="10" s="1"/>
  <c r="D6214" i="10"/>
  <c r="E6214" i="10" s="1"/>
  <c r="D6213" i="10"/>
  <c r="E6213" i="10" s="1"/>
  <c r="D6212" i="10"/>
  <c r="E6212" i="10" s="1"/>
  <c r="D6211" i="10"/>
  <c r="E6211" i="10" s="1"/>
  <c r="D6210" i="10"/>
  <c r="E6210" i="10" s="1"/>
  <c r="D6209" i="10"/>
  <c r="E6209" i="10" s="1"/>
  <c r="D6208" i="10"/>
  <c r="E6208" i="10" s="1"/>
  <c r="D6207" i="10"/>
  <c r="E6207" i="10" s="1"/>
  <c r="D6206" i="10"/>
  <c r="E6206" i="10" s="1"/>
  <c r="D6205" i="10"/>
  <c r="E6205" i="10" s="1"/>
  <c r="D6204" i="10"/>
  <c r="E6204" i="10" s="1"/>
  <c r="D6203" i="10"/>
  <c r="E6203" i="10" s="1"/>
  <c r="D6202" i="10"/>
  <c r="E6202" i="10" s="1"/>
  <c r="D6201" i="10"/>
  <c r="E6201" i="10" s="1"/>
  <c r="D6200" i="10"/>
  <c r="E6200" i="10" s="1"/>
  <c r="D6199" i="10"/>
  <c r="E6199" i="10" s="1"/>
  <c r="D6198" i="10"/>
  <c r="E6198" i="10" s="1"/>
  <c r="D6197" i="10"/>
  <c r="E6197" i="10" s="1"/>
  <c r="D6196" i="10"/>
  <c r="E6196" i="10" s="1"/>
  <c r="D6195" i="10"/>
  <c r="E6195" i="10" s="1"/>
  <c r="D6194" i="10"/>
  <c r="E6194" i="10" s="1"/>
  <c r="D6193" i="10"/>
  <c r="E6193" i="10" s="1"/>
  <c r="D6192" i="10"/>
  <c r="E6192" i="10" s="1"/>
  <c r="D6191" i="10"/>
  <c r="E6191" i="10" s="1"/>
  <c r="D6190" i="10"/>
  <c r="E6190" i="10" s="1"/>
  <c r="D6189" i="10"/>
  <c r="E6189" i="10" s="1"/>
  <c r="D6188" i="10"/>
  <c r="E6188" i="10" s="1"/>
  <c r="D6187" i="10"/>
  <c r="E6187" i="10" s="1"/>
  <c r="D6186" i="10"/>
  <c r="E6186" i="10" s="1"/>
  <c r="D6185" i="10"/>
  <c r="E6185" i="10" s="1"/>
  <c r="D6184" i="10"/>
  <c r="E6184" i="10" s="1"/>
  <c r="D6183" i="10"/>
  <c r="E6183" i="10" s="1"/>
  <c r="D6182" i="10"/>
  <c r="E6182" i="10" s="1"/>
  <c r="D6181" i="10"/>
  <c r="E6181" i="10" s="1"/>
  <c r="D6180" i="10"/>
  <c r="E6180" i="10" s="1"/>
  <c r="D6179" i="10"/>
  <c r="E6179" i="10" s="1"/>
  <c r="D6178" i="10"/>
  <c r="E6178" i="10" s="1"/>
  <c r="D6177" i="10"/>
  <c r="E6177" i="10" s="1"/>
  <c r="D6176" i="10"/>
  <c r="E6176" i="10" s="1"/>
  <c r="D6175" i="10"/>
  <c r="E6175" i="10" s="1"/>
  <c r="D6174" i="10"/>
  <c r="E6174" i="10" s="1"/>
  <c r="D6173" i="10"/>
  <c r="E6173" i="10" s="1"/>
  <c r="D6172" i="10"/>
  <c r="E6172" i="10" s="1"/>
  <c r="D6171" i="10"/>
  <c r="E6171" i="10" s="1"/>
  <c r="D6170" i="10"/>
  <c r="E6170" i="10" s="1"/>
  <c r="D6169" i="10"/>
  <c r="E6169" i="10" s="1"/>
  <c r="D6168" i="10"/>
  <c r="E6168" i="10" s="1"/>
  <c r="D6167" i="10"/>
  <c r="E6167" i="10" s="1"/>
  <c r="D6166" i="10"/>
  <c r="E6166" i="10" s="1"/>
  <c r="D6165" i="10"/>
  <c r="E6165" i="10" s="1"/>
  <c r="D6164" i="10"/>
  <c r="E6164" i="10" s="1"/>
  <c r="D6163" i="10"/>
  <c r="E6163" i="10" s="1"/>
  <c r="D6162" i="10"/>
  <c r="E6162" i="10" s="1"/>
  <c r="D6161" i="10"/>
  <c r="E6161" i="10" s="1"/>
  <c r="D6160" i="10"/>
  <c r="E6160" i="10" s="1"/>
  <c r="D6159" i="10"/>
  <c r="E6159" i="10" s="1"/>
  <c r="D6158" i="10"/>
  <c r="E6158" i="10" s="1"/>
  <c r="D6157" i="10"/>
  <c r="E6157" i="10" s="1"/>
  <c r="D6156" i="10"/>
  <c r="E6156" i="10" s="1"/>
  <c r="D6155" i="10"/>
  <c r="E6155" i="10" s="1"/>
  <c r="D6154" i="10"/>
  <c r="E6154" i="10" s="1"/>
  <c r="D6153" i="10"/>
  <c r="E6153" i="10" s="1"/>
  <c r="D6152" i="10"/>
  <c r="E6152" i="10" s="1"/>
  <c r="D6151" i="10"/>
  <c r="E6151" i="10" s="1"/>
  <c r="D6150" i="10"/>
  <c r="E6150" i="10" s="1"/>
  <c r="D6149" i="10"/>
  <c r="E6149" i="10" s="1"/>
  <c r="D6148" i="10"/>
  <c r="E6148" i="10" s="1"/>
  <c r="D6147" i="10"/>
  <c r="E6147" i="10" s="1"/>
  <c r="D6146" i="10"/>
  <c r="E6146" i="10" s="1"/>
  <c r="D6145" i="10"/>
  <c r="E6145" i="10" s="1"/>
  <c r="D6144" i="10"/>
  <c r="E6144" i="10" s="1"/>
  <c r="D6143" i="10"/>
  <c r="E6143" i="10" s="1"/>
  <c r="D6142" i="10"/>
  <c r="E6142" i="10" s="1"/>
  <c r="D6141" i="10"/>
  <c r="E6141" i="10" s="1"/>
  <c r="D6140" i="10"/>
  <c r="E6140" i="10" s="1"/>
  <c r="D6139" i="10"/>
  <c r="E6139" i="10" s="1"/>
  <c r="D6138" i="10"/>
  <c r="E6138" i="10" s="1"/>
  <c r="D6137" i="10"/>
  <c r="E6137" i="10" s="1"/>
  <c r="D6136" i="10"/>
  <c r="E6136" i="10" s="1"/>
  <c r="D6135" i="10"/>
  <c r="E6135" i="10" s="1"/>
  <c r="D6134" i="10"/>
  <c r="E6134" i="10" s="1"/>
  <c r="D6133" i="10"/>
  <c r="E6133" i="10" s="1"/>
  <c r="D6132" i="10"/>
  <c r="E6132" i="10" s="1"/>
  <c r="D6131" i="10"/>
  <c r="E6131" i="10" s="1"/>
  <c r="D6130" i="10"/>
  <c r="E6130" i="10" s="1"/>
  <c r="D6129" i="10"/>
  <c r="E6129" i="10" s="1"/>
  <c r="D6128" i="10"/>
  <c r="E6128" i="10" s="1"/>
  <c r="D6127" i="10"/>
  <c r="E6127" i="10" s="1"/>
  <c r="D6126" i="10"/>
  <c r="E6126" i="10" s="1"/>
  <c r="D6125" i="10"/>
  <c r="E6125" i="10" s="1"/>
  <c r="D6124" i="10"/>
  <c r="E6124" i="10" s="1"/>
  <c r="D6123" i="10"/>
  <c r="E6123" i="10" s="1"/>
  <c r="D6122" i="10"/>
  <c r="E6122" i="10" s="1"/>
  <c r="D6121" i="10"/>
  <c r="E6121" i="10" s="1"/>
  <c r="D6120" i="10"/>
  <c r="E6120" i="10" s="1"/>
  <c r="D6119" i="10"/>
  <c r="E6119" i="10" s="1"/>
  <c r="D6118" i="10"/>
  <c r="E6118" i="10" s="1"/>
  <c r="D6117" i="10"/>
  <c r="E6117" i="10" s="1"/>
  <c r="D6116" i="10"/>
  <c r="E6116" i="10" s="1"/>
  <c r="D6115" i="10"/>
  <c r="E6115" i="10" s="1"/>
  <c r="D6114" i="10"/>
  <c r="E6114" i="10" s="1"/>
  <c r="D6113" i="10"/>
  <c r="E6113" i="10" s="1"/>
  <c r="D6112" i="10"/>
  <c r="E6112" i="10" s="1"/>
  <c r="D6111" i="10"/>
  <c r="E6111" i="10" s="1"/>
  <c r="D6110" i="10"/>
  <c r="E6110" i="10" s="1"/>
  <c r="D6109" i="10"/>
  <c r="E6109" i="10" s="1"/>
  <c r="D6108" i="10"/>
  <c r="E6108" i="10" s="1"/>
  <c r="D6107" i="10"/>
  <c r="E6107" i="10" s="1"/>
  <c r="D6106" i="10"/>
  <c r="E6106" i="10" s="1"/>
  <c r="D6105" i="10"/>
  <c r="E6105" i="10" s="1"/>
  <c r="D6104" i="10"/>
  <c r="E6104" i="10" s="1"/>
  <c r="D6103" i="10"/>
  <c r="E6103" i="10" s="1"/>
  <c r="D6102" i="10"/>
  <c r="E6102" i="10" s="1"/>
  <c r="D6101" i="10"/>
  <c r="E6101" i="10" s="1"/>
  <c r="D6100" i="10"/>
  <c r="E6100" i="10" s="1"/>
  <c r="D6099" i="10"/>
  <c r="E6099" i="10" s="1"/>
  <c r="D6098" i="10"/>
  <c r="E6098" i="10" s="1"/>
  <c r="D6097" i="10"/>
  <c r="E6097" i="10" s="1"/>
  <c r="D6096" i="10"/>
  <c r="E6096" i="10" s="1"/>
  <c r="D6095" i="10"/>
  <c r="E6095" i="10" s="1"/>
  <c r="D6094" i="10"/>
  <c r="E6094" i="10" s="1"/>
  <c r="D6093" i="10"/>
  <c r="E6093" i="10" s="1"/>
  <c r="D6092" i="10"/>
  <c r="E6092" i="10" s="1"/>
  <c r="D6091" i="10"/>
  <c r="E6091" i="10" s="1"/>
  <c r="D6090" i="10"/>
  <c r="E6090" i="10" s="1"/>
  <c r="D6089" i="10"/>
  <c r="E6089" i="10" s="1"/>
  <c r="D6088" i="10"/>
  <c r="E6088" i="10" s="1"/>
  <c r="D6087" i="10"/>
  <c r="E6087" i="10" s="1"/>
  <c r="D6086" i="10"/>
  <c r="E6086" i="10" s="1"/>
  <c r="D6085" i="10"/>
  <c r="E6085" i="10" s="1"/>
  <c r="D6084" i="10"/>
  <c r="E6084" i="10" s="1"/>
  <c r="D6083" i="10"/>
  <c r="E6083" i="10" s="1"/>
  <c r="D6082" i="10"/>
  <c r="E6082" i="10" s="1"/>
  <c r="D6081" i="10"/>
  <c r="E6081" i="10" s="1"/>
  <c r="D6080" i="10"/>
  <c r="E6080" i="10" s="1"/>
  <c r="D6079" i="10"/>
  <c r="E6079" i="10" s="1"/>
  <c r="D6078" i="10"/>
  <c r="E6078" i="10" s="1"/>
  <c r="D6077" i="10"/>
  <c r="E6077" i="10" s="1"/>
  <c r="D6076" i="10"/>
  <c r="E6076" i="10" s="1"/>
  <c r="D6075" i="10"/>
  <c r="E6075" i="10" s="1"/>
  <c r="D6074" i="10"/>
  <c r="E6074" i="10" s="1"/>
  <c r="D6073" i="10"/>
  <c r="E6073" i="10" s="1"/>
  <c r="D6072" i="10"/>
  <c r="E6072" i="10" s="1"/>
  <c r="D6071" i="10"/>
  <c r="E6071" i="10" s="1"/>
  <c r="D6070" i="10"/>
  <c r="E6070" i="10" s="1"/>
  <c r="D6069" i="10"/>
  <c r="E6069" i="10" s="1"/>
  <c r="D6068" i="10"/>
  <c r="E6068" i="10" s="1"/>
  <c r="D6067" i="10"/>
  <c r="E6067" i="10" s="1"/>
  <c r="D6066" i="10"/>
  <c r="E6066" i="10" s="1"/>
  <c r="D6065" i="10"/>
  <c r="E6065" i="10" s="1"/>
  <c r="D6064" i="10"/>
  <c r="E6064" i="10" s="1"/>
  <c r="D6063" i="10"/>
  <c r="E6063" i="10" s="1"/>
  <c r="D6062" i="10"/>
  <c r="E6062" i="10" s="1"/>
  <c r="D6061" i="10"/>
  <c r="E6061" i="10" s="1"/>
  <c r="D6060" i="10"/>
  <c r="E6060" i="10" s="1"/>
  <c r="D6059" i="10"/>
  <c r="E6059" i="10" s="1"/>
  <c r="D6058" i="10"/>
  <c r="E6058" i="10" s="1"/>
  <c r="D6057" i="10"/>
  <c r="E6057" i="10" s="1"/>
  <c r="D6056" i="10"/>
  <c r="E6056" i="10" s="1"/>
  <c r="D6055" i="10"/>
  <c r="E6055" i="10" s="1"/>
  <c r="D6054" i="10"/>
  <c r="E6054" i="10" s="1"/>
  <c r="D6053" i="10"/>
  <c r="E6053" i="10" s="1"/>
  <c r="D6052" i="10"/>
  <c r="E6052" i="10" s="1"/>
  <c r="D6051" i="10"/>
  <c r="E6051" i="10" s="1"/>
  <c r="D6050" i="10"/>
  <c r="E6050" i="10" s="1"/>
  <c r="D6049" i="10"/>
  <c r="E6049" i="10" s="1"/>
  <c r="D6048" i="10"/>
  <c r="E6048" i="10" s="1"/>
  <c r="D6047" i="10"/>
  <c r="E6047" i="10" s="1"/>
  <c r="D6046" i="10"/>
  <c r="E6046" i="10" s="1"/>
  <c r="D6045" i="10"/>
  <c r="E6045" i="10" s="1"/>
  <c r="D6044" i="10"/>
  <c r="E6044" i="10" s="1"/>
  <c r="D6043" i="10"/>
  <c r="E6043" i="10" s="1"/>
  <c r="D6042" i="10"/>
  <c r="E6042" i="10" s="1"/>
  <c r="D6041" i="10"/>
  <c r="E6041" i="10" s="1"/>
  <c r="D6040" i="10"/>
  <c r="E6040" i="10" s="1"/>
  <c r="D6039" i="10"/>
  <c r="E6039" i="10" s="1"/>
  <c r="D6038" i="10"/>
  <c r="E6038" i="10" s="1"/>
  <c r="D6037" i="10"/>
  <c r="E6037" i="10" s="1"/>
  <c r="D6036" i="10"/>
  <c r="E6036" i="10" s="1"/>
  <c r="D6035" i="10"/>
  <c r="E6035" i="10" s="1"/>
  <c r="D6034" i="10"/>
  <c r="E6034" i="10" s="1"/>
  <c r="D6033" i="10"/>
  <c r="E6033" i="10" s="1"/>
  <c r="D6032" i="10"/>
  <c r="E6032" i="10" s="1"/>
  <c r="D6031" i="10"/>
  <c r="E6031" i="10" s="1"/>
  <c r="D6030" i="10"/>
  <c r="E6030" i="10" s="1"/>
  <c r="D6029" i="10"/>
  <c r="E6029" i="10" s="1"/>
  <c r="D6028" i="10"/>
  <c r="E6028" i="10" s="1"/>
  <c r="D6027" i="10"/>
  <c r="E6027" i="10" s="1"/>
  <c r="D6026" i="10"/>
  <c r="E6026" i="10" s="1"/>
  <c r="D6025" i="10"/>
  <c r="E6025" i="10" s="1"/>
  <c r="D6024" i="10"/>
  <c r="E6024" i="10" s="1"/>
  <c r="D6023" i="10"/>
  <c r="E6023" i="10" s="1"/>
  <c r="D6022" i="10"/>
  <c r="E6022" i="10" s="1"/>
  <c r="D6021" i="10"/>
  <c r="E6021" i="10" s="1"/>
  <c r="D6020" i="10"/>
  <c r="E6020" i="10" s="1"/>
  <c r="D6019" i="10"/>
  <c r="E6019" i="10" s="1"/>
  <c r="D6018" i="10"/>
  <c r="E6018" i="10" s="1"/>
  <c r="D6017" i="10"/>
  <c r="E6017" i="10" s="1"/>
  <c r="D6016" i="10"/>
  <c r="E6016" i="10" s="1"/>
  <c r="D6015" i="10"/>
  <c r="E6015" i="10" s="1"/>
  <c r="D6014" i="10"/>
  <c r="E6014" i="10" s="1"/>
  <c r="D6013" i="10"/>
  <c r="E6013" i="10" s="1"/>
  <c r="D6012" i="10"/>
  <c r="E6012" i="10" s="1"/>
  <c r="D6011" i="10"/>
  <c r="E6011" i="10" s="1"/>
  <c r="D6010" i="10"/>
  <c r="E6010" i="10" s="1"/>
  <c r="D6009" i="10"/>
  <c r="E6009" i="10" s="1"/>
  <c r="D6008" i="10"/>
  <c r="E6008" i="10" s="1"/>
  <c r="D6007" i="10"/>
  <c r="E6007" i="10" s="1"/>
  <c r="D6006" i="10"/>
  <c r="E6006" i="10" s="1"/>
  <c r="D6005" i="10"/>
  <c r="E6005" i="10" s="1"/>
  <c r="D6004" i="10"/>
  <c r="E6004" i="10" s="1"/>
  <c r="D6003" i="10"/>
  <c r="E6003" i="10" s="1"/>
  <c r="D6002" i="10"/>
  <c r="E6002" i="10" s="1"/>
  <c r="D6001" i="10"/>
  <c r="E6001" i="10" s="1"/>
  <c r="D6000" i="10"/>
  <c r="E6000" i="10" s="1"/>
  <c r="D5999" i="10"/>
  <c r="E5999" i="10" s="1"/>
  <c r="D5998" i="10"/>
  <c r="E5998" i="10" s="1"/>
  <c r="D5997" i="10"/>
  <c r="E5997" i="10" s="1"/>
  <c r="D5996" i="10"/>
  <c r="E5996" i="10" s="1"/>
  <c r="D5995" i="10"/>
  <c r="E5995" i="10" s="1"/>
  <c r="D5994" i="10"/>
  <c r="E5994" i="10" s="1"/>
  <c r="D5993" i="10"/>
  <c r="E5993" i="10" s="1"/>
  <c r="D5992" i="10"/>
  <c r="E5992" i="10" s="1"/>
  <c r="D5991" i="10"/>
  <c r="E5991" i="10" s="1"/>
  <c r="D5990" i="10"/>
  <c r="E5990" i="10" s="1"/>
  <c r="D5989" i="10"/>
  <c r="E5989" i="10" s="1"/>
  <c r="D5988" i="10"/>
  <c r="E5988" i="10" s="1"/>
  <c r="D5987" i="10"/>
  <c r="E5987" i="10" s="1"/>
  <c r="D5986" i="10"/>
  <c r="E5986" i="10" s="1"/>
  <c r="D5985" i="10"/>
  <c r="E5985" i="10" s="1"/>
  <c r="D5984" i="10"/>
  <c r="E5984" i="10" s="1"/>
  <c r="D5983" i="10"/>
  <c r="E5983" i="10" s="1"/>
  <c r="D5982" i="10"/>
  <c r="E5982" i="10" s="1"/>
  <c r="D5981" i="10"/>
  <c r="E5981" i="10" s="1"/>
  <c r="D5980" i="10"/>
  <c r="E5980" i="10" s="1"/>
  <c r="D5979" i="10"/>
  <c r="E5979" i="10" s="1"/>
  <c r="D5978" i="10"/>
  <c r="E5978" i="10" s="1"/>
  <c r="D5977" i="10"/>
  <c r="E5977" i="10" s="1"/>
  <c r="D5976" i="10"/>
  <c r="E5976" i="10" s="1"/>
  <c r="D5975" i="10"/>
  <c r="E5975" i="10" s="1"/>
  <c r="D5974" i="10"/>
  <c r="E5974" i="10" s="1"/>
  <c r="D5973" i="10"/>
  <c r="E5973" i="10" s="1"/>
  <c r="D5972" i="10"/>
  <c r="E5972" i="10" s="1"/>
  <c r="D5971" i="10"/>
  <c r="E5971" i="10" s="1"/>
  <c r="D5970" i="10"/>
  <c r="E5970" i="10" s="1"/>
  <c r="D5969" i="10"/>
  <c r="E5969" i="10" s="1"/>
  <c r="D5968" i="10"/>
  <c r="E5968" i="10" s="1"/>
  <c r="D5967" i="10"/>
  <c r="E5967" i="10" s="1"/>
  <c r="D5966" i="10"/>
  <c r="E5966" i="10" s="1"/>
  <c r="D5965" i="10"/>
  <c r="E5965" i="10" s="1"/>
  <c r="D5964" i="10"/>
  <c r="E5964" i="10" s="1"/>
  <c r="D5963" i="10"/>
  <c r="E5963" i="10" s="1"/>
  <c r="D5962" i="10"/>
  <c r="E5962" i="10" s="1"/>
  <c r="D5961" i="10"/>
  <c r="E5961" i="10" s="1"/>
  <c r="D5960" i="10"/>
  <c r="E5960" i="10" s="1"/>
  <c r="D5959" i="10"/>
  <c r="E5959" i="10" s="1"/>
  <c r="D5958" i="10"/>
  <c r="E5958" i="10" s="1"/>
  <c r="D5957" i="10"/>
  <c r="E5957" i="10" s="1"/>
  <c r="D5956" i="10"/>
  <c r="E5956" i="10" s="1"/>
  <c r="D5955" i="10"/>
  <c r="E5955" i="10" s="1"/>
  <c r="D5954" i="10"/>
  <c r="E5954" i="10" s="1"/>
  <c r="D5953" i="10"/>
  <c r="E5953" i="10" s="1"/>
  <c r="D5952" i="10"/>
  <c r="E5952" i="10" s="1"/>
  <c r="D5951" i="10"/>
  <c r="E5951" i="10" s="1"/>
  <c r="D5950" i="10"/>
  <c r="E5950" i="10" s="1"/>
  <c r="D5949" i="10"/>
  <c r="E5949" i="10" s="1"/>
  <c r="D5948" i="10"/>
  <c r="E5948" i="10" s="1"/>
  <c r="D5947" i="10"/>
  <c r="E5947" i="10" s="1"/>
  <c r="D5946" i="10"/>
  <c r="E5946" i="10" s="1"/>
  <c r="D5945" i="10"/>
  <c r="E5945" i="10" s="1"/>
  <c r="D5944" i="10"/>
  <c r="E5944" i="10" s="1"/>
  <c r="D5943" i="10"/>
  <c r="E5943" i="10" s="1"/>
  <c r="D5942" i="10"/>
  <c r="E5942" i="10" s="1"/>
  <c r="D5941" i="10"/>
  <c r="E5941" i="10" s="1"/>
  <c r="D5940" i="10"/>
  <c r="E5940" i="10" s="1"/>
  <c r="D5939" i="10"/>
  <c r="E5939" i="10" s="1"/>
  <c r="D5938" i="10"/>
  <c r="E5938" i="10" s="1"/>
  <c r="D5937" i="10"/>
  <c r="E5937" i="10" s="1"/>
  <c r="D5936" i="10"/>
  <c r="E5936" i="10" s="1"/>
  <c r="D5935" i="10"/>
  <c r="E5935" i="10" s="1"/>
  <c r="D5934" i="10"/>
  <c r="E5934" i="10" s="1"/>
  <c r="D5933" i="10"/>
  <c r="E5933" i="10" s="1"/>
  <c r="D5932" i="10"/>
  <c r="E5932" i="10" s="1"/>
  <c r="D5931" i="10"/>
  <c r="E5931" i="10" s="1"/>
  <c r="D5930" i="10"/>
  <c r="E5930" i="10" s="1"/>
  <c r="D5929" i="10"/>
  <c r="E5929" i="10" s="1"/>
  <c r="D5928" i="10"/>
  <c r="E5928" i="10" s="1"/>
  <c r="D5927" i="10"/>
  <c r="E5927" i="10" s="1"/>
  <c r="D5926" i="10"/>
  <c r="E5926" i="10" s="1"/>
  <c r="D5925" i="10"/>
  <c r="E5925" i="10" s="1"/>
  <c r="D5924" i="10"/>
  <c r="E5924" i="10" s="1"/>
  <c r="D5923" i="10"/>
  <c r="E5923" i="10" s="1"/>
  <c r="D5922" i="10"/>
  <c r="E5922" i="10" s="1"/>
  <c r="D5921" i="10"/>
  <c r="E5921" i="10" s="1"/>
  <c r="D5920" i="10"/>
  <c r="E5920" i="10" s="1"/>
  <c r="D5919" i="10"/>
  <c r="E5919" i="10" s="1"/>
  <c r="D5918" i="10"/>
  <c r="E5918" i="10" s="1"/>
  <c r="D5917" i="10"/>
  <c r="E5917" i="10" s="1"/>
  <c r="D5916" i="10"/>
  <c r="E5916" i="10" s="1"/>
  <c r="D5915" i="10"/>
  <c r="E5915" i="10" s="1"/>
  <c r="D5914" i="10"/>
  <c r="E5914" i="10" s="1"/>
  <c r="D5913" i="10"/>
  <c r="E5913" i="10" s="1"/>
  <c r="D5912" i="10"/>
  <c r="E5912" i="10" s="1"/>
  <c r="D5911" i="10"/>
  <c r="E5911" i="10" s="1"/>
  <c r="D5910" i="10"/>
  <c r="E5910" i="10" s="1"/>
  <c r="D5909" i="10"/>
  <c r="E5909" i="10" s="1"/>
  <c r="D5908" i="10"/>
  <c r="E5908" i="10" s="1"/>
  <c r="D5907" i="10"/>
  <c r="E5907" i="10" s="1"/>
  <c r="D5906" i="10"/>
  <c r="E5906" i="10" s="1"/>
  <c r="D5905" i="10"/>
  <c r="E5905" i="10" s="1"/>
  <c r="D5904" i="10"/>
  <c r="E5904" i="10" s="1"/>
  <c r="D5903" i="10"/>
  <c r="E5903" i="10" s="1"/>
  <c r="D5902" i="10"/>
  <c r="E5902" i="10" s="1"/>
  <c r="D5901" i="10"/>
  <c r="E5901" i="10" s="1"/>
  <c r="D5900" i="10"/>
  <c r="E5900" i="10" s="1"/>
  <c r="D5899" i="10"/>
  <c r="E5899" i="10" s="1"/>
  <c r="D5898" i="10"/>
  <c r="E5898" i="10" s="1"/>
  <c r="D5897" i="10"/>
  <c r="E5897" i="10" s="1"/>
  <c r="D5896" i="10"/>
  <c r="E5896" i="10" s="1"/>
  <c r="D5895" i="10"/>
  <c r="E5895" i="10" s="1"/>
  <c r="D5894" i="10"/>
  <c r="E5894" i="10" s="1"/>
  <c r="D5893" i="10"/>
  <c r="E5893" i="10" s="1"/>
  <c r="D5892" i="10"/>
  <c r="E5892" i="10" s="1"/>
  <c r="D5891" i="10"/>
  <c r="E5891" i="10" s="1"/>
  <c r="D5890" i="10"/>
  <c r="E5890" i="10" s="1"/>
  <c r="D5889" i="10"/>
  <c r="E5889" i="10" s="1"/>
  <c r="D5888" i="10"/>
  <c r="E5888" i="10" s="1"/>
  <c r="D5887" i="10"/>
  <c r="E5887" i="10" s="1"/>
  <c r="D5886" i="10"/>
  <c r="E5886" i="10" s="1"/>
  <c r="D5885" i="10"/>
  <c r="E5885" i="10" s="1"/>
  <c r="D5884" i="10"/>
  <c r="E5884" i="10" s="1"/>
  <c r="D5883" i="10"/>
  <c r="E5883" i="10" s="1"/>
  <c r="D5882" i="10"/>
  <c r="E5882" i="10" s="1"/>
  <c r="D5881" i="10"/>
  <c r="E5881" i="10" s="1"/>
  <c r="D5880" i="10"/>
  <c r="E5880" i="10" s="1"/>
  <c r="D5879" i="10"/>
  <c r="E5879" i="10" s="1"/>
  <c r="D5878" i="10"/>
  <c r="E5878" i="10" s="1"/>
  <c r="D5877" i="10"/>
  <c r="E5877" i="10" s="1"/>
  <c r="D5876" i="10"/>
  <c r="E5876" i="10" s="1"/>
  <c r="D5875" i="10"/>
  <c r="E5875" i="10" s="1"/>
  <c r="D5874" i="10"/>
  <c r="E5874" i="10" s="1"/>
  <c r="D5873" i="10"/>
  <c r="E5873" i="10" s="1"/>
  <c r="D5872" i="10"/>
  <c r="E5872" i="10" s="1"/>
  <c r="D5871" i="10"/>
  <c r="E5871" i="10" s="1"/>
  <c r="D5870" i="10"/>
  <c r="E5870" i="10" s="1"/>
  <c r="D5869" i="10"/>
  <c r="E5869" i="10" s="1"/>
  <c r="D5868" i="10"/>
  <c r="E5868" i="10" s="1"/>
  <c r="D5867" i="10"/>
  <c r="E5867" i="10" s="1"/>
  <c r="D5866" i="10"/>
  <c r="E5866" i="10" s="1"/>
  <c r="D5865" i="10"/>
  <c r="E5865" i="10" s="1"/>
  <c r="D5864" i="10"/>
  <c r="E5864" i="10" s="1"/>
  <c r="D5863" i="10"/>
  <c r="E5863" i="10" s="1"/>
  <c r="D5862" i="10"/>
  <c r="E5862" i="10" s="1"/>
  <c r="D5861" i="10"/>
  <c r="E5861" i="10" s="1"/>
  <c r="D5860" i="10"/>
  <c r="E5860" i="10" s="1"/>
  <c r="D5859" i="10"/>
  <c r="E5859" i="10" s="1"/>
  <c r="D5858" i="10"/>
  <c r="E5858" i="10" s="1"/>
  <c r="D5857" i="10"/>
  <c r="E5857" i="10" s="1"/>
  <c r="D5856" i="10"/>
  <c r="E5856" i="10" s="1"/>
  <c r="D5855" i="10"/>
  <c r="E5855" i="10" s="1"/>
  <c r="D5854" i="10"/>
  <c r="E5854" i="10" s="1"/>
  <c r="D5853" i="10"/>
  <c r="E5853" i="10" s="1"/>
  <c r="D5852" i="10"/>
  <c r="E5852" i="10" s="1"/>
  <c r="D5851" i="10"/>
  <c r="E5851" i="10" s="1"/>
  <c r="D5850" i="10"/>
  <c r="E5850" i="10" s="1"/>
  <c r="D5849" i="10"/>
  <c r="E5849" i="10" s="1"/>
  <c r="D5848" i="10"/>
  <c r="E5848" i="10" s="1"/>
  <c r="D5847" i="10"/>
  <c r="E5847" i="10" s="1"/>
  <c r="D5846" i="10"/>
  <c r="E5846" i="10" s="1"/>
  <c r="D5845" i="10"/>
  <c r="E5845" i="10" s="1"/>
  <c r="D5844" i="10"/>
  <c r="E5844" i="10" s="1"/>
  <c r="D5843" i="10"/>
  <c r="E5843" i="10" s="1"/>
  <c r="D5842" i="10"/>
  <c r="E5842" i="10" s="1"/>
  <c r="D5841" i="10"/>
  <c r="E5841" i="10" s="1"/>
  <c r="D5840" i="10"/>
  <c r="E5840" i="10" s="1"/>
  <c r="D5839" i="10"/>
  <c r="E5839" i="10" s="1"/>
  <c r="D5838" i="10"/>
  <c r="E5838" i="10" s="1"/>
  <c r="D5837" i="10"/>
  <c r="E5837" i="10" s="1"/>
  <c r="D5836" i="10"/>
  <c r="E5836" i="10" s="1"/>
  <c r="D5835" i="10"/>
  <c r="E5835" i="10" s="1"/>
  <c r="D5834" i="10"/>
  <c r="E5834" i="10" s="1"/>
  <c r="D5833" i="10"/>
  <c r="E5833" i="10" s="1"/>
  <c r="D5832" i="10"/>
  <c r="E5832" i="10" s="1"/>
  <c r="D5831" i="10"/>
  <c r="E5831" i="10" s="1"/>
  <c r="D5830" i="10"/>
  <c r="E5830" i="10" s="1"/>
  <c r="D5829" i="10"/>
  <c r="E5829" i="10" s="1"/>
  <c r="D5828" i="10"/>
  <c r="E5828" i="10" s="1"/>
  <c r="D5827" i="10"/>
  <c r="E5827" i="10" s="1"/>
  <c r="D5826" i="10"/>
  <c r="E5826" i="10" s="1"/>
  <c r="D5825" i="10"/>
  <c r="E5825" i="10" s="1"/>
  <c r="D5824" i="10"/>
  <c r="E5824" i="10" s="1"/>
  <c r="D5823" i="10"/>
  <c r="E5823" i="10" s="1"/>
  <c r="D5822" i="10"/>
  <c r="E5822" i="10" s="1"/>
  <c r="D5821" i="10"/>
  <c r="E5821" i="10" s="1"/>
  <c r="D5820" i="10"/>
  <c r="E5820" i="10" s="1"/>
  <c r="D5819" i="10"/>
  <c r="E5819" i="10" s="1"/>
  <c r="D5818" i="10"/>
  <c r="E5818" i="10" s="1"/>
  <c r="D5817" i="10"/>
  <c r="E5817" i="10" s="1"/>
  <c r="D5816" i="10"/>
  <c r="E5816" i="10" s="1"/>
  <c r="D5815" i="10"/>
  <c r="E5815" i="10" s="1"/>
  <c r="D5814" i="10"/>
  <c r="E5814" i="10" s="1"/>
  <c r="D5813" i="10"/>
  <c r="E5813" i="10" s="1"/>
  <c r="D5812" i="10"/>
  <c r="E5812" i="10" s="1"/>
  <c r="D5811" i="10"/>
  <c r="E5811" i="10" s="1"/>
  <c r="D5810" i="10"/>
  <c r="E5810" i="10" s="1"/>
  <c r="D5809" i="10"/>
  <c r="E5809" i="10" s="1"/>
  <c r="D5808" i="10"/>
  <c r="E5808" i="10" s="1"/>
  <c r="D5807" i="10"/>
  <c r="E5807" i="10" s="1"/>
  <c r="D5806" i="10"/>
  <c r="E5806" i="10" s="1"/>
  <c r="D5805" i="10"/>
  <c r="E5805" i="10" s="1"/>
  <c r="D5804" i="10"/>
  <c r="E5804" i="10" s="1"/>
  <c r="D5803" i="10"/>
  <c r="E5803" i="10" s="1"/>
  <c r="D5802" i="10"/>
  <c r="E5802" i="10" s="1"/>
  <c r="D5801" i="10"/>
  <c r="E5801" i="10" s="1"/>
  <c r="D5800" i="10"/>
  <c r="E5800" i="10" s="1"/>
  <c r="D5799" i="10"/>
  <c r="E5799" i="10" s="1"/>
  <c r="D5798" i="10"/>
  <c r="E5798" i="10" s="1"/>
  <c r="D5797" i="10"/>
  <c r="E5797" i="10" s="1"/>
  <c r="D5796" i="10"/>
  <c r="E5796" i="10" s="1"/>
  <c r="D5795" i="10"/>
  <c r="E5795" i="10" s="1"/>
  <c r="D5794" i="10"/>
  <c r="E5794" i="10" s="1"/>
  <c r="D5793" i="10"/>
  <c r="E5793" i="10" s="1"/>
  <c r="D5792" i="10"/>
  <c r="E5792" i="10" s="1"/>
  <c r="D5791" i="10"/>
  <c r="E5791" i="10" s="1"/>
  <c r="D5790" i="10"/>
  <c r="E5790" i="10" s="1"/>
  <c r="D5789" i="10"/>
  <c r="E5789" i="10" s="1"/>
  <c r="D5788" i="10"/>
  <c r="E5788" i="10" s="1"/>
  <c r="D5787" i="10"/>
  <c r="E5787" i="10" s="1"/>
  <c r="D5786" i="10"/>
  <c r="E5786" i="10" s="1"/>
  <c r="D5785" i="10"/>
  <c r="E5785" i="10" s="1"/>
  <c r="D5784" i="10"/>
  <c r="E5784" i="10" s="1"/>
  <c r="D5783" i="10"/>
  <c r="E5783" i="10" s="1"/>
  <c r="D5782" i="10"/>
  <c r="E5782" i="10" s="1"/>
  <c r="D5781" i="10"/>
  <c r="E5781" i="10" s="1"/>
  <c r="D5780" i="10"/>
  <c r="E5780" i="10" s="1"/>
  <c r="D5779" i="10"/>
  <c r="E5779" i="10" s="1"/>
  <c r="D5778" i="10"/>
  <c r="E5778" i="10" s="1"/>
  <c r="D5777" i="10"/>
  <c r="E5777" i="10" s="1"/>
  <c r="D5776" i="10"/>
  <c r="E5776" i="10" s="1"/>
  <c r="D5775" i="10"/>
  <c r="E5775" i="10" s="1"/>
  <c r="D5774" i="10"/>
  <c r="E5774" i="10" s="1"/>
  <c r="D5773" i="10"/>
  <c r="E5773" i="10" s="1"/>
  <c r="D5772" i="10"/>
  <c r="E5772" i="10" s="1"/>
  <c r="D5771" i="10"/>
  <c r="E5771" i="10" s="1"/>
  <c r="D5770" i="10"/>
  <c r="E5770" i="10" s="1"/>
  <c r="D5769" i="10"/>
  <c r="E5769" i="10" s="1"/>
  <c r="D5768" i="10"/>
  <c r="E5768" i="10" s="1"/>
  <c r="D5767" i="10"/>
  <c r="E5767" i="10" s="1"/>
  <c r="D5766" i="10"/>
  <c r="E5766" i="10" s="1"/>
  <c r="D5765" i="10"/>
  <c r="E5765" i="10" s="1"/>
  <c r="D5764" i="10"/>
  <c r="E5764" i="10" s="1"/>
  <c r="D5763" i="10"/>
  <c r="E5763" i="10" s="1"/>
  <c r="D5762" i="10"/>
  <c r="E5762" i="10" s="1"/>
  <c r="D5761" i="10"/>
  <c r="E5761" i="10" s="1"/>
  <c r="D5760" i="10"/>
  <c r="E5760" i="10" s="1"/>
  <c r="D5759" i="10"/>
  <c r="E5759" i="10" s="1"/>
  <c r="D5758" i="10"/>
  <c r="E5758" i="10" s="1"/>
  <c r="D5757" i="10"/>
  <c r="E5757" i="10" s="1"/>
  <c r="D5756" i="10"/>
  <c r="E5756" i="10" s="1"/>
  <c r="D5755" i="10"/>
  <c r="E5755" i="10" s="1"/>
  <c r="D5754" i="10"/>
  <c r="E5754" i="10" s="1"/>
  <c r="D5753" i="10"/>
  <c r="E5753" i="10" s="1"/>
  <c r="D5752" i="10"/>
  <c r="E5752" i="10" s="1"/>
  <c r="D5751" i="10"/>
  <c r="E5751" i="10" s="1"/>
  <c r="D5750" i="10"/>
  <c r="E5750" i="10" s="1"/>
  <c r="D5749" i="10"/>
  <c r="E5749" i="10" s="1"/>
  <c r="D5748" i="10"/>
  <c r="E5748" i="10" s="1"/>
  <c r="D5747" i="10"/>
  <c r="E5747" i="10" s="1"/>
  <c r="D5746" i="10"/>
  <c r="E5746" i="10" s="1"/>
  <c r="D5745" i="10"/>
  <c r="E5745" i="10" s="1"/>
  <c r="D5744" i="10"/>
  <c r="E5744" i="10" s="1"/>
  <c r="D5743" i="10"/>
  <c r="E5743" i="10" s="1"/>
  <c r="D5742" i="10"/>
  <c r="E5742" i="10" s="1"/>
  <c r="D5741" i="10"/>
  <c r="E5741" i="10" s="1"/>
  <c r="D5740" i="10"/>
  <c r="E5740" i="10" s="1"/>
  <c r="D5739" i="10"/>
  <c r="E5739" i="10" s="1"/>
  <c r="D5738" i="10"/>
  <c r="E5738" i="10" s="1"/>
  <c r="D5737" i="10"/>
  <c r="E5737" i="10" s="1"/>
  <c r="D5736" i="10"/>
  <c r="E5736" i="10" s="1"/>
  <c r="D5735" i="10"/>
  <c r="E5735" i="10" s="1"/>
  <c r="D5734" i="10"/>
  <c r="E5734" i="10" s="1"/>
  <c r="D5733" i="10"/>
  <c r="E5733" i="10" s="1"/>
  <c r="D5732" i="10"/>
  <c r="E5732" i="10" s="1"/>
  <c r="D5731" i="10"/>
  <c r="E5731" i="10" s="1"/>
  <c r="D5730" i="10"/>
  <c r="E5730" i="10" s="1"/>
  <c r="D5729" i="10"/>
  <c r="E5729" i="10" s="1"/>
  <c r="D5728" i="10"/>
  <c r="E5728" i="10" s="1"/>
  <c r="D5727" i="10"/>
  <c r="E5727" i="10" s="1"/>
  <c r="D5726" i="10"/>
  <c r="E5726" i="10" s="1"/>
  <c r="D5725" i="10"/>
  <c r="E5725" i="10" s="1"/>
  <c r="D5724" i="10"/>
  <c r="E5724" i="10" s="1"/>
  <c r="D5723" i="10"/>
  <c r="E5723" i="10" s="1"/>
  <c r="D5722" i="10"/>
  <c r="E5722" i="10" s="1"/>
  <c r="D5721" i="10"/>
  <c r="E5721" i="10" s="1"/>
  <c r="D5720" i="10"/>
  <c r="E5720" i="10" s="1"/>
  <c r="D5719" i="10"/>
  <c r="E5719" i="10" s="1"/>
  <c r="D5718" i="10"/>
  <c r="E5718" i="10" s="1"/>
  <c r="D5717" i="10"/>
  <c r="E5717" i="10" s="1"/>
  <c r="D5716" i="10"/>
  <c r="E5716" i="10" s="1"/>
  <c r="D5715" i="10"/>
  <c r="E5715" i="10" s="1"/>
  <c r="D5714" i="10"/>
  <c r="E5714" i="10" s="1"/>
  <c r="D5713" i="10"/>
  <c r="E5713" i="10" s="1"/>
  <c r="D5712" i="10"/>
  <c r="E5712" i="10" s="1"/>
  <c r="D5711" i="10"/>
  <c r="E5711" i="10" s="1"/>
  <c r="D5710" i="10"/>
  <c r="E5710" i="10" s="1"/>
  <c r="D5709" i="10"/>
  <c r="E5709" i="10" s="1"/>
  <c r="D5708" i="10"/>
  <c r="E5708" i="10" s="1"/>
  <c r="D5707" i="10"/>
  <c r="E5707" i="10" s="1"/>
  <c r="D5706" i="10"/>
  <c r="E5706" i="10" s="1"/>
  <c r="D5705" i="10"/>
  <c r="E5705" i="10" s="1"/>
  <c r="D5704" i="10"/>
  <c r="E5704" i="10" s="1"/>
  <c r="D5703" i="10"/>
  <c r="E5703" i="10" s="1"/>
  <c r="D5702" i="10"/>
  <c r="E5702" i="10" s="1"/>
  <c r="D5701" i="10"/>
  <c r="E5701" i="10" s="1"/>
  <c r="D5700" i="10"/>
  <c r="E5700" i="10" s="1"/>
  <c r="D5699" i="10"/>
  <c r="E5699" i="10" s="1"/>
  <c r="D5698" i="10"/>
  <c r="E5698" i="10" s="1"/>
  <c r="D5697" i="10"/>
  <c r="E5697" i="10" s="1"/>
  <c r="D5696" i="10"/>
  <c r="E5696" i="10" s="1"/>
  <c r="D5695" i="10"/>
  <c r="E5695" i="10" s="1"/>
  <c r="D5694" i="10"/>
  <c r="E5694" i="10" s="1"/>
  <c r="D5693" i="10"/>
  <c r="E5693" i="10" s="1"/>
  <c r="D5692" i="10"/>
  <c r="E5692" i="10" s="1"/>
  <c r="D5691" i="10"/>
  <c r="E5691" i="10" s="1"/>
  <c r="D5690" i="10"/>
  <c r="E5690" i="10" s="1"/>
  <c r="D5689" i="10"/>
  <c r="E5689" i="10" s="1"/>
  <c r="D5688" i="10"/>
  <c r="E5688" i="10" s="1"/>
  <c r="D5687" i="10"/>
  <c r="E5687" i="10" s="1"/>
  <c r="D5686" i="10"/>
  <c r="E5686" i="10" s="1"/>
  <c r="D5685" i="10"/>
  <c r="E5685" i="10" s="1"/>
  <c r="D5684" i="10"/>
  <c r="E5684" i="10" s="1"/>
  <c r="D5683" i="10"/>
  <c r="E5683" i="10" s="1"/>
  <c r="D5682" i="10"/>
  <c r="E5682" i="10" s="1"/>
  <c r="D5681" i="10"/>
  <c r="E5681" i="10" s="1"/>
  <c r="D5680" i="10"/>
  <c r="E5680" i="10" s="1"/>
  <c r="D5679" i="10"/>
  <c r="E5679" i="10" s="1"/>
  <c r="D5678" i="10"/>
  <c r="E5678" i="10" s="1"/>
  <c r="D5677" i="10"/>
  <c r="E5677" i="10" s="1"/>
  <c r="D5676" i="10"/>
  <c r="E5676" i="10" s="1"/>
  <c r="D5675" i="10"/>
  <c r="E5675" i="10" s="1"/>
  <c r="D5674" i="10"/>
  <c r="E5674" i="10" s="1"/>
  <c r="D5673" i="10"/>
  <c r="E5673" i="10" s="1"/>
  <c r="D5672" i="10"/>
  <c r="E5672" i="10" s="1"/>
  <c r="D5671" i="10"/>
  <c r="E5671" i="10" s="1"/>
  <c r="D5670" i="10"/>
  <c r="E5670" i="10" s="1"/>
  <c r="D5669" i="10"/>
  <c r="E5669" i="10" s="1"/>
  <c r="D5668" i="10"/>
  <c r="E5668" i="10" s="1"/>
  <c r="D5667" i="10"/>
  <c r="E5667" i="10" s="1"/>
  <c r="D5666" i="10"/>
  <c r="E5666" i="10" s="1"/>
  <c r="D5665" i="10"/>
  <c r="E5665" i="10" s="1"/>
  <c r="D5664" i="10"/>
  <c r="E5664" i="10" s="1"/>
  <c r="D5663" i="10"/>
  <c r="E5663" i="10" s="1"/>
  <c r="D5662" i="10"/>
  <c r="E5662" i="10" s="1"/>
  <c r="D5661" i="10"/>
  <c r="E5661" i="10" s="1"/>
  <c r="D5660" i="10"/>
  <c r="E5660" i="10" s="1"/>
  <c r="D5659" i="10"/>
  <c r="E5659" i="10" s="1"/>
  <c r="D5658" i="10"/>
  <c r="E5658" i="10" s="1"/>
  <c r="D5657" i="10"/>
  <c r="E5657" i="10" s="1"/>
  <c r="D5656" i="10"/>
  <c r="E5656" i="10" s="1"/>
  <c r="D5655" i="10"/>
  <c r="E5655" i="10" s="1"/>
  <c r="D5654" i="10"/>
  <c r="E5654" i="10" s="1"/>
  <c r="D5653" i="10"/>
  <c r="E5653" i="10" s="1"/>
  <c r="D5652" i="10"/>
  <c r="E5652" i="10" s="1"/>
  <c r="D5651" i="10"/>
  <c r="E5651" i="10" s="1"/>
  <c r="D5650" i="10"/>
  <c r="E5650" i="10" s="1"/>
  <c r="D5649" i="10"/>
  <c r="E5649" i="10" s="1"/>
  <c r="D5648" i="10"/>
  <c r="E5648" i="10" s="1"/>
  <c r="D5647" i="10"/>
  <c r="E5647" i="10" s="1"/>
  <c r="D5646" i="10"/>
  <c r="E5646" i="10" s="1"/>
  <c r="D5645" i="10"/>
  <c r="E5645" i="10" s="1"/>
  <c r="D5644" i="10"/>
  <c r="E5644" i="10" s="1"/>
  <c r="D5643" i="10"/>
  <c r="E5643" i="10" s="1"/>
  <c r="D5642" i="10"/>
  <c r="E5642" i="10" s="1"/>
  <c r="D5641" i="10"/>
  <c r="E5641" i="10" s="1"/>
  <c r="D5640" i="10"/>
  <c r="E5640" i="10" s="1"/>
  <c r="D5639" i="10"/>
  <c r="E5639" i="10" s="1"/>
  <c r="D5638" i="10"/>
  <c r="E5638" i="10" s="1"/>
  <c r="D5637" i="10"/>
  <c r="E5637" i="10" s="1"/>
  <c r="D5636" i="10"/>
  <c r="E5636" i="10" s="1"/>
  <c r="D5635" i="10"/>
  <c r="E5635" i="10" s="1"/>
  <c r="D5634" i="10"/>
  <c r="E5634" i="10" s="1"/>
  <c r="D5633" i="10"/>
  <c r="E5633" i="10" s="1"/>
  <c r="D5632" i="10"/>
  <c r="E5632" i="10" s="1"/>
  <c r="D5631" i="10"/>
  <c r="E5631" i="10" s="1"/>
  <c r="D5630" i="10"/>
  <c r="E5630" i="10" s="1"/>
  <c r="D5629" i="10"/>
  <c r="E5629" i="10" s="1"/>
  <c r="D5628" i="10"/>
  <c r="E5628" i="10" s="1"/>
  <c r="D5627" i="10"/>
  <c r="E5627" i="10" s="1"/>
  <c r="D5626" i="10"/>
  <c r="E5626" i="10" s="1"/>
  <c r="D5625" i="10"/>
  <c r="E5625" i="10" s="1"/>
  <c r="D5624" i="10"/>
  <c r="E5624" i="10" s="1"/>
  <c r="D5623" i="10"/>
  <c r="E5623" i="10" s="1"/>
  <c r="D5622" i="10"/>
  <c r="E5622" i="10" s="1"/>
  <c r="D5621" i="10"/>
  <c r="E5621" i="10" s="1"/>
  <c r="D5620" i="10"/>
  <c r="E5620" i="10" s="1"/>
  <c r="D5619" i="10"/>
  <c r="E5619" i="10" s="1"/>
  <c r="D5618" i="10"/>
  <c r="E5618" i="10" s="1"/>
  <c r="D5617" i="10"/>
  <c r="E5617" i="10" s="1"/>
  <c r="D5616" i="10"/>
  <c r="E5616" i="10" s="1"/>
  <c r="D5615" i="10"/>
  <c r="E5615" i="10" s="1"/>
  <c r="D5614" i="10"/>
  <c r="E5614" i="10" s="1"/>
  <c r="D5613" i="10"/>
  <c r="E5613" i="10" s="1"/>
  <c r="D5612" i="10"/>
  <c r="E5612" i="10" s="1"/>
  <c r="D5611" i="10"/>
  <c r="E5611" i="10" s="1"/>
  <c r="D5610" i="10"/>
  <c r="E5610" i="10" s="1"/>
  <c r="D5609" i="10"/>
  <c r="E5609" i="10" s="1"/>
  <c r="D5608" i="10"/>
  <c r="E5608" i="10" s="1"/>
  <c r="D5607" i="10"/>
  <c r="E5607" i="10" s="1"/>
  <c r="D5606" i="10"/>
  <c r="E5606" i="10" s="1"/>
  <c r="D5605" i="10"/>
  <c r="E5605" i="10" s="1"/>
  <c r="D5604" i="10"/>
  <c r="E5604" i="10" s="1"/>
  <c r="D5603" i="10"/>
  <c r="E5603" i="10" s="1"/>
  <c r="D5602" i="10"/>
  <c r="E5602" i="10" s="1"/>
  <c r="D5601" i="10"/>
  <c r="E5601" i="10" s="1"/>
  <c r="D5600" i="10"/>
  <c r="E5600" i="10" s="1"/>
  <c r="D5599" i="10"/>
  <c r="E5599" i="10" s="1"/>
  <c r="D5598" i="10"/>
  <c r="E5598" i="10" s="1"/>
  <c r="D5597" i="10"/>
  <c r="E5597" i="10" s="1"/>
  <c r="D5596" i="10"/>
  <c r="E5596" i="10" s="1"/>
  <c r="D5595" i="10"/>
  <c r="E5595" i="10" s="1"/>
  <c r="D5594" i="10"/>
  <c r="E5594" i="10" s="1"/>
  <c r="D5593" i="10"/>
  <c r="E5593" i="10" s="1"/>
  <c r="D5592" i="10"/>
  <c r="E5592" i="10" s="1"/>
  <c r="D5591" i="10"/>
  <c r="E5591" i="10" s="1"/>
  <c r="D5590" i="10"/>
  <c r="E5590" i="10" s="1"/>
  <c r="D5589" i="10"/>
  <c r="E5589" i="10" s="1"/>
  <c r="D5588" i="10"/>
  <c r="E5588" i="10" s="1"/>
  <c r="D5587" i="10"/>
  <c r="E5587" i="10" s="1"/>
  <c r="D5586" i="10"/>
  <c r="E5586" i="10" s="1"/>
  <c r="D5585" i="10"/>
  <c r="E5585" i="10" s="1"/>
  <c r="D5584" i="10"/>
  <c r="E5584" i="10" s="1"/>
  <c r="D5583" i="10"/>
  <c r="E5583" i="10" s="1"/>
  <c r="D5582" i="10"/>
  <c r="E5582" i="10" s="1"/>
  <c r="D5581" i="10"/>
  <c r="E5581" i="10" s="1"/>
  <c r="D5580" i="10"/>
  <c r="E5580" i="10" s="1"/>
  <c r="D5579" i="10"/>
  <c r="E5579" i="10" s="1"/>
  <c r="D5578" i="10"/>
  <c r="E5578" i="10" s="1"/>
  <c r="D5577" i="10"/>
  <c r="E5577" i="10" s="1"/>
  <c r="D5576" i="10"/>
  <c r="E5576" i="10" s="1"/>
  <c r="D5575" i="10"/>
  <c r="E5575" i="10" s="1"/>
  <c r="D5574" i="10"/>
  <c r="E5574" i="10" s="1"/>
  <c r="D5573" i="10"/>
  <c r="E5573" i="10" s="1"/>
  <c r="D5572" i="10"/>
  <c r="E5572" i="10" s="1"/>
  <c r="D5571" i="10"/>
  <c r="E5571" i="10" s="1"/>
  <c r="D5570" i="10"/>
  <c r="E5570" i="10" s="1"/>
  <c r="D5569" i="10"/>
  <c r="E5569" i="10" s="1"/>
  <c r="D5568" i="10"/>
  <c r="E5568" i="10" s="1"/>
  <c r="D5567" i="10"/>
  <c r="E5567" i="10" s="1"/>
  <c r="D5566" i="10"/>
  <c r="E5566" i="10" s="1"/>
  <c r="D5565" i="10"/>
  <c r="E5565" i="10" s="1"/>
  <c r="D5564" i="10"/>
  <c r="E5564" i="10" s="1"/>
  <c r="D5563" i="10"/>
  <c r="E5563" i="10" s="1"/>
  <c r="D5562" i="10"/>
  <c r="E5562" i="10" s="1"/>
  <c r="D5561" i="10"/>
  <c r="E5561" i="10" s="1"/>
  <c r="D5560" i="10"/>
  <c r="E5560" i="10" s="1"/>
  <c r="D5559" i="10"/>
  <c r="E5559" i="10" s="1"/>
  <c r="D5558" i="10"/>
  <c r="E5558" i="10" s="1"/>
  <c r="D5557" i="10"/>
  <c r="E5557" i="10" s="1"/>
  <c r="D5556" i="10"/>
  <c r="E5556" i="10" s="1"/>
  <c r="D5555" i="10"/>
  <c r="E5555" i="10" s="1"/>
  <c r="D5554" i="10"/>
  <c r="E5554" i="10" s="1"/>
  <c r="D5553" i="10"/>
  <c r="E5553" i="10" s="1"/>
  <c r="D5552" i="10"/>
  <c r="E5552" i="10" s="1"/>
  <c r="D5551" i="10"/>
  <c r="E5551" i="10" s="1"/>
  <c r="D5550" i="10"/>
  <c r="E5550" i="10" s="1"/>
  <c r="D5549" i="10"/>
  <c r="E5549" i="10" s="1"/>
  <c r="D5548" i="10"/>
  <c r="E5548" i="10" s="1"/>
  <c r="D5547" i="10"/>
  <c r="E5547" i="10" s="1"/>
  <c r="D5546" i="10"/>
  <c r="E5546" i="10" s="1"/>
  <c r="D5545" i="10"/>
  <c r="E5545" i="10" s="1"/>
  <c r="D5544" i="10"/>
  <c r="E5544" i="10" s="1"/>
  <c r="D5543" i="10"/>
  <c r="E5543" i="10" s="1"/>
  <c r="D5542" i="10"/>
  <c r="E5542" i="10" s="1"/>
  <c r="D5541" i="10"/>
  <c r="E5541" i="10" s="1"/>
  <c r="D5540" i="10"/>
  <c r="E5540" i="10" s="1"/>
  <c r="D5539" i="10"/>
  <c r="E5539" i="10" s="1"/>
  <c r="D5538" i="10"/>
  <c r="E5538" i="10" s="1"/>
  <c r="D5537" i="10"/>
  <c r="E5537" i="10" s="1"/>
  <c r="D5536" i="10"/>
  <c r="E5536" i="10" s="1"/>
  <c r="D5535" i="10"/>
  <c r="E5535" i="10" s="1"/>
  <c r="D5534" i="10"/>
  <c r="E5534" i="10" s="1"/>
  <c r="D5533" i="10"/>
  <c r="E5533" i="10" s="1"/>
  <c r="D5532" i="10"/>
  <c r="E5532" i="10" s="1"/>
  <c r="D5531" i="10"/>
  <c r="E5531" i="10" s="1"/>
  <c r="D5530" i="10"/>
  <c r="E5530" i="10" s="1"/>
  <c r="D5529" i="10"/>
  <c r="E5529" i="10" s="1"/>
  <c r="D5528" i="10"/>
  <c r="E5528" i="10" s="1"/>
  <c r="D5527" i="10"/>
  <c r="E5527" i="10" s="1"/>
  <c r="D5526" i="10"/>
  <c r="E5526" i="10" s="1"/>
  <c r="D5525" i="10"/>
  <c r="E5525" i="10" s="1"/>
  <c r="D5524" i="10"/>
  <c r="E5524" i="10" s="1"/>
  <c r="D5523" i="10"/>
  <c r="E5523" i="10" s="1"/>
  <c r="D5522" i="10"/>
  <c r="E5522" i="10" s="1"/>
  <c r="D5521" i="10"/>
  <c r="E5521" i="10" s="1"/>
  <c r="D5520" i="10"/>
  <c r="E5520" i="10" s="1"/>
  <c r="D5519" i="10"/>
  <c r="E5519" i="10" s="1"/>
  <c r="D5518" i="10"/>
  <c r="E5518" i="10" s="1"/>
  <c r="D5517" i="10"/>
  <c r="E5517" i="10" s="1"/>
  <c r="D5516" i="10"/>
  <c r="E5516" i="10" s="1"/>
  <c r="D5515" i="10"/>
  <c r="E5515" i="10" s="1"/>
  <c r="D5514" i="10"/>
  <c r="E5514" i="10" s="1"/>
  <c r="D5513" i="10"/>
  <c r="E5513" i="10" s="1"/>
  <c r="D5512" i="10"/>
  <c r="E5512" i="10" s="1"/>
  <c r="D5511" i="10"/>
  <c r="E5511" i="10" s="1"/>
  <c r="D5510" i="10"/>
  <c r="E5510" i="10" s="1"/>
  <c r="D5509" i="10"/>
  <c r="E5509" i="10" s="1"/>
  <c r="D5508" i="10"/>
  <c r="E5508" i="10" s="1"/>
  <c r="D5507" i="10"/>
  <c r="E5507" i="10" s="1"/>
  <c r="D5506" i="10"/>
  <c r="E5506" i="10" s="1"/>
  <c r="D5505" i="10"/>
  <c r="E5505" i="10" s="1"/>
  <c r="D5504" i="10"/>
  <c r="E5504" i="10" s="1"/>
  <c r="D5503" i="10"/>
  <c r="E5503" i="10" s="1"/>
  <c r="D5502" i="10"/>
  <c r="E5502" i="10" s="1"/>
  <c r="D5501" i="10"/>
  <c r="E5501" i="10" s="1"/>
  <c r="D5500" i="10"/>
  <c r="E5500" i="10" s="1"/>
  <c r="D5499" i="10"/>
  <c r="E5499" i="10" s="1"/>
  <c r="D5498" i="10"/>
  <c r="E5498" i="10" s="1"/>
  <c r="D5497" i="10"/>
  <c r="E5497" i="10" s="1"/>
  <c r="D5496" i="10"/>
  <c r="E5496" i="10" s="1"/>
  <c r="D5495" i="10"/>
  <c r="E5495" i="10" s="1"/>
  <c r="D5494" i="10"/>
  <c r="E5494" i="10" s="1"/>
  <c r="D5493" i="10"/>
  <c r="E5493" i="10" s="1"/>
  <c r="D5492" i="10"/>
  <c r="E5492" i="10" s="1"/>
  <c r="D5491" i="10"/>
  <c r="E5491" i="10" s="1"/>
  <c r="D5490" i="10"/>
  <c r="E5490" i="10" s="1"/>
  <c r="D5489" i="10"/>
  <c r="E5489" i="10" s="1"/>
  <c r="D5488" i="10"/>
  <c r="E5488" i="10" s="1"/>
  <c r="D5487" i="10"/>
  <c r="E5487" i="10" s="1"/>
  <c r="D5486" i="10"/>
  <c r="E5486" i="10" s="1"/>
  <c r="D5485" i="10"/>
  <c r="E5485" i="10" s="1"/>
  <c r="D5484" i="10"/>
  <c r="E5484" i="10" s="1"/>
  <c r="D5483" i="10"/>
  <c r="E5483" i="10" s="1"/>
  <c r="D5482" i="10"/>
  <c r="E5482" i="10" s="1"/>
  <c r="D5481" i="10"/>
  <c r="E5481" i="10" s="1"/>
  <c r="D5480" i="10"/>
  <c r="E5480" i="10" s="1"/>
  <c r="D5479" i="10"/>
  <c r="E5479" i="10" s="1"/>
  <c r="D5478" i="10"/>
  <c r="E5478" i="10" s="1"/>
  <c r="D5477" i="10"/>
  <c r="E5477" i="10" s="1"/>
  <c r="D5476" i="10"/>
  <c r="E5476" i="10" s="1"/>
  <c r="D5475" i="10"/>
  <c r="E5475" i="10" s="1"/>
  <c r="D5474" i="10"/>
  <c r="E5474" i="10" s="1"/>
  <c r="D5473" i="10"/>
  <c r="E5473" i="10" s="1"/>
  <c r="D5472" i="10"/>
  <c r="E5472" i="10" s="1"/>
  <c r="D5471" i="10"/>
  <c r="E5471" i="10" s="1"/>
  <c r="D5470" i="10"/>
  <c r="E5470" i="10" s="1"/>
  <c r="D5469" i="10"/>
  <c r="E5469" i="10" s="1"/>
  <c r="D5468" i="10"/>
  <c r="E5468" i="10" s="1"/>
  <c r="D5467" i="10"/>
  <c r="E5467" i="10" s="1"/>
  <c r="D5466" i="10"/>
  <c r="E5466" i="10" s="1"/>
  <c r="D5465" i="10"/>
  <c r="E5465" i="10" s="1"/>
  <c r="D5464" i="10"/>
  <c r="E5464" i="10" s="1"/>
  <c r="D5463" i="10"/>
  <c r="E5463" i="10" s="1"/>
  <c r="D5462" i="10"/>
  <c r="E5462" i="10" s="1"/>
  <c r="D5461" i="10"/>
  <c r="E5461" i="10" s="1"/>
  <c r="D5460" i="10"/>
  <c r="E5460" i="10" s="1"/>
  <c r="D5459" i="10"/>
  <c r="E5459" i="10" s="1"/>
  <c r="D5458" i="10"/>
  <c r="E5458" i="10" s="1"/>
  <c r="D5457" i="10"/>
  <c r="E5457" i="10" s="1"/>
  <c r="D5456" i="10"/>
  <c r="E5456" i="10" s="1"/>
  <c r="D5455" i="10"/>
  <c r="E5455" i="10" s="1"/>
  <c r="D5454" i="10"/>
  <c r="E5454" i="10" s="1"/>
  <c r="D5453" i="10"/>
  <c r="E5453" i="10" s="1"/>
  <c r="D5452" i="10"/>
  <c r="E5452" i="10" s="1"/>
  <c r="D5451" i="10"/>
  <c r="E5451" i="10" s="1"/>
  <c r="D5450" i="10"/>
  <c r="E5450" i="10" s="1"/>
  <c r="D5449" i="10"/>
  <c r="E5449" i="10" s="1"/>
  <c r="D5448" i="10"/>
  <c r="E5448" i="10" s="1"/>
  <c r="D5447" i="10"/>
  <c r="E5447" i="10" s="1"/>
  <c r="D5446" i="10"/>
  <c r="E5446" i="10" s="1"/>
  <c r="D5445" i="10"/>
  <c r="E5445" i="10" s="1"/>
  <c r="D5444" i="10"/>
  <c r="E5444" i="10" s="1"/>
  <c r="D5443" i="10"/>
  <c r="E5443" i="10" s="1"/>
  <c r="D5442" i="10"/>
  <c r="E5442" i="10" s="1"/>
  <c r="D5441" i="10"/>
  <c r="E5441" i="10" s="1"/>
  <c r="D5440" i="10"/>
  <c r="E5440" i="10" s="1"/>
  <c r="D5439" i="10"/>
  <c r="E5439" i="10" s="1"/>
  <c r="D5438" i="10"/>
  <c r="E5438" i="10" s="1"/>
  <c r="D5437" i="10"/>
  <c r="E5437" i="10" s="1"/>
  <c r="D5436" i="10"/>
  <c r="E5436" i="10" s="1"/>
  <c r="D5435" i="10"/>
  <c r="E5435" i="10" s="1"/>
  <c r="D5434" i="10"/>
  <c r="E5434" i="10" s="1"/>
  <c r="D5433" i="10"/>
  <c r="E5433" i="10" s="1"/>
  <c r="D5432" i="10"/>
  <c r="E5432" i="10" s="1"/>
  <c r="D5431" i="10"/>
  <c r="E5431" i="10" s="1"/>
  <c r="D5430" i="10"/>
  <c r="E5430" i="10" s="1"/>
  <c r="D5429" i="10"/>
  <c r="E5429" i="10" s="1"/>
  <c r="D5428" i="10"/>
  <c r="E5428" i="10" s="1"/>
  <c r="D5427" i="10"/>
  <c r="E5427" i="10" s="1"/>
  <c r="D5426" i="10"/>
  <c r="E5426" i="10" s="1"/>
  <c r="D5425" i="10"/>
  <c r="E5425" i="10" s="1"/>
  <c r="D5424" i="10"/>
  <c r="E5424" i="10" s="1"/>
  <c r="D5423" i="10"/>
  <c r="E5423" i="10" s="1"/>
  <c r="D5422" i="10"/>
  <c r="E5422" i="10" s="1"/>
  <c r="D5421" i="10"/>
  <c r="E5421" i="10" s="1"/>
  <c r="D5420" i="10"/>
  <c r="E5420" i="10" s="1"/>
  <c r="D5419" i="10"/>
  <c r="E5419" i="10" s="1"/>
  <c r="D5418" i="10"/>
  <c r="E5418" i="10" s="1"/>
  <c r="D5417" i="10"/>
  <c r="E5417" i="10" s="1"/>
  <c r="D5416" i="10"/>
  <c r="E5416" i="10" s="1"/>
  <c r="D5415" i="10"/>
  <c r="E5415" i="10" s="1"/>
  <c r="D5414" i="10"/>
  <c r="E5414" i="10" s="1"/>
  <c r="D5413" i="10"/>
  <c r="E5413" i="10" s="1"/>
  <c r="D5412" i="10"/>
  <c r="E5412" i="10" s="1"/>
  <c r="D5411" i="10"/>
  <c r="E5411" i="10" s="1"/>
  <c r="D5410" i="10"/>
  <c r="E5410" i="10" s="1"/>
  <c r="D5409" i="10"/>
  <c r="E5409" i="10" s="1"/>
  <c r="D5408" i="10"/>
  <c r="E5408" i="10" s="1"/>
  <c r="D5407" i="10"/>
  <c r="E5407" i="10" s="1"/>
  <c r="D5406" i="10"/>
  <c r="E5406" i="10" s="1"/>
  <c r="D5405" i="10"/>
  <c r="E5405" i="10" s="1"/>
  <c r="D5404" i="10"/>
  <c r="E5404" i="10" s="1"/>
  <c r="D5403" i="10"/>
  <c r="E5403" i="10" s="1"/>
  <c r="D5402" i="10"/>
  <c r="E5402" i="10" s="1"/>
  <c r="D5401" i="10"/>
  <c r="E5401" i="10" s="1"/>
  <c r="D5400" i="10"/>
  <c r="E5400" i="10" s="1"/>
  <c r="D5399" i="10"/>
  <c r="E5399" i="10" s="1"/>
  <c r="D5398" i="10"/>
  <c r="E5398" i="10" s="1"/>
  <c r="D5397" i="10"/>
  <c r="E5397" i="10" s="1"/>
  <c r="D5396" i="10"/>
  <c r="E5396" i="10" s="1"/>
  <c r="D5395" i="10"/>
  <c r="E5395" i="10" s="1"/>
  <c r="D5394" i="10"/>
  <c r="E5394" i="10" s="1"/>
  <c r="D5393" i="10"/>
  <c r="E5393" i="10" s="1"/>
  <c r="D5392" i="10"/>
  <c r="E5392" i="10" s="1"/>
  <c r="D5391" i="10"/>
  <c r="E5391" i="10" s="1"/>
  <c r="D5390" i="10"/>
  <c r="E5390" i="10" s="1"/>
  <c r="D5389" i="10"/>
  <c r="E5389" i="10" s="1"/>
  <c r="D5388" i="10"/>
  <c r="E5388" i="10" s="1"/>
  <c r="D5387" i="10"/>
  <c r="E5387" i="10" s="1"/>
  <c r="D5386" i="10"/>
  <c r="E5386" i="10" s="1"/>
  <c r="D5385" i="10"/>
  <c r="E5385" i="10" s="1"/>
  <c r="D5384" i="10"/>
  <c r="E5384" i="10" s="1"/>
  <c r="D5383" i="10"/>
  <c r="E5383" i="10" s="1"/>
  <c r="D5382" i="10"/>
  <c r="E5382" i="10" s="1"/>
  <c r="D5381" i="10"/>
  <c r="E5381" i="10" s="1"/>
  <c r="D5380" i="10"/>
  <c r="E5380" i="10" s="1"/>
  <c r="D5379" i="10"/>
  <c r="E5379" i="10" s="1"/>
  <c r="D5378" i="10"/>
  <c r="E5378" i="10" s="1"/>
  <c r="D5377" i="10"/>
  <c r="E5377" i="10" s="1"/>
  <c r="D5376" i="10"/>
  <c r="E5376" i="10" s="1"/>
  <c r="D5375" i="10"/>
  <c r="E5375" i="10" s="1"/>
  <c r="D5374" i="10"/>
  <c r="E5374" i="10" s="1"/>
  <c r="D5373" i="10"/>
  <c r="E5373" i="10" s="1"/>
  <c r="D5372" i="10"/>
  <c r="E5372" i="10" s="1"/>
  <c r="D5371" i="10"/>
  <c r="E5371" i="10" s="1"/>
  <c r="D5370" i="10"/>
  <c r="E5370" i="10" s="1"/>
  <c r="D5369" i="10"/>
  <c r="E5369" i="10" s="1"/>
  <c r="D5368" i="10"/>
  <c r="E5368" i="10" s="1"/>
  <c r="D5367" i="10"/>
  <c r="E5367" i="10" s="1"/>
  <c r="D5366" i="10"/>
  <c r="E5366" i="10" s="1"/>
  <c r="D5365" i="10"/>
  <c r="E5365" i="10" s="1"/>
  <c r="D5364" i="10"/>
  <c r="E5364" i="10" s="1"/>
  <c r="D5363" i="10"/>
  <c r="E5363" i="10" s="1"/>
  <c r="D5362" i="10"/>
  <c r="E5362" i="10" s="1"/>
  <c r="D5361" i="10"/>
  <c r="E5361" i="10" s="1"/>
  <c r="D5360" i="10"/>
  <c r="E5360" i="10" s="1"/>
  <c r="D5359" i="10"/>
  <c r="E5359" i="10" s="1"/>
  <c r="D5358" i="10"/>
  <c r="E5358" i="10" s="1"/>
  <c r="D5357" i="10"/>
  <c r="E5357" i="10" s="1"/>
  <c r="D5356" i="10"/>
  <c r="E5356" i="10" s="1"/>
  <c r="D5355" i="10"/>
  <c r="E5355" i="10" s="1"/>
  <c r="D5354" i="10"/>
  <c r="E5354" i="10" s="1"/>
  <c r="D5353" i="10"/>
  <c r="E5353" i="10" s="1"/>
  <c r="D5352" i="10"/>
  <c r="E5352" i="10" s="1"/>
  <c r="D5351" i="10"/>
  <c r="E5351" i="10" s="1"/>
  <c r="D5350" i="10"/>
  <c r="E5350" i="10" s="1"/>
  <c r="D5349" i="10"/>
  <c r="E5349" i="10" s="1"/>
  <c r="D5348" i="10"/>
  <c r="E5348" i="10" s="1"/>
  <c r="D5347" i="10"/>
  <c r="E5347" i="10" s="1"/>
  <c r="D5346" i="10"/>
  <c r="E5346" i="10" s="1"/>
  <c r="D5345" i="10"/>
  <c r="E5345" i="10" s="1"/>
  <c r="D5344" i="10"/>
  <c r="E5344" i="10" s="1"/>
  <c r="D5343" i="10"/>
  <c r="E5343" i="10" s="1"/>
  <c r="D5342" i="10"/>
  <c r="E5342" i="10" s="1"/>
  <c r="D5341" i="10"/>
  <c r="E5341" i="10" s="1"/>
  <c r="D5340" i="10"/>
  <c r="E5340" i="10" s="1"/>
  <c r="D5339" i="10"/>
  <c r="E5339" i="10" s="1"/>
  <c r="D5338" i="10"/>
  <c r="E5338" i="10" s="1"/>
  <c r="D5337" i="10"/>
  <c r="E5337" i="10" s="1"/>
  <c r="D5336" i="10"/>
  <c r="E5336" i="10" s="1"/>
  <c r="D5335" i="10"/>
  <c r="E5335" i="10" s="1"/>
  <c r="D5334" i="10"/>
  <c r="E5334" i="10" s="1"/>
  <c r="D5333" i="10"/>
  <c r="E5333" i="10" s="1"/>
  <c r="D5332" i="10"/>
  <c r="E5332" i="10" s="1"/>
  <c r="D5331" i="10"/>
  <c r="E5331" i="10" s="1"/>
  <c r="D5330" i="10"/>
  <c r="E5330" i="10" s="1"/>
  <c r="D5329" i="10"/>
  <c r="E5329" i="10" s="1"/>
  <c r="D5328" i="10"/>
  <c r="E5328" i="10" s="1"/>
  <c r="D5327" i="10"/>
  <c r="E5327" i="10" s="1"/>
  <c r="D5326" i="10"/>
  <c r="E5326" i="10" s="1"/>
  <c r="D5325" i="10"/>
  <c r="E5325" i="10" s="1"/>
  <c r="D5324" i="10"/>
  <c r="E5324" i="10" s="1"/>
  <c r="D5323" i="10"/>
  <c r="E5323" i="10" s="1"/>
  <c r="D5322" i="10"/>
  <c r="E5322" i="10" s="1"/>
  <c r="D5321" i="10"/>
  <c r="E5321" i="10" s="1"/>
  <c r="D5320" i="10"/>
  <c r="E5320" i="10" s="1"/>
  <c r="D5319" i="10"/>
  <c r="E5319" i="10" s="1"/>
  <c r="D5318" i="10"/>
  <c r="E5318" i="10" s="1"/>
  <c r="D5317" i="10"/>
  <c r="E5317" i="10" s="1"/>
  <c r="D5316" i="10"/>
  <c r="E5316" i="10" s="1"/>
  <c r="D5315" i="10"/>
  <c r="E5315" i="10" s="1"/>
  <c r="D5314" i="10"/>
  <c r="E5314" i="10" s="1"/>
  <c r="D5313" i="10"/>
  <c r="E5313" i="10" s="1"/>
  <c r="D5312" i="10"/>
  <c r="E5312" i="10" s="1"/>
  <c r="D5311" i="10"/>
  <c r="E5311" i="10" s="1"/>
  <c r="D5310" i="10"/>
  <c r="E5310" i="10" s="1"/>
  <c r="D5309" i="10"/>
  <c r="E5309" i="10" s="1"/>
  <c r="D5308" i="10"/>
  <c r="E5308" i="10" s="1"/>
  <c r="D5307" i="10"/>
  <c r="E5307" i="10" s="1"/>
  <c r="D5306" i="10"/>
  <c r="E5306" i="10" s="1"/>
  <c r="D5305" i="10"/>
  <c r="E5305" i="10" s="1"/>
  <c r="D5304" i="10"/>
  <c r="E5304" i="10" s="1"/>
  <c r="D5303" i="10"/>
  <c r="E5303" i="10" s="1"/>
  <c r="D5302" i="10"/>
  <c r="E5302" i="10" s="1"/>
  <c r="D5301" i="10"/>
  <c r="E5301" i="10" s="1"/>
  <c r="D5300" i="10"/>
  <c r="E5300" i="10" s="1"/>
  <c r="D5299" i="10"/>
  <c r="E5299" i="10" s="1"/>
  <c r="D5298" i="10"/>
  <c r="E5298" i="10" s="1"/>
  <c r="D5297" i="10"/>
  <c r="E5297" i="10" s="1"/>
  <c r="D5296" i="10"/>
  <c r="E5296" i="10" s="1"/>
  <c r="D5295" i="10"/>
  <c r="E5295" i="10" s="1"/>
  <c r="D5294" i="10"/>
  <c r="E5294" i="10" s="1"/>
  <c r="D5293" i="10"/>
  <c r="E5293" i="10" s="1"/>
  <c r="D5292" i="10"/>
  <c r="E5292" i="10" s="1"/>
  <c r="D5291" i="10"/>
  <c r="E5291" i="10" s="1"/>
  <c r="D5290" i="10"/>
  <c r="E5290" i="10" s="1"/>
  <c r="D5289" i="10"/>
  <c r="E5289" i="10" s="1"/>
  <c r="D5288" i="10"/>
  <c r="E5288" i="10" s="1"/>
  <c r="D5287" i="10"/>
  <c r="E5287" i="10" s="1"/>
  <c r="D5286" i="10"/>
  <c r="E5286" i="10" s="1"/>
  <c r="D5285" i="10"/>
  <c r="E5285" i="10" s="1"/>
  <c r="D5284" i="10"/>
  <c r="E5284" i="10" s="1"/>
  <c r="D5283" i="10"/>
  <c r="E5283" i="10" s="1"/>
  <c r="D5282" i="10"/>
  <c r="E5282" i="10" s="1"/>
  <c r="D5281" i="10"/>
  <c r="E5281" i="10" s="1"/>
  <c r="D5280" i="10"/>
  <c r="E5280" i="10" s="1"/>
  <c r="D5279" i="10"/>
  <c r="E5279" i="10" s="1"/>
  <c r="D5278" i="10"/>
  <c r="E5278" i="10" s="1"/>
  <c r="D5277" i="10"/>
  <c r="E5277" i="10" s="1"/>
  <c r="D5276" i="10"/>
  <c r="E5276" i="10" s="1"/>
  <c r="D5275" i="10"/>
  <c r="E5275" i="10" s="1"/>
  <c r="D5274" i="10"/>
  <c r="E5274" i="10" s="1"/>
  <c r="D5273" i="10"/>
  <c r="E5273" i="10" s="1"/>
  <c r="D5272" i="10"/>
  <c r="E5272" i="10" s="1"/>
  <c r="D5271" i="10"/>
  <c r="E5271" i="10" s="1"/>
  <c r="D5270" i="10"/>
  <c r="E5270" i="10" s="1"/>
  <c r="D5269" i="10"/>
  <c r="E5269" i="10" s="1"/>
  <c r="D5268" i="10"/>
  <c r="E5268" i="10" s="1"/>
  <c r="D5267" i="10"/>
  <c r="E5267" i="10" s="1"/>
  <c r="D5266" i="10"/>
  <c r="E5266" i="10" s="1"/>
  <c r="D5265" i="10"/>
  <c r="E5265" i="10" s="1"/>
  <c r="D5264" i="10"/>
  <c r="E5264" i="10" s="1"/>
  <c r="D5263" i="10"/>
  <c r="E5263" i="10" s="1"/>
  <c r="D5262" i="10"/>
  <c r="E5262" i="10" s="1"/>
  <c r="D5261" i="10"/>
  <c r="E5261" i="10" s="1"/>
  <c r="D5260" i="10"/>
  <c r="E5260" i="10" s="1"/>
  <c r="D5259" i="10"/>
  <c r="E5259" i="10" s="1"/>
  <c r="D5258" i="10"/>
  <c r="E5258" i="10" s="1"/>
  <c r="D5257" i="10"/>
  <c r="E5257" i="10" s="1"/>
  <c r="D5256" i="10"/>
  <c r="E5256" i="10" s="1"/>
  <c r="D5255" i="10"/>
  <c r="E5255" i="10" s="1"/>
  <c r="D5254" i="10"/>
  <c r="E5254" i="10" s="1"/>
  <c r="D5253" i="10"/>
  <c r="E5253" i="10" s="1"/>
  <c r="D5252" i="10"/>
  <c r="E5252" i="10" s="1"/>
  <c r="D5251" i="10"/>
  <c r="E5251" i="10" s="1"/>
  <c r="D5250" i="10"/>
  <c r="E5250" i="10" s="1"/>
  <c r="D5249" i="10"/>
  <c r="E5249" i="10" s="1"/>
  <c r="D5248" i="10"/>
  <c r="E5248" i="10" s="1"/>
  <c r="D5247" i="10"/>
  <c r="E5247" i="10" s="1"/>
  <c r="D5246" i="10"/>
  <c r="E5246" i="10" s="1"/>
  <c r="D5245" i="10"/>
  <c r="E5245" i="10" s="1"/>
  <c r="D5244" i="10"/>
  <c r="E5244" i="10" s="1"/>
  <c r="D5243" i="10"/>
  <c r="E5243" i="10" s="1"/>
  <c r="D5242" i="10"/>
  <c r="E5242" i="10" s="1"/>
  <c r="D5241" i="10"/>
  <c r="E5241" i="10" s="1"/>
  <c r="D5240" i="10"/>
  <c r="E5240" i="10" s="1"/>
  <c r="D5239" i="10"/>
  <c r="E5239" i="10" s="1"/>
  <c r="D5238" i="10"/>
  <c r="E5238" i="10" s="1"/>
  <c r="D5237" i="10"/>
  <c r="E5237" i="10" s="1"/>
  <c r="D5236" i="10"/>
  <c r="E5236" i="10" s="1"/>
  <c r="D5235" i="10"/>
  <c r="E5235" i="10" s="1"/>
  <c r="D5234" i="10"/>
  <c r="E5234" i="10" s="1"/>
  <c r="D5233" i="10"/>
  <c r="E5233" i="10" s="1"/>
  <c r="D5232" i="10"/>
  <c r="E5232" i="10" s="1"/>
  <c r="D5231" i="10"/>
  <c r="E5231" i="10" s="1"/>
  <c r="D5230" i="10"/>
  <c r="E5230" i="10" s="1"/>
  <c r="D5229" i="10"/>
  <c r="E5229" i="10" s="1"/>
  <c r="D5228" i="10"/>
  <c r="E5228" i="10" s="1"/>
  <c r="D5227" i="10"/>
  <c r="E5227" i="10" s="1"/>
  <c r="D5226" i="10"/>
  <c r="E5226" i="10" s="1"/>
  <c r="D5225" i="10"/>
  <c r="E5225" i="10" s="1"/>
  <c r="D5224" i="10"/>
  <c r="E5224" i="10" s="1"/>
  <c r="D5223" i="10"/>
  <c r="E5223" i="10" s="1"/>
  <c r="D5222" i="10"/>
  <c r="E5222" i="10" s="1"/>
  <c r="D5221" i="10"/>
  <c r="E5221" i="10" s="1"/>
  <c r="D5220" i="10"/>
  <c r="E5220" i="10" s="1"/>
  <c r="D5219" i="10"/>
  <c r="E5219" i="10" s="1"/>
  <c r="D5218" i="10"/>
  <c r="E5218" i="10" s="1"/>
  <c r="D5217" i="10"/>
  <c r="E5217" i="10" s="1"/>
  <c r="D5216" i="10"/>
  <c r="E5216" i="10" s="1"/>
  <c r="D5215" i="10"/>
  <c r="E5215" i="10" s="1"/>
  <c r="D5214" i="10"/>
  <c r="E5214" i="10" s="1"/>
  <c r="D5213" i="10"/>
  <c r="E5213" i="10" s="1"/>
  <c r="D5212" i="10"/>
  <c r="E5212" i="10" s="1"/>
  <c r="D5211" i="10"/>
  <c r="E5211" i="10" s="1"/>
  <c r="D5210" i="10"/>
  <c r="E5210" i="10" s="1"/>
  <c r="D5209" i="10"/>
  <c r="E5209" i="10" s="1"/>
  <c r="D5208" i="10"/>
  <c r="E5208" i="10" s="1"/>
  <c r="D5207" i="10"/>
  <c r="E5207" i="10" s="1"/>
  <c r="D5206" i="10"/>
  <c r="E5206" i="10" s="1"/>
  <c r="D5205" i="10"/>
  <c r="E5205" i="10" s="1"/>
  <c r="D5204" i="10"/>
  <c r="E5204" i="10" s="1"/>
  <c r="D5203" i="10"/>
  <c r="E5203" i="10" s="1"/>
  <c r="D5202" i="10"/>
  <c r="E5202" i="10" s="1"/>
  <c r="D5201" i="10"/>
  <c r="E5201" i="10" s="1"/>
  <c r="D5200" i="10"/>
  <c r="E5200" i="10" s="1"/>
  <c r="D5199" i="10"/>
  <c r="E5199" i="10" s="1"/>
  <c r="D5198" i="10"/>
  <c r="E5198" i="10" s="1"/>
  <c r="D5197" i="10"/>
  <c r="E5197" i="10" s="1"/>
  <c r="D5196" i="10"/>
  <c r="E5196" i="10" s="1"/>
  <c r="D5195" i="10"/>
  <c r="E5195" i="10" s="1"/>
  <c r="D5194" i="10"/>
  <c r="E5194" i="10" s="1"/>
  <c r="D5193" i="10"/>
  <c r="E5193" i="10" s="1"/>
  <c r="D5192" i="10"/>
  <c r="E5192" i="10" s="1"/>
  <c r="D5191" i="10"/>
  <c r="E5191" i="10" s="1"/>
  <c r="D5190" i="10"/>
  <c r="E5190" i="10" s="1"/>
  <c r="D5189" i="10"/>
  <c r="E5189" i="10" s="1"/>
  <c r="D5188" i="10"/>
  <c r="E5188" i="10" s="1"/>
  <c r="D5187" i="10"/>
  <c r="E5187" i="10" s="1"/>
  <c r="D5186" i="10"/>
  <c r="E5186" i="10" s="1"/>
  <c r="D5185" i="10"/>
  <c r="E5185" i="10" s="1"/>
  <c r="D5184" i="10"/>
  <c r="E5184" i="10" s="1"/>
  <c r="D5183" i="10"/>
  <c r="E5183" i="10" s="1"/>
  <c r="D5182" i="10"/>
  <c r="E5182" i="10" s="1"/>
  <c r="D5181" i="10"/>
  <c r="E5181" i="10" s="1"/>
  <c r="D5180" i="10"/>
  <c r="E5180" i="10" s="1"/>
  <c r="D5179" i="10"/>
  <c r="E5179" i="10" s="1"/>
  <c r="D5178" i="10"/>
  <c r="E5178" i="10" s="1"/>
  <c r="D5177" i="10"/>
  <c r="E5177" i="10" s="1"/>
  <c r="D5176" i="10"/>
  <c r="E5176" i="10" s="1"/>
  <c r="D5175" i="10"/>
  <c r="E5175" i="10" s="1"/>
  <c r="D5174" i="10"/>
  <c r="E5174" i="10" s="1"/>
  <c r="D5173" i="10"/>
  <c r="E5173" i="10" s="1"/>
  <c r="D5172" i="10"/>
  <c r="E5172" i="10" s="1"/>
  <c r="D5171" i="10"/>
  <c r="E5171" i="10" s="1"/>
  <c r="D5170" i="10"/>
  <c r="E5170" i="10" s="1"/>
  <c r="D5169" i="10"/>
  <c r="E5169" i="10" s="1"/>
  <c r="D5168" i="10"/>
  <c r="E5168" i="10" s="1"/>
  <c r="D5167" i="10"/>
  <c r="E5167" i="10" s="1"/>
  <c r="D5166" i="10"/>
  <c r="E5166" i="10" s="1"/>
  <c r="D5165" i="10"/>
  <c r="E5165" i="10" s="1"/>
  <c r="D5164" i="10"/>
  <c r="E5164" i="10" s="1"/>
  <c r="D5163" i="10"/>
  <c r="E5163" i="10" s="1"/>
  <c r="D5162" i="10"/>
  <c r="E5162" i="10" s="1"/>
  <c r="D5161" i="10"/>
  <c r="E5161" i="10" s="1"/>
  <c r="D5160" i="10"/>
  <c r="E5160" i="10" s="1"/>
  <c r="D5159" i="10"/>
  <c r="E5159" i="10" s="1"/>
  <c r="D5158" i="10"/>
  <c r="E5158" i="10" s="1"/>
  <c r="D5157" i="10"/>
  <c r="E5157" i="10" s="1"/>
  <c r="D5156" i="10"/>
  <c r="E5156" i="10" s="1"/>
  <c r="D5155" i="10"/>
  <c r="E5155" i="10" s="1"/>
  <c r="D5154" i="10"/>
  <c r="E5154" i="10" s="1"/>
  <c r="D5153" i="10"/>
  <c r="E5153" i="10" s="1"/>
  <c r="D5152" i="10"/>
  <c r="E5152" i="10" s="1"/>
  <c r="D5151" i="10"/>
  <c r="E5151" i="10" s="1"/>
  <c r="D5150" i="10"/>
  <c r="E5150" i="10" s="1"/>
  <c r="D5149" i="10"/>
  <c r="E5149" i="10" s="1"/>
  <c r="D5148" i="10"/>
  <c r="E5148" i="10" s="1"/>
  <c r="D5147" i="10"/>
  <c r="E5147" i="10" s="1"/>
  <c r="D5146" i="10"/>
  <c r="E5146" i="10" s="1"/>
  <c r="D5145" i="10"/>
  <c r="E5145" i="10" s="1"/>
  <c r="D5144" i="10"/>
  <c r="E5144" i="10" s="1"/>
  <c r="D5143" i="10"/>
  <c r="E5143" i="10" s="1"/>
  <c r="D5142" i="10"/>
  <c r="E5142" i="10" s="1"/>
  <c r="D5141" i="10"/>
  <c r="E5141" i="10" s="1"/>
  <c r="D5140" i="10"/>
  <c r="E5140" i="10" s="1"/>
  <c r="D5139" i="10"/>
  <c r="E5139" i="10" s="1"/>
  <c r="D5138" i="10"/>
  <c r="E5138" i="10" s="1"/>
  <c r="D5137" i="10"/>
  <c r="E5137" i="10" s="1"/>
  <c r="D5136" i="10"/>
  <c r="E5136" i="10" s="1"/>
  <c r="D5135" i="10"/>
  <c r="E5135" i="10" s="1"/>
  <c r="D5134" i="10"/>
  <c r="E5134" i="10" s="1"/>
  <c r="D5133" i="10"/>
  <c r="E5133" i="10" s="1"/>
  <c r="D5132" i="10"/>
  <c r="E5132" i="10" s="1"/>
  <c r="D5131" i="10"/>
  <c r="E5131" i="10" s="1"/>
  <c r="D5130" i="10"/>
  <c r="E5130" i="10" s="1"/>
  <c r="D5129" i="10"/>
  <c r="E5129" i="10" s="1"/>
  <c r="D5128" i="10"/>
  <c r="E5128" i="10" s="1"/>
  <c r="D5127" i="10"/>
  <c r="E5127" i="10" s="1"/>
  <c r="D5126" i="10"/>
  <c r="E5126" i="10" s="1"/>
  <c r="D5125" i="10"/>
  <c r="E5125" i="10" s="1"/>
  <c r="D5124" i="10"/>
  <c r="E5124" i="10" s="1"/>
  <c r="D5123" i="10"/>
  <c r="E5123" i="10" s="1"/>
  <c r="D5122" i="10"/>
  <c r="E5122" i="10" s="1"/>
  <c r="D5121" i="10"/>
  <c r="E5121" i="10" s="1"/>
  <c r="D5120" i="10"/>
  <c r="E5120" i="10" s="1"/>
  <c r="D5119" i="10"/>
  <c r="E5119" i="10" s="1"/>
  <c r="D5118" i="10"/>
  <c r="E5118" i="10" s="1"/>
  <c r="D5117" i="10"/>
  <c r="E5117" i="10" s="1"/>
  <c r="D5116" i="10"/>
  <c r="E5116" i="10" s="1"/>
  <c r="D5115" i="10"/>
  <c r="E5115" i="10" s="1"/>
  <c r="D5114" i="10"/>
  <c r="E5114" i="10" s="1"/>
  <c r="D5113" i="10"/>
  <c r="E5113" i="10" s="1"/>
  <c r="D5112" i="10"/>
  <c r="E5112" i="10" s="1"/>
  <c r="D5111" i="10"/>
  <c r="E5111" i="10" s="1"/>
  <c r="D5110" i="10"/>
  <c r="E5110" i="10" s="1"/>
  <c r="D5109" i="10"/>
  <c r="E5109" i="10" s="1"/>
  <c r="D5108" i="10"/>
  <c r="E5108" i="10" s="1"/>
  <c r="D5107" i="10"/>
  <c r="E5107" i="10" s="1"/>
  <c r="D5106" i="10"/>
  <c r="E5106" i="10" s="1"/>
  <c r="D5105" i="10"/>
  <c r="E5105" i="10" s="1"/>
  <c r="D5104" i="10"/>
  <c r="E5104" i="10" s="1"/>
  <c r="D5103" i="10"/>
  <c r="E5103" i="10" s="1"/>
  <c r="D5102" i="10"/>
  <c r="E5102" i="10" s="1"/>
  <c r="D5101" i="10"/>
  <c r="E5101" i="10" s="1"/>
  <c r="D5100" i="10"/>
  <c r="E5100" i="10" s="1"/>
  <c r="D5099" i="10"/>
  <c r="E5099" i="10" s="1"/>
  <c r="D5098" i="10"/>
  <c r="E5098" i="10" s="1"/>
  <c r="D5097" i="10"/>
  <c r="E5097" i="10" s="1"/>
  <c r="D5096" i="10"/>
  <c r="E5096" i="10" s="1"/>
  <c r="D5095" i="10"/>
  <c r="E5095" i="10" s="1"/>
  <c r="D5094" i="10"/>
  <c r="E5094" i="10" s="1"/>
  <c r="D5093" i="10"/>
  <c r="E5093" i="10" s="1"/>
  <c r="D5092" i="10"/>
  <c r="E5092" i="10" s="1"/>
  <c r="D5091" i="10"/>
  <c r="E5091" i="10" s="1"/>
  <c r="D5090" i="10"/>
  <c r="E5090" i="10" s="1"/>
  <c r="D5089" i="10"/>
  <c r="E5089" i="10" s="1"/>
  <c r="D5088" i="10"/>
  <c r="E5088" i="10" s="1"/>
  <c r="D5087" i="10"/>
  <c r="E5087" i="10" s="1"/>
  <c r="D5086" i="10"/>
  <c r="E5086" i="10" s="1"/>
  <c r="D5085" i="10"/>
  <c r="E5085" i="10" s="1"/>
  <c r="D5084" i="10"/>
  <c r="E5084" i="10" s="1"/>
  <c r="D5083" i="10"/>
  <c r="E5083" i="10" s="1"/>
  <c r="D5082" i="10"/>
  <c r="E5082" i="10" s="1"/>
  <c r="D5081" i="10"/>
  <c r="E5081" i="10" s="1"/>
  <c r="D5080" i="10"/>
  <c r="E5080" i="10" s="1"/>
  <c r="D5079" i="10"/>
  <c r="E5079" i="10" s="1"/>
  <c r="D5078" i="10"/>
  <c r="E5078" i="10" s="1"/>
  <c r="D5077" i="10"/>
  <c r="E5077" i="10" s="1"/>
  <c r="D5076" i="10"/>
  <c r="E5076" i="10" s="1"/>
  <c r="D5075" i="10"/>
  <c r="E5075" i="10" s="1"/>
  <c r="D5074" i="10"/>
  <c r="E5074" i="10" s="1"/>
  <c r="D5073" i="10"/>
  <c r="E5073" i="10" s="1"/>
  <c r="D5072" i="10"/>
  <c r="E5072" i="10" s="1"/>
  <c r="D5071" i="10"/>
  <c r="E5071" i="10" s="1"/>
  <c r="D5070" i="10"/>
  <c r="E5070" i="10" s="1"/>
  <c r="D5069" i="10"/>
  <c r="E5069" i="10" s="1"/>
  <c r="D5068" i="10"/>
  <c r="E5068" i="10" s="1"/>
  <c r="D5067" i="10"/>
  <c r="E5067" i="10" s="1"/>
  <c r="D5066" i="10"/>
  <c r="E5066" i="10" s="1"/>
  <c r="D5065" i="10"/>
  <c r="E5065" i="10" s="1"/>
  <c r="D5064" i="10"/>
  <c r="E5064" i="10" s="1"/>
  <c r="D5063" i="10"/>
  <c r="E5063" i="10" s="1"/>
  <c r="D5062" i="10"/>
  <c r="E5062" i="10" s="1"/>
  <c r="D5061" i="10"/>
  <c r="E5061" i="10" s="1"/>
  <c r="D5060" i="10"/>
  <c r="E5060" i="10" s="1"/>
  <c r="D5059" i="10"/>
  <c r="E5059" i="10" s="1"/>
  <c r="D5058" i="10"/>
  <c r="E5058" i="10" s="1"/>
  <c r="D5057" i="10"/>
  <c r="E5057" i="10" s="1"/>
  <c r="D5056" i="10"/>
  <c r="E5056" i="10" s="1"/>
  <c r="D5055" i="10"/>
  <c r="E5055" i="10" s="1"/>
  <c r="D5054" i="10"/>
  <c r="E5054" i="10" s="1"/>
  <c r="D5053" i="10"/>
  <c r="E5053" i="10" s="1"/>
  <c r="D5052" i="10"/>
  <c r="E5052" i="10" s="1"/>
  <c r="D5051" i="10"/>
  <c r="E5051" i="10" s="1"/>
  <c r="D5050" i="10"/>
  <c r="E5050" i="10" s="1"/>
  <c r="D5049" i="10"/>
  <c r="E5049" i="10" s="1"/>
  <c r="D5048" i="10"/>
  <c r="E5048" i="10" s="1"/>
  <c r="D5047" i="10"/>
  <c r="E5047" i="10" s="1"/>
  <c r="D5046" i="10"/>
  <c r="E5046" i="10" s="1"/>
  <c r="D5045" i="10"/>
  <c r="E5045" i="10" s="1"/>
  <c r="D5044" i="10"/>
  <c r="E5044" i="10" s="1"/>
  <c r="D5043" i="10"/>
  <c r="E5043" i="10" s="1"/>
  <c r="D5042" i="10"/>
  <c r="E5042" i="10" s="1"/>
  <c r="D5041" i="10"/>
  <c r="E5041" i="10" s="1"/>
  <c r="D5040" i="10"/>
  <c r="E5040" i="10" s="1"/>
  <c r="D5039" i="10"/>
  <c r="E5039" i="10" s="1"/>
  <c r="D5038" i="10"/>
  <c r="E5038" i="10" s="1"/>
  <c r="D5037" i="10"/>
  <c r="E5037" i="10" s="1"/>
  <c r="D5036" i="10"/>
  <c r="E5036" i="10" s="1"/>
  <c r="D5035" i="10"/>
  <c r="E5035" i="10" s="1"/>
  <c r="D5034" i="10"/>
  <c r="E5034" i="10" s="1"/>
  <c r="D5033" i="10"/>
  <c r="E5033" i="10" s="1"/>
  <c r="D5032" i="10"/>
  <c r="E5032" i="10" s="1"/>
  <c r="D5031" i="10"/>
  <c r="E5031" i="10" s="1"/>
  <c r="D5030" i="10"/>
  <c r="E5030" i="10" s="1"/>
  <c r="D5029" i="10"/>
  <c r="E5029" i="10" s="1"/>
  <c r="D5028" i="10"/>
  <c r="E5028" i="10" s="1"/>
  <c r="D5027" i="10"/>
  <c r="E5027" i="10" s="1"/>
  <c r="D5026" i="10"/>
  <c r="E5026" i="10" s="1"/>
  <c r="D5025" i="10"/>
  <c r="E5025" i="10" s="1"/>
  <c r="D5024" i="10"/>
  <c r="E5024" i="10" s="1"/>
  <c r="D5023" i="10"/>
  <c r="E5023" i="10" s="1"/>
  <c r="D5022" i="10"/>
  <c r="E5022" i="10" s="1"/>
  <c r="D5021" i="10"/>
  <c r="E5021" i="10" s="1"/>
  <c r="D5020" i="10"/>
  <c r="E5020" i="10" s="1"/>
  <c r="D5019" i="10"/>
  <c r="E5019" i="10" s="1"/>
  <c r="D5018" i="10"/>
  <c r="E5018" i="10" s="1"/>
  <c r="D5017" i="10"/>
  <c r="E5017" i="10" s="1"/>
  <c r="D5016" i="10"/>
  <c r="E5016" i="10" s="1"/>
  <c r="D5015" i="10"/>
  <c r="E5015" i="10" s="1"/>
  <c r="D5014" i="10"/>
  <c r="E5014" i="10" s="1"/>
  <c r="D5013" i="10"/>
  <c r="E5013" i="10" s="1"/>
  <c r="D5012" i="10"/>
  <c r="E5012" i="10" s="1"/>
  <c r="D5011" i="10"/>
  <c r="E5011" i="10" s="1"/>
  <c r="D5010" i="10"/>
  <c r="E5010" i="10" s="1"/>
  <c r="D5009" i="10"/>
  <c r="E5009" i="10" s="1"/>
  <c r="D5008" i="10"/>
  <c r="E5008" i="10" s="1"/>
  <c r="D5007" i="10"/>
  <c r="E5007" i="10" s="1"/>
  <c r="D5006" i="10"/>
  <c r="E5006" i="10" s="1"/>
  <c r="D5005" i="10"/>
  <c r="E5005" i="10" s="1"/>
  <c r="D5004" i="10"/>
  <c r="E5004" i="10" s="1"/>
  <c r="D5003" i="10"/>
  <c r="E5003" i="10" s="1"/>
  <c r="D5002" i="10"/>
  <c r="E5002" i="10" s="1"/>
  <c r="D5001" i="10"/>
  <c r="E5001" i="10" s="1"/>
  <c r="D5000" i="10"/>
  <c r="E5000" i="10" s="1"/>
  <c r="D4999" i="10"/>
  <c r="E4999" i="10" s="1"/>
  <c r="D4998" i="10"/>
  <c r="E4998" i="10" s="1"/>
  <c r="D4997" i="10"/>
  <c r="E4997" i="10" s="1"/>
  <c r="D4996" i="10"/>
  <c r="E4996" i="10" s="1"/>
  <c r="D4995" i="10"/>
  <c r="E4995" i="10" s="1"/>
  <c r="D4994" i="10"/>
  <c r="E4994" i="10" s="1"/>
  <c r="D4993" i="10"/>
  <c r="E4993" i="10" s="1"/>
  <c r="D4992" i="10"/>
  <c r="E4992" i="10" s="1"/>
  <c r="D4991" i="10"/>
  <c r="E4991" i="10" s="1"/>
  <c r="D4990" i="10"/>
  <c r="E4990" i="10" s="1"/>
  <c r="D4989" i="10"/>
  <c r="E4989" i="10" s="1"/>
  <c r="D4988" i="10"/>
  <c r="E4988" i="10" s="1"/>
  <c r="D4987" i="10"/>
  <c r="E4987" i="10" s="1"/>
  <c r="D4986" i="10"/>
  <c r="E4986" i="10" s="1"/>
  <c r="D4985" i="10"/>
  <c r="E4985" i="10" s="1"/>
  <c r="D4984" i="10"/>
  <c r="E4984" i="10" s="1"/>
  <c r="D4983" i="10"/>
  <c r="E4983" i="10" s="1"/>
  <c r="D4982" i="10"/>
  <c r="E4982" i="10" s="1"/>
  <c r="D4981" i="10"/>
  <c r="E4981" i="10" s="1"/>
  <c r="D4980" i="10"/>
  <c r="E4980" i="10" s="1"/>
  <c r="D4979" i="10"/>
  <c r="E4979" i="10" s="1"/>
  <c r="D4978" i="10"/>
  <c r="E4978" i="10" s="1"/>
  <c r="D4977" i="10"/>
  <c r="E4977" i="10" s="1"/>
  <c r="D4976" i="10"/>
  <c r="E4976" i="10" s="1"/>
  <c r="D4975" i="10"/>
  <c r="E4975" i="10" s="1"/>
  <c r="D4974" i="10"/>
  <c r="E4974" i="10" s="1"/>
  <c r="D4973" i="10"/>
  <c r="E4973" i="10" s="1"/>
  <c r="D4972" i="10"/>
  <c r="E4972" i="10" s="1"/>
  <c r="D4971" i="10"/>
  <c r="E4971" i="10" s="1"/>
  <c r="D4970" i="10"/>
  <c r="E4970" i="10" s="1"/>
  <c r="D4969" i="10"/>
  <c r="E4969" i="10" s="1"/>
  <c r="D4968" i="10"/>
  <c r="E4968" i="10" s="1"/>
  <c r="D4967" i="10"/>
  <c r="E4967" i="10" s="1"/>
  <c r="D4966" i="10"/>
  <c r="E4966" i="10" s="1"/>
  <c r="D4965" i="10"/>
  <c r="E4965" i="10" s="1"/>
  <c r="D4964" i="10"/>
  <c r="E4964" i="10" s="1"/>
  <c r="D4963" i="10"/>
  <c r="E4963" i="10" s="1"/>
  <c r="D4962" i="10"/>
  <c r="E4962" i="10" s="1"/>
  <c r="D4961" i="10"/>
  <c r="E4961" i="10" s="1"/>
  <c r="D4960" i="10"/>
  <c r="E4960" i="10" s="1"/>
  <c r="D4959" i="10"/>
  <c r="E4959" i="10" s="1"/>
  <c r="D4958" i="10"/>
  <c r="E4958" i="10" s="1"/>
  <c r="D4957" i="10"/>
  <c r="E4957" i="10" s="1"/>
  <c r="D4956" i="10"/>
  <c r="E4956" i="10" s="1"/>
  <c r="D4955" i="10"/>
  <c r="E4955" i="10" s="1"/>
  <c r="D4954" i="10"/>
  <c r="E4954" i="10" s="1"/>
  <c r="D4953" i="10"/>
  <c r="E4953" i="10" s="1"/>
  <c r="D4952" i="10"/>
  <c r="E4952" i="10" s="1"/>
  <c r="D4951" i="10"/>
  <c r="E4951" i="10" s="1"/>
  <c r="D4950" i="10"/>
  <c r="E4950" i="10" s="1"/>
  <c r="D4949" i="10"/>
  <c r="E4949" i="10" s="1"/>
  <c r="D4948" i="10"/>
  <c r="E4948" i="10" s="1"/>
  <c r="D4947" i="10"/>
  <c r="E4947" i="10" s="1"/>
  <c r="D4946" i="10"/>
  <c r="E4946" i="10" s="1"/>
  <c r="D4945" i="10"/>
  <c r="E4945" i="10" s="1"/>
  <c r="D4944" i="10"/>
  <c r="E4944" i="10" s="1"/>
  <c r="D4943" i="10"/>
  <c r="E4943" i="10" s="1"/>
  <c r="D4942" i="10"/>
  <c r="E4942" i="10" s="1"/>
  <c r="D4941" i="10"/>
  <c r="E4941" i="10" s="1"/>
  <c r="D4940" i="10"/>
  <c r="E4940" i="10" s="1"/>
  <c r="D4939" i="10"/>
  <c r="E4939" i="10" s="1"/>
  <c r="D4938" i="10"/>
  <c r="E4938" i="10" s="1"/>
  <c r="D4937" i="10"/>
  <c r="E4937" i="10" s="1"/>
  <c r="D4936" i="10"/>
  <c r="E4936" i="10" s="1"/>
  <c r="D4935" i="10"/>
  <c r="E4935" i="10" s="1"/>
  <c r="D4934" i="10"/>
  <c r="E4934" i="10" s="1"/>
  <c r="D4933" i="10"/>
  <c r="E4933" i="10" s="1"/>
  <c r="D4932" i="10"/>
  <c r="E4932" i="10" s="1"/>
  <c r="D4931" i="10"/>
  <c r="E4931" i="10" s="1"/>
  <c r="D4930" i="10"/>
  <c r="E4930" i="10" s="1"/>
  <c r="D4929" i="10"/>
  <c r="E4929" i="10" s="1"/>
  <c r="D4928" i="10"/>
  <c r="E4928" i="10" s="1"/>
  <c r="D4927" i="10"/>
  <c r="E4927" i="10" s="1"/>
  <c r="D4926" i="10"/>
  <c r="E4926" i="10" s="1"/>
  <c r="D4925" i="10"/>
  <c r="E4925" i="10" s="1"/>
  <c r="D4924" i="10"/>
  <c r="E4924" i="10" s="1"/>
  <c r="D4923" i="10"/>
  <c r="E4923" i="10" s="1"/>
  <c r="D4922" i="10"/>
  <c r="E4922" i="10" s="1"/>
  <c r="D4921" i="10"/>
  <c r="E4921" i="10" s="1"/>
  <c r="D4920" i="10"/>
  <c r="E4920" i="10" s="1"/>
  <c r="D4919" i="10"/>
  <c r="E4919" i="10" s="1"/>
  <c r="D4918" i="10"/>
  <c r="E4918" i="10" s="1"/>
  <c r="D4917" i="10"/>
  <c r="E4917" i="10" s="1"/>
  <c r="D4916" i="10"/>
  <c r="E4916" i="10" s="1"/>
  <c r="D4915" i="10"/>
  <c r="E4915" i="10" s="1"/>
  <c r="D4914" i="10"/>
  <c r="E4914" i="10" s="1"/>
  <c r="D4913" i="10"/>
  <c r="E4913" i="10" s="1"/>
  <c r="D4912" i="10"/>
  <c r="E4912" i="10" s="1"/>
  <c r="D4911" i="10"/>
  <c r="E4911" i="10" s="1"/>
  <c r="D4910" i="10"/>
  <c r="E4910" i="10" s="1"/>
  <c r="D4909" i="10"/>
  <c r="E4909" i="10" s="1"/>
  <c r="D4908" i="10"/>
  <c r="E4908" i="10" s="1"/>
  <c r="D4907" i="10"/>
  <c r="E4907" i="10" s="1"/>
  <c r="D4906" i="10"/>
  <c r="E4906" i="10" s="1"/>
  <c r="D4905" i="10"/>
  <c r="E4905" i="10" s="1"/>
  <c r="D4904" i="10"/>
  <c r="E4904" i="10" s="1"/>
  <c r="D4903" i="10"/>
  <c r="E4903" i="10" s="1"/>
  <c r="D4902" i="10"/>
  <c r="E4902" i="10" s="1"/>
  <c r="D4901" i="10"/>
  <c r="E4901" i="10" s="1"/>
  <c r="D4900" i="10"/>
  <c r="E4900" i="10" s="1"/>
  <c r="D4899" i="10"/>
  <c r="E4899" i="10" s="1"/>
  <c r="D4898" i="10"/>
  <c r="E4898" i="10" s="1"/>
  <c r="D4897" i="10"/>
  <c r="E4897" i="10" s="1"/>
  <c r="D4896" i="10"/>
  <c r="E4896" i="10" s="1"/>
  <c r="D4895" i="10"/>
  <c r="E4895" i="10" s="1"/>
  <c r="D4894" i="10"/>
  <c r="E4894" i="10" s="1"/>
  <c r="D4893" i="10"/>
  <c r="E4893" i="10" s="1"/>
  <c r="D4892" i="10"/>
  <c r="E4892" i="10" s="1"/>
  <c r="D4891" i="10"/>
  <c r="E4891" i="10" s="1"/>
  <c r="D4890" i="10"/>
  <c r="E4890" i="10" s="1"/>
  <c r="D4889" i="10"/>
  <c r="E4889" i="10" s="1"/>
  <c r="D4888" i="10"/>
  <c r="E4888" i="10" s="1"/>
  <c r="D4887" i="10"/>
  <c r="E4887" i="10" s="1"/>
  <c r="D4886" i="10"/>
  <c r="E4886" i="10" s="1"/>
  <c r="D4885" i="10"/>
  <c r="E4885" i="10" s="1"/>
  <c r="D4884" i="10"/>
  <c r="E4884" i="10" s="1"/>
  <c r="D4883" i="10"/>
  <c r="E4883" i="10" s="1"/>
  <c r="D4882" i="10"/>
  <c r="E4882" i="10" s="1"/>
  <c r="D4881" i="10"/>
  <c r="E4881" i="10" s="1"/>
  <c r="D4880" i="10"/>
  <c r="E4880" i="10" s="1"/>
  <c r="D4879" i="10"/>
  <c r="E4879" i="10" s="1"/>
  <c r="D4878" i="10"/>
  <c r="E4878" i="10" s="1"/>
  <c r="D4877" i="10"/>
  <c r="E4877" i="10" s="1"/>
  <c r="D4876" i="10"/>
  <c r="E4876" i="10" s="1"/>
  <c r="D4875" i="10"/>
  <c r="E4875" i="10" s="1"/>
  <c r="D4874" i="10"/>
  <c r="E4874" i="10" s="1"/>
  <c r="D4873" i="10"/>
  <c r="E4873" i="10" s="1"/>
  <c r="D4872" i="10"/>
  <c r="E4872" i="10" s="1"/>
  <c r="D4871" i="10"/>
  <c r="E4871" i="10" s="1"/>
  <c r="D4870" i="10"/>
  <c r="E4870" i="10" s="1"/>
  <c r="D4869" i="10"/>
  <c r="E4869" i="10" s="1"/>
  <c r="D4868" i="10"/>
  <c r="E4868" i="10" s="1"/>
  <c r="D4867" i="10"/>
  <c r="E4867" i="10" s="1"/>
  <c r="D4866" i="10"/>
  <c r="E4866" i="10" s="1"/>
  <c r="D4865" i="10"/>
  <c r="E4865" i="10" s="1"/>
  <c r="D4864" i="10"/>
  <c r="E4864" i="10" s="1"/>
  <c r="D4863" i="10"/>
  <c r="E4863" i="10" s="1"/>
  <c r="D4862" i="10"/>
  <c r="E4862" i="10" s="1"/>
  <c r="D4861" i="10"/>
  <c r="E4861" i="10" s="1"/>
  <c r="D4860" i="10"/>
  <c r="E4860" i="10" s="1"/>
  <c r="D4859" i="10"/>
  <c r="E4859" i="10" s="1"/>
  <c r="D4858" i="10"/>
  <c r="E4858" i="10" s="1"/>
  <c r="D4857" i="10"/>
  <c r="E4857" i="10" s="1"/>
  <c r="D4856" i="10"/>
  <c r="E4856" i="10" s="1"/>
  <c r="D4855" i="10"/>
  <c r="E4855" i="10" s="1"/>
  <c r="D4854" i="10"/>
  <c r="E4854" i="10" s="1"/>
  <c r="D4853" i="10"/>
  <c r="E4853" i="10" s="1"/>
  <c r="D4852" i="10"/>
  <c r="E4852" i="10" s="1"/>
  <c r="D4851" i="10"/>
  <c r="E4851" i="10" s="1"/>
  <c r="D4850" i="10"/>
  <c r="E4850" i="10" s="1"/>
  <c r="D4849" i="10"/>
  <c r="E4849" i="10" s="1"/>
  <c r="D4848" i="10"/>
  <c r="E4848" i="10" s="1"/>
  <c r="D4847" i="10"/>
  <c r="E4847" i="10" s="1"/>
  <c r="D4846" i="10"/>
  <c r="E4846" i="10" s="1"/>
  <c r="D4845" i="10"/>
  <c r="E4845" i="10" s="1"/>
  <c r="D4844" i="10"/>
  <c r="E4844" i="10" s="1"/>
  <c r="D4843" i="10"/>
  <c r="E4843" i="10" s="1"/>
  <c r="D4842" i="10"/>
  <c r="E4842" i="10" s="1"/>
  <c r="D4841" i="10"/>
  <c r="E4841" i="10" s="1"/>
  <c r="D4840" i="10"/>
  <c r="E4840" i="10" s="1"/>
  <c r="D4839" i="10"/>
  <c r="E4839" i="10" s="1"/>
  <c r="D4838" i="10"/>
  <c r="E4838" i="10" s="1"/>
  <c r="D4837" i="10"/>
  <c r="E4837" i="10" s="1"/>
  <c r="D4836" i="10"/>
  <c r="E4836" i="10" s="1"/>
  <c r="D4835" i="10"/>
  <c r="E4835" i="10" s="1"/>
  <c r="D4834" i="10"/>
  <c r="E4834" i="10" s="1"/>
  <c r="D4833" i="10"/>
  <c r="E4833" i="10" s="1"/>
  <c r="D4832" i="10"/>
  <c r="E4832" i="10" s="1"/>
  <c r="D4831" i="10"/>
  <c r="E4831" i="10" s="1"/>
  <c r="D4830" i="10"/>
  <c r="E4830" i="10" s="1"/>
  <c r="D4829" i="10"/>
  <c r="E4829" i="10" s="1"/>
  <c r="D4828" i="10"/>
  <c r="E4828" i="10" s="1"/>
  <c r="D4827" i="10"/>
  <c r="E4827" i="10" s="1"/>
  <c r="D4826" i="10"/>
  <c r="E4826" i="10" s="1"/>
  <c r="D4825" i="10"/>
  <c r="E4825" i="10" s="1"/>
  <c r="D4824" i="10"/>
  <c r="E4824" i="10" s="1"/>
  <c r="D4823" i="10"/>
  <c r="E4823" i="10" s="1"/>
  <c r="D4822" i="10"/>
  <c r="E4822" i="10" s="1"/>
  <c r="D4821" i="10"/>
  <c r="E4821" i="10" s="1"/>
  <c r="D4820" i="10"/>
  <c r="E4820" i="10" s="1"/>
  <c r="D4819" i="10"/>
  <c r="E4819" i="10" s="1"/>
  <c r="D4818" i="10"/>
  <c r="E4818" i="10" s="1"/>
  <c r="D4817" i="10"/>
  <c r="E4817" i="10" s="1"/>
  <c r="D4816" i="10"/>
  <c r="E4816" i="10" s="1"/>
  <c r="D4815" i="10"/>
  <c r="E4815" i="10" s="1"/>
  <c r="D4814" i="10"/>
  <c r="E4814" i="10" s="1"/>
  <c r="D4813" i="10"/>
  <c r="E4813" i="10" s="1"/>
  <c r="D4812" i="10"/>
  <c r="E4812" i="10" s="1"/>
  <c r="D4811" i="10"/>
  <c r="E4811" i="10" s="1"/>
  <c r="D4810" i="10"/>
  <c r="E4810" i="10" s="1"/>
  <c r="D4809" i="10"/>
  <c r="E4809" i="10" s="1"/>
  <c r="D4808" i="10"/>
  <c r="E4808" i="10" s="1"/>
  <c r="D4807" i="10"/>
  <c r="E4807" i="10" s="1"/>
  <c r="D4806" i="10"/>
  <c r="E4806" i="10" s="1"/>
  <c r="D4805" i="10"/>
  <c r="E4805" i="10" s="1"/>
  <c r="D4804" i="10"/>
  <c r="E4804" i="10" s="1"/>
  <c r="D4803" i="10"/>
  <c r="E4803" i="10" s="1"/>
  <c r="D4802" i="10"/>
  <c r="E4802" i="10" s="1"/>
  <c r="D4801" i="10"/>
  <c r="E4801" i="10" s="1"/>
  <c r="D4800" i="10"/>
  <c r="E4800" i="10" s="1"/>
  <c r="D4799" i="10"/>
  <c r="E4799" i="10" s="1"/>
  <c r="D4798" i="10"/>
  <c r="E4798" i="10" s="1"/>
  <c r="D4797" i="10"/>
  <c r="E4797" i="10" s="1"/>
  <c r="D4796" i="10"/>
  <c r="E4796" i="10" s="1"/>
  <c r="D4795" i="10"/>
  <c r="E4795" i="10" s="1"/>
  <c r="D4794" i="10"/>
  <c r="E4794" i="10" s="1"/>
  <c r="D4793" i="10"/>
  <c r="E4793" i="10" s="1"/>
  <c r="D4792" i="10"/>
  <c r="E4792" i="10" s="1"/>
  <c r="D4791" i="10"/>
  <c r="E4791" i="10" s="1"/>
  <c r="D4790" i="10"/>
  <c r="E4790" i="10" s="1"/>
  <c r="D4789" i="10"/>
  <c r="E4789" i="10" s="1"/>
  <c r="D4788" i="10"/>
  <c r="E4788" i="10" s="1"/>
  <c r="D4787" i="10"/>
  <c r="E4787" i="10" s="1"/>
  <c r="D4786" i="10"/>
  <c r="E4786" i="10" s="1"/>
  <c r="D4785" i="10"/>
  <c r="E4785" i="10" s="1"/>
  <c r="D4784" i="10"/>
  <c r="E4784" i="10" s="1"/>
  <c r="D4783" i="10"/>
  <c r="E4783" i="10" s="1"/>
  <c r="D4782" i="10"/>
  <c r="E4782" i="10" s="1"/>
  <c r="D4781" i="10"/>
  <c r="E4781" i="10" s="1"/>
  <c r="D4780" i="10"/>
  <c r="E4780" i="10" s="1"/>
  <c r="D4779" i="10"/>
  <c r="E4779" i="10" s="1"/>
  <c r="D4778" i="10"/>
  <c r="E4778" i="10" s="1"/>
  <c r="D4777" i="10"/>
  <c r="E4777" i="10" s="1"/>
  <c r="D4776" i="10"/>
  <c r="E4776" i="10" s="1"/>
  <c r="D4775" i="10"/>
  <c r="E4775" i="10" s="1"/>
  <c r="D4774" i="10"/>
  <c r="E4774" i="10" s="1"/>
  <c r="D4773" i="10"/>
  <c r="E4773" i="10" s="1"/>
  <c r="D4772" i="10"/>
  <c r="E4772" i="10" s="1"/>
  <c r="D4771" i="10"/>
  <c r="E4771" i="10" s="1"/>
  <c r="D4770" i="10"/>
  <c r="E4770" i="10" s="1"/>
  <c r="D4769" i="10"/>
  <c r="E4769" i="10" s="1"/>
  <c r="D4768" i="10"/>
  <c r="E4768" i="10" s="1"/>
  <c r="D4767" i="10"/>
  <c r="E4767" i="10" s="1"/>
  <c r="D4766" i="10"/>
  <c r="E4766" i="10" s="1"/>
  <c r="D4765" i="10"/>
  <c r="E4765" i="10" s="1"/>
  <c r="D4764" i="10"/>
  <c r="E4764" i="10" s="1"/>
  <c r="D4763" i="10"/>
  <c r="E4763" i="10" s="1"/>
  <c r="D4762" i="10"/>
  <c r="E4762" i="10" s="1"/>
  <c r="D4761" i="10"/>
  <c r="E4761" i="10" s="1"/>
  <c r="D4760" i="10"/>
  <c r="E4760" i="10" s="1"/>
  <c r="D4759" i="10"/>
  <c r="E4759" i="10" s="1"/>
  <c r="D4758" i="10"/>
  <c r="E4758" i="10" s="1"/>
  <c r="D4757" i="10"/>
  <c r="E4757" i="10" s="1"/>
  <c r="D4756" i="10"/>
  <c r="E4756" i="10" s="1"/>
  <c r="D4755" i="10"/>
  <c r="E4755" i="10" s="1"/>
  <c r="D4754" i="10"/>
  <c r="E4754" i="10" s="1"/>
  <c r="D4753" i="10"/>
  <c r="E4753" i="10" s="1"/>
  <c r="D4752" i="10"/>
  <c r="E4752" i="10" s="1"/>
  <c r="D4751" i="10"/>
  <c r="E4751" i="10" s="1"/>
  <c r="D4750" i="10"/>
  <c r="E4750" i="10" s="1"/>
  <c r="D4749" i="10"/>
  <c r="E4749" i="10" s="1"/>
  <c r="D4748" i="10"/>
  <c r="E4748" i="10" s="1"/>
  <c r="D4747" i="10"/>
  <c r="E4747" i="10" s="1"/>
  <c r="D4746" i="10"/>
  <c r="E4746" i="10" s="1"/>
  <c r="D4745" i="10"/>
  <c r="E4745" i="10" s="1"/>
  <c r="D4744" i="10"/>
  <c r="E4744" i="10" s="1"/>
  <c r="D4743" i="10"/>
  <c r="E4743" i="10" s="1"/>
  <c r="D4742" i="10"/>
  <c r="E4742" i="10" s="1"/>
  <c r="D4741" i="10"/>
  <c r="E4741" i="10" s="1"/>
  <c r="D4740" i="10"/>
  <c r="E4740" i="10" s="1"/>
  <c r="D4739" i="10"/>
  <c r="E4739" i="10" s="1"/>
  <c r="D4738" i="10"/>
  <c r="E4738" i="10" s="1"/>
  <c r="D4737" i="10"/>
  <c r="E4737" i="10" s="1"/>
  <c r="D4736" i="10"/>
  <c r="E4736" i="10" s="1"/>
  <c r="D4735" i="10"/>
  <c r="E4735" i="10" s="1"/>
  <c r="D4734" i="10"/>
  <c r="E4734" i="10" s="1"/>
  <c r="D4733" i="10"/>
  <c r="E4733" i="10" s="1"/>
  <c r="D4732" i="10"/>
  <c r="E4732" i="10" s="1"/>
  <c r="D4731" i="10"/>
  <c r="E4731" i="10" s="1"/>
  <c r="D4730" i="10"/>
  <c r="E4730" i="10" s="1"/>
  <c r="D4729" i="10"/>
  <c r="E4729" i="10" s="1"/>
  <c r="D4728" i="10"/>
  <c r="E4728" i="10" s="1"/>
  <c r="D4727" i="10"/>
  <c r="E4727" i="10" s="1"/>
  <c r="D4726" i="10"/>
  <c r="E4726" i="10" s="1"/>
  <c r="D4725" i="10"/>
  <c r="E4725" i="10" s="1"/>
  <c r="D4724" i="10"/>
  <c r="E4724" i="10" s="1"/>
  <c r="D4723" i="10"/>
  <c r="E4723" i="10" s="1"/>
  <c r="D4722" i="10"/>
  <c r="E4722" i="10" s="1"/>
  <c r="D4721" i="10"/>
  <c r="E4721" i="10" s="1"/>
  <c r="D4720" i="10"/>
  <c r="E4720" i="10" s="1"/>
  <c r="D4719" i="10"/>
  <c r="E4719" i="10" s="1"/>
  <c r="D4718" i="10"/>
  <c r="E4718" i="10" s="1"/>
  <c r="D4717" i="10"/>
  <c r="E4717" i="10" s="1"/>
  <c r="D4716" i="10"/>
  <c r="E4716" i="10" s="1"/>
  <c r="D4715" i="10"/>
  <c r="E4715" i="10" s="1"/>
  <c r="D4714" i="10"/>
  <c r="E4714" i="10" s="1"/>
  <c r="D4713" i="10"/>
  <c r="E4713" i="10" s="1"/>
  <c r="D4712" i="10"/>
  <c r="E4712" i="10" s="1"/>
  <c r="D4711" i="10"/>
  <c r="E4711" i="10" s="1"/>
  <c r="D4710" i="10"/>
  <c r="E4710" i="10" s="1"/>
  <c r="D4709" i="10"/>
  <c r="E4709" i="10" s="1"/>
  <c r="D4708" i="10"/>
  <c r="E4708" i="10" s="1"/>
  <c r="D4707" i="10"/>
  <c r="E4707" i="10" s="1"/>
  <c r="D4706" i="10"/>
  <c r="E4706" i="10" s="1"/>
  <c r="D4705" i="10"/>
  <c r="E4705" i="10" s="1"/>
  <c r="D4704" i="10"/>
  <c r="E4704" i="10" s="1"/>
  <c r="D4703" i="10"/>
  <c r="E4703" i="10" s="1"/>
  <c r="D4702" i="10"/>
  <c r="E4702" i="10" s="1"/>
  <c r="D4701" i="10"/>
  <c r="E4701" i="10" s="1"/>
  <c r="D4700" i="10"/>
  <c r="E4700" i="10" s="1"/>
  <c r="D4699" i="10"/>
  <c r="E4699" i="10" s="1"/>
  <c r="D4698" i="10"/>
  <c r="E4698" i="10" s="1"/>
  <c r="D4697" i="10"/>
  <c r="E4697" i="10" s="1"/>
  <c r="D4696" i="10"/>
  <c r="E4696" i="10" s="1"/>
  <c r="D4695" i="10"/>
  <c r="E4695" i="10" s="1"/>
  <c r="D4694" i="10"/>
  <c r="E4694" i="10" s="1"/>
  <c r="D4693" i="10"/>
  <c r="E4693" i="10" s="1"/>
  <c r="D4692" i="10"/>
  <c r="E4692" i="10" s="1"/>
  <c r="D4691" i="10"/>
  <c r="E4691" i="10" s="1"/>
  <c r="D4690" i="10"/>
  <c r="E4690" i="10" s="1"/>
  <c r="D4689" i="10"/>
  <c r="E4689" i="10" s="1"/>
  <c r="D4688" i="10"/>
  <c r="E4688" i="10" s="1"/>
  <c r="D4687" i="10"/>
  <c r="E4687" i="10" s="1"/>
  <c r="D4686" i="10"/>
  <c r="E4686" i="10" s="1"/>
  <c r="D4685" i="10"/>
  <c r="E4685" i="10" s="1"/>
  <c r="D4684" i="10"/>
  <c r="E4684" i="10" s="1"/>
  <c r="D4683" i="10"/>
  <c r="E4683" i="10" s="1"/>
  <c r="D4682" i="10"/>
  <c r="E4682" i="10" s="1"/>
  <c r="D4681" i="10"/>
  <c r="E4681" i="10" s="1"/>
  <c r="D4680" i="10"/>
  <c r="E4680" i="10" s="1"/>
  <c r="D4679" i="10"/>
  <c r="E4679" i="10" s="1"/>
  <c r="D4678" i="10"/>
  <c r="E4678" i="10" s="1"/>
  <c r="D4677" i="10"/>
  <c r="E4677" i="10" s="1"/>
  <c r="D4676" i="10"/>
  <c r="E4676" i="10" s="1"/>
  <c r="D4675" i="10"/>
  <c r="E4675" i="10" s="1"/>
  <c r="D4674" i="10"/>
  <c r="E4674" i="10" s="1"/>
  <c r="D4673" i="10"/>
  <c r="E4673" i="10" s="1"/>
  <c r="D4672" i="10"/>
  <c r="E4672" i="10" s="1"/>
  <c r="D4671" i="10"/>
  <c r="E4671" i="10" s="1"/>
  <c r="D4670" i="10"/>
  <c r="E4670" i="10" s="1"/>
  <c r="D4669" i="10"/>
  <c r="E4669" i="10" s="1"/>
  <c r="D4668" i="10"/>
  <c r="E4668" i="10" s="1"/>
  <c r="D4667" i="10"/>
  <c r="E4667" i="10" s="1"/>
  <c r="D4666" i="10"/>
  <c r="E4666" i="10" s="1"/>
  <c r="D4665" i="10"/>
  <c r="E4665" i="10" s="1"/>
  <c r="D4664" i="10"/>
  <c r="E4664" i="10" s="1"/>
  <c r="D4663" i="10"/>
  <c r="E4663" i="10" s="1"/>
  <c r="D4662" i="10"/>
  <c r="E4662" i="10" s="1"/>
  <c r="D4661" i="10"/>
  <c r="E4661" i="10" s="1"/>
  <c r="D4660" i="10"/>
  <c r="E4660" i="10" s="1"/>
  <c r="D4659" i="10"/>
  <c r="E4659" i="10" s="1"/>
  <c r="D4658" i="10"/>
  <c r="E4658" i="10" s="1"/>
  <c r="D4657" i="10"/>
  <c r="E4657" i="10" s="1"/>
  <c r="D4656" i="10"/>
  <c r="E4656" i="10" s="1"/>
  <c r="D4655" i="10"/>
  <c r="E4655" i="10" s="1"/>
  <c r="D4654" i="10"/>
  <c r="E4654" i="10" s="1"/>
  <c r="D4653" i="10"/>
  <c r="E4653" i="10" s="1"/>
  <c r="D4652" i="10"/>
  <c r="E4652" i="10" s="1"/>
  <c r="D4651" i="10"/>
  <c r="E4651" i="10" s="1"/>
  <c r="D4650" i="10"/>
  <c r="E4650" i="10" s="1"/>
  <c r="D4649" i="10"/>
  <c r="E4649" i="10" s="1"/>
  <c r="D4648" i="10"/>
  <c r="E4648" i="10" s="1"/>
  <c r="D4647" i="10"/>
  <c r="E4647" i="10" s="1"/>
  <c r="D4646" i="10"/>
  <c r="E4646" i="10" s="1"/>
  <c r="D4645" i="10"/>
  <c r="E4645" i="10" s="1"/>
  <c r="D4644" i="10"/>
  <c r="E4644" i="10" s="1"/>
  <c r="D4643" i="10"/>
  <c r="E4643" i="10" s="1"/>
  <c r="D4642" i="10"/>
  <c r="E4642" i="10" s="1"/>
  <c r="D4641" i="10"/>
  <c r="E4641" i="10" s="1"/>
  <c r="D4640" i="10"/>
  <c r="E4640" i="10" s="1"/>
  <c r="D4639" i="10"/>
  <c r="E4639" i="10" s="1"/>
  <c r="D4638" i="10"/>
  <c r="E4638" i="10" s="1"/>
  <c r="D4637" i="10"/>
  <c r="E4637" i="10" s="1"/>
  <c r="D4636" i="10"/>
  <c r="E4636" i="10" s="1"/>
  <c r="D4635" i="10"/>
  <c r="E4635" i="10" s="1"/>
  <c r="D4634" i="10"/>
  <c r="E4634" i="10" s="1"/>
  <c r="D4633" i="10"/>
  <c r="E4633" i="10" s="1"/>
  <c r="D4632" i="10"/>
  <c r="E4632" i="10" s="1"/>
  <c r="D4631" i="10"/>
  <c r="E4631" i="10" s="1"/>
  <c r="D4630" i="10"/>
  <c r="E4630" i="10" s="1"/>
  <c r="D4629" i="10"/>
  <c r="E4629" i="10" s="1"/>
  <c r="D4628" i="10"/>
  <c r="E4628" i="10" s="1"/>
  <c r="D4627" i="10"/>
  <c r="E4627" i="10" s="1"/>
  <c r="D4626" i="10"/>
  <c r="E4626" i="10" s="1"/>
  <c r="D4625" i="10"/>
  <c r="E4625" i="10" s="1"/>
  <c r="D4624" i="10"/>
  <c r="E4624" i="10" s="1"/>
  <c r="D4623" i="10"/>
  <c r="E4623" i="10" s="1"/>
  <c r="D4622" i="10"/>
  <c r="E4622" i="10" s="1"/>
  <c r="D4621" i="10"/>
  <c r="E4621" i="10" s="1"/>
  <c r="D4620" i="10"/>
  <c r="E4620" i="10" s="1"/>
  <c r="D4619" i="10"/>
  <c r="E4619" i="10" s="1"/>
  <c r="D4618" i="10"/>
  <c r="E4618" i="10" s="1"/>
  <c r="D4617" i="10"/>
  <c r="E4617" i="10" s="1"/>
  <c r="D4616" i="10"/>
  <c r="E4616" i="10" s="1"/>
  <c r="D4615" i="10"/>
  <c r="E4615" i="10" s="1"/>
  <c r="D4614" i="10"/>
  <c r="E4614" i="10" s="1"/>
  <c r="D4613" i="10"/>
  <c r="E4613" i="10" s="1"/>
  <c r="D4612" i="10"/>
  <c r="E4612" i="10" s="1"/>
  <c r="D4611" i="10"/>
  <c r="E4611" i="10" s="1"/>
  <c r="D4610" i="10"/>
  <c r="E4610" i="10" s="1"/>
  <c r="D4609" i="10"/>
  <c r="E4609" i="10" s="1"/>
  <c r="D4608" i="10"/>
  <c r="E4608" i="10" s="1"/>
  <c r="D4607" i="10"/>
  <c r="E4607" i="10" s="1"/>
  <c r="D4606" i="10"/>
  <c r="E4606" i="10" s="1"/>
  <c r="D4605" i="10"/>
  <c r="E4605" i="10" s="1"/>
  <c r="D4604" i="10"/>
  <c r="E4604" i="10" s="1"/>
  <c r="D4603" i="10"/>
  <c r="E4603" i="10" s="1"/>
  <c r="D4602" i="10"/>
  <c r="E4602" i="10" s="1"/>
  <c r="D4601" i="10"/>
  <c r="E4601" i="10" s="1"/>
  <c r="D4600" i="10"/>
  <c r="E4600" i="10" s="1"/>
  <c r="D4599" i="10"/>
  <c r="E4599" i="10" s="1"/>
  <c r="D4598" i="10"/>
  <c r="E4598" i="10" s="1"/>
  <c r="D4597" i="10"/>
  <c r="E4597" i="10" s="1"/>
  <c r="D4596" i="10"/>
  <c r="E4596" i="10" s="1"/>
  <c r="D4595" i="10"/>
  <c r="E4595" i="10" s="1"/>
  <c r="D4594" i="10"/>
  <c r="E4594" i="10" s="1"/>
  <c r="D4593" i="10"/>
  <c r="E4593" i="10" s="1"/>
  <c r="D4592" i="10"/>
  <c r="E4592" i="10" s="1"/>
  <c r="D4591" i="10"/>
  <c r="E4591" i="10" s="1"/>
  <c r="D4590" i="10"/>
  <c r="E4590" i="10" s="1"/>
  <c r="D4589" i="10"/>
  <c r="E4589" i="10" s="1"/>
  <c r="D4588" i="10"/>
  <c r="E4588" i="10" s="1"/>
  <c r="D4587" i="10"/>
  <c r="E4587" i="10" s="1"/>
  <c r="D4586" i="10"/>
  <c r="E4586" i="10" s="1"/>
  <c r="D4585" i="10"/>
  <c r="E4585" i="10" s="1"/>
  <c r="D4584" i="10"/>
  <c r="E4584" i="10" s="1"/>
  <c r="D4583" i="10"/>
  <c r="E4583" i="10" s="1"/>
  <c r="D4582" i="10"/>
  <c r="E4582" i="10" s="1"/>
  <c r="D4581" i="10"/>
  <c r="E4581" i="10" s="1"/>
  <c r="D4580" i="10"/>
  <c r="E4580" i="10" s="1"/>
  <c r="D4579" i="10"/>
  <c r="E4579" i="10" s="1"/>
  <c r="D4578" i="10"/>
  <c r="E4578" i="10" s="1"/>
  <c r="D4577" i="10"/>
  <c r="E4577" i="10" s="1"/>
  <c r="D4576" i="10"/>
  <c r="E4576" i="10" s="1"/>
  <c r="D4575" i="10"/>
  <c r="E4575" i="10" s="1"/>
  <c r="D4574" i="10"/>
  <c r="E4574" i="10" s="1"/>
  <c r="D4573" i="10"/>
  <c r="E4573" i="10" s="1"/>
  <c r="D4572" i="10"/>
  <c r="E4572" i="10" s="1"/>
  <c r="D4571" i="10"/>
  <c r="E4571" i="10" s="1"/>
  <c r="D4570" i="10"/>
  <c r="E4570" i="10" s="1"/>
  <c r="D4569" i="10"/>
  <c r="E4569" i="10" s="1"/>
  <c r="D4568" i="10"/>
  <c r="E4568" i="10" s="1"/>
  <c r="D4567" i="10"/>
  <c r="E4567" i="10" s="1"/>
  <c r="D4566" i="10"/>
  <c r="E4566" i="10" s="1"/>
  <c r="D4565" i="10"/>
  <c r="E4565" i="10" s="1"/>
  <c r="D4564" i="10"/>
  <c r="E4564" i="10" s="1"/>
  <c r="D4563" i="10"/>
  <c r="E4563" i="10" s="1"/>
  <c r="D4562" i="10"/>
  <c r="E4562" i="10" s="1"/>
  <c r="D4561" i="10"/>
  <c r="E4561" i="10" s="1"/>
  <c r="D4560" i="10"/>
  <c r="E4560" i="10" s="1"/>
  <c r="D4559" i="10"/>
  <c r="E4559" i="10" s="1"/>
  <c r="D4558" i="10"/>
  <c r="E4558" i="10" s="1"/>
  <c r="D4557" i="10"/>
  <c r="E4557" i="10" s="1"/>
  <c r="D4556" i="10"/>
  <c r="E4556" i="10" s="1"/>
  <c r="D4555" i="10"/>
  <c r="E4555" i="10" s="1"/>
  <c r="D4554" i="10"/>
  <c r="E4554" i="10" s="1"/>
  <c r="D4553" i="10"/>
  <c r="E4553" i="10" s="1"/>
  <c r="D4552" i="10"/>
  <c r="E4552" i="10" s="1"/>
  <c r="D4551" i="10"/>
  <c r="E4551" i="10" s="1"/>
  <c r="D4550" i="10"/>
  <c r="E4550" i="10" s="1"/>
  <c r="D4549" i="10"/>
  <c r="E4549" i="10" s="1"/>
  <c r="D4548" i="10"/>
  <c r="E4548" i="10" s="1"/>
  <c r="D4547" i="10"/>
  <c r="E4547" i="10" s="1"/>
  <c r="D4546" i="10"/>
  <c r="E4546" i="10" s="1"/>
  <c r="D4545" i="10"/>
  <c r="E4545" i="10" s="1"/>
  <c r="D4544" i="10"/>
  <c r="E4544" i="10" s="1"/>
  <c r="D4543" i="10"/>
  <c r="E4543" i="10" s="1"/>
  <c r="D4542" i="10"/>
  <c r="E4542" i="10" s="1"/>
  <c r="D4541" i="10"/>
  <c r="E4541" i="10" s="1"/>
  <c r="D4540" i="10"/>
  <c r="E4540" i="10" s="1"/>
  <c r="D4539" i="10"/>
  <c r="E4539" i="10" s="1"/>
  <c r="D4538" i="10"/>
  <c r="E4538" i="10" s="1"/>
  <c r="D4537" i="10"/>
  <c r="E4537" i="10" s="1"/>
  <c r="D4536" i="10"/>
  <c r="E4536" i="10" s="1"/>
  <c r="D4535" i="10"/>
  <c r="E4535" i="10" s="1"/>
  <c r="D4534" i="10"/>
  <c r="E4534" i="10" s="1"/>
  <c r="D4533" i="10"/>
  <c r="E4533" i="10" s="1"/>
  <c r="D4532" i="10"/>
  <c r="E4532" i="10" s="1"/>
  <c r="D4531" i="10"/>
  <c r="E4531" i="10" s="1"/>
  <c r="D4530" i="10"/>
  <c r="E4530" i="10" s="1"/>
  <c r="D4529" i="10"/>
  <c r="E4529" i="10" s="1"/>
  <c r="D4528" i="10"/>
  <c r="E4528" i="10" s="1"/>
  <c r="D4527" i="10"/>
  <c r="E4527" i="10" s="1"/>
  <c r="D4526" i="10"/>
  <c r="E4526" i="10" s="1"/>
  <c r="D4525" i="10"/>
  <c r="E4525" i="10" s="1"/>
  <c r="D4524" i="10"/>
  <c r="E4524" i="10" s="1"/>
  <c r="D4523" i="10"/>
  <c r="E4523" i="10" s="1"/>
  <c r="D4522" i="10"/>
  <c r="E4522" i="10" s="1"/>
  <c r="D4521" i="10"/>
  <c r="E4521" i="10" s="1"/>
  <c r="D4520" i="10"/>
  <c r="E4520" i="10" s="1"/>
  <c r="D4519" i="10"/>
  <c r="E4519" i="10" s="1"/>
  <c r="D4518" i="10"/>
  <c r="E4518" i="10" s="1"/>
  <c r="D4517" i="10"/>
  <c r="E4517" i="10" s="1"/>
  <c r="D4516" i="10"/>
  <c r="E4516" i="10" s="1"/>
  <c r="D4515" i="10"/>
  <c r="E4515" i="10" s="1"/>
  <c r="D4514" i="10"/>
  <c r="E4514" i="10" s="1"/>
  <c r="D4513" i="10"/>
  <c r="E4513" i="10" s="1"/>
  <c r="D4512" i="10"/>
  <c r="E4512" i="10" s="1"/>
  <c r="D4511" i="10"/>
  <c r="E4511" i="10" s="1"/>
  <c r="D4510" i="10"/>
  <c r="E4510" i="10" s="1"/>
  <c r="D4509" i="10"/>
  <c r="E4509" i="10" s="1"/>
  <c r="D4508" i="10"/>
  <c r="E4508" i="10" s="1"/>
  <c r="D4507" i="10"/>
  <c r="E4507" i="10" s="1"/>
  <c r="D4506" i="10"/>
  <c r="E4506" i="10" s="1"/>
  <c r="D4505" i="10"/>
  <c r="E4505" i="10" s="1"/>
  <c r="D4504" i="10"/>
  <c r="E4504" i="10" s="1"/>
  <c r="D4503" i="10"/>
  <c r="E4503" i="10" s="1"/>
  <c r="D4502" i="10"/>
  <c r="E4502" i="10" s="1"/>
  <c r="D4501" i="10"/>
  <c r="E4501" i="10" s="1"/>
  <c r="D4500" i="10"/>
  <c r="E4500" i="10" s="1"/>
  <c r="D4499" i="10"/>
  <c r="E4499" i="10" s="1"/>
  <c r="D4498" i="10"/>
  <c r="E4498" i="10" s="1"/>
  <c r="D4497" i="10"/>
  <c r="E4497" i="10" s="1"/>
  <c r="D4496" i="10"/>
  <c r="E4496" i="10" s="1"/>
  <c r="D4495" i="10"/>
  <c r="E4495" i="10" s="1"/>
  <c r="D4494" i="10"/>
  <c r="E4494" i="10" s="1"/>
  <c r="D4493" i="10"/>
  <c r="E4493" i="10" s="1"/>
  <c r="D4492" i="10"/>
  <c r="E4492" i="10" s="1"/>
  <c r="D4491" i="10"/>
  <c r="E4491" i="10" s="1"/>
  <c r="D4490" i="10"/>
  <c r="E4490" i="10" s="1"/>
  <c r="D4489" i="10"/>
  <c r="E4489" i="10" s="1"/>
  <c r="D4488" i="10"/>
  <c r="E4488" i="10" s="1"/>
  <c r="D4487" i="10"/>
  <c r="E4487" i="10" s="1"/>
  <c r="D4486" i="10"/>
  <c r="E4486" i="10" s="1"/>
  <c r="D4485" i="10"/>
  <c r="E4485" i="10" s="1"/>
  <c r="D4484" i="10"/>
  <c r="E4484" i="10" s="1"/>
  <c r="D4483" i="10"/>
  <c r="E4483" i="10" s="1"/>
  <c r="D4482" i="10"/>
  <c r="E4482" i="10" s="1"/>
  <c r="D4481" i="10"/>
  <c r="E4481" i="10" s="1"/>
  <c r="D4480" i="10"/>
  <c r="E4480" i="10" s="1"/>
  <c r="D4479" i="10"/>
  <c r="E4479" i="10" s="1"/>
  <c r="D4478" i="10"/>
  <c r="E4478" i="10" s="1"/>
  <c r="D4477" i="10"/>
  <c r="E4477" i="10" s="1"/>
  <c r="D4476" i="10"/>
  <c r="E4476" i="10" s="1"/>
  <c r="D4475" i="10"/>
  <c r="E4475" i="10" s="1"/>
  <c r="D4474" i="10"/>
  <c r="E4474" i="10" s="1"/>
  <c r="D4473" i="10"/>
  <c r="E4473" i="10" s="1"/>
  <c r="D4472" i="10"/>
  <c r="E4472" i="10" s="1"/>
  <c r="D4471" i="10"/>
  <c r="E4471" i="10" s="1"/>
  <c r="D4470" i="10"/>
  <c r="E4470" i="10" s="1"/>
  <c r="D4469" i="10"/>
  <c r="E4469" i="10" s="1"/>
  <c r="D4468" i="10"/>
  <c r="E4468" i="10" s="1"/>
  <c r="D4467" i="10"/>
  <c r="E4467" i="10" s="1"/>
  <c r="D4466" i="10"/>
  <c r="E4466" i="10" s="1"/>
  <c r="D4465" i="10"/>
  <c r="E4465" i="10" s="1"/>
  <c r="D4464" i="10"/>
  <c r="E4464" i="10" s="1"/>
  <c r="D4463" i="10"/>
  <c r="E4463" i="10" s="1"/>
  <c r="D4462" i="10"/>
  <c r="E4462" i="10" s="1"/>
  <c r="D4461" i="10"/>
  <c r="E4461" i="10" s="1"/>
  <c r="D4460" i="10"/>
  <c r="E4460" i="10" s="1"/>
  <c r="D4459" i="10"/>
  <c r="E4459" i="10" s="1"/>
  <c r="D4458" i="10"/>
  <c r="E4458" i="10" s="1"/>
  <c r="D4457" i="10"/>
  <c r="E4457" i="10" s="1"/>
  <c r="D4456" i="10"/>
  <c r="E4456" i="10" s="1"/>
  <c r="D4455" i="10"/>
  <c r="E4455" i="10" s="1"/>
  <c r="D4454" i="10"/>
  <c r="E4454" i="10" s="1"/>
  <c r="D4453" i="10"/>
  <c r="E4453" i="10" s="1"/>
  <c r="D4452" i="10"/>
  <c r="E4452" i="10" s="1"/>
  <c r="D4451" i="10"/>
  <c r="E4451" i="10" s="1"/>
  <c r="D4450" i="10"/>
  <c r="E4450" i="10" s="1"/>
  <c r="D4449" i="10"/>
  <c r="E4449" i="10" s="1"/>
  <c r="D4448" i="10"/>
  <c r="E4448" i="10" s="1"/>
  <c r="D4447" i="10"/>
  <c r="E4447" i="10" s="1"/>
  <c r="D4446" i="10"/>
  <c r="E4446" i="10" s="1"/>
  <c r="D4445" i="10"/>
  <c r="E4445" i="10" s="1"/>
  <c r="D4444" i="10"/>
  <c r="E4444" i="10" s="1"/>
  <c r="D4443" i="10"/>
  <c r="E4443" i="10" s="1"/>
  <c r="D4442" i="10"/>
  <c r="E4442" i="10" s="1"/>
  <c r="D4441" i="10"/>
  <c r="E4441" i="10" s="1"/>
  <c r="D4440" i="10"/>
  <c r="E4440" i="10" s="1"/>
  <c r="D4439" i="10"/>
  <c r="E4439" i="10" s="1"/>
  <c r="D4438" i="10"/>
  <c r="E4438" i="10" s="1"/>
  <c r="D4437" i="10"/>
  <c r="E4437" i="10" s="1"/>
  <c r="D4436" i="10"/>
  <c r="E4436" i="10" s="1"/>
  <c r="D4435" i="10"/>
  <c r="E4435" i="10" s="1"/>
  <c r="D4434" i="10"/>
  <c r="E4434" i="10" s="1"/>
  <c r="D4433" i="10"/>
  <c r="E4433" i="10" s="1"/>
  <c r="D4432" i="10"/>
  <c r="E4432" i="10" s="1"/>
  <c r="D4431" i="10"/>
  <c r="E4431" i="10" s="1"/>
  <c r="D4430" i="10"/>
  <c r="E4430" i="10" s="1"/>
  <c r="D4429" i="10"/>
  <c r="E4429" i="10" s="1"/>
  <c r="D4428" i="10"/>
  <c r="E4428" i="10" s="1"/>
  <c r="D4427" i="10"/>
  <c r="E4427" i="10" s="1"/>
  <c r="D4426" i="10"/>
  <c r="E4426" i="10" s="1"/>
  <c r="D4425" i="10"/>
  <c r="E4425" i="10" s="1"/>
  <c r="D4424" i="10"/>
  <c r="E4424" i="10" s="1"/>
  <c r="D4423" i="10"/>
  <c r="E4423" i="10" s="1"/>
  <c r="D4422" i="10"/>
  <c r="E4422" i="10" s="1"/>
  <c r="D4421" i="10"/>
  <c r="E4421" i="10" s="1"/>
  <c r="D4420" i="10"/>
  <c r="E4420" i="10" s="1"/>
  <c r="D4419" i="10"/>
  <c r="E4419" i="10" s="1"/>
  <c r="D4418" i="10"/>
  <c r="E4418" i="10" s="1"/>
  <c r="D4417" i="10"/>
  <c r="E4417" i="10" s="1"/>
  <c r="D4416" i="10"/>
  <c r="E4416" i="10" s="1"/>
  <c r="D4415" i="10"/>
  <c r="E4415" i="10" s="1"/>
  <c r="D4414" i="10"/>
  <c r="E4414" i="10" s="1"/>
  <c r="D4413" i="10"/>
  <c r="E4413" i="10" s="1"/>
  <c r="D4412" i="10"/>
  <c r="E4412" i="10" s="1"/>
  <c r="D4411" i="10"/>
  <c r="E4411" i="10" s="1"/>
  <c r="D4410" i="10"/>
  <c r="E4410" i="10" s="1"/>
  <c r="D4409" i="10"/>
  <c r="E4409" i="10" s="1"/>
  <c r="D4408" i="10"/>
  <c r="E4408" i="10" s="1"/>
  <c r="D4407" i="10"/>
  <c r="E4407" i="10" s="1"/>
  <c r="D4406" i="10"/>
  <c r="E4406" i="10" s="1"/>
  <c r="D4405" i="10"/>
  <c r="E4405" i="10" s="1"/>
  <c r="D4404" i="10"/>
  <c r="E4404" i="10" s="1"/>
  <c r="D4403" i="10"/>
  <c r="E4403" i="10" s="1"/>
  <c r="D4402" i="10"/>
  <c r="E4402" i="10" s="1"/>
  <c r="D4401" i="10"/>
  <c r="E4401" i="10" s="1"/>
  <c r="D4400" i="10"/>
  <c r="E4400" i="10" s="1"/>
  <c r="D4399" i="10"/>
  <c r="E4399" i="10" s="1"/>
  <c r="D4398" i="10"/>
  <c r="E4398" i="10" s="1"/>
  <c r="D4397" i="10"/>
  <c r="E4397" i="10" s="1"/>
  <c r="D4396" i="10"/>
  <c r="E4396" i="10" s="1"/>
  <c r="D4395" i="10"/>
  <c r="E4395" i="10" s="1"/>
  <c r="D4394" i="10"/>
  <c r="E4394" i="10" s="1"/>
  <c r="D4393" i="10"/>
  <c r="E4393" i="10" s="1"/>
  <c r="D4392" i="10"/>
  <c r="E4392" i="10" s="1"/>
  <c r="D4391" i="10"/>
  <c r="E4391" i="10" s="1"/>
  <c r="D4390" i="10"/>
  <c r="E4390" i="10" s="1"/>
  <c r="D4389" i="10"/>
  <c r="E4389" i="10" s="1"/>
  <c r="D4388" i="10"/>
  <c r="E4388" i="10" s="1"/>
  <c r="D4387" i="10"/>
  <c r="E4387" i="10" s="1"/>
  <c r="D4386" i="10"/>
  <c r="E4386" i="10" s="1"/>
  <c r="D4385" i="10"/>
  <c r="E4385" i="10" s="1"/>
  <c r="D4384" i="10"/>
  <c r="E4384" i="10" s="1"/>
  <c r="D4383" i="10"/>
  <c r="E4383" i="10" s="1"/>
  <c r="D4382" i="10"/>
  <c r="E4382" i="10" s="1"/>
  <c r="D4381" i="10"/>
  <c r="E4381" i="10" s="1"/>
  <c r="D4380" i="10"/>
  <c r="E4380" i="10" s="1"/>
  <c r="D4379" i="10"/>
  <c r="E4379" i="10" s="1"/>
  <c r="D4378" i="10"/>
  <c r="E4378" i="10" s="1"/>
  <c r="D4377" i="10"/>
  <c r="E4377" i="10" s="1"/>
  <c r="D4376" i="10"/>
  <c r="E4376" i="10" s="1"/>
  <c r="D4375" i="10"/>
  <c r="E4375" i="10" s="1"/>
  <c r="D4374" i="10"/>
  <c r="E4374" i="10" s="1"/>
  <c r="D4373" i="10"/>
  <c r="E4373" i="10" s="1"/>
  <c r="D4372" i="10"/>
  <c r="E4372" i="10" s="1"/>
  <c r="D4371" i="10"/>
  <c r="E4371" i="10" s="1"/>
  <c r="D4370" i="10"/>
  <c r="E4370" i="10" s="1"/>
  <c r="D4369" i="10"/>
  <c r="E4369" i="10" s="1"/>
  <c r="D4368" i="10"/>
  <c r="E4368" i="10" s="1"/>
  <c r="D4367" i="10"/>
  <c r="E4367" i="10" s="1"/>
  <c r="D4366" i="10"/>
  <c r="E4366" i="10" s="1"/>
  <c r="D4365" i="10"/>
  <c r="E4365" i="10" s="1"/>
  <c r="D4364" i="10"/>
  <c r="E4364" i="10" s="1"/>
  <c r="D4363" i="10"/>
  <c r="E4363" i="10" s="1"/>
  <c r="D4362" i="10"/>
  <c r="E4362" i="10" s="1"/>
  <c r="D4361" i="10"/>
  <c r="E4361" i="10" s="1"/>
  <c r="D4360" i="10"/>
  <c r="E4360" i="10" s="1"/>
  <c r="D4359" i="10"/>
  <c r="E4359" i="10" s="1"/>
  <c r="D4358" i="10"/>
  <c r="E4358" i="10" s="1"/>
  <c r="D4357" i="10"/>
  <c r="E4357" i="10" s="1"/>
  <c r="D4356" i="10"/>
  <c r="E4356" i="10" s="1"/>
  <c r="D4355" i="10"/>
  <c r="E4355" i="10" s="1"/>
  <c r="D4354" i="10"/>
  <c r="E4354" i="10" s="1"/>
  <c r="D4353" i="10"/>
  <c r="E4353" i="10" s="1"/>
  <c r="D4352" i="10"/>
  <c r="E4352" i="10" s="1"/>
  <c r="D4351" i="10"/>
  <c r="E4351" i="10" s="1"/>
  <c r="D4350" i="10"/>
  <c r="E4350" i="10" s="1"/>
  <c r="D4349" i="10"/>
  <c r="E4349" i="10" s="1"/>
  <c r="D4348" i="10"/>
  <c r="E4348" i="10" s="1"/>
  <c r="D4347" i="10"/>
  <c r="E4347" i="10" s="1"/>
  <c r="D4346" i="10"/>
  <c r="E4346" i="10" s="1"/>
  <c r="D4345" i="10"/>
  <c r="E4345" i="10" s="1"/>
  <c r="D4344" i="10"/>
  <c r="E4344" i="10" s="1"/>
  <c r="D4343" i="10"/>
  <c r="E4343" i="10" s="1"/>
  <c r="D4342" i="10"/>
  <c r="E4342" i="10" s="1"/>
  <c r="D4341" i="10"/>
  <c r="E4341" i="10" s="1"/>
  <c r="D4340" i="10"/>
  <c r="E4340" i="10" s="1"/>
  <c r="D4339" i="10"/>
  <c r="E4339" i="10" s="1"/>
  <c r="D4338" i="10"/>
  <c r="E4338" i="10" s="1"/>
  <c r="D4337" i="10"/>
  <c r="E4337" i="10" s="1"/>
  <c r="D4336" i="10"/>
  <c r="E4336" i="10" s="1"/>
  <c r="D4335" i="10"/>
  <c r="E4335" i="10" s="1"/>
  <c r="D4334" i="10"/>
  <c r="E4334" i="10" s="1"/>
  <c r="D4333" i="10"/>
  <c r="E4333" i="10" s="1"/>
  <c r="D4332" i="10"/>
  <c r="E4332" i="10" s="1"/>
  <c r="D4331" i="10"/>
  <c r="E4331" i="10" s="1"/>
  <c r="D4330" i="10"/>
  <c r="E4330" i="10" s="1"/>
  <c r="D4329" i="10"/>
  <c r="E4329" i="10" s="1"/>
  <c r="D4328" i="10"/>
  <c r="E4328" i="10" s="1"/>
  <c r="D4327" i="10"/>
  <c r="E4327" i="10" s="1"/>
  <c r="D4326" i="10"/>
  <c r="E4326" i="10" s="1"/>
  <c r="D4325" i="10"/>
  <c r="E4325" i="10" s="1"/>
  <c r="D4324" i="10"/>
  <c r="E4324" i="10" s="1"/>
  <c r="D4323" i="10"/>
  <c r="E4323" i="10" s="1"/>
  <c r="D4322" i="10"/>
  <c r="E4322" i="10" s="1"/>
  <c r="D4321" i="10"/>
  <c r="E4321" i="10" s="1"/>
  <c r="D4320" i="10"/>
  <c r="E4320" i="10" s="1"/>
  <c r="D4319" i="10"/>
  <c r="E4319" i="10" s="1"/>
  <c r="D4318" i="10"/>
  <c r="E4318" i="10" s="1"/>
  <c r="D4317" i="10"/>
  <c r="E4317" i="10" s="1"/>
  <c r="D4316" i="10"/>
  <c r="E4316" i="10" s="1"/>
  <c r="D4315" i="10"/>
  <c r="E4315" i="10" s="1"/>
  <c r="D4314" i="10"/>
  <c r="E4314" i="10" s="1"/>
  <c r="D4313" i="10"/>
  <c r="E4313" i="10" s="1"/>
  <c r="D4312" i="10"/>
  <c r="E4312" i="10" s="1"/>
  <c r="D4311" i="10"/>
  <c r="E4311" i="10" s="1"/>
  <c r="D4310" i="10"/>
  <c r="E4310" i="10" s="1"/>
  <c r="D4309" i="10"/>
  <c r="E4309" i="10" s="1"/>
  <c r="D4308" i="10"/>
  <c r="E4308" i="10" s="1"/>
  <c r="D4307" i="10"/>
  <c r="E4307" i="10" s="1"/>
  <c r="D4306" i="10"/>
  <c r="E4306" i="10" s="1"/>
  <c r="D4305" i="10"/>
  <c r="E4305" i="10" s="1"/>
  <c r="D4304" i="10"/>
  <c r="E4304" i="10" s="1"/>
  <c r="D4303" i="10"/>
  <c r="E4303" i="10" s="1"/>
  <c r="D4302" i="10"/>
  <c r="E4302" i="10" s="1"/>
  <c r="D4301" i="10"/>
  <c r="E4301" i="10" s="1"/>
  <c r="D4300" i="10"/>
  <c r="E4300" i="10" s="1"/>
  <c r="D4299" i="10"/>
  <c r="E4299" i="10" s="1"/>
  <c r="D4298" i="10"/>
  <c r="E4298" i="10" s="1"/>
  <c r="D4297" i="10"/>
  <c r="E4297" i="10" s="1"/>
  <c r="D4296" i="10"/>
  <c r="E4296" i="10" s="1"/>
  <c r="D4295" i="10"/>
  <c r="E4295" i="10" s="1"/>
  <c r="D4294" i="10"/>
  <c r="E4294" i="10" s="1"/>
  <c r="D4293" i="10"/>
  <c r="E4293" i="10" s="1"/>
  <c r="D4292" i="10"/>
  <c r="E4292" i="10" s="1"/>
  <c r="D4291" i="10"/>
  <c r="E4291" i="10" s="1"/>
  <c r="D4290" i="10"/>
  <c r="E4290" i="10" s="1"/>
  <c r="D4289" i="10"/>
  <c r="E4289" i="10" s="1"/>
  <c r="D4288" i="10"/>
  <c r="E4288" i="10" s="1"/>
  <c r="D4287" i="10"/>
  <c r="E4287" i="10" s="1"/>
  <c r="D4286" i="10"/>
  <c r="E4286" i="10" s="1"/>
  <c r="D4285" i="10"/>
  <c r="E4285" i="10" s="1"/>
  <c r="D4284" i="10"/>
  <c r="E4284" i="10" s="1"/>
  <c r="D4283" i="10"/>
  <c r="E4283" i="10" s="1"/>
  <c r="D4282" i="10"/>
  <c r="E4282" i="10" s="1"/>
  <c r="D4281" i="10"/>
  <c r="E4281" i="10" s="1"/>
  <c r="D4280" i="10"/>
  <c r="E4280" i="10" s="1"/>
  <c r="D4279" i="10"/>
  <c r="E4279" i="10" s="1"/>
  <c r="D4278" i="10"/>
  <c r="E4278" i="10" s="1"/>
  <c r="D4277" i="10"/>
  <c r="E4277" i="10" s="1"/>
  <c r="D4276" i="10"/>
  <c r="E4276" i="10" s="1"/>
  <c r="D4275" i="10"/>
  <c r="E4275" i="10" s="1"/>
  <c r="D4274" i="10"/>
  <c r="E4274" i="10" s="1"/>
  <c r="D4273" i="10"/>
  <c r="E4273" i="10" s="1"/>
  <c r="D4272" i="10"/>
  <c r="E4272" i="10" s="1"/>
  <c r="D4271" i="10"/>
  <c r="E4271" i="10" s="1"/>
  <c r="D4270" i="10"/>
  <c r="E4270" i="10" s="1"/>
  <c r="D4269" i="10"/>
  <c r="E4269" i="10" s="1"/>
  <c r="D4268" i="10"/>
  <c r="E4268" i="10" s="1"/>
  <c r="D4267" i="10"/>
  <c r="E4267" i="10" s="1"/>
  <c r="D4266" i="10"/>
  <c r="E4266" i="10" s="1"/>
  <c r="D4265" i="10"/>
  <c r="E4265" i="10" s="1"/>
  <c r="D4264" i="10"/>
  <c r="E4264" i="10" s="1"/>
  <c r="D4263" i="10"/>
  <c r="E4263" i="10" s="1"/>
  <c r="D4262" i="10"/>
  <c r="E4262" i="10" s="1"/>
  <c r="D4261" i="10"/>
  <c r="E4261" i="10" s="1"/>
  <c r="D4260" i="10"/>
  <c r="E4260" i="10" s="1"/>
  <c r="D4259" i="10"/>
  <c r="E4259" i="10" s="1"/>
  <c r="D4258" i="10"/>
  <c r="E4258" i="10" s="1"/>
  <c r="D4257" i="10"/>
  <c r="E4257" i="10" s="1"/>
  <c r="D4256" i="10"/>
  <c r="E4256" i="10" s="1"/>
  <c r="D4255" i="10"/>
  <c r="E4255" i="10" s="1"/>
  <c r="D4254" i="10"/>
  <c r="E4254" i="10" s="1"/>
  <c r="D4253" i="10"/>
  <c r="E4253" i="10" s="1"/>
  <c r="D4252" i="10"/>
  <c r="E4252" i="10" s="1"/>
  <c r="D4251" i="10"/>
  <c r="E4251" i="10" s="1"/>
  <c r="D4250" i="10"/>
  <c r="E4250" i="10" s="1"/>
  <c r="D4249" i="10"/>
  <c r="E4249" i="10" s="1"/>
  <c r="D4248" i="10"/>
  <c r="E4248" i="10" s="1"/>
  <c r="D4247" i="10"/>
  <c r="E4247" i="10" s="1"/>
  <c r="D4246" i="10"/>
  <c r="E4246" i="10" s="1"/>
  <c r="D4245" i="10"/>
  <c r="E4245" i="10" s="1"/>
  <c r="D4244" i="10"/>
  <c r="E4244" i="10" s="1"/>
  <c r="D4243" i="10"/>
  <c r="E4243" i="10" s="1"/>
  <c r="D4242" i="10"/>
  <c r="E4242" i="10" s="1"/>
  <c r="D4241" i="10"/>
  <c r="E4241" i="10" s="1"/>
  <c r="D4240" i="10"/>
  <c r="E4240" i="10" s="1"/>
  <c r="D4239" i="10"/>
  <c r="E4239" i="10" s="1"/>
  <c r="D4238" i="10"/>
  <c r="E4238" i="10" s="1"/>
  <c r="D4237" i="10"/>
  <c r="E4237" i="10" s="1"/>
  <c r="D4236" i="10"/>
  <c r="E4236" i="10" s="1"/>
  <c r="D4235" i="10"/>
  <c r="E4235" i="10" s="1"/>
  <c r="D4234" i="10"/>
  <c r="E4234" i="10" s="1"/>
  <c r="D4233" i="10"/>
  <c r="E4233" i="10" s="1"/>
  <c r="D4232" i="10"/>
  <c r="E4232" i="10" s="1"/>
  <c r="D4231" i="10"/>
  <c r="E4231" i="10" s="1"/>
  <c r="D4230" i="10"/>
  <c r="E4230" i="10" s="1"/>
  <c r="D4229" i="10"/>
  <c r="E4229" i="10" s="1"/>
  <c r="D4228" i="10"/>
  <c r="E4228" i="10" s="1"/>
  <c r="D4227" i="10"/>
  <c r="E4227" i="10" s="1"/>
  <c r="D4226" i="10"/>
  <c r="E4226" i="10" s="1"/>
  <c r="D4225" i="10"/>
  <c r="E4225" i="10" s="1"/>
  <c r="D4224" i="10"/>
  <c r="E4224" i="10" s="1"/>
  <c r="D4223" i="10"/>
  <c r="E4223" i="10" s="1"/>
  <c r="D4222" i="10"/>
  <c r="E4222" i="10" s="1"/>
  <c r="D4221" i="10"/>
  <c r="E4221" i="10" s="1"/>
  <c r="D4220" i="10"/>
  <c r="E4220" i="10" s="1"/>
  <c r="D4219" i="10"/>
  <c r="E4219" i="10" s="1"/>
  <c r="D4218" i="10"/>
  <c r="E4218" i="10" s="1"/>
  <c r="D4217" i="10"/>
  <c r="E4217" i="10" s="1"/>
  <c r="D4216" i="10"/>
  <c r="E4216" i="10" s="1"/>
  <c r="D4215" i="10"/>
  <c r="E4215" i="10" s="1"/>
  <c r="D4214" i="10"/>
  <c r="E4214" i="10" s="1"/>
  <c r="D4213" i="10"/>
  <c r="E4213" i="10" s="1"/>
  <c r="D4212" i="10"/>
  <c r="E4212" i="10" s="1"/>
  <c r="D4211" i="10"/>
  <c r="E4211" i="10" s="1"/>
  <c r="D4210" i="10"/>
  <c r="E4210" i="10" s="1"/>
  <c r="D4209" i="10"/>
  <c r="E4209" i="10" s="1"/>
  <c r="D4208" i="10"/>
  <c r="E4208" i="10" s="1"/>
  <c r="D4207" i="10"/>
  <c r="E4207" i="10" s="1"/>
  <c r="D4206" i="10"/>
  <c r="E4206" i="10" s="1"/>
  <c r="D4205" i="10"/>
  <c r="E4205" i="10" s="1"/>
  <c r="D4204" i="10"/>
  <c r="E4204" i="10" s="1"/>
  <c r="D4203" i="10"/>
  <c r="E4203" i="10" s="1"/>
  <c r="D4202" i="10"/>
  <c r="E4202" i="10" s="1"/>
  <c r="D4201" i="10"/>
  <c r="E4201" i="10" s="1"/>
  <c r="D4200" i="10"/>
  <c r="E4200" i="10" s="1"/>
  <c r="D4199" i="10"/>
  <c r="E4199" i="10" s="1"/>
  <c r="D4198" i="10"/>
  <c r="E4198" i="10" s="1"/>
  <c r="D4197" i="10"/>
  <c r="E4197" i="10" s="1"/>
  <c r="D4196" i="10"/>
  <c r="E4196" i="10" s="1"/>
  <c r="D4195" i="10"/>
  <c r="E4195" i="10" s="1"/>
  <c r="D4194" i="10"/>
  <c r="E4194" i="10" s="1"/>
  <c r="D4193" i="10"/>
  <c r="E4193" i="10" s="1"/>
  <c r="D4192" i="10"/>
  <c r="E4192" i="10" s="1"/>
  <c r="D4191" i="10"/>
  <c r="E4191" i="10" s="1"/>
  <c r="D4190" i="10"/>
  <c r="E4190" i="10" s="1"/>
  <c r="D4189" i="10"/>
  <c r="E4189" i="10" s="1"/>
  <c r="D4188" i="10"/>
  <c r="E4188" i="10" s="1"/>
  <c r="D4187" i="10"/>
  <c r="E4187" i="10" s="1"/>
  <c r="D4186" i="10"/>
  <c r="E4186" i="10" s="1"/>
  <c r="D4185" i="10"/>
  <c r="E4185" i="10" s="1"/>
  <c r="D4184" i="10"/>
  <c r="E4184" i="10" s="1"/>
  <c r="D4183" i="10"/>
  <c r="E4183" i="10" s="1"/>
  <c r="D4182" i="10"/>
  <c r="E4182" i="10" s="1"/>
  <c r="D4181" i="10"/>
  <c r="E4181" i="10" s="1"/>
  <c r="D4180" i="10"/>
  <c r="E4180" i="10" s="1"/>
  <c r="D4179" i="10"/>
  <c r="E4179" i="10" s="1"/>
  <c r="D4178" i="10"/>
  <c r="E4178" i="10" s="1"/>
  <c r="D4177" i="10"/>
  <c r="E4177" i="10" s="1"/>
  <c r="D4176" i="10"/>
  <c r="E4176" i="10" s="1"/>
  <c r="D4175" i="10"/>
  <c r="E4175" i="10" s="1"/>
  <c r="D4174" i="10"/>
  <c r="E4174" i="10" s="1"/>
  <c r="D4173" i="10"/>
  <c r="E4173" i="10" s="1"/>
  <c r="D4172" i="10"/>
  <c r="E4172" i="10" s="1"/>
  <c r="D4171" i="10"/>
  <c r="E4171" i="10" s="1"/>
  <c r="D4170" i="10"/>
  <c r="E4170" i="10" s="1"/>
  <c r="D4169" i="10"/>
  <c r="E4169" i="10" s="1"/>
  <c r="D4168" i="10"/>
  <c r="E4168" i="10" s="1"/>
  <c r="D4167" i="10"/>
  <c r="E4167" i="10" s="1"/>
  <c r="D4166" i="10"/>
  <c r="E4166" i="10" s="1"/>
  <c r="D4165" i="10"/>
  <c r="E4165" i="10" s="1"/>
  <c r="D4164" i="10"/>
  <c r="E4164" i="10" s="1"/>
  <c r="D4163" i="10"/>
  <c r="E4163" i="10" s="1"/>
  <c r="D4162" i="10"/>
  <c r="E4162" i="10" s="1"/>
  <c r="D4161" i="10"/>
  <c r="E4161" i="10" s="1"/>
  <c r="D4160" i="10"/>
  <c r="E4160" i="10" s="1"/>
  <c r="D4159" i="10"/>
  <c r="E4159" i="10" s="1"/>
  <c r="D4158" i="10"/>
  <c r="E4158" i="10" s="1"/>
  <c r="D4157" i="10"/>
  <c r="E4157" i="10" s="1"/>
  <c r="D4156" i="10"/>
  <c r="E4156" i="10" s="1"/>
  <c r="D4155" i="10"/>
  <c r="E4155" i="10" s="1"/>
  <c r="D4154" i="10"/>
  <c r="E4154" i="10" s="1"/>
  <c r="D4153" i="10"/>
  <c r="E4153" i="10" s="1"/>
  <c r="D4152" i="10"/>
  <c r="E4152" i="10" s="1"/>
  <c r="D4151" i="10"/>
  <c r="E4151" i="10" s="1"/>
  <c r="D4150" i="10"/>
  <c r="E4150" i="10" s="1"/>
  <c r="D4149" i="10"/>
  <c r="E4149" i="10" s="1"/>
  <c r="D4148" i="10"/>
  <c r="E4148" i="10" s="1"/>
  <c r="D4147" i="10"/>
  <c r="E4147" i="10" s="1"/>
  <c r="D4146" i="10"/>
  <c r="E4146" i="10" s="1"/>
  <c r="D4145" i="10"/>
  <c r="E4145" i="10" s="1"/>
  <c r="D4144" i="10"/>
  <c r="E4144" i="10" s="1"/>
  <c r="D4143" i="10"/>
  <c r="E4143" i="10" s="1"/>
  <c r="D4142" i="10"/>
  <c r="E4142" i="10" s="1"/>
  <c r="D4141" i="10"/>
  <c r="E4141" i="10" s="1"/>
  <c r="D4140" i="10"/>
  <c r="E4140" i="10" s="1"/>
  <c r="D4139" i="10"/>
  <c r="E4139" i="10" s="1"/>
  <c r="D4138" i="10"/>
  <c r="E4138" i="10" s="1"/>
  <c r="D4137" i="10"/>
  <c r="E4137" i="10" s="1"/>
  <c r="D4136" i="10"/>
  <c r="E4136" i="10" s="1"/>
  <c r="D4135" i="10"/>
  <c r="E4135" i="10" s="1"/>
  <c r="D4134" i="10"/>
  <c r="E4134" i="10" s="1"/>
  <c r="D4133" i="10"/>
  <c r="E4133" i="10" s="1"/>
  <c r="D4132" i="10"/>
  <c r="E4132" i="10" s="1"/>
  <c r="D4131" i="10"/>
  <c r="E4131" i="10" s="1"/>
  <c r="D4130" i="10"/>
  <c r="E4130" i="10" s="1"/>
  <c r="D4129" i="10"/>
  <c r="E4129" i="10" s="1"/>
  <c r="D4128" i="10"/>
  <c r="E4128" i="10" s="1"/>
  <c r="D4127" i="10"/>
  <c r="E4127" i="10" s="1"/>
  <c r="D4126" i="10"/>
  <c r="E4126" i="10" s="1"/>
  <c r="D4125" i="10"/>
  <c r="E4125" i="10" s="1"/>
  <c r="D4124" i="10"/>
  <c r="E4124" i="10" s="1"/>
  <c r="D4123" i="10"/>
  <c r="E4123" i="10" s="1"/>
  <c r="D4122" i="10"/>
  <c r="E4122" i="10" s="1"/>
  <c r="D4121" i="10"/>
  <c r="E4121" i="10" s="1"/>
  <c r="D4120" i="10"/>
  <c r="E4120" i="10" s="1"/>
  <c r="D4119" i="10"/>
  <c r="E4119" i="10" s="1"/>
  <c r="D4118" i="10"/>
  <c r="E4118" i="10" s="1"/>
  <c r="D4117" i="10"/>
  <c r="E4117" i="10" s="1"/>
  <c r="D4116" i="10"/>
  <c r="E4116" i="10" s="1"/>
  <c r="D4115" i="10"/>
  <c r="E4115" i="10" s="1"/>
  <c r="D4114" i="10"/>
  <c r="E4114" i="10" s="1"/>
  <c r="D4113" i="10"/>
  <c r="E4113" i="10" s="1"/>
  <c r="D4112" i="10"/>
  <c r="E4112" i="10" s="1"/>
  <c r="D4111" i="10"/>
  <c r="E4111" i="10" s="1"/>
  <c r="D4110" i="10"/>
  <c r="E4110" i="10" s="1"/>
  <c r="D4109" i="10"/>
  <c r="E4109" i="10" s="1"/>
  <c r="D4108" i="10"/>
  <c r="E4108" i="10" s="1"/>
  <c r="D4107" i="10"/>
  <c r="E4107" i="10" s="1"/>
  <c r="D4106" i="10"/>
  <c r="E4106" i="10" s="1"/>
  <c r="D4105" i="10"/>
  <c r="E4105" i="10" s="1"/>
  <c r="D4104" i="10"/>
  <c r="E4104" i="10" s="1"/>
  <c r="D4103" i="10"/>
  <c r="E4103" i="10" s="1"/>
  <c r="D4102" i="10"/>
  <c r="E4102" i="10" s="1"/>
  <c r="D4101" i="10"/>
  <c r="E4101" i="10" s="1"/>
  <c r="D4100" i="10"/>
  <c r="E4100" i="10" s="1"/>
  <c r="D4099" i="10"/>
  <c r="E4099" i="10" s="1"/>
  <c r="D4098" i="10"/>
  <c r="E4098" i="10" s="1"/>
  <c r="D4097" i="10"/>
  <c r="E4097" i="10" s="1"/>
  <c r="D4096" i="10"/>
  <c r="E4096" i="10" s="1"/>
  <c r="D4095" i="10"/>
  <c r="E4095" i="10" s="1"/>
  <c r="D4094" i="10"/>
  <c r="E4094" i="10" s="1"/>
  <c r="D4093" i="10"/>
  <c r="E4093" i="10" s="1"/>
  <c r="D4092" i="10"/>
  <c r="E4092" i="10" s="1"/>
  <c r="D4091" i="10"/>
  <c r="E4091" i="10" s="1"/>
  <c r="D4090" i="10"/>
  <c r="E4090" i="10" s="1"/>
  <c r="D4089" i="10"/>
  <c r="E4089" i="10" s="1"/>
  <c r="D4088" i="10"/>
  <c r="E4088" i="10" s="1"/>
  <c r="D4087" i="10"/>
  <c r="E4087" i="10" s="1"/>
  <c r="D4086" i="10"/>
  <c r="E4086" i="10" s="1"/>
  <c r="D4085" i="10"/>
  <c r="E4085" i="10" s="1"/>
  <c r="D4084" i="10"/>
  <c r="E4084" i="10" s="1"/>
  <c r="D4083" i="10"/>
  <c r="E4083" i="10" s="1"/>
  <c r="D4082" i="10"/>
  <c r="E4082" i="10" s="1"/>
  <c r="D4081" i="10"/>
  <c r="E4081" i="10" s="1"/>
  <c r="D4080" i="10"/>
  <c r="E4080" i="10" s="1"/>
  <c r="D4079" i="10"/>
  <c r="E4079" i="10" s="1"/>
  <c r="D4078" i="10"/>
  <c r="E4078" i="10" s="1"/>
  <c r="D4077" i="10"/>
  <c r="E4077" i="10" s="1"/>
  <c r="D4076" i="10"/>
  <c r="E4076" i="10" s="1"/>
  <c r="D4075" i="10"/>
  <c r="E4075" i="10" s="1"/>
  <c r="D4074" i="10"/>
  <c r="E4074" i="10" s="1"/>
  <c r="D4073" i="10"/>
  <c r="E4073" i="10" s="1"/>
  <c r="D4072" i="10"/>
  <c r="E4072" i="10" s="1"/>
  <c r="D4071" i="10"/>
  <c r="E4071" i="10" s="1"/>
  <c r="D4070" i="10"/>
  <c r="E4070" i="10" s="1"/>
  <c r="D4069" i="10"/>
  <c r="E4069" i="10" s="1"/>
  <c r="D4068" i="10"/>
  <c r="E4068" i="10" s="1"/>
  <c r="D4067" i="10"/>
  <c r="E4067" i="10" s="1"/>
  <c r="D4066" i="10"/>
  <c r="E4066" i="10" s="1"/>
  <c r="D4065" i="10"/>
  <c r="E4065" i="10" s="1"/>
  <c r="D4064" i="10"/>
  <c r="E4064" i="10" s="1"/>
  <c r="D4063" i="10"/>
  <c r="E4063" i="10" s="1"/>
  <c r="D4062" i="10"/>
  <c r="E4062" i="10" s="1"/>
  <c r="D4061" i="10"/>
  <c r="E4061" i="10" s="1"/>
  <c r="D4060" i="10"/>
  <c r="E4060" i="10" s="1"/>
  <c r="D4059" i="10"/>
  <c r="E4059" i="10" s="1"/>
  <c r="D4058" i="10"/>
  <c r="E4058" i="10" s="1"/>
  <c r="D4057" i="10"/>
  <c r="E4057" i="10" s="1"/>
  <c r="D4056" i="10"/>
  <c r="E4056" i="10" s="1"/>
  <c r="D4055" i="10"/>
  <c r="E4055" i="10" s="1"/>
  <c r="D4054" i="10"/>
  <c r="E4054" i="10" s="1"/>
  <c r="D4053" i="10"/>
  <c r="E4053" i="10" s="1"/>
  <c r="D4052" i="10"/>
  <c r="E4052" i="10" s="1"/>
  <c r="D4051" i="10"/>
  <c r="E4051" i="10" s="1"/>
  <c r="D4050" i="10"/>
  <c r="E4050" i="10" s="1"/>
  <c r="D4049" i="10"/>
  <c r="E4049" i="10" s="1"/>
  <c r="D4048" i="10"/>
  <c r="E4048" i="10" s="1"/>
  <c r="D4047" i="10"/>
  <c r="E4047" i="10" s="1"/>
  <c r="D4046" i="10"/>
  <c r="E4046" i="10" s="1"/>
  <c r="D4045" i="10"/>
  <c r="E4045" i="10" s="1"/>
  <c r="D4044" i="10"/>
  <c r="E4044" i="10" s="1"/>
  <c r="D4043" i="10"/>
  <c r="E4043" i="10" s="1"/>
  <c r="D4042" i="10"/>
  <c r="E4042" i="10" s="1"/>
  <c r="D4041" i="10"/>
  <c r="E4041" i="10" s="1"/>
  <c r="D4040" i="10"/>
  <c r="E4040" i="10" s="1"/>
  <c r="D4039" i="10"/>
  <c r="E4039" i="10" s="1"/>
  <c r="D4038" i="10"/>
  <c r="E4038" i="10" s="1"/>
  <c r="D4037" i="10"/>
  <c r="E4037" i="10" s="1"/>
  <c r="D4036" i="10"/>
  <c r="E4036" i="10" s="1"/>
  <c r="D4035" i="10"/>
  <c r="E4035" i="10" s="1"/>
  <c r="D4034" i="10"/>
  <c r="E4034" i="10" s="1"/>
  <c r="D4033" i="10"/>
  <c r="E4033" i="10" s="1"/>
  <c r="D4032" i="10"/>
  <c r="E4032" i="10" s="1"/>
  <c r="D4031" i="10"/>
  <c r="E4031" i="10" s="1"/>
  <c r="D4030" i="10"/>
  <c r="E4030" i="10" s="1"/>
  <c r="D4029" i="10"/>
  <c r="E4029" i="10" s="1"/>
  <c r="D4028" i="10"/>
  <c r="E4028" i="10" s="1"/>
  <c r="D4027" i="10"/>
  <c r="E4027" i="10" s="1"/>
  <c r="D4026" i="10"/>
  <c r="E4026" i="10" s="1"/>
  <c r="D4025" i="10"/>
  <c r="E4025" i="10" s="1"/>
  <c r="D4024" i="10"/>
  <c r="E4024" i="10" s="1"/>
  <c r="D4023" i="10"/>
  <c r="E4023" i="10" s="1"/>
  <c r="D4022" i="10"/>
  <c r="E4022" i="10" s="1"/>
  <c r="D4021" i="10"/>
  <c r="E4021" i="10" s="1"/>
  <c r="D4020" i="10"/>
  <c r="E4020" i="10" s="1"/>
  <c r="D4019" i="10"/>
  <c r="E4019" i="10" s="1"/>
  <c r="D4018" i="10"/>
  <c r="E4018" i="10" s="1"/>
  <c r="D4017" i="10"/>
  <c r="E4017" i="10" s="1"/>
  <c r="D4016" i="10"/>
  <c r="E4016" i="10" s="1"/>
  <c r="D4015" i="10"/>
  <c r="E4015" i="10" s="1"/>
  <c r="D4014" i="10"/>
  <c r="E4014" i="10" s="1"/>
  <c r="D4013" i="10"/>
  <c r="E4013" i="10" s="1"/>
  <c r="D4012" i="10"/>
  <c r="E4012" i="10" s="1"/>
  <c r="D4011" i="10"/>
  <c r="E4011" i="10" s="1"/>
  <c r="D4010" i="10"/>
  <c r="E4010" i="10" s="1"/>
  <c r="D4009" i="10"/>
  <c r="E4009" i="10" s="1"/>
  <c r="D4008" i="10"/>
  <c r="E4008" i="10" s="1"/>
  <c r="D4007" i="10"/>
  <c r="E4007" i="10" s="1"/>
  <c r="D4006" i="10"/>
  <c r="E4006" i="10" s="1"/>
  <c r="D4005" i="10"/>
  <c r="E4005" i="10" s="1"/>
  <c r="D4004" i="10"/>
  <c r="E4004" i="10" s="1"/>
  <c r="D4003" i="10"/>
  <c r="E4003" i="10" s="1"/>
  <c r="D4002" i="10"/>
  <c r="E4002" i="10" s="1"/>
  <c r="D4001" i="10"/>
  <c r="E4001" i="10" s="1"/>
  <c r="D4000" i="10"/>
  <c r="E4000" i="10" s="1"/>
  <c r="D3999" i="10"/>
  <c r="E3999" i="10" s="1"/>
  <c r="D3998" i="10"/>
  <c r="E3998" i="10" s="1"/>
  <c r="D3997" i="10"/>
  <c r="E3997" i="10" s="1"/>
  <c r="D3996" i="10"/>
  <c r="E3996" i="10" s="1"/>
  <c r="D3995" i="10"/>
  <c r="E3995" i="10" s="1"/>
  <c r="D3994" i="10"/>
  <c r="E3994" i="10" s="1"/>
  <c r="D3993" i="10"/>
  <c r="E3993" i="10" s="1"/>
  <c r="D3992" i="10"/>
  <c r="E3992" i="10" s="1"/>
  <c r="D3991" i="10"/>
  <c r="E3991" i="10" s="1"/>
  <c r="D3990" i="10"/>
  <c r="E3990" i="10" s="1"/>
  <c r="D3989" i="10"/>
  <c r="E3989" i="10" s="1"/>
  <c r="D3988" i="10"/>
  <c r="E3988" i="10" s="1"/>
  <c r="D3987" i="10"/>
  <c r="E3987" i="10" s="1"/>
  <c r="D3986" i="10"/>
  <c r="E3986" i="10" s="1"/>
  <c r="D3985" i="10"/>
  <c r="E3985" i="10" s="1"/>
  <c r="D3984" i="10"/>
  <c r="E3984" i="10" s="1"/>
  <c r="D3983" i="10"/>
  <c r="E3983" i="10" s="1"/>
  <c r="D3982" i="10"/>
  <c r="E3982" i="10" s="1"/>
  <c r="D3981" i="10"/>
  <c r="E3981" i="10" s="1"/>
  <c r="D3980" i="10"/>
  <c r="E3980" i="10" s="1"/>
  <c r="D3979" i="10"/>
  <c r="E3979" i="10" s="1"/>
  <c r="D3978" i="10"/>
  <c r="E3978" i="10" s="1"/>
  <c r="D3977" i="10"/>
  <c r="E3977" i="10" s="1"/>
  <c r="D3976" i="10"/>
  <c r="E3976" i="10" s="1"/>
  <c r="D3975" i="10"/>
  <c r="E3975" i="10" s="1"/>
  <c r="D3974" i="10"/>
  <c r="E3974" i="10" s="1"/>
  <c r="D3973" i="10"/>
  <c r="E3973" i="10" s="1"/>
  <c r="D3972" i="10"/>
  <c r="E3972" i="10" s="1"/>
  <c r="D3971" i="10"/>
  <c r="E3971" i="10" s="1"/>
  <c r="D3970" i="10"/>
  <c r="E3970" i="10" s="1"/>
  <c r="D3969" i="10"/>
  <c r="E3969" i="10" s="1"/>
  <c r="D3968" i="10"/>
  <c r="E3968" i="10" s="1"/>
  <c r="D3967" i="10"/>
  <c r="E3967" i="10" s="1"/>
  <c r="D3966" i="10"/>
  <c r="E3966" i="10" s="1"/>
  <c r="D3965" i="10"/>
  <c r="E3965" i="10" s="1"/>
  <c r="D3964" i="10"/>
  <c r="E3964" i="10" s="1"/>
  <c r="D3963" i="10"/>
  <c r="E3963" i="10" s="1"/>
  <c r="D3962" i="10"/>
  <c r="E3962" i="10" s="1"/>
  <c r="D3961" i="10"/>
  <c r="E3961" i="10" s="1"/>
  <c r="D3960" i="10"/>
  <c r="E3960" i="10" s="1"/>
  <c r="D3959" i="10"/>
  <c r="E3959" i="10" s="1"/>
  <c r="D3958" i="10"/>
  <c r="E3958" i="10" s="1"/>
  <c r="D3957" i="10"/>
  <c r="E3957" i="10" s="1"/>
  <c r="D3956" i="10"/>
  <c r="E3956" i="10" s="1"/>
  <c r="D3955" i="10"/>
  <c r="E3955" i="10" s="1"/>
  <c r="D3954" i="10"/>
  <c r="E3954" i="10" s="1"/>
  <c r="D3953" i="10"/>
  <c r="E3953" i="10" s="1"/>
  <c r="D3952" i="10"/>
  <c r="E3952" i="10" s="1"/>
  <c r="D3951" i="10"/>
  <c r="E3951" i="10" s="1"/>
  <c r="D3950" i="10"/>
  <c r="E3950" i="10" s="1"/>
  <c r="D3949" i="10"/>
  <c r="E3949" i="10" s="1"/>
  <c r="D3948" i="10"/>
  <c r="E3948" i="10" s="1"/>
  <c r="D3947" i="10"/>
  <c r="E3947" i="10" s="1"/>
  <c r="D3946" i="10"/>
  <c r="E3946" i="10" s="1"/>
  <c r="D3945" i="10"/>
  <c r="E3945" i="10" s="1"/>
  <c r="D3944" i="10"/>
  <c r="E3944" i="10" s="1"/>
  <c r="D3943" i="10"/>
  <c r="E3943" i="10" s="1"/>
  <c r="D3942" i="10"/>
  <c r="E3942" i="10" s="1"/>
  <c r="D3941" i="10"/>
  <c r="E3941" i="10" s="1"/>
  <c r="D3940" i="10"/>
  <c r="E3940" i="10" s="1"/>
  <c r="D3939" i="10"/>
  <c r="E3939" i="10" s="1"/>
  <c r="D3938" i="10"/>
  <c r="E3938" i="10" s="1"/>
  <c r="D3937" i="10"/>
  <c r="E3937" i="10" s="1"/>
  <c r="D3936" i="10"/>
  <c r="E3936" i="10" s="1"/>
  <c r="D3935" i="10"/>
  <c r="E3935" i="10" s="1"/>
  <c r="D3934" i="10"/>
  <c r="E3934" i="10" s="1"/>
  <c r="D3933" i="10"/>
  <c r="E3933" i="10" s="1"/>
  <c r="D3932" i="10"/>
  <c r="E3932" i="10" s="1"/>
  <c r="D3931" i="10"/>
  <c r="E3931" i="10" s="1"/>
  <c r="D3930" i="10"/>
  <c r="E3930" i="10" s="1"/>
  <c r="D3929" i="10"/>
  <c r="E3929" i="10" s="1"/>
  <c r="D3928" i="10"/>
  <c r="E3928" i="10" s="1"/>
  <c r="D3927" i="10"/>
  <c r="E3927" i="10" s="1"/>
  <c r="D3926" i="10"/>
  <c r="E3926" i="10" s="1"/>
  <c r="D3925" i="10"/>
  <c r="E3925" i="10" s="1"/>
  <c r="D3924" i="10"/>
  <c r="E3924" i="10" s="1"/>
  <c r="D3923" i="10"/>
  <c r="E3923" i="10" s="1"/>
  <c r="D3922" i="10"/>
  <c r="E3922" i="10" s="1"/>
  <c r="D3921" i="10"/>
  <c r="E3921" i="10" s="1"/>
  <c r="D3920" i="10"/>
  <c r="E3920" i="10" s="1"/>
  <c r="D3919" i="10"/>
  <c r="E3919" i="10" s="1"/>
  <c r="D3918" i="10"/>
  <c r="E3918" i="10" s="1"/>
  <c r="D3917" i="10"/>
  <c r="E3917" i="10" s="1"/>
  <c r="D3916" i="10"/>
  <c r="E3916" i="10" s="1"/>
  <c r="D3915" i="10"/>
  <c r="E3915" i="10" s="1"/>
  <c r="D3914" i="10"/>
  <c r="E3914" i="10" s="1"/>
  <c r="D3913" i="10"/>
  <c r="E3913" i="10" s="1"/>
  <c r="D3912" i="10"/>
  <c r="E3912" i="10" s="1"/>
  <c r="D3911" i="10"/>
  <c r="E3911" i="10" s="1"/>
  <c r="D3910" i="10"/>
  <c r="E3910" i="10" s="1"/>
  <c r="D3909" i="10"/>
  <c r="E3909" i="10" s="1"/>
  <c r="D3908" i="10"/>
  <c r="E3908" i="10" s="1"/>
  <c r="D3907" i="10"/>
  <c r="E3907" i="10" s="1"/>
  <c r="D3906" i="10"/>
  <c r="E3906" i="10" s="1"/>
  <c r="D3905" i="10"/>
  <c r="E3905" i="10" s="1"/>
  <c r="D3904" i="10"/>
  <c r="E3904" i="10" s="1"/>
  <c r="D3903" i="10"/>
  <c r="E3903" i="10" s="1"/>
  <c r="D3902" i="10"/>
  <c r="E3902" i="10" s="1"/>
  <c r="D3901" i="10"/>
  <c r="E3901" i="10" s="1"/>
  <c r="D3900" i="10"/>
  <c r="E3900" i="10" s="1"/>
  <c r="D3899" i="10"/>
  <c r="E3899" i="10" s="1"/>
  <c r="D3898" i="10"/>
  <c r="E3898" i="10" s="1"/>
  <c r="D3897" i="10"/>
  <c r="E3897" i="10" s="1"/>
  <c r="D3896" i="10"/>
  <c r="E3896" i="10" s="1"/>
  <c r="D3895" i="10"/>
  <c r="E3895" i="10" s="1"/>
  <c r="D3894" i="10"/>
  <c r="E3894" i="10" s="1"/>
  <c r="D3893" i="10"/>
  <c r="E3893" i="10" s="1"/>
  <c r="D3892" i="10"/>
  <c r="E3892" i="10" s="1"/>
  <c r="D3891" i="10"/>
  <c r="E3891" i="10" s="1"/>
  <c r="D3890" i="10"/>
  <c r="E3890" i="10" s="1"/>
  <c r="D3889" i="10"/>
  <c r="E3889" i="10" s="1"/>
  <c r="D3888" i="10"/>
  <c r="E3888" i="10" s="1"/>
  <c r="D3887" i="10"/>
  <c r="E3887" i="10" s="1"/>
  <c r="D3886" i="10"/>
  <c r="E3886" i="10" s="1"/>
  <c r="D3885" i="10"/>
  <c r="E3885" i="10" s="1"/>
  <c r="D3884" i="10"/>
  <c r="E3884" i="10" s="1"/>
  <c r="D3883" i="10"/>
  <c r="E3883" i="10" s="1"/>
  <c r="D3882" i="10"/>
  <c r="E3882" i="10" s="1"/>
  <c r="D3881" i="10"/>
  <c r="E3881" i="10" s="1"/>
  <c r="D3880" i="10"/>
  <c r="E3880" i="10" s="1"/>
  <c r="D3879" i="10"/>
  <c r="E3879" i="10" s="1"/>
  <c r="D3878" i="10"/>
  <c r="E3878" i="10" s="1"/>
  <c r="D3877" i="10"/>
  <c r="E3877" i="10" s="1"/>
  <c r="D3876" i="10"/>
  <c r="E3876" i="10" s="1"/>
  <c r="D3875" i="10"/>
  <c r="E3875" i="10" s="1"/>
  <c r="D3874" i="10"/>
  <c r="E3874" i="10" s="1"/>
  <c r="D3873" i="10"/>
  <c r="E3873" i="10" s="1"/>
  <c r="D3872" i="10"/>
  <c r="E3872" i="10" s="1"/>
  <c r="D3871" i="10"/>
  <c r="E3871" i="10" s="1"/>
  <c r="D3870" i="10"/>
  <c r="E3870" i="10" s="1"/>
  <c r="D3869" i="10"/>
  <c r="E3869" i="10" s="1"/>
  <c r="D3868" i="10"/>
  <c r="E3868" i="10" s="1"/>
  <c r="D3867" i="10"/>
  <c r="E3867" i="10" s="1"/>
  <c r="D3866" i="10"/>
  <c r="E3866" i="10" s="1"/>
  <c r="D3865" i="10"/>
  <c r="E3865" i="10" s="1"/>
  <c r="D3864" i="10"/>
  <c r="E3864" i="10" s="1"/>
  <c r="D3863" i="10"/>
  <c r="E3863" i="10" s="1"/>
  <c r="D3862" i="10"/>
  <c r="E3862" i="10" s="1"/>
  <c r="D3861" i="10"/>
  <c r="E3861" i="10" s="1"/>
  <c r="D3860" i="10"/>
  <c r="E3860" i="10" s="1"/>
  <c r="D3859" i="10"/>
  <c r="E3859" i="10" s="1"/>
  <c r="D3858" i="10"/>
  <c r="E3858" i="10" s="1"/>
  <c r="D3857" i="10"/>
  <c r="E3857" i="10" s="1"/>
  <c r="D3856" i="10"/>
  <c r="E3856" i="10" s="1"/>
  <c r="D3855" i="10"/>
  <c r="E3855" i="10" s="1"/>
  <c r="D3854" i="10"/>
  <c r="E3854" i="10" s="1"/>
  <c r="D3853" i="10"/>
  <c r="E3853" i="10" s="1"/>
  <c r="D3852" i="10"/>
  <c r="E3852" i="10" s="1"/>
  <c r="D3851" i="10"/>
  <c r="E3851" i="10" s="1"/>
  <c r="D3850" i="10"/>
  <c r="E3850" i="10" s="1"/>
  <c r="D3849" i="10"/>
  <c r="E3849" i="10" s="1"/>
  <c r="D3848" i="10"/>
  <c r="E3848" i="10" s="1"/>
  <c r="D3847" i="10"/>
  <c r="E3847" i="10" s="1"/>
  <c r="D3846" i="10"/>
  <c r="E3846" i="10" s="1"/>
  <c r="D3845" i="10"/>
  <c r="E3845" i="10" s="1"/>
  <c r="D3844" i="10"/>
  <c r="E3844" i="10" s="1"/>
  <c r="D3843" i="10"/>
  <c r="E3843" i="10" s="1"/>
  <c r="D3842" i="10"/>
  <c r="E3842" i="10" s="1"/>
  <c r="D3841" i="10"/>
  <c r="E3841" i="10" s="1"/>
  <c r="D3840" i="10"/>
  <c r="E3840" i="10" s="1"/>
  <c r="D3839" i="10"/>
  <c r="E3839" i="10" s="1"/>
  <c r="D3838" i="10"/>
  <c r="E3838" i="10" s="1"/>
  <c r="D3837" i="10"/>
  <c r="E3837" i="10" s="1"/>
  <c r="D3836" i="10"/>
  <c r="E3836" i="10" s="1"/>
  <c r="D3835" i="10"/>
  <c r="E3835" i="10" s="1"/>
  <c r="D3834" i="10"/>
  <c r="E3834" i="10" s="1"/>
  <c r="D3833" i="10"/>
  <c r="E3833" i="10" s="1"/>
  <c r="D3832" i="10"/>
  <c r="E3832" i="10" s="1"/>
  <c r="D3831" i="10"/>
  <c r="E3831" i="10" s="1"/>
  <c r="D3830" i="10"/>
  <c r="E3830" i="10" s="1"/>
  <c r="D3829" i="10"/>
  <c r="E3829" i="10" s="1"/>
  <c r="D3828" i="10"/>
  <c r="E3828" i="10" s="1"/>
  <c r="D3827" i="10"/>
  <c r="E3827" i="10" s="1"/>
  <c r="D3826" i="10"/>
  <c r="E3826" i="10" s="1"/>
  <c r="D3825" i="10"/>
  <c r="E3825" i="10" s="1"/>
  <c r="D3824" i="10"/>
  <c r="E3824" i="10" s="1"/>
  <c r="D3823" i="10"/>
  <c r="E3823" i="10" s="1"/>
  <c r="D3822" i="10"/>
  <c r="E3822" i="10" s="1"/>
  <c r="D3821" i="10"/>
  <c r="E3821" i="10" s="1"/>
  <c r="D3820" i="10"/>
  <c r="E3820" i="10" s="1"/>
  <c r="D3819" i="10"/>
  <c r="E3819" i="10" s="1"/>
  <c r="D3818" i="10"/>
  <c r="E3818" i="10" s="1"/>
  <c r="D3817" i="10"/>
  <c r="E3817" i="10" s="1"/>
  <c r="D3816" i="10"/>
  <c r="E3816" i="10" s="1"/>
  <c r="D3815" i="10"/>
  <c r="E3815" i="10" s="1"/>
  <c r="D3814" i="10"/>
  <c r="E3814" i="10" s="1"/>
  <c r="D3813" i="10"/>
  <c r="E3813" i="10" s="1"/>
  <c r="D3812" i="10"/>
  <c r="E3812" i="10" s="1"/>
  <c r="D3811" i="10"/>
  <c r="E3811" i="10" s="1"/>
  <c r="D3810" i="10"/>
  <c r="E3810" i="10" s="1"/>
  <c r="D3809" i="10"/>
  <c r="E3809" i="10" s="1"/>
  <c r="D3808" i="10"/>
  <c r="E3808" i="10" s="1"/>
  <c r="D3807" i="10"/>
  <c r="E3807" i="10" s="1"/>
  <c r="D3806" i="10"/>
  <c r="E3806" i="10" s="1"/>
  <c r="D3805" i="10"/>
  <c r="E3805" i="10" s="1"/>
  <c r="D3804" i="10"/>
  <c r="E3804" i="10" s="1"/>
  <c r="D3803" i="10"/>
  <c r="E3803" i="10" s="1"/>
  <c r="D3802" i="10"/>
  <c r="E3802" i="10" s="1"/>
  <c r="D3801" i="10"/>
  <c r="E3801" i="10" s="1"/>
  <c r="D3800" i="10"/>
  <c r="E3800" i="10" s="1"/>
  <c r="D3799" i="10"/>
  <c r="E3799" i="10" s="1"/>
  <c r="D3798" i="10"/>
  <c r="E3798" i="10" s="1"/>
  <c r="D3797" i="10"/>
  <c r="E3797" i="10" s="1"/>
  <c r="D3796" i="10"/>
  <c r="E3796" i="10" s="1"/>
  <c r="D3795" i="10"/>
  <c r="E3795" i="10" s="1"/>
  <c r="D3794" i="10"/>
  <c r="E3794" i="10" s="1"/>
  <c r="D3793" i="10"/>
  <c r="E3793" i="10" s="1"/>
  <c r="D3792" i="10"/>
  <c r="E3792" i="10" s="1"/>
  <c r="D3791" i="10"/>
  <c r="E3791" i="10" s="1"/>
  <c r="D3790" i="10"/>
  <c r="E3790" i="10" s="1"/>
  <c r="D3789" i="10"/>
  <c r="E3789" i="10" s="1"/>
  <c r="D3788" i="10"/>
  <c r="E3788" i="10" s="1"/>
  <c r="D3787" i="10"/>
  <c r="E3787" i="10" s="1"/>
  <c r="D3786" i="10"/>
  <c r="E3786" i="10" s="1"/>
  <c r="D3785" i="10"/>
  <c r="E3785" i="10" s="1"/>
  <c r="D3784" i="10"/>
  <c r="E3784" i="10" s="1"/>
  <c r="D3783" i="10"/>
  <c r="E3783" i="10" s="1"/>
  <c r="D3782" i="10"/>
  <c r="E3782" i="10" s="1"/>
  <c r="D3781" i="10"/>
  <c r="E3781" i="10" s="1"/>
  <c r="D3780" i="10"/>
  <c r="E3780" i="10" s="1"/>
  <c r="D3779" i="10"/>
  <c r="E3779" i="10" s="1"/>
  <c r="D3778" i="10"/>
  <c r="E3778" i="10" s="1"/>
  <c r="D3777" i="10"/>
  <c r="E3777" i="10" s="1"/>
  <c r="D3776" i="10"/>
  <c r="E3776" i="10" s="1"/>
  <c r="D3775" i="10"/>
  <c r="E3775" i="10" s="1"/>
  <c r="D3774" i="10"/>
  <c r="E3774" i="10" s="1"/>
  <c r="D3773" i="10"/>
  <c r="E3773" i="10" s="1"/>
  <c r="D3772" i="10"/>
  <c r="E3772" i="10" s="1"/>
  <c r="D3771" i="10"/>
  <c r="E3771" i="10" s="1"/>
  <c r="D3770" i="10"/>
  <c r="E3770" i="10" s="1"/>
  <c r="D3769" i="10"/>
  <c r="E3769" i="10" s="1"/>
  <c r="D3768" i="10"/>
  <c r="E3768" i="10" s="1"/>
  <c r="D3767" i="10"/>
  <c r="E3767" i="10" s="1"/>
  <c r="D3766" i="10"/>
  <c r="E3766" i="10" s="1"/>
  <c r="D3765" i="10"/>
  <c r="E3765" i="10" s="1"/>
  <c r="D3764" i="10"/>
  <c r="E3764" i="10" s="1"/>
  <c r="D3763" i="10"/>
  <c r="E3763" i="10" s="1"/>
  <c r="D3762" i="10"/>
  <c r="E3762" i="10" s="1"/>
  <c r="D3761" i="10"/>
  <c r="E3761" i="10" s="1"/>
  <c r="D3760" i="10"/>
  <c r="E3760" i="10" s="1"/>
  <c r="D3759" i="10"/>
  <c r="E3759" i="10" s="1"/>
  <c r="D3758" i="10"/>
  <c r="E3758" i="10" s="1"/>
  <c r="D3757" i="10"/>
  <c r="E3757" i="10" s="1"/>
  <c r="D3756" i="10"/>
  <c r="E3756" i="10" s="1"/>
  <c r="D3755" i="10"/>
  <c r="E3755" i="10" s="1"/>
  <c r="D3754" i="10"/>
  <c r="E3754" i="10" s="1"/>
  <c r="D3753" i="10"/>
  <c r="E3753" i="10" s="1"/>
  <c r="D3752" i="10"/>
  <c r="E3752" i="10" s="1"/>
  <c r="D3751" i="10"/>
  <c r="E3751" i="10" s="1"/>
  <c r="D3750" i="10"/>
  <c r="E3750" i="10" s="1"/>
  <c r="D3749" i="10"/>
  <c r="E3749" i="10" s="1"/>
  <c r="D3748" i="10"/>
  <c r="E3748" i="10" s="1"/>
  <c r="D3747" i="10"/>
  <c r="E3747" i="10" s="1"/>
  <c r="D3746" i="10"/>
  <c r="E3746" i="10" s="1"/>
  <c r="D3745" i="10"/>
  <c r="E3745" i="10" s="1"/>
  <c r="D3744" i="10"/>
  <c r="E3744" i="10" s="1"/>
  <c r="D3743" i="10"/>
  <c r="E3743" i="10" s="1"/>
  <c r="D3742" i="10"/>
  <c r="E3742" i="10" s="1"/>
  <c r="D3741" i="10"/>
  <c r="E3741" i="10" s="1"/>
  <c r="D3740" i="10"/>
  <c r="E3740" i="10" s="1"/>
  <c r="D3739" i="10"/>
  <c r="E3739" i="10" s="1"/>
  <c r="D3738" i="10"/>
  <c r="E3738" i="10" s="1"/>
  <c r="D3737" i="10"/>
  <c r="E3737" i="10" s="1"/>
  <c r="D3736" i="10"/>
  <c r="E3736" i="10" s="1"/>
  <c r="D3735" i="10"/>
  <c r="E3735" i="10" s="1"/>
  <c r="D3734" i="10"/>
  <c r="E3734" i="10" s="1"/>
  <c r="D3733" i="10"/>
  <c r="E3733" i="10" s="1"/>
  <c r="D3732" i="10"/>
  <c r="E3732" i="10" s="1"/>
  <c r="D3731" i="10"/>
  <c r="E3731" i="10" s="1"/>
  <c r="D3730" i="10"/>
  <c r="E3730" i="10" s="1"/>
  <c r="D3729" i="10"/>
  <c r="E3729" i="10" s="1"/>
  <c r="D3728" i="10"/>
  <c r="E3728" i="10" s="1"/>
  <c r="D3727" i="10"/>
  <c r="E3727" i="10" s="1"/>
  <c r="D3726" i="10"/>
  <c r="E3726" i="10" s="1"/>
  <c r="D3725" i="10"/>
  <c r="E3725" i="10" s="1"/>
  <c r="D3724" i="10"/>
  <c r="E3724" i="10" s="1"/>
  <c r="D3723" i="10"/>
  <c r="E3723" i="10" s="1"/>
  <c r="D3722" i="10"/>
  <c r="E3722" i="10" s="1"/>
  <c r="D3721" i="10"/>
  <c r="E3721" i="10" s="1"/>
  <c r="D3720" i="10"/>
  <c r="E3720" i="10" s="1"/>
  <c r="D3719" i="10"/>
  <c r="E3719" i="10" s="1"/>
  <c r="D3718" i="10"/>
  <c r="E3718" i="10" s="1"/>
  <c r="D3717" i="10"/>
  <c r="E3717" i="10" s="1"/>
  <c r="D3716" i="10"/>
  <c r="E3716" i="10" s="1"/>
  <c r="D3715" i="10"/>
  <c r="E3715" i="10" s="1"/>
  <c r="D3714" i="10"/>
  <c r="E3714" i="10" s="1"/>
  <c r="D3713" i="10"/>
  <c r="E3713" i="10" s="1"/>
  <c r="D3712" i="10"/>
  <c r="E3712" i="10" s="1"/>
  <c r="D3711" i="10"/>
  <c r="E3711" i="10" s="1"/>
  <c r="D3710" i="10"/>
  <c r="E3710" i="10" s="1"/>
  <c r="D3709" i="10"/>
  <c r="E3709" i="10" s="1"/>
  <c r="D3708" i="10"/>
  <c r="E3708" i="10" s="1"/>
  <c r="D3707" i="10"/>
  <c r="E3707" i="10" s="1"/>
  <c r="D3706" i="10"/>
  <c r="E3706" i="10" s="1"/>
  <c r="D3705" i="10"/>
  <c r="E3705" i="10" s="1"/>
  <c r="D3704" i="10"/>
  <c r="E3704" i="10" s="1"/>
  <c r="D3703" i="10"/>
  <c r="E3703" i="10" s="1"/>
  <c r="D3702" i="10"/>
  <c r="E3702" i="10" s="1"/>
  <c r="D3701" i="10"/>
  <c r="E3701" i="10" s="1"/>
  <c r="D3700" i="10"/>
  <c r="E3700" i="10" s="1"/>
  <c r="D3699" i="10"/>
  <c r="E3699" i="10" s="1"/>
  <c r="D3698" i="10"/>
  <c r="E3698" i="10" s="1"/>
  <c r="D3697" i="10"/>
  <c r="E3697" i="10" s="1"/>
  <c r="D3696" i="10"/>
  <c r="E3696" i="10" s="1"/>
  <c r="D3695" i="10"/>
  <c r="E3695" i="10" s="1"/>
  <c r="D3694" i="10"/>
  <c r="E3694" i="10" s="1"/>
  <c r="D3693" i="10"/>
  <c r="E3693" i="10" s="1"/>
  <c r="D3692" i="10"/>
  <c r="E3692" i="10" s="1"/>
  <c r="D3691" i="10"/>
  <c r="E3691" i="10" s="1"/>
  <c r="D3690" i="10"/>
  <c r="E3690" i="10" s="1"/>
  <c r="D3689" i="10"/>
  <c r="E3689" i="10" s="1"/>
  <c r="D3688" i="10"/>
  <c r="E3688" i="10" s="1"/>
  <c r="D3687" i="10"/>
  <c r="E3687" i="10" s="1"/>
  <c r="D3686" i="10"/>
  <c r="E3686" i="10" s="1"/>
  <c r="D3685" i="10"/>
  <c r="E3685" i="10" s="1"/>
  <c r="D3684" i="10"/>
  <c r="E3684" i="10" s="1"/>
  <c r="D3683" i="10"/>
  <c r="E3683" i="10" s="1"/>
  <c r="D3682" i="10"/>
  <c r="E3682" i="10" s="1"/>
  <c r="D3681" i="10"/>
  <c r="E3681" i="10" s="1"/>
  <c r="D3680" i="10"/>
  <c r="E3680" i="10" s="1"/>
  <c r="D3679" i="10"/>
  <c r="E3679" i="10" s="1"/>
  <c r="D3678" i="10"/>
  <c r="E3678" i="10" s="1"/>
  <c r="D3677" i="10"/>
  <c r="E3677" i="10" s="1"/>
  <c r="D3676" i="10"/>
  <c r="E3676" i="10" s="1"/>
  <c r="D3675" i="10"/>
  <c r="E3675" i="10" s="1"/>
  <c r="D3674" i="10"/>
  <c r="E3674" i="10" s="1"/>
  <c r="D3673" i="10"/>
  <c r="E3673" i="10" s="1"/>
  <c r="D3672" i="10"/>
  <c r="E3672" i="10" s="1"/>
  <c r="D3671" i="10"/>
  <c r="E3671" i="10" s="1"/>
  <c r="D3670" i="10"/>
  <c r="E3670" i="10" s="1"/>
  <c r="D3669" i="10"/>
  <c r="E3669" i="10" s="1"/>
  <c r="D3668" i="10"/>
  <c r="E3668" i="10" s="1"/>
  <c r="D3667" i="10"/>
  <c r="E3667" i="10" s="1"/>
  <c r="D3666" i="10"/>
  <c r="E3666" i="10" s="1"/>
  <c r="D3665" i="10"/>
  <c r="E3665" i="10" s="1"/>
  <c r="D3664" i="10"/>
  <c r="E3664" i="10" s="1"/>
  <c r="D3663" i="10"/>
  <c r="E3663" i="10" s="1"/>
  <c r="D3662" i="10"/>
  <c r="E3662" i="10" s="1"/>
  <c r="D3661" i="10"/>
  <c r="E3661" i="10" s="1"/>
  <c r="D3660" i="10"/>
  <c r="E3660" i="10" s="1"/>
  <c r="D3659" i="10"/>
  <c r="E3659" i="10" s="1"/>
  <c r="D3658" i="10"/>
  <c r="E3658" i="10" s="1"/>
  <c r="D3657" i="10"/>
  <c r="E3657" i="10" s="1"/>
  <c r="D3656" i="10"/>
  <c r="E3656" i="10" s="1"/>
  <c r="D3655" i="10"/>
  <c r="E3655" i="10" s="1"/>
  <c r="D3654" i="10"/>
  <c r="E3654" i="10" s="1"/>
  <c r="D3653" i="10"/>
  <c r="E3653" i="10" s="1"/>
  <c r="D3652" i="10"/>
  <c r="E3652" i="10" s="1"/>
  <c r="D3651" i="10"/>
  <c r="E3651" i="10" s="1"/>
  <c r="D3650" i="10"/>
  <c r="E3650" i="10" s="1"/>
  <c r="D3649" i="10"/>
  <c r="E3649" i="10" s="1"/>
  <c r="D3648" i="10"/>
  <c r="E3648" i="10" s="1"/>
  <c r="D3647" i="10"/>
  <c r="E3647" i="10" s="1"/>
  <c r="D3646" i="10"/>
  <c r="E3646" i="10" s="1"/>
  <c r="D3645" i="10"/>
  <c r="E3645" i="10" s="1"/>
  <c r="D3644" i="10"/>
  <c r="E3644" i="10" s="1"/>
  <c r="D3643" i="10"/>
  <c r="E3643" i="10" s="1"/>
  <c r="D3642" i="10"/>
  <c r="E3642" i="10" s="1"/>
  <c r="D3641" i="10"/>
  <c r="E3641" i="10" s="1"/>
  <c r="D3640" i="10"/>
  <c r="E3640" i="10" s="1"/>
  <c r="D3639" i="10"/>
  <c r="E3639" i="10" s="1"/>
  <c r="D3638" i="10"/>
  <c r="E3638" i="10" s="1"/>
  <c r="D3637" i="10"/>
  <c r="E3637" i="10" s="1"/>
  <c r="D3636" i="10"/>
  <c r="E3636" i="10" s="1"/>
  <c r="D3635" i="10"/>
  <c r="E3635" i="10" s="1"/>
  <c r="D3634" i="10"/>
  <c r="E3634" i="10" s="1"/>
  <c r="D3633" i="10"/>
  <c r="E3633" i="10" s="1"/>
  <c r="D3632" i="10"/>
  <c r="E3632" i="10" s="1"/>
  <c r="D3631" i="10"/>
  <c r="E3631" i="10" s="1"/>
  <c r="D3630" i="10"/>
  <c r="E3630" i="10" s="1"/>
  <c r="D3629" i="10"/>
  <c r="E3629" i="10" s="1"/>
  <c r="D3628" i="10"/>
  <c r="E3628" i="10" s="1"/>
  <c r="D3627" i="10"/>
  <c r="E3627" i="10" s="1"/>
  <c r="D3626" i="10"/>
  <c r="E3626" i="10" s="1"/>
  <c r="D3625" i="10"/>
  <c r="E3625" i="10" s="1"/>
  <c r="D3624" i="10"/>
  <c r="E3624" i="10" s="1"/>
  <c r="D3623" i="10"/>
  <c r="E3623" i="10" s="1"/>
  <c r="D3622" i="10"/>
  <c r="E3622" i="10" s="1"/>
  <c r="D3621" i="10"/>
  <c r="E3621" i="10" s="1"/>
  <c r="D3620" i="10"/>
  <c r="E3620" i="10" s="1"/>
  <c r="D3619" i="10"/>
  <c r="E3619" i="10" s="1"/>
  <c r="D3618" i="10"/>
  <c r="E3618" i="10" s="1"/>
  <c r="D3617" i="10"/>
  <c r="E3617" i="10" s="1"/>
  <c r="D3616" i="10"/>
  <c r="E3616" i="10" s="1"/>
  <c r="D3615" i="10"/>
  <c r="E3615" i="10" s="1"/>
  <c r="D3614" i="10"/>
  <c r="E3614" i="10" s="1"/>
  <c r="D3613" i="10"/>
  <c r="E3613" i="10" s="1"/>
  <c r="D3612" i="10"/>
  <c r="E3612" i="10" s="1"/>
  <c r="D3611" i="10"/>
  <c r="E3611" i="10" s="1"/>
  <c r="D3610" i="10"/>
  <c r="E3610" i="10" s="1"/>
  <c r="D3609" i="10"/>
  <c r="E3609" i="10" s="1"/>
  <c r="D3608" i="10"/>
  <c r="E3608" i="10" s="1"/>
  <c r="D3607" i="10"/>
  <c r="E3607" i="10" s="1"/>
  <c r="D3606" i="10"/>
  <c r="E3606" i="10" s="1"/>
  <c r="D3605" i="10"/>
  <c r="E3605" i="10" s="1"/>
  <c r="D3604" i="10"/>
  <c r="E3604" i="10" s="1"/>
  <c r="D3603" i="10"/>
  <c r="E3603" i="10" s="1"/>
  <c r="D3602" i="10"/>
  <c r="E3602" i="10" s="1"/>
  <c r="D3601" i="10"/>
  <c r="E3601" i="10" s="1"/>
  <c r="D3600" i="10"/>
  <c r="E3600" i="10" s="1"/>
  <c r="D3599" i="10"/>
  <c r="E3599" i="10" s="1"/>
  <c r="D3598" i="10"/>
  <c r="E3598" i="10" s="1"/>
  <c r="D3597" i="10"/>
  <c r="E3597" i="10" s="1"/>
  <c r="D3596" i="10"/>
  <c r="E3596" i="10" s="1"/>
  <c r="D3595" i="10"/>
  <c r="E3595" i="10" s="1"/>
  <c r="D3594" i="10"/>
  <c r="E3594" i="10" s="1"/>
  <c r="D3593" i="10"/>
  <c r="E3593" i="10" s="1"/>
  <c r="D3592" i="10"/>
  <c r="E3592" i="10" s="1"/>
  <c r="D3591" i="10"/>
  <c r="E3591" i="10" s="1"/>
  <c r="D3590" i="10"/>
  <c r="E3590" i="10" s="1"/>
  <c r="D3589" i="10"/>
  <c r="E3589" i="10" s="1"/>
  <c r="D3588" i="10"/>
  <c r="E3588" i="10" s="1"/>
  <c r="D3587" i="10"/>
  <c r="E3587" i="10" s="1"/>
  <c r="D3586" i="10"/>
  <c r="E3586" i="10" s="1"/>
  <c r="D3585" i="10"/>
  <c r="E3585" i="10" s="1"/>
  <c r="D3584" i="10"/>
  <c r="E3584" i="10" s="1"/>
  <c r="D3583" i="10"/>
  <c r="E3583" i="10" s="1"/>
  <c r="D3582" i="10"/>
  <c r="E3582" i="10" s="1"/>
  <c r="D3581" i="10"/>
  <c r="E3581" i="10" s="1"/>
  <c r="D3580" i="10"/>
  <c r="E3580" i="10" s="1"/>
  <c r="D3579" i="10"/>
  <c r="E3579" i="10" s="1"/>
  <c r="D3578" i="10"/>
  <c r="E3578" i="10" s="1"/>
  <c r="D3577" i="10"/>
  <c r="E3577" i="10" s="1"/>
  <c r="D3576" i="10"/>
  <c r="E3576" i="10" s="1"/>
  <c r="D3575" i="10"/>
  <c r="E3575" i="10" s="1"/>
  <c r="D3574" i="10"/>
  <c r="E3574" i="10" s="1"/>
  <c r="D3573" i="10"/>
  <c r="E3573" i="10" s="1"/>
  <c r="D3572" i="10"/>
  <c r="E3572" i="10" s="1"/>
  <c r="D3571" i="10"/>
  <c r="E3571" i="10" s="1"/>
  <c r="D3570" i="10"/>
  <c r="E3570" i="10" s="1"/>
  <c r="D3569" i="10"/>
  <c r="E3569" i="10" s="1"/>
  <c r="D3568" i="10"/>
  <c r="E3568" i="10" s="1"/>
  <c r="D3567" i="10"/>
  <c r="E3567" i="10" s="1"/>
  <c r="D3566" i="10"/>
  <c r="E3566" i="10" s="1"/>
  <c r="D3565" i="10"/>
  <c r="E3565" i="10" s="1"/>
  <c r="D3564" i="10"/>
  <c r="E3564" i="10" s="1"/>
  <c r="D3563" i="10"/>
  <c r="E3563" i="10" s="1"/>
  <c r="D3562" i="10"/>
  <c r="E3562" i="10" s="1"/>
  <c r="D3561" i="10"/>
  <c r="E3561" i="10" s="1"/>
  <c r="D3560" i="10"/>
  <c r="E3560" i="10" s="1"/>
  <c r="D3559" i="10"/>
  <c r="E3559" i="10" s="1"/>
  <c r="D3558" i="10"/>
  <c r="E3558" i="10" s="1"/>
  <c r="D3557" i="10"/>
  <c r="E3557" i="10" s="1"/>
  <c r="D3556" i="10"/>
  <c r="E3556" i="10" s="1"/>
  <c r="D3555" i="10"/>
  <c r="E3555" i="10" s="1"/>
  <c r="D3554" i="10"/>
  <c r="E3554" i="10" s="1"/>
  <c r="D3553" i="10"/>
  <c r="E3553" i="10" s="1"/>
  <c r="D3552" i="10"/>
  <c r="E3552" i="10" s="1"/>
  <c r="D3551" i="10"/>
  <c r="E3551" i="10" s="1"/>
  <c r="D3550" i="10"/>
  <c r="E3550" i="10" s="1"/>
  <c r="D3549" i="10"/>
  <c r="E3549" i="10" s="1"/>
  <c r="D3548" i="10"/>
  <c r="E3548" i="10" s="1"/>
  <c r="D3547" i="10"/>
  <c r="E3547" i="10" s="1"/>
  <c r="D3546" i="10"/>
  <c r="E3546" i="10" s="1"/>
  <c r="D3545" i="10"/>
  <c r="E3545" i="10" s="1"/>
  <c r="D3544" i="10"/>
  <c r="E3544" i="10" s="1"/>
  <c r="D3543" i="10"/>
  <c r="E3543" i="10" s="1"/>
  <c r="D3542" i="10"/>
  <c r="E3542" i="10" s="1"/>
  <c r="D3541" i="10"/>
  <c r="E3541" i="10" s="1"/>
  <c r="D3540" i="10"/>
  <c r="E3540" i="10" s="1"/>
  <c r="D3539" i="10"/>
  <c r="E3539" i="10" s="1"/>
  <c r="D3538" i="10"/>
  <c r="E3538" i="10" s="1"/>
  <c r="D3537" i="10"/>
  <c r="E3537" i="10" s="1"/>
  <c r="D3536" i="10"/>
  <c r="E3536" i="10" s="1"/>
  <c r="D3535" i="10"/>
  <c r="E3535" i="10" s="1"/>
  <c r="D3534" i="10"/>
  <c r="E3534" i="10" s="1"/>
  <c r="D3533" i="10"/>
  <c r="E3533" i="10" s="1"/>
  <c r="D3532" i="10"/>
  <c r="E3532" i="10" s="1"/>
  <c r="D3531" i="10"/>
  <c r="E3531" i="10" s="1"/>
  <c r="D3530" i="10"/>
  <c r="E3530" i="10" s="1"/>
  <c r="D3529" i="10"/>
  <c r="E3529" i="10" s="1"/>
  <c r="D3528" i="10"/>
  <c r="E3528" i="10" s="1"/>
  <c r="D3527" i="10"/>
  <c r="E3527" i="10" s="1"/>
  <c r="D3526" i="10"/>
  <c r="E3526" i="10" s="1"/>
  <c r="D3525" i="10"/>
  <c r="E3525" i="10" s="1"/>
  <c r="D3524" i="10"/>
  <c r="E3524" i="10" s="1"/>
  <c r="D3523" i="10"/>
  <c r="E3523" i="10" s="1"/>
  <c r="D3522" i="10"/>
  <c r="E3522" i="10" s="1"/>
  <c r="D3521" i="10"/>
  <c r="E3521" i="10" s="1"/>
  <c r="D3520" i="10"/>
  <c r="E3520" i="10" s="1"/>
  <c r="D3519" i="10"/>
  <c r="E3519" i="10" s="1"/>
  <c r="D3518" i="10"/>
  <c r="E3518" i="10" s="1"/>
  <c r="D3517" i="10"/>
  <c r="E3517" i="10" s="1"/>
  <c r="D3516" i="10"/>
  <c r="E3516" i="10" s="1"/>
  <c r="D3515" i="10"/>
  <c r="E3515" i="10" s="1"/>
  <c r="D3514" i="10"/>
  <c r="E3514" i="10" s="1"/>
  <c r="D3513" i="10"/>
  <c r="E3513" i="10" s="1"/>
  <c r="D3512" i="10"/>
  <c r="E3512" i="10" s="1"/>
  <c r="D3511" i="10"/>
  <c r="E3511" i="10" s="1"/>
  <c r="D3510" i="10"/>
  <c r="E3510" i="10" s="1"/>
  <c r="D3509" i="10"/>
  <c r="E3509" i="10" s="1"/>
  <c r="D3508" i="10"/>
  <c r="E3508" i="10" s="1"/>
  <c r="D3507" i="10"/>
  <c r="E3507" i="10" s="1"/>
  <c r="D3506" i="10"/>
  <c r="E3506" i="10" s="1"/>
  <c r="D3505" i="10"/>
  <c r="E3505" i="10" s="1"/>
  <c r="D3504" i="10"/>
  <c r="E3504" i="10" s="1"/>
  <c r="D3503" i="10"/>
  <c r="E3503" i="10" s="1"/>
  <c r="D3502" i="10"/>
  <c r="E3502" i="10" s="1"/>
  <c r="D3501" i="10"/>
  <c r="E3501" i="10" s="1"/>
  <c r="D3500" i="10"/>
  <c r="E3500" i="10" s="1"/>
  <c r="D3499" i="10"/>
  <c r="E3499" i="10" s="1"/>
  <c r="D3498" i="10"/>
  <c r="E3498" i="10" s="1"/>
  <c r="D3497" i="10"/>
  <c r="E3497" i="10" s="1"/>
  <c r="D3496" i="10"/>
  <c r="E3496" i="10" s="1"/>
  <c r="D3495" i="10"/>
  <c r="E3495" i="10" s="1"/>
  <c r="D3494" i="10"/>
  <c r="E3494" i="10" s="1"/>
  <c r="D3493" i="10"/>
  <c r="E3493" i="10" s="1"/>
  <c r="D3492" i="10"/>
  <c r="E3492" i="10" s="1"/>
  <c r="D3491" i="10"/>
  <c r="E3491" i="10" s="1"/>
  <c r="D3490" i="10"/>
  <c r="E3490" i="10" s="1"/>
  <c r="D3489" i="10"/>
  <c r="E3489" i="10" s="1"/>
  <c r="D3488" i="10"/>
  <c r="E3488" i="10" s="1"/>
  <c r="D3487" i="10"/>
  <c r="E3487" i="10" s="1"/>
  <c r="D3486" i="10"/>
  <c r="E3486" i="10" s="1"/>
  <c r="D3485" i="10"/>
  <c r="E3485" i="10" s="1"/>
  <c r="D3484" i="10"/>
  <c r="E3484" i="10" s="1"/>
  <c r="D3483" i="10"/>
  <c r="E3483" i="10" s="1"/>
  <c r="D3482" i="10"/>
  <c r="E3482" i="10" s="1"/>
  <c r="D3481" i="10"/>
  <c r="E3481" i="10" s="1"/>
  <c r="D3480" i="10"/>
  <c r="E3480" i="10" s="1"/>
  <c r="D3479" i="10"/>
  <c r="E3479" i="10" s="1"/>
  <c r="D3478" i="10"/>
  <c r="E3478" i="10" s="1"/>
  <c r="D3477" i="10"/>
  <c r="E3477" i="10" s="1"/>
  <c r="D3476" i="10"/>
  <c r="E3476" i="10" s="1"/>
  <c r="D3475" i="10"/>
  <c r="E3475" i="10" s="1"/>
  <c r="D3474" i="10"/>
  <c r="E3474" i="10" s="1"/>
  <c r="D3473" i="10"/>
  <c r="E3473" i="10" s="1"/>
  <c r="D3472" i="10"/>
  <c r="E3472" i="10" s="1"/>
  <c r="D3471" i="10"/>
  <c r="E3471" i="10" s="1"/>
  <c r="D3470" i="10"/>
  <c r="E3470" i="10" s="1"/>
  <c r="D3469" i="10"/>
  <c r="E3469" i="10" s="1"/>
  <c r="D3468" i="10"/>
  <c r="E3468" i="10" s="1"/>
  <c r="D3467" i="10"/>
  <c r="E3467" i="10" s="1"/>
  <c r="D3466" i="10"/>
  <c r="E3466" i="10" s="1"/>
  <c r="D3465" i="10"/>
  <c r="E3465" i="10" s="1"/>
  <c r="D3464" i="10"/>
  <c r="E3464" i="10" s="1"/>
  <c r="D3463" i="10"/>
  <c r="E3463" i="10" s="1"/>
  <c r="D3462" i="10"/>
  <c r="E3462" i="10" s="1"/>
  <c r="D3461" i="10"/>
  <c r="E3461" i="10" s="1"/>
  <c r="D3460" i="10"/>
  <c r="E3460" i="10" s="1"/>
  <c r="D3459" i="10"/>
  <c r="E3459" i="10" s="1"/>
  <c r="D3458" i="10"/>
  <c r="E3458" i="10" s="1"/>
  <c r="D3457" i="10"/>
  <c r="E3457" i="10" s="1"/>
  <c r="D3456" i="10"/>
  <c r="E3456" i="10" s="1"/>
  <c r="D3455" i="10"/>
  <c r="E3455" i="10" s="1"/>
  <c r="D3454" i="10"/>
  <c r="E3454" i="10" s="1"/>
  <c r="D3453" i="10"/>
  <c r="E3453" i="10" s="1"/>
  <c r="D3452" i="10"/>
  <c r="E3452" i="10" s="1"/>
  <c r="D3451" i="10"/>
  <c r="E3451" i="10" s="1"/>
  <c r="D3450" i="10"/>
  <c r="E3450" i="10" s="1"/>
  <c r="D3449" i="10"/>
  <c r="E3449" i="10" s="1"/>
  <c r="D3448" i="10"/>
  <c r="E3448" i="10" s="1"/>
  <c r="D3447" i="10"/>
  <c r="E3447" i="10" s="1"/>
  <c r="D3446" i="10"/>
  <c r="E3446" i="10" s="1"/>
  <c r="D3445" i="10"/>
  <c r="E3445" i="10" s="1"/>
  <c r="D3444" i="10"/>
  <c r="E3444" i="10" s="1"/>
  <c r="D3443" i="10"/>
  <c r="E3443" i="10" s="1"/>
  <c r="D3442" i="10"/>
  <c r="E3442" i="10" s="1"/>
  <c r="D3441" i="10"/>
  <c r="E3441" i="10" s="1"/>
  <c r="D3440" i="10"/>
  <c r="E3440" i="10" s="1"/>
  <c r="D3439" i="10"/>
  <c r="E3439" i="10" s="1"/>
  <c r="D3438" i="10"/>
  <c r="E3438" i="10" s="1"/>
  <c r="D3437" i="10"/>
  <c r="E3437" i="10" s="1"/>
  <c r="D3436" i="10"/>
  <c r="E3436" i="10" s="1"/>
  <c r="D3435" i="10"/>
  <c r="E3435" i="10" s="1"/>
  <c r="D3434" i="10"/>
  <c r="E3434" i="10" s="1"/>
  <c r="D3433" i="10"/>
  <c r="E3433" i="10" s="1"/>
  <c r="D3432" i="10"/>
  <c r="E3432" i="10" s="1"/>
  <c r="D3431" i="10"/>
  <c r="E3431" i="10" s="1"/>
  <c r="D3430" i="10"/>
  <c r="E3430" i="10" s="1"/>
  <c r="D3429" i="10"/>
  <c r="E3429" i="10" s="1"/>
  <c r="D3428" i="10"/>
  <c r="E3428" i="10" s="1"/>
  <c r="D3427" i="10"/>
  <c r="E3427" i="10" s="1"/>
  <c r="D3426" i="10"/>
  <c r="E3426" i="10" s="1"/>
  <c r="D3425" i="10"/>
  <c r="E3425" i="10" s="1"/>
  <c r="D3424" i="10"/>
  <c r="E3424" i="10" s="1"/>
  <c r="D3423" i="10"/>
  <c r="E3423" i="10" s="1"/>
  <c r="D3422" i="10"/>
  <c r="E3422" i="10" s="1"/>
  <c r="D3421" i="10"/>
  <c r="E3421" i="10" s="1"/>
  <c r="D3420" i="10"/>
  <c r="E3420" i="10" s="1"/>
  <c r="D3419" i="10"/>
  <c r="E3419" i="10" s="1"/>
  <c r="D3418" i="10"/>
  <c r="E3418" i="10" s="1"/>
  <c r="D3417" i="10"/>
  <c r="E3417" i="10" s="1"/>
  <c r="D3416" i="10"/>
  <c r="E3416" i="10" s="1"/>
  <c r="D3415" i="10"/>
  <c r="E3415" i="10" s="1"/>
  <c r="D3414" i="10"/>
  <c r="E3414" i="10" s="1"/>
  <c r="D3413" i="10"/>
  <c r="E3413" i="10" s="1"/>
  <c r="D3412" i="10"/>
  <c r="E3412" i="10" s="1"/>
  <c r="D3411" i="10"/>
  <c r="E3411" i="10" s="1"/>
  <c r="D3410" i="10"/>
  <c r="E3410" i="10" s="1"/>
  <c r="D3409" i="10"/>
  <c r="E3409" i="10" s="1"/>
  <c r="D3408" i="10"/>
  <c r="E3408" i="10" s="1"/>
  <c r="D3407" i="10"/>
  <c r="E3407" i="10" s="1"/>
  <c r="D3406" i="10"/>
  <c r="E3406" i="10" s="1"/>
  <c r="D3405" i="10"/>
  <c r="E3405" i="10" s="1"/>
  <c r="D3404" i="10"/>
  <c r="E3404" i="10" s="1"/>
  <c r="D3403" i="10"/>
  <c r="E3403" i="10" s="1"/>
  <c r="D3402" i="10"/>
  <c r="E3402" i="10" s="1"/>
  <c r="D3401" i="10"/>
  <c r="E3401" i="10" s="1"/>
  <c r="D3400" i="10"/>
  <c r="E3400" i="10" s="1"/>
  <c r="D3399" i="10"/>
  <c r="E3399" i="10" s="1"/>
  <c r="D3398" i="10"/>
  <c r="E3398" i="10" s="1"/>
  <c r="D3397" i="10"/>
  <c r="E3397" i="10" s="1"/>
  <c r="D3396" i="10"/>
  <c r="E3396" i="10" s="1"/>
  <c r="D3395" i="10"/>
  <c r="E3395" i="10" s="1"/>
  <c r="D3394" i="10"/>
  <c r="E3394" i="10" s="1"/>
  <c r="D3393" i="10"/>
  <c r="E3393" i="10" s="1"/>
  <c r="D3392" i="10"/>
  <c r="E3392" i="10" s="1"/>
  <c r="D3391" i="10"/>
  <c r="E3391" i="10" s="1"/>
  <c r="D3390" i="10"/>
  <c r="E3390" i="10" s="1"/>
  <c r="D3389" i="10"/>
  <c r="E3389" i="10" s="1"/>
  <c r="D3388" i="10"/>
  <c r="E3388" i="10" s="1"/>
  <c r="D3387" i="10"/>
  <c r="E3387" i="10" s="1"/>
  <c r="D3386" i="10"/>
  <c r="E3386" i="10" s="1"/>
  <c r="D3385" i="10"/>
  <c r="E3385" i="10" s="1"/>
  <c r="D3384" i="10"/>
  <c r="E3384" i="10" s="1"/>
  <c r="D3383" i="10"/>
  <c r="E3383" i="10" s="1"/>
  <c r="D3382" i="10"/>
  <c r="E3382" i="10" s="1"/>
  <c r="D3381" i="10"/>
  <c r="E3381" i="10" s="1"/>
  <c r="D3380" i="10"/>
  <c r="E3380" i="10" s="1"/>
  <c r="D3379" i="10"/>
  <c r="E3379" i="10" s="1"/>
  <c r="D3378" i="10"/>
  <c r="E3378" i="10" s="1"/>
  <c r="D3377" i="10"/>
  <c r="E3377" i="10" s="1"/>
  <c r="D3376" i="10"/>
  <c r="E3376" i="10" s="1"/>
  <c r="D3375" i="10"/>
  <c r="E3375" i="10" s="1"/>
  <c r="D3374" i="10"/>
  <c r="E3374" i="10" s="1"/>
  <c r="D3373" i="10"/>
  <c r="E3373" i="10" s="1"/>
  <c r="D3372" i="10"/>
  <c r="E3372" i="10" s="1"/>
  <c r="D3371" i="10"/>
  <c r="E3371" i="10" s="1"/>
  <c r="D3370" i="10"/>
  <c r="E3370" i="10" s="1"/>
  <c r="D3369" i="10"/>
  <c r="E3369" i="10" s="1"/>
  <c r="D3368" i="10"/>
  <c r="E3368" i="10" s="1"/>
  <c r="D3367" i="10"/>
  <c r="E3367" i="10" s="1"/>
  <c r="D3366" i="10"/>
  <c r="E3366" i="10" s="1"/>
  <c r="D3365" i="10"/>
  <c r="E3365" i="10" s="1"/>
  <c r="D3364" i="10"/>
  <c r="E3364" i="10" s="1"/>
  <c r="D3363" i="10"/>
  <c r="E3363" i="10" s="1"/>
  <c r="D3362" i="10"/>
  <c r="E3362" i="10" s="1"/>
  <c r="D3361" i="10"/>
  <c r="E3361" i="10" s="1"/>
  <c r="D3360" i="10"/>
  <c r="E3360" i="10" s="1"/>
  <c r="D3359" i="10"/>
  <c r="E3359" i="10" s="1"/>
  <c r="D3358" i="10"/>
  <c r="E3358" i="10" s="1"/>
  <c r="D3357" i="10"/>
  <c r="E3357" i="10" s="1"/>
  <c r="D3356" i="10"/>
  <c r="E3356" i="10" s="1"/>
  <c r="D3355" i="10"/>
  <c r="E3355" i="10" s="1"/>
  <c r="D3354" i="10"/>
  <c r="E3354" i="10" s="1"/>
  <c r="D3353" i="10"/>
  <c r="E3353" i="10" s="1"/>
  <c r="D3352" i="10"/>
  <c r="E3352" i="10" s="1"/>
  <c r="D3351" i="10"/>
  <c r="E3351" i="10" s="1"/>
  <c r="D3350" i="10"/>
  <c r="E3350" i="10" s="1"/>
  <c r="D3349" i="10"/>
  <c r="E3349" i="10" s="1"/>
  <c r="D3348" i="10"/>
  <c r="E3348" i="10" s="1"/>
  <c r="D3347" i="10"/>
  <c r="E3347" i="10" s="1"/>
  <c r="D3346" i="10"/>
  <c r="E3346" i="10" s="1"/>
  <c r="D3345" i="10"/>
  <c r="E3345" i="10" s="1"/>
  <c r="D3344" i="10"/>
  <c r="E3344" i="10" s="1"/>
  <c r="D3343" i="10"/>
  <c r="E3343" i="10" s="1"/>
  <c r="D3342" i="10"/>
  <c r="E3342" i="10" s="1"/>
  <c r="D3341" i="10"/>
  <c r="E3341" i="10" s="1"/>
  <c r="D3340" i="10"/>
  <c r="E3340" i="10" s="1"/>
  <c r="D3339" i="10"/>
  <c r="E3339" i="10" s="1"/>
  <c r="D3338" i="10"/>
  <c r="E3338" i="10" s="1"/>
  <c r="D3337" i="10"/>
  <c r="E3337" i="10" s="1"/>
  <c r="D3336" i="10"/>
  <c r="E3336" i="10" s="1"/>
  <c r="D3335" i="10"/>
  <c r="E3335" i="10" s="1"/>
  <c r="D3334" i="10"/>
  <c r="E3334" i="10" s="1"/>
  <c r="D3333" i="10"/>
  <c r="E3333" i="10" s="1"/>
  <c r="D3332" i="10"/>
  <c r="E3332" i="10" s="1"/>
  <c r="D3331" i="10"/>
  <c r="E3331" i="10" s="1"/>
  <c r="D3330" i="10"/>
  <c r="E3330" i="10" s="1"/>
  <c r="D3329" i="10"/>
  <c r="E3329" i="10" s="1"/>
  <c r="D3328" i="10"/>
  <c r="E3328" i="10" s="1"/>
  <c r="D3327" i="10"/>
  <c r="E3327" i="10" s="1"/>
  <c r="D3326" i="10"/>
  <c r="E3326" i="10" s="1"/>
  <c r="D3325" i="10"/>
  <c r="E3325" i="10" s="1"/>
  <c r="D3324" i="10"/>
  <c r="E3324" i="10" s="1"/>
  <c r="D3323" i="10"/>
  <c r="E3323" i="10" s="1"/>
  <c r="D3322" i="10"/>
  <c r="E3322" i="10" s="1"/>
  <c r="D3321" i="10"/>
  <c r="E3321" i="10" s="1"/>
  <c r="D3320" i="10"/>
  <c r="E3320" i="10" s="1"/>
  <c r="D3319" i="10"/>
  <c r="E3319" i="10" s="1"/>
  <c r="D3318" i="10"/>
  <c r="E3318" i="10" s="1"/>
  <c r="D3317" i="10"/>
  <c r="E3317" i="10" s="1"/>
  <c r="D3316" i="10"/>
  <c r="E3316" i="10" s="1"/>
  <c r="D3315" i="10"/>
  <c r="E3315" i="10" s="1"/>
  <c r="D3314" i="10"/>
  <c r="E3314" i="10" s="1"/>
  <c r="D3313" i="10"/>
  <c r="E3313" i="10" s="1"/>
  <c r="D3312" i="10"/>
  <c r="E3312" i="10" s="1"/>
  <c r="D3311" i="10"/>
  <c r="E3311" i="10" s="1"/>
  <c r="D3310" i="10"/>
  <c r="E3310" i="10" s="1"/>
  <c r="D3309" i="10"/>
  <c r="E3309" i="10" s="1"/>
  <c r="D3308" i="10"/>
  <c r="E3308" i="10" s="1"/>
  <c r="D3307" i="10"/>
  <c r="E3307" i="10" s="1"/>
  <c r="D3306" i="10"/>
  <c r="E3306" i="10" s="1"/>
  <c r="D3305" i="10"/>
  <c r="E3305" i="10" s="1"/>
  <c r="D3304" i="10"/>
  <c r="E3304" i="10" s="1"/>
  <c r="D3303" i="10"/>
  <c r="E3303" i="10" s="1"/>
  <c r="D3302" i="10"/>
  <c r="E3302" i="10" s="1"/>
  <c r="D3301" i="10"/>
  <c r="E3301" i="10" s="1"/>
  <c r="D3300" i="10"/>
  <c r="E3300" i="10" s="1"/>
  <c r="D3299" i="10"/>
  <c r="E3299" i="10" s="1"/>
  <c r="D3298" i="10"/>
  <c r="E3298" i="10" s="1"/>
  <c r="D3297" i="10"/>
  <c r="E3297" i="10" s="1"/>
  <c r="D3296" i="10"/>
  <c r="E3296" i="10" s="1"/>
  <c r="D3295" i="10"/>
  <c r="E3295" i="10" s="1"/>
  <c r="D3294" i="10"/>
  <c r="E3294" i="10" s="1"/>
  <c r="D3293" i="10"/>
  <c r="E3293" i="10" s="1"/>
  <c r="D3292" i="10"/>
  <c r="E3292" i="10" s="1"/>
  <c r="D3291" i="10"/>
  <c r="E3291" i="10" s="1"/>
  <c r="D3290" i="10"/>
  <c r="E3290" i="10" s="1"/>
  <c r="D3289" i="10"/>
  <c r="E3289" i="10" s="1"/>
  <c r="D3288" i="10"/>
  <c r="E3288" i="10" s="1"/>
  <c r="D3287" i="10"/>
  <c r="E3287" i="10" s="1"/>
  <c r="D3286" i="10"/>
  <c r="E3286" i="10" s="1"/>
  <c r="D3285" i="10"/>
  <c r="E3285" i="10" s="1"/>
  <c r="D3284" i="10"/>
  <c r="E3284" i="10" s="1"/>
  <c r="D3283" i="10"/>
  <c r="E3283" i="10" s="1"/>
  <c r="D3282" i="10"/>
  <c r="E3282" i="10" s="1"/>
  <c r="D3281" i="10"/>
  <c r="E3281" i="10" s="1"/>
  <c r="D3280" i="10"/>
  <c r="E3280" i="10" s="1"/>
  <c r="D3279" i="10"/>
  <c r="E3279" i="10" s="1"/>
  <c r="D3278" i="10"/>
  <c r="E3278" i="10" s="1"/>
  <c r="D3277" i="10"/>
  <c r="E3277" i="10" s="1"/>
  <c r="D3276" i="10"/>
  <c r="E3276" i="10" s="1"/>
  <c r="D3275" i="10"/>
  <c r="E3275" i="10" s="1"/>
  <c r="D3274" i="10"/>
  <c r="E3274" i="10" s="1"/>
  <c r="D3273" i="10"/>
  <c r="E3273" i="10" s="1"/>
  <c r="D3272" i="10"/>
  <c r="E3272" i="10" s="1"/>
  <c r="D3271" i="10"/>
  <c r="E3271" i="10" s="1"/>
  <c r="D3270" i="10"/>
  <c r="E3270" i="10" s="1"/>
  <c r="D3269" i="10"/>
  <c r="E3269" i="10" s="1"/>
  <c r="D3268" i="10"/>
  <c r="E3268" i="10" s="1"/>
  <c r="D3267" i="10"/>
  <c r="E3267" i="10" s="1"/>
  <c r="D3266" i="10"/>
  <c r="E3266" i="10" s="1"/>
  <c r="D3265" i="10"/>
  <c r="E3265" i="10" s="1"/>
  <c r="D3264" i="10"/>
  <c r="E3264" i="10" s="1"/>
  <c r="D3263" i="10"/>
  <c r="E3263" i="10" s="1"/>
  <c r="D3262" i="10"/>
  <c r="E3262" i="10" s="1"/>
  <c r="D3261" i="10"/>
  <c r="E3261" i="10" s="1"/>
  <c r="D3260" i="10"/>
  <c r="E3260" i="10" s="1"/>
  <c r="D3259" i="10"/>
  <c r="E3259" i="10" s="1"/>
  <c r="D3258" i="10"/>
  <c r="E3258" i="10" s="1"/>
  <c r="D3257" i="10"/>
  <c r="E3257" i="10" s="1"/>
  <c r="D3256" i="10"/>
  <c r="E3256" i="10" s="1"/>
  <c r="D3255" i="10"/>
  <c r="E3255" i="10" s="1"/>
  <c r="D3254" i="10"/>
  <c r="E3254" i="10" s="1"/>
  <c r="D3253" i="10"/>
  <c r="E3253" i="10" s="1"/>
  <c r="D3252" i="10"/>
  <c r="E3252" i="10" s="1"/>
  <c r="D3251" i="10"/>
  <c r="E3251" i="10" s="1"/>
  <c r="D3250" i="10"/>
  <c r="E3250" i="10" s="1"/>
  <c r="D3249" i="10"/>
  <c r="E3249" i="10" s="1"/>
  <c r="D3248" i="10"/>
  <c r="E3248" i="10" s="1"/>
  <c r="D3247" i="10"/>
  <c r="E3247" i="10" s="1"/>
  <c r="D3246" i="10"/>
  <c r="E3246" i="10" s="1"/>
  <c r="D3245" i="10"/>
  <c r="E3245" i="10" s="1"/>
  <c r="D3244" i="10"/>
  <c r="E3244" i="10" s="1"/>
  <c r="D3243" i="10"/>
  <c r="E3243" i="10" s="1"/>
  <c r="D3242" i="10"/>
  <c r="E3242" i="10" s="1"/>
  <c r="D3241" i="10"/>
  <c r="E3241" i="10" s="1"/>
  <c r="D3240" i="10"/>
  <c r="E3240" i="10" s="1"/>
  <c r="D3239" i="10"/>
  <c r="E3239" i="10" s="1"/>
  <c r="D3238" i="10"/>
  <c r="E3238" i="10" s="1"/>
  <c r="D3237" i="10"/>
  <c r="E3237" i="10" s="1"/>
  <c r="D3236" i="10"/>
  <c r="E3236" i="10" s="1"/>
  <c r="D3235" i="10"/>
  <c r="E3235" i="10" s="1"/>
  <c r="D3234" i="10"/>
  <c r="E3234" i="10" s="1"/>
  <c r="D3233" i="10"/>
  <c r="E3233" i="10" s="1"/>
  <c r="D3232" i="10"/>
  <c r="E3232" i="10" s="1"/>
  <c r="D3231" i="10"/>
  <c r="E3231" i="10" s="1"/>
  <c r="D3230" i="10"/>
  <c r="E3230" i="10" s="1"/>
  <c r="D3229" i="10"/>
  <c r="E3229" i="10" s="1"/>
  <c r="D3228" i="10"/>
  <c r="E3228" i="10" s="1"/>
  <c r="D3227" i="10"/>
  <c r="E3227" i="10" s="1"/>
  <c r="D3226" i="10"/>
  <c r="E3226" i="10" s="1"/>
  <c r="D3225" i="10"/>
  <c r="E3225" i="10" s="1"/>
  <c r="D3224" i="10"/>
  <c r="E3224" i="10" s="1"/>
  <c r="D3223" i="10"/>
  <c r="E3223" i="10" s="1"/>
  <c r="D3222" i="10"/>
  <c r="E3222" i="10" s="1"/>
  <c r="D3221" i="10"/>
  <c r="E3221" i="10" s="1"/>
  <c r="D3220" i="10"/>
  <c r="E3220" i="10" s="1"/>
  <c r="D3219" i="10"/>
  <c r="E3219" i="10" s="1"/>
  <c r="D3218" i="10"/>
  <c r="E3218" i="10" s="1"/>
  <c r="D3217" i="10"/>
  <c r="E3217" i="10" s="1"/>
  <c r="D3216" i="10"/>
  <c r="E3216" i="10" s="1"/>
  <c r="D3215" i="10"/>
  <c r="E3215" i="10" s="1"/>
  <c r="D3214" i="10"/>
  <c r="E3214" i="10" s="1"/>
  <c r="D3213" i="10"/>
  <c r="E3213" i="10" s="1"/>
  <c r="D3212" i="10"/>
  <c r="E3212" i="10" s="1"/>
  <c r="D3211" i="10"/>
  <c r="E3211" i="10" s="1"/>
  <c r="D3210" i="10"/>
  <c r="E3210" i="10" s="1"/>
  <c r="D3209" i="10"/>
  <c r="E3209" i="10" s="1"/>
  <c r="D3208" i="10"/>
  <c r="E3208" i="10" s="1"/>
  <c r="D3207" i="10"/>
  <c r="E3207" i="10" s="1"/>
  <c r="D3206" i="10"/>
  <c r="E3206" i="10" s="1"/>
  <c r="D3205" i="10"/>
  <c r="E3205" i="10" s="1"/>
  <c r="D3204" i="10"/>
  <c r="E3204" i="10" s="1"/>
  <c r="D3203" i="10"/>
  <c r="E3203" i="10" s="1"/>
  <c r="D3202" i="10"/>
  <c r="E3202" i="10" s="1"/>
  <c r="D3201" i="10"/>
  <c r="E3201" i="10" s="1"/>
  <c r="D3200" i="10"/>
  <c r="E3200" i="10" s="1"/>
  <c r="D3199" i="10"/>
  <c r="E3199" i="10" s="1"/>
  <c r="D3198" i="10"/>
  <c r="E3198" i="10" s="1"/>
  <c r="D3197" i="10"/>
  <c r="E3197" i="10" s="1"/>
  <c r="D3196" i="10"/>
  <c r="E3196" i="10" s="1"/>
  <c r="D3195" i="10"/>
  <c r="E3195" i="10" s="1"/>
  <c r="D3194" i="10"/>
  <c r="E3194" i="10" s="1"/>
  <c r="D3193" i="10"/>
  <c r="E3193" i="10" s="1"/>
  <c r="D3192" i="10"/>
  <c r="E3192" i="10" s="1"/>
  <c r="D3191" i="10"/>
  <c r="E3191" i="10" s="1"/>
  <c r="D3190" i="10"/>
  <c r="E3190" i="10" s="1"/>
  <c r="D3189" i="10"/>
  <c r="E3189" i="10" s="1"/>
  <c r="D3188" i="10"/>
  <c r="E3188" i="10" s="1"/>
  <c r="D3187" i="10"/>
  <c r="E3187" i="10" s="1"/>
  <c r="D3186" i="10"/>
  <c r="E3186" i="10" s="1"/>
  <c r="D3185" i="10"/>
  <c r="E3185" i="10" s="1"/>
  <c r="D3184" i="10"/>
  <c r="E3184" i="10" s="1"/>
  <c r="D3183" i="10"/>
  <c r="E3183" i="10" s="1"/>
  <c r="D3182" i="10"/>
  <c r="E3182" i="10" s="1"/>
  <c r="D3181" i="10"/>
  <c r="E3181" i="10" s="1"/>
  <c r="D3180" i="10"/>
  <c r="E3180" i="10" s="1"/>
  <c r="D3179" i="10"/>
  <c r="E3179" i="10" s="1"/>
  <c r="D3178" i="10"/>
  <c r="E3178" i="10" s="1"/>
  <c r="D3177" i="10"/>
  <c r="E3177" i="10" s="1"/>
  <c r="D3176" i="10"/>
  <c r="E3176" i="10" s="1"/>
  <c r="D3175" i="10"/>
  <c r="E3175" i="10" s="1"/>
  <c r="D3174" i="10"/>
  <c r="E3174" i="10" s="1"/>
  <c r="D3173" i="10"/>
  <c r="E3173" i="10" s="1"/>
  <c r="D3172" i="10"/>
  <c r="E3172" i="10" s="1"/>
  <c r="D3171" i="10"/>
  <c r="E3171" i="10" s="1"/>
  <c r="D3170" i="10"/>
  <c r="E3170" i="10" s="1"/>
  <c r="D3169" i="10"/>
  <c r="E3169" i="10" s="1"/>
  <c r="D3168" i="10"/>
  <c r="E3168" i="10" s="1"/>
  <c r="D3167" i="10"/>
  <c r="E3167" i="10" s="1"/>
  <c r="D3166" i="10"/>
  <c r="E3166" i="10" s="1"/>
  <c r="D3165" i="10"/>
  <c r="E3165" i="10" s="1"/>
  <c r="D3164" i="10"/>
  <c r="E3164" i="10" s="1"/>
  <c r="D3163" i="10"/>
  <c r="E3163" i="10" s="1"/>
  <c r="D3162" i="10"/>
  <c r="E3162" i="10" s="1"/>
  <c r="D3161" i="10"/>
  <c r="E3161" i="10" s="1"/>
  <c r="D3160" i="10"/>
  <c r="E3160" i="10" s="1"/>
  <c r="D3159" i="10"/>
  <c r="E3159" i="10" s="1"/>
  <c r="D3158" i="10"/>
  <c r="E3158" i="10" s="1"/>
  <c r="D3157" i="10"/>
  <c r="E3157" i="10" s="1"/>
  <c r="D3156" i="10"/>
  <c r="E3156" i="10" s="1"/>
  <c r="D3155" i="10"/>
  <c r="E3155" i="10" s="1"/>
  <c r="D3154" i="10"/>
  <c r="E3154" i="10" s="1"/>
  <c r="D3153" i="10"/>
  <c r="E3153" i="10" s="1"/>
  <c r="D3152" i="10"/>
  <c r="E3152" i="10" s="1"/>
  <c r="D3151" i="10"/>
  <c r="E3151" i="10" s="1"/>
  <c r="D3150" i="10"/>
  <c r="E3150" i="10" s="1"/>
  <c r="D3149" i="10"/>
  <c r="E3149" i="10" s="1"/>
  <c r="D3148" i="10"/>
  <c r="E3148" i="10" s="1"/>
  <c r="D3147" i="10"/>
  <c r="E3147" i="10" s="1"/>
  <c r="D3146" i="10"/>
  <c r="E3146" i="10" s="1"/>
  <c r="D3145" i="10"/>
  <c r="E3145" i="10" s="1"/>
  <c r="D3144" i="10"/>
  <c r="E3144" i="10" s="1"/>
  <c r="D3143" i="10"/>
  <c r="E3143" i="10" s="1"/>
  <c r="D3142" i="10"/>
  <c r="E3142" i="10" s="1"/>
  <c r="D3141" i="10"/>
  <c r="E3141" i="10" s="1"/>
  <c r="D3140" i="10"/>
  <c r="E3140" i="10" s="1"/>
  <c r="D3139" i="10"/>
  <c r="E3139" i="10" s="1"/>
  <c r="D3138" i="10"/>
  <c r="E3138" i="10" s="1"/>
  <c r="D3137" i="10"/>
  <c r="E3137" i="10" s="1"/>
  <c r="D3136" i="10"/>
  <c r="E3136" i="10" s="1"/>
  <c r="D3135" i="10"/>
  <c r="E3135" i="10" s="1"/>
  <c r="D3134" i="10"/>
  <c r="E3134" i="10" s="1"/>
  <c r="D3133" i="10"/>
  <c r="E3133" i="10" s="1"/>
  <c r="D3132" i="10"/>
  <c r="E3132" i="10" s="1"/>
  <c r="D3131" i="10"/>
  <c r="E3131" i="10" s="1"/>
  <c r="D3130" i="10"/>
  <c r="E3130" i="10" s="1"/>
  <c r="D3129" i="10"/>
  <c r="E3129" i="10" s="1"/>
  <c r="D3128" i="10"/>
  <c r="E3128" i="10" s="1"/>
  <c r="D3127" i="10"/>
  <c r="E3127" i="10" s="1"/>
  <c r="D3126" i="10"/>
  <c r="E3126" i="10" s="1"/>
  <c r="D3125" i="10"/>
  <c r="E3125" i="10" s="1"/>
  <c r="D3124" i="10"/>
  <c r="E3124" i="10" s="1"/>
  <c r="D3123" i="10"/>
  <c r="E3123" i="10" s="1"/>
  <c r="D3122" i="10"/>
  <c r="E3122" i="10" s="1"/>
  <c r="D3121" i="10"/>
  <c r="E3121" i="10" s="1"/>
  <c r="D3120" i="10"/>
  <c r="E3120" i="10" s="1"/>
  <c r="D3119" i="10"/>
  <c r="E3119" i="10" s="1"/>
  <c r="D3118" i="10"/>
  <c r="E3118" i="10" s="1"/>
  <c r="D3117" i="10"/>
  <c r="E3117" i="10" s="1"/>
  <c r="D3116" i="10"/>
  <c r="E3116" i="10" s="1"/>
  <c r="D3115" i="10"/>
  <c r="E3115" i="10" s="1"/>
  <c r="D3114" i="10"/>
  <c r="E3114" i="10" s="1"/>
  <c r="D3113" i="10"/>
  <c r="E3113" i="10" s="1"/>
  <c r="D3112" i="10"/>
  <c r="E3112" i="10" s="1"/>
  <c r="D3111" i="10"/>
  <c r="E3111" i="10" s="1"/>
  <c r="D3110" i="10"/>
  <c r="E3110" i="10" s="1"/>
  <c r="D3109" i="10"/>
  <c r="E3109" i="10" s="1"/>
  <c r="D3108" i="10"/>
  <c r="E3108" i="10" s="1"/>
  <c r="D3107" i="10"/>
  <c r="E3107" i="10" s="1"/>
  <c r="D3106" i="10"/>
  <c r="E3106" i="10" s="1"/>
  <c r="D3105" i="10"/>
  <c r="E3105" i="10" s="1"/>
  <c r="D3104" i="10"/>
  <c r="E3104" i="10" s="1"/>
  <c r="D3103" i="10"/>
  <c r="E3103" i="10" s="1"/>
  <c r="D3102" i="10"/>
  <c r="E3102" i="10" s="1"/>
  <c r="D3101" i="10"/>
  <c r="E3101" i="10" s="1"/>
  <c r="D3100" i="10"/>
  <c r="E3100" i="10" s="1"/>
  <c r="D3099" i="10"/>
  <c r="E3099" i="10" s="1"/>
  <c r="D3098" i="10"/>
  <c r="E3098" i="10" s="1"/>
  <c r="D3097" i="10"/>
  <c r="E3097" i="10" s="1"/>
  <c r="D3096" i="10"/>
  <c r="E3096" i="10" s="1"/>
  <c r="D3095" i="10"/>
  <c r="E3095" i="10" s="1"/>
  <c r="D3094" i="10"/>
  <c r="E3094" i="10" s="1"/>
  <c r="D3093" i="10"/>
  <c r="E3093" i="10" s="1"/>
  <c r="D3092" i="10"/>
  <c r="E3092" i="10" s="1"/>
  <c r="D3091" i="10"/>
  <c r="E3091" i="10" s="1"/>
  <c r="D3090" i="10"/>
  <c r="E3090" i="10" s="1"/>
  <c r="D3089" i="10"/>
  <c r="E3089" i="10" s="1"/>
  <c r="D3088" i="10"/>
  <c r="E3088" i="10" s="1"/>
  <c r="D3087" i="10"/>
  <c r="E3087" i="10" s="1"/>
  <c r="D3086" i="10"/>
  <c r="E3086" i="10" s="1"/>
  <c r="D3085" i="10"/>
  <c r="E3085" i="10" s="1"/>
  <c r="D3084" i="10"/>
  <c r="E3084" i="10" s="1"/>
  <c r="D3083" i="10"/>
  <c r="E3083" i="10" s="1"/>
  <c r="D3082" i="10"/>
  <c r="E3082" i="10" s="1"/>
  <c r="D3081" i="10"/>
  <c r="E3081" i="10" s="1"/>
  <c r="D3080" i="10"/>
  <c r="E3080" i="10" s="1"/>
  <c r="D3079" i="10"/>
  <c r="E3079" i="10" s="1"/>
  <c r="D3078" i="10"/>
  <c r="E3078" i="10" s="1"/>
  <c r="D3077" i="10"/>
  <c r="E3077" i="10" s="1"/>
  <c r="D3076" i="10"/>
  <c r="E3076" i="10" s="1"/>
  <c r="D3075" i="10"/>
  <c r="E3075" i="10" s="1"/>
  <c r="D3074" i="10"/>
  <c r="E3074" i="10" s="1"/>
  <c r="D3073" i="10"/>
  <c r="E3073" i="10" s="1"/>
  <c r="D3072" i="10"/>
  <c r="E3072" i="10" s="1"/>
  <c r="D3071" i="10"/>
  <c r="E3071" i="10" s="1"/>
  <c r="D3070" i="10"/>
  <c r="E3070" i="10" s="1"/>
  <c r="D3069" i="10"/>
  <c r="E3069" i="10" s="1"/>
  <c r="D3068" i="10"/>
  <c r="E3068" i="10" s="1"/>
  <c r="D3067" i="10"/>
  <c r="E3067" i="10" s="1"/>
  <c r="D3066" i="10"/>
  <c r="E3066" i="10" s="1"/>
  <c r="D3065" i="10"/>
  <c r="E3065" i="10" s="1"/>
  <c r="D3064" i="10"/>
  <c r="E3064" i="10" s="1"/>
  <c r="D3063" i="10"/>
  <c r="E3063" i="10" s="1"/>
  <c r="D3062" i="10"/>
  <c r="E3062" i="10" s="1"/>
  <c r="D3061" i="10"/>
  <c r="E3061" i="10" s="1"/>
  <c r="D3060" i="10"/>
  <c r="E3060" i="10" s="1"/>
  <c r="D3059" i="10"/>
  <c r="E3059" i="10" s="1"/>
  <c r="D3058" i="10"/>
  <c r="E3058" i="10" s="1"/>
  <c r="D3057" i="10"/>
  <c r="E3057" i="10" s="1"/>
  <c r="D3056" i="10"/>
  <c r="E3056" i="10" s="1"/>
  <c r="D3055" i="10"/>
  <c r="E3055" i="10" s="1"/>
  <c r="D3054" i="10"/>
  <c r="E3054" i="10" s="1"/>
  <c r="D3053" i="10"/>
  <c r="E3053" i="10" s="1"/>
  <c r="D3052" i="10"/>
  <c r="E3052" i="10" s="1"/>
  <c r="D3051" i="10"/>
  <c r="E3051" i="10" s="1"/>
  <c r="D3050" i="10"/>
  <c r="E3050" i="10" s="1"/>
  <c r="D3049" i="10"/>
  <c r="E3049" i="10" s="1"/>
  <c r="D3048" i="10"/>
  <c r="E3048" i="10" s="1"/>
  <c r="D3047" i="10"/>
  <c r="E3047" i="10" s="1"/>
  <c r="D3046" i="10"/>
  <c r="E3046" i="10" s="1"/>
  <c r="D3045" i="10"/>
  <c r="E3045" i="10" s="1"/>
  <c r="D3044" i="10"/>
  <c r="E3044" i="10" s="1"/>
  <c r="D3043" i="10"/>
  <c r="E3043" i="10" s="1"/>
  <c r="D3042" i="10"/>
  <c r="E3042" i="10" s="1"/>
  <c r="D3041" i="10"/>
  <c r="E3041" i="10" s="1"/>
  <c r="D3040" i="10"/>
  <c r="E3040" i="10" s="1"/>
  <c r="D3039" i="10"/>
  <c r="E3039" i="10" s="1"/>
  <c r="D3038" i="10"/>
  <c r="E3038" i="10" s="1"/>
  <c r="D3037" i="10"/>
  <c r="E3037" i="10" s="1"/>
  <c r="D3036" i="10"/>
  <c r="E3036" i="10" s="1"/>
  <c r="D3035" i="10"/>
  <c r="E3035" i="10" s="1"/>
  <c r="D3034" i="10"/>
  <c r="E3034" i="10" s="1"/>
  <c r="D3033" i="10"/>
  <c r="E3033" i="10" s="1"/>
  <c r="D3032" i="10"/>
  <c r="E3032" i="10" s="1"/>
  <c r="D3031" i="10"/>
  <c r="E3031" i="10" s="1"/>
  <c r="D3030" i="10"/>
  <c r="E3030" i="10" s="1"/>
  <c r="D3029" i="10"/>
  <c r="E3029" i="10" s="1"/>
  <c r="D3028" i="10"/>
  <c r="E3028" i="10" s="1"/>
  <c r="D3027" i="10"/>
  <c r="E3027" i="10" s="1"/>
  <c r="D3026" i="10"/>
  <c r="E3026" i="10" s="1"/>
  <c r="D3025" i="10"/>
  <c r="E3025" i="10" s="1"/>
  <c r="D3024" i="10"/>
  <c r="E3024" i="10" s="1"/>
  <c r="D3023" i="10"/>
  <c r="E3023" i="10" s="1"/>
  <c r="D3022" i="10"/>
  <c r="E3022" i="10" s="1"/>
  <c r="D3021" i="10"/>
  <c r="E3021" i="10" s="1"/>
  <c r="D3020" i="10"/>
  <c r="E3020" i="10" s="1"/>
  <c r="D3019" i="10"/>
  <c r="E3019" i="10" s="1"/>
  <c r="D3018" i="10"/>
  <c r="E3018" i="10" s="1"/>
  <c r="D3017" i="10"/>
  <c r="E3017" i="10" s="1"/>
  <c r="D3016" i="10"/>
  <c r="E3016" i="10" s="1"/>
  <c r="D3015" i="10"/>
  <c r="E3015" i="10" s="1"/>
  <c r="D3014" i="10"/>
  <c r="E3014" i="10" s="1"/>
  <c r="D3013" i="10"/>
  <c r="E3013" i="10" s="1"/>
  <c r="D3012" i="10"/>
  <c r="E3012" i="10" s="1"/>
  <c r="D3011" i="10"/>
  <c r="E3011" i="10" s="1"/>
  <c r="D3010" i="10"/>
  <c r="E3010" i="10" s="1"/>
  <c r="D3009" i="10"/>
  <c r="E3009" i="10" s="1"/>
  <c r="D3008" i="10"/>
  <c r="E3008" i="10" s="1"/>
  <c r="D3007" i="10"/>
  <c r="E3007" i="10" s="1"/>
  <c r="D3006" i="10"/>
  <c r="E3006" i="10" s="1"/>
  <c r="D3005" i="10"/>
  <c r="E3005" i="10" s="1"/>
  <c r="D3004" i="10"/>
  <c r="E3004" i="10" s="1"/>
  <c r="D3003" i="10"/>
  <c r="E3003" i="10" s="1"/>
  <c r="D3002" i="10"/>
  <c r="E3002" i="10" s="1"/>
  <c r="D3001" i="10"/>
  <c r="E3001" i="10" s="1"/>
  <c r="D3000" i="10"/>
  <c r="E3000" i="10" s="1"/>
  <c r="D2999" i="10"/>
  <c r="E2999" i="10" s="1"/>
  <c r="D2998" i="10"/>
  <c r="E2998" i="10" s="1"/>
  <c r="D2997" i="10"/>
  <c r="E2997" i="10" s="1"/>
  <c r="D2996" i="10"/>
  <c r="E2996" i="10" s="1"/>
  <c r="D2995" i="10"/>
  <c r="E2995" i="10" s="1"/>
  <c r="D2994" i="10"/>
  <c r="E2994" i="10" s="1"/>
  <c r="D2993" i="10"/>
  <c r="E2993" i="10" s="1"/>
  <c r="D2992" i="10"/>
  <c r="E2992" i="10" s="1"/>
  <c r="D2991" i="10"/>
  <c r="E2991" i="10" s="1"/>
  <c r="D2990" i="10"/>
  <c r="E2990" i="10" s="1"/>
  <c r="D2989" i="10"/>
  <c r="E2989" i="10" s="1"/>
  <c r="D2988" i="10"/>
  <c r="E2988" i="10" s="1"/>
  <c r="D2987" i="10"/>
  <c r="E2987" i="10" s="1"/>
  <c r="D2986" i="10"/>
  <c r="E2986" i="10" s="1"/>
  <c r="D2985" i="10"/>
  <c r="E2985" i="10" s="1"/>
  <c r="D2984" i="10"/>
  <c r="E2984" i="10" s="1"/>
  <c r="D2983" i="10"/>
  <c r="E2983" i="10" s="1"/>
  <c r="D2982" i="10"/>
  <c r="E2982" i="10" s="1"/>
  <c r="D2981" i="10"/>
  <c r="E2981" i="10" s="1"/>
  <c r="D2980" i="10"/>
  <c r="E2980" i="10" s="1"/>
  <c r="D2979" i="10"/>
  <c r="E2979" i="10" s="1"/>
  <c r="D2978" i="10"/>
  <c r="E2978" i="10" s="1"/>
  <c r="D2977" i="10"/>
  <c r="E2977" i="10" s="1"/>
  <c r="D2976" i="10"/>
  <c r="E2976" i="10" s="1"/>
  <c r="D2975" i="10"/>
  <c r="E2975" i="10" s="1"/>
  <c r="D2974" i="10"/>
  <c r="E2974" i="10" s="1"/>
  <c r="D2973" i="10"/>
  <c r="E2973" i="10" s="1"/>
  <c r="D2972" i="10"/>
  <c r="E2972" i="10" s="1"/>
  <c r="D2971" i="10"/>
  <c r="E2971" i="10" s="1"/>
  <c r="D2970" i="10"/>
  <c r="E2970" i="10" s="1"/>
  <c r="D2969" i="10"/>
  <c r="E2969" i="10" s="1"/>
  <c r="D2968" i="10"/>
  <c r="E2968" i="10" s="1"/>
  <c r="D2967" i="10"/>
  <c r="E2967" i="10" s="1"/>
  <c r="D2966" i="10"/>
  <c r="E2966" i="10" s="1"/>
  <c r="D2965" i="10"/>
  <c r="E2965" i="10" s="1"/>
  <c r="D2964" i="10"/>
  <c r="E2964" i="10" s="1"/>
  <c r="D2963" i="10"/>
  <c r="E2963" i="10" s="1"/>
  <c r="D2962" i="10"/>
  <c r="E2962" i="10" s="1"/>
  <c r="D2961" i="10"/>
  <c r="E2961" i="10" s="1"/>
  <c r="D2960" i="10"/>
  <c r="E2960" i="10" s="1"/>
  <c r="D2959" i="10"/>
  <c r="E2959" i="10" s="1"/>
  <c r="D2958" i="10"/>
  <c r="E2958" i="10" s="1"/>
  <c r="D2957" i="10"/>
  <c r="E2957" i="10" s="1"/>
  <c r="D2956" i="10"/>
  <c r="E2956" i="10" s="1"/>
  <c r="D2955" i="10"/>
  <c r="E2955" i="10" s="1"/>
  <c r="D2954" i="10"/>
  <c r="E2954" i="10" s="1"/>
  <c r="D2953" i="10"/>
  <c r="E2953" i="10" s="1"/>
  <c r="D2952" i="10"/>
  <c r="E2952" i="10" s="1"/>
  <c r="D2951" i="10"/>
  <c r="E2951" i="10" s="1"/>
  <c r="D2950" i="10"/>
  <c r="E2950" i="10" s="1"/>
  <c r="D2949" i="10"/>
  <c r="E2949" i="10" s="1"/>
  <c r="D2948" i="10"/>
  <c r="E2948" i="10" s="1"/>
  <c r="D2947" i="10"/>
  <c r="E2947" i="10" s="1"/>
  <c r="D2946" i="10"/>
  <c r="E2946" i="10" s="1"/>
  <c r="D2945" i="10"/>
  <c r="E2945" i="10" s="1"/>
  <c r="D2944" i="10"/>
  <c r="E2944" i="10" s="1"/>
  <c r="D2943" i="10"/>
  <c r="E2943" i="10" s="1"/>
  <c r="D2942" i="10"/>
  <c r="E2942" i="10" s="1"/>
  <c r="D2941" i="10"/>
  <c r="E2941" i="10" s="1"/>
  <c r="D2940" i="10"/>
  <c r="E2940" i="10" s="1"/>
  <c r="D2939" i="10"/>
  <c r="E2939" i="10" s="1"/>
  <c r="D2938" i="10"/>
  <c r="E2938" i="10" s="1"/>
  <c r="D2937" i="10"/>
  <c r="E2937" i="10" s="1"/>
  <c r="D2936" i="10"/>
  <c r="E2936" i="10" s="1"/>
  <c r="D2935" i="10"/>
  <c r="E2935" i="10" s="1"/>
  <c r="D2934" i="10"/>
  <c r="E2934" i="10" s="1"/>
  <c r="D2933" i="10"/>
  <c r="E2933" i="10" s="1"/>
  <c r="D2932" i="10"/>
  <c r="E2932" i="10" s="1"/>
  <c r="D2931" i="10"/>
  <c r="E2931" i="10" s="1"/>
  <c r="D2930" i="10"/>
  <c r="E2930" i="10" s="1"/>
  <c r="D2929" i="10"/>
  <c r="E2929" i="10" s="1"/>
  <c r="D2928" i="10"/>
  <c r="E2928" i="10" s="1"/>
  <c r="D2927" i="10"/>
  <c r="E2927" i="10" s="1"/>
  <c r="D2926" i="10"/>
  <c r="E2926" i="10" s="1"/>
  <c r="D2925" i="10"/>
  <c r="E2925" i="10" s="1"/>
  <c r="D2924" i="10"/>
  <c r="E2924" i="10" s="1"/>
  <c r="D2923" i="10"/>
  <c r="E2923" i="10" s="1"/>
  <c r="D2922" i="10"/>
  <c r="E2922" i="10" s="1"/>
  <c r="D2921" i="10"/>
  <c r="E2921" i="10" s="1"/>
  <c r="D2920" i="10"/>
  <c r="E2920" i="10" s="1"/>
  <c r="D2919" i="10"/>
  <c r="E2919" i="10" s="1"/>
  <c r="D2918" i="10"/>
  <c r="E2918" i="10" s="1"/>
  <c r="D2917" i="10"/>
  <c r="E2917" i="10" s="1"/>
  <c r="D2916" i="10"/>
  <c r="E2916" i="10" s="1"/>
  <c r="D2915" i="10"/>
  <c r="E2915" i="10" s="1"/>
  <c r="D2914" i="10"/>
  <c r="E2914" i="10" s="1"/>
  <c r="D2913" i="10"/>
  <c r="E2913" i="10" s="1"/>
  <c r="D2912" i="10"/>
  <c r="E2912" i="10" s="1"/>
  <c r="D2911" i="10"/>
  <c r="E2911" i="10" s="1"/>
  <c r="D2910" i="10"/>
  <c r="E2910" i="10" s="1"/>
  <c r="D2909" i="10"/>
  <c r="E2909" i="10" s="1"/>
  <c r="D2908" i="10"/>
  <c r="E2908" i="10" s="1"/>
  <c r="D2907" i="10"/>
  <c r="E2907" i="10" s="1"/>
  <c r="D2906" i="10"/>
  <c r="E2906" i="10" s="1"/>
  <c r="D2905" i="10"/>
  <c r="E2905" i="10" s="1"/>
  <c r="D2904" i="10"/>
  <c r="E2904" i="10" s="1"/>
  <c r="D2903" i="10"/>
  <c r="E2903" i="10" s="1"/>
  <c r="D2902" i="10"/>
  <c r="E2902" i="10" s="1"/>
  <c r="D2901" i="10"/>
  <c r="E2901" i="10" s="1"/>
  <c r="D2900" i="10"/>
  <c r="E2900" i="10" s="1"/>
  <c r="D2899" i="10"/>
  <c r="E2899" i="10" s="1"/>
  <c r="D2898" i="10"/>
  <c r="E2898" i="10" s="1"/>
  <c r="D2897" i="10"/>
  <c r="E2897" i="10" s="1"/>
  <c r="D2896" i="10"/>
  <c r="E2896" i="10" s="1"/>
  <c r="D2895" i="10"/>
  <c r="E2895" i="10" s="1"/>
  <c r="D2894" i="10"/>
  <c r="E2894" i="10" s="1"/>
  <c r="D2893" i="10"/>
  <c r="E2893" i="10" s="1"/>
  <c r="D2892" i="10"/>
  <c r="E2892" i="10" s="1"/>
  <c r="D2891" i="10"/>
  <c r="E2891" i="10" s="1"/>
  <c r="D2890" i="10"/>
  <c r="E2890" i="10" s="1"/>
  <c r="D2889" i="10"/>
  <c r="E2889" i="10" s="1"/>
  <c r="D2888" i="10"/>
  <c r="E2888" i="10" s="1"/>
  <c r="D2887" i="10"/>
  <c r="E2887" i="10" s="1"/>
  <c r="D2886" i="10"/>
  <c r="E2886" i="10" s="1"/>
  <c r="D2885" i="10"/>
  <c r="E2885" i="10" s="1"/>
  <c r="D2884" i="10"/>
  <c r="E2884" i="10" s="1"/>
  <c r="D2883" i="10"/>
  <c r="E2883" i="10" s="1"/>
  <c r="D2882" i="10"/>
  <c r="E2882" i="10" s="1"/>
  <c r="D2881" i="10"/>
  <c r="E2881" i="10" s="1"/>
  <c r="D2880" i="10"/>
  <c r="E2880" i="10" s="1"/>
  <c r="D2879" i="10"/>
  <c r="E2879" i="10" s="1"/>
  <c r="D2878" i="10"/>
  <c r="E2878" i="10" s="1"/>
  <c r="D2877" i="10"/>
  <c r="E2877" i="10" s="1"/>
  <c r="D2876" i="10"/>
  <c r="E2876" i="10" s="1"/>
  <c r="D2875" i="10"/>
  <c r="E2875" i="10" s="1"/>
  <c r="D2874" i="10"/>
  <c r="E2874" i="10" s="1"/>
  <c r="D2873" i="10"/>
  <c r="E2873" i="10" s="1"/>
  <c r="D2872" i="10"/>
  <c r="E2872" i="10" s="1"/>
  <c r="D2871" i="10"/>
  <c r="E2871" i="10" s="1"/>
  <c r="D2870" i="10"/>
  <c r="E2870" i="10" s="1"/>
  <c r="D2869" i="10"/>
  <c r="E2869" i="10" s="1"/>
  <c r="D2868" i="10"/>
  <c r="E2868" i="10" s="1"/>
  <c r="D2867" i="10"/>
  <c r="E2867" i="10" s="1"/>
  <c r="D2866" i="10"/>
  <c r="E2866" i="10" s="1"/>
  <c r="D2865" i="10"/>
  <c r="E2865" i="10" s="1"/>
  <c r="D2864" i="10"/>
  <c r="E2864" i="10" s="1"/>
  <c r="D2863" i="10"/>
  <c r="E2863" i="10" s="1"/>
  <c r="D2862" i="10"/>
  <c r="E2862" i="10" s="1"/>
  <c r="D2861" i="10"/>
  <c r="E2861" i="10" s="1"/>
  <c r="D2860" i="10"/>
  <c r="E2860" i="10" s="1"/>
  <c r="D2859" i="10"/>
  <c r="E2859" i="10" s="1"/>
  <c r="D2858" i="10"/>
  <c r="E2858" i="10" s="1"/>
  <c r="D2857" i="10"/>
  <c r="E2857" i="10" s="1"/>
  <c r="D2856" i="10"/>
  <c r="E2856" i="10" s="1"/>
  <c r="D2855" i="10"/>
  <c r="E2855" i="10" s="1"/>
  <c r="D2854" i="10"/>
  <c r="E2854" i="10" s="1"/>
  <c r="D2853" i="10"/>
  <c r="E2853" i="10" s="1"/>
  <c r="D2852" i="10"/>
  <c r="E2852" i="10" s="1"/>
  <c r="D2851" i="10"/>
  <c r="E2851" i="10" s="1"/>
  <c r="D2850" i="10"/>
  <c r="E2850" i="10" s="1"/>
  <c r="D2849" i="10"/>
  <c r="E2849" i="10" s="1"/>
  <c r="D2848" i="10"/>
  <c r="E2848" i="10" s="1"/>
  <c r="D2847" i="10"/>
  <c r="E2847" i="10" s="1"/>
  <c r="D2846" i="10"/>
  <c r="E2846" i="10" s="1"/>
  <c r="D2845" i="10"/>
  <c r="E2845" i="10" s="1"/>
  <c r="D2844" i="10"/>
  <c r="E2844" i="10" s="1"/>
  <c r="D2843" i="10"/>
  <c r="E2843" i="10" s="1"/>
  <c r="D2842" i="10"/>
  <c r="E2842" i="10" s="1"/>
  <c r="D2841" i="10"/>
  <c r="E2841" i="10" s="1"/>
  <c r="D2840" i="10"/>
  <c r="E2840" i="10" s="1"/>
  <c r="D2839" i="10"/>
  <c r="E2839" i="10" s="1"/>
  <c r="D2838" i="10"/>
  <c r="E2838" i="10" s="1"/>
  <c r="D2837" i="10"/>
  <c r="E2837" i="10" s="1"/>
  <c r="D2836" i="10"/>
  <c r="E2836" i="10" s="1"/>
  <c r="D2835" i="10"/>
  <c r="E2835" i="10" s="1"/>
  <c r="D2834" i="10"/>
  <c r="E2834" i="10" s="1"/>
  <c r="D2833" i="10"/>
  <c r="E2833" i="10" s="1"/>
  <c r="D2832" i="10"/>
  <c r="E2832" i="10" s="1"/>
  <c r="D2831" i="10"/>
  <c r="E2831" i="10" s="1"/>
  <c r="D2830" i="10"/>
  <c r="E2830" i="10" s="1"/>
  <c r="D2829" i="10"/>
  <c r="E2829" i="10" s="1"/>
  <c r="D2828" i="10"/>
  <c r="E2828" i="10" s="1"/>
  <c r="D2827" i="10"/>
  <c r="E2827" i="10" s="1"/>
  <c r="D2826" i="10"/>
  <c r="E2826" i="10" s="1"/>
  <c r="D2825" i="10"/>
  <c r="E2825" i="10" s="1"/>
  <c r="D2824" i="10"/>
  <c r="E2824" i="10" s="1"/>
  <c r="D2823" i="10"/>
  <c r="E2823" i="10" s="1"/>
  <c r="D2822" i="10"/>
  <c r="E2822" i="10" s="1"/>
  <c r="D2821" i="10"/>
  <c r="E2821" i="10" s="1"/>
  <c r="D2820" i="10"/>
  <c r="E2820" i="10" s="1"/>
  <c r="D2819" i="10"/>
  <c r="E2819" i="10" s="1"/>
  <c r="D2818" i="10"/>
  <c r="E2818" i="10" s="1"/>
  <c r="D2817" i="10"/>
  <c r="E2817" i="10" s="1"/>
  <c r="D2816" i="10"/>
  <c r="E2816" i="10" s="1"/>
  <c r="D2815" i="10"/>
  <c r="E2815" i="10" s="1"/>
  <c r="D2814" i="10"/>
  <c r="E2814" i="10" s="1"/>
  <c r="D2813" i="10"/>
  <c r="E2813" i="10" s="1"/>
  <c r="D2812" i="10"/>
  <c r="E2812" i="10" s="1"/>
  <c r="D2811" i="10"/>
  <c r="E2811" i="10" s="1"/>
  <c r="D2810" i="10"/>
  <c r="E2810" i="10" s="1"/>
  <c r="D2809" i="10"/>
  <c r="E2809" i="10" s="1"/>
  <c r="D2808" i="10"/>
  <c r="E2808" i="10" s="1"/>
  <c r="D2807" i="10"/>
  <c r="E2807" i="10" s="1"/>
  <c r="D2806" i="10"/>
  <c r="E2806" i="10" s="1"/>
  <c r="D2805" i="10"/>
  <c r="E2805" i="10" s="1"/>
  <c r="D2804" i="10"/>
  <c r="E2804" i="10" s="1"/>
  <c r="D2803" i="10"/>
  <c r="E2803" i="10" s="1"/>
  <c r="D2802" i="10"/>
  <c r="E2802" i="10" s="1"/>
  <c r="D2801" i="10"/>
  <c r="E2801" i="10" s="1"/>
  <c r="D2800" i="10"/>
  <c r="E2800" i="10" s="1"/>
  <c r="D2799" i="10"/>
  <c r="E2799" i="10" s="1"/>
  <c r="D2798" i="10"/>
  <c r="E2798" i="10" s="1"/>
  <c r="D2797" i="10"/>
  <c r="E2797" i="10" s="1"/>
  <c r="D2796" i="10"/>
  <c r="E2796" i="10" s="1"/>
  <c r="D2795" i="10"/>
  <c r="E2795" i="10" s="1"/>
  <c r="D2794" i="10"/>
  <c r="E2794" i="10" s="1"/>
  <c r="D2793" i="10"/>
  <c r="E2793" i="10" s="1"/>
  <c r="D2792" i="10"/>
  <c r="E2792" i="10" s="1"/>
  <c r="D2791" i="10"/>
  <c r="E2791" i="10" s="1"/>
  <c r="D2790" i="10"/>
  <c r="E2790" i="10" s="1"/>
  <c r="D2789" i="10"/>
  <c r="E2789" i="10" s="1"/>
  <c r="D2788" i="10"/>
  <c r="E2788" i="10" s="1"/>
  <c r="D2787" i="10"/>
  <c r="E2787" i="10" s="1"/>
  <c r="D2786" i="10"/>
  <c r="E2786" i="10" s="1"/>
  <c r="D2785" i="10"/>
  <c r="E2785" i="10" s="1"/>
  <c r="D2784" i="10"/>
  <c r="E2784" i="10" s="1"/>
  <c r="D2783" i="10"/>
  <c r="E2783" i="10" s="1"/>
  <c r="D2782" i="10"/>
  <c r="E2782" i="10" s="1"/>
  <c r="D2781" i="10"/>
  <c r="E2781" i="10" s="1"/>
  <c r="D2780" i="10"/>
  <c r="E2780" i="10" s="1"/>
  <c r="D2779" i="10"/>
  <c r="E2779" i="10" s="1"/>
  <c r="D2778" i="10"/>
  <c r="E2778" i="10" s="1"/>
  <c r="D2777" i="10"/>
  <c r="E2777" i="10" s="1"/>
  <c r="D2776" i="10"/>
  <c r="E2776" i="10" s="1"/>
  <c r="D2775" i="10"/>
  <c r="E2775" i="10" s="1"/>
  <c r="D2774" i="10"/>
  <c r="E2774" i="10" s="1"/>
  <c r="D2773" i="10"/>
  <c r="E2773" i="10" s="1"/>
  <c r="D2772" i="10"/>
  <c r="E2772" i="10" s="1"/>
  <c r="D2771" i="10"/>
  <c r="E2771" i="10" s="1"/>
  <c r="D2770" i="10"/>
  <c r="E2770" i="10" s="1"/>
  <c r="D2769" i="10"/>
  <c r="E2769" i="10" s="1"/>
  <c r="D2768" i="10"/>
  <c r="E2768" i="10" s="1"/>
  <c r="D2767" i="10"/>
  <c r="E2767" i="10" s="1"/>
  <c r="D2766" i="10"/>
  <c r="E2766" i="10" s="1"/>
  <c r="D2765" i="10"/>
  <c r="E2765" i="10" s="1"/>
  <c r="D2764" i="10"/>
  <c r="E2764" i="10" s="1"/>
  <c r="D2763" i="10"/>
  <c r="E2763" i="10" s="1"/>
  <c r="D2762" i="10"/>
  <c r="E2762" i="10" s="1"/>
  <c r="D2761" i="10"/>
  <c r="E2761" i="10" s="1"/>
  <c r="D2760" i="10"/>
  <c r="E2760" i="10" s="1"/>
  <c r="D2759" i="10"/>
  <c r="E2759" i="10" s="1"/>
  <c r="D2758" i="10"/>
  <c r="E2758" i="10" s="1"/>
  <c r="D2757" i="10"/>
  <c r="E2757" i="10" s="1"/>
  <c r="D2756" i="10"/>
  <c r="E2756" i="10" s="1"/>
  <c r="D2755" i="10"/>
  <c r="E2755" i="10" s="1"/>
  <c r="D2754" i="10"/>
  <c r="E2754" i="10" s="1"/>
  <c r="D2753" i="10"/>
  <c r="E2753" i="10" s="1"/>
  <c r="D2752" i="10"/>
  <c r="E2752" i="10" s="1"/>
  <c r="D2751" i="10"/>
  <c r="E2751" i="10" s="1"/>
  <c r="D2750" i="10"/>
  <c r="E2750" i="10" s="1"/>
  <c r="D2749" i="10"/>
  <c r="E2749" i="10" s="1"/>
  <c r="D2748" i="10"/>
  <c r="E2748" i="10" s="1"/>
  <c r="D2747" i="10"/>
  <c r="E2747" i="10" s="1"/>
  <c r="D2746" i="10"/>
  <c r="E2746" i="10" s="1"/>
  <c r="D2745" i="10"/>
  <c r="E2745" i="10" s="1"/>
  <c r="D2744" i="10"/>
  <c r="E2744" i="10" s="1"/>
  <c r="D2743" i="10"/>
  <c r="E2743" i="10" s="1"/>
  <c r="D2742" i="10"/>
  <c r="E2742" i="10" s="1"/>
  <c r="D2741" i="10"/>
  <c r="E2741" i="10" s="1"/>
  <c r="D2740" i="10"/>
  <c r="E2740" i="10" s="1"/>
  <c r="D2739" i="10"/>
  <c r="E2739" i="10" s="1"/>
  <c r="D2738" i="10"/>
  <c r="E2738" i="10" s="1"/>
  <c r="D2737" i="10"/>
  <c r="E2737" i="10" s="1"/>
  <c r="D2736" i="10"/>
  <c r="E2736" i="10" s="1"/>
  <c r="D2735" i="10"/>
  <c r="E2735" i="10" s="1"/>
  <c r="D2734" i="10"/>
  <c r="E2734" i="10" s="1"/>
  <c r="D2733" i="10"/>
  <c r="E2733" i="10" s="1"/>
  <c r="D2732" i="10"/>
  <c r="E2732" i="10" s="1"/>
  <c r="D2731" i="10"/>
  <c r="E2731" i="10" s="1"/>
  <c r="D2730" i="10"/>
  <c r="E2730" i="10" s="1"/>
  <c r="D2729" i="10"/>
  <c r="E2729" i="10" s="1"/>
  <c r="D2728" i="10"/>
  <c r="E2728" i="10" s="1"/>
  <c r="D2727" i="10"/>
  <c r="E2727" i="10" s="1"/>
  <c r="D2726" i="10"/>
  <c r="E2726" i="10" s="1"/>
  <c r="D2725" i="10"/>
  <c r="E2725" i="10" s="1"/>
  <c r="D2724" i="10"/>
  <c r="E2724" i="10" s="1"/>
  <c r="D2723" i="10"/>
  <c r="E2723" i="10" s="1"/>
  <c r="D2722" i="10"/>
  <c r="E2722" i="10" s="1"/>
  <c r="D2721" i="10"/>
  <c r="E2721" i="10" s="1"/>
  <c r="D2720" i="10"/>
  <c r="E2720" i="10" s="1"/>
  <c r="D2719" i="10"/>
  <c r="E2719" i="10" s="1"/>
  <c r="D2718" i="10"/>
  <c r="E2718" i="10" s="1"/>
  <c r="D2717" i="10"/>
  <c r="E2717" i="10" s="1"/>
  <c r="D2716" i="10"/>
  <c r="E2716" i="10" s="1"/>
  <c r="D2715" i="10"/>
  <c r="E2715" i="10" s="1"/>
  <c r="D2714" i="10"/>
  <c r="E2714" i="10" s="1"/>
  <c r="D2713" i="10"/>
  <c r="E2713" i="10" s="1"/>
  <c r="D2712" i="10"/>
  <c r="E2712" i="10" s="1"/>
  <c r="D2711" i="10"/>
  <c r="E2711" i="10" s="1"/>
  <c r="D2710" i="10"/>
  <c r="E2710" i="10" s="1"/>
  <c r="D2709" i="10"/>
  <c r="E2709" i="10" s="1"/>
  <c r="D2708" i="10"/>
  <c r="E2708" i="10" s="1"/>
  <c r="D2707" i="10"/>
  <c r="E2707" i="10" s="1"/>
  <c r="D2706" i="10"/>
  <c r="E2706" i="10" s="1"/>
  <c r="D2705" i="10"/>
  <c r="E2705" i="10" s="1"/>
  <c r="D2704" i="10"/>
  <c r="E2704" i="10" s="1"/>
  <c r="D2703" i="10"/>
  <c r="E2703" i="10" s="1"/>
  <c r="D2702" i="10"/>
  <c r="E2702" i="10" s="1"/>
  <c r="D2701" i="10"/>
  <c r="E2701" i="10" s="1"/>
  <c r="D2700" i="10"/>
  <c r="E2700" i="10" s="1"/>
  <c r="D2699" i="10"/>
  <c r="E2699" i="10" s="1"/>
  <c r="D2698" i="10"/>
  <c r="E2698" i="10" s="1"/>
  <c r="D2697" i="10"/>
  <c r="E2697" i="10" s="1"/>
  <c r="D2696" i="10"/>
  <c r="E2696" i="10" s="1"/>
  <c r="D2695" i="10"/>
  <c r="E2695" i="10" s="1"/>
  <c r="D2694" i="10"/>
  <c r="E2694" i="10" s="1"/>
  <c r="D2693" i="10"/>
  <c r="E2693" i="10" s="1"/>
  <c r="D2692" i="10"/>
  <c r="E2692" i="10" s="1"/>
  <c r="D2691" i="10"/>
  <c r="E2691" i="10" s="1"/>
  <c r="D2690" i="10"/>
  <c r="E2690" i="10" s="1"/>
  <c r="D2689" i="10"/>
  <c r="E2689" i="10" s="1"/>
  <c r="D2688" i="10"/>
  <c r="E2688" i="10" s="1"/>
  <c r="D2687" i="10"/>
  <c r="E2687" i="10" s="1"/>
  <c r="D2686" i="10"/>
  <c r="E2686" i="10" s="1"/>
  <c r="D2685" i="10"/>
  <c r="E2685" i="10" s="1"/>
  <c r="D2684" i="10"/>
  <c r="E2684" i="10" s="1"/>
  <c r="D2683" i="10"/>
  <c r="E2683" i="10" s="1"/>
  <c r="D2682" i="10"/>
  <c r="E2682" i="10" s="1"/>
  <c r="D2681" i="10"/>
  <c r="E2681" i="10" s="1"/>
  <c r="D2680" i="10"/>
  <c r="E2680" i="10" s="1"/>
  <c r="D2679" i="10"/>
  <c r="E2679" i="10" s="1"/>
  <c r="D2678" i="10"/>
  <c r="E2678" i="10" s="1"/>
  <c r="D2677" i="10"/>
  <c r="E2677" i="10" s="1"/>
  <c r="D2676" i="10"/>
  <c r="E2676" i="10" s="1"/>
  <c r="D2675" i="10"/>
  <c r="E2675" i="10" s="1"/>
  <c r="D2674" i="10"/>
  <c r="E2674" i="10" s="1"/>
  <c r="D2673" i="10"/>
  <c r="E2673" i="10" s="1"/>
  <c r="D2672" i="10"/>
  <c r="E2672" i="10" s="1"/>
  <c r="D2671" i="10"/>
  <c r="E2671" i="10" s="1"/>
  <c r="D2670" i="10"/>
  <c r="E2670" i="10" s="1"/>
  <c r="D2669" i="10"/>
  <c r="E2669" i="10" s="1"/>
  <c r="D2668" i="10"/>
  <c r="E2668" i="10" s="1"/>
  <c r="D2667" i="10"/>
  <c r="E2667" i="10" s="1"/>
  <c r="D2666" i="10"/>
  <c r="E2666" i="10" s="1"/>
  <c r="D2665" i="10"/>
  <c r="E2665" i="10" s="1"/>
  <c r="D2664" i="10"/>
  <c r="E2664" i="10" s="1"/>
  <c r="D2663" i="10"/>
  <c r="E2663" i="10" s="1"/>
  <c r="D2662" i="10"/>
  <c r="E2662" i="10" s="1"/>
  <c r="D2661" i="10"/>
  <c r="E2661" i="10" s="1"/>
  <c r="D2660" i="10"/>
  <c r="E2660" i="10" s="1"/>
  <c r="D2659" i="10"/>
  <c r="E2659" i="10" s="1"/>
  <c r="D2658" i="10"/>
  <c r="E2658" i="10" s="1"/>
  <c r="D2657" i="10"/>
  <c r="E2657" i="10" s="1"/>
  <c r="D2656" i="10"/>
  <c r="E2656" i="10" s="1"/>
  <c r="D2655" i="10"/>
  <c r="E2655" i="10" s="1"/>
  <c r="D2654" i="10"/>
  <c r="E2654" i="10" s="1"/>
  <c r="D2653" i="10"/>
  <c r="E2653" i="10" s="1"/>
  <c r="D2652" i="10"/>
  <c r="E2652" i="10" s="1"/>
  <c r="D2651" i="10"/>
  <c r="E2651" i="10" s="1"/>
  <c r="D2650" i="10"/>
  <c r="E2650" i="10" s="1"/>
  <c r="D2649" i="10"/>
  <c r="E2649" i="10" s="1"/>
  <c r="D2648" i="10"/>
  <c r="E2648" i="10" s="1"/>
  <c r="D2647" i="10"/>
  <c r="E2647" i="10" s="1"/>
  <c r="D2646" i="10"/>
  <c r="E2646" i="10" s="1"/>
  <c r="D2645" i="10"/>
  <c r="E2645" i="10" s="1"/>
  <c r="D2644" i="10"/>
  <c r="E2644" i="10" s="1"/>
  <c r="D2643" i="10"/>
  <c r="E2643" i="10" s="1"/>
  <c r="D2642" i="10"/>
  <c r="E2642" i="10" s="1"/>
  <c r="D2641" i="10"/>
  <c r="E2641" i="10" s="1"/>
  <c r="D2640" i="10"/>
  <c r="E2640" i="10" s="1"/>
  <c r="D2639" i="10"/>
  <c r="E2639" i="10" s="1"/>
  <c r="D2638" i="10"/>
  <c r="E2638" i="10" s="1"/>
  <c r="D2637" i="10"/>
  <c r="E2637" i="10" s="1"/>
  <c r="D2636" i="10"/>
  <c r="E2636" i="10" s="1"/>
  <c r="D2635" i="10"/>
  <c r="E2635" i="10" s="1"/>
  <c r="D2634" i="10"/>
  <c r="E2634" i="10" s="1"/>
  <c r="D2633" i="10"/>
  <c r="E2633" i="10" s="1"/>
  <c r="D2632" i="10"/>
  <c r="E2632" i="10" s="1"/>
  <c r="D2631" i="10"/>
  <c r="E2631" i="10" s="1"/>
  <c r="D2630" i="10"/>
  <c r="E2630" i="10" s="1"/>
  <c r="D2629" i="10"/>
  <c r="E2629" i="10" s="1"/>
  <c r="D2628" i="10"/>
  <c r="E2628" i="10" s="1"/>
  <c r="D2627" i="10"/>
  <c r="E2627" i="10" s="1"/>
  <c r="D2626" i="10"/>
  <c r="E2626" i="10" s="1"/>
  <c r="D2625" i="10"/>
  <c r="E2625" i="10" s="1"/>
  <c r="D2624" i="10"/>
  <c r="E2624" i="10" s="1"/>
  <c r="D2623" i="10"/>
  <c r="E2623" i="10" s="1"/>
  <c r="D2622" i="10"/>
  <c r="E2622" i="10" s="1"/>
  <c r="D2621" i="10"/>
  <c r="E2621" i="10" s="1"/>
  <c r="D2620" i="10"/>
  <c r="E2620" i="10" s="1"/>
  <c r="D2619" i="10"/>
  <c r="E2619" i="10" s="1"/>
  <c r="D2618" i="10"/>
  <c r="E2618" i="10" s="1"/>
  <c r="D2617" i="10"/>
  <c r="E2617" i="10" s="1"/>
  <c r="D2616" i="10"/>
  <c r="E2616" i="10" s="1"/>
  <c r="D2615" i="10"/>
  <c r="E2615" i="10" s="1"/>
  <c r="D2614" i="10"/>
  <c r="E2614" i="10" s="1"/>
  <c r="D2613" i="10"/>
  <c r="E2613" i="10" s="1"/>
  <c r="D2612" i="10"/>
  <c r="E2612" i="10" s="1"/>
  <c r="D2611" i="10"/>
  <c r="E2611" i="10" s="1"/>
  <c r="D2610" i="10"/>
  <c r="E2610" i="10" s="1"/>
  <c r="D2609" i="10"/>
  <c r="E2609" i="10" s="1"/>
  <c r="D2608" i="10"/>
  <c r="E2608" i="10" s="1"/>
  <c r="D2607" i="10"/>
  <c r="E2607" i="10" s="1"/>
  <c r="D2606" i="10"/>
  <c r="E2606" i="10" s="1"/>
  <c r="D2605" i="10"/>
  <c r="E2605" i="10" s="1"/>
  <c r="D2604" i="10"/>
  <c r="E2604" i="10" s="1"/>
  <c r="D2603" i="10"/>
  <c r="E2603" i="10" s="1"/>
  <c r="D2602" i="10"/>
  <c r="E2602" i="10" s="1"/>
  <c r="D2601" i="10"/>
  <c r="E2601" i="10" s="1"/>
  <c r="D2600" i="10"/>
  <c r="E2600" i="10" s="1"/>
  <c r="D2599" i="10"/>
  <c r="E2599" i="10" s="1"/>
  <c r="D2598" i="10"/>
  <c r="E2598" i="10" s="1"/>
  <c r="D2597" i="10"/>
  <c r="E2597" i="10" s="1"/>
  <c r="D2596" i="10"/>
  <c r="E2596" i="10" s="1"/>
  <c r="D2595" i="10"/>
  <c r="E2595" i="10" s="1"/>
  <c r="D2594" i="10"/>
  <c r="E2594" i="10" s="1"/>
  <c r="D2593" i="10"/>
  <c r="E2593" i="10" s="1"/>
  <c r="D2592" i="10"/>
  <c r="E2592" i="10" s="1"/>
  <c r="D2591" i="10"/>
  <c r="E2591" i="10" s="1"/>
  <c r="D2590" i="10"/>
  <c r="E2590" i="10" s="1"/>
  <c r="D2589" i="10"/>
  <c r="E2589" i="10" s="1"/>
  <c r="D2588" i="10"/>
  <c r="E2588" i="10" s="1"/>
  <c r="D2587" i="10"/>
  <c r="E2587" i="10" s="1"/>
  <c r="D2586" i="10"/>
  <c r="E2586" i="10" s="1"/>
  <c r="D2585" i="10"/>
  <c r="E2585" i="10" s="1"/>
  <c r="D2584" i="10"/>
  <c r="E2584" i="10" s="1"/>
  <c r="D2583" i="10"/>
  <c r="E2583" i="10" s="1"/>
  <c r="D2582" i="10"/>
  <c r="E2582" i="10" s="1"/>
  <c r="D2581" i="10"/>
  <c r="E2581" i="10" s="1"/>
  <c r="D2580" i="10"/>
  <c r="E2580" i="10" s="1"/>
  <c r="D2579" i="10"/>
  <c r="E2579" i="10" s="1"/>
  <c r="D2578" i="10"/>
  <c r="E2578" i="10" s="1"/>
  <c r="D2577" i="10"/>
  <c r="E2577" i="10" s="1"/>
  <c r="D2576" i="10"/>
  <c r="E2576" i="10" s="1"/>
  <c r="D2575" i="10"/>
  <c r="E2575" i="10" s="1"/>
  <c r="D2574" i="10"/>
  <c r="E2574" i="10" s="1"/>
  <c r="D2573" i="10"/>
  <c r="E2573" i="10" s="1"/>
  <c r="D2572" i="10"/>
  <c r="E2572" i="10" s="1"/>
  <c r="D2571" i="10"/>
  <c r="E2571" i="10" s="1"/>
  <c r="D2570" i="10"/>
  <c r="E2570" i="10" s="1"/>
  <c r="D2569" i="10"/>
  <c r="E2569" i="10" s="1"/>
  <c r="D2568" i="10"/>
  <c r="E2568" i="10" s="1"/>
  <c r="D2567" i="10"/>
  <c r="E2567" i="10" s="1"/>
  <c r="D2566" i="10"/>
  <c r="E2566" i="10" s="1"/>
  <c r="D2565" i="10"/>
  <c r="E2565" i="10" s="1"/>
  <c r="D2564" i="10"/>
  <c r="E2564" i="10" s="1"/>
  <c r="D2563" i="10"/>
  <c r="E2563" i="10" s="1"/>
  <c r="D2562" i="10"/>
  <c r="E2562" i="10" s="1"/>
  <c r="D2561" i="10"/>
  <c r="E2561" i="10" s="1"/>
  <c r="D2560" i="10"/>
  <c r="E2560" i="10" s="1"/>
  <c r="D2559" i="10"/>
  <c r="E2559" i="10" s="1"/>
  <c r="D2558" i="10"/>
  <c r="E2558" i="10" s="1"/>
  <c r="D2557" i="10"/>
  <c r="E2557" i="10" s="1"/>
  <c r="D2556" i="10"/>
  <c r="E2556" i="10" s="1"/>
  <c r="D2555" i="10"/>
  <c r="E2555" i="10" s="1"/>
  <c r="D2554" i="10"/>
  <c r="E2554" i="10" s="1"/>
  <c r="D2553" i="10"/>
  <c r="E2553" i="10" s="1"/>
  <c r="D2552" i="10"/>
  <c r="E2552" i="10" s="1"/>
  <c r="D2551" i="10"/>
  <c r="E2551" i="10" s="1"/>
  <c r="D2550" i="10"/>
  <c r="E2550" i="10" s="1"/>
  <c r="D2549" i="10"/>
  <c r="E2549" i="10" s="1"/>
  <c r="D2548" i="10"/>
  <c r="E2548" i="10" s="1"/>
  <c r="D2547" i="10"/>
  <c r="E2547" i="10" s="1"/>
  <c r="D2546" i="10"/>
  <c r="E2546" i="10" s="1"/>
  <c r="D2545" i="10"/>
  <c r="E2545" i="10" s="1"/>
  <c r="D2544" i="10"/>
  <c r="E2544" i="10" s="1"/>
  <c r="D2543" i="10"/>
  <c r="E2543" i="10" s="1"/>
  <c r="D2542" i="10"/>
  <c r="E2542" i="10" s="1"/>
  <c r="D2541" i="10"/>
  <c r="E2541" i="10" s="1"/>
  <c r="D2540" i="10"/>
  <c r="E2540" i="10" s="1"/>
  <c r="D2539" i="10"/>
  <c r="E2539" i="10" s="1"/>
  <c r="D2538" i="10"/>
  <c r="E2538" i="10" s="1"/>
  <c r="D2537" i="10"/>
  <c r="E2537" i="10" s="1"/>
  <c r="D2536" i="10"/>
  <c r="E2536" i="10" s="1"/>
  <c r="D2535" i="10"/>
  <c r="E2535" i="10" s="1"/>
  <c r="D2534" i="10"/>
  <c r="E2534" i="10" s="1"/>
  <c r="D2533" i="10"/>
  <c r="E2533" i="10" s="1"/>
  <c r="D2532" i="10"/>
  <c r="E2532" i="10" s="1"/>
  <c r="D2531" i="10"/>
  <c r="E2531" i="10" s="1"/>
  <c r="D2530" i="10"/>
  <c r="E2530" i="10" s="1"/>
  <c r="D2529" i="10"/>
  <c r="E2529" i="10" s="1"/>
  <c r="D2528" i="10"/>
  <c r="E2528" i="10" s="1"/>
  <c r="D2527" i="10"/>
  <c r="E2527" i="10" s="1"/>
  <c r="D2526" i="10"/>
  <c r="E2526" i="10" s="1"/>
  <c r="D2525" i="10"/>
  <c r="E2525" i="10" s="1"/>
  <c r="D2524" i="10"/>
  <c r="E2524" i="10" s="1"/>
  <c r="D2523" i="10"/>
  <c r="E2523" i="10" s="1"/>
  <c r="D2522" i="10"/>
  <c r="E2522" i="10" s="1"/>
  <c r="D2521" i="10"/>
  <c r="E2521" i="10" s="1"/>
  <c r="D2520" i="10"/>
  <c r="E2520" i="10" s="1"/>
  <c r="D2519" i="10"/>
  <c r="E2519" i="10" s="1"/>
  <c r="D2518" i="10"/>
  <c r="E2518" i="10" s="1"/>
  <c r="D2517" i="10"/>
  <c r="E2517" i="10" s="1"/>
  <c r="D2516" i="10"/>
  <c r="E2516" i="10" s="1"/>
  <c r="D2515" i="10"/>
  <c r="E2515" i="10" s="1"/>
  <c r="D2514" i="10"/>
  <c r="E2514" i="10" s="1"/>
  <c r="D2513" i="10"/>
  <c r="E2513" i="10" s="1"/>
  <c r="D2512" i="10"/>
  <c r="E2512" i="10" s="1"/>
  <c r="D2511" i="10"/>
  <c r="E2511" i="10" s="1"/>
  <c r="D2510" i="10"/>
  <c r="E2510" i="10" s="1"/>
  <c r="D2509" i="10"/>
  <c r="E2509" i="10" s="1"/>
  <c r="D2508" i="10"/>
  <c r="E2508" i="10" s="1"/>
  <c r="D2507" i="10"/>
  <c r="E2507" i="10" s="1"/>
  <c r="D2506" i="10"/>
  <c r="E2506" i="10" s="1"/>
  <c r="D2505" i="10"/>
  <c r="E2505" i="10" s="1"/>
  <c r="D2504" i="10"/>
  <c r="E2504" i="10" s="1"/>
  <c r="D2503" i="10"/>
  <c r="E2503" i="10" s="1"/>
  <c r="D2502" i="10"/>
  <c r="E2502" i="10" s="1"/>
  <c r="D2501" i="10"/>
  <c r="E2501" i="10" s="1"/>
  <c r="D2500" i="10"/>
  <c r="E2500" i="10" s="1"/>
  <c r="D2499" i="10"/>
  <c r="E2499" i="10" s="1"/>
  <c r="D2498" i="10"/>
  <c r="E2498" i="10" s="1"/>
  <c r="D2497" i="10"/>
  <c r="E2497" i="10" s="1"/>
  <c r="D2496" i="10"/>
  <c r="E2496" i="10" s="1"/>
  <c r="D2495" i="10"/>
  <c r="E2495" i="10" s="1"/>
  <c r="D2494" i="10"/>
  <c r="E2494" i="10" s="1"/>
  <c r="D2493" i="10"/>
  <c r="E2493" i="10" s="1"/>
  <c r="D2492" i="10"/>
  <c r="E2492" i="10" s="1"/>
  <c r="D2491" i="10"/>
  <c r="E2491" i="10" s="1"/>
  <c r="D2490" i="10"/>
  <c r="E2490" i="10" s="1"/>
  <c r="D2489" i="10"/>
  <c r="E2489" i="10" s="1"/>
  <c r="D2488" i="10"/>
  <c r="E2488" i="10" s="1"/>
  <c r="D2487" i="10"/>
  <c r="E2487" i="10" s="1"/>
  <c r="D2486" i="10"/>
  <c r="E2486" i="10" s="1"/>
  <c r="D2485" i="10"/>
  <c r="E2485" i="10" s="1"/>
  <c r="D2484" i="10"/>
  <c r="E2484" i="10" s="1"/>
  <c r="D2483" i="10"/>
  <c r="E2483" i="10" s="1"/>
  <c r="D2482" i="10"/>
  <c r="E2482" i="10" s="1"/>
  <c r="D2481" i="10"/>
  <c r="E2481" i="10" s="1"/>
  <c r="D2480" i="10"/>
  <c r="E2480" i="10" s="1"/>
  <c r="D2479" i="10"/>
  <c r="E2479" i="10" s="1"/>
  <c r="D2478" i="10"/>
  <c r="E2478" i="10" s="1"/>
  <c r="D2477" i="10"/>
  <c r="E2477" i="10" s="1"/>
  <c r="D2476" i="10"/>
  <c r="E2476" i="10" s="1"/>
  <c r="D2475" i="10"/>
  <c r="E2475" i="10" s="1"/>
  <c r="D2474" i="10"/>
  <c r="E2474" i="10" s="1"/>
  <c r="D2473" i="10"/>
  <c r="E2473" i="10" s="1"/>
  <c r="D2472" i="10"/>
  <c r="E2472" i="10" s="1"/>
  <c r="D2471" i="10"/>
  <c r="E2471" i="10" s="1"/>
  <c r="D2470" i="10"/>
  <c r="E2470" i="10" s="1"/>
  <c r="D2469" i="10"/>
  <c r="E2469" i="10" s="1"/>
  <c r="D2468" i="10"/>
  <c r="E2468" i="10" s="1"/>
  <c r="D2467" i="10"/>
  <c r="E2467" i="10" s="1"/>
  <c r="D2466" i="10"/>
  <c r="E2466" i="10" s="1"/>
  <c r="D2465" i="10"/>
  <c r="E2465" i="10" s="1"/>
  <c r="D2464" i="10"/>
  <c r="E2464" i="10" s="1"/>
  <c r="D2463" i="10"/>
  <c r="E2463" i="10" s="1"/>
  <c r="D2462" i="10"/>
  <c r="E2462" i="10" s="1"/>
  <c r="D2461" i="10"/>
  <c r="E2461" i="10" s="1"/>
  <c r="D2460" i="10"/>
  <c r="E2460" i="10" s="1"/>
  <c r="D2459" i="10"/>
  <c r="E2459" i="10" s="1"/>
  <c r="D2458" i="10"/>
  <c r="E2458" i="10" s="1"/>
  <c r="D2457" i="10"/>
  <c r="E2457" i="10" s="1"/>
  <c r="D2456" i="10"/>
  <c r="E2456" i="10" s="1"/>
  <c r="D2455" i="10"/>
  <c r="E2455" i="10" s="1"/>
  <c r="D2454" i="10"/>
  <c r="E2454" i="10" s="1"/>
  <c r="D2453" i="10"/>
  <c r="E2453" i="10" s="1"/>
  <c r="D2452" i="10"/>
  <c r="E2452" i="10" s="1"/>
  <c r="D2451" i="10"/>
  <c r="E2451" i="10" s="1"/>
  <c r="D2450" i="10"/>
  <c r="E2450" i="10" s="1"/>
  <c r="D2449" i="10"/>
  <c r="E2449" i="10" s="1"/>
  <c r="D2448" i="10"/>
  <c r="E2448" i="10" s="1"/>
  <c r="D2447" i="10"/>
  <c r="E2447" i="10" s="1"/>
  <c r="D2446" i="10"/>
  <c r="E2446" i="10" s="1"/>
  <c r="D2445" i="10"/>
  <c r="E2445" i="10" s="1"/>
  <c r="D2444" i="10"/>
  <c r="E2444" i="10" s="1"/>
  <c r="D2443" i="10"/>
  <c r="E2443" i="10" s="1"/>
  <c r="D2442" i="10"/>
  <c r="E2442" i="10" s="1"/>
  <c r="D2441" i="10"/>
  <c r="E2441" i="10" s="1"/>
  <c r="D2440" i="10"/>
  <c r="E2440" i="10" s="1"/>
  <c r="D2439" i="10"/>
  <c r="E2439" i="10" s="1"/>
  <c r="D2438" i="10"/>
  <c r="E2438" i="10" s="1"/>
  <c r="D2437" i="10"/>
  <c r="E2437" i="10" s="1"/>
  <c r="D2436" i="10"/>
  <c r="E2436" i="10" s="1"/>
  <c r="D2435" i="10"/>
  <c r="E2435" i="10" s="1"/>
  <c r="D2434" i="10"/>
  <c r="E2434" i="10" s="1"/>
  <c r="D2433" i="10"/>
  <c r="E2433" i="10" s="1"/>
  <c r="D2432" i="10"/>
  <c r="E2432" i="10" s="1"/>
  <c r="D2431" i="10"/>
  <c r="E2431" i="10" s="1"/>
  <c r="D2430" i="10"/>
  <c r="E2430" i="10" s="1"/>
  <c r="D2429" i="10"/>
  <c r="E2429" i="10" s="1"/>
  <c r="D2428" i="10"/>
  <c r="E2428" i="10" s="1"/>
  <c r="D2427" i="10"/>
  <c r="E2427" i="10" s="1"/>
  <c r="D2426" i="10"/>
  <c r="E2426" i="10" s="1"/>
  <c r="D2425" i="10"/>
  <c r="E2425" i="10" s="1"/>
  <c r="D2424" i="10"/>
  <c r="E2424" i="10" s="1"/>
  <c r="D2423" i="10"/>
  <c r="E2423" i="10" s="1"/>
  <c r="D2422" i="10"/>
  <c r="E2422" i="10" s="1"/>
  <c r="D2421" i="10"/>
  <c r="E2421" i="10" s="1"/>
  <c r="D2420" i="10"/>
  <c r="E2420" i="10" s="1"/>
  <c r="D2419" i="10"/>
  <c r="E2419" i="10" s="1"/>
  <c r="D2418" i="10"/>
  <c r="E2418" i="10" s="1"/>
  <c r="D2417" i="10"/>
  <c r="E2417" i="10" s="1"/>
  <c r="D2416" i="10"/>
  <c r="E2416" i="10" s="1"/>
  <c r="D2415" i="10"/>
  <c r="E2415" i="10" s="1"/>
  <c r="D2414" i="10"/>
  <c r="E2414" i="10" s="1"/>
  <c r="D2413" i="10"/>
  <c r="E2413" i="10" s="1"/>
  <c r="D2412" i="10"/>
  <c r="E2412" i="10" s="1"/>
  <c r="D2411" i="10"/>
  <c r="E2411" i="10" s="1"/>
  <c r="D2410" i="10"/>
  <c r="E2410" i="10" s="1"/>
  <c r="D2409" i="10"/>
  <c r="E2409" i="10" s="1"/>
  <c r="D2408" i="10"/>
  <c r="E2408" i="10" s="1"/>
  <c r="D2407" i="10"/>
  <c r="E2407" i="10" s="1"/>
  <c r="D2406" i="10"/>
  <c r="E2406" i="10" s="1"/>
  <c r="D2405" i="10"/>
  <c r="E2405" i="10" s="1"/>
  <c r="D2404" i="10"/>
  <c r="E2404" i="10" s="1"/>
  <c r="D2403" i="10"/>
  <c r="E2403" i="10" s="1"/>
  <c r="D2402" i="10"/>
  <c r="E2402" i="10" s="1"/>
  <c r="D2401" i="10"/>
  <c r="E2401" i="10" s="1"/>
  <c r="D2400" i="10"/>
  <c r="E2400" i="10" s="1"/>
  <c r="D2399" i="10"/>
  <c r="E2399" i="10" s="1"/>
  <c r="D2398" i="10"/>
  <c r="E2398" i="10" s="1"/>
  <c r="D2397" i="10"/>
  <c r="E2397" i="10" s="1"/>
  <c r="D2396" i="10"/>
  <c r="E2396" i="10" s="1"/>
  <c r="D2395" i="10"/>
  <c r="E2395" i="10" s="1"/>
  <c r="D2394" i="10"/>
  <c r="E2394" i="10" s="1"/>
  <c r="D2393" i="10"/>
  <c r="E2393" i="10" s="1"/>
  <c r="D2392" i="10"/>
  <c r="E2392" i="10" s="1"/>
  <c r="D2391" i="10"/>
  <c r="E2391" i="10" s="1"/>
  <c r="D2390" i="10"/>
  <c r="E2390" i="10" s="1"/>
  <c r="D2389" i="10"/>
  <c r="E2389" i="10" s="1"/>
  <c r="D2388" i="10"/>
  <c r="E2388" i="10" s="1"/>
  <c r="D2387" i="10"/>
  <c r="E2387" i="10" s="1"/>
  <c r="D2386" i="10"/>
  <c r="E2386" i="10" s="1"/>
  <c r="D2385" i="10"/>
  <c r="E2385" i="10" s="1"/>
  <c r="D2384" i="10"/>
  <c r="E2384" i="10" s="1"/>
  <c r="D2383" i="10"/>
  <c r="E2383" i="10" s="1"/>
  <c r="D2382" i="10"/>
  <c r="E2382" i="10" s="1"/>
  <c r="D2381" i="10"/>
  <c r="E2381" i="10" s="1"/>
  <c r="D2380" i="10"/>
  <c r="E2380" i="10" s="1"/>
  <c r="D2379" i="10"/>
  <c r="E2379" i="10" s="1"/>
  <c r="D2378" i="10"/>
  <c r="E2378" i="10" s="1"/>
  <c r="D2377" i="10"/>
  <c r="E2377" i="10" s="1"/>
  <c r="D2376" i="10"/>
  <c r="E2376" i="10" s="1"/>
  <c r="D2375" i="10"/>
  <c r="E2375" i="10" s="1"/>
  <c r="D2374" i="10"/>
  <c r="E2374" i="10" s="1"/>
  <c r="D2373" i="10"/>
  <c r="E2373" i="10" s="1"/>
  <c r="D2372" i="10"/>
  <c r="E2372" i="10" s="1"/>
  <c r="D2371" i="10"/>
  <c r="E2371" i="10" s="1"/>
  <c r="D2370" i="10"/>
  <c r="E2370" i="10" s="1"/>
  <c r="D2369" i="10"/>
  <c r="E2369" i="10" s="1"/>
  <c r="D2368" i="10"/>
  <c r="E2368" i="10" s="1"/>
  <c r="D2367" i="10"/>
  <c r="E2367" i="10" s="1"/>
  <c r="D2366" i="10"/>
  <c r="E2366" i="10" s="1"/>
  <c r="D2365" i="10"/>
  <c r="E2365" i="10" s="1"/>
  <c r="D2364" i="10"/>
  <c r="E2364" i="10" s="1"/>
  <c r="D2363" i="10"/>
  <c r="E2363" i="10" s="1"/>
  <c r="D2362" i="10"/>
  <c r="E2362" i="10" s="1"/>
  <c r="D2361" i="10"/>
  <c r="E2361" i="10" s="1"/>
  <c r="D2360" i="10"/>
  <c r="E2360" i="10" s="1"/>
  <c r="D2359" i="10"/>
  <c r="E2359" i="10" s="1"/>
  <c r="D2358" i="10"/>
  <c r="E2358" i="10" s="1"/>
  <c r="D2357" i="10"/>
  <c r="E2357" i="10" s="1"/>
  <c r="D2356" i="10"/>
  <c r="E2356" i="10" s="1"/>
  <c r="D2355" i="10"/>
  <c r="E2355" i="10" s="1"/>
  <c r="D2354" i="10"/>
  <c r="E2354" i="10" s="1"/>
  <c r="D2353" i="10"/>
  <c r="E2353" i="10" s="1"/>
  <c r="D2352" i="10"/>
  <c r="E2352" i="10" s="1"/>
  <c r="D2351" i="10"/>
  <c r="E2351" i="10" s="1"/>
  <c r="D2350" i="10"/>
  <c r="E2350" i="10" s="1"/>
  <c r="D2349" i="10"/>
  <c r="E2349" i="10" s="1"/>
  <c r="D2348" i="10"/>
  <c r="E2348" i="10" s="1"/>
  <c r="D2347" i="10"/>
  <c r="E2347" i="10" s="1"/>
  <c r="D2346" i="10"/>
  <c r="E2346" i="10" s="1"/>
  <c r="D2345" i="10"/>
  <c r="E2345" i="10" s="1"/>
  <c r="D2344" i="10"/>
  <c r="E2344" i="10" s="1"/>
  <c r="D2343" i="10"/>
  <c r="E2343" i="10" s="1"/>
  <c r="D2342" i="10"/>
  <c r="E2342" i="10" s="1"/>
  <c r="D2341" i="10"/>
  <c r="E2341" i="10" s="1"/>
  <c r="D2340" i="10"/>
  <c r="E2340" i="10" s="1"/>
  <c r="D2339" i="10"/>
  <c r="E2339" i="10" s="1"/>
  <c r="D2338" i="10"/>
  <c r="E2338" i="10" s="1"/>
  <c r="D2337" i="10"/>
  <c r="E2337" i="10" s="1"/>
  <c r="D2336" i="10"/>
  <c r="E2336" i="10" s="1"/>
  <c r="D2335" i="10"/>
  <c r="E2335" i="10" s="1"/>
  <c r="D2334" i="10"/>
  <c r="E2334" i="10" s="1"/>
  <c r="D2333" i="10"/>
  <c r="E2333" i="10" s="1"/>
  <c r="D2332" i="10"/>
  <c r="E2332" i="10" s="1"/>
  <c r="D2331" i="10"/>
  <c r="E2331" i="10" s="1"/>
  <c r="D2330" i="10"/>
  <c r="E2330" i="10" s="1"/>
  <c r="D2329" i="10"/>
  <c r="E2329" i="10" s="1"/>
  <c r="D2328" i="10"/>
  <c r="E2328" i="10" s="1"/>
  <c r="D2327" i="10"/>
  <c r="E2327" i="10" s="1"/>
  <c r="D2326" i="10"/>
  <c r="E2326" i="10" s="1"/>
  <c r="D2325" i="10"/>
  <c r="E2325" i="10" s="1"/>
  <c r="D2324" i="10"/>
  <c r="E2324" i="10" s="1"/>
  <c r="D2323" i="10"/>
  <c r="E2323" i="10" s="1"/>
  <c r="D2322" i="10"/>
  <c r="E2322" i="10" s="1"/>
  <c r="D2321" i="10"/>
  <c r="E2321" i="10" s="1"/>
  <c r="D2320" i="10"/>
  <c r="E2320" i="10" s="1"/>
  <c r="D2319" i="10"/>
  <c r="E2319" i="10" s="1"/>
  <c r="D2318" i="10"/>
  <c r="E2318" i="10" s="1"/>
  <c r="D2317" i="10"/>
  <c r="E2317" i="10" s="1"/>
  <c r="D2316" i="10"/>
  <c r="E2316" i="10" s="1"/>
  <c r="D2315" i="10"/>
  <c r="E2315" i="10" s="1"/>
  <c r="D2314" i="10"/>
  <c r="E2314" i="10" s="1"/>
  <c r="D2313" i="10"/>
  <c r="E2313" i="10" s="1"/>
  <c r="D2312" i="10"/>
  <c r="E2312" i="10" s="1"/>
  <c r="D2311" i="10"/>
  <c r="E2311" i="10" s="1"/>
  <c r="D2310" i="10"/>
  <c r="E2310" i="10" s="1"/>
  <c r="D2309" i="10"/>
  <c r="E2309" i="10" s="1"/>
  <c r="D2308" i="10"/>
  <c r="E2308" i="10" s="1"/>
  <c r="D2307" i="10"/>
  <c r="E2307" i="10" s="1"/>
  <c r="D2306" i="10"/>
  <c r="E2306" i="10" s="1"/>
  <c r="D2305" i="10"/>
  <c r="E2305" i="10" s="1"/>
  <c r="D2304" i="10"/>
  <c r="E2304" i="10" s="1"/>
  <c r="D2303" i="10"/>
  <c r="E2303" i="10" s="1"/>
  <c r="D2302" i="10"/>
  <c r="E2302" i="10" s="1"/>
  <c r="D2301" i="10"/>
  <c r="E2301" i="10" s="1"/>
  <c r="D2300" i="10"/>
  <c r="E2300" i="10" s="1"/>
  <c r="D2299" i="10"/>
  <c r="E2299" i="10" s="1"/>
  <c r="D2298" i="10"/>
  <c r="E2298" i="10" s="1"/>
  <c r="D2297" i="10"/>
  <c r="E2297" i="10" s="1"/>
  <c r="D2296" i="10"/>
  <c r="E2296" i="10" s="1"/>
  <c r="D2295" i="10"/>
  <c r="E2295" i="10" s="1"/>
  <c r="D2294" i="10"/>
  <c r="E2294" i="10" s="1"/>
  <c r="D2293" i="10"/>
  <c r="E2293" i="10" s="1"/>
  <c r="D2292" i="10"/>
  <c r="E2292" i="10" s="1"/>
  <c r="D2291" i="10"/>
  <c r="E2291" i="10" s="1"/>
  <c r="D2290" i="10"/>
  <c r="E2290" i="10" s="1"/>
  <c r="D2289" i="10"/>
  <c r="E2289" i="10" s="1"/>
  <c r="D2288" i="10"/>
  <c r="E2288" i="10" s="1"/>
  <c r="D2287" i="10"/>
  <c r="E2287" i="10" s="1"/>
  <c r="D2286" i="10"/>
  <c r="E2286" i="10" s="1"/>
  <c r="D2285" i="10"/>
  <c r="E2285" i="10" s="1"/>
  <c r="D2284" i="10"/>
  <c r="E2284" i="10" s="1"/>
  <c r="D2283" i="10"/>
  <c r="E2283" i="10" s="1"/>
  <c r="D2282" i="10"/>
  <c r="E2282" i="10" s="1"/>
  <c r="D2281" i="10"/>
  <c r="E2281" i="10" s="1"/>
  <c r="D2280" i="10"/>
  <c r="E2280" i="10" s="1"/>
  <c r="D2279" i="10"/>
  <c r="E2279" i="10" s="1"/>
  <c r="D2278" i="10"/>
  <c r="E2278" i="10" s="1"/>
  <c r="D2277" i="10"/>
  <c r="E2277" i="10" s="1"/>
  <c r="D2276" i="10"/>
  <c r="E2276" i="10" s="1"/>
  <c r="D2275" i="10"/>
  <c r="E2275" i="10" s="1"/>
  <c r="D2274" i="10"/>
  <c r="E2274" i="10" s="1"/>
  <c r="D2273" i="10"/>
  <c r="E2273" i="10" s="1"/>
  <c r="D2272" i="10"/>
  <c r="E2272" i="10" s="1"/>
  <c r="D2271" i="10"/>
  <c r="E2271" i="10" s="1"/>
  <c r="D2270" i="10"/>
  <c r="E2270" i="10" s="1"/>
  <c r="D2269" i="10"/>
  <c r="E2269" i="10" s="1"/>
  <c r="D2268" i="10"/>
  <c r="E2268" i="10" s="1"/>
  <c r="D2267" i="10"/>
  <c r="E2267" i="10" s="1"/>
  <c r="D2266" i="10"/>
  <c r="E2266" i="10" s="1"/>
  <c r="D2265" i="10"/>
  <c r="E2265" i="10" s="1"/>
  <c r="D2264" i="10"/>
  <c r="E2264" i="10" s="1"/>
  <c r="D2263" i="10"/>
  <c r="E2263" i="10" s="1"/>
  <c r="D2262" i="10"/>
  <c r="E2262" i="10" s="1"/>
  <c r="D2261" i="10"/>
  <c r="E2261" i="10" s="1"/>
  <c r="D2260" i="10"/>
  <c r="E2260" i="10" s="1"/>
  <c r="D2259" i="10"/>
  <c r="E2259" i="10" s="1"/>
  <c r="D2258" i="10"/>
  <c r="E2258" i="10" s="1"/>
  <c r="D2257" i="10"/>
  <c r="E2257" i="10" s="1"/>
  <c r="D2256" i="10"/>
  <c r="E2256" i="10" s="1"/>
  <c r="D2255" i="10"/>
  <c r="E2255" i="10" s="1"/>
  <c r="D2254" i="10"/>
  <c r="E2254" i="10" s="1"/>
  <c r="D2253" i="10"/>
  <c r="E2253" i="10" s="1"/>
  <c r="D2252" i="10"/>
  <c r="E2252" i="10" s="1"/>
  <c r="D2251" i="10"/>
  <c r="E2251" i="10" s="1"/>
  <c r="D2250" i="10"/>
  <c r="E2250" i="10" s="1"/>
  <c r="D2249" i="10"/>
  <c r="E2249" i="10" s="1"/>
  <c r="D2248" i="10"/>
  <c r="E2248" i="10" s="1"/>
  <c r="D2247" i="10"/>
  <c r="E2247" i="10" s="1"/>
  <c r="D2246" i="10"/>
  <c r="E2246" i="10" s="1"/>
  <c r="D2245" i="10"/>
  <c r="E2245" i="10" s="1"/>
  <c r="D2244" i="10"/>
  <c r="E2244" i="10" s="1"/>
  <c r="D2243" i="10"/>
  <c r="E2243" i="10" s="1"/>
  <c r="D2242" i="10"/>
  <c r="E2242" i="10" s="1"/>
  <c r="D2241" i="10"/>
  <c r="E2241" i="10" s="1"/>
  <c r="D2240" i="10"/>
  <c r="E2240" i="10" s="1"/>
  <c r="D2239" i="10"/>
  <c r="E2239" i="10" s="1"/>
  <c r="D2238" i="10"/>
  <c r="E2238" i="10" s="1"/>
  <c r="D2237" i="10"/>
  <c r="E2237" i="10" s="1"/>
  <c r="D2236" i="10"/>
  <c r="E2236" i="10" s="1"/>
  <c r="D2235" i="10"/>
  <c r="E2235" i="10" s="1"/>
  <c r="D2234" i="10"/>
  <c r="E2234" i="10" s="1"/>
  <c r="D2233" i="10"/>
  <c r="E2233" i="10" s="1"/>
  <c r="D2232" i="10"/>
  <c r="E2232" i="10" s="1"/>
  <c r="D2231" i="10"/>
  <c r="E2231" i="10" s="1"/>
  <c r="D2230" i="10"/>
  <c r="E2230" i="10" s="1"/>
  <c r="D2229" i="10"/>
  <c r="E2229" i="10" s="1"/>
  <c r="D2228" i="10"/>
  <c r="E2228" i="10" s="1"/>
  <c r="D2227" i="10"/>
  <c r="E2227" i="10" s="1"/>
  <c r="D2226" i="10"/>
  <c r="E2226" i="10" s="1"/>
  <c r="D2225" i="10"/>
  <c r="E2225" i="10" s="1"/>
  <c r="D2224" i="10"/>
  <c r="E2224" i="10" s="1"/>
  <c r="D2223" i="10"/>
  <c r="E2223" i="10" s="1"/>
  <c r="D2222" i="10"/>
  <c r="E2222" i="10" s="1"/>
  <c r="D2221" i="10"/>
  <c r="E2221" i="10" s="1"/>
  <c r="D2220" i="10"/>
  <c r="E2220" i="10" s="1"/>
  <c r="D2219" i="10"/>
  <c r="E2219" i="10" s="1"/>
  <c r="D2218" i="10"/>
  <c r="E2218" i="10" s="1"/>
  <c r="D2217" i="10"/>
  <c r="E2217" i="10" s="1"/>
  <c r="D2216" i="10"/>
  <c r="E2216" i="10" s="1"/>
  <c r="D2215" i="10"/>
  <c r="E2215" i="10" s="1"/>
  <c r="D2214" i="10"/>
  <c r="E2214" i="10" s="1"/>
  <c r="D2213" i="10"/>
  <c r="E2213" i="10" s="1"/>
  <c r="D2212" i="10"/>
  <c r="E2212" i="10" s="1"/>
  <c r="D2211" i="10"/>
  <c r="E2211" i="10" s="1"/>
  <c r="D2210" i="10"/>
  <c r="E2210" i="10" s="1"/>
  <c r="D2209" i="10"/>
  <c r="E2209" i="10" s="1"/>
  <c r="D2208" i="10"/>
  <c r="E2208" i="10" s="1"/>
  <c r="D2207" i="10"/>
  <c r="E2207" i="10" s="1"/>
  <c r="D2206" i="10"/>
  <c r="E2206" i="10" s="1"/>
  <c r="D2205" i="10"/>
  <c r="E2205" i="10" s="1"/>
  <c r="D2204" i="10"/>
  <c r="E2204" i="10" s="1"/>
  <c r="D2203" i="10"/>
  <c r="E2203" i="10" s="1"/>
  <c r="D2202" i="10"/>
  <c r="E2202" i="10" s="1"/>
  <c r="D2201" i="10"/>
  <c r="E2201" i="10" s="1"/>
  <c r="D2200" i="10"/>
  <c r="E2200" i="10" s="1"/>
  <c r="D2199" i="10"/>
  <c r="E2199" i="10" s="1"/>
  <c r="D2198" i="10"/>
  <c r="E2198" i="10" s="1"/>
  <c r="D2197" i="10"/>
  <c r="E2197" i="10" s="1"/>
  <c r="D2196" i="10"/>
  <c r="E2196" i="10" s="1"/>
  <c r="D2195" i="10"/>
  <c r="E2195" i="10" s="1"/>
  <c r="D2194" i="10"/>
  <c r="E2194" i="10" s="1"/>
  <c r="D2193" i="10"/>
  <c r="E2193" i="10" s="1"/>
  <c r="D2192" i="10"/>
  <c r="E2192" i="10" s="1"/>
  <c r="D2191" i="10"/>
  <c r="E2191" i="10" s="1"/>
  <c r="D2190" i="10"/>
  <c r="E2190" i="10" s="1"/>
  <c r="D2189" i="10"/>
  <c r="E2189" i="10" s="1"/>
  <c r="D2188" i="10"/>
  <c r="E2188" i="10" s="1"/>
  <c r="D2187" i="10"/>
  <c r="E2187" i="10" s="1"/>
  <c r="D2186" i="10"/>
  <c r="E2186" i="10" s="1"/>
  <c r="D2185" i="10"/>
  <c r="E2185" i="10" s="1"/>
  <c r="D2184" i="10"/>
  <c r="E2184" i="10" s="1"/>
  <c r="D2183" i="10"/>
  <c r="E2183" i="10" s="1"/>
  <c r="D2182" i="10"/>
  <c r="E2182" i="10" s="1"/>
  <c r="D2181" i="10"/>
  <c r="E2181" i="10" s="1"/>
  <c r="D2180" i="10"/>
  <c r="E2180" i="10" s="1"/>
  <c r="D2179" i="10"/>
  <c r="E2179" i="10" s="1"/>
  <c r="D2178" i="10"/>
  <c r="E2178" i="10" s="1"/>
  <c r="D2177" i="10"/>
  <c r="E2177" i="10" s="1"/>
  <c r="D2176" i="10"/>
  <c r="E2176" i="10" s="1"/>
  <c r="D2175" i="10"/>
  <c r="E2175" i="10" s="1"/>
  <c r="D2174" i="10"/>
  <c r="E2174" i="10" s="1"/>
  <c r="D2173" i="10"/>
  <c r="E2173" i="10" s="1"/>
  <c r="D2172" i="10"/>
  <c r="E2172" i="10" s="1"/>
  <c r="D2171" i="10"/>
  <c r="E2171" i="10" s="1"/>
  <c r="D2170" i="10"/>
  <c r="E2170" i="10" s="1"/>
  <c r="D2169" i="10"/>
  <c r="E2169" i="10" s="1"/>
  <c r="D2168" i="10"/>
  <c r="E2168" i="10" s="1"/>
  <c r="D2167" i="10"/>
  <c r="E2167" i="10" s="1"/>
  <c r="D2166" i="10"/>
  <c r="E2166" i="10" s="1"/>
  <c r="D2165" i="10"/>
  <c r="E2165" i="10" s="1"/>
  <c r="D2164" i="10"/>
  <c r="E2164" i="10" s="1"/>
  <c r="D2163" i="10"/>
  <c r="E2163" i="10" s="1"/>
  <c r="D2162" i="10"/>
  <c r="E2162" i="10" s="1"/>
  <c r="D2161" i="10"/>
  <c r="E2161" i="10" s="1"/>
  <c r="D2160" i="10"/>
  <c r="E2160" i="10" s="1"/>
  <c r="D2159" i="10"/>
  <c r="E2159" i="10" s="1"/>
  <c r="D2158" i="10"/>
  <c r="E2158" i="10" s="1"/>
  <c r="D2157" i="10"/>
  <c r="E2157" i="10" s="1"/>
  <c r="D2156" i="10"/>
  <c r="E2156" i="10" s="1"/>
  <c r="D2155" i="10"/>
  <c r="E2155" i="10" s="1"/>
  <c r="D2154" i="10"/>
  <c r="E2154" i="10" s="1"/>
  <c r="D2153" i="10"/>
  <c r="E2153" i="10" s="1"/>
  <c r="D2152" i="10"/>
  <c r="E2152" i="10" s="1"/>
  <c r="D2151" i="10"/>
  <c r="E2151" i="10" s="1"/>
  <c r="D2150" i="10"/>
  <c r="E2150" i="10" s="1"/>
  <c r="D2149" i="10"/>
  <c r="E2149" i="10" s="1"/>
  <c r="D2148" i="10"/>
  <c r="E2148" i="10" s="1"/>
  <c r="D2147" i="10"/>
  <c r="E2147" i="10" s="1"/>
  <c r="D2146" i="10"/>
  <c r="E2146" i="10" s="1"/>
  <c r="D2145" i="10"/>
  <c r="E2145" i="10" s="1"/>
  <c r="D2144" i="10"/>
  <c r="E2144" i="10" s="1"/>
  <c r="D2143" i="10"/>
  <c r="E2143" i="10" s="1"/>
  <c r="D2142" i="10"/>
  <c r="E2142" i="10" s="1"/>
  <c r="D2141" i="10"/>
  <c r="E2141" i="10" s="1"/>
  <c r="D2140" i="10"/>
  <c r="E2140" i="10" s="1"/>
  <c r="D2139" i="10"/>
  <c r="E2139" i="10" s="1"/>
  <c r="D2138" i="10"/>
  <c r="E2138" i="10" s="1"/>
  <c r="D2137" i="10"/>
  <c r="E2137" i="10" s="1"/>
  <c r="D2136" i="10"/>
  <c r="E2136" i="10" s="1"/>
  <c r="D2135" i="10"/>
  <c r="E2135" i="10" s="1"/>
  <c r="D2134" i="10"/>
  <c r="E2134" i="10" s="1"/>
  <c r="D2133" i="10"/>
  <c r="E2133" i="10" s="1"/>
  <c r="D2132" i="10"/>
  <c r="E2132" i="10" s="1"/>
  <c r="D2131" i="10"/>
  <c r="E2131" i="10" s="1"/>
  <c r="D2130" i="10"/>
  <c r="E2130" i="10" s="1"/>
  <c r="D2129" i="10"/>
  <c r="E2129" i="10" s="1"/>
  <c r="D2128" i="10"/>
  <c r="E2128" i="10" s="1"/>
  <c r="D2127" i="10"/>
  <c r="E2127" i="10" s="1"/>
  <c r="D2126" i="10"/>
  <c r="E2126" i="10" s="1"/>
  <c r="D2125" i="10"/>
  <c r="E2125" i="10" s="1"/>
  <c r="D2124" i="10"/>
  <c r="E2124" i="10" s="1"/>
  <c r="D2123" i="10"/>
  <c r="E2123" i="10" s="1"/>
  <c r="D2122" i="10"/>
  <c r="E2122" i="10" s="1"/>
  <c r="D2121" i="10"/>
  <c r="E2121" i="10" s="1"/>
  <c r="D2120" i="10"/>
  <c r="E2120" i="10" s="1"/>
  <c r="D2119" i="10"/>
  <c r="E2119" i="10" s="1"/>
  <c r="D2118" i="10"/>
  <c r="E2118" i="10" s="1"/>
  <c r="D2117" i="10"/>
  <c r="E2117" i="10" s="1"/>
  <c r="D2116" i="10"/>
  <c r="E2116" i="10" s="1"/>
  <c r="D2115" i="10"/>
  <c r="E2115" i="10" s="1"/>
  <c r="D2114" i="10"/>
  <c r="E2114" i="10" s="1"/>
  <c r="D2113" i="10"/>
  <c r="E2113" i="10" s="1"/>
  <c r="D2112" i="10"/>
  <c r="E2112" i="10" s="1"/>
  <c r="D2111" i="10"/>
  <c r="E2111" i="10" s="1"/>
  <c r="D2110" i="10"/>
  <c r="E2110" i="10" s="1"/>
  <c r="D2109" i="10"/>
  <c r="E2109" i="10" s="1"/>
  <c r="D2108" i="10"/>
  <c r="E2108" i="10" s="1"/>
  <c r="D2107" i="10"/>
  <c r="E2107" i="10" s="1"/>
  <c r="D2106" i="10"/>
  <c r="E2106" i="10" s="1"/>
  <c r="D2105" i="10"/>
  <c r="E2105" i="10" s="1"/>
  <c r="D2104" i="10"/>
  <c r="E2104" i="10" s="1"/>
  <c r="D2103" i="10"/>
  <c r="E2103" i="10" s="1"/>
  <c r="D2102" i="10"/>
  <c r="E2102" i="10" s="1"/>
  <c r="D2101" i="10"/>
  <c r="E2101" i="10" s="1"/>
  <c r="D2100" i="10"/>
  <c r="E2100" i="10" s="1"/>
  <c r="D2099" i="10"/>
  <c r="E2099" i="10" s="1"/>
  <c r="D2098" i="10"/>
  <c r="E2098" i="10" s="1"/>
  <c r="D2097" i="10"/>
  <c r="E2097" i="10" s="1"/>
  <c r="D2096" i="10"/>
  <c r="E2096" i="10" s="1"/>
  <c r="D2095" i="10"/>
  <c r="E2095" i="10" s="1"/>
  <c r="D2094" i="10"/>
  <c r="E2094" i="10" s="1"/>
  <c r="D2093" i="10"/>
  <c r="E2093" i="10" s="1"/>
  <c r="D2092" i="10"/>
  <c r="E2092" i="10" s="1"/>
  <c r="D2091" i="10"/>
  <c r="E2091" i="10" s="1"/>
  <c r="D2090" i="10"/>
  <c r="E2090" i="10" s="1"/>
  <c r="D2089" i="10"/>
  <c r="E2089" i="10" s="1"/>
  <c r="D2088" i="10"/>
  <c r="E2088" i="10" s="1"/>
  <c r="D2087" i="10"/>
  <c r="E2087" i="10" s="1"/>
  <c r="D2086" i="10"/>
  <c r="E2086" i="10" s="1"/>
  <c r="D2085" i="10"/>
  <c r="E2085" i="10" s="1"/>
  <c r="D2084" i="10"/>
  <c r="E2084" i="10" s="1"/>
  <c r="D2083" i="10"/>
  <c r="E2083" i="10" s="1"/>
  <c r="D2082" i="10"/>
  <c r="E2082" i="10" s="1"/>
  <c r="D2081" i="10"/>
  <c r="E2081" i="10" s="1"/>
  <c r="D2080" i="10"/>
  <c r="E2080" i="10" s="1"/>
  <c r="D2079" i="10"/>
  <c r="E2079" i="10" s="1"/>
  <c r="D2078" i="10"/>
  <c r="E2078" i="10" s="1"/>
  <c r="D2077" i="10"/>
  <c r="E2077" i="10" s="1"/>
  <c r="D2076" i="10"/>
  <c r="E2076" i="10" s="1"/>
  <c r="D2075" i="10"/>
  <c r="E2075" i="10" s="1"/>
  <c r="D2074" i="10"/>
  <c r="E2074" i="10" s="1"/>
  <c r="D2073" i="10"/>
  <c r="E2073" i="10" s="1"/>
  <c r="D2072" i="10"/>
  <c r="E2072" i="10" s="1"/>
  <c r="D2071" i="10"/>
  <c r="E2071" i="10" s="1"/>
  <c r="D2070" i="10"/>
  <c r="E2070" i="10" s="1"/>
  <c r="D2069" i="10"/>
  <c r="E2069" i="10" s="1"/>
  <c r="D2068" i="10"/>
  <c r="E2068" i="10" s="1"/>
  <c r="D2067" i="10"/>
  <c r="E2067" i="10" s="1"/>
  <c r="D2066" i="10"/>
  <c r="E2066" i="10" s="1"/>
  <c r="D2065" i="10"/>
  <c r="E2065" i="10" s="1"/>
  <c r="D2064" i="10"/>
  <c r="E2064" i="10" s="1"/>
  <c r="D2063" i="10"/>
  <c r="E2063" i="10" s="1"/>
  <c r="D2062" i="10"/>
  <c r="E2062" i="10" s="1"/>
  <c r="D2061" i="10"/>
  <c r="E2061" i="10" s="1"/>
  <c r="D2060" i="10"/>
  <c r="E2060" i="10" s="1"/>
  <c r="D2059" i="10"/>
  <c r="E2059" i="10" s="1"/>
  <c r="D2058" i="10"/>
  <c r="E2058" i="10" s="1"/>
  <c r="D2057" i="10"/>
  <c r="E2057" i="10" s="1"/>
  <c r="D2056" i="10"/>
  <c r="E2056" i="10" s="1"/>
  <c r="D2055" i="10"/>
  <c r="E2055" i="10" s="1"/>
  <c r="D2054" i="10"/>
  <c r="E2054" i="10" s="1"/>
  <c r="D2053" i="10"/>
  <c r="E2053" i="10" s="1"/>
  <c r="D2052" i="10"/>
  <c r="E2052" i="10" s="1"/>
  <c r="D2051" i="10"/>
  <c r="E2051" i="10" s="1"/>
  <c r="D2050" i="10"/>
  <c r="E2050" i="10" s="1"/>
  <c r="D2049" i="10"/>
  <c r="E2049" i="10" s="1"/>
  <c r="D2048" i="10"/>
  <c r="E2048" i="10" s="1"/>
  <c r="D2047" i="10"/>
  <c r="E2047" i="10" s="1"/>
  <c r="D2046" i="10"/>
  <c r="E2046" i="10" s="1"/>
  <c r="D2045" i="10"/>
  <c r="E2045" i="10" s="1"/>
  <c r="D2044" i="10"/>
  <c r="E2044" i="10" s="1"/>
  <c r="D2043" i="10"/>
  <c r="E2043" i="10" s="1"/>
  <c r="D2042" i="10"/>
  <c r="E2042" i="10" s="1"/>
  <c r="D2041" i="10"/>
  <c r="E2041" i="10" s="1"/>
  <c r="D2040" i="10"/>
  <c r="E2040" i="10" s="1"/>
  <c r="D2039" i="10"/>
  <c r="E2039" i="10" s="1"/>
  <c r="D2038" i="10"/>
  <c r="E2038" i="10" s="1"/>
  <c r="D2037" i="10"/>
  <c r="E2037" i="10" s="1"/>
  <c r="D2036" i="10"/>
  <c r="E2036" i="10" s="1"/>
  <c r="D2035" i="10"/>
  <c r="E2035" i="10" s="1"/>
  <c r="D2034" i="10"/>
  <c r="E2034" i="10" s="1"/>
  <c r="D2033" i="10"/>
  <c r="E2033" i="10" s="1"/>
  <c r="D2032" i="10"/>
  <c r="E2032" i="10" s="1"/>
  <c r="D2031" i="10"/>
  <c r="E2031" i="10" s="1"/>
  <c r="D2030" i="10"/>
  <c r="E2030" i="10" s="1"/>
  <c r="D2029" i="10"/>
  <c r="E2029" i="10" s="1"/>
  <c r="D2028" i="10"/>
  <c r="E2028" i="10" s="1"/>
  <c r="D2027" i="10"/>
  <c r="E2027" i="10" s="1"/>
  <c r="D2026" i="10"/>
  <c r="E2026" i="10" s="1"/>
  <c r="D2025" i="10"/>
  <c r="E2025" i="10" s="1"/>
  <c r="D2024" i="10"/>
  <c r="E2024" i="10" s="1"/>
  <c r="D2023" i="10"/>
  <c r="E2023" i="10" s="1"/>
  <c r="D2022" i="10"/>
  <c r="E2022" i="10" s="1"/>
  <c r="D2021" i="10"/>
  <c r="E2021" i="10" s="1"/>
  <c r="D2020" i="10"/>
  <c r="E2020" i="10" s="1"/>
  <c r="D2019" i="10"/>
  <c r="E2019" i="10" s="1"/>
  <c r="D2018" i="10"/>
  <c r="E2018" i="10" s="1"/>
  <c r="D2017" i="10"/>
  <c r="E2017" i="10" s="1"/>
  <c r="D2016" i="10"/>
  <c r="E2016" i="10" s="1"/>
  <c r="D2015" i="10"/>
  <c r="E2015" i="10" s="1"/>
  <c r="D2014" i="10"/>
  <c r="E2014" i="10" s="1"/>
  <c r="D2013" i="10"/>
  <c r="E2013" i="10" s="1"/>
  <c r="D2012" i="10"/>
  <c r="E2012" i="10" s="1"/>
  <c r="D2011" i="10"/>
  <c r="E2011" i="10" s="1"/>
  <c r="D2010" i="10"/>
  <c r="E2010" i="10" s="1"/>
  <c r="D2009" i="10"/>
  <c r="E2009" i="10" s="1"/>
  <c r="D2008" i="10"/>
  <c r="E2008" i="10" s="1"/>
  <c r="D2007" i="10"/>
  <c r="E2007" i="10" s="1"/>
  <c r="D2006" i="10"/>
  <c r="E2006" i="10" s="1"/>
  <c r="D2005" i="10"/>
  <c r="E2005" i="10" s="1"/>
  <c r="D2004" i="10"/>
  <c r="E2004" i="10" s="1"/>
  <c r="D2003" i="10"/>
  <c r="E2003" i="10" s="1"/>
  <c r="D2002" i="10"/>
  <c r="E2002" i="10" s="1"/>
  <c r="D2001" i="10"/>
  <c r="E2001" i="10" s="1"/>
  <c r="D2000" i="10"/>
  <c r="E2000" i="10" s="1"/>
  <c r="D1999" i="10"/>
  <c r="E1999" i="10" s="1"/>
  <c r="D1998" i="10"/>
  <c r="E1998" i="10" s="1"/>
  <c r="D1997" i="10"/>
  <c r="E1997" i="10" s="1"/>
  <c r="D1996" i="10"/>
  <c r="E1996" i="10" s="1"/>
  <c r="D1995" i="10"/>
  <c r="E1995" i="10" s="1"/>
  <c r="D1994" i="10"/>
  <c r="E1994" i="10" s="1"/>
  <c r="D1993" i="10"/>
  <c r="E1993" i="10" s="1"/>
  <c r="D1992" i="10"/>
  <c r="E1992" i="10" s="1"/>
  <c r="D1991" i="10"/>
  <c r="E1991" i="10" s="1"/>
  <c r="D1990" i="10"/>
  <c r="E1990" i="10" s="1"/>
  <c r="D1989" i="10"/>
  <c r="E1989" i="10" s="1"/>
  <c r="D1988" i="10"/>
  <c r="E1988" i="10" s="1"/>
  <c r="D1987" i="10"/>
  <c r="E1987" i="10" s="1"/>
  <c r="D1986" i="10"/>
  <c r="E1986" i="10" s="1"/>
  <c r="D1985" i="10"/>
  <c r="E1985" i="10" s="1"/>
  <c r="D1984" i="10"/>
  <c r="E1984" i="10" s="1"/>
  <c r="D1983" i="10"/>
  <c r="E1983" i="10" s="1"/>
  <c r="D1982" i="10"/>
  <c r="E1982" i="10" s="1"/>
  <c r="D1981" i="10"/>
  <c r="E1981" i="10" s="1"/>
  <c r="D1980" i="10"/>
  <c r="E1980" i="10" s="1"/>
  <c r="D1979" i="10"/>
  <c r="E1979" i="10" s="1"/>
  <c r="D1978" i="10"/>
  <c r="E1978" i="10" s="1"/>
  <c r="D1977" i="10"/>
  <c r="E1977" i="10" s="1"/>
  <c r="D1976" i="10"/>
  <c r="E1976" i="10" s="1"/>
  <c r="D1975" i="10"/>
  <c r="E1975" i="10" s="1"/>
  <c r="D1974" i="10"/>
  <c r="E1974" i="10" s="1"/>
  <c r="D1973" i="10"/>
  <c r="E1973" i="10" s="1"/>
  <c r="D1972" i="10"/>
  <c r="E1972" i="10" s="1"/>
  <c r="D1971" i="10"/>
  <c r="E1971" i="10" s="1"/>
  <c r="D1970" i="10"/>
  <c r="E1970" i="10" s="1"/>
  <c r="D1969" i="10"/>
  <c r="E1969" i="10" s="1"/>
  <c r="D1968" i="10"/>
  <c r="E1968" i="10" s="1"/>
  <c r="D1967" i="10"/>
  <c r="E1967" i="10" s="1"/>
  <c r="D1966" i="10"/>
  <c r="E1966" i="10" s="1"/>
  <c r="D1965" i="10"/>
  <c r="E1965" i="10" s="1"/>
  <c r="D1964" i="10"/>
  <c r="E1964" i="10" s="1"/>
  <c r="D1963" i="10"/>
  <c r="E1963" i="10" s="1"/>
  <c r="D1962" i="10"/>
  <c r="E1962" i="10" s="1"/>
  <c r="D1961" i="10"/>
  <c r="E1961" i="10" s="1"/>
  <c r="D1960" i="10"/>
  <c r="E1960" i="10" s="1"/>
  <c r="D1959" i="10"/>
  <c r="E1959" i="10" s="1"/>
  <c r="D1958" i="10"/>
  <c r="E1958" i="10" s="1"/>
  <c r="D1957" i="10"/>
  <c r="E1957" i="10" s="1"/>
  <c r="D1956" i="10"/>
  <c r="E1956" i="10" s="1"/>
  <c r="D1955" i="10"/>
  <c r="E1955" i="10" s="1"/>
  <c r="D1954" i="10"/>
  <c r="E1954" i="10" s="1"/>
  <c r="D1953" i="10"/>
  <c r="E1953" i="10" s="1"/>
  <c r="D1952" i="10"/>
  <c r="E1952" i="10" s="1"/>
  <c r="D1951" i="10"/>
  <c r="E1951" i="10" s="1"/>
  <c r="D1950" i="10"/>
  <c r="E1950" i="10" s="1"/>
  <c r="D1949" i="10"/>
  <c r="E1949" i="10" s="1"/>
  <c r="D1948" i="10"/>
  <c r="E1948" i="10" s="1"/>
  <c r="D1947" i="10"/>
  <c r="E1947" i="10" s="1"/>
  <c r="D1946" i="10"/>
  <c r="E1946" i="10" s="1"/>
  <c r="D1945" i="10"/>
  <c r="E1945" i="10" s="1"/>
  <c r="D1944" i="10"/>
  <c r="E1944" i="10" s="1"/>
  <c r="D1943" i="10"/>
  <c r="E1943" i="10" s="1"/>
  <c r="D1942" i="10"/>
  <c r="E1942" i="10" s="1"/>
  <c r="D1941" i="10"/>
  <c r="E1941" i="10" s="1"/>
  <c r="D1940" i="10"/>
  <c r="E1940" i="10" s="1"/>
  <c r="D1939" i="10"/>
  <c r="E1939" i="10" s="1"/>
  <c r="D1938" i="10"/>
  <c r="E1938" i="10" s="1"/>
  <c r="D1937" i="10"/>
  <c r="E1937" i="10" s="1"/>
  <c r="D1936" i="10"/>
  <c r="E1936" i="10" s="1"/>
  <c r="D1935" i="10"/>
  <c r="E1935" i="10" s="1"/>
  <c r="D1934" i="10"/>
  <c r="E1934" i="10" s="1"/>
  <c r="D1933" i="10"/>
  <c r="E1933" i="10" s="1"/>
  <c r="D1932" i="10"/>
  <c r="E1932" i="10" s="1"/>
  <c r="D1931" i="10"/>
  <c r="E1931" i="10" s="1"/>
  <c r="D1930" i="10"/>
  <c r="E1930" i="10" s="1"/>
  <c r="D1929" i="10"/>
  <c r="E1929" i="10" s="1"/>
  <c r="D1928" i="10"/>
  <c r="E1928" i="10" s="1"/>
  <c r="D1927" i="10"/>
  <c r="E1927" i="10" s="1"/>
  <c r="D1926" i="10"/>
  <c r="E1926" i="10" s="1"/>
  <c r="D1925" i="10"/>
  <c r="E1925" i="10" s="1"/>
  <c r="D1924" i="10"/>
  <c r="E1924" i="10" s="1"/>
  <c r="D1923" i="10"/>
  <c r="E1923" i="10" s="1"/>
  <c r="D1922" i="10"/>
  <c r="E1922" i="10" s="1"/>
  <c r="D1921" i="10"/>
  <c r="E1921" i="10" s="1"/>
  <c r="D1920" i="10"/>
  <c r="E1920" i="10" s="1"/>
  <c r="D1919" i="10"/>
  <c r="E1919" i="10" s="1"/>
  <c r="D1918" i="10"/>
  <c r="E1918" i="10" s="1"/>
  <c r="D1917" i="10"/>
  <c r="E1917" i="10" s="1"/>
  <c r="D1916" i="10"/>
  <c r="E1916" i="10" s="1"/>
  <c r="D1915" i="10"/>
  <c r="E1915" i="10" s="1"/>
  <c r="D1914" i="10"/>
  <c r="E1914" i="10" s="1"/>
  <c r="D1913" i="10"/>
  <c r="E1913" i="10" s="1"/>
  <c r="D1912" i="10"/>
  <c r="E1912" i="10" s="1"/>
  <c r="D1911" i="10"/>
  <c r="E1911" i="10" s="1"/>
  <c r="D1910" i="10"/>
  <c r="E1910" i="10" s="1"/>
  <c r="D1909" i="10"/>
  <c r="E1909" i="10" s="1"/>
  <c r="D1908" i="10"/>
  <c r="E1908" i="10" s="1"/>
  <c r="D1907" i="10"/>
  <c r="E1907" i="10" s="1"/>
  <c r="D1906" i="10"/>
  <c r="E1906" i="10" s="1"/>
  <c r="D1905" i="10"/>
  <c r="E1905" i="10" s="1"/>
  <c r="D1904" i="10"/>
  <c r="E1904" i="10" s="1"/>
  <c r="D1903" i="10"/>
  <c r="E1903" i="10" s="1"/>
  <c r="D1902" i="10"/>
  <c r="E1902" i="10" s="1"/>
  <c r="D1901" i="10"/>
  <c r="E1901" i="10" s="1"/>
  <c r="D1900" i="10"/>
  <c r="E1900" i="10" s="1"/>
  <c r="D1899" i="10"/>
  <c r="E1899" i="10" s="1"/>
  <c r="D1898" i="10"/>
  <c r="E1898" i="10" s="1"/>
  <c r="D1897" i="10"/>
  <c r="E1897" i="10" s="1"/>
  <c r="D1896" i="10"/>
  <c r="E1896" i="10" s="1"/>
  <c r="D1895" i="10"/>
  <c r="E1895" i="10" s="1"/>
  <c r="D1894" i="10"/>
  <c r="E1894" i="10" s="1"/>
  <c r="D1893" i="10"/>
  <c r="E1893" i="10" s="1"/>
  <c r="D1892" i="10"/>
  <c r="E1892" i="10" s="1"/>
  <c r="D1891" i="10"/>
  <c r="E1891" i="10" s="1"/>
  <c r="D1890" i="10"/>
  <c r="E1890" i="10" s="1"/>
  <c r="D1889" i="10"/>
  <c r="E1889" i="10" s="1"/>
  <c r="D1888" i="10"/>
  <c r="E1888" i="10" s="1"/>
  <c r="D1887" i="10"/>
  <c r="E1887" i="10" s="1"/>
  <c r="D1886" i="10"/>
  <c r="E1886" i="10" s="1"/>
  <c r="D1885" i="10"/>
  <c r="E1885" i="10" s="1"/>
  <c r="D1884" i="10"/>
  <c r="E1884" i="10" s="1"/>
  <c r="D1883" i="10"/>
  <c r="E1883" i="10" s="1"/>
  <c r="D1882" i="10"/>
  <c r="E1882" i="10" s="1"/>
  <c r="D1881" i="10"/>
  <c r="E1881" i="10" s="1"/>
  <c r="D1880" i="10"/>
  <c r="E1880" i="10" s="1"/>
  <c r="D1879" i="10"/>
  <c r="E1879" i="10" s="1"/>
  <c r="D1878" i="10"/>
  <c r="E1878" i="10" s="1"/>
  <c r="D1877" i="10"/>
  <c r="E1877" i="10" s="1"/>
  <c r="D1876" i="10"/>
  <c r="E1876" i="10" s="1"/>
  <c r="D1875" i="10"/>
  <c r="E1875" i="10" s="1"/>
  <c r="D1874" i="10"/>
  <c r="E1874" i="10" s="1"/>
  <c r="D1873" i="10"/>
  <c r="E1873" i="10" s="1"/>
  <c r="D1872" i="10"/>
  <c r="E1872" i="10" s="1"/>
  <c r="D1871" i="10"/>
  <c r="E1871" i="10" s="1"/>
  <c r="D1870" i="10"/>
  <c r="E1870" i="10" s="1"/>
  <c r="D1869" i="10"/>
  <c r="E1869" i="10" s="1"/>
  <c r="D1868" i="10"/>
  <c r="E1868" i="10" s="1"/>
  <c r="D1867" i="10"/>
  <c r="E1867" i="10" s="1"/>
  <c r="D1866" i="10"/>
  <c r="E1866" i="10" s="1"/>
  <c r="D1865" i="10"/>
  <c r="E1865" i="10" s="1"/>
  <c r="D1864" i="10"/>
  <c r="E1864" i="10" s="1"/>
  <c r="D1863" i="10"/>
  <c r="E1863" i="10" s="1"/>
  <c r="D1862" i="10"/>
  <c r="E1862" i="10" s="1"/>
  <c r="D1861" i="10"/>
  <c r="E1861" i="10" s="1"/>
  <c r="D1860" i="10"/>
  <c r="E1860" i="10" s="1"/>
  <c r="D1859" i="10"/>
  <c r="E1859" i="10" s="1"/>
  <c r="D1858" i="10"/>
  <c r="E1858" i="10" s="1"/>
  <c r="D1857" i="10"/>
  <c r="E1857" i="10" s="1"/>
  <c r="D1856" i="10"/>
  <c r="E1856" i="10" s="1"/>
  <c r="D1855" i="10"/>
  <c r="E1855" i="10" s="1"/>
  <c r="D1854" i="10"/>
  <c r="E1854" i="10" s="1"/>
  <c r="D1853" i="10"/>
  <c r="E1853" i="10" s="1"/>
  <c r="D1852" i="10"/>
  <c r="E1852" i="10" s="1"/>
  <c r="D1851" i="10"/>
  <c r="E1851" i="10" s="1"/>
  <c r="D1850" i="10"/>
  <c r="E1850" i="10" s="1"/>
  <c r="D1849" i="10"/>
  <c r="E1849" i="10" s="1"/>
  <c r="D1848" i="10"/>
  <c r="E1848" i="10" s="1"/>
  <c r="D1847" i="10"/>
  <c r="E1847" i="10" s="1"/>
  <c r="D1846" i="10"/>
  <c r="E1846" i="10" s="1"/>
  <c r="D1845" i="10"/>
  <c r="E1845" i="10" s="1"/>
  <c r="D1844" i="10"/>
  <c r="E1844" i="10" s="1"/>
  <c r="D1843" i="10"/>
  <c r="E1843" i="10" s="1"/>
  <c r="D1842" i="10"/>
  <c r="E1842" i="10" s="1"/>
  <c r="D1841" i="10"/>
  <c r="E1841" i="10" s="1"/>
  <c r="D1840" i="10"/>
  <c r="E1840" i="10" s="1"/>
  <c r="D1839" i="10"/>
  <c r="E1839" i="10" s="1"/>
  <c r="D1838" i="10"/>
  <c r="E1838" i="10" s="1"/>
  <c r="D1837" i="10"/>
  <c r="E1837" i="10" s="1"/>
  <c r="D1836" i="10"/>
  <c r="E1836" i="10" s="1"/>
  <c r="D1835" i="10"/>
  <c r="E1835" i="10" s="1"/>
  <c r="D1834" i="10"/>
  <c r="E1834" i="10" s="1"/>
  <c r="D1833" i="10"/>
  <c r="E1833" i="10" s="1"/>
  <c r="D1832" i="10"/>
  <c r="E1832" i="10" s="1"/>
  <c r="D1831" i="10"/>
  <c r="E1831" i="10" s="1"/>
  <c r="D1830" i="10"/>
  <c r="E1830" i="10" s="1"/>
  <c r="D1829" i="10"/>
  <c r="E1829" i="10" s="1"/>
  <c r="D1828" i="10"/>
  <c r="E1828" i="10" s="1"/>
  <c r="D1827" i="10"/>
  <c r="E1827" i="10" s="1"/>
  <c r="D1826" i="10"/>
  <c r="E1826" i="10" s="1"/>
  <c r="D1825" i="10"/>
  <c r="E1825" i="10" s="1"/>
  <c r="D1824" i="10"/>
  <c r="E1824" i="10" s="1"/>
  <c r="D1823" i="10"/>
  <c r="E1823" i="10" s="1"/>
  <c r="D1822" i="10"/>
  <c r="E1822" i="10" s="1"/>
  <c r="D1821" i="10"/>
  <c r="E1821" i="10" s="1"/>
  <c r="D1820" i="10"/>
  <c r="E1820" i="10" s="1"/>
  <c r="D1819" i="10"/>
  <c r="E1819" i="10" s="1"/>
  <c r="D1818" i="10"/>
  <c r="E1818" i="10" s="1"/>
  <c r="D1817" i="10"/>
  <c r="E1817" i="10" s="1"/>
  <c r="D1816" i="10"/>
  <c r="E1816" i="10" s="1"/>
  <c r="D1815" i="10"/>
  <c r="E1815" i="10" s="1"/>
  <c r="D1814" i="10"/>
  <c r="E1814" i="10" s="1"/>
  <c r="D1813" i="10"/>
  <c r="E1813" i="10" s="1"/>
  <c r="D1812" i="10"/>
  <c r="E1812" i="10" s="1"/>
  <c r="D1811" i="10"/>
  <c r="E1811" i="10" s="1"/>
  <c r="D1810" i="10"/>
  <c r="E1810" i="10" s="1"/>
  <c r="D1809" i="10"/>
  <c r="E1809" i="10" s="1"/>
  <c r="D1808" i="10"/>
  <c r="E1808" i="10" s="1"/>
  <c r="D1807" i="10"/>
  <c r="E1807" i="10" s="1"/>
  <c r="D1806" i="10"/>
  <c r="E1806" i="10" s="1"/>
  <c r="D1805" i="10"/>
  <c r="E1805" i="10" s="1"/>
  <c r="D1804" i="10"/>
  <c r="E1804" i="10" s="1"/>
  <c r="D1803" i="10"/>
  <c r="E1803" i="10" s="1"/>
  <c r="D1802" i="10"/>
  <c r="E1802" i="10" s="1"/>
  <c r="D1801" i="10"/>
  <c r="E1801" i="10" s="1"/>
  <c r="D1800" i="10"/>
  <c r="E1800" i="10" s="1"/>
  <c r="D1799" i="10"/>
  <c r="E1799" i="10" s="1"/>
  <c r="D1798" i="10"/>
  <c r="E1798" i="10" s="1"/>
  <c r="D1797" i="10"/>
  <c r="E1797" i="10" s="1"/>
  <c r="D1796" i="10"/>
  <c r="E1796" i="10" s="1"/>
  <c r="D1795" i="10"/>
  <c r="E1795" i="10" s="1"/>
  <c r="D1794" i="10"/>
  <c r="E1794" i="10" s="1"/>
  <c r="D1793" i="10"/>
  <c r="E1793" i="10" s="1"/>
  <c r="D1792" i="10"/>
  <c r="E1792" i="10" s="1"/>
  <c r="D1791" i="10"/>
  <c r="E1791" i="10" s="1"/>
  <c r="D1790" i="10"/>
  <c r="E1790" i="10" s="1"/>
  <c r="D1789" i="10"/>
  <c r="E1789" i="10" s="1"/>
  <c r="D1788" i="10"/>
  <c r="E1788" i="10" s="1"/>
  <c r="D1787" i="10"/>
  <c r="E1787" i="10" s="1"/>
  <c r="D1786" i="10"/>
  <c r="E1786" i="10" s="1"/>
  <c r="D1785" i="10"/>
  <c r="E1785" i="10" s="1"/>
  <c r="D1784" i="10"/>
  <c r="E1784" i="10" s="1"/>
  <c r="D1783" i="10"/>
  <c r="E1783" i="10" s="1"/>
  <c r="D1782" i="10"/>
  <c r="E1782" i="10" s="1"/>
  <c r="D1781" i="10"/>
  <c r="E1781" i="10" s="1"/>
  <c r="D1780" i="10"/>
  <c r="E1780" i="10" s="1"/>
  <c r="D1779" i="10"/>
  <c r="E1779" i="10" s="1"/>
  <c r="D1778" i="10"/>
  <c r="E1778" i="10" s="1"/>
  <c r="D1777" i="10"/>
  <c r="E1777" i="10" s="1"/>
  <c r="D1776" i="10"/>
  <c r="E1776" i="10" s="1"/>
  <c r="D1775" i="10"/>
  <c r="E1775" i="10" s="1"/>
  <c r="D1774" i="10"/>
  <c r="E1774" i="10" s="1"/>
  <c r="D1773" i="10"/>
  <c r="E1773" i="10" s="1"/>
  <c r="D1772" i="10"/>
  <c r="E1772" i="10" s="1"/>
  <c r="D1771" i="10"/>
  <c r="E1771" i="10" s="1"/>
  <c r="D1770" i="10"/>
  <c r="E1770" i="10" s="1"/>
  <c r="D1769" i="10"/>
  <c r="E1769" i="10" s="1"/>
  <c r="D1768" i="10"/>
  <c r="E1768" i="10" s="1"/>
  <c r="D1767" i="10"/>
  <c r="E1767" i="10" s="1"/>
  <c r="D1766" i="10"/>
  <c r="E1766" i="10" s="1"/>
  <c r="D1765" i="10"/>
  <c r="E1765" i="10" s="1"/>
  <c r="D1764" i="10"/>
  <c r="E1764" i="10" s="1"/>
  <c r="D1763" i="10"/>
  <c r="E1763" i="10" s="1"/>
  <c r="D1762" i="10"/>
  <c r="E1762" i="10" s="1"/>
  <c r="D1761" i="10"/>
  <c r="E1761" i="10" s="1"/>
  <c r="D1760" i="10"/>
  <c r="E1760" i="10" s="1"/>
  <c r="D1759" i="10"/>
  <c r="E1759" i="10" s="1"/>
  <c r="D1758" i="10"/>
  <c r="E1758" i="10" s="1"/>
  <c r="D1757" i="10"/>
  <c r="E1757" i="10" s="1"/>
  <c r="D1756" i="10"/>
  <c r="E1756" i="10" s="1"/>
  <c r="D1755" i="10"/>
  <c r="E1755" i="10" s="1"/>
  <c r="D1754" i="10"/>
  <c r="E1754" i="10" s="1"/>
  <c r="D1753" i="10"/>
  <c r="E1753" i="10" s="1"/>
  <c r="D1752" i="10"/>
  <c r="E1752" i="10" s="1"/>
  <c r="D1751" i="10"/>
  <c r="E1751" i="10" s="1"/>
  <c r="D1750" i="10"/>
  <c r="E1750" i="10" s="1"/>
  <c r="D1749" i="10"/>
  <c r="E1749" i="10" s="1"/>
  <c r="D1748" i="10"/>
  <c r="E1748" i="10" s="1"/>
  <c r="D1747" i="10"/>
  <c r="E1747" i="10" s="1"/>
  <c r="D1746" i="10"/>
  <c r="E1746" i="10" s="1"/>
  <c r="D1745" i="10"/>
  <c r="E1745" i="10" s="1"/>
  <c r="D1744" i="10"/>
  <c r="E1744" i="10" s="1"/>
  <c r="D1743" i="10"/>
  <c r="E1743" i="10" s="1"/>
  <c r="D1742" i="10"/>
  <c r="E1742" i="10" s="1"/>
  <c r="D1741" i="10"/>
  <c r="E1741" i="10" s="1"/>
  <c r="D1740" i="10"/>
  <c r="E1740" i="10" s="1"/>
  <c r="D1739" i="10"/>
  <c r="E1739" i="10" s="1"/>
  <c r="D1738" i="10"/>
  <c r="E1738" i="10" s="1"/>
  <c r="D1737" i="10"/>
  <c r="E1737" i="10" s="1"/>
  <c r="D1736" i="10"/>
  <c r="E1736" i="10" s="1"/>
  <c r="D1735" i="10"/>
  <c r="E1735" i="10" s="1"/>
  <c r="D1734" i="10"/>
  <c r="E1734" i="10" s="1"/>
  <c r="D1733" i="10"/>
  <c r="E1733" i="10" s="1"/>
  <c r="D1732" i="10"/>
  <c r="E1732" i="10" s="1"/>
  <c r="D1731" i="10"/>
  <c r="E1731" i="10" s="1"/>
  <c r="D1730" i="10"/>
  <c r="E1730" i="10" s="1"/>
  <c r="D1729" i="10"/>
  <c r="E1729" i="10" s="1"/>
  <c r="D1728" i="10"/>
  <c r="E1728" i="10" s="1"/>
  <c r="D1727" i="10"/>
  <c r="E1727" i="10" s="1"/>
  <c r="D1726" i="10"/>
  <c r="E1726" i="10" s="1"/>
  <c r="D1725" i="10"/>
  <c r="E1725" i="10" s="1"/>
  <c r="D1724" i="10"/>
  <c r="E1724" i="10" s="1"/>
  <c r="D1723" i="10"/>
  <c r="E1723" i="10" s="1"/>
  <c r="D1722" i="10"/>
  <c r="E1722" i="10" s="1"/>
  <c r="D1721" i="10"/>
  <c r="E1721" i="10" s="1"/>
  <c r="D1720" i="10"/>
  <c r="E1720" i="10" s="1"/>
  <c r="D1719" i="10"/>
  <c r="E1719" i="10" s="1"/>
  <c r="D1718" i="10"/>
  <c r="E1718" i="10" s="1"/>
  <c r="D1717" i="10"/>
  <c r="E1717" i="10" s="1"/>
  <c r="D1716" i="10"/>
  <c r="E1716" i="10" s="1"/>
  <c r="D1715" i="10"/>
  <c r="E1715" i="10" s="1"/>
  <c r="D1714" i="10"/>
  <c r="E1714" i="10" s="1"/>
  <c r="D1713" i="10"/>
  <c r="E1713" i="10" s="1"/>
  <c r="D1712" i="10"/>
  <c r="E1712" i="10" s="1"/>
  <c r="D1711" i="10"/>
  <c r="E1711" i="10" s="1"/>
  <c r="D1710" i="10"/>
  <c r="E1710" i="10" s="1"/>
  <c r="D1709" i="10"/>
  <c r="E1709" i="10" s="1"/>
  <c r="D1708" i="10"/>
  <c r="E1708" i="10" s="1"/>
  <c r="D1707" i="10"/>
  <c r="E1707" i="10" s="1"/>
  <c r="D1706" i="10"/>
  <c r="E1706" i="10" s="1"/>
  <c r="D1705" i="10"/>
  <c r="E1705" i="10" s="1"/>
  <c r="D1704" i="10"/>
  <c r="E1704" i="10" s="1"/>
  <c r="D1703" i="10"/>
  <c r="E1703" i="10" s="1"/>
  <c r="D1702" i="10"/>
  <c r="E1702" i="10" s="1"/>
  <c r="D1701" i="10"/>
  <c r="E1701" i="10" s="1"/>
  <c r="D1700" i="10"/>
  <c r="E1700" i="10" s="1"/>
  <c r="D1699" i="10"/>
  <c r="E1699" i="10" s="1"/>
  <c r="D1698" i="10"/>
  <c r="E1698" i="10" s="1"/>
  <c r="D1697" i="10"/>
  <c r="E1697" i="10" s="1"/>
  <c r="D1696" i="10"/>
  <c r="E1696" i="10" s="1"/>
  <c r="D1695" i="10"/>
  <c r="E1695" i="10" s="1"/>
  <c r="D1694" i="10"/>
  <c r="E1694" i="10" s="1"/>
  <c r="D1693" i="10"/>
  <c r="E1693" i="10" s="1"/>
  <c r="D1692" i="10"/>
  <c r="E1692" i="10" s="1"/>
  <c r="D1691" i="10"/>
  <c r="E1691" i="10" s="1"/>
  <c r="D1690" i="10"/>
  <c r="E1690" i="10" s="1"/>
  <c r="D1689" i="10"/>
  <c r="E1689" i="10" s="1"/>
  <c r="D1688" i="10"/>
  <c r="E1688" i="10" s="1"/>
  <c r="D1687" i="10"/>
  <c r="E1687" i="10" s="1"/>
  <c r="D1686" i="10"/>
  <c r="E1686" i="10" s="1"/>
  <c r="D1685" i="10"/>
  <c r="E1685" i="10" s="1"/>
  <c r="D1684" i="10"/>
  <c r="E1684" i="10" s="1"/>
  <c r="D1683" i="10"/>
  <c r="E1683" i="10" s="1"/>
  <c r="D1682" i="10"/>
  <c r="E1682" i="10" s="1"/>
  <c r="D1681" i="10"/>
  <c r="E1681" i="10" s="1"/>
  <c r="D1680" i="10"/>
  <c r="E1680" i="10" s="1"/>
  <c r="D1679" i="10"/>
  <c r="E1679" i="10" s="1"/>
  <c r="D1678" i="10"/>
  <c r="E1678" i="10" s="1"/>
  <c r="D1677" i="10"/>
  <c r="E1677" i="10" s="1"/>
  <c r="D1676" i="10"/>
  <c r="E1676" i="10" s="1"/>
  <c r="D1675" i="10"/>
  <c r="E1675" i="10" s="1"/>
  <c r="D1674" i="10"/>
  <c r="E1674" i="10" s="1"/>
  <c r="D1673" i="10"/>
  <c r="E1673" i="10" s="1"/>
  <c r="D1672" i="10"/>
  <c r="E1672" i="10" s="1"/>
  <c r="D1671" i="10"/>
  <c r="E1671" i="10" s="1"/>
  <c r="D1670" i="10"/>
  <c r="E1670" i="10" s="1"/>
  <c r="D1669" i="10"/>
  <c r="E1669" i="10" s="1"/>
  <c r="D1668" i="10"/>
  <c r="E1668" i="10" s="1"/>
  <c r="D1667" i="10"/>
  <c r="E1667" i="10" s="1"/>
  <c r="D1666" i="10"/>
  <c r="E1666" i="10" s="1"/>
  <c r="D1665" i="10"/>
  <c r="E1665" i="10" s="1"/>
  <c r="D1664" i="10"/>
  <c r="E1664" i="10" s="1"/>
  <c r="D1663" i="10"/>
  <c r="E1663" i="10" s="1"/>
  <c r="D1662" i="10"/>
  <c r="E1662" i="10" s="1"/>
  <c r="D1661" i="10"/>
  <c r="E1661" i="10" s="1"/>
  <c r="D1660" i="10"/>
  <c r="E1660" i="10" s="1"/>
  <c r="D1659" i="10"/>
  <c r="E1659" i="10" s="1"/>
  <c r="D1658" i="10"/>
  <c r="E1658" i="10" s="1"/>
  <c r="D1657" i="10"/>
  <c r="E1657" i="10" s="1"/>
  <c r="D1656" i="10"/>
  <c r="E1656" i="10" s="1"/>
  <c r="D1655" i="10"/>
  <c r="E1655" i="10" s="1"/>
  <c r="D1654" i="10"/>
  <c r="E1654" i="10" s="1"/>
  <c r="D1653" i="10"/>
  <c r="E1653" i="10" s="1"/>
  <c r="D1652" i="10"/>
  <c r="E1652" i="10" s="1"/>
  <c r="D1651" i="10"/>
  <c r="E1651" i="10" s="1"/>
  <c r="D1650" i="10"/>
  <c r="E1650" i="10" s="1"/>
  <c r="D1649" i="10"/>
  <c r="E1649" i="10" s="1"/>
  <c r="D1648" i="10"/>
  <c r="E1648" i="10" s="1"/>
  <c r="D1647" i="10"/>
  <c r="E1647" i="10" s="1"/>
  <c r="D1646" i="10"/>
  <c r="E1646" i="10" s="1"/>
  <c r="D1645" i="10"/>
  <c r="E1645" i="10" s="1"/>
  <c r="D1644" i="10"/>
  <c r="E1644" i="10" s="1"/>
  <c r="D1643" i="10"/>
  <c r="E1643" i="10" s="1"/>
  <c r="D1642" i="10"/>
  <c r="E1642" i="10" s="1"/>
  <c r="D1641" i="10"/>
  <c r="E1641" i="10" s="1"/>
  <c r="D1640" i="10"/>
  <c r="E1640" i="10" s="1"/>
  <c r="D1639" i="10"/>
  <c r="E1639" i="10" s="1"/>
  <c r="D1638" i="10"/>
  <c r="E1638" i="10" s="1"/>
  <c r="D1637" i="10"/>
  <c r="E1637" i="10" s="1"/>
  <c r="D1636" i="10"/>
  <c r="E1636" i="10" s="1"/>
  <c r="D1635" i="10"/>
  <c r="E1635" i="10" s="1"/>
  <c r="D1634" i="10"/>
  <c r="E1634" i="10" s="1"/>
  <c r="D1633" i="10"/>
  <c r="E1633" i="10" s="1"/>
  <c r="D1632" i="10"/>
  <c r="E1632" i="10" s="1"/>
  <c r="D1631" i="10"/>
  <c r="E1631" i="10" s="1"/>
  <c r="D1630" i="10"/>
  <c r="E1630" i="10" s="1"/>
  <c r="D1629" i="10"/>
  <c r="E1629" i="10" s="1"/>
  <c r="D1628" i="10"/>
  <c r="E1628" i="10" s="1"/>
  <c r="D1627" i="10"/>
  <c r="E1627" i="10" s="1"/>
  <c r="D1626" i="10"/>
  <c r="E1626" i="10" s="1"/>
  <c r="D1625" i="10"/>
  <c r="E1625" i="10" s="1"/>
  <c r="D1624" i="10"/>
  <c r="E1624" i="10" s="1"/>
  <c r="D1623" i="10"/>
  <c r="E1623" i="10" s="1"/>
  <c r="D1622" i="10"/>
  <c r="E1622" i="10" s="1"/>
  <c r="D1621" i="10"/>
  <c r="E1621" i="10" s="1"/>
  <c r="D1620" i="10"/>
  <c r="E1620" i="10" s="1"/>
  <c r="D1619" i="10"/>
  <c r="E1619" i="10" s="1"/>
  <c r="D1618" i="10"/>
  <c r="E1618" i="10" s="1"/>
  <c r="D1617" i="10"/>
  <c r="E1617" i="10" s="1"/>
  <c r="D1616" i="10"/>
  <c r="E1616" i="10" s="1"/>
  <c r="D1615" i="10"/>
  <c r="E1615" i="10" s="1"/>
  <c r="D1614" i="10"/>
  <c r="E1614" i="10" s="1"/>
  <c r="D1613" i="10"/>
  <c r="E1613" i="10" s="1"/>
  <c r="D1612" i="10"/>
  <c r="E1612" i="10" s="1"/>
  <c r="D1611" i="10"/>
  <c r="E1611" i="10" s="1"/>
  <c r="D1610" i="10"/>
  <c r="E1610" i="10" s="1"/>
  <c r="D1609" i="10"/>
  <c r="E1609" i="10" s="1"/>
  <c r="D1608" i="10"/>
  <c r="E1608" i="10" s="1"/>
  <c r="D1607" i="10"/>
  <c r="E1607" i="10" s="1"/>
  <c r="D1606" i="10"/>
  <c r="E1606" i="10" s="1"/>
  <c r="D1605" i="10"/>
  <c r="E1605" i="10" s="1"/>
  <c r="D1604" i="10"/>
  <c r="E1604" i="10" s="1"/>
  <c r="D1603" i="10"/>
  <c r="E1603" i="10" s="1"/>
  <c r="D1602" i="10"/>
  <c r="E1602" i="10" s="1"/>
  <c r="D1601" i="10"/>
  <c r="E1601" i="10" s="1"/>
  <c r="D1600" i="10"/>
  <c r="E1600" i="10" s="1"/>
  <c r="D1599" i="10"/>
  <c r="E1599" i="10" s="1"/>
  <c r="D1598" i="10"/>
  <c r="E1598" i="10" s="1"/>
  <c r="D1597" i="10"/>
  <c r="E1597" i="10" s="1"/>
  <c r="D1596" i="10"/>
  <c r="E1596" i="10" s="1"/>
  <c r="D1595" i="10"/>
  <c r="E1595" i="10" s="1"/>
  <c r="D1594" i="10"/>
  <c r="E1594" i="10" s="1"/>
  <c r="D1593" i="10"/>
  <c r="E1593" i="10" s="1"/>
  <c r="D1592" i="10"/>
  <c r="E1592" i="10" s="1"/>
  <c r="D1591" i="10"/>
  <c r="E1591" i="10" s="1"/>
  <c r="D1590" i="10"/>
  <c r="E1590" i="10" s="1"/>
  <c r="D1589" i="10"/>
  <c r="E1589" i="10" s="1"/>
  <c r="D1588" i="10"/>
  <c r="E1588" i="10" s="1"/>
  <c r="D1587" i="10"/>
  <c r="E1587" i="10" s="1"/>
  <c r="D1586" i="10"/>
  <c r="E1586" i="10" s="1"/>
  <c r="D1585" i="10"/>
  <c r="E1585" i="10" s="1"/>
  <c r="D1584" i="10"/>
  <c r="E1584" i="10" s="1"/>
  <c r="D1583" i="10"/>
  <c r="E1583" i="10" s="1"/>
  <c r="D1582" i="10"/>
  <c r="E1582" i="10" s="1"/>
  <c r="D1581" i="10"/>
  <c r="E1581" i="10" s="1"/>
  <c r="D1580" i="10"/>
  <c r="E1580" i="10" s="1"/>
  <c r="D1579" i="10"/>
  <c r="E1579" i="10" s="1"/>
  <c r="D1578" i="10"/>
  <c r="E1578" i="10" s="1"/>
  <c r="D1577" i="10"/>
  <c r="E1577" i="10" s="1"/>
  <c r="D1576" i="10"/>
  <c r="E1576" i="10" s="1"/>
  <c r="D1575" i="10"/>
  <c r="E1575" i="10" s="1"/>
  <c r="D1574" i="10"/>
  <c r="E1574" i="10" s="1"/>
  <c r="D1573" i="10"/>
  <c r="E1573" i="10" s="1"/>
  <c r="D1572" i="10"/>
  <c r="E1572" i="10" s="1"/>
  <c r="D1571" i="10"/>
  <c r="E1571" i="10" s="1"/>
  <c r="D1570" i="10"/>
  <c r="E1570" i="10" s="1"/>
  <c r="D1569" i="10"/>
  <c r="E1569" i="10" s="1"/>
  <c r="D1568" i="10"/>
  <c r="E1568" i="10" s="1"/>
  <c r="D1567" i="10"/>
  <c r="E1567" i="10" s="1"/>
  <c r="D1566" i="10"/>
  <c r="E1566" i="10" s="1"/>
  <c r="D1565" i="10"/>
  <c r="E1565" i="10" s="1"/>
  <c r="D1564" i="10"/>
  <c r="E1564" i="10" s="1"/>
  <c r="D1563" i="10"/>
  <c r="E1563" i="10" s="1"/>
  <c r="D1562" i="10"/>
  <c r="E1562" i="10" s="1"/>
  <c r="D1561" i="10"/>
  <c r="E1561" i="10" s="1"/>
  <c r="D1560" i="10"/>
  <c r="E1560" i="10" s="1"/>
  <c r="D1559" i="10"/>
  <c r="E1559" i="10" s="1"/>
  <c r="D1558" i="10"/>
  <c r="E1558" i="10" s="1"/>
  <c r="D1557" i="10"/>
  <c r="E1557" i="10" s="1"/>
  <c r="D1556" i="10"/>
  <c r="E1556" i="10" s="1"/>
  <c r="D1555" i="10"/>
  <c r="E1555" i="10" s="1"/>
  <c r="D1554" i="10"/>
  <c r="E1554" i="10" s="1"/>
  <c r="D1553" i="10"/>
  <c r="E1553" i="10" s="1"/>
  <c r="D1552" i="10"/>
  <c r="E1552" i="10" s="1"/>
  <c r="D1551" i="10"/>
  <c r="E1551" i="10" s="1"/>
  <c r="D1550" i="10"/>
  <c r="E1550" i="10" s="1"/>
  <c r="D1549" i="10"/>
  <c r="E1549" i="10" s="1"/>
  <c r="D1548" i="10"/>
  <c r="E1548" i="10" s="1"/>
  <c r="D1547" i="10"/>
  <c r="E1547" i="10" s="1"/>
  <c r="D1546" i="10"/>
  <c r="E1546" i="10" s="1"/>
  <c r="D1545" i="10"/>
  <c r="E1545" i="10" s="1"/>
  <c r="D1544" i="10"/>
  <c r="E1544" i="10" s="1"/>
  <c r="D1543" i="10"/>
  <c r="E1543" i="10" s="1"/>
  <c r="D1542" i="10"/>
  <c r="E1542" i="10" s="1"/>
  <c r="D1541" i="10"/>
  <c r="E1541" i="10" s="1"/>
  <c r="D1540" i="10"/>
  <c r="E1540" i="10" s="1"/>
  <c r="D1539" i="10"/>
  <c r="E1539" i="10" s="1"/>
  <c r="D1538" i="10"/>
  <c r="E1538" i="10" s="1"/>
  <c r="D1537" i="10"/>
  <c r="E1537" i="10" s="1"/>
  <c r="D1536" i="10"/>
  <c r="E1536" i="10" s="1"/>
  <c r="D1535" i="10"/>
  <c r="E1535" i="10" s="1"/>
  <c r="D1534" i="10"/>
  <c r="E1534" i="10" s="1"/>
  <c r="D1533" i="10"/>
  <c r="E1533" i="10" s="1"/>
  <c r="D1532" i="10"/>
  <c r="E1532" i="10" s="1"/>
  <c r="D1531" i="10"/>
  <c r="E1531" i="10" s="1"/>
  <c r="D1530" i="10"/>
  <c r="E1530" i="10" s="1"/>
  <c r="D1529" i="10"/>
  <c r="E1529" i="10" s="1"/>
  <c r="D1528" i="10"/>
  <c r="E1528" i="10" s="1"/>
  <c r="D1527" i="10"/>
  <c r="E1527" i="10" s="1"/>
  <c r="D1526" i="10"/>
  <c r="E1526" i="10" s="1"/>
  <c r="D1525" i="10"/>
  <c r="E1525" i="10" s="1"/>
  <c r="D1524" i="10"/>
  <c r="E1524" i="10" s="1"/>
  <c r="D1523" i="10"/>
  <c r="E1523" i="10" s="1"/>
  <c r="D1522" i="10"/>
  <c r="E1522" i="10" s="1"/>
  <c r="D1521" i="10"/>
  <c r="E1521" i="10" s="1"/>
  <c r="D1520" i="10"/>
  <c r="E1520" i="10" s="1"/>
  <c r="D1519" i="10"/>
  <c r="E1519" i="10" s="1"/>
  <c r="D1518" i="10"/>
  <c r="E1518" i="10" s="1"/>
  <c r="D1517" i="10"/>
  <c r="E1517" i="10" s="1"/>
  <c r="D1516" i="10"/>
  <c r="E1516" i="10" s="1"/>
  <c r="D1515" i="10"/>
  <c r="E1515" i="10" s="1"/>
  <c r="D1514" i="10"/>
  <c r="E1514" i="10" s="1"/>
  <c r="D1513" i="10"/>
  <c r="E1513" i="10" s="1"/>
  <c r="D1512" i="10"/>
  <c r="E1512" i="10" s="1"/>
  <c r="D1511" i="10"/>
  <c r="E1511" i="10" s="1"/>
  <c r="D1510" i="10"/>
  <c r="E1510" i="10" s="1"/>
  <c r="D1509" i="10"/>
  <c r="E1509" i="10" s="1"/>
  <c r="D1508" i="10"/>
  <c r="E1508" i="10" s="1"/>
  <c r="D1507" i="10"/>
  <c r="E1507" i="10" s="1"/>
  <c r="D1506" i="10"/>
  <c r="E1506" i="10" s="1"/>
  <c r="D1505" i="10"/>
  <c r="E1505" i="10" s="1"/>
  <c r="D1504" i="10"/>
  <c r="E1504" i="10" s="1"/>
  <c r="D1503" i="10"/>
  <c r="E1503" i="10" s="1"/>
  <c r="D1502" i="10"/>
  <c r="E1502" i="10" s="1"/>
  <c r="D1501" i="10"/>
  <c r="E1501" i="10" s="1"/>
  <c r="D1500" i="10"/>
  <c r="E1500" i="10" s="1"/>
  <c r="D1499" i="10"/>
  <c r="E1499" i="10" s="1"/>
  <c r="D1498" i="10"/>
  <c r="E1498" i="10" s="1"/>
  <c r="D1497" i="10"/>
  <c r="E1497" i="10" s="1"/>
  <c r="D1496" i="10"/>
  <c r="E1496" i="10" s="1"/>
  <c r="D1495" i="10"/>
  <c r="E1495" i="10" s="1"/>
  <c r="D1494" i="10"/>
  <c r="E1494" i="10" s="1"/>
  <c r="D1493" i="10"/>
  <c r="E1493" i="10" s="1"/>
  <c r="D1492" i="10"/>
  <c r="E1492" i="10" s="1"/>
  <c r="D1491" i="10"/>
  <c r="E1491" i="10" s="1"/>
  <c r="D1490" i="10"/>
  <c r="E1490" i="10" s="1"/>
  <c r="D1489" i="10"/>
  <c r="E1489" i="10" s="1"/>
  <c r="D1488" i="10"/>
  <c r="E1488" i="10" s="1"/>
  <c r="D1487" i="10"/>
  <c r="E1487" i="10" s="1"/>
  <c r="D1486" i="10"/>
  <c r="E1486" i="10" s="1"/>
  <c r="D1485" i="10"/>
  <c r="E1485" i="10" s="1"/>
  <c r="D1484" i="10"/>
  <c r="E1484" i="10" s="1"/>
  <c r="D1483" i="10"/>
  <c r="E1483" i="10" s="1"/>
  <c r="D1482" i="10"/>
  <c r="E1482" i="10" s="1"/>
  <c r="D1481" i="10"/>
  <c r="E1481" i="10" s="1"/>
  <c r="D1480" i="10"/>
  <c r="E1480" i="10" s="1"/>
  <c r="D1479" i="10"/>
  <c r="E1479" i="10" s="1"/>
  <c r="D1478" i="10"/>
  <c r="E1478" i="10" s="1"/>
  <c r="D1477" i="10"/>
  <c r="E1477" i="10" s="1"/>
  <c r="D1476" i="10"/>
  <c r="E1476" i="10" s="1"/>
  <c r="D1475" i="10"/>
  <c r="E1475" i="10" s="1"/>
  <c r="D1474" i="10"/>
  <c r="E1474" i="10" s="1"/>
  <c r="D1473" i="10"/>
  <c r="E1473" i="10" s="1"/>
  <c r="D1472" i="10"/>
  <c r="E1472" i="10" s="1"/>
  <c r="D1471" i="10"/>
  <c r="E1471" i="10" s="1"/>
  <c r="D1470" i="10"/>
  <c r="E1470" i="10" s="1"/>
  <c r="D1469" i="10"/>
  <c r="E1469" i="10" s="1"/>
  <c r="D1468" i="10"/>
  <c r="E1468" i="10" s="1"/>
  <c r="D1467" i="10"/>
  <c r="E1467" i="10" s="1"/>
  <c r="D1466" i="10"/>
  <c r="E1466" i="10" s="1"/>
  <c r="D1465" i="10"/>
  <c r="E1465" i="10" s="1"/>
  <c r="D1464" i="10"/>
  <c r="E1464" i="10" s="1"/>
  <c r="D1463" i="10"/>
  <c r="E1463" i="10" s="1"/>
  <c r="D1462" i="10"/>
  <c r="E1462" i="10" s="1"/>
  <c r="D1461" i="10"/>
  <c r="E1461" i="10" s="1"/>
  <c r="D1460" i="10"/>
  <c r="E1460" i="10" s="1"/>
  <c r="D1459" i="10"/>
  <c r="E1459" i="10" s="1"/>
  <c r="D1458" i="10"/>
  <c r="E1458" i="10" s="1"/>
  <c r="D1457" i="10"/>
  <c r="E1457" i="10" s="1"/>
  <c r="D1456" i="10"/>
  <c r="E1456" i="10" s="1"/>
  <c r="D1455" i="10"/>
  <c r="E1455" i="10" s="1"/>
  <c r="D1454" i="10"/>
  <c r="E1454" i="10" s="1"/>
  <c r="D1453" i="10"/>
  <c r="E1453" i="10" s="1"/>
  <c r="D1452" i="10"/>
  <c r="E1452" i="10" s="1"/>
  <c r="D1451" i="10"/>
  <c r="E1451" i="10" s="1"/>
  <c r="D1450" i="10"/>
  <c r="E1450" i="10" s="1"/>
  <c r="D1449" i="10"/>
  <c r="E1449" i="10" s="1"/>
  <c r="D1448" i="10"/>
  <c r="E1448" i="10" s="1"/>
  <c r="D1447" i="10"/>
  <c r="E1447" i="10" s="1"/>
  <c r="D1446" i="10"/>
  <c r="E1446" i="10" s="1"/>
  <c r="D1445" i="10"/>
  <c r="E1445" i="10" s="1"/>
  <c r="D1444" i="10"/>
  <c r="E1444" i="10" s="1"/>
  <c r="D1443" i="10"/>
  <c r="E1443" i="10" s="1"/>
  <c r="D1442" i="10"/>
  <c r="E1442" i="10" s="1"/>
  <c r="D1441" i="10"/>
  <c r="E1441" i="10" s="1"/>
  <c r="D1440" i="10"/>
  <c r="E1440" i="10" s="1"/>
  <c r="D1439" i="10"/>
  <c r="E1439" i="10" s="1"/>
  <c r="D1438" i="10"/>
  <c r="E1438" i="10" s="1"/>
  <c r="D1437" i="10"/>
  <c r="E1437" i="10" s="1"/>
  <c r="D1436" i="10"/>
  <c r="E1436" i="10" s="1"/>
  <c r="D1435" i="10"/>
  <c r="E1435" i="10" s="1"/>
  <c r="D1434" i="10"/>
  <c r="E1434" i="10" s="1"/>
  <c r="D1433" i="10"/>
  <c r="E1433" i="10" s="1"/>
  <c r="D1432" i="10"/>
  <c r="E1432" i="10" s="1"/>
  <c r="D1431" i="10"/>
  <c r="E1431" i="10" s="1"/>
  <c r="D1430" i="10"/>
  <c r="E1430" i="10" s="1"/>
  <c r="D1429" i="10"/>
  <c r="E1429" i="10" s="1"/>
  <c r="D1428" i="10"/>
  <c r="E1428" i="10" s="1"/>
  <c r="D1427" i="10"/>
  <c r="E1427" i="10" s="1"/>
  <c r="D1426" i="10"/>
  <c r="E1426" i="10" s="1"/>
  <c r="D1425" i="10"/>
  <c r="E1425" i="10" s="1"/>
  <c r="D1424" i="10"/>
  <c r="E1424" i="10" s="1"/>
  <c r="D1423" i="10"/>
  <c r="E1423" i="10" s="1"/>
  <c r="D1422" i="10"/>
  <c r="E1422" i="10" s="1"/>
  <c r="D1421" i="10"/>
  <c r="E1421" i="10" s="1"/>
  <c r="D1420" i="10"/>
  <c r="E1420" i="10" s="1"/>
  <c r="D1419" i="10"/>
  <c r="E1419" i="10" s="1"/>
  <c r="D1418" i="10"/>
  <c r="E1418" i="10" s="1"/>
  <c r="D1417" i="10"/>
  <c r="E1417" i="10" s="1"/>
  <c r="D1416" i="10"/>
  <c r="E1416" i="10" s="1"/>
  <c r="D1415" i="10"/>
  <c r="E1415" i="10" s="1"/>
  <c r="D1414" i="10"/>
  <c r="E1414" i="10" s="1"/>
  <c r="D1413" i="10"/>
  <c r="E1413" i="10" s="1"/>
  <c r="D1412" i="10"/>
  <c r="E1412" i="10" s="1"/>
  <c r="D1411" i="10"/>
  <c r="E1411" i="10" s="1"/>
  <c r="D1410" i="10"/>
  <c r="E1410" i="10" s="1"/>
  <c r="D1409" i="10"/>
  <c r="E1409" i="10" s="1"/>
  <c r="D1408" i="10"/>
  <c r="E1408" i="10" s="1"/>
  <c r="D1407" i="10"/>
  <c r="E1407" i="10" s="1"/>
  <c r="D1406" i="10"/>
  <c r="E1406" i="10" s="1"/>
  <c r="D1405" i="10"/>
  <c r="E1405" i="10" s="1"/>
  <c r="D1404" i="10"/>
  <c r="E1404" i="10" s="1"/>
  <c r="D1403" i="10"/>
  <c r="E1403" i="10" s="1"/>
  <c r="D1402" i="10"/>
  <c r="E1402" i="10" s="1"/>
  <c r="D1401" i="10"/>
  <c r="E1401" i="10" s="1"/>
  <c r="D1400" i="10"/>
  <c r="E1400" i="10" s="1"/>
  <c r="D1399" i="10"/>
  <c r="E1399" i="10" s="1"/>
  <c r="D1398" i="10"/>
  <c r="E1398" i="10" s="1"/>
  <c r="D1397" i="10"/>
  <c r="E1397" i="10" s="1"/>
  <c r="D1396" i="10"/>
  <c r="E1396" i="10" s="1"/>
  <c r="D1395" i="10"/>
  <c r="E1395" i="10" s="1"/>
  <c r="D1394" i="10"/>
  <c r="E1394" i="10" s="1"/>
  <c r="D1393" i="10"/>
  <c r="E1393" i="10" s="1"/>
  <c r="D1392" i="10"/>
  <c r="E1392" i="10" s="1"/>
  <c r="D1391" i="10"/>
  <c r="E1391" i="10" s="1"/>
  <c r="D1390" i="10"/>
  <c r="E1390" i="10" s="1"/>
  <c r="D1389" i="10"/>
  <c r="E1389" i="10" s="1"/>
  <c r="D1388" i="10"/>
  <c r="E1388" i="10" s="1"/>
  <c r="D1387" i="10"/>
  <c r="E1387" i="10" s="1"/>
  <c r="D1386" i="10"/>
  <c r="E1386" i="10" s="1"/>
  <c r="D1385" i="10"/>
  <c r="E1385" i="10" s="1"/>
  <c r="D1384" i="10"/>
  <c r="E1384" i="10" s="1"/>
  <c r="D1383" i="10"/>
  <c r="E1383" i="10" s="1"/>
  <c r="D1382" i="10"/>
  <c r="E1382" i="10" s="1"/>
  <c r="D1381" i="10"/>
  <c r="E1381" i="10" s="1"/>
  <c r="D1380" i="10"/>
  <c r="E1380" i="10" s="1"/>
  <c r="D1379" i="10"/>
  <c r="E1379" i="10" s="1"/>
  <c r="D1378" i="10"/>
  <c r="E1378" i="10" s="1"/>
  <c r="D1377" i="10"/>
  <c r="E1377" i="10" s="1"/>
  <c r="D1376" i="10"/>
  <c r="E1376" i="10" s="1"/>
  <c r="D1375" i="10"/>
  <c r="E1375" i="10" s="1"/>
  <c r="D1374" i="10"/>
  <c r="E1374" i="10" s="1"/>
  <c r="D1373" i="10"/>
  <c r="E1373" i="10" s="1"/>
  <c r="D1372" i="10"/>
  <c r="E1372" i="10" s="1"/>
  <c r="D1371" i="10"/>
  <c r="E1371" i="10" s="1"/>
  <c r="D1370" i="10"/>
  <c r="E1370" i="10" s="1"/>
  <c r="D1369" i="10"/>
  <c r="E1369" i="10" s="1"/>
  <c r="D1368" i="10"/>
  <c r="E1368" i="10" s="1"/>
  <c r="D1367" i="10"/>
  <c r="E1367" i="10" s="1"/>
  <c r="D1366" i="10"/>
  <c r="E1366" i="10" s="1"/>
  <c r="D1365" i="10"/>
  <c r="E1365" i="10" s="1"/>
  <c r="D1364" i="10"/>
  <c r="E1364" i="10" s="1"/>
  <c r="D1363" i="10"/>
  <c r="E1363" i="10" s="1"/>
  <c r="D1362" i="10"/>
  <c r="E1362" i="10" s="1"/>
  <c r="D1361" i="10"/>
  <c r="E1361" i="10" s="1"/>
  <c r="D1360" i="10"/>
  <c r="E1360" i="10" s="1"/>
  <c r="D1359" i="10"/>
  <c r="E1359" i="10" s="1"/>
  <c r="D1358" i="10"/>
  <c r="E1358" i="10" s="1"/>
  <c r="D1357" i="10"/>
  <c r="E1357" i="10" s="1"/>
  <c r="D1356" i="10"/>
  <c r="E1356" i="10" s="1"/>
  <c r="D1355" i="10"/>
  <c r="E1355" i="10" s="1"/>
  <c r="D1354" i="10"/>
  <c r="E1354" i="10" s="1"/>
  <c r="D1353" i="10"/>
  <c r="E1353" i="10" s="1"/>
  <c r="D1352" i="10"/>
  <c r="E1352" i="10" s="1"/>
  <c r="D1351" i="10"/>
  <c r="E1351" i="10" s="1"/>
  <c r="D1350" i="10"/>
  <c r="E1350" i="10" s="1"/>
  <c r="D1349" i="10"/>
  <c r="E1349" i="10" s="1"/>
  <c r="D1348" i="10"/>
  <c r="E1348" i="10" s="1"/>
  <c r="D1347" i="10"/>
  <c r="E1347" i="10" s="1"/>
  <c r="D1346" i="10"/>
  <c r="E1346" i="10" s="1"/>
  <c r="D1345" i="10"/>
  <c r="E1345" i="10" s="1"/>
  <c r="D1344" i="10"/>
  <c r="E1344" i="10" s="1"/>
  <c r="D1343" i="10"/>
  <c r="E1343" i="10" s="1"/>
  <c r="D1342" i="10"/>
  <c r="E1342" i="10" s="1"/>
  <c r="D1341" i="10"/>
  <c r="E1341" i="10" s="1"/>
  <c r="D1340" i="10"/>
  <c r="E1340" i="10" s="1"/>
  <c r="D1339" i="10"/>
  <c r="E1339" i="10" s="1"/>
  <c r="D1338" i="10"/>
  <c r="E1338" i="10" s="1"/>
  <c r="D1337" i="10"/>
  <c r="E1337" i="10" s="1"/>
  <c r="D1336" i="10"/>
  <c r="E1336" i="10" s="1"/>
  <c r="D1335" i="10"/>
  <c r="E1335" i="10" s="1"/>
  <c r="D1334" i="10"/>
  <c r="E1334" i="10" s="1"/>
  <c r="D1333" i="10"/>
  <c r="E1333" i="10" s="1"/>
  <c r="D1332" i="10"/>
  <c r="E1332" i="10" s="1"/>
  <c r="D1331" i="10"/>
  <c r="E1331" i="10" s="1"/>
  <c r="D1330" i="10"/>
  <c r="E1330" i="10" s="1"/>
  <c r="D1329" i="10"/>
  <c r="E1329" i="10" s="1"/>
  <c r="D1328" i="10"/>
  <c r="E1328" i="10" s="1"/>
  <c r="D1327" i="10"/>
  <c r="E1327" i="10" s="1"/>
  <c r="D1326" i="10"/>
  <c r="E1326" i="10" s="1"/>
  <c r="D1325" i="10"/>
  <c r="E1325" i="10" s="1"/>
  <c r="D1324" i="10"/>
  <c r="E1324" i="10" s="1"/>
  <c r="D1323" i="10"/>
  <c r="E1323" i="10" s="1"/>
  <c r="D1322" i="10"/>
  <c r="E1322" i="10" s="1"/>
  <c r="D1321" i="10"/>
  <c r="E1321" i="10" s="1"/>
  <c r="D1320" i="10"/>
  <c r="E1320" i="10" s="1"/>
  <c r="D1319" i="10"/>
  <c r="E1319" i="10" s="1"/>
  <c r="D1318" i="10"/>
  <c r="E1318" i="10" s="1"/>
  <c r="D1317" i="10"/>
  <c r="E1317" i="10" s="1"/>
  <c r="D1316" i="10"/>
  <c r="E1316" i="10" s="1"/>
  <c r="D1315" i="10"/>
  <c r="E1315" i="10" s="1"/>
  <c r="D1314" i="10"/>
  <c r="E1314" i="10" s="1"/>
  <c r="D1313" i="10"/>
  <c r="E1313" i="10" s="1"/>
  <c r="D1312" i="10"/>
  <c r="E1312" i="10" s="1"/>
  <c r="D1311" i="10"/>
  <c r="E1311" i="10" s="1"/>
  <c r="D1310" i="10"/>
  <c r="E1310" i="10" s="1"/>
  <c r="D1309" i="10"/>
  <c r="E1309" i="10" s="1"/>
  <c r="D1308" i="10"/>
  <c r="E1308" i="10" s="1"/>
  <c r="D1307" i="10"/>
  <c r="E1307" i="10" s="1"/>
  <c r="D1306" i="10"/>
  <c r="E1306" i="10" s="1"/>
  <c r="D1305" i="10"/>
  <c r="E1305" i="10" s="1"/>
  <c r="D1304" i="10"/>
  <c r="E1304" i="10" s="1"/>
  <c r="D1303" i="10"/>
  <c r="E1303" i="10" s="1"/>
  <c r="D1302" i="10"/>
  <c r="E1302" i="10" s="1"/>
  <c r="D1301" i="10"/>
  <c r="E1301" i="10" s="1"/>
  <c r="D1300" i="10"/>
  <c r="E1300" i="10" s="1"/>
  <c r="D1299" i="10"/>
  <c r="E1299" i="10" s="1"/>
  <c r="D1298" i="10"/>
  <c r="E1298" i="10" s="1"/>
  <c r="D1297" i="10"/>
  <c r="E1297" i="10" s="1"/>
  <c r="D1296" i="10"/>
  <c r="E1296" i="10" s="1"/>
  <c r="D1295" i="10"/>
  <c r="E1295" i="10" s="1"/>
  <c r="D1294" i="10"/>
  <c r="E1294" i="10" s="1"/>
  <c r="D1293" i="10"/>
  <c r="E1293" i="10" s="1"/>
  <c r="D1292" i="10"/>
  <c r="E1292" i="10" s="1"/>
  <c r="D1291" i="10"/>
  <c r="E1291" i="10" s="1"/>
  <c r="D1290" i="10"/>
  <c r="E1290" i="10" s="1"/>
  <c r="D1289" i="10"/>
  <c r="E1289" i="10" s="1"/>
  <c r="D1288" i="10"/>
  <c r="E1288" i="10" s="1"/>
  <c r="D1287" i="10"/>
  <c r="E1287" i="10" s="1"/>
  <c r="D1286" i="10"/>
  <c r="E1286" i="10" s="1"/>
  <c r="D1285" i="10"/>
  <c r="E1285" i="10" s="1"/>
  <c r="D1284" i="10"/>
  <c r="E1284" i="10" s="1"/>
  <c r="D1283" i="10"/>
  <c r="E1283" i="10" s="1"/>
  <c r="D1282" i="10"/>
  <c r="E1282" i="10" s="1"/>
  <c r="D1281" i="10"/>
  <c r="E1281" i="10" s="1"/>
  <c r="D1280" i="10"/>
  <c r="E1280" i="10" s="1"/>
  <c r="D1279" i="10"/>
  <c r="E1279" i="10" s="1"/>
  <c r="D1278" i="10"/>
  <c r="E1278" i="10" s="1"/>
  <c r="D1277" i="10"/>
  <c r="E1277" i="10" s="1"/>
  <c r="D1276" i="10"/>
  <c r="E1276" i="10" s="1"/>
  <c r="D1275" i="10"/>
  <c r="E1275" i="10" s="1"/>
  <c r="D1274" i="10"/>
  <c r="E1274" i="10" s="1"/>
  <c r="D1273" i="10"/>
  <c r="E1273" i="10" s="1"/>
  <c r="D1272" i="10"/>
  <c r="E1272" i="10" s="1"/>
  <c r="D1271" i="10"/>
  <c r="E1271" i="10" s="1"/>
  <c r="D1270" i="10"/>
  <c r="E1270" i="10" s="1"/>
  <c r="D1269" i="10"/>
  <c r="E1269" i="10" s="1"/>
  <c r="D1268" i="10"/>
  <c r="E1268" i="10" s="1"/>
  <c r="D1267" i="10"/>
  <c r="E1267" i="10" s="1"/>
  <c r="D1266" i="10"/>
  <c r="E1266" i="10" s="1"/>
  <c r="D1265" i="10"/>
  <c r="E1265" i="10" s="1"/>
  <c r="D1264" i="10"/>
  <c r="E1264" i="10" s="1"/>
  <c r="D1263" i="10"/>
  <c r="E1263" i="10" s="1"/>
  <c r="D1262" i="10"/>
  <c r="E1262" i="10" s="1"/>
  <c r="D1261" i="10"/>
  <c r="E1261" i="10" s="1"/>
  <c r="D1260" i="10"/>
  <c r="E1260" i="10" s="1"/>
  <c r="D1259" i="10"/>
  <c r="E1259" i="10" s="1"/>
  <c r="D1258" i="10"/>
  <c r="E1258" i="10" s="1"/>
  <c r="D1257" i="10"/>
  <c r="E1257" i="10" s="1"/>
  <c r="D1256" i="10"/>
  <c r="E1256" i="10" s="1"/>
  <c r="D1255" i="10"/>
  <c r="E1255" i="10" s="1"/>
  <c r="D1254" i="10"/>
  <c r="E1254" i="10" s="1"/>
  <c r="D1253" i="10"/>
  <c r="E1253" i="10" s="1"/>
  <c r="D1252" i="10"/>
  <c r="E1252" i="10" s="1"/>
  <c r="D1251" i="10"/>
  <c r="E1251" i="10" s="1"/>
  <c r="D1250" i="10"/>
  <c r="E1250" i="10" s="1"/>
  <c r="D1249" i="10"/>
  <c r="E1249" i="10" s="1"/>
  <c r="D1248" i="10"/>
  <c r="E1248" i="10" s="1"/>
  <c r="D1247" i="10"/>
  <c r="E1247" i="10" s="1"/>
  <c r="D1246" i="10"/>
  <c r="E1246" i="10" s="1"/>
  <c r="D1245" i="10"/>
  <c r="E1245" i="10" s="1"/>
  <c r="D1244" i="10"/>
  <c r="E1244" i="10" s="1"/>
  <c r="D1243" i="10"/>
  <c r="E1243" i="10" s="1"/>
  <c r="D1242" i="10"/>
  <c r="E1242" i="10" s="1"/>
  <c r="D1241" i="10"/>
  <c r="E1241" i="10" s="1"/>
  <c r="D1240" i="10"/>
  <c r="E1240" i="10" s="1"/>
  <c r="D1239" i="10"/>
  <c r="E1239" i="10" s="1"/>
  <c r="D1238" i="10"/>
  <c r="E1238" i="10" s="1"/>
  <c r="D1237" i="10"/>
  <c r="E1237" i="10" s="1"/>
  <c r="D1236" i="10"/>
  <c r="E1236" i="10" s="1"/>
  <c r="D1235" i="10"/>
  <c r="E1235" i="10" s="1"/>
  <c r="D1234" i="10"/>
  <c r="E1234" i="10" s="1"/>
  <c r="D1233" i="10"/>
  <c r="E1233" i="10" s="1"/>
  <c r="D1232" i="10"/>
  <c r="E1232" i="10" s="1"/>
  <c r="D1231" i="10"/>
  <c r="E1231" i="10" s="1"/>
  <c r="D1230" i="10"/>
  <c r="E1230" i="10" s="1"/>
  <c r="D1229" i="10"/>
  <c r="E1229" i="10" s="1"/>
  <c r="D1228" i="10"/>
  <c r="E1228" i="10" s="1"/>
  <c r="D1227" i="10"/>
  <c r="E1227" i="10" s="1"/>
  <c r="D1226" i="10"/>
  <c r="E1226" i="10" s="1"/>
  <c r="D1225" i="10"/>
  <c r="E1225" i="10" s="1"/>
  <c r="D1224" i="10"/>
  <c r="E1224" i="10" s="1"/>
  <c r="D1223" i="10"/>
  <c r="E1223" i="10" s="1"/>
  <c r="D1222" i="10"/>
  <c r="E1222" i="10" s="1"/>
  <c r="D1221" i="10"/>
  <c r="E1221" i="10" s="1"/>
  <c r="D1220" i="10"/>
  <c r="E1220" i="10" s="1"/>
  <c r="D1219" i="10"/>
  <c r="E1219" i="10" s="1"/>
  <c r="D1218" i="10"/>
  <c r="E1218" i="10" s="1"/>
  <c r="D1217" i="10"/>
  <c r="E1217" i="10" s="1"/>
  <c r="D1216" i="10"/>
  <c r="E1216" i="10" s="1"/>
  <c r="D1215" i="10"/>
  <c r="E1215" i="10" s="1"/>
  <c r="D1214" i="10"/>
  <c r="E1214" i="10" s="1"/>
  <c r="D1213" i="10"/>
  <c r="E1213" i="10" s="1"/>
  <c r="D1212" i="10"/>
  <c r="E1212" i="10" s="1"/>
  <c r="D1211" i="10"/>
  <c r="E1211" i="10" s="1"/>
  <c r="D1210" i="10"/>
  <c r="E1210" i="10" s="1"/>
  <c r="D1209" i="10"/>
  <c r="E1209" i="10" s="1"/>
  <c r="D1208" i="10"/>
  <c r="E1208" i="10" s="1"/>
  <c r="D1207" i="10"/>
  <c r="E1207" i="10" s="1"/>
  <c r="D1206" i="10"/>
  <c r="E1206" i="10" s="1"/>
  <c r="D1205" i="10"/>
  <c r="E1205" i="10" s="1"/>
  <c r="D1204" i="10"/>
  <c r="E1204" i="10" s="1"/>
  <c r="D1203" i="10"/>
  <c r="E1203" i="10" s="1"/>
  <c r="D1202" i="10"/>
  <c r="E1202" i="10" s="1"/>
  <c r="D1201" i="10"/>
  <c r="E1201" i="10" s="1"/>
  <c r="D1200" i="10"/>
  <c r="E1200" i="10" s="1"/>
  <c r="D1199" i="10"/>
  <c r="E1199" i="10" s="1"/>
  <c r="D1198" i="10"/>
  <c r="E1198" i="10" s="1"/>
  <c r="D1197" i="10"/>
  <c r="E1197" i="10" s="1"/>
  <c r="D1196" i="10"/>
  <c r="E1196" i="10" s="1"/>
  <c r="D1195" i="10"/>
  <c r="E1195" i="10" s="1"/>
  <c r="D1194" i="10"/>
  <c r="E1194" i="10" s="1"/>
  <c r="D1193" i="10"/>
  <c r="E1193" i="10" s="1"/>
  <c r="D1192" i="10"/>
  <c r="E1192" i="10" s="1"/>
  <c r="D1191" i="10"/>
  <c r="E1191" i="10" s="1"/>
  <c r="D1190" i="10"/>
  <c r="E1190" i="10" s="1"/>
  <c r="D1189" i="10"/>
  <c r="E1189" i="10" s="1"/>
  <c r="D1188" i="10"/>
  <c r="E1188" i="10" s="1"/>
  <c r="D1187" i="10"/>
  <c r="E1187" i="10" s="1"/>
  <c r="D1186" i="10"/>
  <c r="E1186" i="10" s="1"/>
  <c r="D1185" i="10"/>
  <c r="E1185" i="10" s="1"/>
  <c r="D1184" i="10"/>
  <c r="E1184" i="10" s="1"/>
  <c r="D1183" i="10"/>
  <c r="E1183" i="10" s="1"/>
  <c r="D1182" i="10"/>
  <c r="E1182" i="10" s="1"/>
  <c r="D1181" i="10"/>
  <c r="E1181" i="10" s="1"/>
  <c r="D1180" i="10"/>
  <c r="E1180" i="10" s="1"/>
  <c r="D1179" i="10"/>
  <c r="E1179" i="10" s="1"/>
  <c r="D1178" i="10"/>
  <c r="E1178" i="10" s="1"/>
  <c r="D1177" i="10"/>
  <c r="E1177" i="10" s="1"/>
  <c r="D1176" i="10"/>
  <c r="E1176" i="10" s="1"/>
  <c r="D1175" i="10"/>
  <c r="E1175" i="10" s="1"/>
  <c r="D1174" i="10"/>
  <c r="E1174" i="10" s="1"/>
  <c r="D1173" i="10"/>
  <c r="E1173" i="10" s="1"/>
  <c r="D1172" i="10"/>
  <c r="E1172" i="10" s="1"/>
  <c r="D1171" i="10"/>
  <c r="E1171" i="10" s="1"/>
  <c r="D1170" i="10"/>
  <c r="E1170" i="10" s="1"/>
  <c r="D1169" i="10"/>
  <c r="E1169" i="10" s="1"/>
  <c r="D1168" i="10"/>
  <c r="E1168" i="10" s="1"/>
  <c r="D1167" i="10"/>
  <c r="E1167" i="10" s="1"/>
  <c r="D1166" i="10"/>
  <c r="E1166" i="10" s="1"/>
  <c r="D1165" i="10"/>
  <c r="E1165" i="10" s="1"/>
  <c r="D1164" i="10"/>
  <c r="E1164" i="10" s="1"/>
  <c r="D1163" i="10"/>
  <c r="E1163" i="10" s="1"/>
  <c r="D1162" i="10"/>
  <c r="E1162" i="10" s="1"/>
  <c r="D1161" i="10"/>
  <c r="E1161" i="10" s="1"/>
  <c r="D1160" i="10"/>
  <c r="E1160" i="10" s="1"/>
  <c r="D1159" i="10"/>
  <c r="E1159" i="10" s="1"/>
  <c r="D1158" i="10"/>
  <c r="E1158" i="10" s="1"/>
  <c r="D1157" i="10"/>
  <c r="E1157" i="10" s="1"/>
  <c r="D1156" i="10"/>
  <c r="E1156" i="10" s="1"/>
  <c r="D1155" i="10"/>
  <c r="E1155" i="10" s="1"/>
  <c r="D1154" i="10"/>
  <c r="E1154" i="10" s="1"/>
  <c r="D1153" i="10"/>
  <c r="E1153" i="10" s="1"/>
  <c r="D1152" i="10"/>
  <c r="E1152" i="10" s="1"/>
  <c r="D1151" i="10"/>
  <c r="E1151" i="10" s="1"/>
  <c r="D1150" i="10"/>
  <c r="E1150" i="10" s="1"/>
  <c r="D1149" i="10"/>
  <c r="E1149" i="10" s="1"/>
  <c r="D1148" i="10"/>
  <c r="E1148" i="10" s="1"/>
  <c r="D1147" i="10"/>
  <c r="E1147" i="10" s="1"/>
  <c r="D1146" i="10"/>
  <c r="E1146" i="10" s="1"/>
  <c r="D1145" i="10"/>
  <c r="E1145" i="10" s="1"/>
  <c r="D1144" i="10"/>
  <c r="E1144" i="10" s="1"/>
  <c r="D1143" i="10"/>
  <c r="E1143" i="10" s="1"/>
  <c r="D1142" i="10"/>
  <c r="E1142" i="10" s="1"/>
  <c r="D1141" i="10"/>
  <c r="E1141" i="10" s="1"/>
  <c r="D1140" i="10"/>
  <c r="E1140" i="10" s="1"/>
  <c r="D1139" i="10"/>
  <c r="E1139" i="10" s="1"/>
  <c r="D1138" i="10"/>
  <c r="E1138" i="10" s="1"/>
  <c r="D1137" i="10"/>
  <c r="E1137" i="10" s="1"/>
  <c r="D1136" i="10"/>
  <c r="E1136" i="10" s="1"/>
  <c r="D1135" i="10"/>
  <c r="E1135" i="10" s="1"/>
  <c r="D1134" i="10"/>
  <c r="E1134" i="10" s="1"/>
  <c r="D1133" i="10"/>
  <c r="E1133" i="10" s="1"/>
  <c r="D1132" i="10"/>
  <c r="E1132" i="10" s="1"/>
  <c r="D1131" i="10"/>
  <c r="E1131" i="10" s="1"/>
  <c r="D1130" i="10"/>
  <c r="E1130" i="10" s="1"/>
  <c r="D1129" i="10"/>
  <c r="E1129" i="10" s="1"/>
  <c r="D1128" i="10"/>
  <c r="E1128" i="10" s="1"/>
  <c r="D1127" i="10"/>
  <c r="E1127" i="10" s="1"/>
  <c r="D1126" i="10"/>
  <c r="E1126" i="10" s="1"/>
  <c r="D1125" i="10"/>
  <c r="E1125" i="10" s="1"/>
  <c r="D1124" i="10"/>
  <c r="E1124" i="10" s="1"/>
  <c r="D1123" i="10"/>
  <c r="E1123" i="10" s="1"/>
  <c r="D1122" i="10"/>
  <c r="E1122" i="10" s="1"/>
  <c r="D1121" i="10"/>
  <c r="E1121" i="10" s="1"/>
  <c r="D1120" i="10"/>
  <c r="E1120" i="10" s="1"/>
  <c r="D1119" i="10"/>
  <c r="E1119" i="10" s="1"/>
  <c r="D1118" i="10"/>
  <c r="E1118" i="10" s="1"/>
  <c r="D1117" i="10"/>
  <c r="E1117" i="10" s="1"/>
  <c r="D1116" i="10"/>
  <c r="E1116" i="10" s="1"/>
  <c r="D1115" i="10"/>
  <c r="E1115" i="10" s="1"/>
  <c r="D1114" i="10"/>
  <c r="E1114" i="10" s="1"/>
  <c r="D1113" i="10"/>
  <c r="E1113" i="10" s="1"/>
  <c r="D1112" i="10"/>
  <c r="E1112" i="10" s="1"/>
  <c r="D1111" i="10"/>
  <c r="E1111" i="10" s="1"/>
  <c r="D1110" i="10"/>
  <c r="E1110" i="10" s="1"/>
  <c r="D1109" i="10"/>
  <c r="E1109" i="10" s="1"/>
  <c r="D1108" i="10"/>
  <c r="E1108" i="10" s="1"/>
  <c r="D1107" i="10"/>
  <c r="E1107" i="10" s="1"/>
  <c r="D1106" i="10"/>
  <c r="E1106" i="10" s="1"/>
  <c r="D1105" i="10"/>
  <c r="E1105" i="10" s="1"/>
  <c r="D1104" i="10"/>
  <c r="E1104" i="10" s="1"/>
  <c r="D1103" i="10"/>
  <c r="E1103" i="10" s="1"/>
  <c r="D1102" i="10"/>
  <c r="E1102" i="10" s="1"/>
  <c r="D1101" i="10"/>
  <c r="E1101" i="10" s="1"/>
  <c r="D1100" i="10"/>
  <c r="E1100" i="10" s="1"/>
  <c r="D1099" i="10"/>
  <c r="E1099" i="10" s="1"/>
  <c r="D1098" i="10"/>
  <c r="E1098" i="10" s="1"/>
  <c r="D1097" i="10"/>
  <c r="E1097" i="10" s="1"/>
  <c r="D1096" i="10"/>
  <c r="E1096" i="10" s="1"/>
  <c r="D1095" i="10"/>
  <c r="E1095" i="10" s="1"/>
  <c r="D1094" i="10"/>
  <c r="E1094" i="10" s="1"/>
  <c r="D1093" i="10"/>
  <c r="E1093" i="10" s="1"/>
  <c r="D1092" i="10"/>
  <c r="E1092" i="10" s="1"/>
  <c r="D1091" i="10"/>
  <c r="E1091" i="10" s="1"/>
  <c r="D1090" i="10"/>
  <c r="E1090" i="10" s="1"/>
  <c r="D1089" i="10"/>
  <c r="E1089" i="10" s="1"/>
  <c r="D1088" i="10"/>
  <c r="E1088" i="10" s="1"/>
  <c r="D1087" i="10"/>
  <c r="E1087" i="10" s="1"/>
  <c r="D1086" i="10"/>
  <c r="E1086" i="10" s="1"/>
  <c r="D1085" i="10"/>
  <c r="E1085" i="10" s="1"/>
  <c r="D1084" i="10"/>
  <c r="E1084" i="10" s="1"/>
  <c r="D1083" i="10"/>
  <c r="E1083" i="10" s="1"/>
  <c r="D1082" i="10"/>
  <c r="E1082" i="10" s="1"/>
  <c r="D1081" i="10"/>
  <c r="E1081" i="10" s="1"/>
  <c r="D1080" i="10"/>
  <c r="E1080" i="10" s="1"/>
  <c r="D1079" i="10"/>
  <c r="E1079" i="10" s="1"/>
  <c r="D1078" i="10"/>
  <c r="E1078" i="10" s="1"/>
  <c r="D1077" i="10"/>
  <c r="E1077" i="10" s="1"/>
  <c r="D1076" i="10"/>
  <c r="E1076" i="10" s="1"/>
  <c r="D1075" i="10"/>
  <c r="E1075" i="10" s="1"/>
  <c r="D1074" i="10"/>
  <c r="E1074" i="10" s="1"/>
  <c r="D1073" i="10"/>
  <c r="E1073" i="10" s="1"/>
  <c r="D1072" i="10"/>
  <c r="E1072" i="10" s="1"/>
  <c r="D1071" i="10"/>
  <c r="E1071" i="10" s="1"/>
  <c r="D1070" i="10"/>
  <c r="E1070" i="10" s="1"/>
  <c r="D1069" i="10"/>
  <c r="E1069" i="10" s="1"/>
  <c r="D1068" i="10"/>
  <c r="E1068" i="10" s="1"/>
  <c r="D1067" i="10"/>
  <c r="E1067" i="10" s="1"/>
  <c r="D1066" i="10"/>
  <c r="E1066" i="10" s="1"/>
  <c r="D1065" i="10"/>
  <c r="E1065" i="10" s="1"/>
  <c r="D1064" i="10"/>
  <c r="E1064" i="10" s="1"/>
  <c r="D1063" i="10"/>
  <c r="E1063" i="10" s="1"/>
  <c r="D1062" i="10"/>
  <c r="E1062" i="10" s="1"/>
  <c r="D1061" i="10"/>
  <c r="E1061" i="10" s="1"/>
  <c r="D1060" i="10"/>
  <c r="E1060" i="10" s="1"/>
  <c r="D1059" i="10"/>
  <c r="E1059" i="10" s="1"/>
  <c r="D1058" i="10"/>
  <c r="E1058" i="10" s="1"/>
  <c r="D1057" i="10"/>
  <c r="E1057" i="10" s="1"/>
  <c r="D1056" i="10"/>
  <c r="E1056" i="10" s="1"/>
  <c r="D1055" i="10"/>
  <c r="E1055" i="10" s="1"/>
  <c r="D1054" i="10"/>
  <c r="E1054" i="10" s="1"/>
  <c r="D1053" i="10"/>
  <c r="E1053" i="10" s="1"/>
  <c r="D1052" i="10"/>
  <c r="E1052" i="10" s="1"/>
  <c r="D1051" i="10"/>
  <c r="E1051" i="10" s="1"/>
  <c r="D1050" i="10"/>
  <c r="E1050" i="10" s="1"/>
  <c r="D1049" i="10"/>
  <c r="E1049" i="10" s="1"/>
  <c r="D1048" i="10"/>
  <c r="E1048" i="10" s="1"/>
  <c r="D1047" i="10"/>
  <c r="E1047" i="10" s="1"/>
  <c r="D1046" i="10"/>
  <c r="E1046" i="10" s="1"/>
  <c r="D1045" i="10"/>
  <c r="E1045" i="10" s="1"/>
  <c r="D1044" i="10"/>
  <c r="E1044" i="10" s="1"/>
  <c r="D1043" i="10"/>
  <c r="E1043" i="10" s="1"/>
  <c r="D1042" i="10"/>
  <c r="E1042" i="10" s="1"/>
  <c r="D1041" i="10"/>
  <c r="E1041" i="10" s="1"/>
  <c r="D1040" i="10"/>
  <c r="E1040" i="10" s="1"/>
  <c r="D1039" i="10"/>
  <c r="E1039" i="10" s="1"/>
  <c r="D1038" i="10"/>
  <c r="E1038" i="10" s="1"/>
  <c r="D1037" i="10"/>
  <c r="E1037" i="10" s="1"/>
  <c r="D1036" i="10"/>
  <c r="E1036" i="10" s="1"/>
  <c r="D1035" i="10"/>
  <c r="E1035" i="10" s="1"/>
  <c r="D1034" i="10"/>
  <c r="E1034" i="10" s="1"/>
  <c r="D1033" i="10"/>
  <c r="E1033" i="10" s="1"/>
  <c r="D1032" i="10"/>
  <c r="E1032" i="10" s="1"/>
  <c r="D1031" i="10"/>
  <c r="E1031" i="10" s="1"/>
  <c r="D1030" i="10"/>
  <c r="E1030" i="10" s="1"/>
  <c r="D1029" i="10"/>
  <c r="E1029" i="10" s="1"/>
  <c r="D1028" i="10"/>
  <c r="E1028" i="10" s="1"/>
  <c r="D1027" i="10"/>
  <c r="E1027" i="10" s="1"/>
  <c r="D1026" i="10"/>
  <c r="E1026" i="10" s="1"/>
  <c r="D1025" i="10"/>
  <c r="E1025" i="10" s="1"/>
  <c r="D1024" i="10"/>
  <c r="E1024" i="10" s="1"/>
  <c r="D1023" i="10"/>
  <c r="E1023" i="10" s="1"/>
  <c r="D1022" i="10"/>
  <c r="E1022" i="10" s="1"/>
  <c r="D1021" i="10"/>
  <c r="E1021" i="10" s="1"/>
  <c r="D1020" i="10"/>
  <c r="E1020" i="10" s="1"/>
  <c r="D1019" i="10"/>
  <c r="E1019" i="10" s="1"/>
  <c r="D1018" i="10"/>
  <c r="E1018" i="10" s="1"/>
  <c r="D1017" i="10"/>
  <c r="E1017" i="10" s="1"/>
  <c r="D1016" i="10"/>
  <c r="E1016" i="10" s="1"/>
  <c r="D1015" i="10"/>
  <c r="E1015" i="10" s="1"/>
  <c r="D1014" i="10"/>
  <c r="E1014" i="10" s="1"/>
  <c r="D1013" i="10"/>
  <c r="E1013" i="10" s="1"/>
  <c r="D1012" i="10"/>
  <c r="E1012" i="10" s="1"/>
  <c r="D1011" i="10"/>
  <c r="E1011" i="10" s="1"/>
  <c r="D1010" i="10"/>
  <c r="E1010" i="10" s="1"/>
  <c r="D1009" i="10"/>
  <c r="E1009" i="10" s="1"/>
  <c r="D1008" i="10"/>
  <c r="E1008" i="10" s="1"/>
  <c r="D1007" i="10"/>
  <c r="E1007" i="10" s="1"/>
  <c r="D1006" i="10"/>
  <c r="E1006" i="10" s="1"/>
  <c r="D1005" i="10"/>
  <c r="E1005" i="10" s="1"/>
  <c r="D1004" i="10"/>
  <c r="E1004" i="10" s="1"/>
  <c r="D1003" i="10"/>
  <c r="E1003" i="10" s="1"/>
  <c r="D1002" i="10"/>
  <c r="E1002" i="10" s="1"/>
  <c r="D1001" i="10"/>
  <c r="E1001" i="10" s="1"/>
  <c r="D1000" i="10"/>
  <c r="E1000" i="10" s="1"/>
  <c r="D999" i="10"/>
  <c r="E999" i="10" s="1"/>
  <c r="D998" i="10"/>
  <c r="E998" i="10" s="1"/>
  <c r="D997" i="10"/>
  <c r="E997" i="10" s="1"/>
  <c r="D996" i="10"/>
  <c r="E996" i="10" s="1"/>
  <c r="D995" i="10"/>
  <c r="E995" i="10" s="1"/>
  <c r="D994" i="10"/>
  <c r="E994" i="10" s="1"/>
  <c r="D993" i="10"/>
  <c r="E993" i="10" s="1"/>
  <c r="D992" i="10"/>
  <c r="E992" i="10" s="1"/>
  <c r="D991" i="10"/>
  <c r="E991" i="10" s="1"/>
  <c r="D990" i="10"/>
  <c r="E990" i="10" s="1"/>
  <c r="D989" i="10"/>
  <c r="E989" i="10" s="1"/>
  <c r="D988" i="10"/>
  <c r="E988" i="10" s="1"/>
  <c r="D987" i="10"/>
  <c r="E987" i="10" s="1"/>
  <c r="D986" i="10"/>
  <c r="E986" i="10" s="1"/>
  <c r="D985" i="10"/>
  <c r="E985" i="10" s="1"/>
  <c r="D984" i="10"/>
  <c r="E984" i="10" s="1"/>
  <c r="D983" i="10"/>
  <c r="E983" i="10" s="1"/>
  <c r="D982" i="10"/>
  <c r="E982" i="10" s="1"/>
  <c r="D981" i="10"/>
  <c r="E981" i="10" s="1"/>
  <c r="D980" i="10"/>
  <c r="E980" i="10" s="1"/>
  <c r="D979" i="10"/>
  <c r="E979" i="10" s="1"/>
  <c r="D978" i="10"/>
  <c r="E978" i="10" s="1"/>
  <c r="D977" i="10"/>
  <c r="E977" i="10" s="1"/>
  <c r="D976" i="10"/>
  <c r="E976" i="10" s="1"/>
  <c r="D975" i="10"/>
  <c r="E975" i="10" s="1"/>
  <c r="D974" i="10"/>
  <c r="E974" i="10" s="1"/>
  <c r="D973" i="10"/>
  <c r="E973" i="10" s="1"/>
  <c r="D972" i="10"/>
  <c r="E972" i="10" s="1"/>
  <c r="D971" i="10"/>
  <c r="E971" i="10" s="1"/>
  <c r="D970" i="10"/>
  <c r="E970" i="10" s="1"/>
  <c r="D969" i="10"/>
  <c r="E969" i="10" s="1"/>
  <c r="D968" i="10"/>
  <c r="E968" i="10" s="1"/>
  <c r="D967" i="10"/>
  <c r="E967" i="10" s="1"/>
  <c r="D966" i="10"/>
  <c r="E966" i="10" s="1"/>
  <c r="D965" i="10"/>
  <c r="E965" i="10" s="1"/>
  <c r="D964" i="10"/>
  <c r="E964" i="10" s="1"/>
  <c r="D963" i="10"/>
  <c r="E963" i="10" s="1"/>
  <c r="D962" i="10"/>
  <c r="E962" i="10" s="1"/>
  <c r="D961" i="10"/>
  <c r="E961" i="10" s="1"/>
  <c r="D960" i="10"/>
  <c r="E960" i="10" s="1"/>
  <c r="D959" i="10"/>
  <c r="E959" i="10" s="1"/>
  <c r="D958" i="10"/>
  <c r="E958" i="10" s="1"/>
  <c r="D957" i="10"/>
  <c r="E957" i="10" s="1"/>
  <c r="D956" i="10"/>
  <c r="E956" i="10" s="1"/>
  <c r="D955" i="10"/>
  <c r="E955" i="10" s="1"/>
  <c r="D954" i="10"/>
  <c r="E954" i="10" s="1"/>
  <c r="D953" i="10"/>
  <c r="E953" i="10" s="1"/>
  <c r="D952" i="10"/>
  <c r="E952" i="10" s="1"/>
  <c r="D951" i="10"/>
  <c r="E951" i="10" s="1"/>
  <c r="D950" i="10"/>
  <c r="E950" i="10" s="1"/>
  <c r="D949" i="10"/>
  <c r="E949" i="10" s="1"/>
  <c r="D948" i="10"/>
  <c r="E948" i="10" s="1"/>
  <c r="D947" i="10"/>
  <c r="E947" i="10" s="1"/>
  <c r="D946" i="10"/>
  <c r="E946" i="10" s="1"/>
  <c r="D945" i="10"/>
  <c r="E945" i="10" s="1"/>
  <c r="D944" i="10"/>
  <c r="E944" i="10" s="1"/>
  <c r="D943" i="10"/>
  <c r="E943" i="10" s="1"/>
  <c r="D942" i="10"/>
  <c r="E942" i="10" s="1"/>
  <c r="D941" i="10"/>
  <c r="E941" i="10" s="1"/>
  <c r="D940" i="10"/>
  <c r="E940" i="10" s="1"/>
  <c r="D939" i="10"/>
  <c r="E939" i="10" s="1"/>
  <c r="D938" i="10"/>
  <c r="E938" i="10" s="1"/>
  <c r="D937" i="10"/>
  <c r="E937" i="10" s="1"/>
  <c r="D936" i="10"/>
  <c r="E936" i="10" s="1"/>
  <c r="D935" i="10"/>
  <c r="E935" i="10" s="1"/>
  <c r="D934" i="10"/>
  <c r="E934" i="10" s="1"/>
  <c r="D933" i="10"/>
  <c r="E933" i="10" s="1"/>
  <c r="D932" i="10"/>
  <c r="E932" i="10" s="1"/>
  <c r="D931" i="10"/>
  <c r="E931" i="10" s="1"/>
  <c r="D930" i="10"/>
  <c r="E930" i="10" s="1"/>
  <c r="D929" i="10"/>
  <c r="E929" i="10" s="1"/>
  <c r="D928" i="10"/>
  <c r="E928" i="10" s="1"/>
  <c r="D927" i="10"/>
  <c r="E927" i="10" s="1"/>
  <c r="D926" i="10"/>
  <c r="E926" i="10" s="1"/>
  <c r="D925" i="10"/>
  <c r="E925" i="10" s="1"/>
  <c r="D924" i="10"/>
  <c r="E924" i="10" s="1"/>
  <c r="D923" i="10"/>
  <c r="E923" i="10" s="1"/>
  <c r="D922" i="10"/>
  <c r="E922" i="10" s="1"/>
  <c r="D921" i="10"/>
  <c r="E921" i="10" s="1"/>
  <c r="D920" i="10"/>
  <c r="E920" i="10" s="1"/>
  <c r="D919" i="10"/>
  <c r="E919" i="10" s="1"/>
  <c r="D918" i="10"/>
  <c r="E918" i="10" s="1"/>
  <c r="D917" i="10"/>
  <c r="E917" i="10" s="1"/>
  <c r="D916" i="10"/>
  <c r="E916" i="10" s="1"/>
  <c r="D915" i="10"/>
  <c r="E915" i="10" s="1"/>
  <c r="D914" i="10"/>
  <c r="E914" i="10" s="1"/>
  <c r="D913" i="10"/>
  <c r="E913" i="10" s="1"/>
  <c r="D912" i="10"/>
  <c r="E912" i="10" s="1"/>
  <c r="D911" i="10"/>
  <c r="E911" i="10" s="1"/>
  <c r="D910" i="10"/>
  <c r="E910" i="10" s="1"/>
  <c r="D909" i="10"/>
  <c r="E909" i="10" s="1"/>
  <c r="D908" i="10"/>
  <c r="E908" i="10" s="1"/>
  <c r="D907" i="10"/>
  <c r="E907" i="10" s="1"/>
  <c r="D906" i="10"/>
  <c r="E906" i="10" s="1"/>
  <c r="D905" i="10"/>
  <c r="E905" i="10" s="1"/>
  <c r="D904" i="10"/>
  <c r="E904" i="10" s="1"/>
  <c r="D903" i="10"/>
  <c r="E903" i="10" s="1"/>
  <c r="D902" i="10"/>
  <c r="E902" i="10" s="1"/>
  <c r="D901" i="10"/>
  <c r="E901" i="10" s="1"/>
  <c r="D900" i="10"/>
  <c r="E900" i="10" s="1"/>
  <c r="D899" i="10"/>
  <c r="E899" i="10" s="1"/>
  <c r="D898" i="10"/>
  <c r="E898" i="10" s="1"/>
  <c r="D897" i="10"/>
  <c r="E897" i="10" s="1"/>
  <c r="D896" i="10"/>
  <c r="E896" i="10" s="1"/>
  <c r="D895" i="10"/>
  <c r="E895" i="10" s="1"/>
  <c r="D894" i="10"/>
  <c r="E894" i="10" s="1"/>
  <c r="D893" i="10"/>
  <c r="E893" i="10" s="1"/>
  <c r="D892" i="10"/>
  <c r="E892" i="10" s="1"/>
  <c r="D891" i="10"/>
  <c r="E891" i="10" s="1"/>
  <c r="D890" i="10"/>
  <c r="E890" i="10" s="1"/>
  <c r="D889" i="10"/>
  <c r="E889" i="10" s="1"/>
  <c r="D888" i="10"/>
  <c r="E888" i="10" s="1"/>
  <c r="D887" i="10"/>
  <c r="E887" i="10" s="1"/>
  <c r="D886" i="10"/>
  <c r="E886" i="10" s="1"/>
  <c r="D885" i="10"/>
  <c r="E885" i="10" s="1"/>
  <c r="D884" i="10"/>
  <c r="E884" i="10" s="1"/>
  <c r="D883" i="10"/>
  <c r="E883" i="10" s="1"/>
  <c r="D882" i="10"/>
  <c r="E882" i="10" s="1"/>
  <c r="D881" i="10"/>
  <c r="E881" i="10" s="1"/>
  <c r="D880" i="10"/>
  <c r="E880" i="10" s="1"/>
  <c r="D879" i="10"/>
  <c r="E879" i="10" s="1"/>
  <c r="D878" i="10"/>
  <c r="E878" i="10" s="1"/>
  <c r="D877" i="10"/>
  <c r="E877" i="10" s="1"/>
  <c r="D876" i="10"/>
  <c r="E876" i="10" s="1"/>
  <c r="D875" i="10"/>
  <c r="E875" i="10" s="1"/>
  <c r="D874" i="10"/>
  <c r="E874" i="10" s="1"/>
  <c r="D873" i="10"/>
  <c r="E873" i="10" s="1"/>
  <c r="D872" i="10"/>
  <c r="E872" i="10" s="1"/>
  <c r="D871" i="10"/>
  <c r="E871" i="10" s="1"/>
  <c r="D870" i="10"/>
  <c r="E870" i="10" s="1"/>
  <c r="D869" i="10"/>
  <c r="E869" i="10" s="1"/>
  <c r="D868" i="10"/>
  <c r="E868" i="10" s="1"/>
  <c r="D867" i="10"/>
  <c r="E867" i="10" s="1"/>
  <c r="D866" i="10"/>
  <c r="E866" i="10" s="1"/>
  <c r="D865" i="10"/>
  <c r="E865" i="10" s="1"/>
  <c r="D864" i="10"/>
  <c r="E864" i="10" s="1"/>
  <c r="D863" i="10"/>
  <c r="E863" i="10" s="1"/>
  <c r="D862" i="10"/>
  <c r="E862" i="10" s="1"/>
  <c r="D861" i="10"/>
  <c r="E861" i="10" s="1"/>
  <c r="D860" i="10"/>
  <c r="E860" i="10" s="1"/>
  <c r="D859" i="10"/>
  <c r="E859" i="10" s="1"/>
  <c r="D858" i="10"/>
  <c r="E858" i="10" s="1"/>
  <c r="D857" i="10"/>
  <c r="E857" i="10" s="1"/>
  <c r="D856" i="10"/>
  <c r="E856" i="10" s="1"/>
  <c r="D855" i="10"/>
  <c r="E855" i="10" s="1"/>
  <c r="D854" i="10"/>
  <c r="E854" i="10" s="1"/>
  <c r="D853" i="10"/>
  <c r="E853" i="10" s="1"/>
  <c r="D852" i="10"/>
  <c r="E852" i="10" s="1"/>
  <c r="D851" i="10"/>
  <c r="E851" i="10" s="1"/>
  <c r="D850" i="10"/>
  <c r="E850" i="10" s="1"/>
  <c r="D849" i="10"/>
  <c r="E849" i="10" s="1"/>
  <c r="D848" i="10"/>
  <c r="E848" i="10" s="1"/>
  <c r="D847" i="10"/>
  <c r="E847" i="10" s="1"/>
  <c r="D846" i="10"/>
  <c r="E846" i="10" s="1"/>
  <c r="D845" i="10"/>
  <c r="E845" i="10" s="1"/>
  <c r="D844" i="10"/>
  <c r="E844" i="10" s="1"/>
  <c r="D843" i="10"/>
  <c r="E843" i="10" s="1"/>
  <c r="D842" i="10"/>
  <c r="E842" i="10" s="1"/>
  <c r="D841" i="10"/>
  <c r="E841" i="10" s="1"/>
  <c r="D840" i="10"/>
  <c r="E840" i="10" s="1"/>
  <c r="D839" i="10"/>
  <c r="E839" i="10" s="1"/>
  <c r="D838" i="10"/>
  <c r="E838" i="10" s="1"/>
  <c r="D837" i="10"/>
  <c r="E837" i="10" s="1"/>
  <c r="D836" i="10"/>
  <c r="E836" i="10" s="1"/>
  <c r="D835" i="10"/>
  <c r="E835" i="10" s="1"/>
  <c r="D834" i="10"/>
  <c r="E834" i="10" s="1"/>
  <c r="D833" i="10"/>
  <c r="E833" i="10" s="1"/>
  <c r="D832" i="10"/>
  <c r="E832" i="10" s="1"/>
  <c r="D831" i="10"/>
  <c r="E831" i="10" s="1"/>
  <c r="D830" i="10"/>
  <c r="E830" i="10" s="1"/>
  <c r="D829" i="10"/>
  <c r="E829" i="10" s="1"/>
  <c r="D828" i="10"/>
  <c r="E828" i="10" s="1"/>
  <c r="D827" i="10"/>
  <c r="E827" i="10" s="1"/>
  <c r="D826" i="10"/>
  <c r="E826" i="10" s="1"/>
  <c r="D825" i="10"/>
  <c r="E825" i="10" s="1"/>
  <c r="D824" i="10"/>
  <c r="E824" i="10" s="1"/>
  <c r="D823" i="10"/>
  <c r="E823" i="10" s="1"/>
  <c r="D822" i="10"/>
  <c r="E822" i="10" s="1"/>
  <c r="D821" i="10"/>
  <c r="E821" i="10" s="1"/>
  <c r="D820" i="10"/>
  <c r="E820" i="10" s="1"/>
  <c r="D819" i="10"/>
  <c r="E819" i="10" s="1"/>
  <c r="D818" i="10"/>
  <c r="E818" i="10" s="1"/>
  <c r="D817" i="10"/>
  <c r="E817" i="10" s="1"/>
  <c r="D816" i="10"/>
  <c r="E816" i="10" s="1"/>
  <c r="D815" i="10"/>
  <c r="E815" i="10" s="1"/>
  <c r="D814" i="10"/>
  <c r="E814" i="10" s="1"/>
  <c r="D813" i="10"/>
  <c r="E813" i="10" s="1"/>
  <c r="D812" i="10"/>
  <c r="E812" i="10" s="1"/>
  <c r="D811" i="10"/>
  <c r="E811" i="10" s="1"/>
  <c r="D810" i="10"/>
  <c r="E810" i="10" s="1"/>
  <c r="D809" i="10"/>
  <c r="E809" i="10" s="1"/>
  <c r="D808" i="10"/>
  <c r="E808" i="10" s="1"/>
  <c r="D807" i="10"/>
  <c r="E807" i="10" s="1"/>
  <c r="D806" i="10"/>
  <c r="E806" i="10" s="1"/>
  <c r="D805" i="10"/>
  <c r="E805" i="10" s="1"/>
  <c r="D804" i="10"/>
  <c r="E804" i="10" s="1"/>
  <c r="D803" i="10"/>
  <c r="E803" i="10" s="1"/>
  <c r="D802" i="10"/>
  <c r="E802" i="10" s="1"/>
  <c r="D801" i="10"/>
  <c r="E801" i="10" s="1"/>
  <c r="D800" i="10"/>
  <c r="E800" i="10" s="1"/>
  <c r="D799" i="10"/>
  <c r="E799" i="10" s="1"/>
  <c r="D798" i="10"/>
  <c r="E798" i="10" s="1"/>
  <c r="D797" i="10"/>
  <c r="E797" i="10" s="1"/>
  <c r="D796" i="10"/>
  <c r="E796" i="10" s="1"/>
  <c r="D795" i="10"/>
  <c r="E795" i="10" s="1"/>
  <c r="D794" i="10"/>
  <c r="E794" i="10" s="1"/>
  <c r="D793" i="10"/>
  <c r="E793" i="10" s="1"/>
  <c r="D792" i="10"/>
  <c r="E792" i="10" s="1"/>
  <c r="D791" i="10"/>
  <c r="E791" i="10" s="1"/>
  <c r="D790" i="10"/>
  <c r="E790" i="10" s="1"/>
  <c r="D789" i="10"/>
  <c r="E789" i="10" s="1"/>
  <c r="D788" i="10"/>
  <c r="E788" i="10" s="1"/>
  <c r="D787" i="10"/>
  <c r="E787" i="10" s="1"/>
  <c r="D786" i="10"/>
  <c r="E786" i="10" s="1"/>
  <c r="D785" i="10"/>
  <c r="E785" i="10" s="1"/>
  <c r="D784" i="10"/>
  <c r="E784" i="10" s="1"/>
  <c r="D783" i="10"/>
  <c r="E783" i="10" s="1"/>
  <c r="D782" i="10"/>
  <c r="E782" i="10" s="1"/>
  <c r="D781" i="10"/>
  <c r="E781" i="10" s="1"/>
  <c r="D780" i="10"/>
  <c r="E780" i="10" s="1"/>
  <c r="D779" i="10"/>
  <c r="E779" i="10" s="1"/>
  <c r="D778" i="10"/>
  <c r="E778" i="10" s="1"/>
  <c r="D777" i="10"/>
  <c r="E777" i="10" s="1"/>
  <c r="D776" i="10"/>
  <c r="E776" i="10" s="1"/>
  <c r="D775" i="10"/>
  <c r="E775" i="10" s="1"/>
  <c r="D774" i="10"/>
  <c r="E774" i="10" s="1"/>
  <c r="D773" i="10"/>
  <c r="E773" i="10" s="1"/>
  <c r="D772" i="10"/>
  <c r="E772" i="10" s="1"/>
  <c r="D771" i="10"/>
  <c r="E771" i="10" s="1"/>
  <c r="D770" i="10"/>
  <c r="E770" i="10" s="1"/>
  <c r="D769" i="10"/>
  <c r="E769" i="10" s="1"/>
  <c r="D768" i="10"/>
  <c r="E768" i="10" s="1"/>
  <c r="D767" i="10"/>
  <c r="E767" i="10" s="1"/>
  <c r="D766" i="10"/>
  <c r="E766" i="10" s="1"/>
  <c r="D765" i="10"/>
  <c r="E765" i="10" s="1"/>
  <c r="D764" i="10"/>
  <c r="E764" i="10" s="1"/>
  <c r="D763" i="10"/>
  <c r="E763" i="10" s="1"/>
  <c r="D762" i="10"/>
  <c r="E762" i="10" s="1"/>
  <c r="D761" i="10"/>
  <c r="E761" i="10" s="1"/>
  <c r="D760" i="10"/>
  <c r="E760" i="10" s="1"/>
  <c r="D759" i="10"/>
  <c r="E759" i="10" s="1"/>
  <c r="D758" i="10"/>
  <c r="E758" i="10" s="1"/>
  <c r="D757" i="10"/>
  <c r="E757" i="10" s="1"/>
  <c r="D756" i="10"/>
  <c r="E756" i="10" s="1"/>
  <c r="D755" i="10"/>
  <c r="E755" i="10" s="1"/>
  <c r="D754" i="10"/>
  <c r="E754" i="10" s="1"/>
  <c r="D753" i="10"/>
  <c r="E753" i="10" s="1"/>
  <c r="D752" i="10"/>
  <c r="E752" i="10" s="1"/>
  <c r="D751" i="10"/>
  <c r="E751" i="10" s="1"/>
  <c r="D750" i="10"/>
  <c r="E750" i="10" s="1"/>
  <c r="D749" i="10"/>
  <c r="E749" i="10" s="1"/>
  <c r="D748" i="10"/>
  <c r="E748" i="10" s="1"/>
  <c r="D747" i="10"/>
  <c r="E747" i="10" s="1"/>
  <c r="D746" i="10"/>
  <c r="E746" i="10" s="1"/>
  <c r="D745" i="10"/>
  <c r="E745" i="10" s="1"/>
  <c r="D744" i="10"/>
  <c r="E744" i="10" s="1"/>
  <c r="D743" i="10"/>
  <c r="E743" i="10" s="1"/>
  <c r="D742" i="10"/>
  <c r="E742" i="10" s="1"/>
  <c r="D741" i="10"/>
  <c r="E741" i="10" s="1"/>
  <c r="D740" i="10"/>
  <c r="E740" i="10" s="1"/>
  <c r="D739" i="10"/>
  <c r="E739" i="10" s="1"/>
  <c r="D738" i="10"/>
  <c r="E738" i="10" s="1"/>
  <c r="D737" i="10"/>
  <c r="E737" i="10" s="1"/>
  <c r="D736" i="10"/>
  <c r="E736" i="10" s="1"/>
  <c r="D735" i="10"/>
  <c r="E735" i="10" s="1"/>
  <c r="D734" i="10"/>
  <c r="E734" i="10" s="1"/>
  <c r="D733" i="10"/>
  <c r="E733" i="10" s="1"/>
  <c r="D732" i="10"/>
  <c r="E732" i="10" s="1"/>
  <c r="D731" i="10"/>
  <c r="E731" i="10" s="1"/>
  <c r="D730" i="10"/>
  <c r="E730" i="10" s="1"/>
  <c r="D729" i="10"/>
  <c r="E729" i="10" s="1"/>
  <c r="D728" i="10"/>
  <c r="E728" i="10" s="1"/>
  <c r="D727" i="10"/>
  <c r="E727" i="10" s="1"/>
  <c r="D726" i="10"/>
  <c r="E726" i="10" s="1"/>
  <c r="D725" i="10"/>
  <c r="E725" i="10" s="1"/>
  <c r="D724" i="10"/>
  <c r="E724" i="10" s="1"/>
  <c r="D723" i="10"/>
  <c r="E723" i="10" s="1"/>
  <c r="D722" i="10"/>
  <c r="E722" i="10" s="1"/>
  <c r="D721" i="10"/>
  <c r="E721" i="10" s="1"/>
  <c r="D720" i="10"/>
  <c r="E720" i="10" s="1"/>
  <c r="D719" i="10"/>
  <c r="E719" i="10" s="1"/>
  <c r="D718" i="10"/>
  <c r="E718" i="10" s="1"/>
  <c r="D717" i="10"/>
  <c r="E717" i="10" s="1"/>
  <c r="D716" i="10"/>
  <c r="E716" i="10" s="1"/>
  <c r="D715" i="10"/>
  <c r="E715" i="10" s="1"/>
  <c r="D714" i="10"/>
  <c r="E714" i="10" s="1"/>
  <c r="D713" i="10"/>
  <c r="E713" i="10" s="1"/>
  <c r="D712" i="10"/>
  <c r="E712" i="10" s="1"/>
  <c r="D711" i="10"/>
  <c r="E711" i="10" s="1"/>
  <c r="D710" i="10"/>
  <c r="E710" i="10" s="1"/>
  <c r="D709" i="10"/>
  <c r="E709" i="10" s="1"/>
  <c r="D708" i="10"/>
  <c r="E708" i="10" s="1"/>
  <c r="D707" i="10"/>
  <c r="E707" i="10" s="1"/>
  <c r="D706" i="10"/>
  <c r="E706" i="10" s="1"/>
  <c r="D705" i="10"/>
  <c r="E705" i="10" s="1"/>
  <c r="D704" i="10"/>
  <c r="E704" i="10" s="1"/>
  <c r="D703" i="10"/>
  <c r="E703" i="10" s="1"/>
  <c r="D702" i="10"/>
  <c r="E702" i="10" s="1"/>
  <c r="D701" i="10"/>
  <c r="E701" i="10" s="1"/>
  <c r="D700" i="10"/>
  <c r="E700" i="10" s="1"/>
  <c r="D699" i="10"/>
  <c r="E699" i="10" s="1"/>
  <c r="D698" i="10"/>
  <c r="E698" i="10" s="1"/>
  <c r="D697" i="10"/>
  <c r="E697" i="10" s="1"/>
  <c r="D696" i="10"/>
  <c r="E696" i="10" s="1"/>
  <c r="D695" i="10"/>
  <c r="E695" i="10" s="1"/>
  <c r="D694" i="10"/>
  <c r="E694" i="10" s="1"/>
  <c r="D693" i="10"/>
  <c r="E693" i="10" s="1"/>
  <c r="D692" i="10"/>
  <c r="E692" i="10" s="1"/>
  <c r="D691" i="10"/>
  <c r="E691" i="10" s="1"/>
  <c r="D690" i="10"/>
  <c r="E690" i="10" s="1"/>
  <c r="D689" i="10"/>
  <c r="E689" i="10" s="1"/>
  <c r="D688" i="10"/>
  <c r="E688" i="10" s="1"/>
  <c r="D687" i="10"/>
  <c r="E687" i="10" s="1"/>
  <c r="D686" i="10"/>
  <c r="E686" i="10" s="1"/>
  <c r="D685" i="10"/>
  <c r="E685" i="10" s="1"/>
  <c r="D684" i="10"/>
  <c r="E684" i="10" s="1"/>
  <c r="D683" i="10"/>
  <c r="E683" i="10" s="1"/>
  <c r="D682" i="10"/>
  <c r="E682" i="10" s="1"/>
  <c r="D681" i="10"/>
  <c r="E681" i="10" s="1"/>
  <c r="D680" i="10"/>
  <c r="E680" i="10" s="1"/>
  <c r="D679" i="10"/>
  <c r="E679" i="10" s="1"/>
  <c r="D678" i="10"/>
  <c r="E678" i="10" s="1"/>
  <c r="D677" i="10"/>
  <c r="E677" i="10" s="1"/>
  <c r="D676" i="10"/>
  <c r="E676" i="10" s="1"/>
  <c r="D675" i="10"/>
  <c r="E675" i="10" s="1"/>
  <c r="D674" i="10"/>
  <c r="E674" i="10" s="1"/>
  <c r="D673" i="10"/>
  <c r="E673" i="10" s="1"/>
  <c r="D672" i="10"/>
  <c r="E672" i="10" s="1"/>
  <c r="D671" i="10"/>
  <c r="E671" i="10" s="1"/>
  <c r="D670" i="10"/>
  <c r="E670" i="10" s="1"/>
  <c r="D669" i="10"/>
  <c r="E669" i="10" s="1"/>
  <c r="D668" i="10"/>
  <c r="E668" i="10" s="1"/>
  <c r="D667" i="10"/>
  <c r="E667" i="10" s="1"/>
  <c r="D666" i="10"/>
  <c r="E666" i="10" s="1"/>
  <c r="D665" i="10"/>
  <c r="E665" i="10" s="1"/>
  <c r="D664" i="10"/>
  <c r="E664" i="10" s="1"/>
  <c r="D663" i="10"/>
  <c r="E663" i="10" s="1"/>
  <c r="D662" i="10"/>
  <c r="E662" i="10" s="1"/>
  <c r="D661" i="10"/>
  <c r="E661" i="10" s="1"/>
  <c r="D660" i="10"/>
  <c r="E660" i="10" s="1"/>
  <c r="D659" i="10"/>
  <c r="E659" i="10" s="1"/>
  <c r="D658" i="10"/>
  <c r="E658" i="10" s="1"/>
  <c r="D657" i="10"/>
  <c r="E657" i="10" s="1"/>
  <c r="D656" i="10"/>
  <c r="E656" i="10" s="1"/>
  <c r="D655" i="10"/>
  <c r="E655" i="10" s="1"/>
  <c r="D654" i="10"/>
  <c r="E654" i="10" s="1"/>
  <c r="D653" i="10"/>
  <c r="E653" i="10" s="1"/>
  <c r="D652" i="10"/>
  <c r="E652" i="10" s="1"/>
  <c r="D651" i="10"/>
  <c r="E651" i="10" s="1"/>
  <c r="D650" i="10"/>
  <c r="E650" i="10" s="1"/>
  <c r="D649" i="10"/>
  <c r="E649" i="10" s="1"/>
  <c r="D648" i="10"/>
  <c r="E648" i="10" s="1"/>
  <c r="D647" i="10"/>
  <c r="E647" i="10" s="1"/>
  <c r="D646" i="10"/>
  <c r="E646" i="10" s="1"/>
  <c r="D645" i="10"/>
  <c r="E645" i="10" s="1"/>
  <c r="D644" i="10"/>
  <c r="E644" i="10" s="1"/>
  <c r="D643" i="10"/>
  <c r="E643" i="10" s="1"/>
  <c r="D642" i="10"/>
  <c r="E642" i="10" s="1"/>
  <c r="D641" i="10"/>
  <c r="E641" i="10" s="1"/>
  <c r="D640" i="10"/>
  <c r="E640" i="10" s="1"/>
  <c r="D639" i="10"/>
  <c r="E639" i="10" s="1"/>
  <c r="D638" i="10"/>
  <c r="E638" i="10" s="1"/>
  <c r="D637" i="10"/>
  <c r="E637" i="10" s="1"/>
  <c r="D636" i="10"/>
  <c r="E636" i="10" s="1"/>
  <c r="D635" i="10"/>
  <c r="E635" i="10" s="1"/>
  <c r="D634" i="10"/>
  <c r="E634" i="10" s="1"/>
  <c r="D633" i="10"/>
  <c r="E633" i="10" s="1"/>
  <c r="D632" i="10"/>
  <c r="E632" i="10" s="1"/>
  <c r="D631" i="10"/>
  <c r="E631" i="10" s="1"/>
  <c r="D630" i="10"/>
  <c r="E630" i="10" s="1"/>
  <c r="D629" i="10"/>
  <c r="E629" i="10" s="1"/>
  <c r="D628" i="10"/>
  <c r="E628" i="10" s="1"/>
  <c r="D627" i="10"/>
  <c r="E627" i="10" s="1"/>
  <c r="D626" i="10"/>
  <c r="E626" i="10" s="1"/>
  <c r="D625" i="10"/>
  <c r="E625" i="10" s="1"/>
  <c r="D624" i="10"/>
  <c r="E624" i="10" s="1"/>
  <c r="D623" i="10"/>
  <c r="E623" i="10" s="1"/>
  <c r="D622" i="10"/>
  <c r="E622" i="10" s="1"/>
  <c r="D621" i="10"/>
  <c r="E621" i="10" s="1"/>
  <c r="D620" i="10"/>
  <c r="E620" i="10" s="1"/>
  <c r="D619" i="10"/>
  <c r="E619" i="10" s="1"/>
  <c r="D618" i="10"/>
  <c r="E618" i="10" s="1"/>
  <c r="D617" i="10"/>
  <c r="E617" i="10" s="1"/>
  <c r="D616" i="10"/>
  <c r="E616" i="10" s="1"/>
  <c r="D615" i="10"/>
  <c r="E615" i="10" s="1"/>
  <c r="D614" i="10"/>
  <c r="E614" i="10" s="1"/>
  <c r="D613" i="10"/>
  <c r="E613" i="10" s="1"/>
  <c r="D612" i="10"/>
  <c r="E612" i="10" s="1"/>
  <c r="D611" i="10"/>
  <c r="E611" i="10" s="1"/>
  <c r="D610" i="10"/>
  <c r="E610" i="10" s="1"/>
  <c r="D609" i="10"/>
  <c r="E609" i="10" s="1"/>
  <c r="D608" i="10"/>
  <c r="E608" i="10" s="1"/>
  <c r="D607" i="10"/>
  <c r="E607" i="10" s="1"/>
  <c r="D606" i="10"/>
  <c r="E606" i="10" s="1"/>
  <c r="D605" i="10"/>
  <c r="E605" i="10" s="1"/>
  <c r="D604" i="10"/>
  <c r="E604" i="10" s="1"/>
  <c r="D603" i="10"/>
  <c r="E603" i="10" s="1"/>
  <c r="D602" i="10"/>
  <c r="E602" i="10" s="1"/>
  <c r="D601" i="10"/>
  <c r="E601" i="10" s="1"/>
  <c r="D600" i="10"/>
  <c r="E600" i="10" s="1"/>
  <c r="D599" i="10"/>
  <c r="E599" i="10" s="1"/>
  <c r="D598" i="10"/>
  <c r="E598" i="10" s="1"/>
  <c r="D597" i="10"/>
  <c r="E597" i="10" s="1"/>
  <c r="D596" i="10"/>
  <c r="E596" i="10" s="1"/>
  <c r="D595" i="10"/>
  <c r="E595" i="10" s="1"/>
  <c r="D594" i="10"/>
  <c r="E594" i="10" s="1"/>
  <c r="D593" i="10"/>
  <c r="E593" i="10" s="1"/>
  <c r="D592" i="10"/>
  <c r="E592" i="10" s="1"/>
  <c r="D591" i="10"/>
  <c r="E591" i="10" s="1"/>
  <c r="D590" i="10"/>
  <c r="E590" i="10" s="1"/>
  <c r="D589" i="10"/>
  <c r="E589" i="10" s="1"/>
  <c r="D588" i="10"/>
  <c r="E588" i="10" s="1"/>
  <c r="D587" i="10"/>
  <c r="E587" i="10" s="1"/>
  <c r="D586" i="10"/>
  <c r="E586" i="10" s="1"/>
  <c r="D585" i="10"/>
  <c r="E585" i="10" s="1"/>
  <c r="D584" i="10"/>
  <c r="E584" i="10" s="1"/>
  <c r="D583" i="10"/>
  <c r="E583" i="10" s="1"/>
  <c r="D582" i="10"/>
  <c r="E582" i="10" s="1"/>
  <c r="D581" i="10"/>
  <c r="E581" i="10" s="1"/>
  <c r="D580" i="10"/>
  <c r="E580" i="10" s="1"/>
  <c r="D579" i="10"/>
  <c r="E579" i="10" s="1"/>
  <c r="D578" i="10"/>
  <c r="E578" i="10" s="1"/>
  <c r="D577" i="10"/>
  <c r="E577" i="10" s="1"/>
  <c r="D576" i="10"/>
  <c r="E576" i="10" s="1"/>
  <c r="D575" i="10"/>
  <c r="E575" i="10" s="1"/>
  <c r="D574" i="10"/>
  <c r="E574" i="10" s="1"/>
  <c r="D573" i="10"/>
  <c r="E573" i="10" s="1"/>
  <c r="D572" i="10"/>
  <c r="E572" i="10" s="1"/>
  <c r="D571" i="10"/>
  <c r="E571" i="10" s="1"/>
  <c r="D570" i="10"/>
  <c r="E570" i="10" s="1"/>
  <c r="D569" i="10"/>
  <c r="E569" i="10" s="1"/>
  <c r="D568" i="10"/>
  <c r="E568" i="10" s="1"/>
  <c r="D567" i="10"/>
  <c r="E567" i="10" s="1"/>
  <c r="D566" i="10"/>
  <c r="E566" i="10" s="1"/>
  <c r="D565" i="10"/>
  <c r="E565" i="10" s="1"/>
  <c r="D564" i="10"/>
  <c r="E564" i="10" s="1"/>
  <c r="D563" i="10"/>
  <c r="E563" i="10" s="1"/>
  <c r="D562" i="10"/>
  <c r="E562" i="10" s="1"/>
  <c r="D561" i="10"/>
  <c r="E561" i="10" s="1"/>
  <c r="D560" i="10"/>
  <c r="E560" i="10" s="1"/>
  <c r="D559" i="10"/>
  <c r="E559" i="10" s="1"/>
  <c r="D558" i="10"/>
  <c r="E558" i="10" s="1"/>
  <c r="D557" i="10"/>
  <c r="E557" i="10" s="1"/>
  <c r="D556" i="10"/>
  <c r="E556" i="10" s="1"/>
  <c r="D555" i="10"/>
  <c r="E555" i="10" s="1"/>
  <c r="D554" i="10"/>
  <c r="E554" i="10" s="1"/>
  <c r="D553" i="10"/>
  <c r="E553" i="10" s="1"/>
  <c r="D552" i="10"/>
  <c r="E552" i="10" s="1"/>
  <c r="D551" i="10"/>
  <c r="E551" i="10" s="1"/>
  <c r="D550" i="10"/>
  <c r="E550" i="10" s="1"/>
  <c r="D549" i="10"/>
  <c r="E549" i="10" s="1"/>
  <c r="D548" i="10"/>
  <c r="E548" i="10" s="1"/>
  <c r="D547" i="10"/>
  <c r="E547" i="10" s="1"/>
  <c r="D546" i="10"/>
  <c r="E546" i="10" s="1"/>
  <c r="D545" i="10"/>
  <c r="E545" i="10" s="1"/>
  <c r="D544" i="10"/>
  <c r="E544" i="10" s="1"/>
  <c r="D543" i="10"/>
  <c r="E543" i="10" s="1"/>
  <c r="D542" i="10"/>
  <c r="E542" i="10" s="1"/>
  <c r="D541" i="10"/>
  <c r="E541" i="10" s="1"/>
  <c r="D540" i="10"/>
  <c r="E540" i="10" s="1"/>
  <c r="D539" i="10"/>
  <c r="E539" i="10" s="1"/>
  <c r="D538" i="10"/>
  <c r="E538" i="10" s="1"/>
  <c r="D537" i="10"/>
  <c r="E537" i="10" s="1"/>
  <c r="D536" i="10"/>
  <c r="E536" i="10" s="1"/>
  <c r="D535" i="10"/>
  <c r="E535" i="10" s="1"/>
  <c r="D534" i="10"/>
  <c r="E534" i="10" s="1"/>
  <c r="D533" i="10"/>
  <c r="E533" i="10" s="1"/>
  <c r="D532" i="10"/>
  <c r="E532" i="10" s="1"/>
  <c r="D531" i="10"/>
  <c r="E531" i="10" s="1"/>
  <c r="D530" i="10"/>
  <c r="E530" i="10" s="1"/>
  <c r="D529" i="10"/>
  <c r="E529" i="10" s="1"/>
  <c r="D528" i="10"/>
  <c r="E528" i="10" s="1"/>
  <c r="D527" i="10"/>
  <c r="E527" i="10" s="1"/>
  <c r="D526" i="10"/>
  <c r="E526" i="10" s="1"/>
  <c r="D525" i="10"/>
  <c r="E525" i="10" s="1"/>
  <c r="D524" i="10"/>
  <c r="E524" i="10" s="1"/>
  <c r="D523" i="10"/>
  <c r="E523" i="10" s="1"/>
  <c r="D522" i="10"/>
  <c r="E522" i="10" s="1"/>
  <c r="D521" i="10"/>
  <c r="E521" i="10" s="1"/>
  <c r="D520" i="10"/>
  <c r="E520" i="10" s="1"/>
  <c r="D519" i="10"/>
  <c r="E519" i="10" s="1"/>
  <c r="D518" i="10"/>
  <c r="E518" i="10" s="1"/>
  <c r="D517" i="10"/>
  <c r="E517" i="10" s="1"/>
  <c r="D516" i="10"/>
  <c r="E516" i="10" s="1"/>
  <c r="D515" i="10"/>
  <c r="E515" i="10" s="1"/>
  <c r="D514" i="10"/>
  <c r="E514" i="10" s="1"/>
  <c r="D513" i="10"/>
  <c r="E513" i="10" s="1"/>
  <c r="D512" i="10"/>
  <c r="E512" i="10" s="1"/>
  <c r="D511" i="10"/>
  <c r="E511" i="10" s="1"/>
  <c r="D510" i="10"/>
  <c r="E510" i="10" s="1"/>
  <c r="D509" i="10"/>
  <c r="E509" i="10" s="1"/>
  <c r="D508" i="10"/>
  <c r="E508" i="10" s="1"/>
  <c r="D507" i="10"/>
  <c r="E507" i="10" s="1"/>
  <c r="D506" i="10"/>
  <c r="E506" i="10" s="1"/>
  <c r="D505" i="10"/>
  <c r="E505" i="10" s="1"/>
  <c r="D504" i="10"/>
  <c r="E504" i="10" s="1"/>
  <c r="D503" i="10"/>
  <c r="E503" i="10" s="1"/>
  <c r="D502" i="10"/>
  <c r="E502" i="10" s="1"/>
  <c r="D501" i="10"/>
  <c r="E501" i="10" s="1"/>
  <c r="D500" i="10"/>
  <c r="E500" i="10" s="1"/>
  <c r="D499" i="10"/>
  <c r="E499" i="10" s="1"/>
  <c r="D498" i="10"/>
  <c r="E498" i="10" s="1"/>
  <c r="D497" i="10"/>
  <c r="E497" i="10" s="1"/>
  <c r="D496" i="10"/>
  <c r="E496" i="10" s="1"/>
  <c r="D495" i="10"/>
  <c r="E495" i="10" s="1"/>
  <c r="D494" i="10"/>
  <c r="E494" i="10" s="1"/>
  <c r="D493" i="10"/>
  <c r="E493" i="10" s="1"/>
  <c r="D492" i="10"/>
  <c r="E492" i="10" s="1"/>
  <c r="D491" i="10"/>
  <c r="E491" i="10" s="1"/>
  <c r="D490" i="10"/>
  <c r="E490" i="10" s="1"/>
  <c r="D489" i="10"/>
  <c r="E489" i="10" s="1"/>
  <c r="D488" i="10"/>
  <c r="E488" i="10" s="1"/>
  <c r="D487" i="10"/>
  <c r="E487" i="10" s="1"/>
  <c r="D486" i="10"/>
  <c r="E486" i="10" s="1"/>
  <c r="D485" i="10"/>
  <c r="E485" i="10" s="1"/>
  <c r="D484" i="10"/>
  <c r="E484" i="10" s="1"/>
  <c r="D483" i="10"/>
  <c r="E483" i="10" s="1"/>
  <c r="D482" i="10"/>
  <c r="E482" i="10" s="1"/>
  <c r="D481" i="10"/>
  <c r="E481" i="10" s="1"/>
  <c r="D480" i="10"/>
  <c r="E480" i="10" s="1"/>
  <c r="D479" i="10"/>
  <c r="E479" i="10" s="1"/>
  <c r="D478" i="10"/>
  <c r="E478" i="10" s="1"/>
  <c r="D477" i="10"/>
  <c r="E477" i="10" s="1"/>
  <c r="D476" i="10"/>
  <c r="E476" i="10" s="1"/>
  <c r="D475" i="10"/>
  <c r="E475" i="10" s="1"/>
  <c r="D474" i="10"/>
  <c r="E474" i="10" s="1"/>
  <c r="D473" i="10"/>
  <c r="E473" i="10" s="1"/>
  <c r="D472" i="10"/>
  <c r="E472" i="10" s="1"/>
  <c r="D471" i="10"/>
  <c r="E471" i="10" s="1"/>
  <c r="D470" i="10"/>
  <c r="E470" i="10" s="1"/>
  <c r="D469" i="10"/>
  <c r="E469" i="10" s="1"/>
  <c r="D468" i="10"/>
  <c r="E468" i="10" s="1"/>
  <c r="D467" i="10"/>
  <c r="E467" i="10" s="1"/>
  <c r="D466" i="10"/>
  <c r="E466" i="10" s="1"/>
  <c r="D465" i="10"/>
  <c r="E465" i="10" s="1"/>
  <c r="D464" i="10"/>
  <c r="E464" i="10" s="1"/>
  <c r="D463" i="10"/>
  <c r="E463" i="10" s="1"/>
  <c r="D462" i="10"/>
  <c r="E462" i="10" s="1"/>
  <c r="D461" i="10"/>
  <c r="E461" i="10" s="1"/>
  <c r="D460" i="10"/>
  <c r="E460" i="10" s="1"/>
  <c r="D459" i="10"/>
  <c r="E459" i="10" s="1"/>
  <c r="D458" i="10"/>
  <c r="E458" i="10" s="1"/>
  <c r="D457" i="10"/>
  <c r="E457" i="10" s="1"/>
  <c r="D456" i="10"/>
  <c r="E456" i="10" s="1"/>
  <c r="D455" i="10"/>
  <c r="E455" i="10" s="1"/>
  <c r="D454" i="10"/>
  <c r="E454" i="10" s="1"/>
  <c r="D453" i="10"/>
  <c r="E453" i="10" s="1"/>
  <c r="D452" i="10"/>
  <c r="E452" i="10" s="1"/>
  <c r="D451" i="10"/>
  <c r="E451" i="10" s="1"/>
  <c r="D450" i="10"/>
  <c r="E450" i="10" s="1"/>
  <c r="D449" i="10"/>
  <c r="E449" i="10" s="1"/>
  <c r="D448" i="10"/>
  <c r="E448" i="10" s="1"/>
  <c r="D447" i="10"/>
  <c r="E447" i="10" s="1"/>
  <c r="D446" i="10"/>
  <c r="E446" i="10" s="1"/>
  <c r="D445" i="10"/>
  <c r="E445" i="10" s="1"/>
  <c r="D444" i="10"/>
  <c r="E444" i="10" s="1"/>
  <c r="D443" i="10"/>
  <c r="E443" i="10" s="1"/>
  <c r="D442" i="10"/>
  <c r="E442" i="10" s="1"/>
  <c r="D441" i="10"/>
  <c r="E441" i="10" s="1"/>
  <c r="D440" i="10"/>
  <c r="E440" i="10" s="1"/>
  <c r="D439" i="10"/>
  <c r="E439" i="10" s="1"/>
  <c r="D438" i="10"/>
  <c r="E438" i="10" s="1"/>
  <c r="D437" i="10"/>
  <c r="E437" i="10" s="1"/>
  <c r="D436" i="10"/>
  <c r="E436" i="10" s="1"/>
  <c r="D435" i="10"/>
  <c r="E435" i="10" s="1"/>
  <c r="D434" i="10"/>
  <c r="E434" i="10" s="1"/>
  <c r="D433" i="10"/>
  <c r="E433" i="10" s="1"/>
  <c r="D432" i="10"/>
  <c r="E432" i="10" s="1"/>
  <c r="D431" i="10"/>
  <c r="E431" i="10" s="1"/>
  <c r="D430" i="10"/>
  <c r="E430" i="10" s="1"/>
  <c r="D429" i="10"/>
  <c r="E429" i="10" s="1"/>
  <c r="D428" i="10"/>
  <c r="E428" i="10" s="1"/>
  <c r="D427" i="10"/>
  <c r="E427" i="10" s="1"/>
  <c r="D426" i="10"/>
  <c r="E426" i="10" s="1"/>
  <c r="D425" i="10"/>
  <c r="E425" i="10" s="1"/>
  <c r="D424" i="10"/>
  <c r="E424" i="10" s="1"/>
  <c r="D423" i="10"/>
  <c r="E423" i="10" s="1"/>
  <c r="D422" i="10"/>
  <c r="E422" i="10" s="1"/>
  <c r="D421" i="10"/>
  <c r="E421" i="10" s="1"/>
  <c r="D420" i="10"/>
  <c r="E420" i="10" s="1"/>
  <c r="D419" i="10"/>
  <c r="E419" i="10" s="1"/>
  <c r="D418" i="10"/>
  <c r="E418" i="10" s="1"/>
  <c r="D417" i="10"/>
  <c r="E417" i="10" s="1"/>
  <c r="D416" i="10"/>
  <c r="E416" i="10" s="1"/>
  <c r="D415" i="10"/>
  <c r="E415" i="10" s="1"/>
  <c r="D414" i="10"/>
  <c r="E414" i="10" s="1"/>
  <c r="D413" i="10"/>
  <c r="E413" i="10" s="1"/>
  <c r="D412" i="10"/>
  <c r="E412" i="10" s="1"/>
  <c r="D411" i="10"/>
  <c r="E411" i="10" s="1"/>
  <c r="D410" i="10"/>
  <c r="E410" i="10" s="1"/>
  <c r="D409" i="10"/>
  <c r="E409" i="10" s="1"/>
  <c r="D408" i="10"/>
  <c r="E408" i="10" s="1"/>
  <c r="D407" i="10"/>
  <c r="E407" i="10" s="1"/>
  <c r="D406" i="10"/>
  <c r="E406" i="10" s="1"/>
  <c r="D405" i="10"/>
  <c r="E405" i="10" s="1"/>
  <c r="D404" i="10"/>
  <c r="E404" i="10" s="1"/>
  <c r="D403" i="10"/>
  <c r="E403" i="10" s="1"/>
  <c r="D402" i="10"/>
  <c r="E402" i="10" s="1"/>
  <c r="D401" i="10"/>
  <c r="E401" i="10" s="1"/>
  <c r="D400" i="10"/>
  <c r="E400" i="10" s="1"/>
  <c r="D399" i="10"/>
  <c r="E399" i="10" s="1"/>
  <c r="D398" i="10"/>
  <c r="E398" i="10" s="1"/>
  <c r="D397" i="10"/>
  <c r="E397" i="10" s="1"/>
  <c r="D396" i="10"/>
  <c r="E396" i="10" s="1"/>
  <c r="D395" i="10"/>
  <c r="E395" i="10" s="1"/>
  <c r="D394" i="10"/>
  <c r="E394" i="10" s="1"/>
  <c r="D393" i="10"/>
  <c r="E393" i="10" s="1"/>
  <c r="D392" i="10"/>
  <c r="E392" i="10" s="1"/>
  <c r="D391" i="10"/>
  <c r="E391" i="10" s="1"/>
  <c r="D390" i="10"/>
  <c r="E390" i="10" s="1"/>
  <c r="D389" i="10"/>
  <c r="E389" i="10" s="1"/>
  <c r="D388" i="10"/>
  <c r="E388" i="10" s="1"/>
  <c r="D387" i="10"/>
  <c r="E387" i="10" s="1"/>
  <c r="D386" i="10"/>
  <c r="E386" i="10" s="1"/>
  <c r="D385" i="10"/>
  <c r="E385" i="10" s="1"/>
  <c r="D384" i="10"/>
  <c r="E384" i="10" s="1"/>
  <c r="D383" i="10"/>
  <c r="E383" i="10" s="1"/>
  <c r="D382" i="10"/>
  <c r="E382" i="10" s="1"/>
  <c r="D381" i="10"/>
  <c r="E381" i="10" s="1"/>
  <c r="D380" i="10"/>
  <c r="E380" i="10" s="1"/>
  <c r="D379" i="10"/>
  <c r="E379" i="10" s="1"/>
  <c r="D378" i="10"/>
  <c r="E378" i="10" s="1"/>
  <c r="D377" i="10"/>
  <c r="E377" i="10" s="1"/>
  <c r="D376" i="10"/>
  <c r="E376" i="10" s="1"/>
  <c r="D375" i="10"/>
  <c r="E375" i="10" s="1"/>
  <c r="D374" i="10"/>
  <c r="E374" i="10" s="1"/>
  <c r="D373" i="10"/>
  <c r="E373" i="10" s="1"/>
  <c r="D372" i="10"/>
  <c r="E372" i="10" s="1"/>
  <c r="D371" i="10"/>
  <c r="E371" i="10" s="1"/>
  <c r="D370" i="10"/>
  <c r="E370" i="10" s="1"/>
  <c r="D369" i="10"/>
  <c r="E369" i="10" s="1"/>
  <c r="D368" i="10"/>
  <c r="E368" i="10" s="1"/>
  <c r="D367" i="10"/>
  <c r="E367" i="10" s="1"/>
  <c r="D366" i="10"/>
  <c r="E366" i="10" s="1"/>
  <c r="D365" i="10"/>
  <c r="E365" i="10" s="1"/>
  <c r="D364" i="10"/>
  <c r="E364" i="10" s="1"/>
  <c r="D363" i="10"/>
  <c r="E363" i="10" s="1"/>
  <c r="D362" i="10"/>
  <c r="E362" i="10" s="1"/>
  <c r="D361" i="10"/>
  <c r="E361" i="10" s="1"/>
  <c r="D360" i="10"/>
  <c r="E360" i="10" s="1"/>
  <c r="D359" i="10"/>
  <c r="E359" i="10" s="1"/>
  <c r="D358" i="10"/>
  <c r="E358" i="10" s="1"/>
  <c r="D357" i="10"/>
  <c r="E357" i="10" s="1"/>
  <c r="D356" i="10"/>
  <c r="E356" i="10" s="1"/>
  <c r="D355" i="10"/>
  <c r="E355" i="10" s="1"/>
  <c r="D354" i="10"/>
  <c r="E354" i="10" s="1"/>
  <c r="D353" i="10"/>
  <c r="E353" i="10" s="1"/>
  <c r="D352" i="10"/>
  <c r="E352" i="10" s="1"/>
  <c r="D351" i="10"/>
  <c r="E351" i="10" s="1"/>
  <c r="D350" i="10"/>
  <c r="E350" i="10" s="1"/>
  <c r="D349" i="10"/>
  <c r="E349" i="10" s="1"/>
  <c r="D348" i="10"/>
  <c r="E348" i="10" s="1"/>
  <c r="D347" i="10"/>
  <c r="E347" i="10" s="1"/>
  <c r="D346" i="10"/>
  <c r="E346" i="10" s="1"/>
  <c r="D345" i="10"/>
  <c r="E345" i="10" s="1"/>
  <c r="D344" i="10"/>
  <c r="E344" i="10" s="1"/>
  <c r="D343" i="10"/>
  <c r="E343" i="10" s="1"/>
  <c r="D342" i="10"/>
  <c r="E342" i="10" s="1"/>
  <c r="D341" i="10"/>
  <c r="E341" i="10" s="1"/>
  <c r="D340" i="10"/>
  <c r="E340" i="10" s="1"/>
  <c r="D339" i="10"/>
  <c r="E339" i="10" s="1"/>
  <c r="D338" i="10"/>
  <c r="E338" i="10" s="1"/>
  <c r="D337" i="10"/>
  <c r="E337" i="10" s="1"/>
  <c r="D336" i="10"/>
  <c r="E336" i="10" s="1"/>
  <c r="D335" i="10"/>
  <c r="E335" i="10" s="1"/>
  <c r="D334" i="10"/>
  <c r="E334" i="10" s="1"/>
  <c r="D333" i="10"/>
  <c r="E333" i="10" s="1"/>
  <c r="D332" i="10"/>
  <c r="E332" i="10" s="1"/>
  <c r="D331" i="10"/>
  <c r="E331" i="10" s="1"/>
  <c r="D330" i="10"/>
  <c r="E330" i="10" s="1"/>
  <c r="D329" i="10"/>
  <c r="E329" i="10" s="1"/>
  <c r="D328" i="10"/>
  <c r="E328" i="10" s="1"/>
  <c r="D327" i="10"/>
  <c r="E327" i="10" s="1"/>
  <c r="D326" i="10"/>
  <c r="E326" i="10" s="1"/>
  <c r="D325" i="10"/>
  <c r="E325" i="10" s="1"/>
  <c r="D324" i="10"/>
  <c r="E324" i="10" s="1"/>
  <c r="D323" i="10"/>
  <c r="E323" i="10" s="1"/>
  <c r="D322" i="10"/>
  <c r="E322" i="10" s="1"/>
  <c r="D321" i="10"/>
  <c r="E321" i="10" s="1"/>
  <c r="D320" i="10"/>
  <c r="E320" i="10" s="1"/>
  <c r="D319" i="10"/>
  <c r="E319" i="10" s="1"/>
  <c r="D318" i="10"/>
  <c r="E318" i="10" s="1"/>
  <c r="D317" i="10"/>
  <c r="E317" i="10" s="1"/>
  <c r="D316" i="10"/>
  <c r="E316" i="10" s="1"/>
  <c r="D315" i="10"/>
  <c r="E315" i="10" s="1"/>
  <c r="D314" i="10"/>
  <c r="E314" i="10" s="1"/>
  <c r="D313" i="10"/>
  <c r="E313" i="10" s="1"/>
  <c r="D312" i="10"/>
  <c r="E312" i="10" s="1"/>
  <c r="D311" i="10"/>
  <c r="E311" i="10" s="1"/>
  <c r="D310" i="10"/>
  <c r="E310" i="10" s="1"/>
  <c r="D309" i="10"/>
  <c r="E309" i="10" s="1"/>
  <c r="D308" i="10"/>
  <c r="E308" i="10" s="1"/>
  <c r="D307" i="10"/>
  <c r="E307" i="10" s="1"/>
  <c r="D306" i="10"/>
  <c r="E306" i="10" s="1"/>
  <c r="D305" i="10"/>
  <c r="E305" i="10" s="1"/>
  <c r="D304" i="10"/>
  <c r="E304" i="10" s="1"/>
  <c r="D303" i="10"/>
  <c r="E303" i="10" s="1"/>
  <c r="D302" i="10"/>
  <c r="E302" i="10" s="1"/>
  <c r="D301" i="10"/>
  <c r="E301" i="10" s="1"/>
  <c r="D300" i="10"/>
  <c r="E300" i="10" s="1"/>
  <c r="D299" i="10"/>
  <c r="E299" i="10" s="1"/>
  <c r="D298" i="10"/>
  <c r="E298" i="10" s="1"/>
  <c r="D297" i="10"/>
  <c r="E297" i="10" s="1"/>
  <c r="D296" i="10"/>
  <c r="E296" i="10" s="1"/>
  <c r="D295" i="10"/>
  <c r="E295" i="10" s="1"/>
  <c r="D294" i="10"/>
  <c r="E294" i="10" s="1"/>
  <c r="D293" i="10"/>
  <c r="E293" i="10" s="1"/>
  <c r="D292" i="10"/>
  <c r="E292" i="10" s="1"/>
  <c r="D291" i="10"/>
  <c r="E291" i="10" s="1"/>
  <c r="D290" i="10"/>
  <c r="E290" i="10" s="1"/>
  <c r="D289" i="10"/>
  <c r="E289" i="10" s="1"/>
  <c r="D288" i="10"/>
  <c r="E288" i="10" s="1"/>
  <c r="D287" i="10"/>
  <c r="E287" i="10" s="1"/>
  <c r="D286" i="10"/>
  <c r="E286" i="10" s="1"/>
  <c r="D285" i="10"/>
  <c r="E285" i="10" s="1"/>
  <c r="D284" i="10"/>
  <c r="E284" i="10" s="1"/>
  <c r="D283" i="10"/>
  <c r="E283" i="10" s="1"/>
  <c r="D282" i="10"/>
  <c r="E282" i="10" s="1"/>
  <c r="D281" i="10"/>
  <c r="E281" i="10" s="1"/>
  <c r="D280" i="10"/>
  <c r="E280" i="10" s="1"/>
  <c r="D279" i="10"/>
  <c r="E279" i="10" s="1"/>
  <c r="D278" i="10"/>
  <c r="E278" i="10" s="1"/>
  <c r="D277" i="10"/>
  <c r="E277" i="10" s="1"/>
  <c r="D276" i="10"/>
  <c r="E276" i="10" s="1"/>
  <c r="D275" i="10"/>
  <c r="E275" i="10" s="1"/>
  <c r="D274" i="10"/>
  <c r="E274" i="10" s="1"/>
  <c r="D273" i="10"/>
  <c r="E273" i="10" s="1"/>
  <c r="D272" i="10"/>
  <c r="E272" i="10" s="1"/>
  <c r="D271" i="10"/>
  <c r="E271" i="10" s="1"/>
  <c r="D270" i="10"/>
  <c r="E270" i="10" s="1"/>
  <c r="D269" i="10"/>
  <c r="E269" i="10" s="1"/>
  <c r="D268" i="10"/>
  <c r="E268" i="10" s="1"/>
  <c r="D267" i="10"/>
  <c r="E267" i="10" s="1"/>
  <c r="D266" i="10"/>
  <c r="E266" i="10" s="1"/>
  <c r="D265" i="10"/>
  <c r="E265" i="10" s="1"/>
  <c r="D264" i="10"/>
  <c r="E264" i="10" s="1"/>
  <c r="D263" i="10"/>
  <c r="E263" i="10" s="1"/>
  <c r="D262" i="10"/>
  <c r="E262" i="10" s="1"/>
  <c r="D261" i="10"/>
  <c r="E261" i="10" s="1"/>
  <c r="D260" i="10"/>
  <c r="E260" i="10" s="1"/>
  <c r="D259" i="10"/>
  <c r="E259" i="10" s="1"/>
  <c r="D258" i="10"/>
  <c r="E258" i="10" s="1"/>
  <c r="D257" i="10"/>
  <c r="E257" i="10" s="1"/>
  <c r="D256" i="10"/>
  <c r="E256" i="10" s="1"/>
  <c r="D255" i="10"/>
  <c r="E255" i="10" s="1"/>
  <c r="D254" i="10"/>
  <c r="E254" i="10" s="1"/>
  <c r="D253" i="10"/>
  <c r="E253" i="10" s="1"/>
  <c r="D252" i="10"/>
  <c r="E252" i="10" s="1"/>
  <c r="D251" i="10"/>
  <c r="E251" i="10" s="1"/>
  <c r="D250" i="10"/>
  <c r="E250" i="10" s="1"/>
  <c r="D249" i="10"/>
  <c r="E249" i="10" s="1"/>
  <c r="D248" i="10"/>
  <c r="E248" i="10" s="1"/>
  <c r="D247" i="10"/>
  <c r="E247" i="10" s="1"/>
  <c r="D246" i="10"/>
  <c r="E246" i="10" s="1"/>
  <c r="D245" i="10"/>
  <c r="E245" i="10" s="1"/>
  <c r="D244" i="10"/>
  <c r="E244" i="10" s="1"/>
  <c r="D243" i="10"/>
  <c r="E243" i="10" s="1"/>
  <c r="D242" i="10"/>
  <c r="E242" i="10" s="1"/>
  <c r="D241" i="10"/>
  <c r="E241" i="10" s="1"/>
  <c r="D240" i="10"/>
  <c r="E240" i="10" s="1"/>
  <c r="D239" i="10"/>
  <c r="E239" i="10" s="1"/>
  <c r="D238" i="10"/>
  <c r="E238" i="10" s="1"/>
  <c r="D237" i="10"/>
  <c r="E237" i="10" s="1"/>
  <c r="D236" i="10"/>
  <c r="E236" i="10" s="1"/>
  <c r="D235" i="10"/>
  <c r="E235" i="10" s="1"/>
  <c r="D234" i="10"/>
  <c r="E234" i="10" s="1"/>
  <c r="D233" i="10"/>
  <c r="E233" i="10" s="1"/>
  <c r="D232" i="10"/>
  <c r="E232" i="10" s="1"/>
  <c r="D231" i="10"/>
  <c r="E231" i="10" s="1"/>
  <c r="D230" i="10"/>
  <c r="E230" i="10" s="1"/>
  <c r="D229" i="10"/>
  <c r="E229" i="10" s="1"/>
  <c r="D228" i="10"/>
  <c r="E228" i="10" s="1"/>
  <c r="D227" i="10"/>
  <c r="E227" i="10" s="1"/>
  <c r="D226" i="10"/>
  <c r="E226" i="10" s="1"/>
  <c r="D225" i="10"/>
  <c r="E225" i="10" s="1"/>
  <c r="D224" i="10"/>
  <c r="E224" i="10" s="1"/>
  <c r="D223" i="10"/>
  <c r="E223" i="10" s="1"/>
  <c r="D222" i="10"/>
  <c r="E222" i="10" s="1"/>
  <c r="D221" i="10"/>
  <c r="E221" i="10" s="1"/>
  <c r="D220" i="10"/>
  <c r="E220" i="10" s="1"/>
  <c r="D219" i="10"/>
  <c r="E219" i="10" s="1"/>
  <c r="D218" i="10"/>
  <c r="E218" i="10" s="1"/>
  <c r="D217" i="10"/>
  <c r="E217" i="10" s="1"/>
  <c r="D216" i="10"/>
  <c r="E216" i="10" s="1"/>
  <c r="D215" i="10"/>
  <c r="E215" i="10" s="1"/>
  <c r="D214" i="10"/>
  <c r="E214" i="10" s="1"/>
  <c r="D213" i="10"/>
  <c r="E213" i="10" s="1"/>
  <c r="D212" i="10"/>
  <c r="E212" i="10" s="1"/>
  <c r="D211" i="10"/>
  <c r="E211" i="10" s="1"/>
  <c r="D210" i="10"/>
  <c r="E210" i="10" s="1"/>
  <c r="D209" i="10"/>
  <c r="E209" i="10" s="1"/>
  <c r="D208" i="10"/>
  <c r="E208" i="10" s="1"/>
  <c r="D207" i="10"/>
  <c r="E207" i="10" s="1"/>
  <c r="D206" i="10"/>
  <c r="E206" i="10" s="1"/>
  <c r="D205" i="10"/>
  <c r="E205" i="10" s="1"/>
  <c r="D204" i="10"/>
  <c r="E204" i="10" s="1"/>
  <c r="D203" i="10"/>
  <c r="E203" i="10" s="1"/>
  <c r="D202" i="10"/>
  <c r="E202" i="10" s="1"/>
  <c r="D201" i="10"/>
  <c r="E201" i="10" s="1"/>
  <c r="D200" i="10"/>
  <c r="E200" i="10" s="1"/>
  <c r="D199" i="10"/>
  <c r="E199" i="10" s="1"/>
  <c r="D198" i="10"/>
  <c r="E198" i="10" s="1"/>
  <c r="D197" i="10"/>
  <c r="E197" i="10" s="1"/>
  <c r="D196" i="10"/>
  <c r="E196" i="10" s="1"/>
  <c r="D195" i="10"/>
  <c r="E195" i="10" s="1"/>
  <c r="D194" i="10"/>
  <c r="E194" i="10" s="1"/>
  <c r="D193" i="10"/>
  <c r="E193" i="10" s="1"/>
  <c r="D192" i="10"/>
  <c r="E192" i="10" s="1"/>
  <c r="D191" i="10"/>
  <c r="E191" i="10" s="1"/>
  <c r="D190" i="10"/>
  <c r="E190" i="10" s="1"/>
  <c r="D189" i="10"/>
  <c r="E189" i="10" s="1"/>
  <c r="D188" i="10"/>
  <c r="E188" i="10" s="1"/>
  <c r="D187" i="10"/>
  <c r="E187" i="10" s="1"/>
  <c r="D186" i="10"/>
  <c r="E186" i="10" s="1"/>
  <c r="D185" i="10"/>
  <c r="E185" i="10" s="1"/>
  <c r="D184" i="10"/>
  <c r="E184" i="10" s="1"/>
  <c r="D183" i="10"/>
  <c r="E183" i="10" s="1"/>
  <c r="D182" i="10"/>
  <c r="E182" i="10" s="1"/>
  <c r="D181" i="10"/>
  <c r="E181" i="10" s="1"/>
  <c r="D180" i="10"/>
  <c r="E180" i="10" s="1"/>
  <c r="D179" i="10"/>
  <c r="E179" i="10" s="1"/>
  <c r="D178" i="10"/>
  <c r="E178" i="10" s="1"/>
  <c r="D177" i="10"/>
  <c r="E177" i="10" s="1"/>
  <c r="D176" i="10"/>
  <c r="E176" i="10" s="1"/>
  <c r="D175" i="10"/>
  <c r="E175" i="10" s="1"/>
  <c r="D174" i="10"/>
  <c r="E174" i="10" s="1"/>
  <c r="D173" i="10"/>
  <c r="E173" i="10" s="1"/>
  <c r="D172" i="10"/>
  <c r="E172" i="10" s="1"/>
  <c r="D171" i="10"/>
  <c r="E171" i="10" s="1"/>
  <c r="D170" i="10"/>
  <c r="E170" i="10" s="1"/>
  <c r="D169" i="10"/>
  <c r="E169" i="10" s="1"/>
  <c r="D168" i="10"/>
  <c r="E168" i="10" s="1"/>
  <c r="D167" i="10"/>
  <c r="E167" i="10" s="1"/>
  <c r="D166" i="10"/>
  <c r="E166" i="10" s="1"/>
  <c r="D165" i="10"/>
  <c r="E165" i="10" s="1"/>
  <c r="D164" i="10"/>
  <c r="E164" i="10" s="1"/>
  <c r="D163" i="10"/>
  <c r="E163" i="10" s="1"/>
  <c r="D162" i="10"/>
  <c r="E162" i="10" s="1"/>
  <c r="D161" i="10"/>
  <c r="E161" i="10" s="1"/>
  <c r="D160" i="10"/>
  <c r="E160" i="10" s="1"/>
  <c r="D159" i="10"/>
  <c r="E159" i="10" s="1"/>
  <c r="D158" i="10"/>
  <c r="E158" i="10" s="1"/>
  <c r="D157" i="10"/>
  <c r="E157" i="10" s="1"/>
  <c r="D156" i="10"/>
  <c r="E156" i="10" s="1"/>
  <c r="D155" i="10"/>
  <c r="E155" i="10" s="1"/>
  <c r="D154" i="10"/>
  <c r="E154" i="10" s="1"/>
  <c r="D153" i="10"/>
  <c r="E153" i="10" s="1"/>
  <c r="D152" i="10"/>
  <c r="E152" i="10" s="1"/>
  <c r="D151" i="10"/>
  <c r="E151" i="10" s="1"/>
  <c r="D150" i="10"/>
  <c r="E150" i="10" s="1"/>
  <c r="D149" i="10"/>
  <c r="E149" i="10" s="1"/>
  <c r="D148" i="10"/>
  <c r="E148" i="10" s="1"/>
  <c r="D147" i="10"/>
  <c r="E147" i="10" s="1"/>
  <c r="D146" i="10"/>
  <c r="E146" i="10" s="1"/>
  <c r="D145" i="10"/>
  <c r="E145" i="10" s="1"/>
  <c r="D144" i="10"/>
  <c r="E144" i="10" s="1"/>
  <c r="D143" i="10"/>
  <c r="E143" i="10" s="1"/>
  <c r="D142" i="10"/>
  <c r="E142" i="10" s="1"/>
  <c r="D141" i="10"/>
  <c r="E141" i="10" s="1"/>
  <c r="D140" i="10"/>
  <c r="E140" i="10" s="1"/>
  <c r="D139" i="10"/>
  <c r="E139" i="10" s="1"/>
  <c r="D138" i="10"/>
  <c r="E138" i="10" s="1"/>
  <c r="D137" i="10"/>
  <c r="E137" i="10" s="1"/>
  <c r="D136" i="10"/>
  <c r="E136" i="10" s="1"/>
  <c r="D135" i="10"/>
  <c r="E135" i="10" s="1"/>
  <c r="D134" i="10"/>
  <c r="E134" i="10" s="1"/>
  <c r="D133" i="10"/>
  <c r="E133" i="10" s="1"/>
  <c r="D132" i="10"/>
  <c r="E132" i="10" s="1"/>
  <c r="D131" i="10"/>
  <c r="E131" i="10" s="1"/>
  <c r="D130" i="10"/>
  <c r="E130" i="10" s="1"/>
  <c r="D129" i="10"/>
  <c r="E129" i="10" s="1"/>
  <c r="D128" i="10"/>
  <c r="E128" i="10" s="1"/>
  <c r="D127" i="10"/>
  <c r="E127" i="10" s="1"/>
  <c r="D126" i="10"/>
  <c r="E126" i="10" s="1"/>
  <c r="D125" i="10"/>
  <c r="E125" i="10" s="1"/>
  <c r="D124" i="10"/>
  <c r="E124" i="10" s="1"/>
  <c r="D123" i="10"/>
  <c r="E123" i="10" s="1"/>
  <c r="D122" i="10"/>
  <c r="E122" i="10" s="1"/>
  <c r="D121" i="10"/>
  <c r="E121" i="10" s="1"/>
  <c r="D120" i="10"/>
  <c r="E120" i="10" s="1"/>
  <c r="D119" i="10"/>
  <c r="E119" i="10" s="1"/>
  <c r="D118" i="10"/>
  <c r="E118" i="10" s="1"/>
  <c r="D117" i="10"/>
  <c r="E117" i="10" s="1"/>
  <c r="D116" i="10"/>
  <c r="E116" i="10" s="1"/>
  <c r="D115" i="10"/>
  <c r="E115" i="10" s="1"/>
  <c r="D114" i="10"/>
  <c r="E114" i="10" s="1"/>
  <c r="D113" i="10"/>
  <c r="E113" i="10" s="1"/>
  <c r="D112" i="10"/>
  <c r="E112" i="10" s="1"/>
  <c r="D111" i="10"/>
  <c r="E111" i="10" s="1"/>
  <c r="D110" i="10"/>
  <c r="E110" i="10" s="1"/>
  <c r="D109" i="10"/>
  <c r="E109" i="10" s="1"/>
  <c r="D108" i="10"/>
  <c r="E108" i="10" s="1"/>
  <c r="D107" i="10"/>
  <c r="E107" i="10" s="1"/>
  <c r="D106" i="10"/>
  <c r="E106" i="10" s="1"/>
  <c r="D105" i="10"/>
  <c r="E105" i="10" s="1"/>
  <c r="D104" i="10"/>
  <c r="E104" i="10" s="1"/>
  <c r="D103" i="10"/>
  <c r="E103" i="10" s="1"/>
  <c r="D102" i="10"/>
  <c r="E102" i="10" s="1"/>
  <c r="D101" i="10"/>
  <c r="E101" i="10" s="1"/>
  <c r="D100" i="10"/>
  <c r="E100" i="10" s="1"/>
  <c r="D99" i="10"/>
  <c r="E99" i="10" s="1"/>
  <c r="D98" i="10"/>
  <c r="E98" i="10" s="1"/>
  <c r="D97" i="10"/>
  <c r="E97" i="10" s="1"/>
  <c r="D96" i="10"/>
  <c r="E96" i="10" s="1"/>
  <c r="D95" i="10"/>
  <c r="E95" i="10" s="1"/>
  <c r="D94" i="10"/>
  <c r="E94" i="10" s="1"/>
  <c r="D93" i="10"/>
  <c r="E93" i="10" s="1"/>
  <c r="D92" i="10"/>
  <c r="E92" i="10" s="1"/>
  <c r="D91" i="10"/>
  <c r="E91" i="10" s="1"/>
  <c r="D90" i="10"/>
  <c r="E90" i="10" s="1"/>
  <c r="D89" i="10"/>
  <c r="E89" i="10" s="1"/>
  <c r="D88" i="10"/>
  <c r="E88" i="10" s="1"/>
  <c r="D87" i="10"/>
  <c r="E87" i="10" s="1"/>
  <c r="D86" i="10"/>
  <c r="E86" i="10" s="1"/>
  <c r="D85" i="10"/>
  <c r="E85" i="10" s="1"/>
  <c r="D84" i="10"/>
  <c r="E84" i="10" s="1"/>
  <c r="D83" i="10"/>
  <c r="E83" i="10" s="1"/>
  <c r="D82" i="10"/>
  <c r="E82" i="10" s="1"/>
  <c r="D81" i="10"/>
  <c r="E81" i="10" s="1"/>
  <c r="D80" i="10"/>
  <c r="E80" i="10" s="1"/>
  <c r="D79" i="10"/>
  <c r="E79" i="10" s="1"/>
  <c r="D78" i="10"/>
  <c r="E78" i="10" s="1"/>
  <c r="D77" i="10"/>
  <c r="E77" i="10" s="1"/>
  <c r="D76" i="10"/>
  <c r="E76" i="10" s="1"/>
  <c r="D75" i="10"/>
  <c r="E75" i="10" s="1"/>
  <c r="D74" i="10"/>
  <c r="E74" i="10" s="1"/>
  <c r="D73" i="10"/>
  <c r="E73" i="10" s="1"/>
  <c r="D72" i="10"/>
  <c r="E72" i="10" s="1"/>
  <c r="D71" i="10"/>
  <c r="E71" i="10" s="1"/>
  <c r="D70" i="10"/>
  <c r="E70" i="10" s="1"/>
  <c r="D69" i="10"/>
  <c r="E69" i="10" s="1"/>
  <c r="D68" i="10"/>
  <c r="E68" i="10" s="1"/>
  <c r="D67" i="10"/>
  <c r="E67" i="10" s="1"/>
  <c r="D66" i="10"/>
  <c r="E66" i="10" s="1"/>
  <c r="D65" i="10"/>
  <c r="E65" i="10" s="1"/>
  <c r="D64" i="10"/>
  <c r="E64" i="10" s="1"/>
  <c r="D63" i="10"/>
  <c r="E63" i="10" s="1"/>
  <c r="D62" i="10"/>
  <c r="E62" i="10" s="1"/>
  <c r="D61" i="10"/>
  <c r="E61" i="10" s="1"/>
  <c r="D60" i="10"/>
  <c r="E60" i="10" s="1"/>
  <c r="D59" i="10"/>
  <c r="E59" i="10" s="1"/>
  <c r="D58" i="10"/>
  <c r="E58" i="10" s="1"/>
  <c r="D57" i="10"/>
  <c r="E57" i="10" s="1"/>
  <c r="D56" i="10"/>
  <c r="E56" i="10" s="1"/>
  <c r="D55" i="10"/>
  <c r="E55" i="10" s="1"/>
  <c r="D54" i="10"/>
  <c r="E54" i="10" s="1"/>
  <c r="D53" i="10"/>
  <c r="E53" i="10" s="1"/>
  <c r="D52" i="10"/>
  <c r="E52" i="10" s="1"/>
  <c r="D51" i="10"/>
  <c r="E51" i="10" s="1"/>
  <c r="D50" i="10"/>
  <c r="E50" i="10" s="1"/>
  <c r="D49" i="10"/>
  <c r="E49" i="10" s="1"/>
  <c r="D48" i="10"/>
  <c r="E48" i="10" s="1"/>
  <c r="D47" i="10"/>
  <c r="E47" i="10" s="1"/>
  <c r="D46" i="10"/>
  <c r="E46" i="10" s="1"/>
  <c r="D45" i="10"/>
  <c r="E45" i="10" s="1"/>
  <c r="D44" i="10"/>
  <c r="E44" i="10" s="1"/>
  <c r="D43" i="10"/>
  <c r="E43" i="10" s="1"/>
  <c r="D42" i="10"/>
  <c r="E42" i="10" s="1"/>
  <c r="D41" i="10"/>
  <c r="E41" i="10" s="1"/>
  <c r="D40" i="10"/>
  <c r="E40" i="10" s="1"/>
  <c r="D39" i="10"/>
  <c r="E39" i="10" s="1"/>
  <c r="D38" i="10"/>
  <c r="E38" i="10" s="1"/>
  <c r="D37" i="10"/>
  <c r="E37" i="10" s="1"/>
  <c r="D36" i="10"/>
  <c r="E36" i="10" s="1"/>
  <c r="D35" i="10"/>
  <c r="E35" i="10" s="1"/>
  <c r="D34" i="10"/>
  <c r="E34" i="10" s="1"/>
  <c r="D33" i="10"/>
  <c r="E33" i="10" s="1"/>
  <c r="D32" i="10"/>
  <c r="E32" i="10" s="1"/>
  <c r="D31" i="10"/>
  <c r="E31" i="10" s="1"/>
  <c r="D30" i="10"/>
  <c r="E30" i="10" s="1"/>
  <c r="D29" i="10"/>
  <c r="E29" i="10" s="1"/>
  <c r="D28" i="10"/>
  <c r="E28" i="10" s="1"/>
  <c r="D27" i="10"/>
  <c r="E27" i="10" s="1"/>
  <c r="D26" i="10"/>
  <c r="E26" i="10" s="1"/>
  <c r="D25" i="10"/>
  <c r="E25" i="10" s="1"/>
  <c r="D24" i="10"/>
  <c r="E24" i="10" s="1"/>
  <c r="D23" i="10"/>
  <c r="E23" i="10" s="1"/>
  <c r="D22" i="10"/>
  <c r="E22" i="10" s="1"/>
  <c r="D21" i="10"/>
  <c r="E21" i="10" s="1"/>
  <c r="D20" i="10"/>
  <c r="E20" i="10" s="1"/>
  <c r="D19" i="10"/>
  <c r="E19" i="10" s="1"/>
  <c r="D18" i="10"/>
  <c r="E18" i="10" s="1"/>
  <c r="D17" i="10"/>
  <c r="E17" i="10" s="1"/>
  <c r="D16" i="10"/>
  <c r="E16" i="10" s="1"/>
  <c r="D15" i="10"/>
  <c r="E15" i="10" s="1"/>
  <c r="D14" i="10"/>
  <c r="E14" i="10" s="1"/>
  <c r="D13" i="10"/>
  <c r="E13" i="10" s="1"/>
  <c r="D12" i="10"/>
  <c r="E12" i="10" s="1"/>
  <c r="D11" i="10"/>
  <c r="E11" i="10" s="1"/>
  <c r="D10" i="10"/>
  <c r="E10" i="10" s="1"/>
  <c r="D9" i="10"/>
  <c r="E9" i="10" s="1"/>
  <c r="D8" i="10"/>
  <c r="E8" i="10" s="1"/>
  <c r="D7" i="10"/>
  <c r="E7" i="10" s="1"/>
  <c r="D6" i="10"/>
  <c r="E6" i="10" s="1"/>
  <c r="D5" i="10"/>
  <c r="E5" i="10" s="1"/>
  <c r="D4" i="10"/>
  <c r="E4" i="10" s="1"/>
  <c r="D3" i="10"/>
  <c r="E3" i="10" s="1"/>
  <c r="D2" i="10"/>
  <c r="E2" i="10" s="1"/>
  <c r="D2380" i="11"/>
  <c r="E2380" i="11" s="1"/>
  <c r="D2546" i="11"/>
  <c r="E2546" i="11" s="1"/>
  <c r="D6" i="11"/>
  <c r="E6" i="11" s="1"/>
  <c r="D14" i="11"/>
  <c r="E14" i="11" s="1"/>
  <c r="D22" i="11"/>
  <c r="E22" i="11" s="1"/>
  <c r="D30" i="11"/>
  <c r="E30" i="11" s="1"/>
  <c r="D38" i="11"/>
  <c r="E38" i="11" s="1"/>
  <c r="D46" i="11"/>
  <c r="E46" i="11" s="1"/>
  <c r="D54" i="11"/>
  <c r="E54" i="11" s="1"/>
  <c r="D61" i="11"/>
  <c r="E61" i="11" s="1"/>
  <c r="D69" i="11"/>
  <c r="E69" i="11" s="1"/>
  <c r="D77" i="11"/>
  <c r="E77" i="11" s="1"/>
  <c r="D85" i="11"/>
  <c r="E85" i="11" s="1"/>
  <c r="D93" i="11"/>
  <c r="E93" i="11" s="1"/>
  <c r="D101" i="11"/>
  <c r="E101" i="11" s="1"/>
  <c r="D117" i="11"/>
  <c r="E117" i="11" s="1"/>
  <c r="D125" i="11"/>
  <c r="E125" i="11" s="1"/>
  <c r="D133" i="11"/>
  <c r="E133" i="11" s="1"/>
  <c r="D141" i="11"/>
  <c r="E141" i="11" s="1"/>
  <c r="D149" i="11"/>
  <c r="E149" i="11" s="1"/>
  <c r="D157" i="11"/>
  <c r="E157" i="11" s="1"/>
  <c r="D165" i="11"/>
  <c r="E165" i="11" s="1"/>
  <c r="D173" i="11"/>
  <c r="E173" i="11" s="1"/>
  <c r="D181" i="11"/>
  <c r="E181" i="11" s="1"/>
  <c r="D189" i="11"/>
  <c r="E189" i="11" s="1"/>
  <c r="D197" i="11"/>
  <c r="E197" i="11" s="1"/>
  <c r="D204" i="11"/>
  <c r="E204" i="11" s="1"/>
  <c r="D212" i="11"/>
  <c r="E212" i="11" s="1"/>
  <c r="D220" i="11"/>
  <c r="E220" i="11" s="1"/>
  <c r="D242" i="11"/>
  <c r="E242" i="11" s="1"/>
  <c r="D254" i="11"/>
  <c r="E254" i="11" s="1"/>
  <c r="D266" i="11"/>
  <c r="E266" i="11" s="1"/>
  <c r="D274" i="11"/>
  <c r="E274" i="11" s="1"/>
  <c r="D282" i="11"/>
  <c r="E282" i="11" s="1"/>
  <c r="D290" i="11"/>
  <c r="E290" i="11" s="1"/>
  <c r="D298" i="11"/>
  <c r="E298" i="11" s="1"/>
  <c r="D306" i="11"/>
  <c r="E306" i="11" s="1"/>
  <c r="D314" i="11"/>
  <c r="E314" i="11" s="1"/>
  <c r="D322" i="11"/>
  <c r="E322" i="11" s="1"/>
  <c r="D330" i="11"/>
  <c r="E330" i="11" s="1"/>
  <c r="D338" i="11"/>
  <c r="E338" i="11" s="1"/>
  <c r="D346" i="11"/>
  <c r="E346" i="11" s="1"/>
  <c r="D354" i="11"/>
  <c r="E354" i="11" s="1"/>
  <c r="D362" i="11"/>
  <c r="E362" i="11" s="1"/>
  <c r="D369" i="11"/>
  <c r="E369" i="11" s="1"/>
  <c r="D387" i="11"/>
  <c r="E387" i="11" s="1"/>
  <c r="D395" i="11"/>
  <c r="E395" i="11" s="1"/>
  <c r="D405" i="11"/>
  <c r="E405" i="11" s="1"/>
  <c r="D413" i="11"/>
  <c r="E413" i="11" s="1"/>
  <c r="D425" i="11"/>
  <c r="E425" i="11" s="1"/>
  <c r="D433" i="11"/>
  <c r="E433" i="11" s="1"/>
  <c r="D447" i="11"/>
  <c r="E447" i="11" s="1"/>
  <c r="D455" i="11"/>
  <c r="E455" i="11" s="1"/>
  <c r="D463" i="11"/>
  <c r="E463" i="11" s="1"/>
  <c r="D477" i="11"/>
  <c r="E477" i="11" s="1"/>
  <c r="D491" i="11"/>
  <c r="E491" i="11" s="1"/>
  <c r="D499" i="11"/>
  <c r="E499" i="11" s="1"/>
  <c r="D511" i="11"/>
  <c r="E511" i="11" s="1"/>
  <c r="D519" i="11"/>
  <c r="E519" i="11" s="1"/>
  <c r="D529" i="11"/>
  <c r="E529" i="11" s="1"/>
  <c r="D537" i="11"/>
  <c r="E537" i="11" s="1"/>
  <c r="D545" i="11"/>
  <c r="E545" i="11" s="1"/>
  <c r="D559" i="11"/>
  <c r="E559" i="11" s="1"/>
  <c r="D567" i="11"/>
  <c r="E567" i="11" s="1"/>
  <c r="D577" i="11"/>
  <c r="E577" i="11" s="1"/>
  <c r="D585" i="11"/>
  <c r="E585" i="11" s="1"/>
  <c r="D599" i="11"/>
  <c r="E599" i="11" s="1"/>
  <c r="D611" i="11"/>
  <c r="E611" i="11" s="1"/>
  <c r="D618" i="11"/>
  <c r="E618" i="11" s="1"/>
  <c r="D626" i="11"/>
  <c r="E626" i="11" s="1"/>
  <c r="D634" i="11"/>
  <c r="E634" i="11" s="1"/>
  <c r="D641" i="11"/>
  <c r="E641" i="11" s="1"/>
  <c r="D651" i="11"/>
  <c r="E651" i="11" s="1"/>
  <c r="D659" i="11"/>
  <c r="E659" i="11" s="1"/>
  <c r="D667" i="11"/>
  <c r="E667" i="11" s="1"/>
  <c r="D679" i="11"/>
  <c r="E679" i="11" s="1"/>
  <c r="D686" i="11"/>
  <c r="E686" i="11" s="1"/>
  <c r="D698" i="11"/>
  <c r="E698" i="11" s="1"/>
  <c r="D706" i="11"/>
  <c r="E706" i="11" s="1"/>
  <c r="D714" i="11"/>
  <c r="E714" i="11" s="1"/>
  <c r="D728" i="11"/>
  <c r="E728" i="11" s="1"/>
  <c r="D738" i="11"/>
  <c r="E738" i="11" s="1"/>
  <c r="D746" i="11"/>
  <c r="E746" i="11" s="1"/>
  <c r="D753" i="11"/>
  <c r="E753" i="11" s="1"/>
  <c r="D761" i="11"/>
  <c r="E761" i="11" s="1"/>
  <c r="D769" i="11"/>
  <c r="E769" i="11" s="1"/>
  <c r="D783" i="11"/>
  <c r="E783" i="11" s="1"/>
  <c r="D791" i="11"/>
  <c r="E791" i="11" s="1"/>
  <c r="D799" i="11"/>
  <c r="E799" i="11" s="1"/>
  <c r="D815" i="11"/>
  <c r="E815" i="11" s="1"/>
  <c r="D823" i="11"/>
  <c r="E823" i="11" s="1"/>
  <c r="D831" i="11"/>
  <c r="E831" i="11" s="1"/>
  <c r="D839" i="11"/>
  <c r="E839" i="11" s="1"/>
  <c r="D847" i="11"/>
  <c r="E847" i="11" s="1"/>
  <c r="D855" i="11"/>
  <c r="E855" i="11" s="1"/>
  <c r="D863" i="11"/>
  <c r="E863" i="11" s="1"/>
  <c r="D871" i="11"/>
  <c r="E871" i="11" s="1"/>
  <c r="D878" i="11"/>
  <c r="E878" i="11" s="1"/>
  <c r="D884" i="11"/>
  <c r="E884" i="11" s="1"/>
  <c r="D892" i="11"/>
  <c r="E892" i="11" s="1"/>
  <c r="D900" i="11"/>
  <c r="E900" i="11" s="1"/>
  <c r="D908" i="11"/>
  <c r="E908" i="11" s="1"/>
  <c r="D914" i="11"/>
  <c r="E914" i="11" s="1"/>
  <c r="D922" i="11"/>
  <c r="E922" i="11" s="1"/>
  <c r="D930" i="11"/>
  <c r="E930" i="11" s="1"/>
  <c r="D938" i="11"/>
  <c r="E938" i="11" s="1"/>
  <c r="D946" i="11"/>
  <c r="E946" i="11" s="1"/>
  <c r="D952" i="11"/>
  <c r="E952" i="11" s="1"/>
  <c r="D958" i="11"/>
  <c r="E958" i="11" s="1"/>
  <c r="D966" i="11"/>
  <c r="E966" i="11" s="1"/>
  <c r="D972" i="11"/>
  <c r="E972" i="11" s="1"/>
  <c r="D980" i="11"/>
  <c r="E980" i="11" s="1"/>
  <c r="D994" i="11"/>
  <c r="E994" i="11" s="1"/>
  <c r="D1002" i="11"/>
  <c r="E1002" i="11" s="1"/>
  <c r="D1018" i="11"/>
  <c r="E1018" i="11" s="1"/>
  <c r="D1026" i="11"/>
  <c r="E1026" i="11" s="1"/>
  <c r="D1034" i="11"/>
  <c r="E1034" i="11" s="1"/>
  <c r="D1042" i="11"/>
  <c r="E1042" i="11" s="1"/>
  <c r="D1050" i="11"/>
  <c r="E1050" i="11" s="1"/>
  <c r="D1058" i="11"/>
  <c r="E1058" i="11" s="1"/>
  <c r="D1066" i="11"/>
  <c r="E1066" i="11" s="1"/>
  <c r="D1074" i="11"/>
  <c r="E1074" i="11" s="1"/>
  <c r="D1082" i="11"/>
  <c r="E1082" i="11" s="1"/>
  <c r="D1090" i="11"/>
  <c r="E1090" i="11" s="1"/>
  <c r="D1098" i="11"/>
  <c r="E1098" i="11" s="1"/>
  <c r="D1106" i="11"/>
  <c r="E1106" i="11" s="1"/>
  <c r="D1112" i="11"/>
  <c r="E1112" i="11" s="1"/>
  <c r="D1120" i="11"/>
  <c r="E1120" i="11" s="1"/>
  <c r="D1128" i="11"/>
  <c r="E1128" i="11" s="1"/>
  <c r="D1136" i="11"/>
  <c r="E1136" i="11" s="1"/>
  <c r="D1143" i="11"/>
  <c r="E1143" i="11" s="1"/>
  <c r="D1157" i="11"/>
  <c r="E1157" i="11" s="1"/>
  <c r="D1173" i="11"/>
  <c r="E1173" i="11" s="1"/>
  <c r="D1182" i="11"/>
  <c r="E1182" i="11" s="1"/>
  <c r="D1190" i="11"/>
  <c r="E1190" i="11" s="1"/>
  <c r="D1201" i="11"/>
  <c r="E1201" i="11" s="1"/>
  <c r="D1212" i="11"/>
  <c r="E1212" i="11" s="1"/>
  <c r="D1220" i="11"/>
  <c r="E1220" i="11" s="1"/>
  <c r="D1230" i="11"/>
  <c r="E1230" i="11" s="1"/>
  <c r="D1238" i="11"/>
  <c r="E1238" i="11" s="1"/>
  <c r="D1249" i="11"/>
  <c r="E1249" i="11" s="1"/>
  <c r="D1260" i="11"/>
  <c r="E1260" i="11" s="1"/>
  <c r="D1268" i="11"/>
  <c r="E1268" i="11" s="1"/>
  <c r="D1278" i="11"/>
  <c r="E1278" i="11" s="1"/>
  <c r="D1286" i="11"/>
  <c r="E1286" i="11" s="1"/>
  <c r="D1297" i="11"/>
  <c r="E1297" i="11" s="1"/>
  <c r="D1308" i="11"/>
  <c r="E1308" i="11" s="1"/>
  <c r="D1318" i="11"/>
  <c r="E1318" i="11" s="1"/>
  <c r="D1330" i="11"/>
  <c r="E1330" i="11" s="1"/>
  <c r="D1346" i="11"/>
  <c r="E1346" i="11" s="1"/>
  <c r="D1358" i="11"/>
  <c r="E1358" i="11" s="1"/>
  <c r="D1374" i="11"/>
  <c r="E1374" i="11" s="1"/>
  <c r="D1390" i="11"/>
  <c r="E1390" i="11" s="1"/>
  <c r="D1406" i="11"/>
  <c r="E1406" i="11" s="1"/>
  <c r="D1418" i="11"/>
  <c r="E1418" i="11" s="1"/>
  <c r="D1430" i="11"/>
  <c r="E1430" i="11" s="1"/>
  <c r="D1446" i="11"/>
  <c r="E1446" i="11" s="1"/>
  <c r="D1462" i="11"/>
  <c r="E1462" i="11" s="1"/>
  <c r="D1478" i="11"/>
  <c r="E1478" i="11" s="1"/>
  <c r="D1494" i="11"/>
  <c r="E1494" i="11" s="1"/>
  <c r="D1510" i="11"/>
  <c r="E1510" i="11" s="1"/>
  <c r="D1522" i="11"/>
  <c r="E1522" i="11" s="1"/>
  <c r="D1537" i="11"/>
  <c r="E1537" i="11" s="1"/>
  <c r="D1553" i="11"/>
  <c r="E1553" i="11" s="1"/>
  <c r="D1580" i="11"/>
  <c r="E1580" i="11" s="1"/>
  <c r="D1596" i="11"/>
  <c r="E1596" i="11" s="1"/>
  <c r="D1612" i="11"/>
  <c r="E1612" i="11" s="1"/>
  <c r="D1628" i="11"/>
  <c r="E1628" i="11" s="1"/>
  <c r="D1640" i="11"/>
  <c r="E1640" i="11" s="1"/>
  <c r="D1656" i="11"/>
  <c r="E1656" i="11" s="1"/>
  <c r="D1672" i="11"/>
  <c r="E1672" i="11" s="1"/>
  <c r="D1688" i="11"/>
  <c r="E1688" i="11" s="1"/>
  <c r="D1704" i="11"/>
  <c r="E1704" i="11" s="1"/>
  <c r="D1731" i="11"/>
  <c r="E1731" i="11" s="1"/>
  <c r="D1746" i="11"/>
  <c r="E1746" i="11" s="1"/>
  <c r="D1762" i="11"/>
  <c r="E1762" i="11" s="1"/>
  <c r="D1778" i="11"/>
  <c r="E1778" i="11" s="1"/>
  <c r="D1806" i="11"/>
  <c r="E1806" i="11" s="1"/>
  <c r="D1818" i="11"/>
  <c r="E1818" i="11" s="1"/>
  <c r="D1834" i="11"/>
  <c r="E1834" i="11" s="1"/>
  <c r="D1850" i="11"/>
  <c r="E1850" i="11" s="1"/>
  <c r="D1866" i="11"/>
  <c r="E1866" i="11" s="1"/>
  <c r="D1878" i="11"/>
  <c r="E1878" i="11" s="1"/>
  <c r="D1905" i="11"/>
  <c r="E1905" i="11" s="1"/>
  <c r="D1921" i="11"/>
  <c r="E1921" i="11" s="1"/>
  <c r="D1937" i="11"/>
  <c r="E1937" i="11" s="1"/>
  <c r="D1953" i="11"/>
  <c r="E1953" i="11" s="1"/>
  <c r="D1965" i="11"/>
  <c r="E1965" i="11" s="1"/>
  <c r="D1977" i="11"/>
  <c r="E1977" i="11" s="1"/>
  <c r="D1992" i="11"/>
  <c r="E1992" i="11" s="1"/>
  <c r="D2008" i="11"/>
  <c r="E2008" i="11" s="1"/>
  <c r="D2036" i="11"/>
  <c r="E2036" i="11" s="1"/>
  <c r="D2052" i="11"/>
  <c r="E2052" i="11" s="1"/>
  <c r="D2068" i="11"/>
  <c r="E2068" i="11" s="1"/>
  <c r="D2084" i="11"/>
  <c r="E2084" i="11" s="1"/>
  <c r="D2100" i="11"/>
  <c r="E2100" i="11" s="1"/>
  <c r="D2116" i="11"/>
  <c r="E2116" i="11" s="1"/>
  <c r="D2132" i="11"/>
  <c r="E2132" i="11" s="1"/>
  <c r="D2148" i="11"/>
  <c r="E2148" i="11" s="1"/>
  <c r="D2164" i="11"/>
  <c r="E2164" i="11" s="1"/>
  <c r="D2180" i="11"/>
  <c r="E2180" i="11" s="1"/>
  <c r="D2220" i="11"/>
  <c r="E2220" i="11" s="1"/>
  <c r="D2232" i="11"/>
  <c r="E2232" i="11" s="1"/>
  <c r="D2247" i="11"/>
  <c r="E2247" i="11" s="1"/>
  <c r="D2265" i="11"/>
  <c r="E2265" i="11" s="1"/>
  <c r="D2281" i="11"/>
  <c r="E2281" i="11" s="1"/>
  <c r="D2293" i="11"/>
  <c r="E2293" i="11" s="1"/>
  <c r="D2309" i="11"/>
  <c r="E2309" i="11" s="1"/>
  <c r="D2326" i="11"/>
  <c r="E2326" i="11" s="1"/>
  <c r="D2342" i="11"/>
  <c r="E2342" i="11" s="1"/>
  <c r="D2372" i="11"/>
  <c r="E2372" i="11" s="1"/>
  <c r="D2384" i="11"/>
  <c r="E2384" i="11" s="1"/>
  <c r="D2400" i="11"/>
  <c r="E2400" i="11" s="1"/>
  <c r="D2442" i="11"/>
  <c r="E2442" i="11" s="1"/>
  <c r="D2464" i="11"/>
  <c r="E2464" i="11" s="1"/>
  <c r="D2476" i="11"/>
  <c r="E2476" i="11" s="1"/>
  <c r="D2486" i="11"/>
  <c r="E2486" i="11" s="1"/>
  <c r="D2498" i="11"/>
  <c r="E2498" i="11" s="1"/>
  <c r="D2524" i="11"/>
  <c r="E2524" i="11" s="1"/>
  <c r="D2540" i="11"/>
  <c r="E2540" i="11" s="1"/>
  <c r="D2586" i="11"/>
  <c r="E2586" i="11" s="1"/>
  <c r="D2602" i="11"/>
  <c r="E2602" i="11" s="1"/>
  <c r="D2618" i="11"/>
  <c r="E2618" i="11" s="1"/>
  <c r="D2630" i="11"/>
  <c r="E2630" i="11" s="1"/>
  <c r="D2646" i="11"/>
  <c r="E2646" i="11" s="1"/>
  <c r="D2656" i="11"/>
  <c r="E2656" i="11" s="1"/>
  <c r="D2684" i="11"/>
  <c r="E2684" i="11" s="1"/>
  <c r="D2694" i="11"/>
  <c r="E2694" i="11" s="1"/>
  <c r="D2720" i="11"/>
  <c r="E2720" i="11" s="1"/>
  <c r="D2750" i="11"/>
  <c r="E2750" i="11" s="1"/>
  <c r="D2772" i="11"/>
  <c r="E2772" i="11" s="1"/>
  <c r="D2784" i="11"/>
  <c r="E2784" i="11" s="1"/>
  <c r="D2793" i="11"/>
  <c r="E2793" i="11" s="1"/>
  <c r="D2805" i="11"/>
  <c r="E2805" i="11" s="1"/>
  <c r="D2821" i="11"/>
  <c r="E2821" i="11" s="1"/>
  <c r="D2837" i="11"/>
  <c r="E2837" i="11" s="1"/>
  <c r="D2853" i="11"/>
  <c r="E2853" i="11" s="1"/>
  <c r="D2865" i="11"/>
  <c r="E2865" i="11" s="1"/>
  <c r="D2877" i="11"/>
  <c r="E2877" i="11" s="1"/>
  <c r="D2916" i="11"/>
  <c r="E2916" i="11" s="1"/>
  <c r="D2928" i="11"/>
  <c r="E2928" i="11" s="1"/>
  <c r="D2944" i="11"/>
  <c r="E2944" i="11" s="1"/>
  <c r="D2960" i="11"/>
  <c r="E2960" i="11" s="1"/>
  <c r="D2972" i="11"/>
  <c r="E2972" i="11" s="1"/>
  <c r="D2995" i="11"/>
  <c r="E2995" i="11" s="1"/>
  <c r="D3016" i="11"/>
  <c r="E3016" i="11" s="1"/>
  <c r="D3030" i="11"/>
  <c r="E3030" i="11" s="1"/>
  <c r="D3046" i="11"/>
  <c r="E3046" i="11" s="1"/>
  <c r="D3067" i="11"/>
  <c r="E3067" i="11" s="1"/>
  <c r="D3102" i="11"/>
  <c r="E3102" i="11" s="1"/>
  <c r="D3118" i="11"/>
  <c r="E3118" i="11" s="1"/>
  <c r="D3139" i="11"/>
  <c r="E3139" i="11" s="1"/>
  <c r="D3146" i="11"/>
  <c r="E3146" i="11" s="1"/>
  <c r="D3166" i="11"/>
  <c r="E3166" i="11" s="1"/>
  <c r="D3187" i="11"/>
  <c r="E3187" i="11" s="1"/>
  <c r="D3201" i="11"/>
  <c r="E3201" i="11" s="1"/>
  <c r="D3222" i="11"/>
  <c r="E3222" i="11" s="1"/>
  <c r="D3237" i="11"/>
  <c r="E3237" i="11" s="1"/>
  <c r="D3253" i="11"/>
  <c r="E3253" i="11" s="1"/>
  <c r="D3294" i="11"/>
  <c r="E3294" i="11" s="1"/>
  <c r="D3312" i="11"/>
  <c r="E3312" i="11" s="1"/>
  <c r="D3365" i="11"/>
  <c r="E3365" i="11" s="1"/>
  <c r="D3397" i="11"/>
  <c r="E3397" i="11" s="1"/>
  <c r="D3410" i="11"/>
  <c r="E3410" i="11" s="1"/>
  <c r="D3422" i="11"/>
  <c r="E3422" i="11" s="1"/>
  <c r="D3452" i="11"/>
  <c r="E3452" i="11" s="1"/>
  <c r="D3482" i="11"/>
  <c r="E3482" i="11" s="1"/>
  <c r="D3499" i="11"/>
  <c r="E3499" i="11" s="1"/>
  <c r="D3531" i="11"/>
  <c r="E3531" i="11" s="1"/>
  <c r="D3549" i="11"/>
  <c r="E3549" i="11" s="1"/>
  <c r="D3567" i="11"/>
  <c r="E3567" i="11" s="1"/>
  <c r="D3585" i="11"/>
  <c r="E3585" i="11" s="1"/>
  <c r="D3649" i="11"/>
  <c r="E3649" i="11" s="1"/>
  <c r="D3666" i="11"/>
  <c r="E3666" i="11" s="1"/>
  <c r="D3726" i="11"/>
  <c r="E3726" i="11" s="1"/>
  <c r="D3756" i="11"/>
  <c r="E3756" i="11" s="1"/>
  <c r="D3797" i="11"/>
  <c r="E3797" i="11" s="1"/>
  <c r="D3829" i="11"/>
  <c r="E3829" i="11" s="1"/>
  <c r="D3861" i="11"/>
  <c r="E3861" i="11" s="1"/>
  <c r="D3893" i="11"/>
  <c r="E3893" i="11" s="1"/>
  <c r="D3925" i="11"/>
  <c r="E3925" i="11" s="1"/>
  <c r="D3955" i="11"/>
  <c r="E3955" i="11" s="1"/>
  <c r="D4083" i="11"/>
  <c r="E4083" i="11" s="1"/>
  <c r="D4147" i="11"/>
  <c r="E4147" i="11" s="1"/>
  <c r="D4423" i="11"/>
  <c r="E4423" i="11" s="1"/>
  <c r="D4721" i="11"/>
  <c r="E4721" i="11" s="1"/>
  <c r="D5269" i="11"/>
  <c r="E5269" i="11" s="1"/>
  <c r="D5547" i="11"/>
  <c r="E5547" i="11" s="1"/>
  <c r="E311" i="12"/>
  <c r="I311" i="12"/>
  <c r="E343" i="12"/>
  <c r="I343" i="12"/>
  <c r="E836" i="12"/>
  <c r="I836" i="12"/>
  <c r="E7401" i="12"/>
  <c r="I7401" i="12"/>
  <c r="D5979" i="11"/>
  <c r="E5979" i="11" s="1"/>
  <c r="D5865" i="11"/>
  <c r="E5865" i="11" s="1"/>
  <c r="D5749" i="11"/>
  <c r="E5749" i="11" s="1"/>
  <c r="D5635" i="11"/>
  <c r="E5635" i="11" s="1"/>
  <c r="D5521" i="11"/>
  <c r="E5521" i="11" s="1"/>
  <c r="D5425" i="11"/>
  <c r="E5425" i="11" s="1"/>
  <c r="D5333" i="11"/>
  <c r="E5333" i="11" s="1"/>
  <c r="D5251" i="11"/>
  <c r="E5251" i="11" s="1"/>
  <c r="D5169" i="11"/>
  <c r="E5169" i="11" s="1"/>
  <c r="D5091" i="11"/>
  <c r="E5091" i="11" s="1"/>
  <c r="D4949" i="11"/>
  <c r="E4949" i="11" s="1"/>
  <c r="D4693" i="11"/>
  <c r="E4693" i="11" s="1"/>
  <c r="D4611" i="11"/>
  <c r="E4611" i="11" s="1"/>
  <c r="D4471" i="11"/>
  <c r="E4471" i="11" s="1"/>
  <c r="D4407" i="11"/>
  <c r="E4407" i="11" s="1"/>
  <c r="D4343" i="11"/>
  <c r="E4343" i="11" s="1"/>
  <c r="D4279" i="11"/>
  <c r="E4279" i="11" s="1"/>
  <c r="D4215" i="11"/>
  <c r="E4215" i="11" s="1"/>
  <c r="D4175" i="11"/>
  <c r="E4175" i="11" s="1"/>
  <c r="D4159" i="11"/>
  <c r="E4159" i="11" s="1"/>
  <c r="D4143" i="11"/>
  <c r="E4143" i="11" s="1"/>
  <c r="D4127" i="11"/>
  <c r="E4127" i="11" s="1"/>
  <c r="D4111" i="11"/>
  <c r="E4111" i="11" s="1"/>
  <c r="D4095" i="11"/>
  <c r="E4095" i="11" s="1"/>
  <c r="D4079" i="11"/>
  <c r="E4079" i="11" s="1"/>
  <c r="D4063" i="11"/>
  <c r="E4063" i="11" s="1"/>
  <c r="D4047" i="11"/>
  <c r="E4047" i="11" s="1"/>
  <c r="D4031" i="11"/>
  <c r="E4031" i="11" s="1"/>
  <c r="D4015" i="11"/>
  <c r="E4015" i="11" s="1"/>
  <c r="D3999" i="11"/>
  <c r="E3999" i="11" s="1"/>
  <c r="D3983" i="11"/>
  <c r="E3983" i="11" s="1"/>
  <c r="D3967" i="11"/>
  <c r="E3967" i="11" s="1"/>
  <c r="D3951" i="11"/>
  <c r="E3951" i="11" s="1"/>
  <c r="D3937" i="11"/>
  <c r="E3937" i="11" s="1"/>
  <c r="D3921" i="11"/>
  <c r="E3921" i="11" s="1"/>
  <c r="D3905" i="11"/>
  <c r="E3905" i="11" s="1"/>
  <c r="D3889" i="11"/>
  <c r="E3889" i="11" s="1"/>
  <c r="D3873" i="11"/>
  <c r="E3873" i="11" s="1"/>
  <c r="D3857" i="11"/>
  <c r="E3857" i="11" s="1"/>
  <c r="D3841" i="11"/>
  <c r="E3841" i="11" s="1"/>
  <c r="D3825" i="11"/>
  <c r="E3825" i="11" s="1"/>
  <c r="D3809" i="11"/>
  <c r="E3809" i="11" s="1"/>
  <c r="D3793" i="11"/>
  <c r="E3793" i="11" s="1"/>
  <c r="D3768" i="11"/>
  <c r="E3768" i="11" s="1"/>
  <c r="D3715" i="11"/>
  <c r="E3715" i="11" s="1"/>
  <c r="D3701" i="11"/>
  <c r="E3701" i="11" s="1"/>
  <c r="D3686" i="11"/>
  <c r="E3686" i="11" s="1"/>
  <c r="D3670" i="11"/>
  <c r="E3670" i="11" s="1"/>
  <c r="D3645" i="11"/>
  <c r="E3645" i="11" s="1"/>
  <c r="D3629" i="11"/>
  <c r="E3629" i="11" s="1"/>
  <c r="D3613" i="11"/>
  <c r="E3613" i="11" s="1"/>
  <c r="D3597" i="11"/>
  <c r="E3597" i="11" s="1"/>
  <c r="D3571" i="11"/>
  <c r="E3571" i="11" s="1"/>
  <c r="D3561" i="11"/>
  <c r="E3561" i="11" s="1"/>
  <c r="D3535" i="11"/>
  <c r="E3535" i="11" s="1"/>
  <c r="D3519" i="11"/>
  <c r="E3519" i="11" s="1"/>
  <c r="D3503" i="11"/>
  <c r="E3503" i="11" s="1"/>
  <c r="D3478" i="11"/>
  <c r="E3478" i="11" s="1"/>
  <c r="D3462" i="11"/>
  <c r="E3462" i="11" s="1"/>
  <c r="D3449" i="11"/>
  <c r="E3449" i="11" s="1"/>
  <c r="D3438" i="11"/>
  <c r="E3438" i="11" s="1"/>
  <c r="D3420" i="11"/>
  <c r="E3420" i="11" s="1"/>
  <c r="D3402" i="11"/>
  <c r="E3402" i="11" s="1"/>
  <c r="D3373" i="11"/>
  <c r="E3373" i="11" s="1"/>
  <c r="D3362" i="11"/>
  <c r="E3362" i="11" s="1"/>
  <c r="D3354" i="11"/>
  <c r="E3354" i="11" s="1"/>
  <c r="D3344" i="11"/>
  <c r="E3344" i="11" s="1"/>
  <c r="D3333" i="11"/>
  <c r="E3333" i="11" s="1"/>
  <c r="D3325" i="11"/>
  <c r="E3325" i="11" s="1"/>
  <c r="D3314" i="11"/>
  <c r="E3314" i="11" s="1"/>
  <c r="D3304" i="11"/>
  <c r="E3304" i="11" s="1"/>
  <c r="D3297" i="11"/>
  <c r="E3297" i="11" s="1"/>
  <c r="D3286" i="11"/>
  <c r="E3286" i="11" s="1"/>
  <c r="D3277" i="11"/>
  <c r="E3277" i="11" s="1"/>
  <c r="D3266" i="11"/>
  <c r="E3266" i="11" s="1"/>
  <c r="D3256" i="11"/>
  <c r="E3256" i="11" s="1"/>
  <c r="D3245" i="11"/>
  <c r="E3245" i="11" s="1"/>
  <c r="D3234" i="11"/>
  <c r="E3234" i="11" s="1"/>
  <c r="D3214" i="11"/>
  <c r="E3214" i="11" s="1"/>
  <c r="D3203" i="11"/>
  <c r="E3203" i="11" s="1"/>
  <c r="D3193" i="11"/>
  <c r="E3193" i="11" s="1"/>
  <c r="D3185" i="11"/>
  <c r="E3185" i="11" s="1"/>
  <c r="D3174" i="11"/>
  <c r="E3174" i="11" s="1"/>
  <c r="D3163" i="11"/>
  <c r="E3163" i="11" s="1"/>
  <c r="D3153" i="11"/>
  <c r="E3153" i="11" s="1"/>
  <c r="D3136" i="11"/>
  <c r="E3136" i="11" s="1"/>
  <c r="D3126" i="11"/>
  <c r="E3126" i="11" s="1"/>
  <c r="D3104" i="11"/>
  <c r="E3104" i="11" s="1"/>
  <c r="D3094" i="11"/>
  <c r="E3094" i="11" s="1"/>
  <c r="D3083" i="11"/>
  <c r="E3083" i="11" s="1"/>
  <c r="D3075" i="11"/>
  <c r="E3075" i="11" s="1"/>
  <c r="D3064" i="11"/>
  <c r="E3064" i="11" s="1"/>
  <c r="D3054" i="11"/>
  <c r="E3054" i="11" s="1"/>
  <c r="D3043" i="11"/>
  <c r="E3043" i="11" s="1"/>
  <c r="D3032" i="11"/>
  <c r="E3032" i="11" s="1"/>
  <c r="D3014" i="11"/>
  <c r="E3014" i="11" s="1"/>
  <c r="D3003" i="11"/>
  <c r="E3003" i="11" s="1"/>
  <c r="D2992" i="11"/>
  <c r="E2992" i="11" s="1"/>
  <c r="D2978" i="11"/>
  <c r="E2978" i="11" s="1"/>
  <c r="D2970" i="11"/>
  <c r="E2970" i="11" s="1"/>
  <c r="D2962" i="11"/>
  <c r="E2962" i="11" s="1"/>
  <c r="D2954" i="11"/>
  <c r="E2954" i="11" s="1"/>
  <c r="D2946" i="11"/>
  <c r="E2946" i="11" s="1"/>
  <c r="D2938" i="11"/>
  <c r="E2938" i="11" s="1"/>
  <c r="D2930" i="11"/>
  <c r="E2930" i="11" s="1"/>
  <c r="D2922" i="11"/>
  <c r="E2922" i="11" s="1"/>
  <c r="D2914" i="11"/>
  <c r="E2914" i="11" s="1"/>
  <c r="D2906" i="11"/>
  <c r="E2906" i="11" s="1"/>
  <c r="D2898" i="11"/>
  <c r="E2898" i="11" s="1"/>
  <c r="D2883" i="11"/>
  <c r="E2883" i="11" s="1"/>
  <c r="D2875" i="11"/>
  <c r="E2875" i="11" s="1"/>
  <c r="D2867" i="11"/>
  <c r="E2867" i="11" s="1"/>
  <c r="D2859" i="11"/>
  <c r="E2859" i="11" s="1"/>
  <c r="D2851" i="11"/>
  <c r="E2851" i="11" s="1"/>
  <c r="D2843" i="11"/>
  <c r="E2843" i="11" s="1"/>
  <c r="D2835" i="11"/>
  <c r="E2835" i="11" s="1"/>
  <c r="D2827" i="11"/>
  <c r="E2827" i="11" s="1"/>
  <c r="D2819" i="11"/>
  <c r="E2819" i="11" s="1"/>
  <c r="D2811" i="11"/>
  <c r="E2811" i="11" s="1"/>
  <c r="D2795" i="11"/>
  <c r="E2795" i="11" s="1"/>
  <c r="D2782" i="11"/>
  <c r="E2782" i="11" s="1"/>
  <c r="D2774" i="11"/>
  <c r="E2774" i="11" s="1"/>
  <c r="D2766" i="11"/>
  <c r="E2766" i="11" s="1"/>
  <c r="D2752" i="11"/>
  <c r="E2752" i="11" s="1"/>
  <c r="D2744" i="11"/>
  <c r="E2744" i="11" s="1"/>
  <c r="D2738" i="11"/>
  <c r="E2738" i="11" s="1"/>
  <c r="D2730" i="11"/>
  <c r="E2730" i="11" s="1"/>
  <c r="D2722" i="11"/>
  <c r="E2722" i="11" s="1"/>
  <c r="D2714" i="11"/>
  <c r="E2714" i="11" s="1"/>
  <c r="D2706" i="11"/>
  <c r="E2706" i="11" s="1"/>
  <c r="D2700" i="11"/>
  <c r="E2700" i="11" s="1"/>
  <c r="D2686" i="11"/>
  <c r="E2686" i="11" s="1"/>
  <c r="D2678" i="11"/>
  <c r="E2678" i="11" s="1"/>
  <c r="D2662" i="11"/>
  <c r="E2662" i="11" s="1"/>
  <c r="D2648" i="11"/>
  <c r="E2648" i="11" s="1"/>
  <c r="D2640" i="11"/>
  <c r="E2640" i="11" s="1"/>
  <c r="D2632" i="11"/>
  <c r="E2632" i="11" s="1"/>
  <c r="D2624" i="11"/>
  <c r="E2624" i="11" s="1"/>
  <c r="D2616" i="11"/>
  <c r="E2616" i="11" s="1"/>
  <c r="D2608" i="11"/>
  <c r="E2608" i="11" s="1"/>
  <c r="D2600" i="11"/>
  <c r="E2600" i="11" s="1"/>
  <c r="D2592" i="11"/>
  <c r="E2592" i="11" s="1"/>
  <c r="D2584" i="11"/>
  <c r="E2584" i="11" s="1"/>
  <c r="D2570" i="11"/>
  <c r="E2570" i="11" s="1"/>
  <c r="D2556" i="11"/>
  <c r="E2556" i="11" s="1"/>
  <c r="D2548" i="11"/>
  <c r="E2548" i="11" s="1"/>
  <c r="D2534" i="11"/>
  <c r="E2534" i="11" s="1"/>
  <c r="D2526" i="11"/>
  <c r="E2526" i="11" s="1"/>
  <c r="D2518" i="11"/>
  <c r="E2518" i="11" s="1"/>
  <c r="D2510" i="11"/>
  <c r="E2510" i="11" s="1"/>
  <c r="D2504" i="11"/>
  <c r="E2504" i="11" s="1"/>
  <c r="D2488" i="11"/>
  <c r="E2488" i="11" s="1"/>
  <c r="D2482" i="11"/>
  <c r="E2482" i="11" s="1"/>
  <c r="D2474" i="11"/>
  <c r="E2474" i="11" s="1"/>
  <c r="D2458" i="11"/>
  <c r="E2458" i="11" s="1"/>
  <c r="D2444" i="11"/>
  <c r="E2444" i="11" s="1"/>
  <c r="D2436" i="11"/>
  <c r="E2436" i="11" s="1"/>
  <c r="D2406" i="11"/>
  <c r="E2406" i="11" s="1"/>
  <c r="D2398" i="11"/>
  <c r="E2398" i="11" s="1"/>
  <c r="D2386" i="11"/>
  <c r="E2386" i="11" s="1"/>
  <c r="D2378" i="11"/>
  <c r="E2378" i="11" s="1"/>
  <c r="D2370" i="11"/>
  <c r="E2370" i="11" s="1"/>
  <c r="D2356" i="11"/>
  <c r="E2356" i="11" s="1"/>
  <c r="D2340" i="11"/>
  <c r="E2340" i="11" s="1"/>
  <c r="D2332" i="11"/>
  <c r="E2332" i="11" s="1"/>
  <c r="D2324" i="11"/>
  <c r="E2324" i="11" s="1"/>
  <c r="D2311" i="11"/>
  <c r="E2311" i="11" s="1"/>
  <c r="D2303" i="11"/>
  <c r="E2303" i="11" s="1"/>
  <c r="D2295" i="11"/>
  <c r="E2295" i="11" s="1"/>
  <c r="D2287" i="11"/>
  <c r="E2287" i="11" s="1"/>
  <c r="D2279" i="11"/>
  <c r="E2279" i="11" s="1"/>
  <c r="D2271" i="11"/>
  <c r="E2271" i="11" s="1"/>
  <c r="D2257" i="11"/>
  <c r="E2257" i="11" s="1"/>
  <c r="D2249" i="11"/>
  <c r="E2249" i="11" s="1"/>
  <c r="D2241" i="11"/>
  <c r="E2241" i="11" s="1"/>
  <c r="D2234" i="11"/>
  <c r="E2234" i="11" s="1"/>
  <c r="D2218" i="11"/>
  <c r="E2218" i="11" s="1"/>
  <c r="D2210" i="11"/>
  <c r="E2210" i="11" s="1"/>
  <c r="D2202" i="11"/>
  <c r="E2202" i="11" s="1"/>
  <c r="D2194" i="11"/>
  <c r="E2194" i="11" s="1"/>
  <c r="D2186" i="11"/>
  <c r="E2186" i="11" s="1"/>
  <c r="D2178" i="11"/>
  <c r="E2178" i="11" s="1"/>
  <c r="D2170" i="11"/>
  <c r="E2170" i="11" s="1"/>
  <c r="D2162" i="11"/>
  <c r="E2162" i="11" s="1"/>
  <c r="D2154" i="11"/>
  <c r="E2154" i="11" s="1"/>
  <c r="D2146" i="11"/>
  <c r="E2146" i="11" s="1"/>
  <c r="D2138" i="11"/>
  <c r="E2138" i="11" s="1"/>
  <c r="D2130" i="11"/>
  <c r="E2130" i="11" s="1"/>
  <c r="D2122" i="11"/>
  <c r="E2122" i="11" s="1"/>
  <c r="D2114" i="11"/>
  <c r="E2114" i="11" s="1"/>
  <c r="D2106" i="11"/>
  <c r="E2106" i="11" s="1"/>
  <c r="D2098" i="11"/>
  <c r="E2098" i="11" s="1"/>
  <c r="D2090" i="11"/>
  <c r="E2090" i="11" s="1"/>
  <c r="D2082" i="11"/>
  <c r="E2082" i="11" s="1"/>
  <c r="D2074" i="11"/>
  <c r="E2074" i="11" s="1"/>
  <c r="D2066" i="11"/>
  <c r="E2066" i="11" s="1"/>
  <c r="D2058" i="11"/>
  <c r="E2058" i="11" s="1"/>
  <c r="D2050" i="11"/>
  <c r="E2050" i="11" s="1"/>
  <c r="D2042" i="11"/>
  <c r="E2042" i="11" s="1"/>
  <c r="D2034" i="11"/>
  <c r="E2034" i="11" s="1"/>
  <c r="D2026" i="11"/>
  <c r="E2026" i="11" s="1"/>
  <c r="D2018" i="11"/>
  <c r="E2018" i="11" s="1"/>
  <c r="D2010" i="11"/>
  <c r="E2010" i="11" s="1"/>
  <c r="D2002" i="11"/>
  <c r="E2002" i="11" s="1"/>
  <c r="D1994" i="11"/>
  <c r="E1994" i="11" s="1"/>
  <c r="D1986" i="11"/>
  <c r="E1986" i="11" s="1"/>
  <c r="D1979" i="11"/>
  <c r="E1979" i="11" s="1"/>
  <c r="D1971" i="11"/>
  <c r="E1971" i="11" s="1"/>
  <c r="D1955" i="11"/>
  <c r="E1955" i="11" s="1"/>
  <c r="D1947" i="11"/>
  <c r="E1947" i="11" s="1"/>
  <c r="D1939" i="11"/>
  <c r="E1939" i="11" s="1"/>
  <c r="D1931" i="11"/>
  <c r="E1931" i="11" s="1"/>
  <c r="D1923" i="11"/>
  <c r="E1923" i="11" s="1"/>
  <c r="D1915" i="11"/>
  <c r="E1915" i="11" s="1"/>
  <c r="D1907" i="11"/>
  <c r="E1907" i="11" s="1"/>
  <c r="D1900" i="11"/>
  <c r="E1900" i="11" s="1"/>
  <c r="D1892" i="11"/>
  <c r="E1892" i="11" s="1"/>
  <c r="D1884" i="11"/>
  <c r="E1884" i="11" s="1"/>
  <c r="D1876" i="11"/>
  <c r="E1876" i="11" s="1"/>
  <c r="D1868" i="11"/>
  <c r="E1868" i="11" s="1"/>
  <c r="D1860" i="11"/>
  <c r="E1860" i="11" s="1"/>
  <c r="D1852" i="11"/>
  <c r="E1852" i="11" s="1"/>
  <c r="D1844" i="11"/>
  <c r="E1844" i="11" s="1"/>
  <c r="D1836" i="11"/>
  <c r="E1836" i="11" s="1"/>
  <c r="D1828" i="11"/>
  <c r="E1828" i="11" s="1"/>
  <c r="D1820" i="11"/>
  <c r="E1820" i="11" s="1"/>
  <c r="D1804" i="11"/>
  <c r="E1804" i="11" s="1"/>
  <c r="D1796" i="11"/>
  <c r="E1796" i="11" s="1"/>
  <c r="D1788" i="11"/>
  <c r="E1788" i="11" s="1"/>
  <c r="D1780" i="11"/>
  <c r="E1780" i="11" s="1"/>
  <c r="D1772" i="11"/>
  <c r="E1772" i="11" s="1"/>
  <c r="D1764" i="11"/>
  <c r="E1764" i="11" s="1"/>
  <c r="D1756" i="11"/>
  <c r="E1756" i="11" s="1"/>
  <c r="D1748" i="11"/>
  <c r="E1748" i="11" s="1"/>
  <c r="D1733" i="11"/>
  <c r="E1733" i="11" s="1"/>
  <c r="D1725" i="11"/>
  <c r="E1725" i="11" s="1"/>
  <c r="D1718" i="11"/>
  <c r="E1718" i="11" s="1"/>
  <c r="D1710" i="11"/>
  <c r="E1710" i="11" s="1"/>
  <c r="D1702" i="11"/>
  <c r="E1702" i="11" s="1"/>
  <c r="D1694" i="11"/>
  <c r="E1694" i="11" s="1"/>
  <c r="D1686" i="11"/>
  <c r="E1686" i="11" s="1"/>
  <c r="D1678" i="11"/>
  <c r="E1678" i="11" s="1"/>
  <c r="D1670" i="11"/>
  <c r="E1670" i="11" s="1"/>
  <c r="D1662" i="11"/>
  <c r="E1662" i="11" s="1"/>
  <c r="D1654" i="11"/>
  <c r="E1654" i="11" s="1"/>
  <c r="D1646" i="11"/>
  <c r="E1646" i="11" s="1"/>
  <c r="D1638" i="11"/>
  <c r="E1638" i="11" s="1"/>
  <c r="D1622" i="11"/>
  <c r="E1622" i="11" s="1"/>
  <c r="D1614" i="11"/>
  <c r="E1614" i="11" s="1"/>
  <c r="D1606" i="11"/>
  <c r="E1606" i="11" s="1"/>
  <c r="D1598" i="11"/>
  <c r="E1598" i="11" s="1"/>
  <c r="D1590" i="11"/>
  <c r="E1590" i="11" s="1"/>
  <c r="D1582" i="11"/>
  <c r="E1582" i="11" s="1"/>
  <c r="D1574" i="11"/>
  <c r="E1574" i="11" s="1"/>
  <c r="D1567" i="11"/>
  <c r="E1567" i="11" s="1"/>
  <c r="D1559" i="11"/>
  <c r="E1559" i="11" s="1"/>
  <c r="D1551" i="11"/>
  <c r="E1551" i="11" s="1"/>
  <c r="D1543" i="11"/>
  <c r="E1543" i="11" s="1"/>
  <c r="D1535" i="11"/>
  <c r="E1535" i="11" s="1"/>
  <c r="D1528" i="11"/>
  <c r="E1528" i="11" s="1"/>
  <c r="D1520" i="11"/>
  <c r="E1520" i="11" s="1"/>
  <c r="D1512" i="11"/>
  <c r="E1512" i="11" s="1"/>
  <c r="D1504" i="11"/>
  <c r="E1504" i="11" s="1"/>
  <c r="D1496" i="11"/>
  <c r="E1496" i="11" s="1"/>
  <c r="D1488" i="11"/>
  <c r="E1488" i="11" s="1"/>
  <c r="D1480" i="11"/>
  <c r="E1480" i="11" s="1"/>
  <c r="D1472" i="11"/>
  <c r="E1472" i="11" s="1"/>
  <c r="D1464" i="11"/>
  <c r="E1464" i="11" s="1"/>
  <c r="D1456" i="11"/>
  <c r="E1456" i="11" s="1"/>
  <c r="D1448" i="11"/>
  <c r="E1448" i="11" s="1"/>
  <c r="D1440" i="11"/>
  <c r="E1440" i="11" s="1"/>
  <c r="D1432" i="11"/>
  <c r="E1432" i="11" s="1"/>
  <c r="D1416" i="11"/>
  <c r="E1416" i="11" s="1"/>
  <c r="D1408" i="11"/>
  <c r="E1408" i="11" s="1"/>
  <c r="D1400" i="11"/>
  <c r="E1400" i="11" s="1"/>
  <c r="D1392" i="11"/>
  <c r="E1392" i="11" s="1"/>
  <c r="D1384" i="11"/>
  <c r="E1384" i="11" s="1"/>
  <c r="D1376" i="11"/>
  <c r="E1376" i="11" s="1"/>
  <c r="D1368" i="11"/>
  <c r="E1368" i="11" s="1"/>
  <c r="D1360" i="11"/>
  <c r="E1360" i="11" s="1"/>
  <c r="D1344" i="11"/>
  <c r="E1344" i="11" s="1"/>
  <c r="D1336" i="11"/>
  <c r="E1336" i="11" s="1"/>
  <c r="D1328" i="11"/>
  <c r="E1328" i="11" s="1"/>
  <c r="D1322" i="11"/>
  <c r="E1322" i="11" s="1"/>
  <c r="D1317" i="11"/>
  <c r="E1317" i="11" s="1"/>
  <c r="D1312" i="11"/>
  <c r="E1312" i="11" s="1"/>
  <c r="D1306" i="11"/>
  <c r="E1306" i="11" s="1"/>
  <c r="D1301" i="11"/>
  <c r="E1301" i="11" s="1"/>
  <c r="D1296" i="11"/>
  <c r="E1296" i="11" s="1"/>
  <c r="D1290" i="11"/>
  <c r="E1290" i="11" s="1"/>
  <c r="D1285" i="11"/>
  <c r="E1285" i="11" s="1"/>
  <c r="D1274" i="11"/>
  <c r="E1274" i="11" s="1"/>
  <c r="D1269" i="11"/>
  <c r="E1269" i="11" s="1"/>
  <c r="D1264" i="11"/>
  <c r="E1264" i="11" s="1"/>
  <c r="D1258" i="11"/>
  <c r="E1258" i="11" s="1"/>
  <c r="D1253" i="11"/>
  <c r="E1253" i="11" s="1"/>
  <c r="D1248" i="11"/>
  <c r="E1248" i="11" s="1"/>
  <c r="D1242" i="11"/>
  <c r="E1242" i="11" s="1"/>
  <c r="D1232" i="11"/>
  <c r="E1232" i="11" s="1"/>
  <c r="D1226" i="11"/>
  <c r="E1226" i="11" s="1"/>
  <c r="D1221" i="11"/>
  <c r="E1221" i="11" s="1"/>
  <c r="D1216" i="11"/>
  <c r="E1216" i="11" s="1"/>
  <c r="D1210" i="11"/>
  <c r="E1210" i="11" s="1"/>
  <c r="D1205" i="11"/>
  <c r="E1205" i="11" s="1"/>
  <c r="D1200" i="11"/>
  <c r="E1200" i="11" s="1"/>
  <c r="D1194" i="11"/>
  <c r="E1194" i="11" s="1"/>
  <c r="D1189" i="11"/>
  <c r="E1189" i="11" s="1"/>
  <c r="D1184" i="11"/>
  <c r="E1184" i="11" s="1"/>
  <c r="D1178" i="11"/>
  <c r="E1178" i="11" s="1"/>
  <c r="D1174" i="11"/>
  <c r="E1174" i="11" s="1"/>
  <c r="D1170" i="11"/>
  <c r="E1170" i="11" s="1"/>
  <c r="D1166" i="11"/>
  <c r="E1166" i="11" s="1"/>
  <c r="D1162" i="11"/>
  <c r="E1162" i="11" s="1"/>
  <c r="D1158" i="11"/>
  <c r="E1158" i="11" s="1"/>
  <c r="D1154" i="11"/>
  <c r="E1154" i="11" s="1"/>
  <c r="D1146" i="11"/>
  <c r="E1146" i="11" s="1"/>
  <c r="D1142" i="11"/>
  <c r="E1142" i="11" s="1"/>
  <c r="D1139" i="11"/>
  <c r="E1139" i="11" s="1"/>
  <c r="D1135" i="11"/>
  <c r="E1135" i="11" s="1"/>
  <c r="D1131" i="11"/>
  <c r="E1131" i="11" s="1"/>
  <c r="D1127" i="11"/>
  <c r="E1127" i="11" s="1"/>
  <c r="D1123" i="11"/>
  <c r="E1123" i="11" s="1"/>
  <c r="D1119" i="11"/>
  <c r="E1119" i="11" s="1"/>
  <c r="D1115" i="11"/>
  <c r="E1115" i="11" s="1"/>
  <c r="D1111" i="11"/>
  <c r="E1111" i="11" s="1"/>
  <c r="D1107" i="11"/>
  <c r="E1107" i="11" s="1"/>
  <c r="D1103" i="11"/>
  <c r="E1103" i="11" s="1"/>
  <c r="D1099" i="11"/>
  <c r="E1099" i="11" s="1"/>
  <c r="D1095" i="11"/>
  <c r="E1095" i="11" s="1"/>
  <c r="D1091" i="11"/>
  <c r="E1091" i="11" s="1"/>
  <c r="D1087" i="11"/>
  <c r="E1087" i="11" s="1"/>
  <c r="D1083" i="11"/>
  <c r="E1083" i="11" s="1"/>
  <c r="D1079" i="11"/>
  <c r="E1079" i="11" s="1"/>
  <c r="D1075" i="11"/>
  <c r="E1075" i="11" s="1"/>
  <c r="D1071" i="11"/>
  <c r="E1071" i="11" s="1"/>
  <c r="D1067" i="11"/>
  <c r="E1067" i="11" s="1"/>
  <c r="D1063" i="11"/>
  <c r="E1063" i="11" s="1"/>
  <c r="D1059" i="11"/>
  <c r="E1059" i="11" s="1"/>
  <c r="D1055" i="11"/>
  <c r="E1055" i="11" s="1"/>
  <c r="D1051" i="11"/>
  <c r="E1051" i="11" s="1"/>
  <c r="D1047" i="11"/>
  <c r="E1047" i="11" s="1"/>
  <c r="D1043" i="11"/>
  <c r="E1043" i="11" s="1"/>
  <c r="D1039" i="11"/>
  <c r="E1039" i="11" s="1"/>
  <c r="D1035" i="11"/>
  <c r="E1035" i="11" s="1"/>
  <c r="D1031" i="11"/>
  <c r="E1031" i="11" s="1"/>
  <c r="D1027" i="11"/>
  <c r="E1027" i="11" s="1"/>
  <c r="D1023" i="11"/>
  <c r="E1023" i="11" s="1"/>
  <c r="D1019" i="11"/>
  <c r="E1019" i="11" s="1"/>
  <c r="D1015" i="11"/>
  <c r="E1015" i="11" s="1"/>
  <c r="D1011" i="11"/>
  <c r="E1011" i="11" s="1"/>
  <c r="D1007" i="11"/>
  <c r="E1007" i="11" s="1"/>
  <c r="D1003" i="11"/>
  <c r="E1003" i="11" s="1"/>
  <c r="D999" i="11"/>
  <c r="E999" i="11" s="1"/>
  <c r="D995" i="11"/>
  <c r="E995" i="11" s="1"/>
  <c r="D991" i="11"/>
  <c r="E991" i="11" s="1"/>
  <c r="D983" i="11"/>
  <c r="E983" i="11" s="1"/>
  <c r="D979" i="11"/>
  <c r="E979" i="11" s="1"/>
  <c r="D975" i="11"/>
  <c r="E975" i="11" s="1"/>
  <c r="D971" i="11"/>
  <c r="E971" i="11" s="1"/>
  <c r="D963" i="11"/>
  <c r="E963" i="11" s="1"/>
  <c r="D959" i="11"/>
  <c r="E959" i="11" s="1"/>
  <c r="D955" i="11"/>
  <c r="E955" i="11" s="1"/>
  <c r="D951" i="11"/>
  <c r="E951" i="11" s="1"/>
  <c r="D943" i="11"/>
  <c r="E943" i="11" s="1"/>
  <c r="D939" i="11"/>
  <c r="E939" i="11" s="1"/>
  <c r="D935" i="11"/>
  <c r="E935" i="11" s="1"/>
  <c r="D931" i="11"/>
  <c r="E931" i="11" s="1"/>
  <c r="D927" i="11"/>
  <c r="E927" i="11" s="1"/>
  <c r="D923" i="11"/>
  <c r="E923" i="11" s="1"/>
  <c r="D919" i="11"/>
  <c r="E919" i="11" s="1"/>
  <c r="D915" i="11"/>
  <c r="E915" i="11" s="1"/>
  <c r="D907" i="11"/>
  <c r="E907" i="11" s="1"/>
  <c r="D903" i="11"/>
  <c r="E903" i="11" s="1"/>
  <c r="D899" i="11"/>
  <c r="E899" i="11" s="1"/>
  <c r="D895" i="11"/>
  <c r="E895" i="11" s="1"/>
  <c r="D891" i="11"/>
  <c r="E891" i="11" s="1"/>
  <c r="D887" i="11"/>
  <c r="E887" i="11" s="1"/>
  <c r="D883" i="11"/>
  <c r="E883" i="11" s="1"/>
  <c r="D879" i="11"/>
  <c r="E879" i="11" s="1"/>
  <c r="D875" i="11"/>
  <c r="E875" i="11" s="1"/>
  <c r="D872" i="11"/>
  <c r="E872" i="11" s="1"/>
  <c r="D868" i="11"/>
  <c r="E868" i="11" s="1"/>
  <c r="D864" i="11"/>
  <c r="E864" i="11" s="1"/>
  <c r="D860" i="11"/>
  <c r="E860" i="11" s="1"/>
  <c r="D856" i="11"/>
  <c r="E856" i="11" s="1"/>
  <c r="D852" i="11"/>
  <c r="E852" i="11" s="1"/>
  <c r="D848" i="11"/>
  <c r="E848" i="11" s="1"/>
  <c r="D844" i="11"/>
  <c r="E844" i="11" s="1"/>
  <c r="D840" i="11"/>
  <c r="E840" i="11" s="1"/>
  <c r="D836" i="11"/>
  <c r="E836" i="11" s="1"/>
  <c r="D832" i="11"/>
  <c r="E832" i="11" s="1"/>
  <c r="D828" i="11"/>
  <c r="E828" i="11" s="1"/>
  <c r="D824" i="11"/>
  <c r="E824" i="11" s="1"/>
  <c r="D820" i="11"/>
  <c r="E820" i="11" s="1"/>
  <c r="D816" i="11"/>
  <c r="E816" i="11" s="1"/>
  <c r="D812" i="11"/>
  <c r="E812" i="11" s="1"/>
  <c r="D808" i="11"/>
  <c r="E808" i="11" s="1"/>
  <c r="D796" i="11"/>
  <c r="E796" i="11" s="1"/>
  <c r="D792" i="11"/>
  <c r="E792" i="11" s="1"/>
  <c r="D788" i="11"/>
  <c r="E788" i="11" s="1"/>
  <c r="D784" i="11"/>
  <c r="E784" i="11" s="1"/>
  <c r="D780" i="11"/>
  <c r="E780" i="11" s="1"/>
  <c r="D772" i="11"/>
  <c r="E772" i="11" s="1"/>
  <c r="D768" i="11"/>
  <c r="E768" i="11" s="1"/>
  <c r="D764" i="11"/>
  <c r="E764" i="11" s="1"/>
  <c r="D760" i="11"/>
  <c r="E760" i="11" s="1"/>
  <c r="D756" i="11"/>
  <c r="E756" i="11" s="1"/>
  <c r="D752" i="11"/>
  <c r="E752" i="11" s="1"/>
  <c r="D749" i="11"/>
  <c r="E749" i="11" s="1"/>
  <c r="D745" i="11"/>
  <c r="E745" i="11" s="1"/>
  <c r="D741" i="11"/>
  <c r="E741" i="11" s="1"/>
  <c r="D729" i="11"/>
  <c r="E729" i="11" s="1"/>
  <c r="D725" i="11"/>
  <c r="E725" i="11" s="1"/>
  <c r="D721" i="11"/>
  <c r="E721" i="11" s="1"/>
  <c r="D713" i="11"/>
  <c r="E713" i="11" s="1"/>
  <c r="D709" i="11"/>
  <c r="E709" i="11" s="1"/>
  <c r="D705" i="11"/>
  <c r="E705" i="11" s="1"/>
  <c r="D701" i="11"/>
  <c r="E701" i="11" s="1"/>
  <c r="D697" i="11"/>
  <c r="E697" i="11" s="1"/>
  <c r="D693" i="11"/>
  <c r="E693" i="11" s="1"/>
  <c r="D685" i="11"/>
  <c r="E685" i="11" s="1"/>
  <c r="D681" i="11"/>
  <c r="E681" i="11" s="1"/>
  <c r="D678" i="11"/>
  <c r="E678" i="11" s="1"/>
  <c r="D674" i="11"/>
  <c r="E674" i="11" s="1"/>
  <c r="D666" i="11"/>
  <c r="E666" i="11" s="1"/>
  <c r="D662" i="11"/>
  <c r="E662" i="11" s="1"/>
  <c r="D658" i="11"/>
  <c r="E658" i="11" s="1"/>
  <c r="D654" i="11"/>
  <c r="E654" i="11" s="1"/>
  <c r="D650" i="11"/>
  <c r="E650" i="11" s="1"/>
  <c r="D642" i="11"/>
  <c r="E642" i="11" s="1"/>
  <c r="D635" i="11"/>
  <c r="E635" i="11" s="1"/>
  <c r="D631" i="11"/>
  <c r="E631" i="11" s="1"/>
  <c r="D627" i="11"/>
  <c r="E627" i="11" s="1"/>
  <c r="D623" i="11"/>
  <c r="E623" i="11" s="1"/>
  <c r="D619" i="11"/>
  <c r="E619" i="11" s="1"/>
  <c r="D616" i="11"/>
  <c r="E616" i="11" s="1"/>
  <c r="D612" i="11"/>
  <c r="E612" i="11" s="1"/>
  <c r="D608" i="11"/>
  <c r="E608" i="11" s="1"/>
  <c r="D600" i="11"/>
  <c r="E600" i="11" s="1"/>
  <c r="D596" i="11"/>
  <c r="E596" i="11" s="1"/>
  <c r="D588" i="11"/>
  <c r="E588" i="11" s="1"/>
  <c r="D584" i="11"/>
  <c r="E584" i="11" s="1"/>
  <c r="D580" i="11"/>
  <c r="E580" i="11" s="1"/>
  <c r="D568" i="11"/>
  <c r="E568" i="11" s="1"/>
  <c r="D564" i="11"/>
  <c r="E564" i="11" s="1"/>
  <c r="D560" i="11"/>
  <c r="E560" i="11" s="1"/>
  <c r="D556" i="11"/>
  <c r="E556" i="11" s="1"/>
  <c r="D548" i="11"/>
  <c r="E548" i="11" s="1"/>
  <c r="D544" i="11"/>
  <c r="E544" i="11" s="1"/>
  <c r="D540" i="11"/>
  <c r="E540" i="11" s="1"/>
  <c r="D536" i="11"/>
  <c r="E536" i="11" s="1"/>
  <c r="D532" i="11"/>
  <c r="E532" i="11" s="1"/>
  <c r="D520" i="11"/>
  <c r="E520" i="11" s="1"/>
  <c r="D516" i="11"/>
  <c r="E516" i="11" s="1"/>
  <c r="D512" i="11"/>
  <c r="E512" i="11" s="1"/>
  <c r="D509" i="11"/>
  <c r="E509" i="11" s="1"/>
  <c r="D502" i="11"/>
  <c r="E502" i="11" s="1"/>
  <c r="D498" i="11"/>
  <c r="E498" i="11" s="1"/>
  <c r="D494" i="11"/>
  <c r="E494" i="11" s="1"/>
  <c r="D490" i="11"/>
  <c r="E490" i="11" s="1"/>
  <c r="D482" i="11"/>
  <c r="E482" i="11" s="1"/>
  <c r="D478" i="11"/>
  <c r="E478" i="11" s="1"/>
  <c r="D474" i="11"/>
  <c r="E474" i="11" s="1"/>
  <c r="D470" i="11"/>
  <c r="E470" i="11" s="1"/>
  <c r="D466" i="11"/>
  <c r="E466" i="11" s="1"/>
  <c r="D462" i="11"/>
  <c r="E462" i="11" s="1"/>
  <c r="D458" i="11"/>
  <c r="E458" i="11" s="1"/>
  <c r="D454" i="11"/>
  <c r="E454" i="11" s="1"/>
  <c r="D450" i="11"/>
  <c r="E450" i="11" s="1"/>
  <c r="D446" i="11"/>
  <c r="E446" i="11" s="1"/>
  <c r="D442" i="11"/>
  <c r="E442" i="11" s="1"/>
  <c r="D438" i="11"/>
  <c r="E438" i="11" s="1"/>
  <c r="D434" i="11"/>
  <c r="E434" i="11" s="1"/>
  <c r="D430" i="11"/>
  <c r="E430" i="11" s="1"/>
  <c r="D426" i="11"/>
  <c r="E426" i="11" s="1"/>
  <c r="D422" i="11"/>
  <c r="E422" i="11" s="1"/>
  <c r="D414" i="11"/>
  <c r="E414" i="11" s="1"/>
  <c r="D410" i="11"/>
  <c r="E410" i="11" s="1"/>
  <c r="D406" i="11"/>
  <c r="E406" i="11" s="1"/>
  <c r="D394" i="11"/>
  <c r="E394" i="11" s="1"/>
  <c r="D390" i="11"/>
  <c r="E390" i="11" s="1"/>
  <c r="D386" i="11"/>
  <c r="E386" i="11" s="1"/>
  <c r="D382" i="11"/>
  <c r="E382" i="11" s="1"/>
  <c r="D374" i="11"/>
  <c r="E374" i="11" s="1"/>
  <c r="D370" i="11"/>
  <c r="E370" i="11" s="1"/>
  <c r="D366" i="11"/>
  <c r="E366" i="11" s="1"/>
  <c r="D359" i="11"/>
  <c r="E359" i="11" s="1"/>
  <c r="D355" i="11"/>
  <c r="E355" i="11" s="1"/>
  <c r="D351" i="11"/>
  <c r="E351" i="11" s="1"/>
  <c r="D347" i="11"/>
  <c r="E347" i="11" s="1"/>
  <c r="D343" i="11"/>
  <c r="E343" i="11" s="1"/>
  <c r="D339" i="11"/>
  <c r="E339" i="11" s="1"/>
  <c r="D335" i="11"/>
  <c r="E335" i="11" s="1"/>
  <c r="D331" i="11"/>
  <c r="E331" i="11" s="1"/>
  <c r="D327" i="11"/>
  <c r="E327" i="11" s="1"/>
  <c r="D323" i="11"/>
  <c r="E323" i="11" s="1"/>
  <c r="D319" i="11"/>
  <c r="E319" i="11" s="1"/>
  <c r="D315" i="11"/>
  <c r="E315" i="11" s="1"/>
  <c r="D311" i="11"/>
  <c r="E311" i="11" s="1"/>
  <c r="D307" i="11"/>
  <c r="E307" i="11" s="1"/>
  <c r="D303" i="11"/>
  <c r="E303" i="11" s="1"/>
  <c r="D299" i="11"/>
  <c r="E299" i="11" s="1"/>
  <c r="D295" i="11"/>
  <c r="E295" i="11" s="1"/>
  <c r="D291" i="11"/>
  <c r="E291" i="11" s="1"/>
  <c r="D287" i="11"/>
  <c r="E287" i="11" s="1"/>
  <c r="D283" i="11"/>
  <c r="E283" i="11" s="1"/>
  <c r="D279" i="11"/>
  <c r="E279" i="11" s="1"/>
  <c r="D275" i="11"/>
  <c r="E275" i="11" s="1"/>
  <c r="D271" i="11"/>
  <c r="E271" i="11" s="1"/>
  <c r="D267" i="11"/>
  <c r="E267" i="11" s="1"/>
  <c r="D255" i="11"/>
  <c r="E255" i="11" s="1"/>
  <c r="D251" i="11"/>
  <c r="E251" i="11" s="1"/>
  <c r="D243" i="11"/>
  <c r="E243" i="11" s="1"/>
  <c r="D239" i="11"/>
  <c r="E239" i="11" s="1"/>
  <c r="D227" i="11"/>
  <c r="E227" i="11" s="1"/>
  <c r="D219" i="11"/>
  <c r="E219" i="11" s="1"/>
  <c r="D215" i="11"/>
  <c r="E215" i="11" s="1"/>
  <c r="D211" i="11"/>
  <c r="E211" i="11" s="1"/>
  <c r="D207" i="11"/>
  <c r="E207" i="11" s="1"/>
  <c r="D203" i="11"/>
  <c r="E203" i="11" s="1"/>
  <c r="D200" i="11"/>
  <c r="E200" i="11" s="1"/>
  <c r="D196" i="11"/>
  <c r="E196" i="11" s="1"/>
  <c r="D192" i="11"/>
  <c r="E192" i="11" s="1"/>
  <c r="D188" i="11"/>
  <c r="E188" i="11" s="1"/>
  <c r="D184" i="11"/>
  <c r="E184" i="11" s="1"/>
  <c r="D180" i="11"/>
  <c r="E180" i="11" s="1"/>
  <c r="D176" i="11"/>
  <c r="E176" i="11" s="1"/>
  <c r="D172" i="11"/>
  <c r="E172" i="11" s="1"/>
  <c r="D168" i="11"/>
  <c r="E168" i="11" s="1"/>
  <c r="D164" i="11"/>
  <c r="E164" i="11" s="1"/>
  <c r="D160" i="11"/>
  <c r="E160" i="11" s="1"/>
  <c r="D156" i="11"/>
  <c r="E156" i="11" s="1"/>
  <c r="D152" i="11"/>
  <c r="E152" i="11" s="1"/>
  <c r="D148" i="11"/>
  <c r="E148" i="11" s="1"/>
  <c r="D144" i="11"/>
  <c r="E144" i="11" s="1"/>
  <c r="D140" i="11"/>
  <c r="E140" i="11" s="1"/>
  <c r="D136" i="11"/>
  <c r="E136" i="11" s="1"/>
  <c r="D132" i="11"/>
  <c r="E132" i="11" s="1"/>
  <c r="D128" i="11"/>
  <c r="E128" i="11" s="1"/>
  <c r="D124" i="11"/>
  <c r="E124" i="11" s="1"/>
  <c r="D120" i="11"/>
  <c r="E120" i="11" s="1"/>
  <c r="D116" i="11"/>
  <c r="E116" i="11" s="1"/>
  <c r="D112" i="11"/>
  <c r="E112" i="11" s="1"/>
  <c r="D108" i="11"/>
  <c r="E108" i="11" s="1"/>
  <c r="D104" i="11"/>
  <c r="E104" i="11" s="1"/>
  <c r="D100" i="11"/>
  <c r="E100" i="11" s="1"/>
  <c r="D96" i="11"/>
  <c r="E96" i="11" s="1"/>
  <c r="D92" i="11"/>
  <c r="E92" i="11" s="1"/>
  <c r="D88" i="11"/>
  <c r="E88" i="11" s="1"/>
  <c r="D84" i="11"/>
  <c r="E84" i="11" s="1"/>
  <c r="D80" i="11"/>
  <c r="E80" i="11" s="1"/>
  <c r="D76" i="11"/>
  <c r="E76" i="11" s="1"/>
  <c r="D72" i="11"/>
  <c r="E72" i="11" s="1"/>
  <c r="D68" i="11"/>
  <c r="E68" i="11" s="1"/>
  <c r="D64" i="11"/>
  <c r="E64" i="11" s="1"/>
  <c r="D60" i="11"/>
  <c r="E60" i="11" s="1"/>
  <c r="D56" i="11"/>
  <c r="E56" i="11" s="1"/>
  <c r="D53" i="11"/>
  <c r="E53" i="11" s="1"/>
  <c r="D49" i="11"/>
  <c r="E49" i="11" s="1"/>
  <c r="D45" i="11"/>
  <c r="E45" i="11" s="1"/>
  <c r="D41" i="11"/>
  <c r="E41" i="11" s="1"/>
  <c r="D37" i="11"/>
  <c r="E37" i="11" s="1"/>
  <c r="D33" i="11"/>
  <c r="E33" i="11" s="1"/>
  <c r="D29" i="11"/>
  <c r="E29" i="11" s="1"/>
  <c r="D25" i="11"/>
  <c r="E25" i="11" s="1"/>
  <c r="D21" i="11"/>
  <c r="E21" i="11" s="1"/>
  <c r="D17" i="11"/>
  <c r="E17" i="11" s="1"/>
  <c r="D13" i="11"/>
  <c r="E13" i="11" s="1"/>
  <c r="D9" i="11"/>
  <c r="E9" i="11" s="1"/>
  <c r="D5" i="11"/>
  <c r="E5" i="11" s="1"/>
  <c r="D5837" i="11"/>
  <c r="E5837" i="11" s="1"/>
  <c r="D5609" i="11"/>
  <c r="E5609" i="11" s="1"/>
  <c r="D5397" i="11"/>
  <c r="E5397" i="11" s="1"/>
  <c r="D5233" i="11"/>
  <c r="E5233" i="11" s="1"/>
  <c r="D5073" i="11"/>
  <c r="E5073" i="11" s="1"/>
  <c r="D4931" i="11"/>
  <c r="E4931" i="11" s="1"/>
  <c r="D4757" i="11"/>
  <c r="E4757" i="11" s="1"/>
  <c r="D4501" i="11"/>
  <c r="E4501" i="11" s="1"/>
  <c r="D4327" i="11"/>
  <c r="E4327" i="11" s="1"/>
  <c r="D4199" i="11"/>
  <c r="E4199" i="11" s="1"/>
  <c r="D4155" i="11"/>
  <c r="E4155" i="11" s="1"/>
  <c r="D4123" i="11"/>
  <c r="E4123" i="11" s="1"/>
  <c r="D4091" i="11"/>
  <c r="E4091" i="11" s="1"/>
  <c r="D4059" i="11"/>
  <c r="E4059" i="11" s="1"/>
  <c r="D4027" i="11"/>
  <c r="E4027" i="11" s="1"/>
  <c r="D5945" i="11"/>
  <c r="E5945" i="11" s="1"/>
  <c r="D5723" i="11"/>
  <c r="E5723" i="11" s="1"/>
  <c r="D5493" i="11"/>
  <c r="E5493" i="11" s="1"/>
  <c r="D5315" i="11"/>
  <c r="E5315" i="11" s="1"/>
  <c r="D5141" i="11"/>
  <c r="E5141" i="11" s="1"/>
  <c r="D5013" i="11"/>
  <c r="E5013" i="11" s="1"/>
  <c r="D4849" i="11"/>
  <c r="E4849" i="11" s="1"/>
  <c r="D4593" i="11"/>
  <c r="E4593" i="11" s="1"/>
  <c r="D4391" i="11"/>
  <c r="E4391" i="11" s="1"/>
  <c r="D4263" i="11"/>
  <c r="E4263" i="11" s="1"/>
  <c r="D4139" i="11"/>
  <c r="E4139" i="11" s="1"/>
  <c r="D4107" i="11"/>
  <c r="E4107" i="11" s="1"/>
  <c r="D4075" i="11"/>
  <c r="E4075" i="11" s="1"/>
  <c r="D4043" i="11"/>
  <c r="E4043" i="11" s="1"/>
  <c r="D4011" i="11"/>
  <c r="E4011" i="11" s="1"/>
  <c r="D5917" i="11"/>
  <c r="E5917" i="11" s="1"/>
  <c r="D5803" i="11"/>
  <c r="E5803" i="11" s="1"/>
  <c r="D5689" i="11"/>
  <c r="E5689" i="11" s="1"/>
  <c r="D5581" i="11"/>
  <c r="E5581" i="11" s="1"/>
  <c r="D5461" i="11"/>
  <c r="E5461" i="11" s="1"/>
  <c r="D5379" i="11"/>
  <c r="E5379" i="11" s="1"/>
  <c r="D5205" i="11"/>
  <c r="E5205" i="11" s="1"/>
  <c r="D5123" i="11"/>
  <c r="E5123" i="11" s="1"/>
  <c r="D5045" i="11"/>
  <c r="E5045" i="11" s="1"/>
  <c r="D4913" i="11"/>
  <c r="E4913" i="11" s="1"/>
  <c r="D4739" i="11"/>
  <c r="E4739" i="11" s="1"/>
  <c r="D4657" i="11"/>
  <c r="E4657" i="11" s="1"/>
  <c r="D4565" i="11"/>
  <c r="E4565" i="11" s="1"/>
  <c r="D4439" i="11"/>
  <c r="E4439" i="11" s="1"/>
  <c r="D4375" i="11"/>
  <c r="E4375" i="11" s="1"/>
  <c r="D4311" i="11"/>
  <c r="E4311" i="11" s="1"/>
  <c r="D4247" i="11"/>
  <c r="E4247" i="11" s="1"/>
  <c r="D4167" i="11"/>
  <c r="E4167" i="11" s="1"/>
  <c r="D4151" i="11"/>
  <c r="E4151" i="11" s="1"/>
  <c r="D4135" i="11"/>
  <c r="E4135" i="11" s="1"/>
  <c r="D4119" i="11"/>
  <c r="E4119" i="11" s="1"/>
  <c r="D4103" i="11"/>
  <c r="E4103" i="11" s="1"/>
  <c r="D4087" i="11"/>
  <c r="E4087" i="11" s="1"/>
  <c r="D4071" i="11"/>
  <c r="E4071" i="11" s="1"/>
  <c r="D4055" i="11"/>
  <c r="E4055" i="11" s="1"/>
  <c r="D4039" i="11"/>
  <c r="E4039" i="11" s="1"/>
  <c r="D4023" i="11"/>
  <c r="E4023" i="11" s="1"/>
  <c r="D4007" i="11"/>
  <c r="E4007" i="11" s="1"/>
  <c r="D3991" i="11"/>
  <c r="E3991" i="11" s="1"/>
  <c r="D3975" i="11"/>
  <c r="E3975" i="11" s="1"/>
  <c r="D3943" i="11"/>
  <c r="E3943" i="11" s="1"/>
  <c r="D3929" i="11"/>
  <c r="E3929" i="11" s="1"/>
  <c r="D3913" i="11"/>
  <c r="E3913" i="11" s="1"/>
  <c r="D3897" i="11"/>
  <c r="E3897" i="11" s="1"/>
  <c r="D3881" i="11"/>
  <c r="E3881" i="11" s="1"/>
  <c r="D3865" i="11"/>
  <c r="E3865" i="11" s="1"/>
  <c r="D3849" i="11"/>
  <c r="E3849" i="11" s="1"/>
  <c r="D3833" i="11"/>
  <c r="E3833" i="11" s="1"/>
  <c r="D3817" i="11"/>
  <c r="E3817" i="11" s="1"/>
  <c r="D3801" i="11"/>
  <c r="E3801" i="11" s="1"/>
  <c r="D3760" i="11"/>
  <c r="E3760" i="11" s="1"/>
  <c r="D3748" i="11"/>
  <c r="E3748" i="11" s="1"/>
  <c r="D3732" i="11"/>
  <c r="E3732" i="11" s="1"/>
  <c r="D3722" i="11"/>
  <c r="E3722" i="11" s="1"/>
  <c r="D3707" i="11"/>
  <c r="E3707" i="11" s="1"/>
  <c r="D3678" i="11"/>
  <c r="E3678" i="11" s="1"/>
  <c r="D3662" i="11"/>
  <c r="E3662" i="11" s="1"/>
  <c r="D3653" i="11"/>
  <c r="E3653" i="11" s="1"/>
  <c r="D3637" i="11"/>
  <c r="E3637" i="11" s="1"/>
  <c r="D3621" i="11"/>
  <c r="E3621" i="11" s="1"/>
  <c r="D3605" i="11"/>
  <c r="E3605" i="11" s="1"/>
  <c r="D3589" i="11"/>
  <c r="E3589" i="11" s="1"/>
  <c r="D3579" i="11"/>
  <c r="E3579" i="11" s="1"/>
  <c r="D3553" i="11"/>
  <c r="E3553" i="11" s="1"/>
  <c r="D3543" i="11"/>
  <c r="E3543" i="11" s="1"/>
  <c r="D3527" i="11"/>
  <c r="E3527" i="11" s="1"/>
  <c r="D3511" i="11"/>
  <c r="E3511" i="11" s="1"/>
  <c r="D3495" i="11"/>
  <c r="E3495" i="11" s="1"/>
  <c r="D3485" i="11"/>
  <c r="E3485" i="11" s="1"/>
  <c r="D3470" i="11"/>
  <c r="E3470" i="11" s="1"/>
  <c r="D3456" i="11"/>
  <c r="E3456" i="11" s="1"/>
  <c r="D3444" i="11"/>
  <c r="E3444" i="11" s="1"/>
  <c r="D3425" i="11"/>
  <c r="E3425" i="11" s="1"/>
  <c r="D3414" i="11"/>
  <c r="E3414" i="11" s="1"/>
  <c r="D3408" i="11"/>
  <c r="E3408" i="11" s="1"/>
  <c r="D3389" i="11"/>
  <c r="E3389" i="11" s="1"/>
  <c r="D3378" i="11"/>
  <c r="E3378" i="11" s="1"/>
  <c r="D3368" i="11"/>
  <c r="E3368" i="11" s="1"/>
  <c r="D3357" i="11"/>
  <c r="E3357" i="11" s="1"/>
  <c r="D3338" i="11"/>
  <c r="E3338" i="11" s="1"/>
  <c r="D3330" i="11"/>
  <c r="E3330" i="11" s="1"/>
  <c r="D3320" i="11"/>
  <c r="E3320" i="11" s="1"/>
  <c r="D3309" i="11"/>
  <c r="E3309" i="11" s="1"/>
  <c r="D3302" i="11"/>
  <c r="E3302" i="11" s="1"/>
  <c r="D3292" i="11"/>
  <c r="E3292" i="11" s="1"/>
  <c r="D3281" i="11"/>
  <c r="E3281" i="11" s="1"/>
  <c r="D3272" i="11"/>
  <c r="E3272" i="11" s="1"/>
  <c r="D3261" i="11"/>
  <c r="E3261" i="11" s="1"/>
  <c r="D3240" i="11"/>
  <c r="E3240" i="11" s="1"/>
  <c r="D3229" i="11"/>
  <c r="E3229" i="11" s="1"/>
  <c r="D3219" i="11"/>
  <c r="E3219" i="11" s="1"/>
  <c r="D3209" i="11"/>
  <c r="E3209" i="11" s="1"/>
  <c r="D3198" i="11"/>
  <c r="E3198" i="11" s="1"/>
  <c r="D3179" i="11"/>
  <c r="E3179" i="11" s="1"/>
  <c r="D3169" i="11"/>
  <c r="E3169" i="11" s="1"/>
  <c r="D3158" i="11"/>
  <c r="E3158" i="11" s="1"/>
  <c r="D3131" i="11"/>
  <c r="E3131" i="11" s="1"/>
  <c r="D3120" i="11"/>
  <c r="E3120" i="11" s="1"/>
  <c r="D3110" i="11"/>
  <c r="E3110" i="11" s="1"/>
  <c r="D3099" i="11"/>
  <c r="E3099" i="11" s="1"/>
  <c r="D3088" i="11"/>
  <c r="E3088" i="11" s="1"/>
  <c r="D3070" i="11"/>
  <c r="E3070" i="11" s="1"/>
  <c r="D3059" i="11"/>
  <c r="E3059" i="11" s="1"/>
  <c r="D3048" i="11"/>
  <c r="E3048" i="11" s="1"/>
  <c r="D3027" i="11"/>
  <c r="E3027" i="11" s="1"/>
  <c r="D3019" i="11"/>
  <c r="E3019" i="11" s="1"/>
  <c r="D3008" i="11"/>
  <c r="E3008" i="11" s="1"/>
  <c r="D2998" i="11"/>
  <c r="E2998" i="11" s="1"/>
  <c r="D2988" i="11"/>
  <c r="E2988" i="11" s="1"/>
  <c r="D2974" i="11"/>
  <c r="E2974" i="11" s="1"/>
  <c r="D2958" i="11"/>
  <c r="E2958" i="11" s="1"/>
  <c r="D2950" i="11"/>
  <c r="E2950" i="11" s="1"/>
  <c r="D2942" i="11"/>
  <c r="E2942" i="11" s="1"/>
  <c r="D2934" i="11"/>
  <c r="E2934" i="11" s="1"/>
  <c r="D2926" i="11"/>
  <c r="E2926" i="11" s="1"/>
  <c r="D2910" i="11"/>
  <c r="E2910" i="11" s="1"/>
  <c r="D2894" i="11"/>
  <c r="E2894" i="11" s="1"/>
  <c r="D2887" i="11"/>
  <c r="E2887" i="11" s="1"/>
  <c r="D2879" i="11"/>
  <c r="E2879" i="11" s="1"/>
  <c r="D2863" i="11"/>
  <c r="E2863" i="11" s="1"/>
  <c r="D2847" i="11"/>
  <c r="E2847" i="11" s="1"/>
  <c r="D2839" i="11"/>
  <c r="E2839" i="11" s="1"/>
  <c r="D2831" i="11"/>
  <c r="E2831" i="11" s="1"/>
  <c r="D2823" i="11"/>
  <c r="E2823" i="11" s="1"/>
  <c r="D2815" i="11"/>
  <c r="E2815" i="11" s="1"/>
  <c r="D2807" i="11"/>
  <c r="E2807" i="11" s="1"/>
  <c r="D2799" i="11"/>
  <c r="E2799" i="11" s="1"/>
  <c r="D2786" i="11"/>
  <c r="E2786" i="11" s="1"/>
  <c r="D2770" i="11"/>
  <c r="E2770" i="11" s="1"/>
  <c r="D2762" i="11"/>
  <c r="E2762" i="11" s="1"/>
  <c r="D2748" i="11"/>
  <c r="E2748" i="11" s="1"/>
  <c r="D2740" i="11"/>
  <c r="E2740" i="11" s="1"/>
  <c r="D2734" i="11"/>
  <c r="E2734" i="11" s="1"/>
  <c r="D2726" i="11"/>
  <c r="E2726" i="11" s="1"/>
  <c r="D2718" i="11"/>
  <c r="E2718" i="11" s="1"/>
  <c r="D2710" i="11"/>
  <c r="E2710" i="11" s="1"/>
  <c r="D2696" i="11"/>
  <c r="E2696" i="11" s="1"/>
  <c r="D2690" i="11"/>
  <c r="E2690" i="11" s="1"/>
  <c r="D2682" i="11"/>
  <c r="E2682" i="11" s="1"/>
  <c r="D2674" i="11"/>
  <c r="E2674" i="11" s="1"/>
  <c r="D2666" i="11"/>
  <c r="E2666" i="11" s="1"/>
  <c r="D2658" i="11"/>
  <c r="E2658" i="11" s="1"/>
  <c r="D2652" i="11"/>
  <c r="E2652" i="11" s="1"/>
  <c r="D2644" i="11"/>
  <c r="E2644" i="11" s="1"/>
  <c r="D2636" i="11"/>
  <c r="E2636" i="11" s="1"/>
  <c r="D2620" i="11"/>
  <c r="E2620" i="11" s="1"/>
  <c r="D2612" i="11"/>
  <c r="E2612" i="11" s="1"/>
  <c r="D2604" i="11"/>
  <c r="E2604" i="11" s="1"/>
  <c r="D2596" i="11"/>
  <c r="E2596" i="11" s="1"/>
  <c r="D2588" i="11"/>
  <c r="E2588" i="11" s="1"/>
  <c r="D2580" i="11"/>
  <c r="E2580" i="11" s="1"/>
  <c r="D2574" i="11"/>
  <c r="E2574" i="11" s="1"/>
  <c r="D2566" i="11"/>
  <c r="E2566" i="11" s="1"/>
  <c r="D2560" i="11"/>
  <c r="E2560" i="11" s="1"/>
  <c r="D2552" i="11"/>
  <c r="E2552" i="11" s="1"/>
  <c r="D2544" i="11"/>
  <c r="E2544" i="11" s="1"/>
  <c r="D2538" i="11"/>
  <c r="E2538" i="11" s="1"/>
  <c r="D2530" i="11"/>
  <c r="E2530" i="11" s="1"/>
  <c r="D2522" i="11"/>
  <c r="E2522" i="11" s="1"/>
  <c r="D2514" i="11"/>
  <c r="E2514" i="11" s="1"/>
  <c r="D2500" i="11"/>
  <c r="E2500" i="11" s="1"/>
  <c r="D2492" i="11"/>
  <c r="E2492" i="11" s="1"/>
  <c r="D2478" i="11"/>
  <c r="E2478" i="11" s="1"/>
  <c r="D2470" i="11"/>
  <c r="E2470" i="11" s="1"/>
  <c r="D2462" i="11"/>
  <c r="E2462" i="11" s="1"/>
  <c r="D2454" i="11"/>
  <c r="E2454" i="11" s="1"/>
  <c r="D2432" i="11"/>
  <c r="E2432" i="11" s="1"/>
  <c r="D2424" i="11"/>
  <c r="E2424" i="11" s="1"/>
  <c r="D2416" i="11"/>
  <c r="E2416" i="11" s="1"/>
  <c r="D2402" i="11"/>
  <c r="E2402" i="11" s="1"/>
  <c r="D2382" i="11"/>
  <c r="E2382" i="11" s="1"/>
  <c r="D2366" i="11"/>
  <c r="E2366" i="11" s="1"/>
  <c r="D2344" i="11"/>
  <c r="E2344" i="11" s="1"/>
  <c r="D2336" i="11"/>
  <c r="E2336" i="11" s="1"/>
  <c r="D2328" i="11"/>
  <c r="E2328" i="11" s="1"/>
  <c r="D2307" i="11"/>
  <c r="E2307" i="11" s="1"/>
  <c r="D2299" i="11"/>
  <c r="E2299" i="11" s="1"/>
  <c r="D2283" i="11"/>
  <c r="E2283" i="11" s="1"/>
  <c r="D2275" i="11"/>
  <c r="E2275" i="11" s="1"/>
  <c r="D2267" i="11"/>
  <c r="E2267" i="11" s="1"/>
  <c r="D2245" i="11"/>
  <c r="E2245" i="11" s="1"/>
  <c r="D2237" i="11"/>
  <c r="E2237" i="11" s="1"/>
  <c r="D2230" i="11"/>
  <c r="E2230" i="11" s="1"/>
  <c r="D2222" i="11"/>
  <c r="E2222" i="11" s="1"/>
  <c r="D2214" i="11"/>
  <c r="E2214" i="11" s="1"/>
  <c r="D2198" i="11"/>
  <c r="E2198" i="11" s="1"/>
  <c r="D2182" i="11"/>
  <c r="E2182" i="11" s="1"/>
  <c r="D2174" i="11"/>
  <c r="E2174" i="11" s="1"/>
  <c r="D2166" i="11"/>
  <c r="E2166" i="11" s="1"/>
  <c r="D2158" i="11"/>
  <c r="E2158" i="11" s="1"/>
  <c r="D2150" i="11"/>
  <c r="E2150" i="11" s="1"/>
  <c r="D2142" i="11"/>
  <c r="E2142" i="11" s="1"/>
  <c r="D2134" i="11"/>
  <c r="E2134" i="11" s="1"/>
  <c r="D2126" i="11"/>
  <c r="E2126" i="11" s="1"/>
  <c r="D2118" i="11"/>
  <c r="E2118" i="11" s="1"/>
  <c r="D2110" i="11"/>
  <c r="E2110" i="11" s="1"/>
  <c r="D2102" i="11"/>
  <c r="E2102" i="11" s="1"/>
  <c r="D2094" i="11"/>
  <c r="E2094" i="11" s="1"/>
  <c r="D2086" i="11"/>
  <c r="E2086" i="11" s="1"/>
  <c r="D2078" i="11"/>
  <c r="E2078" i="11" s="1"/>
  <c r="D2070" i="11"/>
  <c r="E2070" i="11" s="1"/>
  <c r="D2062" i="11"/>
  <c r="E2062" i="11" s="1"/>
  <c r="D2054" i="11"/>
  <c r="E2054" i="11" s="1"/>
  <c r="D2046" i="11"/>
  <c r="E2046" i="11" s="1"/>
  <c r="D2038" i="11"/>
  <c r="E2038" i="11" s="1"/>
  <c r="D2030" i="11"/>
  <c r="E2030" i="11" s="1"/>
  <c r="D2014" i="11"/>
  <c r="E2014" i="11" s="1"/>
  <c r="D2006" i="11"/>
  <c r="E2006" i="11" s="1"/>
  <c r="D1998" i="11"/>
  <c r="E1998" i="11" s="1"/>
  <c r="D1990" i="11"/>
  <c r="E1990" i="11" s="1"/>
  <c r="D1982" i="11"/>
  <c r="E1982" i="11" s="1"/>
  <c r="D1967" i="11"/>
  <c r="E1967" i="11" s="1"/>
  <c r="D1959" i="11"/>
  <c r="E1959" i="11" s="1"/>
  <c r="D1951" i="11"/>
  <c r="E1951" i="11" s="1"/>
  <c r="D1943" i="11"/>
  <c r="E1943" i="11" s="1"/>
  <c r="D1935" i="11"/>
  <c r="E1935" i="11" s="1"/>
  <c r="D1927" i="11"/>
  <c r="E1927" i="11" s="1"/>
  <c r="D1919" i="11"/>
  <c r="E1919" i="11" s="1"/>
  <c r="D1911" i="11"/>
  <c r="E1911" i="11" s="1"/>
  <c r="D1896" i="11"/>
  <c r="E1896" i="11" s="1"/>
  <c r="D1888" i="11"/>
  <c r="E1888" i="11" s="1"/>
  <c r="D1880" i="11"/>
  <c r="E1880" i="11" s="1"/>
  <c r="D1864" i="11"/>
  <c r="E1864" i="11" s="1"/>
  <c r="D1856" i="11"/>
  <c r="E1856" i="11" s="1"/>
  <c r="D1848" i="11"/>
  <c r="E1848" i="11" s="1"/>
  <c r="D1840" i="11"/>
  <c r="E1840" i="11" s="1"/>
  <c r="D1832" i="11"/>
  <c r="E1832" i="11" s="1"/>
  <c r="D1824" i="11"/>
  <c r="E1824" i="11" s="1"/>
  <c r="D1816" i="11"/>
  <c r="E1816" i="11" s="1"/>
  <c r="D1808" i="11"/>
  <c r="E1808" i="11" s="1"/>
  <c r="D1800" i="11"/>
  <c r="E1800" i="11" s="1"/>
  <c r="D1784" i="11"/>
  <c r="E1784" i="11" s="1"/>
  <c r="D1776" i="11"/>
  <c r="E1776" i="11" s="1"/>
  <c r="D1768" i="11"/>
  <c r="E1768" i="11" s="1"/>
  <c r="D1760" i="11"/>
  <c r="E1760" i="11" s="1"/>
  <c r="D1752" i="11"/>
  <c r="E1752" i="11" s="1"/>
  <c r="D1744" i="11"/>
  <c r="E1744" i="11" s="1"/>
  <c r="D1737" i="11"/>
  <c r="E1737" i="11" s="1"/>
  <c r="D1729" i="11"/>
  <c r="E1729" i="11" s="1"/>
  <c r="D1721" i="11"/>
  <c r="E1721" i="11" s="1"/>
  <c r="D1706" i="11"/>
  <c r="E1706" i="11" s="1"/>
  <c r="D1698" i="11"/>
  <c r="E1698" i="11" s="1"/>
  <c r="D1690" i="11"/>
  <c r="E1690" i="11" s="1"/>
  <c r="D1682" i="11"/>
  <c r="E1682" i="11" s="1"/>
  <c r="D1674" i="11"/>
  <c r="E1674" i="11" s="1"/>
  <c r="D1666" i="11"/>
  <c r="E1666" i="11" s="1"/>
  <c r="D1658" i="11"/>
  <c r="E1658" i="11" s="1"/>
  <c r="D1650" i="11"/>
  <c r="E1650" i="11" s="1"/>
  <c r="D1642" i="11"/>
  <c r="E1642" i="11" s="1"/>
  <c r="D1634" i="11"/>
  <c r="E1634" i="11" s="1"/>
  <c r="D1626" i="11"/>
  <c r="E1626" i="11" s="1"/>
  <c r="D1618" i="11"/>
  <c r="E1618" i="11" s="1"/>
  <c r="D1610" i="11"/>
  <c r="E1610" i="11" s="1"/>
  <c r="D1602" i="11"/>
  <c r="E1602" i="11" s="1"/>
  <c r="D1594" i="11"/>
  <c r="E1594" i="11" s="1"/>
  <c r="D1586" i="11"/>
  <c r="E1586" i="11" s="1"/>
  <c r="D1578" i="11"/>
  <c r="E1578" i="11" s="1"/>
  <c r="D1563" i="11"/>
  <c r="E1563" i="11" s="1"/>
  <c r="D1555" i="11"/>
  <c r="E1555" i="11" s="1"/>
  <c r="D1547" i="11"/>
  <c r="E1547" i="11" s="1"/>
  <c r="D1539" i="11"/>
  <c r="E1539" i="11" s="1"/>
  <c r="D1531" i="11"/>
  <c r="E1531" i="11" s="1"/>
  <c r="D1524" i="11"/>
  <c r="E1524" i="11" s="1"/>
  <c r="D1508" i="11"/>
  <c r="E1508" i="11" s="1"/>
  <c r="D1500" i="11"/>
  <c r="E1500" i="11" s="1"/>
  <c r="D1492" i="11"/>
  <c r="E1492" i="11" s="1"/>
  <c r="D1484" i="11"/>
  <c r="E1484" i="11" s="1"/>
  <c r="D1476" i="11"/>
  <c r="E1476" i="11" s="1"/>
  <c r="D1468" i="11"/>
  <c r="E1468" i="11" s="1"/>
  <c r="D1460" i="11"/>
  <c r="E1460" i="11" s="1"/>
  <c r="D1452" i="11"/>
  <c r="E1452" i="11" s="1"/>
  <c r="D1444" i="11"/>
  <c r="E1444" i="11" s="1"/>
  <c r="D1436" i="11"/>
  <c r="E1436" i="11" s="1"/>
  <c r="D1428" i="11"/>
  <c r="E1428" i="11" s="1"/>
  <c r="D1420" i="11"/>
  <c r="E1420" i="11" s="1"/>
  <c r="D1404" i="11"/>
  <c r="E1404" i="11" s="1"/>
  <c r="D1396" i="11"/>
  <c r="E1396" i="11" s="1"/>
  <c r="D1388" i="11"/>
  <c r="E1388" i="11" s="1"/>
  <c r="D1380" i="11"/>
  <c r="E1380" i="11" s="1"/>
  <c r="D1372" i="11"/>
  <c r="E1372" i="11" s="1"/>
  <c r="D1364" i="11"/>
  <c r="E1364" i="11" s="1"/>
  <c r="D1356" i="11"/>
  <c r="E1356" i="11" s="1"/>
  <c r="D1348" i="11"/>
  <c r="E1348" i="11" s="1"/>
  <c r="D1340" i="11"/>
  <c r="E1340" i="11" s="1"/>
  <c r="D1332" i="11"/>
  <c r="E1332" i="11" s="1"/>
  <c r="D1325" i="11"/>
  <c r="E1325" i="11" s="1"/>
  <c r="D1320" i="11"/>
  <c r="E1320" i="11" s="1"/>
  <c r="D1314" i="11"/>
  <c r="E1314" i="11" s="1"/>
  <c r="D1309" i="11"/>
  <c r="E1309" i="11" s="1"/>
  <c r="D1304" i="11"/>
  <c r="E1304" i="11" s="1"/>
  <c r="D1298" i="11"/>
  <c r="E1298" i="11" s="1"/>
  <c r="D1293" i="11"/>
  <c r="E1293" i="11" s="1"/>
  <c r="D1288" i="11"/>
  <c r="E1288" i="11" s="1"/>
  <c r="D1282" i="11"/>
  <c r="E1282" i="11" s="1"/>
  <c r="D1277" i="11"/>
  <c r="E1277" i="11" s="1"/>
  <c r="D1272" i="11"/>
  <c r="E1272" i="11" s="1"/>
  <c r="D1261" i="11"/>
  <c r="E1261" i="11" s="1"/>
  <c r="D1256" i="11"/>
  <c r="E1256" i="11" s="1"/>
  <c r="D1250" i="11"/>
  <c r="E1250" i="11" s="1"/>
  <c r="D1245" i="11"/>
  <c r="E1245" i="11" s="1"/>
  <c r="D1240" i="11"/>
  <c r="E1240" i="11" s="1"/>
  <c r="D1234" i="11"/>
  <c r="E1234" i="11" s="1"/>
  <c r="D1229" i="11"/>
  <c r="E1229" i="11" s="1"/>
  <c r="D1224" i="11"/>
  <c r="E1224" i="11" s="1"/>
  <c r="D1213" i="11"/>
  <c r="E1213" i="11" s="1"/>
  <c r="D1208" i="11"/>
  <c r="E1208" i="11" s="1"/>
  <c r="D1202" i="11"/>
  <c r="E1202" i="11" s="1"/>
  <c r="D1197" i="11"/>
  <c r="E1197" i="11" s="1"/>
  <c r="D1192" i="11"/>
  <c r="E1192" i="11" s="1"/>
  <c r="D1181" i="11"/>
  <c r="E1181" i="11" s="1"/>
  <c r="D1176" i="11"/>
  <c r="E1176" i="11" s="1"/>
  <c r="D1172" i="11"/>
  <c r="E1172" i="11" s="1"/>
  <c r="D1168" i="11"/>
  <c r="E1168" i="11" s="1"/>
  <c r="D1164" i="11"/>
  <c r="E1164" i="11" s="1"/>
  <c r="D1160" i="11"/>
  <c r="E1160" i="11" s="1"/>
  <c r="D1156" i="11"/>
  <c r="E1156" i="11" s="1"/>
  <c r="D1152" i="11"/>
  <c r="E1152" i="11" s="1"/>
  <c r="D1148" i="11"/>
  <c r="E1148" i="11" s="1"/>
  <c r="D1144" i="11"/>
  <c r="E1144" i="11" s="1"/>
  <c r="D1137" i="11"/>
  <c r="E1137" i="11" s="1"/>
  <c r="D1133" i="11"/>
  <c r="E1133" i="11" s="1"/>
  <c r="D1129" i="11"/>
  <c r="E1129" i="11" s="1"/>
  <c r="D1125" i="11"/>
  <c r="E1125" i="11" s="1"/>
  <c r="D1121" i="11"/>
  <c r="E1121" i="11" s="1"/>
  <c r="D1117" i="11"/>
  <c r="E1117" i="11" s="1"/>
  <c r="D1113" i="11"/>
  <c r="E1113" i="11" s="1"/>
  <c r="D1105" i="11"/>
  <c r="E1105" i="11" s="1"/>
  <c r="D1101" i="11"/>
  <c r="E1101" i="11" s="1"/>
  <c r="D1097" i="11"/>
  <c r="E1097" i="11" s="1"/>
  <c r="D1093" i="11"/>
  <c r="E1093" i="11" s="1"/>
  <c r="D1089" i="11"/>
  <c r="E1089" i="11" s="1"/>
  <c r="D1085" i="11"/>
  <c r="E1085" i="11" s="1"/>
  <c r="D1081" i="11"/>
  <c r="E1081" i="11" s="1"/>
  <c r="D1077" i="11"/>
  <c r="E1077" i="11" s="1"/>
  <c r="D1073" i="11"/>
  <c r="E1073" i="11" s="1"/>
  <c r="D1069" i="11"/>
  <c r="E1069" i="11" s="1"/>
  <c r="D1065" i="11"/>
  <c r="E1065" i="11" s="1"/>
  <c r="D1061" i="11"/>
  <c r="E1061" i="11" s="1"/>
  <c r="D1057" i="11"/>
  <c r="E1057" i="11" s="1"/>
  <c r="D1053" i="11"/>
  <c r="E1053" i="11" s="1"/>
  <c r="D1049" i="11"/>
  <c r="E1049" i="11" s="1"/>
  <c r="D1045" i="11"/>
  <c r="E1045" i="11" s="1"/>
  <c r="D1041" i="11"/>
  <c r="E1041" i="11" s="1"/>
  <c r="D1037" i="11"/>
  <c r="E1037" i="11" s="1"/>
  <c r="D1033" i="11"/>
  <c r="E1033" i="11" s="1"/>
  <c r="D1029" i="11"/>
  <c r="E1029" i="11" s="1"/>
  <c r="D1025" i="11"/>
  <c r="E1025" i="11" s="1"/>
  <c r="D1021" i="11"/>
  <c r="E1021" i="11" s="1"/>
  <c r="D1017" i="11"/>
  <c r="E1017" i="11" s="1"/>
  <c r="D1013" i="11"/>
  <c r="E1013" i="11" s="1"/>
  <c r="D1009" i="11"/>
  <c r="E1009" i="11" s="1"/>
  <c r="D1005" i="11"/>
  <c r="E1005" i="11" s="1"/>
  <c r="D1001" i="11"/>
  <c r="E1001" i="11" s="1"/>
  <c r="D997" i="11"/>
  <c r="E997" i="11" s="1"/>
  <c r="D993" i="11"/>
  <c r="E993" i="11" s="1"/>
  <c r="D989" i="11"/>
  <c r="E989" i="11" s="1"/>
  <c r="D985" i="11"/>
  <c r="E985" i="11" s="1"/>
  <c r="D981" i="11"/>
  <c r="E981" i="11" s="1"/>
  <c r="D977" i="11"/>
  <c r="E977" i="11" s="1"/>
  <c r="D973" i="11"/>
  <c r="E973" i="11" s="1"/>
  <c r="D969" i="11"/>
  <c r="E969" i="11" s="1"/>
  <c r="D965" i="11"/>
  <c r="E965" i="11" s="1"/>
  <c r="D961" i="11"/>
  <c r="E961" i="11" s="1"/>
  <c r="D953" i="11"/>
  <c r="E953" i="11" s="1"/>
  <c r="D949" i="11"/>
  <c r="E949" i="11" s="1"/>
  <c r="D945" i="11"/>
  <c r="E945" i="11" s="1"/>
  <c r="D941" i="11"/>
  <c r="E941" i="11" s="1"/>
  <c r="D937" i="11"/>
  <c r="E937" i="11" s="1"/>
  <c r="D933" i="11"/>
  <c r="E933" i="11" s="1"/>
  <c r="D929" i="11"/>
  <c r="E929" i="11" s="1"/>
  <c r="D925" i="11"/>
  <c r="E925" i="11" s="1"/>
  <c r="D921" i="11"/>
  <c r="E921" i="11" s="1"/>
  <c r="D917" i="11"/>
  <c r="E917" i="11" s="1"/>
  <c r="D913" i="11"/>
  <c r="E913" i="11" s="1"/>
  <c r="D909" i="11"/>
  <c r="E909" i="11" s="1"/>
  <c r="D905" i="11"/>
  <c r="E905" i="11" s="1"/>
  <c r="D901" i="11"/>
  <c r="E901" i="11" s="1"/>
  <c r="D897" i="11"/>
  <c r="E897" i="11" s="1"/>
  <c r="D893" i="11"/>
  <c r="E893" i="11" s="1"/>
  <c r="D889" i="11"/>
  <c r="E889" i="11" s="1"/>
  <c r="D885" i="11"/>
  <c r="E885" i="11" s="1"/>
  <c r="D877" i="11"/>
  <c r="E877" i="11" s="1"/>
  <c r="D873" i="11"/>
  <c r="E873" i="11" s="1"/>
  <c r="D870" i="11"/>
  <c r="E870" i="11" s="1"/>
  <c r="D866" i="11"/>
  <c r="E866" i="11" s="1"/>
  <c r="D862" i="11"/>
  <c r="E862" i="11" s="1"/>
  <c r="D858" i="11"/>
  <c r="E858" i="11" s="1"/>
  <c r="D854" i="11"/>
  <c r="E854" i="11" s="1"/>
  <c r="D850" i="11"/>
  <c r="E850" i="11" s="1"/>
  <c r="D846" i="11"/>
  <c r="E846" i="11" s="1"/>
  <c r="D842" i="11"/>
  <c r="E842" i="11" s="1"/>
  <c r="D838" i="11"/>
  <c r="E838" i="11" s="1"/>
  <c r="D834" i="11"/>
  <c r="E834" i="11" s="1"/>
  <c r="D830" i="11"/>
  <c r="E830" i="11" s="1"/>
  <c r="D826" i="11"/>
  <c r="E826" i="11" s="1"/>
  <c r="D822" i="11"/>
  <c r="E822" i="11" s="1"/>
  <c r="D818" i="11"/>
  <c r="E818" i="11" s="1"/>
  <c r="D814" i="11"/>
  <c r="E814" i="11" s="1"/>
  <c r="D810" i="11"/>
  <c r="E810" i="11" s="1"/>
  <c r="D798" i="11"/>
  <c r="E798" i="11" s="1"/>
  <c r="D794" i="11"/>
  <c r="E794" i="11" s="1"/>
  <c r="D790" i="11"/>
  <c r="E790" i="11" s="1"/>
  <c r="D786" i="11"/>
  <c r="E786" i="11" s="1"/>
  <c r="D782" i="11"/>
  <c r="E782" i="11" s="1"/>
  <c r="D778" i="11"/>
  <c r="E778" i="11" s="1"/>
  <c r="D774" i="11"/>
  <c r="E774" i="11" s="1"/>
  <c r="D770" i="11"/>
  <c r="E770" i="11" s="1"/>
  <c r="D766" i="11"/>
  <c r="E766" i="11" s="1"/>
  <c r="D762" i="11"/>
  <c r="E762" i="11" s="1"/>
  <c r="D758" i="11"/>
  <c r="E758" i="11" s="1"/>
  <c r="D754" i="11"/>
  <c r="E754" i="11" s="1"/>
  <c r="D747" i="11"/>
  <c r="E747" i="11" s="1"/>
  <c r="D743" i="11"/>
  <c r="E743" i="11" s="1"/>
  <c r="D739" i="11"/>
  <c r="E739" i="11" s="1"/>
  <c r="D731" i="11"/>
  <c r="E731" i="11" s="1"/>
  <c r="D727" i="11"/>
  <c r="E727" i="11" s="1"/>
  <c r="D723" i="11"/>
  <c r="E723" i="11" s="1"/>
  <c r="D719" i="11"/>
  <c r="E719" i="11" s="1"/>
  <c r="D715" i="11"/>
  <c r="E715" i="11" s="1"/>
  <c r="D711" i="11"/>
  <c r="E711" i="11" s="1"/>
  <c r="D707" i="11"/>
  <c r="E707" i="11" s="1"/>
  <c r="D703" i="11"/>
  <c r="E703" i="11" s="1"/>
  <c r="D699" i="11"/>
  <c r="E699" i="11" s="1"/>
  <c r="D695" i="11"/>
  <c r="E695" i="11" s="1"/>
  <c r="D687" i="11"/>
  <c r="E687" i="11" s="1"/>
  <c r="D683" i="11"/>
  <c r="E683" i="11" s="1"/>
  <c r="D680" i="11"/>
  <c r="E680" i="11" s="1"/>
  <c r="D676" i="11"/>
  <c r="E676" i="11" s="1"/>
  <c r="D672" i="11"/>
  <c r="E672" i="11" s="1"/>
  <c r="D664" i="11"/>
  <c r="E664" i="11" s="1"/>
  <c r="D660" i="11"/>
  <c r="E660" i="11" s="1"/>
  <c r="D656" i="11"/>
  <c r="E656" i="11" s="1"/>
  <c r="D652" i="11"/>
  <c r="E652" i="11" s="1"/>
  <c r="D640" i="11"/>
  <c r="E640" i="11" s="1"/>
  <c r="D637" i="11"/>
  <c r="E637" i="11" s="1"/>
  <c r="D633" i="11"/>
  <c r="E633" i="11" s="1"/>
  <c r="D629" i="11"/>
  <c r="E629" i="11" s="1"/>
  <c r="D625" i="11"/>
  <c r="E625" i="11" s="1"/>
  <c r="D621" i="11"/>
  <c r="E621" i="11" s="1"/>
  <c r="D617" i="11"/>
  <c r="E617" i="11" s="1"/>
  <c r="D614" i="11"/>
  <c r="E614" i="11" s="1"/>
  <c r="D610" i="11"/>
  <c r="E610" i="11" s="1"/>
  <c r="D602" i="11"/>
  <c r="E602" i="11" s="1"/>
  <c r="D598" i="11"/>
  <c r="E598" i="11" s="1"/>
  <c r="D594" i="11"/>
  <c r="E594" i="11" s="1"/>
  <c r="D590" i="11"/>
  <c r="E590" i="11" s="1"/>
  <c r="D586" i="11"/>
  <c r="E586" i="11" s="1"/>
  <c r="D582" i="11"/>
  <c r="E582" i="11" s="1"/>
  <c r="D578" i="11"/>
  <c r="E578" i="11" s="1"/>
  <c r="D570" i="11"/>
  <c r="E570" i="11" s="1"/>
  <c r="D566" i="11"/>
  <c r="E566" i="11" s="1"/>
  <c r="D562" i="11"/>
  <c r="E562" i="11" s="1"/>
  <c r="D558" i="11"/>
  <c r="E558" i="11" s="1"/>
  <c r="D554" i="11"/>
  <c r="E554" i="11" s="1"/>
  <c r="D550" i="11"/>
  <c r="E550" i="11" s="1"/>
  <c r="D546" i="11"/>
  <c r="E546" i="11" s="1"/>
  <c r="D542" i="11"/>
  <c r="E542" i="11" s="1"/>
  <c r="D538" i="11"/>
  <c r="E538" i="11" s="1"/>
  <c r="D534" i="11"/>
  <c r="E534" i="11" s="1"/>
  <c r="D530" i="11"/>
  <c r="E530" i="11" s="1"/>
  <c r="D522" i="11"/>
  <c r="E522" i="11" s="1"/>
  <c r="D518" i="11"/>
  <c r="E518" i="11" s="1"/>
  <c r="D514" i="11"/>
  <c r="E514" i="11" s="1"/>
  <c r="D507" i="11"/>
  <c r="E507" i="11" s="1"/>
  <c r="D503" i="11"/>
  <c r="E503" i="11" s="1"/>
  <c r="D500" i="11"/>
  <c r="E500" i="11" s="1"/>
  <c r="D496" i="11"/>
  <c r="E496" i="11" s="1"/>
  <c r="D492" i="11"/>
  <c r="E492" i="11" s="1"/>
  <c r="D488" i="11"/>
  <c r="E488" i="11" s="1"/>
  <c r="D484" i="11"/>
  <c r="E484" i="11" s="1"/>
  <c r="D480" i="11"/>
  <c r="E480" i="11" s="1"/>
  <c r="D476" i="11"/>
  <c r="E476" i="11" s="1"/>
  <c r="D472" i="11"/>
  <c r="E472" i="11" s="1"/>
  <c r="D464" i="11"/>
  <c r="E464" i="11" s="1"/>
  <c r="D460" i="11"/>
  <c r="E460" i="11" s="1"/>
  <c r="D456" i="11"/>
  <c r="E456" i="11" s="1"/>
  <c r="D452" i="11"/>
  <c r="E452" i="11" s="1"/>
  <c r="D448" i="11"/>
  <c r="E448" i="11" s="1"/>
  <c r="D444" i="11"/>
  <c r="E444" i="11" s="1"/>
  <c r="D436" i="11"/>
  <c r="E436" i="11" s="1"/>
  <c r="D432" i="11"/>
  <c r="E432" i="11" s="1"/>
  <c r="D428" i="11"/>
  <c r="E428" i="11" s="1"/>
  <c r="D424" i="11"/>
  <c r="E424" i="11" s="1"/>
  <c r="D416" i="11"/>
  <c r="E416" i="11" s="1"/>
  <c r="D412" i="11"/>
  <c r="E412" i="11" s="1"/>
  <c r="D408" i="11"/>
  <c r="E408" i="11" s="1"/>
  <c r="D404" i="11"/>
  <c r="E404" i="11" s="1"/>
  <c r="D396" i="11"/>
  <c r="E396" i="11" s="1"/>
  <c r="D392" i="11"/>
  <c r="E392" i="11" s="1"/>
  <c r="D388" i="11"/>
  <c r="E388" i="11" s="1"/>
  <c r="D384" i="11"/>
  <c r="E384" i="11" s="1"/>
  <c r="D372" i="11"/>
  <c r="E372" i="11" s="1"/>
  <c r="D368" i="11"/>
  <c r="E368" i="11" s="1"/>
  <c r="D364" i="11"/>
  <c r="E364" i="11" s="1"/>
  <c r="D361" i="11"/>
  <c r="E361" i="11" s="1"/>
  <c r="D357" i="11"/>
  <c r="E357" i="11" s="1"/>
  <c r="D353" i="11"/>
  <c r="E353" i="11" s="1"/>
  <c r="D349" i="11"/>
  <c r="E349" i="11" s="1"/>
  <c r="D345" i="11"/>
  <c r="E345" i="11" s="1"/>
  <c r="D341" i="11"/>
  <c r="E341" i="11" s="1"/>
  <c r="D337" i="11"/>
  <c r="E337" i="11" s="1"/>
  <c r="D333" i="11"/>
  <c r="E333" i="11" s="1"/>
  <c r="D329" i="11"/>
  <c r="E329" i="11" s="1"/>
  <c r="D325" i="11"/>
  <c r="E325" i="11" s="1"/>
  <c r="D321" i="11"/>
  <c r="E321" i="11" s="1"/>
  <c r="D317" i="11"/>
  <c r="E317" i="11" s="1"/>
  <c r="D313" i="11"/>
  <c r="E313" i="11" s="1"/>
  <c r="D309" i="11"/>
  <c r="E309" i="11" s="1"/>
  <c r="D305" i="11"/>
  <c r="E305" i="11" s="1"/>
  <c r="D301" i="11"/>
  <c r="E301" i="11" s="1"/>
  <c r="D297" i="11"/>
  <c r="E297" i="11" s="1"/>
  <c r="D293" i="11"/>
  <c r="E293" i="11" s="1"/>
  <c r="D289" i="11"/>
  <c r="E289" i="11" s="1"/>
  <c r="D285" i="11"/>
  <c r="E285" i="11" s="1"/>
  <c r="D281" i="11"/>
  <c r="E281" i="11" s="1"/>
  <c r="D277" i="11"/>
  <c r="E277" i="11" s="1"/>
  <c r="D273" i="11"/>
  <c r="E273" i="11" s="1"/>
  <c r="D269" i="11"/>
  <c r="E269" i="11" s="1"/>
  <c r="D265" i="11"/>
  <c r="E265" i="11" s="1"/>
  <c r="D261" i="11"/>
  <c r="E261" i="11" s="1"/>
  <c r="D257" i="11"/>
  <c r="E257" i="11" s="1"/>
  <c r="D253" i="11"/>
  <c r="E253" i="11" s="1"/>
  <c r="D245" i="11"/>
  <c r="E245" i="11" s="1"/>
  <c r="D241" i="11"/>
  <c r="E241" i="11" s="1"/>
  <c r="D237" i="11"/>
  <c r="E237" i="11" s="1"/>
  <c r="D229" i="11"/>
  <c r="E229" i="11" s="1"/>
  <c r="D221" i="11"/>
  <c r="E221" i="11" s="1"/>
  <c r="D217" i="11"/>
  <c r="E217" i="11" s="1"/>
  <c r="D213" i="11"/>
  <c r="E213" i="11" s="1"/>
  <c r="D209" i="11"/>
  <c r="E209" i="11" s="1"/>
  <c r="D205" i="11"/>
  <c r="E205" i="11" s="1"/>
  <c r="D202" i="11"/>
  <c r="E202" i="11" s="1"/>
  <c r="D198" i="11"/>
  <c r="E198" i="11" s="1"/>
  <c r="D194" i="11"/>
  <c r="E194" i="11" s="1"/>
  <c r="D190" i="11"/>
  <c r="E190" i="11" s="1"/>
  <c r="D186" i="11"/>
  <c r="E186" i="11" s="1"/>
  <c r="D182" i="11"/>
  <c r="E182" i="11" s="1"/>
  <c r="D178" i="11"/>
  <c r="E178" i="11" s="1"/>
  <c r="D174" i="11"/>
  <c r="E174" i="11" s="1"/>
  <c r="D170" i="11"/>
  <c r="E170" i="11" s="1"/>
  <c r="D166" i="11"/>
  <c r="E166" i="11" s="1"/>
  <c r="D162" i="11"/>
  <c r="E162" i="11" s="1"/>
  <c r="D158" i="11"/>
  <c r="E158" i="11" s="1"/>
  <c r="D154" i="11"/>
  <c r="E154" i="11" s="1"/>
  <c r="D150" i="11"/>
  <c r="E150" i="11" s="1"/>
  <c r="D146" i="11"/>
  <c r="E146" i="11" s="1"/>
  <c r="D142" i="11"/>
  <c r="E142" i="11" s="1"/>
  <c r="D138" i="11"/>
  <c r="E138" i="11" s="1"/>
  <c r="D134" i="11"/>
  <c r="E134" i="11" s="1"/>
  <c r="D130" i="11"/>
  <c r="E130" i="11" s="1"/>
  <c r="D126" i="11"/>
  <c r="E126" i="11" s="1"/>
  <c r="D122" i="11"/>
  <c r="E122" i="11" s="1"/>
  <c r="D118" i="11"/>
  <c r="E118" i="11" s="1"/>
  <c r="D114" i="11"/>
  <c r="E114" i="11" s="1"/>
  <c r="D110" i="11"/>
  <c r="E110" i="11" s="1"/>
  <c r="D106" i="11"/>
  <c r="E106" i="11" s="1"/>
  <c r="D102" i="11"/>
  <c r="E102" i="11" s="1"/>
  <c r="D98" i="11"/>
  <c r="E98" i="11" s="1"/>
  <c r="D94" i="11"/>
  <c r="E94" i="11" s="1"/>
  <c r="D90" i="11"/>
  <c r="E90" i="11" s="1"/>
  <c r="D86" i="11"/>
  <c r="E86" i="11" s="1"/>
  <c r="D82" i="11"/>
  <c r="E82" i="11" s="1"/>
  <c r="D78" i="11"/>
  <c r="E78" i="11" s="1"/>
  <c r="D74" i="11"/>
  <c r="E74" i="11" s="1"/>
  <c r="D70" i="11"/>
  <c r="E70" i="11" s="1"/>
  <c r="D66" i="11"/>
  <c r="E66" i="11" s="1"/>
  <c r="D62" i="11"/>
  <c r="E62" i="11" s="1"/>
  <c r="D58" i="11"/>
  <c r="E58" i="11" s="1"/>
  <c r="D51" i="11"/>
  <c r="E51" i="11" s="1"/>
  <c r="D47" i="11"/>
  <c r="E47" i="11" s="1"/>
  <c r="D43" i="11"/>
  <c r="E43" i="11" s="1"/>
  <c r="D39" i="11"/>
  <c r="E39" i="11" s="1"/>
  <c r="D35" i="11"/>
  <c r="E35" i="11" s="1"/>
  <c r="D31" i="11"/>
  <c r="E31" i="11" s="1"/>
  <c r="D27" i="11"/>
  <c r="E27" i="11" s="1"/>
  <c r="D23" i="11"/>
  <c r="E23" i="11" s="1"/>
  <c r="D19" i="11"/>
  <c r="E19" i="11" s="1"/>
  <c r="D15" i="11"/>
  <c r="E15" i="11" s="1"/>
  <c r="D11" i="11"/>
  <c r="E11" i="11" s="1"/>
  <c r="D7" i="11"/>
  <c r="E7" i="11" s="1"/>
  <c r="D3" i="11"/>
  <c r="E3" i="11" s="1"/>
  <c r="E8390" i="12"/>
  <c r="I8390" i="12"/>
  <c r="D2888" i="11"/>
  <c r="E2888" i="11" s="1"/>
  <c r="D3346" i="11"/>
  <c r="E3346" i="11" s="1"/>
  <c r="D3789" i="11"/>
  <c r="E3789" i="11" s="1"/>
  <c r="D3885" i="11"/>
  <c r="E3885" i="11" s="1"/>
  <c r="D4067" i="11"/>
  <c r="E4067" i="11" s="1"/>
  <c r="D4179" i="11"/>
  <c r="E4179" i="11" s="1"/>
  <c r="D5443" i="11"/>
  <c r="E5443" i="11" s="1"/>
  <c r="D5891" i="11"/>
  <c r="E5891" i="11" s="1"/>
  <c r="E455" i="12"/>
  <c r="I455" i="12"/>
  <c r="I544" i="12"/>
  <c r="E544" i="12"/>
  <c r="E618" i="12"/>
  <c r="I618" i="12"/>
  <c r="I969" i="12"/>
  <c r="E969" i="12"/>
  <c r="I971" i="12"/>
  <c r="E971" i="12"/>
  <c r="I973" i="12"/>
  <c r="E973" i="12"/>
  <c r="I975" i="12"/>
  <c r="E975" i="12"/>
  <c r="I977" i="12"/>
  <c r="E977" i="12"/>
  <c r="I979" i="12"/>
  <c r="E979" i="12"/>
  <c r="I981" i="12"/>
  <c r="E981" i="12"/>
  <c r="E1110" i="12"/>
  <c r="I1110" i="12"/>
  <c r="E7511" i="12"/>
  <c r="I7511" i="12"/>
  <c r="D8" i="11"/>
  <c r="E8" i="11" s="1"/>
  <c r="D16" i="11"/>
  <c r="E16" i="11" s="1"/>
  <c r="D24" i="11"/>
  <c r="E24" i="11" s="1"/>
  <c r="D32" i="11"/>
  <c r="E32" i="11" s="1"/>
  <c r="D40" i="11"/>
  <c r="E40" i="11" s="1"/>
  <c r="D48" i="11"/>
  <c r="E48" i="11" s="1"/>
  <c r="D55" i="11"/>
  <c r="E55" i="11" s="1"/>
  <c r="D63" i="11"/>
  <c r="E63" i="11" s="1"/>
  <c r="D71" i="11"/>
  <c r="E71" i="11" s="1"/>
  <c r="D79" i="11"/>
  <c r="E79" i="11" s="1"/>
  <c r="D87" i="11"/>
  <c r="E87" i="11" s="1"/>
  <c r="D95" i="11"/>
  <c r="E95" i="11" s="1"/>
  <c r="D103" i="11"/>
  <c r="E103" i="11" s="1"/>
  <c r="D111" i="11"/>
  <c r="E111" i="11" s="1"/>
  <c r="D119" i="11"/>
  <c r="E119" i="11" s="1"/>
  <c r="D127" i="11"/>
  <c r="E127" i="11" s="1"/>
  <c r="D135" i="11"/>
  <c r="E135" i="11" s="1"/>
  <c r="D143" i="11"/>
  <c r="E143" i="11" s="1"/>
  <c r="D151" i="11"/>
  <c r="E151" i="11" s="1"/>
  <c r="D159" i="11"/>
  <c r="E159" i="11" s="1"/>
  <c r="D167" i="11"/>
  <c r="E167" i="11" s="1"/>
  <c r="D175" i="11"/>
  <c r="E175" i="11" s="1"/>
  <c r="D183" i="11"/>
  <c r="E183" i="11" s="1"/>
  <c r="D191" i="11"/>
  <c r="E191" i="11" s="1"/>
  <c r="D199" i="11"/>
  <c r="E199" i="11" s="1"/>
  <c r="D206" i="11"/>
  <c r="E206" i="11" s="1"/>
  <c r="D214" i="11"/>
  <c r="E214" i="11" s="1"/>
  <c r="D236" i="11"/>
  <c r="E236" i="11" s="1"/>
  <c r="D244" i="11"/>
  <c r="E244" i="11" s="1"/>
  <c r="D256" i="11"/>
  <c r="E256" i="11" s="1"/>
  <c r="D268" i="11"/>
  <c r="E268" i="11" s="1"/>
  <c r="D276" i="11"/>
  <c r="E276" i="11" s="1"/>
  <c r="D284" i="11"/>
  <c r="E284" i="11" s="1"/>
  <c r="D292" i="11"/>
  <c r="E292" i="11" s="1"/>
  <c r="D300" i="11"/>
  <c r="E300" i="11" s="1"/>
  <c r="D308" i="11"/>
  <c r="E308" i="11" s="1"/>
  <c r="D316" i="11"/>
  <c r="E316" i="11" s="1"/>
  <c r="D324" i="11"/>
  <c r="E324" i="11" s="1"/>
  <c r="D332" i="11"/>
  <c r="E332" i="11" s="1"/>
  <c r="D340" i="11"/>
  <c r="E340" i="11" s="1"/>
  <c r="D348" i="11"/>
  <c r="E348" i="11" s="1"/>
  <c r="D356" i="11"/>
  <c r="E356" i="11" s="1"/>
  <c r="D363" i="11"/>
  <c r="E363" i="11" s="1"/>
  <c r="D371" i="11"/>
  <c r="E371" i="11" s="1"/>
  <c r="D389" i="11"/>
  <c r="E389" i="11" s="1"/>
  <c r="D397" i="11"/>
  <c r="E397" i="11" s="1"/>
  <c r="D401" i="11"/>
  <c r="E401" i="11" s="1"/>
  <c r="D407" i="11"/>
  <c r="E407" i="11" s="1"/>
  <c r="D415" i="11"/>
  <c r="E415" i="11" s="1"/>
  <c r="D427" i="11"/>
  <c r="E427" i="11" s="1"/>
  <c r="D435" i="11"/>
  <c r="E435" i="11" s="1"/>
  <c r="D449" i="11"/>
  <c r="E449" i="11" s="1"/>
  <c r="D457" i="11"/>
  <c r="E457" i="11" s="1"/>
  <c r="D465" i="11"/>
  <c r="E465" i="11" s="1"/>
  <c r="D471" i="11"/>
  <c r="E471" i="11" s="1"/>
  <c r="D479" i="11"/>
  <c r="E479" i="11" s="1"/>
  <c r="D493" i="11"/>
  <c r="E493" i="11" s="1"/>
  <c r="D501" i="11"/>
  <c r="E501" i="11" s="1"/>
  <c r="D513" i="11"/>
  <c r="E513" i="11" s="1"/>
  <c r="D521" i="11"/>
  <c r="E521" i="11" s="1"/>
  <c r="D531" i="11"/>
  <c r="E531" i="11" s="1"/>
  <c r="D539" i="11"/>
  <c r="E539" i="11" s="1"/>
  <c r="D547" i="11"/>
  <c r="E547" i="11" s="1"/>
  <c r="D561" i="11"/>
  <c r="E561" i="11" s="1"/>
  <c r="D569" i="11"/>
  <c r="E569" i="11" s="1"/>
  <c r="D579" i="11"/>
  <c r="E579" i="11" s="1"/>
  <c r="D587" i="11"/>
  <c r="E587" i="11" s="1"/>
  <c r="D593" i="11"/>
  <c r="E593" i="11" s="1"/>
  <c r="D601" i="11"/>
  <c r="E601" i="11" s="1"/>
  <c r="D613" i="11"/>
  <c r="E613" i="11" s="1"/>
  <c r="D628" i="11"/>
  <c r="E628" i="11" s="1"/>
  <c r="D636" i="11"/>
  <c r="E636" i="11" s="1"/>
  <c r="D643" i="11"/>
  <c r="E643" i="11" s="1"/>
  <c r="D647" i="11"/>
  <c r="E647" i="11" s="1"/>
  <c r="D653" i="11"/>
  <c r="E653" i="11" s="1"/>
  <c r="D661" i="11"/>
  <c r="E661" i="11" s="1"/>
  <c r="D673" i="11"/>
  <c r="E673" i="11" s="1"/>
  <c r="D688" i="11"/>
  <c r="E688" i="11" s="1"/>
  <c r="D700" i="11"/>
  <c r="E700" i="11" s="1"/>
  <c r="D708" i="11"/>
  <c r="E708" i="11" s="1"/>
  <c r="D722" i="11"/>
  <c r="E722" i="11" s="1"/>
  <c r="D730" i="11"/>
  <c r="E730" i="11" s="1"/>
  <c r="D740" i="11"/>
  <c r="E740" i="11" s="1"/>
  <c r="D748" i="11"/>
  <c r="E748" i="11" s="1"/>
  <c r="D755" i="11"/>
  <c r="E755" i="11" s="1"/>
  <c r="D763" i="11"/>
  <c r="E763" i="11" s="1"/>
  <c r="D771" i="11"/>
  <c r="E771" i="11" s="1"/>
  <c r="D785" i="11"/>
  <c r="E785" i="11" s="1"/>
  <c r="D793" i="11"/>
  <c r="E793" i="11" s="1"/>
  <c r="D809" i="11"/>
  <c r="E809" i="11" s="1"/>
  <c r="D817" i="11"/>
  <c r="E817" i="11" s="1"/>
  <c r="D825" i="11"/>
  <c r="E825" i="11" s="1"/>
  <c r="D833" i="11"/>
  <c r="E833" i="11" s="1"/>
  <c r="D841" i="11"/>
  <c r="E841" i="11" s="1"/>
  <c r="D849" i="11"/>
  <c r="E849" i="11" s="1"/>
  <c r="D857" i="11"/>
  <c r="E857" i="11" s="1"/>
  <c r="D865" i="11"/>
  <c r="E865" i="11" s="1"/>
  <c r="D880" i="11"/>
  <c r="E880" i="11" s="1"/>
  <c r="D886" i="11"/>
  <c r="E886" i="11" s="1"/>
  <c r="D894" i="11"/>
  <c r="E894" i="11" s="1"/>
  <c r="D902" i="11"/>
  <c r="E902" i="11" s="1"/>
  <c r="D910" i="11"/>
  <c r="E910" i="11" s="1"/>
  <c r="D916" i="11"/>
  <c r="E916" i="11" s="1"/>
  <c r="D924" i="11"/>
  <c r="E924" i="11" s="1"/>
  <c r="D932" i="11"/>
  <c r="E932" i="11" s="1"/>
  <c r="D940" i="11"/>
  <c r="E940" i="11" s="1"/>
  <c r="D954" i="11"/>
  <c r="E954" i="11" s="1"/>
  <c r="D960" i="11"/>
  <c r="E960" i="11" s="1"/>
  <c r="D974" i="11"/>
  <c r="E974" i="11" s="1"/>
  <c r="D982" i="11"/>
  <c r="E982" i="11" s="1"/>
  <c r="D988" i="11"/>
  <c r="E988" i="11" s="1"/>
  <c r="D996" i="11"/>
  <c r="E996" i="11" s="1"/>
  <c r="D1004" i="11"/>
  <c r="E1004" i="11" s="1"/>
  <c r="D1012" i="11"/>
  <c r="E1012" i="11" s="1"/>
  <c r="D1020" i="11"/>
  <c r="E1020" i="11" s="1"/>
  <c r="D1028" i="11"/>
  <c r="E1028" i="11" s="1"/>
  <c r="D1036" i="11"/>
  <c r="E1036" i="11" s="1"/>
  <c r="D1044" i="11"/>
  <c r="E1044" i="11" s="1"/>
  <c r="D1052" i="11"/>
  <c r="E1052" i="11" s="1"/>
  <c r="D1060" i="11"/>
  <c r="E1060" i="11" s="1"/>
  <c r="D1068" i="11"/>
  <c r="E1068" i="11" s="1"/>
  <c r="D1076" i="11"/>
  <c r="E1076" i="11" s="1"/>
  <c r="D1084" i="11"/>
  <c r="E1084" i="11" s="1"/>
  <c r="D1092" i="11"/>
  <c r="E1092" i="11" s="1"/>
  <c r="D1100" i="11"/>
  <c r="E1100" i="11" s="1"/>
  <c r="D1114" i="11"/>
  <c r="E1114" i="11" s="1"/>
  <c r="D1122" i="11"/>
  <c r="E1122" i="11" s="1"/>
  <c r="D1130" i="11"/>
  <c r="E1130" i="11" s="1"/>
  <c r="D1138" i="11"/>
  <c r="E1138" i="11" s="1"/>
  <c r="D1145" i="11"/>
  <c r="E1145" i="11" s="1"/>
  <c r="D1159" i="11"/>
  <c r="E1159" i="11" s="1"/>
  <c r="D1167" i="11"/>
  <c r="E1167" i="11" s="1"/>
  <c r="D1175" i="11"/>
  <c r="E1175" i="11" s="1"/>
  <c r="D1185" i="11"/>
  <c r="E1185" i="11" s="1"/>
  <c r="D1193" i="11"/>
  <c r="E1193" i="11" s="1"/>
  <c r="D1204" i="11"/>
  <c r="E1204" i="11" s="1"/>
  <c r="D1214" i="11"/>
  <c r="E1214" i="11" s="1"/>
  <c r="D1222" i="11"/>
  <c r="E1222" i="11" s="1"/>
  <c r="D1233" i="11"/>
  <c r="E1233" i="11" s="1"/>
  <c r="D1241" i="11"/>
  <c r="E1241" i="11" s="1"/>
  <c r="D1252" i="11"/>
  <c r="E1252" i="11" s="1"/>
  <c r="D1262" i="11"/>
  <c r="E1262" i="11" s="1"/>
  <c r="D1270" i="11"/>
  <c r="E1270" i="11" s="1"/>
  <c r="D1289" i="11"/>
  <c r="E1289" i="11" s="1"/>
  <c r="D1300" i="11"/>
  <c r="E1300" i="11" s="1"/>
  <c r="D1310" i="11"/>
  <c r="E1310" i="11" s="1"/>
  <c r="D1321" i="11"/>
  <c r="E1321" i="11" s="1"/>
  <c r="D1334" i="11"/>
  <c r="E1334" i="11" s="1"/>
  <c r="D1350" i="11"/>
  <c r="E1350" i="11" s="1"/>
  <c r="D1362" i="11"/>
  <c r="E1362" i="11" s="1"/>
  <c r="D1378" i="11"/>
  <c r="E1378" i="11" s="1"/>
  <c r="D1394" i="11"/>
  <c r="E1394" i="11" s="1"/>
  <c r="D1410" i="11"/>
  <c r="E1410" i="11" s="1"/>
  <c r="D1422" i="11"/>
  <c r="E1422" i="11" s="1"/>
  <c r="D1434" i="11"/>
  <c r="E1434" i="11" s="1"/>
  <c r="D1450" i="11"/>
  <c r="E1450" i="11" s="1"/>
  <c r="D1466" i="11"/>
  <c r="E1466" i="11" s="1"/>
  <c r="D1482" i="11"/>
  <c r="E1482" i="11" s="1"/>
  <c r="D1498" i="11"/>
  <c r="E1498" i="11" s="1"/>
  <c r="D1514" i="11"/>
  <c r="E1514" i="11" s="1"/>
  <c r="D1526" i="11"/>
  <c r="E1526" i="11" s="1"/>
  <c r="D1541" i="11"/>
  <c r="E1541" i="11" s="1"/>
  <c r="D1557" i="11"/>
  <c r="E1557" i="11" s="1"/>
  <c r="D1584" i="11"/>
  <c r="E1584" i="11" s="1"/>
  <c r="D1616" i="11"/>
  <c r="E1616" i="11" s="1"/>
  <c r="D1644" i="11"/>
  <c r="E1644" i="11" s="1"/>
  <c r="D1676" i="11"/>
  <c r="E1676" i="11" s="1"/>
  <c r="D1692" i="11"/>
  <c r="E1692" i="11" s="1"/>
  <c r="D1708" i="11"/>
  <c r="E1708" i="11" s="1"/>
  <c r="D1720" i="11"/>
  <c r="E1720" i="11" s="1"/>
  <c r="D1735" i="11"/>
  <c r="E1735" i="11" s="1"/>
  <c r="D1750" i="11"/>
  <c r="E1750" i="11" s="1"/>
  <c r="D1766" i="11"/>
  <c r="E1766" i="11" s="1"/>
  <c r="D1782" i="11"/>
  <c r="E1782" i="11" s="1"/>
  <c r="D1794" i="11"/>
  <c r="E1794" i="11" s="1"/>
  <c r="D1810" i="11"/>
  <c r="E1810" i="11" s="1"/>
  <c r="D1822" i="11"/>
  <c r="E1822" i="11" s="1"/>
  <c r="D1838" i="11"/>
  <c r="E1838" i="11" s="1"/>
  <c r="D1854" i="11"/>
  <c r="E1854" i="11" s="1"/>
  <c r="D1870" i="11"/>
  <c r="E1870" i="11" s="1"/>
  <c r="D1882" i="11"/>
  <c r="E1882" i="11" s="1"/>
  <c r="D1898" i="11"/>
  <c r="E1898" i="11" s="1"/>
  <c r="D1909" i="11"/>
  <c r="E1909" i="11" s="1"/>
  <c r="D1925" i="11"/>
  <c r="E1925" i="11" s="1"/>
  <c r="D1941" i="11"/>
  <c r="E1941" i="11" s="1"/>
  <c r="D1957" i="11"/>
  <c r="E1957" i="11" s="1"/>
  <c r="D1969" i="11"/>
  <c r="E1969" i="11" s="1"/>
  <c r="D1996" i="11"/>
  <c r="E1996" i="11" s="1"/>
  <c r="D2012" i="11"/>
  <c r="E2012" i="11" s="1"/>
  <c r="D2024" i="11"/>
  <c r="E2024" i="11" s="1"/>
  <c r="D2056" i="11"/>
  <c r="E2056" i="11" s="1"/>
  <c r="D2072" i="11"/>
  <c r="E2072" i="11" s="1"/>
  <c r="D2088" i="11"/>
  <c r="E2088" i="11" s="1"/>
  <c r="D2104" i="11"/>
  <c r="E2104" i="11" s="1"/>
  <c r="D2120" i="11"/>
  <c r="E2120" i="11" s="1"/>
  <c r="D2136" i="11"/>
  <c r="E2136" i="11" s="1"/>
  <c r="D2152" i="11"/>
  <c r="E2152" i="11" s="1"/>
  <c r="D2168" i="11"/>
  <c r="E2168" i="11" s="1"/>
  <c r="D2184" i="11"/>
  <c r="E2184" i="11" s="1"/>
  <c r="D2196" i="11"/>
  <c r="E2196" i="11" s="1"/>
  <c r="D2224" i="11"/>
  <c r="E2224" i="11" s="1"/>
  <c r="D2236" i="11"/>
  <c r="E2236" i="11" s="1"/>
  <c r="D2251" i="11"/>
  <c r="E2251" i="11" s="1"/>
  <c r="D2269" i="11"/>
  <c r="E2269" i="11" s="1"/>
  <c r="D2285" i="11"/>
  <c r="E2285" i="11" s="1"/>
  <c r="D2313" i="11"/>
  <c r="E2313" i="11" s="1"/>
  <c r="D2346" i="11"/>
  <c r="E2346" i="11" s="1"/>
  <c r="D2354" i="11"/>
  <c r="E2354" i="11" s="1"/>
  <c r="D2388" i="11"/>
  <c r="E2388" i="11" s="1"/>
  <c r="D2404" i="11"/>
  <c r="E2404" i="11" s="1"/>
  <c r="D2422" i="11"/>
  <c r="E2422" i="11" s="1"/>
  <c r="D2434" i="11"/>
  <c r="E2434" i="11" s="1"/>
  <c r="D2446" i="11"/>
  <c r="E2446" i="11" s="1"/>
  <c r="D2452" i="11"/>
  <c r="E2452" i="11" s="1"/>
  <c r="D2480" i="11"/>
  <c r="E2480" i="11" s="1"/>
  <c r="D2490" i="11"/>
  <c r="E2490" i="11" s="1"/>
  <c r="D2502" i="11"/>
  <c r="E2502" i="11" s="1"/>
  <c r="D2512" i="11"/>
  <c r="E2512" i="11" s="1"/>
  <c r="D2528" i="11"/>
  <c r="E2528" i="11" s="1"/>
  <c r="D2554" i="11"/>
  <c r="E2554" i="11" s="1"/>
  <c r="D2564" i="11"/>
  <c r="E2564" i="11" s="1"/>
  <c r="D2590" i="11"/>
  <c r="E2590" i="11" s="1"/>
  <c r="D2606" i="11"/>
  <c r="E2606" i="11" s="1"/>
  <c r="D2622" i="11"/>
  <c r="E2622" i="11" s="1"/>
  <c r="D2634" i="11"/>
  <c r="E2634" i="11" s="1"/>
  <c r="D2650" i="11"/>
  <c r="E2650" i="11" s="1"/>
  <c r="D2660" i="11"/>
  <c r="E2660" i="11" s="1"/>
  <c r="D2672" i="11"/>
  <c r="E2672" i="11" s="1"/>
  <c r="D2698" i="11"/>
  <c r="E2698" i="11" s="1"/>
  <c r="D2708" i="11"/>
  <c r="E2708" i="11" s="1"/>
  <c r="D2724" i="11"/>
  <c r="E2724" i="11" s="1"/>
  <c r="D2754" i="11"/>
  <c r="E2754" i="11" s="1"/>
  <c r="D2776" i="11"/>
  <c r="E2776" i="11" s="1"/>
  <c r="D2788" i="11"/>
  <c r="E2788" i="11" s="1"/>
  <c r="D2797" i="11"/>
  <c r="E2797" i="11" s="1"/>
  <c r="D2809" i="11"/>
  <c r="E2809" i="11" s="1"/>
  <c r="D2869" i="11"/>
  <c r="E2869" i="11" s="1"/>
  <c r="D2881" i="11"/>
  <c r="E2881" i="11" s="1"/>
  <c r="D2892" i="11"/>
  <c r="E2892" i="11" s="1"/>
  <c r="D2932" i="11"/>
  <c r="E2932" i="11" s="1"/>
  <c r="D2948" i="11"/>
  <c r="E2948" i="11" s="1"/>
  <c r="D2964" i="11"/>
  <c r="E2964" i="11" s="1"/>
  <c r="D2976" i="11"/>
  <c r="E2976" i="11" s="1"/>
  <c r="D3000" i="11"/>
  <c r="E3000" i="11" s="1"/>
  <c r="D3022" i="11"/>
  <c r="E3022" i="11" s="1"/>
  <c r="D3035" i="11"/>
  <c r="E3035" i="11" s="1"/>
  <c r="D3051" i="11"/>
  <c r="E3051" i="11" s="1"/>
  <c r="D3072" i="11"/>
  <c r="E3072" i="11" s="1"/>
  <c r="D3086" i="11"/>
  <c r="E3086" i="11" s="1"/>
  <c r="D3107" i="11"/>
  <c r="E3107" i="11" s="1"/>
  <c r="D3150" i="11"/>
  <c r="E3150" i="11" s="1"/>
  <c r="D3171" i="11"/>
  <c r="E3171" i="11" s="1"/>
  <c r="D3206" i="11"/>
  <c r="E3206" i="11" s="1"/>
  <c r="D3242" i="11"/>
  <c r="E3242" i="11" s="1"/>
  <c r="D3258" i="11"/>
  <c r="E3258" i="11" s="1"/>
  <c r="D3300" i="11"/>
  <c r="E3300" i="11" s="1"/>
  <c r="D3317" i="11"/>
  <c r="E3317" i="11" s="1"/>
  <c r="D3336" i="11"/>
  <c r="E3336" i="11" s="1"/>
  <c r="D3352" i="11"/>
  <c r="E3352" i="11" s="1"/>
  <c r="D3370" i="11"/>
  <c r="E3370" i="11" s="1"/>
  <c r="D3386" i="11"/>
  <c r="E3386" i="11" s="1"/>
  <c r="D3428" i="11"/>
  <c r="E3428" i="11" s="1"/>
  <c r="D3436" i="11"/>
  <c r="E3436" i="11" s="1"/>
  <c r="D3539" i="11"/>
  <c r="E3539" i="11" s="1"/>
  <c r="D3557" i="11"/>
  <c r="E3557" i="11" s="1"/>
  <c r="D3575" i="11"/>
  <c r="E3575" i="11" s="1"/>
  <c r="D3593" i="11"/>
  <c r="E3593" i="11" s="1"/>
  <c r="D3625" i="11"/>
  <c r="E3625" i="11" s="1"/>
  <c r="D3674" i="11"/>
  <c r="E3674" i="11" s="1"/>
  <c r="D3744" i="11"/>
  <c r="E3744" i="11" s="1"/>
  <c r="D3764" i="11"/>
  <c r="E3764" i="11" s="1"/>
  <c r="D3781" i="11"/>
  <c r="E3781" i="11" s="1"/>
  <c r="D3805" i="11"/>
  <c r="E3805" i="11" s="1"/>
  <c r="D3837" i="11"/>
  <c r="E3837" i="11" s="1"/>
  <c r="D3869" i="11"/>
  <c r="E3869" i="11" s="1"/>
  <c r="D3901" i="11"/>
  <c r="E3901" i="11" s="1"/>
  <c r="D3933" i="11"/>
  <c r="E3933" i="11" s="1"/>
  <c r="D3987" i="11"/>
  <c r="E3987" i="11" s="1"/>
  <c r="D4035" i="11"/>
  <c r="E4035" i="11" s="1"/>
  <c r="D4099" i="11"/>
  <c r="E4099" i="11" s="1"/>
  <c r="D4163" i="11"/>
  <c r="E4163" i="11" s="1"/>
  <c r="D4231" i="11"/>
  <c r="E4231" i="11" s="1"/>
  <c r="D4547" i="11"/>
  <c r="E4547" i="11" s="1"/>
  <c r="D4885" i="11"/>
  <c r="E4885" i="11" s="1"/>
  <c r="D5661" i="11"/>
  <c r="E5661" i="11" s="1"/>
  <c r="E469" i="12"/>
  <c r="I469" i="12"/>
  <c r="I627" i="12"/>
  <c r="E627" i="12"/>
  <c r="I693" i="12"/>
  <c r="E693" i="12"/>
  <c r="E7255" i="12"/>
  <c r="I7255" i="12"/>
  <c r="E8179" i="12"/>
  <c r="I8179" i="12"/>
  <c r="E8343" i="12"/>
  <c r="I8343" i="12"/>
  <c r="E8371" i="12"/>
  <c r="I8371" i="12"/>
  <c r="D2" i="11"/>
  <c r="E2" i="11" s="1"/>
  <c r="D10" i="11"/>
  <c r="E10" i="11" s="1"/>
  <c r="D18" i="11"/>
  <c r="E18" i="11" s="1"/>
  <c r="D26" i="11"/>
  <c r="E26" i="11" s="1"/>
  <c r="D34" i="11"/>
  <c r="E34" i="11" s="1"/>
  <c r="D42" i="11"/>
  <c r="E42" i="11" s="1"/>
  <c r="D50" i="11"/>
  <c r="E50" i="11" s="1"/>
  <c r="D57" i="11"/>
  <c r="E57" i="11" s="1"/>
  <c r="D65" i="11"/>
  <c r="E65" i="11" s="1"/>
  <c r="D73" i="11"/>
  <c r="E73" i="11" s="1"/>
  <c r="D81" i="11"/>
  <c r="E81" i="11" s="1"/>
  <c r="D89" i="11"/>
  <c r="E89" i="11" s="1"/>
  <c r="D97" i="11"/>
  <c r="E97" i="11" s="1"/>
  <c r="D105" i="11"/>
  <c r="E105" i="11" s="1"/>
  <c r="D113" i="11"/>
  <c r="E113" i="11" s="1"/>
  <c r="D121" i="11"/>
  <c r="E121" i="11" s="1"/>
  <c r="D129" i="11"/>
  <c r="E129" i="11" s="1"/>
  <c r="D137" i="11"/>
  <c r="E137" i="11" s="1"/>
  <c r="D145" i="11"/>
  <c r="E145" i="11" s="1"/>
  <c r="D153" i="11"/>
  <c r="E153" i="11" s="1"/>
  <c r="D161" i="11"/>
  <c r="E161" i="11" s="1"/>
  <c r="D169" i="11"/>
  <c r="E169" i="11" s="1"/>
  <c r="D177" i="11"/>
  <c r="E177" i="11" s="1"/>
  <c r="D185" i="11"/>
  <c r="E185" i="11" s="1"/>
  <c r="D193" i="11"/>
  <c r="E193" i="11" s="1"/>
  <c r="D201" i="11"/>
  <c r="E201" i="11" s="1"/>
  <c r="D208" i="11"/>
  <c r="E208" i="11" s="1"/>
  <c r="D216" i="11"/>
  <c r="E216" i="11" s="1"/>
  <c r="D228" i="11"/>
  <c r="E228" i="11" s="1"/>
  <c r="D238" i="11"/>
  <c r="E238" i="11" s="1"/>
  <c r="D246" i="11"/>
  <c r="E246" i="11" s="1"/>
  <c r="D250" i="11"/>
  <c r="E250" i="11" s="1"/>
  <c r="D270" i="11"/>
  <c r="E270" i="11" s="1"/>
  <c r="D278" i="11"/>
  <c r="E278" i="11" s="1"/>
  <c r="D286" i="11"/>
  <c r="E286" i="11" s="1"/>
  <c r="D294" i="11"/>
  <c r="E294" i="11" s="1"/>
  <c r="D302" i="11"/>
  <c r="E302" i="11" s="1"/>
  <c r="D310" i="11"/>
  <c r="E310" i="11" s="1"/>
  <c r="D318" i="11"/>
  <c r="E318" i="11" s="1"/>
  <c r="D326" i="11"/>
  <c r="E326" i="11" s="1"/>
  <c r="D334" i="11"/>
  <c r="E334" i="11" s="1"/>
  <c r="D342" i="11"/>
  <c r="E342" i="11" s="1"/>
  <c r="D350" i="11"/>
  <c r="E350" i="11" s="1"/>
  <c r="D358" i="11"/>
  <c r="E358" i="11" s="1"/>
  <c r="D365" i="11"/>
  <c r="E365" i="11" s="1"/>
  <c r="D373" i="11"/>
  <c r="E373" i="11" s="1"/>
  <c r="D383" i="11"/>
  <c r="E383" i="11" s="1"/>
  <c r="D391" i="11"/>
  <c r="E391" i="11" s="1"/>
  <c r="D409" i="11"/>
  <c r="E409" i="11" s="1"/>
  <c r="D417" i="11"/>
  <c r="E417" i="11" s="1"/>
  <c r="D429" i="11"/>
  <c r="E429" i="11" s="1"/>
  <c r="D437" i="11"/>
  <c r="E437" i="11" s="1"/>
  <c r="D451" i="11"/>
  <c r="E451" i="11" s="1"/>
  <c r="D459" i="11"/>
  <c r="E459" i="11" s="1"/>
  <c r="D473" i="11"/>
  <c r="E473" i="11" s="1"/>
  <c r="D481" i="11"/>
  <c r="E481" i="11" s="1"/>
  <c r="D495" i="11"/>
  <c r="E495" i="11" s="1"/>
  <c r="D515" i="11"/>
  <c r="E515" i="11" s="1"/>
  <c r="D527" i="11"/>
  <c r="E527" i="11" s="1"/>
  <c r="D533" i="11"/>
  <c r="E533" i="11" s="1"/>
  <c r="D541" i="11"/>
  <c r="E541" i="11" s="1"/>
  <c r="D549" i="11"/>
  <c r="E549" i="11" s="1"/>
  <c r="D563" i="11"/>
  <c r="E563" i="11" s="1"/>
  <c r="D571" i="11"/>
  <c r="E571" i="11" s="1"/>
  <c r="D575" i="11"/>
  <c r="E575" i="11" s="1"/>
  <c r="D581" i="11"/>
  <c r="E581" i="11" s="1"/>
  <c r="D589" i="11"/>
  <c r="E589" i="11" s="1"/>
  <c r="D595" i="11"/>
  <c r="E595" i="11" s="1"/>
  <c r="D603" i="11"/>
  <c r="E603" i="11" s="1"/>
  <c r="D607" i="11"/>
  <c r="E607" i="11" s="1"/>
  <c r="D615" i="11"/>
  <c r="E615" i="11" s="1"/>
  <c r="D622" i="11"/>
  <c r="E622" i="11" s="1"/>
  <c r="D630" i="11"/>
  <c r="E630" i="11" s="1"/>
  <c r="D638" i="11"/>
  <c r="E638" i="11" s="1"/>
  <c r="D655" i="11"/>
  <c r="E655" i="11" s="1"/>
  <c r="D663" i="11"/>
  <c r="E663" i="11" s="1"/>
  <c r="D675" i="11"/>
  <c r="E675" i="11" s="1"/>
  <c r="D682" i="11"/>
  <c r="E682" i="11" s="1"/>
  <c r="D702" i="11"/>
  <c r="E702" i="11" s="1"/>
  <c r="D710" i="11"/>
  <c r="E710" i="11" s="1"/>
  <c r="D724" i="11"/>
  <c r="E724" i="11" s="1"/>
  <c r="D732" i="11"/>
  <c r="E732" i="11" s="1"/>
  <c r="D736" i="11"/>
  <c r="E736" i="11" s="1"/>
  <c r="D742" i="11"/>
  <c r="E742" i="11" s="1"/>
  <c r="D750" i="11"/>
  <c r="E750" i="11" s="1"/>
  <c r="D757" i="11"/>
  <c r="E757" i="11" s="1"/>
  <c r="D765" i="11"/>
  <c r="E765" i="11" s="1"/>
  <c r="D773" i="11"/>
  <c r="E773" i="11" s="1"/>
  <c r="D779" i="11"/>
  <c r="E779" i="11" s="1"/>
  <c r="D787" i="11"/>
  <c r="E787" i="11" s="1"/>
  <c r="D795" i="11"/>
  <c r="E795" i="11" s="1"/>
  <c r="D811" i="11"/>
  <c r="E811" i="11" s="1"/>
  <c r="D819" i="11"/>
  <c r="E819" i="11" s="1"/>
  <c r="D827" i="11"/>
  <c r="E827" i="11" s="1"/>
  <c r="D835" i="11"/>
  <c r="E835" i="11" s="1"/>
  <c r="D843" i="11"/>
  <c r="E843" i="11" s="1"/>
  <c r="D851" i="11"/>
  <c r="E851" i="11" s="1"/>
  <c r="D859" i="11"/>
  <c r="E859" i="11" s="1"/>
  <c r="D867" i="11"/>
  <c r="E867" i="11" s="1"/>
  <c r="D874" i="11"/>
  <c r="E874" i="11" s="1"/>
  <c r="D888" i="11"/>
  <c r="E888" i="11" s="1"/>
  <c r="D896" i="11"/>
  <c r="E896" i="11" s="1"/>
  <c r="D904" i="11"/>
  <c r="E904" i="11" s="1"/>
  <c r="D918" i="11"/>
  <c r="E918" i="11" s="1"/>
  <c r="D926" i="11"/>
  <c r="E926" i="11" s="1"/>
  <c r="D942" i="11"/>
  <c r="E942" i="11" s="1"/>
  <c r="D948" i="11"/>
  <c r="E948" i="11" s="1"/>
  <c r="D962" i="11"/>
  <c r="E962" i="11" s="1"/>
  <c r="D968" i="11"/>
  <c r="E968" i="11" s="1"/>
  <c r="D976" i="11"/>
  <c r="E976" i="11" s="1"/>
  <c r="D984" i="11"/>
  <c r="E984" i="11" s="1"/>
  <c r="D990" i="11"/>
  <c r="E990" i="11" s="1"/>
  <c r="D998" i="11"/>
  <c r="E998" i="11" s="1"/>
  <c r="D1006" i="11"/>
  <c r="E1006" i="11" s="1"/>
  <c r="D1014" i="11"/>
  <c r="E1014" i="11" s="1"/>
  <c r="D1022" i="11"/>
  <c r="E1022" i="11" s="1"/>
  <c r="D1030" i="11"/>
  <c r="E1030" i="11" s="1"/>
  <c r="D1038" i="11"/>
  <c r="E1038" i="11" s="1"/>
  <c r="D1046" i="11"/>
  <c r="E1046" i="11" s="1"/>
  <c r="D1054" i="11"/>
  <c r="E1054" i="11" s="1"/>
  <c r="D1062" i="11"/>
  <c r="E1062" i="11" s="1"/>
  <c r="D1070" i="11"/>
  <c r="E1070" i="11" s="1"/>
  <c r="D1078" i="11"/>
  <c r="E1078" i="11" s="1"/>
  <c r="D1086" i="11"/>
  <c r="E1086" i="11" s="1"/>
  <c r="D1094" i="11"/>
  <c r="E1094" i="11" s="1"/>
  <c r="D1102" i="11"/>
  <c r="E1102" i="11" s="1"/>
  <c r="D1116" i="11"/>
  <c r="E1116" i="11" s="1"/>
  <c r="D1124" i="11"/>
  <c r="E1124" i="11" s="1"/>
  <c r="D1132" i="11"/>
  <c r="E1132" i="11" s="1"/>
  <c r="D1140" i="11"/>
  <c r="E1140" i="11" s="1"/>
  <c r="D1147" i="11"/>
  <c r="E1147" i="11" s="1"/>
  <c r="D1153" i="11"/>
  <c r="E1153" i="11" s="1"/>
  <c r="D1161" i="11"/>
  <c r="E1161" i="11" s="1"/>
  <c r="D1169" i="11"/>
  <c r="E1169" i="11" s="1"/>
  <c r="D1177" i="11"/>
  <c r="E1177" i="11" s="1"/>
  <c r="D1196" i="11"/>
  <c r="E1196" i="11" s="1"/>
  <c r="D1217" i="11"/>
  <c r="E1217" i="11" s="1"/>
  <c r="D1225" i="11"/>
  <c r="E1225" i="11" s="1"/>
  <c r="D1244" i="11"/>
  <c r="E1244" i="11" s="1"/>
  <c r="D1254" i="11"/>
  <c r="E1254" i="11" s="1"/>
  <c r="D1273" i="11"/>
  <c r="E1273" i="11" s="1"/>
  <c r="D1292" i="11"/>
  <c r="E1292" i="11" s="1"/>
  <c r="D1302" i="11"/>
  <c r="E1302" i="11" s="1"/>
  <c r="D1313" i="11"/>
  <c r="E1313" i="11" s="1"/>
  <c r="D1324" i="11"/>
  <c r="E1324" i="11" s="1"/>
  <c r="D1338" i="11"/>
  <c r="E1338" i="11" s="1"/>
  <c r="D1382" i="11"/>
  <c r="E1382" i="11" s="1"/>
  <c r="D1398" i="11"/>
  <c r="E1398" i="11" s="1"/>
  <c r="D1438" i="11"/>
  <c r="E1438" i="11" s="1"/>
  <c r="D1454" i="11"/>
  <c r="E1454" i="11" s="1"/>
  <c r="D1470" i="11"/>
  <c r="E1470" i="11" s="1"/>
  <c r="D1486" i="11"/>
  <c r="E1486" i="11" s="1"/>
  <c r="D1529" i="11"/>
  <c r="E1529" i="11" s="1"/>
  <c r="D1545" i="11"/>
  <c r="E1545" i="11" s="1"/>
  <c r="D1561" i="11"/>
  <c r="E1561" i="11" s="1"/>
  <c r="D1572" i="11"/>
  <c r="E1572" i="11" s="1"/>
  <c r="D1588" i="11"/>
  <c r="E1588" i="11" s="1"/>
  <c r="D1604" i="11"/>
  <c r="E1604" i="11" s="1"/>
  <c r="D1620" i="11"/>
  <c r="E1620" i="11" s="1"/>
  <c r="D1632" i="11"/>
  <c r="E1632" i="11" s="1"/>
  <c r="D1648" i="11"/>
  <c r="E1648" i="11" s="1"/>
  <c r="D1664" i="11"/>
  <c r="E1664" i="11" s="1"/>
  <c r="D1696" i="11"/>
  <c r="E1696" i="11" s="1"/>
  <c r="D1712" i="11"/>
  <c r="E1712" i="11" s="1"/>
  <c r="D1723" i="11"/>
  <c r="E1723" i="11" s="1"/>
  <c r="D1739" i="11"/>
  <c r="E1739" i="11" s="1"/>
  <c r="D1754" i="11"/>
  <c r="E1754" i="11" s="1"/>
  <c r="D1770" i="11"/>
  <c r="E1770" i="11" s="1"/>
  <c r="D1786" i="11"/>
  <c r="E1786" i="11" s="1"/>
  <c r="D1798" i="11"/>
  <c r="E1798" i="11" s="1"/>
  <c r="D1826" i="11"/>
  <c r="E1826" i="11" s="1"/>
  <c r="D1842" i="11"/>
  <c r="E1842" i="11" s="1"/>
  <c r="D1858" i="11"/>
  <c r="E1858" i="11" s="1"/>
  <c r="D1886" i="11"/>
  <c r="E1886" i="11" s="1"/>
  <c r="D1901" i="11"/>
  <c r="E1901" i="11" s="1"/>
  <c r="D1913" i="11"/>
  <c r="E1913" i="11" s="1"/>
  <c r="D1929" i="11"/>
  <c r="E1929" i="11" s="1"/>
  <c r="D1945" i="11"/>
  <c r="E1945" i="11" s="1"/>
  <c r="D1961" i="11"/>
  <c r="E1961" i="11" s="1"/>
  <c r="D1973" i="11"/>
  <c r="E1973" i="11" s="1"/>
  <c r="D1984" i="11"/>
  <c r="E1984" i="11" s="1"/>
  <c r="D2016" i="11"/>
  <c r="E2016" i="11" s="1"/>
  <c r="D2028" i="11"/>
  <c r="E2028" i="11" s="1"/>
  <c r="D2044" i="11"/>
  <c r="E2044" i="11" s="1"/>
  <c r="D2060" i="11"/>
  <c r="E2060" i="11" s="1"/>
  <c r="D2076" i="11"/>
  <c r="E2076" i="11" s="1"/>
  <c r="D2092" i="11"/>
  <c r="E2092" i="11" s="1"/>
  <c r="D2108" i="11"/>
  <c r="E2108" i="11" s="1"/>
  <c r="D2124" i="11"/>
  <c r="E2124" i="11" s="1"/>
  <c r="D2140" i="11"/>
  <c r="E2140" i="11" s="1"/>
  <c r="D2156" i="11"/>
  <c r="E2156" i="11" s="1"/>
  <c r="D2172" i="11"/>
  <c r="E2172" i="11" s="1"/>
  <c r="D2200" i="11"/>
  <c r="E2200" i="11" s="1"/>
  <c r="D2212" i="11"/>
  <c r="E2212" i="11" s="1"/>
  <c r="D2239" i="11"/>
  <c r="E2239" i="11" s="1"/>
  <c r="D2273" i="11"/>
  <c r="E2273" i="11" s="1"/>
  <c r="D2301" i="11"/>
  <c r="E2301" i="11" s="1"/>
  <c r="D2334" i="11"/>
  <c r="E2334" i="11" s="1"/>
  <c r="D2364" i="11"/>
  <c r="E2364" i="11" s="1"/>
  <c r="D2376" i="11"/>
  <c r="E2376" i="11" s="1"/>
  <c r="D2414" i="11"/>
  <c r="E2414" i="11" s="1"/>
  <c r="D2426" i="11"/>
  <c r="E2426" i="11" s="1"/>
  <c r="D2438" i="11"/>
  <c r="E2438" i="11" s="1"/>
  <c r="D2456" i="11"/>
  <c r="E2456" i="11" s="1"/>
  <c r="D2494" i="11"/>
  <c r="E2494" i="11" s="1"/>
  <c r="D2506" i="11"/>
  <c r="E2506" i="11" s="1"/>
  <c r="D2516" i="11"/>
  <c r="E2516" i="11" s="1"/>
  <c r="D2532" i="11"/>
  <c r="E2532" i="11" s="1"/>
  <c r="D2558" i="11"/>
  <c r="E2558" i="11" s="1"/>
  <c r="D2594" i="11"/>
  <c r="E2594" i="11" s="1"/>
  <c r="D2610" i="11"/>
  <c r="E2610" i="11" s="1"/>
  <c r="D2626" i="11"/>
  <c r="E2626" i="11" s="1"/>
  <c r="D2638" i="11"/>
  <c r="E2638" i="11" s="1"/>
  <c r="D2654" i="11"/>
  <c r="E2654" i="11" s="1"/>
  <c r="D2664" i="11"/>
  <c r="E2664" i="11" s="1"/>
  <c r="D2676" i="11"/>
  <c r="E2676" i="11" s="1"/>
  <c r="D2702" i="11"/>
  <c r="E2702" i="11" s="1"/>
  <c r="D2712" i="11"/>
  <c r="E2712" i="11" s="1"/>
  <c r="D2728" i="11"/>
  <c r="E2728" i="11" s="1"/>
  <c r="D2742" i="11"/>
  <c r="E2742" i="11" s="1"/>
  <c r="D2764" i="11"/>
  <c r="E2764" i="11" s="1"/>
  <c r="D2801" i="11"/>
  <c r="E2801" i="11" s="1"/>
  <c r="D2813" i="11"/>
  <c r="E2813" i="11" s="1"/>
  <c r="D2857" i="11"/>
  <c r="E2857" i="11" s="1"/>
  <c r="D2885" i="11"/>
  <c r="E2885" i="11" s="1"/>
  <c r="D2896" i="11"/>
  <c r="E2896" i="11" s="1"/>
  <c r="D2908" i="11"/>
  <c r="E2908" i="11" s="1"/>
  <c r="D2920" i="11"/>
  <c r="E2920" i="11" s="1"/>
  <c r="D2936" i="11"/>
  <c r="E2936" i="11" s="1"/>
  <c r="D2952" i="11"/>
  <c r="E2952" i="11" s="1"/>
  <c r="D2980" i="11"/>
  <c r="E2980" i="11" s="1"/>
  <c r="D2986" i="11"/>
  <c r="E2986" i="11" s="1"/>
  <c r="D3006" i="11"/>
  <c r="E3006" i="11" s="1"/>
  <c r="D3056" i="11"/>
  <c r="E3056" i="11" s="1"/>
  <c r="D3078" i="11"/>
  <c r="E3078" i="11" s="1"/>
  <c r="D3091" i="11"/>
  <c r="E3091" i="11" s="1"/>
  <c r="D3128" i="11"/>
  <c r="E3128" i="11" s="1"/>
  <c r="D3155" i="11"/>
  <c r="E3155" i="11" s="1"/>
  <c r="D3177" i="11"/>
  <c r="E3177" i="11" s="1"/>
  <c r="D3211" i="11"/>
  <c r="E3211" i="11" s="1"/>
  <c r="D3227" i="11"/>
  <c r="E3227" i="11" s="1"/>
  <c r="D3248" i="11"/>
  <c r="E3248" i="11" s="1"/>
  <c r="D3264" i="11"/>
  <c r="E3264" i="11" s="1"/>
  <c r="D3284" i="11"/>
  <c r="E3284" i="11" s="1"/>
  <c r="D3322" i="11"/>
  <c r="E3322" i="11" s="1"/>
  <c r="D3341" i="11"/>
  <c r="E3341" i="11" s="1"/>
  <c r="D3376" i="11"/>
  <c r="E3376" i="11" s="1"/>
  <c r="D3392" i="11"/>
  <c r="E3392" i="11" s="1"/>
  <c r="D3400" i="11"/>
  <c r="E3400" i="11" s="1"/>
  <c r="D3412" i="11"/>
  <c r="E3412" i="11" s="1"/>
  <c r="D3441" i="11"/>
  <c r="E3441" i="11" s="1"/>
  <c r="D3466" i="11"/>
  <c r="E3466" i="11" s="1"/>
  <c r="D3515" i="11"/>
  <c r="E3515" i="11" s="1"/>
  <c r="D3601" i="11"/>
  <c r="E3601" i="11" s="1"/>
  <c r="D3633" i="11"/>
  <c r="E3633" i="11" s="1"/>
  <c r="D3752" i="11"/>
  <c r="E3752" i="11" s="1"/>
  <c r="D3772" i="11"/>
  <c r="E3772" i="11" s="1"/>
  <c r="D3813" i="11"/>
  <c r="E3813" i="11" s="1"/>
  <c r="D3845" i="11"/>
  <c r="E3845" i="11" s="1"/>
  <c r="D3877" i="11"/>
  <c r="E3877" i="11" s="1"/>
  <c r="D3909" i="11"/>
  <c r="E3909" i="11" s="1"/>
  <c r="D3963" i="11"/>
  <c r="E3963" i="11" s="1"/>
  <c r="D3995" i="11"/>
  <c r="E3995" i="11" s="1"/>
  <c r="D4051" i="11"/>
  <c r="E4051" i="11" s="1"/>
  <c r="D4295" i="11"/>
  <c r="E4295" i="11" s="1"/>
  <c r="D4629" i="11"/>
  <c r="E4629" i="11" s="1"/>
  <c r="D4803" i="11"/>
  <c r="E4803" i="11" s="1"/>
  <c r="D4977" i="11"/>
  <c r="E4977" i="11" s="1"/>
  <c r="D5361" i="11"/>
  <c r="E5361" i="11" s="1"/>
  <c r="D5777" i="11"/>
  <c r="E5777" i="11" s="1"/>
  <c r="E325" i="12"/>
  <c r="I325" i="12"/>
  <c r="E357" i="12"/>
  <c r="I357" i="12"/>
  <c r="E621" i="12"/>
  <c r="I621" i="12"/>
  <c r="I1184" i="12"/>
  <c r="E1184" i="12"/>
  <c r="I1198" i="12"/>
  <c r="E1198" i="12"/>
  <c r="I1200" i="12"/>
  <c r="E1200" i="12"/>
  <c r="I1202" i="12"/>
  <c r="E1202" i="12"/>
  <c r="I1204" i="12"/>
  <c r="E1204" i="12"/>
  <c r="I1206" i="12"/>
  <c r="E1206" i="12"/>
  <c r="I1216" i="12"/>
  <c r="E1216" i="12"/>
  <c r="I1218" i="12"/>
  <c r="E1218" i="12"/>
  <c r="I1220" i="12"/>
  <c r="E1220" i="12"/>
  <c r="I1222" i="12"/>
  <c r="E1222" i="12"/>
  <c r="I1224" i="12"/>
  <c r="E1224" i="12"/>
  <c r="I1226" i="12"/>
  <c r="E1226" i="12"/>
  <c r="E7077" i="12"/>
  <c r="I7077" i="12"/>
  <c r="I7942" i="12"/>
  <c r="E7942" i="12"/>
  <c r="I7950" i="12"/>
  <c r="E7950" i="12"/>
  <c r="I7958" i="12"/>
  <c r="E7958" i="12"/>
  <c r="I7966" i="12"/>
  <c r="E7966" i="12"/>
  <c r="E8165" i="12"/>
  <c r="I8165" i="12"/>
  <c r="I317" i="12"/>
  <c r="I335" i="12"/>
  <c r="I349" i="12"/>
  <c r="I367" i="12"/>
  <c r="I447" i="12"/>
  <c r="I461" i="12"/>
  <c r="I479" i="12"/>
  <c r="I828" i="12"/>
  <c r="E1918" i="12"/>
  <c r="I1918" i="12"/>
  <c r="I2113" i="12"/>
  <c r="E2113" i="12"/>
  <c r="I2171" i="12"/>
  <c r="E2171" i="12"/>
  <c r="I2173" i="12"/>
  <c r="E2173" i="12"/>
  <c r="I2175" i="12"/>
  <c r="E2175" i="12"/>
  <c r="E2212" i="12"/>
  <c r="I2212" i="12"/>
  <c r="E2214" i="12"/>
  <c r="I2214" i="12"/>
  <c r="E2216" i="12"/>
  <c r="I2216" i="12"/>
  <c r="E2218" i="12"/>
  <c r="I2218" i="12"/>
  <c r="E2220" i="12"/>
  <c r="I2220" i="12"/>
  <c r="E2222" i="12"/>
  <c r="I2222" i="12"/>
  <c r="E2224" i="12"/>
  <c r="I2224" i="12"/>
  <c r="E2226" i="12"/>
  <c r="I2226" i="12"/>
  <c r="E2228" i="12"/>
  <c r="I2228" i="12"/>
  <c r="I2235" i="12"/>
  <c r="E2235" i="12"/>
  <c r="I2237" i="12"/>
  <c r="E2237" i="12"/>
  <c r="I2239" i="12"/>
  <c r="E2239" i="12"/>
  <c r="I2241" i="12"/>
  <c r="E2241" i="12"/>
  <c r="I2243" i="12"/>
  <c r="E2243" i="12"/>
  <c r="I2245" i="12"/>
  <c r="E2245" i="12"/>
  <c r="I2247" i="12"/>
  <c r="E2247" i="12"/>
  <c r="E2250" i="12"/>
  <c r="I2250" i="12"/>
  <c r="E2252" i="12"/>
  <c r="I2252" i="12"/>
  <c r="E2254" i="12"/>
  <c r="I2254" i="12"/>
  <c r="E2256" i="12"/>
  <c r="I2256" i="12"/>
  <c r="E2258" i="12"/>
  <c r="I2258" i="12"/>
  <c r="E2260" i="12"/>
  <c r="I2260" i="12"/>
  <c r="E2262" i="12"/>
  <c r="I2262" i="12"/>
  <c r="E2285" i="12"/>
  <c r="I2285" i="12"/>
  <c r="E2287" i="12"/>
  <c r="I2287" i="12"/>
  <c r="E2289" i="12"/>
  <c r="I2289" i="12"/>
  <c r="E2291" i="12"/>
  <c r="I2291" i="12"/>
  <c r="E2293" i="12"/>
  <c r="I2293" i="12"/>
  <c r="E2295" i="12"/>
  <c r="I2295" i="12"/>
  <c r="E2297" i="12"/>
  <c r="I2297" i="12"/>
  <c r="I2317" i="12"/>
  <c r="E2317" i="12"/>
  <c r="I2326" i="12"/>
  <c r="E2326" i="12"/>
  <c r="I2528" i="12"/>
  <c r="I2571" i="12"/>
  <c r="E2571" i="12"/>
  <c r="I2613" i="12"/>
  <c r="E2613" i="12"/>
  <c r="I2633" i="12"/>
  <c r="E2633" i="12"/>
  <c r="I2687" i="12"/>
  <c r="E2687" i="12"/>
  <c r="I2703" i="12"/>
  <c r="E2703" i="12"/>
  <c r="I2705" i="12"/>
  <c r="E2705" i="12"/>
  <c r="I2707" i="12"/>
  <c r="E2707" i="12"/>
  <c r="I2709" i="12"/>
  <c r="E2709" i="12"/>
  <c r="I2711" i="12"/>
  <c r="E2711" i="12"/>
  <c r="I2713" i="12"/>
  <c r="E2713" i="12"/>
  <c r="I2715" i="12"/>
  <c r="E2715" i="12"/>
  <c r="I2816" i="12"/>
  <c r="E2816" i="12"/>
  <c r="E2847" i="12"/>
  <c r="I2847" i="12"/>
  <c r="E2849" i="12"/>
  <c r="I2849" i="12"/>
  <c r="E2851" i="12"/>
  <c r="I2851" i="12"/>
  <c r="E2853" i="12"/>
  <c r="I2853" i="12"/>
  <c r="E2855" i="12"/>
  <c r="I2855" i="12"/>
  <c r="E2857" i="12"/>
  <c r="I2857" i="12"/>
  <c r="E2859" i="12"/>
  <c r="I2859" i="12"/>
  <c r="E2861" i="12"/>
  <c r="I2861" i="12"/>
  <c r="E2863" i="12"/>
  <c r="I2863" i="12"/>
  <c r="I2866" i="12"/>
  <c r="E2866" i="12"/>
  <c r="I2868" i="12"/>
  <c r="E2868" i="12"/>
  <c r="I2870" i="12"/>
  <c r="E2870" i="12"/>
  <c r="I2872" i="12"/>
  <c r="E2872" i="12"/>
  <c r="I2874" i="12"/>
  <c r="E2874" i="12"/>
  <c r="I2876" i="12"/>
  <c r="E2876" i="12"/>
  <c r="I2951" i="12"/>
  <c r="E2951" i="12"/>
  <c r="I4568" i="12"/>
  <c r="E4568" i="12"/>
  <c r="I4576" i="12"/>
  <c r="E4576" i="12"/>
  <c r="I4588" i="12"/>
  <c r="E4588" i="12"/>
  <c r="I4604" i="12"/>
  <c r="E4604" i="12"/>
  <c r="I4612" i="12"/>
  <c r="E4612" i="12"/>
  <c r="E4678" i="12"/>
  <c r="I4678" i="12"/>
  <c r="E4680" i="12"/>
  <c r="I4680" i="12"/>
  <c r="E4682" i="12"/>
  <c r="I4682" i="12"/>
  <c r="E4684" i="12"/>
  <c r="I4684" i="12"/>
  <c r="E4686" i="12"/>
  <c r="I4686" i="12"/>
  <c r="E4700" i="12"/>
  <c r="I4700" i="12"/>
  <c r="E4702" i="12"/>
  <c r="I4702" i="12"/>
  <c r="E4704" i="12"/>
  <c r="I4704" i="12"/>
  <c r="E4706" i="12"/>
  <c r="I4706" i="12"/>
  <c r="E4708" i="12"/>
  <c r="I4708" i="12"/>
  <c r="E4710" i="12"/>
  <c r="I4710" i="12"/>
  <c r="E4712" i="12"/>
  <c r="I4712" i="12"/>
  <c r="I4746" i="12"/>
  <c r="E4746" i="12"/>
  <c r="I4798" i="12"/>
  <c r="E4798" i="12"/>
  <c r="I4800" i="12"/>
  <c r="E4800" i="12"/>
  <c r="I4908" i="12"/>
  <c r="E4908" i="12"/>
  <c r="I4910" i="12"/>
  <c r="E4910" i="12"/>
  <c r="I4912" i="12"/>
  <c r="E4912" i="12"/>
  <c r="I4914" i="12"/>
  <c r="E4914" i="12"/>
  <c r="I4916" i="12"/>
  <c r="E4916" i="12"/>
  <c r="D5981" i="11"/>
  <c r="E5981" i="11" s="1"/>
  <c r="D5955" i="11"/>
  <c r="E5955" i="11" s="1"/>
  <c r="D5929" i="11"/>
  <c r="E5929" i="11" s="1"/>
  <c r="D5901" i="11"/>
  <c r="E5901" i="11" s="1"/>
  <c r="D5867" i="11"/>
  <c r="E5867" i="11" s="1"/>
  <c r="D5841" i="11"/>
  <c r="E5841" i="11" s="1"/>
  <c r="D5813" i="11"/>
  <c r="E5813" i="11" s="1"/>
  <c r="D5787" i="11"/>
  <c r="E5787" i="11" s="1"/>
  <c r="D5753" i="11"/>
  <c r="E5753" i="11" s="1"/>
  <c r="D5725" i="11"/>
  <c r="E5725" i="11" s="1"/>
  <c r="D5699" i="11"/>
  <c r="E5699" i="11" s="1"/>
  <c r="D5673" i="11"/>
  <c r="E5673" i="11" s="1"/>
  <c r="D5645" i="11"/>
  <c r="E5645" i="11" s="1"/>
  <c r="D5611" i="11"/>
  <c r="E5611" i="11" s="1"/>
  <c r="D5585" i="11"/>
  <c r="E5585" i="11" s="1"/>
  <c r="D5557" i="11"/>
  <c r="E5557" i="11" s="1"/>
  <c r="D5531" i="11"/>
  <c r="E5531" i="11" s="1"/>
  <c r="D5497" i="11"/>
  <c r="E5497" i="11" s="1"/>
  <c r="D5473" i="11"/>
  <c r="E5473" i="11" s="1"/>
  <c r="D5445" i="11"/>
  <c r="E5445" i="11" s="1"/>
  <c r="D5427" i="11"/>
  <c r="E5427" i="11" s="1"/>
  <c r="D5409" i="11"/>
  <c r="E5409" i="11" s="1"/>
  <c r="D5381" i="11"/>
  <c r="E5381" i="11" s="1"/>
  <c r="D5363" i="11"/>
  <c r="E5363" i="11" s="1"/>
  <c r="D5345" i="11"/>
  <c r="E5345" i="11" s="1"/>
  <c r="D5317" i="11"/>
  <c r="E5317" i="11" s="1"/>
  <c r="D5299" i="11"/>
  <c r="E5299" i="11" s="1"/>
  <c r="D5281" i="11"/>
  <c r="E5281" i="11" s="1"/>
  <c r="D5253" i="11"/>
  <c r="E5253" i="11" s="1"/>
  <c r="D5235" i="11"/>
  <c r="E5235" i="11" s="1"/>
  <c r="D5217" i="11"/>
  <c r="E5217" i="11" s="1"/>
  <c r="D5189" i="11"/>
  <c r="E5189" i="11" s="1"/>
  <c r="D5171" i="11"/>
  <c r="E5171" i="11" s="1"/>
  <c r="D5153" i="11"/>
  <c r="E5153" i="11" s="1"/>
  <c r="D5125" i="11"/>
  <c r="E5125" i="11" s="1"/>
  <c r="D5089" i="11"/>
  <c r="E5089" i="11" s="1"/>
  <c r="D5061" i="11"/>
  <c r="E5061" i="11" s="1"/>
  <c r="D5043" i="11"/>
  <c r="E5043" i="11" s="1"/>
  <c r="D4997" i="11"/>
  <c r="E4997" i="11" s="1"/>
  <c r="D4979" i="11"/>
  <c r="E4979" i="11" s="1"/>
  <c r="D4961" i="11"/>
  <c r="E4961" i="11" s="1"/>
  <c r="D4933" i="11"/>
  <c r="E4933" i="11" s="1"/>
  <c r="D4915" i="11"/>
  <c r="E4915" i="11" s="1"/>
  <c r="D4897" i="11"/>
  <c r="E4897" i="11" s="1"/>
  <c r="D4869" i="11"/>
  <c r="E4869" i="11" s="1"/>
  <c r="D4851" i="11"/>
  <c r="E4851" i="11" s="1"/>
  <c r="D4833" i="11"/>
  <c r="E4833" i="11" s="1"/>
  <c r="D4805" i="11"/>
  <c r="E4805" i="11" s="1"/>
  <c r="D4787" i="11"/>
  <c r="E4787" i="11" s="1"/>
  <c r="D4769" i="11"/>
  <c r="E4769" i="11" s="1"/>
  <c r="D4741" i="11"/>
  <c r="E4741" i="11" s="1"/>
  <c r="D4723" i="11"/>
  <c r="E4723" i="11" s="1"/>
  <c r="D4705" i="11"/>
  <c r="E4705" i="11" s="1"/>
  <c r="D4677" i="11"/>
  <c r="E4677" i="11" s="1"/>
  <c r="D4659" i="11"/>
  <c r="E4659" i="11" s="1"/>
  <c r="D4641" i="11"/>
  <c r="E4641" i="11" s="1"/>
  <c r="D4613" i="11"/>
  <c r="E4613" i="11" s="1"/>
  <c r="D4595" i="11"/>
  <c r="E4595" i="11" s="1"/>
  <c r="D4577" i="11"/>
  <c r="E4577" i="11" s="1"/>
  <c r="D4549" i="11"/>
  <c r="E4549" i="11" s="1"/>
  <c r="D4531" i="11"/>
  <c r="E4531" i="11" s="1"/>
  <c r="D4513" i="11"/>
  <c r="E4513" i="11" s="1"/>
  <c r="D4491" i="11"/>
  <c r="E4491" i="11" s="1"/>
  <c r="D4475" i="11"/>
  <c r="E4475" i="11" s="1"/>
  <c r="D4459" i="11"/>
  <c r="E4459" i="11" s="1"/>
  <c r="D4443" i="11"/>
  <c r="E4443" i="11" s="1"/>
  <c r="D4427" i="11"/>
  <c r="E4427" i="11" s="1"/>
  <c r="D4411" i="11"/>
  <c r="E4411" i="11" s="1"/>
  <c r="D4395" i="11"/>
  <c r="E4395" i="11" s="1"/>
  <c r="D4379" i="11"/>
  <c r="E4379" i="11" s="1"/>
  <c r="D4363" i="11"/>
  <c r="E4363" i="11" s="1"/>
  <c r="D4347" i="11"/>
  <c r="E4347" i="11" s="1"/>
  <c r="D4331" i="11"/>
  <c r="E4331" i="11" s="1"/>
  <c r="D4315" i="11"/>
  <c r="E4315" i="11" s="1"/>
  <c r="D4299" i="11"/>
  <c r="E4299" i="11" s="1"/>
  <c r="D4283" i="11"/>
  <c r="E4283" i="11" s="1"/>
  <c r="D4267" i="11"/>
  <c r="E4267" i="11" s="1"/>
  <c r="D4251" i="11"/>
  <c r="E4251" i="11" s="1"/>
  <c r="D4235" i="11"/>
  <c r="E4235" i="11" s="1"/>
  <c r="D4219" i="11"/>
  <c r="E4219" i="11" s="1"/>
  <c r="D4203" i="11"/>
  <c r="E4203" i="11" s="1"/>
  <c r="D4187" i="11"/>
  <c r="E4187" i="11" s="1"/>
  <c r="D4180" i="11"/>
  <c r="E4180" i="11" s="1"/>
  <c r="D4176" i="11"/>
  <c r="E4176" i="11" s="1"/>
  <c r="D4172" i="11"/>
  <c r="E4172" i="11" s="1"/>
  <c r="D4168" i="11"/>
  <c r="E4168" i="11" s="1"/>
  <c r="D4164" i="11"/>
  <c r="E4164" i="11" s="1"/>
  <c r="D4160" i="11"/>
  <c r="E4160" i="11" s="1"/>
  <c r="D4156" i="11"/>
  <c r="E4156" i="11" s="1"/>
  <c r="D4152" i="11"/>
  <c r="E4152" i="11" s="1"/>
  <c r="D4148" i="11"/>
  <c r="E4148" i="11" s="1"/>
  <c r="D4144" i="11"/>
  <c r="E4144" i="11" s="1"/>
  <c r="D4140" i="11"/>
  <c r="E4140" i="11" s="1"/>
  <c r="D4136" i="11"/>
  <c r="E4136" i="11" s="1"/>
  <c r="D4132" i="11"/>
  <c r="E4132" i="11" s="1"/>
  <c r="D4128" i="11"/>
  <c r="E4128" i="11" s="1"/>
  <c r="D4124" i="11"/>
  <c r="E4124" i="11" s="1"/>
  <c r="D4120" i="11"/>
  <c r="E4120" i="11" s="1"/>
  <c r="D4116" i="11"/>
  <c r="E4116" i="11" s="1"/>
  <c r="D4112" i="11"/>
  <c r="E4112" i="11" s="1"/>
  <c r="D4108" i="11"/>
  <c r="E4108" i="11" s="1"/>
  <c r="D4104" i="11"/>
  <c r="E4104" i="11" s="1"/>
  <c r="D4100" i="11"/>
  <c r="E4100" i="11" s="1"/>
  <c r="D4096" i="11"/>
  <c r="E4096" i="11" s="1"/>
  <c r="D4092" i="11"/>
  <c r="E4092" i="11" s="1"/>
  <c r="D4088" i="11"/>
  <c r="E4088" i="11" s="1"/>
  <c r="D4084" i="11"/>
  <c r="E4084" i="11" s="1"/>
  <c r="D4080" i="11"/>
  <c r="E4080" i="11" s="1"/>
  <c r="D4076" i="11"/>
  <c r="E4076" i="11" s="1"/>
  <c r="D4072" i="11"/>
  <c r="E4072" i="11" s="1"/>
  <c r="D4068" i="11"/>
  <c r="E4068" i="11" s="1"/>
  <c r="D4064" i="11"/>
  <c r="E4064" i="11" s="1"/>
  <c r="D4060" i="11"/>
  <c r="E4060" i="11" s="1"/>
  <c r="D4056" i="11"/>
  <c r="E4056" i="11" s="1"/>
  <c r="D4052" i="11"/>
  <c r="E4052" i="11" s="1"/>
  <c r="D4048" i="11"/>
  <c r="E4048" i="11" s="1"/>
  <c r="D4044" i="11"/>
  <c r="E4044" i="11" s="1"/>
  <c r="D4040" i="11"/>
  <c r="E4040" i="11" s="1"/>
  <c r="D4036" i="11"/>
  <c r="E4036" i="11" s="1"/>
  <c r="D4032" i="11"/>
  <c r="E4032" i="11" s="1"/>
  <c r="D4028" i="11"/>
  <c r="E4028" i="11" s="1"/>
  <c r="D4024" i="11"/>
  <c r="E4024" i="11" s="1"/>
  <c r="D4020" i="11"/>
  <c r="E4020" i="11" s="1"/>
  <c r="D4016" i="11"/>
  <c r="E4016" i="11" s="1"/>
  <c r="D4012" i="11"/>
  <c r="E4012" i="11" s="1"/>
  <c r="D4008" i="11"/>
  <c r="E4008" i="11" s="1"/>
  <c r="D4004" i="11"/>
  <c r="E4004" i="11" s="1"/>
  <c r="D4000" i="11"/>
  <c r="E4000" i="11" s="1"/>
  <c r="D3996" i="11"/>
  <c r="E3996" i="11" s="1"/>
  <c r="D3992" i="11"/>
  <c r="E3992" i="11" s="1"/>
  <c r="D3988" i="11"/>
  <c r="E3988" i="11" s="1"/>
  <c r="D3984" i="11"/>
  <c r="E3984" i="11" s="1"/>
  <c r="D3980" i="11"/>
  <c r="E3980" i="11" s="1"/>
  <c r="D3976" i="11"/>
  <c r="E3976" i="11" s="1"/>
  <c r="D3972" i="11"/>
  <c r="E3972" i="11" s="1"/>
  <c r="D3968" i="11"/>
  <c r="E3968" i="11" s="1"/>
  <c r="D3964" i="11"/>
  <c r="E3964" i="11" s="1"/>
  <c r="D3960" i="11"/>
  <c r="E3960" i="11" s="1"/>
  <c r="D3956" i="11"/>
  <c r="E3956" i="11" s="1"/>
  <c r="D3952" i="11"/>
  <c r="E3952" i="11" s="1"/>
  <c r="D3948" i="11"/>
  <c r="E3948" i="11" s="1"/>
  <c r="D3944" i="11"/>
  <c r="E3944" i="11" s="1"/>
  <c r="D3936" i="11"/>
  <c r="E3936" i="11" s="1"/>
  <c r="D3932" i="11"/>
  <c r="E3932" i="11" s="1"/>
  <c r="D3928" i="11"/>
  <c r="E3928" i="11" s="1"/>
  <c r="D3924" i="11"/>
  <c r="E3924" i="11" s="1"/>
  <c r="D3920" i="11"/>
  <c r="E3920" i="11" s="1"/>
  <c r="D3916" i="11"/>
  <c r="E3916" i="11" s="1"/>
  <c r="D3912" i="11"/>
  <c r="E3912" i="11" s="1"/>
  <c r="D3908" i="11"/>
  <c r="E3908" i="11" s="1"/>
  <c r="D3904" i="11"/>
  <c r="E3904" i="11" s="1"/>
  <c r="D3900" i="11"/>
  <c r="E3900" i="11" s="1"/>
  <c r="D3896" i="11"/>
  <c r="E3896" i="11" s="1"/>
  <c r="D3892" i="11"/>
  <c r="E3892" i="11" s="1"/>
  <c r="D3888" i="11"/>
  <c r="E3888" i="11" s="1"/>
  <c r="D3884" i="11"/>
  <c r="E3884" i="11" s="1"/>
  <c r="D3880" i="11"/>
  <c r="E3880" i="11" s="1"/>
  <c r="D3876" i="11"/>
  <c r="E3876" i="11" s="1"/>
  <c r="D3872" i="11"/>
  <c r="E3872" i="11" s="1"/>
  <c r="D3868" i="11"/>
  <c r="E3868" i="11" s="1"/>
  <c r="D3864" i="11"/>
  <c r="E3864" i="11" s="1"/>
  <c r="D3860" i="11"/>
  <c r="E3860" i="11" s="1"/>
  <c r="D3856" i="11"/>
  <c r="E3856" i="11" s="1"/>
  <c r="D3852" i="11"/>
  <c r="E3852" i="11" s="1"/>
  <c r="D3848" i="11"/>
  <c r="E3848" i="11" s="1"/>
  <c r="D3844" i="11"/>
  <c r="E3844" i="11" s="1"/>
  <c r="D3840" i="11"/>
  <c r="E3840" i="11" s="1"/>
  <c r="D3836" i="11"/>
  <c r="E3836" i="11" s="1"/>
  <c r="D3832" i="11"/>
  <c r="E3832" i="11" s="1"/>
  <c r="D3828" i="11"/>
  <c r="E3828" i="11" s="1"/>
  <c r="D3824" i="11"/>
  <c r="E3824" i="11" s="1"/>
  <c r="D3820" i="11"/>
  <c r="E3820" i="11" s="1"/>
  <c r="D3816" i="11"/>
  <c r="E3816" i="11" s="1"/>
  <c r="D3812" i="11"/>
  <c r="E3812" i="11" s="1"/>
  <c r="D3808" i="11"/>
  <c r="E3808" i="11" s="1"/>
  <c r="D3804" i="11"/>
  <c r="E3804" i="11" s="1"/>
  <c r="D3800" i="11"/>
  <c r="E3800" i="11" s="1"/>
  <c r="D3796" i="11"/>
  <c r="E3796" i="11" s="1"/>
  <c r="D3792" i="11"/>
  <c r="E3792" i="11" s="1"/>
  <c r="D3788" i="11"/>
  <c r="E3788" i="11" s="1"/>
  <c r="D3784" i="11"/>
  <c r="E3784" i="11" s="1"/>
  <c r="D3780" i="11"/>
  <c r="E3780" i="11" s="1"/>
  <c r="D3773" i="11"/>
  <c r="E3773" i="11" s="1"/>
  <c r="D3769" i="11"/>
  <c r="E3769" i="11" s="1"/>
  <c r="D3765" i="11"/>
  <c r="E3765" i="11" s="1"/>
  <c r="D3761" i="11"/>
  <c r="E3761" i="11" s="1"/>
  <c r="D3757" i="11"/>
  <c r="E3757" i="11" s="1"/>
  <c r="D3753" i="11"/>
  <c r="E3753" i="11" s="1"/>
  <c r="D3749" i="11"/>
  <c r="E3749" i="11" s="1"/>
  <c r="D3745" i="11"/>
  <c r="E3745" i="11" s="1"/>
  <c r="D3741" i="11"/>
  <c r="E3741" i="11" s="1"/>
  <c r="D3737" i="11"/>
  <c r="E3737" i="11" s="1"/>
  <c r="D3733" i="11"/>
  <c r="E3733" i="11" s="1"/>
  <c r="D3729" i="11"/>
  <c r="E3729" i="11" s="1"/>
  <c r="D3725" i="11"/>
  <c r="E3725" i="11" s="1"/>
  <c r="D3721" i="11"/>
  <c r="E3721" i="11" s="1"/>
  <c r="D3717" i="11"/>
  <c r="E3717" i="11" s="1"/>
  <c r="D3714" i="11"/>
  <c r="E3714" i="11" s="1"/>
  <c r="D3710" i="11"/>
  <c r="E3710" i="11" s="1"/>
  <c r="D3706" i="11"/>
  <c r="E3706" i="11" s="1"/>
  <c r="D3702" i="11"/>
  <c r="E3702" i="11" s="1"/>
  <c r="D3698" i="11"/>
  <c r="E3698" i="11" s="1"/>
  <c r="D3694" i="11"/>
  <c r="E3694" i="11" s="1"/>
  <c r="D3691" i="11"/>
  <c r="E3691" i="11" s="1"/>
  <c r="D3687" i="11"/>
  <c r="E3687" i="11" s="1"/>
  <c r="D3683" i="11"/>
  <c r="E3683" i="11" s="1"/>
  <c r="D3679" i="11"/>
  <c r="E3679" i="11" s="1"/>
  <c r="D3675" i="11"/>
  <c r="E3675" i="11" s="1"/>
  <c r="D3671" i="11"/>
  <c r="E3671" i="11" s="1"/>
  <c r="D3667" i="11"/>
  <c r="E3667" i="11" s="1"/>
  <c r="D3663" i="11"/>
  <c r="E3663" i="11" s="1"/>
  <c r="D3656" i="11"/>
  <c r="E3656" i="11" s="1"/>
  <c r="D3652" i="11"/>
  <c r="E3652" i="11" s="1"/>
  <c r="D3648" i="11"/>
  <c r="E3648" i="11" s="1"/>
  <c r="D3644" i="11"/>
  <c r="E3644" i="11" s="1"/>
  <c r="D3640" i="11"/>
  <c r="E3640" i="11" s="1"/>
  <c r="D3636" i="11"/>
  <c r="E3636" i="11" s="1"/>
  <c r="D3632" i="11"/>
  <c r="E3632" i="11" s="1"/>
  <c r="D3628" i="11"/>
  <c r="E3628" i="11" s="1"/>
  <c r="D3624" i="11"/>
  <c r="E3624" i="11" s="1"/>
  <c r="D3620" i="11"/>
  <c r="E3620" i="11" s="1"/>
  <c r="D3616" i="11"/>
  <c r="E3616" i="11" s="1"/>
  <c r="D3612" i="11"/>
  <c r="E3612" i="11" s="1"/>
  <c r="D3608" i="11"/>
  <c r="E3608" i="11" s="1"/>
  <c r="D3604" i="11"/>
  <c r="E3604" i="11" s="1"/>
  <c r="D3600" i="11"/>
  <c r="E3600" i="11" s="1"/>
  <c r="D3596" i="11"/>
  <c r="E3596" i="11" s="1"/>
  <c r="D3592" i="11"/>
  <c r="E3592" i="11" s="1"/>
  <c r="D3588" i="11"/>
  <c r="E3588" i="11" s="1"/>
  <c r="D3584" i="11"/>
  <c r="E3584" i="11" s="1"/>
  <c r="D3576" i="11"/>
  <c r="E3576" i="11" s="1"/>
  <c r="D3572" i="11"/>
  <c r="E3572" i="11" s="1"/>
  <c r="D3568" i="11"/>
  <c r="E3568" i="11" s="1"/>
  <c r="D3564" i="11"/>
  <c r="E3564" i="11" s="1"/>
  <c r="D3560" i="11"/>
  <c r="E3560" i="11" s="1"/>
  <c r="D3556" i="11"/>
  <c r="E3556" i="11" s="1"/>
  <c r="D3552" i="11"/>
  <c r="E3552" i="11" s="1"/>
  <c r="D3548" i="11"/>
  <c r="E3548" i="11" s="1"/>
  <c r="D3540" i="11"/>
  <c r="E3540" i="11" s="1"/>
  <c r="D3536" i="11"/>
  <c r="E3536" i="11" s="1"/>
  <c r="D3532" i="11"/>
  <c r="E3532" i="11" s="1"/>
  <c r="D3528" i="11"/>
  <c r="E3528" i="11" s="1"/>
  <c r="D3524" i="11"/>
  <c r="E3524" i="11" s="1"/>
  <c r="D3520" i="11"/>
  <c r="E3520" i="11" s="1"/>
  <c r="D3516" i="11"/>
  <c r="E3516" i="11" s="1"/>
  <c r="D3512" i="11"/>
  <c r="E3512" i="11" s="1"/>
  <c r="D3508" i="11"/>
  <c r="E3508" i="11" s="1"/>
  <c r="D3504" i="11"/>
  <c r="E3504" i="11" s="1"/>
  <c r="D3500" i="11"/>
  <c r="E3500" i="11" s="1"/>
  <c r="D3496" i="11"/>
  <c r="E3496" i="11" s="1"/>
  <c r="D3492" i="11"/>
  <c r="E3492" i="11" s="1"/>
  <c r="D3488" i="11"/>
  <c r="E3488" i="11" s="1"/>
  <c r="D3484" i="11"/>
  <c r="E3484" i="11" s="1"/>
  <c r="D3481" i="11"/>
  <c r="E3481" i="11" s="1"/>
  <c r="D3477" i="11"/>
  <c r="E3477" i="11" s="1"/>
  <c r="D3473" i="11"/>
  <c r="E3473" i="11" s="1"/>
  <c r="D3469" i="11"/>
  <c r="E3469" i="11" s="1"/>
  <c r="D3465" i="11"/>
  <c r="E3465" i="11" s="1"/>
  <c r="D3461" i="11"/>
  <c r="E3461" i="11" s="1"/>
  <c r="D3457" i="11"/>
  <c r="E3457" i="11" s="1"/>
  <c r="D3453" i="11"/>
  <c r="E3453" i="11" s="1"/>
  <c r="D5969" i="11"/>
  <c r="E5969" i="11" s="1"/>
  <c r="D5941" i="11"/>
  <c r="E5941" i="11" s="1"/>
  <c r="D5915" i="11"/>
  <c r="E5915" i="11" s="1"/>
  <c r="D5881" i="11"/>
  <c r="E5881" i="11" s="1"/>
  <c r="D5853" i="11"/>
  <c r="E5853" i="11" s="1"/>
  <c r="D5827" i="11"/>
  <c r="E5827" i="11" s="1"/>
  <c r="D5801" i="11"/>
  <c r="E5801" i="11" s="1"/>
  <c r="D5773" i="11"/>
  <c r="E5773" i="11" s="1"/>
  <c r="D5739" i="11"/>
  <c r="E5739" i="11" s="1"/>
  <c r="D5713" i="11"/>
  <c r="E5713" i="11" s="1"/>
  <c r="D5685" i="11"/>
  <c r="E5685" i="11" s="1"/>
  <c r="D5659" i="11"/>
  <c r="E5659" i="11" s="1"/>
  <c r="D5625" i="11"/>
  <c r="E5625" i="11" s="1"/>
  <c r="D5597" i="11"/>
  <c r="E5597" i="11" s="1"/>
  <c r="D5571" i="11"/>
  <c r="E5571" i="11" s="1"/>
  <c r="D5545" i="11"/>
  <c r="E5545" i="11" s="1"/>
  <c r="D5517" i="11"/>
  <c r="E5517" i="11" s="1"/>
  <c r="D5477" i="11"/>
  <c r="E5477" i="11" s="1"/>
  <c r="D5459" i="11"/>
  <c r="E5459" i="11" s="1"/>
  <c r="D5441" i="11"/>
  <c r="E5441" i="11" s="1"/>
  <c r="D5413" i="11"/>
  <c r="E5413" i="11" s="1"/>
  <c r="D5395" i="11"/>
  <c r="E5395" i="11" s="1"/>
  <c r="D5377" i="11"/>
  <c r="E5377" i="11" s="1"/>
  <c r="D5349" i="11"/>
  <c r="E5349" i="11" s="1"/>
  <c r="D5331" i="11"/>
  <c r="E5331" i="11" s="1"/>
  <c r="D5313" i="11"/>
  <c r="E5313" i="11" s="1"/>
  <c r="D5285" i="11"/>
  <c r="E5285" i="11" s="1"/>
  <c r="D5267" i="11"/>
  <c r="E5267" i="11" s="1"/>
  <c r="D5249" i="11"/>
  <c r="E5249" i="11" s="1"/>
  <c r="D5221" i="11"/>
  <c r="E5221" i="11" s="1"/>
  <c r="D5203" i="11"/>
  <c r="E5203" i="11" s="1"/>
  <c r="D5185" i="11"/>
  <c r="E5185" i="11" s="1"/>
  <c r="D5157" i="11"/>
  <c r="E5157" i="11" s="1"/>
  <c r="D5139" i="11"/>
  <c r="E5139" i="11" s="1"/>
  <c r="D5121" i="11"/>
  <c r="E5121" i="11" s="1"/>
  <c r="D5093" i="11"/>
  <c r="E5093" i="11" s="1"/>
  <c r="D5075" i="11"/>
  <c r="E5075" i="11" s="1"/>
  <c r="D5057" i="11"/>
  <c r="E5057" i="11" s="1"/>
  <c r="D5029" i="11"/>
  <c r="E5029" i="11" s="1"/>
  <c r="D5011" i="11"/>
  <c r="E5011" i="11" s="1"/>
  <c r="D4993" i="11"/>
  <c r="E4993" i="11" s="1"/>
  <c r="D4965" i="11"/>
  <c r="E4965" i="11" s="1"/>
  <c r="D4947" i="11"/>
  <c r="E4947" i="11" s="1"/>
  <c r="D4929" i="11"/>
  <c r="E4929" i="11" s="1"/>
  <c r="D4901" i="11"/>
  <c r="E4901" i="11" s="1"/>
  <c r="D4883" i="11"/>
  <c r="E4883" i="11" s="1"/>
  <c r="D4865" i="11"/>
  <c r="E4865" i="11" s="1"/>
  <c r="D4837" i="11"/>
  <c r="E4837" i="11" s="1"/>
  <c r="D4819" i="11"/>
  <c r="E4819" i="11" s="1"/>
  <c r="D4801" i="11"/>
  <c r="E4801" i="11" s="1"/>
  <c r="D4773" i="11"/>
  <c r="E4773" i="11" s="1"/>
  <c r="D4755" i="11"/>
  <c r="E4755" i="11" s="1"/>
  <c r="D4737" i="11"/>
  <c r="E4737" i="11" s="1"/>
  <c r="D4709" i="11"/>
  <c r="E4709" i="11" s="1"/>
  <c r="D4691" i="11"/>
  <c r="E4691" i="11" s="1"/>
  <c r="D4673" i="11"/>
  <c r="E4673" i="11" s="1"/>
  <c r="D4645" i="11"/>
  <c r="E4645" i="11" s="1"/>
  <c r="D4627" i="11"/>
  <c r="E4627" i="11" s="1"/>
  <c r="D4609" i="11"/>
  <c r="E4609" i="11" s="1"/>
  <c r="D4581" i="11"/>
  <c r="E4581" i="11" s="1"/>
  <c r="D4563" i="11"/>
  <c r="E4563" i="11" s="1"/>
  <c r="D4545" i="11"/>
  <c r="E4545" i="11" s="1"/>
  <c r="D4517" i="11"/>
  <c r="E4517" i="11" s="1"/>
  <c r="D4499" i="11"/>
  <c r="E4499" i="11" s="1"/>
  <c r="D4483" i="11"/>
  <c r="E4483" i="11" s="1"/>
  <c r="D4467" i="11"/>
  <c r="E4467" i="11" s="1"/>
  <c r="D4451" i="11"/>
  <c r="E4451" i="11" s="1"/>
  <c r="D4435" i="11"/>
  <c r="E4435" i="11" s="1"/>
  <c r="D4419" i="11"/>
  <c r="E4419" i="11" s="1"/>
  <c r="D4403" i="11"/>
  <c r="E4403" i="11" s="1"/>
  <c r="D4387" i="11"/>
  <c r="E4387" i="11" s="1"/>
  <c r="D4371" i="11"/>
  <c r="E4371" i="11" s="1"/>
  <c r="D4355" i="11"/>
  <c r="E4355" i="11" s="1"/>
  <c r="D4339" i="11"/>
  <c r="E4339" i="11" s="1"/>
  <c r="D4323" i="11"/>
  <c r="E4323" i="11" s="1"/>
  <c r="D4307" i="11"/>
  <c r="E4307" i="11" s="1"/>
  <c r="D4291" i="11"/>
  <c r="E4291" i="11" s="1"/>
  <c r="D4275" i="11"/>
  <c r="E4275" i="11" s="1"/>
  <c r="D4259" i="11"/>
  <c r="E4259" i="11" s="1"/>
  <c r="D4243" i="11"/>
  <c r="E4243" i="11" s="1"/>
  <c r="D4227" i="11"/>
  <c r="E4227" i="11" s="1"/>
  <c r="D4211" i="11"/>
  <c r="E4211" i="11" s="1"/>
  <c r="D4195" i="11"/>
  <c r="E4195" i="11" s="1"/>
  <c r="D4182" i="11"/>
  <c r="E4182" i="11" s="1"/>
  <c r="D4178" i="11"/>
  <c r="E4178" i="11" s="1"/>
  <c r="D4174" i="11"/>
  <c r="E4174" i="11" s="1"/>
  <c r="D4170" i="11"/>
  <c r="E4170" i="11" s="1"/>
  <c r="D4166" i="11"/>
  <c r="E4166" i="11" s="1"/>
  <c r="D4162" i="11"/>
  <c r="E4162" i="11" s="1"/>
  <c r="D4158" i="11"/>
  <c r="E4158" i="11" s="1"/>
  <c r="D4154" i="11"/>
  <c r="E4154" i="11" s="1"/>
  <c r="D4150" i="11"/>
  <c r="E4150" i="11" s="1"/>
  <c r="D4146" i="11"/>
  <c r="E4146" i="11" s="1"/>
  <c r="D4142" i="11"/>
  <c r="E4142" i="11" s="1"/>
  <c r="D4138" i="11"/>
  <c r="E4138" i="11" s="1"/>
  <c r="D4134" i="11"/>
  <c r="E4134" i="11" s="1"/>
  <c r="D4130" i="11"/>
  <c r="E4130" i="11" s="1"/>
  <c r="D4126" i="11"/>
  <c r="E4126" i="11" s="1"/>
  <c r="D4122" i="11"/>
  <c r="E4122" i="11" s="1"/>
  <c r="D4118" i="11"/>
  <c r="E4118" i="11" s="1"/>
  <c r="D4114" i="11"/>
  <c r="E4114" i="11" s="1"/>
  <c r="D4110" i="11"/>
  <c r="E4110" i="11" s="1"/>
  <c r="D4106" i="11"/>
  <c r="E4106" i="11" s="1"/>
  <c r="D4102" i="11"/>
  <c r="E4102" i="11" s="1"/>
  <c r="D4098" i="11"/>
  <c r="E4098" i="11" s="1"/>
  <c r="D4094" i="11"/>
  <c r="E4094" i="11" s="1"/>
  <c r="D4090" i="11"/>
  <c r="E4090" i="11" s="1"/>
  <c r="D4086" i="11"/>
  <c r="E4086" i="11" s="1"/>
  <c r="D4082" i="11"/>
  <c r="E4082" i="11" s="1"/>
  <c r="D4078" i="11"/>
  <c r="E4078" i="11" s="1"/>
  <c r="D4074" i="11"/>
  <c r="E4074" i="11" s="1"/>
  <c r="D4070" i="11"/>
  <c r="E4070" i="11" s="1"/>
  <c r="D4066" i="11"/>
  <c r="E4066" i="11" s="1"/>
  <c r="D4062" i="11"/>
  <c r="E4062" i="11" s="1"/>
  <c r="D4058" i="11"/>
  <c r="E4058" i="11" s="1"/>
  <c r="D4054" i="11"/>
  <c r="E4054" i="11" s="1"/>
  <c r="D4050" i="11"/>
  <c r="E4050" i="11" s="1"/>
  <c r="D4046" i="11"/>
  <c r="E4046" i="11" s="1"/>
  <c r="D4042" i="11"/>
  <c r="E4042" i="11" s="1"/>
  <c r="D4038" i="11"/>
  <c r="E4038" i="11" s="1"/>
  <c r="D4034" i="11"/>
  <c r="E4034" i="11" s="1"/>
  <c r="D4030" i="11"/>
  <c r="E4030" i="11" s="1"/>
  <c r="D4026" i="11"/>
  <c r="E4026" i="11" s="1"/>
  <c r="D4022" i="11"/>
  <c r="E4022" i="11" s="1"/>
  <c r="D4018" i="11"/>
  <c r="E4018" i="11" s="1"/>
  <c r="D4014" i="11"/>
  <c r="E4014" i="11" s="1"/>
  <c r="D4010" i="11"/>
  <c r="E4010" i="11" s="1"/>
  <c r="D4006" i="11"/>
  <c r="E4006" i="11" s="1"/>
  <c r="D4002" i="11"/>
  <c r="E4002" i="11" s="1"/>
  <c r="D3998" i="11"/>
  <c r="E3998" i="11" s="1"/>
  <c r="D3994" i="11"/>
  <c r="E3994" i="11" s="1"/>
  <c r="D3990" i="11"/>
  <c r="E3990" i="11" s="1"/>
  <c r="D3986" i="11"/>
  <c r="E3986" i="11" s="1"/>
  <c r="D3982" i="11"/>
  <c r="E3982" i="11" s="1"/>
  <c r="D3978" i="11"/>
  <c r="E3978" i="11" s="1"/>
  <c r="D3974" i="11"/>
  <c r="E3974" i="11" s="1"/>
  <c r="D3970" i="11"/>
  <c r="E3970" i="11" s="1"/>
  <c r="D3966" i="11"/>
  <c r="E3966" i="11" s="1"/>
  <c r="D3962" i="11"/>
  <c r="E3962" i="11" s="1"/>
  <c r="D3958" i="11"/>
  <c r="E3958" i="11" s="1"/>
  <c r="D3954" i="11"/>
  <c r="E3954" i="11" s="1"/>
  <c r="D3950" i="11"/>
  <c r="E3950" i="11" s="1"/>
  <c r="D3946" i="11"/>
  <c r="E3946" i="11" s="1"/>
  <c r="D3942" i="11"/>
  <c r="E3942" i="11" s="1"/>
  <c r="D3938" i="11"/>
  <c r="E3938" i="11" s="1"/>
  <c r="D3934" i="11"/>
  <c r="E3934" i="11" s="1"/>
  <c r="D3930" i="11"/>
  <c r="E3930" i="11" s="1"/>
  <c r="D3926" i="11"/>
  <c r="E3926" i="11" s="1"/>
  <c r="D3922" i="11"/>
  <c r="E3922" i="11" s="1"/>
  <c r="D3918" i="11"/>
  <c r="E3918" i="11" s="1"/>
  <c r="D3914" i="11"/>
  <c r="E3914" i="11" s="1"/>
  <c r="D3910" i="11"/>
  <c r="E3910" i="11" s="1"/>
  <c r="D3906" i="11"/>
  <c r="E3906" i="11" s="1"/>
  <c r="D3902" i="11"/>
  <c r="E3902" i="11" s="1"/>
  <c r="D3898" i="11"/>
  <c r="E3898" i="11" s="1"/>
  <c r="D3894" i="11"/>
  <c r="E3894" i="11" s="1"/>
  <c r="D3890" i="11"/>
  <c r="E3890" i="11" s="1"/>
  <c r="D3886" i="11"/>
  <c r="E3886" i="11" s="1"/>
  <c r="D3882" i="11"/>
  <c r="E3882" i="11" s="1"/>
  <c r="D3878" i="11"/>
  <c r="E3878" i="11" s="1"/>
  <c r="D3874" i="11"/>
  <c r="E3874" i="11" s="1"/>
  <c r="D3870" i="11"/>
  <c r="E3870" i="11" s="1"/>
  <c r="D3866" i="11"/>
  <c r="E3866" i="11" s="1"/>
  <c r="D3862" i="11"/>
  <c r="E3862" i="11" s="1"/>
  <c r="D3858" i="11"/>
  <c r="E3858" i="11" s="1"/>
  <c r="D3854" i="11"/>
  <c r="E3854" i="11" s="1"/>
  <c r="D3850" i="11"/>
  <c r="E3850" i="11" s="1"/>
  <c r="D3846" i="11"/>
  <c r="E3846" i="11" s="1"/>
  <c r="D3842" i="11"/>
  <c r="E3842" i="11" s="1"/>
  <c r="D3838" i="11"/>
  <c r="E3838" i="11" s="1"/>
  <c r="D3834" i="11"/>
  <c r="E3834" i="11" s="1"/>
  <c r="D3830" i="11"/>
  <c r="E3830" i="11" s="1"/>
  <c r="D3826" i="11"/>
  <c r="E3826" i="11" s="1"/>
  <c r="D3822" i="11"/>
  <c r="E3822" i="11" s="1"/>
  <c r="D3818" i="11"/>
  <c r="E3818" i="11" s="1"/>
  <c r="D3814" i="11"/>
  <c r="E3814" i="11" s="1"/>
  <c r="D3810" i="11"/>
  <c r="E3810" i="11" s="1"/>
  <c r="D3806" i="11"/>
  <c r="E3806" i="11" s="1"/>
  <c r="D3802" i="11"/>
  <c r="E3802" i="11" s="1"/>
  <c r="D3798" i="11"/>
  <c r="E3798" i="11" s="1"/>
  <c r="D3794" i="11"/>
  <c r="E3794" i="11" s="1"/>
  <c r="D3790" i="11"/>
  <c r="E3790" i="11" s="1"/>
  <c r="D3786" i="11"/>
  <c r="E3786" i="11" s="1"/>
  <c r="D3782" i="11"/>
  <c r="E3782" i="11" s="1"/>
  <c r="D3778" i="11"/>
  <c r="E3778" i="11" s="1"/>
  <c r="D3775" i="11"/>
  <c r="E3775" i="11" s="1"/>
  <c r="D3771" i="11"/>
  <c r="E3771" i="11" s="1"/>
  <c r="D3767" i="11"/>
  <c r="E3767" i="11" s="1"/>
  <c r="D3763" i="11"/>
  <c r="E3763" i="11" s="1"/>
  <c r="D3759" i="11"/>
  <c r="E3759" i="11" s="1"/>
  <c r="D3755" i="11"/>
  <c r="E3755" i="11" s="1"/>
  <c r="D3751" i="11"/>
  <c r="E3751" i="11" s="1"/>
  <c r="D3747" i="11"/>
  <c r="E3747" i="11" s="1"/>
  <c r="D3743" i="11"/>
  <c r="E3743" i="11" s="1"/>
  <c r="D3739" i="11"/>
  <c r="E3739" i="11" s="1"/>
  <c r="D3735" i="11"/>
  <c r="E3735" i="11" s="1"/>
  <c r="D3731" i="11"/>
  <c r="E3731" i="11" s="1"/>
  <c r="D3723" i="11"/>
  <c r="E3723" i="11" s="1"/>
  <c r="D3719" i="11"/>
  <c r="E3719" i="11" s="1"/>
  <c r="D3712" i="11"/>
  <c r="E3712" i="11" s="1"/>
  <c r="D3708" i="11"/>
  <c r="E3708" i="11" s="1"/>
  <c r="D3700" i="11"/>
  <c r="E3700" i="11" s="1"/>
  <c r="D3696" i="11"/>
  <c r="E3696" i="11" s="1"/>
  <c r="D3693" i="11"/>
  <c r="E3693" i="11" s="1"/>
  <c r="D3689" i="11"/>
  <c r="E3689" i="11" s="1"/>
  <c r="D3685" i="11"/>
  <c r="E3685" i="11" s="1"/>
  <c r="D3681" i="11"/>
  <c r="E3681" i="11" s="1"/>
  <c r="D3677" i="11"/>
  <c r="E3677" i="11" s="1"/>
  <c r="D3673" i="11"/>
  <c r="E3673" i="11" s="1"/>
  <c r="D3669" i="11"/>
  <c r="E3669" i="11" s="1"/>
  <c r="D3665" i="11"/>
  <c r="E3665" i="11" s="1"/>
  <c r="D3661" i="11"/>
  <c r="E3661" i="11" s="1"/>
  <c r="D3658" i="11"/>
  <c r="E3658" i="11" s="1"/>
  <c r="D3650" i="11"/>
  <c r="E3650" i="11" s="1"/>
  <c r="D3646" i="11"/>
  <c r="E3646" i="11" s="1"/>
  <c r="D3642" i="11"/>
  <c r="E3642" i="11" s="1"/>
  <c r="D3638" i="11"/>
  <c r="E3638" i="11" s="1"/>
  <c r="D3634" i="11"/>
  <c r="E3634" i="11" s="1"/>
  <c r="D3630" i="11"/>
  <c r="E3630" i="11" s="1"/>
  <c r="D3626" i="11"/>
  <c r="E3626" i="11" s="1"/>
  <c r="D3622" i="11"/>
  <c r="E3622" i="11" s="1"/>
  <c r="D3618" i="11"/>
  <c r="E3618" i="11" s="1"/>
  <c r="D3614" i="11"/>
  <c r="E3614" i="11" s="1"/>
  <c r="D3610" i="11"/>
  <c r="E3610" i="11" s="1"/>
  <c r="D3606" i="11"/>
  <c r="E3606" i="11" s="1"/>
  <c r="D3602" i="11"/>
  <c r="E3602" i="11" s="1"/>
  <c r="D3598" i="11"/>
  <c r="E3598" i="11" s="1"/>
  <c r="D3594" i="11"/>
  <c r="E3594" i="11" s="1"/>
  <c r="D3590" i="11"/>
  <c r="E3590" i="11" s="1"/>
  <c r="D3586" i="11"/>
  <c r="E3586" i="11" s="1"/>
  <c r="D3582" i="11"/>
  <c r="E3582" i="11" s="1"/>
  <c r="D3578" i="11"/>
  <c r="E3578" i="11" s="1"/>
  <c r="D3574" i="11"/>
  <c r="E3574" i="11" s="1"/>
  <c r="D3570" i="11"/>
  <c r="E3570" i="11" s="1"/>
  <c r="D3566" i="11"/>
  <c r="E3566" i="11" s="1"/>
  <c r="D3558" i="11"/>
  <c r="E3558" i="11" s="1"/>
  <c r="D3554" i="11"/>
  <c r="E3554" i="11" s="1"/>
  <c r="D3550" i="11"/>
  <c r="E3550" i="11" s="1"/>
  <c r="D3546" i="11"/>
  <c r="E3546" i="11" s="1"/>
  <c r="D3542" i="11"/>
  <c r="E3542" i="11" s="1"/>
  <c r="D3538" i="11"/>
  <c r="E3538" i="11" s="1"/>
  <c r="D3534" i="11"/>
  <c r="E3534" i="11" s="1"/>
  <c r="D3530" i="11"/>
  <c r="E3530" i="11" s="1"/>
  <c r="D3526" i="11"/>
  <c r="E3526" i="11" s="1"/>
  <c r="D3522" i="11"/>
  <c r="E3522" i="11" s="1"/>
  <c r="D3518" i="11"/>
  <c r="E3518" i="11" s="1"/>
  <c r="D3514" i="11"/>
  <c r="E3514" i="11" s="1"/>
  <c r="D3510" i="11"/>
  <c r="E3510" i="11" s="1"/>
  <c r="D3506" i="11"/>
  <c r="E3506" i="11" s="1"/>
  <c r="D3502" i="11"/>
  <c r="E3502" i="11" s="1"/>
  <c r="D3498" i="11"/>
  <c r="E3498" i="11" s="1"/>
  <c r="D3494" i="11"/>
  <c r="E3494" i="11" s="1"/>
  <c r="D3490" i="11"/>
  <c r="E3490" i="11" s="1"/>
  <c r="D3483" i="11"/>
  <c r="E3483" i="11" s="1"/>
  <c r="D3479" i="11"/>
  <c r="E3479" i="11" s="1"/>
  <c r="D3475" i="11"/>
  <c r="E3475" i="11" s="1"/>
  <c r="D3471" i="11"/>
  <c r="E3471" i="11" s="1"/>
  <c r="D3467" i="11"/>
  <c r="E3467" i="11" s="1"/>
  <c r="D3463" i="11"/>
  <c r="E3463" i="11" s="1"/>
  <c r="D3455" i="11"/>
  <c r="E3455" i="11" s="1"/>
  <c r="D3451" i="11"/>
  <c r="E3451" i="11" s="1"/>
  <c r="D3447" i="11"/>
  <c r="E3447" i="11" s="1"/>
  <c r="D3443" i="11"/>
  <c r="E3443" i="11" s="1"/>
  <c r="D3439" i="11"/>
  <c r="E3439" i="11" s="1"/>
  <c r="D3435" i="11"/>
  <c r="E3435" i="11" s="1"/>
  <c r="D3431" i="11"/>
  <c r="E3431" i="11" s="1"/>
  <c r="D3427" i="11"/>
  <c r="E3427" i="11" s="1"/>
  <c r="D3423" i="11"/>
  <c r="E3423" i="11" s="1"/>
  <c r="D3419" i="11"/>
  <c r="E3419" i="11" s="1"/>
  <c r="D3415" i="11"/>
  <c r="E3415" i="11" s="1"/>
  <c r="D3407" i="11"/>
  <c r="E3407" i="11" s="1"/>
  <c r="D3403" i="11"/>
  <c r="E3403" i="11" s="1"/>
  <c r="D3399" i="11"/>
  <c r="E3399" i="11" s="1"/>
  <c r="D3395" i="11"/>
  <c r="E3395" i="11" s="1"/>
  <c r="D3391" i="11"/>
  <c r="E3391" i="11" s="1"/>
  <c r="D3387" i="11"/>
  <c r="E3387" i="11" s="1"/>
  <c r="D3383" i="11"/>
  <c r="E3383" i="11" s="1"/>
  <c r="D3379" i="11"/>
  <c r="E3379" i="11" s="1"/>
  <c r="D3375" i="11"/>
  <c r="E3375" i="11" s="1"/>
  <c r="D3371" i="11"/>
  <c r="E3371" i="11" s="1"/>
  <c r="D3367" i="11"/>
  <c r="E3367" i="11" s="1"/>
  <c r="D3363" i="11"/>
  <c r="E3363" i="11" s="1"/>
  <c r="D3359" i="11"/>
  <c r="E3359" i="11" s="1"/>
  <c r="D3355" i="11"/>
  <c r="E3355" i="11" s="1"/>
  <c r="D3351" i="11"/>
  <c r="E3351" i="11" s="1"/>
  <c r="D3347" i="11"/>
  <c r="E3347" i="11" s="1"/>
  <c r="D3343" i="11"/>
  <c r="E3343" i="11" s="1"/>
  <c r="D3339" i="11"/>
  <c r="E3339" i="11" s="1"/>
  <c r="D3335" i="11"/>
  <c r="E3335" i="11" s="1"/>
  <c r="D3331" i="11"/>
  <c r="E3331" i="11" s="1"/>
  <c r="D3327" i="11"/>
  <c r="E3327" i="11" s="1"/>
  <c r="D3323" i="11"/>
  <c r="E3323" i="11" s="1"/>
  <c r="D3319" i="11"/>
  <c r="E3319" i="11" s="1"/>
  <c r="D3315" i="11"/>
  <c r="E3315" i="11" s="1"/>
  <c r="D3311" i="11"/>
  <c r="E3311" i="11" s="1"/>
  <c r="D3307" i="11"/>
  <c r="E3307" i="11" s="1"/>
  <c r="D3299" i="11"/>
  <c r="E3299" i="11" s="1"/>
  <c r="D3295" i="11"/>
  <c r="E3295" i="11" s="1"/>
  <c r="D3291" i="11"/>
  <c r="E3291" i="11" s="1"/>
  <c r="D3287" i="11"/>
  <c r="E3287" i="11" s="1"/>
  <c r="D3283" i="11"/>
  <c r="E3283" i="11" s="1"/>
  <c r="D3275" i="11"/>
  <c r="E3275" i="11" s="1"/>
  <c r="D3271" i="11"/>
  <c r="E3271" i="11" s="1"/>
  <c r="D3267" i="11"/>
  <c r="E3267" i="11" s="1"/>
  <c r="D3263" i="11"/>
  <c r="E3263" i="11" s="1"/>
  <c r="D3259" i="11"/>
  <c r="E3259" i="11" s="1"/>
  <c r="D3255" i="11"/>
  <c r="E3255" i="11" s="1"/>
  <c r="D3251" i="11"/>
  <c r="E3251" i="11" s="1"/>
  <c r="D3247" i="11"/>
  <c r="E3247" i="11" s="1"/>
  <c r="D3243" i="11"/>
  <c r="E3243" i="11" s="1"/>
  <c r="D3239" i="11"/>
  <c r="E3239" i="11" s="1"/>
  <c r="D3235" i="11"/>
  <c r="E3235" i="11" s="1"/>
  <c r="D3231" i="11"/>
  <c r="E3231" i="11" s="1"/>
  <c r="D3224" i="11"/>
  <c r="E3224" i="11" s="1"/>
  <c r="D3220" i="11"/>
  <c r="E3220" i="11" s="1"/>
  <c r="D3216" i="11"/>
  <c r="E3216" i="11" s="1"/>
  <c r="D3212" i="11"/>
  <c r="E3212" i="11" s="1"/>
  <c r="D3208" i="11"/>
  <c r="E3208" i="11" s="1"/>
  <c r="D3204" i="11"/>
  <c r="E3204" i="11" s="1"/>
  <c r="D3200" i="11"/>
  <c r="E3200" i="11" s="1"/>
  <c r="D3196" i="11"/>
  <c r="E3196" i="11" s="1"/>
  <c r="D3192" i="11"/>
  <c r="E3192" i="11" s="1"/>
  <c r="D3188" i="11"/>
  <c r="E3188" i="11" s="1"/>
  <c r="D3184" i="11"/>
  <c r="E3184" i="11" s="1"/>
  <c r="D3180" i="11"/>
  <c r="E3180" i="11" s="1"/>
  <c r="D3176" i="11"/>
  <c r="E3176" i="11" s="1"/>
  <c r="D3172" i="11"/>
  <c r="E3172" i="11" s="1"/>
  <c r="D3168" i="11"/>
  <c r="E3168" i="11" s="1"/>
  <c r="D3164" i="11"/>
  <c r="E3164" i="11" s="1"/>
  <c r="D3160" i="11"/>
  <c r="E3160" i="11" s="1"/>
  <c r="D3156" i="11"/>
  <c r="E3156" i="11" s="1"/>
  <c r="D3152" i="11"/>
  <c r="E3152" i="11" s="1"/>
  <c r="D3148" i="11"/>
  <c r="E3148" i="11" s="1"/>
  <c r="D3145" i="11"/>
  <c r="E3145" i="11" s="1"/>
  <c r="D3137" i="11"/>
  <c r="E3137" i="11" s="1"/>
  <c r="D3133" i="11"/>
  <c r="E3133" i="11" s="1"/>
  <c r="D3129" i="11"/>
  <c r="E3129" i="11" s="1"/>
  <c r="D3125" i="11"/>
  <c r="E3125" i="11" s="1"/>
  <c r="D3121" i="11"/>
  <c r="E3121" i="11" s="1"/>
  <c r="D3117" i="11"/>
  <c r="E3117" i="11" s="1"/>
  <c r="D3113" i="11"/>
  <c r="E3113" i="11" s="1"/>
  <c r="D3109" i="11"/>
  <c r="E3109" i="11" s="1"/>
  <c r="D3105" i="11"/>
  <c r="E3105" i="11" s="1"/>
  <c r="D3101" i="11"/>
  <c r="E3101" i="11" s="1"/>
  <c r="D3097" i="11"/>
  <c r="E3097" i="11" s="1"/>
  <c r="D3093" i="11"/>
  <c r="E3093" i="11" s="1"/>
  <c r="D3089" i="11"/>
  <c r="E3089" i="11" s="1"/>
  <c r="D3085" i="11"/>
  <c r="E3085" i="11" s="1"/>
  <c r="D3081" i="11"/>
  <c r="E3081" i="11" s="1"/>
  <c r="D3077" i="11"/>
  <c r="E3077" i="11" s="1"/>
  <c r="D3073" i="11"/>
  <c r="E3073" i="11" s="1"/>
  <c r="D3069" i="11"/>
  <c r="E3069" i="11" s="1"/>
  <c r="D3065" i="11"/>
  <c r="E3065" i="11" s="1"/>
  <c r="D3061" i="11"/>
  <c r="E3061" i="11" s="1"/>
  <c r="D3057" i="11"/>
  <c r="E3057" i="11" s="1"/>
  <c r="D3053" i="11"/>
  <c r="E3053" i="11" s="1"/>
  <c r="D3049" i="11"/>
  <c r="E3049" i="11" s="1"/>
  <c r="D3045" i="11"/>
  <c r="E3045" i="11" s="1"/>
  <c r="D3041" i="11"/>
  <c r="E3041" i="11" s="1"/>
  <c r="D3037" i="11"/>
  <c r="E3037" i="11" s="1"/>
  <c r="D3033" i="11"/>
  <c r="E3033" i="11" s="1"/>
  <c r="D3029" i="11"/>
  <c r="E3029" i="11" s="1"/>
  <c r="D3025" i="11"/>
  <c r="E3025" i="11" s="1"/>
  <c r="D3021" i="11"/>
  <c r="E3021" i="11" s="1"/>
  <c r="D3017" i="11"/>
  <c r="E3017" i="11" s="1"/>
  <c r="D3013" i="11"/>
  <c r="E3013" i="11" s="1"/>
  <c r="D3009" i="11"/>
  <c r="E3009" i="11" s="1"/>
  <c r="D3005" i="11"/>
  <c r="E3005" i="11" s="1"/>
  <c r="D3001" i="11"/>
  <c r="E3001" i="11" s="1"/>
  <c r="D2997" i="11"/>
  <c r="E2997" i="11" s="1"/>
  <c r="D2993" i="11"/>
  <c r="E2993" i="11" s="1"/>
  <c r="D5965" i="11"/>
  <c r="E5965" i="11" s="1"/>
  <c r="D5905" i="11"/>
  <c r="E5905" i="11" s="1"/>
  <c r="D5851" i="11"/>
  <c r="E5851" i="11" s="1"/>
  <c r="D5789" i="11"/>
  <c r="E5789" i="11" s="1"/>
  <c r="D5737" i="11"/>
  <c r="E5737" i="11" s="1"/>
  <c r="D5675" i="11"/>
  <c r="E5675" i="11" s="1"/>
  <c r="D5621" i="11"/>
  <c r="E5621" i="11" s="1"/>
  <c r="D5561" i="11"/>
  <c r="E5561" i="11" s="1"/>
  <c r="D5507" i="11"/>
  <c r="E5507" i="11" s="1"/>
  <c r="D5457" i="11"/>
  <c r="E5457" i="11" s="1"/>
  <c r="D5411" i="11"/>
  <c r="E5411" i="11" s="1"/>
  <c r="D5365" i="11"/>
  <c r="E5365" i="11" s="1"/>
  <c r="D5329" i="11"/>
  <c r="E5329" i="11" s="1"/>
  <c r="D5283" i="11"/>
  <c r="E5283" i="11" s="1"/>
  <c r="D5237" i="11"/>
  <c r="E5237" i="11" s="1"/>
  <c r="D5201" i="11"/>
  <c r="E5201" i="11" s="1"/>
  <c r="D5155" i="11"/>
  <c r="E5155" i="11" s="1"/>
  <c r="D5109" i="11"/>
  <c r="E5109" i="11" s="1"/>
  <c r="D5077" i="11"/>
  <c r="E5077" i="11" s="1"/>
  <c r="D5041" i="11"/>
  <c r="E5041" i="11" s="1"/>
  <c r="D5009" i="11"/>
  <c r="E5009" i="11" s="1"/>
  <c r="D4963" i="11"/>
  <c r="E4963" i="11" s="1"/>
  <c r="D4917" i="11"/>
  <c r="E4917" i="11" s="1"/>
  <c r="D4881" i="11"/>
  <c r="E4881" i="11" s="1"/>
  <c r="D4835" i="11"/>
  <c r="E4835" i="11" s="1"/>
  <c r="D4789" i="11"/>
  <c r="E4789" i="11" s="1"/>
  <c r="D4753" i="11"/>
  <c r="E4753" i="11" s="1"/>
  <c r="D4707" i="11"/>
  <c r="E4707" i="11" s="1"/>
  <c r="D4661" i="11"/>
  <c r="E4661" i="11" s="1"/>
  <c r="D4625" i="11"/>
  <c r="E4625" i="11" s="1"/>
  <c r="D4579" i="11"/>
  <c r="E4579" i="11" s="1"/>
  <c r="D4533" i="11"/>
  <c r="E4533" i="11" s="1"/>
  <c r="D4463" i="11"/>
  <c r="E4463" i="11" s="1"/>
  <c r="D4431" i="11"/>
  <c r="E4431" i="11" s="1"/>
  <c r="D4399" i="11"/>
  <c r="E4399" i="11" s="1"/>
  <c r="D4367" i="11"/>
  <c r="E4367" i="11" s="1"/>
  <c r="D4335" i="11"/>
  <c r="E4335" i="11" s="1"/>
  <c r="D4303" i="11"/>
  <c r="E4303" i="11" s="1"/>
  <c r="D4271" i="11"/>
  <c r="E4271" i="11" s="1"/>
  <c r="D4239" i="11"/>
  <c r="E4239" i="11" s="1"/>
  <c r="D4207" i="11"/>
  <c r="E4207" i="11" s="1"/>
  <c r="D4181" i="11"/>
  <c r="E4181" i="11" s="1"/>
  <c r="D4173" i="11"/>
  <c r="E4173" i="11" s="1"/>
  <c r="D4165" i="11"/>
  <c r="E4165" i="11" s="1"/>
  <c r="D4157" i="11"/>
  <c r="E4157" i="11" s="1"/>
  <c r="D4149" i="11"/>
  <c r="E4149" i="11" s="1"/>
  <c r="D4141" i="11"/>
  <c r="E4141" i="11" s="1"/>
  <c r="D4133" i="11"/>
  <c r="E4133" i="11" s="1"/>
  <c r="D4125" i="11"/>
  <c r="E4125" i="11" s="1"/>
  <c r="D4117" i="11"/>
  <c r="E4117" i="11" s="1"/>
  <c r="D4109" i="11"/>
  <c r="E4109" i="11" s="1"/>
  <c r="D4101" i="11"/>
  <c r="E4101" i="11" s="1"/>
  <c r="D4093" i="11"/>
  <c r="E4093" i="11" s="1"/>
  <c r="D4085" i="11"/>
  <c r="E4085" i="11" s="1"/>
  <c r="D4077" i="11"/>
  <c r="E4077" i="11" s="1"/>
  <c r="D4069" i="11"/>
  <c r="E4069" i="11" s="1"/>
  <c r="D4061" i="11"/>
  <c r="E4061" i="11" s="1"/>
  <c r="D4053" i="11"/>
  <c r="E4053" i="11" s="1"/>
  <c r="D4045" i="11"/>
  <c r="E4045" i="11" s="1"/>
  <c r="D4037" i="11"/>
  <c r="E4037" i="11" s="1"/>
  <c r="D4029" i="11"/>
  <c r="E4029" i="11" s="1"/>
  <c r="D4021" i="11"/>
  <c r="E4021" i="11" s="1"/>
  <c r="D4013" i="11"/>
  <c r="E4013" i="11" s="1"/>
  <c r="D4005" i="11"/>
  <c r="E4005" i="11" s="1"/>
  <c r="D3997" i="11"/>
  <c r="E3997" i="11" s="1"/>
  <c r="D3989" i="11"/>
  <c r="E3989" i="11" s="1"/>
  <c r="D3981" i="11"/>
  <c r="E3981" i="11" s="1"/>
  <c r="D3973" i="11"/>
  <c r="E3973" i="11" s="1"/>
  <c r="D3965" i="11"/>
  <c r="E3965" i="11" s="1"/>
  <c r="D3957" i="11"/>
  <c r="E3957" i="11" s="1"/>
  <c r="D3949" i="11"/>
  <c r="E3949" i="11" s="1"/>
  <c r="D3941" i="11"/>
  <c r="E3941" i="11" s="1"/>
  <c r="D3935" i="11"/>
  <c r="E3935" i="11" s="1"/>
  <c r="D3927" i="11"/>
  <c r="E3927" i="11" s="1"/>
  <c r="D3919" i="11"/>
  <c r="E3919" i="11" s="1"/>
  <c r="D3911" i="11"/>
  <c r="E3911" i="11" s="1"/>
  <c r="D3903" i="11"/>
  <c r="E3903" i="11" s="1"/>
  <c r="D3895" i="11"/>
  <c r="E3895" i="11" s="1"/>
  <c r="D3887" i="11"/>
  <c r="E3887" i="11" s="1"/>
  <c r="D3879" i="11"/>
  <c r="E3879" i="11" s="1"/>
  <c r="D3871" i="11"/>
  <c r="E3871" i="11" s="1"/>
  <c r="D3863" i="11"/>
  <c r="E3863" i="11" s="1"/>
  <c r="D3855" i="11"/>
  <c r="E3855" i="11" s="1"/>
  <c r="D3847" i="11"/>
  <c r="E3847" i="11" s="1"/>
  <c r="D3839" i="11"/>
  <c r="E3839" i="11" s="1"/>
  <c r="D3831" i="11"/>
  <c r="E3831" i="11" s="1"/>
  <c r="D3823" i="11"/>
  <c r="E3823" i="11" s="1"/>
  <c r="D3815" i="11"/>
  <c r="E3815" i="11" s="1"/>
  <c r="D3807" i="11"/>
  <c r="E3807" i="11" s="1"/>
  <c r="D3799" i="11"/>
  <c r="E3799" i="11" s="1"/>
  <c r="D3791" i="11"/>
  <c r="E3791" i="11" s="1"/>
  <c r="D3783" i="11"/>
  <c r="E3783" i="11" s="1"/>
  <c r="D3770" i="11"/>
  <c r="E3770" i="11" s="1"/>
  <c r="D3762" i="11"/>
  <c r="E3762" i="11" s="1"/>
  <c r="D3746" i="11"/>
  <c r="E3746" i="11" s="1"/>
  <c r="D3738" i="11"/>
  <c r="E3738" i="11" s="1"/>
  <c r="D3730" i="11"/>
  <c r="E3730" i="11" s="1"/>
  <c r="D3724" i="11"/>
  <c r="E3724" i="11" s="1"/>
  <c r="D3716" i="11"/>
  <c r="E3716" i="11" s="1"/>
  <c r="D3709" i="11"/>
  <c r="E3709" i="11" s="1"/>
  <c r="D3703" i="11"/>
  <c r="E3703" i="11" s="1"/>
  <c r="D3695" i="11"/>
  <c r="E3695" i="11" s="1"/>
  <c r="D3688" i="11"/>
  <c r="E3688" i="11" s="1"/>
  <c r="D3680" i="11"/>
  <c r="E3680" i="11" s="1"/>
  <c r="D3672" i="11"/>
  <c r="E3672" i="11" s="1"/>
  <c r="D3664" i="11"/>
  <c r="E3664" i="11" s="1"/>
  <c r="D3657" i="11"/>
  <c r="E3657" i="11" s="1"/>
  <c r="D3651" i="11"/>
  <c r="E3651" i="11" s="1"/>
  <c r="D3643" i="11"/>
  <c r="E3643" i="11" s="1"/>
  <c r="D3635" i="11"/>
  <c r="E3635" i="11" s="1"/>
  <c r="D3627" i="11"/>
  <c r="E3627" i="11" s="1"/>
  <c r="D3619" i="11"/>
  <c r="E3619" i="11" s="1"/>
  <c r="D3611" i="11"/>
  <c r="E3611" i="11" s="1"/>
  <c r="D3603" i="11"/>
  <c r="E3603" i="11" s="1"/>
  <c r="D3595" i="11"/>
  <c r="E3595" i="11" s="1"/>
  <c r="D3587" i="11"/>
  <c r="E3587" i="11" s="1"/>
  <c r="D3573" i="11"/>
  <c r="E3573" i="11" s="1"/>
  <c r="D3565" i="11"/>
  <c r="E3565" i="11" s="1"/>
  <c r="D3559" i="11"/>
  <c r="E3559" i="11" s="1"/>
  <c r="D3551" i="11"/>
  <c r="E3551" i="11" s="1"/>
  <c r="D3537" i="11"/>
  <c r="E3537" i="11" s="1"/>
  <c r="D3529" i="11"/>
  <c r="E3529" i="11" s="1"/>
  <c r="D3521" i="11"/>
  <c r="E3521" i="11" s="1"/>
  <c r="D3513" i="11"/>
  <c r="E3513" i="11" s="1"/>
  <c r="D3505" i="11"/>
  <c r="E3505" i="11" s="1"/>
  <c r="D3497" i="11"/>
  <c r="E3497" i="11" s="1"/>
  <c r="D3489" i="11"/>
  <c r="E3489" i="11" s="1"/>
  <c r="D3476" i="11"/>
  <c r="E3476" i="11" s="1"/>
  <c r="D3468" i="11"/>
  <c r="E3468" i="11" s="1"/>
  <c r="D3460" i="11"/>
  <c r="E3460" i="11" s="1"/>
  <c r="D3454" i="11"/>
  <c r="E3454" i="11" s="1"/>
  <c r="D3448" i="11"/>
  <c r="E3448" i="11" s="1"/>
  <c r="D3442" i="11"/>
  <c r="E3442" i="11" s="1"/>
  <c r="D3437" i="11"/>
  <c r="E3437" i="11" s="1"/>
  <c r="D3432" i="11"/>
  <c r="E3432" i="11" s="1"/>
  <c r="D3426" i="11"/>
  <c r="E3426" i="11" s="1"/>
  <c r="D3421" i="11"/>
  <c r="E3421" i="11" s="1"/>
  <c r="D3416" i="11"/>
  <c r="E3416" i="11" s="1"/>
  <c r="D3406" i="11"/>
  <c r="E3406" i="11" s="1"/>
  <c r="D3401" i="11"/>
  <c r="E3401" i="11" s="1"/>
  <c r="D3396" i="11"/>
  <c r="E3396" i="11" s="1"/>
  <c r="D3390" i="11"/>
  <c r="E3390" i="11" s="1"/>
  <c r="D3385" i="11"/>
  <c r="E3385" i="11" s="1"/>
  <c r="D3380" i="11"/>
  <c r="E3380" i="11" s="1"/>
  <c r="D3374" i="11"/>
  <c r="E3374" i="11" s="1"/>
  <c r="D3369" i="11"/>
  <c r="E3369" i="11" s="1"/>
  <c r="D3364" i="11"/>
  <c r="E3364" i="11" s="1"/>
  <c r="D3358" i="11"/>
  <c r="E3358" i="11" s="1"/>
  <c r="D3353" i="11"/>
  <c r="E3353" i="11" s="1"/>
  <c r="D3348" i="11"/>
  <c r="E3348" i="11" s="1"/>
  <c r="D3342" i="11"/>
  <c r="E3342" i="11" s="1"/>
  <c r="D3337" i="11"/>
  <c r="E3337" i="11" s="1"/>
  <c r="D3326" i="11"/>
  <c r="E3326" i="11" s="1"/>
  <c r="D3321" i="11"/>
  <c r="E3321" i="11" s="1"/>
  <c r="D3316" i="11"/>
  <c r="E3316" i="11" s="1"/>
  <c r="D3310" i="11"/>
  <c r="E3310" i="11" s="1"/>
  <c r="D3305" i="11"/>
  <c r="E3305" i="11" s="1"/>
  <c r="D3301" i="11"/>
  <c r="E3301" i="11" s="1"/>
  <c r="D3296" i="11"/>
  <c r="E3296" i="11" s="1"/>
  <c r="D3290" i="11"/>
  <c r="E3290" i="11" s="1"/>
  <c r="D3285" i="11"/>
  <c r="E3285" i="11" s="1"/>
  <c r="D3280" i="11"/>
  <c r="E3280" i="11" s="1"/>
  <c r="D3276" i="11"/>
  <c r="E3276" i="11" s="1"/>
  <c r="D3270" i="11"/>
  <c r="E3270" i="11" s="1"/>
  <c r="D3265" i="11"/>
  <c r="E3265" i="11" s="1"/>
  <c r="D3260" i="11"/>
  <c r="E3260" i="11" s="1"/>
  <c r="D3254" i="11"/>
  <c r="E3254" i="11" s="1"/>
  <c r="D3249" i="11"/>
  <c r="E3249" i="11" s="1"/>
  <c r="D3244" i="11"/>
  <c r="E3244" i="11" s="1"/>
  <c r="D3238" i="11"/>
  <c r="E3238" i="11" s="1"/>
  <c r="D3233" i="11"/>
  <c r="E3233" i="11" s="1"/>
  <c r="D3228" i="11"/>
  <c r="E3228" i="11" s="1"/>
  <c r="D3223" i="11"/>
  <c r="E3223" i="11" s="1"/>
  <c r="D3218" i="11"/>
  <c r="E3218" i="11" s="1"/>
  <c r="D3213" i="11"/>
  <c r="E3213" i="11" s="1"/>
  <c r="D3207" i="11"/>
  <c r="E3207" i="11" s="1"/>
  <c r="D3202" i="11"/>
  <c r="E3202" i="11" s="1"/>
  <c r="D3197" i="11"/>
  <c r="E3197" i="11" s="1"/>
  <c r="D3191" i="11"/>
  <c r="E3191" i="11" s="1"/>
  <c r="D3186" i="11"/>
  <c r="E3186" i="11" s="1"/>
  <c r="D3181" i="11"/>
  <c r="E3181" i="11" s="1"/>
  <c r="D3175" i="11"/>
  <c r="E3175" i="11" s="1"/>
  <c r="D3170" i="11"/>
  <c r="E3170" i="11" s="1"/>
  <c r="D3165" i="11"/>
  <c r="E3165" i="11" s="1"/>
  <c r="D3159" i="11"/>
  <c r="E3159" i="11" s="1"/>
  <c r="D3154" i="11"/>
  <c r="E3154" i="11" s="1"/>
  <c r="D3149" i="11"/>
  <c r="E3149" i="11" s="1"/>
  <c r="D3144" i="11"/>
  <c r="E3144" i="11" s="1"/>
  <c r="D3140" i="11"/>
  <c r="E3140" i="11" s="1"/>
  <c r="D3135" i="11"/>
  <c r="E3135" i="11" s="1"/>
  <c r="D3130" i="11"/>
  <c r="E3130" i="11" s="1"/>
  <c r="D3124" i="11"/>
  <c r="E3124" i="11" s="1"/>
  <c r="D3119" i="11"/>
  <c r="E3119" i="11" s="1"/>
  <c r="D3114" i="11"/>
  <c r="E3114" i="11" s="1"/>
  <c r="D3108" i="11"/>
  <c r="E3108" i="11" s="1"/>
  <c r="D3103" i="11"/>
  <c r="E3103" i="11" s="1"/>
  <c r="D3098" i="11"/>
  <c r="E3098" i="11" s="1"/>
  <c r="D3092" i="11"/>
  <c r="E3092" i="11" s="1"/>
  <c r="D3087" i="11"/>
  <c r="E3087" i="11" s="1"/>
  <c r="D3082" i="11"/>
  <c r="E3082" i="11" s="1"/>
  <c r="D3076" i="11"/>
  <c r="E3076" i="11" s="1"/>
  <c r="D3071" i="11"/>
  <c r="E3071" i="11" s="1"/>
  <c r="D3066" i="11"/>
  <c r="E3066" i="11" s="1"/>
  <c r="D3060" i="11"/>
  <c r="E3060" i="11" s="1"/>
  <c r="D3055" i="11"/>
  <c r="E3055" i="11" s="1"/>
  <c r="D3050" i="11"/>
  <c r="E3050" i="11" s="1"/>
  <c r="D3044" i="11"/>
  <c r="E3044" i="11" s="1"/>
  <c r="D3039" i="11"/>
  <c r="E3039" i="11" s="1"/>
  <c r="D3034" i="11"/>
  <c r="E3034" i="11" s="1"/>
  <c r="D3028" i="11"/>
  <c r="E3028" i="11" s="1"/>
  <c r="D3023" i="11"/>
  <c r="E3023" i="11" s="1"/>
  <c r="D3018" i="11"/>
  <c r="E3018" i="11" s="1"/>
  <c r="D3012" i="11"/>
  <c r="E3012" i="11" s="1"/>
  <c r="D3007" i="11"/>
  <c r="E3007" i="11" s="1"/>
  <c r="D3002" i="11"/>
  <c r="E3002" i="11" s="1"/>
  <c r="D2996" i="11"/>
  <c r="E2996" i="11" s="1"/>
  <c r="D2991" i="11"/>
  <c r="E2991" i="11" s="1"/>
  <c r="D2987" i="11"/>
  <c r="E2987" i="11" s="1"/>
  <c r="D2979" i="11"/>
  <c r="E2979" i="11" s="1"/>
  <c r="D2975" i="11"/>
  <c r="E2975" i="11" s="1"/>
  <c r="D2971" i="11"/>
  <c r="E2971" i="11" s="1"/>
  <c r="D2967" i="11"/>
  <c r="E2967" i="11" s="1"/>
  <c r="D2963" i="11"/>
  <c r="E2963" i="11" s="1"/>
  <c r="D2959" i="11"/>
  <c r="E2959" i="11" s="1"/>
  <c r="D2955" i="11"/>
  <c r="E2955" i="11" s="1"/>
  <c r="D2951" i="11"/>
  <c r="E2951" i="11" s="1"/>
  <c r="D2947" i="11"/>
  <c r="E2947" i="11" s="1"/>
  <c r="D2943" i="11"/>
  <c r="E2943" i="11" s="1"/>
  <c r="D2939" i="11"/>
  <c r="E2939" i="11" s="1"/>
  <c r="D2935" i="11"/>
  <c r="E2935" i="11" s="1"/>
  <c r="D2931" i="11"/>
  <c r="E2931" i="11" s="1"/>
  <c r="D2927" i="11"/>
  <c r="E2927" i="11" s="1"/>
  <c r="D2923" i="11"/>
  <c r="E2923" i="11" s="1"/>
  <c r="D2919" i="11"/>
  <c r="E2919" i="11" s="1"/>
  <c r="D2915" i="11"/>
  <c r="E2915" i="11" s="1"/>
  <c r="D2911" i="11"/>
  <c r="E2911" i="11" s="1"/>
  <c r="D2907" i="11"/>
  <c r="E2907" i="11" s="1"/>
  <c r="D2903" i="11"/>
  <c r="E2903" i="11" s="1"/>
  <c r="D2899" i="11"/>
  <c r="E2899" i="11" s="1"/>
  <c r="D2895" i="11"/>
  <c r="E2895" i="11" s="1"/>
  <c r="D2891" i="11"/>
  <c r="E2891" i="11" s="1"/>
  <c r="D2884" i="11"/>
  <c r="E2884" i="11" s="1"/>
  <c r="D2880" i="11"/>
  <c r="E2880" i="11" s="1"/>
  <c r="D2876" i="11"/>
  <c r="E2876" i="11" s="1"/>
  <c r="D2872" i="11"/>
  <c r="E2872" i="11" s="1"/>
  <c r="D2868" i="11"/>
  <c r="E2868" i="11" s="1"/>
  <c r="D2864" i="11"/>
  <c r="E2864" i="11" s="1"/>
  <c r="D2860" i="11"/>
  <c r="E2860" i="11" s="1"/>
  <c r="D2856" i="11"/>
  <c r="E2856" i="11" s="1"/>
  <c r="D2852" i="11"/>
  <c r="E2852" i="11" s="1"/>
  <c r="D2848" i="11"/>
  <c r="E2848" i="11" s="1"/>
  <c r="D2844" i="11"/>
  <c r="E2844" i="11" s="1"/>
  <c r="D2840" i="11"/>
  <c r="E2840" i="11" s="1"/>
  <c r="D2836" i="11"/>
  <c r="E2836" i="11" s="1"/>
  <c r="D2832" i="11"/>
  <c r="E2832" i="11" s="1"/>
  <c r="D2828" i="11"/>
  <c r="E2828" i="11" s="1"/>
  <c r="D2824" i="11"/>
  <c r="E2824" i="11" s="1"/>
  <c r="D2820" i="11"/>
  <c r="E2820" i="11" s="1"/>
  <c r="D2816" i="11"/>
  <c r="E2816" i="11" s="1"/>
  <c r="D2812" i="11"/>
  <c r="E2812" i="11" s="1"/>
  <c r="D2808" i="11"/>
  <c r="E2808" i="11" s="1"/>
  <c r="D2804" i="11"/>
  <c r="E2804" i="11" s="1"/>
  <c r="D2800" i="11"/>
  <c r="E2800" i="11" s="1"/>
  <c r="D2796" i="11"/>
  <c r="E2796" i="11" s="1"/>
  <c r="D2792" i="11"/>
  <c r="E2792" i="11" s="1"/>
  <c r="D2785" i="11"/>
  <c r="E2785" i="11" s="1"/>
  <c r="D2781" i="11"/>
  <c r="E2781" i="11" s="1"/>
  <c r="D2777" i="11"/>
  <c r="E2777" i="11" s="1"/>
  <c r="D2773" i="11"/>
  <c r="E2773" i="11" s="1"/>
  <c r="D2769" i="11"/>
  <c r="E2769" i="11" s="1"/>
  <c r="D2765" i="11"/>
  <c r="E2765" i="11" s="1"/>
  <c r="D2761" i="11"/>
  <c r="E2761" i="11" s="1"/>
  <c r="D2753" i="11"/>
  <c r="E2753" i="11" s="1"/>
  <c r="D2749" i="11"/>
  <c r="E2749" i="11" s="1"/>
  <c r="D2745" i="11"/>
  <c r="E2745" i="11" s="1"/>
  <c r="D2741" i="11"/>
  <c r="E2741" i="11" s="1"/>
  <c r="D2737" i="11"/>
  <c r="E2737" i="11" s="1"/>
  <c r="D2733" i="11"/>
  <c r="E2733" i="11" s="1"/>
  <c r="D2729" i="11"/>
  <c r="E2729" i="11" s="1"/>
  <c r="D2725" i="11"/>
  <c r="E2725" i="11" s="1"/>
  <c r="D2721" i="11"/>
  <c r="E2721" i="11" s="1"/>
  <c r="D2717" i="11"/>
  <c r="E2717" i="11" s="1"/>
  <c r="D2713" i="11"/>
  <c r="E2713" i="11" s="1"/>
  <c r="D2709" i="11"/>
  <c r="E2709" i="11" s="1"/>
  <c r="D2705" i="11"/>
  <c r="E2705" i="11" s="1"/>
  <c r="D2701" i="11"/>
  <c r="E2701" i="11" s="1"/>
  <c r="D2697" i="11"/>
  <c r="E2697" i="11" s="1"/>
  <c r="D2689" i="11"/>
  <c r="E2689" i="11" s="1"/>
  <c r="D2685" i="11"/>
  <c r="E2685" i="11" s="1"/>
  <c r="D2681" i="11"/>
  <c r="E2681" i="11" s="1"/>
  <c r="D2677" i="11"/>
  <c r="E2677" i="11" s="1"/>
  <c r="D2673" i="11"/>
  <c r="E2673" i="11" s="1"/>
  <c r="D2669" i="11"/>
  <c r="E2669" i="11" s="1"/>
  <c r="D2665" i="11"/>
  <c r="E2665" i="11" s="1"/>
  <c r="D2661" i="11"/>
  <c r="E2661" i="11" s="1"/>
  <c r="D2657" i="11"/>
  <c r="E2657" i="11" s="1"/>
  <c r="D2653" i="11"/>
  <c r="E2653" i="11" s="1"/>
  <c r="D2649" i="11"/>
  <c r="E2649" i="11" s="1"/>
  <c r="D2645" i="11"/>
  <c r="E2645" i="11" s="1"/>
  <c r="D2641" i="11"/>
  <c r="E2641" i="11" s="1"/>
  <c r="D2637" i="11"/>
  <c r="E2637" i="11" s="1"/>
  <c r="D2633" i="11"/>
  <c r="E2633" i="11" s="1"/>
  <c r="D2629" i="11"/>
  <c r="E2629" i="11" s="1"/>
  <c r="D2625" i="11"/>
  <c r="E2625" i="11" s="1"/>
  <c r="D2621" i="11"/>
  <c r="E2621" i="11" s="1"/>
  <c r="D2617" i="11"/>
  <c r="E2617" i="11" s="1"/>
  <c r="D2613" i="11"/>
  <c r="E2613" i="11" s="1"/>
  <c r="D2609" i="11"/>
  <c r="E2609" i="11" s="1"/>
  <c r="D2605" i="11"/>
  <c r="E2605" i="11" s="1"/>
  <c r="D2601" i="11"/>
  <c r="E2601" i="11" s="1"/>
  <c r="D2597" i="11"/>
  <c r="E2597" i="11" s="1"/>
  <c r="D2593" i="11"/>
  <c r="E2593" i="11" s="1"/>
  <c r="D2589" i="11"/>
  <c r="E2589" i="11" s="1"/>
  <c r="D2585" i="11"/>
  <c r="E2585" i="11" s="1"/>
  <c r="D2581" i="11"/>
  <c r="E2581" i="11" s="1"/>
  <c r="D2573" i="11"/>
  <c r="E2573" i="11" s="1"/>
  <c r="D2569" i="11"/>
  <c r="E2569" i="11" s="1"/>
  <c r="D2565" i="11"/>
  <c r="E2565" i="11" s="1"/>
  <c r="D2561" i="11"/>
  <c r="E2561" i="11" s="1"/>
  <c r="D2557" i="11"/>
  <c r="E2557" i="11" s="1"/>
  <c r="D2553" i="11"/>
  <c r="E2553" i="11" s="1"/>
  <c r="D2549" i="11"/>
  <c r="E2549" i="11" s="1"/>
  <c r="D2545" i="11"/>
  <c r="E2545" i="11" s="1"/>
  <c r="D2541" i="11"/>
  <c r="E2541" i="11" s="1"/>
  <c r="D2537" i="11"/>
  <c r="E2537" i="11" s="1"/>
  <c r="D2533" i="11"/>
  <c r="E2533" i="11" s="1"/>
  <c r="D2529" i="11"/>
  <c r="E2529" i="11" s="1"/>
  <c r="D2525" i="11"/>
  <c r="E2525" i="11" s="1"/>
  <c r="D2521" i="11"/>
  <c r="E2521" i="11" s="1"/>
  <c r="D2517" i="11"/>
  <c r="E2517" i="11" s="1"/>
  <c r="D2513" i="11"/>
  <c r="E2513" i="11" s="1"/>
  <c r="D2509" i="11"/>
  <c r="E2509" i="11" s="1"/>
  <c r="D2505" i="11"/>
  <c r="E2505" i="11" s="1"/>
  <c r="D2501" i="11"/>
  <c r="E2501" i="11" s="1"/>
  <c r="D2497" i="11"/>
  <c r="E2497" i="11" s="1"/>
  <c r="D2493" i="11"/>
  <c r="E2493" i="11" s="1"/>
  <c r="D2489" i="11"/>
  <c r="E2489" i="11" s="1"/>
  <c r="D2485" i="11"/>
  <c r="E2485" i="11" s="1"/>
  <c r="D2481" i="11"/>
  <c r="E2481" i="11" s="1"/>
  <c r="D2477" i="11"/>
  <c r="E2477" i="11" s="1"/>
  <c r="D2473" i="11"/>
  <c r="E2473" i="11" s="1"/>
  <c r="D2469" i="11"/>
  <c r="E2469" i="11" s="1"/>
  <c r="D2465" i="11"/>
  <c r="E2465" i="11" s="1"/>
  <c r="D2461" i="11"/>
  <c r="E2461" i="11" s="1"/>
  <c r="D2457" i="11"/>
  <c r="E2457" i="11" s="1"/>
  <c r="D2453" i="11"/>
  <c r="E2453" i="11" s="1"/>
  <c r="D2445" i="11"/>
  <c r="E2445" i="11" s="1"/>
  <c r="D2441" i="11"/>
  <c r="E2441" i="11" s="1"/>
  <c r="D2437" i="11"/>
  <c r="E2437" i="11" s="1"/>
  <c r="D2433" i="11"/>
  <c r="E2433" i="11" s="1"/>
  <c r="D2429" i="11"/>
  <c r="E2429" i="11" s="1"/>
  <c r="D2425" i="11"/>
  <c r="E2425" i="11" s="1"/>
  <c r="D2421" i="11"/>
  <c r="E2421" i="11" s="1"/>
  <c r="D2417" i="11"/>
  <c r="E2417" i="11" s="1"/>
  <c r="D2413" i="11"/>
  <c r="E2413" i="11" s="1"/>
  <c r="D2409" i="11"/>
  <c r="E2409" i="11" s="1"/>
  <c r="D2405" i="11"/>
  <c r="E2405" i="11" s="1"/>
  <c r="D2401" i="11"/>
  <c r="E2401" i="11" s="1"/>
  <c r="D2397" i="11"/>
  <c r="E2397" i="11" s="1"/>
  <c r="D2393" i="11"/>
  <c r="E2393" i="11" s="1"/>
  <c r="D2385" i="11"/>
  <c r="E2385" i="11" s="1"/>
  <c r="D2381" i="11"/>
  <c r="E2381" i="11" s="1"/>
  <c r="D2377" i="11"/>
  <c r="E2377" i="11" s="1"/>
  <c r="D2373" i="11"/>
  <c r="E2373" i="11" s="1"/>
  <c r="D2369" i="11"/>
  <c r="E2369" i="11" s="1"/>
  <c r="D2365" i="11"/>
  <c r="E2365" i="11" s="1"/>
  <c r="D2361" i="11"/>
  <c r="E2361" i="11" s="1"/>
  <c r="D2357" i="11"/>
  <c r="E2357" i="11" s="1"/>
  <c r="D2353" i="11"/>
  <c r="E2353" i="11" s="1"/>
  <c r="D2349" i="11"/>
  <c r="E2349" i="11" s="1"/>
  <c r="D2345" i="11"/>
  <c r="E2345" i="11" s="1"/>
  <c r="D2341" i="11"/>
  <c r="E2341" i="11" s="1"/>
  <c r="D2337" i="11"/>
  <c r="E2337" i="11" s="1"/>
  <c r="D2333" i="11"/>
  <c r="E2333" i="11" s="1"/>
  <c r="D2329" i="11"/>
  <c r="E2329" i="11" s="1"/>
  <c r="D2325" i="11"/>
  <c r="E2325" i="11" s="1"/>
  <c r="D2321" i="11"/>
  <c r="E2321" i="11" s="1"/>
  <c r="D2317" i="11"/>
  <c r="E2317" i="11" s="1"/>
  <c r="D2314" i="11"/>
  <c r="E2314" i="11" s="1"/>
  <c r="D2310" i="11"/>
  <c r="E2310" i="11" s="1"/>
  <c r="D2306" i="11"/>
  <c r="E2306" i="11" s="1"/>
  <c r="D2302" i="11"/>
  <c r="E2302" i="11" s="1"/>
  <c r="D2298" i="11"/>
  <c r="E2298" i="11" s="1"/>
  <c r="D2294" i="11"/>
  <c r="E2294" i="11" s="1"/>
  <c r="D2290" i="11"/>
  <c r="E2290" i="11" s="1"/>
  <c r="D2286" i="11"/>
  <c r="E2286" i="11" s="1"/>
  <c r="D2282" i="11"/>
  <c r="E2282" i="11" s="1"/>
  <c r="D2278" i="11"/>
  <c r="E2278" i="11" s="1"/>
  <c r="D2274" i="11"/>
  <c r="E2274" i="11" s="1"/>
  <c r="D2270" i="11"/>
  <c r="E2270" i="11" s="1"/>
  <c r="D2266" i="11"/>
  <c r="E2266" i="11" s="1"/>
  <c r="D2262" i="11"/>
  <c r="E2262" i="11" s="1"/>
  <c r="D2258" i="11"/>
  <c r="E2258" i="11" s="1"/>
  <c r="D2254" i="11"/>
  <c r="E2254" i="11" s="1"/>
  <c r="D2250" i="11"/>
  <c r="E2250" i="11" s="1"/>
  <c r="D2246" i="11"/>
  <c r="E2246" i="11" s="1"/>
  <c r="D2242" i="11"/>
  <c r="E2242" i="11" s="1"/>
  <c r="D2238" i="11"/>
  <c r="E2238" i="11" s="1"/>
  <c r="D2235" i="11"/>
  <c r="E2235" i="11" s="1"/>
  <c r="D2231" i="11"/>
  <c r="E2231" i="11" s="1"/>
  <c r="D2227" i="11"/>
  <c r="E2227" i="11" s="1"/>
  <c r="D2223" i="11"/>
  <c r="E2223" i="11" s="1"/>
  <c r="D2219" i="11"/>
  <c r="E2219" i="11" s="1"/>
  <c r="D2215" i="11"/>
  <c r="E2215" i="11" s="1"/>
  <c r="D2211" i="11"/>
  <c r="E2211" i="11" s="1"/>
  <c r="D2207" i="11"/>
  <c r="E2207" i="11" s="1"/>
  <c r="D2203" i="11"/>
  <c r="E2203" i="11" s="1"/>
  <c r="D2199" i="11"/>
  <c r="E2199" i="11" s="1"/>
  <c r="D2195" i="11"/>
  <c r="E2195" i="11" s="1"/>
  <c r="D2191" i="11"/>
  <c r="E2191" i="11" s="1"/>
  <c r="D2187" i="11"/>
  <c r="E2187" i="11" s="1"/>
  <c r="D2183" i="11"/>
  <c r="E2183" i="11" s="1"/>
  <c r="D2179" i="11"/>
  <c r="E2179" i="11" s="1"/>
  <c r="D2175" i="11"/>
  <c r="E2175" i="11" s="1"/>
  <c r="D2171" i="11"/>
  <c r="E2171" i="11" s="1"/>
  <c r="D2167" i="11"/>
  <c r="E2167" i="11" s="1"/>
  <c r="D2163" i="11"/>
  <c r="E2163" i="11" s="1"/>
  <c r="D2159" i="11"/>
  <c r="E2159" i="11" s="1"/>
  <c r="D2155" i="11"/>
  <c r="E2155" i="11" s="1"/>
  <c r="D2151" i="11"/>
  <c r="E2151" i="11" s="1"/>
  <c r="D2147" i="11"/>
  <c r="E2147" i="11" s="1"/>
  <c r="D2143" i="11"/>
  <c r="E2143" i="11" s="1"/>
  <c r="D2139" i="11"/>
  <c r="E2139" i="11" s="1"/>
  <c r="D2135" i="11"/>
  <c r="E2135" i="11" s="1"/>
  <c r="D2131" i="11"/>
  <c r="E2131" i="11" s="1"/>
  <c r="D2127" i="11"/>
  <c r="E2127" i="11" s="1"/>
  <c r="D2123" i="11"/>
  <c r="E2123" i="11" s="1"/>
  <c r="D2119" i="11"/>
  <c r="E2119" i="11" s="1"/>
  <c r="D2115" i="11"/>
  <c r="E2115" i="11" s="1"/>
  <c r="D2111" i="11"/>
  <c r="E2111" i="11" s="1"/>
  <c r="D2107" i="11"/>
  <c r="E2107" i="11" s="1"/>
  <c r="D2103" i="11"/>
  <c r="E2103" i="11" s="1"/>
  <c r="D2099" i="11"/>
  <c r="E2099" i="11" s="1"/>
  <c r="D2095" i="11"/>
  <c r="E2095" i="11" s="1"/>
  <c r="D2091" i="11"/>
  <c r="E2091" i="11" s="1"/>
  <c r="D2087" i="11"/>
  <c r="E2087" i="11" s="1"/>
  <c r="D2083" i="11"/>
  <c r="E2083" i="11" s="1"/>
  <c r="D2079" i="11"/>
  <c r="E2079" i="11" s="1"/>
  <c r="D2075" i="11"/>
  <c r="E2075" i="11" s="1"/>
  <c r="D2071" i="11"/>
  <c r="E2071" i="11" s="1"/>
  <c r="D2067" i="11"/>
  <c r="E2067" i="11" s="1"/>
  <c r="D2063" i="11"/>
  <c r="E2063" i="11" s="1"/>
  <c r="D2059" i="11"/>
  <c r="E2059" i="11" s="1"/>
  <c r="D2055" i="11"/>
  <c r="E2055" i="11" s="1"/>
  <c r="D2051" i="11"/>
  <c r="E2051" i="11" s="1"/>
  <c r="D2047" i="11"/>
  <c r="E2047" i="11" s="1"/>
  <c r="D2043" i="11"/>
  <c r="E2043" i="11" s="1"/>
  <c r="D2039" i="11"/>
  <c r="E2039" i="11" s="1"/>
  <c r="D2035" i="11"/>
  <c r="E2035" i="11" s="1"/>
  <c r="D2031" i="11"/>
  <c r="E2031" i="11" s="1"/>
  <c r="D2027" i="11"/>
  <c r="E2027" i="11" s="1"/>
  <c r="D2023" i="11"/>
  <c r="E2023" i="11" s="1"/>
  <c r="D2019" i="11"/>
  <c r="E2019" i="11" s="1"/>
  <c r="D2015" i="11"/>
  <c r="E2015" i="11" s="1"/>
  <c r="D2011" i="11"/>
  <c r="E2011" i="11" s="1"/>
  <c r="D2007" i="11"/>
  <c r="E2007" i="11" s="1"/>
  <c r="D2003" i="11"/>
  <c r="E2003" i="11" s="1"/>
  <c r="D1999" i="11"/>
  <c r="E1999" i="11" s="1"/>
  <c r="D1995" i="11"/>
  <c r="E1995" i="11" s="1"/>
  <c r="D1991" i="11"/>
  <c r="E1991" i="11" s="1"/>
  <c r="D1987" i="11"/>
  <c r="E1987" i="11" s="1"/>
  <c r="D1983" i="11"/>
  <c r="E1983" i="11" s="1"/>
  <c r="D1980" i="11"/>
  <c r="E1980" i="11" s="1"/>
  <c r="D1976" i="11"/>
  <c r="E1976" i="11" s="1"/>
  <c r="D1972" i="11"/>
  <c r="E1972" i="11" s="1"/>
  <c r="D1968" i="11"/>
  <c r="E1968" i="11" s="1"/>
  <c r="D1964" i="11"/>
  <c r="E1964" i="11" s="1"/>
  <c r="D1960" i="11"/>
  <c r="E1960" i="11" s="1"/>
  <c r="D1956" i="11"/>
  <c r="E1956" i="11" s="1"/>
  <c r="D1952" i="11"/>
  <c r="E1952" i="11" s="1"/>
  <c r="D1948" i="11"/>
  <c r="E1948" i="11" s="1"/>
  <c r="D1944" i="11"/>
  <c r="E1944" i="11" s="1"/>
  <c r="D1940" i="11"/>
  <c r="E1940" i="11" s="1"/>
  <c r="D1936" i="11"/>
  <c r="E1936" i="11" s="1"/>
  <c r="D1932" i="11"/>
  <c r="E1932" i="11" s="1"/>
  <c r="D1928" i="11"/>
  <c r="E1928" i="11" s="1"/>
  <c r="D1924" i="11"/>
  <c r="E1924" i="11" s="1"/>
  <c r="D1920" i="11"/>
  <c r="E1920" i="11" s="1"/>
  <c r="D1916" i="11"/>
  <c r="E1916" i="11" s="1"/>
  <c r="D1912" i="11"/>
  <c r="E1912" i="11" s="1"/>
  <c r="D1908" i="11"/>
  <c r="E1908" i="11" s="1"/>
  <c r="D1904" i="11"/>
  <c r="E1904" i="11" s="1"/>
  <c r="D1897" i="11"/>
  <c r="E1897" i="11" s="1"/>
  <c r="D1893" i="11"/>
  <c r="E1893" i="11" s="1"/>
  <c r="D1889" i="11"/>
  <c r="E1889" i="11" s="1"/>
  <c r="D1885" i="11"/>
  <c r="E1885" i="11" s="1"/>
  <c r="D1881" i="11"/>
  <c r="E1881" i="11" s="1"/>
  <c r="D1877" i="11"/>
  <c r="E1877" i="11" s="1"/>
  <c r="D1873" i="11"/>
  <c r="E1873" i="11" s="1"/>
  <c r="D1869" i="11"/>
  <c r="E1869" i="11" s="1"/>
  <c r="D1865" i="11"/>
  <c r="E1865" i="11" s="1"/>
  <c r="D1861" i="11"/>
  <c r="E1861" i="11" s="1"/>
  <c r="D1857" i="11"/>
  <c r="E1857" i="11" s="1"/>
  <c r="D1853" i="11"/>
  <c r="E1853" i="11" s="1"/>
  <c r="D1849" i="11"/>
  <c r="E1849" i="11" s="1"/>
  <c r="D1845" i="11"/>
  <c r="E1845" i="11" s="1"/>
  <c r="D1841" i="11"/>
  <c r="E1841" i="11" s="1"/>
  <c r="D1837" i="11"/>
  <c r="E1837" i="11" s="1"/>
  <c r="D1833" i="11"/>
  <c r="E1833" i="11" s="1"/>
  <c r="D1829" i="11"/>
  <c r="E1829" i="11" s="1"/>
  <c r="D1825" i="11"/>
  <c r="E1825" i="11" s="1"/>
  <c r="D1821" i="11"/>
  <c r="E1821" i="11" s="1"/>
  <c r="D1817" i="11"/>
  <c r="E1817" i="11" s="1"/>
  <c r="D1813" i="11"/>
  <c r="E1813" i="11" s="1"/>
  <c r="D1809" i="11"/>
  <c r="E1809" i="11" s="1"/>
  <c r="D1805" i="11"/>
  <c r="E1805" i="11" s="1"/>
  <c r="D1801" i="11"/>
  <c r="E1801" i="11" s="1"/>
  <c r="D1797" i="11"/>
  <c r="E1797" i="11" s="1"/>
  <c r="D1793" i="11"/>
  <c r="E1793" i="11" s="1"/>
  <c r="D1789" i="11"/>
  <c r="E1789" i="11" s="1"/>
  <c r="D1785" i="11"/>
  <c r="E1785" i="11" s="1"/>
  <c r="D1781" i="11"/>
  <c r="E1781" i="11" s="1"/>
  <c r="D1777" i="11"/>
  <c r="E1777" i="11" s="1"/>
  <c r="D1773" i="11"/>
  <c r="E1773" i="11" s="1"/>
  <c r="D1769" i="11"/>
  <c r="E1769" i="11" s="1"/>
  <c r="D1765" i="11"/>
  <c r="E1765" i="11" s="1"/>
  <c r="D1761" i="11"/>
  <c r="E1761" i="11" s="1"/>
  <c r="D1757" i="11"/>
  <c r="E1757" i="11" s="1"/>
  <c r="D1753" i="11"/>
  <c r="E1753" i="11" s="1"/>
  <c r="D1749" i="11"/>
  <c r="E1749" i="11" s="1"/>
  <c r="D1745" i="11"/>
  <c r="E1745" i="11" s="1"/>
  <c r="D1741" i="11"/>
  <c r="E1741" i="11" s="1"/>
  <c r="D1738" i="11"/>
  <c r="E1738" i="11" s="1"/>
  <c r="D1734" i="11"/>
  <c r="E1734" i="11" s="1"/>
  <c r="D1730" i="11"/>
  <c r="E1730" i="11" s="1"/>
  <c r="D1726" i="11"/>
  <c r="E1726" i="11" s="1"/>
  <c r="D1722" i="11"/>
  <c r="E1722" i="11" s="1"/>
  <c r="D1719" i="11"/>
  <c r="E1719" i="11" s="1"/>
  <c r="D1715" i="11"/>
  <c r="E1715" i="11" s="1"/>
  <c r="D1711" i="11"/>
  <c r="E1711" i="11" s="1"/>
  <c r="D1707" i="11"/>
  <c r="E1707" i="11" s="1"/>
  <c r="D1703" i="11"/>
  <c r="E1703" i="11" s="1"/>
  <c r="D1699" i="11"/>
  <c r="E1699" i="11" s="1"/>
  <c r="D1695" i="11"/>
  <c r="E1695" i="11" s="1"/>
  <c r="D1691" i="11"/>
  <c r="E1691" i="11" s="1"/>
  <c r="D1687" i="11"/>
  <c r="E1687" i="11" s="1"/>
  <c r="D1683" i="11"/>
  <c r="E1683" i="11" s="1"/>
  <c r="D1679" i="11"/>
  <c r="E1679" i="11" s="1"/>
  <c r="D1675" i="11"/>
  <c r="E1675" i="11" s="1"/>
  <c r="D1671" i="11"/>
  <c r="E1671" i="11" s="1"/>
  <c r="D1667" i="11"/>
  <c r="E1667" i="11" s="1"/>
  <c r="D1663" i="11"/>
  <c r="E1663" i="11" s="1"/>
  <c r="D1659" i="11"/>
  <c r="E1659" i="11" s="1"/>
  <c r="D1655" i="11"/>
  <c r="E1655" i="11" s="1"/>
  <c r="D1651" i="11"/>
  <c r="E1651" i="11" s="1"/>
  <c r="D1647" i="11"/>
  <c r="E1647" i="11" s="1"/>
  <c r="D1643" i="11"/>
  <c r="E1643" i="11" s="1"/>
  <c r="D1639" i="11"/>
  <c r="E1639" i="11" s="1"/>
  <c r="D1635" i="11"/>
  <c r="E1635" i="11" s="1"/>
  <c r="D1631" i="11"/>
  <c r="E1631" i="11" s="1"/>
  <c r="D1627" i="11"/>
  <c r="E1627" i="11" s="1"/>
  <c r="D1623" i="11"/>
  <c r="E1623" i="11" s="1"/>
  <c r="D1619" i="11"/>
  <c r="E1619" i="11" s="1"/>
  <c r="D1615" i="11"/>
  <c r="E1615" i="11" s="1"/>
  <c r="D1611" i="11"/>
  <c r="E1611" i="11" s="1"/>
  <c r="D1607" i="11"/>
  <c r="E1607" i="11" s="1"/>
  <c r="D1603" i="11"/>
  <c r="E1603" i="11" s="1"/>
  <c r="D1599" i="11"/>
  <c r="E1599" i="11" s="1"/>
  <c r="D1595" i="11"/>
  <c r="E1595" i="11" s="1"/>
  <c r="D1591" i="11"/>
  <c r="E1591" i="11" s="1"/>
  <c r="D1587" i="11"/>
  <c r="E1587" i="11" s="1"/>
  <c r="D1583" i="11"/>
  <c r="E1583" i="11" s="1"/>
  <c r="D1579" i="11"/>
  <c r="E1579" i="11" s="1"/>
  <c r="D1575" i="11"/>
  <c r="E1575" i="11" s="1"/>
  <c r="D1571" i="11"/>
  <c r="E1571" i="11" s="1"/>
  <c r="D1568" i="11"/>
  <c r="E1568" i="11" s="1"/>
  <c r="D1564" i="11"/>
  <c r="E1564" i="11" s="1"/>
  <c r="D1560" i="11"/>
  <c r="E1560" i="11" s="1"/>
  <c r="D1556" i="11"/>
  <c r="E1556" i="11" s="1"/>
  <c r="D1552" i="11"/>
  <c r="E1552" i="11" s="1"/>
  <c r="D1548" i="11"/>
  <c r="E1548" i="11" s="1"/>
  <c r="D1544" i="11"/>
  <c r="E1544" i="11" s="1"/>
  <c r="D1540" i="11"/>
  <c r="E1540" i="11" s="1"/>
  <c r="D1536" i="11"/>
  <c r="E1536" i="11" s="1"/>
  <c r="D1532" i="11"/>
  <c r="E1532" i="11" s="1"/>
  <c r="D1525" i="11"/>
  <c r="E1525" i="11" s="1"/>
  <c r="D1521" i="11"/>
  <c r="E1521" i="11" s="1"/>
  <c r="D1517" i="11"/>
  <c r="E1517" i="11" s="1"/>
  <c r="D1513" i="11"/>
  <c r="E1513" i="11" s="1"/>
  <c r="D1509" i="11"/>
  <c r="E1509" i="11" s="1"/>
  <c r="D1505" i="11"/>
  <c r="E1505" i="11" s="1"/>
  <c r="D1501" i="11"/>
  <c r="E1501" i="11" s="1"/>
  <c r="D1497" i="11"/>
  <c r="E1497" i="11" s="1"/>
  <c r="D1493" i="11"/>
  <c r="E1493" i="11" s="1"/>
  <c r="D1489" i="11"/>
  <c r="E1489" i="11" s="1"/>
  <c r="D1485" i="11"/>
  <c r="E1485" i="11" s="1"/>
  <c r="D1481" i="11"/>
  <c r="E1481" i="11" s="1"/>
  <c r="D1477" i="11"/>
  <c r="E1477" i="11" s="1"/>
  <c r="D1473" i="11"/>
  <c r="E1473" i="11" s="1"/>
  <c r="D1469" i="11"/>
  <c r="E1469" i="11" s="1"/>
  <c r="D1465" i="11"/>
  <c r="E1465" i="11" s="1"/>
  <c r="D1461" i="11"/>
  <c r="E1461" i="11" s="1"/>
  <c r="D1457" i="11"/>
  <c r="E1457" i="11" s="1"/>
  <c r="D1453" i="11"/>
  <c r="E1453" i="11" s="1"/>
  <c r="D1449" i="11"/>
  <c r="E1449" i="11" s="1"/>
  <c r="D1445" i="11"/>
  <c r="E1445" i="11" s="1"/>
  <c r="D1441" i="11"/>
  <c r="E1441" i="11" s="1"/>
  <c r="D1437" i="11"/>
  <c r="E1437" i="11" s="1"/>
  <c r="D1433" i="11"/>
  <c r="E1433" i="11" s="1"/>
  <c r="D1429" i="11"/>
  <c r="E1429" i="11" s="1"/>
  <c r="D1425" i="11"/>
  <c r="E1425" i="11" s="1"/>
  <c r="D1421" i="11"/>
  <c r="E1421" i="11" s="1"/>
  <c r="D1417" i="11"/>
  <c r="E1417" i="11" s="1"/>
  <c r="D1413" i="11"/>
  <c r="E1413" i="11" s="1"/>
  <c r="D1409" i="11"/>
  <c r="E1409" i="11" s="1"/>
  <c r="D1405" i="11"/>
  <c r="E1405" i="11" s="1"/>
  <c r="D1401" i="11"/>
  <c r="E1401" i="11" s="1"/>
  <c r="D1397" i="11"/>
  <c r="E1397" i="11" s="1"/>
  <c r="D1393" i="11"/>
  <c r="E1393" i="11" s="1"/>
  <c r="D1389" i="11"/>
  <c r="E1389" i="11" s="1"/>
  <c r="D1385" i="11"/>
  <c r="E1385" i="11" s="1"/>
  <c r="D1381" i="11"/>
  <c r="E1381" i="11" s="1"/>
  <c r="D1377" i="11"/>
  <c r="E1377" i="11" s="1"/>
  <c r="D1373" i="11"/>
  <c r="E1373" i="11" s="1"/>
  <c r="D1369" i="11"/>
  <c r="E1369" i="11" s="1"/>
  <c r="D1365" i="11"/>
  <c r="E1365" i="11" s="1"/>
  <c r="D1361" i="11"/>
  <c r="E1361" i="11" s="1"/>
  <c r="D1357" i="11"/>
  <c r="E1357" i="11" s="1"/>
  <c r="D1353" i="11"/>
  <c r="E1353" i="11" s="1"/>
  <c r="D1349" i="11"/>
  <c r="E1349" i="11" s="1"/>
  <c r="D1345" i="11"/>
  <c r="E1345" i="11" s="1"/>
  <c r="D1341" i="11"/>
  <c r="E1341" i="11" s="1"/>
  <c r="D1337" i="11"/>
  <c r="E1337" i="11" s="1"/>
  <c r="D1333" i="11"/>
  <c r="E1333" i="11" s="1"/>
  <c r="D1329" i="11"/>
  <c r="E1329" i="11" s="1"/>
  <c r="D5993" i="11"/>
  <c r="E5993" i="11" s="1"/>
  <c r="D5931" i="11"/>
  <c r="E5931" i="11" s="1"/>
  <c r="D5877" i="11"/>
  <c r="E5877" i="11" s="1"/>
  <c r="D5817" i="11"/>
  <c r="E5817" i="11" s="1"/>
  <c r="D5763" i="11"/>
  <c r="E5763" i="11" s="1"/>
  <c r="D5709" i="11"/>
  <c r="E5709" i="11" s="1"/>
  <c r="D5649" i="11"/>
  <c r="E5649" i="11" s="1"/>
  <c r="D5595" i="11"/>
  <c r="E5595" i="11" s="1"/>
  <c r="D5533" i="11"/>
  <c r="E5533" i="11" s="1"/>
  <c r="D5475" i="11"/>
  <c r="E5475" i="11" s="1"/>
  <c r="D5429" i="11"/>
  <c r="E5429" i="11" s="1"/>
  <c r="D5393" i="11"/>
  <c r="E5393" i="11" s="1"/>
  <c r="D5347" i="11"/>
  <c r="E5347" i="11" s="1"/>
  <c r="D5301" i="11"/>
  <c r="E5301" i="11" s="1"/>
  <c r="D5265" i="11"/>
  <c r="E5265" i="11" s="1"/>
  <c r="D5219" i="11"/>
  <c r="E5219" i="11" s="1"/>
  <c r="D5173" i="11"/>
  <c r="E5173" i="11" s="1"/>
  <c r="D5137" i="11"/>
  <c r="E5137" i="11" s="1"/>
  <c r="D5105" i="11"/>
  <c r="E5105" i="11" s="1"/>
  <c r="D5059" i="11"/>
  <c r="E5059" i="11" s="1"/>
  <c r="D4981" i="11"/>
  <c r="E4981" i="11" s="1"/>
  <c r="D4945" i="11"/>
  <c r="E4945" i="11" s="1"/>
  <c r="D4899" i="11"/>
  <c r="E4899" i="11" s="1"/>
  <c r="D4853" i="11"/>
  <c r="E4853" i="11" s="1"/>
  <c r="D4817" i="11"/>
  <c r="E4817" i="11" s="1"/>
  <c r="D4771" i="11"/>
  <c r="E4771" i="11" s="1"/>
  <c r="D4725" i="11"/>
  <c r="E4725" i="11" s="1"/>
  <c r="D4689" i="11"/>
  <c r="E4689" i="11" s="1"/>
  <c r="D4643" i="11"/>
  <c r="E4643" i="11" s="1"/>
  <c r="D4597" i="11"/>
  <c r="E4597" i="11" s="1"/>
  <c r="D4561" i="11"/>
  <c r="E4561" i="11" s="1"/>
  <c r="D4515" i="11"/>
  <c r="E4515" i="11" s="1"/>
  <c r="D4479" i="11"/>
  <c r="E4479" i="11" s="1"/>
  <c r="D4447" i="11"/>
  <c r="E4447" i="11" s="1"/>
  <c r="D4415" i="11"/>
  <c r="E4415" i="11" s="1"/>
  <c r="D4383" i="11"/>
  <c r="E4383" i="11" s="1"/>
  <c r="D4351" i="11"/>
  <c r="E4351" i="11" s="1"/>
  <c r="D4319" i="11"/>
  <c r="E4319" i="11" s="1"/>
  <c r="D4287" i="11"/>
  <c r="E4287" i="11" s="1"/>
  <c r="D4255" i="11"/>
  <c r="E4255" i="11" s="1"/>
  <c r="D4223" i="11"/>
  <c r="E4223" i="11" s="1"/>
  <c r="D4191" i="11"/>
  <c r="E4191" i="11" s="1"/>
  <c r="D4177" i="11"/>
  <c r="E4177" i="11" s="1"/>
  <c r="D4169" i="11"/>
  <c r="E4169" i="11" s="1"/>
  <c r="D4161" i="11"/>
  <c r="E4161" i="11" s="1"/>
  <c r="D4153" i="11"/>
  <c r="E4153" i="11" s="1"/>
  <c r="D4145" i="11"/>
  <c r="E4145" i="11" s="1"/>
  <c r="D4137" i="11"/>
  <c r="E4137" i="11" s="1"/>
  <c r="D4129" i="11"/>
  <c r="E4129" i="11" s="1"/>
  <c r="D4121" i="11"/>
  <c r="E4121" i="11" s="1"/>
  <c r="D4113" i="11"/>
  <c r="E4113" i="11" s="1"/>
  <c r="D4105" i="11"/>
  <c r="E4105" i="11" s="1"/>
  <c r="D4097" i="11"/>
  <c r="E4097" i="11" s="1"/>
  <c r="D4089" i="11"/>
  <c r="E4089" i="11" s="1"/>
  <c r="D4081" i="11"/>
  <c r="E4081" i="11" s="1"/>
  <c r="D4073" i="11"/>
  <c r="E4073" i="11" s="1"/>
  <c r="D4065" i="11"/>
  <c r="E4065" i="11" s="1"/>
  <c r="D4057" i="11"/>
  <c r="E4057" i="11" s="1"/>
  <c r="D4049" i="11"/>
  <c r="E4049" i="11" s="1"/>
  <c r="D4041" i="11"/>
  <c r="E4041" i="11" s="1"/>
  <c r="D4033" i="11"/>
  <c r="E4033" i="11" s="1"/>
  <c r="D4025" i="11"/>
  <c r="E4025" i="11" s="1"/>
  <c r="D4017" i="11"/>
  <c r="E4017" i="11" s="1"/>
  <c r="D4009" i="11"/>
  <c r="E4009" i="11" s="1"/>
  <c r="D4001" i="11"/>
  <c r="E4001" i="11" s="1"/>
  <c r="D3993" i="11"/>
  <c r="E3993" i="11" s="1"/>
  <c r="D3985" i="11"/>
  <c r="E3985" i="11" s="1"/>
  <c r="D3977" i="11"/>
  <c r="E3977" i="11" s="1"/>
  <c r="D3969" i="11"/>
  <c r="E3969" i="11" s="1"/>
  <c r="D3961" i="11"/>
  <c r="E3961" i="11" s="1"/>
  <c r="D3953" i="11"/>
  <c r="E3953" i="11" s="1"/>
  <c r="D3945" i="11"/>
  <c r="E3945" i="11" s="1"/>
  <c r="D3939" i="11"/>
  <c r="E3939" i="11" s="1"/>
  <c r="D3931" i="11"/>
  <c r="E3931" i="11" s="1"/>
  <c r="D3923" i="11"/>
  <c r="E3923" i="11" s="1"/>
  <c r="D3915" i="11"/>
  <c r="E3915" i="11" s="1"/>
  <c r="D3907" i="11"/>
  <c r="E3907" i="11" s="1"/>
  <c r="D3899" i="11"/>
  <c r="E3899" i="11" s="1"/>
  <c r="D3891" i="11"/>
  <c r="E3891" i="11" s="1"/>
  <c r="D3883" i="11"/>
  <c r="E3883" i="11" s="1"/>
  <c r="D3875" i="11"/>
  <c r="E3875" i="11" s="1"/>
  <c r="D3867" i="11"/>
  <c r="E3867" i="11" s="1"/>
  <c r="D3859" i="11"/>
  <c r="E3859" i="11" s="1"/>
  <c r="D3851" i="11"/>
  <c r="E3851" i="11" s="1"/>
  <c r="D3843" i="11"/>
  <c r="E3843" i="11" s="1"/>
  <c r="D3835" i="11"/>
  <c r="E3835" i="11" s="1"/>
  <c r="D3827" i="11"/>
  <c r="E3827" i="11" s="1"/>
  <c r="D3819" i="11"/>
  <c r="E3819" i="11" s="1"/>
  <c r="D3811" i="11"/>
  <c r="E3811" i="11" s="1"/>
  <c r="D3803" i="11"/>
  <c r="E3803" i="11" s="1"/>
  <c r="D3795" i="11"/>
  <c r="E3795" i="11" s="1"/>
  <c r="D3787" i="11"/>
  <c r="E3787" i="11" s="1"/>
  <c r="D3779" i="11"/>
  <c r="E3779" i="11" s="1"/>
  <c r="D3774" i="11"/>
  <c r="E3774" i="11" s="1"/>
  <c r="D3766" i="11"/>
  <c r="E3766" i="11" s="1"/>
  <c r="D3758" i="11"/>
  <c r="E3758" i="11" s="1"/>
  <c r="D3750" i="11"/>
  <c r="E3750" i="11" s="1"/>
  <c r="D3742" i="11"/>
  <c r="E3742" i="11" s="1"/>
  <c r="D3734" i="11"/>
  <c r="E3734" i="11" s="1"/>
  <c r="D3720" i="11"/>
  <c r="E3720" i="11" s="1"/>
  <c r="D3713" i="11"/>
  <c r="E3713" i="11" s="1"/>
  <c r="D3705" i="11"/>
  <c r="E3705" i="11" s="1"/>
  <c r="D3699" i="11"/>
  <c r="E3699" i="11" s="1"/>
  <c r="D3692" i="11"/>
  <c r="E3692" i="11" s="1"/>
  <c r="D3684" i="11"/>
  <c r="E3684" i="11" s="1"/>
  <c r="D3676" i="11"/>
  <c r="E3676" i="11" s="1"/>
  <c r="D3668" i="11"/>
  <c r="E3668" i="11" s="1"/>
  <c r="D3660" i="11"/>
  <c r="E3660" i="11" s="1"/>
  <c r="D3647" i="11"/>
  <c r="E3647" i="11" s="1"/>
  <c r="D3639" i="11"/>
  <c r="E3639" i="11" s="1"/>
  <c r="D3631" i="11"/>
  <c r="E3631" i="11" s="1"/>
  <c r="D3623" i="11"/>
  <c r="E3623" i="11" s="1"/>
  <c r="D3615" i="11"/>
  <c r="E3615" i="11" s="1"/>
  <c r="D3607" i="11"/>
  <c r="E3607" i="11" s="1"/>
  <c r="D3599" i="11"/>
  <c r="E3599" i="11" s="1"/>
  <c r="D3591" i="11"/>
  <c r="E3591" i="11" s="1"/>
  <c r="D3583" i="11"/>
  <c r="E3583" i="11" s="1"/>
  <c r="D3577" i="11"/>
  <c r="E3577" i="11" s="1"/>
  <c r="D3569" i="11"/>
  <c r="E3569" i="11" s="1"/>
  <c r="D3555" i="11"/>
  <c r="E3555" i="11" s="1"/>
  <c r="D3547" i="11"/>
  <c r="E3547" i="11" s="1"/>
  <c r="D3541" i="11"/>
  <c r="E3541" i="11" s="1"/>
  <c r="D3533" i="11"/>
  <c r="E3533" i="11" s="1"/>
  <c r="D3525" i="11"/>
  <c r="E3525" i="11" s="1"/>
  <c r="D3517" i="11"/>
  <c r="E3517" i="11" s="1"/>
  <c r="D3509" i="11"/>
  <c r="E3509" i="11" s="1"/>
  <c r="D3501" i="11"/>
  <c r="E3501" i="11" s="1"/>
  <c r="D3493" i="11"/>
  <c r="E3493" i="11" s="1"/>
  <c r="D3480" i="11"/>
  <c r="E3480" i="11" s="1"/>
  <c r="D3472" i="11"/>
  <c r="E3472" i="11" s="1"/>
  <c r="D3464" i="11"/>
  <c r="E3464" i="11" s="1"/>
  <c r="D3458" i="11"/>
  <c r="E3458" i="11" s="1"/>
  <c r="D3450" i="11"/>
  <c r="E3450" i="11" s="1"/>
  <c r="D3445" i="11"/>
  <c r="E3445" i="11" s="1"/>
  <c r="D3440" i="11"/>
  <c r="E3440" i="11" s="1"/>
  <c r="D3429" i="11"/>
  <c r="E3429" i="11" s="1"/>
  <c r="D3424" i="11"/>
  <c r="E3424" i="11" s="1"/>
  <c r="D3418" i="11"/>
  <c r="E3418" i="11" s="1"/>
  <c r="D3413" i="11"/>
  <c r="E3413" i="11" s="1"/>
  <c r="D3409" i="11"/>
  <c r="E3409" i="11" s="1"/>
  <c r="D3404" i="11"/>
  <c r="E3404" i="11" s="1"/>
  <c r="D3393" i="11"/>
  <c r="E3393" i="11" s="1"/>
  <c r="D3388" i="11"/>
  <c r="E3388" i="11" s="1"/>
  <c r="D3382" i="11"/>
  <c r="E3382" i="11" s="1"/>
  <c r="D3377" i="11"/>
  <c r="E3377" i="11" s="1"/>
  <c r="D3372" i="11"/>
  <c r="E3372" i="11" s="1"/>
  <c r="D3366" i="11"/>
  <c r="E3366" i="11" s="1"/>
  <c r="D3361" i="11"/>
  <c r="E3361" i="11" s="1"/>
  <c r="D3350" i="11"/>
  <c r="E3350" i="11" s="1"/>
  <c r="D3345" i="11"/>
  <c r="E3345" i="11" s="1"/>
  <c r="D3340" i="11"/>
  <c r="E3340" i="11" s="1"/>
  <c r="D3334" i="11"/>
  <c r="E3334" i="11" s="1"/>
  <c r="D3329" i="11"/>
  <c r="E3329" i="11" s="1"/>
  <c r="D3324" i="11"/>
  <c r="E3324" i="11" s="1"/>
  <c r="D3318" i="11"/>
  <c r="E3318" i="11" s="1"/>
  <c r="D3313" i="11"/>
  <c r="E3313" i="11" s="1"/>
  <c r="D3308" i="11"/>
  <c r="E3308" i="11" s="1"/>
  <c r="D3298" i="11"/>
  <c r="E3298" i="11" s="1"/>
  <c r="D3293" i="11"/>
  <c r="E3293" i="11" s="1"/>
  <c r="D3288" i="11"/>
  <c r="E3288" i="11" s="1"/>
  <c r="D3282" i="11"/>
  <c r="E3282" i="11" s="1"/>
  <c r="D3278" i="11"/>
  <c r="E3278" i="11" s="1"/>
  <c r="D3273" i="11"/>
  <c r="E3273" i="11" s="1"/>
  <c r="D3268" i="11"/>
  <c r="E3268" i="11" s="1"/>
  <c r="D3262" i="11"/>
  <c r="E3262" i="11" s="1"/>
  <c r="D3257" i="11"/>
  <c r="E3257" i="11" s="1"/>
  <c r="D3252" i="11"/>
  <c r="E3252" i="11" s="1"/>
  <c r="D3246" i="11"/>
  <c r="E3246" i="11" s="1"/>
  <c r="D3241" i="11"/>
  <c r="E3241" i="11" s="1"/>
  <c r="D3236" i="11"/>
  <c r="E3236" i="11" s="1"/>
  <c r="D3230" i="11"/>
  <c r="E3230" i="11" s="1"/>
  <c r="D3226" i="11"/>
  <c r="E3226" i="11" s="1"/>
  <c r="D3221" i="11"/>
  <c r="E3221" i="11" s="1"/>
  <c r="D3215" i="11"/>
  <c r="E3215" i="11" s="1"/>
  <c r="D3210" i="11"/>
  <c r="E3210" i="11" s="1"/>
  <c r="D3205" i="11"/>
  <c r="E3205" i="11" s="1"/>
  <c r="D3199" i="11"/>
  <c r="E3199" i="11" s="1"/>
  <c r="D3194" i="11"/>
  <c r="E3194" i="11" s="1"/>
  <c r="D3183" i="11"/>
  <c r="E3183" i="11" s="1"/>
  <c r="D3178" i="11"/>
  <c r="E3178" i="11" s="1"/>
  <c r="D3173" i="11"/>
  <c r="E3173" i="11" s="1"/>
  <c r="D3167" i="11"/>
  <c r="E3167" i="11" s="1"/>
  <c r="D3162" i="11"/>
  <c r="E3162" i="11" s="1"/>
  <c r="D3157" i="11"/>
  <c r="E3157" i="11" s="1"/>
  <c r="D3151" i="11"/>
  <c r="E3151" i="11" s="1"/>
  <c r="D3147" i="11"/>
  <c r="E3147" i="11" s="1"/>
  <c r="D3138" i="11"/>
  <c r="E3138" i="11" s="1"/>
  <c r="D3132" i="11"/>
  <c r="E3132" i="11" s="1"/>
  <c r="D3127" i="11"/>
  <c r="E3127" i="11" s="1"/>
  <c r="D3122" i="11"/>
  <c r="E3122" i="11" s="1"/>
  <c r="D3116" i="11"/>
  <c r="E3116" i="11" s="1"/>
  <c r="D3111" i="11"/>
  <c r="E3111" i="11" s="1"/>
  <c r="D3106" i="11"/>
  <c r="E3106" i="11" s="1"/>
  <c r="D3100" i="11"/>
  <c r="E3100" i="11" s="1"/>
  <c r="D3095" i="11"/>
  <c r="E3095" i="11" s="1"/>
  <c r="D3090" i="11"/>
  <c r="E3090" i="11" s="1"/>
  <c r="D3084" i="11"/>
  <c r="E3084" i="11" s="1"/>
  <c r="D3074" i="11"/>
  <c r="E3074" i="11" s="1"/>
  <c r="D3068" i="11"/>
  <c r="E3068" i="11" s="1"/>
  <c r="D3063" i="11"/>
  <c r="E3063" i="11" s="1"/>
  <c r="D3058" i="11"/>
  <c r="E3058" i="11" s="1"/>
  <c r="D3052" i="11"/>
  <c r="E3052" i="11" s="1"/>
  <c r="D3047" i="11"/>
  <c r="E3047" i="11" s="1"/>
  <c r="D3042" i="11"/>
  <c r="E3042" i="11" s="1"/>
  <c r="D3036" i="11"/>
  <c r="E3036" i="11" s="1"/>
  <c r="D3031" i="11"/>
  <c r="E3031" i="11" s="1"/>
  <c r="D3020" i="11"/>
  <c r="E3020" i="11" s="1"/>
  <c r="D3015" i="11"/>
  <c r="E3015" i="11" s="1"/>
  <c r="D3010" i="11"/>
  <c r="E3010" i="11" s="1"/>
  <c r="D3004" i="11"/>
  <c r="E3004" i="11" s="1"/>
  <c r="D2999" i="11"/>
  <c r="E2999" i="11" s="1"/>
  <c r="D2994" i="11"/>
  <c r="E2994" i="11" s="1"/>
  <c r="D2989" i="11"/>
  <c r="E2989" i="11" s="1"/>
  <c r="D2985" i="11"/>
  <c r="E2985" i="11" s="1"/>
  <c r="D2981" i="11"/>
  <c r="E2981" i="11" s="1"/>
  <c r="D2977" i="11"/>
  <c r="E2977" i="11" s="1"/>
  <c r="D2973" i="11"/>
  <c r="E2973" i="11" s="1"/>
  <c r="D2969" i="11"/>
  <c r="E2969" i="11" s="1"/>
  <c r="D2965" i="11"/>
  <c r="E2965" i="11" s="1"/>
  <c r="D2961" i="11"/>
  <c r="E2961" i="11" s="1"/>
  <c r="D2957" i="11"/>
  <c r="E2957" i="11" s="1"/>
  <c r="D2953" i="11"/>
  <c r="E2953" i="11" s="1"/>
  <c r="D2949" i="11"/>
  <c r="E2949" i="11" s="1"/>
  <c r="D2945" i="11"/>
  <c r="E2945" i="11" s="1"/>
  <c r="D2941" i="11"/>
  <c r="E2941" i="11" s="1"/>
  <c r="D2937" i="11"/>
  <c r="E2937" i="11" s="1"/>
  <c r="D2933" i="11"/>
  <c r="E2933" i="11" s="1"/>
  <c r="D2929" i="11"/>
  <c r="E2929" i="11" s="1"/>
  <c r="D2925" i="11"/>
  <c r="E2925" i="11" s="1"/>
  <c r="D2921" i="11"/>
  <c r="E2921" i="11" s="1"/>
  <c r="D2917" i="11"/>
  <c r="E2917" i="11" s="1"/>
  <c r="D2913" i="11"/>
  <c r="E2913" i="11" s="1"/>
  <c r="D2909" i="11"/>
  <c r="E2909" i="11" s="1"/>
  <c r="D2905" i="11"/>
  <c r="E2905" i="11" s="1"/>
  <c r="D2901" i="11"/>
  <c r="E2901" i="11" s="1"/>
  <c r="D2897" i="11"/>
  <c r="E2897" i="11" s="1"/>
  <c r="D2893" i="11"/>
  <c r="E2893" i="11" s="1"/>
  <c r="D2889" i="11"/>
  <c r="E2889" i="11" s="1"/>
  <c r="D2886" i="11"/>
  <c r="E2886" i="11" s="1"/>
  <c r="D2882" i="11"/>
  <c r="E2882" i="11" s="1"/>
  <c r="D2878" i="11"/>
  <c r="E2878" i="11" s="1"/>
  <c r="D2874" i="11"/>
  <c r="E2874" i="11" s="1"/>
  <c r="D2870" i="11"/>
  <c r="E2870" i="11" s="1"/>
  <c r="D2866" i="11"/>
  <c r="E2866" i="11" s="1"/>
  <c r="D2862" i="11"/>
  <c r="E2862" i="11" s="1"/>
  <c r="D2858" i="11"/>
  <c r="E2858" i="11" s="1"/>
  <c r="D2854" i="11"/>
  <c r="E2854" i="11" s="1"/>
  <c r="D2850" i="11"/>
  <c r="E2850" i="11" s="1"/>
  <c r="D2846" i="11"/>
  <c r="E2846" i="11" s="1"/>
  <c r="D2842" i="11"/>
  <c r="E2842" i="11" s="1"/>
  <c r="D2838" i="11"/>
  <c r="E2838" i="11" s="1"/>
  <c r="D2834" i="11"/>
  <c r="E2834" i="11" s="1"/>
  <c r="D2830" i="11"/>
  <c r="E2830" i="11" s="1"/>
  <c r="D2826" i="11"/>
  <c r="E2826" i="11" s="1"/>
  <c r="D2822" i="11"/>
  <c r="E2822" i="11" s="1"/>
  <c r="D2818" i="11"/>
  <c r="E2818" i="11" s="1"/>
  <c r="D2814" i="11"/>
  <c r="E2814" i="11" s="1"/>
  <c r="D2810" i="11"/>
  <c r="E2810" i="11" s="1"/>
  <c r="D2806" i="11"/>
  <c r="E2806" i="11" s="1"/>
  <c r="D2802" i="11"/>
  <c r="E2802" i="11" s="1"/>
  <c r="D2798" i="11"/>
  <c r="E2798" i="11" s="1"/>
  <c r="D2794" i="11"/>
  <c r="E2794" i="11" s="1"/>
  <c r="D2791" i="11"/>
  <c r="E2791" i="11" s="1"/>
  <c r="D2787" i="11"/>
  <c r="E2787" i="11" s="1"/>
  <c r="D2783" i="11"/>
  <c r="E2783" i="11" s="1"/>
  <c r="D2779" i="11"/>
  <c r="E2779" i="11" s="1"/>
  <c r="D2775" i="11"/>
  <c r="E2775" i="11" s="1"/>
  <c r="D2771" i="11"/>
  <c r="E2771" i="11" s="1"/>
  <c r="D2767" i="11"/>
  <c r="E2767" i="11" s="1"/>
  <c r="D2763" i="11"/>
  <c r="E2763" i="11" s="1"/>
  <c r="D2759" i="11"/>
  <c r="E2759" i="11" s="1"/>
  <c r="D2755" i="11"/>
  <c r="E2755" i="11" s="1"/>
  <c r="D2751" i="11"/>
  <c r="E2751" i="11" s="1"/>
  <c r="D2747" i="11"/>
  <c r="E2747" i="11" s="1"/>
  <c r="D2743" i="11"/>
  <c r="E2743" i="11" s="1"/>
  <c r="D2735" i="11"/>
  <c r="E2735" i="11" s="1"/>
  <c r="D2731" i="11"/>
  <c r="E2731" i="11" s="1"/>
  <c r="D2727" i="11"/>
  <c r="E2727" i="11" s="1"/>
  <c r="D2723" i="11"/>
  <c r="E2723" i="11" s="1"/>
  <c r="D2719" i="11"/>
  <c r="E2719" i="11" s="1"/>
  <c r="D2715" i="11"/>
  <c r="E2715" i="11" s="1"/>
  <c r="D2711" i="11"/>
  <c r="E2711" i="11" s="1"/>
  <c r="D2707" i="11"/>
  <c r="E2707" i="11" s="1"/>
  <c r="D2699" i="11"/>
  <c r="E2699" i="11" s="1"/>
  <c r="D2695" i="11"/>
  <c r="E2695" i="11" s="1"/>
  <c r="D2691" i="11"/>
  <c r="E2691" i="11" s="1"/>
  <c r="D2687" i="11"/>
  <c r="E2687" i="11" s="1"/>
  <c r="D2683" i="11"/>
  <c r="E2683" i="11" s="1"/>
  <c r="D2679" i="11"/>
  <c r="E2679" i="11" s="1"/>
  <c r="D2675" i="11"/>
  <c r="E2675" i="11" s="1"/>
  <c r="D2671" i="11"/>
  <c r="E2671" i="11" s="1"/>
  <c r="D2667" i="11"/>
  <c r="E2667" i="11" s="1"/>
  <c r="D2663" i="11"/>
  <c r="E2663" i="11" s="1"/>
  <c r="D2659" i="11"/>
  <c r="E2659" i="11" s="1"/>
  <c r="D2651" i="11"/>
  <c r="E2651" i="11" s="1"/>
  <c r="D2647" i="11"/>
  <c r="E2647" i="11" s="1"/>
  <c r="D2643" i="11"/>
  <c r="E2643" i="11" s="1"/>
  <c r="D2639" i="11"/>
  <c r="E2639" i="11" s="1"/>
  <c r="D2635" i="11"/>
  <c r="E2635" i="11" s="1"/>
  <c r="D2631" i="11"/>
  <c r="E2631" i="11" s="1"/>
  <c r="D2627" i="11"/>
  <c r="E2627" i="11" s="1"/>
  <c r="D2623" i="11"/>
  <c r="E2623" i="11" s="1"/>
  <c r="D2619" i="11"/>
  <c r="E2619" i="11" s="1"/>
  <c r="D2615" i="11"/>
  <c r="E2615" i="11" s="1"/>
  <c r="D2611" i="11"/>
  <c r="E2611" i="11" s="1"/>
  <c r="D2607" i="11"/>
  <c r="E2607" i="11" s="1"/>
  <c r="D2603" i="11"/>
  <c r="E2603" i="11" s="1"/>
  <c r="D2599" i="11"/>
  <c r="E2599" i="11" s="1"/>
  <c r="D2595" i="11"/>
  <c r="E2595" i="11" s="1"/>
  <c r="D2591" i="11"/>
  <c r="E2591" i="11" s="1"/>
  <c r="D2587" i="11"/>
  <c r="E2587" i="11" s="1"/>
  <c r="D2583" i="11"/>
  <c r="E2583" i="11" s="1"/>
  <c r="D2579" i="11"/>
  <c r="E2579" i="11" s="1"/>
  <c r="D2575" i="11"/>
  <c r="E2575" i="11" s="1"/>
  <c r="D2571" i="11"/>
  <c r="E2571" i="11" s="1"/>
  <c r="D2567" i="11"/>
  <c r="E2567" i="11" s="1"/>
  <c r="D2559" i="11"/>
  <c r="E2559" i="11" s="1"/>
  <c r="D2555" i="11"/>
  <c r="E2555" i="11" s="1"/>
  <c r="D2551" i="11"/>
  <c r="E2551" i="11" s="1"/>
  <c r="D2547" i="11"/>
  <c r="E2547" i="11" s="1"/>
  <c r="D2539" i="11"/>
  <c r="E2539" i="11" s="1"/>
  <c r="D2535" i="11"/>
  <c r="E2535" i="11" s="1"/>
  <c r="D2531" i="11"/>
  <c r="E2531" i="11" s="1"/>
  <c r="D2527" i="11"/>
  <c r="E2527" i="11" s="1"/>
  <c r="D2523" i="11"/>
  <c r="E2523" i="11" s="1"/>
  <c r="D2519" i="11"/>
  <c r="E2519" i="11" s="1"/>
  <c r="D2515" i="11"/>
  <c r="E2515" i="11" s="1"/>
  <c r="D2511" i="11"/>
  <c r="E2511" i="11" s="1"/>
  <c r="D2503" i="11"/>
  <c r="E2503" i="11" s="1"/>
  <c r="D2499" i="11"/>
  <c r="E2499" i="11" s="1"/>
  <c r="D2495" i="11"/>
  <c r="E2495" i="11" s="1"/>
  <c r="D2491" i="11"/>
  <c r="E2491" i="11" s="1"/>
  <c r="D2487" i="11"/>
  <c r="E2487" i="11" s="1"/>
  <c r="D2479" i="11"/>
  <c r="E2479" i="11" s="1"/>
  <c r="D2475" i="11"/>
  <c r="E2475" i="11" s="1"/>
  <c r="D2471" i="11"/>
  <c r="E2471" i="11" s="1"/>
  <c r="D2467" i="11"/>
  <c r="E2467" i="11" s="1"/>
  <c r="D2463" i="11"/>
  <c r="E2463" i="11" s="1"/>
  <c r="D2459" i="11"/>
  <c r="E2459" i="11" s="1"/>
  <c r="D2455" i="11"/>
  <c r="E2455" i="11" s="1"/>
  <c r="D2451" i="11"/>
  <c r="E2451" i="11" s="1"/>
  <c r="D2447" i="11"/>
  <c r="E2447" i="11" s="1"/>
  <c r="D2443" i="11"/>
  <c r="E2443" i="11" s="1"/>
  <c r="D2439" i="11"/>
  <c r="E2439" i="11" s="1"/>
  <c r="D2435" i="11"/>
  <c r="E2435" i="11" s="1"/>
  <c r="D2431" i="11"/>
  <c r="E2431" i="11" s="1"/>
  <c r="D2427" i="11"/>
  <c r="E2427" i="11" s="1"/>
  <c r="D2423" i="11"/>
  <c r="E2423" i="11" s="1"/>
  <c r="D2419" i="11"/>
  <c r="E2419" i="11" s="1"/>
  <c r="D2415" i="11"/>
  <c r="E2415" i="11" s="1"/>
  <c r="D2407" i="11"/>
  <c r="E2407" i="11" s="1"/>
  <c r="D2403" i="11"/>
  <c r="E2403" i="11" s="1"/>
  <c r="D2399" i="11"/>
  <c r="E2399" i="11" s="1"/>
  <c r="D2395" i="11"/>
  <c r="E2395" i="11" s="1"/>
  <c r="D2387" i="11"/>
  <c r="E2387" i="11" s="1"/>
  <c r="D2383" i="11"/>
  <c r="E2383" i="11" s="1"/>
  <c r="D2379" i="11"/>
  <c r="E2379" i="11" s="1"/>
  <c r="D2375" i="11"/>
  <c r="E2375" i="11" s="1"/>
  <c r="D2371" i="11"/>
  <c r="E2371" i="11" s="1"/>
  <c r="D2367" i="11"/>
  <c r="E2367" i="11" s="1"/>
  <c r="D2363" i="11"/>
  <c r="E2363" i="11" s="1"/>
  <c r="D2355" i="11"/>
  <c r="E2355" i="11" s="1"/>
  <c r="D2351" i="11"/>
  <c r="E2351" i="11" s="1"/>
  <c r="D2347" i="11"/>
  <c r="E2347" i="11" s="1"/>
  <c r="D2343" i="11"/>
  <c r="E2343" i="11" s="1"/>
  <c r="D2339" i="11"/>
  <c r="E2339" i="11" s="1"/>
  <c r="D2335" i="11"/>
  <c r="E2335" i="11" s="1"/>
  <c r="D2331" i="11"/>
  <c r="E2331" i="11" s="1"/>
  <c r="D2327" i="11"/>
  <c r="E2327" i="11" s="1"/>
  <c r="D2323" i="11"/>
  <c r="E2323" i="11" s="1"/>
  <c r="D2319" i="11"/>
  <c r="E2319" i="11" s="1"/>
  <c r="D2312" i="11"/>
  <c r="E2312" i="11" s="1"/>
  <c r="D2308" i="11"/>
  <c r="E2308" i="11" s="1"/>
  <c r="D2304" i="11"/>
  <c r="E2304" i="11" s="1"/>
  <c r="D2300" i="11"/>
  <c r="E2300" i="11" s="1"/>
  <c r="D2296" i="11"/>
  <c r="E2296" i="11" s="1"/>
  <c r="D2292" i="11"/>
  <c r="E2292" i="11" s="1"/>
  <c r="D2288" i="11"/>
  <c r="E2288" i="11" s="1"/>
  <c r="D2284" i="11"/>
  <c r="E2284" i="11" s="1"/>
  <c r="D2280" i="11"/>
  <c r="E2280" i="11" s="1"/>
  <c r="D2276" i="11"/>
  <c r="E2276" i="11" s="1"/>
  <c r="D2272" i="11"/>
  <c r="E2272" i="11" s="1"/>
  <c r="D2268" i="11"/>
  <c r="E2268" i="11" s="1"/>
  <c r="D2264" i="11"/>
  <c r="E2264" i="11" s="1"/>
  <c r="D2256" i="11"/>
  <c r="E2256" i="11" s="1"/>
  <c r="D2252" i="11"/>
  <c r="E2252" i="11" s="1"/>
  <c r="D2248" i="11"/>
  <c r="E2248" i="11" s="1"/>
  <c r="D2244" i="11"/>
  <c r="E2244" i="11" s="1"/>
  <c r="D2240" i="11"/>
  <c r="E2240" i="11" s="1"/>
  <c r="D2233" i="11"/>
  <c r="E2233" i="11" s="1"/>
  <c r="D2229" i="11"/>
  <c r="E2229" i="11" s="1"/>
  <c r="D2225" i="11"/>
  <c r="E2225" i="11" s="1"/>
  <c r="D2221" i="11"/>
  <c r="E2221" i="11" s="1"/>
  <c r="D2217" i="11"/>
  <c r="E2217" i="11" s="1"/>
  <c r="D2213" i="11"/>
  <c r="E2213" i="11" s="1"/>
  <c r="D2209" i="11"/>
  <c r="E2209" i="11" s="1"/>
  <c r="D2205" i="11"/>
  <c r="E2205" i="11" s="1"/>
  <c r="D2201" i="11"/>
  <c r="E2201" i="11" s="1"/>
  <c r="D2197" i="11"/>
  <c r="E2197" i="11" s="1"/>
  <c r="D2193" i="11"/>
  <c r="E2193" i="11" s="1"/>
  <c r="D2189" i="11"/>
  <c r="E2189" i="11" s="1"/>
  <c r="D2185" i="11"/>
  <c r="E2185" i="11" s="1"/>
  <c r="D2181" i="11"/>
  <c r="E2181" i="11" s="1"/>
  <c r="D2177" i="11"/>
  <c r="E2177" i="11" s="1"/>
  <c r="D2173" i="11"/>
  <c r="E2173" i="11" s="1"/>
  <c r="D2169" i="11"/>
  <c r="E2169" i="11" s="1"/>
  <c r="D2165" i="11"/>
  <c r="E2165" i="11" s="1"/>
  <c r="D2161" i="11"/>
  <c r="E2161" i="11" s="1"/>
  <c r="D2157" i="11"/>
  <c r="E2157" i="11" s="1"/>
  <c r="D2153" i="11"/>
  <c r="E2153" i="11" s="1"/>
  <c r="D2149" i="11"/>
  <c r="E2149" i="11" s="1"/>
  <c r="D2145" i="11"/>
  <c r="E2145" i="11" s="1"/>
  <c r="D2141" i="11"/>
  <c r="E2141" i="11" s="1"/>
  <c r="D2137" i="11"/>
  <c r="E2137" i="11" s="1"/>
  <c r="D2133" i="11"/>
  <c r="E2133" i="11" s="1"/>
  <c r="D2129" i="11"/>
  <c r="E2129" i="11" s="1"/>
  <c r="D2125" i="11"/>
  <c r="E2125" i="11" s="1"/>
  <c r="D2121" i="11"/>
  <c r="E2121" i="11" s="1"/>
  <c r="D2117" i="11"/>
  <c r="E2117" i="11" s="1"/>
  <c r="D2113" i="11"/>
  <c r="E2113" i="11" s="1"/>
  <c r="D2109" i="11"/>
  <c r="E2109" i="11" s="1"/>
  <c r="D2105" i="11"/>
  <c r="E2105" i="11" s="1"/>
  <c r="D2101" i="11"/>
  <c r="E2101" i="11" s="1"/>
  <c r="D2097" i="11"/>
  <c r="E2097" i="11" s="1"/>
  <c r="D2093" i="11"/>
  <c r="E2093" i="11" s="1"/>
  <c r="D2089" i="11"/>
  <c r="E2089" i="11" s="1"/>
  <c r="D2085" i="11"/>
  <c r="E2085" i="11" s="1"/>
  <c r="D2081" i="11"/>
  <c r="E2081" i="11" s="1"/>
  <c r="D2077" i="11"/>
  <c r="E2077" i="11" s="1"/>
  <c r="D2073" i="11"/>
  <c r="E2073" i="11" s="1"/>
  <c r="D2069" i="11"/>
  <c r="E2069" i="11" s="1"/>
  <c r="D2065" i="11"/>
  <c r="E2065" i="11" s="1"/>
  <c r="D2061" i="11"/>
  <c r="E2061" i="11" s="1"/>
  <c r="D2057" i="11"/>
  <c r="E2057" i="11" s="1"/>
  <c r="D2053" i="11"/>
  <c r="E2053" i="11" s="1"/>
  <c r="D2049" i="11"/>
  <c r="E2049" i="11" s="1"/>
  <c r="D2045" i="11"/>
  <c r="E2045" i="11" s="1"/>
  <c r="D2041" i="11"/>
  <c r="E2041" i="11" s="1"/>
  <c r="D2037" i="11"/>
  <c r="E2037" i="11" s="1"/>
  <c r="D2033" i="11"/>
  <c r="E2033" i="11" s="1"/>
  <c r="D2029" i="11"/>
  <c r="E2029" i="11" s="1"/>
  <c r="D2025" i="11"/>
  <c r="E2025" i="11" s="1"/>
  <c r="D2021" i="11"/>
  <c r="E2021" i="11" s="1"/>
  <c r="D2017" i="11"/>
  <c r="E2017" i="11" s="1"/>
  <c r="D2013" i="11"/>
  <c r="E2013" i="11" s="1"/>
  <c r="D2009" i="11"/>
  <c r="E2009" i="11" s="1"/>
  <c r="D2005" i="11"/>
  <c r="E2005" i="11" s="1"/>
  <c r="D2001" i="11"/>
  <c r="E2001" i="11" s="1"/>
  <c r="D1997" i="11"/>
  <c r="E1997" i="11" s="1"/>
  <c r="D1993" i="11"/>
  <c r="E1993" i="11" s="1"/>
  <c r="D1989" i="11"/>
  <c r="E1989" i="11" s="1"/>
  <c r="D1985" i="11"/>
  <c r="E1985" i="11" s="1"/>
  <c r="D1981" i="11"/>
  <c r="E1981" i="11" s="1"/>
  <c r="D1978" i="11"/>
  <c r="E1978" i="11" s="1"/>
  <c r="D1974" i="11"/>
  <c r="E1974" i="11" s="1"/>
  <c r="D1970" i="11"/>
  <c r="E1970" i="11" s="1"/>
  <c r="D1966" i="11"/>
  <c r="E1966" i="11" s="1"/>
  <c r="D1962" i="11"/>
  <c r="E1962" i="11" s="1"/>
  <c r="D1958" i="11"/>
  <c r="E1958" i="11" s="1"/>
  <c r="D1954" i="11"/>
  <c r="E1954" i="11" s="1"/>
  <c r="D1950" i="11"/>
  <c r="E1950" i="11" s="1"/>
  <c r="D1946" i="11"/>
  <c r="E1946" i="11" s="1"/>
  <c r="D1942" i="11"/>
  <c r="E1942" i="11" s="1"/>
  <c r="D1938" i="11"/>
  <c r="E1938" i="11" s="1"/>
  <c r="D1934" i="11"/>
  <c r="E1934" i="11" s="1"/>
  <c r="D1930" i="11"/>
  <c r="E1930" i="11" s="1"/>
  <c r="D1926" i="11"/>
  <c r="E1926" i="11" s="1"/>
  <c r="D1922" i="11"/>
  <c r="E1922" i="11" s="1"/>
  <c r="D1918" i="11"/>
  <c r="E1918" i="11" s="1"/>
  <c r="D1914" i="11"/>
  <c r="E1914" i="11" s="1"/>
  <c r="D1910" i="11"/>
  <c r="E1910" i="11" s="1"/>
  <c r="D1906" i="11"/>
  <c r="E1906" i="11" s="1"/>
  <c r="D1902" i="11"/>
  <c r="E1902" i="11" s="1"/>
  <c r="D1899" i="11"/>
  <c r="E1899" i="11" s="1"/>
  <c r="D1895" i="11"/>
  <c r="E1895" i="11" s="1"/>
  <c r="D1891" i="11"/>
  <c r="E1891" i="11" s="1"/>
  <c r="D1887" i="11"/>
  <c r="E1887" i="11" s="1"/>
  <c r="D1883" i="11"/>
  <c r="E1883" i="11" s="1"/>
  <c r="D1879" i="11"/>
  <c r="E1879" i="11" s="1"/>
  <c r="D1875" i="11"/>
  <c r="E1875" i="11" s="1"/>
  <c r="D1871" i="11"/>
  <c r="E1871" i="11" s="1"/>
  <c r="D1867" i="11"/>
  <c r="E1867" i="11" s="1"/>
  <c r="D1863" i="11"/>
  <c r="E1863" i="11" s="1"/>
  <c r="D1859" i="11"/>
  <c r="E1859" i="11" s="1"/>
  <c r="D1855" i="11"/>
  <c r="E1855" i="11" s="1"/>
  <c r="D1851" i="11"/>
  <c r="E1851" i="11" s="1"/>
  <c r="D1847" i="11"/>
  <c r="E1847" i="11" s="1"/>
  <c r="D1843" i="11"/>
  <c r="E1843" i="11" s="1"/>
  <c r="D1839" i="11"/>
  <c r="E1839" i="11" s="1"/>
  <c r="D1835" i="11"/>
  <c r="E1835" i="11" s="1"/>
  <c r="D1831" i="11"/>
  <c r="E1831" i="11" s="1"/>
  <c r="D1827" i="11"/>
  <c r="E1827" i="11" s="1"/>
  <c r="D1823" i="11"/>
  <c r="E1823" i="11" s="1"/>
  <c r="D1819" i="11"/>
  <c r="E1819" i="11" s="1"/>
  <c r="D1815" i="11"/>
  <c r="E1815" i="11" s="1"/>
  <c r="D1811" i="11"/>
  <c r="E1811" i="11" s="1"/>
  <c r="D1807" i="11"/>
  <c r="E1807" i="11" s="1"/>
  <c r="D1803" i="11"/>
  <c r="E1803" i="11" s="1"/>
  <c r="D1799" i="11"/>
  <c r="E1799" i="11" s="1"/>
  <c r="D1795" i="11"/>
  <c r="E1795" i="11" s="1"/>
  <c r="D1791" i="11"/>
  <c r="E1791" i="11" s="1"/>
  <c r="D1787" i="11"/>
  <c r="E1787" i="11" s="1"/>
  <c r="D1783" i="11"/>
  <c r="E1783" i="11" s="1"/>
  <c r="D1779" i="11"/>
  <c r="E1779" i="11" s="1"/>
  <c r="D1775" i="11"/>
  <c r="E1775" i="11" s="1"/>
  <c r="D1771" i="11"/>
  <c r="E1771" i="11" s="1"/>
  <c r="D1767" i="11"/>
  <c r="E1767" i="11" s="1"/>
  <c r="D1763" i="11"/>
  <c r="E1763" i="11" s="1"/>
  <c r="D1759" i="11"/>
  <c r="E1759" i="11" s="1"/>
  <c r="D1755" i="11"/>
  <c r="E1755" i="11" s="1"/>
  <c r="D1751" i="11"/>
  <c r="E1751" i="11" s="1"/>
  <c r="D1747" i="11"/>
  <c r="E1747" i="11" s="1"/>
  <c r="D1743" i="11"/>
  <c r="E1743" i="11" s="1"/>
  <c r="D1740" i="11"/>
  <c r="E1740" i="11" s="1"/>
  <c r="D1736" i="11"/>
  <c r="E1736" i="11" s="1"/>
  <c r="D1732" i="11"/>
  <c r="E1732" i="11" s="1"/>
  <c r="D1728" i="11"/>
  <c r="E1728" i="11" s="1"/>
  <c r="D1724" i="11"/>
  <c r="E1724" i="11" s="1"/>
  <c r="D1717" i="11"/>
  <c r="E1717" i="11" s="1"/>
  <c r="D1713" i="11"/>
  <c r="E1713" i="11" s="1"/>
  <c r="D1709" i="11"/>
  <c r="E1709" i="11" s="1"/>
  <c r="D1705" i="11"/>
  <c r="E1705" i="11" s="1"/>
  <c r="D1701" i="11"/>
  <c r="E1701" i="11" s="1"/>
  <c r="D1697" i="11"/>
  <c r="E1697" i="11" s="1"/>
  <c r="D1693" i="11"/>
  <c r="E1693" i="11" s="1"/>
  <c r="D1689" i="11"/>
  <c r="E1689" i="11" s="1"/>
  <c r="D1685" i="11"/>
  <c r="E1685" i="11" s="1"/>
  <c r="D1681" i="11"/>
  <c r="E1681" i="11" s="1"/>
  <c r="D1677" i="11"/>
  <c r="E1677" i="11" s="1"/>
  <c r="D1673" i="11"/>
  <c r="E1673" i="11" s="1"/>
  <c r="D1669" i="11"/>
  <c r="E1669" i="11" s="1"/>
  <c r="D1665" i="11"/>
  <c r="E1665" i="11" s="1"/>
  <c r="D1661" i="11"/>
  <c r="E1661" i="11" s="1"/>
  <c r="D1657" i="11"/>
  <c r="E1657" i="11" s="1"/>
  <c r="D1653" i="11"/>
  <c r="E1653" i="11" s="1"/>
  <c r="D1649" i="11"/>
  <c r="E1649" i="11" s="1"/>
  <c r="D1645" i="11"/>
  <c r="E1645" i="11" s="1"/>
  <c r="D1641" i="11"/>
  <c r="E1641" i="11" s="1"/>
  <c r="D1637" i="11"/>
  <c r="E1637" i="11" s="1"/>
  <c r="D1633" i="11"/>
  <c r="E1633" i="11" s="1"/>
  <c r="D1629" i="11"/>
  <c r="E1629" i="11" s="1"/>
  <c r="D1625" i="11"/>
  <c r="E1625" i="11" s="1"/>
  <c r="D1621" i="11"/>
  <c r="E1621" i="11" s="1"/>
  <c r="D1617" i="11"/>
  <c r="E1617" i="11" s="1"/>
  <c r="D1613" i="11"/>
  <c r="E1613" i="11" s="1"/>
  <c r="D1609" i="11"/>
  <c r="E1609" i="11" s="1"/>
  <c r="D1605" i="11"/>
  <c r="E1605" i="11" s="1"/>
  <c r="D1601" i="11"/>
  <c r="E1601" i="11" s="1"/>
  <c r="D1597" i="11"/>
  <c r="E1597" i="11" s="1"/>
  <c r="D1593" i="11"/>
  <c r="E1593" i="11" s="1"/>
  <c r="D1589" i="11"/>
  <c r="E1589" i="11" s="1"/>
  <c r="D1585" i="11"/>
  <c r="E1585" i="11" s="1"/>
  <c r="D1581" i="11"/>
  <c r="E1581" i="11" s="1"/>
  <c r="D1577" i="11"/>
  <c r="E1577" i="11" s="1"/>
  <c r="D1573" i="11"/>
  <c r="E1573" i="11" s="1"/>
  <c r="D1569" i="11"/>
  <c r="E1569" i="11" s="1"/>
  <c r="D1566" i="11"/>
  <c r="E1566" i="11" s="1"/>
  <c r="D1562" i="11"/>
  <c r="E1562" i="11" s="1"/>
  <c r="D1558" i="11"/>
  <c r="E1558" i="11" s="1"/>
  <c r="D1554" i="11"/>
  <c r="E1554" i="11" s="1"/>
  <c r="D1550" i="11"/>
  <c r="E1550" i="11" s="1"/>
  <c r="D1546" i="11"/>
  <c r="E1546" i="11" s="1"/>
  <c r="D1542" i="11"/>
  <c r="E1542" i="11" s="1"/>
  <c r="D1538" i="11"/>
  <c r="E1538" i="11" s="1"/>
  <c r="D1534" i="11"/>
  <c r="E1534" i="11" s="1"/>
  <c r="D1530" i="11"/>
  <c r="E1530" i="11" s="1"/>
  <c r="D1527" i="11"/>
  <c r="E1527" i="11" s="1"/>
  <c r="D1523" i="11"/>
  <c r="E1523" i="11" s="1"/>
  <c r="D1519" i="11"/>
  <c r="E1519" i="11" s="1"/>
  <c r="D1515" i="11"/>
  <c r="E1515" i="11" s="1"/>
  <c r="D1511" i="11"/>
  <c r="E1511" i="11" s="1"/>
  <c r="D1507" i="11"/>
  <c r="E1507" i="11" s="1"/>
  <c r="D1503" i="11"/>
  <c r="E1503" i="11" s="1"/>
  <c r="D1499" i="11"/>
  <c r="E1499" i="11" s="1"/>
  <c r="D1495" i="11"/>
  <c r="E1495" i="11" s="1"/>
  <c r="D1491" i="11"/>
  <c r="E1491" i="11" s="1"/>
  <c r="D1487" i="11"/>
  <c r="E1487" i="11" s="1"/>
  <c r="D1483" i="11"/>
  <c r="E1483" i="11" s="1"/>
  <c r="D1479" i="11"/>
  <c r="E1479" i="11" s="1"/>
  <c r="D1475" i="11"/>
  <c r="E1475" i="11" s="1"/>
  <c r="D1471" i="11"/>
  <c r="E1471" i="11" s="1"/>
  <c r="D1467" i="11"/>
  <c r="E1467" i="11" s="1"/>
  <c r="D1463" i="11"/>
  <c r="E1463" i="11" s="1"/>
  <c r="D1459" i="11"/>
  <c r="E1459" i="11" s="1"/>
  <c r="D1455" i="11"/>
  <c r="E1455" i="11" s="1"/>
  <c r="D1451" i="11"/>
  <c r="E1451" i="11" s="1"/>
  <c r="D1447" i="11"/>
  <c r="E1447" i="11" s="1"/>
  <c r="D1443" i="11"/>
  <c r="E1443" i="11" s="1"/>
  <c r="D1439" i="11"/>
  <c r="E1439" i="11" s="1"/>
  <c r="D1435" i="11"/>
  <c r="E1435" i="11" s="1"/>
  <c r="D1431" i="11"/>
  <c r="E1431" i="11" s="1"/>
  <c r="D1427" i="11"/>
  <c r="E1427" i="11" s="1"/>
  <c r="D1423" i="11"/>
  <c r="E1423" i="11" s="1"/>
  <c r="D1419" i="11"/>
  <c r="E1419" i="11" s="1"/>
  <c r="D1415" i="11"/>
  <c r="E1415" i="11" s="1"/>
  <c r="D1411" i="11"/>
  <c r="E1411" i="11" s="1"/>
  <c r="D1407" i="11"/>
  <c r="E1407" i="11" s="1"/>
  <c r="D1403" i="11"/>
  <c r="E1403" i="11" s="1"/>
  <c r="D1399" i="11"/>
  <c r="E1399" i="11" s="1"/>
  <c r="D1395" i="11"/>
  <c r="E1395" i="11" s="1"/>
  <c r="D1391" i="11"/>
  <c r="E1391" i="11" s="1"/>
  <c r="D1387" i="11"/>
  <c r="E1387" i="11" s="1"/>
  <c r="D1383" i="11"/>
  <c r="E1383" i="11" s="1"/>
  <c r="D1379" i="11"/>
  <c r="E1379" i="11" s="1"/>
  <c r="D1375" i="11"/>
  <c r="E1375" i="11" s="1"/>
  <c r="D1371" i="11"/>
  <c r="E1371" i="11" s="1"/>
  <c r="D1367" i="11"/>
  <c r="E1367" i="11" s="1"/>
  <c r="D1363" i="11"/>
  <c r="E1363" i="11" s="1"/>
  <c r="D1359" i="11"/>
  <c r="E1359" i="11" s="1"/>
  <c r="D1355" i="11"/>
  <c r="E1355" i="11" s="1"/>
  <c r="D1351" i="11"/>
  <c r="E1351" i="11" s="1"/>
  <c r="D1347" i="11"/>
  <c r="E1347" i="11" s="1"/>
  <c r="D1343" i="11"/>
  <c r="E1343" i="11" s="1"/>
  <c r="D1339" i="11"/>
  <c r="E1339" i="11" s="1"/>
  <c r="D1335" i="11"/>
  <c r="E1335" i="11" s="1"/>
  <c r="D1331" i="11"/>
  <c r="E1331" i="11" s="1"/>
  <c r="D1327" i="11"/>
  <c r="E1327" i="11" s="1"/>
  <c r="D1323" i="11"/>
  <c r="E1323" i="11" s="1"/>
  <c r="D1319" i="11"/>
  <c r="E1319" i="11" s="1"/>
  <c r="D1315" i="11"/>
  <c r="E1315" i="11" s="1"/>
  <c r="D1311" i="11"/>
  <c r="E1311" i="11" s="1"/>
  <c r="D1307" i="11"/>
  <c r="E1307" i="11" s="1"/>
  <c r="D1303" i="11"/>
  <c r="E1303" i="11" s="1"/>
  <c r="D1299" i="11"/>
  <c r="E1299" i="11" s="1"/>
  <c r="D1295" i="11"/>
  <c r="E1295" i="11" s="1"/>
  <c r="D1291" i="11"/>
  <c r="E1291" i="11" s="1"/>
  <c r="D1287" i="11"/>
  <c r="E1287" i="11" s="1"/>
  <c r="D1283" i="11"/>
  <c r="E1283" i="11" s="1"/>
  <c r="D1279" i="11"/>
  <c r="E1279" i="11" s="1"/>
  <c r="D1275" i="11"/>
  <c r="E1275" i="11" s="1"/>
  <c r="D1271" i="11"/>
  <c r="E1271" i="11" s="1"/>
  <c r="D1267" i="11"/>
  <c r="E1267" i="11" s="1"/>
  <c r="D1263" i="11"/>
  <c r="E1263" i="11" s="1"/>
  <c r="D1259" i="11"/>
  <c r="E1259" i="11" s="1"/>
  <c r="D1255" i="11"/>
  <c r="E1255" i="11" s="1"/>
  <c r="D1251" i="11"/>
  <c r="E1251" i="11" s="1"/>
  <c r="D1247" i="11"/>
  <c r="E1247" i="11" s="1"/>
  <c r="D1243" i="11"/>
  <c r="E1243" i="11" s="1"/>
  <c r="D1239" i="11"/>
  <c r="E1239" i="11" s="1"/>
  <c r="D1235" i="11"/>
  <c r="E1235" i="11" s="1"/>
  <c r="D1231" i="11"/>
  <c r="E1231" i="11" s="1"/>
  <c r="D1227" i="11"/>
  <c r="E1227" i="11" s="1"/>
  <c r="D1223" i="11"/>
  <c r="E1223" i="11" s="1"/>
  <c r="D1219" i="11"/>
  <c r="E1219" i="11" s="1"/>
  <c r="D1215" i="11"/>
  <c r="E1215" i="11" s="1"/>
  <c r="D1211" i="11"/>
  <c r="E1211" i="11" s="1"/>
  <c r="D1207" i="11"/>
  <c r="E1207" i="11" s="1"/>
  <c r="D1203" i="11"/>
  <c r="E1203" i="11" s="1"/>
  <c r="D1199" i="11"/>
  <c r="E1199" i="11" s="1"/>
  <c r="D1195" i="11"/>
  <c r="E1195" i="11" s="1"/>
  <c r="D1191" i="11"/>
  <c r="E1191" i="11" s="1"/>
  <c r="D1187" i="11"/>
  <c r="E1187" i="11" s="1"/>
  <c r="D1183" i="11"/>
  <c r="E1183" i="11" s="1"/>
  <c r="D1179" i="11"/>
  <c r="E1179" i="11" s="1"/>
  <c r="E4950" i="12"/>
  <c r="I4950" i="12"/>
  <c r="E4952" i="12"/>
  <c r="I4952" i="12"/>
  <c r="E4954" i="12"/>
  <c r="I4954" i="12"/>
  <c r="E4956" i="12"/>
  <c r="I4956" i="12"/>
  <c r="E4958" i="12"/>
  <c r="I4958" i="12"/>
  <c r="E4959" i="12"/>
  <c r="I4959" i="12"/>
  <c r="E4961" i="12"/>
  <c r="I4961" i="12"/>
  <c r="E4963" i="12"/>
  <c r="I4963" i="12"/>
  <c r="E4965" i="12"/>
  <c r="I4965" i="12"/>
  <c r="E4990" i="12"/>
  <c r="I4990" i="12"/>
  <c r="E4992" i="12"/>
  <c r="I4992" i="12"/>
  <c r="I5001" i="12"/>
  <c r="E5001" i="12"/>
  <c r="I5003" i="12"/>
  <c r="E5003" i="12"/>
  <c r="I5005" i="12"/>
  <c r="E5005" i="12"/>
  <c r="I5007" i="12"/>
  <c r="E5007" i="12"/>
  <c r="I5009" i="12"/>
  <c r="E5009" i="12"/>
  <c r="I5011" i="12"/>
  <c r="E5011" i="12"/>
  <c r="E5043" i="12"/>
  <c r="I5043" i="12"/>
  <c r="E5044" i="12"/>
  <c r="I5044" i="12"/>
  <c r="I5057" i="12"/>
  <c r="E5057" i="12"/>
  <c r="I5062" i="12"/>
  <c r="E5062" i="12"/>
  <c r="E5064" i="12"/>
  <c r="I5064" i="12"/>
  <c r="I5077" i="12"/>
  <c r="E5077" i="12"/>
  <c r="I5079" i="12"/>
  <c r="E5079" i="12"/>
  <c r="I5081" i="12"/>
  <c r="E5081" i="12"/>
  <c r="I5087" i="12"/>
  <c r="E5087" i="12"/>
  <c r="I5089" i="12"/>
  <c r="E5089" i="12"/>
  <c r="I5091" i="12"/>
  <c r="E5091" i="12"/>
  <c r="E5097" i="12"/>
  <c r="I5097" i="12"/>
  <c r="E5099" i="12"/>
  <c r="I5099" i="12"/>
  <c r="E5101" i="12"/>
  <c r="I5101" i="12"/>
  <c r="I5121" i="12"/>
  <c r="E5121" i="12"/>
  <c r="E5129" i="12"/>
  <c r="I5129" i="12"/>
  <c r="E5141" i="12"/>
  <c r="I5141" i="12"/>
  <c r="I5144" i="12"/>
  <c r="E5144" i="12"/>
  <c r="E5156" i="12"/>
  <c r="I5156" i="12"/>
  <c r="E5180" i="12"/>
  <c r="I5180" i="12"/>
  <c r="I5199" i="12"/>
  <c r="E5199" i="12"/>
  <c r="I536" i="12"/>
  <c r="E536" i="12"/>
  <c r="I733" i="12"/>
  <c r="E733" i="12"/>
  <c r="E898" i="12"/>
  <c r="I898" i="12"/>
  <c r="I970" i="12"/>
  <c r="E970" i="12"/>
  <c r="I974" i="12"/>
  <c r="E974" i="12"/>
  <c r="I978" i="12"/>
  <c r="E978" i="12"/>
  <c r="E1109" i="12"/>
  <c r="I1109" i="12"/>
  <c r="I1194" i="12"/>
  <c r="E1194" i="12"/>
  <c r="I1201" i="12"/>
  <c r="E1201" i="12"/>
  <c r="I1205" i="12"/>
  <c r="E1205" i="12"/>
  <c r="I1217" i="12"/>
  <c r="E1217" i="12"/>
  <c r="I1219" i="12"/>
  <c r="E1219" i="12"/>
  <c r="I1221" i="12"/>
  <c r="E1221" i="12"/>
  <c r="I1223" i="12"/>
  <c r="E1223" i="12"/>
  <c r="I1227" i="12"/>
  <c r="E1227" i="12"/>
  <c r="I7949" i="12"/>
  <c r="E7949" i="12"/>
  <c r="I7965" i="12"/>
  <c r="E7965" i="12"/>
  <c r="I42" i="12"/>
  <c r="E42" i="12"/>
  <c r="I5" i="12"/>
  <c r="E5" i="12"/>
  <c r="E615" i="12"/>
  <c r="I615" i="12"/>
  <c r="I972" i="12"/>
  <c r="E972" i="12"/>
  <c r="I976" i="12"/>
  <c r="E976" i="12"/>
  <c r="I980" i="12"/>
  <c r="E980" i="12"/>
  <c r="I1199" i="12"/>
  <c r="E1199" i="12"/>
  <c r="I1203" i="12"/>
  <c r="E1203" i="12"/>
  <c r="I1207" i="12"/>
  <c r="E1207" i="12"/>
  <c r="I1225" i="12"/>
  <c r="E1225" i="12"/>
  <c r="I7941" i="12"/>
  <c r="E7941" i="12"/>
  <c r="I7957" i="12"/>
  <c r="E7957" i="12"/>
  <c r="I433" i="12"/>
  <c r="E433" i="12"/>
  <c r="I442" i="12"/>
  <c r="E442" i="12"/>
  <c r="I1356" i="12"/>
  <c r="I2172" i="12"/>
  <c r="E2172" i="12"/>
  <c r="I2174" i="12"/>
  <c r="E2174" i="12"/>
  <c r="E2213" i="12"/>
  <c r="I2213" i="12"/>
  <c r="E2215" i="12"/>
  <c r="I2215" i="12"/>
  <c r="E2217" i="12"/>
  <c r="I2217" i="12"/>
  <c r="E2219" i="12"/>
  <c r="I2219" i="12"/>
  <c r="E2221" i="12"/>
  <c r="I2221" i="12"/>
  <c r="E2223" i="12"/>
  <c r="I2223" i="12"/>
  <c r="E2225" i="12"/>
  <c r="I2225" i="12"/>
  <c r="E2227" i="12"/>
  <c r="I2227" i="12"/>
  <c r="I2236" i="12"/>
  <c r="E2236" i="12"/>
  <c r="I2238" i="12"/>
  <c r="E2238" i="12"/>
  <c r="I2240" i="12"/>
  <c r="E2240" i="12"/>
  <c r="I2242" i="12"/>
  <c r="E2242" i="12"/>
  <c r="I2244" i="12"/>
  <c r="E2244" i="12"/>
  <c r="I2246" i="12"/>
  <c r="E2246" i="12"/>
  <c r="E2251" i="12"/>
  <c r="I2251" i="12"/>
  <c r="E2253" i="12"/>
  <c r="I2253" i="12"/>
  <c r="E2255" i="12"/>
  <c r="I2255" i="12"/>
  <c r="E2257" i="12"/>
  <c r="I2257" i="12"/>
  <c r="E2259" i="12"/>
  <c r="I2259" i="12"/>
  <c r="E2261" i="12"/>
  <c r="I2261" i="12"/>
  <c r="E2284" i="12"/>
  <c r="I2284" i="12"/>
  <c r="E2286" i="12"/>
  <c r="I2286" i="12"/>
  <c r="E2288" i="12"/>
  <c r="I2288" i="12"/>
  <c r="E2290" i="12"/>
  <c r="I2290" i="12"/>
  <c r="E2292" i="12"/>
  <c r="I2292" i="12"/>
  <c r="E2294" i="12"/>
  <c r="I2294" i="12"/>
  <c r="E2296" i="12"/>
  <c r="I2296" i="12"/>
  <c r="E2298" i="12"/>
  <c r="I2298" i="12"/>
  <c r="I2316" i="12"/>
  <c r="E2316" i="12"/>
  <c r="I2318" i="12"/>
  <c r="E2318" i="12"/>
  <c r="I2563" i="12"/>
  <c r="E2563" i="12"/>
  <c r="I2621" i="12"/>
  <c r="E2621" i="12"/>
  <c r="I2657" i="12"/>
  <c r="I2660" i="12"/>
  <c r="I2695" i="12"/>
  <c r="E2695" i="12"/>
  <c r="I2702" i="12"/>
  <c r="E2702" i="12"/>
  <c r="I2704" i="12"/>
  <c r="E2704" i="12"/>
  <c r="I2706" i="12"/>
  <c r="E2706" i="12"/>
  <c r="I2708" i="12"/>
  <c r="E2708" i="12"/>
  <c r="I2710" i="12"/>
  <c r="E2710" i="12"/>
  <c r="I2712" i="12"/>
  <c r="E2712" i="12"/>
  <c r="I2714" i="12"/>
  <c r="E2714" i="12"/>
  <c r="E2846" i="12"/>
  <c r="I2846" i="12"/>
  <c r="E2848" i="12"/>
  <c r="I2848" i="12"/>
  <c r="E2850" i="12"/>
  <c r="I2850" i="12"/>
  <c r="E2852" i="12"/>
  <c r="I2852" i="12"/>
  <c r="E2854" i="12"/>
  <c r="I2854" i="12"/>
  <c r="E2856" i="12"/>
  <c r="I2856" i="12"/>
  <c r="E2858" i="12"/>
  <c r="I2858" i="12"/>
  <c r="E2860" i="12"/>
  <c r="I2860" i="12"/>
  <c r="E2862" i="12"/>
  <c r="I2862" i="12"/>
  <c r="I2867" i="12"/>
  <c r="E2867" i="12"/>
  <c r="I2869" i="12"/>
  <c r="E2869" i="12"/>
  <c r="I2871" i="12"/>
  <c r="E2871" i="12"/>
  <c r="I2873" i="12"/>
  <c r="E2873" i="12"/>
  <c r="I2875" i="12"/>
  <c r="E2875" i="12"/>
  <c r="I2943" i="12"/>
  <c r="E2943" i="12"/>
  <c r="I4572" i="12"/>
  <c r="E4572" i="12"/>
  <c r="I4584" i="12"/>
  <c r="E4584" i="12"/>
  <c r="I4600" i="12"/>
  <c r="E4600" i="12"/>
  <c r="I4608" i="12"/>
  <c r="E4608" i="12"/>
  <c r="I4616" i="12"/>
  <c r="E4616" i="12"/>
  <c r="I4643" i="12"/>
  <c r="E4643" i="12"/>
  <c r="E4677" i="12"/>
  <c r="I4677" i="12"/>
  <c r="E4679" i="12"/>
  <c r="I4679" i="12"/>
  <c r="E4681" i="12"/>
  <c r="I4681" i="12"/>
  <c r="E4683" i="12"/>
  <c r="I4683" i="12"/>
  <c r="E4685" i="12"/>
  <c r="I4685" i="12"/>
  <c r="E4687" i="12"/>
  <c r="I4687" i="12"/>
  <c r="E4701" i="12"/>
  <c r="I4701" i="12"/>
  <c r="E4703" i="12"/>
  <c r="I4703" i="12"/>
  <c r="E4705" i="12"/>
  <c r="I4705" i="12"/>
  <c r="E4707" i="12"/>
  <c r="I4707" i="12"/>
  <c r="E4709" i="12"/>
  <c r="I4709" i="12"/>
  <c r="E4711" i="12"/>
  <c r="I4711" i="12"/>
  <c r="I4747" i="12"/>
  <c r="E4747" i="12"/>
  <c r="I4799" i="12"/>
  <c r="E4799" i="12"/>
  <c r="I4907" i="12"/>
  <c r="E4907" i="12"/>
  <c r="I4909" i="12"/>
  <c r="E4909" i="12"/>
  <c r="I4911" i="12"/>
  <c r="E4911" i="12"/>
  <c r="I4913" i="12"/>
  <c r="E4913" i="12"/>
  <c r="I4915" i="12"/>
  <c r="E4915" i="12"/>
  <c r="I4917" i="12"/>
  <c r="E4917" i="12"/>
  <c r="E4949" i="12"/>
  <c r="I4949" i="12"/>
  <c r="E4951" i="12"/>
  <c r="I4951" i="12"/>
  <c r="E4953" i="12"/>
  <c r="I4953" i="12"/>
  <c r="E4955" i="12"/>
  <c r="I4955" i="12"/>
  <c r="E4957" i="12"/>
  <c r="I4957" i="12"/>
  <c r="E41" i="12"/>
  <c r="I41" i="12"/>
  <c r="E4960" i="12"/>
  <c r="I4960" i="12"/>
  <c r="E4962" i="12"/>
  <c r="I4962" i="12"/>
  <c r="E4964" i="12"/>
  <c r="I4964" i="12"/>
  <c r="E4989" i="12"/>
  <c r="I4989" i="12"/>
  <c r="E4991" i="12"/>
  <c r="I4991" i="12"/>
  <c r="I5002" i="12"/>
  <c r="E5002" i="12"/>
  <c r="I5004" i="12"/>
  <c r="E5004" i="12"/>
  <c r="I5006" i="12"/>
  <c r="E5006" i="12"/>
  <c r="I5008" i="12"/>
  <c r="E5008" i="12"/>
  <c r="I5010" i="12"/>
  <c r="E5010" i="12"/>
  <c r="E43" i="12"/>
  <c r="I43" i="12"/>
  <c r="E5045" i="12"/>
  <c r="I5045" i="12"/>
  <c r="I5056" i="12"/>
  <c r="E5056" i="12"/>
  <c r="I5058" i="12"/>
  <c r="E5058" i="12"/>
  <c r="E5065" i="12"/>
  <c r="I5065" i="12"/>
  <c r="I5076" i="12"/>
  <c r="E5076" i="12"/>
  <c r="I5078" i="12"/>
  <c r="E5078" i="12"/>
  <c r="I5080" i="12"/>
  <c r="E5080" i="12"/>
  <c r="I5086" i="12"/>
  <c r="E5086" i="12"/>
  <c r="I5088" i="12"/>
  <c r="E5088" i="12"/>
  <c r="I5090" i="12"/>
  <c r="E5090" i="12"/>
  <c r="E5098" i="12"/>
  <c r="I5098" i="12"/>
  <c r="E5100" i="12"/>
  <c r="I5100" i="12"/>
  <c r="E5102" i="12"/>
  <c r="I5102" i="12"/>
  <c r="I5120" i="12"/>
  <c r="E5120" i="12"/>
  <c r="I5122" i="12"/>
  <c r="E5122" i="12"/>
  <c r="E5128" i="12"/>
  <c r="I5128" i="12"/>
  <c r="E5130" i="12"/>
  <c r="I5130" i="12"/>
  <c r="I5137" i="12"/>
  <c r="E5137" i="12"/>
  <c r="E5140" i="12"/>
  <c r="I5140" i="12"/>
  <c r="I5145" i="12"/>
  <c r="E5145" i="12"/>
  <c r="E5155" i="12"/>
  <c r="I5155" i="12"/>
  <c r="E5157" i="12"/>
  <c r="I5157" i="12"/>
  <c r="E5195" i="12"/>
  <c r="I5195" i="12"/>
  <c r="I5198" i="12"/>
  <c r="E5198" i="12"/>
  <c r="I11" i="12"/>
  <c r="E11" i="12"/>
  <c r="I313" i="12"/>
  <c r="I323" i="12"/>
  <c r="I329" i="12"/>
  <c r="I339" i="12"/>
  <c r="I345" i="12"/>
  <c r="I355" i="12"/>
  <c r="I361" i="12"/>
  <c r="I371" i="12"/>
  <c r="E384" i="12"/>
  <c r="I384" i="12"/>
  <c r="I393" i="12"/>
  <c r="E423" i="12"/>
  <c r="I423" i="12"/>
  <c r="I431" i="12"/>
  <c r="E431" i="12"/>
  <c r="I445" i="12"/>
  <c r="E445" i="12"/>
  <c r="I449" i="12"/>
  <c r="I459" i="12"/>
  <c r="I465" i="12"/>
  <c r="I475" i="12"/>
  <c r="I481" i="12"/>
  <c r="I541" i="12"/>
  <c r="E541" i="12"/>
  <c r="I631" i="12"/>
  <c r="E631" i="12"/>
  <c r="I697" i="12"/>
  <c r="E697" i="12"/>
  <c r="I826" i="12"/>
  <c r="I832" i="12"/>
  <c r="E931" i="12"/>
  <c r="I931" i="12"/>
  <c r="E1236" i="12"/>
  <c r="I1236" i="12"/>
  <c r="I1237" i="12"/>
  <c r="I2338" i="12"/>
  <c r="I2354" i="12"/>
  <c r="I2429" i="12"/>
  <c r="E2429" i="12"/>
  <c r="I2445" i="12"/>
  <c r="E2445" i="12"/>
  <c r="I2896" i="12"/>
  <c r="I2921" i="12"/>
  <c r="I6582" i="12"/>
  <c r="I6614" i="12"/>
  <c r="E6614" i="12"/>
  <c r="I3" i="12"/>
  <c r="E3" i="12"/>
  <c r="I399" i="12"/>
  <c r="E399" i="12"/>
  <c r="I490" i="12"/>
  <c r="E490" i="12"/>
  <c r="I687" i="12"/>
  <c r="E687" i="12"/>
  <c r="I725" i="12"/>
  <c r="E725" i="12"/>
  <c r="I1190" i="12"/>
  <c r="E1190" i="12"/>
  <c r="I2437" i="12"/>
  <c r="E2437" i="12"/>
  <c r="I2453" i="12"/>
  <c r="E2453" i="12"/>
  <c r="I312" i="12"/>
  <c r="I316" i="12"/>
  <c r="I320" i="12"/>
  <c r="I324" i="12"/>
  <c r="I328" i="12"/>
  <c r="I332" i="12"/>
  <c r="I336" i="12"/>
  <c r="I340" i="12"/>
  <c r="I344" i="12"/>
  <c r="I348" i="12"/>
  <c r="I352" i="12"/>
  <c r="I356" i="12"/>
  <c r="I360" i="12"/>
  <c r="I364" i="12"/>
  <c r="I368" i="12"/>
  <c r="I375" i="12"/>
  <c r="I379" i="12"/>
  <c r="E381" i="12"/>
  <c r="I381" i="12"/>
  <c r="I419" i="12"/>
  <c r="I448" i="12"/>
  <c r="I452" i="12"/>
  <c r="I456" i="12"/>
  <c r="I460" i="12"/>
  <c r="I464" i="12"/>
  <c r="I468" i="12"/>
  <c r="I472" i="12"/>
  <c r="I476" i="12"/>
  <c r="I480" i="12"/>
  <c r="I614" i="12"/>
  <c r="I689" i="12"/>
  <c r="E689" i="12"/>
  <c r="I827" i="12"/>
  <c r="I831" i="12"/>
  <c r="I835" i="12"/>
  <c r="I930" i="12"/>
  <c r="E934" i="12"/>
  <c r="I934" i="12"/>
  <c r="I937" i="12"/>
  <c r="I1229" i="12"/>
  <c r="I1249" i="12"/>
  <c r="E1320" i="12"/>
  <c r="I1320" i="12"/>
  <c r="E1322" i="12"/>
  <c r="I1322" i="12"/>
  <c r="E1324" i="12"/>
  <c r="I1324" i="12"/>
  <c r="E1326" i="12"/>
  <c r="I1326" i="12"/>
  <c r="E1328" i="12"/>
  <c r="I1328" i="12"/>
  <c r="E1330" i="12"/>
  <c r="I1330" i="12"/>
  <c r="E1332" i="12"/>
  <c r="I1332" i="12"/>
  <c r="F6" i="2"/>
  <c r="E2138" i="12"/>
  <c r="I2138" i="12"/>
  <c r="E2140" i="12"/>
  <c r="I2140" i="12"/>
  <c r="I2433" i="12"/>
  <c r="E2433" i="12"/>
  <c r="I2449" i="12"/>
  <c r="E2449" i="12"/>
  <c r="I2539" i="12"/>
  <c r="E2539" i="12"/>
  <c r="I2541" i="12"/>
  <c r="E2541" i="12"/>
  <c r="I2543" i="12"/>
  <c r="E2543" i="12"/>
  <c r="I2545" i="12"/>
  <c r="E2545" i="12"/>
  <c r="I2547" i="12"/>
  <c r="E2547" i="12"/>
  <c r="I2549" i="12"/>
  <c r="E2549" i="12"/>
  <c r="I2551" i="12"/>
  <c r="E2551" i="12"/>
  <c r="I2553" i="12"/>
  <c r="E2553" i="12"/>
  <c r="I2559" i="12"/>
  <c r="E2559" i="12"/>
  <c r="I2609" i="12"/>
  <c r="E2609" i="12"/>
  <c r="I2629" i="12"/>
  <c r="E2629" i="12"/>
  <c r="I2699" i="12"/>
  <c r="E2699" i="12"/>
  <c r="E2906" i="12"/>
  <c r="I2906" i="12"/>
  <c r="E2908" i="12"/>
  <c r="I2908" i="12"/>
  <c r="E2910" i="12"/>
  <c r="I2910" i="12"/>
  <c r="E2912" i="12"/>
  <c r="I2912" i="12"/>
  <c r="I2939" i="12"/>
  <c r="E2939" i="12"/>
  <c r="I4570" i="12"/>
  <c r="E4570" i="12"/>
  <c r="I4578" i="12"/>
  <c r="E4578" i="12"/>
  <c r="I4590" i="12"/>
  <c r="E4590" i="12"/>
  <c r="I4606" i="12"/>
  <c r="E4606" i="12"/>
  <c r="I4614" i="12"/>
  <c r="E4614" i="12"/>
  <c r="I5720" i="12"/>
  <c r="E5724" i="12"/>
  <c r="I5724" i="12"/>
  <c r="I5725" i="12"/>
  <c r="I6143" i="12"/>
  <c r="I6157" i="12"/>
  <c r="E6157" i="12"/>
  <c r="I6173" i="12"/>
  <c r="E6173" i="12"/>
  <c r="I6186" i="12"/>
  <c r="E6186" i="12"/>
  <c r="I6491" i="12"/>
  <c r="E6491" i="12"/>
  <c r="I6548" i="12"/>
  <c r="E6548" i="12"/>
  <c r="I6654" i="12"/>
  <c r="I6721" i="12"/>
  <c r="E6721" i="12"/>
  <c r="I6741" i="12"/>
  <c r="E6741" i="12"/>
  <c r="I6760" i="12"/>
  <c r="E6760" i="12"/>
  <c r="I6768" i="12"/>
  <c r="E6768" i="12"/>
  <c r="I6776" i="12"/>
  <c r="E6776" i="12"/>
  <c r="E414" i="12"/>
  <c r="I414" i="12"/>
  <c r="I427" i="12"/>
  <c r="E427" i="12"/>
  <c r="E610" i="12"/>
  <c r="I610" i="12"/>
  <c r="I735" i="12"/>
  <c r="E735" i="12"/>
  <c r="E901" i="12"/>
  <c r="I901" i="12"/>
  <c r="E1114" i="12"/>
  <c r="I1114" i="12"/>
  <c r="I1186" i="12"/>
  <c r="E1186" i="12"/>
  <c r="E1244" i="12"/>
  <c r="I1244" i="12"/>
  <c r="I1316" i="12"/>
  <c r="E1316" i="12"/>
  <c r="E1319" i="12"/>
  <c r="I1319" i="12"/>
  <c r="E1321" i="12"/>
  <c r="I1321" i="12"/>
  <c r="E1323" i="12"/>
  <c r="I1323" i="12"/>
  <c r="E1325" i="12"/>
  <c r="I1325" i="12"/>
  <c r="E1327" i="12"/>
  <c r="I1327" i="12"/>
  <c r="E1329" i="12"/>
  <c r="I1329" i="12"/>
  <c r="E1331" i="12"/>
  <c r="I1331" i="12"/>
  <c r="E2137" i="12"/>
  <c r="I2137" i="12"/>
  <c r="E2139" i="12"/>
  <c r="I2139" i="12"/>
  <c r="I2322" i="12"/>
  <c r="E2322" i="12"/>
  <c r="I2333" i="12"/>
  <c r="I2342" i="12"/>
  <c r="I2345" i="12"/>
  <c r="I2425" i="12"/>
  <c r="E2425" i="12"/>
  <c r="I2441" i="12"/>
  <c r="E2441" i="12"/>
  <c r="I2523" i="12"/>
  <c r="I2532" i="12"/>
  <c r="I2535" i="12"/>
  <c r="I2540" i="12"/>
  <c r="E2540" i="12"/>
  <c r="I2542" i="12"/>
  <c r="E2542" i="12"/>
  <c r="I2544" i="12"/>
  <c r="E2544" i="12"/>
  <c r="I2546" i="12"/>
  <c r="E2546" i="12"/>
  <c r="I2548" i="12"/>
  <c r="E2548" i="12"/>
  <c r="I2550" i="12"/>
  <c r="E2550" i="12"/>
  <c r="I2552" i="12"/>
  <c r="E2552" i="12"/>
  <c r="I2567" i="12"/>
  <c r="E2567" i="12"/>
  <c r="I2594" i="12"/>
  <c r="I2603" i="12"/>
  <c r="I2617" i="12"/>
  <c r="E2617" i="12"/>
  <c r="I2637" i="12"/>
  <c r="E2637" i="12"/>
  <c r="I2691" i="12"/>
  <c r="E2691" i="12"/>
  <c r="I2820" i="12"/>
  <c r="E2820" i="12"/>
  <c r="I2888" i="12"/>
  <c r="I2900" i="12"/>
  <c r="E2905" i="12"/>
  <c r="I2905" i="12"/>
  <c r="E2907" i="12"/>
  <c r="I2907" i="12"/>
  <c r="E2909" i="12"/>
  <c r="I2909" i="12"/>
  <c r="E2911" i="12"/>
  <c r="I2911" i="12"/>
  <c r="E2913" i="12"/>
  <c r="I2913" i="12"/>
  <c r="I2917" i="12"/>
  <c r="I2933" i="12"/>
  <c r="I2947" i="12"/>
  <c r="E2947" i="12"/>
  <c r="I4499" i="12"/>
  <c r="E4499" i="12"/>
  <c r="I4574" i="12"/>
  <c r="E4574" i="12"/>
  <c r="I4586" i="12"/>
  <c r="E4586" i="12"/>
  <c r="I4602" i="12"/>
  <c r="E4602" i="12"/>
  <c r="I4610" i="12"/>
  <c r="E4610" i="12"/>
  <c r="I6165" i="12"/>
  <c r="E6165" i="12"/>
  <c r="I6179" i="12"/>
  <c r="E6179" i="12"/>
  <c r="I6194" i="12"/>
  <c r="E6194" i="12"/>
  <c r="I6474" i="12"/>
  <c r="E6474" i="12"/>
  <c r="I6499" i="12"/>
  <c r="E6499" i="12"/>
  <c r="I6733" i="12"/>
  <c r="E6733" i="12"/>
  <c r="I6749" i="12"/>
  <c r="E6749" i="12"/>
  <c r="I6764" i="12"/>
  <c r="E6764" i="12"/>
  <c r="I6772" i="12"/>
  <c r="E6772" i="12"/>
  <c r="I6780" i="12"/>
  <c r="E6780" i="12"/>
  <c r="I1351" i="12"/>
  <c r="I1359" i="12"/>
  <c r="I4642" i="12"/>
  <c r="I5206" i="12"/>
  <c r="E5206" i="12"/>
  <c r="I5686" i="12"/>
  <c r="E5686" i="12"/>
  <c r="I5698" i="12"/>
  <c r="E5698" i="12"/>
  <c r="I5700" i="12"/>
  <c r="E5700" i="12"/>
  <c r="I5702" i="12"/>
  <c r="E5702" i="12"/>
  <c r="I5704" i="12"/>
  <c r="E5704" i="12"/>
  <c r="I5706" i="12"/>
  <c r="E5706" i="12"/>
  <c r="I5709" i="12"/>
  <c r="I6072" i="12"/>
  <c r="I6131" i="12"/>
  <c r="I6242" i="12"/>
  <c r="I6286" i="12"/>
  <c r="E6286" i="12"/>
  <c r="I6370" i="12"/>
  <c r="E6370" i="12"/>
  <c r="I6446" i="12"/>
  <c r="I6519" i="12"/>
  <c r="E6519" i="12"/>
  <c r="I6558" i="12"/>
  <c r="I6626" i="12"/>
  <c r="I6630" i="12"/>
  <c r="I6644" i="12"/>
  <c r="I6840" i="12"/>
  <c r="I6874" i="12"/>
  <c r="I6879" i="12"/>
  <c r="E6879" i="12"/>
  <c r="I6881" i="12"/>
  <c r="E6881" i="12"/>
  <c r="I6883" i="12"/>
  <c r="E6883" i="12"/>
  <c r="I6885" i="12"/>
  <c r="E6885" i="12"/>
  <c r="I6970" i="12"/>
  <c r="I7163" i="12"/>
  <c r="I7241" i="12"/>
  <c r="I7369" i="12"/>
  <c r="I2334" i="12"/>
  <c r="I2339" i="12"/>
  <c r="I2350" i="12"/>
  <c r="I2355" i="12"/>
  <c r="I2524" i="12"/>
  <c r="I2529" i="12"/>
  <c r="I2595" i="12"/>
  <c r="I2600" i="12"/>
  <c r="I2665" i="12"/>
  <c r="I2670" i="12"/>
  <c r="I2883" i="12"/>
  <c r="I2891" i="12"/>
  <c r="I2899" i="12"/>
  <c r="I2920" i="12"/>
  <c r="I2932" i="12"/>
  <c r="I5684" i="12"/>
  <c r="E5684" i="12"/>
  <c r="I5697" i="12"/>
  <c r="E5697" i="12"/>
  <c r="I5699" i="12"/>
  <c r="E5699" i="12"/>
  <c r="I5701" i="12"/>
  <c r="E5701" i="12"/>
  <c r="I5703" i="12"/>
  <c r="E5703" i="12"/>
  <c r="I5705" i="12"/>
  <c r="E5705" i="12"/>
  <c r="I5707" i="12"/>
  <c r="E5707" i="12"/>
  <c r="I6362" i="12"/>
  <c r="E6362" i="12"/>
  <c r="I6378" i="12"/>
  <c r="E6378" i="12"/>
  <c r="I6527" i="12"/>
  <c r="E6527" i="12"/>
  <c r="I6865" i="12"/>
  <c r="E6865" i="12"/>
  <c r="E6871" i="12"/>
  <c r="I6871" i="12"/>
  <c r="I6880" i="12"/>
  <c r="E6880" i="12"/>
  <c r="I6882" i="12"/>
  <c r="E6882" i="12"/>
  <c r="I6884" i="12"/>
  <c r="E6884" i="12"/>
  <c r="I6955" i="12"/>
  <c r="E6955" i="12"/>
  <c r="I7143" i="12"/>
  <c r="E7143" i="12"/>
  <c r="I7149" i="12"/>
  <c r="E7149" i="12"/>
  <c r="I7327" i="12"/>
  <c r="E7327" i="12"/>
  <c r="I7333" i="12"/>
  <c r="E7333" i="12"/>
  <c r="I7367" i="12"/>
  <c r="I5717" i="12"/>
  <c r="I5733" i="12"/>
  <c r="I5735" i="12"/>
  <c r="E5735" i="12"/>
  <c r="I5737" i="12"/>
  <c r="E5737" i="12"/>
  <c r="I5739" i="12"/>
  <c r="E5739" i="12"/>
  <c r="I5741" i="12"/>
  <c r="E5741" i="12"/>
  <c r="I5743" i="12"/>
  <c r="E5743" i="12"/>
  <c r="I5745" i="12"/>
  <c r="E5745" i="12"/>
  <c r="E5764" i="12"/>
  <c r="I5764" i="12"/>
  <c r="E5769" i="12"/>
  <c r="I5769" i="12"/>
  <c r="E5784" i="12"/>
  <c r="I5784" i="12"/>
  <c r="I5957" i="12"/>
  <c r="E5957" i="12"/>
  <c r="E5967" i="12"/>
  <c r="I5967" i="12"/>
  <c r="E5973" i="12"/>
  <c r="I5973" i="12"/>
  <c r="E5998" i="12"/>
  <c r="I5998" i="12"/>
  <c r="E6000" i="12"/>
  <c r="I6000" i="12"/>
  <c r="E6002" i="12"/>
  <c r="I6002" i="12"/>
  <c r="E6004" i="12"/>
  <c r="I6004" i="12"/>
  <c r="E6006" i="12"/>
  <c r="I6006" i="12"/>
  <c r="I6013" i="12"/>
  <c r="E6013" i="12"/>
  <c r="I6015" i="12"/>
  <c r="E6015" i="12"/>
  <c r="I6017" i="12"/>
  <c r="E6017" i="12"/>
  <c r="E6020" i="12"/>
  <c r="I6020" i="12"/>
  <c r="E6022" i="12"/>
  <c r="I6022" i="12"/>
  <c r="E6024" i="12"/>
  <c r="I6024" i="12"/>
  <c r="I6027" i="12"/>
  <c r="E6027" i="12"/>
  <c r="I6038" i="12"/>
  <c r="I6061" i="12"/>
  <c r="I6081" i="12"/>
  <c r="I6084" i="12"/>
  <c r="E6088" i="12"/>
  <c r="I6088" i="12"/>
  <c r="E6090" i="12"/>
  <c r="I6090" i="12"/>
  <c r="E6092" i="12"/>
  <c r="I6092" i="12"/>
  <c r="I6095" i="12"/>
  <c r="E6095" i="12"/>
  <c r="E6098" i="12"/>
  <c r="I6098" i="12"/>
  <c r="I6105" i="12"/>
  <c r="E6105" i="12"/>
  <c r="I6107" i="12"/>
  <c r="E6107" i="12"/>
  <c r="I6109" i="12"/>
  <c r="E6109" i="12"/>
  <c r="I6111" i="12"/>
  <c r="E6111" i="12"/>
  <c r="I6113" i="12"/>
  <c r="E6113" i="12"/>
  <c r="I6115" i="12"/>
  <c r="E6115" i="12"/>
  <c r="I6117" i="12"/>
  <c r="E6117" i="12"/>
  <c r="I6119" i="12"/>
  <c r="E6119" i="12"/>
  <c r="I6121" i="12"/>
  <c r="E6121" i="12"/>
  <c r="I6123" i="12"/>
  <c r="E6123" i="12"/>
  <c r="I6139" i="12"/>
  <c r="I6169" i="12"/>
  <c r="E6169" i="12"/>
  <c r="I6198" i="12"/>
  <c r="E6198" i="12"/>
  <c r="I6234" i="12"/>
  <c r="I6290" i="12"/>
  <c r="E6290" i="12"/>
  <c r="I6374" i="12"/>
  <c r="E6374" i="12"/>
  <c r="E6384" i="12"/>
  <c r="I6384" i="12"/>
  <c r="E6390" i="12"/>
  <c r="I6390" i="12"/>
  <c r="E6392" i="12"/>
  <c r="I6392" i="12"/>
  <c r="E6394" i="12"/>
  <c r="I6394" i="12"/>
  <c r="E6396" i="12"/>
  <c r="I6396" i="12"/>
  <c r="E6398" i="12"/>
  <c r="I6398" i="12"/>
  <c r="E6400" i="12"/>
  <c r="I6400" i="12"/>
  <c r="I6437" i="12"/>
  <c r="E6437" i="12"/>
  <c r="I6450" i="12"/>
  <c r="I6478" i="12"/>
  <c r="E6478" i="12"/>
  <c r="I6503" i="12"/>
  <c r="I6534" i="12"/>
  <c r="I6554" i="12"/>
  <c r="I6589" i="12"/>
  <c r="I6600" i="12"/>
  <c r="I6639" i="12"/>
  <c r="E6639" i="12"/>
  <c r="I6659" i="12"/>
  <c r="E6659" i="12"/>
  <c r="I6666" i="12"/>
  <c r="I6670" i="12"/>
  <c r="I6677" i="12"/>
  <c r="E6677" i="12"/>
  <c r="I6717" i="12"/>
  <c r="E6717" i="12"/>
  <c r="I6737" i="12"/>
  <c r="E6737" i="12"/>
  <c r="I6751" i="12"/>
  <c r="E6751" i="12"/>
  <c r="I6766" i="12"/>
  <c r="E6766" i="12"/>
  <c r="I6774" i="12"/>
  <c r="E6774" i="12"/>
  <c r="I6782" i="12"/>
  <c r="E6782" i="12"/>
  <c r="I6834" i="12"/>
  <c r="I6867" i="12"/>
  <c r="E6867" i="12"/>
  <c r="I6976" i="12"/>
  <c r="I6993" i="12"/>
  <c r="E6993" i="12"/>
  <c r="I7022" i="12"/>
  <c r="E7022" i="12"/>
  <c r="I7030" i="12"/>
  <c r="E7030" i="12"/>
  <c r="I7038" i="12"/>
  <c r="E7038" i="12"/>
  <c r="E7055" i="12"/>
  <c r="I7055" i="12"/>
  <c r="E7057" i="12"/>
  <c r="I7057" i="12"/>
  <c r="E7059" i="12"/>
  <c r="I7059" i="12"/>
  <c r="E7061" i="12"/>
  <c r="I7061" i="12"/>
  <c r="E7063" i="12"/>
  <c r="I7063" i="12"/>
  <c r="E7065" i="12"/>
  <c r="I7065" i="12"/>
  <c r="I7199" i="12"/>
  <c r="E7199" i="12"/>
  <c r="I7213" i="12"/>
  <c r="E7213" i="12"/>
  <c r="I7442" i="12"/>
  <c r="E7442" i="12"/>
  <c r="I7450" i="12"/>
  <c r="E7450" i="12"/>
  <c r="I7458" i="12"/>
  <c r="E7458" i="12"/>
  <c r="I7466" i="12"/>
  <c r="E7466" i="12"/>
  <c r="I7474" i="12"/>
  <c r="E7474" i="12"/>
  <c r="I7482" i="12"/>
  <c r="E7482" i="12"/>
  <c r="E8058" i="12"/>
  <c r="I8058" i="12"/>
  <c r="I5736" i="12"/>
  <c r="E5736" i="12"/>
  <c r="I5738" i="12"/>
  <c r="E5738" i="12"/>
  <c r="I5740" i="12"/>
  <c r="E5740" i="12"/>
  <c r="I5742" i="12"/>
  <c r="E5742" i="12"/>
  <c r="I5744" i="12"/>
  <c r="E5744" i="12"/>
  <c r="E5765" i="12"/>
  <c r="I5765" i="12"/>
  <c r="E5783" i="12"/>
  <c r="I5783" i="12"/>
  <c r="E5785" i="12"/>
  <c r="I5785" i="12"/>
  <c r="I5798" i="12"/>
  <c r="E5798" i="12"/>
  <c r="E5835" i="12"/>
  <c r="I5835" i="12"/>
  <c r="I5949" i="12"/>
  <c r="E5949" i="12"/>
  <c r="E5968" i="12"/>
  <c r="I5968" i="12"/>
  <c r="E5974" i="12"/>
  <c r="I5974" i="12"/>
  <c r="I5981" i="12"/>
  <c r="E5981" i="12"/>
  <c r="E5997" i="12"/>
  <c r="I5997" i="12"/>
  <c r="E5999" i="12"/>
  <c r="I5999" i="12"/>
  <c r="E6001" i="12"/>
  <c r="I6001" i="12"/>
  <c r="E6003" i="12"/>
  <c r="I6003" i="12"/>
  <c r="E6005" i="12"/>
  <c r="I6005" i="12"/>
  <c r="I6014" i="12"/>
  <c r="E6014" i="12"/>
  <c r="I6016" i="12"/>
  <c r="E6016" i="12"/>
  <c r="E6021" i="12"/>
  <c r="I6021" i="12"/>
  <c r="E6023" i="12"/>
  <c r="I6023" i="12"/>
  <c r="E6089" i="12"/>
  <c r="I6089" i="12"/>
  <c r="E6091" i="12"/>
  <c r="I6091" i="12"/>
  <c r="I6106" i="12"/>
  <c r="E6106" i="12"/>
  <c r="I6108" i="12"/>
  <c r="E6108" i="12"/>
  <c r="I6110" i="12"/>
  <c r="E6110" i="12"/>
  <c r="I6112" i="12"/>
  <c r="E6112" i="12"/>
  <c r="I6114" i="12"/>
  <c r="E6114" i="12"/>
  <c r="I6116" i="12"/>
  <c r="E6116" i="12"/>
  <c r="I6118" i="12"/>
  <c r="E6118" i="12"/>
  <c r="I6120" i="12"/>
  <c r="E6120" i="12"/>
  <c r="I6122" i="12"/>
  <c r="E6122" i="12"/>
  <c r="I6124" i="12"/>
  <c r="E6124" i="12"/>
  <c r="I6161" i="12"/>
  <c r="E6161" i="12"/>
  <c r="I6177" i="12"/>
  <c r="E6177" i="12"/>
  <c r="I6190" i="12"/>
  <c r="E6190" i="12"/>
  <c r="I6282" i="12"/>
  <c r="E6282" i="12"/>
  <c r="I6366" i="12"/>
  <c r="E6366" i="12"/>
  <c r="E6389" i="12"/>
  <c r="I6389" i="12"/>
  <c r="E6391" i="12"/>
  <c r="I6391" i="12"/>
  <c r="E6393" i="12"/>
  <c r="I6393" i="12"/>
  <c r="E6395" i="12"/>
  <c r="I6395" i="12"/>
  <c r="E6397" i="12"/>
  <c r="I6397" i="12"/>
  <c r="E6399" i="12"/>
  <c r="I6399" i="12"/>
  <c r="I6470" i="12"/>
  <c r="E6470" i="12"/>
  <c r="I6495" i="12"/>
  <c r="E6495" i="12"/>
  <c r="I6523" i="12"/>
  <c r="E6523" i="12"/>
  <c r="I6544" i="12"/>
  <c r="E6544" i="12"/>
  <c r="I6551" i="12"/>
  <c r="E6551" i="12"/>
  <c r="I6562" i="12"/>
  <c r="I6610" i="12"/>
  <c r="E6610" i="12"/>
  <c r="I6624" i="12"/>
  <c r="I6648" i="12"/>
  <c r="I6668" i="12"/>
  <c r="I6674" i="12"/>
  <c r="I6725" i="12"/>
  <c r="E6725" i="12"/>
  <c r="I6745" i="12"/>
  <c r="E6745" i="12"/>
  <c r="I6762" i="12"/>
  <c r="E6762" i="12"/>
  <c r="I6770" i="12"/>
  <c r="E6770" i="12"/>
  <c r="I6778" i="12"/>
  <c r="E6778" i="12"/>
  <c r="I7018" i="12"/>
  <c r="E7018" i="12"/>
  <c r="I7026" i="12"/>
  <c r="E7026" i="12"/>
  <c r="I7034" i="12"/>
  <c r="E7034" i="12"/>
  <c r="E7046" i="12"/>
  <c r="I7046" i="12"/>
  <c r="E7054" i="12"/>
  <c r="I7054" i="12"/>
  <c r="E7056" i="12"/>
  <c r="I7056" i="12"/>
  <c r="E7058" i="12"/>
  <c r="I7058" i="12"/>
  <c r="E7060" i="12"/>
  <c r="I7060" i="12"/>
  <c r="E7062" i="12"/>
  <c r="I7062" i="12"/>
  <c r="E7064" i="12"/>
  <c r="I7064" i="12"/>
  <c r="I7089" i="12"/>
  <c r="I7181" i="12"/>
  <c r="E7181" i="12"/>
  <c r="I7217" i="12"/>
  <c r="E7217" i="12"/>
  <c r="I7247" i="12"/>
  <c r="I7265" i="12"/>
  <c r="I7385" i="12"/>
  <c r="I7438" i="12"/>
  <c r="E7438" i="12"/>
  <c r="I7446" i="12"/>
  <c r="E7446" i="12"/>
  <c r="I7454" i="12"/>
  <c r="E7454" i="12"/>
  <c r="I7462" i="12"/>
  <c r="E7462" i="12"/>
  <c r="I7470" i="12"/>
  <c r="E7470" i="12"/>
  <c r="I7478" i="12"/>
  <c r="E7478" i="12"/>
  <c r="I7486" i="12"/>
  <c r="E7486" i="12"/>
  <c r="I8063" i="12"/>
  <c r="I8151" i="12"/>
  <c r="I5732" i="12"/>
  <c r="I6039" i="12"/>
  <c r="I6060" i="12"/>
  <c r="I6071" i="12"/>
  <c r="I6076" i="12"/>
  <c r="I6126" i="12"/>
  <c r="I6134" i="12"/>
  <c r="I6142" i="12"/>
  <c r="I6231" i="12"/>
  <c r="I6239" i="12"/>
  <c r="I6247" i="12"/>
  <c r="E6805" i="12"/>
  <c r="I6805" i="12"/>
  <c r="E6825" i="12"/>
  <c r="I6825" i="12"/>
  <c r="E6875" i="12"/>
  <c r="I6875" i="12"/>
  <c r="E6957" i="12"/>
  <c r="I6957" i="12"/>
  <c r="I6963" i="12"/>
  <c r="E6963" i="12"/>
  <c r="I6974" i="12"/>
  <c r="I7020" i="12"/>
  <c r="E7020" i="12"/>
  <c r="I7028" i="12"/>
  <c r="E7028" i="12"/>
  <c r="I7036" i="12"/>
  <c r="E7036" i="12"/>
  <c r="I7074" i="12"/>
  <c r="I7083" i="12"/>
  <c r="I7101" i="12"/>
  <c r="I7169" i="12"/>
  <c r="I7197" i="12"/>
  <c r="E7197" i="12"/>
  <c r="E7219" i="12"/>
  <c r="I7219" i="12"/>
  <c r="E7221" i="12"/>
  <c r="I7221" i="12"/>
  <c r="I7227" i="12"/>
  <c r="E7227" i="12"/>
  <c r="I7235" i="12"/>
  <c r="I7245" i="12"/>
  <c r="I7251" i="12"/>
  <c r="I7261" i="12"/>
  <c r="I7270" i="12"/>
  <c r="E7309" i="12"/>
  <c r="I7309" i="12"/>
  <c r="I7377" i="12"/>
  <c r="I7391" i="12"/>
  <c r="I7409" i="12"/>
  <c r="I7503" i="12"/>
  <c r="I7517" i="12"/>
  <c r="E7696" i="12"/>
  <c r="I7696" i="12"/>
  <c r="E7698" i="12"/>
  <c r="I7698" i="12"/>
  <c r="E7700" i="12"/>
  <c r="I7700" i="12"/>
  <c r="E7702" i="12"/>
  <c r="I7702" i="12"/>
  <c r="E7704" i="12"/>
  <c r="I7704" i="12"/>
  <c r="E7706" i="12"/>
  <c r="I7706" i="12"/>
  <c r="E7708" i="12"/>
  <c r="I7708" i="12"/>
  <c r="E7710" i="12"/>
  <c r="I7710" i="12"/>
  <c r="I7778" i="12"/>
  <c r="E7778" i="12"/>
  <c r="I7794" i="12"/>
  <c r="E7794" i="12"/>
  <c r="I7810" i="12"/>
  <c r="E7810" i="12"/>
  <c r="I7906" i="12"/>
  <c r="E7906" i="12"/>
  <c r="E8023" i="12"/>
  <c r="I8023" i="12"/>
  <c r="I8024" i="12"/>
  <c r="I8117" i="12"/>
  <c r="I8143" i="12"/>
  <c r="I6449" i="12"/>
  <c r="I6508" i="12"/>
  <c r="I6555" i="12"/>
  <c r="I6559" i="12"/>
  <c r="I6563" i="12"/>
  <c r="I6585" i="12"/>
  <c r="I6625" i="12"/>
  <c r="I6635" i="12"/>
  <c r="I6645" i="12"/>
  <c r="I6649" i="12"/>
  <c r="I6655" i="12"/>
  <c r="I6665" i="12"/>
  <c r="I6708" i="12"/>
  <c r="I6795" i="12"/>
  <c r="E6797" i="12"/>
  <c r="I6797" i="12"/>
  <c r="I6815" i="12"/>
  <c r="E6817" i="12"/>
  <c r="I6817" i="12"/>
  <c r="I6831" i="12"/>
  <c r="I6835" i="12"/>
  <c r="I6953" i="12"/>
  <c r="E6953" i="12"/>
  <c r="I6995" i="12"/>
  <c r="E6995" i="12"/>
  <c r="I7024" i="12"/>
  <c r="E7024" i="12"/>
  <c r="I7032" i="12"/>
  <c r="E7032" i="12"/>
  <c r="I7044" i="12"/>
  <c r="E7044" i="12"/>
  <c r="I7052" i="12"/>
  <c r="E7052" i="12"/>
  <c r="I7201" i="12"/>
  <c r="E7201" i="12"/>
  <c r="I7215" i="12"/>
  <c r="E7215" i="12"/>
  <c r="E7220" i="12"/>
  <c r="I7220" i="12"/>
  <c r="E7222" i="12"/>
  <c r="I7222" i="12"/>
  <c r="E7267" i="12"/>
  <c r="I7267" i="12"/>
  <c r="E7697" i="12"/>
  <c r="I7697" i="12"/>
  <c r="E7699" i="12"/>
  <c r="I7699" i="12"/>
  <c r="E7701" i="12"/>
  <c r="I7701" i="12"/>
  <c r="E7703" i="12"/>
  <c r="I7703" i="12"/>
  <c r="E7705" i="12"/>
  <c r="I7705" i="12"/>
  <c r="E7707" i="12"/>
  <c r="I7707" i="12"/>
  <c r="E7709" i="12"/>
  <c r="I7709" i="12"/>
  <c r="E7711" i="12"/>
  <c r="I7711" i="12"/>
  <c r="I7770" i="12"/>
  <c r="E7770" i="12"/>
  <c r="I7786" i="12"/>
  <c r="E7786" i="12"/>
  <c r="I7802" i="12"/>
  <c r="E7802" i="12"/>
  <c r="I7818" i="12"/>
  <c r="E7818" i="12"/>
  <c r="I7914" i="12"/>
  <c r="E7914" i="12"/>
  <c r="I7923" i="12"/>
  <c r="E8114" i="12"/>
  <c r="I8114" i="12"/>
  <c r="I8159" i="12"/>
  <c r="I7146" i="12"/>
  <c r="I7162" i="12"/>
  <c r="I7166" i="12"/>
  <c r="I7170" i="12"/>
  <c r="I7234" i="12"/>
  <c r="I7238" i="12"/>
  <c r="I7242" i="12"/>
  <c r="I7246" i="12"/>
  <c r="I7250" i="12"/>
  <c r="I7254" i="12"/>
  <c r="I7258" i="12"/>
  <c r="I7262" i="12"/>
  <c r="I7266" i="12"/>
  <c r="E7271" i="12"/>
  <c r="I7271" i="12"/>
  <c r="I7312" i="12"/>
  <c r="I7321" i="12"/>
  <c r="E7321" i="12"/>
  <c r="I7354" i="12"/>
  <c r="I7363" i="12"/>
  <c r="I7373" i="12"/>
  <c r="I7379" i="12"/>
  <c r="I7389" i="12"/>
  <c r="I7395" i="12"/>
  <c r="I7405" i="12"/>
  <c r="I7411" i="12"/>
  <c r="I7440" i="12"/>
  <c r="E7440" i="12"/>
  <c r="I7448" i="12"/>
  <c r="E7448" i="12"/>
  <c r="I7456" i="12"/>
  <c r="E7456" i="12"/>
  <c r="I7464" i="12"/>
  <c r="E7464" i="12"/>
  <c r="I7472" i="12"/>
  <c r="E7472" i="12"/>
  <c r="I7480" i="12"/>
  <c r="E7480" i="12"/>
  <c r="I7507" i="12"/>
  <c r="I7782" i="12"/>
  <c r="E7782" i="12"/>
  <c r="I7798" i="12"/>
  <c r="E7798" i="12"/>
  <c r="I7814" i="12"/>
  <c r="E7814" i="12"/>
  <c r="I7910" i="12"/>
  <c r="E7910" i="12"/>
  <c r="E7932" i="12"/>
  <c r="I7932" i="12"/>
  <c r="I7935" i="12"/>
  <c r="E7983" i="12"/>
  <c r="I7983" i="12"/>
  <c r="I7984" i="12"/>
  <c r="E8074" i="12"/>
  <c r="I8074" i="12"/>
  <c r="I8075" i="12"/>
  <c r="I8101" i="12"/>
  <c r="E8101" i="12"/>
  <c r="I8381" i="12"/>
  <c r="E8381" i="12"/>
  <c r="I6967" i="12"/>
  <c r="I6971" i="12"/>
  <c r="I6975" i="12"/>
  <c r="I7048" i="12"/>
  <c r="I7071" i="12"/>
  <c r="I7075" i="12"/>
  <c r="I7081" i="12"/>
  <c r="I7086" i="12"/>
  <c r="I7090" i="12"/>
  <c r="I7102" i="12"/>
  <c r="I7307" i="12"/>
  <c r="E7307" i="12"/>
  <c r="I7343" i="12"/>
  <c r="E7343" i="12"/>
  <c r="I7436" i="12"/>
  <c r="E7436" i="12"/>
  <c r="I7444" i="12"/>
  <c r="E7444" i="12"/>
  <c r="I7452" i="12"/>
  <c r="E7452" i="12"/>
  <c r="I7460" i="12"/>
  <c r="E7460" i="12"/>
  <c r="I7468" i="12"/>
  <c r="E7468" i="12"/>
  <c r="I7476" i="12"/>
  <c r="E7476" i="12"/>
  <c r="I7484" i="12"/>
  <c r="E7484" i="12"/>
  <c r="I7499" i="12"/>
  <c r="I7515" i="12"/>
  <c r="I7774" i="12"/>
  <c r="E7774" i="12"/>
  <c r="I7790" i="12"/>
  <c r="E7790" i="12"/>
  <c r="I7806" i="12"/>
  <c r="E7806" i="12"/>
  <c r="I7898" i="12"/>
  <c r="E7898" i="12"/>
  <c r="I7939" i="12"/>
  <c r="E7939" i="12"/>
  <c r="I7947" i="12"/>
  <c r="E7947" i="12"/>
  <c r="I7955" i="12"/>
  <c r="E7955" i="12"/>
  <c r="I7963" i="12"/>
  <c r="E7963" i="12"/>
  <c r="E8042" i="12"/>
  <c r="I8042" i="12"/>
  <c r="I8043" i="12"/>
  <c r="I8100" i="12"/>
  <c r="E8100" i="12"/>
  <c r="I8147" i="12"/>
  <c r="I8153" i="12"/>
  <c r="I8163" i="12"/>
  <c r="I8169" i="12"/>
  <c r="E8171" i="12"/>
  <c r="I8171" i="12"/>
  <c r="I8172" i="12"/>
  <c r="I8380" i="12"/>
  <c r="E8380" i="12"/>
  <c r="I7500" i="12"/>
  <c r="I7504" i="12"/>
  <c r="I7508" i="12"/>
  <c r="I7512" i="12"/>
  <c r="I7516" i="12"/>
  <c r="I7520" i="12"/>
  <c r="I7945" i="12"/>
  <c r="E7945" i="12"/>
  <c r="I7961" i="12"/>
  <c r="E7961" i="12"/>
  <c r="E8015" i="12"/>
  <c r="I8015" i="12"/>
  <c r="E8050" i="12"/>
  <c r="I8050" i="12"/>
  <c r="E8082" i="12"/>
  <c r="I8082" i="12"/>
  <c r="E8175" i="12"/>
  <c r="I8175" i="12"/>
  <c r="I8384" i="12"/>
  <c r="E8384" i="12"/>
  <c r="E8659" i="12"/>
  <c r="I8659" i="12"/>
  <c r="I7311" i="12"/>
  <c r="I7330" i="12"/>
  <c r="I7355" i="12"/>
  <c r="I7362" i="12"/>
  <c r="I7366" i="12"/>
  <c r="I7370" i="12"/>
  <c r="I7374" i="12"/>
  <c r="I7378" i="12"/>
  <c r="I7382" i="12"/>
  <c r="I7386" i="12"/>
  <c r="I7390" i="12"/>
  <c r="I7394" i="12"/>
  <c r="I7398" i="12"/>
  <c r="I7402" i="12"/>
  <c r="I7406" i="12"/>
  <c r="I7410" i="12"/>
  <c r="I7920" i="12"/>
  <c r="E7924" i="12"/>
  <c r="I7924" i="12"/>
  <c r="I7927" i="12"/>
  <c r="I7953" i="12"/>
  <c r="E7953" i="12"/>
  <c r="I8020" i="12"/>
  <c r="E8033" i="12"/>
  <c r="I8033" i="12"/>
  <c r="I8034" i="12"/>
  <c r="I8055" i="12"/>
  <c r="E8066" i="12"/>
  <c r="I8066" i="12"/>
  <c r="I8067" i="12"/>
  <c r="I8113" i="12"/>
  <c r="E8118" i="12"/>
  <c r="I8118" i="12"/>
  <c r="I8119" i="12"/>
  <c r="I8140" i="12"/>
  <c r="I8144" i="12"/>
  <c r="I8148" i="12"/>
  <c r="I8152" i="12"/>
  <c r="I8156" i="12"/>
  <c r="I8160" i="12"/>
  <c r="I8164" i="12"/>
  <c r="I8168" i="12"/>
  <c r="I8178" i="12"/>
  <c r="E8374" i="12"/>
  <c r="I8374" i="12"/>
  <c r="I8377" i="12"/>
  <c r="E8377" i="12"/>
  <c r="E8665" i="12"/>
  <c r="I8665" i="12"/>
  <c r="E9161" i="12"/>
  <c r="E9165" i="12"/>
  <c r="E9169" i="12"/>
  <c r="E9173" i="12"/>
  <c r="E9177" i="12"/>
  <c r="E9181" i="12"/>
  <c r="E9185" i="12"/>
  <c r="E9189" i="12"/>
  <c r="I9204" i="12"/>
  <c r="E9204" i="12"/>
  <c r="I8673" i="12"/>
  <c r="I8681" i="12"/>
  <c r="I8689" i="12"/>
  <c r="I8697" i="12"/>
  <c r="I8705" i="12"/>
  <c r="I8713" i="12"/>
  <c r="I8721" i="12"/>
  <c r="I8729" i="12"/>
  <c r="I8737" i="12"/>
  <c r="I8745" i="12"/>
  <c r="I8753" i="12"/>
  <c r="I8761" i="12"/>
  <c r="I8769" i="12"/>
  <c r="I8777" i="12"/>
  <c r="I8785" i="12"/>
  <c r="I8793" i="12"/>
  <c r="I8801" i="12"/>
  <c r="I8809" i="12"/>
  <c r="I8817" i="12"/>
  <c r="I8825" i="12"/>
  <c r="I8833" i="12"/>
  <c r="I8841" i="12"/>
  <c r="I8849" i="12"/>
  <c r="I8857" i="12"/>
  <c r="I8865" i="12"/>
  <c r="I8873" i="12"/>
  <c r="I8881" i="12"/>
  <c r="I8889" i="12"/>
  <c r="I8897" i="12"/>
  <c r="I8905" i="12"/>
  <c r="I8913" i="12"/>
  <c r="I8921" i="12"/>
  <c r="I8939" i="12"/>
  <c r="I8946" i="12"/>
  <c r="I8956" i="12"/>
  <c r="I8964" i="12"/>
  <c r="E8977" i="12"/>
  <c r="E8993" i="12"/>
  <c r="E9009" i="12"/>
  <c r="E9025" i="12"/>
  <c r="E9041" i="12"/>
  <c r="E9057" i="12"/>
  <c r="E9073" i="12"/>
  <c r="E9089" i="12"/>
  <c r="E9105" i="12"/>
  <c r="E9114" i="12"/>
  <c r="E9115" i="12"/>
  <c r="E9116" i="12"/>
  <c r="E9117" i="12"/>
  <c r="E9118" i="12"/>
  <c r="E9119" i="12"/>
  <c r="E9120" i="12"/>
  <c r="E9121" i="12"/>
  <c r="E9122" i="12"/>
  <c r="E9123" i="12"/>
  <c r="E9124" i="12"/>
  <c r="E9125" i="12"/>
  <c r="E9126" i="12"/>
  <c r="E9127" i="12"/>
  <c r="E9128" i="12"/>
  <c r="E9129" i="12"/>
  <c r="E9130" i="12"/>
  <c r="E9131" i="12"/>
  <c r="E9132" i="12"/>
  <c r="E9133" i="12"/>
  <c r="E9134" i="12"/>
  <c r="E9135" i="12"/>
  <c r="E9136" i="12"/>
  <c r="E9137" i="12"/>
  <c r="E9138" i="12"/>
  <c r="E9139" i="12"/>
  <c r="E9140" i="12"/>
  <c r="E9141" i="12"/>
  <c r="E9142" i="12"/>
  <c r="E9143" i="12"/>
  <c r="E9144" i="12"/>
  <c r="E9145" i="12"/>
  <c r="E9146" i="12"/>
  <c r="E9147" i="12"/>
  <c r="E9148" i="12"/>
  <c r="E9149" i="12"/>
  <c r="E9150" i="12"/>
  <c r="E9151" i="12"/>
  <c r="E9152" i="12"/>
  <c r="E9153" i="12"/>
  <c r="E9154" i="12"/>
  <c r="E9155" i="12"/>
  <c r="E9160" i="12"/>
  <c r="E9164" i="12"/>
  <c r="E9168" i="12"/>
  <c r="E9172" i="12"/>
  <c r="E9176" i="12"/>
  <c r="E9180" i="12"/>
  <c r="E9184" i="12"/>
  <c r="E9188" i="12"/>
  <c r="E9192" i="12"/>
  <c r="I9208" i="12"/>
  <c r="E9208" i="12"/>
  <c r="I8658" i="12"/>
  <c r="I8662" i="12"/>
  <c r="I8670" i="12"/>
  <c r="I8678" i="12"/>
  <c r="I8686" i="12"/>
  <c r="I8694" i="12"/>
  <c r="I8702" i="12"/>
  <c r="I8710" i="12"/>
  <c r="I8718" i="12"/>
  <c r="I8726" i="12"/>
  <c r="I8734" i="12"/>
  <c r="I8742" i="12"/>
  <c r="I8750" i="12"/>
  <c r="I8758" i="12"/>
  <c r="I8766" i="12"/>
  <c r="I8774" i="12"/>
  <c r="I8782" i="12"/>
  <c r="I8790" i="12"/>
  <c r="I8798" i="12"/>
  <c r="I8806" i="12"/>
  <c r="I8814" i="12"/>
  <c r="I8822" i="12"/>
  <c r="I8830" i="12"/>
  <c r="I8838" i="12"/>
  <c r="I8846" i="12"/>
  <c r="I8854" i="12"/>
  <c r="I8862" i="12"/>
  <c r="I8870" i="12"/>
  <c r="I8878" i="12"/>
  <c r="I8886" i="12"/>
  <c r="I8894" i="12"/>
  <c r="I8902" i="12"/>
  <c r="I8910" i="12"/>
  <c r="I8918" i="12"/>
  <c r="I8926" i="12"/>
  <c r="I8938" i="12"/>
  <c r="I8955" i="12"/>
  <c r="I8963" i="12"/>
  <c r="E8981" i="12"/>
  <c r="E8997" i="12"/>
  <c r="E9013" i="12"/>
  <c r="E9029" i="12"/>
  <c r="E9045" i="12"/>
  <c r="E9061" i="12"/>
  <c r="E9077" i="12"/>
  <c r="E9093" i="12"/>
  <c r="E9113" i="12"/>
  <c r="E9163" i="12"/>
  <c r="E9167" i="12"/>
  <c r="E9171" i="12"/>
  <c r="E9175" i="12"/>
  <c r="E9179" i="12"/>
  <c r="E9183" i="12"/>
  <c r="E9187" i="12"/>
  <c r="E9191" i="12"/>
  <c r="I9196" i="12"/>
  <c r="E9196" i="12"/>
  <c r="I9200" i="12"/>
  <c r="E9200" i="12"/>
  <c r="I9358" i="12"/>
  <c r="I9361" i="12"/>
  <c r="I9377" i="12"/>
  <c r="I9393" i="12"/>
  <c r="I9409" i="12"/>
  <c r="I9425" i="12"/>
  <c r="I9441" i="12"/>
  <c r="I9457" i="12"/>
  <c r="I9473" i="12"/>
  <c r="I9489" i="12"/>
  <c r="I9505" i="12"/>
  <c r="I9521" i="12"/>
  <c r="I9533" i="12"/>
  <c r="I9541" i="12"/>
  <c r="I9549" i="12"/>
  <c r="I9557" i="12"/>
  <c r="I9565" i="12"/>
  <c r="I9573" i="12"/>
  <c r="I9581" i="12"/>
  <c r="I9593" i="12"/>
  <c r="I9609" i="12"/>
  <c r="I9622" i="12"/>
  <c r="I9630" i="12"/>
  <c r="I9638" i="12"/>
  <c r="I9646" i="12"/>
  <c r="I9654" i="12"/>
  <c r="I9662" i="12"/>
  <c r="I9670" i="12"/>
  <c r="I9678" i="12"/>
  <c r="I9686" i="12"/>
  <c r="E9704" i="12"/>
  <c r="E9712" i="12"/>
  <c r="E9720" i="12"/>
  <c r="E9728" i="12"/>
  <c r="E9736" i="12"/>
  <c r="I9745" i="12"/>
  <c r="I9758" i="12"/>
  <c r="I9761" i="12"/>
  <c r="I9769" i="12"/>
  <c r="I9777" i="12"/>
  <c r="I9785" i="12"/>
  <c r="I9793" i="12"/>
  <c r="I9801" i="12"/>
  <c r="I9809" i="12"/>
  <c r="I9817" i="12"/>
  <c r="I9825" i="12"/>
  <c r="I9833" i="12"/>
  <c r="I9841" i="12"/>
  <c r="I9849" i="12"/>
  <c r="I9857" i="12"/>
  <c r="I9865" i="12"/>
  <c r="I9873" i="12"/>
  <c r="I9881" i="12"/>
  <c r="I9889" i="12"/>
  <c r="I9897" i="12"/>
  <c r="E9914" i="12"/>
  <c r="E9925" i="12"/>
  <c r="E9933" i="12"/>
  <c r="E9941" i="12"/>
  <c r="E9949" i="12"/>
  <c r="E9957" i="12"/>
  <c r="E9965" i="12"/>
  <c r="E9973" i="12"/>
  <c r="E9981" i="12"/>
  <c r="E9989" i="12"/>
  <c r="E9212" i="12"/>
  <c r="I9367" i="12"/>
  <c r="I9383" i="12"/>
  <c r="I9397" i="12"/>
  <c r="I9413" i="12"/>
  <c r="I9429" i="12"/>
  <c r="I9445" i="12"/>
  <c r="I9461" i="12"/>
  <c r="I9477" i="12"/>
  <c r="I9493" i="12"/>
  <c r="I9509" i="12"/>
  <c r="I9525" i="12"/>
  <c r="I9530" i="12"/>
  <c r="I9538" i="12"/>
  <c r="I9546" i="12"/>
  <c r="I9554" i="12"/>
  <c r="I9562" i="12"/>
  <c r="I9570" i="12"/>
  <c r="I9578" i="12"/>
  <c r="I9597" i="12"/>
  <c r="I9621" i="12"/>
  <c r="I9629" i="12"/>
  <c r="I9637" i="12"/>
  <c r="I9645" i="12"/>
  <c r="I9653" i="12"/>
  <c r="I9661" i="12"/>
  <c r="I9669" i="12"/>
  <c r="I9677" i="12"/>
  <c r="I9685" i="12"/>
  <c r="I9693" i="12"/>
  <c r="I9744" i="12"/>
  <c r="I9757" i="12"/>
  <c r="I9760" i="12"/>
  <c r="I9768" i="12"/>
  <c r="I9776" i="12"/>
  <c r="I9784" i="12"/>
  <c r="I9792" i="12"/>
  <c r="I9800" i="12"/>
  <c r="I9808" i="12"/>
  <c r="I9816" i="12"/>
  <c r="I9824" i="12"/>
  <c r="I9832" i="12"/>
  <c r="I9840" i="12"/>
  <c r="I9848" i="12"/>
  <c r="I9856" i="12"/>
  <c r="I9864" i="12"/>
  <c r="I9872" i="12"/>
  <c r="I9880" i="12"/>
  <c r="I9888" i="12"/>
  <c r="I9896" i="12"/>
  <c r="I9909" i="12"/>
  <c r="E9708" i="12"/>
  <c r="E9716" i="12"/>
  <c r="E9724" i="12"/>
  <c r="E9732" i="12"/>
  <c r="E9740" i="12"/>
  <c r="I9749" i="12"/>
  <c r="I9765" i="12"/>
  <c r="I9773" i="12"/>
  <c r="I9781" i="12"/>
  <c r="I9789" i="12"/>
  <c r="I9797" i="12"/>
  <c r="I9805" i="12"/>
  <c r="I9813" i="12"/>
  <c r="I9821" i="12"/>
  <c r="I9829" i="12"/>
  <c r="I9837" i="12"/>
  <c r="I9845" i="12"/>
  <c r="I9853" i="12"/>
  <c r="I9861" i="12"/>
  <c r="I9869" i="12"/>
  <c r="I9877" i="12"/>
  <c r="I9885" i="12"/>
  <c r="I9893" i="12"/>
  <c r="I9901" i="12"/>
  <c r="E9918" i="12"/>
  <c r="E9921" i="12"/>
  <c r="E9929" i="12"/>
  <c r="E9937" i="12"/>
  <c r="E9945" i="12"/>
  <c r="E9953" i="12"/>
  <c r="E9961" i="12"/>
  <c r="E9969" i="12"/>
  <c r="E9977" i="12"/>
  <c r="E9985" i="12"/>
  <c r="I9359" i="12"/>
  <c r="I9375" i="12"/>
  <c r="I9389" i="12"/>
  <c r="I9405" i="12"/>
  <c r="I9421" i="12"/>
  <c r="I9437" i="12"/>
  <c r="I9453" i="12"/>
  <c r="I9469" i="12"/>
  <c r="I9485" i="12"/>
  <c r="I9501" i="12"/>
  <c r="I9517" i="12"/>
  <c r="I9534" i="12"/>
  <c r="I9542" i="12"/>
  <c r="I9550" i="12"/>
  <c r="I9558" i="12"/>
  <c r="I9566" i="12"/>
  <c r="I9574" i="12"/>
  <c r="I9582" i="12"/>
  <c r="I9589" i="12"/>
  <c r="I9605" i="12"/>
  <c r="I9860" i="12"/>
  <c r="I9868" i="12"/>
  <c r="I9876" i="12"/>
  <c r="I9884" i="12"/>
  <c r="I9900" i="12"/>
  <c r="E9990" i="12"/>
  <c r="I12" i="12"/>
  <c r="E12" i="12"/>
  <c r="I14" i="12"/>
  <c r="E14" i="12"/>
  <c r="E416" i="12"/>
  <c r="I416" i="12"/>
  <c r="I430" i="12"/>
  <c r="E430" i="12"/>
  <c r="D5995" i="11"/>
  <c r="E5995" i="11" s="1"/>
  <c r="I8" i="12"/>
  <c r="E8" i="12"/>
  <c r="D4401" i="11"/>
  <c r="E4401" i="11" s="1"/>
  <c r="D4393" i="11"/>
  <c r="E4393" i="11" s="1"/>
  <c r="D4385" i="11"/>
  <c r="E4385" i="11" s="1"/>
  <c r="D4377" i="11"/>
  <c r="E4377" i="11" s="1"/>
  <c r="D4369" i="11"/>
  <c r="E4369" i="11" s="1"/>
  <c r="D4361" i="11"/>
  <c r="E4361" i="11" s="1"/>
  <c r="D4353" i="11"/>
  <c r="E4353" i="11" s="1"/>
  <c r="D4345" i="11"/>
  <c r="E4345" i="11" s="1"/>
  <c r="D4337" i="11"/>
  <c r="E4337" i="11" s="1"/>
  <c r="D4329" i="11"/>
  <c r="E4329" i="11" s="1"/>
  <c r="D4321" i="11"/>
  <c r="E4321" i="11" s="1"/>
  <c r="D4313" i="11"/>
  <c r="E4313" i="11" s="1"/>
  <c r="D4305" i="11"/>
  <c r="E4305" i="11" s="1"/>
  <c r="D4297" i="11"/>
  <c r="E4297" i="11" s="1"/>
  <c r="D4289" i="11"/>
  <c r="E4289" i="11" s="1"/>
  <c r="D4281" i="11"/>
  <c r="E4281" i="11" s="1"/>
  <c r="D4273" i="11"/>
  <c r="E4273" i="11" s="1"/>
  <c r="D4265" i="11"/>
  <c r="E4265" i="11" s="1"/>
  <c r="D4257" i="11"/>
  <c r="E4257" i="11" s="1"/>
  <c r="D4249" i="11"/>
  <c r="E4249" i="11" s="1"/>
  <c r="D4241" i="11"/>
  <c r="E4241" i="11" s="1"/>
  <c r="D4233" i="11"/>
  <c r="E4233" i="11" s="1"/>
  <c r="D4225" i="11"/>
  <c r="E4225" i="11" s="1"/>
  <c r="D4217" i="11"/>
  <c r="E4217" i="11" s="1"/>
  <c r="D4209" i="11"/>
  <c r="E4209" i="11" s="1"/>
  <c r="D4201" i="11"/>
  <c r="E4201" i="11" s="1"/>
  <c r="D4193" i="11"/>
  <c r="E4193" i="11" s="1"/>
  <c r="D4185" i="11"/>
  <c r="E4185" i="11" s="1"/>
  <c r="D5997" i="11"/>
  <c r="E5997" i="11" s="1"/>
  <c r="D5987" i="11"/>
  <c r="E5987" i="11" s="1"/>
  <c r="D5977" i="11"/>
  <c r="E5977" i="11" s="1"/>
  <c r="D5973" i="11"/>
  <c r="E5973" i="11" s="1"/>
  <c r="D5963" i="11"/>
  <c r="E5963" i="11" s="1"/>
  <c r="D5949" i="11"/>
  <c r="E5949" i="11" s="1"/>
  <c r="D5897" i="11"/>
  <c r="E5897" i="11" s="1"/>
  <c r="D5883" i="11"/>
  <c r="E5883" i="11" s="1"/>
  <c r="D5873" i="11"/>
  <c r="E5873" i="11" s="1"/>
  <c r="D5869" i="11"/>
  <c r="E5869" i="11" s="1"/>
  <c r="D5859" i="11"/>
  <c r="E5859" i="11" s="1"/>
  <c r="D5849" i="11"/>
  <c r="E5849" i="11" s="1"/>
  <c r="D5845" i="11"/>
  <c r="E5845" i="11" s="1"/>
  <c r="D5835" i="11"/>
  <c r="E5835" i="11" s="1"/>
  <c r="D5821" i="11"/>
  <c r="E5821" i="11" s="1"/>
  <c r="D5769" i="11"/>
  <c r="E5769" i="11" s="1"/>
  <c r="D5755" i="11"/>
  <c r="E5755" i="11" s="1"/>
  <c r="D5745" i="11"/>
  <c r="E5745" i="11" s="1"/>
  <c r="D5741" i="11"/>
  <c r="E5741" i="11" s="1"/>
  <c r="D5731" i="11"/>
  <c r="E5731" i="11" s="1"/>
  <c r="D5721" i="11"/>
  <c r="E5721" i="11" s="1"/>
  <c r="D5717" i="11"/>
  <c r="E5717" i="11" s="1"/>
  <c r="D5707" i="11"/>
  <c r="E5707" i="11" s="1"/>
  <c r="D5693" i="11"/>
  <c r="E5693" i="11" s="1"/>
  <c r="D5641" i="11"/>
  <c r="E5641" i="11" s="1"/>
  <c r="D5627" i="11"/>
  <c r="E5627" i="11" s="1"/>
  <c r="D5617" i="11"/>
  <c r="E5617" i="11" s="1"/>
  <c r="D5613" i="11"/>
  <c r="E5613" i="11" s="1"/>
  <c r="D5603" i="11"/>
  <c r="E5603" i="11" s="1"/>
  <c r="D5593" i="11"/>
  <c r="E5593" i="11" s="1"/>
  <c r="D5589" i="11"/>
  <c r="E5589" i="11" s="1"/>
  <c r="D5579" i="11"/>
  <c r="E5579" i="11" s="1"/>
  <c r="D5565" i="11"/>
  <c r="E5565" i="11" s="1"/>
  <c r="D5513" i="11"/>
  <c r="E5513" i="11" s="1"/>
  <c r="D5499" i="11"/>
  <c r="E5499" i="11" s="1"/>
  <c r="D5489" i="11"/>
  <c r="E5489" i="11" s="1"/>
  <c r="D5485" i="11"/>
  <c r="E5485" i="11" s="1"/>
  <c r="D5481" i="11"/>
  <c r="E5481" i="11" s="1"/>
  <c r="D5467" i="11"/>
  <c r="E5467" i="11" s="1"/>
  <c r="D5453" i="11"/>
  <c r="E5453" i="11" s="1"/>
  <c r="D5449" i="11"/>
  <c r="E5449" i="11" s="1"/>
  <c r="D5435" i="11"/>
  <c r="E5435" i="11" s="1"/>
  <c r="D5421" i="11"/>
  <c r="E5421" i="11" s="1"/>
  <c r="D5417" i="11"/>
  <c r="E5417" i="11" s="1"/>
  <c r="D5403" i="11"/>
  <c r="E5403" i="11" s="1"/>
  <c r="D5389" i="11"/>
  <c r="E5389" i="11" s="1"/>
  <c r="D5385" i="11"/>
  <c r="E5385" i="11" s="1"/>
  <c r="D5371" i="11"/>
  <c r="E5371" i="11" s="1"/>
  <c r="D5357" i="11"/>
  <c r="E5357" i="11" s="1"/>
  <c r="D5353" i="11"/>
  <c r="E5353" i="11" s="1"/>
  <c r="D5339" i="11"/>
  <c r="E5339" i="11" s="1"/>
  <c r="D5325" i="11"/>
  <c r="E5325" i="11" s="1"/>
  <c r="D5321" i="11"/>
  <c r="E5321" i="11" s="1"/>
  <c r="D5307" i="11"/>
  <c r="E5307" i="11" s="1"/>
  <c r="D5293" i="11"/>
  <c r="E5293" i="11" s="1"/>
  <c r="D5289" i="11"/>
  <c r="E5289" i="11" s="1"/>
  <c r="D5275" i="11"/>
  <c r="E5275" i="11" s="1"/>
  <c r="D5261" i="11"/>
  <c r="E5261" i="11" s="1"/>
  <c r="D5257" i="11"/>
  <c r="E5257" i="11" s="1"/>
  <c r="D5243" i="11"/>
  <c r="E5243" i="11" s="1"/>
  <c r="D5229" i="11"/>
  <c r="E5229" i="11" s="1"/>
  <c r="D5225" i="11"/>
  <c r="E5225" i="11" s="1"/>
  <c r="D5211" i="11"/>
  <c r="E5211" i="11" s="1"/>
  <c r="D5197" i="11"/>
  <c r="E5197" i="11" s="1"/>
  <c r="D5193" i="11"/>
  <c r="E5193" i="11" s="1"/>
  <c r="D5179" i="11"/>
  <c r="E5179" i="11" s="1"/>
  <c r="D5165" i="11"/>
  <c r="E5165" i="11" s="1"/>
  <c r="D5161" i="11"/>
  <c r="E5161" i="11" s="1"/>
  <c r="D5147" i="11"/>
  <c r="E5147" i="11" s="1"/>
  <c r="D5133" i="11"/>
  <c r="E5133" i="11" s="1"/>
  <c r="D5129" i="11"/>
  <c r="E5129" i="11" s="1"/>
  <c r="D5115" i="11"/>
  <c r="E5115" i="11" s="1"/>
  <c r="D5101" i="11"/>
  <c r="E5101" i="11" s="1"/>
  <c r="D5097" i="11"/>
  <c r="E5097" i="11" s="1"/>
  <c r="D5083" i="11"/>
  <c r="E5083" i="11" s="1"/>
  <c r="D5069" i="11"/>
  <c r="E5069" i="11" s="1"/>
  <c r="D5065" i="11"/>
  <c r="E5065" i="11" s="1"/>
  <c r="D5051" i="11"/>
  <c r="E5051" i="11" s="1"/>
  <c r="D5037" i="11"/>
  <c r="E5037" i="11" s="1"/>
  <c r="D5033" i="11"/>
  <c r="E5033" i="11" s="1"/>
  <c r="D5019" i="11"/>
  <c r="E5019" i="11" s="1"/>
  <c r="D5005" i="11"/>
  <c r="E5005" i="11" s="1"/>
  <c r="D5001" i="11"/>
  <c r="E5001" i="11" s="1"/>
  <c r="D4987" i="11"/>
  <c r="E4987" i="11" s="1"/>
  <c r="D4973" i="11"/>
  <c r="E4973" i="11" s="1"/>
  <c r="D4969" i="11"/>
  <c r="E4969" i="11" s="1"/>
  <c r="D4955" i="11"/>
  <c r="E4955" i="11" s="1"/>
  <c r="D4941" i="11"/>
  <c r="E4941" i="11" s="1"/>
  <c r="D4937" i="11"/>
  <c r="E4937" i="11" s="1"/>
  <c r="D4923" i="11"/>
  <c r="E4923" i="11" s="1"/>
  <c r="D4909" i="11"/>
  <c r="E4909" i="11" s="1"/>
  <c r="D4905" i="11"/>
  <c r="E4905" i="11" s="1"/>
  <c r="D4891" i="11"/>
  <c r="E4891" i="11" s="1"/>
  <c r="D4877" i="11"/>
  <c r="E4877" i="11" s="1"/>
  <c r="D4873" i="11"/>
  <c r="E4873" i="11" s="1"/>
  <c r="D4859" i="11"/>
  <c r="E4859" i="11" s="1"/>
  <c r="D4845" i="11"/>
  <c r="E4845" i="11" s="1"/>
  <c r="D4841" i="11"/>
  <c r="E4841" i="11" s="1"/>
  <c r="D4827" i="11"/>
  <c r="E4827" i="11" s="1"/>
  <c r="D4813" i="11"/>
  <c r="E4813" i="11" s="1"/>
  <c r="D4809" i="11"/>
  <c r="E4809" i="11" s="1"/>
  <c r="D4795" i="11"/>
  <c r="E4795" i="11" s="1"/>
  <c r="D4781" i="11"/>
  <c r="E4781" i="11" s="1"/>
  <c r="D4777" i="11"/>
  <c r="E4777" i="11" s="1"/>
  <c r="D4763" i="11"/>
  <c r="E4763" i="11" s="1"/>
  <c r="D4749" i="11"/>
  <c r="E4749" i="11" s="1"/>
  <c r="D4745" i="11"/>
  <c r="E4745" i="11" s="1"/>
  <c r="D4731" i="11"/>
  <c r="E4731" i="11" s="1"/>
  <c r="D4717" i="11"/>
  <c r="E4717" i="11" s="1"/>
  <c r="D4713" i="11"/>
  <c r="E4713" i="11" s="1"/>
  <c r="D4699" i="11"/>
  <c r="E4699" i="11" s="1"/>
  <c r="D4685" i="11"/>
  <c r="E4685" i="11" s="1"/>
  <c r="D4681" i="11"/>
  <c r="E4681" i="11" s="1"/>
  <c r="D4667" i="11"/>
  <c r="E4667" i="11" s="1"/>
  <c r="D4653" i="11"/>
  <c r="E4653" i="11" s="1"/>
  <c r="D4649" i="11"/>
  <c r="E4649" i="11" s="1"/>
  <c r="D4635" i="11"/>
  <c r="E4635" i="11" s="1"/>
  <c r="D4621" i="11"/>
  <c r="E4621" i="11" s="1"/>
  <c r="D4617" i="11"/>
  <c r="E4617" i="11" s="1"/>
  <c r="D4603" i="11"/>
  <c r="E4603" i="11" s="1"/>
  <c r="D4589" i="11"/>
  <c r="E4589" i="11" s="1"/>
  <c r="D4585" i="11"/>
  <c r="E4585" i="11" s="1"/>
  <c r="D4571" i="11"/>
  <c r="E4571" i="11" s="1"/>
  <c r="D4557" i="11"/>
  <c r="E4557" i="11" s="1"/>
  <c r="D4553" i="11"/>
  <c r="E4553" i="11" s="1"/>
  <c r="D4539" i="11"/>
  <c r="E4539" i="11" s="1"/>
  <c r="D4525" i="11"/>
  <c r="E4525" i="11" s="1"/>
  <c r="D4521" i="11"/>
  <c r="E4521" i="11" s="1"/>
  <c r="D4507" i="11"/>
  <c r="E4507" i="11" s="1"/>
  <c r="D4493" i="11"/>
  <c r="E4493" i="11" s="1"/>
  <c r="D4485" i="11"/>
  <c r="E4485" i="11" s="1"/>
  <c r="D4477" i="11"/>
  <c r="E4477" i="11" s="1"/>
  <c r="D4469" i="11"/>
  <c r="E4469" i="11" s="1"/>
  <c r="D4461" i="11"/>
  <c r="E4461" i="11" s="1"/>
  <c r="D4453" i="11"/>
  <c r="E4453" i="11" s="1"/>
  <c r="D4445" i="11"/>
  <c r="E4445" i="11" s="1"/>
  <c r="D4437" i="11"/>
  <c r="E4437" i="11" s="1"/>
  <c r="D4429" i="11"/>
  <c r="E4429" i="11" s="1"/>
  <c r="D4421" i="11"/>
  <c r="E4421" i="11" s="1"/>
  <c r="D4413" i="11"/>
  <c r="E4413" i="11" s="1"/>
  <c r="D4405" i="11"/>
  <c r="E4405" i="11" s="1"/>
  <c r="D4397" i="11"/>
  <c r="E4397" i="11" s="1"/>
  <c r="D4389" i="11"/>
  <c r="E4389" i="11" s="1"/>
  <c r="D4381" i="11"/>
  <c r="E4381" i="11" s="1"/>
  <c r="D4373" i="11"/>
  <c r="E4373" i="11" s="1"/>
  <c r="D4365" i="11"/>
  <c r="E4365" i="11" s="1"/>
  <c r="D4357" i="11"/>
  <c r="E4357" i="11" s="1"/>
  <c r="D4349" i="11"/>
  <c r="E4349" i="11" s="1"/>
  <c r="D4341" i="11"/>
  <c r="E4341" i="11" s="1"/>
  <c r="D4333" i="11"/>
  <c r="E4333" i="11" s="1"/>
  <c r="D4325" i="11"/>
  <c r="E4325" i="11" s="1"/>
  <c r="D4317" i="11"/>
  <c r="E4317" i="11" s="1"/>
  <c r="D4309" i="11"/>
  <c r="E4309" i="11" s="1"/>
  <c r="D4301" i="11"/>
  <c r="E4301" i="11" s="1"/>
  <c r="D4293" i="11"/>
  <c r="E4293" i="11" s="1"/>
  <c r="D4285" i="11"/>
  <c r="E4285" i="11" s="1"/>
  <c r="D4277" i="11"/>
  <c r="E4277" i="11" s="1"/>
  <c r="D4269" i="11"/>
  <c r="E4269" i="11" s="1"/>
  <c r="D4261" i="11"/>
  <c r="E4261" i="11" s="1"/>
  <c r="D4253" i="11"/>
  <c r="E4253" i="11" s="1"/>
  <c r="D4245" i="11"/>
  <c r="E4245" i="11" s="1"/>
  <c r="D4237" i="11"/>
  <c r="E4237" i="11" s="1"/>
  <c r="D4229" i="11"/>
  <c r="E4229" i="11" s="1"/>
  <c r="D4221" i="11"/>
  <c r="E4221" i="11" s="1"/>
  <c r="D4213" i="11"/>
  <c r="E4213" i="11" s="1"/>
  <c r="D4205" i="11"/>
  <c r="E4205" i="11" s="1"/>
  <c r="D4197" i="11"/>
  <c r="E4197" i="11" s="1"/>
  <c r="D4189" i="11"/>
  <c r="E4189" i="11" s="1"/>
  <c r="I13" i="12"/>
  <c r="E13" i="12"/>
  <c r="I407" i="12"/>
  <c r="E407" i="12"/>
  <c r="I421" i="12"/>
  <c r="E421" i="12"/>
  <c r="I486" i="12"/>
  <c r="E486" i="12"/>
  <c r="I537" i="12"/>
  <c r="E537" i="12"/>
  <c r="I545" i="12"/>
  <c r="E545" i="12"/>
  <c r="I632" i="12"/>
  <c r="E632" i="12"/>
  <c r="I690" i="12"/>
  <c r="E690" i="12"/>
  <c r="I698" i="12"/>
  <c r="E698" i="12"/>
  <c r="I428" i="12"/>
  <c r="E428" i="12"/>
  <c r="I488" i="12"/>
  <c r="E488" i="12"/>
  <c r="I539" i="12"/>
  <c r="E539" i="12"/>
  <c r="I626" i="12"/>
  <c r="E626" i="12"/>
  <c r="I634" i="12"/>
  <c r="E634" i="12"/>
  <c r="I692" i="12"/>
  <c r="E692" i="12"/>
  <c r="I727" i="12"/>
  <c r="E727" i="12"/>
  <c r="E616" i="12"/>
  <c r="I616" i="12"/>
  <c r="I617" i="12"/>
  <c r="I628" i="12"/>
  <c r="E628" i="12"/>
  <c r="I686" i="12"/>
  <c r="E686" i="12"/>
  <c r="I694" i="12"/>
  <c r="E694" i="12"/>
  <c r="I732" i="12"/>
  <c r="E732" i="12"/>
  <c r="D4409" i="11"/>
  <c r="E4409" i="11" s="1"/>
  <c r="D4417" i="11"/>
  <c r="E4417" i="11" s="1"/>
  <c r="D4425" i="11"/>
  <c r="E4425" i="11" s="1"/>
  <c r="D4433" i="11"/>
  <c r="E4433" i="11" s="1"/>
  <c r="D4441" i="11"/>
  <c r="E4441" i="11" s="1"/>
  <c r="D4449" i="11"/>
  <c r="E4449" i="11" s="1"/>
  <c r="D4457" i="11"/>
  <c r="E4457" i="11" s="1"/>
  <c r="D4465" i="11"/>
  <c r="E4465" i="11" s="1"/>
  <c r="D4473" i="11"/>
  <c r="E4473" i="11" s="1"/>
  <c r="D4481" i="11"/>
  <c r="E4481" i="11" s="1"/>
  <c r="D4489" i="11"/>
  <c r="E4489" i="11" s="1"/>
  <c r="D4505" i="11"/>
  <c r="E4505" i="11" s="1"/>
  <c r="D4509" i="11"/>
  <c r="E4509" i="11" s="1"/>
  <c r="D4523" i="11"/>
  <c r="E4523" i="11" s="1"/>
  <c r="D4537" i="11"/>
  <c r="E4537" i="11" s="1"/>
  <c r="D4541" i="11"/>
  <c r="E4541" i="11" s="1"/>
  <c r="D4555" i="11"/>
  <c r="E4555" i="11" s="1"/>
  <c r="D4569" i="11"/>
  <c r="E4569" i="11" s="1"/>
  <c r="D4573" i="11"/>
  <c r="E4573" i="11" s="1"/>
  <c r="D4587" i="11"/>
  <c r="E4587" i="11" s="1"/>
  <c r="D4601" i="11"/>
  <c r="E4601" i="11" s="1"/>
  <c r="D4605" i="11"/>
  <c r="E4605" i="11" s="1"/>
  <c r="D4619" i="11"/>
  <c r="E4619" i="11" s="1"/>
  <c r="D4633" i="11"/>
  <c r="E4633" i="11" s="1"/>
  <c r="D4637" i="11"/>
  <c r="E4637" i="11" s="1"/>
  <c r="D4651" i="11"/>
  <c r="E4651" i="11" s="1"/>
  <c r="D4665" i="11"/>
  <c r="E4665" i="11" s="1"/>
  <c r="D4669" i="11"/>
  <c r="E4669" i="11" s="1"/>
  <c r="D4683" i="11"/>
  <c r="E4683" i="11" s="1"/>
  <c r="D4697" i="11"/>
  <c r="E4697" i="11" s="1"/>
  <c r="D4701" i="11"/>
  <c r="E4701" i="11" s="1"/>
  <c r="D4715" i="11"/>
  <c r="E4715" i="11" s="1"/>
  <c r="D4729" i="11"/>
  <c r="E4729" i="11" s="1"/>
  <c r="D4733" i="11"/>
  <c r="E4733" i="11" s="1"/>
  <c r="D4747" i="11"/>
  <c r="E4747" i="11" s="1"/>
  <c r="D4761" i="11"/>
  <c r="E4761" i="11" s="1"/>
  <c r="D4765" i="11"/>
  <c r="E4765" i="11" s="1"/>
  <c r="D4779" i="11"/>
  <c r="E4779" i="11" s="1"/>
  <c r="D4793" i="11"/>
  <c r="E4793" i="11" s="1"/>
  <c r="D4797" i="11"/>
  <c r="E4797" i="11" s="1"/>
  <c r="D4811" i="11"/>
  <c r="E4811" i="11" s="1"/>
  <c r="D4825" i="11"/>
  <c r="E4825" i="11" s="1"/>
  <c r="D4829" i="11"/>
  <c r="E4829" i="11" s="1"/>
  <c r="D4843" i="11"/>
  <c r="E4843" i="11" s="1"/>
  <c r="D4857" i="11"/>
  <c r="E4857" i="11" s="1"/>
  <c r="D4861" i="11"/>
  <c r="E4861" i="11" s="1"/>
  <c r="D4875" i="11"/>
  <c r="E4875" i="11" s="1"/>
  <c r="D4889" i="11"/>
  <c r="E4889" i="11" s="1"/>
  <c r="D4893" i="11"/>
  <c r="E4893" i="11" s="1"/>
  <c r="D4907" i="11"/>
  <c r="E4907" i="11" s="1"/>
  <c r="D4921" i="11"/>
  <c r="E4921" i="11" s="1"/>
  <c r="D4925" i="11"/>
  <c r="E4925" i="11" s="1"/>
  <c r="D4939" i="11"/>
  <c r="E4939" i="11" s="1"/>
  <c r="D4953" i="11"/>
  <c r="E4953" i="11" s="1"/>
  <c r="D4957" i="11"/>
  <c r="E4957" i="11" s="1"/>
  <c r="D4971" i="11"/>
  <c r="E4971" i="11" s="1"/>
  <c r="D4985" i="11"/>
  <c r="E4985" i="11" s="1"/>
  <c r="D4989" i="11"/>
  <c r="E4989" i="11" s="1"/>
  <c r="D5003" i="11"/>
  <c r="E5003" i="11" s="1"/>
  <c r="D5017" i="11"/>
  <c r="E5017" i="11" s="1"/>
  <c r="D5021" i="11"/>
  <c r="E5021" i="11" s="1"/>
  <c r="D5035" i="11"/>
  <c r="E5035" i="11" s="1"/>
  <c r="D5049" i="11"/>
  <c r="E5049" i="11" s="1"/>
  <c r="D5053" i="11"/>
  <c r="E5053" i="11" s="1"/>
  <c r="D5067" i="11"/>
  <c r="E5067" i="11" s="1"/>
  <c r="D5081" i="11"/>
  <c r="E5081" i="11" s="1"/>
  <c r="D5085" i="11"/>
  <c r="E5085" i="11" s="1"/>
  <c r="D5099" i="11"/>
  <c r="E5099" i="11" s="1"/>
  <c r="D5113" i="11"/>
  <c r="E5113" i="11" s="1"/>
  <c r="D5117" i="11"/>
  <c r="E5117" i="11" s="1"/>
  <c r="D5131" i="11"/>
  <c r="E5131" i="11" s="1"/>
  <c r="D5145" i="11"/>
  <c r="E5145" i="11" s="1"/>
  <c r="D5149" i="11"/>
  <c r="E5149" i="11" s="1"/>
  <c r="D5163" i="11"/>
  <c r="E5163" i="11" s="1"/>
  <c r="D5177" i="11"/>
  <c r="E5177" i="11" s="1"/>
  <c r="D5181" i="11"/>
  <c r="E5181" i="11" s="1"/>
  <c r="D5195" i="11"/>
  <c r="E5195" i="11" s="1"/>
  <c r="D5209" i="11"/>
  <c r="E5209" i="11" s="1"/>
  <c r="D5213" i="11"/>
  <c r="E5213" i="11" s="1"/>
  <c r="D5227" i="11"/>
  <c r="E5227" i="11" s="1"/>
  <c r="D5241" i="11"/>
  <c r="E5241" i="11" s="1"/>
  <c r="D5245" i="11"/>
  <c r="E5245" i="11" s="1"/>
  <c r="D5259" i="11"/>
  <c r="E5259" i="11" s="1"/>
  <c r="D5273" i="11"/>
  <c r="E5273" i="11" s="1"/>
  <c r="D5277" i="11"/>
  <c r="E5277" i="11" s="1"/>
  <c r="D5291" i="11"/>
  <c r="E5291" i="11" s="1"/>
  <c r="D5305" i="11"/>
  <c r="E5305" i="11" s="1"/>
  <c r="D5309" i="11"/>
  <c r="E5309" i="11" s="1"/>
  <c r="D5323" i="11"/>
  <c r="E5323" i="11" s="1"/>
  <c r="D5337" i="11"/>
  <c r="E5337" i="11" s="1"/>
  <c r="D5341" i="11"/>
  <c r="E5341" i="11" s="1"/>
  <c r="D5355" i="11"/>
  <c r="E5355" i="11" s="1"/>
  <c r="D5369" i="11"/>
  <c r="E5369" i="11" s="1"/>
  <c r="D5373" i="11"/>
  <c r="E5373" i="11" s="1"/>
  <c r="D5387" i="11"/>
  <c r="E5387" i="11" s="1"/>
  <c r="D5401" i="11"/>
  <c r="E5401" i="11" s="1"/>
  <c r="D5405" i="11"/>
  <c r="E5405" i="11" s="1"/>
  <c r="D5419" i="11"/>
  <c r="E5419" i="11" s="1"/>
  <c r="D5433" i="11"/>
  <c r="E5433" i="11" s="1"/>
  <c r="D5437" i="11"/>
  <c r="E5437" i="11" s="1"/>
  <c r="D5451" i="11"/>
  <c r="E5451" i="11" s="1"/>
  <c r="D5465" i="11"/>
  <c r="E5465" i="11" s="1"/>
  <c r="D5469" i="11"/>
  <c r="E5469" i="11" s="1"/>
  <c r="D5483" i="11"/>
  <c r="E5483" i="11" s="1"/>
  <c r="D5501" i="11"/>
  <c r="E5501" i="11" s="1"/>
  <c r="D5515" i="11"/>
  <c r="E5515" i="11" s="1"/>
  <c r="D5525" i="11"/>
  <c r="E5525" i="11" s="1"/>
  <c r="D5529" i="11"/>
  <c r="E5529" i="11" s="1"/>
  <c r="D5539" i="11"/>
  <c r="E5539" i="11" s="1"/>
  <c r="D5549" i="11"/>
  <c r="E5549" i="11" s="1"/>
  <c r="D5553" i="11"/>
  <c r="E5553" i="11" s="1"/>
  <c r="D5563" i="11"/>
  <c r="E5563" i="11" s="1"/>
  <c r="D5577" i="11"/>
  <c r="E5577" i="11" s="1"/>
  <c r="D5629" i="11"/>
  <c r="E5629" i="11" s="1"/>
  <c r="D5643" i="11"/>
  <c r="E5643" i="11" s="1"/>
  <c r="D5653" i="11"/>
  <c r="E5653" i="11" s="1"/>
  <c r="D5657" i="11"/>
  <c r="E5657" i="11" s="1"/>
  <c r="D5667" i="11"/>
  <c r="E5667" i="11" s="1"/>
  <c r="D5677" i="11"/>
  <c r="E5677" i="11" s="1"/>
  <c r="D5681" i="11"/>
  <c r="E5681" i="11" s="1"/>
  <c r="D5691" i="11"/>
  <c r="E5691" i="11" s="1"/>
  <c r="D5705" i="11"/>
  <c r="E5705" i="11" s="1"/>
  <c r="D5757" i="11"/>
  <c r="E5757" i="11" s="1"/>
  <c r="D5771" i="11"/>
  <c r="E5771" i="11" s="1"/>
  <c r="D5781" i="11"/>
  <c r="E5781" i="11" s="1"/>
  <c r="D5785" i="11"/>
  <c r="E5785" i="11" s="1"/>
  <c r="D5795" i="11"/>
  <c r="E5795" i="11" s="1"/>
  <c r="D5805" i="11"/>
  <c r="E5805" i="11" s="1"/>
  <c r="D5809" i="11"/>
  <c r="E5809" i="11" s="1"/>
  <c r="D5819" i="11"/>
  <c r="E5819" i="11" s="1"/>
  <c r="D5833" i="11"/>
  <c r="E5833" i="11" s="1"/>
  <c r="D5885" i="11"/>
  <c r="E5885" i="11" s="1"/>
  <c r="D5899" i="11"/>
  <c r="E5899" i="11" s="1"/>
  <c r="D5909" i="11"/>
  <c r="E5909" i="11" s="1"/>
  <c r="D5913" i="11"/>
  <c r="E5913" i="11" s="1"/>
  <c r="D5923" i="11"/>
  <c r="E5923" i="11" s="1"/>
  <c r="D5933" i="11"/>
  <c r="E5933" i="11" s="1"/>
  <c r="D5937" i="11"/>
  <c r="E5937" i="11" s="1"/>
  <c r="D5947" i="11"/>
  <c r="E5947" i="11" s="1"/>
  <c r="D5961" i="11"/>
  <c r="E5961" i="11" s="1"/>
  <c r="I2" i="12"/>
  <c r="D5998" i="11"/>
  <c r="E5998" i="11" s="1"/>
  <c r="D5996" i="11"/>
  <c r="E5996" i="11" s="1"/>
  <c r="D5994" i="11"/>
  <c r="E5994" i="11" s="1"/>
  <c r="D5992" i="11"/>
  <c r="E5992" i="11" s="1"/>
  <c r="D5990" i="11"/>
  <c r="E5990" i="11" s="1"/>
  <c r="D5988" i="11"/>
  <c r="E5988" i="11" s="1"/>
  <c r="D5986" i="11"/>
  <c r="E5986" i="11" s="1"/>
  <c r="D5984" i="11"/>
  <c r="E5984" i="11" s="1"/>
  <c r="D5982" i="11"/>
  <c r="E5982" i="11" s="1"/>
  <c r="D5980" i="11"/>
  <c r="E5980" i="11" s="1"/>
  <c r="D5978" i="11"/>
  <c r="E5978" i="11" s="1"/>
  <c r="D5976" i="11"/>
  <c r="E5976" i="11" s="1"/>
  <c r="D5974" i="11"/>
  <c r="E5974" i="11" s="1"/>
  <c r="D5972" i="11"/>
  <c r="E5972" i="11" s="1"/>
  <c r="D5970" i="11"/>
  <c r="E5970" i="11" s="1"/>
  <c r="D5968" i="11"/>
  <c r="E5968" i="11" s="1"/>
  <c r="D5966" i="11"/>
  <c r="E5966" i="11" s="1"/>
  <c r="D5964" i="11"/>
  <c r="E5964" i="11" s="1"/>
  <c r="D5962" i="11"/>
  <c r="E5962" i="11" s="1"/>
  <c r="D5960" i="11"/>
  <c r="E5960" i="11" s="1"/>
  <c r="D5958" i="11"/>
  <c r="E5958" i="11" s="1"/>
  <c r="D5956" i="11"/>
  <c r="E5956" i="11" s="1"/>
  <c r="D5954" i="11"/>
  <c r="E5954" i="11" s="1"/>
  <c r="D5952" i="11"/>
  <c r="E5952" i="11" s="1"/>
  <c r="D5950" i="11"/>
  <c r="E5950" i="11" s="1"/>
  <c r="D5948" i="11"/>
  <c r="E5948" i="11" s="1"/>
  <c r="D5946" i="11"/>
  <c r="E5946" i="11" s="1"/>
  <c r="D5944" i="11"/>
  <c r="E5944" i="11" s="1"/>
  <c r="D5942" i="11"/>
  <c r="E5942" i="11" s="1"/>
  <c r="D5940" i="11"/>
  <c r="E5940" i="11" s="1"/>
  <c r="D5938" i="11"/>
  <c r="E5938" i="11" s="1"/>
  <c r="D5936" i="11"/>
  <c r="E5936" i="11" s="1"/>
  <c r="D5934" i="11"/>
  <c r="E5934" i="11" s="1"/>
  <c r="D5932" i="11"/>
  <c r="E5932" i="11" s="1"/>
  <c r="D5930" i="11"/>
  <c r="E5930" i="11" s="1"/>
  <c r="D5928" i="11"/>
  <c r="E5928" i="11" s="1"/>
  <c r="D5926" i="11"/>
  <c r="E5926" i="11" s="1"/>
  <c r="D5924" i="11"/>
  <c r="E5924" i="11" s="1"/>
  <c r="D5922" i="11"/>
  <c r="E5922" i="11" s="1"/>
  <c r="D5920" i="11"/>
  <c r="E5920" i="11" s="1"/>
  <c r="D5918" i="11"/>
  <c r="E5918" i="11" s="1"/>
  <c r="D5916" i="11"/>
  <c r="E5916" i="11" s="1"/>
  <c r="D5914" i="11"/>
  <c r="E5914" i="11" s="1"/>
  <c r="D5912" i="11"/>
  <c r="E5912" i="11" s="1"/>
  <c r="D5910" i="11"/>
  <c r="E5910" i="11" s="1"/>
  <c r="D5908" i="11"/>
  <c r="E5908" i="11" s="1"/>
  <c r="D5906" i="11"/>
  <c r="E5906" i="11" s="1"/>
  <c r="D5904" i="11"/>
  <c r="E5904" i="11" s="1"/>
  <c r="D5902" i="11"/>
  <c r="E5902" i="11" s="1"/>
  <c r="D5900" i="11"/>
  <c r="E5900" i="11" s="1"/>
  <c r="D5898" i="11"/>
  <c r="E5898" i="11" s="1"/>
  <c r="D5896" i="11"/>
  <c r="E5896" i="11" s="1"/>
  <c r="D5894" i="11"/>
  <c r="E5894" i="11" s="1"/>
  <c r="D5892" i="11"/>
  <c r="E5892" i="11" s="1"/>
  <c r="D5890" i="11"/>
  <c r="E5890" i="11" s="1"/>
  <c r="D5888" i="11"/>
  <c r="E5888" i="11" s="1"/>
  <c r="D5886" i="11"/>
  <c r="E5886" i="11" s="1"/>
  <c r="D5884" i="11"/>
  <c r="E5884" i="11" s="1"/>
  <c r="D5882" i="11"/>
  <c r="E5882" i="11" s="1"/>
  <c r="D5880" i="11"/>
  <c r="E5880" i="11" s="1"/>
  <c r="D5878" i="11"/>
  <c r="E5878" i="11" s="1"/>
  <c r="D5876" i="11"/>
  <c r="E5876" i="11" s="1"/>
  <c r="D5874" i="11"/>
  <c r="E5874" i="11" s="1"/>
  <c r="D5872" i="11"/>
  <c r="E5872" i="11" s="1"/>
  <c r="D5870" i="11"/>
  <c r="E5870" i="11" s="1"/>
  <c r="D5868" i="11"/>
  <c r="E5868" i="11" s="1"/>
  <c r="D5866" i="11"/>
  <c r="E5866" i="11" s="1"/>
  <c r="D5864" i="11"/>
  <c r="E5864" i="11" s="1"/>
  <c r="D5862" i="11"/>
  <c r="E5862" i="11" s="1"/>
  <c r="D5860" i="11"/>
  <c r="E5860" i="11" s="1"/>
  <c r="D5858" i="11"/>
  <c r="E5858" i="11" s="1"/>
  <c r="D5856" i="11"/>
  <c r="E5856" i="11" s="1"/>
  <c r="D5854" i="11"/>
  <c r="E5854" i="11" s="1"/>
  <c r="D5852" i="11"/>
  <c r="E5852" i="11" s="1"/>
  <c r="D5850" i="11"/>
  <c r="E5850" i="11" s="1"/>
  <c r="D5848" i="11"/>
  <c r="E5848" i="11" s="1"/>
  <c r="D5846" i="11"/>
  <c r="E5846" i="11" s="1"/>
  <c r="D5844" i="11"/>
  <c r="E5844" i="11" s="1"/>
  <c r="D5842" i="11"/>
  <c r="E5842" i="11" s="1"/>
  <c r="D5840" i="11"/>
  <c r="E5840" i="11" s="1"/>
  <c r="D5838" i="11"/>
  <c r="E5838" i="11" s="1"/>
  <c r="D5836" i="11"/>
  <c r="E5836" i="11" s="1"/>
  <c r="D5834" i="11"/>
  <c r="E5834" i="11" s="1"/>
  <c r="D5832" i="11"/>
  <c r="E5832" i="11" s="1"/>
  <c r="D5830" i="11"/>
  <c r="E5830" i="11" s="1"/>
  <c r="D5828" i="11"/>
  <c r="E5828" i="11" s="1"/>
  <c r="D5826" i="11"/>
  <c r="E5826" i="11" s="1"/>
  <c r="D5824" i="11"/>
  <c r="E5824" i="11" s="1"/>
  <c r="D5822" i="11"/>
  <c r="E5822" i="11" s="1"/>
  <c r="D5820" i="11"/>
  <c r="E5820" i="11" s="1"/>
  <c r="D5818" i="11"/>
  <c r="E5818" i="11" s="1"/>
  <c r="D5816" i="11"/>
  <c r="E5816" i="11" s="1"/>
  <c r="D5814" i="11"/>
  <c r="E5814" i="11" s="1"/>
  <c r="D5812" i="11"/>
  <c r="E5812" i="11" s="1"/>
  <c r="D5810" i="11"/>
  <c r="E5810" i="11" s="1"/>
  <c r="D5808" i="11"/>
  <c r="E5808" i="11" s="1"/>
  <c r="D5806" i="11"/>
  <c r="E5806" i="11" s="1"/>
  <c r="D5804" i="11"/>
  <c r="E5804" i="11" s="1"/>
  <c r="D5802" i="11"/>
  <c r="E5802" i="11" s="1"/>
  <c r="D5800" i="11"/>
  <c r="E5800" i="11" s="1"/>
  <c r="D5798" i="11"/>
  <c r="E5798" i="11" s="1"/>
  <c r="D5796" i="11"/>
  <c r="E5796" i="11" s="1"/>
  <c r="D5794" i="11"/>
  <c r="E5794" i="11" s="1"/>
  <c r="D5792" i="11"/>
  <c r="E5792" i="11" s="1"/>
  <c r="D5790" i="11"/>
  <c r="E5790" i="11" s="1"/>
  <c r="D5788" i="11"/>
  <c r="E5788" i="11" s="1"/>
  <c r="D5786" i="11"/>
  <c r="E5786" i="11" s="1"/>
  <c r="D5784" i="11"/>
  <c r="E5784" i="11" s="1"/>
  <c r="D5782" i="11"/>
  <c r="E5782" i="11" s="1"/>
  <c r="D5780" i="11"/>
  <c r="E5780" i="11" s="1"/>
  <c r="D5778" i="11"/>
  <c r="E5778" i="11" s="1"/>
  <c r="D5776" i="11"/>
  <c r="E5776" i="11" s="1"/>
  <c r="D5774" i="11"/>
  <c r="E5774" i="11" s="1"/>
  <c r="D5772" i="11"/>
  <c r="E5772" i="11" s="1"/>
  <c r="D5770" i="11"/>
  <c r="E5770" i="11" s="1"/>
  <c r="D5768" i="11"/>
  <c r="E5768" i="11" s="1"/>
  <c r="D5766" i="11"/>
  <c r="E5766" i="11" s="1"/>
  <c r="D5764" i="11"/>
  <c r="E5764" i="11" s="1"/>
  <c r="D5762" i="11"/>
  <c r="E5762" i="11" s="1"/>
  <c r="D5760" i="11"/>
  <c r="E5760" i="11" s="1"/>
  <c r="D5758" i="11"/>
  <c r="E5758" i="11" s="1"/>
  <c r="D5756" i="11"/>
  <c r="E5756" i="11" s="1"/>
  <c r="D5754" i="11"/>
  <c r="E5754" i="11" s="1"/>
  <c r="D5752" i="11"/>
  <c r="E5752" i="11" s="1"/>
  <c r="D5750" i="11"/>
  <c r="E5750" i="11" s="1"/>
  <c r="D5748" i="11"/>
  <c r="E5748" i="11" s="1"/>
  <c r="D5746" i="11"/>
  <c r="E5746" i="11" s="1"/>
  <c r="D5744" i="11"/>
  <c r="E5744" i="11" s="1"/>
  <c r="D5742" i="11"/>
  <c r="E5742" i="11" s="1"/>
  <c r="D5740" i="11"/>
  <c r="E5740" i="11" s="1"/>
  <c r="D5738" i="11"/>
  <c r="E5738" i="11" s="1"/>
  <c r="D5736" i="11"/>
  <c r="E5736" i="11" s="1"/>
  <c r="D5734" i="11"/>
  <c r="E5734" i="11" s="1"/>
  <c r="D5732" i="11"/>
  <c r="E5732" i="11" s="1"/>
  <c r="D5730" i="11"/>
  <c r="E5730" i="11" s="1"/>
  <c r="D5728" i="11"/>
  <c r="E5728" i="11" s="1"/>
  <c r="D5726" i="11"/>
  <c r="E5726" i="11" s="1"/>
  <c r="D5724" i="11"/>
  <c r="E5724" i="11" s="1"/>
  <c r="D5722" i="11"/>
  <c r="E5722" i="11" s="1"/>
  <c r="D5720" i="11"/>
  <c r="E5720" i="11" s="1"/>
  <c r="D5718" i="11"/>
  <c r="E5718" i="11" s="1"/>
  <c r="D5716" i="11"/>
  <c r="E5716" i="11" s="1"/>
  <c r="D5714" i="11"/>
  <c r="E5714" i="11" s="1"/>
  <c r="D5712" i="11"/>
  <c r="E5712" i="11" s="1"/>
  <c r="D5710" i="11"/>
  <c r="E5710" i="11" s="1"/>
  <c r="D5708" i="11"/>
  <c r="E5708" i="11" s="1"/>
  <c r="D5706" i="11"/>
  <c r="E5706" i="11" s="1"/>
  <c r="D5704" i="11"/>
  <c r="E5704" i="11" s="1"/>
  <c r="D5702" i="11"/>
  <c r="E5702" i="11" s="1"/>
  <c r="D5700" i="11"/>
  <c r="E5700" i="11" s="1"/>
  <c r="D5698" i="11"/>
  <c r="E5698" i="11" s="1"/>
  <c r="D5696" i="11"/>
  <c r="E5696" i="11" s="1"/>
  <c r="D5694" i="11"/>
  <c r="E5694" i="11" s="1"/>
  <c r="D5692" i="11"/>
  <c r="E5692" i="11" s="1"/>
  <c r="D5690" i="11"/>
  <c r="E5690" i="11" s="1"/>
  <c r="D5688" i="11"/>
  <c r="E5688" i="11" s="1"/>
  <c r="D5686" i="11"/>
  <c r="E5686" i="11" s="1"/>
  <c r="D5684" i="11"/>
  <c r="E5684" i="11" s="1"/>
  <c r="D5682" i="11"/>
  <c r="E5682" i="11" s="1"/>
  <c r="D5680" i="11"/>
  <c r="E5680" i="11" s="1"/>
  <c r="D5678" i="11"/>
  <c r="E5678" i="11" s="1"/>
  <c r="D5676" i="11"/>
  <c r="E5676" i="11" s="1"/>
  <c r="D5674" i="11"/>
  <c r="E5674" i="11" s="1"/>
  <c r="D5672" i="11"/>
  <c r="E5672" i="11" s="1"/>
  <c r="D5670" i="11"/>
  <c r="E5670" i="11" s="1"/>
  <c r="D5668" i="11"/>
  <c r="E5668" i="11" s="1"/>
  <c r="D5666" i="11"/>
  <c r="E5666" i="11" s="1"/>
  <c r="D5664" i="11"/>
  <c r="E5664" i="11" s="1"/>
  <c r="D5662" i="11"/>
  <c r="E5662" i="11" s="1"/>
  <c r="D5660" i="11"/>
  <c r="E5660" i="11" s="1"/>
  <c r="D5658" i="11"/>
  <c r="E5658" i="11" s="1"/>
  <c r="D5656" i="11"/>
  <c r="E5656" i="11" s="1"/>
  <c r="D5654" i="11"/>
  <c r="E5654" i="11" s="1"/>
  <c r="D5652" i="11"/>
  <c r="E5652" i="11" s="1"/>
  <c r="D5650" i="11"/>
  <c r="E5650" i="11" s="1"/>
  <c r="D5648" i="11"/>
  <c r="E5648" i="11" s="1"/>
  <c r="D5646" i="11"/>
  <c r="E5646" i="11" s="1"/>
  <c r="D5644" i="11"/>
  <c r="E5644" i="11" s="1"/>
  <c r="D5642" i="11"/>
  <c r="E5642" i="11" s="1"/>
  <c r="D5640" i="11"/>
  <c r="E5640" i="11" s="1"/>
  <c r="D5638" i="11"/>
  <c r="E5638" i="11" s="1"/>
  <c r="D5636" i="11"/>
  <c r="E5636" i="11" s="1"/>
  <c r="D5634" i="11"/>
  <c r="E5634" i="11" s="1"/>
  <c r="D5632" i="11"/>
  <c r="E5632" i="11" s="1"/>
  <c r="D5630" i="11"/>
  <c r="E5630" i="11" s="1"/>
  <c r="D5628" i="11"/>
  <c r="E5628" i="11" s="1"/>
  <c r="D5626" i="11"/>
  <c r="E5626" i="11" s="1"/>
  <c r="D5624" i="11"/>
  <c r="E5624" i="11" s="1"/>
  <c r="D5622" i="11"/>
  <c r="E5622" i="11" s="1"/>
  <c r="D5620" i="11"/>
  <c r="E5620" i="11" s="1"/>
  <c r="D5618" i="11"/>
  <c r="E5618" i="11" s="1"/>
  <c r="D5616" i="11"/>
  <c r="E5616" i="11" s="1"/>
  <c r="D5614" i="11"/>
  <c r="E5614" i="11" s="1"/>
  <c r="D5612" i="11"/>
  <c r="E5612" i="11" s="1"/>
  <c r="D5610" i="11"/>
  <c r="E5610" i="11" s="1"/>
  <c r="D5608" i="11"/>
  <c r="E5608" i="11" s="1"/>
  <c r="D5606" i="11"/>
  <c r="E5606" i="11" s="1"/>
  <c r="D5604" i="11"/>
  <c r="E5604" i="11" s="1"/>
  <c r="D5602" i="11"/>
  <c r="E5602" i="11" s="1"/>
  <c r="D5600" i="11"/>
  <c r="E5600" i="11" s="1"/>
  <c r="D5598" i="11"/>
  <c r="E5598" i="11" s="1"/>
  <c r="D5596" i="11"/>
  <c r="E5596" i="11" s="1"/>
  <c r="D5594" i="11"/>
  <c r="E5594" i="11" s="1"/>
  <c r="D5592" i="11"/>
  <c r="E5592" i="11" s="1"/>
  <c r="D5590" i="11"/>
  <c r="E5590" i="11" s="1"/>
  <c r="D5588" i="11"/>
  <c r="E5588" i="11" s="1"/>
  <c r="D5586" i="11"/>
  <c r="E5586" i="11" s="1"/>
  <c r="D5584" i="11"/>
  <c r="E5584" i="11" s="1"/>
  <c r="D5582" i="11"/>
  <c r="E5582" i="11" s="1"/>
  <c r="D5580" i="11"/>
  <c r="E5580" i="11" s="1"/>
  <c r="D5578" i="11"/>
  <c r="E5578" i="11" s="1"/>
  <c r="D5576" i="11"/>
  <c r="E5576" i="11" s="1"/>
  <c r="D5574" i="11"/>
  <c r="E5574" i="11" s="1"/>
  <c r="D5572" i="11"/>
  <c r="E5572" i="11" s="1"/>
  <c r="D5570" i="11"/>
  <c r="E5570" i="11" s="1"/>
  <c r="D5568" i="11"/>
  <c r="E5568" i="11" s="1"/>
  <c r="D5566" i="11"/>
  <c r="E5566" i="11" s="1"/>
  <c r="D5564" i="11"/>
  <c r="E5564" i="11" s="1"/>
  <c r="D5562" i="11"/>
  <c r="E5562" i="11" s="1"/>
  <c r="D5560" i="11"/>
  <c r="E5560" i="11" s="1"/>
  <c r="D5558" i="11"/>
  <c r="E5558" i="11" s="1"/>
  <c r="D5556" i="11"/>
  <c r="E5556" i="11" s="1"/>
  <c r="D5554" i="11"/>
  <c r="E5554" i="11" s="1"/>
  <c r="D5552" i="11"/>
  <c r="E5552" i="11" s="1"/>
  <c r="D5550" i="11"/>
  <c r="E5550" i="11" s="1"/>
  <c r="D5548" i="11"/>
  <c r="E5548" i="11" s="1"/>
  <c r="D5546" i="11"/>
  <c r="E5546" i="11" s="1"/>
  <c r="D5544" i="11"/>
  <c r="E5544" i="11" s="1"/>
  <c r="D5542" i="11"/>
  <c r="E5542" i="11" s="1"/>
  <c r="D5540" i="11"/>
  <c r="E5540" i="11" s="1"/>
  <c r="D5538" i="11"/>
  <c r="E5538" i="11" s="1"/>
  <c r="D5536" i="11"/>
  <c r="E5536" i="11" s="1"/>
  <c r="D5534" i="11"/>
  <c r="E5534" i="11" s="1"/>
  <c r="D5532" i="11"/>
  <c r="E5532" i="11" s="1"/>
  <c r="D5530" i="11"/>
  <c r="E5530" i="11" s="1"/>
  <c r="D5528" i="11"/>
  <c r="E5528" i="11" s="1"/>
  <c r="D5526" i="11"/>
  <c r="E5526" i="11" s="1"/>
  <c r="D5524" i="11"/>
  <c r="E5524" i="11" s="1"/>
  <c r="D5522" i="11"/>
  <c r="E5522" i="11" s="1"/>
  <c r="D5520" i="11"/>
  <c r="E5520" i="11" s="1"/>
  <c r="D5518" i="11"/>
  <c r="E5518" i="11" s="1"/>
  <c r="D5516" i="11"/>
  <c r="E5516" i="11" s="1"/>
  <c r="D5514" i="11"/>
  <c r="E5514" i="11" s="1"/>
  <c r="D5512" i="11"/>
  <c r="E5512" i="11" s="1"/>
  <c r="D5510" i="11"/>
  <c r="E5510" i="11" s="1"/>
  <c r="D5508" i="11"/>
  <c r="E5508" i="11" s="1"/>
  <c r="D5506" i="11"/>
  <c r="E5506" i="11" s="1"/>
  <c r="D5504" i="11"/>
  <c r="E5504" i="11" s="1"/>
  <c r="D5502" i="11"/>
  <c r="E5502" i="11" s="1"/>
  <c r="D5500" i="11"/>
  <c r="E5500" i="11" s="1"/>
  <c r="D5498" i="11"/>
  <c r="E5498" i="11" s="1"/>
  <c r="D5496" i="11"/>
  <c r="E5496" i="11" s="1"/>
  <c r="D5494" i="11"/>
  <c r="E5494" i="11" s="1"/>
  <c r="D5492" i="11"/>
  <c r="E5492" i="11" s="1"/>
  <c r="D5490" i="11"/>
  <c r="E5490" i="11" s="1"/>
  <c r="D5488" i="11"/>
  <c r="E5488" i="11" s="1"/>
  <c r="D5486" i="11"/>
  <c r="E5486" i="11" s="1"/>
  <c r="D5484" i="11"/>
  <c r="E5484" i="11" s="1"/>
  <c r="D5482" i="11"/>
  <c r="E5482" i="11" s="1"/>
  <c r="D5480" i="11"/>
  <c r="E5480" i="11" s="1"/>
  <c r="D5478" i="11"/>
  <c r="E5478" i="11" s="1"/>
  <c r="D5476" i="11"/>
  <c r="E5476" i="11" s="1"/>
  <c r="D5474" i="11"/>
  <c r="E5474" i="11" s="1"/>
  <c r="D5472" i="11"/>
  <c r="E5472" i="11" s="1"/>
  <c r="D5470" i="11"/>
  <c r="E5470" i="11" s="1"/>
  <c r="D5468" i="11"/>
  <c r="E5468" i="11" s="1"/>
  <c r="D5466" i="11"/>
  <c r="E5466" i="11" s="1"/>
  <c r="D5464" i="11"/>
  <c r="E5464" i="11" s="1"/>
  <c r="D5462" i="11"/>
  <c r="E5462" i="11" s="1"/>
  <c r="D5460" i="11"/>
  <c r="E5460" i="11" s="1"/>
  <c r="D5458" i="11"/>
  <c r="E5458" i="11" s="1"/>
  <c r="D5456" i="11"/>
  <c r="E5456" i="11" s="1"/>
  <c r="D5454" i="11"/>
  <c r="E5454" i="11" s="1"/>
  <c r="D5452" i="11"/>
  <c r="E5452" i="11" s="1"/>
  <c r="D5450" i="11"/>
  <c r="E5450" i="11" s="1"/>
  <c r="D5448" i="11"/>
  <c r="E5448" i="11" s="1"/>
  <c r="D5446" i="11"/>
  <c r="E5446" i="11" s="1"/>
  <c r="D5444" i="11"/>
  <c r="E5444" i="11" s="1"/>
  <c r="D5442" i="11"/>
  <c r="E5442" i="11" s="1"/>
  <c r="D5440" i="11"/>
  <c r="E5440" i="11" s="1"/>
  <c r="D5438" i="11"/>
  <c r="E5438" i="11" s="1"/>
  <c r="D5436" i="11"/>
  <c r="E5436" i="11" s="1"/>
  <c r="D5434" i="11"/>
  <c r="E5434" i="11" s="1"/>
  <c r="D5432" i="11"/>
  <c r="E5432" i="11" s="1"/>
  <c r="D5430" i="11"/>
  <c r="E5430" i="11" s="1"/>
  <c r="D5428" i="11"/>
  <c r="E5428" i="11" s="1"/>
  <c r="D5426" i="11"/>
  <c r="E5426" i="11" s="1"/>
  <c r="D5424" i="11"/>
  <c r="E5424" i="11" s="1"/>
  <c r="D5422" i="11"/>
  <c r="E5422" i="11" s="1"/>
  <c r="D5420" i="11"/>
  <c r="E5420" i="11" s="1"/>
  <c r="D5418" i="11"/>
  <c r="E5418" i="11" s="1"/>
  <c r="D5416" i="11"/>
  <c r="E5416" i="11" s="1"/>
  <c r="D5414" i="11"/>
  <c r="E5414" i="11" s="1"/>
  <c r="D5412" i="11"/>
  <c r="E5412" i="11" s="1"/>
  <c r="D5410" i="11"/>
  <c r="E5410" i="11" s="1"/>
  <c r="D5408" i="11"/>
  <c r="E5408" i="11" s="1"/>
  <c r="D5406" i="11"/>
  <c r="E5406" i="11" s="1"/>
  <c r="D5404" i="11"/>
  <c r="E5404" i="11" s="1"/>
  <c r="D5402" i="11"/>
  <c r="E5402" i="11" s="1"/>
  <c r="D5400" i="11"/>
  <c r="E5400" i="11" s="1"/>
  <c r="D5398" i="11"/>
  <c r="E5398" i="11" s="1"/>
  <c r="D5396" i="11"/>
  <c r="E5396" i="11" s="1"/>
  <c r="D5394" i="11"/>
  <c r="E5394" i="11" s="1"/>
  <c r="D5392" i="11"/>
  <c r="E5392" i="11" s="1"/>
  <c r="D5390" i="11"/>
  <c r="E5390" i="11" s="1"/>
  <c r="D5388" i="11"/>
  <c r="E5388" i="11" s="1"/>
  <c r="D5386" i="11"/>
  <c r="E5386" i="11" s="1"/>
  <c r="D5384" i="11"/>
  <c r="E5384" i="11" s="1"/>
  <c r="D5382" i="11"/>
  <c r="E5382" i="11" s="1"/>
  <c r="D5380" i="11"/>
  <c r="E5380" i="11" s="1"/>
  <c r="D5378" i="11"/>
  <c r="E5378" i="11" s="1"/>
  <c r="D5376" i="11"/>
  <c r="E5376" i="11" s="1"/>
  <c r="D5374" i="11"/>
  <c r="E5374" i="11" s="1"/>
  <c r="D5372" i="11"/>
  <c r="E5372" i="11" s="1"/>
  <c r="D5370" i="11"/>
  <c r="E5370" i="11" s="1"/>
  <c r="D5368" i="11"/>
  <c r="E5368" i="11" s="1"/>
  <c r="D5366" i="11"/>
  <c r="E5366" i="11" s="1"/>
  <c r="D5364" i="11"/>
  <c r="E5364" i="11" s="1"/>
  <c r="D5362" i="11"/>
  <c r="E5362" i="11" s="1"/>
  <c r="D5360" i="11"/>
  <c r="E5360" i="11" s="1"/>
  <c r="D5358" i="11"/>
  <c r="E5358" i="11" s="1"/>
  <c r="D5356" i="11"/>
  <c r="E5356" i="11" s="1"/>
  <c r="D5354" i="11"/>
  <c r="E5354" i="11" s="1"/>
  <c r="D5352" i="11"/>
  <c r="E5352" i="11" s="1"/>
  <c r="D5350" i="11"/>
  <c r="E5350" i="11" s="1"/>
  <c r="D5348" i="11"/>
  <c r="E5348" i="11" s="1"/>
  <c r="D5346" i="11"/>
  <c r="E5346" i="11" s="1"/>
  <c r="D5344" i="11"/>
  <c r="E5344" i="11" s="1"/>
  <c r="D5342" i="11"/>
  <c r="E5342" i="11" s="1"/>
  <c r="D5340" i="11"/>
  <c r="E5340" i="11" s="1"/>
  <c r="D5338" i="11"/>
  <c r="E5338" i="11" s="1"/>
  <c r="D5336" i="11"/>
  <c r="E5336" i="11" s="1"/>
  <c r="D5334" i="11"/>
  <c r="E5334" i="11" s="1"/>
  <c r="D5332" i="11"/>
  <c r="E5332" i="11" s="1"/>
  <c r="D5330" i="11"/>
  <c r="E5330" i="11" s="1"/>
  <c r="D5328" i="11"/>
  <c r="E5328" i="11" s="1"/>
  <c r="D5326" i="11"/>
  <c r="E5326" i="11" s="1"/>
  <c r="D5324" i="11"/>
  <c r="E5324" i="11" s="1"/>
  <c r="D5322" i="11"/>
  <c r="E5322" i="11" s="1"/>
  <c r="D5320" i="11"/>
  <c r="E5320" i="11" s="1"/>
  <c r="D5318" i="11"/>
  <c r="E5318" i="11" s="1"/>
  <c r="D5316" i="11"/>
  <c r="E5316" i="11" s="1"/>
  <c r="D5314" i="11"/>
  <c r="E5314" i="11" s="1"/>
  <c r="D5312" i="11"/>
  <c r="E5312" i="11" s="1"/>
  <c r="D5310" i="11"/>
  <c r="E5310" i="11" s="1"/>
  <c r="D5308" i="11"/>
  <c r="E5308" i="11" s="1"/>
  <c r="D5306" i="11"/>
  <c r="E5306" i="11" s="1"/>
  <c r="D5304" i="11"/>
  <c r="E5304" i="11" s="1"/>
  <c r="D5302" i="11"/>
  <c r="E5302" i="11" s="1"/>
  <c r="D5300" i="11"/>
  <c r="E5300" i="11" s="1"/>
  <c r="D5298" i="11"/>
  <c r="E5298" i="11" s="1"/>
  <c r="D5296" i="11"/>
  <c r="E5296" i="11" s="1"/>
  <c r="D5294" i="11"/>
  <c r="E5294" i="11" s="1"/>
  <c r="D5292" i="11"/>
  <c r="E5292" i="11" s="1"/>
  <c r="D5290" i="11"/>
  <c r="E5290" i="11" s="1"/>
  <c r="D5288" i="11"/>
  <c r="E5288" i="11" s="1"/>
  <c r="D5286" i="11"/>
  <c r="E5286" i="11" s="1"/>
  <c r="D5284" i="11"/>
  <c r="E5284" i="11" s="1"/>
  <c r="D5282" i="11"/>
  <c r="E5282" i="11" s="1"/>
  <c r="D5280" i="11"/>
  <c r="E5280" i="11" s="1"/>
  <c r="D5278" i="11"/>
  <c r="E5278" i="11" s="1"/>
  <c r="D5276" i="11"/>
  <c r="E5276" i="11" s="1"/>
  <c r="D5274" i="11"/>
  <c r="E5274" i="11" s="1"/>
  <c r="D5272" i="11"/>
  <c r="E5272" i="11" s="1"/>
  <c r="D5270" i="11"/>
  <c r="E5270" i="11" s="1"/>
  <c r="D5268" i="11"/>
  <c r="E5268" i="11" s="1"/>
  <c r="D5266" i="11"/>
  <c r="E5266" i="11" s="1"/>
  <c r="D5264" i="11"/>
  <c r="E5264" i="11" s="1"/>
  <c r="D5262" i="11"/>
  <c r="E5262" i="11" s="1"/>
  <c r="D5260" i="11"/>
  <c r="E5260" i="11" s="1"/>
  <c r="D5258" i="11"/>
  <c r="E5258" i="11" s="1"/>
  <c r="D5256" i="11"/>
  <c r="E5256" i="11" s="1"/>
  <c r="D5254" i="11"/>
  <c r="E5254" i="11" s="1"/>
  <c r="D5252" i="11"/>
  <c r="E5252" i="11" s="1"/>
  <c r="D5250" i="11"/>
  <c r="E5250" i="11" s="1"/>
  <c r="D5248" i="11"/>
  <c r="E5248" i="11" s="1"/>
  <c r="D5246" i="11"/>
  <c r="E5246" i="11" s="1"/>
  <c r="D5244" i="11"/>
  <c r="E5244" i="11" s="1"/>
  <c r="D5242" i="11"/>
  <c r="E5242" i="11" s="1"/>
  <c r="D5240" i="11"/>
  <c r="E5240" i="11" s="1"/>
  <c r="D5238" i="11"/>
  <c r="E5238" i="11" s="1"/>
  <c r="D5236" i="11"/>
  <c r="E5236" i="11" s="1"/>
  <c r="D5234" i="11"/>
  <c r="E5234" i="11" s="1"/>
  <c r="D5232" i="11"/>
  <c r="E5232" i="11" s="1"/>
  <c r="D5230" i="11"/>
  <c r="E5230" i="11" s="1"/>
  <c r="D5228" i="11"/>
  <c r="E5228" i="11" s="1"/>
  <c r="D5226" i="11"/>
  <c r="E5226" i="11" s="1"/>
  <c r="D5224" i="11"/>
  <c r="E5224" i="11" s="1"/>
  <c r="D5222" i="11"/>
  <c r="E5222" i="11" s="1"/>
  <c r="D5220" i="11"/>
  <c r="E5220" i="11" s="1"/>
  <c r="D5218" i="11"/>
  <c r="E5218" i="11" s="1"/>
  <c r="D5216" i="11"/>
  <c r="E5216" i="11" s="1"/>
  <c r="D5214" i="11"/>
  <c r="E5214" i="11" s="1"/>
  <c r="D5212" i="11"/>
  <c r="E5212" i="11" s="1"/>
  <c r="D5210" i="11"/>
  <c r="E5210" i="11" s="1"/>
  <c r="D5208" i="11"/>
  <c r="E5208" i="11" s="1"/>
  <c r="D5206" i="11"/>
  <c r="E5206" i="11" s="1"/>
  <c r="D5204" i="11"/>
  <c r="E5204" i="11" s="1"/>
  <c r="D5202" i="11"/>
  <c r="E5202" i="11" s="1"/>
  <c r="D5200" i="11"/>
  <c r="E5200" i="11" s="1"/>
  <c r="D5198" i="11"/>
  <c r="E5198" i="11" s="1"/>
  <c r="D5196" i="11"/>
  <c r="E5196" i="11" s="1"/>
  <c r="D5194" i="11"/>
  <c r="E5194" i="11" s="1"/>
  <c r="D5192" i="11"/>
  <c r="E5192" i="11" s="1"/>
  <c r="D5190" i="11"/>
  <c r="E5190" i="11" s="1"/>
  <c r="D5188" i="11"/>
  <c r="E5188" i="11" s="1"/>
  <c r="D5186" i="11"/>
  <c r="E5186" i="11" s="1"/>
  <c r="D5184" i="11"/>
  <c r="E5184" i="11" s="1"/>
  <c r="D5182" i="11"/>
  <c r="E5182" i="11" s="1"/>
  <c r="D5180" i="11"/>
  <c r="E5180" i="11" s="1"/>
  <c r="D5178" i="11"/>
  <c r="E5178" i="11" s="1"/>
  <c r="D5176" i="11"/>
  <c r="E5176" i="11" s="1"/>
  <c r="D5174" i="11"/>
  <c r="E5174" i="11" s="1"/>
  <c r="D5172" i="11"/>
  <c r="E5172" i="11" s="1"/>
  <c r="D5170" i="11"/>
  <c r="E5170" i="11" s="1"/>
  <c r="D5168" i="11"/>
  <c r="E5168" i="11" s="1"/>
  <c r="D5166" i="11"/>
  <c r="E5166" i="11" s="1"/>
  <c r="D5164" i="11"/>
  <c r="E5164" i="11" s="1"/>
  <c r="D5162" i="11"/>
  <c r="E5162" i="11" s="1"/>
  <c r="D5160" i="11"/>
  <c r="E5160" i="11" s="1"/>
  <c r="D5158" i="11"/>
  <c r="E5158" i="11" s="1"/>
  <c r="D5156" i="11"/>
  <c r="E5156" i="11" s="1"/>
  <c r="D5154" i="11"/>
  <c r="E5154" i="11" s="1"/>
  <c r="D5152" i="11"/>
  <c r="E5152" i="11" s="1"/>
  <c r="D5150" i="11"/>
  <c r="E5150" i="11" s="1"/>
  <c r="D5148" i="11"/>
  <c r="E5148" i="11" s="1"/>
  <c r="D5146" i="11"/>
  <c r="E5146" i="11" s="1"/>
  <c r="D5144" i="11"/>
  <c r="E5144" i="11" s="1"/>
  <c r="D5142" i="11"/>
  <c r="E5142" i="11" s="1"/>
  <c r="D5140" i="11"/>
  <c r="E5140" i="11" s="1"/>
  <c r="D5138" i="11"/>
  <c r="E5138" i="11" s="1"/>
  <c r="D5136" i="11"/>
  <c r="E5136" i="11" s="1"/>
  <c r="D5134" i="11"/>
  <c r="E5134" i="11" s="1"/>
  <c r="D5132" i="11"/>
  <c r="E5132" i="11" s="1"/>
  <c r="D5130" i="11"/>
  <c r="E5130" i="11" s="1"/>
  <c r="D5128" i="11"/>
  <c r="E5128" i="11" s="1"/>
  <c r="D5126" i="11"/>
  <c r="E5126" i="11" s="1"/>
  <c r="D5124" i="11"/>
  <c r="E5124" i="11" s="1"/>
  <c r="D5122" i="11"/>
  <c r="E5122" i="11" s="1"/>
  <c r="D5120" i="11"/>
  <c r="E5120" i="11" s="1"/>
  <c r="D5118" i="11"/>
  <c r="E5118" i="11" s="1"/>
  <c r="D5116" i="11"/>
  <c r="E5116" i="11" s="1"/>
  <c r="D5114" i="11"/>
  <c r="E5114" i="11" s="1"/>
  <c r="D5112" i="11"/>
  <c r="E5112" i="11" s="1"/>
  <c r="D5110" i="11"/>
  <c r="E5110" i="11" s="1"/>
  <c r="D5108" i="11"/>
  <c r="E5108" i="11" s="1"/>
  <c r="D5106" i="11"/>
  <c r="E5106" i="11" s="1"/>
  <c r="D5104" i="11"/>
  <c r="E5104" i="11" s="1"/>
  <c r="D5102" i="11"/>
  <c r="E5102" i="11" s="1"/>
  <c r="D5100" i="11"/>
  <c r="E5100" i="11" s="1"/>
  <c r="D5098" i="11"/>
  <c r="E5098" i="11" s="1"/>
  <c r="D5096" i="11"/>
  <c r="E5096" i="11" s="1"/>
  <c r="D5094" i="11"/>
  <c r="E5094" i="11" s="1"/>
  <c r="D5092" i="11"/>
  <c r="E5092" i="11" s="1"/>
  <c r="D5090" i="11"/>
  <c r="E5090" i="11" s="1"/>
  <c r="D5088" i="11"/>
  <c r="E5088" i="11" s="1"/>
  <c r="D5086" i="11"/>
  <c r="E5086" i="11" s="1"/>
  <c r="D5084" i="11"/>
  <c r="E5084" i="11" s="1"/>
  <c r="D5082" i="11"/>
  <c r="E5082" i="11" s="1"/>
  <c r="D5080" i="11"/>
  <c r="E5080" i="11" s="1"/>
  <c r="D5078" i="11"/>
  <c r="E5078" i="11" s="1"/>
  <c r="D5076" i="11"/>
  <c r="E5076" i="11" s="1"/>
  <c r="D5074" i="11"/>
  <c r="E5074" i="11" s="1"/>
  <c r="D5072" i="11"/>
  <c r="E5072" i="11" s="1"/>
  <c r="D5070" i="11"/>
  <c r="E5070" i="11" s="1"/>
  <c r="D5068" i="11"/>
  <c r="E5068" i="11" s="1"/>
  <c r="D5066" i="11"/>
  <c r="E5066" i="11" s="1"/>
  <c r="D5064" i="11"/>
  <c r="E5064" i="11" s="1"/>
  <c r="D5062" i="11"/>
  <c r="E5062" i="11" s="1"/>
  <c r="D5060" i="11"/>
  <c r="E5060" i="11" s="1"/>
  <c r="D5058" i="11"/>
  <c r="E5058" i="11" s="1"/>
  <c r="D5056" i="11"/>
  <c r="E5056" i="11" s="1"/>
  <c r="D5054" i="11"/>
  <c r="E5054" i="11" s="1"/>
  <c r="D5052" i="11"/>
  <c r="E5052" i="11" s="1"/>
  <c r="D5050" i="11"/>
  <c r="E5050" i="11" s="1"/>
  <c r="D5048" i="11"/>
  <c r="E5048" i="11" s="1"/>
  <c r="D5046" i="11"/>
  <c r="E5046" i="11" s="1"/>
  <c r="D5044" i="11"/>
  <c r="E5044" i="11" s="1"/>
  <c r="D5042" i="11"/>
  <c r="E5042" i="11" s="1"/>
  <c r="D5040" i="11"/>
  <c r="E5040" i="11" s="1"/>
  <c r="D5038" i="11"/>
  <c r="E5038" i="11" s="1"/>
  <c r="D5036" i="11"/>
  <c r="E5036" i="11" s="1"/>
  <c r="D5034" i="11"/>
  <c r="E5034" i="11" s="1"/>
  <c r="D5032" i="11"/>
  <c r="E5032" i="11" s="1"/>
  <c r="D5030" i="11"/>
  <c r="E5030" i="11" s="1"/>
  <c r="D5028" i="11"/>
  <c r="E5028" i="11" s="1"/>
  <c r="D5026" i="11"/>
  <c r="E5026" i="11" s="1"/>
  <c r="D5024" i="11"/>
  <c r="E5024" i="11" s="1"/>
  <c r="D5022" i="11"/>
  <c r="E5022" i="11" s="1"/>
  <c r="D5020" i="11"/>
  <c r="E5020" i="11" s="1"/>
  <c r="D5018" i="11"/>
  <c r="E5018" i="11" s="1"/>
  <c r="D5016" i="11"/>
  <c r="E5016" i="11" s="1"/>
  <c r="D5014" i="11"/>
  <c r="E5014" i="11" s="1"/>
  <c r="D5012" i="11"/>
  <c r="E5012" i="11" s="1"/>
  <c r="D5010" i="11"/>
  <c r="E5010" i="11" s="1"/>
  <c r="D5008" i="11"/>
  <c r="E5008" i="11" s="1"/>
  <c r="D5006" i="11"/>
  <c r="E5006" i="11" s="1"/>
  <c r="D5004" i="11"/>
  <c r="E5004" i="11" s="1"/>
  <c r="D5002" i="11"/>
  <c r="E5002" i="11" s="1"/>
  <c r="D5000" i="11"/>
  <c r="E5000" i="11" s="1"/>
  <c r="D4998" i="11"/>
  <c r="E4998" i="11" s="1"/>
  <c r="D4996" i="11"/>
  <c r="E4996" i="11" s="1"/>
  <c r="D4994" i="11"/>
  <c r="E4994" i="11" s="1"/>
  <c r="D4992" i="11"/>
  <c r="E4992" i="11" s="1"/>
  <c r="D4990" i="11"/>
  <c r="E4990" i="11" s="1"/>
  <c r="D4988" i="11"/>
  <c r="E4988" i="11" s="1"/>
  <c r="D4986" i="11"/>
  <c r="E4986" i="11" s="1"/>
  <c r="D4984" i="11"/>
  <c r="E4984" i="11" s="1"/>
  <c r="D4982" i="11"/>
  <c r="E4982" i="11" s="1"/>
  <c r="D4980" i="11"/>
  <c r="E4980" i="11" s="1"/>
  <c r="D4978" i="11"/>
  <c r="E4978" i="11" s="1"/>
  <c r="D4976" i="11"/>
  <c r="E4976" i="11" s="1"/>
  <c r="D4974" i="11"/>
  <c r="E4974" i="11" s="1"/>
  <c r="D4972" i="11"/>
  <c r="E4972" i="11" s="1"/>
  <c r="D4970" i="11"/>
  <c r="E4970" i="11" s="1"/>
  <c r="D4968" i="11"/>
  <c r="E4968" i="11" s="1"/>
  <c r="D4966" i="11"/>
  <c r="E4966" i="11" s="1"/>
  <c r="D4964" i="11"/>
  <c r="E4964" i="11" s="1"/>
  <c r="D4962" i="11"/>
  <c r="E4962" i="11" s="1"/>
  <c r="D4960" i="11"/>
  <c r="E4960" i="11" s="1"/>
  <c r="D4958" i="11"/>
  <c r="E4958" i="11" s="1"/>
  <c r="D4956" i="11"/>
  <c r="E4956" i="11" s="1"/>
  <c r="D4954" i="11"/>
  <c r="E4954" i="11" s="1"/>
  <c r="D4952" i="11"/>
  <c r="E4952" i="11" s="1"/>
  <c r="D4950" i="11"/>
  <c r="E4950" i="11" s="1"/>
  <c r="D4948" i="11"/>
  <c r="E4948" i="11" s="1"/>
  <c r="D4946" i="11"/>
  <c r="E4946" i="11" s="1"/>
  <c r="D4944" i="11"/>
  <c r="E4944" i="11" s="1"/>
  <c r="D4942" i="11"/>
  <c r="E4942" i="11" s="1"/>
  <c r="D4940" i="11"/>
  <c r="E4940" i="11" s="1"/>
  <c r="D4938" i="11"/>
  <c r="E4938" i="11" s="1"/>
  <c r="D4936" i="11"/>
  <c r="E4936" i="11" s="1"/>
  <c r="D4934" i="11"/>
  <c r="E4934" i="11" s="1"/>
  <c r="D4932" i="11"/>
  <c r="E4932" i="11" s="1"/>
  <c r="D4930" i="11"/>
  <c r="E4930" i="11" s="1"/>
  <c r="D4928" i="11"/>
  <c r="E4928" i="11" s="1"/>
  <c r="D4926" i="11"/>
  <c r="E4926" i="11" s="1"/>
  <c r="D4924" i="11"/>
  <c r="E4924" i="11" s="1"/>
  <c r="D4922" i="11"/>
  <c r="E4922" i="11" s="1"/>
  <c r="D4920" i="11"/>
  <c r="E4920" i="11" s="1"/>
  <c r="D4918" i="11"/>
  <c r="E4918" i="11" s="1"/>
  <c r="D4916" i="11"/>
  <c r="E4916" i="11" s="1"/>
  <c r="D4914" i="11"/>
  <c r="E4914" i="11" s="1"/>
  <c r="D4912" i="11"/>
  <c r="E4912" i="11" s="1"/>
  <c r="D4910" i="11"/>
  <c r="E4910" i="11" s="1"/>
  <c r="D4908" i="11"/>
  <c r="E4908" i="11" s="1"/>
  <c r="D4906" i="11"/>
  <c r="E4906" i="11" s="1"/>
  <c r="D4904" i="11"/>
  <c r="E4904" i="11" s="1"/>
  <c r="D4902" i="11"/>
  <c r="E4902" i="11" s="1"/>
  <c r="D4900" i="11"/>
  <c r="E4900" i="11" s="1"/>
  <c r="D4898" i="11"/>
  <c r="E4898" i="11" s="1"/>
  <c r="D4896" i="11"/>
  <c r="E4896" i="11" s="1"/>
  <c r="D4894" i="11"/>
  <c r="E4894" i="11" s="1"/>
  <c r="D4892" i="11"/>
  <c r="E4892" i="11" s="1"/>
  <c r="D4890" i="11"/>
  <c r="E4890" i="11" s="1"/>
  <c r="D4888" i="11"/>
  <c r="E4888" i="11" s="1"/>
  <c r="D4886" i="11"/>
  <c r="E4886" i="11" s="1"/>
  <c r="D4884" i="11"/>
  <c r="E4884" i="11" s="1"/>
  <c r="D4882" i="11"/>
  <c r="E4882" i="11" s="1"/>
  <c r="D4880" i="11"/>
  <c r="E4880" i="11" s="1"/>
  <c r="D4878" i="11"/>
  <c r="E4878" i="11" s="1"/>
  <c r="D4876" i="11"/>
  <c r="E4876" i="11" s="1"/>
  <c r="D4874" i="11"/>
  <c r="E4874" i="11" s="1"/>
  <c r="D4872" i="11"/>
  <c r="E4872" i="11" s="1"/>
  <c r="D4870" i="11"/>
  <c r="E4870" i="11" s="1"/>
  <c r="D4868" i="11"/>
  <c r="E4868" i="11" s="1"/>
  <c r="D4866" i="11"/>
  <c r="E4866" i="11" s="1"/>
  <c r="D4864" i="11"/>
  <c r="E4864" i="11" s="1"/>
  <c r="D4862" i="11"/>
  <c r="E4862" i="11" s="1"/>
  <c r="D4860" i="11"/>
  <c r="E4860" i="11" s="1"/>
  <c r="D4858" i="11"/>
  <c r="E4858" i="11" s="1"/>
  <c r="D4856" i="11"/>
  <c r="E4856" i="11" s="1"/>
  <c r="D4854" i="11"/>
  <c r="E4854" i="11" s="1"/>
  <c r="D4852" i="11"/>
  <c r="E4852" i="11" s="1"/>
  <c r="D4850" i="11"/>
  <c r="E4850" i="11" s="1"/>
  <c r="D4848" i="11"/>
  <c r="E4848" i="11" s="1"/>
  <c r="D4846" i="11"/>
  <c r="E4846" i="11" s="1"/>
  <c r="D4844" i="11"/>
  <c r="E4844" i="11" s="1"/>
  <c r="D4842" i="11"/>
  <c r="E4842" i="11" s="1"/>
  <c r="D4840" i="11"/>
  <c r="E4840" i="11" s="1"/>
  <c r="D4838" i="11"/>
  <c r="E4838" i="11" s="1"/>
  <c r="D4836" i="11"/>
  <c r="E4836" i="11" s="1"/>
  <c r="D4834" i="11"/>
  <c r="E4834" i="11" s="1"/>
  <c r="D4832" i="11"/>
  <c r="E4832" i="11" s="1"/>
  <c r="D4830" i="11"/>
  <c r="E4830" i="11" s="1"/>
  <c r="D4828" i="11"/>
  <c r="E4828" i="11" s="1"/>
  <c r="D4826" i="11"/>
  <c r="E4826" i="11" s="1"/>
  <c r="D4824" i="11"/>
  <c r="E4824" i="11" s="1"/>
  <c r="D4822" i="11"/>
  <c r="E4822" i="11" s="1"/>
  <c r="D4820" i="11"/>
  <c r="E4820" i="11" s="1"/>
  <c r="D4818" i="11"/>
  <c r="E4818" i="11" s="1"/>
  <c r="D4816" i="11"/>
  <c r="E4816" i="11" s="1"/>
  <c r="D4814" i="11"/>
  <c r="E4814" i="11" s="1"/>
  <c r="D4812" i="11"/>
  <c r="E4812" i="11" s="1"/>
  <c r="D4810" i="11"/>
  <c r="E4810" i="11" s="1"/>
  <c r="D4808" i="11"/>
  <c r="E4808" i="11" s="1"/>
  <c r="D4806" i="11"/>
  <c r="E4806" i="11" s="1"/>
  <c r="D4804" i="11"/>
  <c r="E4804" i="11" s="1"/>
  <c r="D4802" i="11"/>
  <c r="E4802" i="11" s="1"/>
  <c r="D4800" i="11"/>
  <c r="E4800" i="11" s="1"/>
  <c r="D4798" i="11"/>
  <c r="E4798" i="11" s="1"/>
  <c r="D4796" i="11"/>
  <c r="E4796" i="11" s="1"/>
  <c r="D4794" i="11"/>
  <c r="E4794" i="11" s="1"/>
  <c r="D4792" i="11"/>
  <c r="E4792" i="11" s="1"/>
  <c r="D4790" i="11"/>
  <c r="E4790" i="11" s="1"/>
  <c r="D4788" i="11"/>
  <c r="E4788" i="11" s="1"/>
  <c r="D4786" i="11"/>
  <c r="E4786" i="11" s="1"/>
  <c r="D4784" i="11"/>
  <c r="E4784" i="11" s="1"/>
  <c r="D4782" i="11"/>
  <c r="E4782" i="11" s="1"/>
  <c r="D4780" i="11"/>
  <c r="E4780" i="11" s="1"/>
  <c r="D4778" i="11"/>
  <c r="E4778" i="11" s="1"/>
  <c r="D4776" i="11"/>
  <c r="E4776" i="11" s="1"/>
  <c r="D4774" i="11"/>
  <c r="E4774" i="11" s="1"/>
  <c r="D4772" i="11"/>
  <c r="E4772" i="11" s="1"/>
  <c r="D4770" i="11"/>
  <c r="E4770" i="11" s="1"/>
  <c r="D4768" i="11"/>
  <c r="E4768" i="11" s="1"/>
  <c r="D4766" i="11"/>
  <c r="E4766" i="11" s="1"/>
  <c r="D4764" i="11"/>
  <c r="E4764" i="11" s="1"/>
  <c r="D4762" i="11"/>
  <c r="E4762" i="11" s="1"/>
  <c r="D4760" i="11"/>
  <c r="E4760" i="11" s="1"/>
  <c r="D4758" i="11"/>
  <c r="E4758" i="11" s="1"/>
  <c r="D4756" i="11"/>
  <c r="E4756" i="11" s="1"/>
  <c r="D4754" i="11"/>
  <c r="E4754" i="11" s="1"/>
  <c r="D4752" i="11"/>
  <c r="E4752" i="11" s="1"/>
  <c r="D4750" i="11"/>
  <c r="E4750" i="11" s="1"/>
  <c r="D4748" i="11"/>
  <c r="E4748" i="11" s="1"/>
  <c r="D4746" i="11"/>
  <c r="E4746" i="11" s="1"/>
  <c r="D4744" i="11"/>
  <c r="E4744" i="11" s="1"/>
  <c r="D4742" i="11"/>
  <c r="E4742" i="11" s="1"/>
  <c r="D4740" i="11"/>
  <c r="E4740" i="11" s="1"/>
  <c r="D4738" i="11"/>
  <c r="E4738" i="11" s="1"/>
  <c r="D4736" i="11"/>
  <c r="E4736" i="11" s="1"/>
  <c r="D4734" i="11"/>
  <c r="E4734" i="11" s="1"/>
  <c r="D4732" i="11"/>
  <c r="E4732" i="11" s="1"/>
  <c r="D4730" i="11"/>
  <c r="E4730" i="11" s="1"/>
  <c r="D4728" i="11"/>
  <c r="E4728" i="11" s="1"/>
  <c r="D4726" i="11"/>
  <c r="E4726" i="11" s="1"/>
  <c r="D4724" i="11"/>
  <c r="E4724" i="11" s="1"/>
  <c r="D4722" i="11"/>
  <c r="E4722" i="11" s="1"/>
  <c r="D4720" i="11"/>
  <c r="E4720" i="11" s="1"/>
  <c r="D4718" i="11"/>
  <c r="E4718" i="11" s="1"/>
  <c r="D4716" i="11"/>
  <c r="E4716" i="11" s="1"/>
  <c r="D4714" i="11"/>
  <c r="E4714" i="11" s="1"/>
  <c r="D4712" i="11"/>
  <c r="E4712" i="11" s="1"/>
  <c r="D4710" i="11"/>
  <c r="E4710" i="11" s="1"/>
  <c r="D4708" i="11"/>
  <c r="E4708" i="11" s="1"/>
  <c r="D4706" i="11"/>
  <c r="E4706" i="11" s="1"/>
  <c r="D4704" i="11"/>
  <c r="E4704" i="11" s="1"/>
  <c r="D4702" i="11"/>
  <c r="E4702" i="11" s="1"/>
  <c r="D4700" i="11"/>
  <c r="E4700" i="11" s="1"/>
  <c r="D4698" i="11"/>
  <c r="E4698" i="11" s="1"/>
  <c r="D4696" i="11"/>
  <c r="E4696" i="11" s="1"/>
  <c r="D4694" i="11"/>
  <c r="E4694" i="11" s="1"/>
  <c r="D4692" i="11"/>
  <c r="E4692" i="11" s="1"/>
  <c r="D4690" i="11"/>
  <c r="E4690" i="11" s="1"/>
  <c r="D4688" i="11"/>
  <c r="E4688" i="11" s="1"/>
  <c r="D4686" i="11"/>
  <c r="E4686" i="11" s="1"/>
  <c r="D4684" i="11"/>
  <c r="E4684" i="11" s="1"/>
  <c r="D4682" i="11"/>
  <c r="E4682" i="11" s="1"/>
  <c r="D4680" i="11"/>
  <c r="E4680" i="11" s="1"/>
  <c r="D4678" i="11"/>
  <c r="E4678" i="11" s="1"/>
  <c r="D4676" i="11"/>
  <c r="E4676" i="11" s="1"/>
  <c r="D4674" i="11"/>
  <c r="E4674" i="11" s="1"/>
  <c r="D4672" i="11"/>
  <c r="E4672" i="11" s="1"/>
  <c r="D4670" i="11"/>
  <c r="E4670" i="11" s="1"/>
  <c r="D4668" i="11"/>
  <c r="E4668" i="11" s="1"/>
  <c r="D4666" i="11"/>
  <c r="E4666" i="11" s="1"/>
  <c r="D4664" i="11"/>
  <c r="E4664" i="11" s="1"/>
  <c r="D4662" i="11"/>
  <c r="E4662" i="11" s="1"/>
  <c r="D4660" i="11"/>
  <c r="E4660" i="11" s="1"/>
  <c r="D4658" i="11"/>
  <c r="E4658" i="11" s="1"/>
  <c r="D4656" i="11"/>
  <c r="E4656" i="11" s="1"/>
  <c r="D4654" i="11"/>
  <c r="E4654" i="11" s="1"/>
  <c r="D4652" i="11"/>
  <c r="E4652" i="11" s="1"/>
  <c r="D4650" i="11"/>
  <c r="E4650" i="11" s="1"/>
  <c r="D4648" i="11"/>
  <c r="E4648" i="11" s="1"/>
  <c r="D4646" i="11"/>
  <c r="E4646" i="11" s="1"/>
  <c r="D4644" i="11"/>
  <c r="E4644" i="11" s="1"/>
  <c r="D4642" i="11"/>
  <c r="E4642" i="11" s="1"/>
  <c r="D4640" i="11"/>
  <c r="E4640" i="11" s="1"/>
  <c r="D4638" i="11"/>
  <c r="E4638" i="11" s="1"/>
  <c r="D4636" i="11"/>
  <c r="E4636" i="11" s="1"/>
  <c r="D4634" i="11"/>
  <c r="E4634" i="11" s="1"/>
  <c r="D4632" i="11"/>
  <c r="E4632" i="11" s="1"/>
  <c r="D4630" i="11"/>
  <c r="E4630" i="11" s="1"/>
  <c r="D4628" i="11"/>
  <c r="E4628" i="11" s="1"/>
  <c r="D4626" i="11"/>
  <c r="E4626" i="11" s="1"/>
  <c r="D4624" i="11"/>
  <c r="E4624" i="11" s="1"/>
  <c r="D4622" i="11"/>
  <c r="E4622" i="11" s="1"/>
  <c r="D4620" i="11"/>
  <c r="E4620" i="11" s="1"/>
  <c r="D4618" i="11"/>
  <c r="E4618" i="11" s="1"/>
  <c r="D4616" i="11"/>
  <c r="E4616" i="11" s="1"/>
  <c r="D4614" i="11"/>
  <c r="E4614" i="11" s="1"/>
  <c r="D4612" i="11"/>
  <c r="E4612" i="11" s="1"/>
  <c r="D4610" i="11"/>
  <c r="E4610" i="11" s="1"/>
  <c r="D4608" i="11"/>
  <c r="E4608" i="11" s="1"/>
  <c r="D4606" i="11"/>
  <c r="E4606" i="11" s="1"/>
  <c r="D4604" i="11"/>
  <c r="E4604" i="11" s="1"/>
  <c r="D4602" i="11"/>
  <c r="E4602" i="11" s="1"/>
  <c r="D4600" i="11"/>
  <c r="E4600" i="11" s="1"/>
  <c r="D4598" i="11"/>
  <c r="E4598" i="11" s="1"/>
  <c r="D4596" i="11"/>
  <c r="E4596" i="11" s="1"/>
  <c r="D4594" i="11"/>
  <c r="E4594" i="11" s="1"/>
  <c r="D4592" i="11"/>
  <c r="E4592" i="11" s="1"/>
  <c r="D4590" i="11"/>
  <c r="E4590" i="11" s="1"/>
  <c r="D4588" i="11"/>
  <c r="E4588" i="11" s="1"/>
  <c r="D4586" i="11"/>
  <c r="E4586" i="11" s="1"/>
  <c r="D4584" i="11"/>
  <c r="E4584" i="11" s="1"/>
  <c r="D4582" i="11"/>
  <c r="E4582" i="11" s="1"/>
  <c r="D4580" i="11"/>
  <c r="E4580" i="11" s="1"/>
  <c r="D4578" i="11"/>
  <c r="E4578" i="11" s="1"/>
  <c r="D4576" i="11"/>
  <c r="E4576" i="11" s="1"/>
  <c r="D4574" i="11"/>
  <c r="E4574" i="11" s="1"/>
  <c r="D4572" i="11"/>
  <c r="E4572" i="11" s="1"/>
  <c r="D4570" i="11"/>
  <c r="E4570" i="11" s="1"/>
  <c r="D4568" i="11"/>
  <c r="E4568" i="11" s="1"/>
  <c r="D4566" i="11"/>
  <c r="E4566" i="11" s="1"/>
  <c r="D4564" i="11"/>
  <c r="E4564" i="11" s="1"/>
  <c r="D4562" i="11"/>
  <c r="E4562" i="11" s="1"/>
  <c r="D4560" i="11"/>
  <c r="E4560" i="11" s="1"/>
  <c r="D4558" i="11"/>
  <c r="E4558" i="11" s="1"/>
  <c r="D4556" i="11"/>
  <c r="E4556" i="11" s="1"/>
  <c r="D4554" i="11"/>
  <c r="E4554" i="11" s="1"/>
  <c r="D4552" i="11"/>
  <c r="E4552" i="11" s="1"/>
  <c r="D4550" i="11"/>
  <c r="E4550" i="11" s="1"/>
  <c r="D4548" i="11"/>
  <c r="E4548" i="11" s="1"/>
  <c r="D4546" i="11"/>
  <c r="E4546" i="11" s="1"/>
  <c r="D4544" i="11"/>
  <c r="E4544" i="11" s="1"/>
  <c r="D4542" i="11"/>
  <c r="E4542" i="11" s="1"/>
  <c r="D4540" i="11"/>
  <c r="E4540" i="11" s="1"/>
  <c r="D4538" i="11"/>
  <c r="E4538" i="11" s="1"/>
  <c r="D4536" i="11"/>
  <c r="E4536" i="11" s="1"/>
  <c r="D4534" i="11"/>
  <c r="E4534" i="11" s="1"/>
  <c r="D4532" i="11"/>
  <c r="E4532" i="11" s="1"/>
  <c r="D4530" i="11"/>
  <c r="E4530" i="11" s="1"/>
  <c r="D4528" i="11"/>
  <c r="E4528" i="11" s="1"/>
  <c r="D4526" i="11"/>
  <c r="E4526" i="11" s="1"/>
  <c r="D4524" i="11"/>
  <c r="E4524" i="11" s="1"/>
  <c r="D4522" i="11"/>
  <c r="E4522" i="11" s="1"/>
  <c r="D4520" i="11"/>
  <c r="E4520" i="11" s="1"/>
  <c r="D4518" i="11"/>
  <c r="E4518" i="11" s="1"/>
  <c r="D4516" i="11"/>
  <c r="E4516" i="11" s="1"/>
  <c r="D4514" i="11"/>
  <c r="E4514" i="11" s="1"/>
  <c r="D4512" i="11"/>
  <c r="E4512" i="11" s="1"/>
  <c r="D4510" i="11"/>
  <c r="E4510" i="11" s="1"/>
  <c r="D4508" i="11"/>
  <c r="E4508" i="11" s="1"/>
  <c r="D4506" i="11"/>
  <c r="E4506" i="11" s="1"/>
  <c r="D4504" i="11"/>
  <c r="E4504" i="11" s="1"/>
  <c r="D4502" i="11"/>
  <c r="E4502" i="11" s="1"/>
  <c r="D4500" i="11"/>
  <c r="E4500" i="11" s="1"/>
  <c r="D4498" i="11"/>
  <c r="E4498" i="11" s="1"/>
  <c r="D4496" i="11"/>
  <c r="E4496" i="11" s="1"/>
  <c r="D4494" i="11"/>
  <c r="E4494" i="11" s="1"/>
  <c r="D4492" i="11"/>
  <c r="E4492" i="11" s="1"/>
  <c r="D4490" i="11"/>
  <c r="E4490" i="11" s="1"/>
  <c r="D4488" i="11"/>
  <c r="E4488" i="11" s="1"/>
  <c r="D4486" i="11"/>
  <c r="E4486" i="11" s="1"/>
  <c r="D4484" i="11"/>
  <c r="E4484" i="11" s="1"/>
  <c r="D4482" i="11"/>
  <c r="E4482" i="11" s="1"/>
  <c r="D4480" i="11"/>
  <c r="E4480" i="11" s="1"/>
  <c r="D4478" i="11"/>
  <c r="E4478" i="11" s="1"/>
  <c r="D4476" i="11"/>
  <c r="E4476" i="11" s="1"/>
  <c r="D4474" i="11"/>
  <c r="E4474" i="11" s="1"/>
  <c r="D4472" i="11"/>
  <c r="E4472" i="11" s="1"/>
  <c r="D4470" i="11"/>
  <c r="E4470" i="11" s="1"/>
  <c r="D4468" i="11"/>
  <c r="E4468" i="11" s="1"/>
  <c r="D4466" i="11"/>
  <c r="E4466" i="11" s="1"/>
  <c r="D4464" i="11"/>
  <c r="E4464" i="11" s="1"/>
  <c r="D4462" i="11"/>
  <c r="E4462" i="11" s="1"/>
  <c r="D4460" i="11"/>
  <c r="E4460" i="11" s="1"/>
  <c r="D4458" i="11"/>
  <c r="E4458" i="11" s="1"/>
  <c r="D4456" i="11"/>
  <c r="E4456" i="11" s="1"/>
  <c r="D4454" i="11"/>
  <c r="E4454" i="11" s="1"/>
  <c r="D4452" i="11"/>
  <c r="E4452" i="11" s="1"/>
  <c r="D4450" i="11"/>
  <c r="E4450" i="11" s="1"/>
  <c r="D4448" i="11"/>
  <c r="E4448" i="11" s="1"/>
  <c r="D4446" i="11"/>
  <c r="E4446" i="11" s="1"/>
  <c r="D4444" i="11"/>
  <c r="E4444" i="11" s="1"/>
  <c r="D4442" i="11"/>
  <c r="E4442" i="11" s="1"/>
  <c r="D4440" i="11"/>
  <c r="E4440" i="11" s="1"/>
  <c r="D4438" i="11"/>
  <c r="E4438" i="11" s="1"/>
  <c r="D4436" i="11"/>
  <c r="E4436" i="11" s="1"/>
  <c r="D4434" i="11"/>
  <c r="E4434" i="11" s="1"/>
  <c r="D4432" i="11"/>
  <c r="E4432" i="11" s="1"/>
  <c r="D4430" i="11"/>
  <c r="E4430" i="11" s="1"/>
  <c r="D4428" i="11"/>
  <c r="E4428" i="11" s="1"/>
  <c r="D4426" i="11"/>
  <c r="E4426" i="11" s="1"/>
  <c r="D4424" i="11"/>
  <c r="E4424" i="11" s="1"/>
  <c r="D4422" i="11"/>
  <c r="E4422" i="11" s="1"/>
  <c r="D4420" i="11"/>
  <c r="E4420" i="11" s="1"/>
  <c r="D4418" i="11"/>
  <c r="E4418" i="11" s="1"/>
  <c r="D4416" i="11"/>
  <c r="E4416" i="11" s="1"/>
  <c r="D4414" i="11"/>
  <c r="E4414" i="11" s="1"/>
  <c r="D4412" i="11"/>
  <c r="E4412" i="11" s="1"/>
  <c r="D4410" i="11"/>
  <c r="E4410" i="11" s="1"/>
  <c r="D4408" i="11"/>
  <c r="E4408" i="11" s="1"/>
  <c r="D4406" i="11"/>
  <c r="E4406" i="11" s="1"/>
  <c r="D4404" i="11"/>
  <c r="E4404" i="11" s="1"/>
  <c r="D4402" i="11"/>
  <c r="E4402" i="11" s="1"/>
  <c r="D4400" i="11"/>
  <c r="E4400" i="11" s="1"/>
  <c r="D4398" i="11"/>
  <c r="E4398" i="11" s="1"/>
  <c r="D4396" i="11"/>
  <c r="E4396" i="11" s="1"/>
  <c r="D4394" i="11"/>
  <c r="E4394" i="11" s="1"/>
  <c r="D4392" i="11"/>
  <c r="E4392" i="11" s="1"/>
  <c r="D4390" i="11"/>
  <c r="E4390" i="11" s="1"/>
  <c r="D4388" i="11"/>
  <c r="E4388" i="11" s="1"/>
  <c r="D4386" i="11"/>
  <c r="E4386" i="11" s="1"/>
  <c r="D4384" i="11"/>
  <c r="E4384" i="11" s="1"/>
  <c r="D4382" i="11"/>
  <c r="E4382" i="11" s="1"/>
  <c r="D4380" i="11"/>
  <c r="E4380" i="11" s="1"/>
  <c r="D4378" i="11"/>
  <c r="E4378" i="11" s="1"/>
  <c r="D4376" i="11"/>
  <c r="E4376" i="11" s="1"/>
  <c r="D4374" i="11"/>
  <c r="E4374" i="11" s="1"/>
  <c r="D4372" i="11"/>
  <c r="E4372" i="11" s="1"/>
  <c r="D4370" i="11"/>
  <c r="E4370" i="11" s="1"/>
  <c r="D4368" i="11"/>
  <c r="E4368" i="11" s="1"/>
  <c r="D4366" i="11"/>
  <c r="E4366" i="11" s="1"/>
  <c r="D4364" i="11"/>
  <c r="E4364" i="11" s="1"/>
  <c r="D4362" i="11"/>
  <c r="E4362" i="11" s="1"/>
  <c r="D4360" i="11"/>
  <c r="E4360" i="11" s="1"/>
  <c r="D4358" i="11"/>
  <c r="E4358" i="11" s="1"/>
  <c r="D4356" i="11"/>
  <c r="E4356" i="11" s="1"/>
  <c r="D4354" i="11"/>
  <c r="E4354" i="11" s="1"/>
  <c r="D4352" i="11"/>
  <c r="E4352" i="11" s="1"/>
  <c r="D4350" i="11"/>
  <c r="E4350" i="11" s="1"/>
  <c r="D4348" i="11"/>
  <c r="E4348" i="11" s="1"/>
  <c r="D4346" i="11"/>
  <c r="E4346" i="11" s="1"/>
  <c r="D4344" i="11"/>
  <c r="E4344" i="11" s="1"/>
  <c r="D4342" i="11"/>
  <c r="E4342" i="11" s="1"/>
  <c r="D4340" i="11"/>
  <c r="E4340" i="11" s="1"/>
  <c r="D4338" i="11"/>
  <c r="E4338" i="11" s="1"/>
  <c r="D4336" i="11"/>
  <c r="E4336" i="11" s="1"/>
  <c r="D4334" i="11"/>
  <c r="E4334" i="11" s="1"/>
  <c r="D4332" i="11"/>
  <c r="E4332" i="11" s="1"/>
  <c r="D4330" i="11"/>
  <c r="E4330" i="11" s="1"/>
  <c r="D4328" i="11"/>
  <c r="E4328" i="11" s="1"/>
  <c r="D4326" i="11"/>
  <c r="E4326" i="11" s="1"/>
  <c r="D4324" i="11"/>
  <c r="E4324" i="11" s="1"/>
  <c r="D4322" i="11"/>
  <c r="E4322" i="11" s="1"/>
  <c r="D4320" i="11"/>
  <c r="E4320" i="11" s="1"/>
  <c r="D4318" i="11"/>
  <c r="E4318" i="11" s="1"/>
  <c r="D4316" i="11"/>
  <c r="E4316" i="11" s="1"/>
  <c r="D4314" i="11"/>
  <c r="E4314" i="11" s="1"/>
  <c r="D4312" i="11"/>
  <c r="E4312" i="11" s="1"/>
  <c r="D4310" i="11"/>
  <c r="E4310" i="11" s="1"/>
  <c r="D4308" i="11"/>
  <c r="E4308" i="11" s="1"/>
  <c r="D4306" i="11"/>
  <c r="E4306" i="11" s="1"/>
  <c r="D4304" i="11"/>
  <c r="E4304" i="11" s="1"/>
  <c r="D4302" i="11"/>
  <c r="E4302" i="11" s="1"/>
  <c r="D4300" i="11"/>
  <c r="E4300" i="11" s="1"/>
  <c r="D4298" i="11"/>
  <c r="E4298" i="11" s="1"/>
  <c r="D4296" i="11"/>
  <c r="E4296" i="11" s="1"/>
  <c r="D4294" i="11"/>
  <c r="E4294" i="11" s="1"/>
  <c r="D4292" i="11"/>
  <c r="E4292" i="11" s="1"/>
  <c r="D4290" i="11"/>
  <c r="E4290" i="11" s="1"/>
  <c r="D4288" i="11"/>
  <c r="E4288" i="11" s="1"/>
  <c r="D4286" i="11"/>
  <c r="E4286" i="11" s="1"/>
  <c r="D4284" i="11"/>
  <c r="E4284" i="11" s="1"/>
  <c r="D4282" i="11"/>
  <c r="E4282" i="11" s="1"/>
  <c r="D4280" i="11"/>
  <c r="E4280" i="11" s="1"/>
  <c r="D4278" i="11"/>
  <c r="E4278" i="11" s="1"/>
  <c r="D4276" i="11"/>
  <c r="E4276" i="11" s="1"/>
  <c r="D4274" i="11"/>
  <c r="E4274" i="11" s="1"/>
  <c r="D4272" i="11"/>
  <c r="E4272" i="11" s="1"/>
  <c r="D4270" i="11"/>
  <c r="E4270" i="11" s="1"/>
  <c r="D4268" i="11"/>
  <c r="E4268" i="11" s="1"/>
  <c r="D4266" i="11"/>
  <c r="E4266" i="11" s="1"/>
  <c r="D4264" i="11"/>
  <c r="E4264" i="11" s="1"/>
  <c r="D4262" i="11"/>
  <c r="E4262" i="11" s="1"/>
  <c r="D4260" i="11"/>
  <c r="E4260" i="11" s="1"/>
  <c r="D4258" i="11"/>
  <c r="E4258" i="11" s="1"/>
  <c r="D4256" i="11"/>
  <c r="E4256" i="11" s="1"/>
  <c r="D4254" i="11"/>
  <c r="E4254" i="11" s="1"/>
  <c r="D4252" i="11"/>
  <c r="E4252" i="11" s="1"/>
  <c r="D4250" i="11"/>
  <c r="E4250" i="11" s="1"/>
  <c r="D4248" i="11"/>
  <c r="E4248" i="11" s="1"/>
  <c r="D4246" i="11"/>
  <c r="E4246" i="11" s="1"/>
  <c r="D4244" i="11"/>
  <c r="E4244" i="11" s="1"/>
  <c r="D4242" i="11"/>
  <c r="E4242" i="11" s="1"/>
  <c r="D4240" i="11"/>
  <c r="E4240" i="11" s="1"/>
  <c r="D4238" i="11"/>
  <c r="E4238" i="11" s="1"/>
  <c r="D4236" i="11"/>
  <c r="E4236" i="11" s="1"/>
  <c r="D4234" i="11"/>
  <c r="E4234" i="11" s="1"/>
  <c r="D4232" i="11"/>
  <c r="E4232" i="11" s="1"/>
  <c r="D4230" i="11"/>
  <c r="E4230" i="11" s="1"/>
  <c r="D4228" i="11"/>
  <c r="E4228" i="11" s="1"/>
  <c r="D4226" i="11"/>
  <c r="E4226" i="11" s="1"/>
  <c r="D4224" i="11"/>
  <c r="E4224" i="11" s="1"/>
  <c r="D4222" i="11"/>
  <c r="E4222" i="11" s="1"/>
  <c r="D4220" i="11"/>
  <c r="E4220" i="11" s="1"/>
  <c r="D4218" i="11"/>
  <c r="E4218" i="11" s="1"/>
  <c r="D4216" i="11"/>
  <c r="E4216" i="11" s="1"/>
  <c r="D4214" i="11"/>
  <c r="E4214" i="11" s="1"/>
  <c r="D4212" i="11"/>
  <c r="E4212" i="11" s="1"/>
  <c r="D4210" i="11"/>
  <c r="E4210" i="11" s="1"/>
  <c r="D4208" i="11"/>
  <c r="E4208" i="11" s="1"/>
  <c r="D4206" i="11"/>
  <c r="E4206" i="11" s="1"/>
  <c r="D4204" i="11"/>
  <c r="E4204" i="11" s="1"/>
  <c r="D4202" i="11"/>
  <c r="E4202" i="11" s="1"/>
  <c r="D4200" i="11"/>
  <c r="E4200" i="11" s="1"/>
  <c r="D4198" i="11"/>
  <c r="E4198" i="11" s="1"/>
  <c r="D4196" i="11"/>
  <c r="E4196" i="11" s="1"/>
  <c r="D4194" i="11"/>
  <c r="E4194" i="11" s="1"/>
  <c r="D4192" i="11"/>
  <c r="E4192" i="11" s="1"/>
  <c r="D4190" i="11"/>
  <c r="E4190" i="11" s="1"/>
  <c r="D4188" i="11"/>
  <c r="E4188" i="11" s="1"/>
  <c r="D4186" i="11"/>
  <c r="E4186" i="11" s="1"/>
  <c r="D4184" i="11"/>
  <c r="E4184" i="11" s="1"/>
  <c r="E2" i="12"/>
  <c r="D5991" i="11"/>
  <c r="E5991" i="11" s="1"/>
  <c r="D5983" i="11"/>
  <c r="E5983" i="11" s="1"/>
  <c r="D5975" i="11"/>
  <c r="E5975" i="11" s="1"/>
  <c r="D5967" i="11"/>
  <c r="E5967" i="11" s="1"/>
  <c r="D5959" i="11"/>
  <c r="E5959" i="11" s="1"/>
  <c r="D5951" i="11"/>
  <c r="E5951" i="11" s="1"/>
  <c r="D5943" i="11"/>
  <c r="E5943" i="11" s="1"/>
  <c r="D5935" i="11"/>
  <c r="E5935" i="11" s="1"/>
  <c r="D5927" i="11"/>
  <c r="E5927" i="11" s="1"/>
  <c r="D5919" i="11"/>
  <c r="E5919" i="11" s="1"/>
  <c r="D5911" i="11"/>
  <c r="E5911" i="11" s="1"/>
  <c r="D5903" i="11"/>
  <c r="E5903" i="11" s="1"/>
  <c r="D5895" i="11"/>
  <c r="E5895" i="11" s="1"/>
  <c r="D5887" i="11"/>
  <c r="E5887" i="11" s="1"/>
  <c r="D5879" i="11"/>
  <c r="E5879" i="11" s="1"/>
  <c r="D5871" i="11"/>
  <c r="E5871" i="11" s="1"/>
  <c r="D5863" i="11"/>
  <c r="E5863" i="11" s="1"/>
  <c r="D5855" i="11"/>
  <c r="E5855" i="11" s="1"/>
  <c r="D5847" i="11"/>
  <c r="E5847" i="11" s="1"/>
  <c r="D5839" i="11"/>
  <c r="E5839" i="11" s="1"/>
  <c r="D5831" i="11"/>
  <c r="E5831" i="11" s="1"/>
  <c r="D5823" i="11"/>
  <c r="E5823" i="11" s="1"/>
  <c r="D5815" i="11"/>
  <c r="E5815" i="11" s="1"/>
  <c r="D5807" i="11"/>
  <c r="E5807" i="11" s="1"/>
  <c r="D5799" i="11"/>
  <c r="E5799" i="11" s="1"/>
  <c r="D5791" i="11"/>
  <c r="E5791" i="11" s="1"/>
  <c r="D5783" i="11"/>
  <c r="E5783" i="11" s="1"/>
  <c r="D5775" i="11"/>
  <c r="E5775" i="11" s="1"/>
  <c r="D5767" i="11"/>
  <c r="E5767" i="11" s="1"/>
  <c r="D5759" i="11"/>
  <c r="E5759" i="11" s="1"/>
  <c r="D5751" i="11"/>
  <c r="E5751" i="11" s="1"/>
  <c r="D5743" i="11"/>
  <c r="E5743" i="11" s="1"/>
  <c r="D5735" i="11"/>
  <c r="E5735" i="11" s="1"/>
  <c r="D5727" i="11"/>
  <c r="E5727" i="11" s="1"/>
  <c r="D5719" i="11"/>
  <c r="E5719" i="11" s="1"/>
  <c r="D5711" i="11"/>
  <c r="E5711" i="11" s="1"/>
  <c r="D5703" i="11"/>
  <c r="E5703" i="11" s="1"/>
  <c r="D5695" i="11"/>
  <c r="E5695" i="11" s="1"/>
  <c r="D5687" i="11"/>
  <c r="E5687" i="11" s="1"/>
  <c r="D5679" i="11"/>
  <c r="E5679" i="11" s="1"/>
  <c r="D5671" i="11"/>
  <c r="E5671" i="11" s="1"/>
  <c r="D5663" i="11"/>
  <c r="E5663" i="11" s="1"/>
  <c r="D5655" i="11"/>
  <c r="E5655" i="11" s="1"/>
  <c r="D5647" i="11"/>
  <c r="E5647" i="11" s="1"/>
  <c r="D5639" i="11"/>
  <c r="E5639" i="11" s="1"/>
  <c r="D5631" i="11"/>
  <c r="E5631" i="11" s="1"/>
  <c r="D5623" i="11"/>
  <c r="E5623" i="11" s="1"/>
  <c r="D5615" i="11"/>
  <c r="E5615" i="11" s="1"/>
  <c r="D5607" i="11"/>
  <c r="E5607" i="11" s="1"/>
  <c r="D5599" i="11"/>
  <c r="E5599" i="11" s="1"/>
  <c r="D5591" i="11"/>
  <c r="E5591" i="11" s="1"/>
  <c r="D5583" i="11"/>
  <c r="E5583" i="11" s="1"/>
  <c r="D5575" i="11"/>
  <c r="E5575" i="11" s="1"/>
  <c r="D5567" i="11"/>
  <c r="E5567" i="11" s="1"/>
  <c r="D5559" i="11"/>
  <c r="E5559" i="11" s="1"/>
  <c r="D5551" i="11"/>
  <c r="E5551" i="11" s="1"/>
  <c r="D5543" i="11"/>
  <c r="E5543" i="11" s="1"/>
  <c r="D5535" i="11"/>
  <c r="E5535" i="11" s="1"/>
  <c r="D5527" i="11"/>
  <c r="E5527" i="11" s="1"/>
  <c r="D5519" i="11"/>
  <c r="E5519" i="11" s="1"/>
  <c r="D5511" i="11"/>
  <c r="E5511" i="11" s="1"/>
  <c r="D5503" i="11"/>
  <c r="E5503" i="11" s="1"/>
  <c r="D5495" i="11"/>
  <c r="E5495" i="11" s="1"/>
  <c r="D5487" i="11"/>
  <c r="E5487" i="11" s="1"/>
  <c r="D5479" i="11"/>
  <c r="E5479" i="11" s="1"/>
  <c r="D5471" i="11"/>
  <c r="E5471" i="11" s="1"/>
  <c r="D5463" i="11"/>
  <c r="E5463" i="11" s="1"/>
  <c r="D5455" i="11"/>
  <c r="E5455" i="11" s="1"/>
  <c r="D5447" i="11"/>
  <c r="E5447" i="11" s="1"/>
  <c r="D5439" i="11"/>
  <c r="E5439" i="11" s="1"/>
  <c r="D5431" i="11"/>
  <c r="E5431" i="11" s="1"/>
  <c r="D5423" i="11"/>
  <c r="E5423" i="11" s="1"/>
  <c r="D5415" i="11"/>
  <c r="E5415" i="11" s="1"/>
  <c r="D5407" i="11"/>
  <c r="E5407" i="11" s="1"/>
  <c r="D5399" i="11"/>
  <c r="E5399" i="11" s="1"/>
  <c r="D5391" i="11"/>
  <c r="E5391" i="11" s="1"/>
  <c r="D5383" i="11"/>
  <c r="E5383" i="11" s="1"/>
  <c r="D5375" i="11"/>
  <c r="E5375" i="11" s="1"/>
  <c r="D5367" i="11"/>
  <c r="E5367" i="11" s="1"/>
  <c r="D5359" i="11"/>
  <c r="E5359" i="11" s="1"/>
  <c r="D5351" i="11"/>
  <c r="E5351" i="11" s="1"/>
  <c r="D5343" i="11"/>
  <c r="E5343" i="11" s="1"/>
  <c r="D5335" i="11"/>
  <c r="E5335" i="11" s="1"/>
  <c r="D5327" i="11"/>
  <c r="E5327" i="11" s="1"/>
  <c r="D5319" i="11"/>
  <c r="E5319" i="11" s="1"/>
  <c r="D5311" i="11"/>
  <c r="E5311" i="11" s="1"/>
  <c r="D5303" i="11"/>
  <c r="E5303" i="11" s="1"/>
  <c r="D5295" i="11"/>
  <c r="E5295" i="11" s="1"/>
  <c r="D5287" i="11"/>
  <c r="E5287" i="11" s="1"/>
  <c r="D5279" i="11"/>
  <c r="E5279" i="11" s="1"/>
  <c r="D5271" i="11"/>
  <c r="E5271" i="11" s="1"/>
  <c r="D5263" i="11"/>
  <c r="E5263" i="11" s="1"/>
  <c r="D5255" i="11"/>
  <c r="E5255" i="11" s="1"/>
  <c r="D5247" i="11"/>
  <c r="E5247" i="11" s="1"/>
  <c r="D5239" i="11"/>
  <c r="E5239" i="11" s="1"/>
  <c r="D5231" i="11"/>
  <c r="E5231" i="11" s="1"/>
  <c r="D5223" i="11"/>
  <c r="E5223" i="11" s="1"/>
  <c r="D5215" i="11"/>
  <c r="E5215" i="11" s="1"/>
  <c r="D5207" i="11"/>
  <c r="E5207" i="11" s="1"/>
  <c r="D5199" i="11"/>
  <c r="E5199" i="11" s="1"/>
  <c r="D5191" i="11"/>
  <c r="E5191" i="11" s="1"/>
  <c r="D5183" i="11"/>
  <c r="E5183" i="11" s="1"/>
  <c r="D5175" i="11"/>
  <c r="E5175" i="11" s="1"/>
  <c r="D5167" i="11"/>
  <c r="E5167" i="11" s="1"/>
  <c r="D5159" i="11"/>
  <c r="E5159" i="11" s="1"/>
  <c r="D5151" i="11"/>
  <c r="E5151" i="11" s="1"/>
  <c r="D5143" i="11"/>
  <c r="E5143" i="11" s="1"/>
  <c r="D5135" i="11"/>
  <c r="E5135" i="11" s="1"/>
  <c r="D5127" i="11"/>
  <c r="E5127" i="11" s="1"/>
  <c r="D5119" i="11"/>
  <c r="E5119" i="11" s="1"/>
  <c r="D5111" i="11"/>
  <c r="E5111" i="11" s="1"/>
  <c r="D5103" i="11"/>
  <c r="E5103" i="11" s="1"/>
  <c r="D5095" i="11"/>
  <c r="E5095" i="11" s="1"/>
  <c r="D5087" i="11"/>
  <c r="E5087" i="11" s="1"/>
  <c r="D5079" i="11"/>
  <c r="E5079" i="11" s="1"/>
  <c r="D5071" i="11"/>
  <c r="E5071" i="11" s="1"/>
  <c r="D5063" i="11"/>
  <c r="E5063" i="11" s="1"/>
  <c r="D5055" i="11"/>
  <c r="E5055" i="11" s="1"/>
  <c r="D5047" i="11"/>
  <c r="E5047" i="11" s="1"/>
  <c r="D5039" i="11"/>
  <c r="E5039" i="11" s="1"/>
  <c r="D5031" i="11"/>
  <c r="E5031" i="11" s="1"/>
  <c r="D5023" i="11"/>
  <c r="E5023" i="11" s="1"/>
  <c r="D5015" i="11"/>
  <c r="E5015" i="11" s="1"/>
  <c r="D5007" i="11"/>
  <c r="E5007" i="11" s="1"/>
  <c r="D4999" i="11"/>
  <c r="E4999" i="11" s="1"/>
  <c r="D4991" i="11"/>
  <c r="E4991" i="11" s="1"/>
  <c r="D4983" i="11"/>
  <c r="E4983" i="11" s="1"/>
  <c r="D4975" i="11"/>
  <c r="E4975" i="11" s="1"/>
  <c r="D4967" i="11"/>
  <c r="E4967" i="11" s="1"/>
  <c r="D4959" i="11"/>
  <c r="E4959" i="11" s="1"/>
  <c r="D4951" i="11"/>
  <c r="E4951" i="11" s="1"/>
  <c r="D4943" i="11"/>
  <c r="E4943" i="11" s="1"/>
  <c r="D4935" i="11"/>
  <c r="E4935" i="11" s="1"/>
  <c r="D4927" i="11"/>
  <c r="E4927" i="11" s="1"/>
  <c r="D4919" i="11"/>
  <c r="E4919" i="11" s="1"/>
  <c r="D4911" i="11"/>
  <c r="E4911" i="11" s="1"/>
  <c r="D4903" i="11"/>
  <c r="E4903" i="11" s="1"/>
  <c r="D4895" i="11"/>
  <c r="E4895" i="11" s="1"/>
  <c r="D4887" i="11"/>
  <c r="E4887" i="11" s="1"/>
  <c r="D4879" i="11"/>
  <c r="E4879" i="11" s="1"/>
  <c r="D4871" i="11"/>
  <c r="E4871" i="11" s="1"/>
  <c r="D4863" i="11"/>
  <c r="E4863" i="11" s="1"/>
  <c r="D4855" i="11"/>
  <c r="E4855" i="11" s="1"/>
  <c r="D4847" i="11"/>
  <c r="E4847" i="11" s="1"/>
  <c r="D4839" i="11"/>
  <c r="E4839" i="11" s="1"/>
  <c r="D4831" i="11"/>
  <c r="E4831" i="11" s="1"/>
  <c r="D4823" i="11"/>
  <c r="E4823" i="11" s="1"/>
  <c r="D4815" i="11"/>
  <c r="E4815" i="11" s="1"/>
  <c r="D4807" i="11"/>
  <c r="E4807" i="11" s="1"/>
  <c r="D4799" i="11"/>
  <c r="E4799" i="11" s="1"/>
  <c r="D4791" i="11"/>
  <c r="E4791" i="11" s="1"/>
  <c r="D4783" i="11"/>
  <c r="E4783" i="11" s="1"/>
  <c r="D4775" i="11"/>
  <c r="E4775" i="11" s="1"/>
  <c r="D4767" i="11"/>
  <c r="E4767" i="11" s="1"/>
  <c r="D4759" i="11"/>
  <c r="E4759" i="11" s="1"/>
  <c r="D4751" i="11"/>
  <c r="E4751" i="11" s="1"/>
  <c r="D4743" i="11"/>
  <c r="E4743" i="11" s="1"/>
  <c r="D4735" i="11"/>
  <c r="E4735" i="11" s="1"/>
  <c r="D4727" i="11"/>
  <c r="E4727" i="11" s="1"/>
  <c r="D4719" i="11"/>
  <c r="E4719" i="11" s="1"/>
  <c r="D4711" i="11"/>
  <c r="E4711" i="11" s="1"/>
  <c r="D4703" i="11"/>
  <c r="E4703" i="11" s="1"/>
  <c r="D4695" i="11"/>
  <c r="E4695" i="11" s="1"/>
  <c r="D4687" i="11"/>
  <c r="E4687" i="11" s="1"/>
  <c r="D4679" i="11"/>
  <c r="E4679" i="11" s="1"/>
  <c r="D4671" i="11"/>
  <c r="E4671" i="11" s="1"/>
  <c r="D4663" i="11"/>
  <c r="E4663" i="11" s="1"/>
  <c r="D4655" i="11"/>
  <c r="E4655" i="11" s="1"/>
  <c r="D4647" i="11"/>
  <c r="E4647" i="11" s="1"/>
  <c r="D4639" i="11"/>
  <c r="E4639" i="11" s="1"/>
  <c r="D4631" i="11"/>
  <c r="E4631" i="11" s="1"/>
  <c r="D4623" i="11"/>
  <c r="E4623" i="11" s="1"/>
  <c r="D4615" i="11"/>
  <c r="E4615" i="11" s="1"/>
  <c r="D4607" i="11"/>
  <c r="E4607" i="11" s="1"/>
  <c r="D4599" i="11"/>
  <c r="E4599" i="11" s="1"/>
  <c r="D4591" i="11"/>
  <c r="E4591" i="11" s="1"/>
  <c r="D4583" i="11"/>
  <c r="E4583" i="11" s="1"/>
  <c r="D4575" i="11"/>
  <c r="E4575" i="11" s="1"/>
  <c r="D4567" i="11"/>
  <c r="E4567" i="11" s="1"/>
  <c r="D4559" i="11"/>
  <c r="E4559" i="11" s="1"/>
  <c r="D4551" i="11"/>
  <c r="E4551" i="11" s="1"/>
  <c r="D4543" i="11"/>
  <c r="E4543" i="11" s="1"/>
  <c r="D4535" i="11"/>
  <c r="E4535" i="11" s="1"/>
  <c r="D4527" i="11"/>
  <c r="E4527" i="11" s="1"/>
  <c r="D4519" i="11"/>
  <c r="E4519" i="11" s="1"/>
  <c r="D4511" i="11"/>
  <c r="E4511" i="11" s="1"/>
  <c r="D4503" i="11"/>
  <c r="E4503" i="11" s="1"/>
  <c r="D4495" i="11"/>
  <c r="E4495" i="11" s="1"/>
  <c r="D5989" i="11"/>
  <c r="E5989" i="11" s="1"/>
  <c r="D5985" i="11"/>
  <c r="E5985" i="11" s="1"/>
  <c r="D5971" i="11"/>
  <c r="E5971" i="11" s="1"/>
  <c r="D5957" i="11"/>
  <c r="E5957" i="11" s="1"/>
  <c r="D5953" i="11"/>
  <c r="E5953" i="11" s="1"/>
  <c r="D5939" i="11"/>
  <c r="E5939" i="11" s="1"/>
  <c r="D5925" i="11"/>
  <c r="E5925" i="11" s="1"/>
  <c r="D5921" i="11"/>
  <c r="E5921" i="11" s="1"/>
  <c r="D5907" i="11"/>
  <c r="E5907" i="11" s="1"/>
  <c r="D5893" i="11"/>
  <c r="E5893" i="11" s="1"/>
  <c r="D5889" i="11"/>
  <c r="E5889" i="11" s="1"/>
  <c r="D5875" i="11"/>
  <c r="E5875" i="11" s="1"/>
  <c r="D5861" i="11"/>
  <c r="E5861" i="11" s="1"/>
  <c r="D5857" i="11"/>
  <c r="E5857" i="11" s="1"/>
  <c r="D5843" i="11"/>
  <c r="E5843" i="11" s="1"/>
  <c r="D5829" i="11"/>
  <c r="E5829" i="11" s="1"/>
  <c r="D5825" i="11"/>
  <c r="E5825" i="11" s="1"/>
  <c r="D5811" i="11"/>
  <c r="E5811" i="11" s="1"/>
  <c r="D5797" i="11"/>
  <c r="E5797" i="11" s="1"/>
  <c r="D5793" i="11"/>
  <c r="E5793" i="11" s="1"/>
  <c r="D5779" i="11"/>
  <c r="E5779" i="11" s="1"/>
  <c r="D5765" i="11"/>
  <c r="E5765" i="11" s="1"/>
  <c r="D5761" i="11"/>
  <c r="E5761" i="11" s="1"/>
  <c r="D5747" i="11"/>
  <c r="E5747" i="11" s="1"/>
  <c r="D5733" i="11"/>
  <c r="E5733" i="11" s="1"/>
  <c r="D5729" i="11"/>
  <c r="E5729" i="11" s="1"/>
  <c r="D5715" i="11"/>
  <c r="E5715" i="11" s="1"/>
  <c r="D5701" i="11"/>
  <c r="E5701" i="11" s="1"/>
  <c r="D5697" i="11"/>
  <c r="E5697" i="11" s="1"/>
  <c r="D5683" i="11"/>
  <c r="E5683" i="11" s="1"/>
  <c r="D5669" i="11"/>
  <c r="E5669" i="11" s="1"/>
  <c r="D5665" i="11"/>
  <c r="E5665" i="11" s="1"/>
  <c r="D5651" i="11"/>
  <c r="E5651" i="11" s="1"/>
  <c r="D5637" i="11"/>
  <c r="E5637" i="11" s="1"/>
  <c r="D5633" i="11"/>
  <c r="E5633" i="11" s="1"/>
  <c r="D5619" i="11"/>
  <c r="E5619" i="11" s="1"/>
  <c r="D5605" i="11"/>
  <c r="E5605" i="11" s="1"/>
  <c r="D5601" i="11"/>
  <c r="E5601" i="11" s="1"/>
  <c r="D5587" i="11"/>
  <c r="E5587" i="11" s="1"/>
  <c r="D5573" i="11"/>
  <c r="E5573" i="11" s="1"/>
  <c r="D5569" i="11"/>
  <c r="E5569" i="11" s="1"/>
  <c r="D5555" i="11"/>
  <c r="E5555" i="11" s="1"/>
  <c r="D5541" i="11"/>
  <c r="E5541" i="11" s="1"/>
  <c r="D5537" i="11"/>
  <c r="E5537" i="11" s="1"/>
  <c r="D5523" i="11"/>
  <c r="E5523" i="11" s="1"/>
  <c r="D5509" i="11"/>
  <c r="E5509" i="11" s="1"/>
  <c r="D5505" i="11"/>
  <c r="E5505" i="11" s="1"/>
  <c r="D5491" i="11"/>
  <c r="E5491" i="11" s="1"/>
  <c r="I10" i="12"/>
  <c r="E10" i="12"/>
  <c r="I395" i="12"/>
  <c r="I397" i="12"/>
  <c r="E397" i="12"/>
  <c r="I439" i="12"/>
  <c r="I441" i="12"/>
  <c r="E441" i="12"/>
  <c r="I489" i="12"/>
  <c r="E489" i="12"/>
  <c r="I540" i="12"/>
  <c r="E540" i="12"/>
  <c r="I611" i="12"/>
  <c r="I630" i="12"/>
  <c r="E630" i="12"/>
  <c r="I688" i="12"/>
  <c r="E688" i="12"/>
  <c r="I696" i="12"/>
  <c r="E696" i="12"/>
  <c r="I726" i="12"/>
  <c r="E726" i="12"/>
  <c r="E382" i="12"/>
  <c r="I382" i="12"/>
  <c r="I444" i="12"/>
  <c r="E444" i="12"/>
  <c r="I543" i="12"/>
  <c r="E543" i="12"/>
  <c r="E620" i="12"/>
  <c r="I620" i="12"/>
  <c r="I734" i="12"/>
  <c r="E734" i="12"/>
  <c r="E1024" i="12"/>
  <c r="I1024" i="12"/>
  <c r="E1026" i="12"/>
  <c r="I1026" i="12"/>
  <c r="E1028" i="12"/>
  <c r="I1028" i="12"/>
  <c r="E1030" i="12"/>
  <c r="I1030" i="12"/>
  <c r="E1032" i="12"/>
  <c r="I1032" i="12"/>
  <c r="E1034" i="12"/>
  <c r="I1034" i="12"/>
  <c r="E1064" i="12"/>
  <c r="I1064" i="12"/>
  <c r="E1066" i="12"/>
  <c r="I1066" i="12"/>
  <c r="E1068" i="12"/>
  <c r="I1068" i="12"/>
  <c r="E1070" i="12"/>
  <c r="I1070" i="12"/>
  <c r="E1072" i="12"/>
  <c r="I1072" i="12"/>
  <c r="E1074" i="12"/>
  <c r="I1074" i="12"/>
  <c r="E1076" i="12"/>
  <c r="I1076" i="12"/>
  <c r="I1189" i="12"/>
  <c r="E1189" i="12"/>
  <c r="I373" i="12"/>
  <c r="I385" i="12"/>
  <c r="I400" i="12"/>
  <c r="E400" i="12"/>
  <c r="I415" i="12"/>
  <c r="I492" i="12"/>
  <c r="E492" i="12"/>
  <c r="E612" i="12"/>
  <c r="I612" i="12"/>
  <c r="I613" i="12"/>
  <c r="I623" i="12"/>
  <c r="I730" i="12"/>
  <c r="E730" i="12"/>
  <c r="I896" i="12"/>
  <c r="I906" i="12"/>
  <c r="I912" i="12"/>
  <c r="I939" i="12"/>
  <c r="I1111" i="12"/>
  <c r="I902" i="12"/>
  <c r="I908" i="12"/>
  <c r="I935" i="12"/>
  <c r="I941" i="12"/>
  <c r="E1023" i="12"/>
  <c r="I1023" i="12"/>
  <c r="E1025" i="12"/>
  <c r="I1025" i="12"/>
  <c r="E1027" i="12"/>
  <c r="I1027" i="12"/>
  <c r="E1029" i="12"/>
  <c r="I1029" i="12"/>
  <c r="E1031" i="12"/>
  <c r="I1031" i="12"/>
  <c r="E1033" i="12"/>
  <c r="I1033" i="12"/>
  <c r="E1035" i="12"/>
  <c r="I1035" i="12"/>
  <c r="E1065" i="12"/>
  <c r="I1065" i="12"/>
  <c r="E1067" i="12"/>
  <c r="I1067" i="12"/>
  <c r="E1069" i="12"/>
  <c r="I1069" i="12"/>
  <c r="E1071" i="12"/>
  <c r="I1071" i="12"/>
  <c r="E1073" i="12"/>
  <c r="I1073" i="12"/>
  <c r="E1075" i="12"/>
  <c r="I1075" i="12"/>
  <c r="E1077" i="12"/>
  <c r="I1077" i="12"/>
  <c r="I1107" i="12"/>
  <c r="I1113" i="12"/>
  <c r="I1185" i="12"/>
  <c r="E1185" i="12"/>
  <c r="I1193" i="12"/>
  <c r="E1193" i="12"/>
  <c r="E1418" i="12"/>
  <c r="I1418" i="12"/>
  <c r="I1429" i="12"/>
  <c r="E1429" i="12"/>
  <c r="I1431" i="12"/>
  <c r="E1431" i="12"/>
  <c r="I1433" i="12"/>
  <c r="E1433" i="12"/>
  <c r="I1435" i="12"/>
  <c r="E1435" i="12"/>
  <c r="I1437" i="12"/>
  <c r="E1437" i="12"/>
  <c r="I1439" i="12"/>
  <c r="E1439" i="12"/>
  <c r="E1457" i="12"/>
  <c r="I1457" i="12"/>
  <c r="E1459" i="12"/>
  <c r="B13" i="2"/>
  <c r="I1459" i="12"/>
  <c r="E1461" i="12"/>
  <c r="I1461" i="12"/>
  <c r="E1463" i="12"/>
  <c r="I1463" i="12"/>
  <c r="E1465" i="12"/>
  <c r="I1465" i="12"/>
  <c r="I1614" i="12"/>
  <c r="E1614" i="12"/>
  <c r="I1616" i="12"/>
  <c r="E1616" i="12"/>
  <c r="I1618" i="12"/>
  <c r="E1618" i="12"/>
  <c r="I1620" i="12"/>
  <c r="E1620" i="12"/>
  <c r="I1622" i="12"/>
  <c r="E1622" i="12"/>
  <c r="I1624" i="12"/>
  <c r="E1624" i="12"/>
  <c r="I1626" i="12"/>
  <c r="E1626" i="12"/>
  <c r="E1639" i="12"/>
  <c r="I1639" i="12"/>
  <c r="E1641" i="12"/>
  <c r="I1641" i="12"/>
  <c r="E1643" i="12"/>
  <c r="I1643" i="12"/>
  <c r="I1647" i="12"/>
  <c r="E1647" i="12"/>
  <c r="I1649" i="12"/>
  <c r="E1649" i="12"/>
  <c r="I1651" i="12"/>
  <c r="E1651" i="12"/>
  <c r="I1653" i="12"/>
  <c r="E1653" i="12"/>
  <c r="I1655" i="12"/>
  <c r="E1655" i="12"/>
  <c r="I1657" i="12"/>
  <c r="E1657" i="12"/>
  <c r="I1659" i="12"/>
  <c r="E1659" i="12"/>
  <c r="I1661" i="12"/>
  <c r="E1661" i="12"/>
  <c r="I1663" i="12"/>
  <c r="E1663" i="12"/>
  <c r="I1700" i="12"/>
  <c r="E1700" i="12"/>
  <c r="I1702" i="12"/>
  <c r="E1702" i="12"/>
  <c r="I1704" i="12"/>
  <c r="E1704" i="12"/>
  <c r="I1706" i="12"/>
  <c r="E1706" i="12"/>
  <c r="I1708" i="12"/>
  <c r="E1708" i="12"/>
  <c r="E1758" i="12"/>
  <c r="I1758" i="12"/>
  <c r="I1761" i="12"/>
  <c r="E1761" i="12"/>
  <c r="I1763" i="12"/>
  <c r="E1763" i="12"/>
  <c r="I1765" i="12"/>
  <c r="E1765" i="12"/>
  <c r="I1767" i="12"/>
  <c r="E1767" i="12"/>
  <c r="E1793" i="12"/>
  <c r="I1793" i="12"/>
  <c r="I2110" i="12"/>
  <c r="E2110" i="12"/>
  <c r="I2325" i="12"/>
  <c r="E2325" i="12"/>
  <c r="E2366" i="12"/>
  <c r="I2366" i="12"/>
  <c r="E2368" i="12"/>
  <c r="I2368" i="12"/>
  <c r="E2370" i="12"/>
  <c r="I2370" i="12"/>
  <c r="E2376" i="12"/>
  <c r="I2376" i="12"/>
  <c r="E2378" i="12"/>
  <c r="I2378" i="12"/>
  <c r="E2380" i="12"/>
  <c r="I2380" i="12"/>
  <c r="E2382" i="12"/>
  <c r="I2382" i="12"/>
  <c r="E2384" i="12"/>
  <c r="I2384" i="12"/>
  <c r="E2386" i="12"/>
  <c r="I2386" i="12"/>
  <c r="E2388" i="12"/>
  <c r="I2388" i="12"/>
  <c r="E2390" i="12"/>
  <c r="I2390" i="12"/>
  <c r="I2430" i="12"/>
  <c r="E2430" i="12"/>
  <c r="I2438" i="12"/>
  <c r="E2438" i="12"/>
  <c r="I2446" i="12"/>
  <c r="E2446" i="12"/>
  <c r="I2454" i="12"/>
  <c r="E2454" i="12"/>
  <c r="E2464" i="12"/>
  <c r="I2464" i="12"/>
  <c r="E2466" i="12"/>
  <c r="I2466" i="12"/>
  <c r="E2468" i="12"/>
  <c r="I2468" i="12"/>
  <c r="E2470" i="12"/>
  <c r="I2470" i="12"/>
  <c r="E2472" i="12"/>
  <c r="I2472" i="12"/>
  <c r="E2502" i="12"/>
  <c r="I2502" i="12"/>
  <c r="E2504" i="12"/>
  <c r="I2504" i="12"/>
  <c r="E2506" i="12"/>
  <c r="I2506" i="12"/>
  <c r="E2508" i="12"/>
  <c r="I2508" i="12"/>
  <c r="E2510" i="12"/>
  <c r="I2510" i="12"/>
  <c r="E2512" i="12"/>
  <c r="I2512" i="12"/>
  <c r="E2514" i="12"/>
  <c r="I2514" i="12"/>
  <c r="E2516" i="12"/>
  <c r="I2516" i="12"/>
  <c r="E2518" i="12"/>
  <c r="I2518" i="12"/>
  <c r="I2562" i="12"/>
  <c r="E2562" i="12"/>
  <c r="I2570" i="12"/>
  <c r="E2570" i="12"/>
  <c r="I2576" i="12"/>
  <c r="E2576" i="12"/>
  <c r="I2578" i="12"/>
  <c r="E2578" i="12"/>
  <c r="I2580" i="12"/>
  <c r="E2580" i="12"/>
  <c r="I2582" i="12"/>
  <c r="E2582" i="12"/>
  <c r="I2584" i="12"/>
  <c r="E2584" i="12"/>
  <c r="I2586" i="12"/>
  <c r="E2586" i="12"/>
  <c r="I2608" i="12"/>
  <c r="E2608" i="12"/>
  <c r="I2616" i="12"/>
  <c r="E2616" i="12"/>
  <c r="I2628" i="12"/>
  <c r="E2628" i="12"/>
  <c r="I2636" i="12"/>
  <c r="E2636" i="12"/>
  <c r="E2672" i="12"/>
  <c r="I2672" i="12"/>
  <c r="E2674" i="12"/>
  <c r="I2674" i="12"/>
  <c r="E2676" i="12"/>
  <c r="I2676" i="12"/>
  <c r="E2678" i="12"/>
  <c r="I2678" i="12"/>
  <c r="E2680" i="12"/>
  <c r="I2680" i="12"/>
  <c r="E2682" i="12"/>
  <c r="I2682" i="12"/>
  <c r="E2684" i="12"/>
  <c r="I2684" i="12"/>
  <c r="I2692" i="12"/>
  <c r="E2692" i="12"/>
  <c r="I2700" i="12"/>
  <c r="E2700" i="12"/>
  <c r="E2885" i="12"/>
  <c r="I2885" i="12"/>
  <c r="E2893" i="12"/>
  <c r="I2893" i="12"/>
  <c r="E2901" i="12"/>
  <c r="I2901" i="12"/>
  <c r="E2922" i="12"/>
  <c r="I2922" i="12"/>
  <c r="I2077" i="12"/>
  <c r="E2077" i="12"/>
  <c r="I2143" i="12"/>
  <c r="E2143" i="12"/>
  <c r="I2145" i="12"/>
  <c r="E2145" i="12"/>
  <c r="I2147" i="12"/>
  <c r="E2147" i="12"/>
  <c r="I2149" i="12"/>
  <c r="E2149" i="12"/>
  <c r="I2151" i="12"/>
  <c r="E2151" i="12"/>
  <c r="I2153" i="12"/>
  <c r="E2153" i="12"/>
  <c r="I2155" i="12"/>
  <c r="E2155" i="12"/>
  <c r="I2157" i="12"/>
  <c r="E2157" i="12"/>
  <c r="I2159" i="12"/>
  <c r="E2159" i="12"/>
  <c r="I2161" i="12"/>
  <c r="E2161" i="12"/>
  <c r="I2163" i="12"/>
  <c r="E2163" i="12"/>
  <c r="I2165" i="12"/>
  <c r="E2165" i="12"/>
  <c r="I2167" i="12"/>
  <c r="E2167" i="12"/>
  <c r="I2169" i="12"/>
  <c r="E2169" i="12"/>
  <c r="E2181" i="12"/>
  <c r="I2181" i="12"/>
  <c r="E2183" i="12"/>
  <c r="I2183" i="12"/>
  <c r="E2185" i="12"/>
  <c r="I2185" i="12"/>
  <c r="E2187" i="12"/>
  <c r="I2187" i="12"/>
  <c r="E2189" i="12"/>
  <c r="I2189" i="12"/>
  <c r="E2191" i="12"/>
  <c r="I2191" i="12"/>
  <c r="E2193" i="12"/>
  <c r="I2193" i="12"/>
  <c r="I2196" i="12"/>
  <c r="E2196" i="12"/>
  <c r="I2198" i="12"/>
  <c r="E2198" i="12"/>
  <c r="I2200" i="12"/>
  <c r="E2200" i="12"/>
  <c r="I2301" i="12"/>
  <c r="E2301" i="12"/>
  <c r="I2303" i="12"/>
  <c r="E2303" i="12"/>
  <c r="I2305" i="12"/>
  <c r="E2305" i="12"/>
  <c r="I2307" i="12"/>
  <c r="E2307" i="12"/>
  <c r="I2319" i="12"/>
  <c r="E2319" i="12"/>
  <c r="I2327" i="12"/>
  <c r="E2327" i="12"/>
  <c r="I2335" i="12"/>
  <c r="I2341" i="12"/>
  <c r="I2351" i="12"/>
  <c r="I2357" i="12"/>
  <c r="I2432" i="12"/>
  <c r="E2432" i="12"/>
  <c r="I2440" i="12"/>
  <c r="E2440" i="12"/>
  <c r="I2448" i="12"/>
  <c r="E2448" i="12"/>
  <c r="I2456" i="12"/>
  <c r="E2456" i="12"/>
  <c r="I2525" i="12"/>
  <c r="I2531" i="12"/>
  <c r="I2564" i="12"/>
  <c r="E2564" i="12"/>
  <c r="I2572" i="12"/>
  <c r="E2572" i="12"/>
  <c r="I2596" i="12"/>
  <c r="I2602" i="12"/>
  <c r="I2610" i="12"/>
  <c r="E2610" i="12"/>
  <c r="I2618" i="12"/>
  <c r="E2618" i="12"/>
  <c r="I2630" i="12"/>
  <c r="E2630" i="12"/>
  <c r="I2638" i="12"/>
  <c r="E2638" i="12"/>
  <c r="I2666" i="12"/>
  <c r="I2694" i="12"/>
  <c r="E2694" i="12"/>
  <c r="I2815" i="12"/>
  <c r="E2815" i="12"/>
  <c r="I2942" i="12"/>
  <c r="E2942" i="12"/>
  <c r="I2950" i="12"/>
  <c r="E2950" i="12"/>
  <c r="I1231" i="12"/>
  <c r="I1235" i="12"/>
  <c r="I1239" i="12"/>
  <c r="I1243" i="12"/>
  <c r="I1247" i="12"/>
  <c r="I1350" i="12"/>
  <c r="I1354" i="12"/>
  <c r="I1358" i="12"/>
  <c r="I1362" i="12"/>
  <c r="I1430" i="12"/>
  <c r="E1430" i="12"/>
  <c r="I1432" i="12"/>
  <c r="E1432" i="12"/>
  <c r="I1434" i="12"/>
  <c r="E1434" i="12"/>
  <c r="I1436" i="12"/>
  <c r="E1436" i="12"/>
  <c r="I1438" i="12"/>
  <c r="E1438" i="12"/>
  <c r="E1458" i="12"/>
  <c r="I1458" i="12"/>
  <c r="E1460" i="12"/>
  <c r="I1460" i="12"/>
  <c r="E1462" i="12"/>
  <c r="I1462" i="12"/>
  <c r="E1464" i="12"/>
  <c r="I1464" i="12"/>
  <c r="E1466" i="12"/>
  <c r="I1466" i="12"/>
  <c r="I1613" i="12"/>
  <c r="E1613" i="12"/>
  <c r="I1615" i="12"/>
  <c r="E1615" i="12"/>
  <c r="I1617" i="12"/>
  <c r="E1617" i="12"/>
  <c r="I1619" i="12"/>
  <c r="E1619" i="12"/>
  <c r="I1621" i="12"/>
  <c r="E1621" i="12"/>
  <c r="I1623" i="12"/>
  <c r="E1623" i="12"/>
  <c r="I1625" i="12"/>
  <c r="E1625" i="12"/>
  <c r="I1627" i="12"/>
  <c r="E1627" i="12"/>
  <c r="E1638" i="12"/>
  <c r="I1638" i="12"/>
  <c r="E1640" i="12"/>
  <c r="I1640" i="12"/>
  <c r="E1642" i="12"/>
  <c r="I1642" i="12"/>
  <c r="I1648" i="12"/>
  <c r="E1648" i="12"/>
  <c r="I1650" i="12"/>
  <c r="E1650" i="12"/>
  <c r="I1652" i="12"/>
  <c r="E1652" i="12"/>
  <c r="I1654" i="12"/>
  <c r="E1654" i="12"/>
  <c r="I1656" i="12"/>
  <c r="E1656" i="12"/>
  <c r="I1658" i="12"/>
  <c r="E1658" i="12"/>
  <c r="I1660" i="12"/>
  <c r="E1660" i="12"/>
  <c r="I1662" i="12"/>
  <c r="E1662" i="12"/>
  <c r="I1699" i="12"/>
  <c r="E1699" i="12"/>
  <c r="I1701" i="12"/>
  <c r="E1701" i="12"/>
  <c r="I1703" i="12"/>
  <c r="E1703" i="12"/>
  <c r="I1705" i="12"/>
  <c r="E1705" i="12"/>
  <c r="I1707" i="12"/>
  <c r="E1707" i="12"/>
  <c r="I1762" i="12"/>
  <c r="E1762" i="12"/>
  <c r="I1764" i="12"/>
  <c r="E1764" i="12"/>
  <c r="I1766" i="12"/>
  <c r="E1766" i="12"/>
  <c r="E1794" i="12"/>
  <c r="I1794" i="12"/>
  <c r="I2109" i="12"/>
  <c r="E2109" i="12"/>
  <c r="I2111" i="12"/>
  <c r="E2111" i="12"/>
  <c r="I2321" i="12"/>
  <c r="E2321" i="12"/>
  <c r="I2331" i="12"/>
  <c r="I2337" i="12"/>
  <c r="I2347" i="12"/>
  <c r="I2353" i="12"/>
  <c r="I2363" i="12"/>
  <c r="E2365" i="12"/>
  <c r="I2365" i="12"/>
  <c r="E2367" i="12"/>
  <c r="I2367" i="12"/>
  <c r="E2369" i="12"/>
  <c r="I2369" i="12"/>
  <c r="E2371" i="12"/>
  <c r="I2371" i="12"/>
  <c r="E2377" i="12"/>
  <c r="I2377" i="12"/>
  <c r="E2379" i="12"/>
  <c r="I2379" i="12"/>
  <c r="E2381" i="12"/>
  <c r="I2381" i="12"/>
  <c r="E2383" i="12"/>
  <c r="I2383" i="12"/>
  <c r="E2385" i="12"/>
  <c r="I2385" i="12"/>
  <c r="E2387" i="12"/>
  <c r="I2387" i="12"/>
  <c r="E2389" i="12"/>
  <c r="I2389" i="12"/>
  <c r="E2391" i="12"/>
  <c r="I2391" i="12"/>
  <c r="I2426" i="12"/>
  <c r="E2426" i="12"/>
  <c r="I2434" i="12"/>
  <c r="E2434" i="12"/>
  <c r="I2442" i="12"/>
  <c r="E2442" i="12"/>
  <c r="I2450" i="12"/>
  <c r="E2450" i="12"/>
  <c r="E2465" i="12"/>
  <c r="I2465" i="12"/>
  <c r="E2467" i="12"/>
  <c r="I2467" i="12"/>
  <c r="E2469" i="12"/>
  <c r="I2469" i="12"/>
  <c r="E2471" i="12"/>
  <c r="I2471" i="12"/>
  <c r="E2501" i="12"/>
  <c r="I2501" i="12"/>
  <c r="E2503" i="12"/>
  <c r="I2503" i="12"/>
  <c r="E2505" i="12"/>
  <c r="I2505" i="12"/>
  <c r="E2507" i="12"/>
  <c r="I2507" i="12"/>
  <c r="E2509" i="12"/>
  <c r="I2509" i="12"/>
  <c r="E2511" i="12"/>
  <c r="I2511" i="12"/>
  <c r="E2513" i="12"/>
  <c r="I2513" i="12"/>
  <c r="E2515" i="12"/>
  <c r="I2515" i="12"/>
  <c r="E2517" i="12"/>
  <c r="I2517" i="12"/>
  <c r="I2527" i="12"/>
  <c r="I2558" i="12"/>
  <c r="E2558" i="12"/>
  <c r="I2566" i="12"/>
  <c r="E2566" i="12"/>
  <c r="I2577" i="12"/>
  <c r="E2577" i="12"/>
  <c r="I2579" i="12"/>
  <c r="E2579" i="12"/>
  <c r="I2581" i="12"/>
  <c r="E2581" i="12"/>
  <c r="I2583" i="12"/>
  <c r="E2583" i="12"/>
  <c r="I2585" i="12"/>
  <c r="E2585" i="12"/>
  <c r="I2587" i="12"/>
  <c r="E2587" i="12"/>
  <c r="I2592" i="12"/>
  <c r="I2598" i="12"/>
  <c r="I2612" i="12"/>
  <c r="E2612" i="12"/>
  <c r="I2620" i="12"/>
  <c r="E2620" i="12"/>
  <c r="I2632" i="12"/>
  <c r="E2632" i="12"/>
  <c r="I2640" i="12"/>
  <c r="E2640" i="12"/>
  <c r="I2662" i="12"/>
  <c r="I2668" i="12"/>
  <c r="E2673" i="12"/>
  <c r="I2673" i="12"/>
  <c r="E2675" i="12"/>
  <c r="I2675" i="12"/>
  <c r="E2677" i="12"/>
  <c r="I2677" i="12"/>
  <c r="E2679" i="12"/>
  <c r="I2679" i="12"/>
  <c r="E2681" i="12"/>
  <c r="I2681" i="12"/>
  <c r="E2683" i="12"/>
  <c r="I2683" i="12"/>
  <c r="E2685" i="12"/>
  <c r="I2685" i="12"/>
  <c r="I2688" i="12"/>
  <c r="E2688" i="12"/>
  <c r="I2696" i="12"/>
  <c r="E2696" i="12"/>
  <c r="I2817" i="12"/>
  <c r="E2817" i="12"/>
  <c r="E2889" i="12"/>
  <c r="I2889" i="12"/>
  <c r="E2897" i="12"/>
  <c r="I2897" i="12"/>
  <c r="E2918" i="12"/>
  <c r="I2918" i="12"/>
  <c r="E2930" i="12"/>
  <c r="I2930" i="12"/>
  <c r="I895" i="12"/>
  <c r="I899" i="12"/>
  <c r="I903" i="12"/>
  <c r="I907" i="12"/>
  <c r="I911" i="12"/>
  <c r="I932" i="12"/>
  <c r="I936" i="12"/>
  <c r="I940" i="12"/>
  <c r="I1108" i="12"/>
  <c r="I1112" i="12"/>
  <c r="I1116" i="12"/>
  <c r="E1183" i="12"/>
  <c r="E1187" i="12"/>
  <c r="E1191" i="12"/>
  <c r="E1195" i="12"/>
  <c r="I1230" i="12"/>
  <c r="I1234" i="12"/>
  <c r="I1238" i="12"/>
  <c r="I1242" i="12"/>
  <c r="I1246" i="12"/>
  <c r="I1250" i="12"/>
  <c r="I1353" i="12"/>
  <c r="I1357" i="12"/>
  <c r="I1361" i="12"/>
  <c r="I2142" i="12"/>
  <c r="E2142" i="12"/>
  <c r="I2144" i="12"/>
  <c r="E2144" i="12"/>
  <c r="I2146" i="12"/>
  <c r="E2146" i="12"/>
  <c r="I2148" i="12"/>
  <c r="E2148" i="12"/>
  <c r="I2150" i="12"/>
  <c r="E2150" i="12"/>
  <c r="I2152" i="12"/>
  <c r="E2152" i="12"/>
  <c r="I2154" i="12"/>
  <c r="E2154" i="12"/>
  <c r="I2156" i="12"/>
  <c r="E2156" i="12"/>
  <c r="I2158" i="12"/>
  <c r="E2158" i="12"/>
  <c r="I2160" i="12"/>
  <c r="E2160" i="12"/>
  <c r="I2162" i="12"/>
  <c r="E2162" i="12"/>
  <c r="I2164" i="12"/>
  <c r="E2164" i="12"/>
  <c r="I2166" i="12"/>
  <c r="E2166" i="12"/>
  <c r="I2168" i="12"/>
  <c r="E2168" i="12"/>
  <c r="E2182" i="12"/>
  <c r="I2182" i="12"/>
  <c r="E2184" i="12"/>
  <c r="I2184" i="12"/>
  <c r="E2186" i="12"/>
  <c r="I2186" i="12"/>
  <c r="E2188" i="12"/>
  <c r="I2188" i="12"/>
  <c r="E2190" i="12"/>
  <c r="I2190" i="12"/>
  <c r="E2192" i="12"/>
  <c r="I2192" i="12"/>
  <c r="I2197" i="12"/>
  <c r="E2197" i="12"/>
  <c r="I2199" i="12"/>
  <c r="E2199" i="12"/>
  <c r="I2300" i="12"/>
  <c r="E2300" i="12"/>
  <c r="I2302" i="12"/>
  <c r="E2302" i="12"/>
  <c r="I2304" i="12"/>
  <c r="E2304" i="12"/>
  <c r="I2306" i="12"/>
  <c r="E2306" i="12"/>
  <c r="I2308" i="12"/>
  <c r="E2308" i="12"/>
  <c r="I2323" i="12"/>
  <c r="E2323" i="12"/>
  <c r="I2428" i="12"/>
  <c r="E2428" i="12"/>
  <c r="I2436" i="12"/>
  <c r="E2436" i="12"/>
  <c r="I2444" i="12"/>
  <c r="E2444" i="12"/>
  <c r="I2452" i="12"/>
  <c r="E2452" i="12"/>
  <c r="I2560" i="12"/>
  <c r="E2560" i="12"/>
  <c r="I2568" i="12"/>
  <c r="E2568" i="12"/>
  <c r="I2614" i="12"/>
  <c r="E2614" i="12"/>
  <c r="I2622" i="12"/>
  <c r="E2622" i="12"/>
  <c r="I2634" i="12"/>
  <c r="E2634" i="12"/>
  <c r="I2690" i="12"/>
  <c r="E2690" i="12"/>
  <c r="I2698" i="12"/>
  <c r="E2698" i="12"/>
  <c r="I2819" i="12"/>
  <c r="E2819" i="12"/>
  <c r="I2938" i="12"/>
  <c r="E2938" i="12"/>
  <c r="I2946" i="12"/>
  <c r="E2946" i="12"/>
  <c r="I2332" i="12"/>
  <c r="I2336" i="12"/>
  <c r="I2340" i="12"/>
  <c r="I2344" i="12"/>
  <c r="I2348" i="12"/>
  <c r="I2352" i="12"/>
  <c r="I2356" i="12"/>
  <c r="I2360" i="12"/>
  <c r="I2522" i="12"/>
  <c r="I2526" i="12"/>
  <c r="I2530" i="12"/>
  <c r="I2534" i="12"/>
  <c r="I2593" i="12"/>
  <c r="I2597" i="12"/>
  <c r="I2601" i="12"/>
  <c r="I2605" i="12"/>
  <c r="I2659" i="12"/>
  <c r="I2663" i="12"/>
  <c r="I2667" i="12"/>
  <c r="I2886" i="12"/>
  <c r="I2890" i="12"/>
  <c r="I2894" i="12"/>
  <c r="I2898" i="12"/>
  <c r="I2915" i="12"/>
  <c r="I2919" i="12"/>
  <c r="I2923" i="12"/>
  <c r="I2931" i="12"/>
  <c r="E2936" i="12"/>
  <c r="E2940" i="12"/>
  <c r="E2944" i="12"/>
  <c r="E2948" i="12"/>
  <c r="E5753" i="12"/>
  <c r="I5753" i="12"/>
  <c r="E5755" i="12"/>
  <c r="I5755" i="12"/>
  <c r="E5761" i="12"/>
  <c r="I5761" i="12"/>
  <c r="E5762" i="12"/>
  <c r="I5762" i="12"/>
  <c r="I5767" i="12"/>
  <c r="E5767" i="12"/>
  <c r="I5778" i="12"/>
  <c r="E5778" i="12"/>
  <c r="E5794" i="12"/>
  <c r="I5794" i="12"/>
  <c r="I5802" i="12"/>
  <c r="E5802" i="12"/>
  <c r="I5808" i="12"/>
  <c r="E5808" i="12"/>
  <c r="I5814" i="12"/>
  <c r="E5814" i="12"/>
  <c r="I5905" i="12"/>
  <c r="E5905" i="12"/>
  <c r="E5953" i="12"/>
  <c r="I5953" i="12"/>
  <c r="E5995" i="12"/>
  <c r="I5995" i="12"/>
  <c r="I6049" i="12"/>
  <c r="E6049" i="12"/>
  <c r="I6152" i="12"/>
  <c r="E6152" i="12"/>
  <c r="I6164" i="12"/>
  <c r="E6164" i="12"/>
  <c r="I6172" i="12"/>
  <c r="E6172" i="12"/>
  <c r="I6185" i="12"/>
  <c r="E6185" i="12"/>
  <c r="I6193" i="12"/>
  <c r="E6193" i="12"/>
  <c r="I4493" i="12"/>
  <c r="I4494" i="12"/>
  <c r="I4495" i="12"/>
  <c r="I4496" i="12"/>
  <c r="I4497" i="12"/>
  <c r="I4516" i="12"/>
  <c r="I4517" i="12"/>
  <c r="I4518" i="12"/>
  <c r="I4519" i="12"/>
  <c r="I4520" i="12"/>
  <c r="I4521" i="12"/>
  <c r="I4522" i="12"/>
  <c r="I4523" i="12"/>
  <c r="I4524" i="12"/>
  <c r="I4525" i="12"/>
  <c r="I4526" i="12"/>
  <c r="I4527" i="12"/>
  <c r="I4528" i="12"/>
  <c r="I4529" i="12"/>
  <c r="I4530" i="12"/>
  <c r="I4531" i="12"/>
  <c r="I4532" i="12"/>
  <c r="I4533" i="12"/>
  <c r="I4538" i="12"/>
  <c r="I4539" i="12"/>
  <c r="I4540" i="12"/>
  <c r="I4541" i="12"/>
  <c r="I4542" i="12"/>
  <c r="I4543" i="12"/>
  <c r="I4544" i="12"/>
  <c r="I4545" i="12"/>
  <c r="E4552" i="12"/>
  <c r="E4553" i="12"/>
  <c r="E4554" i="12"/>
  <c r="E4555" i="12"/>
  <c r="E4556" i="12"/>
  <c r="E4557" i="12"/>
  <c r="E4558" i="12"/>
  <c r="E4559" i="12"/>
  <c r="E4560" i="12"/>
  <c r="E4561" i="12"/>
  <c r="E4562" i="12"/>
  <c r="E4563" i="12"/>
  <c r="E4564" i="12"/>
  <c r="E4565" i="12"/>
  <c r="E4566" i="12"/>
  <c r="E4628" i="12"/>
  <c r="E4629" i="12"/>
  <c r="E4630" i="12"/>
  <c r="E4631" i="12"/>
  <c r="E4632" i="12"/>
  <c r="E4633" i="12"/>
  <c r="E4634" i="12"/>
  <c r="E4635" i="12"/>
  <c r="E4636" i="12"/>
  <c r="E4637" i="12"/>
  <c r="E4638" i="12"/>
  <c r="E4647" i="12"/>
  <c r="E4648" i="12"/>
  <c r="E4649" i="12"/>
  <c r="E4650" i="12"/>
  <c r="E4651" i="12"/>
  <c r="E4652" i="12"/>
  <c r="E4653" i="12"/>
  <c r="E4654" i="12"/>
  <c r="E4655" i="12"/>
  <c r="E4656" i="12"/>
  <c r="E4657" i="12"/>
  <c r="E4658" i="12"/>
  <c r="I4661" i="12"/>
  <c r="I4662" i="12"/>
  <c r="I4663" i="12"/>
  <c r="I4664" i="12"/>
  <c r="I4665" i="12"/>
  <c r="I4666" i="12"/>
  <c r="I4667" i="12"/>
  <c r="I4668" i="12"/>
  <c r="I4669" i="12"/>
  <c r="I4670" i="12"/>
  <c r="I4671" i="12"/>
  <c r="I4672" i="12"/>
  <c r="I4673" i="12"/>
  <c r="E4749" i="12"/>
  <c r="E4750" i="12"/>
  <c r="E4751" i="12"/>
  <c r="E4752" i="12"/>
  <c r="E4753" i="12"/>
  <c r="E4754" i="12"/>
  <c r="E4755" i="12"/>
  <c r="I4790" i="12"/>
  <c r="I4791" i="12"/>
  <c r="I4792" i="12"/>
  <c r="I4793" i="12"/>
  <c r="I4794" i="12"/>
  <c r="I4795" i="12"/>
  <c r="I4796" i="12"/>
  <c r="I4820" i="12"/>
  <c r="I4821" i="12"/>
  <c r="I4822" i="12"/>
  <c r="I4823" i="12"/>
  <c r="I4824" i="12"/>
  <c r="I4825" i="12"/>
  <c r="I4826" i="12"/>
  <c r="I4827" i="12"/>
  <c r="I4828" i="12"/>
  <c r="I4829" i="12"/>
  <c r="I4830" i="12"/>
  <c r="I4831" i="12"/>
  <c r="I4832" i="12"/>
  <c r="I4833" i="12"/>
  <c r="I4834" i="12"/>
  <c r="I4835" i="12"/>
  <c r="I4836" i="12"/>
  <c r="I4837" i="12"/>
  <c r="I4838" i="12"/>
  <c r="I4839" i="12"/>
  <c r="I4840" i="12"/>
  <c r="I4841" i="12"/>
  <c r="I4842" i="12"/>
  <c r="E4861" i="12"/>
  <c r="E4862" i="12"/>
  <c r="E4863" i="12"/>
  <c r="E4864" i="12"/>
  <c r="E4865" i="12"/>
  <c r="E4866" i="12"/>
  <c r="E4867" i="12"/>
  <c r="E4868" i="12"/>
  <c r="E4869" i="12"/>
  <c r="E4870" i="12"/>
  <c r="E4871" i="12"/>
  <c r="E4872" i="12"/>
  <c r="E4873" i="12"/>
  <c r="E4874" i="12"/>
  <c r="E4875" i="12"/>
  <c r="E4876" i="12"/>
  <c r="E4877" i="12"/>
  <c r="E4878" i="12"/>
  <c r="E4879" i="12"/>
  <c r="E4880" i="12"/>
  <c r="E4881" i="12"/>
  <c r="E4882" i="12"/>
  <c r="E4883" i="12"/>
  <c r="E4884" i="12"/>
  <c r="E4885" i="12"/>
  <c r="E4886" i="12"/>
  <c r="E4887" i="12"/>
  <c r="E4888" i="12"/>
  <c r="E4889" i="12"/>
  <c r="E4890" i="12"/>
  <c r="E4891" i="12"/>
  <c r="E4892" i="12"/>
  <c r="E4893" i="12"/>
  <c r="E4894" i="12"/>
  <c r="E4895" i="12"/>
  <c r="E4896" i="12"/>
  <c r="E4897" i="12"/>
  <c r="E4898" i="12"/>
  <c r="E4899" i="12"/>
  <c r="E4900" i="12"/>
  <c r="E4901" i="12"/>
  <c r="E4902" i="12"/>
  <c r="E4903" i="12"/>
  <c r="I4921" i="12"/>
  <c r="I4922" i="12"/>
  <c r="I4923" i="12"/>
  <c r="I4924" i="12"/>
  <c r="I4925" i="12"/>
  <c r="I4926" i="12"/>
  <c r="I4927" i="12"/>
  <c r="I4929" i="12"/>
  <c r="I4930" i="12"/>
  <c r="I4931" i="12"/>
  <c r="I4932" i="12"/>
  <c r="I4933" i="12"/>
  <c r="I4934" i="12"/>
  <c r="I4935" i="12"/>
  <c r="E4938" i="12"/>
  <c r="I4941" i="12"/>
  <c r="I4971" i="12"/>
  <c r="I4972" i="12"/>
  <c r="I4973" i="12"/>
  <c r="I4974" i="12"/>
  <c r="I4975" i="12"/>
  <c r="I4976" i="12"/>
  <c r="I4977" i="12"/>
  <c r="I4978" i="12"/>
  <c r="I4979" i="12"/>
  <c r="I4980" i="12"/>
  <c r="I4981" i="12"/>
  <c r="I4982" i="12"/>
  <c r="I4983" i="12"/>
  <c r="I4984" i="12"/>
  <c r="I4985" i="12"/>
  <c r="I4986" i="12"/>
  <c r="I4987" i="12"/>
  <c r="E4994" i="12"/>
  <c r="E4995" i="12"/>
  <c r="E4996" i="12"/>
  <c r="E4997" i="12"/>
  <c r="E4998" i="12"/>
  <c r="E4999" i="12"/>
  <c r="E5019" i="12"/>
  <c r="E5020" i="12"/>
  <c r="E5021" i="12"/>
  <c r="E5022" i="12"/>
  <c r="E5023" i="12"/>
  <c r="I5026" i="12"/>
  <c r="I5027" i="12"/>
  <c r="I5028" i="12"/>
  <c r="I5029" i="12"/>
  <c r="I5030" i="12"/>
  <c r="I5031" i="12"/>
  <c r="I5032" i="12"/>
  <c r="I5033" i="12"/>
  <c r="I5034" i="12"/>
  <c r="I5035" i="12"/>
  <c r="I5036" i="12"/>
  <c r="I5037" i="12"/>
  <c r="I5038" i="12"/>
  <c r="I5039" i="12"/>
  <c r="I5051" i="12"/>
  <c r="I5052" i="12"/>
  <c r="I5053" i="12"/>
  <c r="I5054" i="12"/>
  <c r="E5060" i="12"/>
  <c r="I5093" i="12"/>
  <c r="I5104" i="12"/>
  <c r="I5109" i="12"/>
  <c r="I5110" i="12"/>
  <c r="I5111" i="12"/>
  <c r="I5112" i="12"/>
  <c r="I5113" i="12"/>
  <c r="I5114" i="12"/>
  <c r="I5115" i="12"/>
  <c r="I5116" i="12"/>
  <c r="I5124" i="12"/>
  <c r="I5153" i="12"/>
  <c r="E5159" i="12"/>
  <c r="E5168" i="12"/>
  <c r="I5184" i="12"/>
  <c r="I5189" i="12"/>
  <c r="E5215" i="12"/>
  <c r="E5226" i="12"/>
  <c r="I5234" i="12"/>
  <c r="E5242" i="12"/>
  <c r="E5243" i="12"/>
  <c r="E5244" i="12"/>
  <c r="E5245" i="12"/>
  <c r="E5246" i="12"/>
  <c r="I5261" i="12"/>
  <c r="I5262" i="12"/>
  <c r="I5263" i="12"/>
  <c r="I5292" i="12"/>
  <c r="I5293" i="12"/>
  <c r="I5294" i="12"/>
  <c r="I5295" i="12"/>
  <c r="I5296" i="12"/>
  <c r="I5297" i="12"/>
  <c r="I5298" i="12"/>
  <c r="I5299" i="12"/>
  <c r="I5300" i="12"/>
  <c r="I5301" i="12"/>
  <c r="I5302" i="12"/>
  <c r="I5303" i="12"/>
  <c r="I5304" i="12"/>
  <c r="I5305" i="12"/>
  <c r="I5306" i="12"/>
  <c r="I5307" i="12"/>
  <c r="E5319" i="12"/>
  <c r="E5320" i="12"/>
  <c r="E5321" i="12"/>
  <c r="E5322" i="12"/>
  <c r="E5323" i="12"/>
  <c r="E5324" i="12"/>
  <c r="E5325" i="12"/>
  <c r="E5326" i="12"/>
  <c r="E5327" i="12"/>
  <c r="E5328" i="12"/>
  <c r="E5329" i="12"/>
  <c r="E5330" i="12"/>
  <c r="E5331" i="12"/>
  <c r="E5332" i="12"/>
  <c r="E5333" i="12"/>
  <c r="E5334" i="12"/>
  <c r="E5335" i="12"/>
  <c r="E5336" i="12"/>
  <c r="E5337" i="12"/>
  <c r="E5338" i="12"/>
  <c r="E5339" i="12"/>
  <c r="E5340" i="12"/>
  <c r="E5341" i="12"/>
  <c r="E5342" i="12"/>
  <c r="I5355" i="12"/>
  <c r="I5356" i="12"/>
  <c r="I5357" i="12"/>
  <c r="I5358" i="12"/>
  <c r="I5359" i="12"/>
  <c r="I5387" i="12"/>
  <c r="I5388" i="12"/>
  <c r="I5389" i="12"/>
  <c r="I5390" i="12"/>
  <c r="I5391" i="12"/>
  <c r="I5392" i="12"/>
  <c r="I5393" i="12"/>
  <c r="I5394" i="12"/>
  <c r="E5425" i="12"/>
  <c r="I5440" i="12"/>
  <c r="I5441" i="12"/>
  <c r="I5442" i="12"/>
  <c r="I5443" i="12"/>
  <c r="I5444" i="12"/>
  <c r="I5445" i="12"/>
  <c r="I5446" i="12"/>
  <c r="I5447" i="12"/>
  <c r="I5448" i="12"/>
  <c r="I5449" i="12"/>
  <c r="I5450" i="12"/>
  <c r="I5451" i="12"/>
  <c r="I5452" i="12"/>
  <c r="I5453" i="12"/>
  <c r="I5454" i="12"/>
  <c r="I5455" i="12"/>
  <c r="I5456" i="12"/>
  <c r="I5457" i="12"/>
  <c r="I5458" i="12"/>
  <c r="I5459" i="12"/>
  <c r="I5460" i="12"/>
  <c r="I5461" i="12"/>
  <c r="I5462" i="12"/>
  <c r="I5463" i="12"/>
  <c r="E5486" i="12"/>
  <c r="I5509" i="12"/>
  <c r="I5510" i="12"/>
  <c r="I5511" i="12"/>
  <c r="I5512" i="12"/>
  <c r="I5513" i="12"/>
  <c r="I5514" i="12"/>
  <c r="I5515" i="12"/>
  <c r="I5516" i="12"/>
  <c r="I5517" i="12"/>
  <c r="I5518" i="12"/>
  <c r="I5519" i="12"/>
  <c r="I5520" i="12"/>
  <c r="E5544" i="12"/>
  <c r="E5545" i="12"/>
  <c r="E5546" i="12"/>
  <c r="E5547" i="12"/>
  <c r="E5548" i="12"/>
  <c r="E5549" i="12"/>
  <c r="E5550" i="12"/>
  <c r="E5551" i="12"/>
  <c r="E5552" i="12"/>
  <c r="E5553" i="12"/>
  <c r="E5554" i="12"/>
  <c r="E5555" i="12"/>
  <c r="E5556" i="12"/>
  <c r="E5557" i="12"/>
  <c r="E5558" i="12"/>
  <c r="E5559" i="12"/>
  <c r="E5560" i="12"/>
  <c r="E5561" i="12"/>
  <c r="E5562" i="12"/>
  <c r="I49" i="12"/>
  <c r="I5573" i="12"/>
  <c r="I5574" i="12"/>
  <c r="E5577" i="12"/>
  <c r="I5580" i="12"/>
  <c r="I5581" i="12"/>
  <c r="I5582" i="12"/>
  <c r="I5583" i="12"/>
  <c r="I5584" i="12"/>
  <c r="I5585" i="12"/>
  <c r="I5586" i="12"/>
  <c r="I5587" i="12"/>
  <c r="I5588" i="12"/>
  <c r="I5589" i="12"/>
  <c r="I5590" i="12"/>
  <c r="I5591" i="12"/>
  <c r="I5592" i="12"/>
  <c r="I5593" i="12"/>
  <c r="E50" i="12"/>
  <c r="E5614" i="12"/>
  <c r="E5615" i="12"/>
  <c r="E5616" i="12"/>
  <c r="E5617" i="12"/>
  <c r="E5618" i="12"/>
  <c r="E5619" i="12"/>
  <c r="E5620" i="12"/>
  <c r="E5621" i="12"/>
  <c r="E5622" i="12"/>
  <c r="E5623" i="12"/>
  <c r="I5626" i="12"/>
  <c r="I5627" i="12"/>
  <c r="I5628" i="12"/>
  <c r="I5629" i="12"/>
  <c r="I5630" i="12"/>
  <c r="I5631" i="12"/>
  <c r="I5632" i="12"/>
  <c r="I5633" i="12"/>
  <c r="I5634" i="12"/>
  <c r="I5635" i="12"/>
  <c r="I5636" i="12"/>
  <c r="I5637" i="12"/>
  <c r="I5638" i="12"/>
  <c r="I5639" i="12"/>
  <c r="I5640" i="12"/>
  <c r="I5641" i="12"/>
  <c r="I5642" i="12"/>
  <c r="I5643" i="12"/>
  <c r="I5644" i="12"/>
  <c r="I5645" i="12"/>
  <c r="I5646" i="12"/>
  <c r="I5647" i="12"/>
  <c r="I5648" i="12"/>
  <c r="I5649" i="12"/>
  <c r="I5650" i="12"/>
  <c r="I5651" i="12"/>
  <c r="I5652" i="12"/>
  <c r="E5659" i="12"/>
  <c r="E5660" i="12"/>
  <c r="E5661" i="12"/>
  <c r="E5662" i="12"/>
  <c r="E5663" i="12"/>
  <c r="E5664" i="12"/>
  <c r="I5667" i="12"/>
  <c r="I5668" i="12"/>
  <c r="E5671" i="12"/>
  <c r="I5675" i="12"/>
  <c r="E5679" i="12"/>
  <c r="E5680" i="12"/>
  <c r="E5681" i="12"/>
  <c r="E5682" i="12"/>
  <c r="E5690" i="12"/>
  <c r="E5691" i="12"/>
  <c r="I5708" i="12"/>
  <c r="I5723" i="12"/>
  <c r="I5727" i="12"/>
  <c r="I5731" i="12"/>
  <c r="I6031" i="12"/>
  <c r="I6037" i="12"/>
  <c r="I6057" i="12"/>
  <c r="I6063" i="12"/>
  <c r="I6073" i="12"/>
  <c r="I6079" i="12"/>
  <c r="E6132" i="12"/>
  <c r="I6132" i="12"/>
  <c r="E6140" i="12"/>
  <c r="I6140" i="12"/>
  <c r="E6148" i="12"/>
  <c r="I6148" i="12"/>
  <c r="I5722" i="12"/>
  <c r="I5726" i="12"/>
  <c r="I5730" i="12"/>
  <c r="E5754" i="12"/>
  <c r="I5754" i="12"/>
  <c r="E5760" i="12"/>
  <c r="I5760" i="12"/>
  <c r="E48" i="12"/>
  <c r="I48" i="12"/>
  <c r="I5777" i="12"/>
  <c r="E5777" i="12"/>
  <c r="I5779" i="12"/>
  <c r="E5779" i="12"/>
  <c r="E5789" i="12"/>
  <c r="I5789" i="12"/>
  <c r="I5803" i="12"/>
  <c r="E5803" i="12"/>
  <c r="I5809" i="12"/>
  <c r="E5809" i="12"/>
  <c r="I5819" i="12"/>
  <c r="E5819" i="12"/>
  <c r="E5963" i="12"/>
  <c r="I5963" i="12"/>
  <c r="I5987" i="12"/>
  <c r="E5987" i="12"/>
  <c r="E5994" i="12"/>
  <c r="I5994" i="12"/>
  <c r="I6033" i="12"/>
  <c r="I6059" i="12"/>
  <c r="I6069" i="12"/>
  <c r="I6075" i="12"/>
  <c r="I6085" i="12"/>
  <c r="I6160" i="12"/>
  <c r="E6160" i="12"/>
  <c r="I6168" i="12"/>
  <c r="E6168" i="12"/>
  <c r="I6176" i="12"/>
  <c r="E6176" i="12"/>
  <c r="I6189" i="12"/>
  <c r="E6189" i="12"/>
  <c r="I6197" i="12"/>
  <c r="E6197" i="12"/>
  <c r="E6128" i="12"/>
  <c r="I6128" i="12"/>
  <c r="E6136" i="12"/>
  <c r="I6136" i="12"/>
  <c r="E6144" i="12"/>
  <c r="I6144" i="12"/>
  <c r="I6028" i="12"/>
  <c r="I6032" i="12"/>
  <c r="I6036" i="12"/>
  <c r="I6040" i="12"/>
  <c r="I6058" i="12"/>
  <c r="I6062" i="12"/>
  <c r="I6066" i="12"/>
  <c r="I6070" i="12"/>
  <c r="I6074" i="12"/>
  <c r="I6078" i="12"/>
  <c r="I6082" i="12"/>
  <c r="I6086" i="12"/>
  <c r="I6129" i="12"/>
  <c r="I6133" i="12"/>
  <c r="I6137" i="12"/>
  <c r="I6141" i="12"/>
  <c r="I6145" i="12"/>
  <c r="I6233" i="12"/>
  <c r="I6237" i="12"/>
  <c r="I6241" i="12"/>
  <c r="I6245" i="12"/>
  <c r="I6249" i="12"/>
  <c r="E6283" i="12"/>
  <c r="E6287" i="12"/>
  <c r="E6291" i="12"/>
  <c r="I6328" i="12"/>
  <c r="E6361" i="12"/>
  <c r="E6365" i="12"/>
  <c r="E6369" i="12"/>
  <c r="E6373" i="12"/>
  <c r="E6377" i="12"/>
  <c r="I6382" i="12"/>
  <c r="E6402" i="12"/>
  <c r="I6447" i="12"/>
  <c r="I6451" i="12"/>
  <c r="I6464" i="12"/>
  <c r="E6471" i="12"/>
  <c r="E6475" i="12"/>
  <c r="E6479" i="12"/>
  <c r="E6492" i="12"/>
  <c r="E6496" i="12"/>
  <c r="E6520" i="12"/>
  <c r="E6524" i="12"/>
  <c r="E6528" i="12"/>
  <c r="E6541" i="12"/>
  <c r="E6545" i="12"/>
  <c r="E6549" i="12"/>
  <c r="I6580" i="12"/>
  <c r="I6584" i="12"/>
  <c r="I6587" i="12"/>
  <c r="I6591" i="12"/>
  <c r="E6607" i="12"/>
  <c r="E6611" i="12"/>
  <c r="E6615" i="12"/>
  <c r="I6633" i="12"/>
  <c r="E6640" i="12"/>
  <c r="I6653" i="12"/>
  <c r="E6660" i="12"/>
  <c r="I6673" i="12"/>
  <c r="E6676" i="12"/>
  <c r="E6680" i="12"/>
  <c r="I6707" i="12"/>
  <c r="I6711" i="12"/>
  <c r="E6714" i="12"/>
  <c r="E6718" i="12"/>
  <c r="E6722" i="12"/>
  <c r="E6726" i="12"/>
  <c r="E6734" i="12"/>
  <c r="E6738" i="12"/>
  <c r="E6742" i="12"/>
  <c r="E6746" i="12"/>
  <c r="E6799" i="12"/>
  <c r="I6799" i="12"/>
  <c r="E6811" i="12"/>
  <c r="I6811" i="12"/>
  <c r="E6819" i="12"/>
  <c r="I6819" i="12"/>
  <c r="E6827" i="12"/>
  <c r="I6827" i="12"/>
  <c r="E6928" i="12"/>
  <c r="I6928" i="12"/>
  <c r="E6930" i="12"/>
  <c r="I6930" i="12"/>
  <c r="E6932" i="12"/>
  <c r="I6932" i="12"/>
  <c r="I6232" i="12"/>
  <c r="I6236" i="12"/>
  <c r="I6240" i="12"/>
  <c r="I6244" i="12"/>
  <c r="I6248" i="12"/>
  <c r="I6306" i="12"/>
  <c r="I6583" i="12"/>
  <c r="I46" i="12"/>
  <c r="I6590" i="12"/>
  <c r="I6632" i="12"/>
  <c r="I6652" i="12"/>
  <c r="I6672" i="12"/>
  <c r="I6687" i="12"/>
  <c r="I6710" i="12"/>
  <c r="E6843" i="12"/>
  <c r="I6843" i="12"/>
  <c r="E6845" i="12"/>
  <c r="I6845" i="12"/>
  <c r="E6847" i="12"/>
  <c r="I6847" i="12"/>
  <c r="E6849" i="12"/>
  <c r="I6849" i="12"/>
  <c r="E6851" i="12"/>
  <c r="I6851" i="12"/>
  <c r="E6853" i="12"/>
  <c r="I6853" i="12"/>
  <c r="E6855" i="12"/>
  <c r="I6855" i="12"/>
  <c r="E6857" i="12"/>
  <c r="I6857" i="12"/>
  <c r="E6981" i="12"/>
  <c r="I6981" i="12"/>
  <c r="E6983" i="12"/>
  <c r="I6983" i="12"/>
  <c r="E6985" i="12"/>
  <c r="I6985" i="12"/>
  <c r="E6987" i="12"/>
  <c r="I6987" i="12"/>
  <c r="E6990" i="12"/>
  <c r="I6990" i="12"/>
  <c r="E6158" i="12"/>
  <c r="E6162" i="12"/>
  <c r="E6166" i="12"/>
  <c r="E6170" i="12"/>
  <c r="E6174" i="12"/>
  <c r="E6183" i="12"/>
  <c r="E6187" i="12"/>
  <c r="E6191" i="12"/>
  <c r="E6195" i="12"/>
  <c r="E6199" i="12"/>
  <c r="E6281" i="12"/>
  <c r="E6285" i="12"/>
  <c r="E6289" i="12"/>
  <c r="E6363" i="12"/>
  <c r="E6367" i="12"/>
  <c r="E6371" i="12"/>
  <c r="E6375" i="12"/>
  <c r="E6379" i="12"/>
  <c r="E6436" i="12"/>
  <c r="E6456" i="12"/>
  <c r="E6473" i="12"/>
  <c r="E6477" i="12"/>
  <c r="E6490" i="12"/>
  <c r="E6494" i="12"/>
  <c r="E6498" i="12"/>
  <c r="E6522" i="12"/>
  <c r="E6526" i="12"/>
  <c r="E6530" i="12"/>
  <c r="E6543" i="12"/>
  <c r="E6547" i="12"/>
  <c r="E6609" i="12"/>
  <c r="E6613" i="12"/>
  <c r="E6638" i="12"/>
  <c r="E6658" i="12"/>
  <c r="E6678" i="12"/>
  <c r="E6716" i="12"/>
  <c r="E6720" i="12"/>
  <c r="E6724" i="12"/>
  <c r="E6732" i="12"/>
  <c r="E6736" i="12"/>
  <c r="E6740" i="12"/>
  <c r="E6744" i="12"/>
  <c r="E6748" i="12"/>
  <c r="E6929" i="12"/>
  <c r="I6929" i="12"/>
  <c r="E6931" i="12"/>
  <c r="I6931" i="12"/>
  <c r="I6444" i="12"/>
  <c r="I6448" i="12"/>
  <c r="I6452" i="12"/>
  <c r="E6844" i="12"/>
  <c r="I6844" i="12"/>
  <c r="E6846" i="12"/>
  <c r="I6846" i="12"/>
  <c r="E6848" i="12"/>
  <c r="I6848" i="12"/>
  <c r="E6850" i="12"/>
  <c r="I6850" i="12"/>
  <c r="E6852" i="12"/>
  <c r="I6852" i="12"/>
  <c r="E6854" i="12"/>
  <c r="I6854" i="12"/>
  <c r="E6856" i="12"/>
  <c r="I6856" i="12"/>
  <c r="E6960" i="12"/>
  <c r="I6960" i="12"/>
  <c r="E6980" i="12"/>
  <c r="I6980" i="12"/>
  <c r="E6982" i="12"/>
  <c r="I6982" i="12"/>
  <c r="E6984" i="12"/>
  <c r="I6984" i="12"/>
  <c r="E6986" i="12"/>
  <c r="I6986" i="12"/>
  <c r="E6988" i="12"/>
  <c r="I6988" i="12"/>
  <c r="I7921" i="12"/>
  <c r="I7925" i="12"/>
  <c r="I7929" i="12"/>
  <c r="I7933" i="12"/>
  <c r="I7977" i="12"/>
  <c r="I7985" i="12"/>
  <c r="I8010" i="12"/>
  <c r="I8014" i="12"/>
  <c r="I8018" i="12"/>
  <c r="I8022" i="12"/>
  <c r="I8026" i="12"/>
  <c r="I8030" i="12"/>
  <c r="I8037" i="12"/>
  <c r="I8041" i="12"/>
  <c r="I8045" i="12"/>
  <c r="I8049" i="12"/>
  <c r="I8053" i="12"/>
  <c r="I8057" i="12"/>
  <c r="I8061" i="12"/>
  <c r="I8065" i="12"/>
  <c r="I8069" i="12"/>
  <c r="I8073" i="12"/>
  <c r="I8077" i="12"/>
  <c r="I8081" i="12"/>
  <c r="I8085" i="12"/>
  <c r="E8388" i="12"/>
  <c r="I8388" i="12"/>
  <c r="E8401" i="12"/>
  <c r="I8401" i="12"/>
  <c r="E8403" i="12"/>
  <c r="I8403" i="12"/>
  <c r="E8405" i="12"/>
  <c r="I8405" i="12"/>
  <c r="E8407" i="12"/>
  <c r="I8407" i="12"/>
  <c r="E8409" i="12"/>
  <c r="I8409" i="12"/>
  <c r="E8411" i="12"/>
  <c r="I8411" i="12"/>
  <c r="I2274" i="12"/>
  <c r="E669" i="12"/>
  <c r="I669" i="12"/>
  <c r="E781" i="12"/>
  <c r="I781" i="12"/>
  <c r="E856" i="12"/>
  <c r="I856" i="12"/>
  <c r="E999" i="12"/>
  <c r="I999" i="12"/>
  <c r="E1001" i="12"/>
  <c r="I1001" i="12"/>
  <c r="E1450" i="12"/>
  <c r="I1450" i="12"/>
  <c r="E2136" i="12"/>
  <c r="I2136" i="12"/>
  <c r="E4486" i="12"/>
  <c r="I4486" i="12"/>
  <c r="E4488" i="12"/>
  <c r="I4488" i="12"/>
  <c r="E4621" i="12"/>
  <c r="I4621" i="12"/>
  <c r="E8331" i="12"/>
  <c r="I8331" i="12"/>
  <c r="E8333" i="12"/>
  <c r="I8333" i="12"/>
  <c r="E8335" i="12"/>
  <c r="I8335" i="12"/>
  <c r="E8337" i="12"/>
  <c r="I8337" i="12"/>
  <c r="E8339" i="12"/>
  <c r="I8339" i="12"/>
  <c r="E8341" i="12"/>
  <c r="I8341" i="12"/>
  <c r="E6354" i="12"/>
  <c r="I6354" i="12"/>
  <c r="E6412" i="12"/>
  <c r="I6412" i="12"/>
  <c r="E5423" i="12"/>
  <c r="I5423" i="12"/>
  <c r="E5485" i="12"/>
  <c r="I5485" i="12"/>
  <c r="E1595" i="12"/>
  <c r="I1595" i="12"/>
  <c r="E7108" i="12"/>
  <c r="I7108" i="12"/>
  <c r="E7106" i="12"/>
  <c r="I7106" i="12"/>
  <c r="E7111" i="12"/>
  <c r="I7111" i="12"/>
  <c r="E7112" i="12"/>
  <c r="I7112" i="12"/>
  <c r="E7125" i="12"/>
  <c r="I7125" i="12"/>
  <c r="E7123" i="12"/>
  <c r="I7123" i="12"/>
  <c r="E7127" i="12"/>
  <c r="I7127" i="12"/>
  <c r="E7116" i="12"/>
  <c r="I7116" i="12"/>
  <c r="E7114" i="12"/>
  <c r="I7114" i="12"/>
  <c r="E7120" i="12"/>
  <c r="I7120" i="12"/>
  <c r="E7119" i="12"/>
  <c r="I7119" i="12"/>
  <c r="E7122" i="12"/>
  <c r="I7122" i="12"/>
  <c r="E7080" i="12"/>
  <c r="I7080" i="12"/>
  <c r="E7076" i="12"/>
  <c r="I7076" i="12"/>
  <c r="E6890" i="12"/>
  <c r="I6890" i="12"/>
  <c r="E4492" i="12"/>
  <c r="I4492" i="12"/>
  <c r="E8413" i="12"/>
  <c r="I8413" i="12"/>
  <c r="E8415" i="12"/>
  <c r="I8415" i="12"/>
  <c r="E8417" i="12"/>
  <c r="I8417" i="12"/>
  <c r="E8419" i="12"/>
  <c r="I8419" i="12"/>
  <c r="E8421" i="12"/>
  <c r="I8421" i="12"/>
  <c r="E8423" i="12"/>
  <c r="I8423" i="12"/>
  <c r="E8425" i="12"/>
  <c r="I8425" i="12"/>
  <c r="E8427" i="12"/>
  <c r="I8427" i="12"/>
  <c r="E8429" i="12"/>
  <c r="I8429" i="12"/>
  <c r="E8431" i="12"/>
  <c r="I8431" i="12"/>
  <c r="E8433" i="12"/>
  <c r="I8433" i="12"/>
  <c r="E8435" i="12"/>
  <c r="I8435" i="12"/>
  <c r="E8437" i="12"/>
  <c r="I8437" i="12"/>
  <c r="E8439" i="12"/>
  <c r="I8439" i="12"/>
  <c r="E8441" i="12"/>
  <c r="I8441" i="12"/>
  <c r="E8443" i="12"/>
  <c r="I8443" i="12"/>
  <c r="E8445" i="12"/>
  <c r="I8445" i="12"/>
  <c r="E8447" i="12"/>
  <c r="I8447" i="12"/>
  <c r="I7050" i="12"/>
  <c r="I7093" i="12"/>
  <c r="I7104" i="12"/>
  <c r="I7105" i="12"/>
  <c r="I7175" i="12"/>
  <c r="I7176" i="12"/>
  <c r="I7177" i="12"/>
  <c r="I7178" i="12"/>
  <c r="I7188" i="12"/>
  <c r="I7189" i="12"/>
  <c r="I7190" i="12"/>
  <c r="I7191" i="12"/>
  <c r="I7192" i="12"/>
  <c r="I7193" i="12"/>
  <c r="I7194" i="12"/>
  <c r="I7195" i="12"/>
  <c r="I7207" i="12"/>
  <c r="I7208" i="12"/>
  <c r="I7209" i="12"/>
  <c r="I7210" i="12"/>
  <c r="I7211" i="12"/>
  <c r="I7273" i="12"/>
  <c r="I7274" i="12"/>
  <c r="I7275" i="12"/>
  <c r="I7276" i="12"/>
  <c r="I7281" i="12"/>
  <c r="I7282" i="12"/>
  <c r="I7283" i="12"/>
  <c r="I7284" i="12"/>
  <c r="I7285" i="12"/>
  <c r="I7286" i="12"/>
  <c r="I7294" i="12"/>
  <c r="I7295" i="12"/>
  <c r="I7305" i="12"/>
  <c r="I7314" i="12"/>
  <c r="I7347" i="12"/>
  <c r="I7348" i="12"/>
  <c r="I7357" i="12"/>
  <c r="I7423" i="12"/>
  <c r="I7424" i="12"/>
  <c r="I7425" i="12"/>
  <c r="I7426" i="12"/>
  <c r="I7427" i="12"/>
  <c r="I7428" i="12"/>
  <c r="I7429" i="12"/>
  <c r="I7430" i="12"/>
  <c r="I7431" i="12"/>
  <c r="I7432" i="12"/>
  <c r="I7433" i="12"/>
  <c r="I7524" i="12"/>
  <c r="I7525" i="12"/>
  <c r="I7526" i="12"/>
  <c r="I7527" i="12"/>
  <c r="I7528" i="12"/>
  <c r="I7529" i="12"/>
  <c r="I7622" i="12"/>
  <c r="I7623" i="12"/>
  <c r="I7624" i="12"/>
  <c r="I7625" i="12"/>
  <c r="I7626" i="12"/>
  <c r="I7627" i="12"/>
  <c r="I7628" i="12"/>
  <c r="I7629" i="12"/>
  <c r="I7630" i="12"/>
  <c r="I7631" i="12"/>
  <c r="I7632" i="12"/>
  <c r="I7633" i="12"/>
  <c r="I7634" i="12"/>
  <c r="I7635" i="12"/>
  <c r="I7636" i="12"/>
  <c r="I7637" i="12"/>
  <c r="I7638" i="12"/>
  <c r="I7639" i="12"/>
  <c r="I7640" i="12"/>
  <c r="I7641" i="12"/>
  <c r="I7642" i="12"/>
  <c r="I7643" i="12"/>
  <c r="I7644" i="12"/>
  <c r="I7645" i="12"/>
  <c r="I7646" i="12"/>
  <c r="I7647" i="12"/>
  <c r="I7648" i="12"/>
  <c r="I7649" i="12"/>
  <c r="I7650" i="12"/>
  <c r="I7651" i="12"/>
  <c r="I7652" i="12"/>
  <c r="I7653" i="12"/>
  <c r="I7654" i="12"/>
  <c r="I7655" i="12"/>
  <c r="I7656" i="12"/>
  <c r="I7657" i="12"/>
  <c r="I7658" i="12"/>
  <c r="I7659" i="12"/>
  <c r="I7660" i="12"/>
  <c r="I7661" i="12"/>
  <c r="I7662" i="12"/>
  <c r="I7663" i="12"/>
  <c r="I7664" i="12"/>
  <c r="I7665" i="12"/>
  <c r="I7666" i="12"/>
  <c r="I7667" i="12"/>
  <c r="I7668" i="12"/>
  <c r="I7669" i="12"/>
  <c r="I7670" i="12"/>
  <c r="I7671" i="12"/>
  <c r="I7672" i="12"/>
  <c r="I7673" i="12"/>
  <c r="I7674" i="12"/>
  <c r="I7675" i="12"/>
  <c r="I7676" i="12"/>
  <c r="I7677" i="12"/>
  <c r="I7678" i="12"/>
  <c r="I7679" i="12"/>
  <c r="I7680" i="12"/>
  <c r="I7681" i="12"/>
  <c r="I7682" i="12"/>
  <c r="I7683" i="12"/>
  <c r="I7684" i="12"/>
  <c r="I7685" i="12"/>
  <c r="I7686" i="12"/>
  <c r="I7687" i="12"/>
  <c r="I7688" i="12"/>
  <c r="I7689" i="12"/>
  <c r="I7690" i="12"/>
  <c r="I7691" i="12"/>
  <c r="I7692" i="12"/>
  <c r="I7693" i="12"/>
  <c r="I7694" i="12"/>
  <c r="E7713" i="12"/>
  <c r="E7714" i="12"/>
  <c r="E7715" i="12"/>
  <c r="E7716" i="12"/>
  <c r="E7717" i="12"/>
  <c r="E7718" i="12"/>
  <c r="E7719" i="12"/>
  <c r="E7720" i="12"/>
  <c r="E7721" i="12"/>
  <c r="E7722" i="12"/>
  <c r="E7723" i="12"/>
  <c r="E7724" i="12"/>
  <c r="E7725" i="12"/>
  <c r="E7726" i="12"/>
  <c r="E7727" i="12"/>
  <c r="E7728" i="12"/>
  <c r="E7729" i="12"/>
  <c r="E7730" i="12"/>
  <c r="E7731" i="12"/>
  <c r="E7732" i="12"/>
  <c r="E7733" i="12"/>
  <c r="E7734" i="12"/>
  <c r="E7735" i="12"/>
  <c r="E7736" i="12"/>
  <c r="E7737" i="12"/>
  <c r="E7738" i="12"/>
  <c r="E7739" i="12"/>
  <c r="E7740" i="12"/>
  <c r="E7741" i="12"/>
  <c r="E7771" i="12"/>
  <c r="E7775" i="12"/>
  <c r="E7779" i="12"/>
  <c r="E7783" i="12"/>
  <c r="E7787" i="12"/>
  <c r="E7791" i="12"/>
  <c r="E7795" i="12"/>
  <c r="E7799" i="12"/>
  <c r="E7803" i="12"/>
  <c r="E7807" i="12"/>
  <c r="E7811" i="12"/>
  <c r="E7815" i="12"/>
  <c r="E7819" i="12"/>
  <c r="E7899" i="12"/>
  <c r="E7907" i="12"/>
  <c r="E7911" i="12"/>
  <c r="E7915" i="12"/>
  <c r="I8013" i="12"/>
  <c r="I8017" i="12"/>
  <c r="I8021" i="12"/>
  <c r="I8025" i="12"/>
  <c r="I8029" i="12"/>
  <c r="I8036" i="12"/>
  <c r="I8040" i="12"/>
  <c r="I8044" i="12"/>
  <c r="I8048" i="12"/>
  <c r="I8052" i="12"/>
  <c r="I8056" i="12"/>
  <c r="I8060" i="12"/>
  <c r="I8064" i="12"/>
  <c r="I8068" i="12"/>
  <c r="I8072" i="12"/>
  <c r="I8076" i="12"/>
  <c r="I8080" i="12"/>
  <c r="I8084" i="12"/>
  <c r="E8086" i="12"/>
  <c r="I8086" i="12"/>
  <c r="E8088" i="12"/>
  <c r="I8088" i="12"/>
  <c r="E8364" i="12"/>
  <c r="I8364" i="12"/>
  <c r="E8400" i="12"/>
  <c r="I8400" i="12"/>
  <c r="E8402" i="12"/>
  <c r="I8402" i="12"/>
  <c r="E8404" i="12"/>
  <c r="I8404" i="12"/>
  <c r="E8406" i="12"/>
  <c r="I8406" i="12"/>
  <c r="E8408" i="12"/>
  <c r="I8408" i="12"/>
  <c r="E8410" i="12"/>
  <c r="I8410" i="12"/>
  <c r="E8412" i="12"/>
  <c r="I8412" i="12"/>
  <c r="E8324" i="12"/>
  <c r="I8324" i="12"/>
  <c r="E1456" i="12"/>
  <c r="I1456" i="12"/>
  <c r="E873" i="12"/>
  <c r="I873" i="12"/>
  <c r="E921" i="12"/>
  <c r="I921" i="12"/>
  <c r="E1000" i="12"/>
  <c r="I1000" i="12"/>
  <c r="E1449" i="12"/>
  <c r="I1449" i="12"/>
  <c r="E1089" i="12"/>
  <c r="I1089" i="12"/>
  <c r="E4485" i="12"/>
  <c r="I4485" i="12"/>
  <c r="E4487" i="12"/>
  <c r="I4487" i="12"/>
  <c r="E4489" i="12"/>
  <c r="I4489" i="12"/>
  <c r="E4490" i="12"/>
  <c r="I4490" i="12"/>
  <c r="E8332" i="12"/>
  <c r="I8332" i="12"/>
  <c r="E8334" i="12"/>
  <c r="I8334" i="12"/>
  <c r="E8336" i="12"/>
  <c r="I8336" i="12"/>
  <c r="E8338" i="12"/>
  <c r="I8338" i="12"/>
  <c r="E8340" i="12"/>
  <c r="I8340" i="12"/>
  <c r="E8191" i="12"/>
  <c r="I8191" i="12"/>
  <c r="E6411" i="12"/>
  <c r="I6411" i="12"/>
  <c r="E6573" i="12"/>
  <c r="I6573" i="12"/>
  <c r="E5424" i="12"/>
  <c r="I5424" i="12"/>
  <c r="E636" i="12"/>
  <c r="I636" i="12"/>
  <c r="E1607" i="12"/>
  <c r="I1607" i="12"/>
  <c r="E7109" i="12"/>
  <c r="I7109" i="12"/>
  <c r="E7107" i="12"/>
  <c r="I7107" i="12"/>
  <c r="E7110" i="12"/>
  <c r="I7110" i="12"/>
  <c r="E7113" i="12"/>
  <c r="I7113" i="12"/>
  <c r="E7126" i="12"/>
  <c r="I7126" i="12"/>
  <c r="E7124" i="12"/>
  <c r="I7124" i="12"/>
  <c r="E7128" i="12"/>
  <c r="I7128" i="12"/>
  <c r="E7117" i="12"/>
  <c r="I7117" i="12"/>
  <c r="E7115" i="12"/>
  <c r="I7115" i="12"/>
  <c r="E7118" i="12"/>
  <c r="I7118" i="12"/>
  <c r="E7121" i="12"/>
  <c r="I7121" i="12"/>
  <c r="E6989" i="12"/>
  <c r="I6989" i="12"/>
  <c r="E7082" i="12"/>
  <c r="I7082" i="12"/>
  <c r="E8125" i="12"/>
  <c r="I8125" i="12"/>
  <c r="E4491" i="12"/>
  <c r="I4491" i="12"/>
  <c r="E5232" i="12"/>
  <c r="I5232" i="12"/>
  <c r="E8414" i="12"/>
  <c r="I8414" i="12"/>
  <c r="E8416" i="12"/>
  <c r="I8416" i="12"/>
  <c r="E8418" i="12"/>
  <c r="I8418" i="12"/>
  <c r="E8420" i="12"/>
  <c r="I8420" i="12"/>
  <c r="E8422" i="12"/>
  <c r="I8422" i="12"/>
  <c r="E8424" i="12"/>
  <c r="I8424" i="12"/>
  <c r="E8426" i="12"/>
  <c r="I8426" i="12"/>
  <c r="E8428" i="12"/>
  <c r="I8428" i="12"/>
  <c r="E8430" i="12"/>
  <c r="I8430" i="12"/>
  <c r="E8432" i="12"/>
  <c r="I8432" i="12"/>
  <c r="E8434" i="12"/>
  <c r="I8434" i="12"/>
  <c r="E8436" i="12"/>
  <c r="I8436" i="12"/>
  <c r="E8438" i="12"/>
  <c r="I8438" i="12"/>
  <c r="E8440" i="12"/>
  <c r="I8440" i="12"/>
  <c r="E8442" i="12"/>
  <c r="I8442" i="12"/>
  <c r="E8444" i="12"/>
  <c r="I8444" i="12"/>
  <c r="E8446" i="12"/>
  <c r="I8446" i="12"/>
  <c r="E7773" i="12"/>
  <c r="E7777" i="12"/>
  <c r="E7781" i="12"/>
  <c r="E7785" i="12"/>
  <c r="E7789" i="12"/>
  <c r="E7793" i="12"/>
  <c r="E7797" i="12"/>
  <c r="E7801" i="12"/>
  <c r="E7805" i="12"/>
  <c r="E7809" i="12"/>
  <c r="E7813" i="12"/>
  <c r="E7817" i="12"/>
  <c r="E7897" i="12"/>
  <c r="E7905" i="12"/>
  <c r="E7909" i="12"/>
  <c r="E7913" i="12"/>
  <c r="I7922" i="12"/>
  <c r="I7926" i="12"/>
  <c r="I7930" i="12"/>
  <c r="I7934" i="12"/>
  <c r="I7974" i="12"/>
  <c r="I7978" i="12"/>
  <c r="I7986" i="12"/>
  <c r="E8087" i="12"/>
  <c r="I8087" i="12"/>
  <c r="E8089" i="12"/>
  <c r="I8089" i="12"/>
  <c r="I8369" i="12"/>
  <c r="E8369" i="12"/>
  <c r="I8663" i="12"/>
  <c r="I8667" i="12"/>
  <c r="I8671" i="12"/>
  <c r="I8675" i="12"/>
  <c r="I8679" i="12"/>
  <c r="I8683" i="12"/>
  <c r="I8687" i="12"/>
  <c r="I8691" i="12"/>
  <c r="I8695" i="12"/>
  <c r="I8699" i="12"/>
  <c r="I8703" i="12"/>
  <c r="I8707" i="12"/>
  <c r="I8711" i="12"/>
  <c r="I8715" i="12"/>
  <c r="I8719" i="12"/>
  <c r="I8723" i="12"/>
  <c r="I8727" i="12"/>
  <c r="I8731" i="12"/>
  <c r="I8735" i="12"/>
  <c r="I8739" i="12"/>
  <c r="I8743" i="12"/>
  <c r="I8747" i="12"/>
  <c r="I8751" i="12"/>
  <c r="I8755" i="12"/>
  <c r="I8759" i="12"/>
  <c r="I8763" i="12"/>
  <c r="I8767" i="12"/>
  <c r="I8771" i="12"/>
  <c r="I8775" i="12"/>
  <c r="I8779" i="12"/>
  <c r="I8783" i="12"/>
  <c r="I8787" i="12"/>
  <c r="I8791" i="12"/>
  <c r="I8795" i="12"/>
  <c r="I8799" i="12"/>
  <c r="I8803" i="12"/>
  <c r="I8807" i="12"/>
  <c r="I8811" i="12"/>
  <c r="I8815" i="12"/>
  <c r="I8819" i="12"/>
  <c r="I8823" i="12"/>
  <c r="I8827" i="12"/>
  <c r="I8831" i="12"/>
  <c r="I8835" i="12"/>
  <c r="I8839" i="12"/>
  <c r="I8843" i="12"/>
  <c r="I8847" i="12"/>
  <c r="I8851" i="12"/>
  <c r="I8855" i="12"/>
  <c r="I8859" i="12"/>
  <c r="I8863" i="12"/>
  <c r="I8867" i="12"/>
  <c r="I8871" i="12"/>
  <c r="I8875" i="12"/>
  <c r="I8879" i="12"/>
  <c r="I8883" i="12"/>
  <c r="I8887" i="12"/>
  <c r="I8891" i="12"/>
  <c r="I8895" i="12"/>
  <c r="I8899" i="12"/>
  <c r="I8903" i="12"/>
  <c r="I8907" i="12"/>
  <c r="I8911" i="12"/>
  <c r="I8915" i="12"/>
  <c r="I8919" i="12"/>
  <c r="I8923" i="12"/>
  <c r="I8927" i="12"/>
  <c r="I8931" i="12"/>
  <c r="I8943" i="12"/>
  <c r="I8947" i="12"/>
  <c r="I8448" i="12"/>
  <c r="I8449" i="12"/>
  <c r="I8450" i="12"/>
  <c r="I8451" i="12"/>
  <c r="I8452" i="12"/>
  <c r="I8453" i="12"/>
  <c r="I8454" i="12"/>
  <c r="I8455" i="12"/>
  <c r="I8456" i="12"/>
  <c r="I8457" i="12"/>
  <c r="I8458" i="12"/>
  <c r="I8459" i="12"/>
  <c r="I8460" i="12"/>
  <c r="I8461" i="12"/>
  <c r="I8462" i="12"/>
  <c r="I8463" i="12"/>
  <c r="I8464" i="12"/>
  <c r="I8465" i="12"/>
  <c r="I8466" i="12"/>
  <c r="I8467" i="12"/>
  <c r="I8468" i="12"/>
  <c r="I8469" i="12"/>
  <c r="I8470" i="12"/>
  <c r="I8471" i="12"/>
  <c r="I8472" i="12"/>
  <c r="I8473" i="12"/>
  <c r="I8474" i="12"/>
  <c r="I8475" i="12"/>
  <c r="I8476" i="12"/>
  <c r="I8477" i="12"/>
  <c r="I8478" i="12"/>
  <c r="I8479" i="12"/>
  <c r="I8480" i="12"/>
  <c r="I8481" i="12"/>
  <c r="I8482" i="12"/>
  <c r="I8483" i="12"/>
  <c r="I8484" i="12"/>
  <c r="I8485" i="12"/>
  <c r="I8486" i="12"/>
  <c r="I8487" i="12"/>
  <c r="I8488" i="12"/>
  <c r="I8489" i="12"/>
  <c r="I8490" i="12"/>
  <c r="I8491" i="12"/>
  <c r="I8492" i="12"/>
  <c r="I8493" i="12"/>
  <c r="I8494" i="12"/>
  <c r="I8495" i="12"/>
  <c r="I8496" i="12"/>
  <c r="I8497" i="12"/>
  <c r="I8498" i="12"/>
  <c r="I8499" i="12"/>
  <c r="I8500" i="12"/>
  <c r="I8501" i="12"/>
  <c r="I8502" i="12"/>
  <c r="I8503" i="12"/>
  <c r="I8504" i="12"/>
  <c r="I8505" i="12"/>
  <c r="I8506" i="12"/>
  <c r="I8507" i="12"/>
  <c r="I8508" i="12"/>
  <c r="I8509" i="12"/>
  <c r="I8510" i="12"/>
  <c r="I8511" i="12"/>
  <c r="I8512" i="12"/>
  <c r="I8513" i="12"/>
  <c r="I8514" i="12"/>
  <c r="I8515" i="12"/>
  <c r="I8516" i="12"/>
  <c r="I8517" i="12"/>
  <c r="I8518" i="12"/>
  <c r="I8519" i="12"/>
  <c r="I8520" i="12"/>
  <c r="I8521" i="12"/>
  <c r="I8522" i="12"/>
  <c r="I8523" i="12"/>
  <c r="I8524" i="12"/>
  <c r="I8525" i="12"/>
  <c r="I8526" i="12"/>
  <c r="I8527" i="12"/>
  <c r="I8528" i="12"/>
  <c r="I8529" i="12"/>
  <c r="I8530" i="12"/>
  <c r="I8531" i="12"/>
  <c r="I8532" i="12"/>
  <c r="I8533" i="12"/>
  <c r="I8534" i="12"/>
  <c r="I8535" i="12"/>
  <c r="I8536" i="12"/>
  <c r="I8537" i="12"/>
  <c r="I8538" i="12"/>
  <c r="I8539" i="12"/>
  <c r="I8540" i="12"/>
  <c r="I8541" i="12"/>
  <c r="I8542" i="12"/>
  <c r="I8543" i="12"/>
  <c r="I8544" i="12"/>
  <c r="I8545" i="12"/>
  <c r="I8546" i="12"/>
  <c r="I8547" i="12"/>
  <c r="I8548" i="12"/>
  <c r="I8549" i="12"/>
  <c r="I8550" i="12"/>
  <c r="I8551" i="12"/>
  <c r="I8552" i="12"/>
  <c r="I8553" i="12"/>
  <c r="I8554" i="12"/>
  <c r="I8555" i="12"/>
  <c r="I8556" i="12"/>
  <c r="I8557" i="12"/>
  <c r="I8558" i="12"/>
  <c r="I8559" i="12"/>
  <c r="I8560" i="12"/>
  <c r="I8561" i="12"/>
  <c r="I8562" i="12"/>
  <c r="I8563" i="12"/>
  <c r="I8564" i="12"/>
  <c r="I8565" i="12"/>
  <c r="I8566" i="12"/>
  <c r="I8567" i="12"/>
  <c r="I8568" i="12"/>
  <c r="I8569" i="12"/>
  <c r="I8570" i="12"/>
  <c r="I8571" i="12"/>
  <c r="I8572" i="12"/>
  <c r="I8573" i="12"/>
  <c r="I8574" i="12"/>
  <c r="I8575" i="12"/>
  <c r="I8576" i="12"/>
  <c r="I8577" i="12"/>
  <c r="I8578" i="12"/>
  <c r="I8579" i="12"/>
  <c r="I8580" i="12"/>
  <c r="I8581" i="12"/>
  <c r="I8582" i="12"/>
  <c r="I8583" i="12"/>
  <c r="I8584" i="12"/>
  <c r="I8585" i="12"/>
  <c r="I8586" i="12"/>
  <c r="I8587" i="12"/>
  <c r="I8588" i="12"/>
  <c r="I8589" i="12"/>
  <c r="I8590" i="12"/>
  <c r="I8591" i="12"/>
  <c r="I8592" i="12"/>
  <c r="I8593" i="12"/>
  <c r="I8594" i="12"/>
  <c r="I8595" i="12"/>
  <c r="I8596" i="12"/>
  <c r="I8597" i="12"/>
  <c r="I8598" i="12"/>
  <c r="I8599" i="12"/>
  <c r="I8600" i="12"/>
  <c r="I8601" i="12"/>
  <c r="I8602" i="12"/>
  <c r="I8603" i="12"/>
  <c r="I8604" i="12"/>
  <c r="I8605" i="12"/>
  <c r="I8606" i="12"/>
  <c r="I8607" i="12"/>
  <c r="I8608" i="12"/>
  <c r="I8609" i="12"/>
  <c r="I8610" i="12"/>
  <c r="I8611" i="12"/>
  <c r="I8612" i="12"/>
  <c r="I8613" i="12"/>
  <c r="I8614" i="12"/>
  <c r="I8615" i="12"/>
  <c r="I8616" i="12"/>
  <c r="I8617" i="12"/>
  <c r="I8618" i="12"/>
  <c r="I8619" i="12"/>
  <c r="I8620" i="12"/>
  <c r="I8621" i="12"/>
  <c r="I8622" i="12"/>
  <c r="I8623" i="12"/>
  <c r="I8624" i="12"/>
  <c r="I8625" i="12"/>
  <c r="I8626" i="12"/>
  <c r="I8627" i="12"/>
  <c r="I8628" i="12"/>
  <c r="I8629" i="12"/>
  <c r="I8630" i="12"/>
  <c r="I8631" i="12"/>
  <c r="I8632" i="12"/>
  <c r="I8633" i="12"/>
  <c r="I8634" i="12"/>
  <c r="I8635" i="12"/>
  <c r="I8636" i="12"/>
  <c r="I8637" i="12"/>
  <c r="I8638" i="12"/>
  <c r="I8639" i="12"/>
  <c r="I8640" i="12"/>
  <c r="I8641" i="12"/>
  <c r="I8642" i="12"/>
  <c r="I8643" i="12"/>
  <c r="I8644" i="12"/>
  <c r="I8645" i="12"/>
  <c r="I8646" i="12"/>
  <c r="I8647" i="12"/>
  <c r="I8648" i="12"/>
  <c r="I8649" i="12"/>
  <c r="I8650" i="12"/>
  <c r="I8651" i="12"/>
  <c r="I8652" i="12"/>
  <c r="I8653" i="12"/>
  <c r="I8654" i="12"/>
  <c r="I8655" i="12"/>
  <c r="I8950" i="12"/>
  <c r="I8954" i="12"/>
  <c r="I8958" i="12"/>
  <c r="I8962" i="12"/>
  <c r="I8966" i="12"/>
  <c r="I8929" i="12"/>
  <c r="I8933" i="12"/>
  <c r="I8937" i="12"/>
  <c r="I8941" i="12"/>
  <c r="I8945" i="12"/>
  <c r="I8949" i="12"/>
  <c r="I8953" i="12"/>
  <c r="I8957" i="12"/>
  <c r="I8961" i="12"/>
  <c r="I8965" i="12"/>
  <c r="I8365" i="12"/>
  <c r="I8389" i="12"/>
  <c r="I8664" i="12"/>
  <c r="I8668" i="12"/>
  <c r="I8672" i="12"/>
  <c r="I8676" i="12"/>
  <c r="I8680" i="12"/>
  <c r="I8684" i="12"/>
  <c r="I8688" i="12"/>
  <c r="I8692" i="12"/>
  <c r="I8696" i="12"/>
  <c r="I8700" i="12"/>
  <c r="I8704" i="12"/>
  <c r="I8708" i="12"/>
  <c r="I8712" i="12"/>
  <c r="I8716" i="12"/>
  <c r="I8720" i="12"/>
  <c r="I8724" i="12"/>
  <c r="I8728" i="12"/>
  <c r="I8732" i="12"/>
  <c r="I8736" i="12"/>
  <c r="I8740" i="12"/>
  <c r="I8744" i="12"/>
  <c r="I8748" i="12"/>
  <c r="I8752" i="12"/>
  <c r="I8756" i="12"/>
  <c r="I8760" i="12"/>
  <c r="I8764" i="12"/>
  <c r="I8768" i="12"/>
  <c r="I8772" i="12"/>
  <c r="I8776" i="12"/>
  <c r="I8780" i="12"/>
  <c r="I8784" i="12"/>
  <c r="I8788" i="12"/>
  <c r="I8792" i="12"/>
  <c r="I8796" i="12"/>
  <c r="I8800" i="12"/>
  <c r="I8804" i="12"/>
  <c r="I8808" i="12"/>
  <c r="I8812" i="12"/>
  <c r="I8816" i="12"/>
  <c r="I8820" i="12"/>
  <c r="I8824" i="12"/>
  <c r="I8828" i="12"/>
  <c r="I8832" i="12"/>
  <c r="I8836" i="12"/>
  <c r="I8840" i="12"/>
  <c r="I8844" i="12"/>
  <c r="I8848" i="12"/>
  <c r="I8852" i="12"/>
  <c r="I8856" i="12"/>
  <c r="I8860" i="12"/>
  <c r="I8864" i="12"/>
  <c r="I8868" i="12"/>
  <c r="I8872" i="12"/>
  <c r="I8876" i="12"/>
  <c r="I8880" i="12"/>
  <c r="I8884" i="12"/>
  <c r="I8888" i="12"/>
  <c r="I8892" i="12"/>
  <c r="I8896" i="12"/>
  <c r="I8900" i="12"/>
  <c r="I8904" i="12"/>
  <c r="I8908" i="12"/>
  <c r="I8912" i="12"/>
  <c r="I8916" i="12"/>
  <c r="I8920" i="12"/>
  <c r="I8924" i="12"/>
  <c r="I8928" i="12"/>
  <c r="I8932" i="12"/>
  <c r="I8936" i="12"/>
  <c r="I8940" i="12"/>
  <c r="I8944" i="12"/>
  <c r="I8948" i="12"/>
  <c r="E8967" i="12"/>
  <c r="E8971" i="12"/>
  <c r="E8975" i="12"/>
  <c r="E8979" i="12"/>
  <c r="E8983" i="12"/>
  <c r="E8987" i="12"/>
  <c r="E8991" i="12"/>
  <c r="E8995" i="12"/>
  <c r="E8999" i="12"/>
  <c r="E9003" i="12"/>
  <c r="E9007" i="12"/>
  <c r="E9011" i="12"/>
  <c r="E9015" i="12"/>
  <c r="E9019" i="12"/>
  <c r="E9023" i="12"/>
  <c r="E9027" i="12"/>
  <c r="E9031" i="12"/>
  <c r="E9035" i="12"/>
  <c r="E9039" i="12"/>
  <c r="E9043" i="12"/>
  <c r="E9047" i="12"/>
  <c r="E9051" i="12"/>
  <c r="E9055" i="12"/>
  <c r="E9059" i="12"/>
  <c r="E9063" i="12"/>
  <c r="E9067" i="12"/>
  <c r="E9071" i="12"/>
  <c r="E9075" i="12"/>
  <c r="E9079" i="12"/>
  <c r="E9083" i="12"/>
  <c r="E9087" i="12"/>
  <c r="E9091" i="12"/>
  <c r="E9095" i="12"/>
  <c r="E9099" i="12"/>
  <c r="E9103" i="12"/>
  <c r="E9107" i="12"/>
  <c r="E9111" i="12"/>
  <c r="E8970" i="12"/>
  <c r="E8974" i="12"/>
  <c r="E8978" i="12"/>
  <c r="E8982" i="12"/>
  <c r="E8986" i="12"/>
  <c r="E8990" i="12"/>
  <c r="E8994" i="12"/>
  <c r="E8998" i="12"/>
  <c r="E9002" i="12"/>
  <c r="E9006" i="12"/>
  <c r="E9010" i="12"/>
  <c r="E9014" i="12"/>
  <c r="E9018" i="12"/>
  <c r="E9022" i="12"/>
  <c r="E9026" i="12"/>
  <c r="E9030" i="12"/>
  <c r="E9034" i="12"/>
  <c r="E9038" i="12"/>
  <c r="E9042" i="12"/>
  <c r="E9046" i="12"/>
  <c r="E9050" i="12"/>
  <c r="E9054" i="12"/>
  <c r="E9058" i="12"/>
  <c r="E9062" i="12"/>
  <c r="E9066" i="12"/>
  <c r="E9070" i="12"/>
  <c r="E9074" i="12"/>
  <c r="E9078" i="12"/>
  <c r="E9082" i="12"/>
  <c r="E9086" i="12"/>
  <c r="E9090" i="12"/>
  <c r="E9094" i="12"/>
  <c r="E9098" i="12"/>
  <c r="E9102" i="12"/>
  <c r="E9106" i="12"/>
  <c r="E9110" i="12"/>
  <c r="E9109" i="12"/>
  <c r="E8968" i="12"/>
  <c r="E8972" i="12"/>
  <c r="E8976" i="12"/>
  <c r="E8980" i="12"/>
  <c r="E8984" i="12"/>
  <c r="E8988" i="12"/>
  <c r="E8992" i="12"/>
  <c r="E8996" i="12"/>
  <c r="E9000" i="12"/>
  <c r="E9004" i="12"/>
  <c r="E9008" i="12"/>
  <c r="E9012" i="12"/>
  <c r="E9016" i="12"/>
  <c r="E9020" i="12"/>
  <c r="E9024" i="12"/>
  <c r="E9028" i="12"/>
  <c r="E9032" i="12"/>
  <c r="E9036" i="12"/>
  <c r="E9040" i="12"/>
  <c r="E9044" i="12"/>
  <c r="E9048" i="12"/>
  <c r="E9052" i="12"/>
  <c r="E9056" i="12"/>
  <c r="E9060" i="12"/>
  <c r="E9064" i="12"/>
  <c r="E9068" i="12"/>
  <c r="E9072" i="12"/>
  <c r="E9076" i="12"/>
  <c r="E9080" i="12"/>
  <c r="E9084" i="12"/>
  <c r="E9088" i="12"/>
  <c r="E9092" i="12"/>
  <c r="E9096" i="12"/>
  <c r="E9100" i="12"/>
  <c r="E9104" i="12"/>
  <c r="E9108" i="12"/>
  <c r="E9112" i="12"/>
  <c r="E9216" i="12"/>
  <c r="I9216" i="12"/>
  <c r="E9218" i="12"/>
  <c r="I9218" i="12"/>
  <c r="E9220" i="12"/>
  <c r="I9220" i="12"/>
  <c r="E9222" i="12"/>
  <c r="I9222" i="12"/>
  <c r="E9224" i="12"/>
  <c r="I9224" i="12"/>
  <c r="E9226" i="12"/>
  <c r="I9226" i="12"/>
  <c r="E9228" i="12"/>
  <c r="I9228" i="12"/>
  <c r="E9230" i="12"/>
  <c r="I9230" i="12"/>
  <c r="E9232" i="12"/>
  <c r="I9232" i="12"/>
  <c r="E9234" i="12"/>
  <c r="I9234" i="12"/>
  <c r="E9236" i="12"/>
  <c r="I9236" i="12"/>
  <c r="E9238" i="12"/>
  <c r="I9238" i="12"/>
  <c r="E9240" i="12"/>
  <c r="I9240" i="12"/>
  <c r="E9242" i="12"/>
  <c r="I9242" i="12"/>
  <c r="E9244" i="12"/>
  <c r="I9244" i="12"/>
  <c r="E9246" i="12"/>
  <c r="I9246" i="12"/>
  <c r="E9248" i="12"/>
  <c r="I9248" i="12"/>
  <c r="E9250" i="12"/>
  <c r="I9250" i="12"/>
  <c r="E9252" i="12"/>
  <c r="I9252" i="12"/>
  <c r="E9254" i="12"/>
  <c r="I9254" i="12"/>
  <c r="E9256" i="12"/>
  <c r="I9256" i="12"/>
  <c r="E9258" i="12"/>
  <c r="I9258" i="12"/>
  <c r="E9260" i="12"/>
  <c r="I9260" i="12"/>
  <c r="E9262" i="12"/>
  <c r="I9262" i="12"/>
  <c r="E9264" i="12"/>
  <c r="I9264" i="12"/>
  <c r="E9266" i="12"/>
  <c r="I9266" i="12"/>
  <c r="E9268" i="12"/>
  <c r="I9268" i="12"/>
  <c r="E9270" i="12"/>
  <c r="I9270" i="12"/>
  <c r="E9272" i="12"/>
  <c r="I9272" i="12"/>
  <c r="E9274" i="12"/>
  <c r="I9274" i="12"/>
  <c r="E9276" i="12"/>
  <c r="I9276" i="12"/>
  <c r="E9278" i="12"/>
  <c r="I9278" i="12"/>
  <c r="E9280" i="12"/>
  <c r="I9280" i="12"/>
  <c r="E9282" i="12"/>
  <c r="I9282" i="12"/>
  <c r="E9284" i="12"/>
  <c r="I9284" i="12"/>
  <c r="E9286" i="12"/>
  <c r="I9286" i="12"/>
  <c r="E9288" i="12"/>
  <c r="I9288" i="12"/>
  <c r="E9290" i="12"/>
  <c r="I9290" i="12"/>
  <c r="E9292" i="12"/>
  <c r="I9292" i="12"/>
  <c r="E9294" i="12"/>
  <c r="I9294" i="12"/>
  <c r="E9296" i="12"/>
  <c r="I9296" i="12"/>
  <c r="E9298" i="12"/>
  <c r="I9298" i="12"/>
  <c r="E9300" i="12"/>
  <c r="I9300" i="12"/>
  <c r="E9302" i="12"/>
  <c r="I9302" i="12"/>
  <c r="E9304" i="12"/>
  <c r="I9304" i="12"/>
  <c r="E9306" i="12"/>
  <c r="I9306" i="12"/>
  <c r="E9308" i="12"/>
  <c r="I9308" i="12"/>
  <c r="E9310" i="12"/>
  <c r="I9310" i="12"/>
  <c r="E9312" i="12"/>
  <c r="I9312" i="12"/>
  <c r="E9314" i="12"/>
  <c r="I9314" i="12"/>
  <c r="E9316" i="12"/>
  <c r="I9316" i="12"/>
  <c r="E9318" i="12"/>
  <c r="I9318" i="12"/>
  <c r="E9320" i="12"/>
  <c r="I9320" i="12"/>
  <c r="E9322" i="12"/>
  <c r="I9322" i="12"/>
  <c r="E9324" i="12"/>
  <c r="I9324" i="12"/>
  <c r="E9326" i="12"/>
  <c r="I9326" i="12"/>
  <c r="E9328" i="12"/>
  <c r="I9328" i="12"/>
  <c r="E9330" i="12"/>
  <c r="I9330" i="12"/>
  <c r="E9332" i="12"/>
  <c r="I9332" i="12"/>
  <c r="E9334" i="12"/>
  <c r="I9334" i="12"/>
  <c r="E9336" i="12"/>
  <c r="I9336" i="12"/>
  <c r="E9338" i="12"/>
  <c r="I9338" i="12"/>
  <c r="E9340" i="12"/>
  <c r="I9340" i="12"/>
  <c r="E9342" i="12"/>
  <c r="I9342" i="12"/>
  <c r="E9344" i="12"/>
  <c r="I9344" i="12"/>
  <c r="E9346" i="12"/>
  <c r="I9346" i="12"/>
  <c r="E9348" i="12"/>
  <c r="I9348" i="12"/>
  <c r="E9350" i="12"/>
  <c r="I9350" i="12"/>
  <c r="E9352" i="12"/>
  <c r="I9352" i="12"/>
  <c r="E9354" i="12"/>
  <c r="I9354" i="12"/>
  <c r="E9356" i="12"/>
  <c r="I9356" i="12"/>
  <c r="E9193" i="12"/>
  <c r="E9197" i="12"/>
  <c r="E9201" i="12"/>
  <c r="E9205" i="12"/>
  <c r="E9209" i="12"/>
  <c r="E9213" i="12"/>
  <c r="E9215" i="12"/>
  <c r="I9215" i="12"/>
  <c r="E9217" i="12"/>
  <c r="I9217" i="12"/>
  <c r="E9219" i="12"/>
  <c r="I9219" i="12"/>
  <c r="E9221" i="12"/>
  <c r="I9221" i="12"/>
  <c r="E9223" i="12"/>
  <c r="I9223" i="12"/>
  <c r="E9225" i="12"/>
  <c r="I9225" i="12"/>
  <c r="E9227" i="12"/>
  <c r="I9227" i="12"/>
  <c r="E9229" i="12"/>
  <c r="I9229" i="12"/>
  <c r="E9231" i="12"/>
  <c r="I9231" i="12"/>
  <c r="E9233" i="12"/>
  <c r="I9233" i="12"/>
  <c r="E9235" i="12"/>
  <c r="I9235" i="12"/>
  <c r="E9237" i="12"/>
  <c r="I9237" i="12"/>
  <c r="E9239" i="12"/>
  <c r="I9239" i="12"/>
  <c r="E9241" i="12"/>
  <c r="I9241" i="12"/>
  <c r="E9243" i="12"/>
  <c r="I9243" i="12"/>
  <c r="E9245" i="12"/>
  <c r="I9245" i="12"/>
  <c r="E9247" i="12"/>
  <c r="I9247" i="12"/>
  <c r="E9249" i="12"/>
  <c r="I9249" i="12"/>
  <c r="E9251" i="12"/>
  <c r="I9251" i="12"/>
  <c r="E9253" i="12"/>
  <c r="I9253" i="12"/>
  <c r="E9255" i="12"/>
  <c r="I9255" i="12"/>
  <c r="E9257" i="12"/>
  <c r="I9257" i="12"/>
  <c r="E9259" i="12"/>
  <c r="I9259" i="12"/>
  <c r="E9261" i="12"/>
  <c r="I9261" i="12"/>
  <c r="E9263" i="12"/>
  <c r="I9263" i="12"/>
  <c r="E9265" i="12"/>
  <c r="I9265" i="12"/>
  <c r="E9267" i="12"/>
  <c r="I9267" i="12"/>
  <c r="E9269" i="12"/>
  <c r="I9269" i="12"/>
  <c r="E9271" i="12"/>
  <c r="I9271" i="12"/>
  <c r="E9273" i="12"/>
  <c r="I9273" i="12"/>
  <c r="E9275" i="12"/>
  <c r="I9275" i="12"/>
  <c r="E9277" i="12"/>
  <c r="I9277" i="12"/>
  <c r="E9279" i="12"/>
  <c r="I9279" i="12"/>
  <c r="E9281" i="12"/>
  <c r="I9281" i="12"/>
  <c r="E9283" i="12"/>
  <c r="I9283" i="12"/>
  <c r="E9285" i="12"/>
  <c r="I9285" i="12"/>
  <c r="E9287" i="12"/>
  <c r="I9287" i="12"/>
  <c r="E9289" i="12"/>
  <c r="I9289" i="12"/>
  <c r="E9291" i="12"/>
  <c r="I9291" i="12"/>
  <c r="E9293" i="12"/>
  <c r="I9293" i="12"/>
  <c r="E9295" i="12"/>
  <c r="I9295" i="12"/>
  <c r="E9297" i="12"/>
  <c r="I9297" i="12"/>
  <c r="E9299" i="12"/>
  <c r="I9299" i="12"/>
  <c r="E9301" i="12"/>
  <c r="I9301" i="12"/>
  <c r="E9303" i="12"/>
  <c r="I9303" i="12"/>
  <c r="E9305" i="12"/>
  <c r="I9305" i="12"/>
  <c r="E9307" i="12"/>
  <c r="I9307" i="12"/>
  <c r="E9309" i="12"/>
  <c r="I9309" i="12"/>
  <c r="E9311" i="12"/>
  <c r="I9311" i="12"/>
  <c r="E9313" i="12"/>
  <c r="I9313" i="12"/>
  <c r="E9315" i="12"/>
  <c r="I9315" i="12"/>
  <c r="E9317" i="12"/>
  <c r="I9317" i="12"/>
  <c r="E9319" i="12"/>
  <c r="I9319" i="12"/>
  <c r="E9321" i="12"/>
  <c r="I9321" i="12"/>
  <c r="E9323" i="12"/>
  <c r="I9323" i="12"/>
  <c r="E9325" i="12"/>
  <c r="I9325" i="12"/>
  <c r="E9327" i="12"/>
  <c r="I9327" i="12"/>
  <c r="E9329" i="12"/>
  <c r="I9329" i="12"/>
  <c r="E9331" i="12"/>
  <c r="I9331" i="12"/>
  <c r="E9333" i="12"/>
  <c r="I9333" i="12"/>
  <c r="E9335" i="12"/>
  <c r="I9335" i="12"/>
  <c r="E9337" i="12"/>
  <c r="I9337" i="12"/>
  <c r="E9339" i="12"/>
  <c r="I9339" i="12"/>
  <c r="E9341" i="12"/>
  <c r="I9341" i="12"/>
  <c r="E9343" i="12"/>
  <c r="I9343" i="12"/>
  <c r="E9345" i="12"/>
  <c r="I9345" i="12"/>
  <c r="E9347" i="12"/>
  <c r="I9347" i="12"/>
  <c r="E9349" i="12"/>
  <c r="I9349" i="12"/>
  <c r="E9351" i="12"/>
  <c r="I9351" i="12"/>
  <c r="E9353" i="12"/>
  <c r="I9353" i="12"/>
  <c r="E9355" i="12"/>
  <c r="I9355" i="12"/>
  <c r="E9195" i="12"/>
  <c r="E9199" i="12"/>
  <c r="E9203" i="12"/>
  <c r="E9207" i="12"/>
  <c r="E9211" i="12"/>
  <c r="E9391" i="12"/>
  <c r="I9391" i="12"/>
  <c r="E9407" i="12"/>
  <c r="I9407" i="12"/>
  <c r="E9423" i="12"/>
  <c r="I9423" i="12"/>
  <c r="E9439" i="12"/>
  <c r="I9439" i="12"/>
  <c r="E9455" i="12"/>
  <c r="I9455" i="12"/>
  <c r="E9471" i="12"/>
  <c r="I9471" i="12"/>
  <c r="I9357" i="12"/>
  <c r="I9363" i="12"/>
  <c r="I9371" i="12"/>
  <c r="I9379" i="12"/>
  <c r="E9395" i="12"/>
  <c r="I9395" i="12"/>
  <c r="E9411" i="12"/>
  <c r="I9411" i="12"/>
  <c r="E9427" i="12"/>
  <c r="I9427" i="12"/>
  <c r="E9443" i="12"/>
  <c r="I9443" i="12"/>
  <c r="E9459" i="12"/>
  <c r="I9459" i="12"/>
  <c r="I9365" i="12"/>
  <c r="I9373" i="12"/>
  <c r="I9381" i="12"/>
  <c r="E9399" i="12"/>
  <c r="I9399" i="12"/>
  <c r="E9415" i="12"/>
  <c r="I9415" i="12"/>
  <c r="E9431" i="12"/>
  <c r="I9431" i="12"/>
  <c r="E9447" i="12"/>
  <c r="I9447" i="12"/>
  <c r="E9463" i="12"/>
  <c r="I9463" i="12"/>
  <c r="E9387" i="12"/>
  <c r="I9387" i="12"/>
  <c r="E9403" i="12"/>
  <c r="I9403" i="12"/>
  <c r="E9419" i="12"/>
  <c r="I9419" i="12"/>
  <c r="E9435" i="12"/>
  <c r="I9435" i="12"/>
  <c r="E9451" i="12"/>
  <c r="I9451" i="12"/>
  <c r="E9467" i="12"/>
  <c r="I9467" i="12"/>
  <c r="I9360" i="12"/>
  <c r="I9364" i="12"/>
  <c r="I9368" i="12"/>
  <c r="I9372" i="12"/>
  <c r="I9376" i="12"/>
  <c r="I9380" i="12"/>
  <c r="I9384" i="12"/>
  <c r="I9388" i="12"/>
  <c r="I9392" i="12"/>
  <c r="I9396" i="12"/>
  <c r="I9400" i="12"/>
  <c r="I9404" i="12"/>
  <c r="I9408" i="12"/>
  <c r="I9412" i="12"/>
  <c r="I9416" i="12"/>
  <c r="I9420" i="12"/>
  <c r="I9424" i="12"/>
  <c r="I9428" i="12"/>
  <c r="I9432" i="12"/>
  <c r="I9436" i="12"/>
  <c r="I9440" i="12"/>
  <c r="I9444" i="12"/>
  <c r="I9448" i="12"/>
  <c r="I9452" i="12"/>
  <c r="I9456" i="12"/>
  <c r="I9460" i="12"/>
  <c r="I9464" i="12"/>
  <c r="I9468" i="12"/>
  <c r="I9472" i="12"/>
  <c r="I9476" i="12"/>
  <c r="I9480" i="12"/>
  <c r="I9484" i="12"/>
  <c r="I9488" i="12"/>
  <c r="I9492" i="12"/>
  <c r="I9496" i="12"/>
  <c r="I9500" i="12"/>
  <c r="I9504" i="12"/>
  <c r="I9508" i="12"/>
  <c r="I9512" i="12"/>
  <c r="I9516" i="12"/>
  <c r="I9520" i="12"/>
  <c r="I9524" i="12"/>
  <c r="I9528" i="12"/>
  <c r="I9532" i="12"/>
  <c r="I9536" i="12"/>
  <c r="I9540" i="12"/>
  <c r="I9544" i="12"/>
  <c r="I9548" i="12"/>
  <c r="I9552" i="12"/>
  <c r="I9556" i="12"/>
  <c r="I9560" i="12"/>
  <c r="I9564" i="12"/>
  <c r="I9568" i="12"/>
  <c r="I9572" i="12"/>
  <c r="I9576" i="12"/>
  <c r="I9580" i="12"/>
  <c r="I9584" i="12"/>
  <c r="I9588" i="12"/>
  <c r="I9592" i="12"/>
  <c r="I9596" i="12"/>
  <c r="I9600" i="12"/>
  <c r="I9604" i="12"/>
  <c r="I9608" i="12"/>
  <c r="I9612" i="12"/>
  <c r="I9616" i="12"/>
  <c r="I9620" i="12"/>
  <c r="I9624" i="12"/>
  <c r="I9628" i="12"/>
  <c r="I9632" i="12"/>
  <c r="I9636" i="12"/>
  <c r="I9640" i="12"/>
  <c r="I9644" i="12"/>
  <c r="I9648" i="12"/>
  <c r="I9652" i="12"/>
  <c r="I9656" i="12"/>
  <c r="I9660" i="12"/>
  <c r="I9664" i="12"/>
  <c r="I9668" i="12"/>
  <c r="I9672" i="12"/>
  <c r="I9676" i="12"/>
  <c r="I9680" i="12"/>
  <c r="I9684" i="12"/>
  <c r="I9688" i="12"/>
  <c r="I9692" i="12"/>
  <c r="I9475" i="12"/>
  <c r="I9479" i="12"/>
  <c r="I9483" i="12"/>
  <c r="I9487" i="12"/>
  <c r="I9491" i="12"/>
  <c r="I9495" i="12"/>
  <c r="I9499" i="12"/>
  <c r="I9503" i="12"/>
  <c r="I9507" i="12"/>
  <c r="I9511" i="12"/>
  <c r="I9515" i="12"/>
  <c r="I9519" i="12"/>
  <c r="I9523" i="12"/>
  <c r="I9527" i="12"/>
  <c r="I9531" i="12"/>
  <c r="I9535" i="12"/>
  <c r="I9539" i="12"/>
  <c r="I9543" i="12"/>
  <c r="I9547" i="12"/>
  <c r="I9551" i="12"/>
  <c r="I9555" i="12"/>
  <c r="I9559" i="12"/>
  <c r="I9563" i="12"/>
  <c r="I9567" i="12"/>
  <c r="I9571" i="12"/>
  <c r="I9575" i="12"/>
  <c r="I9579" i="12"/>
  <c r="I9583" i="12"/>
  <c r="I9587" i="12"/>
  <c r="I9591" i="12"/>
  <c r="I9595" i="12"/>
  <c r="I9599" i="12"/>
  <c r="I9603" i="12"/>
  <c r="I9607" i="12"/>
  <c r="I9611" i="12"/>
  <c r="I9615" i="12"/>
  <c r="I9619" i="12"/>
  <c r="I9623" i="12"/>
  <c r="I9627" i="12"/>
  <c r="I9631" i="12"/>
  <c r="I9635" i="12"/>
  <c r="I9639" i="12"/>
  <c r="I9643" i="12"/>
  <c r="I9647" i="12"/>
  <c r="I9651" i="12"/>
  <c r="I9655" i="12"/>
  <c r="I9659" i="12"/>
  <c r="I9663" i="12"/>
  <c r="I9667" i="12"/>
  <c r="I9671" i="12"/>
  <c r="I9675" i="12"/>
  <c r="I9679" i="12"/>
  <c r="I9683" i="12"/>
  <c r="I9687" i="12"/>
  <c r="I9691" i="12"/>
  <c r="I9362" i="12"/>
  <c r="I9366" i="12"/>
  <c r="I9370" i="12"/>
  <c r="I9374" i="12"/>
  <c r="I9378" i="12"/>
  <c r="I9382" i="12"/>
  <c r="I9386" i="12"/>
  <c r="I9390" i="12"/>
  <c r="I9394" i="12"/>
  <c r="I9398" i="12"/>
  <c r="I9402" i="12"/>
  <c r="I9406" i="12"/>
  <c r="I9410" i="12"/>
  <c r="I9414" i="12"/>
  <c r="I9418" i="12"/>
  <c r="I9422" i="12"/>
  <c r="I9426" i="12"/>
  <c r="I9430" i="12"/>
  <c r="I9434" i="12"/>
  <c r="I9438" i="12"/>
  <c r="I9442" i="12"/>
  <c r="I9446" i="12"/>
  <c r="I9450" i="12"/>
  <c r="I9454" i="12"/>
  <c r="I9458" i="12"/>
  <c r="I9462" i="12"/>
  <c r="I9466" i="12"/>
  <c r="I9470" i="12"/>
  <c r="I9474" i="12"/>
  <c r="I9478" i="12"/>
  <c r="I9482" i="12"/>
  <c r="I9486" i="12"/>
  <c r="I9490" i="12"/>
  <c r="I9494" i="12"/>
  <c r="I9498" i="12"/>
  <c r="I9502" i="12"/>
  <c r="I9506" i="12"/>
  <c r="I9510" i="12"/>
  <c r="I9514" i="12"/>
  <c r="I9518" i="12"/>
  <c r="I9522" i="12"/>
  <c r="I9526" i="12"/>
  <c r="I9586" i="12"/>
  <c r="I9590" i="12"/>
  <c r="I9594" i="12"/>
  <c r="I9598" i="12"/>
  <c r="I9602" i="12"/>
  <c r="I9606" i="12"/>
  <c r="I9614" i="12"/>
  <c r="I9703" i="12"/>
  <c r="E9703" i="12"/>
  <c r="E9705" i="12"/>
  <c r="E9709" i="12"/>
  <c r="E9713" i="12"/>
  <c r="E9717" i="12"/>
  <c r="E9721" i="12"/>
  <c r="E9725" i="12"/>
  <c r="E9729" i="12"/>
  <c r="E9733" i="12"/>
  <c r="E9737" i="12"/>
  <c r="E9741" i="12"/>
  <c r="I9746" i="12"/>
  <c r="E9751" i="12"/>
  <c r="I9751" i="12"/>
  <c r="I9752" i="12"/>
  <c r="I9762" i="12"/>
  <c r="E9747" i="12"/>
  <c r="I9747" i="12"/>
  <c r="E9763" i="12"/>
  <c r="I9763" i="12"/>
  <c r="E9766" i="12"/>
  <c r="I9766" i="12"/>
  <c r="E9771" i="12"/>
  <c r="I9771" i="12"/>
  <c r="E9779" i="12"/>
  <c r="I9779" i="12"/>
  <c r="E9787" i="12"/>
  <c r="I9787" i="12"/>
  <c r="E9795" i="12"/>
  <c r="I9795" i="12"/>
  <c r="E9803" i="12"/>
  <c r="I9803" i="12"/>
  <c r="E9811" i="12"/>
  <c r="I9811" i="12"/>
  <c r="E9819" i="12"/>
  <c r="I9819" i="12"/>
  <c r="E9827" i="12"/>
  <c r="I9827" i="12"/>
  <c r="E9835" i="12"/>
  <c r="I9835" i="12"/>
  <c r="E9707" i="12"/>
  <c r="E9711" i="12"/>
  <c r="E9715" i="12"/>
  <c r="E9719" i="12"/>
  <c r="E9723" i="12"/>
  <c r="E9727" i="12"/>
  <c r="E9731" i="12"/>
  <c r="E9735" i="12"/>
  <c r="E9739" i="12"/>
  <c r="E9743" i="12"/>
  <c r="E9759" i="12"/>
  <c r="I9759" i="12"/>
  <c r="I9750" i="12"/>
  <c r="E9755" i="12"/>
  <c r="I9755" i="12"/>
  <c r="I9756" i="12"/>
  <c r="E9767" i="12"/>
  <c r="I9767" i="12"/>
  <c r="E9775" i="12"/>
  <c r="I9775" i="12"/>
  <c r="E9783" i="12"/>
  <c r="I9783" i="12"/>
  <c r="E9791" i="12"/>
  <c r="I9791" i="12"/>
  <c r="E9799" i="12"/>
  <c r="I9799" i="12"/>
  <c r="E9807" i="12"/>
  <c r="I9807" i="12"/>
  <c r="E9815" i="12"/>
  <c r="I9815" i="12"/>
  <c r="E9823" i="12"/>
  <c r="I9823" i="12"/>
  <c r="E9831" i="12"/>
  <c r="I9831" i="12"/>
  <c r="E9839" i="12"/>
  <c r="I9839" i="12"/>
  <c r="I9904" i="12"/>
  <c r="I9908" i="12"/>
  <c r="I9912" i="12"/>
  <c r="I9843" i="12"/>
  <c r="I9847" i="12"/>
  <c r="I9851" i="12"/>
  <c r="I9855" i="12"/>
  <c r="I9859" i="12"/>
  <c r="I9863" i="12"/>
  <c r="I9867" i="12"/>
  <c r="I9871" i="12"/>
  <c r="I9875" i="12"/>
  <c r="I9879" i="12"/>
  <c r="I9883" i="12"/>
  <c r="I9887" i="12"/>
  <c r="I9891" i="12"/>
  <c r="I9895" i="12"/>
  <c r="I9899" i="12"/>
  <c r="I9903" i="12"/>
  <c r="I9907" i="12"/>
  <c r="I9911" i="12"/>
  <c r="I9928" i="12"/>
  <c r="E9928" i="12"/>
  <c r="I9936" i="12"/>
  <c r="E9936" i="12"/>
  <c r="I9944" i="12"/>
  <c r="E9944" i="12"/>
  <c r="I9770" i="12"/>
  <c r="I9774" i="12"/>
  <c r="I9778" i="12"/>
  <c r="I9782" i="12"/>
  <c r="I9786" i="12"/>
  <c r="I9790" i="12"/>
  <c r="I9794" i="12"/>
  <c r="I9798" i="12"/>
  <c r="I9802" i="12"/>
  <c r="I9806" i="12"/>
  <c r="I9810" i="12"/>
  <c r="I9814" i="12"/>
  <c r="I9818" i="12"/>
  <c r="I9822" i="12"/>
  <c r="I9826" i="12"/>
  <c r="I9830" i="12"/>
  <c r="I9834" i="12"/>
  <c r="I9838" i="12"/>
  <c r="I9842" i="12"/>
  <c r="I9846" i="12"/>
  <c r="I9850" i="12"/>
  <c r="I9854" i="12"/>
  <c r="I9858" i="12"/>
  <c r="I9862" i="12"/>
  <c r="I9866" i="12"/>
  <c r="I9870" i="12"/>
  <c r="I9874" i="12"/>
  <c r="I9878" i="12"/>
  <c r="I9882" i="12"/>
  <c r="I9886" i="12"/>
  <c r="I9890" i="12"/>
  <c r="I9894" i="12"/>
  <c r="I9898" i="12"/>
  <c r="I9902" i="12"/>
  <c r="I9910" i="12"/>
  <c r="E9916" i="12"/>
  <c r="I9919" i="12"/>
  <c r="E9919" i="12"/>
  <c r="I9915" i="12"/>
  <c r="E9915" i="12"/>
  <c r="I9924" i="12"/>
  <c r="E9924" i="12"/>
  <c r="I9932" i="12"/>
  <c r="E9932" i="12"/>
  <c r="I9940" i="12"/>
  <c r="E9940" i="12"/>
  <c r="I9948" i="12"/>
  <c r="E9948" i="12"/>
  <c r="E9993" i="12"/>
  <c r="E9997" i="12"/>
  <c r="E9952" i="12"/>
  <c r="E9956" i="12"/>
  <c r="E9960" i="12"/>
  <c r="E9964" i="12"/>
  <c r="E9968" i="12"/>
  <c r="E9972" i="12"/>
  <c r="E9976" i="12"/>
  <c r="E9980" i="12"/>
  <c r="E9984" i="12"/>
  <c r="E9988" i="12"/>
  <c r="E9992" i="12"/>
  <c r="E9996" i="12"/>
  <c r="E9923" i="12"/>
  <c r="E9927" i="12"/>
  <c r="E9931" i="12"/>
  <c r="E9935" i="12"/>
  <c r="E9939" i="12"/>
  <c r="E9943" i="12"/>
  <c r="E9947" i="12"/>
  <c r="E9951" i="12"/>
  <c r="E9955" i="12"/>
  <c r="E9959" i="12"/>
  <c r="E9963" i="12"/>
  <c r="E9967" i="12"/>
  <c r="E9971" i="12"/>
  <c r="E9975" i="12"/>
  <c r="E9979" i="12"/>
  <c r="E9983" i="12"/>
  <c r="E9987" i="12"/>
  <c r="E9991" i="12"/>
  <c r="E9995" i="12"/>
  <c r="E9998" i="12"/>
  <c r="G246" i="6"/>
  <c r="O233" i="6"/>
  <c r="G229" i="6"/>
  <c r="G214" i="6"/>
  <c r="O6" i="6"/>
</calcChain>
</file>

<file path=xl/sharedStrings.xml><?xml version="1.0" encoding="utf-8"?>
<sst xmlns="http://schemas.openxmlformats.org/spreadsheetml/2006/main" count="61028" uniqueCount="22112">
  <si>
    <t>Old Description</t>
  </si>
  <si>
    <t>Old Code</t>
  </si>
  <si>
    <t xml:space="preserve">New Code </t>
  </si>
  <si>
    <t>Desription</t>
  </si>
  <si>
    <t>Project Associated</t>
  </si>
  <si>
    <t>SFB</t>
  </si>
  <si>
    <t>Sort2</t>
  </si>
  <si>
    <t>HELD-PATR BKSTR REV DIST</t>
  </si>
  <si>
    <t>1-000-L5087-0000</t>
  </si>
  <si>
    <t>100000-64001-90000</t>
  </si>
  <si>
    <t>PRIOR TO INTRNL ADJUSTMTS</t>
  </si>
  <si>
    <t>1-000-R0759-0000</t>
  </si>
  <si>
    <t>EMPLOYEE FUNCTNS &amp; EVENTS</t>
  </si>
  <si>
    <t>1-010-E3841-0000</t>
  </si>
  <si>
    <t>PAT COL INS SAULS</t>
  </si>
  <si>
    <t>1-023-E3801-0000</t>
  </si>
  <si>
    <t>EXPENDED FOR PREPAYMENT</t>
  </si>
  <si>
    <t>1-023-E9509-0000</t>
  </si>
  <si>
    <t>1-025-E3841-0000</t>
  </si>
  <si>
    <t>1-030-E3841-0000</t>
  </si>
  <si>
    <t>PENDING ALLOCATIONS</t>
  </si>
  <si>
    <t>1-035-E1498-0000</t>
  </si>
  <si>
    <t>1-035-E3841-0000</t>
  </si>
  <si>
    <t>1-040-E3841-0000</t>
  </si>
  <si>
    <t>1-045-E3841-0000</t>
  </si>
  <si>
    <t>1-050-E9509-0000</t>
  </si>
  <si>
    <t>1-056-E3841-0000</t>
  </si>
  <si>
    <t>1-056-E9509-0000</t>
  </si>
  <si>
    <t>1-058-E9509-0000</t>
  </si>
  <si>
    <t>1-065-E3841-0000</t>
  </si>
  <si>
    <t>1-071-E3841-0000</t>
  </si>
  <si>
    <t>1-072-E3841-0000</t>
  </si>
  <si>
    <t>1-074-E9509-0000</t>
  </si>
  <si>
    <t>1-078-E3841-0000</t>
  </si>
  <si>
    <t>1-080-E3841-0000</t>
  </si>
  <si>
    <t>HOLDING-SPEECH PATH DIR</t>
  </si>
  <si>
    <t>1-081-E1201-0000</t>
  </si>
  <si>
    <t>HOLDING-ARCHAEOLOGIST</t>
  </si>
  <si>
    <t>1-081-E1202-0000</t>
  </si>
  <si>
    <t>HOLDING-SALARY COMPRESS</t>
  </si>
  <si>
    <t>1-081-E1203-0000</t>
  </si>
  <si>
    <t>1-081-E3841-0000</t>
  </si>
  <si>
    <t>SOCCER CAMP ASSISTANT</t>
  </si>
  <si>
    <t>1-220-E1493-0000</t>
  </si>
  <si>
    <t>1-245-E1498-0000</t>
  </si>
  <si>
    <t>1-246-E1498-0000</t>
  </si>
  <si>
    <t>1-246-E9509-0000</t>
  </si>
  <si>
    <t>1-255-E3841-0000</t>
  </si>
  <si>
    <t>1-307-E1498-0000</t>
  </si>
  <si>
    <t>1-309-E3841-0000</t>
  </si>
  <si>
    <t>1-309-E9509-0000</t>
  </si>
  <si>
    <t>1-315-E9509-0000</t>
  </si>
  <si>
    <t>1-320-E9509-0000</t>
  </si>
  <si>
    <t>1-325-E3841-0000</t>
  </si>
  <si>
    <t>1-326-E9509-0000</t>
  </si>
  <si>
    <t>PREPAYMENT-RL ELECTRNC RS</t>
  </si>
  <si>
    <t>1-326-E9519-0000</t>
  </si>
  <si>
    <t>1-333-E9509-0000</t>
  </si>
  <si>
    <t>1-340-E3841-0000</t>
  </si>
  <si>
    <t>1-349-E1498-0000</t>
  </si>
  <si>
    <t>1-350-E9509-0000</t>
  </si>
  <si>
    <t>1-400-E3841-0000</t>
  </si>
  <si>
    <t>1-400-E9509-0000</t>
  </si>
  <si>
    <t>1-403-E9509-0000</t>
  </si>
  <si>
    <t>1-418-E3841-0000</t>
  </si>
  <si>
    <t>1-423-E3841-0000</t>
  </si>
  <si>
    <t>1-425-E3841-0000</t>
  </si>
  <si>
    <t>1-428-E1498-0000</t>
  </si>
  <si>
    <t>1-428-E9509-0000</t>
  </si>
  <si>
    <t>1-436-E3841-0000</t>
  </si>
  <si>
    <t>1-436-E9509-0000</t>
  </si>
  <si>
    <t>1-458-E9509-0000</t>
  </si>
  <si>
    <t>1-483-E1498-0000</t>
  </si>
  <si>
    <t>1-505-E9509-0000</t>
  </si>
  <si>
    <t>1-514-E1498-0000</t>
  </si>
  <si>
    <t>1-514-E9509-0000</t>
  </si>
  <si>
    <t>ADMIN MANAGER LUNDY</t>
  </si>
  <si>
    <t>1-516-E1301-0000</t>
  </si>
  <si>
    <t>1-517-E3841-0000</t>
  </si>
  <si>
    <t>1-519-E9509-0000</t>
  </si>
  <si>
    <t>1-520-E3841-0000</t>
  </si>
  <si>
    <t>1-520-E9509-0000</t>
  </si>
  <si>
    <t>1-521-E9509-0000</t>
  </si>
  <si>
    <t>1-522-E9509-0000</t>
  </si>
  <si>
    <t>1-530-E9509-0000</t>
  </si>
  <si>
    <t>1-545-E3841-0000</t>
  </si>
  <si>
    <t>1-550-E9509-0000</t>
  </si>
  <si>
    <t>1-554-E9509-0000</t>
  </si>
  <si>
    <t>1-562-E9509-0000</t>
  </si>
  <si>
    <t>1-564-E9509-0000</t>
  </si>
  <si>
    <t>1-568-E1498-0000</t>
  </si>
  <si>
    <t>1-568-E9509-0000</t>
  </si>
  <si>
    <t>1-573-E9509-0000</t>
  </si>
  <si>
    <t>SUPPLIES-RL PUBLIC PRNTRS</t>
  </si>
  <si>
    <t>1-586-E4132-0000</t>
  </si>
  <si>
    <t>SUPPLS-CEMC PUBLIC PRNTRS</t>
  </si>
  <si>
    <t>1-586-E4133-0000</t>
  </si>
  <si>
    <t>SUPPLIES-ACC PUBLIC PTRS</t>
  </si>
  <si>
    <t>1-586-E4134-0000</t>
  </si>
  <si>
    <t>DIRECTOR JACOBS</t>
  </si>
  <si>
    <t>1-590-E1301-0000</t>
  </si>
  <si>
    <t>1-590-E9509-0000</t>
  </si>
  <si>
    <t>1-605-E9509-0000</t>
  </si>
  <si>
    <t>1-607-E1498-0000</t>
  </si>
  <si>
    <t>1-610-E3841-0000</t>
  </si>
  <si>
    <t>PENDING ALLOCATION-CCHS</t>
  </si>
  <si>
    <t>1-615-E1498-0000</t>
  </si>
  <si>
    <t>1-625-E9509-0000</t>
  </si>
  <si>
    <t>1-626-E9509-0000</t>
  </si>
  <si>
    <t>1-627-E1498-0000</t>
  </si>
  <si>
    <t>PORS - FACULTY</t>
  </si>
  <si>
    <t>1-755-E2101-0000</t>
  </si>
  <si>
    <t>1-755-E9509-0000</t>
  </si>
  <si>
    <t>A/P - USE TAX</t>
  </si>
  <si>
    <t>9-000-L1200-0000</t>
  </si>
  <si>
    <t>17 MAA-SE CONFERENCE</t>
  </si>
  <si>
    <t>9-000-L7102-0000</t>
  </si>
  <si>
    <t>D/H-2016 LS GERMANY TRIP</t>
  </si>
  <si>
    <t>9-000-L7103-0000</t>
  </si>
  <si>
    <t>D/H-17 INAUGURATION TRIP</t>
  </si>
  <si>
    <t>9-000-L7104-0000</t>
  </si>
  <si>
    <t>D/H-CUBA TRIP</t>
  </si>
  <si>
    <t>9-000-L7112-0000</t>
  </si>
  <si>
    <t>CAROLINA UG SOC SCI SYMP</t>
  </si>
  <si>
    <t>9-000-L7117-0000</t>
  </si>
  <si>
    <t>D/H-PSYCH CONT ED WORKSHP</t>
  </si>
  <si>
    <t>9-000-L7206-0000</t>
  </si>
  <si>
    <t>D/H-SAT/PSAT SUMMER CAMP</t>
  </si>
  <si>
    <t>9-000-L7216-0000</t>
  </si>
  <si>
    <t>D/H-SPAIN TRIP</t>
  </si>
  <si>
    <t>9-000-L7217-0000</t>
  </si>
  <si>
    <t>D/H-SPEAR'S HONOR TRIP</t>
  </si>
  <si>
    <t>9-000-L7221-0000</t>
  </si>
  <si>
    <t>CASH EQUIVALENTS</t>
  </si>
  <si>
    <t>9-000-T4001-0000</t>
  </si>
  <si>
    <t>2-000-L1200-2010</t>
  </si>
  <si>
    <t>CURRENT ACCR EXP-ANN LEAV</t>
  </si>
  <si>
    <t>2-000-L3000-2010</t>
  </si>
  <si>
    <t>ACCRUED EXP-HOLIDAY</t>
  </si>
  <si>
    <t>2-000-L3020-2010</t>
  </si>
  <si>
    <t>NON-CUR ACCR EXP-ANN LEAV</t>
  </si>
  <si>
    <t>2-000-L8000-2010</t>
  </si>
  <si>
    <t>2-000-R0759-2010</t>
  </si>
  <si>
    <t>A/R-STUDENTS</t>
  </si>
  <si>
    <t>2-000-T5001-2010</t>
  </si>
  <si>
    <t>PREPAID EXPENSES</t>
  </si>
  <si>
    <t>2-000-T6500-2010</t>
  </si>
  <si>
    <t>CASH TRAN TO RESTR ACT GR</t>
  </si>
  <si>
    <t>2-000-D0004-2011</t>
  </si>
  <si>
    <t>A/R - OTHER</t>
  </si>
  <si>
    <t>2-000-T5003-2011</t>
  </si>
  <si>
    <t>CASH TRAN FROM CAP ACT GR</t>
  </si>
  <si>
    <t>2-000-A0005-2020</t>
  </si>
  <si>
    <t>CASH TRAN TO GEN ACT GR</t>
  </si>
  <si>
    <t>2-000-D0001-2020</t>
  </si>
  <si>
    <t>CASH TRAN TO CAP ACT GROU</t>
  </si>
  <si>
    <t>2-000-D0005-2020</t>
  </si>
  <si>
    <t>2-000-L1200-2020</t>
  </si>
  <si>
    <t>2-000-L3000-2020</t>
  </si>
  <si>
    <t>ACCRUED EXP-PRES EMRG LV</t>
  </si>
  <si>
    <t>2-000-L3030-2020</t>
  </si>
  <si>
    <t>2-000-L8000-2020</t>
  </si>
  <si>
    <t>FACILITY USAGE FEE</t>
  </si>
  <si>
    <t>2-000-R0448-2020</t>
  </si>
  <si>
    <t>2-000-R0759-2020</t>
  </si>
  <si>
    <t>2-000-T6500-2020</t>
  </si>
  <si>
    <t>ANNUAL LEAVE-STAFF-FRINGE</t>
  </si>
  <si>
    <t>2-900-E2207-2020</t>
  </si>
  <si>
    <t>PERS EMER LEAVE-FRNGS-STF</t>
  </si>
  <si>
    <t>2-900-E2211-2020</t>
  </si>
  <si>
    <t>2-000-L1200-2021</t>
  </si>
  <si>
    <t>2-000-R0448-2021</t>
  </si>
  <si>
    <t>2-000-R0759-2021</t>
  </si>
  <si>
    <t>DEVELOPMENT FOUNDATION</t>
  </si>
  <si>
    <t>2-000-R0830-2021</t>
  </si>
  <si>
    <t>NR-NON-STUDENT (NON-CURR)</t>
  </si>
  <si>
    <t>2-000-T6606-2021</t>
  </si>
  <si>
    <t>2-900-E9509-2021</t>
  </si>
  <si>
    <t>2-000-L1200-2025</t>
  </si>
  <si>
    <t>2-000-L1200-2034</t>
  </si>
  <si>
    <t>SUPPLIES/SERVIC REIMBURSM</t>
  </si>
  <si>
    <t>2-900-E3801-2034</t>
  </si>
  <si>
    <t>ADMINISTRATIVE EXPENSE</t>
  </si>
  <si>
    <t>2-900-E5050-2034</t>
  </si>
  <si>
    <t>FUND BALANCE</t>
  </si>
  <si>
    <t>2-000-B0000-2036</t>
  </si>
  <si>
    <t>CASH TRAN TO DESIG ACT GR</t>
  </si>
  <si>
    <t>2-000-D0003-2036</t>
  </si>
  <si>
    <t>OUTSOURCING</t>
  </si>
  <si>
    <t>2-000-R0447-2036</t>
  </si>
  <si>
    <t>CASH ON DEPOSIT-ST TREAS</t>
  </si>
  <si>
    <t>2-000-T2001-2036</t>
  </si>
  <si>
    <t>A/R-AUXILIARY ENTERPRISES</t>
  </si>
  <si>
    <t>2-000-T5009-2036</t>
  </si>
  <si>
    <t>SUPPLIES</t>
  </si>
  <si>
    <t>2-900-E4100-2036</t>
  </si>
  <si>
    <t>2-000-A0005-2050</t>
  </si>
  <si>
    <t>2-000-D0005-2050</t>
  </si>
  <si>
    <t>2-000-L1200-2050</t>
  </si>
  <si>
    <t>2-000-R0759-2050</t>
  </si>
  <si>
    <t>CASH TRAN FROM DESIG ACT</t>
  </si>
  <si>
    <t>2-000-A0003-2052</t>
  </si>
  <si>
    <t>2-000-A0005-2052</t>
  </si>
  <si>
    <t>2-000-D0005-2052</t>
  </si>
  <si>
    <t>2-000-L1200-2052</t>
  </si>
  <si>
    <t>2-000-R0759-2052</t>
  </si>
  <si>
    <t>2-000-L1200-2053</t>
  </si>
  <si>
    <t>2-000-R0759-2053</t>
  </si>
  <si>
    <t>2-000-L3020-2055</t>
  </si>
  <si>
    <t>2-000-R0759-2055</t>
  </si>
  <si>
    <t>2-000-T5001-2055</t>
  </si>
  <si>
    <t>2-000-T5003-2055</t>
  </si>
  <si>
    <t>2-000-T6500-2055</t>
  </si>
  <si>
    <t>2-000-L1200-2056</t>
  </si>
  <si>
    <t>2-000-R0759-2056</t>
  </si>
  <si>
    <t>2-900-E9509-2056</t>
  </si>
  <si>
    <t>2-000-L1200-2058</t>
  </si>
  <si>
    <t>2-000-B0000-2060</t>
  </si>
  <si>
    <t>A/P - VENDOR INVOICES</t>
  </si>
  <si>
    <t>2-000-L1100-2060</t>
  </si>
  <si>
    <t>DUE TO DEVELOPMENT FDN</t>
  </si>
  <si>
    <t>2-000-L4065-2060</t>
  </si>
  <si>
    <t>2-000-T2001-2060</t>
  </si>
  <si>
    <t>2-000-T5009-2060</t>
  </si>
  <si>
    <t>2-900-E3801-2060</t>
  </si>
  <si>
    <t>OCS-SPECIFIED PROJECT</t>
  </si>
  <si>
    <t>2-900-E3805-2060</t>
  </si>
  <si>
    <t>SUPPLIES-PROJECT</t>
  </si>
  <si>
    <t>2-900-E4130-2060</t>
  </si>
  <si>
    <t>2-000-B0000-2061</t>
  </si>
  <si>
    <t>CASH TRAN W/I ACCT GROUP</t>
  </si>
  <si>
    <t>2-000-D0000-2061</t>
  </si>
  <si>
    <t>DUE TO DEVELOPMENT FND</t>
  </si>
  <si>
    <t>2-000-L4065-2061</t>
  </si>
  <si>
    <t>2-000-T2001-2061</t>
  </si>
  <si>
    <t>2-000-T5009-2061</t>
  </si>
  <si>
    <t>2-900-E3801-2061</t>
  </si>
  <si>
    <t>2-900-E3805-2061</t>
  </si>
  <si>
    <t>2-900-E4130-2061</t>
  </si>
  <si>
    <t>2-000-B0000-2062</t>
  </si>
  <si>
    <t>2-000-D0000-2062</t>
  </si>
  <si>
    <t>2-000-L4065-2062</t>
  </si>
  <si>
    <t>2-000-T2001-2062</t>
  </si>
  <si>
    <t>2-000-T5009-2062</t>
  </si>
  <si>
    <t>SUPPLIES/SERVIC REIMBUSEM</t>
  </si>
  <si>
    <t>2-900-E3801-2062</t>
  </si>
  <si>
    <t>2-900-E3805-2062</t>
  </si>
  <si>
    <t>2-900-E4130-2062</t>
  </si>
  <si>
    <t>2-000-A0000-2063</t>
  </si>
  <si>
    <t>2-000-B0000-2063</t>
  </si>
  <si>
    <t>2-000-L4065-2063</t>
  </si>
  <si>
    <t>2-000-T2001-2063</t>
  </si>
  <si>
    <t>2-000-T5009-2063</t>
  </si>
  <si>
    <t>2-900-E3801-2063</t>
  </si>
  <si>
    <t>2-900-E3805-2063</t>
  </si>
  <si>
    <t>2-900-E4130-2063</t>
  </si>
  <si>
    <t>3-000-L1200-3003</t>
  </si>
  <si>
    <t>3-000-R0759-3003</t>
  </si>
  <si>
    <t>3-000-T5003-3003</t>
  </si>
  <si>
    <t>3-000-R0759-3008</t>
  </si>
  <si>
    <t>3-000-D0005-3009</t>
  </si>
  <si>
    <t>3-000-L1200-3009</t>
  </si>
  <si>
    <t>3-000-R0759-3010</t>
  </si>
  <si>
    <t>DEFERRED REVENUE</t>
  </si>
  <si>
    <t>3-000-L4015-3050</t>
  </si>
  <si>
    <t>3-000-L4020-3050</t>
  </si>
  <si>
    <t>3-000-L1200-3055</t>
  </si>
  <si>
    <t>OTHER CON SERVICES</t>
  </si>
  <si>
    <t>3-568-E3800-3055</t>
  </si>
  <si>
    <t>CASH TRAN FROM AUX ACT GR</t>
  </si>
  <si>
    <t>3-000-A0002-3060</t>
  </si>
  <si>
    <t>3-000-L1100-3060</t>
  </si>
  <si>
    <t>A/P - OTHER</t>
  </si>
  <si>
    <t>3-000-L1101-3060</t>
  </si>
  <si>
    <t>3-000-L1200-3060</t>
  </si>
  <si>
    <t>DEFRD REV-GRANTS/CONTRACT</t>
  </si>
  <si>
    <t>3-000-L4070-3060</t>
  </si>
  <si>
    <t>DEFRD REV-SALES/SERV EDUC</t>
  </si>
  <si>
    <t>3-000-L4071-3060</t>
  </si>
  <si>
    <t>FED-RECOVERY OF IND COST</t>
  </si>
  <si>
    <t>3-000-R0225-3060</t>
  </si>
  <si>
    <t>PRIVATE CONTRACTS</t>
  </si>
  <si>
    <t>3-000-R0392-3060</t>
  </si>
  <si>
    <t>3-000-R0759-3060</t>
  </si>
  <si>
    <t>A/R-SALES/SERVICES EDUCTN</t>
  </si>
  <si>
    <t>3-000-T5007-3060</t>
  </si>
  <si>
    <t>A/R-GRANT/CONTRCT-FEDERAL</t>
  </si>
  <si>
    <t>3-000-T5008-3060</t>
  </si>
  <si>
    <t>TRAVEL - REGULAR</t>
  </si>
  <si>
    <t>3-083-E3100-3060</t>
  </si>
  <si>
    <t>3-568-E5050-3060</t>
  </si>
  <si>
    <t>3-000-B0000-3065</t>
  </si>
  <si>
    <t>3-000-T2001-3065</t>
  </si>
  <si>
    <t>3-000-T4001-3065</t>
  </si>
  <si>
    <t>3-000-T5003-3075</t>
  </si>
  <si>
    <t>3-000-B0000-3080</t>
  </si>
  <si>
    <t>3-000-D0000-3080</t>
  </si>
  <si>
    <t>3-000-D0001-3080</t>
  </si>
  <si>
    <t>3-000-L1100-3080</t>
  </si>
  <si>
    <t>3-000-L1200-3080</t>
  </si>
  <si>
    <t>3-000-R0830-3080</t>
  </si>
  <si>
    <t>3-000-T2001-3080</t>
  </si>
  <si>
    <t>ADVERTISING</t>
  </si>
  <si>
    <t>3-407-E3400-3080</t>
  </si>
  <si>
    <t>3-407-E3800-3080</t>
  </si>
  <si>
    <t>SUPPLIES-PRINT SHOP</t>
  </si>
  <si>
    <t>3-407-E4122-3080</t>
  </si>
  <si>
    <t>3-000-L1200-3099</t>
  </si>
  <si>
    <t>3-000-L1200-3110</t>
  </si>
  <si>
    <t>3-000-T5009-3110</t>
  </si>
  <si>
    <t>3-000-L1200-3120</t>
  </si>
  <si>
    <t>3-000-L1200-3121</t>
  </si>
  <si>
    <t>3-000-L1200-3123</t>
  </si>
  <si>
    <t>3-000-L1200-3124</t>
  </si>
  <si>
    <t>PARTICIPANTS</t>
  </si>
  <si>
    <t>3-000-R0360-3124</t>
  </si>
  <si>
    <t>DONORS</t>
  </si>
  <si>
    <t>3-445-R0810-3124</t>
  </si>
  <si>
    <t>CAPITAL TRANSFER</t>
  </si>
  <si>
    <t>3-000-D0006-3126</t>
  </si>
  <si>
    <t>3-000-L1200-3126</t>
  </si>
  <si>
    <t>3-000-R0759-3126</t>
  </si>
  <si>
    <t>NONCASH CAPITAL GIFTS</t>
  </si>
  <si>
    <t>3-000-R0911-3126</t>
  </si>
  <si>
    <t>MOTOR VEHICLES</t>
  </si>
  <si>
    <t>3-451-E8854-3126</t>
  </si>
  <si>
    <t>3-000-L1200-3127</t>
  </si>
  <si>
    <t>3-000-L1200-3128</t>
  </si>
  <si>
    <t>3-000-L1200-3130</t>
  </si>
  <si>
    <t>3-000-R0759-3130</t>
  </si>
  <si>
    <t>3-000-L1200-3132</t>
  </si>
  <si>
    <t>3-000-L1200-3133</t>
  </si>
  <si>
    <t>3-000-L1200-3135</t>
  </si>
  <si>
    <t>3-000-L1200-3136</t>
  </si>
  <si>
    <t>3-000-L1200-3137</t>
  </si>
  <si>
    <t>3-000-T5003-3137</t>
  </si>
  <si>
    <t>PARTICIPANTS REV ELIMINTD</t>
  </si>
  <si>
    <t>3-000-R0361-3145</t>
  </si>
  <si>
    <t>CASH TRAN FROM GEN ACT GR</t>
  </si>
  <si>
    <t>3-000-A0001-3150</t>
  </si>
  <si>
    <t>3-000-B0000-3150</t>
  </si>
  <si>
    <t>3-000-D0000-3150</t>
  </si>
  <si>
    <t>3-000-L1200-3150</t>
  </si>
  <si>
    <t>3-000-R0360-3150</t>
  </si>
  <si>
    <t>ATHLETIC DEPT REVENUE</t>
  </si>
  <si>
    <t>3-000-R0579-3150</t>
  </si>
  <si>
    <t>3-000-T2001-3150</t>
  </si>
  <si>
    <t>3-000-T5007-3150</t>
  </si>
  <si>
    <t>3-436-E1498-3150</t>
  </si>
  <si>
    <t>ASST FARRINGTON</t>
  </si>
  <si>
    <t>3-436-E1701-3150</t>
  </si>
  <si>
    <t>ASST WALTON</t>
  </si>
  <si>
    <t>3-436-E1702-3150</t>
  </si>
  <si>
    <t>ASST WEBSTER</t>
  </si>
  <si>
    <t>3-436-E1703-3150</t>
  </si>
  <si>
    <t>RET OTHER</t>
  </si>
  <si>
    <t>3-436-E2300-3150</t>
  </si>
  <si>
    <t>SS OTHER</t>
  </si>
  <si>
    <t>3-436-E2302-3150</t>
  </si>
  <si>
    <t>WC OTHER</t>
  </si>
  <si>
    <t>3-436-E2303-3150</t>
  </si>
  <si>
    <t>UC OTHER</t>
  </si>
  <si>
    <t>3-436-E2305-3150</t>
  </si>
  <si>
    <t>3-436-E3800-3150</t>
  </si>
  <si>
    <t>STUDENT FUNCTNS &amp;EVENTS</t>
  </si>
  <si>
    <t>3-436-E3840-3150</t>
  </si>
  <si>
    <t>3-436-E4100-3150</t>
  </si>
  <si>
    <t>3-436-E4122-3150</t>
  </si>
  <si>
    <t>3-000-B0000-3155</t>
  </si>
  <si>
    <t>3-000-D0000-3155</t>
  </si>
  <si>
    <t>3-000-L1200-3155</t>
  </si>
  <si>
    <t>3-000-R0579-3155</t>
  </si>
  <si>
    <t>NEWSLETTER &amp; MERCHANDISNG</t>
  </si>
  <si>
    <t>3-000-R0750-3155</t>
  </si>
  <si>
    <t>3-000-T2001-3155</t>
  </si>
  <si>
    <t>3-000-T5003-3155</t>
  </si>
  <si>
    <t>3-439-E3800-3155</t>
  </si>
  <si>
    <t>3-000-A0000-3160</t>
  </si>
  <si>
    <t>3-000-B0000-3160</t>
  </si>
  <si>
    <t>3-000-D0000-3160</t>
  </si>
  <si>
    <t>3-000-L1200-3160</t>
  </si>
  <si>
    <t>3-000-R0579-3160</t>
  </si>
  <si>
    <t>3-000-R0810-3160</t>
  </si>
  <si>
    <t>3-000-T2001-3160</t>
  </si>
  <si>
    <t>3-436-E3800-3160</t>
  </si>
  <si>
    <t>BUSINESS MEALS &amp;ENTERTNMT</t>
  </si>
  <si>
    <t>3-436-E3842-3160</t>
  </si>
  <si>
    <t>3-436-E4100-3160</t>
  </si>
  <si>
    <t>3-436-E4122-3160</t>
  </si>
  <si>
    <t>POSTAGE REIMBURSEMENT</t>
  </si>
  <si>
    <t>3-436-E4126-3160</t>
  </si>
  <si>
    <t>3-000-L1200-3181</t>
  </si>
  <si>
    <t>3-000-L1200-3183</t>
  </si>
  <si>
    <t>3-000-L1200-3184</t>
  </si>
  <si>
    <t>3-000-L1200-3185</t>
  </si>
  <si>
    <t>3-000-L1200-3187</t>
  </si>
  <si>
    <t>3-000-L1200-3190</t>
  </si>
  <si>
    <t>3-000-L1200-3192</t>
  </si>
  <si>
    <t>3-436-E4122-3192</t>
  </si>
  <si>
    <t>3-000-L1200-3197</t>
  </si>
  <si>
    <t>3-475-E3100-3197</t>
  </si>
  <si>
    <t>3-000-T5003-3207</t>
  </si>
  <si>
    <t>3-000-T5007-3228</t>
  </si>
  <si>
    <t>3-000-D0006-3230</t>
  </si>
  <si>
    <t>3-000-L1200-3230</t>
  </si>
  <si>
    <t>EQUIPMENT</t>
  </si>
  <si>
    <t>3-220-E8850-3230</t>
  </si>
  <si>
    <t>3-424-E8850-3230</t>
  </si>
  <si>
    <t>3-000-L1200-3278</t>
  </si>
  <si>
    <t>3-000-L1200-3290</t>
  </si>
  <si>
    <t>PRIOR TO INTRNL ADJUSTMNT</t>
  </si>
  <si>
    <t>3-000-R0759-3290</t>
  </si>
  <si>
    <t>CASH TRAN FROM RES ACT GR</t>
  </si>
  <si>
    <t>3-000-A0004-3295</t>
  </si>
  <si>
    <t>3-000-L1200-3300</t>
  </si>
  <si>
    <t>STUDENT WAGES</t>
  </si>
  <si>
    <t>3-101-E1800-3300</t>
  </si>
  <si>
    <t>SOCIAL SECURITY-STUDENT</t>
  </si>
  <si>
    <t>3-101-E2402-3300</t>
  </si>
  <si>
    <t>WORKERS COMP-STUDENT</t>
  </si>
  <si>
    <t>3-101-E2403-3300</t>
  </si>
  <si>
    <t>3-000-L1200-3304</t>
  </si>
  <si>
    <t>3-000-L1200-3308</t>
  </si>
  <si>
    <t>A/R - OTHERS</t>
  </si>
  <si>
    <t>3-000-T5003-3308</t>
  </si>
  <si>
    <t>STATE RETIREMENT - OTHER</t>
  </si>
  <si>
    <t>3-225-E2300-3309</t>
  </si>
  <si>
    <t>SOCIAL SECURITY - OTHER</t>
  </si>
  <si>
    <t>3-225-E2302-3309</t>
  </si>
  <si>
    <t>WORKERS COMP - OTHER</t>
  </si>
  <si>
    <t>3-225-E2303-3309</t>
  </si>
  <si>
    <t>HEALTH INSURANCE - OTHER</t>
  </si>
  <si>
    <t>3-225-E2304-3309</t>
  </si>
  <si>
    <t>UNEMPLOY COMP - OTHER</t>
  </si>
  <si>
    <t>3-225-E2305-3309</t>
  </si>
  <si>
    <t>DENTAL INSURANCE - OTHER</t>
  </si>
  <si>
    <t>3-225-E2306-3309</t>
  </si>
  <si>
    <t>3-000-L1200-3310</t>
  </si>
  <si>
    <t>3-000-L1200-3312</t>
  </si>
  <si>
    <t>3-000-R0759-3312</t>
  </si>
  <si>
    <t>3-000-L1200-3314</t>
  </si>
  <si>
    <t>3-000-L1200-3334</t>
  </si>
  <si>
    <t>3-000-A0000-3335</t>
  </si>
  <si>
    <t>3-000-B0000-3335</t>
  </si>
  <si>
    <t>3-000-D0000-3335</t>
  </si>
  <si>
    <t>3-000-L1200-3335</t>
  </si>
  <si>
    <t>3-000-T2001-3335</t>
  </si>
  <si>
    <t>3-035-E1800-3335</t>
  </si>
  <si>
    <t>WORKERS COMP-STUDENTS</t>
  </si>
  <si>
    <t>3-035-E2403-3335</t>
  </si>
  <si>
    <t>3-035-E3100-3335</t>
  </si>
  <si>
    <t>NON-STATE EMP TRAVEL</t>
  </si>
  <si>
    <t>3-035-E3300-3335</t>
  </si>
  <si>
    <t>3-035-E3400-3335</t>
  </si>
  <si>
    <t>3-035-E3800-3335</t>
  </si>
  <si>
    <t>3-035-E3842-3335</t>
  </si>
  <si>
    <t>3-035-E4100-3335</t>
  </si>
  <si>
    <t>3-035-E4122-3335</t>
  </si>
  <si>
    <t>3-035-E4126-3335</t>
  </si>
  <si>
    <t>3-000-L1200-3336</t>
  </si>
  <si>
    <t>3-000-L1200-3337</t>
  </si>
  <si>
    <t>3-000-L1200-3347</t>
  </si>
  <si>
    <t>3-000-L1200-3365</t>
  </si>
  <si>
    <t>3-000-L1200-3368</t>
  </si>
  <si>
    <t>3-000-A0001-3382</t>
  </si>
  <si>
    <t>3-000-B0000-3382</t>
  </si>
  <si>
    <t>CASH TRAN TO GEN ACCT GR</t>
  </si>
  <si>
    <t>3-000-D0001-3382</t>
  </si>
  <si>
    <t>3-000-L1200-3382</t>
  </si>
  <si>
    <t>3-000-T2001-3382</t>
  </si>
  <si>
    <t>3-000-A0001-3383</t>
  </si>
  <si>
    <t>3-000-B0000-3383</t>
  </si>
  <si>
    <t>3-000-D0001-3383</t>
  </si>
  <si>
    <t>3-000-L1200-3383</t>
  </si>
  <si>
    <t>3-000-T2001-3383</t>
  </si>
  <si>
    <t>3-000-A0001-3384</t>
  </si>
  <si>
    <t>3-000-B0000-3384</t>
  </si>
  <si>
    <t>3-000-D0001-3384</t>
  </si>
  <si>
    <t>3-000-T2001-3384</t>
  </si>
  <si>
    <t>3-260-E1498-3384</t>
  </si>
  <si>
    <t>TEMP RES ASST NIXON</t>
  </si>
  <si>
    <t>3-260-E1602-3384</t>
  </si>
  <si>
    <t>RETIREMENT-OTHER</t>
  </si>
  <si>
    <t>3-260-E2300-3384</t>
  </si>
  <si>
    <t>SOCIAL SECURITY-OTHER</t>
  </si>
  <si>
    <t>3-260-E2302-3384</t>
  </si>
  <si>
    <t>WORKERS COMP-OTHER</t>
  </si>
  <si>
    <t>3-260-E2303-3384</t>
  </si>
  <si>
    <t>UNEMPLOYMENT COMP-OTHER</t>
  </si>
  <si>
    <t>3-260-E2305-3384</t>
  </si>
  <si>
    <t>3-260-E2403-3384</t>
  </si>
  <si>
    <t>BUSINESS MEALS&amp;ENTERTNMT</t>
  </si>
  <si>
    <t>3-260-E3842-3384</t>
  </si>
  <si>
    <t>3-000-A0001-3385</t>
  </si>
  <si>
    <t>3-000-B0000-3385</t>
  </si>
  <si>
    <t>3-000-D0001-3385</t>
  </si>
  <si>
    <t>3-000-L1200-3385</t>
  </si>
  <si>
    <t>3-000-T2001-3385</t>
  </si>
  <si>
    <t>3-260-E1498-3385</t>
  </si>
  <si>
    <t>3-260-E2403-3385</t>
  </si>
  <si>
    <t>3-260-E3842-3385</t>
  </si>
  <si>
    <t>3-000-A0001-3387</t>
  </si>
  <si>
    <t>3-000-B0000-3387</t>
  </si>
  <si>
    <t>3-000-D0001-3387</t>
  </si>
  <si>
    <t>A/P - PERSONAL SERVICES</t>
  </si>
  <si>
    <t>3-000-L1020-3387</t>
  </si>
  <si>
    <t>3-000-T2001-3387</t>
  </si>
  <si>
    <t>3-260-E1498-3387</t>
  </si>
  <si>
    <t>3-260-E2302-3387</t>
  </si>
  <si>
    <t>3-260-E2303-3387</t>
  </si>
  <si>
    <t>3-260-E2305-3387</t>
  </si>
  <si>
    <t>3-260-E3842-3387</t>
  </si>
  <si>
    <t>3-000-A0001-3388</t>
  </si>
  <si>
    <t>3-000-B0000-3388</t>
  </si>
  <si>
    <t>3-000-D0001-3388</t>
  </si>
  <si>
    <t>3-000-L1200-3388</t>
  </si>
  <si>
    <t>3-000-T2001-3388</t>
  </si>
  <si>
    <t>3-000-A0001-3389</t>
  </si>
  <si>
    <t>3-000-B0000-3389</t>
  </si>
  <si>
    <t>3-000-D0001-3389</t>
  </si>
  <si>
    <t>3-000-T2001-3389</t>
  </si>
  <si>
    <t>3-260-E1498-3389</t>
  </si>
  <si>
    <t>DR. MULLER - MCNAIR GRANT</t>
  </si>
  <si>
    <t>3-260-E1701-3389</t>
  </si>
  <si>
    <t>3-260-E2300-3389</t>
  </si>
  <si>
    <t>3-260-E2302-3389</t>
  </si>
  <si>
    <t>3-260-E2303-3389</t>
  </si>
  <si>
    <t>3-260-E2305-3389</t>
  </si>
  <si>
    <t>3-000-A0001-3395</t>
  </si>
  <si>
    <t>3-000-B0000-3395</t>
  </si>
  <si>
    <t>3-000-T2001-3395</t>
  </si>
  <si>
    <t>3-000-A0001-3396</t>
  </si>
  <si>
    <t>3-000-B0000-3396</t>
  </si>
  <si>
    <t>3-000-T2001-3396</t>
  </si>
  <si>
    <t>3-000-A0001-3397</t>
  </si>
  <si>
    <t>3-000-B0000-3397</t>
  </si>
  <si>
    <t>3-000-T2001-3397</t>
  </si>
  <si>
    <t>3-000-A0001-3398</t>
  </si>
  <si>
    <t>3-000-B0000-3398</t>
  </si>
  <si>
    <t>3-000-L1200-3398</t>
  </si>
  <si>
    <t>3-000-T2001-3398</t>
  </si>
  <si>
    <t>3-000-A0001-3399</t>
  </si>
  <si>
    <t>3-000-B0000-3399</t>
  </si>
  <si>
    <t>3-000-T2001-3399</t>
  </si>
  <si>
    <t>3-000-L1200-3410</t>
  </si>
  <si>
    <t>3-000-D0001-3523</t>
  </si>
  <si>
    <t>3-000-L1200-3534</t>
  </si>
  <si>
    <t>3-000-L1200-3555</t>
  </si>
  <si>
    <t>3-000-L1200-3566</t>
  </si>
  <si>
    <t>3-483-E1498-3566</t>
  </si>
  <si>
    <t>3-000-L1200-3570</t>
  </si>
  <si>
    <t>3-000-L1200-3577</t>
  </si>
  <si>
    <t>3-000-L1200-3588</t>
  </si>
  <si>
    <t>3-000-L1200-3590</t>
  </si>
  <si>
    <t>3-000-A0001-3606</t>
  </si>
  <si>
    <t>3-000-B0000-3606</t>
  </si>
  <si>
    <t>3-000-T2001-3606</t>
  </si>
  <si>
    <t>3-626-E3800-3606</t>
  </si>
  <si>
    <t>3-626-E4100-3606</t>
  </si>
  <si>
    <t>3-000-A0000-3611</t>
  </si>
  <si>
    <t>3-000-B0000-3611</t>
  </si>
  <si>
    <t>3-000-L1200-3611</t>
  </si>
  <si>
    <t>3-000-T2001-3611</t>
  </si>
  <si>
    <t>3-626-E3800-3611</t>
  </si>
  <si>
    <t>3-000-A0000-3613</t>
  </si>
  <si>
    <t>3-000-B0000-3613</t>
  </si>
  <si>
    <t>3-000-T2001-3613</t>
  </si>
  <si>
    <t>3-626-E3800-3613</t>
  </si>
  <si>
    <t>3-000-A0000-3614</t>
  </si>
  <si>
    <t>3-000-B0000-3614</t>
  </si>
  <si>
    <t>3-000-T2001-3614</t>
  </si>
  <si>
    <t>3-626-E3800-3614</t>
  </si>
  <si>
    <t>3-626-E4100-3614</t>
  </si>
  <si>
    <t>3-000-A0000-3615</t>
  </si>
  <si>
    <t>3-000-B0000-3615</t>
  </si>
  <si>
    <t>3-000-T2001-3615</t>
  </si>
  <si>
    <t>3-626-E3800-3615</t>
  </si>
  <si>
    <t>3-000-A0000-3616</t>
  </si>
  <si>
    <t>3-000-B0000-3616</t>
  </si>
  <si>
    <t>3-000-T2001-3616</t>
  </si>
  <si>
    <t>3-626-E3800-3616</t>
  </si>
  <si>
    <t>3-626-E4100-3616</t>
  </si>
  <si>
    <t>3-000-A0000-3621</t>
  </si>
  <si>
    <t>3-000-B0000-3621</t>
  </si>
  <si>
    <t>3-000-L1200-3621</t>
  </si>
  <si>
    <t>3-000-T2001-3621</t>
  </si>
  <si>
    <t>3-626-E3800-3621</t>
  </si>
  <si>
    <t>3-000-A0000-3623</t>
  </si>
  <si>
    <t>3-000-B0000-3623</t>
  </si>
  <si>
    <t>3-000-L1100-3623</t>
  </si>
  <si>
    <t>3-000-T2001-3623</t>
  </si>
  <si>
    <t>3-626-E3800-3630</t>
  </si>
  <si>
    <t>3-000-A0000-3632</t>
  </si>
  <si>
    <t>3-000-B0000-3632</t>
  </si>
  <si>
    <t>3-000-L1100-3632</t>
  </si>
  <si>
    <t>3-000-T2001-3632</t>
  </si>
  <si>
    <t>3-626-E3800-3632</t>
  </si>
  <si>
    <t>3-626-E4100-3632</t>
  </si>
  <si>
    <t>3-000-A0000-3633</t>
  </si>
  <si>
    <t>3-000-B0000-3633</t>
  </si>
  <si>
    <t>3-000-T2001-3633</t>
  </si>
  <si>
    <t>3-626-E3800-3633</t>
  </si>
  <si>
    <t>3-626-E4100-3633</t>
  </si>
  <si>
    <t>3-000-A0000-3642</t>
  </si>
  <si>
    <t>3-000-B0000-3642</t>
  </si>
  <si>
    <t>3-000-D0006-3642</t>
  </si>
  <si>
    <t>3-000-L1100-3642</t>
  </si>
  <si>
    <t>3-000-T2001-3642</t>
  </si>
  <si>
    <t>3-626-E3800-3642</t>
  </si>
  <si>
    <t>EXP FOR PF-FIX EQUIP&amp;SUPP</t>
  </si>
  <si>
    <t>3-626-E8740-3642</t>
  </si>
  <si>
    <t>EXP FOR INCOMPLETE PROJ</t>
  </si>
  <si>
    <t>3-626-E8870-3642</t>
  </si>
  <si>
    <t>3-000-A0000-3645</t>
  </si>
  <si>
    <t>3-000-B0000-3645</t>
  </si>
  <si>
    <t>SC LOTTERY</t>
  </si>
  <si>
    <t>3-000-R0627-3645</t>
  </si>
  <si>
    <t>3-000-T2001-3645</t>
  </si>
  <si>
    <t>A/R-GRANT/CONT-STATE,OTHR</t>
  </si>
  <si>
    <t>3-000-T5012-3645</t>
  </si>
  <si>
    <t>3-627-E3800-3645</t>
  </si>
  <si>
    <t>3-627-E4100-3645</t>
  </si>
  <si>
    <t>3-000-A0000-3646</t>
  </si>
  <si>
    <t>3-000-B0000-3646</t>
  </si>
  <si>
    <t>3-000-T2001-3646</t>
  </si>
  <si>
    <t>3-627-E3800-3646</t>
  </si>
  <si>
    <t>3-627-E4100-3646</t>
  </si>
  <si>
    <t>3-000-A0000-3647</t>
  </si>
  <si>
    <t>3-000-B0000-3647</t>
  </si>
  <si>
    <t>3-000-T2001-3647</t>
  </si>
  <si>
    <t>3-627-E3800-3647</t>
  </si>
  <si>
    <t>3-627-E4100-3647</t>
  </si>
  <si>
    <t>3-627-E8850-3647</t>
  </si>
  <si>
    <t>3-000-T5003-3648</t>
  </si>
  <si>
    <t>3-607-E3801-3648</t>
  </si>
  <si>
    <t>3-626-E4100-3650</t>
  </si>
  <si>
    <t>3-000-A0000-3651</t>
  </si>
  <si>
    <t>3-000-A0001-3651</t>
  </si>
  <si>
    <t>3-000-B0000-3651</t>
  </si>
  <si>
    <t>3-000-D0006-3651</t>
  </si>
  <si>
    <t>3-000-T2001-3651</t>
  </si>
  <si>
    <t>3-626-E3800-3651</t>
  </si>
  <si>
    <t>3-626-E8850-3651</t>
  </si>
  <si>
    <t>3-000-B0000-3660</t>
  </si>
  <si>
    <t>3-000-D0000-3660</t>
  </si>
  <si>
    <t>CAPITAL RESERVE FUND</t>
  </si>
  <si>
    <t>3-000-R0625-3660</t>
  </si>
  <si>
    <t>3-000-T2001-3660</t>
  </si>
  <si>
    <t>3-000-T5012-3660</t>
  </si>
  <si>
    <t>3-626-E3800-3660</t>
  </si>
  <si>
    <t>3-000-L1200-3690</t>
  </si>
  <si>
    <t>3-025-E4100-3690</t>
  </si>
  <si>
    <t>3-035-E3800-3690</t>
  </si>
  <si>
    <t>3-035-E4100-3690</t>
  </si>
  <si>
    <t>3-060-E4100-3690</t>
  </si>
  <si>
    <t>3-079-E4100-3690</t>
  </si>
  <si>
    <t>3-083-E1498-3690</t>
  </si>
  <si>
    <t>3-307-E4100-3690</t>
  </si>
  <si>
    <t>3-424-E3800-3690</t>
  </si>
  <si>
    <t>3-626-E3800-3690</t>
  </si>
  <si>
    <t>3-626-E4100-3691</t>
  </si>
  <si>
    <t>3-000-A0000-3692</t>
  </si>
  <si>
    <t>3-000-B0000-3692</t>
  </si>
  <si>
    <t>3-000-L1200-3692</t>
  </si>
  <si>
    <t>3-000-T2001-3692</t>
  </si>
  <si>
    <t>3-626-E3800-3692</t>
  </si>
  <si>
    <t>3-626-E4100-3692</t>
  </si>
  <si>
    <t>3-000-L1200-3700</t>
  </si>
  <si>
    <t>3-218-E9509-3700</t>
  </si>
  <si>
    <t>3-000-A0000-3701</t>
  </si>
  <si>
    <t>3-000-B0000-3701</t>
  </si>
  <si>
    <t>3-218-E1498-3701</t>
  </si>
  <si>
    <t>3-000-L1200-3702</t>
  </si>
  <si>
    <t>3-000-B0000-3705</t>
  </si>
  <si>
    <t>3-000-D0000-3705</t>
  </si>
  <si>
    <t>3-000-L1020-3705</t>
  </si>
  <si>
    <t>FACILITIES RENTAL</t>
  </si>
  <si>
    <t>3-000-R0735-3705</t>
  </si>
  <si>
    <t>DONATIONS-OTHER</t>
  </si>
  <si>
    <t>3-000-R0811-3705</t>
  </si>
  <si>
    <t>FMU FOUNDATION</t>
  </si>
  <si>
    <t>3-000-R0825-3705</t>
  </si>
  <si>
    <t>3-000-T2001-3705</t>
  </si>
  <si>
    <t>3-218-E1498-3705</t>
  </si>
  <si>
    <t>3-218-E1800-3705</t>
  </si>
  <si>
    <t>3-218-E2300-3705</t>
  </si>
  <si>
    <t>3-218-E2302-3705</t>
  </si>
  <si>
    <t>3-218-E2303-3705</t>
  </si>
  <si>
    <t>3-218-E2305-3705</t>
  </si>
  <si>
    <t>SOCIAL SECURITY-STUDENTS</t>
  </si>
  <si>
    <t>3-218-E2402-3705</t>
  </si>
  <si>
    <t>3-218-E2403-3705</t>
  </si>
  <si>
    <t>3-218-E3100-3705</t>
  </si>
  <si>
    <t>MARKETING</t>
  </si>
  <si>
    <t>3-218-E3450-3705</t>
  </si>
  <si>
    <t>3-218-E3800-3705</t>
  </si>
  <si>
    <t>3-218-E4100-3705</t>
  </si>
  <si>
    <t>3-000-A0000-3707</t>
  </si>
  <si>
    <t>3-000-B0000-3707</t>
  </si>
  <si>
    <t>3-000-D0000-3707</t>
  </si>
  <si>
    <t>3-000-L1200-3707</t>
  </si>
  <si>
    <t>SUBSCRIPTION TICKET SALES</t>
  </si>
  <si>
    <t>3-000-R0335-3707</t>
  </si>
  <si>
    <t>SINGLE TICKET SALES</t>
  </si>
  <si>
    <t>3-000-R0340-3707</t>
  </si>
  <si>
    <t>GROUP TICKET SALES</t>
  </si>
  <si>
    <t>3-000-R0345-3707</t>
  </si>
  <si>
    <t>3-000-R0811-3707</t>
  </si>
  <si>
    <t>EVENT SPONSORS</t>
  </si>
  <si>
    <t>3-000-R0822-3707</t>
  </si>
  <si>
    <t>3-000-R0825-3707</t>
  </si>
  <si>
    <t>3-000-T2001-3707</t>
  </si>
  <si>
    <t>A/R-GIFTS/NON OPER GRANTS</t>
  </si>
  <si>
    <t>3-000-T5013-3707</t>
  </si>
  <si>
    <t>3-218-E1498-3707</t>
  </si>
  <si>
    <t>3-218-E1800-3707</t>
  </si>
  <si>
    <t>3-218-E2300-3707</t>
  </si>
  <si>
    <t>3-218-E2302-3707</t>
  </si>
  <si>
    <t>3-218-E2303-3707</t>
  </si>
  <si>
    <t>3-218-E2305-3707</t>
  </si>
  <si>
    <t>3-218-E2403-3707</t>
  </si>
  <si>
    <t>ARTIST FEES &amp; CONTRACTS</t>
  </si>
  <si>
    <t>3-218-E3405-3707</t>
  </si>
  <si>
    <t>3-218-E3800-3707</t>
  </si>
  <si>
    <t>3-218-E4100-3707</t>
  </si>
  <si>
    <t>3-000-L1200-3710</t>
  </si>
  <si>
    <t>PRIOR TO INTERNAL ADJUST</t>
  </si>
  <si>
    <t>3-000-R0759-3710</t>
  </si>
  <si>
    <t>3-000-B0000-3715</t>
  </si>
  <si>
    <t>3-000-D0000-3715</t>
  </si>
  <si>
    <t>3-000-L1200-3715</t>
  </si>
  <si>
    <t>3-000-R0335-3715</t>
  </si>
  <si>
    <t>3-000-R0340-3715</t>
  </si>
  <si>
    <t>3-000-R0345-3715</t>
  </si>
  <si>
    <t>3-000-R0811-3715</t>
  </si>
  <si>
    <t>3-000-R0822-3715</t>
  </si>
  <si>
    <t>3-000-R0825-3715</t>
  </si>
  <si>
    <t>3-000-T2001-3715</t>
  </si>
  <si>
    <t>3-000-T5013-3715</t>
  </si>
  <si>
    <t>3-218-E1498-3715</t>
  </si>
  <si>
    <t>3-218-E1800-3715</t>
  </si>
  <si>
    <t>3-218-E2300-3715</t>
  </si>
  <si>
    <t>3-218-E2302-3715</t>
  </si>
  <si>
    <t>3-218-E2303-3715</t>
  </si>
  <si>
    <t>3-218-E2305-3715</t>
  </si>
  <si>
    <t>3-218-E2403-3715</t>
  </si>
  <si>
    <t>3-218-E3100-3715</t>
  </si>
  <si>
    <t>3-218-E3300-3715</t>
  </si>
  <si>
    <t>3-218-E3405-3715</t>
  </si>
  <si>
    <t>3-218-E3450-3715</t>
  </si>
  <si>
    <t>3-218-E3800-3715</t>
  </si>
  <si>
    <t>RENTAL</t>
  </si>
  <si>
    <t>3-218-E3815-3715</t>
  </si>
  <si>
    <t>3-218-E4100-3715</t>
  </si>
  <si>
    <t>SUPPLIES-BOX OFFICE</t>
  </si>
  <si>
    <t>3-218-E4160-3715</t>
  </si>
  <si>
    <t>3-000-L1200-3720</t>
  </si>
  <si>
    <t>3-000-L1200-3725</t>
  </si>
  <si>
    <t>3-000-A0000-3730</t>
  </si>
  <si>
    <t>3-000-B0000-3730</t>
  </si>
  <si>
    <t>3-000-D0000-3730</t>
  </si>
  <si>
    <t>3-000-L1200-3730</t>
  </si>
  <si>
    <t>3-000-R0335-3730</t>
  </si>
  <si>
    <t>3-000-R0340-3730</t>
  </si>
  <si>
    <t>3-000-R0345-3730</t>
  </si>
  <si>
    <t>3-000-R0811-3730</t>
  </si>
  <si>
    <t>3-000-R0822-3730</t>
  </si>
  <si>
    <t>3-000-R0825-3730</t>
  </si>
  <si>
    <t>3-000-T2001-3730</t>
  </si>
  <si>
    <t>3-218-E1498-3730</t>
  </si>
  <si>
    <t>3-218-E1800-3730</t>
  </si>
  <si>
    <t>3-218-E2300-3730</t>
  </si>
  <si>
    <t>3-218-E2302-3730</t>
  </si>
  <si>
    <t>3-218-E2303-3730</t>
  </si>
  <si>
    <t>3-218-E2305-3730</t>
  </si>
  <si>
    <t>3-218-E2403-3730</t>
  </si>
  <si>
    <t>3-218-E3100-3730</t>
  </si>
  <si>
    <t>3-218-E3300-3730</t>
  </si>
  <si>
    <t>3-218-E3405-3730</t>
  </si>
  <si>
    <t>3-218-E3450-3730</t>
  </si>
  <si>
    <t>3-218-E3800-3730</t>
  </si>
  <si>
    <t>3-218-E3815-3730</t>
  </si>
  <si>
    <t>3-218-E4100-3730</t>
  </si>
  <si>
    <t>3-218-E4160-3730</t>
  </si>
  <si>
    <t>3-000-A0000-3735</t>
  </si>
  <si>
    <t>3-000-B0000-3735</t>
  </si>
  <si>
    <t>3-000-D0000-3735</t>
  </si>
  <si>
    <t>3-000-R0335-3735</t>
  </si>
  <si>
    <t>3-000-R0340-3735</t>
  </si>
  <si>
    <t>3-000-R0345-3735</t>
  </si>
  <si>
    <t>3-000-R0811-3735</t>
  </si>
  <si>
    <t>3-000-R0822-3735</t>
  </si>
  <si>
    <t>3-000-R0825-3735</t>
  </si>
  <si>
    <t>3-000-T2001-3735</t>
  </si>
  <si>
    <t>3-218-E1498-3735</t>
  </si>
  <si>
    <t>3-218-E1800-3735</t>
  </si>
  <si>
    <t>3-218-E2300-3735</t>
  </si>
  <si>
    <t>3-218-E2302-3735</t>
  </si>
  <si>
    <t>3-218-E2303-3735</t>
  </si>
  <si>
    <t>3-218-E2305-3735</t>
  </si>
  <si>
    <t>3-218-E2403-3735</t>
  </si>
  <si>
    <t>3-218-E3100-3735</t>
  </si>
  <si>
    <t>3-218-E3300-3735</t>
  </si>
  <si>
    <t>3-218-E3405-3735</t>
  </si>
  <si>
    <t>3-218-E3450-3735</t>
  </si>
  <si>
    <t>3-218-E3800-3735</t>
  </si>
  <si>
    <t>3-218-E3815-3735</t>
  </si>
  <si>
    <t>3-218-E4100-3735</t>
  </si>
  <si>
    <t>3-218-E4160-3735</t>
  </si>
  <si>
    <t>3-000-A0000-3740</t>
  </si>
  <si>
    <t>3-000-B0000-3740</t>
  </si>
  <si>
    <t>3-000-D0000-3740</t>
  </si>
  <si>
    <t>3-000-L1200-3740</t>
  </si>
  <si>
    <t>TICKET SALES-ON BEHALF</t>
  </si>
  <si>
    <t>3-000-R0325-3740</t>
  </si>
  <si>
    <t>REMITTANCES-TICKET SALES</t>
  </si>
  <si>
    <t>3-000-R0326-3740</t>
  </si>
  <si>
    <t>3-000-R0340-3740</t>
  </si>
  <si>
    <t>CATERING COMMISSIONS</t>
  </si>
  <si>
    <t>3-000-R0446-3740</t>
  </si>
  <si>
    <t>3-000-R0811-3740</t>
  </si>
  <si>
    <t>3-000-R0822-3740</t>
  </si>
  <si>
    <t>3-000-R0825-3740</t>
  </si>
  <si>
    <t>3-000-T2001-3740</t>
  </si>
  <si>
    <t>3-000-T5013-3740</t>
  </si>
  <si>
    <t>3-218-E1498-3740</t>
  </si>
  <si>
    <t>3-218-E1800-3740</t>
  </si>
  <si>
    <t>3-218-E2300-3740</t>
  </si>
  <si>
    <t>3-218-E2302-3740</t>
  </si>
  <si>
    <t>3-218-E2303-3740</t>
  </si>
  <si>
    <t>3-218-E2305-3740</t>
  </si>
  <si>
    <t>3-218-E2403-3740</t>
  </si>
  <si>
    <t>3-218-E3100-3740</t>
  </si>
  <si>
    <t>3-218-E3300-3740</t>
  </si>
  <si>
    <t>3-218-E3405-3740</t>
  </si>
  <si>
    <t>3-218-E3450-3740</t>
  </si>
  <si>
    <t>3-218-E3800-3740</t>
  </si>
  <si>
    <t>3-218-E3815-3740</t>
  </si>
  <si>
    <t>3-218-E4100-3740</t>
  </si>
  <si>
    <t>3-218-E4122-3740</t>
  </si>
  <si>
    <t>3-218-E4126-3740</t>
  </si>
  <si>
    <t>3-218-E4160-3740</t>
  </si>
  <si>
    <t>3-000-A0000-3745</t>
  </si>
  <si>
    <t>3-000-B0000-3745</t>
  </si>
  <si>
    <t>3-000-D0000-3745</t>
  </si>
  <si>
    <t>3-000-R0340-3745</t>
  </si>
  <si>
    <t>3-000-R0345-3745</t>
  </si>
  <si>
    <t>3-000-R0825-3745</t>
  </si>
  <si>
    <t>3-000-T2001-3745</t>
  </si>
  <si>
    <t>3-218-E1498-3745</t>
  </si>
  <si>
    <t>3-218-E1800-3745</t>
  </si>
  <si>
    <t>3-218-E2300-3745</t>
  </si>
  <si>
    <t>3-218-E2302-3745</t>
  </si>
  <si>
    <t>3-218-E2303-3745</t>
  </si>
  <si>
    <t>3-218-E2305-3745</t>
  </si>
  <si>
    <t>3-218-E2403-3745</t>
  </si>
  <si>
    <t>3-218-E3405-3745</t>
  </si>
  <si>
    <t>3-218-E3800-3745</t>
  </si>
  <si>
    <t>3-218-E4100-3745</t>
  </si>
  <si>
    <t>3-000-A0000-3760</t>
  </si>
  <si>
    <t>3-000-B0000-3760</t>
  </si>
  <si>
    <t>3-000-D0000-3760</t>
  </si>
  <si>
    <t>3-000-R0325-3760</t>
  </si>
  <si>
    <t>3-000-R0326-3760</t>
  </si>
  <si>
    <t>3-000-R0735-3760</t>
  </si>
  <si>
    <t>3-000-T2001-3760</t>
  </si>
  <si>
    <t>3-218-E1498-3760</t>
  </si>
  <si>
    <t>3-218-E1800-3760</t>
  </si>
  <si>
    <t>3-218-E2403-3760</t>
  </si>
  <si>
    <t>3-218-E3815-3760</t>
  </si>
  <si>
    <t>3-218-E4100-3760</t>
  </si>
  <si>
    <t>3-218-E4160-3760</t>
  </si>
  <si>
    <t>3-000-L1200-3765</t>
  </si>
  <si>
    <t>3-000-L1200-3785</t>
  </si>
  <si>
    <t>3-000-A0000-3801</t>
  </si>
  <si>
    <t>3-000-A0001-3801</t>
  </si>
  <si>
    <t>3-000-B0000-3801</t>
  </si>
  <si>
    <t>3-000-D0000-3801</t>
  </si>
  <si>
    <t>3-000-D0001-3801</t>
  </si>
  <si>
    <t>3-000-T2001-3801</t>
  </si>
  <si>
    <t>3-083-E1498-3801</t>
  </si>
  <si>
    <t>3-083-E3300-3801</t>
  </si>
  <si>
    <t>3-083-E3800-3801</t>
  </si>
  <si>
    <t>3-000-A0000-3802</t>
  </si>
  <si>
    <t>3-000-B0000-3802</t>
  </si>
  <si>
    <t>3-000-D0000-3802</t>
  </si>
  <si>
    <t>3-000-L1200-3802</t>
  </si>
  <si>
    <t>3-000-T2001-3802</t>
  </si>
  <si>
    <t>3-083-E1800-3802</t>
  </si>
  <si>
    <t>3-083-E2403-3802</t>
  </si>
  <si>
    <t>3-083-E3300-3802</t>
  </si>
  <si>
    <t>3-083-E3800-3802</t>
  </si>
  <si>
    <t>3-083-E4100-3802</t>
  </si>
  <si>
    <t>3-000-A0000-3803</t>
  </si>
  <si>
    <t>3-000-B0000-3803</t>
  </si>
  <si>
    <t>3-000-D0000-3803</t>
  </si>
  <si>
    <t>3-000-T2001-3803</t>
  </si>
  <si>
    <t>3-083-E3100-3803</t>
  </si>
  <si>
    <t>3-083-E3300-3803</t>
  </si>
  <si>
    <t>3-083-E4100-3803</t>
  </si>
  <si>
    <t>3-083-E4122-3803</t>
  </si>
  <si>
    <t>3-000-A0000-3804</t>
  </si>
  <si>
    <t>3-000-B0000-3804</t>
  </si>
  <si>
    <t>3-000-D0000-3804</t>
  </si>
  <si>
    <t>3-000-L1020-3804</t>
  </si>
  <si>
    <t>3-000-T2001-3804</t>
  </si>
  <si>
    <t>3-083-E1800-3804</t>
  </si>
  <si>
    <t>3-083-E2402-3804</t>
  </si>
  <si>
    <t>3-083-E2403-3804</t>
  </si>
  <si>
    <t>3-083-E3300-3804</t>
  </si>
  <si>
    <t>3-083-E3800-3804</t>
  </si>
  <si>
    <t>3-000-A0000-3805</t>
  </si>
  <si>
    <t>3-000-B0000-3805</t>
  </si>
  <si>
    <t>3-000-D0000-3805</t>
  </si>
  <si>
    <t>3-000-L1200-3805</t>
  </si>
  <si>
    <t>3-000-T2001-3805</t>
  </si>
  <si>
    <t>3-083-E1800-3805</t>
  </si>
  <si>
    <t>3-083-E2403-3805</t>
  </si>
  <si>
    <t>3-083-E3300-3805</t>
  </si>
  <si>
    <t>3-083-E3800-3805</t>
  </si>
  <si>
    <t>3-083-E4100-3805</t>
  </si>
  <si>
    <t>3-000-A0000-3806</t>
  </si>
  <si>
    <t>3-000-B0000-3806</t>
  </si>
  <si>
    <t>3-000-D0000-3806</t>
  </si>
  <si>
    <t>3-000-T2001-3806</t>
  </si>
  <si>
    <t>3-083-E3300-3806</t>
  </si>
  <si>
    <t>3-083-E3800-3806</t>
  </si>
  <si>
    <t>3-000-A0000-3807</t>
  </si>
  <si>
    <t>3-000-B0000-3807</t>
  </si>
  <si>
    <t>3-000-D0000-3807</t>
  </si>
  <si>
    <t>3-000-D0006-3807</t>
  </si>
  <si>
    <t>3-000-L1200-3807</t>
  </si>
  <si>
    <t>3-000-T2001-3807</t>
  </si>
  <si>
    <t>3-083-E1800-3807</t>
  </si>
  <si>
    <t>3-083-E2402-3807</t>
  </si>
  <si>
    <t>3-083-E2403-3807</t>
  </si>
  <si>
    <t>3-083-E3800-3807</t>
  </si>
  <si>
    <t>BUSINESS MEALS &amp; ENTERTNT</t>
  </si>
  <si>
    <t>3-083-E3842-3807</t>
  </si>
  <si>
    <t>3-083-E4100-3807</t>
  </si>
  <si>
    <t>3-083-E8850-3807</t>
  </si>
  <si>
    <t>3-000-A0000-3808</t>
  </si>
  <si>
    <t>3-000-B0000-3808</t>
  </si>
  <si>
    <t>3-000-D0000-3808</t>
  </si>
  <si>
    <t>3-000-L1100-3808</t>
  </si>
  <si>
    <t>3-000-L1200-3808</t>
  </si>
  <si>
    <t>3-000-T2001-3808</t>
  </si>
  <si>
    <t>3-083-E3100-3808</t>
  </si>
  <si>
    <t>3-083-E3300-3808</t>
  </si>
  <si>
    <t>3-083-E3800-3808</t>
  </si>
  <si>
    <t>3-083-E4100-3808</t>
  </si>
  <si>
    <t>SUPPLIES - PRINT SHOP</t>
  </si>
  <si>
    <t>3-083-E4122-3808</t>
  </si>
  <si>
    <t>3-000-A0000-3809</t>
  </si>
  <si>
    <t>3-000-B0000-3809</t>
  </si>
  <si>
    <t>3-000-D0000-3809</t>
  </si>
  <si>
    <t>3-000-T2001-3809</t>
  </si>
  <si>
    <t>3-083-E3100-3809</t>
  </si>
  <si>
    <t>3-083-E3300-3809</t>
  </si>
  <si>
    <t>3-083-E3800-3809</t>
  </si>
  <si>
    <t>3-000-A0000-3810</t>
  </si>
  <si>
    <t>3-000-B0000-3810</t>
  </si>
  <si>
    <t>3-000-D0000-3810</t>
  </si>
  <si>
    <t>3-000-L1200-3810</t>
  </si>
  <si>
    <t>3-000-T2001-3810</t>
  </si>
  <si>
    <t>3-083-E3300-3810</t>
  </si>
  <si>
    <t>3-083-E3800-3810</t>
  </si>
  <si>
    <t>3-083-E4100-3810</t>
  </si>
  <si>
    <t>3-083-E4122-3810</t>
  </si>
  <si>
    <t>3-083-E4126-3810</t>
  </si>
  <si>
    <t>3-000-A0000-3811</t>
  </si>
  <si>
    <t>3-000-B0000-3811</t>
  </si>
  <si>
    <t>3-000-D0000-3811</t>
  </si>
  <si>
    <t>3-000-L1200-3811</t>
  </si>
  <si>
    <t>3-000-T2001-3811</t>
  </si>
  <si>
    <t>3-083-E3300-3811</t>
  </si>
  <si>
    <t>3-083-E3800-3811</t>
  </si>
  <si>
    <t>STUDENT FUNCTNS &amp; EVENTS</t>
  </si>
  <si>
    <t>3-083-E3840-3811</t>
  </si>
  <si>
    <t>3-083-E4100-3811</t>
  </si>
  <si>
    <t>3-000-A0000-3812</t>
  </si>
  <si>
    <t>3-000-B0000-3812</t>
  </si>
  <si>
    <t>3-000-D0000-3812</t>
  </si>
  <si>
    <t>3-000-L1200-3812</t>
  </si>
  <si>
    <t>3-000-T2001-3812</t>
  </si>
  <si>
    <t>3-083-E1800-3812</t>
  </si>
  <si>
    <t>3-083-E2403-3812</t>
  </si>
  <si>
    <t>3-083-E3300-3812</t>
  </si>
  <si>
    <t>3-083-E3800-3812</t>
  </si>
  <si>
    <t>3-083-E4100-3812</t>
  </si>
  <si>
    <t>3-083-E4122-3812</t>
  </si>
  <si>
    <t>3-000-A0000-3813</t>
  </si>
  <si>
    <t>3-000-B0000-3813</t>
  </si>
  <si>
    <t>3-000-D0000-3813</t>
  </si>
  <si>
    <t>3-000-T2001-3813</t>
  </si>
  <si>
    <t>3-083-E1800-3813</t>
  </si>
  <si>
    <t>3-083-E2402-3813</t>
  </si>
  <si>
    <t>3-083-E2403-3813</t>
  </si>
  <si>
    <t>3-083-E3300-3813</t>
  </si>
  <si>
    <t>3-000-A0000-3814</t>
  </si>
  <si>
    <t>3-000-B0000-3814</t>
  </si>
  <si>
    <t>3-000-D0000-3814</t>
  </si>
  <si>
    <t>3-000-L1200-3814</t>
  </si>
  <si>
    <t>3-000-T2001-3814</t>
  </si>
  <si>
    <t>3-083-E1498-3814</t>
  </si>
  <si>
    <t>3-083-E3100-3814</t>
  </si>
  <si>
    <t>3-083-E3300-3814</t>
  </si>
  <si>
    <t>3-083-E3800-3814</t>
  </si>
  <si>
    <t>3-083-E3840-3814</t>
  </si>
  <si>
    <t>3-083-E4100-3814</t>
  </si>
  <si>
    <t>3-083-E4122-3814</t>
  </si>
  <si>
    <t>3-000-A0000-3815</t>
  </si>
  <si>
    <t>3-000-B0000-3815</t>
  </si>
  <si>
    <t>3-000-D0000-3815</t>
  </si>
  <si>
    <t>3-000-T2001-3815</t>
  </si>
  <si>
    <t>3-000-T6500-3815</t>
  </si>
  <si>
    <t>3-083-E3100-3815</t>
  </si>
  <si>
    <t>3-083-E3300-3815</t>
  </si>
  <si>
    <t>3-083-E9509-3815</t>
  </si>
  <si>
    <t>3-000-A0000-3816</t>
  </si>
  <si>
    <t>3-000-B0000-3816</t>
  </si>
  <si>
    <t>3-000-D0000-3816</t>
  </si>
  <si>
    <t>3-000-L1200-3816</t>
  </si>
  <si>
    <t>3-000-T2001-3816</t>
  </si>
  <si>
    <t>3-083-E3100-3816</t>
  </si>
  <si>
    <t>3-083-E3300-3816</t>
  </si>
  <si>
    <t>3-083-E4100-3816</t>
  </si>
  <si>
    <t>3-000-A0000-3817</t>
  </si>
  <si>
    <t>3-000-B0000-3817</t>
  </si>
  <si>
    <t>3-000-D0000-3817</t>
  </si>
  <si>
    <t>3-000-L1200-3817</t>
  </si>
  <si>
    <t>3-000-T2001-3817</t>
  </si>
  <si>
    <t>3-083-E1800-3817</t>
  </si>
  <si>
    <t>3-083-E2403-3817</t>
  </si>
  <si>
    <t>3-083-E3100-3817</t>
  </si>
  <si>
    <t>3-083-E3300-3817</t>
  </si>
  <si>
    <t>3-083-E3800-3817</t>
  </si>
  <si>
    <t>3-083-E3840-3817</t>
  </si>
  <si>
    <t>3-083-E4100-3817</t>
  </si>
  <si>
    <t>3-000-A0000-3818</t>
  </si>
  <si>
    <t>3-000-B0000-3818</t>
  </si>
  <si>
    <t>3-000-D0000-3818</t>
  </si>
  <si>
    <t>3-000-T2001-3818</t>
  </si>
  <si>
    <t>3-083-E3800-3818</t>
  </si>
  <si>
    <t>3-000-A0000-3819</t>
  </si>
  <si>
    <t>3-000-B0000-3819</t>
  </si>
  <si>
    <t>3-000-D0000-3819</t>
  </si>
  <si>
    <t>3-000-L1200-3819</t>
  </si>
  <si>
    <t>3-000-T2001-3819</t>
  </si>
  <si>
    <t>3-083-E1800-3819</t>
  </si>
  <si>
    <t>3-083-E2402-3819</t>
  </si>
  <si>
    <t>3-083-E2403-3819</t>
  </si>
  <si>
    <t>3-083-E3300-3819</t>
  </si>
  <si>
    <t>3-083-E3800-3819</t>
  </si>
  <si>
    <t>3-083-E4100-3819</t>
  </si>
  <si>
    <t>3-000-A0000-3820</t>
  </si>
  <si>
    <t>3-000-B0000-3820</t>
  </si>
  <si>
    <t>3-000-D0000-3820</t>
  </si>
  <si>
    <t>3-000-T2001-3820</t>
  </si>
  <si>
    <t>3-083-E1800-3820</t>
  </si>
  <si>
    <t>3-083-E2402-3820</t>
  </si>
  <si>
    <t>3-083-E2403-3820</t>
  </si>
  <si>
    <t>3-083-E3100-3820</t>
  </si>
  <si>
    <t>3-083-E3300-3820</t>
  </si>
  <si>
    <t>3-083-E4100-3820</t>
  </si>
  <si>
    <t>3-000-A0000-3821</t>
  </si>
  <si>
    <t>3-000-B0000-3821</t>
  </si>
  <si>
    <t>3-000-D0000-3821</t>
  </si>
  <si>
    <t>3-000-T2001-3821</t>
  </si>
  <si>
    <t>3-083-E1800-3821</t>
  </si>
  <si>
    <t>3-083-E2402-3821</t>
  </si>
  <si>
    <t>3-083-E2403-3821</t>
  </si>
  <si>
    <t>3-083-E3100-3821</t>
  </si>
  <si>
    <t>3-083-E3300-3821</t>
  </si>
  <si>
    <t>3-083-E4100-3821</t>
  </si>
  <si>
    <t>3-083-E4122-3821</t>
  </si>
  <si>
    <t>3-000-A0000-3822</t>
  </si>
  <si>
    <t>3-000-B0000-3822</t>
  </si>
  <si>
    <t>3-000-D0000-3822</t>
  </si>
  <si>
    <t>3-000-L1200-3822</t>
  </si>
  <si>
    <t>3-000-T2001-3822</t>
  </si>
  <si>
    <t>3-083-E3300-3822</t>
  </si>
  <si>
    <t>3-083-E3800-3822</t>
  </si>
  <si>
    <t>3-083-E4122-3822</t>
  </si>
  <si>
    <t>3-000-A0000-3823</t>
  </si>
  <si>
    <t>3-000-B0000-3823</t>
  </si>
  <si>
    <t>3-000-L1200-3823</t>
  </si>
  <si>
    <t>3-000-T2001-3823</t>
  </si>
  <si>
    <t>3-083-E3100-3823</t>
  </si>
  <si>
    <t>3-083-E3800-3823</t>
  </si>
  <si>
    <t>3-083-E4100-3823</t>
  </si>
  <si>
    <t>3-000-A0000-3824</t>
  </si>
  <si>
    <t>3-000-B0000-3824</t>
  </si>
  <si>
    <t>3-000-D0000-3824</t>
  </si>
  <si>
    <t>3-000-L1200-3824</t>
  </si>
  <si>
    <t>3-000-T2001-3824</t>
  </si>
  <si>
    <t>3-083-E1800-3824</t>
  </si>
  <si>
    <t>3-083-E2402-3824</t>
  </si>
  <si>
    <t>3-083-E2403-3824</t>
  </si>
  <si>
    <t>3-083-E3100-3824</t>
  </si>
  <si>
    <t>3-083-E3300-3824</t>
  </si>
  <si>
    <t>3-083-E3800-3824</t>
  </si>
  <si>
    <t>3-083-E4100-3824</t>
  </si>
  <si>
    <t>3-083-E4122-3824</t>
  </si>
  <si>
    <t>3-000-A0000-3825</t>
  </si>
  <si>
    <t>3-000-B0000-3825</t>
  </si>
  <si>
    <t>3-000-D0000-3825</t>
  </si>
  <si>
    <t>3-000-T2001-3825</t>
  </si>
  <si>
    <t>3-083-E1800-3825</t>
  </si>
  <si>
    <t>3-083-E2402-3825</t>
  </si>
  <si>
    <t>3-083-E2403-3825</t>
  </si>
  <si>
    <t>3-000-A0000-3828</t>
  </si>
  <si>
    <t>3-000-B0000-3828</t>
  </si>
  <si>
    <t>3-000-D0000-3828</t>
  </si>
  <si>
    <t>3-000-T2001-3828</t>
  </si>
  <si>
    <t>3-083-E3100-3828</t>
  </si>
  <si>
    <t>3-083-E3300-3828</t>
  </si>
  <si>
    <t>3-083-E3800-3828</t>
  </si>
  <si>
    <t>3-000-A0000-3832</t>
  </si>
  <si>
    <t>3-000-B0000-3832</t>
  </si>
  <si>
    <t>3-000-D0000-3832</t>
  </si>
  <si>
    <t>3-000-T2001-3832</t>
  </si>
  <si>
    <t>3-083-E3100-3832</t>
  </si>
  <si>
    <t>3-083-E3300-3832</t>
  </si>
  <si>
    <t>3-083-E3800-3832</t>
  </si>
  <si>
    <t>3-083-E3840-3832</t>
  </si>
  <si>
    <t>3-000-A0000-3833</t>
  </si>
  <si>
    <t>3-000-B0000-3833</t>
  </si>
  <si>
    <t>3-000-D0000-3833</t>
  </si>
  <si>
    <t>3-000-T2001-3833</t>
  </si>
  <si>
    <t>3-083-E3300-3833</t>
  </si>
  <si>
    <t>3-083-E3800-3833</t>
  </si>
  <si>
    <t>3-083-E4100-3833</t>
  </si>
  <si>
    <t>3-083-E4122-3833</t>
  </si>
  <si>
    <t>3-000-A0000-3834</t>
  </si>
  <si>
    <t>3-000-B0000-3834</t>
  </si>
  <si>
    <t>3-000-D0000-3834</t>
  </si>
  <si>
    <t>3-000-L1200-3834</t>
  </si>
  <si>
    <t>3-000-T2001-3834</t>
  </si>
  <si>
    <t>3-083-E3840-3834</t>
  </si>
  <si>
    <t>3-083-E4100-3834</t>
  </si>
  <si>
    <t>3-000-A0000-3835</t>
  </si>
  <si>
    <t>3-000-B0000-3835</t>
  </si>
  <si>
    <t>3-000-D0000-3835</t>
  </si>
  <si>
    <t>3-000-T2001-3835</t>
  </si>
  <si>
    <t>3-083-E4100-3835</t>
  </si>
  <si>
    <t>3-000-A0000-3836</t>
  </si>
  <si>
    <t>3-000-B0000-3836</t>
  </si>
  <si>
    <t>3-000-L1200-3836</t>
  </si>
  <si>
    <t>3-000-T2001-3836</t>
  </si>
  <si>
    <t>3-083-E1800-3836</t>
  </si>
  <si>
    <t>3-083-E2403-3836</t>
  </si>
  <si>
    <t>3-083-E3300-3836</t>
  </si>
  <si>
    <t>3-083-E4100-3836</t>
  </si>
  <si>
    <t>3-083-E4122-3836</t>
  </si>
  <si>
    <t>3-000-A0000-3840</t>
  </si>
  <si>
    <t>3-000-B0000-3840</t>
  </si>
  <si>
    <t>3-000-D0000-3840</t>
  </si>
  <si>
    <t>3-000-T2001-3840</t>
  </si>
  <si>
    <t>3-083-E3100-3840</t>
  </si>
  <si>
    <t>3-083-E3300-3840</t>
  </si>
  <si>
    <t>3-083-E3800-3840</t>
  </si>
  <si>
    <t>3-083-E4100-3840</t>
  </si>
  <si>
    <t>3-083-E4122-3840</t>
  </si>
  <si>
    <t>3-083-E4126-3840</t>
  </si>
  <si>
    <t>3-000-A0000-3841</t>
  </si>
  <si>
    <t>3-000-B0000-3841</t>
  </si>
  <si>
    <t>3-000-D0000-3841</t>
  </si>
  <si>
    <t>3-000-T2001-3841</t>
  </si>
  <si>
    <t>3-083-E3300-3841</t>
  </si>
  <si>
    <t>3-000-A0000-3842</t>
  </si>
  <si>
    <t>3-000-B0000-3842</t>
  </si>
  <si>
    <t>3-000-D0000-3842</t>
  </si>
  <si>
    <t>3-000-T2001-3842</t>
  </si>
  <si>
    <t>3-083-E3100-3842</t>
  </si>
  <si>
    <t>3-083-E3300-3842</t>
  </si>
  <si>
    <t>3-083-E3800-3842</t>
  </si>
  <si>
    <t>3-000-A0000-3843</t>
  </si>
  <si>
    <t>3-000-B0000-3843</t>
  </si>
  <si>
    <t>3-000-D0000-3843</t>
  </si>
  <si>
    <t>3-000-T2001-3843</t>
  </si>
  <si>
    <t>3-083-E1800-3843</t>
  </si>
  <si>
    <t>3-083-E2402-3843</t>
  </si>
  <si>
    <t>3-083-E2403-3843</t>
  </si>
  <si>
    <t>3-083-E3300-3843</t>
  </si>
  <si>
    <t>3-083-E3800-3843</t>
  </si>
  <si>
    <t>3-083-E4100-3843</t>
  </si>
  <si>
    <t>3-000-A0000-3846</t>
  </si>
  <si>
    <t>3-000-B0000-3846</t>
  </si>
  <si>
    <t>3-000-D0000-3846</t>
  </si>
  <si>
    <t>3-000-L1200-3846</t>
  </si>
  <si>
    <t>3-000-T2001-3846</t>
  </si>
  <si>
    <t>3-083-E3100-3846</t>
  </si>
  <si>
    <t>3-083-E3300-3846</t>
  </si>
  <si>
    <t>3-083-E3800-3846</t>
  </si>
  <si>
    <t>3-083-E4100-3846</t>
  </si>
  <si>
    <t>3-083-E4122-3846</t>
  </si>
  <si>
    <t>3-000-A0000-3847</t>
  </si>
  <si>
    <t>3-000-B0000-3847</t>
  </si>
  <si>
    <t>3-000-D0000-3847</t>
  </si>
  <si>
    <t>3-000-T2001-3847</t>
  </si>
  <si>
    <t>3-083-E3300-3847</t>
  </si>
  <si>
    <t>3-000-A0000-3849</t>
  </si>
  <si>
    <t>3-000-B0000-3849</t>
  </si>
  <si>
    <t>3-000-D0000-3849</t>
  </si>
  <si>
    <t>3-000-T2001-3849</t>
  </si>
  <si>
    <t>3-083-E3100-3849</t>
  </si>
  <si>
    <t>3-083-E3300-3849</t>
  </si>
  <si>
    <t>3-083-E3800-3849</t>
  </si>
  <si>
    <t>3-083-E4122-3849</t>
  </si>
  <si>
    <t>3-000-A0000-3852</t>
  </si>
  <si>
    <t>3-000-B0000-3852</t>
  </si>
  <si>
    <t>3-000-D0000-3852</t>
  </si>
  <si>
    <t>3-000-L1200-3852</t>
  </si>
  <si>
    <t>3-000-T2001-3852</t>
  </si>
  <si>
    <t>3-083-E3100-3852</t>
  </si>
  <si>
    <t>3-083-E3300-3852</t>
  </si>
  <si>
    <t>3-083-E3800-3852</t>
  </si>
  <si>
    <t>3-083-E4100-3852</t>
  </si>
  <si>
    <t>3-000-A0000-3853</t>
  </si>
  <si>
    <t>3-000-B0000-3853</t>
  </si>
  <si>
    <t>3-000-D0000-3853</t>
  </si>
  <si>
    <t>3-000-T2001-3853</t>
  </si>
  <si>
    <t>3-083-E3100-3853</t>
  </si>
  <si>
    <t>3-083-E3300-3853</t>
  </si>
  <si>
    <t>3-083-E3800-3853</t>
  </si>
  <si>
    <t>3-000-A0000-3854</t>
  </si>
  <si>
    <t>3-000-B0000-3854</t>
  </si>
  <si>
    <t>3-000-D0000-3854</t>
  </si>
  <si>
    <t>3-000-T2001-3854</t>
  </si>
  <si>
    <t>3-083-E3300-3854</t>
  </si>
  <si>
    <t>3-083-E3800-3854</t>
  </si>
  <si>
    <t>3-000-A0000-3855</t>
  </si>
  <si>
    <t>3-000-B0000-3855</t>
  </si>
  <si>
    <t>3-000-D0000-3855</t>
  </si>
  <si>
    <t>3-000-L1200-3855</t>
  </si>
  <si>
    <t>3-000-T2001-3855</t>
  </si>
  <si>
    <t>3-083-E3300-3855</t>
  </si>
  <si>
    <t>3-083-E3800-3855</t>
  </si>
  <si>
    <t>3-083-E4100-3855</t>
  </si>
  <si>
    <t>3-083-E4122-3855</t>
  </si>
  <si>
    <t>3-000-A0000-3856</t>
  </si>
  <si>
    <t>3-000-B0000-3856</t>
  </si>
  <si>
    <t>3-000-D0000-3856</t>
  </si>
  <si>
    <t>3-000-L1200-3856</t>
  </si>
  <si>
    <t>3-000-T2001-3856</t>
  </si>
  <si>
    <t>3-083-E1800-3856</t>
  </si>
  <si>
    <t>3-083-E2403-3856</t>
  </si>
  <si>
    <t>3-083-E3800-3856</t>
  </si>
  <si>
    <t>3-083-E4100-3856</t>
  </si>
  <si>
    <t>3-083-E4122-3856</t>
  </si>
  <si>
    <t>3-000-A0000-3857</t>
  </si>
  <si>
    <t>3-000-B0000-3857</t>
  </si>
  <si>
    <t>3-000-D0000-3857</t>
  </si>
  <si>
    <t>3-000-L1200-3857</t>
  </si>
  <si>
    <t>3-000-T2001-3857</t>
  </si>
  <si>
    <t>3-083-E1800-3857</t>
  </si>
  <si>
    <t>3-083-E2402-3857</t>
  </si>
  <si>
    <t>3-083-E2403-3857</t>
  </si>
  <si>
    <t>3-083-E3300-3857</t>
  </si>
  <si>
    <t>3-083-E4100-3857</t>
  </si>
  <si>
    <t>3-000-A0000-3861</t>
  </si>
  <si>
    <t>3-000-B0000-3861</t>
  </si>
  <si>
    <t>3-000-D0000-3861</t>
  </si>
  <si>
    <t>3-000-L1200-3861</t>
  </si>
  <si>
    <t>3-000-T2001-3861</t>
  </si>
  <si>
    <t>3-083-E3300-3861</t>
  </si>
  <si>
    <t>3-083-E3800-3861</t>
  </si>
  <si>
    <t>3-083-E4100-3861</t>
  </si>
  <si>
    <t>3-000-A0000-3865</t>
  </si>
  <si>
    <t>3-000-B0000-3865</t>
  </si>
  <si>
    <t>3-000-D0000-3865</t>
  </si>
  <si>
    <t>3-000-L1200-3865</t>
  </si>
  <si>
    <t>3-000-T2001-3865</t>
  </si>
  <si>
    <t>3-083-E3300-3865</t>
  </si>
  <si>
    <t>3-083-E4100-3865</t>
  </si>
  <si>
    <t>3-000-A0000-3866</t>
  </si>
  <si>
    <t>3-000-B0000-3866</t>
  </si>
  <si>
    <t>3-000-D0000-3866</t>
  </si>
  <si>
    <t>3-000-L1200-3866</t>
  </si>
  <si>
    <t>3-000-T2001-3866</t>
  </si>
  <si>
    <t>3-083-E3300-3866</t>
  </si>
  <si>
    <t>3-083-E3800-3866</t>
  </si>
  <si>
    <t>3-083-E4100-3866</t>
  </si>
  <si>
    <t>3-000-A0000-3867</t>
  </si>
  <si>
    <t>3-000-B0000-3867</t>
  </si>
  <si>
    <t>3-000-D0000-3867</t>
  </si>
  <si>
    <t>3-000-T2001-3867</t>
  </si>
  <si>
    <t>3-083-E3300-3867</t>
  </si>
  <si>
    <t>3-083-E3800-3867</t>
  </si>
  <si>
    <t>3-000-A0000-3872</t>
  </si>
  <si>
    <t>3-000-B0000-3872</t>
  </si>
  <si>
    <t>3-000-D0000-3872</t>
  </si>
  <si>
    <t>3-000-T2001-3872</t>
  </si>
  <si>
    <t>3-083-E3300-3872</t>
  </si>
  <si>
    <t>3-083-E3800-3872</t>
  </si>
  <si>
    <t>3-083-E4122-3872</t>
  </si>
  <si>
    <t>3-000-A0000-3874</t>
  </si>
  <si>
    <t>3-000-B0000-3874</t>
  </si>
  <si>
    <t>3-000-D0000-3874</t>
  </si>
  <si>
    <t>3-000-T2001-3874</t>
  </si>
  <si>
    <t>3-083-E1800-3874</t>
  </si>
  <si>
    <t>3-083-E2402-3874</t>
  </si>
  <si>
    <t>3-083-E2403-3874</t>
  </si>
  <si>
    <t>3-547-E1800-3874</t>
  </si>
  <si>
    <t>3-000-A0000-3875</t>
  </si>
  <si>
    <t>3-000-B0000-3875</t>
  </si>
  <si>
    <t>3-000-D0000-3875</t>
  </si>
  <si>
    <t>3-000-T2001-3875</t>
  </si>
  <si>
    <t>3-083-E1800-3875</t>
  </si>
  <si>
    <t>3-083-E2402-3875</t>
  </si>
  <si>
    <t>3-083-E2403-3875</t>
  </si>
  <si>
    <t>3-000-A0000-3880</t>
  </si>
  <si>
    <t>3-000-B0000-3880</t>
  </si>
  <si>
    <t>3-000-D0000-3880</t>
  </si>
  <si>
    <t>3-000-T2001-3880</t>
  </si>
  <si>
    <t>3-000-T5003-3880</t>
  </si>
  <si>
    <t>3-083-E3100-3880</t>
  </si>
  <si>
    <t>3-083-E3300-3880</t>
  </si>
  <si>
    <t>3-083-E3800-3880</t>
  </si>
  <si>
    <t>3-083-E4100-3880</t>
  </si>
  <si>
    <t>3-000-A0000-3881</t>
  </si>
  <si>
    <t>3-000-B0000-3881</t>
  </si>
  <si>
    <t>3-000-D0000-3881</t>
  </si>
  <si>
    <t>3-000-T2001-3881</t>
  </si>
  <si>
    <t>3-083-E3100-3881</t>
  </si>
  <si>
    <t>3-083-E3300-3881</t>
  </si>
  <si>
    <t>3-083-E3800-3881</t>
  </si>
  <si>
    <t>3-083-E3840-3881</t>
  </si>
  <si>
    <t>3-083-E4100-3881</t>
  </si>
  <si>
    <t>3-083-E4122-3881</t>
  </si>
  <si>
    <t>3-000-A0000-3882</t>
  </si>
  <si>
    <t>3-000-B0000-3882</t>
  </si>
  <si>
    <t>3-000-D0000-3882</t>
  </si>
  <si>
    <t>3-000-L1200-3882</t>
  </si>
  <si>
    <t>3-000-T2001-3882</t>
  </si>
  <si>
    <t>3-000-T5003-3882</t>
  </si>
  <si>
    <t>3-083-E1800-3882</t>
  </si>
  <si>
    <t>SOCIAL SECURITY - STUDENT</t>
  </si>
  <si>
    <t>3-083-E2402-3882</t>
  </si>
  <si>
    <t>WORKERS COMP - STUDENTS</t>
  </si>
  <si>
    <t>3-083-E2403-3882</t>
  </si>
  <si>
    <t>3-083-E3300-3882</t>
  </si>
  <si>
    <t>3-083-E3800-3882</t>
  </si>
  <si>
    <t>3-083-E4100-3882</t>
  </si>
  <si>
    <t>3-000-A0000-3883</t>
  </si>
  <si>
    <t>3-000-B0000-3883</t>
  </si>
  <si>
    <t>3-000-D0000-3883</t>
  </si>
  <si>
    <t>3-000-T2001-3883</t>
  </si>
  <si>
    <t>3-083-E3300-3883</t>
  </si>
  <si>
    <t>3-083-E4122-3883</t>
  </si>
  <si>
    <t>3-000-A0000-3885</t>
  </si>
  <si>
    <t>3-000-B0000-3885</t>
  </si>
  <si>
    <t>3-000-L1200-3885</t>
  </si>
  <si>
    <t>3-000-T2001-3885</t>
  </si>
  <si>
    <t>3-000-T5003-3885</t>
  </si>
  <si>
    <t>3-083-E1800-3885</t>
  </si>
  <si>
    <t>3-083-E2402-3885</t>
  </si>
  <si>
    <t>3-083-E2403-3885</t>
  </si>
  <si>
    <t>3-083-E3800-3885</t>
  </si>
  <si>
    <t>3-083-E4100-3885</t>
  </si>
  <si>
    <t>3-083-E8850-3885</t>
  </si>
  <si>
    <t>3-000-A0000-3886</t>
  </si>
  <si>
    <t>3-000-B0000-3886</t>
  </si>
  <si>
    <t>3-000-D0000-3886</t>
  </si>
  <si>
    <t>3-000-T2001-3886</t>
  </si>
  <si>
    <t>3-083-E3300-3886</t>
  </si>
  <si>
    <t>3-083-E3800-3886</t>
  </si>
  <si>
    <t>3-000-A0000-3887</t>
  </si>
  <si>
    <t>3-000-B0000-3887</t>
  </si>
  <si>
    <t>3-000-D0000-3887</t>
  </si>
  <si>
    <t>3-000-L1200-3887</t>
  </si>
  <si>
    <t>3-000-T2001-3887</t>
  </si>
  <si>
    <t>3-083-E1800-3887</t>
  </si>
  <si>
    <t>3-083-E2403-3887</t>
  </si>
  <si>
    <t>3-083-E3300-3887</t>
  </si>
  <si>
    <t>3-083-E4100-3887</t>
  </si>
  <si>
    <t>3-083-E4122-3887</t>
  </si>
  <si>
    <t>3-000-A0000-3888</t>
  </si>
  <si>
    <t>3-000-B0000-3888</t>
  </si>
  <si>
    <t>3-000-D0000-3888</t>
  </si>
  <si>
    <t>3-000-L1200-3888</t>
  </si>
  <si>
    <t>3-000-T2001-3888</t>
  </si>
  <si>
    <t>3-083-E1800-3888</t>
  </si>
  <si>
    <t>3-083-E2403-3888</t>
  </si>
  <si>
    <t>3-083-E3300-3888</t>
  </si>
  <si>
    <t>3-083-E3800-3888</t>
  </si>
  <si>
    <t>3-083-E4100-3888</t>
  </si>
  <si>
    <t>3-000-A0000-3889</t>
  </si>
  <si>
    <t>3-000-B0000-3889</t>
  </si>
  <si>
    <t>3-000-D0000-3889</t>
  </si>
  <si>
    <t>3-000-L1200-3889</t>
  </si>
  <si>
    <t>3-000-T2001-3889</t>
  </si>
  <si>
    <t>3-083-E3300-3889</t>
  </si>
  <si>
    <t>3-083-E3800-3889</t>
  </si>
  <si>
    <t>3-083-E4100-3889</t>
  </si>
  <si>
    <t>3-000-A0000-3891</t>
  </si>
  <si>
    <t>3-000-B0000-3891</t>
  </si>
  <si>
    <t>3-000-D0000-3891</t>
  </si>
  <si>
    <t>3-000-L1200-3891</t>
  </si>
  <si>
    <t>3-000-T2001-3891</t>
  </si>
  <si>
    <t>3-083-E1800-3891</t>
  </si>
  <si>
    <t>3-083-E2402-3891</t>
  </si>
  <si>
    <t>3-083-E2403-3891</t>
  </si>
  <si>
    <t>3-083-E3300-3891</t>
  </si>
  <si>
    <t>3-083-E4100-3891</t>
  </si>
  <si>
    <t>3-000-A0000-3892</t>
  </si>
  <si>
    <t>3-000-B0000-3892</t>
  </si>
  <si>
    <t>3-000-D0000-3892</t>
  </si>
  <si>
    <t>3-000-L1200-3892</t>
  </si>
  <si>
    <t>3-000-T2001-3892</t>
  </si>
  <si>
    <t>3-083-E1800-3892</t>
  </si>
  <si>
    <t>3-083-E2402-3892</t>
  </si>
  <si>
    <t>3-083-E2403-3892</t>
  </si>
  <si>
    <t>3-083-E4100-3892</t>
  </si>
  <si>
    <t>3-083-E4122-3892</t>
  </si>
  <si>
    <t>3-000-A0000-3893</t>
  </si>
  <si>
    <t>3-000-B0000-3893</t>
  </si>
  <si>
    <t>3-000-D0000-3893</t>
  </si>
  <si>
    <t>3-000-T2001-3893</t>
  </si>
  <si>
    <t>3-083-E3300-3893</t>
  </si>
  <si>
    <t>3-083-E3800-3893</t>
  </si>
  <si>
    <t>3-000-A0000-3894</t>
  </si>
  <si>
    <t>3-000-B0000-3894</t>
  </si>
  <si>
    <t>3-000-D0000-3894</t>
  </si>
  <si>
    <t>3-000-T2001-3894</t>
  </si>
  <si>
    <t>3-083-E1800-3894</t>
  </si>
  <si>
    <t>3-083-E2402-3894</t>
  </si>
  <si>
    <t>3-083-E2403-3894</t>
  </si>
  <si>
    <t>3-083-E3800-3894</t>
  </si>
  <si>
    <t>3-083-E3842-3894</t>
  </si>
  <si>
    <t>3-083-E4100-3894</t>
  </si>
  <si>
    <t>3-000-A0000-3895</t>
  </si>
  <si>
    <t>3-000-B0000-3895</t>
  </si>
  <si>
    <t>3-000-D0000-3895</t>
  </si>
  <si>
    <t>3-000-L1200-3895</t>
  </si>
  <si>
    <t>3-000-T2001-3895</t>
  </si>
  <si>
    <t>3-083-E3300-3895</t>
  </si>
  <si>
    <t>3-083-E3800-3895</t>
  </si>
  <si>
    <t>3-083-E4100-3895</t>
  </si>
  <si>
    <t>3-000-A0000-3896</t>
  </si>
  <si>
    <t>3-000-B0000-3896</t>
  </si>
  <si>
    <t>3-000-D0000-3896</t>
  </si>
  <si>
    <t>3-000-T2001-3896</t>
  </si>
  <si>
    <t>3-083-E3300-3896</t>
  </si>
  <si>
    <t>3-000-A0000-3897</t>
  </si>
  <si>
    <t>3-000-B0000-3897</t>
  </si>
  <si>
    <t>3-000-D0000-3897</t>
  </si>
  <si>
    <t>3-000-T2001-3897</t>
  </si>
  <si>
    <t>3-083-E1800-3897</t>
  </si>
  <si>
    <t>3-083-E2402-3897</t>
  </si>
  <si>
    <t>3-083-E2403-3897</t>
  </si>
  <si>
    <t>3-083-E3100-3897</t>
  </si>
  <si>
    <t>3-083-E3300-3897</t>
  </si>
  <si>
    <t>3-083-E3800-3897</t>
  </si>
  <si>
    <t>3-083-E4100-3897</t>
  </si>
  <si>
    <t>3-000-A0000-3898</t>
  </si>
  <si>
    <t>3-000-B0000-3898</t>
  </si>
  <si>
    <t>3-000-D0000-3898</t>
  </si>
  <si>
    <t>3-000-L1200-3898</t>
  </si>
  <si>
    <t>3-000-T2001-3898</t>
  </si>
  <si>
    <t>3-083-E3100-3898</t>
  </si>
  <si>
    <t>3-083-E3300-3898</t>
  </si>
  <si>
    <t>3-083-E4100-3898</t>
  </si>
  <si>
    <t>3-000-A0000-3899</t>
  </si>
  <si>
    <t>3-000-B0000-3899</t>
  </si>
  <si>
    <t>3-000-D0000-3899</t>
  </si>
  <si>
    <t>3-000-L1200-3899</t>
  </si>
  <si>
    <t>3-000-T2001-3899</t>
  </si>
  <si>
    <t>3-083-E1800-3899</t>
  </si>
  <si>
    <t>3-083-E2402-3899</t>
  </si>
  <si>
    <t>3-083-E2403-3899</t>
  </si>
  <si>
    <t>3-083-E3300-3899</t>
  </si>
  <si>
    <t>3-083-E3800-3899</t>
  </si>
  <si>
    <t>3-083-E4100-3899</t>
  </si>
  <si>
    <t>3-000-A0002-3900</t>
  </si>
  <si>
    <t>3-000-A0005-3910</t>
  </si>
  <si>
    <t>PROVOST GRADUATE SCH</t>
  </si>
  <si>
    <t>3-800-E6608-3910</t>
  </si>
  <si>
    <t>4-000-L1200-4016</t>
  </si>
  <si>
    <t>4-000-L1200-4017</t>
  </si>
  <si>
    <t>DR JUSTIN YATES</t>
  </si>
  <si>
    <t>4-225-E1203-4017</t>
  </si>
  <si>
    <t>4-255-E9509-4017</t>
  </si>
  <si>
    <t>4-000-L1200-4018</t>
  </si>
  <si>
    <t>4-000-B0000-4019</t>
  </si>
  <si>
    <t>4-000-L1020-4019</t>
  </si>
  <si>
    <t>4-000-L1100-4019</t>
  </si>
  <si>
    <t>4-000-L1200-4019</t>
  </si>
  <si>
    <t>4-000-L4070-4019</t>
  </si>
  <si>
    <t>STATE</t>
  </si>
  <si>
    <t>4-000-R0245-4019</t>
  </si>
  <si>
    <t>4-000-T2001-4019</t>
  </si>
  <si>
    <t>4-000-T5012-4019</t>
  </si>
  <si>
    <t>CINTRON GON</t>
  </si>
  <si>
    <t>4-255-E1203-4019</t>
  </si>
  <si>
    <t>CLEMONS ACTIVATE PRESENTE</t>
  </si>
  <si>
    <t>4-255-E1204-4019</t>
  </si>
  <si>
    <t>ENGLAND ACTIVA PORTFOLIO</t>
  </si>
  <si>
    <t>4-255-E1205-4019</t>
  </si>
  <si>
    <t>SMOLEN MORT ACTIVA PORTFO</t>
  </si>
  <si>
    <t>4-255-E1206-4019</t>
  </si>
  <si>
    <t>REYNOLDS ACTIVA PORTFOLIO</t>
  </si>
  <si>
    <t>4-255-E1207-4019</t>
  </si>
  <si>
    <t>WHISNANT ACTIVA PORTFOLIO</t>
  </si>
  <si>
    <t>4-255-E1208-4019</t>
  </si>
  <si>
    <t>J OWENS ACTIV ACAD FACIL</t>
  </si>
  <si>
    <t>4-255-E1209-4019</t>
  </si>
  <si>
    <t>WKSHP LEAD SPEAR</t>
  </si>
  <si>
    <t>4-255-E1210-4019</t>
  </si>
  <si>
    <t>TEMP ASST NORRIS</t>
  </si>
  <si>
    <t>4-255-E1601-4019</t>
  </si>
  <si>
    <t>4-255-E1701-4019</t>
  </si>
  <si>
    <t>4-255-E1800-4019</t>
  </si>
  <si>
    <t>RETIREMENT-FACULTY</t>
  </si>
  <si>
    <t>4-255-E2100-4019</t>
  </si>
  <si>
    <t>SOCIAL SECURITY-FACULTY</t>
  </si>
  <si>
    <t>4-255-E2102-4019</t>
  </si>
  <si>
    <t>WORKERS COMP-FACULTY</t>
  </si>
  <si>
    <t>4-255-E2103-4019</t>
  </si>
  <si>
    <t>UNEMPLOYMENT COMP-FACULTY</t>
  </si>
  <si>
    <t>4-255-E2105-4019</t>
  </si>
  <si>
    <t>4-255-E2300-4019</t>
  </si>
  <si>
    <t>4-255-E2302-4019</t>
  </si>
  <si>
    <t>4-255-E2303-4019</t>
  </si>
  <si>
    <t>4-255-E2305-4019</t>
  </si>
  <si>
    <t>4-255-E2402-4019</t>
  </si>
  <si>
    <t>4-255-E2403-4019</t>
  </si>
  <si>
    <t>4-255-E3100-4019</t>
  </si>
  <si>
    <t>4-255-E3300-4019</t>
  </si>
  <si>
    <t>4-255-E3800-4019</t>
  </si>
  <si>
    <t>4-255-E3842-4019</t>
  </si>
  <si>
    <t>4-255-E4100-4019</t>
  </si>
  <si>
    <t>4-255-E4126-4019</t>
  </si>
  <si>
    <t>TELEPHONE</t>
  </si>
  <si>
    <t>4-255-E4606-4019</t>
  </si>
  <si>
    <t>4-000-B0000-4020</t>
  </si>
  <si>
    <t>4-000-R0245-4020</t>
  </si>
  <si>
    <t>4-000-T2001-4020</t>
  </si>
  <si>
    <t>4-000-T5012-4020</t>
  </si>
  <si>
    <t>4-255-E3800-4020</t>
  </si>
  <si>
    <t>4-000-R0759-4023</t>
  </si>
  <si>
    <t>4-000-R0759-4024</t>
  </si>
  <si>
    <t>4-000-A0000-4040</t>
  </si>
  <si>
    <t>4-000-L1200-4040</t>
  </si>
  <si>
    <t>ON BEHALF PAYMENTS</t>
  </si>
  <si>
    <t>4-000-R0893-4040</t>
  </si>
  <si>
    <t>4-000-R0759-4045</t>
  </si>
  <si>
    <t>4-607-E9509-4045</t>
  </si>
  <si>
    <t>4-000-L1200-4099</t>
  </si>
  <si>
    <t>4-000-B0000-4100</t>
  </si>
  <si>
    <t>4-000-T2001-4100</t>
  </si>
  <si>
    <t>TRAVEL-REGULAR</t>
  </si>
  <si>
    <t>4-220-E3100-4100</t>
  </si>
  <si>
    <t>4-000-L1200-4120</t>
  </si>
  <si>
    <t>4-000-B0000-4122</t>
  </si>
  <si>
    <t>4-000-L1200-4122</t>
  </si>
  <si>
    <t>FEDERAL</t>
  </si>
  <si>
    <t>4-000-R0220-4122</t>
  </si>
  <si>
    <t>4-000-T2001-4122</t>
  </si>
  <si>
    <t>4-000-T5008-4122</t>
  </si>
  <si>
    <t>R WARD DATA ANALYSIS</t>
  </si>
  <si>
    <t>4-005-E1208-4122</t>
  </si>
  <si>
    <t>4-005-E1498-4122</t>
  </si>
  <si>
    <t>RUSSELL WARD DOE GRANT</t>
  </si>
  <si>
    <t>4-005-E1700-4122</t>
  </si>
  <si>
    <t>4-005-E2100-4122</t>
  </si>
  <si>
    <t>4-005-E2102-4122</t>
  </si>
  <si>
    <t>4-005-E2103-4122</t>
  </si>
  <si>
    <t>4-005-E2105-4122</t>
  </si>
  <si>
    <t>4-015-E1800-4122</t>
  </si>
  <si>
    <t>4-015-E2402-4122</t>
  </si>
  <si>
    <t>4-015-E2403-4122</t>
  </si>
  <si>
    <t>4-056-E3100-4122</t>
  </si>
  <si>
    <t>PT KIM CONNOR (NURSING)</t>
  </si>
  <si>
    <t>4-309-E1076-4122</t>
  </si>
  <si>
    <t>NATALIE JOHNSON</t>
  </si>
  <si>
    <t>4-309-E1205-4122</t>
  </si>
  <si>
    <t>WILL DANIEL</t>
  </si>
  <si>
    <t>4-309-E1206-4122</t>
  </si>
  <si>
    <t>INSTRUCT LOVE-STEINMETZ</t>
  </si>
  <si>
    <t>4-309-E1208-4122</t>
  </si>
  <si>
    <t>INSTRUCT LYLES</t>
  </si>
  <si>
    <t>4-309-E1209-4122</t>
  </si>
  <si>
    <t>INSTRUCT NELSON</t>
  </si>
  <si>
    <t>4-309-E1210-4122</t>
  </si>
  <si>
    <t>INSTRUCT RENTSCH</t>
  </si>
  <si>
    <t>4-309-E1211-4122</t>
  </si>
  <si>
    <t>INSTRUCT SALCEDO</t>
  </si>
  <si>
    <t>4-309-E1212-4122</t>
  </si>
  <si>
    <t>U L INSTR BOLT</t>
  </si>
  <si>
    <t>4-309-E1213-4122</t>
  </si>
  <si>
    <t>INSTRUCT UL BRYNGELSON</t>
  </si>
  <si>
    <t>4-309-E1214-4122</t>
  </si>
  <si>
    <t>INSTRUCTOR CAMPER</t>
  </si>
  <si>
    <t>4-309-E1215-4122</t>
  </si>
  <si>
    <t>INSTRUCT CINTRON-GONZA</t>
  </si>
  <si>
    <t>4-309-E1216-4122</t>
  </si>
  <si>
    <t>INSTRUCT JOKISCH</t>
  </si>
  <si>
    <t>4-309-E1217-4122</t>
  </si>
  <si>
    <t>INSTRUCT KREBS</t>
  </si>
  <si>
    <t>4-309-E1218-4122</t>
  </si>
  <si>
    <t>INSTRUCT FLANNAGAN</t>
  </si>
  <si>
    <t>4-309-E1219-4122</t>
  </si>
  <si>
    <t>INSTRUCT FLOWERS</t>
  </si>
  <si>
    <t>4-309-E1220-4122</t>
  </si>
  <si>
    <t>4-309-E1800-4122</t>
  </si>
  <si>
    <t>4-309-E2100-4122</t>
  </si>
  <si>
    <t>4-309-E2102-4122</t>
  </si>
  <si>
    <t>4-309-E2103-4122</t>
  </si>
  <si>
    <t>4-309-E2105-4122</t>
  </si>
  <si>
    <t>4-309-E2402-4122</t>
  </si>
  <si>
    <t>4-309-E2403-4122</t>
  </si>
  <si>
    <t>4-315-E4100-4122</t>
  </si>
  <si>
    <t>4-315-E8850-4122</t>
  </si>
  <si>
    <t>BOOKS</t>
  </si>
  <si>
    <t>4-327-E4106-4122</t>
  </si>
  <si>
    <t>4-000-L1200-4125</t>
  </si>
  <si>
    <t>4-000-B0000-4139</t>
  </si>
  <si>
    <t>4-000-L1200-4139</t>
  </si>
  <si>
    <t>4-000-R0220-4139</t>
  </si>
  <si>
    <t>4-000-T2001-4139</t>
  </si>
  <si>
    <t>4-000-T5008-4139</t>
  </si>
  <si>
    <t>DR. WITTMANN PRICE</t>
  </si>
  <si>
    <t>4-056-E1201-4139</t>
  </si>
  <si>
    <t>ADM ASST CRIBB</t>
  </si>
  <si>
    <t>4-056-E1301-4139</t>
  </si>
  <si>
    <t>RESEARCH ASST ORRICO</t>
  </si>
  <si>
    <t>4-056-E1302-4139</t>
  </si>
  <si>
    <t>4-056-E2100-4139</t>
  </si>
  <si>
    <t>4-056-E2102-4139</t>
  </si>
  <si>
    <t>4-056-E2103-4139</t>
  </si>
  <si>
    <t>4-056-E2105-4139</t>
  </si>
  <si>
    <t>RETIREMENT-STAFF</t>
  </si>
  <si>
    <t>4-056-E2200-4139</t>
  </si>
  <si>
    <t>SOCIAL SECURITY-STAFF</t>
  </si>
  <si>
    <t>4-056-E2202-4139</t>
  </si>
  <si>
    <t>WORKRERS COMP-STAFF</t>
  </si>
  <si>
    <t>4-056-E2203-4139</t>
  </si>
  <si>
    <t>UNEMPLOYMENT COMP-STAFF</t>
  </si>
  <si>
    <t>4-056-E2205-4139</t>
  </si>
  <si>
    <t>4-000-L1200-4140</t>
  </si>
  <si>
    <t>SOCIAL SEC - FACULTY</t>
  </si>
  <si>
    <t>4-025-E2102-4146</t>
  </si>
  <si>
    <t>RETIREMENT - FACULTY</t>
  </si>
  <si>
    <t>4-045-E2100-4146</t>
  </si>
  <si>
    <t>4-045-E2102-4146</t>
  </si>
  <si>
    <t>WORKERS COMP - FACULTY</t>
  </si>
  <si>
    <t>4-045-E2103-4146</t>
  </si>
  <si>
    <t>UNEMPLOYMT COMP - FACULTY</t>
  </si>
  <si>
    <t>4-045-E2105-4146</t>
  </si>
  <si>
    <t>4-000-B0000-4148</t>
  </si>
  <si>
    <t>4-000-D0003-4148</t>
  </si>
  <si>
    <t>4-000-R0220-4148</t>
  </si>
  <si>
    <t>4-000-T2001-4148</t>
  </si>
  <si>
    <t>4-000-T5008-4148</t>
  </si>
  <si>
    <t>4-025-E4100-4148</t>
  </si>
  <si>
    <t>SCHOLARSHIP</t>
  </si>
  <si>
    <t>4-800-E6100-4148</t>
  </si>
  <si>
    <t>4-000-B0000-4150</t>
  </si>
  <si>
    <t>4-000-L4070-4150</t>
  </si>
  <si>
    <t>NON GOVNMT GRANT/CONTRACT</t>
  </si>
  <si>
    <t>4-000-R0261-4150</t>
  </si>
  <si>
    <t>4-000-T2001-4150</t>
  </si>
  <si>
    <t>4-000-T6500-4150</t>
  </si>
  <si>
    <t>4-056-E3100-4150</t>
  </si>
  <si>
    <t>4-056-E3300-4150</t>
  </si>
  <si>
    <t>4-000-B0000-4152</t>
  </si>
  <si>
    <t>4-000-L1200-4152</t>
  </si>
  <si>
    <t>4-000-R0261-4152</t>
  </si>
  <si>
    <t>CASH ON DEPOSIT/ST TREAS</t>
  </si>
  <si>
    <t>4-000-T2001-4152</t>
  </si>
  <si>
    <t>4-000-T5012-4152</t>
  </si>
  <si>
    <t>4-060-E8850-4152</t>
  </si>
  <si>
    <t>4-000-L1200-4154</t>
  </si>
  <si>
    <t>4-000-D0000-4156</t>
  </si>
  <si>
    <t>4-000-D0003-4156</t>
  </si>
  <si>
    <t>EXPENDED FOR PREPAYMENTS</t>
  </si>
  <si>
    <t>4-307-E9509-4156</t>
  </si>
  <si>
    <t>4-000-A0000-4161</t>
  </si>
  <si>
    <t>4-000-B0000-4161</t>
  </si>
  <si>
    <t>4-000-L1200-4161</t>
  </si>
  <si>
    <t>4-000-T2001-4161</t>
  </si>
  <si>
    <t>4-000-L1200-4175</t>
  </si>
  <si>
    <t>4-000-L1200-4177</t>
  </si>
  <si>
    <t>4-101-E2100-4201</t>
  </si>
  <si>
    <t>SOCIAL SECURITY - FACULTY</t>
  </si>
  <si>
    <t>4-101-E2102-4201</t>
  </si>
  <si>
    <t>WORKER'S COMP - FACULTY</t>
  </si>
  <si>
    <t>4-101-E2103-4201</t>
  </si>
  <si>
    <t>UNEMPLOY COMP - FACULTY</t>
  </si>
  <si>
    <t>4-101-E2105-4201</t>
  </si>
  <si>
    <t>4-000-L1200-4215</t>
  </si>
  <si>
    <t>4-000-L1200-4217</t>
  </si>
  <si>
    <t>4-101-E2100-4217</t>
  </si>
  <si>
    <t>4-101-E2102-4217</t>
  </si>
  <si>
    <t>4-101-E2103-4217</t>
  </si>
  <si>
    <t>4-101-E2105-4217</t>
  </si>
  <si>
    <t>4-000-L1200-4225</t>
  </si>
  <si>
    <t>4-000-L1200-4250</t>
  </si>
  <si>
    <t>4-000-L1200-4303</t>
  </si>
  <si>
    <t>4-000-B0000-4304</t>
  </si>
  <si>
    <t>4-000-D0003-4304</t>
  </si>
  <si>
    <t>4-000-L4070-4304</t>
  </si>
  <si>
    <t>4-000-R0261-4304</t>
  </si>
  <si>
    <t>4-000-T2001-4304</t>
  </si>
  <si>
    <t>4-000-L1200-4312</t>
  </si>
  <si>
    <t>4-000-B0000-4324</t>
  </si>
  <si>
    <t>4-000-R0245-4324</t>
  </si>
  <si>
    <t>4-000-T2001-4324</t>
  </si>
  <si>
    <t>4-000-T5012-4324</t>
  </si>
  <si>
    <t>4-220-E3800-4324</t>
  </si>
  <si>
    <t>4-000-B0000-4325</t>
  </si>
  <si>
    <t>4-000-R0220-4325</t>
  </si>
  <si>
    <t>4-000-T2001-4325</t>
  </si>
  <si>
    <t>4-000-T5008-4325</t>
  </si>
  <si>
    <t>4-000-L1200-4326</t>
  </si>
  <si>
    <t>4-000-B0000-4330</t>
  </si>
  <si>
    <t>4-000-T2001-4330</t>
  </si>
  <si>
    <t>A/R-GIFTS/NON-OPER GRANTS</t>
  </si>
  <si>
    <t>4-000-T5013-4330</t>
  </si>
  <si>
    <t>BRIANNA ZHANG</t>
  </si>
  <si>
    <t>4-225-E1301-4330</t>
  </si>
  <si>
    <t>SERVICE REIMBURSEMENTS</t>
  </si>
  <si>
    <t>4-225-E1780-4330</t>
  </si>
  <si>
    <t>4-225-E1800-4330</t>
  </si>
  <si>
    <t>4-225-E2200-4330</t>
  </si>
  <si>
    <t>4-225-E2202-4330</t>
  </si>
  <si>
    <t>WORKERS COMP-STAFF</t>
  </si>
  <si>
    <t>4-225-E2203-4330</t>
  </si>
  <si>
    <t>4-225-E2205-4330</t>
  </si>
  <si>
    <t>SERV REIMB-FRINGES</t>
  </si>
  <si>
    <t>4-225-E2320-4330</t>
  </si>
  <si>
    <t>4-225-E2402-4330</t>
  </si>
  <si>
    <t>4-225-E2403-4330</t>
  </si>
  <si>
    <t>4-000-B0000-4331</t>
  </si>
  <si>
    <t>4-000-L1200-4331</t>
  </si>
  <si>
    <t>4-000-L4070-4331</t>
  </si>
  <si>
    <t>4-000-R0220-4331</t>
  </si>
  <si>
    <t>4-000-T2001-4331</t>
  </si>
  <si>
    <t>4-000-T5008-4331</t>
  </si>
  <si>
    <t>4-222-E4100-4331</t>
  </si>
  <si>
    <t>4-000-B0000-4332</t>
  </si>
  <si>
    <t>4-000-D0006-4332</t>
  </si>
  <si>
    <t>4-000-L1200-4332</t>
  </si>
  <si>
    <t>4-000-L4070-4332</t>
  </si>
  <si>
    <t>OTHER LOCAL GOVT AGENCIES</t>
  </si>
  <si>
    <t>4-000-R0250-4332</t>
  </si>
  <si>
    <t>4-000-R0825-4332</t>
  </si>
  <si>
    <t>4-000-R0830-4332</t>
  </si>
  <si>
    <t>4-000-R0911-4332</t>
  </si>
  <si>
    <t>4-000-T2001-4332</t>
  </si>
  <si>
    <t>4-000-T5012-4332</t>
  </si>
  <si>
    <t>4-000-T5013-4332</t>
  </si>
  <si>
    <t>4-626-E3800-4332</t>
  </si>
  <si>
    <t>4-626-E4100-4332</t>
  </si>
  <si>
    <t>SUPPLIES-TECHNOLOGY</t>
  </si>
  <si>
    <t>4-626-E4138-4332</t>
  </si>
  <si>
    <t>4-626-E8850-4332</t>
  </si>
  <si>
    <t>4-000-B0000-4334</t>
  </si>
  <si>
    <t>4-000-D0003-4334</t>
  </si>
  <si>
    <t>4-000-L1200-4334</t>
  </si>
  <si>
    <t>FEDERAL CONTRACTS</t>
  </si>
  <si>
    <t>4-000-R0391-4334</t>
  </si>
  <si>
    <t>4-000-T2001-4334</t>
  </si>
  <si>
    <t>4-000-T5007-4334</t>
  </si>
  <si>
    <t>KAY LAWRIMORE</t>
  </si>
  <si>
    <t>4-225-E1201-4334</t>
  </si>
  <si>
    <t>JANIE WILLIAMS</t>
  </si>
  <si>
    <t>4-225-E1302-4334</t>
  </si>
  <si>
    <t>ANNA TODD</t>
  </si>
  <si>
    <t>4-225-E1401-4334</t>
  </si>
  <si>
    <t>ADM ASST NEWMAN</t>
  </si>
  <si>
    <t>4-225-E1701-4334</t>
  </si>
  <si>
    <t>4-225-E1800-4334</t>
  </si>
  <si>
    <t>4-225-E2100-4334</t>
  </si>
  <si>
    <t>4-225-E2102-4334</t>
  </si>
  <si>
    <t>4-225-E2103-4334</t>
  </si>
  <si>
    <t>4-225-E2105-4334</t>
  </si>
  <si>
    <t>4-225-E2200-4334</t>
  </si>
  <si>
    <t>4-225-E2202-4334</t>
  </si>
  <si>
    <t>4-225-E2203-4334</t>
  </si>
  <si>
    <t>4-225-E2205-4334</t>
  </si>
  <si>
    <t>4-225-E2300-4334</t>
  </si>
  <si>
    <t>4-225-E2302-4334</t>
  </si>
  <si>
    <t>4-225-E2303-4334</t>
  </si>
  <si>
    <t>4-225-E2305-4334</t>
  </si>
  <si>
    <t>4-225-E2402-4334</t>
  </si>
  <si>
    <t>4-225-E2403-4334</t>
  </si>
  <si>
    <t>4-225-E3100-4334</t>
  </si>
  <si>
    <t>4-225-E3400-4334</t>
  </si>
  <si>
    <t>4-225-E3800-4334</t>
  </si>
  <si>
    <t>4-225-E4100-4334</t>
  </si>
  <si>
    <t>4-225-E4122-4334</t>
  </si>
  <si>
    <t>POSTAGE REIMBURSMENT</t>
  </si>
  <si>
    <t>4-225-E4126-4334</t>
  </si>
  <si>
    <t>4-000-L1200-4336</t>
  </si>
  <si>
    <t>4-000-B0000-4338</t>
  </si>
  <si>
    <t>4-000-D0000-4338</t>
  </si>
  <si>
    <t>4-000-T2001-4338</t>
  </si>
  <si>
    <t>4-000-L1200-4339</t>
  </si>
  <si>
    <t>4-000-L1200-4341</t>
  </si>
  <si>
    <t>4-307-E2100-4342</t>
  </si>
  <si>
    <t>4-307-E2102-4342</t>
  </si>
  <si>
    <t>4-307-E2103-4342</t>
  </si>
  <si>
    <t>4-307-E2105-4342</t>
  </si>
  <si>
    <t>4-307-E3842-4342</t>
  </si>
  <si>
    <t>4-000-B0000-4354</t>
  </si>
  <si>
    <t>4-000-L1200-4354</t>
  </si>
  <si>
    <t>4-000-R0245-4354</t>
  </si>
  <si>
    <t>4-000-T2001-4354</t>
  </si>
  <si>
    <t>4-000-T5012-4354</t>
  </si>
  <si>
    <t>4-627-E3800-4354</t>
  </si>
  <si>
    <t>4-627-E4100-4354</t>
  </si>
  <si>
    <t>4-000-D0000-4355</t>
  </si>
  <si>
    <t>4-000-L1200-4357</t>
  </si>
  <si>
    <t>RETIREMENT - OTHER</t>
  </si>
  <si>
    <t>4-220-E2300-4358</t>
  </si>
  <si>
    <t>SOCIAL SEC - OTHER</t>
  </si>
  <si>
    <t>4-220-E2302-4358</t>
  </si>
  <si>
    <t>4-220-E2303-4358</t>
  </si>
  <si>
    <t>UNEMPLOYMT COMP - OTHER</t>
  </si>
  <si>
    <t>4-220-E2305-4358</t>
  </si>
  <si>
    <t>4-000-L1200-4359</t>
  </si>
  <si>
    <t>4-000-L1200-4365</t>
  </si>
  <si>
    <t>INVESTMENT INCOME</t>
  </si>
  <si>
    <t>4-000-R0742-4365</t>
  </si>
  <si>
    <t>4-000-R0742-4414</t>
  </si>
  <si>
    <t>A/R-ACCRUED INVEST INCOME</t>
  </si>
  <si>
    <t>4-000-T5011-4414</t>
  </si>
  <si>
    <t>4-000-A0000-4429</t>
  </si>
  <si>
    <t>4-000-B0000-4429</t>
  </si>
  <si>
    <t>4-000-T2001-4429</t>
  </si>
  <si>
    <t>4-222-E1800-4429</t>
  </si>
  <si>
    <t>4-000-A0003-4605</t>
  </si>
  <si>
    <t>4-000-B0000-4719</t>
  </si>
  <si>
    <t>4-000-T2001-4719</t>
  </si>
  <si>
    <t>4-800-E6100-4719</t>
  </si>
  <si>
    <t>4-000-A0003-4833</t>
  </si>
  <si>
    <t>4-000-A0003-4865</t>
  </si>
  <si>
    <t>4-000-L4071-4865</t>
  </si>
  <si>
    <t>4-000-T5007-4865</t>
  </si>
  <si>
    <t>4-000-L1100-4905</t>
  </si>
  <si>
    <t>4-000-L4070-4905</t>
  </si>
  <si>
    <t>4-000-R0759-4905</t>
  </si>
  <si>
    <t>N/R-CANCEL-NURSING - 30%</t>
  </si>
  <si>
    <t>4-000-T6934-4905</t>
  </si>
  <si>
    <t>4-000-R0759-4906</t>
  </si>
  <si>
    <t>N/R-CANCELLED-ASSIGNED</t>
  </si>
  <si>
    <t>4-000-T6905-4910</t>
  </si>
  <si>
    <t>4-000-T6905-4915</t>
  </si>
  <si>
    <t>7-000-L1200-7000</t>
  </si>
  <si>
    <t>7-000-R0759-7000</t>
  </si>
  <si>
    <t>CAPITAL IMPROVEMENT BONDS</t>
  </si>
  <si>
    <t>7-000-R0900-7000</t>
  </si>
  <si>
    <t>PROCEEDS OF REFNDNG BONDS</t>
  </si>
  <si>
    <t>7-000-R0908-7000</t>
  </si>
  <si>
    <t>LOSS EARLY REFUNDNG BONDS</t>
  </si>
  <si>
    <t>7-700-E8910-7000</t>
  </si>
  <si>
    <t>7-000-R0759-7620</t>
  </si>
  <si>
    <t>A/R-GIFTS RECEIVABLE DISC</t>
  </si>
  <si>
    <t>7-000-T5096-7620</t>
  </si>
  <si>
    <t>7-000-T4001-7630</t>
  </si>
  <si>
    <t>7-000-T5011-7630</t>
  </si>
  <si>
    <t>EXP FOR PF-BUILD RISK INS</t>
  </si>
  <si>
    <t>7-700-E8260-7630</t>
  </si>
  <si>
    <t>7-000-T5003-7635</t>
  </si>
  <si>
    <t>7-000-L1200-7660</t>
  </si>
  <si>
    <t>7-000-T2001-7660</t>
  </si>
  <si>
    <t>A/R-CAPITAL</t>
  </si>
  <si>
    <t>7-000-T5010-7660</t>
  </si>
  <si>
    <t>CAMP COACH GALLMAN</t>
  </si>
  <si>
    <t>3-439-E1602-3181</t>
  </si>
  <si>
    <t>VACANT</t>
  </si>
  <si>
    <t>3-439-E1603-3181</t>
  </si>
  <si>
    <t>TEMP RES ASST JOHNSON</t>
  </si>
  <si>
    <t>3-260-E1601-3387</t>
  </si>
  <si>
    <t>Y</t>
  </si>
  <si>
    <t>3-260-E1800-3384</t>
  </si>
  <si>
    <t>3-260-E1800-3385</t>
  </si>
  <si>
    <t>3-260-E1800-3387</t>
  </si>
  <si>
    <t>3-260-E3100-3385</t>
  </si>
  <si>
    <t>3-260-E3100-3387</t>
  </si>
  <si>
    <t>3-260-E3100-3389</t>
  </si>
  <si>
    <t>3-260-E3300-3387</t>
  </si>
  <si>
    <t>3-260-E4122-3384</t>
  </si>
  <si>
    <t>3-260-E4122-3385</t>
  </si>
  <si>
    <t>3-260-E4122-3387</t>
  </si>
  <si>
    <t>3-260-E4122-3388</t>
  </si>
  <si>
    <t>RES TRANSCRIPT K TURNER</t>
  </si>
  <si>
    <t>1-346-E1701-0000</t>
  </si>
  <si>
    <t>1-342-E1800-0000</t>
  </si>
  <si>
    <t>1-357-E4126-0000</t>
  </si>
  <si>
    <t>FIRST AID SUPPLIES</t>
  </si>
  <si>
    <t>1-466-E4110-0000</t>
  </si>
  <si>
    <t>DIRECTOR SIMS</t>
  </si>
  <si>
    <t>1-218-E1401-0000</t>
  </si>
  <si>
    <t>TEMP LIGHT SOUND MELTON</t>
  </si>
  <si>
    <t>1-218-E1601-0000</t>
  </si>
  <si>
    <t>TEMP LT &amp; SOUND SHUMATE</t>
  </si>
  <si>
    <t>1-218-E1602-0000</t>
  </si>
  <si>
    <t>TEMP LT SOUND RUSTHOVEN</t>
  </si>
  <si>
    <t>1-218-E1603-0000</t>
  </si>
  <si>
    <t>W WIGGINS</t>
  </si>
  <si>
    <t>1-218-E1701-0000</t>
  </si>
  <si>
    <t>LIB TECH MCALISTER</t>
  </si>
  <si>
    <t>1-615-E1601-0000</t>
  </si>
  <si>
    <t>ANNUAL LEAVE STAFF</t>
  </si>
  <si>
    <t>2-900-E1450-2020</t>
  </si>
  <si>
    <t>PERS EMERGNCY LEAVE-STAFF</t>
  </si>
  <si>
    <t>2-900-E1455-2020</t>
  </si>
  <si>
    <t>3-000-T5013-3008</t>
  </si>
  <si>
    <t>3-483-E1800-3555</t>
  </si>
  <si>
    <t>3-483-E2403-3555</t>
  </si>
  <si>
    <t>3-483-E3100-3555</t>
  </si>
  <si>
    <t>3-483-E3300-3555</t>
  </si>
  <si>
    <t>3-483-E3800-3555</t>
  </si>
  <si>
    <t>3-483-E3840-3555</t>
  </si>
  <si>
    <t>TRAVEL - RECRUITING</t>
  </si>
  <si>
    <t>3-445-E3115-3123</t>
  </si>
  <si>
    <t>JORETHA EVANS</t>
  </si>
  <si>
    <t>2-900-E1601-2053</t>
  </si>
  <si>
    <t>4-025-E2102-0000</t>
  </si>
  <si>
    <t>S MILLER PORTFOLIO</t>
  </si>
  <si>
    <t>4-255-E1212-0000</t>
  </si>
  <si>
    <t>CASH IN BANK-OPERATING</t>
  </si>
  <si>
    <t>1-000-T1001-0000</t>
  </si>
  <si>
    <t>CASH IN BANK-RETURN CHECK</t>
  </si>
  <si>
    <t>1-000-T1003-0000</t>
  </si>
  <si>
    <t>CASH IN BANK-PAYROLL</t>
  </si>
  <si>
    <t>1-000-T1005-0000</t>
  </si>
  <si>
    <t>1-000-T2001-0000</t>
  </si>
  <si>
    <t>PETTY CASH-ACCOUNTING</t>
  </si>
  <si>
    <t>1-000-T3101-0000</t>
  </si>
  <si>
    <t>PETTY CASH-LIBRARY</t>
  </si>
  <si>
    <t>1-000-T3350-0000</t>
  </si>
  <si>
    <t>PETTY CASH-MEDIA CENTER</t>
  </si>
  <si>
    <t>1-000-T3501-0000</t>
  </si>
  <si>
    <t>1-000-A0002-0000</t>
  </si>
  <si>
    <t>1-000-A0003-0000</t>
  </si>
  <si>
    <t>1-000-A0007-0000</t>
  </si>
  <si>
    <t>1-000-D0003-0000</t>
  </si>
  <si>
    <t>1-000-D0006-0000</t>
  </si>
  <si>
    <t>1-000-T5001-0000</t>
  </si>
  <si>
    <t>A/R-RETURN CHECKS</t>
  </si>
  <si>
    <t>1-000-T5000-0000</t>
  </si>
  <si>
    <t>A/R-ONE CARD</t>
  </si>
  <si>
    <t>1-000-T5040-0000</t>
  </si>
  <si>
    <t>ALLWNCE FOR DOUBTFUL ACCT</t>
  </si>
  <si>
    <t>1-000-T5090-0000</t>
  </si>
  <si>
    <t>A/R-AMERICORPS</t>
  </si>
  <si>
    <t>1-000-T5322-0000</t>
  </si>
  <si>
    <t>A/R-ARMY CONTINUING EDUC</t>
  </si>
  <si>
    <t>1-000-T5310-0000</t>
  </si>
  <si>
    <t>A/R-CAROLINAS HOSP SYSTEM</t>
  </si>
  <si>
    <t>1-000-T5309-0000</t>
  </si>
  <si>
    <t>A/R-CHAPTER 33 POST-9/11</t>
  </si>
  <si>
    <t>1-000-T5312-0000</t>
  </si>
  <si>
    <t>A/R-IREX</t>
  </si>
  <si>
    <t>1-000-T5304-0000</t>
  </si>
  <si>
    <t>A/R-MARION CO HOSPITAL DT</t>
  </si>
  <si>
    <t>1-000-T5407-0000</t>
  </si>
  <si>
    <t>A/R-MCLEOD REG MEDICAL CT</t>
  </si>
  <si>
    <t>1-000-T5413-0000</t>
  </si>
  <si>
    <t>A/R-NUCOR</t>
  </si>
  <si>
    <t>1-000-T5430-0000</t>
  </si>
  <si>
    <t>A/R-SC COMM FOR BLIND</t>
  </si>
  <si>
    <t>1-000-T5455-0000</t>
  </si>
  <si>
    <t>A/R-SC FIRST STEPS TEACH</t>
  </si>
  <si>
    <t>1-000-T5457-0000</t>
  </si>
  <si>
    <t>A/R-SC TEACHING FELLOWS</t>
  </si>
  <si>
    <t>1-000-T5350-0000</t>
  </si>
  <si>
    <t>A/R-SC TUITION PREPAYMENT</t>
  </si>
  <si>
    <t>1-000-T5451-0000</t>
  </si>
  <si>
    <t>A/R-OTHR STATES PRE TUITN</t>
  </si>
  <si>
    <t>1-000-T5301-0000</t>
  </si>
  <si>
    <t>A/R-VOCATIONAL REHAB, FED</t>
  </si>
  <si>
    <t>1-000-T5473-0000</t>
  </si>
  <si>
    <t>A/R-VOCATIONAL REHAB, SC</t>
  </si>
  <si>
    <t>1-000-T5475-0000</t>
  </si>
  <si>
    <t>A/R-VERIZON TUITION PROG</t>
  </si>
  <si>
    <t>1-000-T5476-0000</t>
  </si>
  <si>
    <t>A/R-WIA WORKFORCE</t>
  </si>
  <si>
    <t>1-000-T5319-0000</t>
  </si>
  <si>
    <t>A/R-OTHER BILLINGS</t>
  </si>
  <si>
    <t>1-000-T5432-0000</t>
  </si>
  <si>
    <t>1-000-T5007-0000</t>
  </si>
  <si>
    <t>1-000-T5012-0000</t>
  </si>
  <si>
    <t>1-000-T5013-0000</t>
  </si>
  <si>
    <t>A/R - FACILITIES RENTAL</t>
  </si>
  <si>
    <t>1-000-T5005-0000</t>
  </si>
  <si>
    <t>A/R-CCHS RENTAL</t>
  </si>
  <si>
    <t>1-000-T5004-0000</t>
  </si>
  <si>
    <t>A/R-TELEPHONE</t>
  </si>
  <si>
    <t>1-000-T5030-0000</t>
  </si>
  <si>
    <t>1-000-T5003-0000</t>
  </si>
  <si>
    <t>1-000-T6500-0000</t>
  </si>
  <si>
    <t>ACC DEPR-ACC</t>
  </si>
  <si>
    <t>1-000-T8105-0000</t>
  </si>
  <si>
    <t>100000-00000-16300</t>
  </si>
  <si>
    <t>ACC DEPR-ATH COM/BASEBALL</t>
  </si>
  <si>
    <t>1-000-T8106-0000</t>
  </si>
  <si>
    <t>ACC DEPR-ATH COM/FIELD H</t>
  </si>
  <si>
    <t>1-000-T8107-0000</t>
  </si>
  <si>
    <t>ACC DEPR-ATH COM/SOCCER</t>
  </si>
  <si>
    <t>1-000-T8108-0000</t>
  </si>
  <si>
    <t>ACC DEPR-ATH COM/SOFTBALL</t>
  </si>
  <si>
    <t>1-000-T8109-0000</t>
  </si>
  <si>
    <t>ACC DEPR-COTTAGE</t>
  </si>
  <si>
    <t>1-000-T8110-0000</t>
  </si>
  <si>
    <t>ACCUM. DEPREC. - CCHS</t>
  </si>
  <si>
    <t>1-000-T8111-0000</t>
  </si>
  <si>
    <t>ACC DEPR-ERVIN DINING HL</t>
  </si>
  <si>
    <t>1-000-T8115-0000</t>
  </si>
  <si>
    <t>ACC DEPR-PALMETTO RM ADD</t>
  </si>
  <si>
    <t>1-000-T8116-0000</t>
  </si>
  <si>
    <t>ACC DEPR-DORM A</t>
  </si>
  <si>
    <t>1-000-T8132-0000</t>
  </si>
  <si>
    <t>ACC DEPR-DORM B</t>
  </si>
  <si>
    <t>1-000-T8133-0000</t>
  </si>
  <si>
    <t>ACC DEPR-DORM C</t>
  </si>
  <si>
    <t>1-000-T8134-0000</t>
  </si>
  <si>
    <t>ACC DEPR-DORM D</t>
  </si>
  <si>
    <t>1-000-T8135-0000</t>
  </si>
  <si>
    <t>ACC DEPR-DORM E</t>
  </si>
  <si>
    <t>1-000-T8136-0000</t>
  </si>
  <si>
    <t>ACC DEPR-DORM F</t>
  </si>
  <si>
    <t>1-000-T8137-0000</t>
  </si>
  <si>
    <t>ACC DEPR-ENERGY FACILITY</t>
  </si>
  <si>
    <t>1-000-T8140-0000</t>
  </si>
  <si>
    <t>ACC DEPR-ENERGY FAC EXPAN</t>
  </si>
  <si>
    <t>1-000-T8141-0000</t>
  </si>
  <si>
    <t>ACC DEPR-ENERGY FAC EXP 2</t>
  </si>
  <si>
    <t>1-000-T8142-0000</t>
  </si>
  <si>
    <t>ACC DEPR-FINE ARTS CENTER</t>
  </si>
  <si>
    <t>1-000-T8150-0000</t>
  </si>
  <si>
    <t>ACC DEPR-FOUNDERS HALL</t>
  </si>
  <si>
    <t>1-000-T8160-0000</t>
  </si>
  <si>
    <t>ACC DEPR-GRILLE</t>
  </si>
  <si>
    <t>1-000-T8165-0000</t>
  </si>
  <si>
    <t>ACC DEPR-OFFICE SERVICES</t>
  </si>
  <si>
    <t>1-000-T8180-0000</t>
  </si>
  <si>
    <t>ACC DEPR-NEWTON</t>
  </si>
  <si>
    <t>1-000-T8200-0000</t>
  </si>
  <si>
    <t>ACC DEPR-ANDERSON</t>
  </si>
  <si>
    <t>1-000-T8201-0000</t>
  </si>
  <si>
    <t>ACC DEPR-BAXTER</t>
  </si>
  <si>
    <t>1-000-T8202-0000</t>
  </si>
  <si>
    <t>ACC DEPR-DALTON</t>
  </si>
  <si>
    <t>1-000-T8204-0000</t>
  </si>
  <si>
    <t>ACC DEPR-ERVIN</t>
  </si>
  <si>
    <t>1-000-T8205-0000</t>
  </si>
  <si>
    <t>ACC DEPR-FERGUSON</t>
  </si>
  <si>
    <t>1-000-T8206-0000</t>
  </si>
  <si>
    <t>ACC DEPR-GALLITEN</t>
  </si>
  <si>
    <t>1-000-T8207-0000</t>
  </si>
  <si>
    <t>ACC DEPR-HENDERSON</t>
  </si>
  <si>
    <t>1-000-T8208-0000</t>
  </si>
  <si>
    <t>ACC DEPR-JOHNSON</t>
  </si>
  <si>
    <t>1-000-T8209-0000</t>
  </si>
  <si>
    <t>ACC DEPR-KIDWELL</t>
  </si>
  <si>
    <t>1-000-T8210-0000</t>
  </si>
  <si>
    <t>ACC DEPR-LOGAN</t>
  </si>
  <si>
    <t>1-000-T8211-0000</t>
  </si>
  <si>
    <t>ACC DEPR-MOULTRIE</t>
  </si>
  <si>
    <t>1-000-T8212-0000</t>
  </si>
  <si>
    <t>ACC DEPR-INGRAM</t>
  </si>
  <si>
    <t>1-000-T8213-0000</t>
  </si>
  <si>
    <t>ACC DEPR-OFFICE/STUDY</t>
  </si>
  <si>
    <t>1-000-T8214-0000</t>
  </si>
  <si>
    <t>ACC DEPR-LEATHERMAN SCIEN</t>
  </si>
  <si>
    <t>1-000-T8290-0000</t>
  </si>
  <si>
    <t>ACC DEPR-LEE NURSING BLDG</t>
  </si>
  <si>
    <t>1-000-T8291-0000</t>
  </si>
  <si>
    <t>ACC DEPR-MCNAIR SCIENCE</t>
  </si>
  <si>
    <t>1-000-T8300-0000</t>
  </si>
  <si>
    <t>ACC DEPR-MEDIA CENTER</t>
  </si>
  <si>
    <t>1-000-T8320-0000</t>
  </si>
  <si>
    <t>ACC DEPR-MEDIA CNTR EXPAN</t>
  </si>
  <si>
    <t>1-000-T8321-0000</t>
  </si>
  <si>
    <t>ACC DEPR-MEDIA CTR PL UPG</t>
  </si>
  <si>
    <t>1-000-T8322-0000</t>
  </si>
  <si>
    <t>ACC DEPR-PERFORM ARTS CTR</t>
  </si>
  <si>
    <t>1-000-T8335-0000</t>
  </si>
  <si>
    <t>ACC DEPR-POOL HOUSE</t>
  </si>
  <si>
    <t>1-000-T8340-0000</t>
  </si>
  <si>
    <t>ACC DEPR-RCHRDSN CTR CHLD</t>
  </si>
  <si>
    <t>1-000-T8345-0000</t>
  </si>
  <si>
    <t>ACC DEP - LIBR AIR EXCHAN</t>
  </si>
  <si>
    <t>1-000-T8349-0000</t>
  </si>
  <si>
    <t>ACC DEPR-ROGERS LIBRARY</t>
  </si>
  <si>
    <t>1-000-T8350-0000</t>
  </si>
  <si>
    <t>ACC DEPR-ROGERS LIB EXP</t>
  </si>
  <si>
    <t>1-000-T8351-0000</t>
  </si>
  <si>
    <t>ACC DEPR-SMITH UNIV CENTR</t>
  </si>
  <si>
    <t>1-000-T8360-0000</t>
  </si>
  <si>
    <t>ACC DEPR-SMITH UNV CTR EX</t>
  </si>
  <si>
    <t>1-000-T8361-0000</t>
  </si>
  <si>
    <t>ACC DEPR-SMITH UC EXPN II</t>
  </si>
  <si>
    <t>1-000-T8362-0000</t>
  </si>
  <si>
    <t>ACC DEPR-STOKES ADM BLDG</t>
  </si>
  <si>
    <t>1-000-T8370-0000</t>
  </si>
  <si>
    <t>ACC DEPR-STOKES ADMIN ADD</t>
  </si>
  <si>
    <t>1-000-T8371-0000</t>
  </si>
  <si>
    <t>ACC DEPR-UTILITY DSTRB BD</t>
  </si>
  <si>
    <t>1-000-T8385-0000</t>
  </si>
  <si>
    <t>ACC DEPR-WALLACE HALL</t>
  </si>
  <si>
    <t>1-000-T8390-0000</t>
  </si>
  <si>
    <t>ACC DEPR-WAREHOUSE-SHOP</t>
  </si>
  <si>
    <t>1-000-T8420-0000</t>
  </si>
  <si>
    <t>ACC DEPR-WAREHSE-SHOP EXP</t>
  </si>
  <si>
    <t>1-000-T8422-0000</t>
  </si>
  <si>
    <t>ACC DEPR-UTILITY DISTRIB</t>
  </si>
  <si>
    <t>1-000-T8600-0000</t>
  </si>
  <si>
    <t>ACC DEPR-LIGHTING SYSTEM</t>
  </si>
  <si>
    <t>1-000-T8601-0000</t>
  </si>
  <si>
    <t>ACC DEPR-PAVING PHASE IV</t>
  </si>
  <si>
    <t>1-000-T8602-0000</t>
  </si>
  <si>
    <t>ACC DEPR-IRRIGATION WELLS</t>
  </si>
  <si>
    <t>1-000-T8603-0000</t>
  </si>
  <si>
    <t>ACC DEPR-PAVING ROADS</t>
  </si>
  <si>
    <t>1-000-T8604-0000</t>
  </si>
  <si>
    <t>ACC DEPR-PAVING NEW DORMS</t>
  </si>
  <si>
    <t>1-000-T8605-0000</t>
  </si>
  <si>
    <t>ACC DEPR-PAVING PHASE V</t>
  </si>
  <si>
    <t>1-000-T8606-0000</t>
  </si>
  <si>
    <t>ACC DEPR-SWIMMING POOL</t>
  </si>
  <si>
    <t>1-000-T8607-0000</t>
  </si>
  <si>
    <t>ACC DEPR-PAVING PHASE VI</t>
  </si>
  <si>
    <t>1-000-T8608-0000</t>
  </si>
  <si>
    <t>ACC DEPR-TENNIS COURTS</t>
  </si>
  <si>
    <t>1-000-T8609-0000</t>
  </si>
  <si>
    <t>ACC DEPR-NSG PKG LTS &amp;SWK</t>
  </si>
  <si>
    <t>1-000-T8610-0000</t>
  </si>
  <si>
    <t>ACC DEPR-RCC PAVNG &amp; STWK</t>
  </si>
  <si>
    <t>1-000-T8611-0000</t>
  </si>
  <si>
    <t>ACC DEPR-CFC PLAYGRND EQP</t>
  </si>
  <si>
    <t>1-000-T8612-0000</t>
  </si>
  <si>
    <t>ACC DEPR-AC PAVING&amp;STWRK</t>
  </si>
  <si>
    <t>1-000-T8613-0000</t>
  </si>
  <si>
    <t>ACC DEPR-FLD LTG-BS&amp;SFTBL</t>
  </si>
  <si>
    <t>1-000-T8614-0000</t>
  </si>
  <si>
    <t>ACC DEPR-FLD LTG-SOCCER</t>
  </si>
  <si>
    <t>1-000-T8615-0000</t>
  </si>
  <si>
    <t>ACC DEPR-ATH COM/FIELDS</t>
  </si>
  <si>
    <t>1-000-T8616-0000</t>
  </si>
  <si>
    <t>ACC DEPR-ATH COM/PAV&amp;SITE</t>
  </si>
  <si>
    <t>1-000-T8617-0000</t>
  </si>
  <si>
    <t>ACC DEPR-ATH COM/CAP INT</t>
  </si>
  <si>
    <t>1-000-T8618-0000</t>
  </si>
  <si>
    <t>ACC DEPR-ACC EMERG GEN</t>
  </si>
  <si>
    <t>1-000-T8619-0000</t>
  </si>
  <si>
    <t>ACC AMORTIZ-LEASE</t>
  </si>
  <si>
    <t>1-000-T8710-0000</t>
  </si>
  <si>
    <t>ACC DEPR-EQUIPMENT</t>
  </si>
  <si>
    <t>1-000-T8800-0000</t>
  </si>
  <si>
    <t>ACC AMRTZ-COMPTR SOFTWARE</t>
  </si>
  <si>
    <t>1-000-T8825-0000</t>
  </si>
  <si>
    <t>100000-00000-16301</t>
  </si>
  <si>
    <t>1-000-L1100-0000</t>
  </si>
  <si>
    <t>1-000-L1101-0000</t>
  </si>
  <si>
    <t>1-000-L1200-0000</t>
  </si>
  <si>
    <t>A/P - SALES TAX</t>
  </si>
  <si>
    <t>1-000-L1201-0000</t>
  </si>
  <si>
    <t>1-000-L1020-0000</t>
  </si>
  <si>
    <t>A/P - NET PAYROLL</t>
  </si>
  <si>
    <t>1-000-L1102-0000</t>
  </si>
  <si>
    <t>A/P-PAYROLL-FED INC TAX</t>
  </si>
  <si>
    <t>1-000-L2000-0000</t>
  </si>
  <si>
    <t>A/P-PAYROLL-FICA</t>
  </si>
  <si>
    <t>1-000-L2001-0000</t>
  </si>
  <si>
    <t>A/P-PAYROLL-STATE INC TAX</t>
  </si>
  <si>
    <t>1-000-L2002-0000</t>
  </si>
  <si>
    <t>A/P-PAYROLL-IRS-TAX LEVY</t>
  </si>
  <si>
    <t>1-000-L2011-0000</t>
  </si>
  <si>
    <t>A/P-PAYROLL-PD FED CR UN</t>
  </si>
  <si>
    <t>1-000-L2017-0000</t>
  </si>
  <si>
    <t>A/P-PAYROLL-SC CR UNION</t>
  </si>
  <si>
    <t>1-000-L2018-0000</t>
  </si>
  <si>
    <t>A/P-PAYROLL-LINCOLN ANN</t>
  </si>
  <si>
    <t>1-000-L2005-0000</t>
  </si>
  <si>
    <t>A/P-PAYROLL-TIAA ANN</t>
  </si>
  <si>
    <t>1-000-L2007-0000</t>
  </si>
  <si>
    <t>A/P-PAYROLL-AIG ANNUITY</t>
  </si>
  <si>
    <t>1-000-L2008-0000</t>
  </si>
  <si>
    <t>A/P-PAYROLL-ST DEFER COMP</t>
  </si>
  <si>
    <t>1-000-L2006-0000</t>
  </si>
  <si>
    <t>A/P-PAYROLL-SAVINGS BONDS</t>
  </si>
  <si>
    <t>1-000-L2019-0000</t>
  </si>
  <si>
    <t>A/P-PAYROLL-METLIFE-403B</t>
  </si>
  <si>
    <t>1-000-L2050-0000</t>
  </si>
  <si>
    <t>A/P-PAYROLL-MSML RTH 403B</t>
  </si>
  <si>
    <t>1-000-L2053-0000</t>
  </si>
  <si>
    <t>A/P-PAYROLL-MASSMUTL-403B</t>
  </si>
  <si>
    <t>1-000-L2055-0000</t>
  </si>
  <si>
    <t>A/P-PAYROLL-SCRS IL PROG</t>
  </si>
  <si>
    <t>1-000-L2043-0000</t>
  </si>
  <si>
    <t>A/P-PAYROLL-CHILD SUPPORT</t>
  </si>
  <si>
    <t>1-000-L2021-0000</t>
  </si>
  <si>
    <t>A/P-PAYROLL-STATE HEALTH</t>
  </si>
  <si>
    <t>1-000-L2003-0000</t>
  </si>
  <si>
    <t>A/P-PAYROLL-DENTALPLUS</t>
  </si>
  <si>
    <t>1-000-L2009-0000</t>
  </si>
  <si>
    <t>A/P-PAYROLL-DENTAL</t>
  </si>
  <si>
    <t>1-000-L2020-0000</t>
  </si>
  <si>
    <t>A/P-PAYROLL-VISION</t>
  </si>
  <si>
    <t>1-000-L2027-0000</t>
  </si>
  <si>
    <t>A/P-PAYROLL-SUPPL LTD</t>
  </si>
  <si>
    <t>1-000-L2034-0000</t>
  </si>
  <si>
    <t>A/P-PAYROLL-BLUECHOICE</t>
  </si>
  <si>
    <t>1-000-L2046-0000</t>
  </si>
  <si>
    <t>A/P-PAYROLL-CIGNA</t>
  </si>
  <si>
    <t>1-000-L2047-0000</t>
  </si>
  <si>
    <t>A/P-PAYROLL-TOBACCO USE</t>
  </si>
  <si>
    <t>1-000-L2052-0000</t>
  </si>
  <si>
    <t>A/P-PAYROLL-DEP CARE</t>
  </si>
  <si>
    <t>1-000-L2033-0000</t>
  </si>
  <si>
    <t>A/P-PAYROLL-MED SPENDING</t>
  </si>
  <si>
    <t>1-000-L2042-0000</t>
  </si>
  <si>
    <t>A/P-PAYROLL-LTC</t>
  </si>
  <si>
    <t>1-000-L2048-0000</t>
  </si>
  <si>
    <t>A/P-PAYROLL-HEALTH SAVING</t>
  </si>
  <si>
    <t>1-000-L2051-0000</t>
  </si>
  <si>
    <t>A/P-PAYROLL-COBRA SUBSIDY</t>
  </si>
  <si>
    <t>1-000-L2056-0000</t>
  </si>
  <si>
    <t>A/P-PAYROLL-METLIFE SP DS</t>
  </si>
  <si>
    <t>1-000-L2057-0000</t>
  </si>
  <si>
    <t>A/P-PAYROLL-RET-POLICE</t>
  </si>
  <si>
    <t>1-000-L2015-0000</t>
  </si>
  <si>
    <t>A/P-PAYROLL-RET-REGULAR</t>
  </si>
  <si>
    <t>1-000-L2016-0000</t>
  </si>
  <si>
    <t>A/P-PAYROLL-RET-#2-ING</t>
  </si>
  <si>
    <t>1-000-L2037-0000</t>
  </si>
  <si>
    <t>A/P-PAYROLL-RET-#3-TIAA</t>
  </si>
  <si>
    <t>1-000-L2030-0000</t>
  </si>
  <si>
    <t>A/P-PAYROLL-RET-#4-VALIC</t>
  </si>
  <si>
    <t>1-000-L2031-0000</t>
  </si>
  <si>
    <t>A/P-PAYROLL-RET-#6-MASSML</t>
  </si>
  <si>
    <t>1-000-L2044-0000</t>
  </si>
  <si>
    <t>A/P-PAYROLL-RET-#7-NATION</t>
  </si>
  <si>
    <t>1-000-L2049-0000</t>
  </si>
  <si>
    <t>A/P-PAYROLL-RET-#8-METLIF</t>
  </si>
  <si>
    <t>1-000-L2039-0000</t>
  </si>
  <si>
    <t>A/P-PAYROLL-RET-UNKNOWN</t>
  </si>
  <si>
    <t>1-000-L2032-0000</t>
  </si>
  <si>
    <t>A/P-PAYROLL-SCHOLARSHIPS</t>
  </si>
  <si>
    <t>1-000-L2026-0000</t>
  </si>
  <si>
    <t>A/P-PAYROLL-SCSEA</t>
  </si>
  <si>
    <t>1-000-L2025-0000</t>
  </si>
  <si>
    <t>A/P-PAYROLL-KEMPER</t>
  </si>
  <si>
    <t>1-000-L2024-0000</t>
  </si>
  <si>
    <t>A/P-PAYROLL-ALLIANZ LIFE</t>
  </si>
  <si>
    <t>1-000-L2022-0000</t>
  </si>
  <si>
    <t>A/P-PAYROLL-EMC NAT'L LIF</t>
  </si>
  <si>
    <t>1-000-L2023-0000</t>
  </si>
  <si>
    <t>A/P-PAYROLL-COLONIAL LIFE</t>
  </si>
  <si>
    <t>1-000-L2040-0000</t>
  </si>
  <si>
    <t>A/P-PAYROLL-OPT LIFE</t>
  </si>
  <si>
    <t>1-000-L2004-0000</t>
  </si>
  <si>
    <t>A/P-PAYROLL-AFLAC</t>
  </si>
  <si>
    <t>1-000-L2041-0000</t>
  </si>
  <si>
    <t>A/P-PAYROLL-MCLEOD FITNES</t>
  </si>
  <si>
    <t>1-000-L2029-0000</t>
  </si>
  <si>
    <t>A/P-PAYROLL-FITNESS FORUM</t>
  </si>
  <si>
    <t>1-000-L2038-0000</t>
  </si>
  <si>
    <t>A/P-PAYROLL-EMP FEE ADV</t>
  </si>
  <si>
    <t>1-000-L2010-0000</t>
  </si>
  <si>
    <t>A/P-PAYROLL-COMM HEALTH</t>
  </si>
  <si>
    <t>1-000-L2012-0000</t>
  </si>
  <si>
    <t>A/P-PAYROLL-CENTRAL UNITE</t>
  </si>
  <si>
    <t>1-000-L2013-0000</t>
  </si>
  <si>
    <t>A/P-PAYROLL-UNITED WAY</t>
  </si>
  <si>
    <t>1-000-L2014-0000</t>
  </si>
  <si>
    <t>A/P-PAYROLL-MUTUAL OMAHA</t>
  </si>
  <si>
    <t>1-000-L2035-0000</t>
  </si>
  <si>
    <t>A/P-PAYROLL-MONEYPLUS FEE</t>
  </si>
  <si>
    <t>1-000-L2036-0000</t>
  </si>
  <si>
    <t>A/P-PAYROLL-AAUP DUES</t>
  </si>
  <si>
    <t>1-000-L2045-0000</t>
  </si>
  <si>
    <t>A/P-PAYROLL-FMU CHILD CAR</t>
  </si>
  <si>
    <t>1-000-L2054-0000</t>
  </si>
  <si>
    <t>A/P-PAYROLL-MISCELLANEOUS</t>
  </si>
  <si>
    <t>1-000-L2028-0000</t>
  </si>
  <si>
    <t>1-000-L3000-0000</t>
  </si>
  <si>
    <t>ACCRUED EXP-COMPENSATORY</t>
  </si>
  <si>
    <t>1-000-L3010-0000</t>
  </si>
  <si>
    <t>1-000-L3020-0000</t>
  </si>
  <si>
    <t>ACCRUED EXP-PERS EMRG LV</t>
  </si>
  <si>
    <t>1-000-L3030-0000</t>
  </si>
  <si>
    <t>UNDISTRIBUTED REVENUE</t>
  </si>
  <si>
    <t>1-000-L5057-0000</t>
  </si>
  <si>
    <t>1-000-L4001-0000</t>
  </si>
  <si>
    <t>1-000-L4005-0000</t>
  </si>
  <si>
    <t>DEFERRED REV-GRADUATION</t>
  </si>
  <si>
    <t>1-000-L4037-0000</t>
  </si>
  <si>
    <t>HELD FOR STUDENTS</t>
  </si>
  <si>
    <t>1-000-L5099-0000</t>
  </si>
  <si>
    <t>DEFRD REV-FACLTY RTL DPST</t>
  </si>
  <si>
    <t>1-000-L5050-0000</t>
  </si>
  <si>
    <t>DEBIT PLAN</t>
  </si>
  <si>
    <t>1-000-L5085-0000</t>
  </si>
  <si>
    <t>PATRIOT BUCKS</t>
  </si>
  <si>
    <t>1-000-L5086-0000</t>
  </si>
  <si>
    <t>1-000-L8000-0000</t>
  </si>
  <si>
    <t>ACCRUD STALE DATED CHECKS</t>
  </si>
  <si>
    <t>1-000-L8074-0000</t>
  </si>
  <si>
    <t>1-000-B0000-0000</t>
  </si>
  <si>
    <t>SSII-UNDERGRAD REFUND</t>
  </si>
  <si>
    <t>1-000-R9101-0000</t>
  </si>
  <si>
    <t>100000-00000-40000</t>
  </si>
  <si>
    <t xml:space="preserve"> </t>
  </si>
  <si>
    <t>SUMMER II-UNDERGRAD FEES</t>
  </si>
  <si>
    <t>1-000-R0101-0000</t>
  </si>
  <si>
    <t>SSI-NURSING UG REFUND</t>
  </si>
  <si>
    <t>1-000-R9102-0000</t>
  </si>
  <si>
    <t>100000-00000-40001</t>
  </si>
  <si>
    <t>SUMMER II-NURSING-UNDRGRD</t>
  </si>
  <si>
    <t>1-000-R0102-0000</t>
  </si>
  <si>
    <t>SSII-ENGINEERING-UG-REFND</t>
  </si>
  <si>
    <t>1-000-R9121-0000</t>
  </si>
  <si>
    <t>100000-00000-40002</t>
  </si>
  <si>
    <t>SSII-ENGINEERING UG</t>
  </si>
  <si>
    <t>1-000-R0121-0000</t>
  </si>
  <si>
    <t>SSII-GRADUATE REFUND</t>
  </si>
  <si>
    <t>1-000-R9103-0000</t>
  </si>
  <si>
    <t>100000-00000-40010</t>
  </si>
  <si>
    <t>SUMMER II-GRADUATE FEES</t>
  </si>
  <si>
    <t>1-000-R0103-0000</t>
  </si>
  <si>
    <t>SUMMER II-NURS GRAD REFND</t>
  </si>
  <si>
    <t>1-000-R9104-0000</t>
  </si>
  <si>
    <t>100000-00000-40011</t>
  </si>
  <si>
    <t>SUMMER II-NURSING GRAD</t>
  </si>
  <si>
    <t>1-000-R0104-0000</t>
  </si>
  <si>
    <t>SUMM II WAIVER DISC FEES</t>
  </si>
  <si>
    <t>1-000-R7101-0000</t>
  </si>
  <si>
    <t>SSII WAIVER DISC NURS FEE</t>
  </si>
  <si>
    <t>1-000-R7102-0000</t>
  </si>
  <si>
    <t>SUMM II SCHOLAR DISC FEES</t>
  </si>
  <si>
    <t>1-000-R8101-0000</t>
  </si>
  <si>
    <t>SSII SCHOLR DISC NURS FEE</t>
  </si>
  <si>
    <t>1-000-R8102-0000</t>
  </si>
  <si>
    <t>FALL-UNDERGRAD REFUND</t>
  </si>
  <si>
    <t>1-000-R9105-0000</t>
  </si>
  <si>
    <t>100000-00000-40100</t>
  </si>
  <si>
    <t>FALL-UNDERGRADUATE FEES</t>
  </si>
  <si>
    <t>1-000-R0105-0000</t>
  </si>
  <si>
    <t>FALL-NURSING UG REFUND</t>
  </si>
  <si>
    <t>1-000-R9106-0000</t>
  </si>
  <si>
    <t>100000-00000-40101</t>
  </si>
  <si>
    <t>FALL-NURSING UNDERGRAD</t>
  </si>
  <si>
    <t>1-000-R0106-0000</t>
  </si>
  <si>
    <t>FALL-ENGINEERING-UG-REFND</t>
  </si>
  <si>
    <t>1-000-R9122-0000</t>
  </si>
  <si>
    <t>100000-00000-40102</t>
  </si>
  <si>
    <t>FALL-ENGINEERING-UG</t>
  </si>
  <si>
    <t>1-000-R0122-0000</t>
  </si>
  <si>
    <t>FALL-GRADUATE REFUND</t>
  </si>
  <si>
    <t>1-000-R9107-0000</t>
  </si>
  <si>
    <t>100000-00000-40110</t>
  </si>
  <si>
    <t>FALL-GRADUATE FEES</t>
  </si>
  <si>
    <t>1-000-R0107-0000</t>
  </si>
  <si>
    <t>FALL-NURSING GRAD REFUND</t>
  </si>
  <si>
    <t>1-000-R9108-0000</t>
  </si>
  <si>
    <t>100000-00000-40111</t>
  </si>
  <si>
    <t>FALL-NURSING GRADUATE</t>
  </si>
  <si>
    <t>1-000-R0108-0000</t>
  </si>
  <si>
    <t>FALL-PA-REFUND</t>
  </si>
  <si>
    <t>1-000-R9126-0000</t>
  </si>
  <si>
    <t>100000-00000-40112</t>
  </si>
  <si>
    <t>FALL-PHYSICIAN ASSISTANT</t>
  </si>
  <si>
    <t>1-000-R0126-0000</t>
  </si>
  <si>
    <t>FALL WAIVER DISCOUNT FEES</t>
  </si>
  <si>
    <t>1-000-R7105-0000</t>
  </si>
  <si>
    <t>FALL WAIVER DISC NURSING</t>
  </si>
  <si>
    <t>1-000-R7106-0000</t>
  </si>
  <si>
    <t>FALL SCH0LARSHP DISC FEES</t>
  </si>
  <si>
    <t>1-000-R8105-0000</t>
  </si>
  <si>
    <t>FALL SCHOL DISC NURSING</t>
  </si>
  <si>
    <t>1-000-R8106-0000</t>
  </si>
  <si>
    <t>SPRING-UNDERGRAD REFUND</t>
  </si>
  <si>
    <t>1-000-R9109-0000</t>
  </si>
  <si>
    <t>100000-00000-40200</t>
  </si>
  <si>
    <t>SPRING-UNDERGRAD FEES</t>
  </si>
  <si>
    <t>1-000-R0109-0000</t>
  </si>
  <si>
    <t>SPRING-NURSING UG REFUND</t>
  </si>
  <si>
    <t>1-000-R9110-0000</t>
  </si>
  <si>
    <t>100000-00000-40201</t>
  </si>
  <si>
    <t>SPRING-NURSING UNDERGRAD</t>
  </si>
  <si>
    <t>1-000-R0110-0000</t>
  </si>
  <si>
    <t>SPRING-ENGINEERNG-UG-RFND</t>
  </si>
  <si>
    <t>1-000-R9123-0000</t>
  </si>
  <si>
    <t>100000-00000-40202</t>
  </si>
  <si>
    <t>SPRING-ENGINEERING-UG</t>
  </si>
  <si>
    <t>1-000-R0123-0000</t>
  </si>
  <si>
    <t>SPRING-GRADUATE REFUND</t>
  </si>
  <si>
    <t>1-000-R9111-0000</t>
  </si>
  <si>
    <t>100000-00000-40210</t>
  </si>
  <si>
    <t>SPRING-GRADUATE FEES</t>
  </si>
  <si>
    <t>1-000-R0111-0000</t>
  </si>
  <si>
    <t>SPRING-NURS GRAD REFUND</t>
  </si>
  <si>
    <t>1-000-R9112-0000</t>
  </si>
  <si>
    <t>100000-00000-40211</t>
  </si>
  <si>
    <t>SPRING-NURSING GRADUATE</t>
  </si>
  <si>
    <t>1-000-R0112-0000</t>
  </si>
  <si>
    <t>SPRING-PA-REFUND</t>
  </si>
  <si>
    <t>1-000-R9127-0000</t>
  </si>
  <si>
    <t>100000-00000-40212</t>
  </si>
  <si>
    <t>SPRING-PHYSICIAN ASSIST</t>
  </si>
  <si>
    <t>1-000-R0127-0000</t>
  </si>
  <si>
    <t>SPRING WAIVER DISC FEES</t>
  </si>
  <si>
    <t>1-000-R7109-0000</t>
  </si>
  <si>
    <t>SPRING WAIVER DISC NURSNG</t>
  </si>
  <si>
    <t>1-000-R7110-0000</t>
  </si>
  <si>
    <t>SPRING SCHOLAR DISC FEES</t>
  </si>
  <si>
    <t>1-000-R8109-0000</t>
  </si>
  <si>
    <t>SPRING SCHOL DISC NURSING</t>
  </si>
  <si>
    <t>1-000-R8110-0000</t>
  </si>
  <si>
    <t>LST-UNDERGRAD REFUND</t>
  </si>
  <si>
    <t>1-000-R9113-0000</t>
  </si>
  <si>
    <t>100000-00000-40300</t>
  </si>
  <si>
    <t>LST-UNDERGRAD FEES</t>
  </si>
  <si>
    <t>1-000-R0113-0000</t>
  </si>
  <si>
    <t>LST-NURSING UG REFUND</t>
  </si>
  <si>
    <t>1-000-R9114-0000</t>
  </si>
  <si>
    <t>100000-00000-40301</t>
  </si>
  <si>
    <t>LST-NURSING UNDERGRAD</t>
  </si>
  <si>
    <t>1-000-R0114-0000</t>
  </si>
  <si>
    <t>LS-ENGINEERING-UG-REFUND</t>
  </si>
  <si>
    <t>1-000-R9124-0000</t>
  </si>
  <si>
    <t>100000-00000-40302</t>
  </si>
  <si>
    <t>LS-ENGINEERING-UG</t>
  </si>
  <si>
    <t>1-000-R0124-0000</t>
  </si>
  <si>
    <t>LST-GRADUATE REFUND</t>
  </si>
  <si>
    <t>1-000-R9115-0000</t>
  </si>
  <si>
    <t>100000-00000-40310</t>
  </si>
  <si>
    <t>LST-GRADUATE FEES</t>
  </si>
  <si>
    <t>1-000-R0115-0000</t>
  </si>
  <si>
    <t>LST-NURSING GRAD REFUND</t>
  </si>
  <si>
    <t>1-000-R9116-0000</t>
  </si>
  <si>
    <t>100000-00000-40311</t>
  </si>
  <si>
    <t>LST-NURSING GRADUATE</t>
  </si>
  <si>
    <t>1-000-R0116-0000</t>
  </si>
  <si>
    <t>LATE SPR WAIVER DISC FEES</t>
  </si>
  <si>
    <t>1-000-R7113-0000</t>
  </si>
  <si>
    <t>LS WAIVER DISC NURS FEE</t>
  </si>
  <si>
    <t>1-000-R7114-0000</t>
  </si>
  <si>
    <t>LATE SPR SCHOLR DISC FEES</t>
  </si>
  <si>
    <t>1-000-R8113-0000</t>
  </si>
  <si>
    <t>LS SCHOLR DISC NURS FEE</t>
  </si>
  <si>
    <t>1-000-R8114-0000</t>
  </si>
  <si>
    <t>SSI-UNDERGRAD REFUND</t>
  </si>
  <si>
    <t>1-000-R9117-0000</t>
  </si>
  <si>
    <t>100000-00000-40400</t>
  </si>
  <si>
    <t>SUMMER I-UNDERGRAD FEES</t>
  </si>
  <si>
    <t>1-000-R0117-0000</t>
  </si>
  <si>
    <t>SSI - UG NURSING REFUND</t>
  </si>
  <si>
    <t>1-000-R9118-0000</t>
  </si>
  <si>
    <t>100000-00000-40401</t>
  </si>
  <si>
    <t>SUMMER I-NURSING UNDERGRD</t>
  </si>
  <si>
    <t>1-000-R0118-0000</t>
  </si>
  <si>
    <t>SSI-ENGINEERING-UG-REFUND</t>
  </si>
  <si>
    <t>1-000-R9125-0000</t>
  </si>
  <si>
    <t>100000-00000-40402</t>
  </si>
  <si>
    <t>SSI-ENGINEERING-UG</t>
  </si>
  <si>
    <t>1-000-R0125-0000</t>
  </si>
  <si>
    <t>SSI-GRADUATE REFUND</t>
  </si>
  <si>
    <t>1-000-R9119-0000</t>
  </si>
  <si>
    <t>100000-00000-40410</t>
  </si>
  <si>
    <t>SUMMER I-GRADUATE FEES</t>
  </si>
  <si>
    <t>1-000-R0119-0000</t>
  </si>
  <si>
    <t>SUMMER I NURS GRAD REFND</t>
  </si>
  <si>
    <t>1-000-R9120-0000</t>
  </si>
  <si>
    <t>100000-00000-40411</t>
  </si>
  <si>
    <t>SUMMER I-NURSING GRAD</t>
  </si>
  <si>
    <t>1-000-R0120-0000</t>
  </si>
  <si>
    <t>SUMM I WAIVER DISC FEES</t>
  </si>
  <si>
    <t>1-000-R7117-0000</t>
  </si>
  <si>
    <t>SSI WAIVER DISC NURS FEE</t>
  </si>
  <si>
    <t>1-000-R7118-0000</t>
  </si>
  <si>
    <t>SUMM I SCHOLAR DISC FEES</t>
  </si>
  <si>
    <t>1-000-R8117-0000</t>
  </si>
  <si>
    <t>SSI SCHOLR DISC NURS FEE</t>
  </si>
  <si>
    <t>1-000-R8118-0000</t>
  </si>
  <si>
    <t>SUMMER-PA-REFUND</t>
  </si>
  <si>
    <t>1-000-R9129-0000</t>
  </si>
  <si>
    <t>100000-00000-40512</t>
  </si>
  <si>
    <t>SUMMER-PHYSICIAN ASSIST</t>
  </si>
  <si>
    <t>1-000-R0129-0000</t>
  </si>
  <si>
    <t>REGISTRATION</t>
  </si>
  <si>
    <t>1-000-R0165-0000</t>
  </si>
  <si>
    <t>INFO TECH ASSESSMENT</t>
  </si>
  <si>
    <t>1-000-R0151-0000</t>
  </si>
  <si>
    <t>ADMINISTRATIVE FEE</t>
  </si>
  <si>
    <t>1-000-R0575-0000</t>
  </si>
  <si>
    <t>APPLICATION FEE</t>
  </si>
  <si>
    <t>1-000-R0577-0000</t>
  </si>
  <si>
    <t>BASKET ROOM FEE</t>
  </si>
  <si>
    <t>1-000-R0580-0000</t>
  </si>
  <si>
    <t>GRADUATION FEES</t>
  </si>
  <si>
    <t>1-000-R0581-0000</t>
  </si>
  <si>
    <t>I D CARD FEE</t>
  </si>
  <si>
    <t>1-000-R0585-0000</t>
  </si>
  <si>
    <t>LAB/STUDIO FEES</t>
  </si>
  <si>
    <t>1-000-R0160-0000</t>
  </si>
  <si>
    <t>LATE FEE</t>
  </si>
  <si>
    <t>1-000-R0587-0000</t>
  </si>
  <si>
    <t>LIBRARY FINES</t>
  </si>
  <si>
    <t>1-000-R0588-0000</t>
  </si>
  <si>
    <t>MATRICULATION FEE</t>
  </si>
  <si>
    <t>1-000-R0589-0000</t>
  </si>
  <si>
    <t>NURSING-APPLICATION FEE</t>
  </si>
  <si>
    <t>1-000-R0583-0000</t>
  </si>
  <si>
    <t>NURSING-TESTING FEE</t>
  </si>
  <si>
    <t>1-000-R0584-0000</t>
  </si>
  <si>
    <t>PAYMENT PLAN ENRLLMNT FEE</t>
  </si>
  <si>
    <t>1-000-R0591-0000</t>
  </si>
  <si>
    <t>PENDING FINAN ASSIST FEE</t>
  </si>
  <si>
    <t>1-000-R0592-0000</t>
  </si>
  <si>
    <t>TRAFFIC FINES</t>
  </si>
  <si>
    <t>1-000-R0593-0000</t>
  </si>
  <si>
    <t>TRANSCRIPT FEE</t>
  </si>
  <si>
    <t>1-000-R0595-0000</t>
  </si>
  <si>
    <t>PA - DEPOSIT FORFEITURES</t>
  </si>
  <si>
    <t>1-000-R0180-0000</t>
  </si>
  <si>
    <t>FEES-CC-SCHOOL DISTRICTS</t>
  </si>
  <si>
    <t>1-000-R0131-0000</t>
  </si>
  <si>
    <t>FEES-CC-DISTANCE LEARNING</t>
  </si>
  <si>
    <t>1-000-R0135-0000</t>
  </si>
  <si>
    <t>FEES-BAD DEBT</t>
  </si>
  <si>
    <t>1-000-R0199-0000</t>
  </si>
  <si>
    <t>1-000-R0245-0000</t>
  </si>
  <si>
    <t>1-000-R0261-0000</t>
  </si>
  <si>
    <t>1-000-R0579-0000</t>
  </si>
  <si>
    <t>REPORTING FEE FOR VETS</t>
  </si>
  <si>
    <t>1-000-R0590-0000</t>
  </si>
  <si>
    <t>FACILITIES RENTAL-CCHS</t>
  </si>
  <si>
    <t>1-000-R0733-0000</t>
  </si>
  <si>
    <t>FACILITIES RENTAL-ATH COM</t>
  </si>
  <si>
    <t>1-000-R0734-0000</t>
  </si>
  <si>
    <t>1-000-R0735-0000</t>
  </si>
  <si>
    <t>COTTAGE REVENUE</t>
  </si>
  <si>
    <t>1-000-R0736-0000</t>
  </si>
  <si>
    <t>OTHER REVENUE</t>
  </si>
  <si>
    <t>1-000-R0755-0000</t>
  </si>
  <si>
    <t>STATE APPROPRIATION</t>
  </si>
  <si>
    <t>1-000-R0601-0000</t>
  </si>
  <si>
    <t>BASE OPERATING INCREASE</t>
  </si>
  <si>
    <t>1-000-R0605-0000</t>
  </si>
  <si>
    <t>PAY PLAN REIMBURSEMENT</t>
  </si>
  <si>
    <t>1-000-R0650-0000</t>
  </si>
  <si>
    <t>HEALTH/DENTAL INSURANCE</t>
  </si>
  <si>
    <t>1-000-R0660-0000</t>
  </si>
  <si>
    <t>RETIRMNT CONTRIB INCREASE</t>
  </si>
  <si>
    <t>1-000-R0665-0000</t>
  </si>
  <si>
    <t>P118.16 PA PROG NON-RECUR</t>
  </si>
  <si>
    <t>1-000-R0616-0000</t>
  </si>
  <si>
    <t>P118.16 EFFICIENCY REVIEW</t>
  </si>
  <si>
    <t>1-000-R0617-0000</t>
  </si>
  <si>
    <t>100000-00000-50100</t>
  </si>
  <si>
    <t>P118.16 CLASSROOM RENOVAT</t>
  </si>
  <si>
    <t>1-000-R0618-0000</t>
  </si>
  <si>
    <t>P118.16 FH RENOVATION</t>
  </si>
  <si>
    <t>1-000-R0619-0000</t>
  </si>
  <si>
    <t>SCDE-EDUC IMPROVEMENT ACT</t>
  </si>
  <si>
    <t>1-000-R0640-0000</t>
  </si>
  <si>
    <t>SURPLUS PROPERTY SALES</t>
  </si>
  <si>
    <t>1-000-R0730-0000</t>
  </si>
  <si>
    <t>GAIN/LOSS SALE FIXD ASSET</t>
  </si>
  <si>
    <t>1-000-R0731-0000</t>
  </si>
  <si>
    <t>INSURANCE CLAIMS</t>
  </si>
  <si>
    <t>1-000-R0744-0000</t>
  </si>
  <si>
    <t>NON CASH GIFTS</t>
  </si>
  <si>
    <t>1-000-R0895-0000</t>
  </si>
  <si>
    <t>1-000-R0825-0000</t>
  </si>
  <si>
    <t>1-000-R0830-0000</t>
  </si>
  <si>
    <t>DEPRECIATION EXPENSE</t>
  </si>
  <si>
    <t>1-701-E5501-0000</t>
  </si>
  <si>
    <t>COMPUTER SOFTWARE AMORTIZ</t>
  </si>
  <si>
    <t>1-701-E5503-0000</t>
  </si>
  <si>
    <t>1-084-E3800-0000</t>
  </si>
  <si>
    <t>INSTRUCTOR DOUGHTY</t>
  </si>
  <si>
    <t>1-023-E1201-0000</t>
  </si>
  <si>
    <t>100000-12100-60100</t>
  </si>
  <si>
    <t>ASSISTANT PROF SMELTZER</t>
  </si>
  <si>
    <t>1-023-E1202-0000</t>
  </si>
  <si>
    <t>ASSISTANT PROF DUFFY</t>
  </si>
  <si>
    <t>1-023-E1203-0000</t>
  </si>
  <si>
    <t>ASSISTANT PROF NEWMAN</t>
  </si>
  <si>
    <t>1-023-E1204-0000</t>
  </si>
  <si>
    <t>INSTRUCTOR MARTIN</t>
  </si>
  <si>
    <t>1-023-E1205-0000</t>
  </si>
  <si>
    <t>CHAIR/PROF WITTMANN-PRICE</t>
  </si>
  <si>
    <t>1-023-E1206-0000</t>
  </si>
  <si>
    <t>ASSISTANT PROF L KENNEDY</t>
  </si>
  <si>
    <t>1-023-E1207-0000</t>
  </si>
  <si>
    <t>ASSISTANT PROF BROGDON</t>
  </si>
  <si>
    <t>1-023-E1208-0000</t>
  </si>
  <si>
    <t>ASSISTANT PROF MULLER</t>
  </si>
  <si>
    <t>1-023-E1209-0000</t>
  </si>
  <si>
    <t>DR JEANNE GUNTHER</t>
  </si>
  <si>
    <t>1-023-E1210-0000</t>
  </si>
  <si>
    <t>ASST PROF FRIES</t>
  </si>
  <si>
    <t>1-023-E1211-0000</t>
  </si>
  <si>
    <t>PROF KYER</t>
  </si>
  <si>
    <t>1-023-E1212-0000</t>
  </si>
  <si>
    <t>ASST PROF HOWELL</t>
  </si>
  <si>
    <t>1-023-E1213-0000</t>
  </si>
  <si>
    <t>ASSOC PROF H FRYE</t>
  </si>
  <si>
    <t>1-023-E1214-0000</t>
  </si>
  <si>
    <t>ASST PROF CHAPPELL</t>
  </si>
  <si>
    <t>1-023-E1215-0000</t>
  </si>
  <si>
    <t>ASSOC PROF ARAUJO</t>
  </si>
  <si>
    <t>1-023-E1216-0000</t>
  </si>
  <si>
    <t>ASSOC PROF C JOHNSTON</t>
  </si>
  <si>
    <t>1-023-E1217-0000</t>
  </si>
  <si>
    <t>INSTR LINDSAY STURKIE</t>
  </si>
  <si>
    <t>1-023-E1218-0000</t>
  </si>
  <si>
    <t>PT REBECCA HUNTER</t>
  </si>
  <si>
    <t>1-023-E1219-0000</t>
  </si>
  <si>
    <t>PROF WHITMIRE</t>
  </si>
  <si>
    <t>1-023-E1220-0000</t>
  </si>
  <si>
    <t>PROFESSOR LOVE</t>
  </si>
  <si>
    <t>1-023-E1221-0000</t>
  </si>
  <si>
    <t>ASST PROF MCCUTCHEON</t>
  </si>
  <si>
    <t>1-023-E1222-0000</t>
  </si>
  <si>
    <t>ASSOC PROF STEADMAN</t>
  </si>
  <si>
    <t>1-023-E1223-0000</t>
  </si>
  <si>
    <t>INSTR DITTMAN</t>
  </si>
  <si>
    <t>1-023-E1224-0000</t>
  </si>
  <si>
    <t>INST REEVES</t>
  </si>
  <si>
    <t>1-023-E1051-0000</t>
  </si>
  <si>
    <t>100000-12100-60200</t>
  </si>
  <si>
    <t>PT INST A PURVIS</t>
  </si>
  <si>
    <t>1-023-E1052-0000</t>
  </si>
  <si>
    <t>PT INSTRUCTOR B COOK</t>
  </si>
  <si>
    <t>1-023-E1053-0000</t>
  </si>
  <si>
    <t>FTPT INST SAULS</t>
  </si>
  <si>
    <t>1-023-E1054-0000</t>
  </si>
  <si>
    <t>INST S REEVES</t>
  </si>
  <si>
    <t>1-023-E1076-0000</t>
  </si>
  <si>
    <t>100000-12100-60201</t>
  </si>
  <si>
    <t>INST K SOUTHER</t>
  </si>
  <si>
    <t>1-023-E1077-0000</t>
  </si>
  <si>
    <t>INST B COOK</t>
  </si>
  <si>
    <t>1-023-E1078-0000</t>
  </si>
  <si>
    <t>PT INST CRITCHER</t>
  </si>
  <si>
    <t>1-023-E1079-0000</t>
  </si>
  <si>
    <t>INSTRUCT TOWLER</t>
  </si>
  <si>
    <t>1-023-E1080-0000</t>
  </si>
  <si>
    <t>SUMMER SCHOOL</t>
  </si>
  <si>
    <t>1-023-E1150-0000</t>
  </si>
  <si>
    <t>100000-12100-60202</t>
  </si>
  <si>
    <t>ZHANG, B</t>
  </si>
  <si>
    <t>1-023-E1301-0000</t>
  </si>
  <si>
    <t>100000-12100-61000</t>
  </si>
  <si>
    <t>1-023-E3100-0000</t>
  </si>
  <si>
    <t>1-023-E3800-0000</t>
  </si>
  <si>
    <t>1-023-E4100-0000</t>
  </si>
  <si>
    <t>1-023-E4122-0000</t>
  </si>
  <si>
    <t>1-023-E1498-0000</t>
  </si>
  <si>
    <t>1-072-E3800-0000</t>
  </si>
  <si>
    <t>CONTRACT SERV-TECHNOLOGY</t>
  </si>
  <si>
    <t>1-072-E3430-0000</t>
  </si>
  <si>
    <t>1-072-E4100-0000</t>
  </si>
  <si>
    <t>1-072-E4138-0000</t>
  </si>
  <si>
    <t>DUES</t>
  </si>
  <si>
    <t>1-072-E5100-0000</t>
  </si>
  <si>
    <t>1-072-E8850-0000</t>
  </si>
  <si>
    <t>COORDINATOR A GILES</t>
  </si>
  <si>
    <t>1-077-E1001-0000</t>
  </si>
  <si>
    <t>100000-12102-60000</t>
  </si>
  <si>
    <t>ASSOC DEAN RICHARDSON</t>
  </si>
  <si>
    <t>1-077-E1002-0000</t>
  </si>
  <si>
    <t>COORD JENNIFER TAYLOR</t>
  </si>
  <si>
    <t>1-077-E1003-0000</t>
  </si>
  <si>
    <t>WATTS - UL</t>
  </si>
  <si>
    <t>1-077-E1004-0000</t>
  </si>
  <si>
    <t>D CRIBB - UL</t>
  </si>
  <si>
    <t>1-077-E1005-0000</t>
  </si>
  <si>
    <t>ASSOCIATE PROF LOVE</t>
  </si>
  <si>
    <t>1-077-E1201-0000</t>
  </si>
  <si>
    <t>100000-12102-60100</t>
  </si>
  <si>
    <t>PROFESSOR L PETERSON</t>
  </si>
  <si>
    <t>1-077-E1202-0000</t>
  </si>
  <si>
    <t>INSTRUCTOR DITTMANN</t>
  </si>
  <si>
    <t>1-077-E1203-0000</t>
  </si>
  <si>
    <t>ASST PROF ZWIERS</t>
  </si>
  <si>
    <t>1-077-E1204-0000</t>
  </si>
  <si>
    <t>CHAIR JOHNSON UL</t>
  </si>
  <si>
    <t>1-077-E1205-0000</t>
  </si>
  <si>
    <t>CHAIR KENNEDY UL</t>
  </si>
  <si>
    <t>1-077-E1206-0000</t>
  </si>
  <si>
    <t>REF LIB/ASST PROF FLOWERS</t>
  </si>
  <si>
    <t>1-077-E1207-0000</t>
  </si>
  <si>
    <t>CHAIR WHITE UL</t>
  </si>
  <si>
    <t>1-077-E1208-0000</t>
  </si>
  <si>
    <t>ASST PROF WRIGHTEN</t>
  </si>
  <si>
    <t>1-077-E1209-0000</t>
  </si>
  <si>
    <t>INSTRUCTOR IVINS</t>
  </si>
  <si>
    <t>1-077-E1210-0000</t>
  </si>
  <si>
    <t>CHAIR STOECKMANN UL</t>
  </si>
  <si>
    <t>1-077-E1211-0000</t>
  </si>
  <si>
    <t>ASST PROF HARDY WILLIAMS</t>
  </si>
  <si>
    <t>1-077-E1212-0000</t>
  </si>
  <si>
    <t>DR. JENNIFER KELLEY</t>
  </si>
  <si>
    <t>1-077-E1213-0000</t>
  </si>
  <si>
    <t>ASST PROF BRYNGELSON</t>
  </si>
  <si>
    <t>1-077-E1214-0000</t>
  </si>
  <si>
    <t>ASSOC PROF STEINMETZ, J</t>
  </si>
  <si>
    <t>1-077-E1215-0000</t>
  </si>
  <si>
    <t>ASST PROF SARGENT</t>
  </si>
  <si>
    <t>1-077-E1216-0000</t>
  </si>
  <si>
    <t>DR JE KREBS</t>
  </si>
  <si>
    <t>1-077-E1051-0000</t>
  </si>
  <si>
    <t>100000-12102-60200</t>
  </si>
  <si>
    <t>PT FAC CONNOR, K</t>
  </si>
  <si>
    <t>1-077-E1052-0000</t>
  </si>
  <si>
    <t>CRIBB, D UL</t>
  </si>
  <si>
    <t>1-077-E1301-0000</t>
  </si>
  <si>
    <t>100000-12102-61000</t>
  </si>
  <si>
    <t>CAROLINE WATTS - UL</t>
  </si>
  <si>
    <t>1-077-E1302-0000</t>
  </si>
  <si>
    <t>1-077-E1800-0000</t>
  </si>
  <si>
    <t>1-077-E3800-0000</t>
  </si>
  <si>
    <t>1-077-E4100-0000</t>
  </si>
  <si>
    <t>1-077-E4122-0000</t>
  </si>
  <si>
    <t>ASSOCIATE PROF PIKE</t>
  </si>
  <si>
    <t>1-080-E1201-0000</t>
  </si>
  <si>
    <t>100000-12103-60100</t>
  </si>
  <si>
    <t>PROFESSOR TUTTLE</t>
  </si>
  <si>
    <t>1-080-E1202-0000</t>
  </si>
  <si>
    <t>WHITE, DAVID</t>
  </si>
  <si>
    <t>1-080-E1203-0000</t>
  </si>
  <si>
    <t>DR. MARK BLACKWELL</t>
  </si>
  <si>
    <t>1-080-E1204-0000</t>
  </si>
  <si>
    <t>DR. JULIAN BUCK</t>
  </si>
  <si>
    <t>1-080-E1205-0000</t>
  </si>
  <si>
    <t>INSTR CRYSTAL GRAHAM</t>
  </si>
  <si>
    <t>1-080-E1206-0000</t>
  </si>
  <si>
    <t>DR. SAM HOWELL</t>
  </si>
  <si>
    <t>1-080-E1207-0000</t>
  </si>
  <si>
    <t>APRIL PURVIS</t>
  </si>
  <si>
    <t>1-080-E1208-0000</t>
  </si>
  <si>
    <t>PROF DAVID GRANATH</t>
  </si>
  <si>
    <t>1-080-E1209-0000</t>
  </si>
  <si>
    <t>ASST PROF O'KELLEY</t>
  </si>
  <si>
    <t>1-080-E1210-0000</t>
  </si>
  <si>
    <t>PROF KUNKA</t>
  </si>
  <si>
    <t>1-080-E1211-0000</t>
  </si>
  <si>
    <t>1-080-E1212-0000</t>
  </si>
  <si>
    <t>ASSOC PROF LARSEN</t>
  </si>
  <si>
    <t>1-080-E1213-0000</t>
  </si>
  <si>
    <t>PROF LYNN HANSON</t>
  </si>
  <si>
    <t>1-080-E1214-0000</t>
  </si>
  <si>
    <t>PROF BEST</t>
  </si>
  <si>
    <t>1-080-E1215-0000</t>
  </si>
  <si>
    <t>DR. JEREMIAH BARTZ</t>
  </si>
  <si>
    <t>1-080-E1216-0000</t>
  </si>
  <si>
    <t>DR. HUBERT SETZLER</t>
  </si>
  <si>
    <t>1-080-E1217-0000</t>
  </si>
  <si>
    <t>ASST S RAJBHANDARI</t>
  </si>
  <si>
    <t>1-080-E1218-0000</t>
  </si>
  <si>
    <t>BRANDI COOK</t>
  </si>
  <si>
    <t>1-080-E1051-0000</t>
  </si>
  <si>
    <t>100000-12103-60200</t>
  </si>
  <si>
    <t>TRIZA COX</t>
  </si>
  <si>
    <t>1-080-E1056-0000</t>
  </si>
  <si>
    <t>FAC SUB AUBREE ROSS</t>
  </si>
  <si>
    <t>1-080-E1057-0000</t>
  </si>
  <si>
    <t>INSTRUCTOR BRANDI COOK</t>
  </si>
  <si>
    <t>1-080-E1077-0000</t>
  </si>
  <si>
    <t>100000-12103-60201</t>
  </si>
  <si>
    <t>PT INSTRUCTOR T COX</t>
  </si>
  <si>
    <t>1-080-E1078-0000</t>
  </si>
  <si>
    <t>PT INSTRUCTOR SOUTHER</t>
  </si>
  <si>
    <t>1-080-E1079-0000</t>
  </si>
  <si>
    <t>DR. S WILLIAMS PTF</t>
  </si>
  <si>
    <t>1-080-E1080-0000</t>
  </si>
  <si>
    <t>HYLER, CHIREEN</t>
  </si>
  <si>
    <t>1-080-E1081-0000</t>
  </si>
  <si>
    <t>PT LECTURER WHELAN</t>
  </si>
  <si>
    <t>1-080-E1082-0000</t>
  </si>
  <si>
    <t>ADM ASST OWENS, BEVERLY</t>
  </si>
  <si>
    <t>1-080-E1301-0000</t>
  </si>
  <si>
    <t>100000-12103-61000</t>
  </si>
  <si>
    <t>MBA DIRECTOR DR BELANGER</t>
  </si>
  <si>
    <t>1-080-E1401-0000</t>
  </si>
  <si>
    <t>100000-12103-61100</t>
  </si>
  <si>
    <t>READ COOR NEWMAN</t>
  </si>
  <si>
    <t>1-080-E1402-0000</t>
  </si>
  <si>
    <t>GRAD ASST KRISTEN SHAW</t>
  </si>
  <si>
    <t>1-080-E1701-0000</t>
  </si>
  <si>
    <t>100000-12103-62100</t>
  </si>
  <si>
    <t>LIB TEMP MCLENDON</t>
  </si>
  <si>
    <t>1-080-E1702-0000</t>
  </si>
  <si>
    <t>TEMP S MALAKAUSKAS</t>
  </si>
  <si>
    <t>1-080-E1703-0000</t>
  </si>
  <si>
    <t>1-080-E1800-0000</t>
  </si>
  <si>
    <t>1-080-E3100-0000</t>
  </si>
  <si>
    <t>1-080-E3300-0000</t>
  </si>
  <si>
    <t>1-080-E3800-0000</t>
  </si>
  <si>
    <t>1-080-E3805-0000</t>
  </si>
  <si>
    <t>1-080-E3400-0000</t>
  </si>
  <si>
    <t>1-080-E3842-0000</t>
  </si>
  <si>
    <t>1-080-E3840-0000</t>
  </si>
  <si>
    <t>1-080-E4100-0000</t>
  </si>
  <si>
    <t>1-080-E4126-0000</t>
  </si>
  <si>
    <t>1-080-E4122-0000</t>
  </si>
  <si>
    <t>1-080-E4130-0000</t>
  </si>
  <si>
    <t>1-080-E4606-0000</t>
  </si>
  <si>
    <t>1-080-E5050-0000</t>
  </si>
  <si>
    <t>1-080-E5100-0000</t>
  </si>
  <si>
    <t>ASST WEBSITE CRIBB</t>
  </si>
  <si>
    <t>1-074-E1301-0000</t>
  </si>
  <si>
    <t>100000-12104-61000</t>
  </si>
  <si>
    <t>1-074-E1800-0000</t>
  </si>
  <si>
    <t>1-074-E3100-0000</t>
  </si>
  <si>
    <t>1-074-E3300-0000</t>
  </si>
  <si>
    <t>1-074-E3800-0000</t>
  </si>
  <si>
    <t>1-074-E3842-0000</t>
  </si>
  <si>
    <t>1-074-E3840-0000</t>
  </si>
  <si>
    <t>1-074-E4100-0000</t>
  </si>
  <si>
    <t>1-074-E4126-0000</t>
  </si>
  <si>
    <t>1-074-E4122-0000</t>
  </si>
  <si>
    <t>1-074-E4606-0000</t>
  </si>
  <si>
    <t>1-074-E5100-0000</t>
  </si>
  <si>
    <t>ASSISTANT PROF STEINME 24</t>
  </si>
  <si>
    <t>1-005-E1201-0000</t>
  </si>
  <si>
    <t>100000-12200-60100</t>
  </si>
  <si>
    <t>PROFESSOR BAUER 24</t>
  </si>
  <si>
    <t>1-005-E1202-0000</t>
  </si>
  <si>
    <t>PROFESSOR D MALAKAUSKAS</t>
  </si>
  <si>
    <t>1-005-E1203-0000</t>
  </si>
  <si>
    <t>ASSOCIATE PROF SHANNON 24</t>
  </si>
  <si>
    <t>1-005-E1204-0000</t>
  </si>
  <si>
    <t>ASST PROF LYLES</t>
  </si>
  <si>
    <t>1-005-E1205-0000</t>
  </si>
  <si>
    <t>ASSISTANT PROF WRIGHTE 24</t>
  </si>
  <si>
    <t>1-005-E1206-0000</t>
  </si>
  <si>
    <t>ASST PROF RENTSCH</t>
  </si>
  <si>
    <t>1-005-E1207-0000</t>
  </si>
  <si>
    <t>ASSOCIATE PROF PRYOR 18</t>
  </si>
  <si>
    <t>1-005-E1208-0000</t>
  </si>
  <si>
    <t>ASSOCIATE PROF KNOWLES 18</t>
  </si>
  <si>
    <t>1-005-E1209-0000</t>
  </si>
  <si>
    <t>PROFESSOR SLONE 24</t>
  </si>
  <si>
    <t>1-005-E1210-0000</t>
  </si>
  <si>
    <t>ASSOCIATE PROF PIKE 18</t>
  </si>
  <si>
    <t>1-005-E1211-0000</t>
  </si>
  <si>
    <t>PROFESSOR LONG 18</t>
  </si>
  <si>
    <t>1-005-E1212-0000</t>
  </si>
  <si>
    <t>PROFESSOR CAMPER 18</t>
  </si>
  <si>
    <t>1-005-E1213-0000</t>
  </si>
  <si>
    <t>ASSOC PROV/PROF KING</t>
  </si>
  <si>
    <t>1-005-E1214-0000</t>
  </si>
  <si>
    <t>ASSOCIATE PROF BARBEAU 24</t>
  </si>
  <si>
    <t>1-005-E1215-0000</t>
  </si>
  <si>
    <t>CHAIR/ASSOC PROF STOECKMA</t>
  </si>
  <si>
    <t>1-005-E1216-0000</t>
  </si>
  <si>
    <t>ASST PROF SALCEDO</t>
  </si>
  <si>
    <t>1-005-E1217-0000</t>
  </si>
  <si>
    <t>ASSISTANT PROF EATON 18</t>
  </si>
  <si>
    <t>1-005-E1218-0000</t>
  </si>
  <si>
    <t>ASSISTANT PROF ZWIERS 24</t>
  </si>
  <si>
    <t>1-005-E1219-0000</t>
  </si>
  <si>
    <t>ASSISTANT PROF TURNER</t>
  </si>
  <si>
    <t>1-005-E1220-0000</t>
  </si>
  <si>
    <t>PT FAC-FALL</t>
  </si>
  <si>
    <t>1-005-E1050-0000</t>
  </si>
  <si>
    <t>100000-12200-60200</t>
  </si>
  <si>
    <t>MS. SH ZWIERS</t>
  </si>
  <si>
    <t>1-005-E1051-0000</t>
  </si>
  <si>
    <t>HOPE A CAMPER</t>
  </si>
  <si>
    <t>1-005-E1052-0000</t>
  </si>
  <si>
    <t>DR J KREBS</t>
  </si>
  <si>
    <t>1-005-E1053-0000</t>
  </si>
  <si>
    <t>MS. MARCIE H. TWEDELL</t>
  </si>
  <si>
    <t>1-005-E1054-0000</t>
  </si>
  <si>
    <t>MS K SMITH</t>
  </si>
  <si>
    <t>1-005-E1055-0000</t>
  </si>
  <si>
    <t>DR S HEWITT</t>
  </si>
  <si>
    <t>1-005-E1056-0000</t>
  </si>
  <si>
    <t>DR WONKEUN PARK</t>
  </si>
  <si>
    <t>1-005-E1057-0000</t>
  </si>
  <si>
    <t>DR J MCKILLOP</t>
  </si>
  <si>
    <t>1-005-E1058-0000</t>
  </si>
  <si>
    <t>PT INST MALAKAUSKAS, S</t>
  </si>
  <si>
    <t>1-005-E1059-0000</t>
  </si>
  <si>
    <t>TEMP K SMITH</t>
  </si>
  <si>
    <t>1-005-E1060-0000</t>
  </si>
  <si>
    <t>PT INSTR MAJORS</t>
  </si>
  <si>
    <t>1-005-E1061-0000</t>
  </si>
  <si>
    <t>PT FAC-SPRING</t>
  </si>
  <si>
    <t>1-005-E1075-0000</t>
  </si>
  <si>
    <t>100000-12200-60201</t>
  </si>
  <si>
    <t>PT S MALAKAUSKAS</t>
  </si>
  <si>
    <t>1-005-E1076-0000</t>
  </si>
  <si>
    <t>1-005-E1078-0000</t>
  </si>
  <si>
    <t>MRS CA SANDERSON</t>
  </si>
  <si>
    <t>1-005-E1079-0000</t>
  </si>
  <si>
    <t>MS TM YOUNG</t>
  </si>
  <si>
    <t>1-005-E1080-0000</t>
  </si>
  <si>
    <t>1-005-E1081-0000</t>
  </si>
  <si>
    <t>MS KL SMITH</t>
  </si>
  <si>
    <t>1-005-E1082-0000</t>
  </si>
  <si>
    <t>PT FAC CAMPER</t>
  </si>
  <si>
    <t>1-005-E1083-0000</t>
  </si>
  <si>
    <t>DR MCKILLOP FTPT</t>
  </si>
  <si>
    <t>1-005-E1084-0000</t>
  </si>
  <si>
    <t>PT INSTRUCT MALAKAUSKAS</t>
  </si>
  <si>
    <t>1-005-E1085-0000</t>
  </si>
  <si>
    <t>PT FAC MAJORS</t>
  </si>
  <si>
    <t>1-005-E1086-0000</t>
  </si>
  <si>
    <t>LAB MGR SCARBOROUGH</t>
  </si>
  <si>
    <t>1-005-E1301-0000</t>
  </si>
  <si>
    <t>100000-12200-61000</t>
  </si>
  <si>
    <t>ADMIN ASST CANTEY</t>
  </si>
  <si>
    <t>1-005-E1302-0000</t>
  </si>
  <si>
    <t>GROUNDSKEEPER GAINEY</t>
  </si>
  <si>
    <t>1-005-E1303-0000</t>
  </si>
  <si>
    <t>LAB COORD MALAKAUSKAS</t>
  </si>
  <si>
    <t>1-005-E1401-0000</t>
  </si>
  <si>
    <t>100000-12200-61100</t>
  </si>
  <si>
    <t>TEMP TCHG ASST TWEDELL</t>
  </si>
  <si>
    <t>1-005-E1601-0000</t>
  </si>
  <si>
    <t>100000-12200-62000</t>
  </si>
  <si>
    <t>1-005-E1800-0000</t>
  </si>
  <si>
    <t>1-005-E3100-0000</t>
  </si>
  <si>
    <t>1-005-E3300-0000</t>
  </si>
  <si>
    <t>1-005-E3800-0000</t>
  </si>
  <si>
    <t>1-005-E3842-0000</t>
  </si>
  <si>
    <t>1-005-E3840-0000</t>
  </si>
  <si>
    <t>1-005-E3430-0000</t>
  </si>
  <si>
    <t>1-005-E4100-0000</t>
  </si>
  <si>
    <t>1-005-E4126-0000</t>
  </si>
  <si>
    <t>1-005-E4122-0000</t>
  </si>
  <si>
    <t>1-005-E4138-0000</t>
  </si>
  <si>
    <t>1-005-E4606-0000</t>
  </si>
  <si>
    <t>1-005-E5100-0000</t>
  </si>
  <si>
    <t>1-005-E8850-0000</t>
  </si>
  <si>
    <t>ASST PROF ADOGLA</t>
  </si>
  <si>
    <t>1-015-E1201-0000</t>
  </si>
  <si>
    <t>100000-12201-60100</t>
  </si>
  <si>
    <t>PROF WILLIAMS 24</t>
  </si>
  <si>
    <t>1-015-E1202-0000</t>
  </si>
  <si>
    <t>ASSOCIATE PROF HOLLIMA 24</t>
  </si>
  <si>
    <t>1-015-E1203-0000</t>
  </si>
  <si>
    <t>CHAIR/PROF PETERSON</t>
  </si>
  <si>
    <t>1-015-E1204-0000</t>
  </si>
  <si>
    <t>PROFESSOR CLABO 18</t>
  </si>
  <si>
    <t>1-015-E1205-0000</t>
  </si>
  <si>
    <t>ASSOCIATE PROF VARAZO 24</t>
  </si>
  <si>
    <t>1-015-E1206-0000</t>
  </si>
  <si>
    <t>ASSOCIATE PROF KELLEY 24</t>
  </si>
  <si>
    <t>1-015-E1207-0000</t>
  </si>
  <si>
    <t>ASST. PROF ADOGLA</t>
  </si>
  <si>
    <t>1-015-E1208-0000</t>
  </si>
  <si>
    <t>ASSISTANT PROF CARR 24</t>
  </si>
  <si>
    <t>1-015-E1209-0000</t>
  </si>
  <si>
    <t>1-015-E1050-0000</t>
  </si>
  <si>
    <t>100000-12201-60200</t>
  </si>
  <si>
    <t>MS KM HERBERT</t>
  </si>
  <si>
    <t>1-015-E1051-0000</t>
  </si>
  <si>
    <t>MRS G CHOI</t>
  </si>
  <si>
    <t>1-015-E1052-0000</t>
  </si>
  <si>
    <t>MS DEBRA BRITTON</t>
  </si>
  <si>
    <t>1-015-E1053-0000</t>
  </si>
  <si>
    <t>MS JEANNE M MELTON</t>
  </si>
  <si>
    <t>1-015-E1054-0000</t>
  </si>
  <si>
    <t>PT INST RIBAR</t>
  </si>
  <si>
    <t>1-015-E1055-0000</t>
  </si>
  <si>
    <t>1-015-E1075-0000</t>
  </si>
  <si>
    <t>100000-12201-60201</t>
  </si>
  <si>
    <t>1-015-E1076-0000</t>
  </si>
  <si>
    <t>PT FAC RIBAR</t>
  </si>
  <si>
    <t>1-015-E1077-0000</t>
  </si>
  <si>
    <t>PT FAC MELTON</t>
  </si>
  <si>
    <t>1-015-E1078-0000</t>
  </si>
  <si>
    <t>LAB MGR-CHEM RAGSDALE</t>
  </si>
  <si>
    <t>1-015-E1301-0000</t>
  </si>
  <si>
    <t>100000-12201-61000</t>
  </si>
  <si>
    <t>LAB MGR CHEM GRAY</t>
  </si>
  <si>
    <t>1-015-E1302-0000</t>
  </si>
  <si>
    <t>ADMIN ASST OWENS</t>
  </si>
  <si>
    <t>1-015-E1304-0000</t>
  </si>
  <si>
    <t>TEMP LAB ASST MELTON</t>
  </si>
  <si>
    <t>1-015-E1601-0000</t>
  </si>
  <si>
    <t>100000-12201-62000</t>
  </si>
  <si>
    <t>TEMP LAB ASST RAGSDALE</t>
  </si>
  <si>
    <t>1-015-E1602-0000</t>
  </si>
  <si>
    <t>1-015-E1800-0000</t>
  </si>
  <si>
    <t>1-015-E3100-0000</t>
  </si>
  <si>
    <t>1-015-E3300-0000</t>
  </si>
  <si>
    <t>1-015-E3800-0000</t>
  </si>
  <si>
    <t>1-015-E3430-0000</t>
  </si>
  <si>
    <t>1-015-E4100-0000</t>
  </si>
  <si>
    <t>1-015-E4126-0000</t>
  </si>
  <si>
    <t>1-015-E4122-0000</t>
  </si>
  <si>
    <t>1-015-E4138-0000</t>
  </si>
  <si>
    <t>1-015-E4606-0000</t>
  </si>
  <si>
    <t>1-015-E8850-0000</t>
  </si>
  <si>
    <t>COORDINATOR JOHNSON</t>
  </si>
  <si>
    <t>1-030-E1001-0000</t>
  </si>
  <si>
    <t>100000-12202-60000</t>
  </si>
  <si>
    <t>ASSOCIATE PROF EDWINS 24</t>
  </si>
  <si>
    <t>1-030-E1201-0000</t>
  </si>
  <si>
    <t>100000-12202-60100</t>
  </si>
  <si>
    <t>CHAIR/PROF JOHNSON 24</t>
  </si>
  <si>
    <t>1-030-E1202-0000</t>
  </si>
  <si>
    <t>ASSO PROF SMOLEN-MORTO 24</t>
  </si>
  <si>
    <t>1-030-E1203-0000</t>
  </si>
  <si>
    <t>PROFESSOR ROOKS 24</t>
  </si>
  <si>
    <t>1-030-E1204-0000</t>
  </si>
  <si>
    <t>PROFESSOR COWLES</t>
  </si>
  <si>
    <t>1-030-E1205-0000</t>
  </si>
  <si>
    <t>PROFESSOR TUTTLE 24</t>
  </si>
  <si>
    <t>1-030-E1206-0000</t>
  </si>
  <si>
    <t>PROFESSOR HANSON 24</t>
  </si>
  <si>
    <t>1-030-E1207-0000</t>
  </si>
  <si>
    <t>ASSOCPROF LUNDBERG FRCH</t>
  </si>
  <si>
    <t>1-030-E1208-0000</t>
  </si>
  <si>
    <t>PROFESSOR KOSTOFF 24</t>
  </si>
  <si>
    <t>1-030-E1209-0000</t>
  </si>
  <si>
    <t>ASSOCIATE PROF KUNKA 18</t>
  </si>
  <si>
    <t>1-030-E1210-0000</t>
  </si>
  <si>
    <t>ASSISTANT PROF MASTERS</t>
  </si>
  <si>
    <t>1-030-E1211-0000</t>
  </si>
  <si>
    <t>ASST PROF SPEAR 24</t>
  </si>
  <si>
    <t>1-030-E1212-0000</t>
  </si>
  <si>
    <t>PROFESSOR JACOBS 24</t>
  </si>
  <si>
    <t>1-030-E1213-0000</t>
  </si>
  <si>
    <t>INSTRUCTOR MANN</t>
  </si>
  <si>
    <t>1-030-E1214-0000</t>
  </si>
  <si>
    <t>ASSOCIATE PROF WELDY 24</t>
  </si>
  <si>
    <t>1-030-E1215-0000</t>
  </si>
  <si>
    <t>ASSOC PROF LOVE-STEINM 24</t>
  </si>
  <si>
    <t>1-030-E1216-0000</t>
  </si>
  <si>
    <t>PROFESSOR FLANNAGAN 24</t>
  </si>
  <si>
    <t>1-030-E1217-0000</t>
  </si>
  <si>
    <t>ASSOC PROF BARNETT</t>
  </si>
  <si>
    <t>1-030-E1218-0000</t>
  </si>
  <si>
    <t>ASST PROF OWENS</t>
  </si>
  <si>
    <t>1-030-E1219-0000</t>
  </si>
  <si>
    <t>ASSISTANT PROF DUFFY 24</t>
  </si>
  <si>
    <t>1-030-E1220-0000</t>
  </si>
  <si>
    <t>ASSISTANT PROF S MILLE 24</t>
  </si>
  <si>
    <t>1-030-E1221-0000</t>
  </si>
  <si>
    <t>ASST PROF MARLEY</t>
  </si>
  <si>
    <t>1-030-E1222-0000</t>
  </si>
  <si>
    <t>1-030-E1223-0000</t>
  </si>
  <si>
    <t>PROFESSOR ELEAZER 24</t>
  </si>
  <si>
    <t>1-030-E1224-0000</t>
  </si>
  <si>
    <t>ASSISTANT PROF KENNEDY 24</t>
  </si>
  <si>
    <t>1-030-E1225-0000</t>
  </si>
  <si>
    <t>ASSISTANT PROF NELSON 24</t>
  </si>
  <si>
    <t>1-030-E1226-0000</t>
  </si>
  <si>
    <t>ASSISTANT PROF CLEMONS 18</t>
  </si>
  <si>
    <t>1-030-E1227-0000</t>
  </si>
  <si>
    <t>ASST PROF WOOLSEY GOOD 24</t>
  </si>
  <si>
    <t>1-030-E1228-0000</t>
  </si>
  <si>
    <t>ASSISTANT PROF TAYLOR 24</t>
  </si>
  <si>
    <t>1-030-E1229-0000</t>
  </si>
  <si>
    <t>ASSOCIATE PROF JONES 24</t>
  </si>
  <si>
    <t>1-030-E1230-0000</t>
  </si>
  <si>
    <t>ASSISTANT PROF REYNOLD 24</t>
  </si>
  <si>
    <t>1-030-E1231-0000</t>
  </si>
  <si>
    <t>ASSOCIATE PROF ZAHND 24</t>
  </si>
  <si>
    <t>1-030-E1232-0000</t>
  </si>
  <si>
    <t>ASST PROF ENGLAND</t>
  </si>
  <si>
    <t>1-030-E1233-0000</t>
  </si>
  <si>
    <t>PROFESSOR HARDING 24</t>
  </si>
  <si>
    <t>1-030-E1234-0000</t>
  </si>
  <si>
    <t>ASSISTANT PROF ZAICE 24</t>
  </si>
  <si>
    <t>1-030-E1235-0000</t>
  </si>
  <si>
    <t>ASSOCIATE PROF BLACKWE 24</t>
  </si>
  <si>
    <t>1-030-E1236-0000</t>
  </si>
  <si>
    <t>ASSOCIATE PROF CALDWEL 24</t>
  </si>
  <si>
    <t>1-030-E1237-0000</t>
  </si>
  <si>
    <t>ASSOCIATE PROF TURNER 24</t>
  </si>
  <si>
    <t>1-030-E1238-0000</t>
  </si>
  <si>
    <t>ASST PROF LARREA 18</t>
  </si>
  <si>
    <t>1-030-E1239-0000</t>
  </si>
  <si>
    <t>ASSISTANT PROF KIELY 24</t>
  </si>
  <si>
    <t>1-030-E1240-0000</t>
  </si>
  <si>
    <t>ASST PROF WASHINGTON</t>
  </si>
  <si>
    <t>1-030-E1241-0000</t>
  </si>
  <si>
    <t>ASST PROF</t>
  </si>
  <si>
    <t>1-030-E1242-0000</t>
  </si>
  <si>
    <t>ASSOCIATE PROF LUNDBERG</t>
  </si>
  <si>
    <t>1-030-E1243-0000</t>
  </si>
  <si>
    <t>1-030-E1244-0000</t>
  </si>
  <si>
    <t>1-030-E1050-0000</t>
  </si>
  <si>
    <t>100000-12202-60200</t>
  </si>
  <si>
    <t>MS AS CRAWLEY</t>
  </si>
  <si>
    <t>1-030-E1051-0000</t>
  </si>
  <si>
    <t>MR TC WHISNANT</t>
  </si>
  <si>
    <t>1-030-E1052-0000</t>
  </si>
  <si>
    <t>MRS SW HARDING</t>
  </si>
  <si>
    <t>1-030-E1053-0000</t>
  </si>
  <si>
    <t>MRS NR COWLES</t>
  </si>
  <si>
    <t>1-030-E1054-0000</t>
  </si>
  <si>
    <t>MR GS ANCHETA</t>
  </si>
  <si>
    <t>1-030-E1055-0000</t>
  </si>
  <si>
    <t>PT INSTRUC ROUSSEAU</t>
  </si>
  <si>
    <t>1-030-E1056-0000</t>
  </si>
  <si>
    <t>MRS LH SALEEBY</t>
  </si>
  <si>
    <t>1-030-E1057-0000</t>
  </si>
  <si>
    <t>DR BC PATTERSON</t>
  </si>
  <si>
    <t>1-030-E1058-0000</t>
  </si>
  <si>
    <t>MR PAUL PLISIEWICZ</t>
  </si>
  <si>
    <t>1-030-E1059-0000</t>
  </si>
  <si>
    <t>DR JOHN SUTTON</t>
  </si>
  <si>
    <t>1-030-E1060-0000</t>
  </si>
  <si>
    <t>Y SANTIAGO RIOS PT INST</t>
  </si>
  <si>
    <t>1-030-E1061-0000</t>
  </si>
  <si>
    <t>INSTR ERIC ARD</t>
  </si>
  <si>
    <t>1-030-E1062-0000</t>
  </si>
  <si>
    <t>INSTRUCT BERAKIS</t>
  </si>
  <si>
    <t>1-030-E1063-0000</t>
  </si>
  <si>
    <t>PT INSTR BRITTON</t>
  </si>
  <si>
    <t>1-030-E1064-0000</t>
  </si>
  <si>
    <t>PT INSTR HOENEKER</t>
  </si>
  <si>
    <t>1-030-E1065-0000</t>
  </si>
  <si>
    <t>PT INSTR PRITCHARD</t>
  </si>
  <si>
    <t>1-030-E1066-0000</t>
  </si>
  <si>
    <t>PT INSTR RAJBHANDARI</t>
  </si>
  <si>
    <t>1-030-E1067-0000</t>
  </si>
  <si>
    <t>PT INSTR VEENSTRA</t>
  </si>
  <si>
    <t>1-030-E1068-0000</t>
  </si>
  <si>
    <t>1-030-E1069-0000</t>
  </si>
  <si>
    <t>1-030-E1075-0000</t>
  </si>
  <si>
    <t>100000-12202-60201</t>
  </si>
  <si>
    <t>1-030-E1076-0000</t>
  </si>
  <si>
    <t>1-030-E1077-0000</t>
  </si>
  <si>
    <t>FTPT ROUSSEAU</t>
  </si>
  <si>
    <t>1-030-E1078-0000</t>
  </si>
  <si>
    <t>1-030-E1079-0000</t>
  </si>
  <si>
    <t>1-030-E1080-0000</t>
  </si>
  <si>
    <t>PT INST ANCHETA</t>
  </si>
  <si>
    <t>1-030-E1081-0000</t>
  </si>
  <si>
    <t>1-030-E1082-0000</t>
  </si>
  <si>
    <t>PT INSTRUCT ARD</t>
  </si>
  <si>
    <t>1-030-E1083-0000</t>
  </si>
  <si>
    <t>PT FAC DR STAPE</t>
  </si>
  <si>
    <t>1-030-E1084-0000</t>
  </si>
  <si>
    <t>PT FAC SUTTON</t>
  </si>
  <si>
    <t>1-030-E1085-0000</t>
  </si>
  <si>
    <t>P PLISIEWICZ FTPT</t>
  </si>
  <si>
    <t>1-030-E1086-0000</t>
  </si>
  <si>
    <t>K TURNER FTPT</t>
  </si>
  <si>
    <t>1-030-E1087-0000</t>
  </si>
  <si>
    <t>PT INSTR BERAKIS</t>
  </si>
  <si>
    <t>1-030-E1088-0000</t>
  </si>
  <si>
    <t>1-030-E1089-0000</t>
  </si>
  <si>
    <t>PT BRITTON</t>
  </si>
  <si>
    <t>1-030-E1090-0000</t>
  </si>
  <si>
    <t>PT FAC HONAKER</t>
  </si>
  <si>
    <t>1-030-E1091-0000</t>
  </si>
  <si>
    <t>PT FAC PRITCHARD</t>
  </si>
  <si>
    <t>1-030-E1092-0000</t>
  </si>
  <si>
    <t>1-030-E1301-0000</t>
  </si>
  <si>
    <t>100000-12202-61000</t>
  </si>
  <si>
    <t>ADMIN ASST TERRELL</t>
  </si>
  <si>
    <t>1-030-E1302-0000</t>
  </si>
  <si>
    <t>WRITING CTR RAJBHANDARI</t>
  </si>
  <si>
    <t>1-030-E1601-0000</t>
  </si>
  <si>
    <t>100000-12202-62000</t>
  </si>
  <si>
    <t>TEMP ADMIN ASSIST GASKINS</t>
  </si>
  <si>
    <t>1-030-E1602-0000</t>
  </si>
  <si>
    <t>1-030-E1800-0000</t>
  </si>
  <si>
    <t>1-030-E3100-0000</t>
  </si>
  <si>
    <t>1-030-E3300-0000</t>
  </si>
  <si>
    <t>1-030-E3800-0000</t>
  </si>
  <si>
    <t>1-030-E3842-0000</t>
  </si>
  <si>
    <t>1-030-E3840-0000</t>
  </si>
  <si>
    <t>1-030-E3430-0000</t>
  </si>
  <si>
    <t>1-030-E4100-0000</t>
  </si>
  <si>
    <t>1-030-E4126-0000</t>
  </si>
  <si>
    <t>1-030-E4122-0000</t>
  </si>
  <si>
    <t>1-030-E4138-0000</t>
  </si>
  <si>
    <t>1-030-E4606-0000</t>
  </si>
  <si>
    <t>1-030-E5100-0000</t>
  </si>
  <si>
    <t>ASSOCIATE PROF GATELY 18</t>
  </si>
  <si>
    <t>1-035-E1201-0000</t>
  </si>
  <si>
    <t>100000-12203-60100</t>
  </si>
  <si>
    <t>ASSISTANT PROF ROBERTS 24</t>
  </si>
  <si>
    <t>1-035-E1202-0000</t>
  </si>
  <si>
    <t>PROFESSOR GRAY 24</t>
  </si>
  <si>
    <t>1-035-E1203-0000</t>
  </si>
  <si>
    <t>PROFESSOR ANDERSON</t>
  </si>
  <si>
    <t>1-035-E1204-0000</t>
  </si>
  <si>
    <t>PROFESSER GRANATH 24</t>
  </si>
  <si>
    <t>1-035-E1205-0000</t>
  </si>
  <si>
    <t>ASSISTANT PROF GOFF 24</t>
  </si>
  <si>
    <t>1-035-E1206-0000</t>
  </si>
  <si>
    <t>ASSISTANT PROF GUALDI 18</t>
  </si>
  <si>
    <t>1-035-E1207-0000</t>
  </si>
  <si>
    <t>ASSISTANT PROF CHANG 18</t>
  </si>
  <si>
    <t>1-035-E1208-0000</t>
  </si>
  <si>
    <t>ASSISTANT PROF MIXON 24</t>
  </si>
  <si>
    <t>1-035-E1209-0000</t>
  </si>
  <si>
    <t>PROFESSOR GOURLEY 24</t>
  </si>
  <si>
    <t>1-035-E1210-0000</t>
  </si>
  <si>
    <t>ASSISTANT PROF HOWELL 24</t>
  </si>
  <si>
    <t>1-035-E1211-0000</t>
  </si>
  <si>
    <t>PROFESSOR BEST 24</t>
  </si>
  <si>
    <t>1-035-E1212-0000</t>
  </si>
  <si>
    <t>ASSOCIATE PROF FRYE 24</t>
  </si>
  <si>
    <t>1-035-E1213-0000</t>
  </si>
  <si>
    <t>ASSOCIATE PROF JEFFCOA 24</t>
  </si>
  <si>
    <t>1-035-E1214-0000</t>
  </si>
  <si>
    <t>1-035-E1215-0000</t>
  </si>
  <si>
    <t>ASSISTANT PROF STEADMA 24</t>
  </si>
  <si>
    <t>1-035-E1216-0000</t>
  </si>
  <si>
    <t>ASST PROF THOMPSON 24</t>
  </si>
  <si>
    <t>1-035-E1218-0000</t>
  </si>
  <si>
    <t>ASSOCIATE PROF FRY 24</t>
  </si>
  <si>
    <t>1-035-E1219-0000</t>
  </si>
  <si>
    <t>ASSOCIATE PROF LARSEN 24</t>
  </si>
  <si>
    <t>1-035-E1220-0000</t>
  </si>
  <si>
    <t>1-035-E1050-0000</t>
  </si>
  <si>
    <t>100000-12203-60200</t>
  </si>
  <si>
    <t>DR D HULL</t>
  </si>
  <si>
    <t>1-035-E1051-0000</t>
  </si>
  <si>
    <t>PT ALMA SEHIC</t>
  </si>
  <si>
    <t>1-035-E1052-0000</t>
  </si>
  <si>
    <t>MR FN MATTHEWS</t>
  </si>
  <si>
    <t>1-035-E1053-0000</t>
  </si>
  <si>
    <t>MR KENDALL SIMPSON</t>
  </si>
  <si>
    <t>1-035-E1054-0000</t>
  </si>
  <si>
    <t>MR CS THOMPSON</t>
  </si>
  <si>
    <t>1-035-E1055-0000</t>
  </si>
  <si>
    <t>MS FE GREEN</t>
  </si>
  <si>
    <t>1-035-E1056-0000</t>
  </si>
  <si>
    <t>MR CHRISTOPHER A CANFIELD</t>
  </si>
  <si>
    <t>1-035-E1057-0000</t>
  </si>
  <si>
    <t>MS C A APPLETON CRITCHER</t>
  </si>
  <si>
    <t>1-035-E1058-0000</t>
  </si>
  <si>
    <t>MR SHANE REEVES</t>
  </si>
  <si>
    <t>1-035-E1059-0000</t>
  </si>
  <si>
    <t>TEACH ASST GARDNER</t>
  </si>
  <si>
    <t>1-035-E1060-0000</t>
  </si>
  <si>
    <t>INSTRUCTOR OUSLEY</t>
  </si>
  <si>
    <t>1-035-E1061-0000</t>
  </si>
  <si>
    <t>C CANFIELD</t>
  </si>
  <si>
    <t>1-035-E1062-0000</t>
  </si>
  <si>
    <t>PT INST R HUNTER</t>
  </si>
  <si>
    <t>1-035-E1063-0000</t>
  </si>
  <si>
    <t>PT INST WORMAN</t>
  </si>
  <si>
    <t>1-035-E1064-0000</t>
  </si>
  <si>
    <t>PT INSTR RHOAD</t>
  </si>
  <si>
    <t>1-035-E1065-0000</t>
  </si>
  <si>
    <t>1-035-E1075-0000</t>
  </si>
  <si>
    <t>100000-12203-60201</t>
  </si>
  <si>
    <t>MRS KM JOKISCH</t>
  </si>
  <si>
    <t>1-035-E1076-0000</t>
  </si>
  <si>
    <t>1-035-E1077-0000</t>
  </si>
  <si>
    <t>PT FAC CRITCHER</t>
  </si>
  <si>
    <t>1-035-E1078-0000</t>
  </si>
  <si>
    <t>DR. ALMA SEHIC</t>
  </si>
  <si>
    <t>1-035-E1079-0000</t>
  </si>
  <si>
    <t>1-035-E1080-0000</t>
  </si>
  <si>
    <t>MR CA CANFIELD</t>
  </si>
  <si>
    <t>1-035-E1081-0000</t>
  </si>
  <si>
    <t>1-035-E1082-0000</t>
  </si>
  <si>
    <t>PT FAC REEVES</t>
  </si>
  <si>
    <t>1-035-E1083-0000</t>
  </si>
  <si>
    <t>PT FAC HUNTER</t>
  </si>
  <si>
    <t>1-035-E1084-0000</t>
  </si>
  <si>
    <t>INSTRUCTOR GARDNER PTF</t>
  </si>
  <si>
    <t>1-035-E1085-0000</t>
  </si>
  <si>
    <t>INSTRUCTOR OUSLEY PTF</t>
  </si>
  <si>
    <t>1-035-E1086-0000</t>
  </si>
  <si>
    <t>PTF S WORMAN</t>
  </si>
  <si>
    <t>1-035-E1087-0000</t>
  </si>
  <si>
    <t>PT FAC RHOAD DAVIS</t>
  </si>
  <si>
    <t>1-035-E1088-0000</t>
  </si>
  <si>
    <t>MGR FINE ARTS PROG SALLEN</t>
  </si>
  <si>
    <t>1-035-E1301-0000</t>
  </si>
  <si>
    <t>100000-12203-61000</t>
  </si>
  <si>
    <t>MR R OSWALT</t>
  </si>
  <si>
    <t>1-035-E1601-0000</t>
  </si>
  <si>
    <t>100000-12203-62000</t>
  </si>
  <si>
    <t>TEMP ASST MORGAN</t>
  </si>
  <si>
    <t>1-035-E1602-0000</t>
  </si>
  <si>
    <t>AR CHANDLER</t>
  </si>
  <si>
    <t>1-035-E1603-0000</t>
  </si>
  <si>
    <t>TEMP ASST PIPPIN</t>
  </si>
  <si>
    <t>1-035-E1604-0000</t>
  </si>
  <si>
    <t>1-035-E1605-0000</t>
  </si>
  <si>
    <t>1-035-E1800-0000</t>
  </si>
  <si>
    <t>1-035-E3100-0000</t>
  </si>
  <si>
    <t>1-035-E3300-0000</t>
  </si>
  <si>
    <t>1-035-E3800-0000</t>
  </si>
  <si>
    <t>1-035-E3842-0000</t>
  </si>
  <si>
    <t>1-035-E3840-0000</t>
  </si>
  <si>
    <t>1-035-E3430-0000</t>
  </si>
  <si>
    <t>1-035-E4100-0000</t>
  </si>
  <si>
    <t>ART SUPPLIES</t>
  </si>
  <si>
    <t>1-035-E4105-0000</t>
  </si>
  <si>
    <t>1-035-E4106-0000</t>
  </si>
  <si>
    <t>MUSIC SUPPLIES</t>
  </si>
  <si>
    <t>1-035-E4120-0000</t>
  </si>
  <si>
    <t>1-035-E4126-0000</t>
  </si>
  <si>
    <t>1-035-E4122-0000</t>
  </si>
  <si>
    <t>1-035-E4138-0000</t>
  </si>
  <si>
    <t>THEATRE SUPPLIES</t>
  </si>
  <si>
    <t>1-035-E4145-0000</t>
  </si>
  <si>
    <t>FUEL</t>
  </si>
  <si>
    <t>1-035-E4607-0000</t>
  </si>
  <si>
    <t>1-035-E4606-0000</t>
  </si>
  <si>
    <t>1-035-E5100-0000</t>
  </si>
  <si>
    <t>1-035-E8850-0000</t>
  </si>
  <si>
    <t>ASSISTANT PROF CAMPBEL 24</t>
  </si>
  <si>
    <t>1-040-E1201-0000</t>
  </si>
  <si>
    <t>100000-12204-60100</t>
  </si>
  <si>
    <t>ASST PROF BOLT</t>
  </si>
  <si>
    <t>1-040-E1202-0000</t>
  </si>
  <si>
    <t>ASSOCIATE PROF KENNEDY 18</t>
  </si>
  <si>
    <t>1-040-E1203-0000</t>
  </si>
  <si>
    <t>ASSISTANT PROF VENTERS 24</t>
  </si>
  <si>
    <t>1-040-E1204-0000</t>
  </si>
  <si>
    <t>ASSOCIATE PROF NAGATA 24</t>
  </si>
  <si>
    <t>1-040-E1206-0000</t>
  </si>
  <si>
    <t>PROFESSOR KAUFMAN 21</t>
  </si>
  <si>
    <t>1-040-E1207-0000</t>
  </si>
  <si>
    <t>ASST PROF ESKRIDGE-KOS 24</t>
  </si>
  <si>
    <t>1-040-E1208-0000</t>
  </si>
  <si>
    <t>PROVOST/PROF CHAPMAN</t>
  </si>
  <si>
    <t>1-040-E1209-0000</t>
  </si>
  <si>
    <t>1-040-E1050-0000</t>
  </si>
  <si>
    <t>100000-12204-60200</t>
  </si>
  <si>
    <t>DR WK BOLT</t>
  </si>
  <si>
    <t>1-040-E1051-0000</t>
  </si>
  <si>
    <t>DR J BRITTON</t>
  </si>
  <si>
    <t>1-040-E1052-0000</t>
  </si>
  <si>
    <t>PT INSTR HILL</t>
  </si>
  <si>
    <t>1-040-E1053-0000</t>
  </si>
  <si>
    <t>1-040-E1075-0000</t>
  </si>
  <si>
    <t>100000-12204-60201</t>
  </si>
  <si>
    <t>1-040-E1076-0000</t>
  </si>
  <si>
    <t>PROF BRITTON PTF</t>
  </si>
  <si>
    <t>1-040-E1077-0000</t>
  </si>
  <si>
    <t>MR B GREENE</t>
  </si>
  <si>
    <t>1-040-E1601-0000</t>
  </si>
  <si>
    <t>100000-12204-62000</t>
  </si>
  <si>
    <t>1-040-E1800-0000</t>
  </si>
  <si>
    <t>1-040-E3100-0000</t>
  </si>
  <si>
    <t>1-040-E3300-0000</t>
  </si>
  <si>
    <t>1-040-E3800-0000</t>
  </si>
  <si>
    <t>1-040-E3842-0000</t>
  </si>
  <si>
    <t>1-040-E3840-0000</t>
  </si>
  <si>
    <t>1-040-E3430-0000</t>
  </si>
  <si>
    <t>1-040-E4100-0000</t>
  </si>
  <si>
    <t>1-040-E4126-0000</t>
  </si>
  <si>
    <t>1-040-E4122-0000</t>
  </si>
  <si>
    <t>1-040-E4138-0000</t>
  </si>
  <si>
    <t>1-040-E4606-0000</t>
  </si>
  <si>
    <t>CHAIR/PROF STEWART 24</t>
  </si>
  <si>
    <t>1-050-E1201-0000</t>
  </si>
  <si>
    <t>100000-12205-60100</t>
  </si>
  <si>
    <t>ASSOCIATE PROF FISHER 18</t>
  </si>
  <si>
    <t>1-050-E1202-0000</t>
  </si>
  <si>
    <t>ASSOCIATE PROF LUNDBER 18</t>
  </si>
  <si>
    <t>1-050-E1203-0000</t>
  </si>
  <si>
    <t>CHAIR/ASSOC PROF HANSO 24</t>
  </si>
  <si>
    <t>1-050-E1204-0000</t>
  </si>
  <si>
    <t>ASST PROF KAY PACKETT</t>
  </si>
  <si>
    <t>1-050-E1205-0000</t>
  </si>
  <si>
    <t>ASSISTANT PROF BAXLEY 24</t>
  </si>
  <si>
    <t>1-050-E1206-0000</t>
  </si>
  <si>
    <t>1-050-E1207-0000</t>
  </si>
  <si>
    <t>1-050-E1208-0000</t>
  </si>
  <si>
    <t>ASSISTANT PROF GRIFFIT 24</t>
  </si>
  <si>
    <t>1-050-E1209-0000</t>
  </si>
  <si>
    <t>PROFESSOR GOURLEY</t>
  </si>
  <si>
    <t>1-050-E1210-0000</t>
  </si>
  <si>
    <t>ASSOCIATE PROF LARSEN</t>
  </si>
  <si>
    <t>1-050-E1211-0000</t>
  </si>
  <si>
    <t>1-050-E1050-0000</t>
  </si>
  <si>
    <t>100000-12205-60200</t>
  </si>
  <si>
    <t>PT INSTRUCTOR J CHRISTIAN</t>
  </si>
  <si>
    <t>1-050-E1051-0000</t>
  </si>
  <si>
    <t>MR W HEITSMAN</t>
  </si>
  <si>
    <t>1-050-E1052-0000</t>
  </si>
  <si>
    <t>MR MATTHEW J MCCALL</t>
  </si>
  <si>
    <t>1-050-E1053-0000</t>
  </si>
  <si>
    <t>MS KT PACKETT</t>
  </si>
  <si>
    <t>1-050-E1054-0000</t>
  </si>
  <si>
    <t>MS LOIS J BARRETTE</t>
  </si>
  <si>
    <t>1-050-E1055-0000</t>
  </si>
  <si>
    <t>INSTRUCTOR COX</t>
  </si>
  <si>
    <t>1-050-E1056-0000</t>
  </si>
  <si>
    <t>PT INSTR WHITE</t>
  </si>
  <si>
    <t>1-050-E1057-0000</t>
  </si>
  <si>
    <t>1-050-E1075-0000</t>
  </si>
  <si>
    <t>100000-12205-60201</t>
  </si>
  <si>
    <t>PT JAMES CHRISTIAN</t>
  </si>
  <si>
    <t>1-050-E1076-0000</t>
  </si>
  <si>
    <t>MR WS HEITSMAN</t>
  </si>
  <si>
    <t>1-050-E1077-0000</t>
  </si>
  <si>
    <t>PT FAC BARRETTE</t>
  </si>
  <si>
    <t>1-050-E1078-0000</t>
  </si>
  <si>
    <t>1-050-E1079-0000</t>
  </si>
  <si>
    <t>PT FAC MCCOLL</t>
  </si>
  <si>
    <t>1-050-E1080-0000</t>
  </si>
  <si>
    <t>PT FAC H WHITE</t>
  </si>
  <si>
    <t>1-050-E1081-0000</t>
  </si>
  <si>
    <t>1-050-E1301-0000</t>
  </si>
  <si>
    <t>100000-12205-61000</t>
  </si>
  <si>
    <t>1-050-E1800-0000</t>
  </si>
  <si>
    <t>1-050-E3100-0000</t>
  </si>
  <si>
    <t>1-050-E3300-0000</t>
  </si>
  <si>
    <t>1-050-E3800-0000</t>
  </si>
  <si>
    <t>1-050-E3842-0000</t>
  </si>
  <si>
    <t>1-050-E3840-0000</t>
  </si>
  <si>
    <t>1-050-E3430-0000</t>
  </si>
  <si>
    <t>1-050-E4100-0000</t>
  </si>
  <si>
    <t>1-050-E4126-0000</t>
  </si>
  <si>
    <t>1-050-E4122-0000</t>
  </si>
  <si>
    <t>1-050-E4138-0000</t>
  </si>
  <si>
    <t>1-050-E4606-0000</t>
  </si>
  <si>
    <t>1-050-E5100-0000</t>
  </si>
  <si>
    <t>INSTRUCTOR MCCOY</t>
  </si>
  <si>
    <t>1-045-E1201-0000</t>
  </si>
  <si>
    <t>100000-12206-60100</t>
  </si>
  <si>
    <t>ASSISTANT PROF SIMS</t>
  </si>
  <si>
    <t>1-045-E1202-0000</t>
  </si>
  <si>
    <t>PROFESSOR RAMEY 18</t>
  </si>
  <si>
    <t>1-045-E1203-0000</t>
  </si>
  <si>
    <t>ASSOCIATE PROF ARROYO 18</t>
  </si>
  <si>
    <t>1-045-E1204-0000</t>
  </si>
  <si>
    <t>PROFESSOR SCHNIBBEN 18</t>
  </si>
  <si>
    <t>1-045-E1205-0000</t>
  </si>
  <si>
    <t>ASSISTANT PROF BUCK 24</t>
  </si>
  <si>
    <t>1-045-E1206-0000</t>
  </si>
  <si>
    <t>PROFESSOR WHITMIRE 24</t>
  </si>
  <si>
    <t>1-045-E1207-0000</t>
  </si>
  <si>
    <t>CHAIR/PROFESSOR FITZKEE</t>
  </si>
  <si>
    <t>1-045-E1208-0000</t>
  </si>
  <si>
    <t>ASSOCIATE PROF SCOTT 18</t>
  </si>
  <si>
    <t>1-045-E1209-0000</t>
  </si>
  <si>
    <t>ASSISTANT PROF PANZA</t>
  </si>
  <si>
    <t>1-045-E1210-0000</t>
  </si>
  <si>
    <t>INSTRUCTOR DOWDY 24</t>
  </si>
  <si>
    <t>1-045-E1211-0000</t>
  </si>
  <si>
    <t>ASSISTANT PROF BLANKS</t>
  </si>
  <si>
    <t>1-045-E1212-0000</t>
  </si>
  <si>
    <t>INSTRUCTOR WAYMYERS 24</t>
  </si>
  <si>
    <t>1-045-E1213-0000</t>
  </si>
  <si>
    <t>ASSISTANT PROF O'KELLE 24</t>
  </si>
  <si>
    <t>1-045-E1214-0000</t>
  </si>
  <si>
    <t>INSTRUCTOR DEL VECCHIO 24</t>
  </si>
  <si>
    <t>1-045-E1215-0000</t>
  </si>
  <si>
    <t>ASSISTANT PROF NEWMAN 18</t>
  </si>
  <si>
    <t>1-045-E1216-0000</t>
  </si>
  <si>
    <t>INSTRUCTOR MAYNOR</t>
  </si>
  <si>
    <t>1-045-E1217-0000</t>
  </si>
  <si>
    <t>1-045-E1050-0000</t>
  </si>
  <si>
    <t>100000-12206-60200</t>
  </si>
  <si>
    <t>MRS P NARAYAN</t>
  </si>
  <si>
    <t>1-045-E1051-0000</t>
  </si>
  <si>
    <t>MRS LC THROWER</t>
  </si>
  <si>
    <t>1-045-E1052-0000</t>
  </si>
  <si>
    <t>MR AJ DEGRAW</t>
  </si>
  <si>
    <t>1-045-E1053-0000</t>
  </si>
  <si>
    <t>MS MR GREENE</t>
  </si>
  <si>
    <t>1-045-E1054-0000</t>
  </si>
  <si>
    <t>MRS ED HARRINGTON</t>
  </si>
  <si>
    <t>1-045-E1055-0000</t>
  </si>
  <si>
    <t>M COVINGTON</t>
  </si>
  <si>
    <t>1-045-E1056-0000</t>
  </si>
  <si>
    <t>MRS DK SEARS</t>
  </si>
  <si>
    <t>1-045-E1057-0000</t>
  </si>
  <si>
    <t>MR RD WEST</t>
  </si>
  <si>
    <t>1-045-E1058-0000</t>
  </si>
  <si>
    <t>TEACH ASST SHAW</t>
  </si>
  <si>
    <t>1-045-E1059-0000</t>
  </si>
  <si>
    <t>1-045-E1075-0000</t>
  </si>
  <si>
    <t>100000-12206-60201</t>
  </si>
  <si>
    <t>TEAC ASST SHAW</t>
  </si>
  <si>
    <t>1-045-E1076-0000</t>
  </si>
  <si>
    <t>1-045-E1077-0000</t>
  </si>
  <si>
    <t>1-045-E1078-0000</t>
  </si>
  <si>
    <t>1-045-E1079-0000</t>
  </si>
  <si>
    <t>1-045-E1080-0000</t>
  </si>
  <si>
    <t>1-045-E1081-0000</t>
  </si>
  <si>
    <t>TEACH ASST PHILLIPS</t>
  </si>
  <si>
    <t>1-045-E1082-0000</t>
  </si>
  <si>
    <t>LAB MGR ODOM</t>
  </si>
  <si>
    <t>1-045-E1301-0000</t>
  </si>
  <si>
    <t>100000-12206-61000</t>
  </si>
  <si>
    <t>ADMIN ASST MCCORMICK</t>
  </si>
  <si>
    <t>1-045-E1302-0000</t>
  </si>
  <si>
    <t>MR JL RIVERS</t>
  </si>
  <si>
    <t>1-045-E1601-0000</t>
  </si>
  <si>
    <t>100000-12206-62000</t>
  </si>
  <si>
    <t>1-045-E1800-0000</t>
  </si>
  <si>
    <t>1-045-E3100-0000</t>
  </si>
  <si>
    <t>1-045-E3300-0000</t>
  </si>
  <si>
    <t>1-045-E3800-0000</t>
  </si>
  <si>
    <t>1-045-E3842-0000</t>
  </si>
  <si>
    <t>1-045-E3840-0000</t>
  </si>
  <si>
    <t>1-045-E3430-0000</t>
  </si>
  <si>
    <t>1-045-E4100-0000</t>
  </si>
  <si>
    <t>1-045-E4126-0000</t>
  </si>
  <si>
    <t>1-045-E4122-0000</t>
  </si>
  <si>
    <t>1-045-E4138-0000</t>
  </si>
  <si>
    <t>1-045-E4606-0000</t>
  </si>
  <si>
    <t>1-045-E5100-0000</t>
  </si>
  <si>
    <t>MR JH MEHAFFEY</t>
  </si>
  <si>
    <t>1-060-E1001-0000</t>
  </si>
  <si>
    <t>100000-12207-60000</t>
  </si>
  <si>
    <t>CHAIR/PROF PETERSON 24</t>
  </si>
  <si>
    <t>1-060-E1201-0000</t>
  </si>
  <si>
    <t>100000-12207-60100</t>
  </si>
  <si>
    <t>PROFESSOR SMITH 18</t>
  </si>
  <si>
    <t>1-060-E1202-0000</t>
  </si>
  <si>
    <t>ASSOCIATE PROF MYERS 24</t>
  </si>
  <si>
    <t>1-060-E1203-0000</t>
  </si>
  <si>
    <t>ASST PROF MCDONNELL</t>
  </si>
  <si>
    <t>1-060-E1204-0000</t>
  </si>
  <si>
    <t>PROFESSOR JOKISCH 18</t>
  </si>
  <si>
    <t>1-060-E1205-0000</t>
  </si>
  <si>
    <t>ASSOCIATE PROF ENGELHA 18</t>
  </si>
  <si>
    <t>1-060-E1206-0000</t>
  </si>
  <si>
    <t>ASSOCIATE PROF FULMER 24</t>
  </si>
  <si>
    <t>1-060-E1207-0000</t>
  </si>
  <si>
    <t>ASSTPROF CINTRON GONZALES</t>
  </si>
  <si>
    <t>1-060-E1208-0000</t>
  </si>
  <si>
    <t>ASSISTANT PROF BRYNGEL 24</t>
  </si>
  <si>
    <t>1-060-E1209-0000</t>
  </si>
  <si>
    <t>ASST. PROF. BRIT BAKER 18</t>
  </si>
  <si>
    <t>1-060-E1210-0000</t>
  </si>
  <si>
    <t>ASST PROF YATES</t>
  </si>
  <si>
    <t>1-060-E1211-0000</t>
  </si>
  <si>
    <t>ASSISTANT PROF RENU 24</t>
  </si>
  <si>
    <t>1-060-E1212-0000</t>
  </si>
  <si>
    <t>1-060-E1050-0000</t>
  </si>
  <si>
    <t>100000-12207-60200</t>
  </si>
  <si>
    <t>MR S THOMAS</t>
  </si>
  <si>
    <t>1-060-E1051-0000</t>
  </si>
  <si>
    <t>MS G CHOI</t>
  </si>
  <si>
    <t>1-060-E1052-0000</t>
  </si>
  <si>
    <t>DR CHRISTOPHER MARTIN</t>
  </si>
  <si>
    <t>1-060-E1053-0000</t>
  </si>
  <si>
    <t>MR DANIEL WOODS</t>
  </si>
  <si>
    <t>1-060-E1054-0000</t>
  </si>
  <si>
    <t>J MEHAFFEY</t>
  </si>
  <si>
    <t>1-060-E1055-0000</t>
  </si>
  <si>
    <t>PT LECTURER MCCRACKEN</t>
  </si>
  <si>
    <t>1-060-E1056-0000</t>
  </si>
  <si>
    <t>1-060-E1075-0000</t>
  </si>
  <si>
    <t>100000-12207-60201</t>
  </si>
  <si>
    <t>MR SC THOMAS</t>
  </si>
  <si>
    <t>1-060-E1076-0000</t>
  </si>
  <si>
    <t>PT FAC MCCRACKEN</t>
  </si>
  <si>
    <t>1-060-E1077-0000</t>
  </si>
  <si>
    <t>PT FAC WOODS</t>
  </si>
  <si>
    <t>1-060-E1078-0000</t>
  </si>
  <si>
    <t>PT INST EDWARDS</t>
  </si>
  <si>
    <t>1-060-E1079-0000</t>
  </si>
  <si>
    <t>SUPV PHY SCI PROF MEHAFFE</t>
  </si>
  <si>
    <t>1-060-E1301-0000</t>
  </si>
  <si>
    <t>100000-12207-61000</t>
  </si>
  <si>
    <t>LAB MGR GRAY</t>
  </si>
  <si>
    <t>1-060-E1302-0000</t>
  </si>
  <si>
    <t>ADMIN ASST OWENS (.5) 2</t>
  </si>
  <si>
    <t>1-060-E1303-0000</t>
  </si>
  <si>
    <t>1-060-E1800-0000</t>
  </si>
  <si>
    <t>1-060-E3100-0000</t>
  </si>
  <si>
    <t>1-060-E3300-0000</t>
  </si>
  <si>
    <t>1-060-E3800-0000</t>
  </si>
  <si>
    <t>OTHER CON SERVICES-IE PRO</t>
  </si>
  <si>
    <t>1-060-E3805-0000</t>
  </si>
  <si>
    <t>1-060-E3840-0000</t>
  </si>
  <si>
    <t>1-060-E3430-0000</t>
  </si>
  <si>
    <t>1-060-E4100-0000</t>
  </si>
  <si>
    <t>1-060-E4126-0000</t>
  </si>
  <si>
    <t>1-060-E4122-0000</t>
  </si>
  <si>
    <t>1-060-E4138-0000</t>
  </si>
  <si>
    <t>1-060-E4606-0000</t>
  </si>
  <si>
    <t>1-060-E5100-0000</t>
  </si>
  <si>
    <t>1-060-E8850-0000</t>
  </si>
  <si>
    <t>PROFESSOR BROWN 24</t>
  </si>
  <si>
    <t>1-065-E1202-0000</t>
  </si>
  <si>
    <t>100000-12208-60100</t>
  </si>
  <si>
    <t>ASST PROF DANIEL</t>
  </si>
  <si>
    <t>1-065-E1203-0000</t>
  </si>
  <si>
    <t>PROFESSOR LASHER 24</t>
  </si>
  <si>
    <t>1-065-E1204-0000</t>
  </si>
  <si>
    <t>INSTRUCTOR DOUGHTY 24</t>
  </si>
  <si>
    <t>1-065-E1205-0000</t>
  </si>
  <si>
    <t>VISIT ASST PROF TATUM 24</t>
  </si>
  <si>
    <t>1-065-E1206-0000</t>
  </si>
  <si>
    <t>ASSOCIATE PROF ALMEIDA 24</t>
  </si>
  <si>
    <t>1-065-E1207-0000</t>
  </si>
  <si>
    <t>CHAIR/ASSOC PROF WHITE 24</t>
  </si>
  <si>
    <t>1-065-E1209-0000</t>
  </si>
  <si>
    <t>PROFESSOR LOCKYER 18</t>
  </si>
  <si>
    <t>1-065-E1210-0000</t>
  </si>
  <si>
    <t>ASSOCIATE PROF WARTERS 21</t>
  </si>
  <si>
    <t>1-065-E1211-0000</t>
  </si>
  <si>
    <t>ASST PROF JOHNSON</t>
  </si>
  <si>
    <t>1-065-E1212-0000</t>
  </si>
  <si>
    <t>COUNSEL MCGEE</t>
  </si>
  <si>
    <t>1-065-E1213-0000</t>
  </si>
  <si>
    <t>1-065-E1050-0000</t>
  </si>
  <si>
    <t>100000-12208-60200</t>
  </si>
  <si>
    <t>MS BE COOK</t>
  </si>
  <si>
    <t>1-065-E1051-0000</t>
  </si>
  <si>
    <t>MR HL HERRON</t>
  </si>
  <si>
    <t>1-065-E1052-0000</t>
  </si>
  <si>
    <t>MR JJ KENNEDY</t>
  </si>
  <si>
    <t>1-065-E1053-0000</t>
  </si>
  <si>
    <t>MR VMM SMITH</t>
  </si>
  <si>
    <t>1-065-E1054-0000</t>
  </si>
  <si>
    <t>MS AP PURVIS</t>
  </si>
  <si>
    <t>1-065-E1055-0000</t>
  </si>
  <si>
    <t>MR FRANK SWAGGARD</t>
  </si>
  <si>
    <t>1-065-E1056-0000</t>
  </si>
  <si>
    <t>PT INST D RICHARDSON</t>
  </si>
  <si>
    <t>1-065-E1057-0000</t>
  </si>
  <si>
    <t>PT INSTR BRUNSON</t>
  </si>
  <si>
    <t>1-065-E1058-0000</t>
  </si>
  <si>
    <t>PT INSTRUCT DUKES</t>
  </si>
  <si>
    <t>1-065-E1059-0000</t>
  </si>
  <si>
    <t>1-065-E1075-0000</t>
  </si>
  <si>
    <t>100000-12208-60201</t>
  </si>
  <si>
    <t>MR AE SHELLS</t>
  </si>
  <si>
    <t>1-065-E1076-0000</t>
  </si>
  <si>
    <t>MS A PURVIS</t>
  </si>
  <si>
    <t>1-065-E1077-0000</t>
  </si>
  <si>
    <t>PT FAC BRUNSON</t>
  </si>
  <si>
    <t>1-065-E1078-0000</t>
  </si>
  <si>
    <t>PT FAC DUKES</t>
  </si>
  <si>
    <t>1-065-E1079-0000</t>
  </si>
  <si>
    <t>SR ADMIN ASST HARPER</t>
  </si>
  <si>
    <t>1-065-E1301-0000</t>
  </si>
  <si>
    <t>100000-12208-61000</t>
  </si>
  <si>
    <t>1-065-E3100-0000</t>
  </si>
  <si>
    <t>1-065-E3300-0000</t>
  </si>
  <si>
    <t>1-065-E3800-0000</t>
  </si>
  <si>
    <t>1-065-E3842-0000</t>
  </si>
  <si>
    <t>1-065-E3430-0000</t>
  </si>
  <si>
    <t>1-065-E4100-0000</t>
  </si>
  <si>
    <t>1-065-E4126-0000</t>
  </si>
  <si>
    <t>1-065-E4122-0000</t>
  </si>
  <si>
    <t>1-065-E4138-0000</t>
  </si>
  <si>
    <t>1-065-E4606-0000</t>
  </si>
  <si>
    <t>1-065-E5100-0000</t>
  </si>
  <si>
    <t>ASSISTANT PROF PAEZ 24</t>
  </si>
  <si>
    <t>1-070-E1202-0000</t>
  </si>
  <si>
    <t>100000-12209-60100</t>
  </si>
  <si>
    <t>ASSOC PROF VACANT</t>
  </si>
  <si>
    <t>1-070-E1203-0000</t>
  </si>
  <si>
    <t>PROFESSOR HESTER</t>
  </si>
  <si>
    <t>1-070-E1204-0000</t>
  </si>
  <si>
    <t>ASST PROF LAPAN</t>
  </si>
  <si>
    <t>1-070-E1205-0000</t>
  </si>
  <si>
    <t>ASSISTANT PROF SARGENT 24</t>
  </si>
  <si>
    <t>1-070-E1206-0000</t>
  </si>
  <si>
    <t>ASSOCIATE PROF HERZOG 24</t>
  </si>
  <si>
    <t>1-070-E1207-0000</t>
  </si>
  <si>
    <t>1-070-E1208-0000</t>
  </si>
  <si>
    <t>PROFESSOR WATTLES 24</t>
  </si>
  <si>
    <t>1-070-E1209-0000</t>
  </si>
  <si>
    <t>ASST PROF JAMES</t>
  </si>
  <si>
    <t>1-070-E1210-0000</t>
  </si>
  <si>
    <t>ASST PROF TABER</t>
  </si>
  <si>
    <t>1-070-E1211-0000</t>
  </si>
  <si>
    <t>ASSISTANT PROF HILL-CH 24</t>
  </si>
  <si>
    <t>1-070-E1212-0000</t>
  </si>
  <si>
    <t>ASSIST PROF SMITH</t>
  </si>
  <si>
    <t>1-070-E1217-0000</t>
  </si>
  <si>
    <t>ASSOCIATE PROF MURPHY 18</t>
  </si>
  <si>
    <t>1-070-E1218-0000</t>
  </si>
  <si>
    <t>ASST PROF S SMITH</t>
  </si>
  <si>
    <t>1-070-E1219-0000</t>
  </si>
  <si>
    <t>ASST. PROF C LAPAN</t>
  </si>
  <si>
    <t>1-070-E1220-0000</t>
  </si>
  <si>
    <t>1-070-E1050-0000</t>
  </si>
  <si>
    <t>100000-12209-60200</t>
  </si>
  <si>
    <t>DR RL LAWSON</t>
  </si>
  <si>
    <t>1-070-E1051-0000</t>
  </si>
  <si>
    <t>DR GJ BATARSEH</t>
  </si>
  <si>
    <t>1-070-E1052-0000</t>
  </si>
  <si>
    <t>DR SP FAYKUS</t>
  </si>
  <si>
    <t>1-070-E1053-0000</t>
  </si>
  <si>
    <t>PT INST COWAN</t>
  </si>
  <si>
    <t>1-070-E1054-0000</t>
  </si>
  <si>
    <t>MS LB MADY</t>
  </si>
  <si>
    <t>1-070-E1055-0000</t>
  </si>
  <si>
    <t>PT INST BARNES YOUNG</t>
  </si>
  <si>
    <t>1-070-E1056-0000</t>
  </si>
  <si>
    <t>DR SH WILLIAMS</t>
  </si>
  <si>
    <t>1-070-E1057-0000</t>
  </si>
  <si>
    <t>PT INST BROUGHTON</t>
  </si>
  <si>
    <t>1-070-E1058-0000</t>
  </si>
  <si>
    <t>PT INST HESTER</t>
  </si>
  <si>
    <t>1-070-E1059-0000</t>
  </si>
  <si>
    <t>PT INST KAYLA DUNCAN</t>
  </si>
  <si>
    <t>1-070-E1060-0000</t>
  </si>
  <si>
    <t>PT INST ROBERTS, L</t>
  </si>
  <si>
    <t>1-070-E1061-0000</t>
  </si>
  <si>
    <t>PT INST KELSI HARPER</t>
  </si>
  <si>
    <t>1-070-E1062-0000</t>
  </si>
  <si>
    <t>PT INST SOUTHER</t>
  </si>
  <si>
    <t>1-070-E1063-0000</t>
  </si>
  <si>
    <t>PT INST KAHN</t>
  </si>
  <si>
    <t>1-070-E1064-0000</t>
  </si>
  <si>
    <t>PT INSTR ADAMS</t>
  </si>
  <si>
    <t>1-070-E1065-0000</t>
  </si>
  <si>
    <t>INSTR M BRYANT TEMPLE</t>
  </si>
  <si>
    <t>1-070-E1066-0000</t>
  </si>
  <si>
    <t>M FULLER</t>
  </si>
  <si>
    <t>1-070-E1067-0000</t>
  </si>
  <si>
    <t>PT INST J HART LEWIS</t>
  </si>
  <si>
    <t>1-070-E1068-0000</t>
  </si>
  <si>
    <t>PT INSTR CARPER</t>
  </si>
  <si>
    <t>1-070-E1069-0000</t>
  </si>
  <si>
    <t>PT INSTR COWAN</t>
  </si>
  <si>
    <t>1-070-E1070-0000</t>
  </si>
  <si>
    <t>PT INSTR SCHWARTZ</t>
  </si>
  <si>
    <t>1-070-E1071-0000</t>
  </si>
  <si>
    <t>PT INSTR SPELL</t>
  </si>
  <si>
    <t>1-070-E1072-0000</t>
  </si>
  <si>
    <t>PT INSTR ROGERS</t>
  </si>
  <si>
    <t>1-070-E1073-0000</t>
  </si>
  <si>
    <t>1-070-E1075-0000</t>
  </si>
  <si>
    <t>100000-12209-60201</t>
  </si>
  <si>
    <t>PT LECT HESTER</t>
  </si>
  <si>
    <t>1-070-E1076-0000</t>
  </si>
  <si>
    <t>1-070-E1077-0000</t>
  </si>
  <si>
    <t>1-070-E1078-0000</t>
  </si>
  <si>
    <t>PT INST SCHWARTZ</t>
  </si>
  <si>
    <t>1-070-E1079-0000</t>
  </si>
  <si>
    <t>1-070-E1080-0000</t>
  </si>
  <si>
    <t>PT D KAHN</t>
  </si>
  <si>
    <t>1-070-E1081-0000</t>
  </si>
  <si>
    <t>PT INST BURTON</t>
  </si>
  <si>
    <t>1-070-E1082-0000</t>
  </si>
  <si>
    <t>PT INST ROBERTS,L</t>
  </si>
  <si>
    <t>1-070-E1083-0000</t>
  </si>
  <si>
    <t>PT LECT BROUGHTON</t>
  </si>
  <si>
    <t>1-070-E1084-0000</t>
  </si>
  <si>
    <t>1-070-E1085-0000</t>
  </si>
  <si>
    <t>PT BARNES-YOUNG</t>
  </si>
  <si>
    <t>1-070-E1086-0000</t>
  </si>
  <si>
    <t>PT K DUNCAN</t>
  </si>
  <si>
    <t>1-070-E1087-0000</t>
  </si>
  <si>
    <t>PT INST ST PIERRE</t>
  </si>
  <si>
    <t>1-070-E1088-0000</t>
  </si>
  <si>
    <t>PT K HARPER</t>
  </si>
  <si>
    <t>1-070-E1089-0000</t>
  </si>
  <si>
    <t>1-070-E1090-0000</t>
  </si>
  <si>
    <t>PT R SCOTT</t>
  </si>
  <si>
    <t>1-070-E1091-0000</t>
  </si>
  <si>
    <t>PT FAC BRUICK</t>
  </si>
  <si>
    <t>1-070-E1092-0000</t>
  </si>
  <si>
    <t>PT FAC HESTER</t>
  </si>
  <si>
    <t>1-070-E1093-0000</t>
  </si>
  <si>
    <t>PT FAC CARPER</t>
  </si>
  <si>
    <t>1-070-E1094-0000</t>
  </si>
  <si>
    <t>PT FAC COWAN</t>
  </si>
  <si>
    <t>1-070-E1095-0000</t>
  </si>
  <si>
    <t>PT FAC M ROGERS</t>
  </si>
  <si>
    <t>1-070-E1096-0000</t>
  </si>
  <si>
    <t>PT FAC SPELL</t>
  </si>
  <si>
    <t>1-070-E1097-0000</t>
  </si>
  <si>
    <t>SR AD ASST STEPHENS</t>
  </si>
  <si>
    <t>1-070-E1301-0000</t>
  </si>
  <si>
    <t>100000-12209-61000</t>
  </si>
  <si>
    <t>LAB MGR-PSY SMITH</t>
  </si>
  <si>
    <t>1-070-E1302-0000</t>
  </si>
  <si>
    <t>TEMP ADMIN ASST GIBSON</t>
  </si>
  <si>
    <t>1-070-E1601-0000</t>
  </si>
  <si>
    <t>100000-12209-62000</t>
  </si>
  <si>
    <t>TEMP KATHY CRAWFORD</t>
  </si>
  <si>
    <t>1-070-E1602-0000</t>
  </si>
  <si>
    <t>1-070-E1800-0000</t>
  </si>
  <si>
    <t>1-070-E3100-0000</t>
  </si>
  <si>
    <t>1-070-E3300-0000</t>
  </si>
  <si>
    <t>1-070-E3800-0000</t>
  </si>
  <si>
    <t>ADVERTISING-POSITIONS</t>
  </si>
  <si>
    <t>1-070-E3401-0000</t>
  </si>
  <si>
    <t>1-070-E3842-0000</t>
  </si>
  <si>
    <t>1-070-E3840-0000</t>
  </si>
  <si>
    <t>1-070-E3430-0000</t>
  </si>
  <si>
    <t>1-070-E4100-0000</t>
  </si>
  <si>
    <t>1-070-E4126-0000</t>
  </si>
  <si>
    <t>1-070-E4122-0000</t>
  </si>
  <si>
    <t>1-070-E4138-0000</t>
  </si>
  <si>
    <t>1-070-E4606-0000</t>
  </si>
  <si>
    <t>1-070-E5100-0000</t>
  </si>
  <si>
    <t>ADMIN ASSOC ARD</t>
  </si>
  <si>
    <t>1-069-E1301-0000</t>
  </si>
  <si>
    <t>100000-12210-61000</t>
  </si>
  <si>
    <t>1-069-E1800-0000</t>
  </si>
  <si>
    <t>1-069-E3100-0000</t>
  </si>
  <si>
    <t>1-069-E3800-0000</t>
  </si>
  <si>
    <t>1-069-E3842-0000</t>
  </si>
  <si>
    <t>1-069-E4100-0000</t>
  </si>
  <si>
    <t>1-069-E4126-0000</t>
  </si>
  <si>
    <t>1-069-E4122-0000</t>
  </si>
  <si>
    <t>1-069-E4138-0000</t>
  </si>
  <si>
    <t>1-069-E4606-0000</t>
  </si>
  <si>
    <t>1-069-E5100-0000</t>
  </si>
  <si>
    <t>CHAIR/PROF EARGLE</t>
  </si>
  <si>
    <t>1-071-E1201-0000</t>
  </si>
  <si>
    <t>100000-12211-60100</t>
  </si>
  <si>
    <t>ASSISTANT PROF DOUCET 18</t>
  </si>
  <si>
    <t>1-071-E1202-0000</t>
  </si>
  <si>
    <t>ASST PROF BURKE</t>
  </si>
  <si>
    <t>1-071-E1203-0000</t>
  </si>
  <si>
    <t>PROFESSOR WARD 24</t>
  </si>
  <si>
    <t>1-071-E1204-0000</t>
  </si>
  <si>
    <t>1-071-E1205-0000</t>
  </si>
  <si>
    <t>ASST PROF VACANT</t>
  </si>
  <si>
    <t>1-071-E1206-0000</t>
  </si>
  <si>
    <t>1-071-E1050-0000</t>
  </si>
  <si>
    <t>100000-12211-60200</t>
  </si>
  <si>
    <t>1-071-E1075-0000</t>
  </si>
  <si>
    <t>100000-12211-60201</t>
  </si>
  <si>
    <t>1-071-E1800-0000</t>
  </si>
  <si>
    <t>1-071-E3100-0000</t>
  </si>
  <si>
    <t>1-071-E3300-0000</t>
  </si>
  <si>
    <t>1-071-E3800-0000</t>
  </si>
  <si>
    <t>1-071-E3840-0000</t>
  </si>
  <si>
    <t>1-071-E3430-0000</t>
  </si>
  <si>
    <t>1-071-E4100-0000</t>
  </si>
  <si>
    <t>1-071-E4126-0000</t>
  </si>
  <si>
    <t>1-071-E4122-0000</t>
  </si>
  <si>
    <t>1-071-E4138-0000</t>
  </si>
  <si>
    <t>1-071-E4606-0000</t>
  </si>
  <si>
    <t>1-071-E5100-0000</t>
  </si>
  <si>
    <t>COOR DR P ROOKS</t>
  </si>
  <si>
    <t>1-075-E1201-0000</t>
  </si>
  <si>
    <t>100000-12212-60100</t>
  </si>
  <si>
    <t>1-075-E1800-0000</t>
  </si>
  <si>
    <t>1-075-E3100-0000</t>
  </si>
  <si>
    <t>1-075-E3300-0000</t>
  </si>
  <si>
    <t>1-075-E3800-0000</t>
  </si>
  <si>
    <t>1-075-E3842-0000</t>
  </si>
  <si>
    <t>1-075-E3840-0000</t>
  </si>
  <si>
    <t>1-075-E4100-0000</t>
  </si>
  <si>
    <t>1-075-E4106-0000</t>
  </si>
  <si>
    <t>1-075-E4126-0000</t>
  </si>
  <si>
    <t>1-075-E4122-0000</t>
  </si>
  <si>
    <t>1-078-E1800-0000</t>
  </si>
  <si>
    <t>1-078-E3100-0000</t>
  </si>
  <si>
    <t>1-078-E3300-0000</t>
  </si>
  <si>
    <t>1-078-E3800-0000</t>
  </si>
  <si>
    <t>1-078-E3842-0000</t>
  </si>
  <si>
    <t>1-078-E3840-0000</t>
  </si>
  <si>
    <t>1-078-E4100-0000</t>
  </si>
  <si>
    <t>1-078-E4126-0000</t>
  </si>
  <si>
    <t>1-078-E4122-0000</t>
  </si>
  <si>
    <t>1-078-E4606-0000</t>
  </si>
  <si>
    <t>1-078-E5050-0000</t>
  </si>
  <si>
    <t>1-078-E5100-0000</t>
  </si>
  <si>
    <t>1-025-E1201-0000</t>
  </si>
  <si>
    <t>100000-12300-60100</t>
  </si>
  <si>
    <t>PROFESSOR TAYLOR 24</t>
  </si>
  <si>
    <t>1-025-E1202-0000</t>
  </si>
  <si>
    <t>ASSISTANT PROF MIDCALF 24</t>
  </si>
  <si>
    <t>1-025-E1203-0000</t>
  </si>
  <si>
    <t>ASSOC PROF MEETZE</t>
  </si>
  <si>
    <t>1-025-E1204-0000</t>
  </si>
  <si>
    <t>ASSOCIATE PROF LOWRY 24</t>
  </si>
  <si>
    <t>1-025-E1205-0000</t>
  </si>
  <si>
    <t>ASST PROF RITTER 24</t>
  </si>
  <si>
    <t>1-025-E1206-0000</t>
  </si>
  <si>
    <t>ASSOCIATE PROF JOHNSTO 24</t>
  </si>
  <si>
    <t>1-025-E1207-0000</t>
  </si>
  <si>
    <t>ASSOCIATE PROF FRIES</t>
  </si>
  <si>
    <t>1-025-E1208-0000</t>
  </si>
  <si>
    <t>DEAN BAUSMITH (ADJ TEACH)</t>
  </si>
  <si>
    <t>1-025-E1209-0000</t>
  </si>
  <si>
    <t>ASST PROF BRANDIS 24</t>
  </si>
  <si>
    <t>1-025-E1210-0000</t>
  </si>
  <si>
    <t>1-025-E1211-0000</t>
  </si>
  <si>
    <t>INSTRUCTOR STRICKLAND 24</t>
  </si>
  <si>
    <t>1-025-E1212-0000</t>
  </si>
  <si>
    <t>ASSOCIATE PROF KAUR 24</t>
  </si>
  <si>
    <t>1-025-E1213-0000</t>
  </si>
  <si>
    <t>ASST PROF MCCUISTON</t>
  </si>
  <si>
    <t>1-025-E1214-0000</t>
  </si>
  <si>
    <t>INSTRUCTOR STURKIE 24</t>
  </si>
  <si>
    <t>1-025-E1215-0000</t>
  </si>
  <si>
    <t>1-025-E1216-0000</t>
  </si>
  <si>
    <t>ASSISTANT PROF SHAMLIN 24</t>
  </si>
  <si>
    <t>1-025-E1217-0000</t>
  </si>
  <si>
    <t>PROFESSOR PAWLOSKI 24</t>
  </si>
  <si>
    <t>1-025-E1218-0000</t>
  </si>
  <si>
    <t>ASSIST PROF MURPHY 24</t>
  </si>
  <si>
    <t>1-025-E1219-0000</t>
  </si>
  <si>
    <t>ASSOCIATE PROF HASELDE 24</t>
  </si>
  <si>
    <t>1-025-E1220-0000</t>
  </si>
  <si>
    <t>ASSISTANT PROF BOATWRIGHT</t>
  </si>
  <si>
    <t>1-025-E1221-0000</t>
  </si>
  <si>
    <t>ASSISTANT PROF GUNTHER 24</t>
  </si>
  <si>
    <t>1-025-E1222-0000</t>
  </si>
  <si>
    <t>PROFESSOR WHITMIRE</t>
  </si>
  <si>
    <t>1-025-E1223-0000</t>
  </si>
  <si>
    <t>ASSOCIATE PROF NIXON 24</t>
  </si>
  <si>
    <t>1-025-E1224-0000</t>
  </si>
  <si>
    <t>COACH EDWARDS</t>
  </si>
  <si>
    <t>1-025-E1225-0000</t>
  </si>
  <si>
    <t>COACH GAYNOR</t>
  </si>
  <si>
    <t>1-025-E1226-0000</t>
  </si>
  <si>
    <t>COACH MORGAN</t>
  </si>
  <si>
    <t>1-025-E1227-0000</t>
  </si>
  <si>
    <t>COACH MACDONALD</t>
  </si>
  <si>
    <t>1-025-E1228-0000</t>
  </si>
  <si>
    <t>COACH THOMSON</t>
  </si>
  <si>
    <t>1-025-E1229-0000</t>
  </si>
  <si>
    <t>COACH PERSON</t>
  </si>
  <si>
    <t>1-025-E1230-0000</t>
  </si>
  <si>
    <t>COACH NEWSOME</t>
  </si>
  <si>
    <t>1-025-E1231-0000</t>
  </si>
  <si>
    <t>COACH R. WILSON</t>
  </si>
  <si>
    <t>1-025-E1232-0000</t>
  </si>
  <si>
    <t>COACH INABINET</t>
  </si>
  <si>
    <t>1-025-E1233-0000</t>
  </si>
  <si>
    <t>COACH PORTER</t>
  </si>
  <si>
    <t>1-025-E1234-0000</t>
  </si>
  <si>
    <t>COACH VARNADO</t>
  </si>
  <si>
    <t>1-025-E1235-0000</t>
  </si>
  <si>
    <t>ASSISTANT PROF NELSON</t>
  </si>
  <si>
    <t>1-025-E1236-0000</t>
  </si>
  <si>
    <t>ASISTANT PROF O'KELLEY</t>
  </si>
  <si>
    <t>1-025-E1237-0000</t>
  </si>
  <si>
    <t>COACH CAMPBELL</t>
  </si>
  <si>
    <t>1-025-E1238-0000</t>
  </si>
  <si>
    <t>ASSISTANT PROF O'KELLEY</t>
  </si>
  <si>
    <t>1-025-E1239-0000</t>
  </si>
  <si>
    <t>1-025-E1240-0000</t>
  </si>
  <si>
    <t>ASSOCIATE PROF FRYE</t>
  </si>
  <si>
    <t>1-025-E1241-0000</t>
  </si>
  <si>
    <t>ASST COACH A MILLER</t>
  </si>
  <si>
    <t>1-025-E1242-0000</t>
  </si>
  <si>
    <t>ASST COACH DAVIS, D</t>
  </si>
  <si>
    <t>1-025-E1243-0000</t>
  </si>
  <si>
    <t>1-025-E1050-0000</t>
  </si>
  <si>
    <t>100000-12300-60200</t>
  </si>
  <si>
    <t>MS MOLLY WALTON-FALL</t>
  </si>
  <si>
    <t>1-025-E1051-0000</t>
  </si>
  <si>
    <t>PT INST JEFF LEE</t>
  </si>
  <si>
    <t>1-025-E1052-0000</t>
  </si>
  <si>
    <t>PT INST DOWLING</t>
  </si>
  <si>
    <t>1-025-E1053-0000</t>
  </si>
  <si>
    <t>PT INST ANN MOORE</t>
  </si>
  <si>
    <t>1-025-E1054-0000</t>
  </si>
  <si>
    <t>PT INST RHODES</t>
  </si>
  <si>
    <t>1-025-E1055-0000</t>
  </si>
  <si>
    <t>PT INST SORRENTI</t>
  </si>
  <si>
    <t>1-025-E1056-0000</t>
  </si>
  <si>
    <t>PT INST MARY ETTA TAYLOR</t>
  </si>
  <si>
    <t>1-025-E1057-0000</t>
  </si>
  <si>
    <t>1-025-E1075-0000</t>
  </si>
  <si>
    <t>100000-12300-60201</t>
  </si>
  <si>
    <t>PT LECT J LEE</t>
  </si>
  <si>
    <t>1-025-E1076-0000</t>
  </si>
  <si>
    <t>PT INSTRUCTOR BOEHMKE</t>
  </si>
  <si>
    <t>1-025-E1077-0000</t>
  </si>
  <si>
    <t>SUPERVISOR JOHNSON</t>
  </si>
  <si>
    <t>1-025-E1078-0000</t>
  </si>
  <si>
    <t>SUPERVISOR RHODES</t>
  </si>
  <si>
    <t>1-025-E1079-0000</t>
  </si>
  <si>
    <t>SUPERVISOR DOWLING</t>
  </si>
  <si>
    <t>1-025-E1080-0000</t>
  </si>
  <si>
    <t>MOLLY WALTON SPR 16</t>
  </si>
  <si>
    <t>1-025-E1081-0000</t>
  </si>
  <si>
    <t>ADMIN ASSOC WATTS</t>
  </si>
  <si>
    <t>1-025-E1301-0000</t>
  </si>
  <si>
    <t>100000-12300-61000</t>
  </si>
  <si>
    <t>ADMIN ASSOC STONE</t>
  </si>
  <si>
    <t>1-025-E1302-0000</t>
  </si>
  <si>
    <t>TEMP COORD TOWNSEND</t>
  </si>
  <si>
    <t>1-025-E1601-0000</t>
  </si>
  <si>
    <t>100000-12300-62000</t>
  </si>
  <si>
    <t>TEMP ADMIN ASST DAVIS</t>
  </si>
  <si>
    <t>1-025-E1602-0000</t>
  </si>
  <si>
    <t>TEMP TCHG ASST BEAUVAIS</t>
  </si>
  <si>
    <t>1-025-E1603-0000</t>
  </si>
  <si>
    <t>SITE COORDINATORS</t>
  </si>
  <si>
    <t>1-025-E1620-0000</t>
  </si>
  <si>
    <t>CONSULTANT SHAMBLIN</t>
  </si>
  <si>
    <t>1-025-E1701-0000</t>
  </si>
  <si>
    <t>100000-12300-62100</t>
  </si>
  <si>
    <t>1-025-E1800-0000</t>
  </si>
  <si>
    <t>1-025-E3100-0000</t>
  </si>
  <si>
    <t>100000-12300-80000</t>
  </si>
  <si>
    <t>TRAVEL - SUPERV CLIN EXPR</t>
  </si>
  <si>
    <t>1-025-E3138-0000</t>
  </si>
  <si>
    <t>1-025-E3300-0000</t>
  </si>
  <si>
    <t>1-025-E3800-0000</t>
  </si>
  <si>
    <t>1-025-E3805-0000</t>
  </si>
  <si>
    <t>1-025-E3842-0000</t>
  </si>
  <si>
    <t>1-025-E3840-0000</t>
  </si>
  <si>
    <t>1-025-E3430-0000</t>
  </si>
  <si>
    <t>1-025-E4100-0000</t>
  </si>
  <si>
    <t>1-025-E4126-0000</t>
  </si>
  <si>
    <t>1-025-E4122-0000</t>
  </si>
  <si>
    <t>SUPPLIES-TMC</t>
  </si>
  <si>
    <t>1-025-E4139-0000</t>
  </si>
  <si>
    <t>1-025-E4138-0000</t>
  </si>
  <si>
    <t>1-025-E4606-0000</t>
  </si>
  <si>
    <t>1-025-E5100-0000</t>
  </si>
  <si>
    <t>1-025-E8850-0000</t>
  </si>
  <si>
    <t>ERIK LOWRY</t>
  </si>
  <si>
    <t>1-024-E1201-0000</t>
  </si>
  <si>
    <t>100000-12301-60100</t>
  </si>
  <si>
    <t>DR DALJIT KAUR</t>
  </si>
  <si>
    <t>1-024-E1202-0000</t>
  </si>
  <si>
    <t>DR. T MEETZE</t>
  </si>
  <si>
    <t>1-024-E1203-0000</t>
  </si>
  <si>
    <t>PROFESSOR TAYLOR</t>
  </si>
  <si>
    <t>1-024-E1204-0000</t>
  </si>
  <si>
    <t>ASSISTANT PROF KAUR</t>
  </si>
  <si>
    <t>1-024-E1205-0000</t>
  </si>
  <si>
    <t>ASSOCIATE PROF NIXON</t>
  </si>
  <si>
    <t>1-024-E1206-0000</t>
  </si>
  <si>
    <t>PROFESSOR PAWLOSKI</t>
  </si>
  <si>
    <t>1-024-E1207-0000</t>
  </si>
  <si>
    <t>MS KELLY LONG</t>
  </si>
  <si>
    <t>1-024-E1051-0000</t>
  </si>
  <si>
    <t>100000-12301-60200</t>
  </si>
  <si>
    <t>MRS R TAYLOR</t>
  </si>
  <si>
    <t>1-024-E1052-0000</t>
  </si>
  <si>
    <t>MS. KELLY LONG</t>
  </si>
  <si>
    <t>1-024-E1075-0000</t>
  </si>
  <si>
    <t>100000-12301-60201</t>
  </si>
  <si>
    <t>MRS RUTH TAYLOR</t>
  </si>
  <si>
    <t>1-024-E1076-0000</t>
  </si>
  <si>
    <t>SUMMER SCHOOL FACULTY</t>
  </si>
  <si>
    <t>1-024-E1150-0000</t>
  </si>
  <si>
    <t>100000-12301-60202</t>
  </si>
  <si>
    <t>1-024-E1601-0000</t>
  </si>
  <si>
    <t>100000-12301-62000</t>
  </si>
  <si>
    <t>TEMP CCI ASST STACKHOUSE</t>
  </si>
  <si>
    <t>1-024-E1602-0000</t>
  </si>
  <si>
    <t>TEMP CCI ASST SHEPARD</t>
  </si>
  <si>
    <t>1-024-E1603-0000</t>
  </si>
  <si>
    <t>GAIL HAYES</t>
  </si>
  <si>
    <t>1-024-E1604-0000</t>
  </si>
  <si>
    <t>TEMP REC LIEBENROOD</t>
  </si>
  <si>
    <t>1-024-E1701-0000</t>
  </si>
  <si>
    <t>100000-12301-62100</t>
  </si>
  <si>
    <t>1-024-E3100-0000</t>
  </si>
  <si>
    <t>1-024-E3800-0000</t>
  </si>
  <si>
    <t>1-024-E4100-0000</t>
  </si>
  <si>
    <t>1-024-E1498-0000</t>
  </si>
  <si>
    <t>1-026-E1800-0000</t>
  </si>
  <si>
    <t>1-026-E3100-0000</t>
  </si>
  <si>
    <t>1-026-E3300-0000</t>
  </si>
  <si>
    <t>1-026-E3800-0000</t>
  </si>
  <si>
    <t>1-026-E3842-0000</t>
  </si>
  <si>
    <t>1-026-E3430-0000</t>
  </si>
  <si>
    <t>1-026-E4100-0000</t>
  </si>
  <si>
    <t>1-026-E4126-0000</t>
  </si>
  <si>
    <t>1-026-E4122-0000</t>
  </si>
  <si>
    <t>1-026-E5100-0000</t>
  </si>
  <si>
    <t>AUDITOR LUNDY</t>
  </si>
  <si>
    <t>1-010-E1001-0000</t>
  </si>
  <si>
    <t>100000-12400-60000</t>
  </si>
  <si>
    <t>GEN COUNSEL EDWARDS</t>
  </si>
  <si>
    <t>1-010-E1002-0000</t>
  </si>
  <si>
    <t>PROFESSOR RILEY 24</t>
  </si>
  <si>
    <t>1-010-E1201-0000</t>
  </si>
  <si>
    <t>100000-12400-60100</t>
  </si>
  <si>
    <t>INSTRUCTOR DITTMAN 24</t>
  </si>
  <si>
    <t>1-010-E1202-0000</t>
  </si>
  <si>
    <t>ASSISTANT PROF MUNN 24</t>
  </si>
  <si>
    <t>1-010-E1204-0000</t>
  </si>
  <si>
    <t>PROFESSOR DAVID 18</t>
  </si>
  <si>
    <t>1-010-E1205-0000</t>
  </si>
  <si>
    <t>DEAN/ASSOC PROF O'BRIEN</t>
  </si>
  <si>
    <t>1-010-E1206-0000</t>
  </si>
  <si>
    <t>ASSOCIATE PROF HUGHES 18</t>
  </si>
  <si>
    <t>1-010-E1207-0000</t>
  </si>
  <si>
    <t>PROFESSOR FRANCK 24</t>
  </si>
  <si>
    <t>1-010-E1208-0000</t>
  </si>
  <si>
    <t>PROFESSOR POSTON 24</t>
  </si>
  <si>
    <t>1-010-E1209-0000</t>
  </si>
  <si>
    <t>ASSISTANT PROF MCLEOD</t>
  </si>
  <si>
    <t>1-010-E1210-0000</t>
  </si>
  <si>
    <t>PROFESSOR CARPENTER 24</t>
  </si>
  <si>
    <t>1-010-E1211-0000</t>
  </si>
  <si>
    <t>ASSISTANT PROF SERRANO 24</t>
  </si>
  <si>
    <t>1-010-E1213-0000</t>
  </si>
  <si>
    <t>PROFESSOR KYER 24</t>
  </si>
  <si>
    <t>1-010-E1214-0000</t>
  </si>
  <si>
    <t>INSTRUCTOR DAVID 18</t>
  </si>
  <si>
    <t>1-010-E1215-0000</t>
  </si>
  <si>
    <t>ASSISTANT PROF PADGETT 18</t>
  </si>
  <si>
    <t>1-010-E1216-0000</t>
  </si>
  <si>
    <t>PROFESSOR LAWRIMORE 18</t>
  </si>
  <si>
    <t>1-010-E1219-0000</t>
  </si>
  <si>
    <t>ASSISTANT PROF YANSON 24</t>
  </si>
  <si>
    <t>1-010-E1220-0000</t>
  </si>
  <si>
    <t>ASSOC PROF RAJAGOPALAN 18</t>
  </si>
  <si>
    <t>1-010-E1221-0000</t>
  </si>
  <si>
    <t>ASSOCIATE PROF JOHNSON 18</t>
  </si>
  <si>
    <t>1-010-E1222-0000</t>
  </si>
  <si>
    <t>ASSOCIATE PROF SMITH 24</t>
  </si>
  <si>
    <t>1-010-E1223-0000</t>
  </si>
  <si>
    <t>ASSISTANT PROF GORADIA 24</t>
  </si>
  <si>
    <t>1-010-E1224-0000</t>
  </si>
  <si>
    <t>ASSISTANT PROF SHIN 24</t>
  </si>
  <si>
    <t>1-010-E1225-0000</t>
  </si>
  <si>
    <t>ASSISTANT PROF ANIELLO 24</t>
  </si>
  <si>
    <t>1-010-E1226-0000</t>
  </si>
  <si>
    <t>ASSISTANT PROF SHARER 18</t>
  </si>
  <si>
    <t>1-010-E1227-0000</t>
  </si>
  <si>
    <t>ASSISTANT PROF ARAUJO 24</t>
  </si>
  <si>
    <t>1-010-E1228-0000</t>
  </si>
  <si>
    <t>ASSISTANT PROF DEVINCE 18</t>
  </si>
  <si>
    <t>1-010-E1229-0000</t>
  </si>
  <si>
    <t>VISIT PROF LEWIS</t>
  </si>
  <si>
    <t>1-010-E1230-0000</t>
  </si>
  <si>
    <t>ASSISTANT PROF VACANT</t>
  </si>
  <si>
    <t>1-010-E1231-0000</t>
  </si>
  <si>
    <t>ASSISTANT PROF RAO 18</t>
  </si>
  <si>
    <t>1-010-E1232-0000</t>
  </si>
  <si>
    <t>INSTRUCTOR P TURNER 24</t>
  </si>
  <si>
    <t>1-010-E1233-0000</t>
  </si>
  <si>
    <t>ASSISTANT PROF SETZLER 24</t>
  </si>
  <si>
    <t>1-010-E1234-0000</t>
  </si>
  <si>
    <t>1-010-E1235-0000</t>
  </si>
  <si>
    <t>1-010-E1236-0000</t>
  </si>
  <si>
    <t>DIR/PROF PETERS</t>
  </si>
  <si>
    <t>1-010-E1237-0000</t>
  </si>
  <si>
    <t>ASSISTANT PROF SZURLEY</t>
  </si>
  <si>
    <t>1-010-E1238-0000</t>
  </si>
  <si>
    <t>ASSOCIATE PROF ARROYO</t>
  </si>
  <si>
    <t>1-010-E1239-0000</t>
  </si>
  <si>
    <t>1-010-E1050-0000</t>
  </si>
  <si>
    <t>100000-12400-60200</t>
  </si>
  <si>
    <t>MR EM BELK</t>
  </si>
  <si>
    <t>1-010-E1051-0000</t>
  </si>
  <si>
    <t>PTF NETTLES/EDWARDS</t>
  </si>
  <si>
    <t>1-010-E1052-0000</t>
  </si>
  <si>
    <t>MS KP ELMORE</t>
  </si>
  <si>
    <t>1-010-E1053-0000</t>
  </si>
  <si>
    <t>MS P SAULS</t>
  </si>
  <si>
    <t>1-010-E1054-0000</t>
  </si>
  <si>
    <t>UNIV ATTY EDWARDS</t>
  </si>
  <si>
    <t>1-010-E1055-0000</t>
  </si>
  <si>
    <t>LECTURER BASSHAM</t>
  </si>
  <si>
    <t>1-010-E1056-0000</t>
  </si>
  <si>
    <t>PART TIME INST LUNDY</t>
  </si>
  <si>
    <t>1-010-E1057-0000</t>
  </si>
  <si>
    <t>1-010-E1075-0000</t>
  </si>
  <si>
    <t>100000-12400-60201</t>
  </si>
  <si>
    <t>1-010-E1076-0000</t>
  </si>
  <si>
    <t>PT FAC J EDWARDS</t>
  </si>
  <si>
    <t>1-010-E1077-0000</t>
  </si>
  <si>
    <t>1-010-E1078-0000</t>
  </si>
  <si>
    <t>PT INS P SAULS</t>
  </si>
  <si>
    <t>1-010-E1079-0000</t>
  </si>
  <si>
    <t>PT LECTURER NETTLES</t>
  </si>
  <si>
    <t>1-010-E1080-0000</t>
  </si>
  <si>
    <t>1-010-E1081-0000</t>
  </si>
  <si>
    <t>ADMIN ASST LOVELL</t>
  </si>
  <si>
    <t>1-010-E1301-0000</t>
  </si>
  <si>
    <t>100000-12400-61000</t>
  </si>
  <si>
    <t>ASST PROF B MCLEOD</t>
  </si>
  <si>
    <t>1-010-E1310-0000</t>
  </si>
  <si>
    <t>1-010-E1800-0000</t>
  </si>
  <si>
    <t>1-012-E1800-0000</t>
  </si>
  <si>
    <t>100000-12400-64000</t>
  </si>
  <si>
    <t>1-010-E3100-0000</t>
  </si>
  <si>
    <t>1-010-E3300-0000</t>
  </si>
  <si>
    <t>1-010-E3800-0000</t>
  </si>
  <si>
    <t>1-010-E3842-0000</t>
  </si>
  <si>
    <t>1-010-E3840-0000</t>
  </si>
  <si>
    <t>SUBSCRIPTIONS-ELECTRONIC</t>
  </si>
  <si>
    <t>1-010-E3833-0000</t>
  </si>
  <si>
    <t>1-010-E3430-0000</t>
  </si>
  <si>
    <t>1-010-E4100-0000</t>
  </si>
  <si>
    <t>1-012-E4100-0000</t>
  </si>
  <si>
    <t>100000-12400-82000</t>
  </si>
  <si>
    <t>1-010-E4126-0000</t>
  </si>
  <si>
    <t>1-010-E4122-0000</t>
  </si>
  <si>
    <t>1-010-E4138-0000</t>
  </si>
  <si>
    <t>1-010-E4606-0000</t>
  </si>
  <si>
    <t>1-010-E5100-0000</t>
  </si>
  <si>
    <t>1-011-E3100-0000</t>
  </si>
  <si>
    <t>1-011-E3800-0000</t>
  </si>
  <si>
    <t>1-011-E3842-0000</t>
  </si>
  <si>
    <t>1-011-E4100-0000</t>
  </si>
  <si>
    <t>1-011-E4126-0000</t>
  </si>
  <si>
    <t>1-011-E4122-0000</t>
  </si>
  <si>
    <t>DIRECT PA PROG HULL</t>
  </si>
  <si>
    <t>1-058-E1201-0000</t>
  </si>
  <si>
    <t>100000-12500-60100</t>
  </si>
  <si>
    <t>ASSIST PROF THOMAS</t>
  </si>
  <si>
    <t>1-058-E1202-0000</t>
  </si>
  <si>
    <t>ASST PROFESSOR BETHLE 24</t>
  </si>
  <si>
    <t>1-058-E1203-0000</t>
  </si>
  <si>
    <t>ASST PROFESSOR KHASHIM 24</t>
  </si>
  <si>
    <t>1-058-E1204-0000</t>
  </si>
  <si>
    <t>ASSIST PROF BETHLE</t>
  </si>
  <si>
    <t>1-058-E1205-0000</t>
  </si>
  <si>
    <t>ASSIST PROF KHASHIMOVA</t>
  </si>
  <si>
    <t>1-058-E1206-0000</t>
  </si>
  <si>
    <t>PROF W CAMPBELL WILSON</t>
  </si>
  <si>
    <t>1-058-E1207-0000</t>
  </si>
  <si>
    <t>ASST. PROF MARTIN</t>
  </si>
  <si>
    <t>1-058-E1208-0000</t>
  </si>
  <si>
    <t>PROF T GEORGE</t>
  </si>
  <si>
    <t>1-058-E1209-0000</t>
  </si>
  <si>
    <t>PT INSTR JONES</t>
  </si>
  <si>
    <t>1-058-E1051-0000</t>
  </si>
  <si>
    <t>100000-12500-60200</t>
  </si>
  <si>
    <t>PT INSTR JONES K</t>
  </si>
  <si>
    <t>1-058-E1075-0000</t>
  </si>
  <si>
    <t>100000-12500-60201</t>
  </si>
  <si>
    <t>ADMIN ASST SADLER</t>
  </si>
  <si>
    <t>1-058-E1301-0000</t>
  </si>
  <si>
    <t>100000-12500-61000</t>
  </si>
  <si>
    <t>ADMIN ASST OLIVIA CABLE</t>
  </si>
  <si>
    <t>1-058-E1701-0000</t>
  </si>
  <si>
    <t>100000-12500-62100</t>
  </si>
  <si>
    <t>TEMP ADM SEEGARS</t>
  </si>
  <si>
    <t>1-058-E1702-0000</t>
  </si>
  <si>
    <t>1-058-E1800-0000</t>
  </si>
  <si>
    <t>1-058-E3100-0000</t>
  </si>
  <si>
    <t>1-058-E3800-0000</t>
  </si>
  <si>
    <t>1-058-E3842-0000</t>
  </si>
  <si>
    <t>STUDENT FNCTNS &amp; EVENTS</t>
  </si>
  <si>
    <t>1-058-E3840-0000</t>
  </si>
  <si>
    <t>1-058-E4100-0000</t>
  </si>
  <si>
    <t>1-058-E4126-0000</t>
  </si>
  <si>
    <t>1-058-E4122-0000</t>
  </si>
  <si>
    <t>1-058-E4606-0000</t>
  </si>
  <si>
    <t>1-058-E5100-0000</t>
  </si>
  <si>
    <t>1-056-E1201-0000</t>
  </si>
  <si>
    <t>100000-12501-60100</t>
  </si>
  <si>
    <t>ASSISTANT PROF MULLER 24</t>
  </si>
  <si>
    <t>1-056-E1202-0000</t>
  </si>
  <si>
    <t>ASSISTANT PROF BROGDON 24</t>
  </si>
  <si>
    <t>1-056-E1203-0000</t>
  </si>
  <si>
    <t>ASSISTANT PROF GRUBBS 24</t>
  </si>
  <si>
    <t>1-056-E1204-0000</t>
  </si>
  <si>
    <t>ASSISTANT PROF HUCKS 24</t>
  </si>
  <si>
    <t>1-056-E1205-0000</t>
  </si>
  <si>
    <t>ASST PROF PHILLIPS 18</t>
  </si>
  <si>
    <t>1-056-E1206-0000</t>
  </si>
  <si>
    <t>ASST PROF WEAVER</t>
  </si>
  <si>
    <t>1-056-E1207-0000</t>
  </si>
  <si>
    <t>ASST PROF/COORD HOPLA</t>
  </si>
  <si>
    <t>1-056-E1208-0000</t>
  </si>
  <si>
    <t>ASSISTANT PROF GITTING 24</t>
  </si>
  <si>
    <t>1-056-E1209-0000</t>
  </si>
  <si>
    <t>INSTRUCTOR LAWSON</t>
  </si>
  <si>
    <t>1-056-E1210-0000</t>
  </si>
  <si>
    <t>INSTRUCTOR GRAHAM 24</t>
  </si>
  <si>
    <t>1-056-E1211-0000</t>
  </si>
  <si>
    <t>ASST PROF UMEWENI</t>
  </si>
  <si>
    <t>1-056-E1212-0000</t>
  </si>
  <si>
    <t>INSTRUCTOR GEORGE</t>
  </si>
  <si>
    <t>1-056-E1213-0000</t>
  </si>
  <si>
    <t>ASST PROF HATCHELL</t>
  </si>
  <si>
    <t>1-056-E1214-0000</t>
  </si>
  <si>
    <t>ASST PROF MUNN</t>
  </si>
  <si>
    <t>1-056-E1215-0000</t>
  </si>
  <si>
    <t>ASST. PROF KERSHNER</t>
  </si>
  <si>
    <t>1-056-E1216-0000</t>
  </si>
  <si>
    <t>INSTRUCTOR RUSSELL</t>
  </si>
  <si>
    <t>1-056-E1217-0000</t>
  </si>
  <si>
    <t>GEORGE- OVERLOAD</t>
  </si>
  <si>
    <t>1-056-E1218-0000</t>
  </si>
  <si>
    <t>DOUGLAS-OVERLOAD</t>
  </si>
  <si>
    <t>1-056-E1219-0000</t>
  </si>
  <si>
    <t>DR. WAYMEYERS OL</t>
  </si>
  <si>
    <t>1-056-E1220-0000</t>
  </si>
  <si>
    <t>DR. BAUER OL</t>
  </si>
  <si>
    <t>1-056-E1221-0000</t>
  </si>
  <si>
    <t>1-056-E1050-0000</t>
  </si>
  <si>
    <t>100000-12501-60200</t>
  </si>
  <si>
    <t>MS PAIGE WILLIAMS</t>
  </si>
  <si>
    <t>1-056-E1051-0000</t>
  </si>
  <si>
    <t>INSTRUCTOR CONNOR</t>
  </si>
  <si>
    <t>1-056-E1052-0000</t>
  </si>
  <si>
    <t>TEACH ASST TIM BROWN</t>
  </si>
  <si>
    <t>1-056-E1053-0000</t>
  </si>
  <si>
    <t>LECTURER DR JONES</t>
  </si>
  <si>
    <t>1-056-E1054-0000</t>
  </si>
  <si>
    <t>PT INSTR GARRICK</t>
  </si>
  <si>
    <t>1-056-E1055-0000</t>
  </si>
  <si>
    <t>MS C HYLER</t>
  </si>
  <si>
    <t>1-056-E1056-0000</t>
  </si>
  <si>
    <t>B RUSS</t>
  </si>
  <si>
    <t>1-056-E1057-0000</t>
  </si>
  <si>
    <t>MRS E LAY</t>
  </si>
  <si>
    <t>1-056-E1058-0000</t>
  </si>
  <si>
    <t>PRISCILLA RUSSELL</t>
  </si>
  <si>
    <t>1-056-E1059-0000</t>
  </si>
  <si>
    <t>MRS C YOUNG</t>
  </si>
  <si>
    <t>1-056-E1060-0000</t>
  </si>
  <si>
    <t>TEACH ASST NESMITH</t>
  </si>
  <si>
    <t>1-056-E1061-0000</t>
  </si>
  <si>
    <t>PT INST T HUCKABEE</t>
  </si>
  <si>
    <t>1-056-E1062-0000</t>
  </si>
  <si>
    <t>PT KEISHA GREEN</t>
  </si>
  <si>
    <t>1-056-E1063-0000</t>
  </si>
  <si>
    <t>PT INST R HILL</t>
  </si>
  <si>
    <t>1-056-E1064-0000</t>
  </si>
  <si>
    <t>MS WENDY HATCHELL</t>
  </si>
  <si>
    <t>1-056-E1065-0000</t>
  </si>
  <si>
    <t>PT INST CHRISTY</t>
  </si>
  <si>
    <t>1-056-E1066-0000</t>
  </si>
  <si>
    <t>MS SHANA LEE</t>
  </si>
  <si>
    <t>1-056-E1067-0000</t>
  </si>
  <si>
    <t>MS E THOMAS</t>
  </si>
  <si>
    <t>1-056-E1068-0000</t>
  </si>
  <si>
    <t>PT INST GODWIN</t>
  </si>
  <si>
    <t>1-056-E1069-0000</t>
  </si>
  <si>
    <t>PT INST J HEWETT</t>
  </si>
  <si>
    <t>1-056-E1070-0000</t>
  </si>
  <si>
    <t>PT TEAC POLSKY</t>
  </si>
  <si>
    <t>1-056-E1071-0000</t>
  </si>
  <si>
    <t>PT TEACH ASST BENNETT</t>
  </si>
  <si>
    <t>1-056-E1072-0000</t>
  </si>
  <si>
    <t>PT INST POULAS</t>
  </si>
  <si>
    <t>1-056-E1073-0000</t>
  </si>
  <si>
    <t>PT INSTRUCTOR GATTISON</t>
  </si>
  <si>
    <t>1-056-E1074-0000</t>
  </si>
  <si>
    <t>1-056-E1075-0000</t>
  </si>
  <si>
    <t>100000-12501-60201</t>
  </si>
  <si>
    <t>PT H CAMPBELL</t>
  </si>
  <si>
    <t>1-056-E1076-0000</t>
  </si>
  <si>
    <t>PT FAC BROWN</t>
  </si>
  <si>
    <t>1-056-E1077-0000</t>
  </si>
  <si>
    <t>MS E LAY</t>
  </si>
  <si>
    <t>1-056-E1078-0000</t>
  </si>
  <si>
    <t>PT K CONNOR</t>
  </si>
  <si>
    <t>1-056-E1079-0000</t>
  </si>
  <si>
    <t>PT GATTISON</t>
  </si>
  <si>
    <t>1-056-E1080-0000</t>
  </si>
  <si>
    <t>MS CH HYLER</t>
  </si>
  <si>
    <t>1-056-E1081-0000</t>
  </si>
  <si>
    <t>PT INST W GODWIN</t>
  </si>
  <si>
    <t>1-056-E1082-0000</t>
  </si>
  <si>
    <t>MS BJ WHITE</t>
  </si>
  <si>
    <t>1-056-E1083-0000</t>
  </si>
  <si>
    <t>PT INST HEWETT</t>
  </si>
  <si>
    <t>1-056-E1084-0000</t>
  </si>
  <si>
    <t>PT FAC HATCHELL</t>
  </si>
  <si>
    <t>1-056-E1085-0000</t>
  </si>
  <si>
    <t>MRS CH YOUNG</t>
  </si>
  <si>
    <t>1-056-E1086-0000</t>
  </si>
  <si>
    <t>PT INST HARE</t>
  </si>
  <si>
    <t>1-056-E1087-0000</t>
  </si>
  <si>
    <t>PT P RUSSELL</t>
  </si>
  <si>
    <t>1-056-E1088-0000</t>
  </si>
  <si>
    <t>PT FAC SHANA LEE</t>
  </si>
  <si>
    <t>1-056-E1089-0000</t>
  </si>
  <si>
    <t>PT INST R STONE JOHNSON</t>
  </si>
  <si>
    <t>1-056-E1090-0000</t>
  </si>
  <si>
    <t>PT FAC RUSS</t>
  </si>
  <si>
    <t>1-056-E1091-0000</t>
  </si>
  <si>
    <t>PT FAC THOMAS</t>
  </si>
  <si>
    <t>1-056-E1092-0000</t>
  </si>
  <si>
    <t>PT INST POULOS</t>
  </si>
  <si>
    <t>1-056-E1093-0000</t>
  </si>
  <si>
    <t>PT FAC WILLIAMS</t>
  </si>
  <si>
    <t>1-056-E1094-0000</t>
  </si>
  <si>
    <t>PT INST B BECKETT</t>
  </si>
  <si>
    <t>1-056-E1095-0000</t>
  </si>
  <si>
    <t>PT INST JOHANNSEN</t>
  </si>
  <si>
    <t>1-056-E1096-0000</t>
  </si>
  <si>
    <t>PT TEA ASST NESMITH</t>
  </si>
  <si>
    <t>1-056-E1097-0000</t>
  </si>
  <si>
    <t>B GARRICK PTF NURSING</t>
  </si>
  <si>
    <t>1-056-E1098-0000</t>
  </si>
  <si>
    <t>PT INST SCOTT BENNETT</t>
  </si>
  <si>
    <t>1-056-E1099-0000</t>
  </si>
  <si>
    <t>FALL PT CAMPBELL</t>
  </si>
  <si>
    <t>1-056-E1101-0000</t>
  </si>
  <si>
    <t>FALL PT SANDE</t>
  </si>
  <si>
    <t>1-056-E1102-0000</t>
  </si>
  <si>
    <t>FALL PT WOODS</t>
  </si>
  <si>
    <t>1-056-E1103-0000</t>
  </si>
  <si>
    <t>FALL PT RILEY</t>
  </si>
  <si>
    <t>1-056-E1104-0000</t>
  </si>
  <si>
    <t>FALL PT JOHANNSEN</t>
  </si>
  <si>
    <t>1-056-E1105-0000</t>
  </si>
  <si>
    <t>FALL PT MUNN</t>
  </si>
  <si>
    <t>1-056-E1106-0000</t>
  </si>
  <si>
    <t>SPR PT MUNN, ALLISON</t>
  </si>
  <si>
    <t>1-056-E1107-0000</t>
  </si>
  <si>
    <t>PT INSTR BECKETT</t>
  </si>
  <si>
    <t>1-056-E1108-0000</t>
  </si>
  <si>
    <t>PT INSTR POTTER HARE</t>
  </si>
  <si>
    <t>1-056-E1109-0000</t>
  </si>
  <si>
    <t>PT INSTR HARRINGTON</t>
  </si>
  <si>
    <t>1-056-E1110-0000</t>
  </si>
  <si>
    <t>PT INSTR HUGGINS</t>
  </si>
  <si>
    <t>1-056-E1111-0000</t>
  </si>
  <si>
    <t>PT INSTR JENKINS</t>
  </si>
  <si>
    <t>1-056-E1112-0000</t>
  </si>
  <si>
    <t>PT INSTR SIMS</t>
  </si>
  <si>
    <t>1-056-E1113-0000</t>
  </si>
  <si>
    <t>PT STONE JOHNSON</t>
  </si>
  <si>
    <t>1-056-E1114-0000</t>
  </si>
  <si>
    <t>1-056-E1115-0000</t>
  </si>
  <si>
    <t>PT INSTR BD SMITH</t>
  </si>
  <si>
    <t>1-056-E1116-0000</t>
  </si>
  <si>
    <t>PT INSTR COLE</t>
  </si>
  <si>
    <t>1-056-E1117-0000</t>
  </si>
  <si>
    <t>PT INSTR ATKINS</t>
  </si>
  <si>
    <t>1-056-E1118-0000</t>
  </si>
  <si>
    <t>PT INST LOISELLE</t>
  </si>
  <si>
    <t>1-056-E1119-0000</t>
  </si>
  <si>
    <t>PT INSTR COWARD</t>
  </si>
  <si>
    <t>1-056-E1120-0000</t>
  </si>
  <si>
    <t>PT INSTR K GAINEY</t>
  </si>
  <si>
    <t>1-056-E1121-0000</t>
  </si>
  <si>
    <t>PT INSTR S MCMANUS</t>
  </si>
  <si>
    <t>1-056-E1122-0000</t>
  </si>
  <si>
    <t>PT INSTR A ROGERS</t>
  </si>
  <si>
    <t>1-056-E1123-0000</t>
  </si>
  <si>
    <t>PT INSTR A WOODS</t>
  </si>
  <si>
    <t>1-056-E1124-0000</t>
  </si>
  <si>
    <t>PT INSTR PERALES</t>
  </si>
  <si>
    <t>1-056-E1125-0000</t>
  </si>
  <si>
    <t>PT INSTR MAXWELL</t>
  </si>
  <si>
    <t>1-056-E1126-0000</t>
  </si>
  <si>
    <t>ADMIN ASSOC MCFADDEN</t>
  </si>
  <si>
    <t>1-056-E1302-0000</t>
  </si>
  <si>
    <t>100000-12501-61000</t>
  </si>
  <si>
    <t>TEMP ASST BEN JOHNSON</t>
  </si>
  <si>
    <t>1-056-E1303-0000</t>
  </si>
  <si>
    <t>1-056-E1800-0000</t>
  </si>
  <si>
    <t>1-056-E3100-0000</t>
  </si>
  <si>
    <t>1-056-E3300-0000</t>
  </si>
  <si>
    <t>1-056-E3800-0000</t>
  </si>
  <si>
    <t>1-056-E3842-0000</t>
  </si>
  <si>
    <t>1-056-E3450-0000</t>
  </si>
  <si>
    <t>1-056-E3840-0000</t>
  </si>
  <si>
    <t>1-056-E4100-0000</t>
  </si>
  <si>
    <t>1-056-E4106-0000</t>
  </si>
  <si>
    <t>1-056-E4126-0000</t>
  </si>
  <si>
    <t>1-056-E4122-0000</t>
  </si>
  <si>
    <t>1-056-E4138-0000</t>
  </si>
  <si>
    <t>TESTS</t>
  </si>
  <si>
    <t>1-056-E4140-0000</t>
  </si>
  <si>
    <t>1-056-E4606-0000</t>
  </si>
  <si>
    <t>1-056-E5100-0000</t>
  </si>
  <si>
    <t>1-056-E8850-0000</t>
  </si>
  <si>
    <t>EMPLOYEE AWARDS</t>
  </si>
  <si>
    <t>1-755-E1295-0000</t>
  </si>
  <si>
    <t>1-755-E1450-0000</t>
  </si>
  <si>
    <t>OVERTIME</t>
  </si>
  <si>
    <t>1-755-E1494-0000</t>
  </si>
  <si>
    <t>1-755-E2100-0000</t>
  </si>
  <si>
    <t>1-755-E2102-0000</t>
  </si>
  <si>
    <t>HEALTH INSURANCE-FACULTY</t>
  </si>
  <si>
    <t>1-755-E2104-0000</t>
  </si>
  <si>
    <t>DENTAL INSURANCE-FACULTY</t>
  </si>
  <si>
    <t>1-755-E2106-0000</t>
  </si>
  <si>
    <t>1-755-E2103-0000</t>
  </si>
  <si>
    <t>1-755-E2105-0000</t>
  </si>
  <si>
    <t>EMPLOYEE WAIVER-FACULTY</t>
  </si>
  <si>
    <t>1-755-E2118-0000</t>
  </si>
  <si>
    <t>1-755-E2200-0000</t>
  </si>
  <si>
    <t>PORS-STAFF</t>
  </si>
  <si>
    <t>1-755-E2201-0000</t>
  </si>
  <si>
    <t>1-755-E2202-0000</t>
  </si>
  <si>
    <t>HEALTH INSURANCE-STAFF</t>
  </si>
  <si>
    <t>1-755-E2204-0000</t>
  </si>
  <si>
    <t>DENTAL INSURANCE-STAFF</t>
  </si>
  <si>
    <t>1-755-E2206-0000</t>
  </si>
  <si>
    <t>1-755-E2203-0000</t>
  </si>
  <si>
    <t>1-755-E2205-0000</t>
  </si>
  <si>
    <t>1-755-E2207-0000</t>
  </si>
  <si>
    <t>EMPLOYEE WAIVER-STAFF</t>
  </si>
  <si>
    <t>1-755-E2218-0000</t>
  </si>
  <si>
    <t>1-755-E2300-0000</t>
  </si>
  <si>
    <t>PORS-OTHER</t>
  </si>
  <si>
    <t>1-755-E2301-0000</t>
  </si>
  <si>
    <t>1-755-E2302-0000</t>
  </si>
  <si>
    <t>HEALTH INSURANCE-OTHER</t>
  </si>
  <si>
    <t>1-755-E2304-0000</t>
  </si>
  <si>
    <t>DENTAL INSURANCE-OTHER</t>
  </si>
  <si>
    <t>1-755-E2306-0000</t>
  </si>
  <si>
    <t>1-755-E2303-0000</t>
  </si>
  <si>
    <t>1-755-E2305-0000</t>
  </si>
  <si>
    <t>1-080-E2402-0000</t>
  </si>
  <si>
    <t>1-755-E2402-0000</t>
  </si>
  <si>
    <t>1-080-E2403-0000</t>
  </si>
  <si>
    <t>1-755-E2403-0000</t>
  </si>
  <si>
    <t>FRINGES</t>
  </si>
  <si>
    <t>1-755-E2290-0000</t>
  </si>
  <si>
    <t>1-081-E3100-0000</t>
  </si>
  <si>
    <t>1-081-E3300-0000</t>
  </si>
  <si>
    <t>1-081-E3800-0000</t>
  </si>
  <si>
    <t>1-081-E3401-0000</t>
  </si>
  <si>
    <t>1-081-E3842-0000</t>
  </si>
  <si>
    <t>1-081-E4100-0000</t>
  </si>
  <si>
    <t>1-081-E4126-0000</t>
  </si>
  <si>
    <t>1-081-E4122-0000</t>
  </si>
  <si>
    <t>1-081-E4606-0000</t>
  </si>
  <si>
    <t>1-081-E5050-0000</t>
  </si>
  <si>
    <t>1-081-E5100-0000</t>
  </si>
  <si>
    <t>LATE SPRING</t>
  </si>
  <si>
    <t>1-085-E1150-0000</t>
  </si>
  <si>
    <t>SUMMER I</t>
  </si>
  <si>
    <t>1-090-E1150-0000</t>
  </si>
  <si>
    <t>SUMMER II</t>
  </si>
  <si>
    <t>1-095-E1150-0000</t>
  </si>
  <si>
    <t>ASSOCIATE PROF F HUGHES</t>
  </si>
  <si>
    <t>1-083-E1201-0000</t>
  </si>
  <si>
    <t>100000-14000-60100</t>
  </si>
  <si>
    <t>CHAIR/PROF JOHNSON</t>
  </si>
  <si>
    <t>1-083-E1202-0000</t>
  </si>
  <si>
    <t>ASSOCIATE PROF NELSON</t>
  </si>
  <si>
    <t>1-083-E1203-0000</t>
  </si>
  <si>
    <t>CHAIR/PROF FITZKEE</t>
  </si>
  <si>
    <t>1-083-E1204-0000</t>
  </si>
  <si>
    <t>1-083-E1205-0000</t>
  </si>
  <si>
    <t>AWARD EXC IN TEACHING</t>
  </si>
  <si>
    <t>1-083-E1206-0000</t>
  </si>
  <si>
    <t>AWRD EXC IN SERV PIKE</t>
  </si>
  <si>
    <t>1-083-E1207-0000</t>
  </si>
  <si>
    <t>AWRD EXC IN RES/SCHO DANI</t>
  </si>
  <si>
    <t>1-083-E1208-0000</t>
  </si>
  <si>
    <t>DISTINGUISHED PROFESSOR</t>
  </si>
  <si>
    <t>1-083-E1209-0000</t>
  </si>
  <si>
    <t>1-083-E1295-0000</t>
  </si>
  <si>
    <t>100000-14000-60300</t>
  </si>
  <si>
    <t>ANNUAL LEAVE FACULTY</t>
  </si>
  <si>
    <t>1-083-E1250-0000</t>
  </si>
  <si>
    <t>1-083-E1450-0000</t>
  </si>
  <si>
    <t>1-083-E1455-0000</t>
  </si>
  <si>
    <t>1-083-E1780-0000</t>
  </si>
  <si>
    <t>1-083-E1800-0000</t>
  </si>
  <si>
    <t>ANNL LEAV-FRINGES-FACULTY</t>
  </si>
  <si>
    <t>1-083-E2107-0000</t>
  </si>
  <si>
    <t>1-083-E2207-0000</t>
  </si>
  <si>
    <t>1-083-E2211-0000</t>
  </si>
  <si>
    <t>1-083-E3100-0000</t>
  </si>
  <si>
    <t>1-083-E3800-0000</t>
  </si>
  <si>
    <t>1-083-E3805-0000</t>
  </si>
  <si>
    <t>1-083-E3801-0000</t>
  </si>
  <si>
    <t>1-083-E4100-0000</t>
  </si>
  <si>
    <t>1-083-E4122-0000</t>
  </si>
  <si>
    <t>1-083-E4606-0000</t>
  </si>
  <si>
    <t>CAPITALIZATN FIXED ASSETS</t>
  </si>
  <si>
    <t>1-083-E8851-0000</t>
  </si>
  <si>
    <t>1-083-E1498-0000</t>
  </si>
  <si>
    <t>1-067-E3300-0000</t>
  </si>
  <si>
    <t>1-067-E3800-0000</t>
  </si>
  <si>
    <t>1-067-E3840-0000</t>
  </si>
  <si>
    <t>1-067-E4100-0000</t>
  </si>
  <si>
    <t>1-067-E4126-0000</t>
  </si>
  <si>
    <t>1-067-E4122-0000</t>
  </si>
  <si>
    <t>1-067-E4606-0000</t>
  </si>
  <si>
    <t>1-260-E3800-0000</t>
  </si>
  <si>
    <t>3-260-E3800-3382</t>
  </si>
  <si>
    <t>100000-32101-81000</t>
  </si>
  <si>
    <t>3-260-E3800-3383</t>
  </si>
  <si>
    <t>3-260-E3800-3384</t>
  </si>
  <si>
    <t>3-260-E3800-3385</t>
  </si>
  <si>
    <t>3-260-E3800-3387</t>
  </si>
  <si>
    <t>3-260-E4100-3382</t>
  </si>
  <si>
    <t>100000-32101-82000</t>
  </si>
  <si>
    <t>3-260-E4100-3383</t>
  </si>
  <si>
    <t>3-260-E4100-3384</t>
  </si>
  <si>
    <t>3-260-E4100-3385</t>
  </si>
  <si>
    <t>3-260-E4100-3387</t>
  </si>
  <si>
    <t>3-260-E4100-3388</t>
  </si>
  <si>
    <t>3-260-E4100-3389</t>
  </si>
  <si>
    <t>3-260-E4126-3382</t>
  </si>
  <si>
    <t>100000-32101-82012</t>
  </si>
  <si>
    <t>3-260-E4126-3388</t>
  </si>
  <si>
    <t>1-235-E3100-0000</t>
  </si>
  <si>
    <t>1-235-E3800-0000</t>
  </si>
  <si>
    <t>1-235-E3842-0000</t>
  </si>
  <si>
    <t>1-235-E3840-0000</t>
  </si>
  <si>
    <t>1-235-E4100-0000</t>
  </si>
  <si>
    <t>1-235-E4126-0000</t>
  </si>
  <si>
    <t>1-235-E4122-0000</t>
  </si>
  <si>
    <t>1-210-E3300-0000</t>
  </si>
  <si>
    <t>1-210-E3800-0000</t>
  </si>
  <si>
    <t>1-210-E3430-0000</t>
  </si>
  <si>
    <t>1-210-E4100-0000</t>
  </si>
  <si>
    <t>1-210-E4122-0000</t>
  </si>
  <si>
    <t>1-249-E3300-0000</t>
  </si>
  <si>
    <t>1-249-E3800-0000</t>
  </si>
  <si>
    <t>1-249-E3842-0000</t>
  </si>
  <si>
    <t>1-249-E3840-0000</t>
  </si>
  <si>
    <t>1-249-E4100-0000</t>
  </si>
  <si>
    <t>1-249-E4126-0000</t>
  </si>
  <si>
    <t>1-249-E4122-0000</t>
  </si>
  <si>
    <t>TEMP PHOTOGRAPHER GLOSTER</t>
  </si>
  <si>
    <t>1-223-E1601-0000</t>
  </si>
  <si>
    <t>100000-32201-62000</t>
  </si>
  <si>
    <t>1-223-E1800-0000</t>
  </si>
  <si>
    <t>1-223-E3100-0000</t>
  </si>
  <si>
    <t>1-223-E3300-0000</t>
  </si>
  <si>
    <t>1-223-E3800-0000</t>
  </si>
  <si>
    <t>1-223-E3400-0000</t>
  </si>
  <si>
    <t>1-223-E3842-0000</t>
  </si>
  <si>
    <t>1-223-E3840-0000</t>
  </si>
  <si>
    <t>1-223-E4100-0000</t>
  </si>
  <si>
    <t>1-223-E4126-0000</t>
  </si>
  <si>
    <t>1-223-E4122-0000</t>
  </si>
  <si>
    <t>DIRECTOR/PROF PAWLOSKI</t>
  </si>
  <si>
    <t>1-255-E1201-0000</t>
  </si>
  <si>
    <t>100000-32300-60100</t>
  </si>
  <si>
    <t>ASSOC PROF NIXON</t>
  </si>
  <si>
    <t>1-255-E1202-0000</t>
  </si>
  <si>
    <t>1-255-E1203-0000</t>
  </si>
  <si>
    <t>ASSOC PROF LOWRY</t>
  </si>
  <si>
    <t>1-255-E1204-0000</t>
  </si>
  <si>
    <t>ASST PROF BOATWRIGHT</t>
  </si>
  <si>
    <t>1-255-E1205-0000</t>
  </si>
  <si>
    <t>ASSOCIATE DIRECTOR BEE</t>
  </si>
  <si>
    <t>1-255-E1401-0000</t>
  </si>
  <si>
    <t>100000-32300-61100</t>
  </si>
  <si>
    <t>TEMP ADMIN ASST HILL</t>
  </si>
  <si>
    <t>1-255-E1601-0000</t>
  </si>
  <si>
    <t>100000-32300-62000</t>
  </si>
  <si>
    <t>DIR FIN PLNG MOORE</t>
  </si>
  <si>
    <t>1-255-E1602-0000</t>
  </si>
  <si>
    <t>ADM ASST FURNESS</t>
  </si>
  <si>
    <t>1-255-E1603-0000</t>
  </si>
  <si>
    <t>1-255-E1800-0000</t>
  </si>
  <si>
    <t>1-255-E3100-0000</t>
  </si>
  <si>
    <t>1-255-E3300-0000</t>
  </si>
  <si>
    <t>1-255-E3800-0000</t>
  </si>
  <si>
    <t>1-255-E4100-0000</t>
  </si>
  <si>
    <t>1-255-E4126-0000</t>
  </si>
  <si>
    <t>1-255-E4122-0000</t>
  </si>
  <si>
    <t>1-255-E4606-0000</t>
  </si>
  <si>
    <t>1-255-E5100-0000</t>
  </si>
  <si>
    <t>1-255-E1498-0000</t>
  </si>
  <si>
    <t>1-216-E1800-0000</t>
  </si>
  <si>
    <t>1-216-E3100-0000</t>
  </si>
  <si>
    <t>1-216-E3800-0000</t>
  </si>
  <si>
    <t>1-216-E3842-0000</t>
  </si>
  <si>
    <t>1-216-E4100-0000</t>
  </si>
  <si>
    <t>1-216-E4126-0000</t>
  </si>
  <si>
    <t>1-216-E4122-0000</t>
  </si>
  <si>
    <t>1-216-E5100-0000</t>
  </si>
  <si>
    <t>1-224-E3100-0000</t>
  </si>
  <si>
    <t>1-224-E3800-0000</t>
  </si>
  <si>
    <t>1-224-E3842-0000</t>
  </si>
  <si>
    <t>1-224-E4100-0000</t>
  </si>
  <si>
    <t>1-224-E4126-0000</t>
  </si>
  <si>
    <t>1-224-E4122-0000</t>
  </si>
  <si>
    <t>1-224-E5100-0000</t>
  </si>
  <si>
    <t>PHYSICIAN DEMARCO</t>
  </si>
  <si>
    <t>1-246-E1401-0000</t>
  </si>
  <si>
    <t>100000-32500-61100</t>
  </si>
  <si>
    <t>NURSE GRAHAM</t>
  </si>
  <si>
    <t>1-246-E1601-0000</t>
  </si>
  <si>
    <t>100000-32500-62000</t>
  </si>
  <si>
    <t>NURSE TCH ASST EDWARDS</t>
  </si>
  <si>
    <t>1-246-E1602-0000</t>
  </si>
  <si>
    <t>PT TEACH ASST SIMS</t>
  </si>
  <si>
    <t>1-246-E1603-0000</t>
  </si>
  <si>
    <t>1-246-E1800-0000</t>
  </si>
  <si>
    <t>1-246-E3100-0000</t>
  </si>
  <si>
    <t>1-246-E3800-0000</t>
  </si>
  <si>
    <t>1-246-E4100-0000</t>
  </si>
  <si>
    <t>1-246-E4126-0000</t>
  </si>
  <si>
    <t>1-246-E4122-0000</t>
  </si>
  <si>
    <t>1-246-E4606-0000</t>
  </si>
  <si>
    <t>INS STATE</t>
  </si>
  <si>
    <t>1-246-E5110-0000</t>
  </si>
  <si>
    <t>1-245-E1450-0000</t>
  </si>
  <si>
    <t>1-245-E1455-0000</t>
  </si>
  <si>
    <t>OTHER CLASSIFIED</t>
  </si>
  <si>
    <t>1-245-E1603-0000</t>
  </si>
  <si>
    <t>100000-34000-62000</t>
  </si>
  <si>
    <t>1-245-E1800-0000</t>
  </si>
  <si>
    <t>1-245-E2207-0000</t>
  </si>
  <si>
    <t>1-245-E2211-0000</t>
  </si>
  <si>
    <t>1-245-E3100-0000</t>
  </si>
  <si>
    <t>1-245-E3800-0000</t>
  </si>
  <si>
    <t>1-245-E4100-0000</t>
  </si>
  <si>
    <t>1-245-E4126-0000</t>
  </si>
  <si>
    <t>1-245-E4122-0000</t>
  </si>
  <si>
    <t>1-245-E4606-0000</t>
  </si>
  <si>
    <t>1-245-E8851-0000</t>
  </si>
  <si>
    <t>TICKETING SVCS MGR HARWEL</t>
  </si>
  <si>
    <t>1-218-E1301-0000</t>
  </si>
  <si>
    <t>100000-36000-61000</t>
  </si>
  <si>
    <t>TECH SUPV SUMMERS</t>
  </si>
  <si>
    <t>1-218-E1302-0000</t>
  </si>
  <si>
    <t>LIGHT&amp;SOUND SUPV MELTON</t>
  </si>
  <si>
    <t>1-218-E1303-0000</t>
  </si>
  <si>
    <t>DIRECTOR NPLI SHEHEEN</t>
  </si>
  <si>
    <t>1-243-E1601-0000</t>
  </si>
  <si>
    <t>100000-36100-62000</t>
  </si>
  <si>
    <t>FACIL NPLI ANIELLO</t>
  </si>
  <si>
    <t>1-243-E1701-0000</t>
  </si>
  <si>
    <t>100000-36100-62100</t>
  </si>
  <si>
    <t>1-243-E3300-0000</t>
  </si>
  <si>
    <t>1-243-E3800-0000</t>
  </si>
  <si>
    <t>1-243-E3842-0000</t>
  </si>
  <si>
    <t>1-243-E4100-0000</t>
  </si>
  <si>
    <t>1-243-E4126-0000</t>
  </si>
  <si>
    <t>1-243-E4122-0000</t>
  </si>
  <si>
    <t>MANAGER SBI ZHANG</t>
  </si>
  <si>
    <t>1-225-E1301-0000</t>
  </si>
  <si>
    <t>100000-36101-61000</t>
  </si>
  <si>
    <t>DIRECTOR PETERS</t>
  </si>
  <si>
    <t>1-225-E1401-0000</t>
  </si>
  <si>
    <t>100000-36101-61100</t>
  </si>
  <si>
    <t>DR D JOKISCH</t>
  </si>
  <si>
    <t>1-340-E1701-0000</t>
  </si>
  <si>
    <t>100000-41000-62100</t>
  </si>
  <si>
    <t>1-340-E1702-0000</t>
  </si>
  <si>
    <t>1-340-E3100-0000</t>
  </si>
  <si>
    <t>1-340-E3300-0000</t>
  </si>
  <si>
    <t>1-340-E3800-0000</t>
  </si>
  <si>
    <t>1-340-E3842-0000</t>
  </si>
  <si>
    <t>1-340-E3840-0000</t>
  </si>
  <si>
    <t>1-340-E4100-0000</t>
  </si>
  <si>
    <t>1-340-E4126-0000</t>
  </si>
  <si>
    <t>1-340-E4122-0000</t>
  </si>
  <si>
    <t>DIRECTOR KENNEDY</t>
  </si>
  <si>
    <t>1-330-E1401-0000</t>
  </si>
  <si>
    <t>100000-42000-61100</t>
  </si>
  <si>
    <t>1-330-E1800-0000</t>
  </si>
  <si>
    <t>1-330-E3800-0000</t>
  </si>
  <si>
    <t>COORDINATOR K MILLER</t>
  </si>
  <si>
    <t>1-309-E1301-0000</t>
  </si>
  <si>
    <t>100000-42100-61000</t>
  </si>
  <si>
    <t>COORDINATOR ORRICO</t>
  </si>
  <si>
    <t>1-309-E1302-0000</t>
  </si>
  <si>
    <t>TEMP ORIENT LDR COTE</t>
  </si>
  <si>
    <t>1-309-E1601-0000</t>
  </si>
  <si>
    <t>100000-42100-62000</t>
  </si>
  <si>
    <t>1-309-E1800-0000</t>
  </si>
  <si>
    <t>1-309-E3100-0000</t>
  </si>
  <si>
    <t>1-309-E3800-0000</t>
  </si>
  <si>
    <t>1-309-E3805-0000</t>
  </si>
  <si>
    <t>1-309-E3400-0000</t>
  </si>
  <si>
    <t>1-309-E3842-0000</t>
  </si>
  <si>
    <t>1-309-E3840-0000</t>
  </si>
  <si>
    <t>1-309-E4100-0000</t>
  </si>
  <si>
    <t>1-309-E4126-0000</t>
  </si>
  <si>
    <t>1-309-E4122-0000</t>
  </si>
  <si>
    <t>1-309-E4130-0000</t>
  </si>
  <si>
    <t>1-309-E4606-0000</t>
  </si>
  <si>
    <t>1-309-E5100-0000</t>
  </si>
  <si>
    <t>1-309-E8850-0000</t>
  </si>
  <si>
    <t>LTA-CIRCULATION COLE</t>
  </si>
  <si>
    <t>1-325-E1301-0000</t>
  </si>
  <si>
    <t>100000-42101-61000</t>
  </si>
  <si>
    <t>ACQUISITIONS COORD DAVIS</t>
  </si>
  <si>
    <t>1-325-E1302-0000</t>
  </si>
  <si>
    <t>CIRCULATION MGR VACANT</t>
  </si>
  <si>
    <t>1-325-E1303-0000</t>
  </si>
  <si>
    <t>SR LIB TECH ASST-REF CALC</t>
  </si>
  <si>
    <t>1-325-E1304-0000</t>
  </si>
  <si>
    <t>SR LTA-CIRCULATION MCALIS</t>
  </si>
  <si>
    <t>1-325-E1305-0000</t>
  </si>
  <si>
    <t>SYS SUPP TECH STACK</t>
  </si>
  <si>
    <t>1-325-E1307-0000</t>
  </si>
  <si>
    <t>SR LTA-SERIALS TURNER</t>
  </si>
  <si>
    <t>1-325-E1308-0000</t>
  </si>
  <si>
    <t>CATALOGING COORD MOORE</t>
  </si>
  <si>
    <t>1-325-E1309-0000</t>
  </si>
  <si>
    <t>ADMIN ASSOC MCLEOD</t>
  </si>
  <si>
    <t>1-325-E1310-0000</t>
  </si>
  <si>
    <t>SR LTA-CATALOGING JOSEPH</t>
  </si>
  <si>
    <t>1-325-E1311-0000</t>
  </si>
  <si>
    <t>SR LTA-CATALOGING PEARSON</t>
  </si>
  <si>
    <t>1-325-E1312-0000</t>
  </si>
  <si>
    <t>SR LTA/ELECT OFFR BARNES</t>
  </si>
  <si>
    <t>1-325-E1313-0000</t>
  </si>
  <si>
    <t>SR LTA-CIRCULATION AVANT</t>
  </si>
  <si>
    <t>1-325-E1314-0000</t>
  </si>
  <si>
    <t>LTA - CIRCULATION SULLEN</t>
  </si>
  <si>
    <t>1-325-E1315-0000</t>
  </si>
  <si>
    <t>REF LIBRARIAN PIERCE, V</t>
  </si>
  <si>
    <t>1-325-E1401-0000</t>
  </si>
  <si>
    <t>100000-42101-61100</t>
  </si>
  <si>
    <t>REF LIB SINGLETON</t>
  </si>
  <si>
    <t>1-325-E1402-0000</t>
  </si>
  <si>
    <t>INT HEAD REF LIB FLOWERS</t>
  </si>
  <si>
    <t>1-325-E1403-0000</t>
  </si>
  <si>
    <t>DEAN DURANT</t>
  </si>
  <si>
    <t>1-325-E1404-0000</t>
  </si>
  <si>
    <t>REFERENCE LIB JOHNSON</t>
  </si>
  <si>
    <t>1-325-E1405-0000</t>
  </si>
  <si>
    <t>SYSTEMS LIB RADCLIFFE</t>
  </si>
  <si>
    <t>1-325-E1407-0000</t>
  </si>
  <si>
    <t>REFERENCE LIB KELLER</t>
  </si>
  <si>
    <t>1-325-E1408-0000</t>
  </si>
  <si>
    <t>MEDIA CATALOG LIBR MILLER</t>
  </si>
  <si>
    <t>1-325-E1409-0000</t>
  </si>
  <si>
    <t>TECH SVCS LIB PEARSON</t>
  </si>
  <si>
    <t>1-325-E1410-0000</t>
  </si>
  <si>
    <t>REFER LIBRARIAN SIMS</t>
  </si>
  <si>
    <t>1-325-E1411-0000</t>
  </si>
  <si>
    <t>1-325-E1800-0000</t>
  </si>
  <si>
    <t>1-325-E3100-0000</t>
  </si>
  <si>
    <t>1-325-E3800-0000</t>
  </si>
  <si>
    <t>1-325-E3840-0000</t>
  </si>
  <si>
    <t>1-325-E3833-0000</t>
  </si>
  <si>
    <t>1-325-E3801-0000</t>
  </si>
  <si>
    <t>1-325-E4100-0000</t>
  </si>
  <si>
    <t>1-325-E4106-0000</t>
  </si>
  <si>
    <t>PRESERVATION</t>
  </si>
  <si>
    <t>1-325-E4107-0000</t>
  </si>
  <si>
    <t>1-325-E4126-0000</t>
  </si>
  <si>
    <t>1-325-E4122-0000</t>
  </si>
  <si>
    <t>1-325-E4606-0000</t>
  </si>
  <si>
    <t>1-325-E5100-0000</t>
  </si>
  <si>
    <t>OVER &amp; SHORT</t>
  </si>
  <si>
    <t>1-325-E5299-0000</t>
  </si>
  <si>
    <t>EXP. FOR PLANT FAC. EQUIP</t>
  </si>
  <si>
    <t>1-325-E8850-0000</t>
  </si>
  <si>
    <t>1-327-E4100-0000</t>
  </si>
  <si>
    <t>1-327-E4106-0000</t>
  </si>
  <si>
    <t>1-337-E3100-0000</t>
  </si>
  <si>
    <t>3-337-E3100-3395</t>
  </si>
  <si>
    <t>100000-42103-80000</t>
  </si>
  <si>
    <t>3-337-E3100-3396</t>
  </si>
  <si>
    <t>3-337-E3100-3397</t>
  </si>
  <si>
    <t>3-337-E3100-3398</t>
  </si>
  <si>
    <t>3-337-E3100-3399</t>
  </si>
  <si>
    <t>3-337-E3800-3395</t>
  </si>
  <si>
    <t>100000-42103-81000</t>
  </si>
  <si>
    <t>3-337-E3800-3397</t>
  </si>
  <si>
    <t>3-337-E3800-3398</t>
  </si>
  <si>
    <t>3-337-E4100-3398</t>
  </si>
  <si>
    <t>100000-42103-82000</t>
  </si>
  <si>
    <t>RESEARCH ASST BRADHAM</t>
  </si>
  <si>
    <t>1-349-E1401-0000</t>
  </si>
  <si>
    <t>100000-42104-61100</t>
  </si>
  <si>
    <t>ASST JANIE WILLIAMS</t>
  </si>
  <si>
    <t>1-349-E1601-0000</t>
  </si>
  <si>
    <t>100000-42104-62000</t>
  </si>
  <si>
    <t>1-338-E3100-0000</t>
  </si>
  <si>
    <t>100000-42104-80000</t>
  </si>
  <si>
    <t>1-339-E3100-0000</t>
  </si>
  <si>
    <t>1-341-E3100-0000</t>
  </si>
  <si>
    <t>1-343-E3100-0000</t>
  </si>
  <si>
    <t>1-344-E3100-0000</t>
  </si>
  <si>
    <t>1-345-E3100-0000</t>
  </si>
  <si>
    <t>1-347-E3100-0000</t>
  </si>
  <si>
    <t>1-348-E3100-0000</t>
  </si>
  <si>
    <t>1-349-E3100-0000</t>
  </si>
  <si>
    <t>1-344-E3800-0000</t>
  </si>
  <si>
    <t>100000-42104-81000</t>
  </si>
  <si>
    <t>1-345-E3800-0000</t>
  </si>
  <si>
    <t>1-346-E3800-0000</t>
  </si>
  <si>
    <t>1-347-E3800-0000</t>
  </si>
  <si>
    <t>1-348-E3800-0000</t>
  </si>
  <si>
    <t>1-342-E4100-0000</t>
  </si>
  <si>
    <t>100000-42104-82000</t>
  </si>
  <si>
    <t>1-343-E4100-0000</t>
  </si>
  <si>
    <t>1-344-E4100-0000</t>
  </si>
  <si>
    <t>1-345-E4100-0000</t>
  </si>
  <si>
    <t>1-346-E4100-0000</t>
  </si>
  <si>
    <t>1-347-E4100-0000</t>
  </si>
  <si>
    <t>1-348-E4100-0000</t>
  </si>
  <si>
    <t>DR. WILLIAM BOLT</t>
  </si>
  <si>
    <t>1-350-E1201-0000</t>
  </si>
  <si>
    <t>100000-42105-60100</t>
  </si>
  <si>
    <t>DR. JESSICA BURKE</t>
  </si>
  <si>
    <t>1-350-E1202-0000</t>
  </si>
  <si>
    <t>DR. JENNIFER LYLES</t>
  </si>
  <si>
    <t>1-350-E1203-0000</t>
  </si>
  <si>
    <t>DR. CAROLINIANA PADGETT</t>
  </si>
  <si>
    <t>1-350-E1204-0000</t>
  </si>
  <si>
    <t>DR. NICOLE PANZA</t>
  </si>
  <si>
    <t>1-350-E1205-0000</t>
  </si>
  <si>
    <t>DR. JEREMY RENTSCH</t>
  </si>
  <si>
    <t>1-350-E1206-0000</t>
  </si>
  <si>
    <t>DR. NORMA SALCEDO</t>
  </si>
  <si>
    <t>1-350-E1207-0000</t>
  </si>
  <si>
    <t>DR. JUSTIN SIMS</t>
  </si>
  <si>
    <t>1-350-E1208-0000</t>
  </si>
  <si>
    <t>DR. SHANNON SMITH</t>
  </si>
  <si>
    <t>1-350-E1209-0000</t>
  </si>
  <si>
    <t>DR. RACHEL SPEAR</t>
  </si>
  <si>
    <t>1-350-E1210-0000</t>
  </si>
  <si>
    <t>DR. CHRIS WASHINGTON</t>
  </si>
  <si>
    <t>1-350-E1211-0000</t>
  </si>
  <si>
    <t>DR. PAUL ZWIERS</t>
  </si>
  <si>
    <t>1-350-E1212-0000</t>
  </si>
  <si>
    <t>DR ALLEN CLABO</t>
  </si>
  <si>
    <t>1-350-E1213-0000</t>
  </si>
  <si>
    <t>DR LISA EARGLE</t>
  </si>
  <si>
    <t>1-350-E1214-0000</t>
  </si>
  <si>
    <t>DR LARRY ENGELHARDT</t>
  </si>
  <si>
    <t>1-350-E1215-0000</t>
  </si>
  <si>
    <t>DR BRYAN FISHER</t>
  </si>
  <si>
    <t>1-350-E1216-0000</t>
  </si>
  <si>
    <t>MS LISA PIKE</t>
  </si>
  <si>
    <t>1-350-E1217-0000</t>
  </si>
  <si>
    <t>DR LOUIS VENTERS</t>
  </si>
  <si>
    <t>1-350-E1218-0000</t>
  </si>
  <si>
    <t>DR LANCE WELDY</t>
  </si>
  <si>
    <t>1-350-E1219-0000</t>
  </si>
  <si>
    <t>DR WILLIAM DANIEL</t>
  </si>
  <si>
    <t>1-350-E1220-0000</t>
  </si>
  <si>
    <t>DR JASON MARLEY</t>
  </si>
  <si>
    <t>1-350-E1221-0000</t>
  </si>
  <si>
    <t>DR RAHUL RENU</t>
  </si>
  <si>
    <t>1-350-E1222-0000</t>
  </si>
  <si>
    <t>DR DILLON TATUM</t>
  </si>
  <si>
    <t>1-350-E1223-0000</t>
  </si>
  <si>
    <t>DR DAVID WASHINGTON</t>
  </si>
  <si>
    <t>1-350-E1224-0000</t>
  </si>
  <si>
    <t>1-350-E1225-0000</t>
  </si>
  <si>
    <t>1-359-E1215-0000</t>
  </si>
  <si>
    <t>1-352-E1800-0000</t>
  </si>
  <si>
    <t>100000-42105-64000</t>
  </si>
  <si>
    <t>1-366-E1800-0000</t>
  </si>
  <si>
    <t>1-370-E1800-0000</t>
  </si>
  <si>
    <t>1-383-E1800-0000</t>
  </si>
  <si>
    <t>1-387-E1800-0000</t>
  </si>
  <si>
    <t>1-350-E3100-0000</t>
  </si>
  <si>
    <t>TRAVEL - TUTTLE, J.</t>
  </si>
  <si>
    <t>1-350-E3140-0000</t>
  </si>
  <si>
    <t>100000-42105-80000</t>
  </si>
  <si>
    <t>TRAVEL - ZAICE, N.</t>
  </si>
  <si>
    <t>1-350-E3141-0000</t>
  </si>
  <si>
    <t>TRAVEL - PIERCE, V.</t>
  </si>
  <si>
    <t>1-350-E3142-0000</t>
  </si>
  <si>
    <t>TRAVEL - SMITH, A.</t>
  </si>
  <si>
    <t>1-350-E3143-0000</t>
  </si>
  <si>
    <t>TRAVEL - ADOGLU, E.</t>
  </si>
  <si>
    <t>1-350-E3144-0000</t>
  </si>
  <si>
    <t>TRAVEL - ANDERSON, L.</t>
  </si>
  <si>
    <t>1-350-E3145-0000</t>
  </si>
  <si>
    <t>TRAVEL - ALMEIDA, R.</t>
  </si>
  <si>
    <t>1-350-E3146-0000</t>
  </si>
  <si>
    <t>TRAVEL - ARROYO, F.</t>
  </si>
  <si>
    <t>1-350-E3147-0000</t>
  </si>
  <si>
    <t>TRAVEL - BAKER, B.</t>
  </si>
  <si>
    <t>1-350-E3148-0000</t>
  </si>
  <si>
    <t>TRAVEL - BAXLEY, D.</t>
  </si>
  <si>
    <t>1-350-E3149-0000</t>
  </si>
  <si>
    <t>TRAVEL - BARNETT, S.</t>
  </si>
  <si>
    <t>1-350-E3150-0000</t>
  </si>
  <si>
    <t>TRAVEL - BETHLE, J.</t>
  </si>
  <si>
    <t>1-350-E3151-0000</t>
  </si>
  <si>
    <t>TRAVEL - BROGDON, R.</t>
  </si>
  <si>
    <t>1-350-E3152-0000</t>
  </si>
  <si>
    <t>TRAVEL - BROWN, S.</t>
  </si>
  <si>
    <t>1-350-E3153-0000</t>
  </si>
  <si>
    <t>TRAVEL - BAUSMITH, S.</t>
  </si>
  <si>
    <t>1-350-E3154-0000</t>
  </si>
  <si>
    <t>TRAVEL - BEST, K.</t>
  </si>
  <si>
    <t>1-350-E3155-0000</t>
  </si>
  <si>
    <t>TRAVEL - BOLT, W.</t>
  </si>
  <si>
    <t>1-350-E3157-0000</t>
  </si>
  <si>
    <t>TRAVEL - BUCK, J.</t>
  </si>
  <si>
    <t>1-350-E3159-0000</t>
  </si>
  <si>
    <t>TRAVEL - BYRNGELSON, G.</t>
  </si>
  <si>
    <t>1-350-E3161-0000</t>
  </si>
  <si>
    <t>TRAVEL - BURKE, J.</t>
  </si>
  <si>
    <t>1-350-E3163-0000</t>
  </si>
  <si>
    <t>TRAVEL - CAMPBELL, J.</t>
  </si>
  <si>
    <t>1-350-E3164-0000</t>
  </si>
  <si>
    <t>TRAVEL - CLEMONS, A.</t>
  </si>
  <si>
    <t>1-350-E3167-0000</t>
  </si>
  <si>
    <t>TRAVEL - CALDWELL, W.</t>
  </si>
  <si>
    <t>1-350-E3168-0000</t>
  </si>
  <si>
    <t>TRAVEL - CINTRON-GONZALEZ</t>
  </si>
  <si>
    <t>1-350-E3169-0000</t>
  </si>
  <si>
    <t>TRAVEL - CLABO, A.</t>
  </si>
  <si>
    <t>1-350-E3170-0000</t>
  </si>
  <si>
    <t>TRAVEL - DOUGLAS, G.</t>
  </si>
  <si>
    <t>1-350-E3175-0000</t>
  </si>
  <si>
    <t>TRAVEL - DANIEL, W.</t>
  </si>
  <si>
    <t>1-350-E3176-0000</t>
  </si>
  <si>
    <t>TRAVEL - DAVID, F.</t>
  </si>
  <si>
    <t>1-350-E3177-0000</t>
  </si>
  <si>
    <t>TRAVEL - DAVIS, K.</t>
  </si>
  <si>
    <t>1-350-E3178-0000</t>
  </si>
  <si>
    <t>TRAVEL - DITTMAN, M.</t>
  </si>
  <si>
    <t>1-350-E3179-0000</t>
  </si>
  <si>
    <t>TRAVEL - DOUCET, J.</t>
  </si>
  <si>
    <t>1-350-E3180-0000</t>
  </si>
  <si>
    <t>TRAVEL - DELVECCHIO, M.</t>
  </si>
  <si>
    <t>1-350-E3181-0000</t>
  </si>
  <si>
    <t>TRAVEL - EARGLE L.</t>
  </si>
  <si>
    <t>1-350-E3182-0000</t>
  </si>
  <si>
    <t>TRAVEL - EDWINS, J.</t>
  </si>
  <si>
    <t>1-350-E3183-0000</t>
  </si>
  <si>
    <t>TRAVEL - ELEAZER, E.</t>
  </si>
  <si>
    <t>1-350-E3184-0000</t>
  </si>
  <si>
    <t>TRAVEL - ENGELHARDT, L.</t>
  </si>
  <si>
    <t>1-350-E3185-0000</t>
  </si>
  <si>
    <t>TRAVEL - ESKRIDGE-KOSMACH</t>
  </si>
  <si>
    <t>1-350-E3186-0000</t>
  </si>
  <si>
    <t>TRAVEL - ENGLAND, C.</t>
  </si>
  <si>
    <t>1-350-E3187-0000</t>
  </si>
  <si>
    <t>TRAVEL - FISHER, B.</t>
  </si>
  <si>
    <t>1-350-E3188-0000</t>
  </si>
  <si>
    <t>TRAVEL - FITZKEE, T.</t>
  </si>
  <si>
    <t>1-350-E3190-0000</t>
  </si>
  <si>
    <t>TRAVEL - FRANCK, D.</t>
  </si>
  <si>
    <t>1-350-E3191-0000</t>
  </si>
  <si>
    <t>TRAVEL - FRYE, H.</t>
  </si>
  <si>
    <t>1-350-E3192-0000</t>
  </si>
  <si>
    <t>TRAVEL - FLANNAGAN, R.</t>
  </si>
  <si>
    <t>1-350-E3193-0000</t>
  </si>
  <si>
    <t>TRAVEL - FLOWERS, N.</t>
  </si>
  <si>
    <t>1-350-E3194-0000</t>
  </si>
  <si>
    <t>TRAVEL - FRIES, K.</t>
  </si>
  <si>
    <t>1-350-E3195-0000</t>
  </si>
  <si>
    <t>TRAVEL - FULMER, P.</t>
  </si>
  <si>
    <t>1-350-E3196-0000</t>
  </si>
  <si>
    <t>TRAVEL - GITTINGS, K.</t>
  </si>
  <si>
    <t>1-350-E3197-0000</t>
  </si>
  <si>
    <t>TRAVEL - GOURLEY, G.</t>
  </si>
  <si>
    <t>1-350-E3198-0000</t>
  </si>
  <si>
    <t>TRAVEL - GEORGE, T.</t>
  </si>
  <si>
    <t>1-350-E3199-0000</t>
  </si>
  <si>
    <t>TRAVEL - GRAHAM, C.</t>
  </si>
  <si>
    <t>1-350-E3201-0000</t>
  </si>
  <si>
    <t>TRAVEL - GRAY, D.</t>
  </si>
  <si>
    <t>1-350-E3202-0000</t>
  </si>
  <si>
    <t>TRAVEL - GOFF, B.</t>
  </si>
  <si>
    <t>1-350-E3203-0000</t>
  </si>
  <si>
    <t>TRAVEL - HARDY, T.</t>
  </si>
  <si>
    <t>1-350-E3204-0000</t>
  </si>
  <si>
    <t>TRAVEL - GUALDI, P.</t>
  </si>
  <si>
    <t>1-350-E3205-0000</t>
  </si>
  <si>
    <t>TRAVEL - GUNTHER, J.</t>
  </si>
  <si>
    <t>1-350-E3206-0000</t>
  </si>
  <si>
    <t>TRAVEL - HANSON, T.</t>
  </si>
  <si>
    <t>1-350-E3207-0000</t>
  </si>
  <si>
    <t>TRAVEL - HANSON, L.</t>
  </si>
  <si>
    <t>1-350-E3208-0000</t>
  </si>
  <si>
    <t>TRAVEL - HILSON, M.</t>
  </si>
  <si>
    <t>1-350-E3209-0000</t>
  </si>
  <si>
    <t>TRAVEL - HASELDEN, P.</t>
  </si>
  <si>
    <t>1-350-E3210-0000</t>
  </si>
  <si>
    <t>TRAVEL - HILL-CHAPMAN</t>
  </si>
  <si>
    <t>1-350-E3211-0000</t>
  </si>
  <si>
    <t>TRAVEL - HUCKS, M.</t>
  </si>
  <si>
    <t>1-350-E3212-0000</t>
  </si>
  <si>
    <t>TRAVEL - HULL, J.</t>
  </si>
  <si>
    <t>1-350-E3213-0000</t>
  </si>
  <si>
    <t>TRAVEL - HUGHES, M.</t>
  </si>
  <si>
    <t>1-350-E3214-0000</t>
  </si>
  <si>
    <t>TRAVEL - HOPLA, D.</t>
  </si>
  <si>
    <t>1-350-E3215-0000</t>
  </si>
  <si>
    <t>TRAVEL - JACOBS, L.</t>
  </si>
  <si>
    <t>1-350-E3216-0000</t>
  </si>
  <si>
    <t>TRAVEL - JOHNSON, C.</t>
  </si>
  <si>
    <t>1-350-E3217-0000</t>
  </si>
  <si>
    <t>TRAVEL - JAMES, E.</t>
  </si>
  <si>
    <t>1-350-E3218-0000</t>
  </si>
  <si>
    <t>TRAVEL - JOHNSTON, C.</t>
  </si>
  <si>
    <t>1-350-E3219-0000</t>
  </si>
  <si>
    <t>TRAVEL - JOHNSON, N.</t>
  </si>
  <si>
    <t>1-350-E3220-0000</t>
  </si>
  <si>
    <t>TRAVEL - KAUFMAN, S.</t>
  </si>
  <si>
    <t>1-350-E3221-0000</t>
  </si>
  <si>
    <t>TRAVEL - KAUR, D.</t>
  </si>
  <si>
    <t>1-350-E3222-0000</t>
  </si>
  <si>
    <t>TRAVEL - KHASHIMOVA, Z.</t>
  </si>
  <si>
    <t>1-350-E3223-0000</t>
  </si>
  <si>
    <t>TRAVEL - KYER, B.</t>
  </si>
  <si>
    <t>1-350-E3225-0000</t>
  </si>
  <si>
    <t>TRAVEL - KIELY, K.</t>
  </si>
  <si>
    <t>1-350-E3226-0000</t>
  </si>
  <si>
    <t>TRAVEL - MALAKAUSKAS, D.</t>
  </si>
  <si>
    <t>1-350-E3227-0000</t>
  </si>
  <si>
    <t>TRAVEL - LARSEN, D.</t>
  </si>
  <si>
    <t>1-350-E3228-0000</t>
  </si>
  <si>
    <t>TRAVEL - LU, A.</t>
  </si>
  <si>
    <t>1-350-E3229-0000</t>
  </si>
  <si>
    <t>TRAVEL - LAPAN, C.</t>
  </si>
  <si>
    <t>1-350-E3230-0000</t>
  </si>
  <si>
    <t>TRAVEL - LARREA, E.</t>
  </si>
  <si>
    <t>1-350-E3231-0000</t>
  </si>
  <si>
    <t>TRAVEL - LOWRY, E.</t>
  </si>
  <si>
    <t>1-350-E3232-0000</t>
  </si>
  <si>
    <t>TRAVEL - MUNN, A.</t>
  </si>
  <si>
    <t>1-350-E3233-0000</t>
  </si>
  <si>
    <t>TRAVEL - LOVE, M.</t>
  </si>
  <si>
    <t>1-350-E3234-0000</t>
  </si>
  <si>
    <t>TRAVEL - MARLEY, J.</t>
  </si>
  <si>
    <t>1-350-E3235-0000</t>
  </si>
  <si>
    <t>TRAVEL - MCCUTCHEON, J.</t>
  </si>
  <si>
    <t>1-350-E3236-0000</t>
  </si>
  <si>
    <t>TRAVEL - MEETZE, T.</t>
  </si>
  <si>
    <t>1-350-E3237-0000</t>
  </si>
  <si>
    <t>TRAVEL - MASTERS, C.</t>
  </si>
  <si>
    <t>1-350-E3238-0000</t>
  </si>
  <si>
    <t>TRAVEL - MCCUISTON, K.</t>
  </si>
  <si>
    <t>1-350-E3239-0000</t>
  </si>
  <si>
    <t>TRAVEL - MYERS, J.</t>
  </si>
  <si>
    <t>1-350-E3240-0000</t>
  </si>
  <si>
    <t>TRAVEL - MIDCALF, L.</t>
  </si>
  <si>
    <t>1-350-E3241-0000</t>
  </si>
  <si>
    <t>TRAVEL - MUNN, J.</t>
  </si>
  <si>
    <t>1-350-E3242-0000</t>
  </si>
  <si>
    <t>TRAVEL - MURPHY, R.</t>
  </si>
  <si>
    <t>1-350-E3243-0000</t>
  </si>
  <si>
    <t>TAVEL - NELSON, M.</t>
  </si>
  <si>
    <t>1-350-E3244-0000</t>
  </si>
  <si>
    <t>TRAVEL - MULLER, A.</t>
  </si>
  <si>
    <t>1-350-E3245-0000</t>
  </si>
  <si>
    <t>TRAVEL - NAGATA, M.</t>
  </si>
  <si>
    <t>1-350-E3246-0000</t>
  </si>
  <si>
    <t>TRAVEL - NIXON, C.</t>
  </si>
  <si>
    <t>1-350-E3247-0000</t>
  </si>
  <si>
    <t>TRAVEL - NEWMAN, N.</t>
  </si>
  <si>
    <t>1-350-E3248-0000</t>
  </si>
  <si>
    <t>TRAVEL - OWENS, J.</t>
  </si>
  <si>
    <t>1-350-E3249-0000</t>
  </si>
  <si>
    <t>TRAVEL - PANZA, N.</t>
  </si>
  <si>
    <t>1-350-E3250-0000</t>
  </si>
  <si>
    <t>TRAVEL - PETERSON, L.</t>
  </si>
  <si>
    <t>1-350-E3251-0000</t>
  </si>
  <si>
    <t>TRAVEL - PIKE, L.</t>
  </si>
  <si>
    <t>1-350-E3252-0000</t>
  </si>
  <si>
    <t>TRAVEL - PETERS, S.</t>
  </si>
  <si>
    <t>1-350-E3253-0000</t>
  </si>
  <si>
    <t>TRAVEL - PHILLIPS, T.</t>
  </si>
  <si>
    <t>1-350-E3254-0000</t>
  </si>
  <si>
    <t>TRAVEL - PADGETT, C.</t>
  </si>
  <si>
    <t>1-350-E3255-0000</t>
  </si>
  <si>
    <t>TRAVEL - STOECKMANN, A.</t>
  </si>
  <si>
    <t>1-350-E3256-0000</t>
  </si>
  <si>
    <t>TRAVEL - REEVES, R.</t>
  </si>
  <si>
    <t>1-350-E3257-0000</t>
  </si>
  <si>
    <t>TRAVEL - REYNOLDS, M.</t>
  </si>
  <si>
    <t>1-350-E3258-0000</t>
  </si>
  <si>
    <t>TRAVEL - PAEZ, D.</t>
  </si>
  <si>
    <t>1-350-E3259-0000</t>
  </si>
  <si>
    <t>TRAVEL - RILEY, N.</t>
  </si>
  <si>
    <t>1-350-E3260-0000</t>
  </si>
  <si>
    <t>TRAVEL - SETZLER, H.</t>
  </si>
  <si>
    <t>1-350-E3261-0000</t>
  </si>
  <si>
    <t>TRAVEL - RAMEY, J.</t>
  </si>
  <si>
    <t>1-350-E3262-0000</t>
  </si>
  <si>
    <t>TRAVEL - ROOKS, P.</t>
  </si>
  <si>
    <t>1-350-E3263-0000</t>
  </si>
  <si>
    <t>TRAVEL - RITTER, J.</t>
  </si>
  <si>
    <t>1-350-E3264-0000</t>
  </si>
  <si>
    <t>TRAVEL - RENU, R.</t>
  </si>
  <si>
    <t>1-350-E3265-0000</t>
  </si>
  <si>
    <t>TRAVEL - RUSSELL, N.</t>
  </si>
  <si>
    <t>1-350-E3266-0000</t>
  </si>
  <si>
    <t>TRAVEL - SIMS, S.</t>
  </si>
  <si>
    <t>1-350-E3267-0000</t>
  </si>
  <si>
    <t>TRAVEL - SARGENT, J.</t>
  </si>
  <si>
    <t>1-350-E3268-0000</t>
  </si>
  <si>
    <t>TRAVEL - SHIN, Y.</t>
  </si>
  <si>
    <t>1-350-E3269-0000</t>
  </si>
  <si>
    <t>TRAVEL - SCHNIBBEN, G.</t>
  </si>
  <si>
    <t>1-350-E3270-0000</t>
  </si>
  <si>
    <t>TRAVEL - SMITH, SHANNON</t>
  </si>
  <si>
    <t>1-350-E3271-0000</t>
  </si>
  <si>
    <t>TRAVEL - SALCEDO, N.</t>
  </si>
  <si>
    <t>1-350-E3272-0000</t>
  </si>
  <si>
    <t>TRAVEL - SPEAR, R.</t>
  </si>
  <si>
    <t>1-350-E3273-0000</t>
  </si>
  <si>
    <t>TRAVEL - STEADMAN, A.</t>
  </si>
  <si>
    <t>1-350-E3274-0000</t>
  </si>
  <si>
    <t>TRAVEL - STURKIE, L.</t>
  </si>
  <si>
    <t>1-350-E3275-0000</t>
  </si>
  <si>
    <t>TRAVEL - SCOTT, D.</t>
  </si>
  <si>
    <t>1-350-E3276-0000</t>
  </si>
  <si>
    <t>TRAVEL - SMITH, R SETH</t>
  </si>
  <si>
    <t>1-350-E3277-0000</t>
  </si>
  <si>
    <t>TRAVEL - STEINMETZ, J.</t>
  </si>
  <si>
    <t>1-350-E3278-0000</t>
  </si>
  <si>
    <t>TRAVEL - TATUM, D.</t>
  </si>
  <si>
    <t>1-350-E3279-0000</t>
  </si>
  <si>
    <t>TRAVEL - THOMPSON, P.</t>
  </si>
  <si>
    <t>1-350-E3280-0000</t>
  </si>
  <si>
    <t>TRAVEL - TAYLOR, S.</t>
  </si>
  <si>
    <t>1-350-E3281-0000</t>
  </si>
  <si>
    <t>TRAVEL - TABER, T.</t>
  </si>
  <si>
    <t>1-350-E3282-0000</t>
  </si>
  <si>
    <t>TRAVEL - TURNER, M.</t>
  </si>
  <si>
    <t>1-350-E3283-0000</t>
  </si>
  <si>
    <t>TRAVEL - TURNER, L.</t>
  </si>
  <si>
    <t>1-350-E3284-0000</t>
  </si>
  <si>
    <t>TRAVEL - TURNER, P.</t>
  </si>
  <si>
    <t>1-350-E3285-0000</t>
  </si>
  <si>
    <t>TRAVEL - VENTERS, L.</t>
  </si>
  <si>
    <t>1-350-E3286-0000</t>
  </si>
  <si>
    <t>TRAVEL - VARAZO, K.</t>
  </si>
  <si>
    <t>1-350-E3287-0000</t>
  </si>
  <si>
    <t>TRAVEL - WASHINGTON, C.</t>
  </si>
  <si>
    <t>1-350-E3288-0000</t>
  </si>
  <si>
    <t>TRAVEL - WELDY, L.</t>
  </si>
  <si>
    <t>1-350-E3289-0000</t>
  </si>
  <si>
    <t>TRAVEL - WAYMERS, S.</t>
  </si>
  <si>
    <t>1-350-E3290-0000</t>
  </si>
  <si>
    <t>TRAVEL - WEAVER, D.</t>
  </si>
  <si>
    <t>1-350-E3291-0000</t>
  </si>
  <si>
    <t>TRAVEL - WHITMIRE, B.</t>
  </si>
  <si>
    <t>1-350-E3292-0000</t>
  </si>
  <si>
    <t>TRAVEL - WARD, R.</t>
  </si>
  <si>
    <t>1-350-E3293-0000</t>
  </si>
  <si>
    <t>TRAVEL - WATTLES, W.</t>
  </si>
  <si>
    <t>1-350-E3294-0000</t>
  </si>
  <si>
    <t>TRAVEL - YATES, J.</t>
  </si>
  <si>
    <t>1-350-E3295-0000</t>
  </si>
  <si>
    <t>TRAVEL - YANSON, R.</t>
  </si>
  <si>
    <t>1-350-E3296-0000</t>
  </si>
  <si>
    <t>TRAVEL - WITTMANN-PRICE</t>
  </si>
  <si>
    <t>1-350-E3297-0000</t>
  </si>
  <si>
    <t>TRAVEL - ZHAND, L.</t>
  </si>
  <si>
    <t>1-350-E3298-0000</t>
  </si>
  <si>
    <t>TRAVEL - WOOLSEY-GOODMAN</t>
  </si>
  <si>
    <t>1-350-E3299-0000</t>
  </si>
  <si>
    <t>1-354-E3100-0000</t>
  </si>
  <si>
    <t>1-355-E3100-0000</t>
  </si>
  <si>
    <t>1-356-E3100-0000</t>
  </si>
  <si>
    <t>1-366-E3100-0000</t>
  </si>
  <si>
    <t>1-369-E3100-0000</t>
  </si>
  <si>
    <t>1-372-E3100-0000</t>
  </si>
  <si>
    <t>1-385-E3100-0000</t>
  </si>
  <si>
    <t>1-390-E3100-0000</t>
  </si>
  <si>
    <t>1-394-E3100-0000</t>
  </si>
  <si>
    <t>1-398-E3100-0000</t>
  </si>
  <si>
    <t>1-366-E3300-0000</t>
  </si>
  <si>
    <t>100000-42105-80501</t>
  </si>
  <si>
    <t>1-350-E3800-0000</t>
  </si>
  <si>
    <t>1-358-E3800-0000</t>
  </si>
  <si>
    <t>100000-42105-81000</t>
  </si>
  <si>
    <t>1-395-E3800-0000</t>
  </si>
  <si>
    <t>1-350-E3805-0000</t>
  </si>
  <si>
    <t>1-350-E4100-0000</t>
  </si>
  <si>
    <t>1-351-E4100-0000</t>
  </si>
  <si>
    <t>100000-42105-82000</t>
  </si>
  <si>
    <t>1-352-E4100-0000</t>
  </si>
  <si>
    <t>1-353-E4100-0000</t>
  </si>
  <si>
    <t>1-355-E4100-0000</t>
  </si>
  <si>
    <t>1-357-E4100-0000</t>
  </si>
  <si>
    <t>1-360-E4100-0000</t>
  </si>
  <si>
    <t>1-361-E4100-0000</t>
  </si>
  <si>
    <t>1-362-E4100-0000</t>
  </si>
  <si>
    <t>1-364-E4100-0000</t>
  </si>
  <si>
    <t>1-369-E4100-0000</t>
  </si>
  <si>
    <t>1-371-E4100-0000</t>
  </si>
  <si>
    <t>1-373-E4100-0000</t>
  </si>
  <si>
    <t>1-374-E4100-0000</t>
  </si>
  <si>
    <t>1-375-E4100-0000</t>
  </si>
  <si>
    <t>1-378-E4100-0000</t>
  </si>
  <si>
    <t>1-380-E4100-0000</t>
  </si>
  <si>
    <t>1-383-E4100-0000</t>
  </si>
  <si>
    <t>1-385-E4100-0000</t>
  </si>
  <si>
    <t>1-388-E4100-0000</t>
  </si>
  <si>
    <t>1-389-E4100-0000</t>
  </si>
  <si>
    <t>1-390-E4100-0000</t>
  </si>
  <si>
    <t>1-391-E4100-0000</t>
  </si>
  <si>
    <t>1-395-E4100-0000</t>
  </si>
  <si>
    <t>1-398-E4100-0000</t>
  </si>
  <si>
    <t>1-350-E4122-0000</t>
  </si>
  <si>
    <t>1-363-E4122-0000</t>
  </si>
  <si>
    <t>100000-42105-82013</t>
  </si>
  <si>
    <t>1-369-E4122-0000</t>
  </si>
  <si>
    <t>1-317-E3100-0000</t>
  </si>
  <si>
    <t>1-317-E3800-0000</t>
  </si>
  <si>
    <t>1-317-E4100-0000</t>
  </si>
  <si>
    <t>1-317-E4126-0000</t>
  </si>
  <si>
    <t>1-317-E4122-0000</t>
  </si>
  <si>
    <t>1-317-E4138-0000</t>
  </si>
  <si>
    <t>UL INSTRUCTOR DITTMAN</t>
  </si>
  <si>
    <t>1-076-E1201-0000</t>
  </si>
  <si>
    <t>100000-42107-60100</t>
  </si>
  <si>
    <t>UL INSTRUCT SARGENT</t>
  </si>
  <si>
    <t>1-076-E1202-0000</t>
  </si>
  <si>
    <t>UL INSTRUCT STEINMETZ</t>
  </si>
  <si>
    <t>1-076-E1203-0000</t>
  </si>
  <si>
    <t>UL INSTRUCT TABER</t>
  </si>
  <si>
    <t>1-076-E1204-0000</t>
  </si>
  <si>
    <t>UL INSTRUCT TAYLOR</t>
  </si>
  <si>
    <t>1-076-E1205-0000</t>
  </si>
  <si>
    <t>UL INSTRUCT VARAZO</t>
  </si>
  <si>
    <t>1-076-E1206-0000</t>
  </si>
  <si>
    <t>UL INSTRUCT VENTERS</t>
  </si>
  <si>
    <t>1-076-E1207-0000</t>
  </si>
  <si>
    <t>UL INSTRUCT YATES</t>
  </si>
  <si>
    <t>1-076-E1208-0000</t>
  </si>
  <si>
    <t>UL INSTRUCT ZWIERS</t>
  </si>
  <si>
    <t>1-076-E1209-0000</t>
  </si>
  <si>
    <t>UL INSTRUCT STEADMAN</t>
  </si>
  <si>
    <t>1-076-E1210-0000</t>
  </si>
  <si>
    <t>UL INSTRUCT STOECKMANN</t>
  </si>
  <si>
    <t>1-076-E1211-0000</t>
  </si>
  <si>
    <t>UL INSTRUCT KELLER</t>
  </si>
  <si>
    <t>1-076-E1212-0000</t>
  </si>
  <si>
    <t>UL INSTRUCT TUTTLE</t>
  </si>
  <si>
    <t>1-076-E1213-0000</t>
  </si>
  <si>
    <t>ASST S RAJBHANDRI</t>
  </si>
  <si>
    <t>1-076-E1214-0000</t>
  </si>
  <si>
    <t>UL KIM CONNOR</t>
  </si>
  <si>
    <t>1-076-E1215-0000</t>
  </si>
  <si>
    <t>UL INSTR BOLT</t>
  </si>
  <si>
    <t>1-076-E1216-0000</t>
  </si>
  <si>
    <t>1-076-E1217-0000</t>
  </si>
  <si>
    <t>INSTRUCT DANIEL</t>
  </si>
  <si>
    <t>1-076-E1218-0000</t>
  </si>
  <si>
    <t>CASA DIRECTOR KUNKA</t>
  </si>
  <si>
    <t>1-076-E1401-0000</t>
  </si>
  <si>
    <t>100000-42107-61100</t>
  </si>
  <si>
    <t>CASA A DIR JOHNSON</t>
  </si>
  <si>
    <t>1-076-E1402-0000</t>
  </si>
  <si>
    <t>CASA A DIR CRIBB</t>
  </si>
  <si>
    <t>1-076-E1403-0000</t>
  </si>
  <si>
    <t>1-076-E1800-0000</t>
  </si>
  <si>
    <t>1-076-E3100-0000</t>
  </si>
  <si>
    <t>1-076-E3300-0000</t>
  </si>
  <si>
    <t>1-076-E3800-0000</t>
  </si>
  <si>
    <t>1-076-E3840-0000</t>
  </si>
  <si>
    <t>1-076-E4100-0000</t>
  </si>
  <si>
    <t>1-076-E4126-0000</t>
  </si>
  <si>
    <t>1-076-E4122-0000</t>
  </si>
  <si>
    <t>1-076-E4138-0000</t>
  </si>
  <si>
    <t>1-076-E4606-0000</t>
  </si>
  <si>
    <t>1-076-E5100-0000</t>
  </si>
  <si>
    <t>1-076-E1498-0000</t>
  </si>
  <si>
    <t>1-079-E1800-0000</t>
  </si>
  <si>
    <t>1-079-E3840-0000</t>
  </si>
  <si>
    <t>1-079-E4100-0000</t>
  </si>
  <si>
    <t>1-079-E4122-0000</t>
  </si>
  <si>
    <t>1-079-E4606-0000</t>
  </si>
  <si>
    <t>1-332-E3100-0000</t>
  </si>
  <si>
    <t>1-332-E3300-0000</t>
  </si>
  <si>
    <t>1-332-E3800-0000</t>
  </si>
  <si>
    <t>1-332-E3842-0000</t>
  </si>
  <si>
    <t>1-332-E3840-0000</t>
  </si>
  <si>
    <t>1-332-E4100-0000</t>
  </si>
  <si>
    <t>1-332-E4126-0000</t>
  </si>
  <si>
    <t>1-332-E4122-0000</t>
  </si>
  <si>
    <t>1-312-E3100-0000</t>
  </si>
  <si>
    <t>1-312-E3300-0000</t>
  </si>
  <si>
    <t>1-312-E3800-0000</t>
  </si>
  <si>
    <t>1-312-E3842-0000</t>
  </si>
  <si>
    <t>1-312-E3840-0000</t>
  </si>
  <si>
    <t>1-312-E4100-0000</t>
  </si>
  <si>
    <t>1-312-E4126-0000</t>
  </si>
  <si>
    <t>1-312-E4122-0000</t>
  </si>
  <si>
    <t>TEMP CURATOR HERZOG</t>
  </si>
  <si>
    <t>1-310-E1601-0000</t>
  </si>
  <si>
    <t>100000-42202-62000</t>
  </si>
  <si>
    <t>1-310-E1800-0000</t>
  </si>
  <si>
    <t>1-310-E3100-0000</t>
  </si>
  <si>
    <t>1-310-E3800-0000</t>
  </si>
  <si>
    <t>1-310-E4100-0000</t>
  </si>
  <si>
    <t>1-310-E4122-0000</t>
  </si>
  <si>
    <t>DEAN BAUSMITH</t>
  </si>
  <si>
    <t>1-335-E1401-0000</t>
  </si>
  <si>
    <t>100000-42300-61100</t>
  </si>
  <si>
    <t>ASSOC DEAN MEETZE HOLCOMB</t>
  </si>
  <si>
    <t>1-335-E1402-0000</t>
  </si>
  <si>
    <t>ADMIN ASST S HARLEY</t>
  </si>
  <si>
    <t>1-333-E1301-0000</t>
  </si>
  <si>
    <t>100000-42400-61000</t>
  </si>
  <si>
    <t>DEAN RAJAGOPALAN</t>
  </si>
  <si>
    <t>1-333-E1401-0000</t>
  </si>
  <si>
    <t>100000-42400-61100</t>
  </si>
  <si>
    <t>ASSOC DEAN MUNN</t>
  </si>
  <si>
    <t>1-333-E1402-0000</t>
  </si>
  <si>
    <t>1-333-E1800-0000</t>
  </si>
  <si>
    <t>1-333-E3100-0000</t>
  </si>
  <si>
    <t>1-333-E3800-0000</t>
  </si>
  <si>
    <t>1-333-E3401-0000</t>
  </si>
  <si>
    <t>1-333-E3842-0000</t>
  </si>
  <si>
    <t>1-333-E3840-0000</t>
  </si>
  <si>
    <t>1-333-E3430-0000</t>
  </si>
  <si>
    <t>1-333-E4100-0000</t>
  </si>
  <si>
    <t>1-333-E4126-0000</t>
  </si>
  <si>
    <t>1-333-E4122-0000</t>
  </si>
  <si>
    <t>1-333-E4138-0000</t>
  </si>
  <si>
    <t>1-333-E4606-0000</t>
  </si>
  <si>
    <t>1-333-E5100-0000</t>
  </si>
  <si>
    <t>DEAN WITTMAN-PRICE</t>
  </si>
  <si>
    <t>1-336-E1401-0000</t>
  </si>
  <si>
    <t>100000-42500-61100</t>
  </si>
  <si>
    <t>ASSOC DEAN GITTINGS</t>
  </si>
  <si>
    <t>1-336-E1402-0000</t>
  </si>
  <si>
    <t>1-308-E3300-0000</t>
  </si>
  <si>
    <t>1-308-E3800-0000</t>
  </si>
  <si>
    <t>1-308-E3401-0000</t>
  </si>
  <si>
    <t>1-308-E3842-0000</t>
  </si>
  <si>
    <t>1-308-E5050-0000</t>
  </si>
  <si>
    <t>DIR NO&amp;S BROWN</t>
  </si>
  <si>
    <t>1-315-E1301-0000</t>
  </si>
  <si>
    <t>100000-43200-61000</t>
  </si>
  <si>
    <t>DESKTOP SUPP TECH SARTAIN</t>
  </si>
  <si>
    <t>1-315-E1302-0000</t>
  </si>
  <si>
    <t>NETWORK SYS ADMIN MCDUFFI</t>
  </si>
  <si>
    <t>1-315-E1303-0000</t>
  </si>
  <si>
    <t>NET OP SPEC LANCASTER</t>
  </si>
  <si>
    <t>1-315-E1304-0000</t>
  </si>
  <si>
    <t>DIR OF USER SERV PETRUSH</t>
  </si>
  <si>
    <t>1-315-E1306-0000</t>
  </si>
  <si>
    <t>DESKTOP SUPP MENTION</t>
  </si>
  <si>
    <t>1-315-E1307-0000</t>
  </si>
  <si>
    <t>DESKTOP SUPP SARMIENTO</t>
  </si>
  <si>
    <t>1-315-E1308-0000</t>
  </si>
  <si>
    <t>OFFICE MANAGER GASTER</t>
  </si>
  <si>
    <t>1-315-E1309-0000</t>
  </si>
  <si>
    <t>ASST DEXSTER BOWMAN</t>
  </si>
  <si>
    <t>1-315-E1601-0000</t>
  </si>
  <si>
    <t>100000-43200-62000</t>
  </si>
  <si>
    <t>ASST WISE</t>
  </si>
  <si>
    <t>1-315-E1602-0000</t>
  </si>
  <si>
    <t>TEMP C. GASTER</t>
  </si>
  <si>
    <t>1-315-E1700-0000</t>
  </si>
  <si>
    <t>100000-43200-62100</t>
  </si>
  <si>
    <t>1-315-E1800-0000</t>
  </si>
  <si>
    <t>1-315-E3100-0000</t>
  </si>
  <si>
    <t>1-315-E3800-0000</t>
  </si>
  <si>
    <t>1-315-E3842-0000</t>
  </si>
  <si>
    <t>DATA PROCESSING SERVICES</t>
  </si>
  <si>
    <t>1-315-E3435-0000</t>
  </si>
  <si>
    <t>EDUCATION &amp; TRAINING SERV</t>
  </si>
  <si>
    <t>1-315-E3440-0000</t>
  </si>
  <si>
    <t>REPAIRS</t>
  </si>
  <si>
    <t>1-315-E3820-0000</t>
  </si>
  <si>
    <t>1-315-E3430-0000</t>
  </si>
  <si>
    <t>1-315-E4100-0000</t>
  </si>
  <si>
    <t>MAINTENANCE SUPPLIES</t>
  </si>
  <si>
    <t>1-315-E4119-0000</t>
  </si>
  <si>
    <t>1-315-E4126-0000</t>
  </si>
  <si>
    <t>1-315-E4122-0000</t>
  </si>
  <si>
    <t>1-315-E4130-0000</t>
  </si>
  <si>
    <t>1-315-E4138-0000</t>
  </si>
  <si>
    <t>1-315-E4606-0000</t>
  </si>
  <si>
    <t>1-315-E5100-0000</t>
  </si>
  <si>
    <t>1-315-E8850-0000</t>
  </si>
  <si>
    <t>ADMIN ASST HYMAN</t>
  </si>
  <si>
    <t>1-320-E1301-0000</t>
  </si>
  <si>
    <t>100000-43201-61000</t>
  </si>
  <si>
    <t>DIRECTOR WOFFORD</t>
  </si>
  <si>
    <t>1-320-E1302-0000</t>
  </si>
  <si>
    <t>MEDIA PROD MGR FALCK</t>
  </si>
  <si>
    <t>1-320-E1303-0000</t>
  </si>
  <si>
    <t>MEDIA PROD ASST MCLEOD</t>
  </si>
  <si>
    <t>1-320-E1304-0000</t>
  </si>
  <si>
    <t>ADMIN ASST A BESSENGER</t>
  </si>
  <si>
    <t>1-320-E1305-0000</t>
  </si>
  <si>
    <t>TEMP T BROWN</t>
  </si>
  <si>
    <t>1-320-E1701-0000</t>
  </si>
  <si>
    <t>100000-43201-62100</t>
  </si>
  <si>
    <t>1-320-E1800-0000</t>
  </si>
  <si>
    <t>1-320-E3100-0000</t>
  </si>
  <si>
    <t>1-320-E3800-0000</t>
  </si>
  <si>
    <t>1-320-E4100-0000</t>
  </si>
  <si>
    <t>1-320-E4126-0000</t>
  </si>
  <si>
    <t>1-320-E4122-0000</t>
  </si>
  <si>
    <t>1-320-E4138-0000</t>
  </si>
  <si>
    <t>1-320-E4606-0000</t>
  </si>
  <si>
    <t>1-320-E5100-0000</t>
  </si>
  <si>
    <t>1-320-E8850-0000</t>
  </si>
  <si>
    <t>1-307-E1450-0000</t>
  </si>
  <si>
    <t>1-307-E1455-0000</t>
  </si>
  <si>
    <t>1-307-E1800-0000</t>
  </si>
  <si>
    <t>1-307-E2207-0000</t>
  </si>
  <si>
    <t>1-307-E2211-0000</t>
  </si>
  <si>
    <t>1-307-E3100-0000</t>
  </si>
  <si>
    <t>1-307-E3800-0000</t>
  </si>
  <si>
    <t>1-307-E4100-0000</t>
  </si>
  <si>
    <t>1-307-E4122-0000</t>
  </si>
  <si>
    <t>1-307-E4606-0000</t>
  </si>
  <si>
    <t>1-307-E8851-0000</t>
  </si>
  <si>
    <t>1-322-E1800-0000</t>
  </si>
  <si>
    <t>1-322-E3800-0000</t>
  </si>
  <si>
    <t>1-322-E4100-0000</t>
  </si>
  <si>
    <t>1-322-E4606-0000</t>
  </si>
  <si>
    <t>1-485-E3800-0000</t>
  </si>
  <si>
    <t>1-485-E3840-0000</t>
  </si>
  <si>
    <t>1-485-E4100-0000</t>
  </si>
  <si>
    <t>ASSISTANT DIR MILLER</t>
  </si>
  <si>
    <t>1-400-E1301-0000</t>
  </si>
  <si>
    <t>100000-52000-61000</t>
  </si>
  <si>
    <t>STU SVCS COUN BOSCH</t>
  </si>
  <si>
    <t>1-400-E1302-0000</t>
  </si>
  <si>
    <t>ST SVC CRD-KOLLMAN</t>
  </si>
  <si>
    <t>1-400-E1304-0000</t>
  </si>
  <si>
    <t>ADMIN ASSOC AMERSON</t>
  </si>
  <si>
    <t>1-400-E1305-0000</t>
  </si>
  <si>
    <t>ADMIN ASST SCHAFFER</t>
  </si>
  <si>
    <t>1-400-E1306-0000</t>
  </si>
  <si>
    <t>STU SVC COU FOXWORTH</t>
  </si>
  <si>
    <t>1-400-E1307-0000</t>
  </si>
  <si>
    <t>STU SVCS COUN D.JAMES</t>
  </si>
  <si>
    <t>1-400-E1308-0000</t>
  </si>
  <si>
    <t>STU SVCS COUN MIKOWSKI</t>
  </si>
  <si>
    <t>1-400-E1309-0000</t>
  </si>
  <si>
    <t>ADM ASST HARDEE</t>
  </si>
  <si>
    <t>1-400-E1310-0000</t>
  </si>
  <si>
    <t>STU SVCS COUNS ROBINSON</t>
  </si>
  <si>
    <t>1-400-E1311-0000</t>
  </si>
  <si>
    <t>STUD SVCS COUSEL SIMPSON</t>
  </si>
  <si>
    <t>1-400-E1312-0000</t>
  </si>
  <si>
    <t>ASSOC PROVOST WARTERS</t>
  </si>
  <si>
    <t>1-400-E1401-0000</t>
  </si>
  <si>
    <t>100000-52000-61100</t>
  </si>
  <si>
    <t>DIRECTOR WILSON</t>
  </si>
  <si>
    <t>1-400-E1402-0000</t>
  </si>
  <si>
    <t>TEMP ASST HUMPHREY</t>
  </si>
  <si>
    <t>1-400-E1601-0000</t>
  </si>
  <si>
    <t>100000-52000-62000</t>
  </si>
  <si>
    <t>TEMP ELIZ COOPER</t>
  </si>
  <si>
    <t>1-400-E1602-0000</t>
  </si>
  <si>
    <t>TEMP RECRUITER LIEBENROOD</t>
  </si>
  <si>
    <t>1-400-E1701-0000</t>
  </si>
  <si>
    <t>100000-52000-62100</t>
  </si>
  <si>
    <t>TEMP REC GROSICK</t>
  </si>
  <si>
    <t>1-400-E1702-0000</t>
  </si>
  <si>
    <t>TEMP REC JAMES</t>
  </si>
  <si>
    <t>1-400-E1703-0000</t>
  </si>
  <si>
    <t>TEMP GERALD</t>
  </si>
  <si>
    <t>1-400-E1704-0000</t>
  </si>
  <si>
    <t>1-400-E1800-0000</t>
  </si>
  <si>
    <t>1-400-E3100-0000</t>
  </si>
  <si>
    <t>1-400-E3300-0000</t>
  </si>
  <si>
    <t>1-400-E3800-0000</t>
  </si>
  <si>
    <t>1-400-E3842-0000</t>
  </si>
  <si>
    <t>CONTRACT SERVICE-PRINTING</t>
  </si>
  <si>
    <t>1-400-E3423-0000</t>
  </si>
  <si>
    <t>1-400-E3840-0000</t>
  </si>
  <si>
    <t>1-400-E3801-0000</t>
  </si>
  <si>
    <t>1-400-E4100-0000</t>
  </si>
  <si>
    <t>1-400-E4126-0000</t>
  </si>
  <si>
    <t>1-400-E4122-0000</t>
  </si>
  <si>
    <t>1-400-E4606-0000</t>
  </si>
  <si>
    <t>1-400-E5100-0000</t>
  </si>
  <si>
    <t>1-400-E5299-0000</t>
  </si>
  <si>
    <t>1-400-E8850-0000</t>
  </si>
  <si>
    <t>TEMP ORIENT LEADER COTE</t>
  </si>
  <si>
    <t>1-415-E1601-0000</t>
  </si>
  <si>
    <t>100000-52001-62000</t>
  </si>
  <si>
    <t>1-415-E1800-0000</t>
  </si>
  <si>
    <t>1-415-E3100-0000</t>
  </si>
  <si>
    <t>1-415-E3800-0000</t>
  </si>
  <si>
    <t>1-415-E3842-0000</t>
  </si>
  <si>
    <t>1-415-E3840-0000</t>
  </si>
  <si>
    <t>1-415-E4100-0000</t>
  </si>
  <si>
    <t>1-415-E4126-0000</t>
  </si>
  <si>
    <t>1-415-E4122-0000</t>
  </si>
  <si>
    <t>1-415-E5299-0000</t>
  </si>
  <si>
    <t>STU SVCS COUN BUFFKIN</t>
  </si>
  <si>
    <t>1-418-E1301-0000</t>
  </si>
  <si>
    <t>100000-52002-61000</t>
  </si>
  <si>
    <t>STU SVCS COUN JOHNSON</t>
  </si>
  <si>
    <t>1-418-E1302-0000</t>
  </si>
  <si>
    <t>STU SVCS COUN WILLIAMS</t>
  </si>
  <si>
    <t>1-418-E1305-0000</t>
  </si>
  <si>
    <t>STU SVCS COUN BOSTON</t>
  </si>
  <si>
    <t>1-418-E1306-0000</t>
  </si>
  <si>
    <t>STU SVC COUN STRICKLAND</t>
  </si>
  <si>
    <t>1-418-E1307-0000</t>
  </si>
  <si>
    <t>REGISTRAR NEWHOUSE</t>
  </si>
  <si>
    <t>1-418-E1401-0000</t>
  </si>
  <si>
    <t>100000-52002-61100</t>
  </si>
  <si>
    <t>1-418-E1601-0000</t>
  </si>
  <si>
    <t>100000-52002-62000</t>
  </si>
  <si>
    <t>1-418-E1800-0000</t>
  </si>
  <si>
    <t>1-418-E3100-0000</t>
  </si>
  <si>
    <t>1-418-E3300-0000</t>
  </si>
  <si>
    <t>1-418-E3800-0000</t>
  </si>
  <si>
    <t>1-418-E3423-0000</t>
  </si>
  <si>
    <t>1-418-E3430-0000</t>
  </si>
  <si>
    <t>1-418-E4100-0000</t>
  </si>
  <si>
    <t>1-418-E4126-0000</t>
  </si>
  <si>
    <t>1-418-E4122-0000</t>
  </si>
  <si>
    <t>1-418-E4138-0000</t>
  </si>
  <si>
    <t>1-418-E4606-0000</t>
  </si>
  <si>
    <t>1-418-E5100-0000</t>
  </si>
  <si>
    <t>ADMIN ASST SMITH</t>
  </si>
  <si>
    <t>1-405-E1302-0000</t>
  </si>
  <si>
    <t>100000-52100-61000</t>
  </si>
  <si>
    <t>DIRECTOR MILLER</t>
  </si>
  <si>
    <t>1-405-E1401-0000</t>
  </si>
  <si>
    <t>100000-52100-61100</t>
  </si>
  <si>
    <t>1-405-E1800-0000</t>
  </si>
  <si>
    <t>1-405-E3100-0000</t>
  </si>
  <si>
    <t>1-405-E3800-0000</t>
  </si>
  <si>
    <t>1-405-E3430-0000</t>
  </si>
  <si>
    <t>1-405-E4100-0000</t>
  </si>
  <si>
    <t>1-405-E4126-0000</t>
  </si>
  <si>
    <t>1-405-E4122-0000</t>
  </si>
  <si>
    <t>1-405-E4140-0000</t>
  </si>
  <si>
    <t>1-405-E4606-0000</t>
  </si>
  <si>
    <t>1-405-E5100-0000</t>
  </si>
  <si>
    <t>1-403-E3800-0000</t>
  </si>
  <si>
    <t>1-403-E4100-0000</t>
  </si>
  <si>
    <t>1-403-E4122-0000</t>
  </si>
  <si>
    <t>1-431-E3100-0000</t>
  </si>
  <si>
    <t>1-431-E3300-0000</t>
  </si>
  <si>
    <t>1-431-E3800-0000</t>
  </si>
  <si>
    <t>1-431-E4100-0000</t>
  </si>
  <si>
    <t>1-431-E4122-0000</t>
  </si>
  <si>
    <t>1-431-E5100-0000</t>
  </si>
  <si>
    <t>1-431-E8850-0000</t>
  </si>
  <si>
    <t>1-432-E3100-0000</t>
  </si>
  <si>
    <t>1-432-E3300-0000</t>
  </si>
  <si>
    <t>1-432-E3800-0000</t>
  </si>
  <si>
    <t>1-432-E3815-0000</t>
  </si>
  <si>
    <t>1-432-E4100-0000</t>
  </si>
  <si>
    <t>1-432-E4122-0000</t>
  </si>
  <si>
    <t>1-484-E3100-0000</t>
  </si>
  <si>
    <t>1-484-E3300-0000</t>
  </si>
  <si>
    <t>1-484-E3800-0000</t>
  </si>
  <si>
    <t>1-484-E3401-0000</t>
  </si>
  <si>
    <t>1-484-E3842-0000</t>
  </si>
  <si>
    <t>1-484-E4122-0000</t>
  </si>
  <si>
    <t>1-484-E5050-0000</t>
  </si>
  <si>
    <t>1-484-E5100-0000</t>
  </si>
  <si>
    <t>TEMP INTERPRET BALDREE</t>
  </si>
  <si>
    <t>1-480-E1601-0000</t>
  </si>
  <si>
    <t>100000-53400-62000</t>
  </si>
  <si>
    <t>1-480-E1780-0000</t>
  </si>
  <si>
    <t>1-480-E1800-0000</t>
  </si>
  <si>
    <t>1-480-E3300-0000</t>
  </si>
  <si>
    <t>1-480-E3800-0000</t>
  </si>
  <si>
    <t>1-480-E4100-0000</t>
  </si>
  <si>
    <t>1-480-E4122-0000</t>
  </si>
  <si>
    <t>1-480-E5100-0000</t>
  </si>
  <si>
    <t>ADMIN ASST TURBEVILLE</t>
  </si>
  <si>
    <t>1-412-E1301-0000</t>
  </si>
  <si>
    <t>100000-53500-61000</t>
  </si>
  <si>
    <t>DIRECTOR LAWSON</t>
  </si>
  <si>
    <t>1-412-E1302-0000</t>
  </si>
  <si>
    <t>ASST DIRECTOR HEYWARD</t>
  </si>
  <si>
    <t>1-412-E1304-0000</t>
  </si>
  <si>
    <t>TEMP DANA FRAZIER</t>
  </si>
  <si>
    <t>1-412-E1701-0000</t>
  </si>
  <si>
    <t>100000-53500-62100</t>
  </si>
  <si>
    <t>1-412-E1800-0000</t>
  </si>
  <si>
    <t>1-412-E3100-0000</t>
  </si>
  <si>
    <t>1-412-E3300-0000</t>
  </si>
  <si>
    <t>1-412-E3800-0000</t>
  </si>
  <si>
    <t>1-412-E3430-0000</t>
  </si>
  <si>
    <t>1-412-E4100-0000</t>
  </si>
  <si>
    <t>1-412-E4126-0000</t>
  </si>
  <si>
    <t>1-412-E4122-0000</t>
  </si>
  <si>
    <t>1-412-E4138-0000</t>
  </si>
  <si>
    <t>1-412-E4140-0000</t>
  </si>
  <si>
    <t>1-412-E4606-0000</t>
  </si>
  <si>
    <t>1-412-E5100-0000</t>
  </si>
  <si>
    <t>1-412-E5299-0000</t>
  </si>
  <si>
    <t>1-483-E1450-0000</t>
  </si>
  <si>
    <t>1-483-E1455-0000</t>
  </si>
  <si>
    <t>1-483-E1800-0000</t>
  </si>
  <si>
    <t>1-483-E2207-0000</t>
  </si>
  <si>
    <t>1-483-E2211-0000</t>
  </si>
  <si>
    <t>1-483-E3100-0000</t>
  </si>
  <si>
    <t>1-483-E3800-0000</t>
  </si>
  <si>
    <t>1-483-E3840-0000</t>
  </si>
  <si>
    <t>1-483-E3801-0000</t>
  </si>
  <si>
    <t>1-483-E4100-0000</t>
  </si>
  <si>
    <t>1-483-E4122-0000</t>
  </si>
  <si>
    <t>1-483-E4606-0000</t>
  </si>
  <si>
    <t>TAX &amp; LICENSES</t>
  </si>
  <si>
    <t>1-483-E5120-0000</t>
  </si>
  <si>
    <t>1-483-E8851-0000</t>
  </si>
  <si>
    <t>DIRECTOR ELLISOR</t>
  </si>
  <si>
    <t>1-409-E1301-0000</t>
  </si>
  <si>
    <t>100000-54200-61000</t>
  </si>
  <si>
    <t>SR ADMIN ASST ROUNDTREE</t>
  </si>
  <si>
    <t>1-409-E1302-0000</t>
  </si>
  <si>
    <t>FIN ASST COUN CARTRETTE</t>
  </si>
  <si>
    <t>1-409-E1303-0000</t>
  </si>
  <si>
    <t>FIN ASST COUN CHAMBERS</t>
  </si>
  <si>
    <t>1-409-E1304-0000</t>
  </si>
  <si>
    <t>ASST DIRECTOR SNOWDEN</t>
  </si>
  <si>
    <t>1-409-E1305-0000</t>
  </si>
  <si>
    <t>SR ADMIN ASST WATKINS</t>
  </si>
  <si>
    <t>1-409-E1306-0000</t>
  </si>
  <si>
    <t>SR ADMIN ASST PENDER</t>
  </si>
  <si>
    <t>1-409-E1307-0000</t>
  </si>
  <si>
    <t>TEMP ANN LEE</t>
  </si>
  <si>
    <t>1-409-E1601-0000</t>
  </si>
  <si>
    <t>100000-54200-62000</t>
  </si>
  <si>
    <t>1-409-E1800-0000</t>
  </si>
  <si>
    <t>1-409-E3100-0000</t>
  </si>
  <si>
    <t>1-409-E3800-0000</t>
  </si>
  <si>
    <t>1-409-E3842-0000</t>
  </si>
  <si>
    <t>1-409-E3840-0000</t>
  </si>
  <si>
    <t>1-409-E3430-0000</t>
  </si>
  <si>
    <t>1-409-E4100-0000</t>
  </si>
  <si>
    <t>1-409-E4126-0000</t>
  </si>
  <si>
    <t>1-409-E4122-0000</t>
  </si>
  <si>
    <t>1-409-E4606-0000</t>
  </si>
  <si>
    <t>1-409-E5100-0000</t>
  </si>
  <si>
    <t>ASSISTANT DEAN BRAND</t>
  </si>
  <si>
    <t>1-423-E1301-0000</t>
  </si>
  <si>
    <t>100000-55000-61000</t>
  </si>
  <si>
    <t>COORDINATOR SIMPSON</t>
  </si>
  <si>
    <t>1-423-E1302-0000</t>
  </si>
  <si>
    <t>ADMIN ASST WOODBURY</t>
  </si>
  <si>
    <t>1-423-E1303-0000</t>
  </si>
  <si>
    <t>1-423-E1800-0000</t>
  </si>
  <si>
    <t>1-423-E3100-0000</t>
  </si>
  <si>
    <t>1-423-E3800-0000</t>
  </si>
  <si>
    <t>1-423-E3423-0000</t>
  </si>
  <si>
    <t>1-423-E3840-0000</t>
  </si>
  <si>
    <t>1-423-E4100-0000</t>
  </si>
  <si>
    <t>1-423-E4126-0000</t>
  </si>
  <si>
    <t>1-423-E4122-0000</t>
  </si>
  <si>
    <t>1-423-E4606-0000</t>
  </si>
  <si>
    <t>1-423-E5100-0000</t>
  </si>
  <si>
    <t>1-427-E1800-0000</t>
  </si>
  <si>
    <t>1-427-E3100-0000</t>
  </si>
  <si>
    <t>1-427-E3800-0000</t>
  </si>
  <si>
    <t>1-427-E3840-0000</t>
  </si>
  <si>
    <t>1-427-E4100-0000</t>
  </si>
  <si>
    <t>1-427-E4126-0000</t>
  </si>
  <si>
    <t>1-427-E4122-0000</t>
  </si>
  <si>
    <t>1-427-E4606-0000</t>
  </si>
  <si>
    <t>1-427-E5100-0000</t>
  </si>
  <si>
    <t>1-429-E1800-0000</t>
  </si>
  <si>
    <t>1-429-E3100-0000</t>
  </si>
  <si>
    <t>1-429-E3300-0000</t>
  </si>
  <si>
    <t>1-429-E3800-0000</t>
  </si>
  <si>
    <t>1-429-E3805-0000</t>
  </si>
  <si>
    <t>1-429-E3842-0000</t>
  </si>
  <si>
    <t>1-429-E3840-0000</t>
  </si>
  <si>
    <t>1-429-E4100-0000</t>
  </si>
  <si>
    <t>1-429-E4126-0000</t>
  </si>
  <si>
    <t>1-429-E4122-0000</t>
  </si>
  <si>
    <t>1-429-E4606-0000</t>
  </si>
  <si>
    <t>1-429-E5100-0000</t>
  </si>
  <si>
    <t>1-429-E5120-0000</t>
  </si>
  <si>
    <t>STUD HEALTH SVCS GEORGE</t>
  </si>
  <si>
    <t>1-428-E1201-0000</t>
  </si>
  <si>
    <t>100000-56300-60100</t>
  </si>
  <si>
    <t>UNIV PHYSICIAN DEMARCO</t>
  </si>
  <si>
    <t>1-428-E1401-0000</t>
  </si>
  <si>
    <t>100000-56300-61100</t>
  </si>
  <si>
    <t>MANAGER HTH SVCS WALTERS</t>
  </si>
  <si>
    <t>1-428-E1402-0000</t>
  </si>
  <si>
    <t>TEMP FAM NURSE DOUGLAS</t>
  </si>
  <si>
    <t>1-428-E1403-0000</t>
  </si>
  <si>
    <t>1-428-E1404-0000</t>
  </si>
  <si>
    <t>1-428-E1405-0000</t>
  </si>
  <si>
    <t>TEMP ASST</t>
  </si>
  <si>
    <t>1-428-E1601-0000</t>
  </si>
  <si>
    <t>100000-56300-62000</t>
  </si>
  <si>
    <t>1-428-E1800-0000</t>
  </si>
  <si>
    <t>1-428-E3100-0000</t>
  </si>
  <si>
    <t>1-428-E3800-0000</t>
  </si>
  <si>
    <t>1-428-E4100-0000</t>
  </si>
  <si>
    <t>1-428-E4126-0000</t>
  </si>
  <si>
    <t>1-428-E4122-0000</t>
  </si>
  <si>
    <t>1-428-E4606-0000</t>
  </si>
  <si>
    <t>1-428-E5100-0000</t>
  </si>
  <si>
    <t>1-428-E5110-0000</t>
  </si>
  <si>
    <t>ADMIN ASST EVANS</t>
  </si>
  <si>
    <t>1-436-E1301-0000</t>
  </si>
  <si>
    <t>100000-57100-61000</t>
  </si>
  <si>
    <t>LEAD ATH TRAINER WEBB</t>
  </si>
  <si>
    <t>1-436-E1302-0000</t>
  </si>
  <si>
    <t>DIRECTOR HARTZLER</t>
  </si>
  <si>
    <t>1-436-E1401-0000</t>
  </si>
  <si>
    <t>100000-57100-61100</t>
  </si>
  <si>
    <t>V BALL COACH BAUFIELD</t>
  </si>
  <si>
    <t>1-436-E1402-0000</t>
  </si>
  <si>
    <t>WOMEN'S SBALL COACH VALLE</t>
  </si>
  <si>
    <t>1-436-E1403-0000</t>
  </si>
  <si>
    <t>WOMEN'S BBALL CH PORTER</t>
  </si>
  <si>
    <t>1-436-E1404-0000</t>
  </si>
  <si>
    <t>MEN'S BBALL COACH EDWARDS</t>
  </si>
  <si>
    <t>1-436-E1405-0000</t>
  </si>
  <si>
    <t>TENNIS COACH THOMSON</t>
  </si>
  <si>
    <t>1-436-E1406-0000</t>
  </si>
  <si>
    <t>WOMENS SOCC COACH MORGAN</t>
  </si>
  <si>
    <t>1-436-E1407-0000</t>
  </si>
  <si>
    <t>GOLF COACH GAYNOR</t>
  </si>
  <si>
    <t>1-436-E1408-0000</t>
  </si>
  <si>
    <t>HEAD TRAINER R BOOB</t>
  </si>
  <si>
    <t>1-436-E1409-0000</t>
  </si>
  <si>
    <t>AST MEN SOC R DAVEY</t>
  </si>
  <si>
    <t>1-436-E1410-0000</t>
  </si>
  <si>
    <t>CC/BUS MGR BLUMAN</t>
  </si>
  <si>
    <t>1-436-E1411-0000</t>
  </si>
  <si>
    <t>ASSTWBBALLCOACH MILLER</t>
  </si>
  <si>
    <t>1-436-E1412-0000</t>
  </si>
  <si>
    <t>BASEBALL COACH INABINET</t>
  </si>
  <si>
    <t>1-436-E1413-0000</t>
  </si>
  <si>
    <t>ASSOC DIR-MEDIA HAWKINS</t>
  </si>
  <si>
    <t>1-436-E1414-0000</t>
  </si>
  <si>
    <t>ASST MEN'S BBALL CH DAVIS</t>
  </si>
  <si>
    <t>1-436-E1415-0000</t>
  </si>
  <si>
    <t>DIR-COMPLIANCE WINDLEY</t>
  </si>
  <si>
    <t>1-436-E1416-0000</t>
  </si>
  <si>
    <t>ASST BASEBLL COA EACHUES</t>
  </si>
  <si>
    <t>1-436-E1417-0000</t>
  </si>
  <si>
    <t>MEN'S SOCCER COACH CAMPBE</t>
  </si>
  <si>
    <t>1-436-E1418-0000</t>
  </si>
  <si>
    <t>1-436-E1419-0000</t>
  </si>
  <si>
    <t>TEMPORARIES</t>
  </si>
  <si>
    <t>1-436-E1700-0000</t>
  </si>
  <si>
    <t>100000-57100-62100</t>
  </si>
  <si>
    <t>TEMP ASST COACH HEEMBROCK</t>
  </si>
  <si>
    <t>1-436-E1701-0000</t>
  </si>
  <si>
    <t>TEMP ASST SOFTBALL WALTON</t>
  </si>
  <si>
    <t>1-436-E1702-0000</t>
  </si>
  <si>
    <t>TEMP MEN BBALL SIMMONS</t>
  </si>
  <si>
    <t>1-436-E1703-0000</t>
  </si>
  <si>
    <t>TEMP ASST WBBALL WHITE</t>
  </si>
  <si>
    <t>1-436-E1704-0000</t>
  </si>
  <si>
    <t>TEMP ASSTSOFTBALL WEBSTER</t>
  </si>
  <si>
    <t>1-436-E1705-0000</t>
  </si>
  <si>
    <t>TEMP ASST W SOCC ROSSO</t>
  </si>
  <si>
    <t>1-436-E1706-0000</t>
  </si>
  <si>
    <t>1-436-E1800-0000</t>
  </si>
  <si>
    <t>1-436-E3100-0000</t>
  </si>
  <si>
    <t>1-436-E3115-0000</t>
  </si>
  <si>
    <t>1-436-E3300-0000</t>
  </si>
  <si>
    <t>NON-STATE EMP TRV-CONTRCT</t>
  </si>
  <si>
    <t>1-436-E3305-0000</t>
  </si>
  <si>
    <t>NSE TRAVEL - TOURNAMENTS</t>
  </si>
  <si>
    <t>1-436-E3310-0000</t>
  </si>
  <si>
    <t>1-436-E3800-0000</t>
  </si>
  <si>
    <t>1-436-E3805-0000</t>
  </si>
  <si>
    <t>1-436-E3840-0000</t>
  </si>
  <si>
    <t>1-436-E4100-0000</t>
  </si>
  <si>
    <t>1-436-E4110-0000</t>
  </si>
  <si>
    <t>1-436-E4126-0000</t>
  </si>
  <si>
    <t>1-436-E4122-0000</t>
  </si>
  <si>
    <t>1-436-E4606-0000</t>
  </si>
  <si>
    <t>1-436-E5100-0000</t>
  </si>
  <si>
    <t>INS NON-STATE</t>
  </si>
  <si>
    <t>1-436-E5105-0000</t>
  </si>
  <si>
    <t>1-436-E5299-0000</t>
  </si>
  <si>
    <t>1-436-E8850-0000</t>
  </si>
  <si>
    <t>1-439-E1401-0000</t>
  </si>
  <si>
    <t>100000-57101-61100</t>
  </si>
  <si>
    <t>ASST CCH GALLMAN</t>
  </si>
  <si>
    <t>1-439-E1402-0000</t>
  </si>
  <si>
    <t>ASST BASEBALL LEGGETTE</t>
  </si>
  <si>
    <t>1-439-E1602-0000</t>
  </si>
  <si>
    <t>100000-57101-62000</t>
  </si>
  <si>
    <t>1-439-E1800-0000</t>
  </si>
  <si>
    <t>1-439-E3100-0000</t>
  </si>
  <si>
    <t>1-439-E3115-0000</t>
  </si>
  <si>
    <t>1-439-E3300-0000</t>
  </si>
  <si>
    <t>1-439-E3305-0000</t>
  </si>
  <si>
    <t>1-439-E3310-0000</t>
  </si>
  <si>
    <t>1-439-E3800-0000</t>
  </si>
  <si>
    <t>1-439-E3840-0000</t>
  </si>
  <si>
    <t>1-439-E4100-0000</t>
  </si>
  <si>
    <t>1-439-E4126-0000</t>
  </si>
  <si>
    <t>1-439-E4122-0000</t>
  </si>
  <si>
    <t>UNIFORMS</t>
  </si>
  <si>
    <t>1-439-E4150-0000</t>
  </si>
  <si>
    <t>1-439-E4606-0000</t>
  </si>
  <si>
    <t>1-439-E5100-0000</t>
  </si>
  <si>
    <t>1-442-E1401-0000</t>
  </si>
  <si>
    <t>100000-57102-61100</t>
  </si>
  <si>
    <t>ASST COACH DAVIS</t>
  </si>
  <si>
    <t>1-442-E1402-0000</t>
  </si>
  <si>
    <t>TEMP ASST COACH SIMMONS</t>
  </si>
  <si>
    <t>1-442-E1701-0000</t>
  </si>
  <si>
    <t>100000-57102-62100</t>
  </si>
  <si>
    <t>1-442-E1800-0000</t>
  </si>
  <si>
    <t>1-442-E3100-0000</t>
  </si>
  <si>
    <t>1-442-E3115-0000</t>
  </si>
  <si>
    <t>1-442-E3300-0000</t>
  </si>
  <si>
    <t>1-442-E3305-0000</t>
  </si>
  <si>
    <t>1-442-E3310-0000</t>
  </si>
  <si>
    <t>1-442-E3800-0000</t>
  </si>
  <si>
    <t>ATHL RECRUIT FUNCTN,EVNTS</t>
  </si>
  <si>
    <t>1-442-E3845-0000</t>
  </si>
  <si>
    <t>1-442-E3840-0000</t>
  </si>
  <si>
    <t>1-442-E4100-0000</t>
  </si>
  <si>
    <t>1-442-E4126-0000</t>
  </si>
  <si>
    <t>1-442-E4122-0000</t>
  </si>
  <si>
    <t>1-442-E4150-0000</t>
  </si>
  <si>
    <t>1-442-E4606-0000</t>
  </si>
  <si>
    <t>1-442-E5100-0000</t>
  </si>
  <si>
    <t>1-445-E1401-0000</t>
  </si>
  <si>
    <t>100000-57103-61100</t>
  </si>
  <si>
    <t>ASST COACH MILLER</t>
  </si>
  <si>
    <t>1-445-E1402-0000</t>
  </si>
  <si>
    <t>TEMP ASST COACH WHITE</t>
  </si>
  <si>
    <t>1-445-E1701-0000</t>
  </si>
  <si>
    <t>100000-57103-62100</t>
  </si>
  <si>
    <t>1-445-E1800-0000</t>
  </si>
  <si>
    <t>1-445-E3100-0000</t>
  </si>
  <si>
    <t>1-445-E3115-0000</t>
  </si>
  <si>
    <t>1-445-E3300-0000</t>
  </si>
  <si>
    <t>1-445-E3305-0000</t>
  </si>
  <si>
    <t>1-445-E3310-0000</t>
  </si>
  <si>
    <t>NSE TRAVEL - TOUR CONTRCT</t>
  </si>
  <si>
    <t>1-445-E3315-0000</t>
  </si>
  <si>
    <t>1-445-E3800-0000</t>
  </si>
  <si>
    <t>1-445-E3845-0000</t>
  </si>
  <si>
    <t>1-445-E3840-0000</t>
  </si>
  <si>
    <t>1-445-E4100-0000</t>
  </si>
  <si>
    <t>1-445-E4126-0000</t>
  </si>
  <si>
    <t>1-445-E4122-0000</t>
  </si>
  <si>
    <t>1-445-E4150-0000</t>
  </si>
  <si>
    <t>1-445-E4606-0000</t>
  </si>
  <si>
    <t>1-445-E5100-0000</t>
  </si>
  <si>
    <t>COACH BLUMAN</t>
  </si>
  <si>
    <t>1-448-E1401-0000</t>
  </si>
  <si>
    <t>100000-57104-61100</t>
  </si>
  <si>
    <t>1-449-E1401-0000</t>
  </si>
  <si>
    <t>100000-57105-61100</t>
  </si>
  <si>
    <t>1-451-E1401-0000</t>
  </si>
  <si>
    <t>100000-57106-61100</t>
  </si>
  <si>
    <t>1-451-E3100-0000</t>
  </si>
  <si>
    <t>1-451-E3115-0000</t>
  </si>
  <si>
    <t>1-451-E3300-0000</t>
  </si>
  <si>
    <t>1-451-E3305-0000</t>
  </si>
  <si>
    <t>1-451-E3310-0000</t>
  </si>
  <si>
    <t>1-451-E3800-0000</t>
  </si>
  <si>
    <t>1-451-E4100-0000</t>
  </si>
  <si>
    <t>1-451-E4126-0000</t>
  </si>
  <si>
    <t>1-451-E4122-0000</t>
  </si>
  <si>
    <t>1-451-E4150-0000</t>
  </si>
  <si>
    <t>1-451-E4606-0000</t>
  </si>
  <si>
    <t>1-451-E5100-0000</t>
  </si>
  <si>
    <t>1-457-E1401-0000</t>
  </si>
  <si>
    <t>100000-57107-61100</t>
  </si>
  <si>
    <t>ASST COACH WILKINSON</t>
  </si>
  <si>
    <t>1-457-E1402-0000</t>
  </si>
  <si>
    <t>ASST COACH R DAVEY</t>
  </si>
  <si>
    <t>1-457-E1403-0000</t>
  </si>
  <si>
    <t>1-457-E1800-0000</t>
  </si>
  <si>
    <t>1-457-E3100-0000</t>
  </si>
  <si>
    <t>1-457-E3115-0000</t>
  </si>
  <si>
    <t>1-457-E3300-0000</t>
  </si>
  <si>
    <t>1-457-E3305-0000</t>
  </si>
  <si>
    <t>1-457-E3310-0000</t>
  </si>
  <si>
    <t>1-457-E3800-0000</t>
  </si>
  <si>
    <t>1-457-E3842-0000</t>
  </si>
  <si>
    <t>1-457-E3840-0000</t>
  </si>
  <si>
    <t>1-457-E4100-0000</t>
  </si>
  <si>
    <t>1-457-E4126-0000</t>
  </si>
  <si>
    <t>1-457-E4122-0000</t>
  </si>
  <si>
    <t>1-457-E4150-0000</t>
  </si>
  <si>
    <t>1-457-E4606-0000</t>
  </si>
  <si>
    <t>1-457-E5100-0000</t>
  </si>
  <si>
    <t>1-458-E1401-0000</t>
  </si>
  <si>
    <t>100000-57108-61100</t>
  </si>
  <si>
    <t>TEMP ASST COACH ROSSO</t>
  </si>
  <si>
    <t>1-458-E1701-0000</t>
  </si>
  <si>
    <t>100000-57108-62100</t>
  </si>
  <si>
    <t>1-458-E1800-0000</t>
  </si>
  <si>
    <t>1-458-E3100-0000</t>
  </si>
  <si>
    <t>1-458-E3115-0000</t>
  </si>
  <si>
    <t>1-458-E3300-0000</t>
  </si>
  <si>
    <t>1-458-E3305-0000</t>
  </si>
  <si>
    <t>1-458-E3310-0000</t>
  </si>
  <si>
    <t>1-458-E3800-0000</t>
  </si>
  <si>
    <t>1-458-E3840-0000</t>
  </si>
  <si>
    <t>1-458-E4100-0000</t>
  </si>
  <si>
    <t>1-458-E4110-0000</t>
  </si>
  <si>
    <t>1-458-E4126-0000</t>
  </si>
  <si>
    <t>1-458-E4122-0000</t>
  </si>
  <si>
    <t>1-458-E4150-0000</t>
  </si>
  <si>
    <t>1-458-E4606-0000</t>
  </si>
  <si>
    <t>1-458-E5100-0000</t>
  </si>
  <si>
    <t>COACH VALLEE</t>
  </si>
  <si>
    <t>1-460-E1401-0000</t>
  </si>
  <si>
    <t>100000-57109-61100</t>
  </si>
  <si>
    <t>TEMP ASST WALTON</t>
  </si>
  <si>
    <t>1-460-E1701-0000</t>
  </si>
  <si>
    <t>100000-57109-62100</t>
  </si>
  <si>
    <t>TEMP ASST COACH VETOCK</t>
  </si>
  <si>
    <t>1-460-E1702-0000</t>
  </si>
  <si>
    <t>TEMP ASST COACH WEBSTER</t>
  </si>
  <si>
    <t>1-460-E1703-0000</t>
  </si>
  <si>
    <t>1-460-E1800-0000</t>
  </si>
  <si>
    <t>1-460-E3100-0000</t>
  </si>
  <si>
    <t>1-460-E3115-0000</t>
  </si>
  <si>
    <t>1-460-E3300-0000</t>
  </si>
  <si>
    <t>1-460-E3305-0000</t>
  </si>
  <si>
    <t>1-460-E3310-0000</t>
  </si>
  <si>
    <t>1-460-E3800-0000</t>
  </si>
  <si>
    <t>1-460-E3840-0000</t>
  </si>
  <si>
    <t>1-460-E4100-0000</t>
  </si>
  <si>
    <t>1-460-E4126-0000</t>
  </si>
  <si>
    <t>1-460-E4122-0000</t>
  </si>
  <si>
    <t>1-460-E4150-0000</t>
  </si>
  <si>
    <t>1-460-E4606-0000</t>
  </si>
  <si>
    <t>1-460-E5100-0000</t>
  </si>
  <si>
    <t>1-463-E1401-0000</t>
  </si>
  <si>
    <t>100000-57110-61100</t>
  </si>
  <si>
    <t>1-463-E1800-0000</t>
  </si>
  <si>
    <t>1-463-E3100-0000</t>
  </si>
  <si>
    <t>1-463-E3115-0000</t>
  </si>
  <si>
    <t>1-463-E3300-0000</t>
  </si>
  <si>
    <t>1-463-E3305-0000</t>
  </si>
  <si>
    <t>1-463-E3310-0000</t>
  </si>
  <si>
    <t>1-463-E3800-0000</t>
  </si>
  <si>
    <t>1-463-E3840-0000</t>
  </si>
  <si>
    <t>1-463-E4100-0000</t>
  </si>
  <si>
    <t>1-463-E4126-0000</t>
  </si>
  <si>
    <t>1-463-E4122-0000</t>
  </si>
  <si>
    <t>1-463-E4150-0000</t>
  </si>
  <si>
    <t>1-463-E4606-0000</t>
  </si>
  <si>
    <t>1-463-E5100-0000</t>
  </si>
  <si>
    <t>1-466-E1401-0000</t>
  </si>
  <si>
    <t>100000-57111-61100</t>
  </si>
  <si>
    <t>1-466-E1800-0000</t>
  </si>
  <si>
    <t>1-466-E3100-0000</t>
  </si>
  <si>
    <t>1-466-E3115-0000</t>
  </si>
  <si>
    <t>1-466-E3300-0000</t>
  </si>
  <si>
    <t>1-466-E3305-0000</t>
  </si>
  <si>
    <t>1-466-E3310-0000</t>
  </si>
  <si>
    <t>1-466-E3800-0000</t>
  </si>
  <si>
    <t>1-466-E3840-0000</t>
  </si>
  <si>
    <t>1-466-E4100-0000</t>
  </si>
  <si>
    <t>1-466-E4126-0000</t>
  </si>
  <si>
    <t>1-466-E4122-0000</t>
  </si>
  <si>
    <t>1-466-E4150-0000</t>
  </si>
  <si>
    <t>1-466-E4606-0000</t>
  </si>
  <si>
    <t>1-466-E5100-0000</t>
  </si>
  <si>
    <t>1-472-E1401-0000</t>
  </si>
  <si>
    <t>100000-57112-61100</t>
  </si>
  <si>
    <t>1-472-E1800-0000</t>
  </si>
  <si>
    <t>1-472-E3100-0000</t>
  </si>
  <si>
    <t>1-472-E3115-0000</t>
  </si>
  <si>
    <t>1-472-E3300-0000</t>
  </si>
  <si>
    <t>1-472-E3305-0000</t>
  </si>
  <si>
    <t>1-472-E3310-0000</t>
  </si>
  <si>
    <t>1-472-E3800-0000</t>
  </si>
  <si>
    <t>1-472-E3840-0000</t>
  </si>
  <si>
    <t>1-472-E4100-0000</t>
  </si>
  <si>
    <t>1-472-E4126-0000</t>
  </si>
  <si>
    <t>1-472-E4122-0000</t>
  </si>
  <si>
    <t>1-472-E4150-0000</t>
  </si>
  <si>
    <t>1-472-E4606-0000</t>
  </si>
  <si>
    <t>1-472-E5100-0000</t>
  </si>
  <si>
    <t>1-473-E1401-0000</t>
  </si>
  <si>
    <t>100000-57113-61100</t>
  </si>
  <si>
    <t>1-473-E1800-0000</t>
  </si>
  <si>
    <t>1-473-E3100-0000</t>
  </si>
  <si>
    <t>1-473-E3115-0000</t>
  </si>
  <si>
    <t>1-473-E3300-0000</t>
  </si>
  <si>
    <t>1-473-E3305-0000</t>
  </si>
  <si>
    <t>1-473-E3310-0000</t>
  </si>
  <si>
    <t>1-473-E3800-0000</t>
  </si>
  <si>
    <t>1-473-E3840-0000</t>
  </si>
  <si>
    <t>1-473-E4100-0000</t>
  </si>
  <si>
    <t>1-473-E4126-0000</t>
  </si>
  <si>
    <t>1-473-E4122-0000</t>
  </si>
  <si>
    <t>1-473-E4150-0000</t>
  </si>
  <si>
    <t>1-473-E4606-0000</t>
  </si>
  <si>
    <t>1-473-E5100-0000</t>
  </si>
  <si>
    <t>1-475-E1401-0000</t>
  </si>
  <si>
    <t>100000-57114-61100</t>
  </si>
  <si>
    <t>1-475-E1800-0000</t>
  </si>
  <si>
    <t>1-475-E3100-0000</t>
  </si>
  <si>
    <t>1-475-E3115-0000</t>
  </si>
  <si>
    <t>1-475-E3300-0000</t>
  </si>
  <si>
    <t>1-475-E3305-0000</t>
  </si>
  <si>
    <t>1-475-E3310-0000</t>
  </si>
  <si>
    <t>1-475-E3800-0000</t>
  </si>
  <si>
    <t>1-475-E3840-0000</t>
  </si>
  <si>
    <t>1-475-E4100-0000</t>
  </si>
  <si>
    <t>1-475-E4126-0000</t>
  </si>
  <si>
    <t>1-475-E4122-0000</t>
  </si>
  <si>
    <t>1-475-E4150-0000</t>
  </si>
  <si>
    <t>1-475-E4606-0000</t>
  </si>
  <si>
    <t>1-475-E5100-0000</t>
  </si>
  <si>
    <t>TEMP LIFEGU ERIC KOSER</t>
  </si>
  <si>
    <t>1-424-E1301-0000</t>
  </si>
  <si>
    <t>100000-57200-61000</t>
  </si>
  <si>
    <t>TEMP LIFEGU DONNIE KOSER</t>
  </si>
  <si>
    <t>1-424-E1302-0000</t>
  </si>
  <si>
    <t>ASST B WHITE</t>
  </si>
  <si>
    <t>1-424-E1701-0000</t>
  </si>
  <si>
    <t>100000-57200-62100</t>
  </si>
  <si>
    <t>1-424-E1800-0000</t>
  </si>
  <si>
    <t>STUD ASST WHITE</t>
  </si>
  <si>
    <t>1-424-E1801-0000</t>
  </si>
  <si>
    <t>100000-57200-64000</t>
  </si>
  <si>
    <t>1-424-E3800-0000</t>
  </si>
  <si>
    <t>1-424-E3801-0000</t>
  </si>
  <si>
    <t>1-424-E4100-0000</t>
  </si>
  <si>
    <t>1-424-E4126-0000</t>
  </si>
  <si>
    <t>1-424-E4122-0000</t>
  </si>
  <si>
    <t>1-424-E4138-0000</t>
  </si>
  <si>
    <t>1-424-E4607-0000</t>
  </si>
  <si>
    <t>1-424-E4606-0000</t>
  </si>
  <si>
    <t>DIR UNIV CTR BLACKBURN</t>
  </si>
  <si>
    <t>1-425-E1301-0000</t>
  </si>
  <si>
    <t>100000-57201-61000</t>
  </si>
  <si>
    <t>DIR EVENING PROG YOUNG</t>
  </si>
  <si>
    <t>1-425-E1302-0000</t>
  </si>
  <si>
    <t>1-425-E1800-0000</t>
  </si>
  <si>
    <t>1-425-E3100-0000</t>
  </si>
  <si>
    <t>1-425-E3300-0000</t>
  </si>
  <si>
    <t>1-425-E3800-0000</t>
  </si>
  <si>
    <t>1-425-E3840-0000</t>
  </si>
  <si>
    <t>1-425-E4100-0000</t>
  </si>
  <si>
    <t>1-425-E4126-0000</t>
  </si>
  <si>
    <t>1-425-E4122-0000</t>
  </si>
  <si>
    <t>1-425-E4606-0000</t>
  </si>
  <si>
    <t>1-425-E5100-0000</t>
  </si>
  <si>
    <t>1-407-E1800-0000</t>
  </si>
  <si>
    <t>1-407-E3800-0000</t>
  </si>
  <si>
    <t>1-407-E3400-0000</t>
  </si>
  <si>
    <t>1-407-E3423-0000</t>
  </si>
  <si>
    <t>1-407-E4100-0000</t>
  </si>
  <si>
    <t>1-407-E4126-0000</t>
  </si>
  <si>
    <t>1-407-E4122-0000</t>
  </si>
  <si>
    <t>1-407-E8850-0000</t>
  </si>
  <si>
    <t>EXEC ASST DAVIS</t>
  </si>
  <si>
    <t>1-505-E1301-0000</t>
  </si>
  <si>
    <t>100000-61000-61000</t>
  </si>
  <si>
    <t>PRESIDENT CARTER</t>
  </si>
  <si>
    <t>1-505-E1401-0000</t>
  </si>
  <si>
    <t>100000-61000-61100</t>
  </si>
  <si>
    <t>1-505-E1800-0000</t>
  </si>
  <si>
    <t>1-505-E3100-0000</t>
  </si>
  <si>
    <t>1-505-E3800-0000</t>
  </si>
  <si>
    <t>1-505-E3842-0000</t>
  </si>
  <si>
    <t>1-505-E3841-0000</t>
  </si>
  <si>
    <t>1-505-E4100-0000</t>
  </si>
  <si>
    <t>1-505-E4126-0000</t>
  </si>
  <si>
    <t>1-505-E4122-0000</t>
  </si>
  <si>
    <t>1-505-E4606-0000</t>
  </si>
  <si>
    <t>1-505-E5050-0000</t>
  </si>
  <si>
    <t>1-505-E5100-0000</t>
  </si>
  <si>
    <t>PER DIEM</t>
  </si>
  <si>
    <t>1-510-E1770-0000</t>
  </si>
  <si>
    <t>1-510-E3100-0000</t>
  </si>
  <si>
    <t>1-510-E3300-0000</t>
  </si>
  <si>
    <t>1-510-E3800-0000</t>
  </si>
  <si>
    <t>1-510-E3842-0000</t>
  </si>
  <si>
    <t>1-510-E3841-0000</t>
  </si>
  <si>
    <t>1-510-E4100-0000</t>
  </si>
  <si>
    <t>1-510-E4126-0000</t>
  </si>
  <si>
    <t>1-510-E4122-0000</t>
  </si>
  <si>
    <t>1-515-E3300-0000</t>
  </si>
  <si>
    <t>1-515-E3800-0000</t>
  </si>
  <si>
    <t>1-515-E3842-0000</t>
  </si>
  <si>
    <t>1-515-E3841-0000</t>
  </si>
  <si>
    <t>1-515-E3840-0000</t>
  </si>
  <si>
    <t>1-515-E4100-0000</t>
  </si>
  <si>
    <t>1-515-E4126-0000</t>
  </si>
  <si>
    <t>1-515-E4122-0000</t>
  </si>
  <si>
    <t>1-515-E5050-0000</t>
  </si>
  <si>
    <t>GENERAL COUNSEL EDWARDS</t>
  </si>
  <si>
    <t>1-548-E1401-0000</t>
  </si>
  <si>
    <t>100000-61003-61100</t>
  </si>
  <si>
    <t>ADMIN ASST KEITH</t>
  </si>
  <si>
    <t>1-520-E1301-0000</t>
  </si>
  <si>
    <t>100000-62000-61000</t>
  </si>
  <si>
    <t>ADMIN MGR J TAYLOR</t>
  </si>
  <si>
    <t>1-520-E1303-0000</t>
  </si>
  <si>
    <t>PROVOST CHAPMAN</t>
  </si>
  <si>
    <t>1-520-E1401-0000</t>
  </si>
  <si>
    <t>100000-62000-61100</t>
  </si>
  <si>
    <t>ASSOCIATE PROVOST WARTERS</t>
  </si>
  <si>
    <t>1-520-E1402-0000</t>
  </si>
  <si>
    <t>ASSISTANT PROV KENNEDY</t>
  </si>
  <si>
    <t>1-520-E1403-0000</t>
  </si>
  <si>
    <t>DIRECTOR OF GRANTS MADDEN</t>
  </si>
  <si>
    <t>1-520-E1404-0000</t>
  </si>
  <si>
    <t>PROVOST PETER KING</t>
  </si>
  <si>
    <t>1-520-E1405-0000</t>
  </si>
  <si>
    <t>ASSOC PROVOST BEST</t>
  </si>
  <si>
    <t>1-520-E1406-0000</t>
  </si>
  <si>
    <t>DIR OF MBA PROG BELANGER</t>
  </si>
  <si>
    <t>1-520-E1407-0000</t>
  </si>
  <si>
    <t>1-520-E1800-0000</t>
  </si>
  <si>
    <t>1-520-E3100-0000</t>
  </si>
  <si>
    <t>1-520-E3300-0000</t>
  </si>
  <si>
    <t>1-520-E3800-0000</t>
  </si>
  <si>
    <t>1-520-E3401-0000</t>
  </si>
  <si>
    <t>1-520-E3842-0000</t>
  </si>
  <si>
    <t>1-520-E3840-0000</t>
  </si>
  <si>
    <t>1-520-E3430-0000</t>
  </si>
  <si>
    <t>1-520-E4100-0000</t>
  </si>
  <si>
    <t>1-520-E4126-0000</t>
  </si>
  <si>
    <t>1-520-E4122-0000</t>
  </si>
  <si>
    <t>1-520-E4138-0000</t>
  </si>
  <si>
    <t>1-520-E4606-0000</t>
  </si>
  <si>
    <t>1-520-E5100-0000</t>
  </si>
  <si>
    <t>1-521-E1800-0000</t>
  </si>
  <si>
    <t>1-521-E3100-0000</t>
  </si>
  <si>
    <t>1-521-E3300-0000</t>
  </si>
  <si>
    <t>1-521-E3800-0000</t>
  </si>
  <si>
    <t>1-521-E3842-0000</t>
  </si>
  <si>
    <t>1-521-E4100-0000</t>
  </si>
  <si>
    <t>1-521-E4126-0000</t>
  </si>
  <si>
    <t>1-521-E4122-0000</t>
  </si>
  <si>
    <t>1-521-E4606-0000</t>
  </si>
  <si>
    <t>1-521-E5100-0000</t>
  </si>
  <si>
    <t>TEMP CHRIS. XAN</t>
  </si>
  <si>
    <t>1-522-E1601-0000</t>
  </si>
  <si>
    <t>100000-62101-62000</t>
  </si>
  <si>
    <t>1-522-E1800-0000</t>
  </si>
  <si>
    <t>1-522-E3100-0000</t>
  </si>
  <si>
    <t>1-522-E3800-0000</t>
  </si>
  <si>
    <t>1-522-E4100-0000</t>
  </si>
  <si>
    <t>1-522-E4126-0000</t>
  </si>
  <si>
    <t>1-522-E4122-0000</t>
  </si>
  <si>
    <t>VP WAGES</t>
  </si>
  <si>
    <t>1-517-E1401-0000</t>
  </si>
  <si>
    <t>100000-63000-61100</t>
  </si>
  <si>
    <t>1-517-E3100-0000</t>
  </si>
  <si>
    <t>1-517-E3300-0000</t>
  </si>
  <si>
    <t>1-517-E3800-0000</t>
  </si>
  <si>
    <t>1-517-E3842-0000</t>
  </si>
  <si>
    <t>1-517-E3440-0000</t>
  </si>
  <si>
    <t>1-517-E4100-0000</t>
  </si>
  <si>
    <t>1-517-E4126-0000</t>
  </si>
  <si>
    <t>1-517-E4122-0000</t>
  </si>
  <si>
    <t>1-517-E4138-0000</t>
  </si>
  <si>
    <t>1-517-E4606-0000</t>
  </si>
  <si>
    <t>ASST PROF DOUCET</t>
  </si>
  <si>
    <t>1-573-E1201-0000</t>
  </si>
  <si>
    <t>100000-63001-60100</t>
  </si>
  <si>
    <t>1-573-E3100-0000</t>
  </si>
  <si>
    <t>1-573-E3300-0000</t>
  </si>
  <si>
    <t>1-573-E3800-0000</t>
  </si>
  <si>
    <t>1-573-E3842-0000</t>
  </si>
  <si>
    <t>1-573-E4100-0000</t>
  </si>
  <si>
    <t>1-573-E4122-0000</t>
  </si>
  <si>
    <t>COOR CLASS/COMP/EMP FOGLE</t>
  </si>
  <si>
    <t>1-574-E1302-0000</t>
  </si>
  <si>
    <t>100000-63100-61000</t>
  </si>
  <si>
    <t>AD OF HR EMP SVCS CLAPPER</t>
  </si>
  <si>
    <t>1-574-E1304-0000</t>
  </si>
  <si>
    <t>AD OF HR ADM SVCS GIBSON</t>
  </si>
  <si>
    <t>1-574-E1305-0000</t>
  </si>
  <si>
    <t>HR ASST PAYTON</t>
  </si>
  <si>
    <t>1-574-E1306-0000</t>
  </si>
  <si>
    <t>HUM RES AST SMALL</t>
  </si>
  <si>
    <t>1-574-E1307-0000</t>
  </si>
  <si>
    <t>CORD CL COM KENNEDY</t>
  </si>
  <si>
    <t>1-574-E1308-0000</t>
  </si>
  <si>
    <t>HR TEMP SMALL</t>
  </si>
  <si>
    <t>1-574-E1601-0000</t>
  </si>
  <si>
    <t>100000-63100-62000</t>
  </si>
  <si>
    <t>1-574-E1800-0000</t>
  </si>
  <si>
    <t>1-574-E3100-0000</t>
  </si>
  <si>
    <t>1-574-E3800-0000</t>
  </si>
  <si>
    <t>1-574-E3842-0000</t>
  </si>
  <si>
    <t>1-574-E3440-0000</t>
  </si>
  <si>
    <t>1-574-E4100-0000</t>
  </si>
  <si>
    <t>1-574-E4126-0000</t>
  </si>
  <si>
    <t>1-574-E4122-0000</t>
  </si>
  <si>
    <t>1-574-E4138-0000</t>
  </si>
  <si>
    <t>1-574-E4606-0000</t>
  </si>
  <si>
    <t>1-574-E5100-0000</t>
  </si>
  <si>
    <t>1-575-E3100-0000</t>
  </si>
  <si>
    <t>1-575-E3300-0000</t>
  </si>
  <si>
    <t>1-575-E3800-0000</t>
  </si>
  <si>
    <t>1-575-E3401-0000</t>
  </si>
  <si>
    <t>1-575-E3842-0000</t>
  </si>
  <si>
    <t>1-575-E4100-0000</t>
  </si>
  <si>
    <t>1-575-E5050-0000</t>
  </si>
  <si>
    <t>CIO DIXON</t>
  </si>
  <si>
    <t>1-514-E1301-0000</t>
  </si>
  <si>
    <t>100000-63200-61000</t>
  </si>
  <si>
    <t>TEMP CONSULTANT S CYR</t>
  </si>
  <si>
    <t>1-514-E1601-0000</t>
  </si>
  <si>
    <t>100000-63200-62000</t>
  </si>
  <si>
    <t>1-514-E3100-0000</t>
  </si>
  <si>
    <t>1-514-E3800-0000</t>
  </si>
  <si>
    <t>1-514-E3842-0000</t>
  </si>
  <si>
    <t>1-514-E3430-0000</t>
  </si>
  <si>
    <t>1-514-E4100-0000</t>
  </si>
  <si>
    <t>1-514-E4126-0000</t>
  </si>
  <si>
    <t>1-514-E4122-0000</t>
  </si>
  <si>
    <t>1-514-E4138-0000</t>
  </si>
  <si>
    <t>1-514-E4606-0000</t>
  </si>
  <si>
    <t>1-514-E5100-0000</t>
  </si>
  <si>
    <t>1-514-E8850-0000</t>
  </si>
  <si>
    <t>DIRECTOR MOORE</t>
  </si>
  <si>
    <t>1-564-E1301-0000</t>
  </si>
  <si>
    <t>100000-63201-61000</t>
  </si>
  <si>
    <t>SR PROGRAMMER/ANLST BYRD</t>
  </si>
  <si>
    <t>1-564-E1302-0000</t>
  </si>
  <si>
    <t>DATABASE ADMIN SANDERSON</t>
  </si>
  <si>
    <t>1-564-E1303-0000</t>
  </si>
  <si>
    <t>SYS SUPP TECH VACANT</t>
  </si>
  <si>
    <t>1-564-E1308-0000</t>
  </si>
  <si>
    <t>SYS SUPP TECH CAMPBELL</t>
  </si>
  <si>
    <t>1-564-E1309-0000</t>
  </si>
  <si>
    <t>COMP PROGRAMM C ROGERS</t>
  </si>
  <si>
    <t>1-564-E1310-0000</t>
  </si>
  <si>
    <t>1-564-E1800-0000</t>
  </si>
  <si>
    <t>1-564-E3100-0000</t>
  </si>
  <si>
    <t>1-564-E3300-0000</t>
  </si>
  <si>
    <t>1-564-E3800-0000</t>
  </si>
  <si>
    <t>1-564-E3435-0000</t>
  </si>
  <si>
    <t>1-564-E3430-0000</t>
  </si>
  <si>
    <t>1-564-E4100-0000</t>
  </si>
  <si>
    <t>1-564-E4126-0000</t>
  </si>
  <si>
    <t>1-564-E4122-0000</t>
  </si>
  <si>
    <t>1-564-E4138-0000</t>
  </si>
  <si>
    <t>1-564-E4606-0000</t>
  </si>
  <si>
    <t>1-564-E8850-0000</t>
  </si>
  <si>
    <t>1-590-E1800-0000</t>
  </si>
  <si>
    <t>1-590-E3800-0000</t>
  </si>
  <si>
    <t>1-590-E4100-0000</t>
  </si>
  <si>
    <t>1-590-E4122-0000</t>
  </si>
  <si>
    <t>TELEPHONE BILL</t>
  </si>
  <si>
    <t>1-590-E4605-0000</t>
  </si>
  <si>
    <t>1-590-E4606-0000</t>
  </si>
  <si>
    <t>1-590-E8850-0000</t>
  </si>
  <si>
    <t>ASST DIR SMALL</t>
  </si>
  <si>
    <t>1-519-E1301-0000</t>
  </si>
  <si>
    <t>100000-63300-61000</t>
  </si>
  <si>
    <t>DIR INSTIT EFFECT MCMANUS</t>
  </si>
  <si>
    <t>1-519-E1401-0000</t>
  </si>
  <si>
    <t>100000-63300-61100</t>
  </si>
  <si>
    <t>IR TEMP SMALL</t>
  </si>
  <si>
    <t>1-519-E1601-0000</t>
  </si>
  <si>
    <t>100000-63300-62000</t>
  </si>
  <si>
    <t>1-519-E3100-0000</t>
  </si>
  <si>
    <t>1-519-E3300-0000</t>
  </si>
  <si>
    <t>1-519-E3800-0000</t>
  </si>
  <si>
    <t>1-519-E3842-0000</t>
  </si>
  <si>
    <t>1-519-E4100-0000</t>
  </si>
  <si>
    <t>1-519-E4126-0000</t>
  </si>
  <si>
    <t>1-519-E4122-0000</t>
  </si>
  <si>
    <t>1-519-E4606-0000</t>
  </si>
  <si>
    <t>1-519-E5100-0000</t>
  </si>
  <si>
    <t>VP KISPERT</t>
  </si>
  <si>
    <t>1-550-E1401-0000</t>
  </si>
  <si>
    <t>100000-64000-61100</t>
  </si>
  <si>
    <t>1-550-E3100-0000</t>
  </si>
  <si>
    <t>1-550-E3800-0000</t>
  </si>
  <si>
    <t>ATTORNEY FEES</t>
  </si>
  <si>
    <t>1-550-E3406-0000</t>
  </si>
  <si>
    <t>1-550-E3842-0000</t>
  </si>
  <si>
    <t>1-550-E4100-0000</t>
  </si>
  <si>
    <t>1-550-E4126-0000</t>
  </si>
  <si>
    <t>1-550-E4122-0000</t>
  </si>
  <si>
    <t>1-550-E4138-0000</t>
  </si>
  <si>
    <t>1-550-E4606-0000</t>
  </si>
  <si>
    <t>1-550-E5100-0000</t>
  </si>
  <si>
    <t>1-550-E8850-0000</t>
  </si>
  <si>
    <t>STAFF AWARD SVCS DEPT</t>
  </si>
  <si>
    <t>1-568-E1301-0000</t>
  </si>
  <si>
    <t>100000-64001-61000</t>
  </si>
  <si>
    <t>STAFF AWARD HUMANITARIAN</t>
  </si>
  <si>
    <t>1-568-E1302-0000</t>
  </si>
  <si>
    <t>STAFF AWARD LEADERSHIP</t>
  </si>
  <si>
    <t>1-568-E1303-0000</t>
  </si>
  <si>
    <t>STAFF AWARD ACADEMIC/ADM</t>
  </si>
  <si>
    <t>1-568-E1304-0000</t>
  </si>
  <si>
    <t>STAFF AWARDS</t>
  </si>
  <si>
    <t>1-568-E1295-0000</t>
  </si>
  <si>
    <t>1-568-E1450-0000</t>
  </si>
  <si>
    <t>1-568-E1455-0000</t>
  </si>
  <si>
    <t>1-568-E1780-0000</t>
  </si>
  <si>
    <t>1-568-E2207-0000</t>
  </si>
  <si>
    <t>1-568-E2211-0000</t>
  </si>
  <si>
    <t>1-568-E3100-0000</t>
  </si>
  <si>
    <t>1-568-E3800-0000</t>
  </si>
  <si>
    <t>1-568-E3805-0000</t>
  </si>
  <si>
    <t>1-568-E3815-0000</t>
  </si>
  <si>
    <t>1-568-E3801-0000</t>
  </si>
  <si>
    <t>1-568-E4100-0000</t>
  </si>
  <si>
    <t>1-568-E4122-0000</t>
  </si>
  <si>
    <t>1-568-E4130-0000</t>
  </si>
  <si>
    <t>1-568-E4606-0000</t>
  </si>
  <si>
    <t>1-568-E5050-0000</t>
  </si>
  <si>
    <t>RETURNED CHECK FEE</t>
  </si>
  <si>
    <t>1-568-E5076-0000</t>
  </si>
  <si>
    <t>CREDIT CARD MERCHANT CHGS</t>
  </si>
  <si>
    <t>1-568-E5085-0000</t>
  </si>
  <si>
    <t>STALE DATED CHECKS</t>
  </si>
  <si>
    <t>1-568-E5118-0000</t>
  </si>
  <si>
    <t>1-568-E8850-0000</t>
  </si>
  <si>
    <t>1-568-E8851-0000</t>
  </si>
  <si>
    <t>PAYMENT OF AGENTS FEE</t>
  </si>
  <si>
    <t>1-568-E9503-0000</t>
  </si>
  <si>
    <t>1-755-E1498-0000</t>
  </si>
  <si>
    <t>1-565-E3423-0000</t>
  </si>
  <si>
    <t>1-565-E3801-0000</t>
  </si>
  <si>
    <t>1-565-E4122-0000</t>
  </si>
  <si>
    <t>1-565-E4606-0000</t>
  </si>
  <si>
    <t>1-595-E1780-0000</t>
  </si>
  <si>
    <t>1-595-E2320-0000</t>
  </si>
  <si>
    <t>1-595-E3801-0000</t>
  </si>
  <si>
    <t>1-591-E4606-0000</t>
  </si>
  <si>
    <t>ASST VP MCDILL</t>
  </si>
  <si>
    <t>1-554-E1301-0000</t>
  </si>
  <si>
    <t>100000-64100-61000</t>
  </si>
  <si>
    <t>ACCT-CSHRG SVCS PARSON</t>
  </si>
  <si>
    <t>1-554-E1302-0000</t>
  </si>
  <si>
    <t>SR ACCOUNTANT LEE</t>
  </si>
  <si>
    <t>1-554-E1303-0000</t>
  </si>
  <si>
    <t>ACCOUNTANT STU REC-GASKIN</t>
  </si>
  <si>
    <t>1-554-E1304-0000</t>
  </si>
  <si>
    <t>ACCTS REC MGR WHITLEY</t>
  </si>
  <si>
    <t>1-554-E1305-0000</t>
  </si>
  <si>
    <t>DIR FS&amp;SA BAZEN</t>
  </si>
  <si>
    <t>1-554-E1306-0000</t>
  </si>
  <si>
    <t>ACCT FPLP JOHNSON</t>
  </si>
  <si>
    <t>1-554-E1307-0000</t>
  </si>
  <si>
    <t>ACCT A/R HUMPHREY</t>
  </si>
  <si>
    <t>1-554-E1308-0000</t>
  </si>
  <si>
    <t>ACCOUNTANT-AP JACKSON</t>
  </si>
  <si>
    <t>1-554-E1309-0000</t>
  </si>
  <si>
    <t>DIR ACCT SVC RHOADS</t>
  </si>
  <si>
    <t>1-554-E1310-0000</t>
  </si>
  <si>
    <t>SRACCT-CASH MG SINGLETARY</t>
  </si>
  <si>
    <t>1-554-E1311-0000</t>
  </si>
  <si>
    <t>ACCT-CASHIER ALLEN,NORMA</t>
  </si>
  <si>
    <t>1-554-E1312-0000</t>
  </si>
  <si>
    <t>ACCT-PAYROLL SULLEN</t>
  </si>
  <si>
    <t>1-554-E1313-0000</t>
  </si>
  <si>
    <t>ACCT STU RE OWENS</t>
  </si>
  <si>
    <t>1-554-E1314-0000</t>
  </si>
  <si>
    <t>ASST VP SWARTZ</t>
  </si>
  <si>
    <t>1-554-E1315-0000</t>
  </si>
  <si>
    <t>1-554-E1800-0000</t>
  </si>
  <si>
    <t>1-554-E3100-0000</t>
  </si>
  <si>
    <t>1-554-E3800-0000</t>
  </si>
  <si>
    <t>1-554-E3435-0000</t>
  </si>
  <si>
    <t>1-554-E4100-0000</t>
  </si>
  <si>
    <t>1-554-E4126-0000</t>
  </si>
  <si>
    <t>1-554-E4122-0000</t>
  </si>
  <si>
    <t>1-554-E4606-0000</t>
  </si>
  <si>
    <t>BAD CHECK &amp; CREDIT CD EXP</t>
  </si>
  <si>
    <t>1-554-E5075-0000</t>
  </si>
  <si>
    <t>COLLECTION COST</t>
  </si>
  <si>
    <t>1-554-E5090-0000</t>
  </si>
  <si>
    <t>1-554-E5100-0000</t>
  </si>
  <si>
    <t>1-554-E5299-0000</t>
  </si>
  <si>
    <t>1-554-E8850-0000</t>
  </si>
  <si>
    <t>1-562-E3100-0000</t>
  </si>
  <si>
    <t>1-562-E3800-0000</t>
  </si>
  <si>
    <t>1-562-E5110-0000</t>
  </si>
  <si>
    <t>1-562-E5105-0000</t>
  </si>
  <si>
    <t>1-562-E5120-0000</t>
  </si>
  <si>
    <t>DIR OF FIN SVCS WELCH</t>
  </si>
  <si>
    <t>1-558-E1301-0000</t>
  </si>
  <si>
    <t>100000-64300-61000</t>
  </si>
  <si>
    <t>DIR ADMIN SVCS MOORE</t>
  </si>
  <si>
    <t>1-558-E1302-0000</t>
  </si>
  <si>
    <t>ADMIN ASSOC TIMMONS</t>
  </si>
  <si>
    <t>1-558-E1303-0000</t>
  </si>
  <si>
    <t>ASSOC DIR FIN INFO VACANT</t>
  </si>
  <si>
    <t>1-558-E1304-0000</t>
  </si>
  <si>
    <t>1-558-E1800-0000</t>
  </si>
  <si>
    <t>1-558-E3100-0000</t>
  </si>
  <si>
    <t>1-558-E3800-0000</t>
  </si>
  <si>
    <t>1-558-E3430-0000</t>
  </si>
  <si>
    <t>1-558-E4100-0000</t>
  </si>
  <si>
    <t>1-558-E4126-0000</t>
  </si>
  <si>
    <t>1-558-E4122-0000</t>
  </si>
  <si>
    <t>1-558-E4606-0000</t>
  </si>
  <si>
    <t>ASST DIRECTOR BEATY</t>
  </si>
  <si>
    <t>1-582-E1301-0000</t>
  </si>
  <si>
    <t>100000-64400-61000</t>
  </si>
  <si>
    <t>PURCHASING ASST GLOSTER</t>
  </si>
  <si>
    <t>1-582-E1302-0000</t>
  </si>
  <si>
    <t>PURCHASING MGR CAMPBELL</t>
  </si>
  <si>
    <t>1-582-E1305-0000</t>
  </si>
  <si>
    <t>DIRECTOR GARRIS</t>
  </si>
  <si>
    <t>1-582-E1307-0000</t>
  </si>
  <si>
    <t>DIRECTOR MACDONALD</t>
  </si>
  <si>
    <t>1-582-E1308-0000</t>
  </si>
  <si>
    <t>TEMP PURCHASING ASST GLOS</t>
  </si>
  <si>
    <t>1-582-E1601-0000</t>
  </si>
  <si>
    <t>100000-64400-62000</t>
  </si>
  <si>
    <t>1-582-E1800-0000</t>
  </si>
  <si>
    <t>1-582-E3100-0000</t>
  </si>
  <si>
    <t>1-582-E3800-0000</t>
  </si>
  <si>
    <t>1-582-E4100-0000</t>
  </si>
  <si>
    <t>1-582-E4126-0000</t>
  </si>
  <si>
    <t>1-582-E4122-0000</t>
  </si>
  <si>
    <t>1-582-E4138-0000</t>
  </si>
  <si>
    <t>1-582-E4606-0000</t>
  </si>
  <si>
    <t>1-582-E5100-0000</t>
  </si>
  <si>
    <t>PROCUREMENT CARD</t>
  </si>
  <si>
    <t>1-583-E4118-0000</t>
  </si>
  <si>
    <t>1-586-E3800-0000</t>
  </si>
  <si>
    <t>1-586-E3805-0000</t>
  </si>
  <si>
    <t>1-586-E3801-0000</t>
  </si>
  <si>
    <t>1-586-E4100-0000</t>
  </si>
  <si>
    <t>1-586-E4138-0000</t>
  </si>
  <si>
    <t>MOTOR POOL SUPV MCKITHEN</t>
  </si>
  <si>
    <t>1-570-E1301-0000</t>
  </si>
  <si>
    <t>100000-64500-61000</t>
  </si>
  <si>
    <t>1-570-E3100-0000</t>
  </si>
  <si>
    <t>1-570-E3800-0000</t>
  </si>
  <si>
    <t>1-570-E3805-0000</t>
  </si>
  <si>
    <t>1-570-E3815-0000</t>
  </si>
  <si>
    <t>1-571-E3801-0000</t>
  </si>
  <si>
    <t>1-570-E4100-0000</t>
  </si>
  <si>
    <t>1-570-E4126-0000</t>
  </si>
  <si>
    <t>1-570-E4607-0000</t>
  </si>
  <si>
    <t>1-570-E4606-0000</t>
  </si>
  <si>
    <t>1-570-E8850-0000</t>
  </si>
  <si>
    <t>1-570-E8854-0000</t>
  </si>
  <si>
    <t>STUD LIFE SPEC BARFIELD</t>
  </si>
  <si>
    <t>1-518-E1301-0000</t>
  </si>
  <si>
    <t>100000-65000-61000</t>
  </si>
  <si>
    <t>MULTI-CUL AFF CARTER-MCCA</t>
  </si>
  <si>
    <t>1-518-E1302-0000</t>
  </si>
  <si>
    <t>VP &amp; DEAN RAMEY</t>
  </si>
  <si>
    <t>1-518-E1401-0000</t>
  </si>
  <si>
    <t>100000-65000-61100</t>
  </si>
  <si>
    <t>COOR OF STUD LIFE SIMPSON</t>
  </si>
  <si>
    <t>1-518-E1701-0000</t>
  </si>
  <si>
    <t>100000-65000-62100</t>
  </si>
  <si>
    <t>1-518-E1800-0000</t>
  </si>
  <si>
    <t>1-518-E3100-0000</t>
  </si>
  <si>
    <t>1-518-E3800-0000</t>
  </si>
  <si>
    <t>1-518-E3840-0000</t>
  </si>
  <si>
    <t>1-518-E4100-0000</t>
  </si>
  <si>
    <t>1-518-E4126-0000</t>
  </si>
  <si>
    <t>1-518-E4122-0000</t>
  </si>
  <si>
    <t>1-518-E4606-0000</t>
  </si>
  <si>
    <t>1-518-E5100-0000</t>
  </si>
  <si>
    <t>ADMIN MANAGER KELLY</t>
  </si>
  <si>
    <t>1-523-E1302-0000</t>
  </si>
  <si>
    <t>100000-66000-61000</t>
  </si>
  <si>
    <t>DEVELOP OFFR RICHARDSON</t>
  </si>
  <si>
    <t>1-523-E1303-0000</t>
  </si>
  <si>
    <t>DEVELOPMENT COOR SIMPSON</t>
  </si>
  <si>
    <t>1-523-E1304-0000</t>
  </si>
  <si>
    <t>VP/EXEC DIRECTOR BRIDGES</t>
  </si>
  <si>
    <t>1-523-E1401-0000</t>
  </si>
  <si>
    <t>100000-66000-61100</t>
  </si>
  <si>
    <t>1-523-E1402-0000</t>
  </si>
  <si>
    <t>DIR ALUMNI AFFAIRS YOUNG</t>
  </si>
  <si>
    <t>1-523-E1403-0000</t>
  </si>
  <si>
    <t>RESEARCH ASSOCIATE CORBET</t>
  </si>
  <si>
    <t>1-523-E1404-0000</t>
  </si>
  <si>
    <t>TEMP DEV HARRIS</t>
  </si>
  <si>
    <t>1-523-E1601-0000</t>
  </si>
  <si>
    <t>100000-66000-62000</t>
  </si>
  <si>
    <t>1-523-E1800-0000</t>
  </si>
  <si>
    <t>1-523-E3100-0000</t>
  </si>
  <si>
    <t>1-523-E3800-0000</t>
  </si>
  <si>
    <t>1-523-E3840-0000</t>
  </si>
  <si>
    <t>1-523-E4100-0000</t>
  </si>
  <si>
    <t>1-523-E4126-0000</t>
  </si>
  <si>
    <t>1-523-E4122-0000</t>
  </si>
  <si>
    <t>1-523-E4606-0000</t>
  </si>
  <si>
    <t>1-523-E5100-0000</t>
  </si>
  <si>
    <t>1-525-E1800-0000</t>
  </si>
  <si>
    <t>1-525-E3100-0000</t>
  </si>
  <si>
    <t>1-525-E3400-0000</t>
  </si>
  <si>
    <t>1-525-E4100-0000</t>
  </si>
  <si>
    <t>1-525-E4126-0000</t>
  </si>
  <si>
    <t>1-525-E4122-0000</t>
  </si>
  <si>
    <t>1-525-E4606-0000</t>
  </si>
  <si>
    <t>1-525-E5100-0000</t>
  </si>
  <si>
    <t>ADMIN ASST JOHNSON</t>
  </si>
  <si>
    <t>1-545-E1301-0000</t>
  </si>
  <si>
    <t>100000-68000-61000</t>
  </si>
  <si>
    <t>ADMIN COORD BARNETTE</t>
  </si>
  <si>
    <t>1-545-E1302-0000</t>
  </si>
  <si>
    <t>DIR COMMUNI MCCOLL</t>
  </si>
  <si>
    <t>1-545-E1303-0000</t>
  </si>
  <si>
    <t>MED PROD MGR FALCK</t>
  </si>
  <si>
    <t>1-545-E1304-0000</t>
  </si>
  <si>
    <t>DIR MKTG/PUB REL - TODD</t>
  </si>
  <si>
    <t>1-545-E1401-0000</t>
  </si>
  <si>
    <t>100000-68000-61100</t>
  </si>
  <si>
    <t>EXEC DIR PAC MITCHELL</t>
  </si>
  <si>
    <t>1-545-E1402-0000</t>
  </si>
  <si>
    <t>1-545-E1403-0000</t>
  </si>
  <si>
    <t>TEMP-COOPER</t>
  </si>
  <si>
    <t>1-545-E1601-0000</t>
  </si>
  <si>
    <t>100000-68000-62000</t>
  </si>
  <si>
    <t>TEMP CONSULTANT-LOGAN</t>
  </si>
  <si>
    <t>1-545-E1602-0000</t>
  </si>
  <si>
    <t>DIR OF PR BURKETT</t>
  </si>
  <si>
    <t>1-545-E1701-0000</t>
  </si>
  <si>
    <t>100000-68000-62100</t>
  </si>
  <si>
    <t>1-545-E1800-0000</t>
  </si>
  <si>
    <t>1-545-E3100-0000</t>
  </si>
  <si>
    <t>1-545-E3800-0000</t>
  </si>
  <si>
    <t>1-545-E3842-0000</t>
  </si>
  <si>
    <t>1-545-E3840-0000</t>
  </si>
  <si>
    <t>1-545-E4100-0000</t>
  </si>
  <si>
    <t>PHOTOGRAPHY SUPPLIES</t>
  </si>
  <si>
    <t>1-545-E4124-0000</t>
  </si>
  <si>
    <t>1-545-E4126-0000</t>
  </si>
  <si>
    <t>1-545-E4122-0000</t>
  </si>
  <si>
    <t>1-545-E4606-0000</t>
  </si>
  <si>
    <t>1-545-E5100-0000</t>
  </si>
  <si>
    <t>WEBSITE CREATION</t>
  </si>
  <si>
    <t>1-546-E1200-0000</t>
  </si>
  <si>
    <t>100000-68100-60100</t>
  </si>
  <si>
    <t>1-546-E1800-0000</t>
  </si>
  <si>
    <t>1-546-E3100-0000</t>
  </si>
  <si>
    <t>1-546-E3800-0000</t>
  </si>
  <si>
    <t>1-546-E4100-0000</t>
  </si>
  <si>
    <t>PRINT EQUIP OPER SWEDO</t>
  </si>
  <si>
    <t>1-535-E1302-0000</t>
  </si>
  <si>
    <t>100000-68200-61000</t>
  </si>
  <si>
    <t>DIR PRINT&amp;MAIL SVCS LARRI</t>
  </si>
  <si>
    <t>1-535-E1304-0000</t>
  </si>
  <si>
    <t>GRAPHIC DESIGNER WILLIAM</t>
  </si>
  <si>
    <t>1-535-E1305-0000</t>
  </si>
  <si>
    <t>1-535-E1800-0000</t>
  </si>
  <si>
    <t>1-535-E3100-0000</t>
  </si>
  <si>
    <t>1-535-E3800-0000</t>
  </si>
  <si>
    <t>1-536-E3801-0000</t>
  </si>
  <si>
    <t>1-535-E4100-0000</t>
  </si>
  <si>
    <t>1-535-E4126-0000</t>
  </si>
  <si>
    <t>1-535-E4122-0000</t>
  </si>
  <si>
    <t>1-535-E4606-0000</t>
  </si>
  <si>
    <t>1-535-E5100-0000</t>
  </si>
  <si>
    <t>1-535-E8850-0000</t>
  </si>
  <si>
    <t>EXP RETIREMNT OF INDEBTNS</t>
  </si>
  <si>
    <t>1-535-E8905-0000</t>
  </si>
  <si>
    <t>INT &amp; EXEC FEES INDEBTNSS</t>
  </si>
  <si>
    <t>1-535-E9501-0000</t>
  </si>
  <si>
    <t>MAIL ROOM SUPV AUSTIN</t>
  </si>
  <si>
    <t>1-530-E1301-0000</t>
  </si>
  <si>
    <t>100000-68300-61000</t>
  </si>
  <si>
    <t>MAIL ROOM CLERK CHRISTIE</t>
  </si>
  <si>
    <t>1-530-E1302-0000</t>
  </si>
  <si>
    <t>1-530-E1800-0000</t>
  </si>
  <si>
    <t>1-530-E3100-0000</t>
  </si>
  <si>
    <t>1-530-E3800-0000</t>
  </si>
  <si>
    <t>1-530-E4100-0000</t>
  </si>
  <si>
    <t>POSTAGE</t>
  </si>
  <si>
    <t>1-530-E4125-0000</t>
  </si>
  <si>
    <t>1-531-E4126-0000</t>
  </si>
  <si>
    <t>1-530-E4606-0000</t>
  </si>
  <si>
    <t>1-530-E8905-0000</t>
  </si>
  <si>
    <t>1-530-E9501-0000</t>
  </si>
  <si>
    <t>1-607-E1450-0000</t>
  </si>
  <si>
    <t>1-607-E1455-0000</t>
  </si>
  <si>
    <t>1-607-E1780-0000</t>
  </si>
  <si>
    <t>1-607-E1800-0000</t>
  </si>
  <si>
    <t>1-607-E2207-0000</t>
  </si>
  <si>
    <t>1-607-E2211-0000</t>
  </si>
  <si>
    <t>1-607-E2320-0000</t>
  </si>
  <si>
    <t>1-607-E3100-0000</t>
  </si>
  <si>
    <t>1-607-E3800-0000</t>
  </si>
  <si>
    <t>1-607-E3801-0000</t>
  </si>
  <si>
    <t>1-607-E4100-0000</t>
  </si>
  <si>
    <t>1-607-E4122-0000</t>
  </si>
  <si>
    <t>1-607-E4607-0000</t>
  </si>
  <si>
    <t>1-607-E4606-0000</t>
  </si>
  <si>
    <t>RENTAL-NON-STATE PROPERTY</t>
  </si>
  <si>
    <t>1-607-E5113-0000</t>
  </si>
  <si>
    <t>1-607-E8850-0000</t>
  </si>
  <si>
    <t>1-607-E8851-0000</t>
  </si>
  <si>
    <t>1-625-E5110-0000</t>
  </si>
  <si>
    <t>DIRECTOR DAVIS</t>
  </si>
  <si>
    <t>1-605-E1301-0000</t>
  </si>
  <si>
    <t>100000-74500-61000</t>
  </si>
  <si>
    <t>ADMIN ASSOC GARDNER</t>
  </si>
  <si>
    <t>1-605-E1302-0000</t>
  </si>
  <si>
    <t>SR ADMIN ASSOC MUMFORD</t>
  </si>
  <si>
    <t>1-605-E1303-0000</t>
  </si>
  <si>
    <t>DIR FAC ENG/MAINT RICHEY</t>
  </si>
  <si>
    <t>1-605-E1304-0000</t>
  </si>
  <si>
    <t>DIR FAC SUPP BACE</t>
  </si>
  <si>
    <t>1-605-E1305-0000</t>
  </si>
  <si>
    <t>DIR FAC SVCS BOSWELL</t>
  </si>
  <si>
    <t>1-605-E1306-0000</t>
  </si>
  <si>
    <t>CENT REC-WHSE ASST CHANDL</t>
  </si>
  <si>
    <t>1-605-E1307-0000</t>
  </si>
  <si>
    <t>SUPP SPEC-VEN&amp;REC JACKSON</t>
  </si>
  <si>
    <t>1-605-E1308-0000</t>
  </si>
  <si>
    <t>MGR UTIL/OUT SVCS PERKINS</t>
  </si>
  <si>
    <t>1-605-E1309-0000</t>
  </si>
  <si>
    <t>MGR MATERIALS SVCS WATSON</t>
  </si>
  <si>
    <t>1-605-E1310-0000</t>
  </si>
  <si>
    <t>MATERIAL SVCS SPEC MCCALL</t>
  </si>
  <si>
    <t>1-605-E1311-0000</t>
  </si>
  <si>
    <t>MATERIALS SVCS ASST HALL</t>
  </si>
  <si>
    <t>1-605-E1312-0000</t>
  </si>
  <si>
    <t>1-605-E1800-0000</t>
  </si>
  <si>
    <t>1-605-E3100-0000</t>
  </si>
  <si>
    <t>1-605-E3800-0000</t>
  </si>
  <si>
    <t>1-605-E3805-0000</t>
  </si>
  <si>
    <t>1-605-E3842-0000</t>
  </si>
  <si>
    <t>1-605-E3801-0000</t>
  </si>
  <si>
    <t>1-605-E4100-0000</t>
  </si>
  <si>
    <t>1-605-E4126-0000</t>
  </si>
  <si>
    <t>1-605-E4122-0000</t>
  </si>
  <si>
    <t>1-605-E4130-0000</t>
  </si>
  <si>
    <t>1-605-E4150-0000</t>
  </si>
  <si>
    <t>1-605-E4606-0000</t>
  </si>
  <si>
    <t>1-605-E5100-0000</t>
  </si>
  <si>
    <t>MAINTENANCE MECH BRAVEBOY</t>
  </si>
  <si>
    <t>1-610-E1301-0000</t>
  </si>
  <si>
    <t>100000-74501-61000</t>
  </si>
  <si>
    <t>SPEC TRADES SUPV M ATKINS</t>
  </si>
  <si>
    <t>1-610-E1302-0000</t>
  </si>
  <si>
    <t>CRAFTSMAN ROGERS</t>
  </si>
  <si>
    <t>1-610-E1303-0000</t>
  </si>
  <si>
    <t>CRAFTSMAN COOPER</t>
  </si>
  <si>
    <t>1-610-E1304-0000</t>
  </si>
  <si>
    <t>1-610-E1305-0000</t>
  </si>
  <si>
    <t>MSTR CRFT-ELECT JD ROBINS</t>
  </si>
  <si>
    <t>1-610-E1306-0000</t>
  </si>
  <si>
    <t>SUPERINTENDENT OWENS</t>
  </si>
  <si>
    <t>1-610-E1307-0000</t>
  </si>
  <si>
    <t>CRFT-PAINTER HYMAN 2</t>
  </si>
  <si>
    <t>1-610-E1308-0000</t>
  </si>
  <si>
    <t>SUPV RES BLDGS/HSG ROBINS</t>
  </si>
  <si>
    <t>1-610-E1309-0000</t>
  </si>
  <si>
    <t>CRAFTSMAN NOLL</t>
  </si>
  <si>
    <t>1-610-E1310-0000</t>
  </si>
  <si>
    <t>CRAFTSMAN CADY</t>
  </si>
  <si>
    <t>1-610-E1311-0000</t>
  </si>
  <si>
    <t>MSTR CRFT-ELECT REAVES</t>
  </si>
  <si>
    <t>1-610-E1312-0000</t>
  </si>
  <si>
    <t>CRAFTSMAN-ELECT HUGGINS</t>
  </si>
  <si>
    <t>1-610-E1313-0000</t>
  </si>
  <si>
    <t>ZONE MAINT SUPV MCLEOD</t>
  </si>
  <si>
    <t>1-610-E1314-0000</t>
  </si>
  <si>
    <t>SUPV MAINT SUPP STRICKLAN</t>
  </si>
  <si>
    <t>1-610-E1315-0000</t>
  </si>
  <si>
    <t>MSTR CRFT-LOCKSMITH JORDA</t>
  </si>
  <si>
    <t>1-610-E1316-0000</t>
  </si>
  <si>
    <t>PP SHOP SUPP COORD RICHAR</t>
  </si>
  <si>
    <t>1-610-E1317-0000</t>
  </si>
  <si>
    <t>MSTR CRFT-ELEC TURNER</t>
  </si>
  <si>
    <t>1-610-E1318-0000</t>
  </si>
  <si>
    <t>PLUMBER K R JOHNSON</t>
  </si>
  <si>
    <t>1-610-E1319-0000</t>
  </si>
  <si>
    <t>PP SHOP SUPP ASST BESSENG</t>
  </si>
  <si>
    <t>1-610-E1320-0000</t>
  </si>
  <si>
    <t>MSTR-CRFT CARPENTER ATKIN</t>
  </si>
  <si>
    <t>1-610-E1601-0000</t>
  </si>
  <si>
    <t>100000-74501-62000</t>
  </si>
  <si>
    <t>1-610-E1602-0000</t>
  </si>
  <si>
    <t>CRAFTSMAN BRAVEBOY</t>
  </si>
  <si>
    <t>1-610-E1603-0000</t>
  </si>
  <si>
    <t>CRAFTSMAN DARREN ROBINSON</t>
  </si>
  <si>
    <t>1-610-E1604-0000</t>
  </si>
  <si>
    <t>1-610-E1605-0000</t>
  </si>
  <si>
    <t>CRAFTS GEN SUP-RICHARDSON</t>
  </si>
  <si>
    <t>1-610-E1606-0000</t>
  </si>
  <si>
    <t>ZONE SUPV MCLEOD</t>
  </si>
  <si>
    <t>1-610-E1607-0000</t>
  </si>
  <si>
    <t>CRFTS-ELECTRICIAN HUGGINS</t>
  </si>
  <si>
    <t>1-610-E1608-0000</t>
  </si>
  <si>
    <t>CRAFTSMAN STRICKLAND</t>
  </si>
  <si>
    <t>1-610-E1609-0000</t>
  </si>
  <si>
    <t>MSTR CRFT-ELECT TURNER</t>
  </si>
  <si>
    <t>1-610-E1610-0000</t>
  </si>
  <si>
    <t>CRAFTSMAN T BOZZELLI</t>
  </si>
  <si>
    <t>1-610-E1611-0000</t>
  </si>
  <si>
    <t>CRAFTSMAN K CADY</t>
  </si>
  <si>
    <t>1-610-E1612-0000</t>
  </si>
  <si>
    <t>MSTR CRFT K JOHNSON</t>
  </si>
  <si>
    <t>1-610-E1613-0000</t>
  </si>
  <si>
    <t>1-610-E1800-0000</t>
  </si>
  <si>
    <t>1-610-E3100-0000</t>
  </si>
  <si>
    <t>TRAVEL - SERVICE VEHICLES</t>
  </si>
  <si>
    <t>1-610-E3130-0000</t>
  </si>
  <si>
    <t>100000-74501-80400</t>
  </si>
  <si>
    <t>1-610-E3800-0000</t>
  </si>
  <si>
    <t>1-610-E3440-0000</t>
  </si>
  <si>
    <t>1-610-E3820-0000</t>
  </si>
  <si>
    <t>1-610-E4100-0000</t>
  </si>
  <si>
    <t>1-610-E4122-0000</t>
  </si>
  <si>
    <t>1-610-E4606-0000</t>
  </si>
  <si>
    <t>1-610-E8850-0000</t>
  </si>
  <si>
    <t>CUSTODIAN BURNETT</t>
  </si>
  <si>
    <t>1-615-E1302-0000</t>
  </si>
  <si>
    <t>100000-74502-61000</t>
  </si>
  <si>
    <t>CUSTODIAN SINGLETON</t>
  </si>
  <si>
    <t>1-615-E1303-0000</t>
  </si>
  <si>
    <t>LEAD CUSTODIAN B SHORT</t>
  </si>
  <si>
    <t>1-615-E1304-0000</t>
  </si>
  <si>
    <t>LEAD CUSTODIAN NETTLES</t>
  </si>
  <si>
    <t>1-615-E1305-0000</t>
  </si>
  <si>
    <t>CUSTODIAN L FREEMAN</t>
  </si>
  <si>
    <t>1-615-E1306-0000</t>
  </si>
  <si>
    <t>CUSTODIAN ROBINSON</t>
  </si>
  <si>
    <t>1-615-E1307-0000</t>
  </si>
  <si>
    <t>LEAD CUST-WALLACE MCCALL</t>
  </si>
  <si>
    <t>1-615-E1308-0000</t>
  </si>
  <si>
    <t>LEAD CUSTODIAN BARR</t>
  </si>
  <si>
    <t>1-615-E1309-0000</t>
  </si>
  <si>
    <t>CUSTODIAN D.KELLY</t>
  </si>
  <si>
    <t>1-615-E1310-0000</t>
  </si>
  <si>
    <t>CUSTODIAN ALLEN</t>
  </si>
  <si>
    <t>1-615-E1311-0000</t>
  </si>
  <si>
    <t>LEAD CUSTODIAN CAMPBELL</t>
  </si>
  <si>
    <t>1-615-E1312-0000</t>
  </si>
  <si>
    <t>CUSTODIAN DANIELS</t>
  </si>
  <si>
    <t>1-615-E1313-0000</t>
  </si>
  <si>
    <t>SUPV CUST PROJ-PLATT</t>
  </si>
  <si>
    <t>1-615-E1314-0000</t>
  </si>
  <si>
    <t>SUPV CUST SVCS-NT SAMS</t>
  </si>
  <si>
    <t>1-615-E1315-0000</t>
  </si>
  <si>
    <t>SUPT PRESSLEY</t>
  </si>
  <si>
    <t>1-615-E1316-0000</t>
  </si>
  <si>
    <t>LEAD CUSTODIAN MORRIS</t>
  </si>
  <si>
    <t>1-615-E1317-0000</t>
  </si>
  <si>
    <t>CUSTODIAN WOODBERRY</t>
  </si>
  <si>
    <t>1-615-E1318-0000</t>
  </si>
  <si>
    <t>CUSTODIAN BROWN</t>
  </si>
  <si>
    <t>1-615-E1319-0000</t>
  </si>
  <si>
    <t>SUPV CUST DAY CREW JOHNSO</t>
  </si>
  <si>
    <t>1-615-E1320-0000</t>
  </si>
  <si>
    <t>CUSTODIAN MCCANTS</t>
  </si>
  <si>
    <t>1-615-E1321-0000</t>
  </si>
  <si>
    <t>CUSTODIAN N ROBINSON</t>
  </si>
  <si>
    <t>1-615-E1322-0000</t>
  </si>
  <si>
    <t>CUSTODIAN SINGLETARY</t>
  </si>
  <si>
    <t>1-615-E1323-0000</t>
  </si>
  <si>
    <t>CUSTODIAN GREGORY SMITH</t>
  </si>
  <si>
    <t>1-615-E1325-0000</t>
  </si>
  <si>
    <t>CUSTODIAN JONES</t>
  </si>
  <si>
    <t>1-615-E1326-0000</t>
  </si>
  <si>
    <t>SUPV CUST SVCS-NT PATE</t>
  </si>
  <si>
    <t>1-615-E1327-0000</t>
  </si>
  <si>
    <t>CUSTODIAN R WINDHAM</t>
  </si>
  <si>
    <t>1-615-E1329-0000</t>
  </si>
  <si>
    <t>CUSTODIAN KELLY</t>
  </si>
  <si>
    <t>1-615-E1330-0000</t>
  </si>
  <si>
    <t>CUSTODIAN CARTER</t>
  </si>
  <si>
    <t>1-615-E1331-0000</t>
  </si>
  <si>
    <t>CUSTODIAN NARCISO</t>
  </si>
  <si>
    <t>1-615-E1333-0000</t>
  </si>
  <si>
    <t>CUSTODIAN WAITERS</t>
  </si>
  <si>
    <t>1-615-E1334-0000</t>
  </si>
  <si>
    <t>CUSTODIAN LEGETTE</t>
  </si>
  <si>
    <t>1-615-E1335-0000</t>
  </si>
  <si>
    <t>CUSTODIAN CHRIS BROWN</t>
  </si>
  <si>
    <t>1-615-E1336-0000</t>
  </si>
  <si>
    <t>CUSTODIAN O'NEAL</t>
  </si>
  <si>
    <t>1-615-E1337-0000</t>
  </si>
  <si>
    <t>LEAD CUSTODIAN LLOYD</t>
  </si>
  <si>
    <t>1-615-E1340-0000</t>
  </si>
  <si>
    <t>1-615-E1800-0000</t>
  </si>
  <si>
    <t>1-615-E3100-0000</t>
  </si>
  <si>
    <t>1-615-E3800-0000</t>
  </si>
  <si>
    <t>1-615-E3842-0000</t>
  </si>
  <si>
    <t>1-615-E4100-0000</t>
  </si>
  <si>
    <t>1-615-E4122-0000</t>
  </si>
  <si>
    <t>1-615-E4606-0000</t>
  </si>
  <si>
    <t>SR LTA MCALISTER</t>
  </si>
  <si>
    <t>1-619-E1301-0000</t>
  </si>
  <si>
    <t>100000-74503-61000</t>
  </si>
  <si>
    <t>1-619-E3100-0000</t>
  </si>
  <si>
    <t>1-619-E3800-0000</t>
  </si>
  <si>
    <t>1-619-E4100-0000</t>
  </si>
  <si>
    <t>SUPERINTENDENT KUNZ</t>
  </si>
  <si>
    <t>1-620-E1301-0000</t>
  </si>
  <si>
    <t>100000-74504-61000</t>
  </si>
  <si>
    <t>GROUNDSKEEPER POLITE</t>
  </si>
  <si>
    <t>1-620-E1302-0000</t>
  </si>
  <si>
    <t>GROUNDS SUPV SELLERS</t>
  </si>
  <si>
    <t>1-620-E1303-0000</t>
  </si>
  <si>
    <t>LEAD GROUNDSKEEPER WOODBE</t>
  </si>
  <si>
    <t>1-620-E1304-0000</t>
  </si>
  <si>
    <t>GROUNDSKEEPER WAITERS</t>
  </si>
  <si>
    <t>1-620-E1305-0000</t>
  </si>
  <si>
    <t>GROUNDSKPR PORTER</t>
  </si>
  <si>
    <t>1-620-E1306-0000</t>
  </si>
  <si>
    <t>1-620-E1307-0000</t>
  </si>
  <si>
    <t>ESTATE GROUNDS A JACKSON</t>
  </si>
  <si>
    <t>1-620-E1308-0000</t>
  </si>
  <si>
    <t>LEAD GRNDSKEE FULMORE</t>
  </si>
  <si>
    <t>1-620-E1309-0000</t>
  </si>
  <si>
    <t>ESTATE GROUNDS MACK</t>
  </si>
  <si>
    <t>1-620-E1310-0000</t>
  </si>
  <si>
    <t>ESTATE GOUNDSKEEPER PICKE</t>
  </si>
  <si>
    <t>1-620-E1311-0000</t>
  </si>
  <si>
    <t>ESTATE GRNDSKPR STEWART</t>
  </si>
  <si>
    <t>1-620-E1312-0000</t>
  </si>
  <si>
    <t>GROUNDSKEEPER JEFFRIES</t>
  </si>
  <si>
    <t>1-620-E1313-0000</t>
  </si>
  <si>
    <t>GROUNDS PROJ SPEC SCOTT</t>
  </si>
  <si>
    <t>1-620-E1314-0000</t>
  </si>
  <si>
    <t>LEAD GROUNDSKEEPER JOHNSO</t>
  </si>
  <si>
    <t>1-620-E1315-0000</t>
  </si>
  <si>
    <t>LEAD GROUNDSKEEPER CATO</t>
  </si>
  <si>
    <t>1-620-E1316-0000</t>
  </si>
  <si>
    <t>LEAD GROUNDSKEEPER LESTER</t>
  </si>
  <si>
    <t>1-620-E1317-0000</t>
  </si>
  <si>
    <t>GRD KEEP DIMITRI JOHNSON</t>
  </si>
  <si>
    <t>1-620-E1318-0000</t>
  </si>
  <si>
    <t>GROUNDSKEEP PINNILLOS</t>
  </si>
  <si>
    <t>1-620-E1319-0000</t>
  </si>
  <si>
    <t>1-620-E1800-0000</t>
  </si>
  <si>
    <t>1-620-E3100-0000</t>
  </si>
  <si>
    <t>1-620-E3800-0000</t>
  </si>
  <si>
    <t>1-620-E3820-0000</t>
  </si>
  <si>
    <t>1-620-E4100-0000</t>
  </si>
  <si>
    <t>1-620-E4606-0000</t>
  </si>
  <si>
    <t>1-620-E8850-0000</t>
  </si>
  <si>
    <t>1-626-E3800-0000</t>
  </si>
  <si>
    <t>1-626-E3842-0000</t>
  </si>
  <si>
    <t>1-626-E4100-0000</t>
  </si>
  <si>
    <t>1-626-E4130-0000</t>
  </si>
  <si>
    <t>1-626-E8850-0000</t>
  </si>
  <si>
    <t>1-630-E3800-0000</t>
  </si>
  <si>
    <t>1-630-E4100-0000</t>
  </si>
  <si>
    <t>ELECTRICITY</t>
  </si>
  <si>
    <t>1-630-E4602-0000</t>
  </si>
  <si>
    <t>1-630-E4607-0000</t>
  </si>
  <si>
    <t>WATER</t>
  </si>
  <si>
    <t>1-630-E4603-0000</t>
  </si>
  <si>
    <t>UTILITIES REIMBURSEMENT</t>
  </si>
  <si>
    <t>1-630-E4610-0000</t>
  </si>
  <si>
    <t>1-630-E8905-0000</t>
  </si>
  <si>
    <t>1-630-E9501-0000</t>
  </si>
  <si>
    <t>1-640-E3800-0000</t>
  </si>
  <si>
    <t>1-640-E4100-0000</t>
  </si>
  <si>
    <t>1-640-E8850-0000</t>
  </si>
  <si>
    <t>CHIEF CAMPUS POL AUSTIN</t>
  </si>
  <si>
    <t>1-627-E1301-0000</t>
  </si>
  <si>
    <t>100000-74600-61000</t>
  </si>
  <si>
    <t>CHIEF TARBELL</t>
  </si>
  <si>
    <t>1-627-E1302-0000</t>
  </si>
  <si>
    <t>POLICE OFFR FLOYD,J</t>
  </si>
  <si>
    <t>1-627-E1303-0000</t>
  </si>
  <si>
    <t>POLICE OFFR CARMICHAEL</t>
  </si>
  <si>
    <t>1-627-E1304-0000</t>
  </si>
  <si>
    <t>POLICE SGT MOORE</t>
  </si>
  <si>
    <t>1-627-E1305-0000</t>
  </si>
  <si>
    <t>POL OFFR T N MCALLISTER</t>
  </si>
  <si>
    <t>1-627-E1306-0000</t>
  </si>
  <si>
    <t>POLICE OFFR THOMAS</t>
  </si>
  <si>
    <t>1-627-E1307-0000</t>
  </si>
  <si>
    <t>POLICE OFFR BENNETT</t>
  </si>
  <si>
    <t>1-627-E1308-0000</t>
  </si>
  <si>
    <t>POLICE OFFICER BALAZS</t>
  </si>
  <si>
    <t>1-627-E1309-0000</t>
  </si>
  <si>
    <t>POLICE OFFR CARTER</t>
  </si>
  <si>
    <t>1-627-E1310-0000</t>
  </si>
  <si>
    <t>ADMIN ASST-DISPATCHER COO</t>
  </si>
  <si>
    <t>1-627-E1311-0000</t>
  </si>
  <si>
    <t>POLICE OFFR TOLSON</t>
  </si>
  <si>
    <t>1-627-E1312-0000</t>
  </si>
  <si>
    <t>POLICE OFFR BRITT</t>
  </si>
  <si>
    <t>1-627-E1313-0000</t>
  </si>
  <si>
    <t>POLICE OFFR WENTZEL</t>
  </si>
  <si>
    <t>1-627-E1314-0000</t>
  </si>
  <si>
    <t>DISPATCHER ROBBINS</t>
  </si>
  <si>
    <t>1-627-E1315-0000</t>
  </si>
  <si>
    <t>COMM SPEC S HAYES</t>
  </si>
  <si>
    <t>1-627-E1316-0000</t>
  </si>
  <si>
    <t>PT DISP WISE</t>
  </si>
  <si>
    <t>1-627-E1317-0000</t>
  </si>
  <si>
    <t>DISPATCH JONES</t>
  </si>
  <si>
    <t>1-627-E1318-0000</t>
  </si>
  <si>
    <t>1-627-E1800-0000</t>
  </si>
  <si>
    <t>1-627-E3100-0000</t>
  </si>
  <si>
    <t>1-627-E3800-0000</t>
  </si>
  <si>
    <t>1-627-E3842-0000</t>
  </si>
  <si>
    <t>1-627-E3815-0000</t>
  </si>
  <si>
    <t>STUDENT FUNCTIONS &amp; EVENT</t>
  </si>
  <si>
    <t>1-627-E3840-0000</t>
  </si>
  <si>
    <t>1-627-E3430-0000</t>
  </si>
  <si>
    <t>1-627-E4100-0000</t>
  </si>
  <si>
    <t>FIREARMS &amp; ARMS SUPPLIES</t>
  </si>
  <si>
    <t>1-627-E4109-0000</t>
  </si>
  <si>
    <t>1-627-E4110-0000</t>
  </si>
  <si>
    <t>POLICE SUPPLIES/GEAR</t>
  </si>
  <si>
    <t>1-627-E4116-0000</t>
  </si>
  <si>
    <t>1-627-E4126-0000</t>
  </si>
  <si>
    <t>1-627-E4122-0000</t>
  </si>
  <si>
    <t>1-627-E4138-0000</t>
  </si>
  <si>
    <t>1-627-E4150-0000</t>
  </si>
  <si>
    <t>1-627-E4606-0000</t>
  </si>
  <si>
    <t>1-627-E5100-0000</t>
  </si>
  <si>
    <t>PELL ADJUSTED</t>
  </si>
  <si>
    <t>1-800-E6910-0000</t>
  </si>
  <si>
    <t>WAIVER-4%</t>
  </si>
  <si>
    <t>1-800-E6911-0000</t>
  </si>
  <si>
    <t>WAIVER-4%-PAT/ED FELLOW</t>
  </si>
  <si>
    <t>1-800-E6914-0000</t>
  </si>
  <si>
    <t>WAIVER-4%-ACAD SCH DIS&amp;EX</t>
  </si>
  <si>
    <t>1-800-E6915-0000</t>
  </si>
  <si>
    <t>WAIVER-4%-FELLOWS</t>
  </si>
  <si>
    <t>1-800-E6916-0000</t>
  </si>
  <si>
    <t>WAIVER-4%-HORRY COUNTY</t>
  </si>
  <si>
    <t>1-800-E6918-0000</t>
  </si>
  <si>
    <t>WAIVER-4%-MCNAIR SCHOLAR</t>
  </si>
  <si>
    <t>1-800-E6921-0000</t>
  </si>
  <si>
    <t>WAIVER-4%-KONDURAS</t>
  </si>
  <si>
    <t>1-800-E6922-0000</t>
  </si>
  <si>
    <t>WAIVER-4%-HEART OF PEE DE</t>
  </si>
  <si>
    <t>1-800-E6923-0000</t>
  </si>
  <si>
    <t>WAIVER-4%-NON-RENEWABLE</t>
  </si>
  <si>
    <t>1-800-E6924-0000</t>
  </si>
  <si>
    <t>WAIVER-ATHLETICS</t>
  </si>
  <si>
    <t>1-800-E6901-0000</t>
  </si>
  <si>
    <t>WAIVER-NON-RESIDENT</t>
  </si>
  <si>
    <t>1-800-E6909-0000</t>
  </si>
  <si>
    <t>WAIVER-CERTAIN VETERANS</t>
  </si>
  <si>
    <t>1-800-E6903-0000</t>
  </si>
  <si>
    <t>WAIVER-SENIOR CITIZENS</t>
  </si>
  <si>
    <t>1-800-E6907-0000</t>
  </si>
  <si>
    <t>WAIVER-LINE OF DUTY</t>
  </si>
  <si>
    <t>1-800-E6913-0000</t>
  </si>
  <si>
    <t>SCHOLARSHIP DISCOUNTS</t>
  </si>
  <si>
    <t>1-800-E6998-0000</t>
  </si>
  <si>
    <t>WAIVER-4%-TUITION PREPAY</t>
  </si>
  <si>
    <t>1-800-E6912-0000</t>
  </si>
  <si>
    <t>WAIVER-FEE REDUCTION CO</t>
  </si>
  <si>
    <t>1-800-E6917-0000</t>
  </si>
  <si>
    <t>WAIVER DISCOUNTS</t>
  </si>
  <si>
    <t>1-800-E6999-0000</t>
  </si>
  <si>
    <t>2-000-T2001-2010</t>
  </si>
  <si>
    <t>2-000-A0000-2010</t>
  </si>
  <si>
    <t>2-000-D0000-2010</t>
  </si>
  <si>
    <t>2-000-D0003-2010</t>
  </si>
  <si>
    <t>2-000-T5009-2010</t>
  </si>
  <si>
    <t>2-000-T5003-2010</t>
  </si>
  <si>
    <t>2-000-L1100-2010</t>
  </si>
  <si>
    <t>2-000-L4001-2010</t>
  </si>
  <si>
    <t>2-000-B0000-2010</t>
  </si>
  <si>
    <t>2-000-R0447-2010</t>
  </si>
  <si>
    <t>2-900-E3800-2010</t>
  </si>
  <si>
    <t>2-900-E3801-2010</t>
  </si>
  <si>
    <t>2-900-E4100-2010</t>
  </si>
  <si>
    <t>2-900-E4126-2010</t>
  </si>
  <si>
    <t>2-900-E4122-2010</t>
  </si>
  <si>
    <t>2-900-E4606-2010</t>
  </si>
  <si>
    <t>2-900-E4610-2010</t>
  </si>
  <si>
    <t>2-000-T2001-2011</t>
  </si>
  <si>
    <t>2-000-A0000-2011</t>
  </si>
  <si>
    <t>2-000-D0000-2011</t>
  </si>
  <si>
    <t>2-000-D0003-2011</t>
  </si>
  <si>
    <t>2-000-T5009-2011</t>
  </si>
  <si>
    <t>2-000-B0000-2011</t>
  </si>
  <si>
    <t>2-000-R0447-2011</t>
  </si>
  <si>
    <t>2-900-E3800-2011</t>
  </si>
  <si>
    <t>2-900-E3841-2011</t>
  </si>
  <si>
    <t>2-900-E4100-2011</t>
  </si>
  <si>
    <t>2-000-T2001-2020</t>
  </si>
  <si>
    <t>2-000-D0000-2020</t>
  </si>
  <si>
    <t>2-000-D0003-2020</t>
  </si>
  <si>
    <t>2-000-T5009-2020</t>
  </si>
  <si>
    <t>2-000-T5003-2020</t>
  </si>
  <si>
    <t>2-000-L1100-2020</t>
  </si>
  <si>
    <t>DEFERRED REV-BOARD PLANS</t>
  </si>
  <si>
    <t>2-000-L4060-2020</t>
  </si>
  <si>
    <t>2-000-B0000-2020</t>
  </si>
  <si>
    <t>BOARD PLANS - SPRING</t>
  </si>
  <si>
    <t>2-000-R0418-2020</t>
  </si>
  <si>
    <t>BOARD PLANS - FALL</t>
  </si>
  <si>
    <t>2-000-R0420-2020</t>
  </si>
  <si>
    <t>REMITTANCES TO OUTSOURCER</t>
  </si>
  <si>
    <t>2-000-R0421-2020</t>
  </si>
  <si>
    <t>REVENUE REDUCTION</t>
  </si>
  <si>
    <t>2-000-R0423-2020</t>
  </si>
  <si>
    <t>2-000-R0447-2020</t>
  </si>
  <si>
    <t>CHIEF COOK SCOTT</t>
  </si>
  <si>
    <t>2-900-E1303-2020</t>
  </si>
  <si>
    <t>DIN SVCS COORD BRYAN,A</t>
  </si>
  <si>
    <t>2-900-E1304-2020</t>
  </si>
  <si>
    <t>204002-94700-61000</t>
  </si>
  <si>
    <t>DINING SVCS AIDE JUPITER</t>
  </si>
  <si>
    <t>2-900-E1306-2020</t>
  </si>
  <si>
    <t>2-900-E1780-2020</t>
  </si>
  <si>
    <t>2-900-E2200-2020</t>
  </si>
  <si>
    <t>2-900-E2202-2020</t>
  </si>
  <si>
    <t>2-900-E2204-2020</t>
  </si>
  <si>
    <t>2-900-E2206-2020</t>
  </si>
  <si>
    <t>2-900-E2203-2020</t>
  </si>
  <si>
    <t>2-900-E2205-2020</t>
  </si>
  <si>
    <t>2-900-E2320-2020</t>
  </si>
  <si>
    <t>2-900-E3800-2020</t>
  </si>
  <si>
    <t>2-900-E3801-2020</t>
  </si>
  <si>
    <t>2-900-E4100-2020</t>
  </si>
  <si>
    <t>2-900-E4126-2020</t>
  </si>
  <si>
    <t>2-900-E4122-2020</t>
  </si>
  <si>
    <t>2-900-E4606-2020</t>
  </si>
  <si>
    <t>2-900-E4610-2020</t>
  </si>
  <si>
    <t>2-900-E2290-2020</t>
  </si>
  <si>
    <t>2-000-T2001-2021</t>
  </si>
  <si>
    <t>2-000-A0000-2021</t>
  </si>
  <si>
    <t>CASH TAN FROM DESIG ACT</t>
  </si>
  <si>
    <t>2-000-A0003-2021</t>
  </si>
  <si>
    <t>2-000-A0005-2021</t>
  </si>
  <si>
    <t>2-000-D0003-2021</t>
  </si>
  <si>
    <t>2-000-D0006-2021</t>
  </si>
  <si>
    <t>2-000-T5009-2021</t>
  </si>
  <si>
    <t>2-000-T6500-2021</t>
  </si>
  <si>
    <t>2-000-L1100-2021</t>
  </si>
  <si>
    <t>2-000-B0000-2021</t>
  </si>
  <si>
    <t>DINING SERVICE FORFEITS</t>
  </si>
  <si>
    <t>2-000-R0416-2021</t>
  </si>
  <si>
    <t>FMU BOARD PLAN SPLIT</t>
  </si>
  <si>
    <t>2-000-R0445-2021</t>
  </si>
  <si>
    <t>2-000-R0446-2021</t>
  </si>
  <si>
    <t>2-000-R0447-2021</t>
  </si>
  <si>
    <t>2-000-R0755-2021</t>
  </si>
  <si>
    <t>2-900-E3800-2021</t>
  </si>
  <si>
    <t>2-900-E3805-2021</t>
  </si>
  <si>
    <t>2-900-E3820-2021</t>
  </si>
  <si>
    <t>2-900-E3840-2021</t>
  </si>
  <si>
    <t>SUPPLIES/SERVIC-REIMBURSM</t>
  </si>
  <si>
    <t>2-900-E3801-2021</t>
  </si>
  <si>
    <t>2-900-E4100-2021</t>
  </si>
  <si>
    <t>SUPPLIES - PROJECT</t>
  </si>
  <si>
    <t>2-900-E4130-2021</t>
  </si>
  <si>
    <t>2-900-E4602-2021</t>
  </si>
  <si>
    <t>2-900-E4607-2021</t>
  </si>
  <si>
    <t>2-900-E4603-2021</t>
  </si>
  <si>
    <t>2-900-E5050-2021</t>
  </si>
  <si>
    <t>2-900-E5110-2021</t>
  </si>
  <si>
    <t>2-900-E8850-2021</t>
  </si>
  <si>
    <t>2-000-T2001-2030</t>
  </si>
  <si>
    <t>2-000-D0003-2030</t>
  </si>
  <si>
    <t>2-000-T5009-2030</t>
  </si>
  <si>
    <t>2-000-B0000-2030</t>
  </si>
  <si>
    <t>2-000-R0447-2030</t>
  </si>
  <si>
    <t>2-000-T2001-2031</t>
  </si>
  <si>
    <t>2-000-D0003-2031</t>
  </si>
  <si>
    <t>2-000-T5009-2031</t>
  </si>
  <si>
    <t>2-000-B0000-2031</t>
  </si>
  <si>
    <t>2-000-R0447-2031</t>
  </si>
  <si>
    <t>2-000-T2001-2034</t>
  </si>
  <si>
    <t>2-000-D0003-2034</t>
  </si>
  <si>
    <t>2-000-T5009-2034</t>
  </si>
  <si>
    <t>2-000-L1100-2034</t>
  </si>
  <si>
    <t>2-000-B0000-2034</t>
  </si>
  <si>
    <t>2-000-R0447-2034</t>
  </si>
  <si>
    <t>2-000-R0755-2034</t>
  </si>
  <si>
    <t>2-900-E3800-2034</t>
  </si>
  <si>
    <t>2-900-E4100-2034</t>
  </si>
  <si>
    <t>2-900-E4602-2034</t>
  </si>
  <si>
    <t>2-900-E4607-2034</t>
  </si>
  <si>
    <t>2-900-E4603-2034</t>
  </si>
  <si>
    <t>2-000-T2001-2055</t>
  </si>
  <si>
    <t>2-000-A0000-2055</t>
  </si>
  <si>
    <t>2-000-A0005-2055</t>
  </si>
  <si>
    <t>2-000-D0000-2055</t>
  </si>
  <si>
    <t>2-000-D0001-2055</t>
  </si>
  <si>
    <t>2-000-D0003-2055</t>
  </si>
  <si>
    <t>2-000-D0005-2055</t>
  </si>
  <si>
    <t>2-000-D0006-2055</t>
  </si>
  <si>
    <t>2-000-T5009-2055</t>
  </si>
  <si>
    <t>DEFERRED REV-AUXILIARY</t>
  </si>
  <si>
    <t>2-000-L5025-2055</t>
  </si>
  <si>
    <t>2-000-B0000-2055</t>
  </si>
  <si>
    <t>HOUSING RENTAL</t>
  </si>
  <si>
    <t>2-000-R0485-2055</t>
  </si>
  <si>
    <t>HOUSING MANAGEMENT FEE</t>
  </si>
  <si>
    <t>2-000-R0490-2055</t>
  </si>
  <si>
    <t>2-000-T2001-2025</t>
  </si>
  <si>
    <t>2-000-D0003-2025</t>
  </si>
  <si>
    <t>2-000-D0004-2025</t>
  </si>
  <si>
    <t>2-000-T5009-2025</t>
  </si>
  <si>
    <t>2-000-B0000-2025</t>
  </si>
  <si>
    <t>DAILY RECEIPTS</t>
  </si>
  <si>
    <t>2-000-R0422-2025</t>
  </si>
  <si>
    <t>2-000-R0895-2025</t>
  </si>
  <si>
    <t>2-900-E3800-2025</t>
  </si>
  <si>
    <t>2-900-E4100-2025</t>
  </si>
  <si>
    <t>2-900-E5299-2025</t>
  </si>
  <si>
    <t>2-900-E5120-2025</t>
  </si>
  <si>
    <t>CLOTHING</t>
  </si>
  <si>
    <t>2-900-E7100-2025</t>
  </si>
  <si>
    <t>FOOD</t>
  </si>
  <si>
    <t>2-900-E7215-2025</t>
  </si>
  <si>
    <t>3-000-T2001-3000</t>
  </si>
  <si>
    <t>3-000-T4001-3000</t>
  </si>
  <si>
    <t>3-000-B0000-3000</t>
  </si>
  <si>
    <t>3-000-T2001-3001</t>
  </si>
  <si>
    <t>UNREALIZED GAINS</t>
  </si>
  <si>
    <t>3-000-T4005-3001</t>
  </si>
  <si>
    <t>3-000-D0000-3001</t>
  </si>
  <si>
    <t>3-000-D0001-3001</t>
  </si>
  <si>
    <t>3-000-D0005-3001</t>
  </si>
  <si>
    <t>3-000-T5011-3001</t>
  </si>
  <si>
    <t>3-000-B0000-3001</t>
  </si>
  <si>
    <t>3-000-R0742-3001</t>
  </si>
  <si>
    <t>3-000-T2001-3003</t>
  </si>
  <si>
    <t>3-000-A0000-3003</t>
  </si>
  <si>
    <t>3-000-A0005-3003</t>
  </si>
  <si>
    <t>3-000-D0000-3003</t>
  </si>
  <si>
    <t>3-000-D0005-3003</t>
  </si>
  <si>
    <t>3-000-D0006-3003</t>
  </si>
  <si>
    <t>3-000-T6500-3003</t>
  </si>
  <si>
    <t>3-000-L1100-3003</t>
  </si>
  <si>
    <t>3-000-B0000-3003</t>
  </si>
  <si>
    <t>3-626-E3800-3003</t>
  </si>
  <si>
    <t>3-626-E4100-3003</t>
  </si>
  <si>
    <t>3-626-E8850-3003</t>
  </si>
  <si>
    <t>3-000-T2001-3007</t>
  </si>
  <si>
    <t>3-000-T2001-3648</t>
  </si>
  <si>
    <t>300003-00000-10103</t>
  </si>
  <si>
    <t>3-000-A0000-3007</t>
  </si>
  <si>
    <t>3-000-A0000-3648</t>
  </si>
  <si>
    <t>3-000-A0001-3007</t>
  </si>
  <si>
    <t>3-000-A0004-3007</t>
  </si>
  <si>
    <t>3-000-A0005-3007</t>
  </si>
  <si>
    <t>3-000-D0000-3007</t>
  </si>
  <si>
    <t>3-000-D0001-3007</t>
  </si>
  <si>
    <t>CASH TRAN TO AUX ACT GR</t>
  </si>
  <si>
    <t>3-000-D0002-3007</t>
  </si>
  <si>
    <t>3-000-D0005-3007</t>
  </si>
  <si>
    <t>3-000-T5011-3007</t>
  </si>
  <si>
    <t>3-000-T5013-3007</t>
  </si>
  <si>
    <t>3-000-B0000-3007</t>
  </si>
  <si>
    <t>3-000-B0000-3648</t>
  </si>
  <si>
    <t>300003-00000-30000</t>
  </si>
  <si>
    <t>STUDENT FEES - REFUND</t>
  </si>
  <si>
    <t>3-000-R9170-3007</t>
  </si>
  <si>
    <t>300003-00000-41002</t>
  </si>
  <si>
    <t>STUDENT FEES</t>
  </si>
  <si>
    <t>3-000-R0170-3007</t>
  </si>
  <si>
    <t>FACILITY FEE</t>
  </si>
  <si>
    <t>3-000-R0145-3007</t>
  </si>
  <si>
    <t>FACILITY FEE - REFUND</t>
  </si>
  <si>
    <t>3-000-R9145-3007</t>
  </si>
  <si>
    <t>300003-00000-41103</t>
  </si>
  <si>
    <t>3-000-R0742-3007</t>
  </si>
  <si>
    <t>FOUNDATION CAPITAL GIFTS</t>
  </si>
  <si>
    <t>3-000-R0909-3007</t>
  </si>
  <si>
    <t>3-607-E3800-3648</t>
  </si>
  <si>
    <t>300003-74505-81000</t>
  </si>
  <si>
    <t>WAIVER</t>
  </si>
  <si>
    <t>3-800-E6900-3007</t>
  </si>
  <si>
    <t>3-000-T2001-3008</t>
  </si>
  <si>
    <t>3-000-T4005-3008</t>
  </si>
  <si>
    <t>3-000-A0000-3008</t>
  </si>
  <si>
    <t>3-000-A0005-3008</t>
  </si>
  <si>
    <t>3-000-D0000-3008</t>
  </si>
  <si>
    <t>3-000-D0005-3008</t>
  </si>
  <si>
    <t>3-000-T5011-3008</t>
  </si>
  <si>
    <t>3-000-B0000-3008</t>
  </si>
  <si>
    <t>3-000-R0742-3008</t>
  </si>
  <si>
    <t>3-000-T2001-3009</t>
  </si>
  <si>
    <t>3-000-A0000-3009</t>
  </si>
  <si>
    <t>3-000-D0000-3009</t>
  </si>
  <si>
    <t>3-000-D0004-3009</t>
  </si>
  <si>
    <t>3-000-L1100-3009</t>
  </si>
  <si>
    <t>3-000-L4001-3009</t>
  </si>
  <si>
    <t>DEFERRED REV-VEHICLE REG</t>
  </si>
  <si>
    <t>3-000-L4047-3009</t>
  </si>
  <si>
    <t>3-000-B0000-3009</t>
  </si>
  <si>
    <t>3-000-R0170-3009</t>
  </si>
  <si>
    <t>3-000-R9170-3009</t>
  </si>
  <si>
    <t>300005-00000-41102</t>
  </si>
  <si>
    <t>VEHICLE REGISTRATION</t>
  </si>
  <si>
    <t>3-000-R0597-3009</t>
  </si>
  <si>
    <t>3-568-E5050-3009</t>
  </si>
  <si>
    <t>3-800-E6900-3009</t>
  </si>
  <si>
    <t>3-000-T2001-3010</t>
  </si>
  <si>
    <t>3-000-A0000-3010</t>
  </si>
  <si>
    <t>3-000-A0005-3010</t>
  </si>
  <si>
    <t>3-000-D0000-3010</t>
  </si>
  <si>
    <t>3-000-D0005-3010</t>
  </si>
  <si>
    <t>3-000-T5011-3010</t>
  </si>
  <si>
    <t>3-000-B0000-3010</t>
  </si>
  <si>
    <t>3-000-R0170-3010</t>
  </si>
  <si>
    <t>3-000-R9170-3010</t>
  </si>
  <si>
    <t>300006-00000-41102</t>
  </si>
  <si>
    <t>3-000-R0742-3010</t>
  </si>
  <si>
    <t>3-800-E6900-3010</t>
  </si>
  <si>
    <t>3-000-T2001-3050</t>
  </si>
  <si>
    <t>3-000-T5001-3050</t>
  </si>
  <si>
    <t>3-000-L5057-3050</t>
  </si>
  <si>
    <t>3-000-L4005-3050</t>
  </si>
  <si>
    <t>3-000-B0000-3050</t>
  </si>
  <si>
    <t>3-000-T2001-3060</t>
  </si>
  <si>
    <t>3-000-A0004-3060</t>
  </si>
  <si>
    <t>3-000-D0000-3060</t>
  </si>
  <si>
    <t>3-000-D0004-3060</t>
  </si>
  <si>
    <t>3-000-B0000-3060</t>
  </si>
  <si>
    <t>3-000-T2001-3523</t>
  </si>
  <si>
    <t>3-000-A0000-3523</t>
  </si>
  <si>
    <t>3-000-D0000-3523</t>
  </si>
  <si>
    <t>3-000-D0005-3523</t>
  </si>
  <si>
    <t>3-000-B0000-3523</t>
  </si>
  <si>
    <t>3-000-R0170-3523</t>
  </si>
  <si>
    <t>3-000-R9170-3523</t>
  </si>
  <si>
    <t>300009-00000-41002</t>
  </si>
  <si>
    <t>3-000-R0742-3523</t>
  </si>
  <si>
    <t>3-800-E6900-3523</t>
  </si>
  <si>
    <t>3-000-T2001-3533</t>
  </si>
  <si>
    <t>3-000-T2001-3534</t>
  </si>
  <si>
    <t>3-000-T2001-3555</t>
  </si>
  <si>
    <t>300010-00000-10103</t>
  </si>
  <si>
    <t>3-000-T2001-3566</t>
  </si>
  <si>
    <t>3-000-T2001-3570</t>
  </si>
  <si>
    <t>3-000-T2001-3577</t>
  </si>
  <si>
    <t>3-000-T2001-3588</t>
  </si>
  <si>
    <t>3-000-T2001-3590</t>
  </si>
  <si>
    <t>3-000-A0000-3534</t>
  </si>
  <si>
    <t>3-000-A0000-3555</t>
  </si>
  <si>
    <t>3-000-A0000-3566</t>
  </si>
  <si>
    <t>3-000-A0000-3570</t>
  </si>
  <si>
    <t>3-000-A0000-3577</t>
  </si>
  <si>
    <t>3-000-A0000-3588</t>
  </si>
  <si>
    <t>3-000-A0000-3590</t>
  </si>
  <si>
    <t>3-000-D0000-3533</t>
  </si>
  <si>
    <t>3-000-T5003-3555</t>
  </si>
  <si>
    <t>3-000-T5003-3588</t>
  </si>
  <si>
    <t>300010-00000-11603</t>
  </si>
  <si>
    <t>3-000-T5003-3590</t>
  </si>
  <si>
    <t>A/R-TRAVEL</t>
  </si>
  <si>
    <t>3-000-T5035-3533</t>
  </si>
  <si>
    <t>3-000-L1100-3566</t>
  </si>
  <si>
    <t>3-000-L1100-3588</t>
  </si>
  <si>
    <t>300010-00000-20000</t>
  </si>
  <si>
    <t>3-000-L1100-3590</t>
  </si>
  <si>
    <t>3-000-L1020-3566</t>
  </si>
  <si>
    <t>3-000-B0000-3533</t>
  </si>
  <si>
    <t>3-000-B0000-3534</t>
  </si>
  <si>
    <t>300010-00000-30000</t>
  </si>
  <si>
    <t>3-000-B0000-3555</t>
  </si>
  <si>
    <t>3-000-B0000-3566</t>
  </si>
  <si>
    <t>3-000-B0000-3570</t>
  </si>
  <si>
    <t>3-000-B0000-3577</t>
  </si>
  <si>
    <t>3-000-B0000-3588</t>
  </si>
  <si>
    <t>3-000-B0000-3590</t>
  </si>
  <si>
    <t>3-000-R0170-3533</t>
  </si>
  <si>
    <t>3-000-R9170-3533</t>
  </si>
  <si>
    <t>300010-00000-41002</t>
  </si>
  <si>
    <t>STUDENT NEWSPAPER ADVERT</t>
  </si>
  <si>
    <t>3-000-R0594-3588</t>
  </si>
  <si>
    <t>FUND RAISING ACTIVITIES</t>
  </si>
  <si>
    <t>3-000-R0737-3555</t>
  </si>
  <si>
    <t>3-000-R0810-3533</t>
  </si>
  <si>
    <t>3-000-R0810-3555</t>
  </si>
  <si>
    <t>300010-00000-53000</t>
  </si>
  <si>
    <t>3-000-R0895-3555</t>
  </si>
  <si>
    <t>3-483-E1800-3534</t>
  </si>
  <si>
    <t>3-483-E1800-3566</t>
  </si>
  <si>
    <t>300010-55100-64000</t>
  </si>
  <si>
    <t>3-483-E1800-3588</t>
  </si>
  <si>
    <t>3-483-E1800-3590</t>
  </si>
  <si>
    <t>3-483-E2402-3534</t>
  </si>
  <si>
    <t>3-483-E2402-3566</t>
  </si>
  <si>
    <t>3-483-E2402-3588</t>
  </si>
  <si>
    <t>3-483-E2402-3590</t>
  </si>
  <si>
    <t>3-483-E2403-3534</t>
  </si>
  <si>
    <t>3-483-E2403-3566</t>
  </si>
  <si>
    <t>3-483-E2403-3588</t>
  </si>
  <si>
    <t>3-483-E2403-3590</t>
  </si>
  <si>
    <t>3-483-E3100-3534</t>
  </si>
  <si>
    <t>3-483-E3100-3566</t>
  </si>
  <si>
    <t>300010-55100-80000</t>
  </si>
  <si>
    <t>3-483-E3100-3588</t>
  </si>
  <si>
    <t>3-483-E3100-3590</t>
  </si>
  <si>
    <t>3-483-E3300-3534</t>
  </si>
  <si>
    <t>3-483-E3300-3566</t>
  </si>
  <si>
    <t>300010-55100-80500</t>
  </si>
  <si>
    <t>3-483-E3300-3570</t>
  </si>
  <si>
    <t>3-483-E3300-3588</t>
  </si>
  <si>
    <t>3-483-E3300-3590</t>
  </si>
  <si>
    <t>3-483-E3800-3533</t>
  </si>
  <si>
    <t>3-483-E3800-3534</t>
  </si>
  <si>
    <t>300010-55100-81000</t>
  </si>
  <si>
    <t>3-483-E3800-3566</t>
  </si>
  <si>
    <t>3-483-E3800-3577</t>
  </si>
  <si>
    <t>3-483-E3800-3588</t>
  </si>
  <si>
    <t>3-483-E3800-3590</t>
  </si>
  <si>
    <t>3-483-E3842-3534</t>
  </si>
  <si>
    <t>BUSINESS MEALS &amp; ENTRTNMT</t>
  </si>
  <si>
    <t>3-483-E3842-3588</t>
  </si>
  <si>
    <t>300010-55100-81007</t>
  </si>
  <si>
    <t>3-483-E3842-3590</t>
  </si>
  <si>
    <t>3-483-E3841-3590</t>
  </si>
  <si>
    <t>3-483-E3423-3588</t>
  </si>
  <si>
    <t>3-483-E3840-3533</t>
  </si>
  <si>
    <t>3-483-E3840-3534</t>
  </si>
  <si>
    <t>300010-55100-81016</t>
  </si>
  <si>
    <t>3-483-E3840-3566</t>
  </si>
  <si>
    <t>3-483-E3840-3577</t>
  </si>
  <si>
    <t>3-483-E3840-3588</t>
  </si>
  <si>
    <t>3-483-E3840-3590</t>
  </si>
  <si>
    <t>3-483-E4100-3534</t>
  </si>
  <si>
    <t>3-483-E4100-3566</t>
  </si>
  <si>
    <t>300010-55100-82000</t>
  </si>
  <si>
    <t>3-483-E4100-3570</t>
  </si>
  <si>
    <t>3-483-E4100-3577</t>
  </si>
  <si>
    <t>3-483-E4100-3588</t>
  </si>
  <si>
    <t>3-483-E4100-3590</t>
  </si>
  <si>
    <t>3-483-E4126-3566</t>
  </si>
  <si>
    <t>300010-55100-82012</t>
  </si>
  <si>
    <t>3-483-E4126-3588</t>
  </si>
  <si>
    <t>3-483-E4126-3590</t>
  </si>
  <si>
    <t>3-483-E4122-3534</t>
  </si>
  <si>
    <t>3-483-E4122-3566</t>
  </si>
  <si>
    <t>300010-55100-82013</t>
  </si>
  <si>
    <t>3-483-E4122-3577</t>
  </si>
  <si>
    <t>3-483-E4122-3588</t>
  </si>
  <si>
    <t>3-483-E4122-3590</t>
  </si>
  <si>
    <t>3-483-E4606-3566</t>
  </si>
  <si>
    <t>3-483-E4606-3588</t>
  </si>
  <si>
    <t>300010-55100-83003</t>
  </si>
  <si>
    <t>3-483-E4606-3590</t>
  </si>
  <si>
    <t>3-483-E5100-3566</t>
  </si>
  <si>
    <t>300010-55100-84006</t>
  </si>
  <si>
    <t>3-483-E5100-3588</t>
  </si>
  <si>
    <t>3-483-E5100-3590</t>
  </si>
  <si>
    <t>CHEER COORD WEBSTER</t>
  </si>
  <si>
    <t>3-483-E1601-3555</t>
  </si>
  <si>
    <t>CHEER COORD JAMES</t>
  </si>
  <si>
    <t>3-483-E1602-3555</t>
  </si>
  <si>
    <t>300010-57202-62000</t>
  </si>
  <si>
    <t>3-483-E2300-3555</t>
  </si>
  <si>
    <t>3-483-E2302-3555</t>
  </si>
  <si>
    <t>3-483-E2303-3555</t>
  </si>
  <si>
    <t>3-483-E2305-3555</t>
  </si>
  <si>
    <t>3-483-E4100-3555</t>
  </si>
  <si>
    <t>300010-57202-82000</t>
  </si>
  <si>
    <t>3-483-E4126-3555</t>
  </si>
  <si>
    <t>3-483-E4122-3555</t>
  </si>
  <si>
    <t>300010-57202-82013</t>
  </si>
  <si>
    <t>3-483-E5100-3555</t>
  </si>
  <si>
    <t>3-483-E1498-3555</t>
  </si>
  <si>
    <t>3-800-E6900-3533</t>
  </si>
  <si>
    <t>3-000-T2001-3900</t>
  </si>
  <si>
    <t>3-000-A0000-3900</t>
  </si>
  <si>
    <t>3-000-B0000-3900</t>
  </si>
  <si>
    <t>3-800-E6100-3900</t>
  </si>
  <si>
    <t>3-000-T2001-3910</t>
  </si>
  <si>
    <t>3-000-A0000-3910</t>
  </si>
  <si>
    <t>3-000-B0000-3910</t>
  </si>
  <si>
    <t>3-000-R0755-3910</t>
  </si>
  <si>
    <t>3-000-R0810-3910</t>
  </si>
  <si>
    <t>ACADEMIC SCHOLAR-DIS &amp; EX</t>
  </si>
  <si>
    <t>3-800-E6601-3910</t>
  </si>
  <si>
    <t>SCHOLARSHIPS-FINE ARTS</t>
  </si>
  <si>
    <t>3-800-E6810-3910</t>
  </si>
  <si>
    <t>HORRY CTY EARLY COLLEGE</t>
  </si>
  <si>
    <t>3-800-E6809-3910</t>
  </si>
  <si>
    <t>NON-RENEWABLE SCHOLARSHIP</t>
  </si>
  <si>
    <t>3-800-E6607-3910</t>
  </si>
  <si>
    <t>PATRIOT/ED FELLOW</t>
  </si>
  <si>
    <t>3-800-E6699-3910</t>
  </si>
  <si>
    <t>PEE DEE JUNIOR SCHOLRSHIP</t>
  </si>
  <si>
    <t>3-800-E6606-3910</t>
  </si>
  <si>
    <t>KONDUROS SCHOLARSHIP</t>
  </si>
  <si>
    <t>3-800-E6807-3910</t>
  </si>
  <si>
    <t>3-800-E6100-3910</t>
  </si>
  <si>
    <t>FELLOWS SCHOLARSHIP</t>
  </si>
  <si>
    <t>3-800-E6805-3910</t>
  </si>
  <si>
    <t>3-000-T2001-3912</t>
  </si>
  <si>
    <t>3-000-A0000-3912</t>
  </si>
  <si>
    <t>3-000-B0000-3912</t>
  </si>
  <si>
    <t>3-800-E6100-3912</t>
  </si>
  <si>
    <t>3-000-T2001-3915</t>
  </si>
  <si>
    <t>3-000-A0000-3915</t>
  </si>
  <si>
    <t>3-000-B0000-3915</t>
  </si>
  <si>
    <t>3-800-E6100-3915</t>
  </si>
  <si>
    <t>3-000-T2001-3055</t>
  </si>
  <si>
    <t>PETTY CASH-OFFICE SERVICE</t>
  </si>
  <si>
    <t>3-000-T3401-3055</t>
  </si>
  <si>
    <t>3-000-A0002-3055</t>
  </si>
  <si>
    <t>3-000-D0000-3055</t>
  </si>
  <si>
    <t>3-000-T6500-3055</t>
  </si>
  <si>
    <t>3-000-L1100-3055</t>
  </si>
  <si>
    <t>3-000-B0000-3055</t>
  </si>
  <si>
    <t>3-083-E3300-3055</t>
  </si>
  <si>
    <t>3-083-E3800-3055</t>
  </si>
  <si>
    <t>3-083-E4100-3055</t>
  </si>
  <si>
    <t>3-307-E3800-3055</t>
  </si>
  <si>
    <t>3-307-E4100-3055</t>
  </si>
  <si>
    <t>3-307-E5050-3055</t>
  </si>
  <si>
    <t>3-484-E5050-3055</t>
  </si>
  <si>
    <t>3-515-E3800-3055</t>
  </si>
  <si>
    <t>3-515-E3842-3055</t>
  </si>
  <si>
    <t>3-515-E3841-3055</t>
  </si>
  <si>
    <t>3-515-E3840-3055</t>
  </si>
  <si>
    <t>3-515-E4100-3055</t>
  </si>
  <si>
    <t>3-515-E4122-3055</t>
  </si>
  <si>
    <t>3-515-E5050-3055</t>
  </si>
  <si>
    <t>3-515-E5100-3055</t>
  </si>
  <si>
    <t>3-000-T2001-3278</t>
  </si>
  <si>
    <t>3-000-D0000-3278</t>
  </si>
  <si>
    <t>3-000-T5007-3278</t>
  </si>
  <si>
    <t>3-000-B0000-3278</t>
  </si>
  <si>
    <t>3-000-R0360-3278</t>
  </si>
  <si>
    <t>3-220-E3100-3278</t>
  </si>
  <si>
    <t>3-220-E3300-3278</t>
  </si>
  <si>
    <t>3-220-E3800-3278</t>
  </si>
  <si>
    <t>3-220-E3842-3278</t>
  </si>
  <si>
    <t>3-220-E3840-3278</t>
  </si>
  <si>
    <t>3-220-E4100-3278</t>
  </si>
  <si>
    <t>3-220-E4126-3278</t>
  </si>
  <si>
    <t>3-220-E4122-3278</t>
  </si>
  <si>
    <t>3-220-E5100-3278</t>
  </si>
  <si>
    <t>3-220-E1498-3278</t>
  </si>
  <si>
    <t>3-000-T2001-3290</t>
  </si>
  <si>
    <t>3-000-D0000-3290</t>
  </si>
  <si>
    <t>3-000-T5007-3290</t>
  </si>
  <si>
    <t>3-000-L1100-3290</t>
  </si>
  <si>
    <t>3-000-L4071-3290</t>
  </si>
  <si>
    <t>3-000-B0000-3290</t>
  </si>
  <si>
    <t>3-000-R0360-3290</t>
  </si>
  <si>
    <t>3-220-E3100-3290</t>
  </si>
  <si>
    <t>3-220-E3800-3290</t>
  </si>
  <si>
    <t>3-220-E4100-3290</t>
  </si>
  <si>
    <t>3-000-T2001-3300</t>
  </si>
  <si>
    <t>3-000-A0000-3300</t>
  </si>
  <si>
    <t>3-000-T5012-3300</t>
  </si>
  <si>
    <t>3-000-T5003-3300</t>
  </si>
  <si>
    <t>3-000-B0000-3300</t>
  </si>
  <si>
    <t>3-000-R0755-3300</t>
  </si>
  <si>
    <t>3-000-R0810-3300</t>
  </si>
  <si>
    <t>3-005-E3100-3300</t>
  </si>
  <si>
    <t>3-005-E3300-3300</t>
  </si>
  <si>
    <t>3-005-E3800-3300</t>
  </si>
  <si>
    <t>3-005-E3842-3300</t>
  </si>
  <si>
    <t>3-005-E3841-3300</t>
  </si>
  <si>
    <t>3-005-E3840-3300</t>
  </si>
  <si>
    <t>3-005-E4100-3300</t>
  </si>
  <si>
    <t>3-005-E4126-3300</t>
  </si>
  <si>
    <t>3-005-E4122-3300</t>
  </si>
  <si>
    <t>3-005-E4130-3300</t>
  </si>
  <si>
    <t>3-005-E5100-3300</t>
  </si>
  <si>
    <t>3-000-T2001-3305</t>
  </si>
  <si>
    <t>3-000-T5007-3305</t>
  </si>
  <si>
    <t>3-000-B0000-3305</t>
  </si>
  <si>
    <t>3-000-R0360-3305</t>
  </si>
  <si>
    <t>3-255-E3800-3305</t>
  </si>
  <si>
    <t>BUSINESS MEALS &amp;ENTERNTMT</t>
  </si>
  <si>
    <t>3-255-E3842-3305</t>
  </si>
  <si>
    <t>3-255-E3841-3305</t>
  </si>
  <si>
    <t>3-255-E3840-3305</t>
  </si>
  <si>
    <t>3-255-E4100-3305</t>
  </si>
  <si>
    <t>3-000-T2001-3310</t>
  </si>
  <si>
    <t>3-000-A0000-3310</t>
  </si>
  <si>
    <t>3-000-T5003-3310</t>
  </si>
  <si>
    <t>3-000-B0000-3310</t>
  </si>
  <si>
    <t>3-000-R0360-3310</t>
  </si>
  <si>
    <t>3-025-E3100-3310</t>
  </si>
  <si>
    <t>NON-STATE EMPLOYEE TRAVEL</t>
  </si>
  <si>
    <t>3-025-E3300-3310</t>
  </si>
  <si>
    <t>3-025-E3800-3310</t>
  </si>
  <si>
    <t>3-025-E3842-3310</t>
  </si>
  <si>
    <t>3-025-E4100-3310</t>
  </si>
  <si>
    <t>3-025-E4122-3310</t>
  </si>
  <si>
    <t>3-025-E5100-3310</t>
  </si>
  <si>
    <t>3-000-T2001-3312</t>
  </si>
  <si>
    <t>3-000-T5007-3312</t>
  </si>
  <si>
    <t>3-000-T5013-3312</t>
  </si>
  <si>
    <t>3-000-L1020-3312</t>
  </si>
  <si>
    <t>3-000-L4070-3312</t>
  </si>
  <si>
    <t>3-000-B0000-3312</t>
  </si>
  <si>
    <t>3-000-R0360-3312</t>
  </si>
  <si>
    <t>3-000-R0810-3312</t>
  </si>
  <si>
    <t>TEMP FURNESS</t>
  </si>
  <si>
    <t>3-255-E1601-3312</t>
  </si>
  <si>
    <t>3-255-E1800-3312</t>
  </si>
  <si>
    <t>OTHER RET</t>
  </si>
  <si>
    <t>3-255-E2300-3312</t>
  </si>
  <si>
    <t>3-255-E2302-3312</t>
  </si>
  <si>
    <t>3-255-E2303-3312</t>
  </si>
  <si>
    <t>3-255-E2305-3312</t>
  </si>
  <si>
    <t>3-255-E2402-3312</t>
  </si>
  <si>
    <t>3-255-E2403-3312</t>
  </si>
  <si>
    <t>3-255-E3100-3312</t>
  </si>
  <si>
    <t>3-255-E3800-3312</t>
  </si>
  <si>
    <t>3-255-E3842-3312</t>
  </si>
  <si>
    <t>3-255-E3841-3312</t>
  </si>
  <si>
    <t>3-255-E3840-3312</t>
  </si>
  <si>
    <t>3-255-E4100-3312</t>
  </si>
  <si>
    <t>3-255-E1498-3312</t>
  </si>
  <si>
    <t>3-000-T2001-3313</t>
  </si>
  <si>
    <t>3-000-A0004-3313</t>
  </si>
  <si>
    <t>3-000-B0000-3313</t>
  </si>
  <si>
    <t>3-000-T2001-3314</t>
  </si>
  <si>
    <t>3-000-A0000-3314</t>
  </si>
  <si>
    <t>3-000-T5013-3314</t>
  </si>
  <si>
    <t>3-000-T5003-3314</t>
  </si>
  <si>
    <t>3-000-L1020-3314</t>
  </si>
  <si>
    <t>3-000-B0000-3314</t>
  </si>
  <si>
    <t>CENTER FOR THE CHILD FEES</t>
  </si>
  <si>
    <t>3-000-R0598-3314</t>
  </si>
  <si>
    <t>3-000-R0810-3314</t>
  </si>
  <si>
    <t>3-000-R0825-3314</t>
  </si>
  <si>
    <t>DIRECTOR WARD</t>
  </si>
  <si>
    <t>3-222-E1401-3314</t>
  </si>
  <si>
    <t>LEAD TEACHER TOWNSEND</t>
  </si>
  <si>
    <t>3-222-E1402-3314</t>
  </si>
  <si>
    <t>302007-32105-61100</t>
  </si>
  <si>
    <t>LEAD TEACHER MAXWELL</t>
  </si>
  <si>
    <t>3-222-E1403-3314</t>
  </si>
  <si>
    <t>LEAD TEACH MCLAIN</t>
  </si>
  <si>
    <t>3-222-E1404-3314</t>
  </si>
  <si>
    <t>LEAD TEACHER MILLER</t>
  </si>
  <si>
    <t>3-222-E1405-3314</t>
  </si>
  <si>
    <t>LEAD TEACHER WALTERS</t>
  </si>
  <si>
    <t>3-222-E1406-3314</t>
  </si>
  <si>
    <t>LEAD TEACHER BLACKWELL</t>
  </si>
  <si>
    <t>3-222-E1407-3314</t>
  </si>
  <si>
    <t>TEMP BUS ASSOC THOMAS</t>
  </si>
  <si>
    <t>3-222-E1601-3314</t>
  </si>
  <si>
    <t>TEMP TCH ASST EDWARDS</t>
  </si>
  <si>
    <t>3-222-E1602-3314</t>
  </si>
  <si>
    <t>302007-32105-62000</t>
  </si>
  <si>
    <t>TEMP TCHG ASST DUNCAN</t>
  </si>
  <si>
    <t>3-222-E1603-3314</t>
  </si>
  <si>
    <t>TEMP ASHWORTH</t>
  </si>
  <si>
    <t>3-222-E1604-3314</t>
  </si>
  <si>
    <t>TEMP PAULET WATFORD</t>
  </si>
  <si>
    <t>3-222-E1605-3314</t>
  </si>
  <si>
    <t>TEMP M FLOYD</t>
  </si>
  <si>
    <t>3-222-E1606-3314</t>
  </si>
  <si>
    <t>TEMP TCHG ASST ALTERI</t>
  </si>
  <si>
    <t>3-222-E1607-3314</t>
  </si>
  <si>
    <t>TEMP KELSEY CARLSON</t>
  </si>
  <si>
    <t>3-222-E1608-3314</t>
  </si>
  <si>
    <t>TEMP TEACH ASST VACANT</t>
  </si>
  <si>
    <t>3-222-E1609-3314</t>
  </si>
  <si>
    <t>TEMP SUB SHAVONNE DORSEY</t>
  </si>
  <si>
    <t>3-222-E1610-3314</t>
  </si>
  <si>
    <t>ASST TODDLER RM HOPKINS</t>
  </si>
  <si>
    <t>3-222-E1611-3314</t>
  </si>
  <si>
    <t>TEMP ASST BROOKS ALBERT</t>
  </si>
  <si>
    <t>3-222-E1612-3314</t>
  </si>
  <si>
    <t>TEMP DUBOSE</t>
  </si>
  <si>
    <t>3-222-E1613-3314</t>
  </si>
  <si>
    <t>SUMMER TEMP BLACKWELL</t>
  </si>
  <si>
    <t>3-222-E1614-3314</t>
  </si>
  <si>
    <t>SUMMER TEMP BROOKENS</t>
  </si>
  <si>
    <t>3-222-E1615-3314</t>
  </si>
  <si>
    <t>ASST ERICA EASLER</t>
  </si>
  <si>
    <t>3-222-E1616-3314</t>
  </si>
  <si>
    <t>TEMP EBONY BROWN</t>
  </si>
  <si>
    <t>3-222-E1617-3314</t>
  </si>
  <si>
    <t>TEMP HEATHER CAUSEY</t>
  </si>
  <si>
    <t>3-222-E1618-3314</t>
  </si>
  <si>
    <t>TEMP A REDICK</t>
  </si>
  <si>
    <t>3-222-E1619-3314</t>
  </si>
  <si>
    <t>SUM TEMP R BROWN</t>
  </si>
  <si>
    <t>3-222-E1620-3314</t>
  </si>
  <si>
    <t>3-222-E1800-3314</t>
  </si>
  <si>
    <t>3-222-E2200-3314</t>
  </si>
  <si>
    <t>3-222-E2202-3314</t>
  </si>
  <si>
    <t>3-222-E2204-3314</t>
  </si>
  <si>
    <t>3-222-E2206-3314</t>
  </si>
  <si>
    <t>3-222-E2203-3314</t>
  </si>
  <si>
    <t>3-222-E2205-3314</t>
  </si>
  <si>
    <t>3-222-E2300-3314</t>
  </si>
  <si>
    <t>3-222-E2302-3314</t>
  </si>
  <si>
    <t>3-222-E2304-3314</t>
  </si>
  <si>
    <t>3-222-E2306-3314</t>
  </si>
  <si>
    <t>3-222-E2303-3314</t>
  </si>
  <si>
    <t>3-222-E2305-3314</t>
  </si>
  <si>
    <t>3-222-E2402-3314</t>
  </si>
  <si>
    <t>3-222-E2403-3314</t>
  </si>
  <si>
    <t>3-222-E3100-3314</t>
  </si>
  <si>
    <t>3-222-E3800-3314</t>
  </si>
  <si>
    <t>3-222-E4100-3314</t>
  </si>
  <si>
    <t>3-222-E4106-3314</t>
  </si>
  <si>
    <t>3-222-E4126-3314</t>
  </si>
  <si>
    <t>3-222-E4122-3314</t>
  </si>
  <si>
    <t>3-222-E4606-3314</t>
  </si>
  <si>
    <t>3-222-E5076-3314</t>
  </si>
  <si>
    <t>3-222-E5085-3314</t>
  </si>
  <si>
    <t>3-222-E5100-3314</t>
  </si>
  <si>
    <t>3-222-E5105-3314</t>
  </si>
  <si>
    <t>3-222-E5299-3314</t>
  </si>
  <si>
    <t>3-222-E1498-3314</t>
  </si>
  <si>
    <t>3-000-T2001-3334</t>
  </si>
  <si>
    <t>3-000-T5007-3334</t>
  </si>
  <si>
    <t>3-000-B0000-3334</t>
  </si>
  <si>
    <t>3-000-R0392-3334</t>
  </si>
  <si>
    <t>3-060-E3800-3334</t>
  </si>
  <si>
    <t>3-060-E4100-3334</t>
  </si>
  <si>
    <t>3-000-T2001-3336</t>
  </si>
  <si>
    <t>3-000-A0000-3336</t>
  </si>
  <si>
    <t>3-000-T5013-3336</t>
  </si>
  <si>
    <t>3-000-B0000-3336</t>
  </si>
  <si>
    <t>3-000-R0810-3336</t>
  </si>
  <si>
    <t>3-000-R0895-3336</t>
  </si>
  <si>
    <t>3-035-E3300-3336</t>
  </si>
  <si>
    <t>3-035-E3800-3336</t>
  </si>
  <si>
    <t>3-035-E3841-3336</t>
  </si>
  <si>
    <t>3-035-E4100-3336</t>
  </si>
  <si>
    <t>3-035-E4105-3336</t>
  </si>
  <si>
    <t>3-403-E3800-3336</t>
  </si>
  <si>
    <t>3-431-E4100-3336</t>
  </si>
  <si>
    <t>3-800-E6100-3336</t>
  </si>
  <si>
    <t>3-000-T2001-3337</t>
  </si>
  <si>
    <t>3-000-A0000-3337</t>
  </si>
  <si>
    <t>3-000-A0004-3337</t>
  </si>
  <si>
    <t>3-000-D0000-3337</t>
  </si>
  <si>
    <t>3-000-D0006-3337</t>
  </si>
  <si>
    <t>3-000-L1100-3337</t>
  </si>
  <si>
    <t>3-000-L1020-3337</t>
  </si>
  <si>
    <t>3-000-B0000-3337</t>
  </si>
  <si>
    <t>3-081-E3300-3337</t>
  </si>
  <si>
    <t>3-081-E3800-3337</t>
  </si>
  <si>
    <t>3-081-E3842-3337</t>
  </si>
  <si>
    <t>3-307-E1800-3337</t>
  </si>
  <si>
    <t>3-307-E2403-3337</t>
  </si>
  <si>
    <t>3-307-E3100-3337</t>
  </si>
  <si>
    <t>3-307-E3300-3337</t>
  </si>
  <si>
    <t>3-307-E3800-3337</t>
  </si>
  <si>
    <t>3-307-E3842-3337</t>
  </si>
  <si>
    <t>3-307-E3840-3337</t>
  </si>
  <si>
    <t>3-307-E4100-3337</t>
  </si>
  <si>
    <t>3-307-E5100-3337</t>
  </si>
  <si>
    <t>3-800-E6100-3337</t>
  </si>
  <si>
    <t>3-000-T2001-3347</t>
  </si>
  <si>
    <t>3-000-T5003-3347</t>
  </si>
  <si>
    <t>3-000-B0000-3347</t>
  </si>
  <si>
    <t>3-000-R0755-3347</t>
  </si>
  <si>
    <t>3-000-R0810-3347</t>
  </si>
  <si>
    <t>3-045-E3800-3347</t>
  </si>
  <si>
    <t>3-045-E4100-3347</t>
  </si>
  <si>
    <t>3-800-E6100-3347</t>
  </si>
  <si>
    <t>3-000-T2001-3348</t>
  </si>
  <si>
    <t>3-000-A0000-3348</t>
  </si>
  <si>
    <t>3-000-T5003-3348</t>
  </si>
  <si>
    <t>3-000-B0000-3348</t>
  </si>
  <si>
    <t>3-000-R0755-3348</t>
  </si>
  <si>
    <t>3-045-E3100-3348</t>
  </si>
  <si>
    <t>3-045-E3300-3348</t>
  </si>
  <si>
    <t>3-045-E3800-3348</t>
  </si>
  <si>
    <t>3-045-E3840-3348</t>
  </si>
  <si>
    <t>3-045-E4100-3348</t>
  </si>
  <si>
    <t>3-045-E4122-3348</t>
  </si>
  <si>
    <t>3-000-T2001-3365</t>
  </si>
  <si>
    <t>3-000-A0000-3365</t>
  </si>
  <si>
    <t>3-000-T5013-3365</t>
  </si>
  <si>
    <t>3-000-T5003-3365</t>
  </si>
  <si>
    <t>3-000-B0000-3365</t>
  </si>
  <si>
    <t>3-000-R0755-3365</t>
  </si>
  <si>
    <t>3-000-R0810-3365</t>
  </si>
  <si>
    <t>3-333-E3100-3365</t>
  </si>
  <si>
    <t>3-333-E3300-3365</t>
  </si>
  <si>
    <t>3-333-E3800-3365</t>
  </si>
  <si>
    <t>3-333-E3840-3365</t>
  </si>
  <si>
    <t>3-333-E4100-3365</t>
  </si>
  <si>
    <t>3-333-E4122-3365</t>
  </si>
  <si>
    <t>3-333-E5050-3365</t>
  </si>
  <si>
    <t>3-333-E5100-3365</t>
  </si>
  <si>
    <t>3-333-E1498-3365</t>
  </si>
  <si>
    <t>3-800-E6100-3365</t>
  </si>
  <si>
    <t>3-000-T2001-3368</t>
  </si>
  <si>
    <t>3-000-A0000-3368</t>
  </si>
  <si>
    <t>3-000-T5007-3368</t>
  </si>
  <si>
    <t>3-000-T5012-3368</t>
  </si>
  <si>
    <t>3-000-B0000-3368</t>
  </si>
  <si>
    <t>3-000-R0245-3368</t>
  </si>
  <si>
    <t>SCHOOL DISTRICTS</t>
  </si>
  <si>
    <t>3-000-R0252-3368</t>
  </si>
  <si>
    <t>3-000-R0360-3368</t>
  </si>
  <si>
    <t>3-220-E2300-3368</t>
  </si>
  <si>
    <t>3-220-E2302-3368</t>
  </si>
  <si>
    <t>3-220-E2303-3368</t>
  </si>
  <si>
    <t>3-220-E2305-3368</t>
  </si>
  <si>
    <t>3-220-E3100-3368</t>
  </si>
  <si>
    <t>3-220-E3800-3368</t>
  </si>
  <si>
    <t>3-220-E3842-3368</t>
  </si>
  <si>
    <t>3-220-E3840-3368</t>
  </si>
  <si>
    <t>3-220-E4100-3368</t>
  </si>
  <si>
    <t>3-220-E4126-3368</t>
  </si>
  <si>
    <t>3-220-E5100-3368</t>
  </si>
  <si>
    <t>3-220-E1498-3368</t>
  </si>
  <si>
    <t>3-000-T2001-3480</t>
  </si>
  <si>
    <t>3-000-T5007-3480</t>
  </si>
  <si>
    <t>3-000-L1100-3480</t>
  </si>
  <si>
    <t>3-000-B0000-3480</t>
  </si>
  <si>
    <t>3-000-R0360-3480</t>
  </si>
  <si>
    <t>3-405-E3800-3480</t>
  </si>
  <si>
    <t>3-405-E3842-3480</t>
  </si>
  <si>
    <t>3-405-E3840-3480</t>
  </si>
  <si>
    <t>3-405-E4100-3480</t>
  </si>
  <si>
    <t>3-000-T2001-3075</t>
  </si>
  <si>
    <t>3-000-A0000-3075</t>
  </si>
  <si>
    <t>3-000-B0000-3075</t>
  </si>
  <si>
    <t>TEMP LIAISON DUKES</t>
  </si>
  <si>
    <t>3-568-E1701-3075</t>
  </si>
  <si>
    <t>3-568-E2300-3075</t>
  </si>
  <si>
    <t>3-568-E2302-3075</t>
  </si>
  <si>
    <t>3-568-E2303-3075</t>
  </si>
  <si>
    <t>3-568-E2305-3075</t>
  </si>
  <si>
    <t>3-568-E3300-3075</t>
  </si>
  <si>
    <t>3-568-E1498-3075</t>
  </si>
  <si>
    <t>3-000-T2001-3110</t>
  </si>
  <si>
    <t>3-000-D0000-3110</t>
  </si>
  <si>
    <t>3-000-D0006-3110</t>
  </si>
  <si>
    <t>3-000-T5003-3110</t>
  </si>
  <si>
    <t>3-315-E9509-3110</t>
  </si>
  <si>
    <t>3-000-B0000-3110</t>
  </si>
  <si>
    <t>COMPUTING SUPPORT</t>
  </si>
  <si>
    <t>3-000-R0778-3110</t>
  </si>
  <si>
    <t>3-315-E1800-3110</t>
  </si>
  <si>
    <t>3-315-E2402-3110</t>
  </si>
  <si>
    <t>3-315-E2403-3110</t>
  </si>
  <si>
    <t>3-315-E3800-3110</t>
  </si>
  <si>
    <t>3-315-E3805-3110</t>
  </si>
  <si>
    <t>3-315-E3435-3110</t>
  </si>
  <si>
    <t>3-315-E3820-3110</t>
  </si>
  <si>
    <t>3-315-E3430-3110</t>
  </si>
  <si>
    <t>3-315-E4100-3110</t>
  </si>
  <si>
    <t>3-315-E4126-3110</t>
  </si>
  <si>
    <t>3-315-E4122-3110</t>
  </si>
  <si>
    <t>3-315-E4130-3110</t>
  </si>
  <si>
    <t>3-315-E4138-3110</t>
  </si>
  <si>
    <t>3-315-E4606-3110</t>
  </si>
  <si>
    <t>3-315-E8850-3110</t>
  </si>
  <si>
    <t>3-000-T2001-3115</t>
  </si>
  <si>
    <t>3-000-D0006-3115</t>
  </si>
  <si>
    <t>3-000-B0000-3115</t>
  </si>
  <si>
    <t>3-315-E3430-3115</t>
  </si>
  <si>
    <t>3-315-E3801-3115</t>
  </si>
  <si>
    <t>3-315-E4138-3115</t>
  </si>
  <si>
    <t>3-315-E8850-3115</t>
  </si>
  <si>
    <t>3-000-T2001-3410</t>
  </si>
  <si>
    <t>3-000-A0004-3410</t>
  </si>
  <si>
    <t>3-000-D0006-3410</t>
  </si>
  <si>
    <t>3-000-B0000-3410</t>
  </si>
  <si>
    <t>3-000-R0627-3410</t>
  </si>
  <si>
    <t>3-000-R0830-3410</t>
  </si>
  <si>
    <t>3-005-E4138-3410</t>
  </si>
  <si>
    <t>3-035-E3430-3410</t>
  </si>
  <si>
    <t>3-035-E4138-3410</t>
  </si>
  <si>
    <t>3-045-E3430-3410</t>
  </si>
  <si>
    <t>3-045-E4138-3410</t>
  </si>
  <si>
    <t>3-060-E3430-3410</t>
  </si>
  <si>
    <t>3-060-E4138-3410</t>
  </si>
  <si>
    <t>3-060-E8850-3410</t>
  </si>
  <si>
    <t>3-071-E3430-3410</t>
  </si>
  <si>
    <t>3-025-E3430-3410</t>
  </si>
  <si>
    <t>3-025-E4138-3410</t>
  </si>
  <si>
    <t>3-010-E3430-3410</t>
  </si>
  <si>
    <t>3-010-E4138-3410</t>
  </si>
  <si>
    <t>3-056-E3430-3410</t>
  </si>
  <si>
    <t>3-056-E4138-3410</t>
  </si>
  <si>
    <t>3-056-E8850-3410</t>
  </si>
  <si>
    <t>3-307-E4138-3410</t>
  </si>
  <si>
    <t>3-307-E1498-3410</t>
  </si>
  <si>
    <t>3-000-T2001-3605</t>
  </si>
  <si>
    <t>3-000-A0001-3605</t>
  </si>
  <si>
    <t>3-000-D0006-3605</t>
  </si>
  <si>
    <t>3-000-T5012-3605</t>
  </si>
  <si>
    <t>3-564-E9509-3605</t>
  </si>
  <si>
    <t>3-000-B0000-3605</t>
  </si>
  <si>
    <t>3-000-R0625-3605</t>
  </si>
  <si>
    <t>3-564-E3800-3605</t>
  </si>
  <si>
    <t>3-564-E3805-3605</t>
  </si>
  <si>
    <t>DATA PROCESSING SERVICE</t>
  </si>
  <si>
    <t>3-564-E3435-3605</t>
  </si>
  <si>
    <t>3-564-E3430-3605</t>
  </si>
  <si>
    <t>CONTRACT SERV-TECH MAINT</t>
  </si>
  <si>
    <t>3-564-E3432-3605</t>
  </si>
  <si>
    <t>SOFTWARE</t>
  </si>
  <si>
    <t>3-564-E8855-3605</t>
  </si>
  <si>
    <t>3-564-E1498-3605</t>
  </si>
  <si>
    <t>3-000-T2001-3099</t>
  </si>
  <si>
    <t>3-000-T5013-3099</t>
  </si>
  <si>
    <t>3-000-L1100-3099</t>
  </si>
  <si>
    <t>3-000-B0000-3099</t>
  </si>
  <si>
    <t>3-000-R0755-3099</t>
  </si>
  <si>
    <t>3-000-R0737-3099</t>
  </si>
  <si>
    <t>3-000-R0810-3099</t>
  </si>
  <si>
    <t>3-000-R0895-3099</t>
  </si>
  <si>
    <t>3-000-R0825-3099</t>
  </si>
  <si>
    <t>3-545-E1800-3099</t>
  </si>
  <si>
    <t>3-545-E2402-3099</t>
  </si>
  <si>
    <t>3-545-E2403-3099</t>
  </si>
  <si>
    <t>3-545-E3100-3099</t>
  </si>
  <si>
    <t>3-545-E3300-3099</t>
  </si>
  <si>
    <t>3-545-E3800-3099</t>
  </si>
  <si>
    <t>3-545-E3842-3099</t>
  </si>
  <si>
    <t>3-545-E3423-3099</t>
  </si>
  <si>
    <t>3-545-E3840-3099</t>
  </si>
  <si>
    <t>3-545-E4100-3099</t>
  </si>
  <si>
    <t>3-545-E4126-3099</t>
  </si>
  <si>
    <t>3-545-E4122-3099</t>
  </si>
  <si>
    <t>3-545-E4606-3099</t>
  </si>
  <si>
    <t>3-545-E5100-3099</t>
  </si>
  <si>
    <t>3-000-T2001-3295</t>
  </si>
  <si>
    <t>3-000-T5013-3295</t>
  </si>
  <si>
    <t>3-000-B0000-3295</t>
  </si>
  <si>
    <t>3-000-R0360-3295</t>
  </si>
  <si>
    <t>3-000-R0825-3295</t>
  </si>
  <si>
    <t>3-220-E3800-3295</t>
  </si>
  <si>
    <t>3-220-E3400-3295</t>
  </si>
  <si>
    <t>3-220-E3842-3295</t>
  </si>
  <si>
    <t>3-220-E4100-3295</t>
  </si>
  <si>
    <t>3-220-E4122-3295</t>
  </si>
  <si>
    <t>3-000-T2001-3303</t>
  </si>
  <si>
    <t>3-000-T5007-3303</t>
  </si>
  <si>
    <t>3-000-L1020-3303</t>
  </si>
  <si>
    <t>3-000-B0000-3303</t>
  </si>
  <si>
    <t>3-000-R0392-3303</t>
  </si>
  <si>
    <t>INTERN ADAM BROWN</t>
  </si>
  <si>
    <t>3-225-E1701-3303</t>
  </si>
  <si>
    <t>INTERN J TELLIS</t>
  </si>
  <si>
    <t>3-225-E1702-3303</t>
  </si>
  <si>
    <t>306002-36101-62100</t>
  </si>
  <si>
    <t>INTERN BOLES</t>
  </si>
  <si>
    <t>3-225-E1703-3303</t>
  </si>
  <si>
    <t>INTERN ERICKSEN</t>
  </si>
  <si>
    <t>3-225-E1704-3303</t>
  </si>
  <si>
    <t>3-225-E2302-3303</t>
  </si>
  <si>
    <t>3-225-E2303-3303</t>
  </si>
  <si>
    <t>3-225-E2305-3303</t>
  </si>
  <si>
    <t>3-000-T2001-3304</t>
  </si>
  <si>
    <t>3-000-A0000-3304</t>
  </si>
  <si>
    <t>3-000-D0000-3304</t>
  </si>
  <si>
    <t>3-000-T5007-3304</t>
  </si>
  <si>
    <t>3-000-T5013-3304</t>
  </si>
  <si>
    <t>3-000-B0000-3304</t>
  </si>
  <si>
    <t>3-000-R0392-3304</t>
  </si>
  <si>
    <t>3-000-R0810-3304</t>
  </si>
  <si>
    <t>ASSOC PROF FULMER</t>
  </si>
  <si>
    <t>3-225-E1201-3304</t>
  </si>
  <si>
    <t>TEMP INTERN A BROWN</t>
  </si>
  <si>
    <t>3-225-E1701-3304</t>
  </si>
  <si>
    <t>INTERN J. TELLIS</t>
  </si>
  <si>
    <t>3-225-E1702-3304</t>
  </si>
  <si>
    <t>306003-36101-62100</t>
  </si>
  <si>
    <t>INTERN K BOLES</t>
  </si>
  <si>
    <t>3-225-E1703-3304</t>
  </si>
  <si>
    <t>3-225-E2100-3304</t>
  </si>
  <si>
    <t>3-225-E2102-3304</t>
  </si>
  <si>
    <t>3-225-E2103-3304</t>
  </si>
  <si>
    <t>3-225-E2105-3304</t>
  </si>
  <si>
    <t>3-225-E2300-3304</t>
  </si>
  <si>
    <t>3-225-E2302-3304</t>
  </si>
  <si>
    <t>3-225-E2303-3304</t>
  </si>
  <si>
    <t>3-225-E2305-3304</t>
  </si>
  <si>
    <t>3-225-E3100-3304</t>
  </si>
  <si>
    <t>3-225-E3800-3304</t>
  </si>
  <si>
    <t>3-225-E4100-3304</t>
  </si>
  <si>
    <t>3-225-E4122-3304</t>
  </si>
  <si>
    <t>3-225-E1498-3304</t>
  </si>
  <si>
    <t>3-000-T2001-3308</t>
  </si>
  <si>
    <t>3-000-A0000-3308</t>
  </si>
  <si>
    <t>3-000-A0004-3308</t>
  </si>
  <si>
    <t>3-000-D0000-3308</t>
  </si>
  <si>
    <t>3-000-B0000-3308</t>
  </si>
  <si>
    <t>ASST K SHAW</t>
  </si>
  <si>
    <t>3-225-E1702-3308</t>
  </si>
  <si>
    <t>3-225-E1800-3308</t>
  </si>
  <si>
    <t>3-225-E2302-3308</t>
  </si>
  <si>
    <t>3-225-E2303-3308</t>
  </si>
  <si>
    <t>3-225-E2305-3308</t>
  </si>
  <si>
    <t>3-225-E2402-3308</t>
  </si>
  <si>
    <t>3-225-E2403-3308</t>
  </si>
  <si>
    <t>3-225-E3100-3308</t>
  </si>
  <si>
    <t>3-225-E3800-3308</t>
  </si>
  <si>
    <t>3-225-E3842-3308</t>
  </si>
  <si>
    <t>3-225-E3840-3308</t>
  </si>
  <si>
    <t>3-225-E4100-3308</t>
  </si>
  <si>
    <t>3-225-E4126-3308</t>
  </si>
  <si>
    <t>3-225-E4122-3308</t>
  </si>
  <si>
    <t>3-225-E4138-3308</t>
  </si>
  <si>
    <t>3-225-E4606-3308</t>
  </si>
  <si>
    <t>3-225-E5100-3308</t>
  </si>
  <si>
    <t>3-000-T2001-3309</t>
  </si>
  <si>
    <t>3-000-T5012-3309</t>
  </si>
  <si>
    <t>3-000-B0000-3309</t>
  </si>
  <si>
    <t>3-000-R0250-3309</t>
  </si>
  <si>
    <t>TEMP A COVINGTON</t>
  </si>
  <si>
    <t>3-225-E1705-3309</t>
  </si>
  <si>
    <t>306005-36101-62100</t>
  </si>
  <si>
    <t>3-225-E1800-3309</t>
  </si>
  <si>
    <t>3-225-E2402-3309</t>
  </si>
  <si>
    <t>3-225-E2403-3309</t>
  </si>
  <si>
    <t>3-225-E3800-3309</t>
  </si>
  <si>
    <t>3-225-E4100-3309</t>
  </si>
  <si>
    <t>3-225-E1498-3309</t>
  </si>
  <si>
    <t>3-000-T2001-3320</t>
  </si>
  <si>
    <t>3-000-A0000-3320</t>
  </si>
  <si>
    <t>3-000-B0000-3320</t>
  </si>
  <si>
    <t>3-000-R0810-3320</t>
  </si>
  <si>
    <t>3-220-E3300-3320</t>
  </si>
  <si>
    <t>3-220-E3800-3320</t>
  </si>
  <si>
    <t>3-220-E3842-3320</t>
  </si>
  <si>
    <t>3-220-E3841-3320</t>
  </si>
  <si>
    <t>3-220-E4100-3320</t>
  </si>
  <si>
    <t>3-220-E4126-3320</t>
  </si>
  <si>
    <t>3-220-E4122-3320</t>
  </si>
  <si>
    <t>3-000-T2001-3326</t>
  </si>
  <si>
    <t>3-000-T4001-3326</t>
  </si>
  <si>
    <t>3-000-A0000-3326</t>
  </si>
  <si>
    <t>3-000-T5011-3326</t>
  </si>
  <si>
    <t>3-000-B0000-3326</t>
  </si>
  <si>
    <t>3-000-R0742-3326</t>
  </si>
  <si>
    <t>3-000-T2001-3367</t>
  </si>
  <si>
    <t>3-000-T5012-3367</t>
  </si>
  <si>
    <t>3-000-B0000-3367</t>
  </si>
  <si>
    <t>3-000-R0261-3367</t>
  </si>
  <si>
    <t>3-220-E3100-3367</t>
  </si>
  <si>
    <t>3-220-E3800-3367</t>
  </si>
  <si>
    <t>3-220-E3842-3367</t>
  </si>
  <si>
    <t>3-220-E4100-3367</t>
  </si>
  <si>
    <t>3-220-E1498-3367</t>
  </si>
  <si>
    <t>3-000-T2001-3700</t>
  </si>
  <si>
    <t>3-000-T2001-3701</t>
  </si>
  <si>
    <t>3-000-T2001-3702</t>
  </si>
  <si>
    <t>306009-00000-10103</t>
  </si>
  <si>
    <t>3-000-T2001-3710</t>
  </si>
  <si>
    <t>3-000-T2001-3720</t>
  </si>
  <si>
    <t>3-000-T2001-3725</t>
  </si>
  <si>
    <t>3-000-T2001-3750</t>
  </si>
  <si>
    <t>3-000-T2001-3755</t>
  </si>
  <si>
    <t>3-000-T2001-3765</t>
  </si>
  <si>
    <t>PETTY CASH-PERFRM ART CTR</t>
  </si>
  <si>
    <t>3-000-T3601-3700</t>
  </si>
  <si>
    <t>3-000-A0000-3700</t>
  </si>
  <si>
    <t>3-000-A0000-3702</t>
  </si>
  <si>
    <t>3-000-A0000-3710</t>
  </si>
  <si>
    <t>3-000-A0000-3720</t>
  </si>
  <si>
    <t>3-000-A0000-3725</t>
  </si>
  <si>
    <t>3-000-D0000-3701</t>
  </si>
  <si>
    <t>3-000-D0000-3710</t>
  </si>
  <si>
    <t>3-000-D0000-3720</t>
  </si>
  <si>
    <t>3-000-D0000-3725</t>
  </si>
  <si>
    <t>3-000-D0000-3750</t>
  </si>
  <si>
    <t>3-000-D0000-3755</t>
  </si>
  <si>
    <t>3-000-D0000-3765</t>
  </si>
  <si>
    <t>3-000-T5007-3725</t>
  </si>
  <si>
    <t>3-000-T5013-3700</t>
  </si>
  <si>
    <t>3-000-T5013-3710</t>
  </si>
  <si>
    <t>306009-00000-11500</t>
  </si>
  <si>
    <t>3-000-T5013-3720</t>
  </si>
  <si>
    <t>3-000-T5013-3725</t>
  </si>
  <si>
    <t>3-000-T5013-3765</t>
  </si>
  <si>
    <t>3-000-T5003-3700</t>
  </si>
  <si>
    <t>3-000-T5013-3705</t>
  </si>
  <si>
    <t>3-000-T6500-3700</t>
  </si>
  <si>
    <t>3-000-L1100-3700</t>
  </si>
  <si>
    <t>3-000-L1100-3755</t>
  </si>
  <si>
    <t>306009-00000-20000</t>
  </si>
  <si>
    <t>A/P-TAX-ADMISSIONS &amp;SALES</t>
  </si>
  <si>
    <t>3-000-L1205-3700</t>
  </si>
  <si>
    <t>3-000-L1020-3700</t>
  </si>
  <si>
    <t>3-000-L1020-3765</t>
  </si>
  <si>
    <t>306009-00000-21000</t>
  </si>
  <si>
    <t>DUE TO ED FOUNDATION</t>
  </si>
  <si>
    <t>3-000-L4066-3705</t>
  </si>
  <si>
    <t>3-000-L4066-3710</t>
  </si>
  <si>
    <t>306009-00000-25100</t>
  </si>
  <si>
    <t>3-000-B0000-3700</t>
  </si>
  <si>
    <t>3-000-B0000-3702</t>
  </si>
  <si>
    <t>306009-00000-30000</t>
  </si>
  <si>
    <t>3-000-B0000-3710</t>
  </si>
  <si>
    <t>3-000-B0000-3720</t>
  </si>
  <si>
    <t>3-000-B0000-3725</t>
  </si>
  <si>
    <t>3-000-B0000-3750</t>
  </si>
  <si>
    <t>3-000-B0000-3755</t>
  </si>
  <si>
    <t>3-000-B0000-3765</t>
  </si>
  <si>
    <t>ADVERTISING SALES</t>
  </si>
  <si>
    <t>3-000-R0355-3700</t>
  </si>
  <si>
    <t>CHOICE ON-LINE FEE</t>
  </si>
  <si>
    <t>3-000-R0353-3700</t>
  </si>
  <si>
    <t>3-000-R0345-3705</t>
  </si>
  <si>
    <t>3-000-R0345-3710</t>
  </si>
  <si>
    <t>306009-00000-45003</t>
  </si>
  <si>
    <t>3-000-R0345-3720</t>
  </si>
  <si>
    <t>3-000-R0345-3725</t>
  </si>
  <si>
    <t>MEMBERSHIPS</t>
  </si>
  <si>
    <t>3-000-R0330-3700</t>
  </si>
  <si>
    <t>3-000-R0422-3700</t>
  </si>
  <si>
    <t>3-000-R0326-3705</t>
  </si>
  <si>
    <t>3-000-R0326-3710</t>
  </si>
  <si>
    <t>306009-00000-45010</t>
  </si>
  <si>
    <t>3-000-R0326-3755</t>
  </si>
  <si>
    <t>3-000-R0326-3765</t>
  </si>
  <si>
    <t>3-000-R0340-3705</t>
  </si>
  <si>
    <t>3-000-R0340-3710</t>
  </si>
  <si>
    <t>306009-00000-45012</t>
  </si>
  <si>
    <t>3-000-R0340-3720</t>
  </si>
  <si>
    <t>3-000-R0340-3725</t>
  </si>
  <si>
    <t>3-000-R0340-3750</t>
  </si>
  <si>
    <t>3-000-R0335-3705</t>
  </si>
  <si>
    <t>3-000-R0335-3710</t>
  </si>
  <si>
    <t>306009-00000-45013</t>
  </si>
  <si>
    <t>3-000-R0335-3720</t>
  </si>
  <si>
    <t>3-000-R0335-3725</t>
  </si>
  <si>
    <t>3-000-R0325-3705</t>
  </si>
  <si>
    <t>3-000-R0325-3710</t>
  </si>
  <si>
    <t>306009-00000-45014</t>
  </si>
  <si>
    <t>3-000-R0325-3755</t>
  </si>
  <si>
    <t>3-000-R0325-3765</t>
  </si>
  <si>
    <t>3-000-R0446-3700</t>
  </si>
  <si>
    <t>3-000-R0735-3700</t>
  </si>
  <si>
    <t>3-000-R0735-3710</t>
  </si>
  <si>
    <t>306009-00000-47010</t>
  </si>
  <si>
    <t>3-000-R0735-3725</t>
  </si>
  <si>
    <t>3-000-R0735-3755</t>
  </si>
  <si>
    <t>3-000-R0735-3765</t>
  </si>
  <si>
    <t>3-000-R0755-3700</t>
  </si>
  <si>
    <t>3-000-R0811-3700</t>
  </si>
  <si>
    <t>3-000-R0811-3710</t>
  </si>
  <si>
    <t>306009-00000-53001</t>
  </si>
  <si>
    <t>3-000-R0811-3720</t>
  </si>
  <si>
    <t>3-000-R0811-3725</t>
  </si>
  <si>
    <t>3-000-R0811-3755</t>
  </si>
  <si>
    <t>3-000-R0822-3705</t>
  </si>
  <si>
    <t>3-000-R0822-3710</t>
  </si>
  <si>
    <t>306009-00000-53004</t>
  </si>
  <si>
    <t>3-000-R0822-3720</t>
  </si>
  <si>
    <t>3-000-R0822-3725</t>
  </si>
  <si>
    <t>3-000-R0822-3755</t>
  </si>
  <si>
    <t>3-000-R0825-3700</t>
  </si>
  <si>
    <t>3-000-R0825-3710</t>
  </si>
  <si>
    <t>306009-00000-53006</t>
  </si>
  <si>
    <t>3-000-R0825-3720</t>
  </si>
  <si>
    <t>3-000-R0825-3725</t>
  </si>
  <si>
    <t>TEMP TICKETING P THOMAS</t>
  </si>
  <si>
    <t>3-218-E1601-3700</t>
  </si>
  <si>
    <t>TEMP R ELLIOTT</t>
  </si>
  <si>
    <t>3-218-E1602-3700</t>
  </si>
  <si>
    <t>306009-36000-62000</t>
  </si>
  <si>
    <t>TEMP SHUMATE</t>
  </si>
  <si>
    <t>3-218-E1603-3700</t>
  </si>
  <si>
    <t>TEMP D WALTERS</t>
  </si>
  <si>
    <t>3-218-E1604-3700</t>
  </si>
  <si>
    <t>TEMP M FREE</t>
  </si>
  <si>
    <t>3-218-E1605-3700</t>
  </si>
  <si>
    <t>TEMP ASHLEY BLANKENSHIP</t>
  </si>
  <si>
    <t>3-218-E1611-3700</t>
  </si>
  <si>
    <t>TEMP HOUSE MGR BROWN</t>
  </si>
  <si>
    <t>3-218-E1601-3710</t>
  </si>
  <si>
    <t>TEMP LYDIA PIPPIN</t>
  </si>
  <si>
    <t>3-218-E1605-3710</t>
  </si>
  <si>
    <t>TEMP WALTERS</t>
  </si>
  <si>
    <t>3-218-E1606-3710</t>
  </si>
  <si>
    <t>TEMP BLANKENSHIP</t>
  </si>
  <si>
    <t>3-218-E1607-3710</t>
  </si>
  <si>
    <t>TEMP B ELLIOTT</t>
  </si>
  <si>
    <t>3-218-E1608-3710</t>
  </si>
  <si>
    <t>TEMP A MELTON</t>
  </si>
  <si>
    <t>3-218-E1609-3710</t>
  </si>
  <si>
    <t>TEMP SEAN MAHONEY</t>
  </si>
  <si>
    <t>3-218-E1610-3710</t>
  </si>
  <si>
    <t>3-218-E1611-3710</t>
  </si>
  <si>
    <t>3-218-E1612-3710</t>
  </si>
  <si>
    <t>TEMP KAWALEK</t>
  </si>
  <si>
    <t>3-218-E1613-3710</t>
  </si>
  <si>
    <t>TEMP C KENNEDY</t>
  </si>
  <si>
    <t>3-218-E1614-3710</t>
  </si>
  <si>
    <t>TEMP L BALLARD</t>
  </si>
  <si>
    <t>3-218-E1615-3710</t>
  </si>
  <si>
    <t>TEMP LU0NGO</t>
  </si>
  <si>
    <t>3-218-E1616-3710</t>
  </si>
  <si>
    <t>TEMP RUSTHOVEN</t>
  </si>
  <si>
    <t>3-218-E1617-3710</t>
  </si>
  <si>
    <t>3-218-E1618-3710</t>
  </si>
  <si>
    <t>3-218-E1601-3720</t>
  </si>
  <si>
    <t>3-218-E1602-3720</t>
  </si>
  <si>
    <t>TEMP BRENDA BROWN</t>
  </si>
  <si>
    <t>3-218-E1603-3720</t>
  </si>
  <si>
    <t>TEMP W JACOBS</t>
  </si>
  <si>
    <t>3-218-E1604-3720</t>
  </si>
  <si>
    <t>3-218-E1605-3720</t>
  </si>
  <si>
    <t>3-218-E1606-3720</t>
  </si>
  <si>
    <t>3-218-E1607-3720</t>
  </si>
  <si>
    <t>3-218-E1608-3720</t>
  </si>
  <si>
    <t>TEMP ELMQUIST</t>
  </si>
  <si>
    <t>3-218-E1609-3720</t>
  </si>
  <si>
    <t>TEMP ASST JULIA JOHNSON</t>
  </si>
  <si>
    <t>3-218-E1612-3720</t>
  </si>
  <si>
    <t>TEMP ASST D WALTERS</t>
  </si>
  <si>
    <t>3-218-E1619-3720</t>
  </si>
  <si>
    <t>MR I BOLSTER</t>
  </si>
  <si>
    <t>3-218-E1623-3720</t>
  </si>
  <si>
    <t>3-218-E1624-3720</t>
  </si>
  <si>
    <t>LUONGO JOHN</t>
  </si>
  <si>
    <t>3-218-E1656-3720</t>
  </si>
  <si>
    <t>TEMP A BLANKENSHIP</t>
  </si>
  <si>
    <t>3-218-E1657-3720</t>
  </si>
  <si>
    <t>3-218-E1601-3725</t>
  </si>
  <si>
    <t>3-218-E1602-3725</t>
  </si>
  <si>
    <t>3-218-E1603-3725</t>
  </si>
  <si>
    <t>3-218-E1604-3725</t>
  </si>
  <si>
    <t>3-218-E1605-3725</t>
  </si>
  <si>
    <t>3-218-E1607-3725</t>
  </si>
  <si>
    <t>3-218-E1608-3725</t>
  </si>
  <si>
    <t>3-218-E1609-3725</t>
  </si>
  <si>
    <t>3-218-E1601-3750</t>
  </si>
  <si>
    <t>3-218-E1602-3750</t>
  </si>
  <si>
    <t>TEMP BECKY ELLIOTT</t>
  </si>
  <si>
    <t>3-218-E1603-3750</t>
  </si>
  <si>
    <t>TEMP EMILY SHUMATE</t>
  </si>
  <si>
    <t>3-218-E1604-3750</t>
  </si>
  <si>
    <t>3-218-E1601-3755</t>
  </si>
  <si>
    <t>3-218-E1601-3765</t>
  </si>
  <si>
    <t>3-218-E1602-3765</t>
  </si>
  <si>
    <t>3-218-E1603-3765</t>
  </si>
  <si>
    <t>TEMP J M LOUNGO</t>
  </si>
  <si>
    <t>3-218-E1604-3765</t>
  </si>
  <si>
    <t>3-218-E1607-3765</t>
  </si>
  <si>
    <t>TEMP ALEX MELTON</t>
  </si>
  <si>
    <t>3-218-E1609-3765</t>
  </si>
  <si>
    <t>3-218-E1613-3765</t>
  </si>
  <si>
    <t>3-218-E1615-3765</t>
  </si>
  <si>
    <t>TEMP A THOMAS</t>
  </si>
  <si>
    <t>3-218-E1616-3765</t>
  </si>
  <si>
    <t>TEMP R. THOMPSON</t>
  </si>
  <si>
    <t>3-218-E1617-3765</t>
  </si>
  <si>
    <t>TEMP S PERKINS</t>
  </si>
  <si>
    <t>3-218-E1618-3765</t>
  </si>
  <si>
    <t>TEMP BUSKEY</t>
  </si>
  <si>
    <t>3-218-E1620-3765</t>
  </si>
  <si>
    <t>TEMP B KENNEDY</t>
  </si>
  <si>
    <t>3-218-E1622-3765</t>
  </si>
  <si>
    <t>3-218-E1623-3765</t>
  </si>
  <si>
    <t>3-218-E1624-3765</t>
  </si>
  <si>
    <t>TEMP JULIA JOHNSON</t>
  </si>
  <si>
    <t>3-218-E1625-3765</t>
  </si>
  <si>
    <t>3-218-E1626-3765</t>
  </si>
  <si>
    <t>3-218-E1627-3765</t>
  </si>
  <si>
    <t>3-218-E1628-3765</t>
  </si>
  <si>
    <t>3-218-E1629-3765</t>
  </si>
  <si>
    <t>3-218-E1800-3700</t>
  </si>
  <si>
    <t>3-218-E1800-3710</t>
  </si>
  <si>
    <t>306009-36000-64000</t>
  </si>
  <si>
    <t>3-218-E1800-3720</t>
  </si>
  <si>
    <t>3-218-E1800-3725</t>
  </si>
  <si>
    <t>3-218-E1800-3755</t>
  </si>
  <si>
    <t>3-218-E1800-3765</t>
  </si>
  <si>
    <t>3-218-E2300-3700</t>
  </si>
  <si>
    <t>3-218-E2300-3710</t>
  </si>
  <si>
    <t>3-218-E2300-3720</t>
  </si>
  <si>
    <t>3-218-E2300-3725</t>
  </si>
  <si>
    <t>3-218-E2300-3750</t>
  </si>
  <si>
    <t>3-218-E2300-3755</t>
  </si>
  <si>
    <t>3-218-E2300-3765</t>
  </si>
  <si>
    <t>3-218-E2302-3700</t>
  </si>
  <si>
    <t>3-218-E2302-3710</t>
  </si>
  <si>
    <t>3-218-E2302-3720</t>
  </si>
  <si>
    <t>3-218-E2302-3725</t>
  </si>
  <si>
    <t>3-218-E2302-3750</t>
  </si>
  <si>
    <t>3-218-E2302-3755</t>
  </si>
  <si>
    <t>3-218-E2302-3765</t>
  </si>
  <si>
    <t>3-218-E2303-3700</t>
  </si>
  <si>
    <t>3-218-E2303-3710</t>
  </si>
  <si>
    <t>3-218-E2303-3720</t>
  </si>
  <si>
    <t>3-218-E2303-3725</t>
  </si>
  <si>
    <t>3-218-E2303-3750</t>
  </si>
  <si>
    <t>3-218-E2303-3755</t>
  </si>
  <si>
    <t>3-218-E2303-3765</t>
  </si>
  <si>
    <t>3-218-E2305-3700</t>
  </si>
  <si>
    <t>3-218-E2305-3710</t>
  </si>
  <si>
    <t>3-218-E2305-3720</t>
  </si>
  <si>
    <t>3-218-E2305-3725</t>
  </si>
  <si>
    <t>3-218-E2305-3750</t>
  </si>
  <si>
    <t>3-218-E2305-3755</t>
  </si>
  <si>
    <t>3-218-E2305-3765</t>
  </si>
  <si>
    <t>3-218-E2402-3700</t>
  </si>
  <si>
    <t>3-218-E2402-3710</t>
  </si>
  <si>
    <t>3-218-E2402-3720</t>
  </si>
  <si>
    <t>3-218-E2402-3765</t>
  </si>
  <si>
    <t>3-218-E2403-3700</t>
  </si>
  <si>
    <t>3-218-E2403-3710</t>
  </si>
  <si>
    <t>3-218-E2403-3720</t>
  </si>
  <si>
    <t>3-218-E2403-3725</t>
  </si>
  <si>
    <t>3-218-E2403-3755</t>
  </si>
  <si>
    <t>3-218-E2403-3765</t>
  </si>
  <si>
    <t>3-218-E3100-3700</t>
  </si>
  <si>
    <t>3-218-E3100-3710</t>
  </si>
  <si>
    <t>306009-36000-80000</t>
  </si>
  <si>
    <t>3-218-E3100-3720</t>
  </si>
  <si>
    <t>3-218-E3100-3725</t>
  </si>
  <si>
    <t>3-218-E3300-3705</t>
  </si>
  <si>
    <t>3-218-E3300-3710</t>
  </si>
  <si>
    <t>306009-36000-80500</t>
  </si>
  <si>
    <t>3-218-E3300-3720</t>
  </si>
  <si>
    <t>3-218-E3300-3725</t>
  </si>
  <si>
    <t>3-218-E3800-3700</t>
  </si>
  <si>
    <t>3-218-E3800-3710</t>
  </si>
  <si>
    <t>306009-36000-81000</t>
  </si>
  <si>
    <t>3-218-E3800-3720</t>
  </si>
  <si>
    <t>3-218-E3800-3725</t>
  </si>
  <si>
    <t>3-218-E3800-3750</t>
  </si>
  <si>
    <t>3-218-E3800-3765</t>
  </si>
  <si>
    <t>3-218-E3405-3705</t>
  </si>
  <si>
    <t>3-218-E3405-3710</t>
  </si>
  <si>
    <t>306009-36000-81004</t>
  </si>
  <si>
    <t>3-218-E3405-3720</t>
  </si>
  <si>
    <t>3-218-E3405-3725</t>
  </si>
  <si>
    <t>3-218-E3440-3700</t>
  </si>
  <si>
    <t>3-218-E3450-3700</t>
  </si>
  <si>
    <t>3-218-E3450-3702</t>
  </si>
  <si>
    <t>306009-36000-81011</t>
  </si>
  <si>
    <t>3-218-E3450-3710</t>
  </si>
  <si>
    <t>3-218-E3450-3720</t>
  </si>
  <si>
    <t>3-218-E3450-3725</t>
  </si>
  <si>
    <t>3-218-E3423-3700</t>
  </si>
  <si>
    <t>3-218-E3815-3705</t>
  </si>
  <si>
    <t>3-218-E3815-3710</t>
  </si>
  <si>
    <t>306009-36000-81014</t>
  </si>
  <si>
    <t>3-218-E3815-3720</t>
  </si>
  <si>
    <t>3-218-E3815-3725</t>
  </si>
  <si>
    <t>3-218-E3815-3750</t>
  </si>
  <si>
    <t>3-218-E3815-3755</t>
  </si>
  <si>
    <t>3-218-E3815-3765</t>
  </si>
  <si>
    <t>3-218-E4100-3700</t>
  </si>
  <si>
    <t>3-218-E4100-3710</t>
  </si>
  <si>
    <t>306009-36000-82000</t>
  </si>
  <si>
    <t>3-218-E4100-3720</t>
  </si>
  <si>
    <t>3-218-E4100-3725</t>
  </si>
  <si>
    <t>3-218-E4100-3755</t>
  </si>
  <si>
    <t>3-218-E4100-3765</t>
  </si>
  <si>
    <t>3-218-E4160-3705</t>
  </si>
  <si>
    <t>3-218-E4160-3710</t>
  </si>
  <si>
    <t>306009-36000-82004</t>
  </si>
  <si>
    <t>3-218-E4160-3720</t>
  </si>
  <si>
    <t>3-218-E4160-3725</t>
  </si>
  <si>
    <t>3-218-E4160-3750</t>
  </si>
  <si>
    <t>3-218-E4160-3755</t>
  </si>
  <si>
    <t>3-218-E4160-3765</t>
  </si>
  <si>
    <t>3-218-E4126-3700</t>
  </si>
  <si>
    <t>3-218-E4122-3700</t>
  </si>
  <si>
    <t>3-218-E4122-3702</t>
  </si>
  <si>
    <t>306009-36000-82013</t>
  </si>
  <si>
    <t>SUPPLIES-STAGE MAINTNANCE</t>
  </si>
  <si>
    <t>3-218-E4155-3700</t>
  </si>
  <si>
    <t>3-218-E4606-3700</t>
  </si>
  <si>
    <t>3-218-E5085-3700</t>
  </si>
  <si>
    <t>3-218-E5100-3700</t>
  </si>
  <si>
    <t>3-218-E5299-3700</t>
  </si>
  <si>
    <t>3-218-E7100-3700</t>
  </si>
  <si>
    <t>3-218-E7215-3700</t>
  </si>
  <si>
    <t>MERCHANDISE</t>
  </si>
  <si>
    <t>3-218-E7150-3700</t>
  </si>
  <si>
    <t>3-218-E8850-3700</t>
  </si>
  <si>
    <t>3-218-E1498-3700</t>
  </si>
  <si>
    <t>3-218-E1498-3710</t>
  </si>
  <si>
    <t>306009-36000-90002</t>
  </si>
  <si>
    <t>3-218-E1498-3720</t>
  </si>
  <si>
    <t>3-218-E1498-3725</t>
  </si>
  <si>
    <t>3-218-E1498-3750</t>
  </si>
  <si>
    <t>3-218-E1498-3755</t>
  </si>
  <si>
    <t>3-218-E1498-3765</t>
  </si>
  <si>
    <t>3-000-T2001-3785</t>
  </si>
  <si>
    <t>3-000-A0000-3785</t>
  </si>
  <si>
    <t>3-000-D0000-3785</t>
  </si>
  <si>
    <t>3-000-T5003-3785</t>
  </si>
  <si>
    <t>3-000-B0000-3785</t>
  </si>
  <si>
    <t>3-000-R0350-3785</t>
  </si>
  <si>
    <t>3-000-R0744-3785</t>
  </si>
  <si>
    <t>3-218-E3800-3785</t>
  </si>
  <si>
    <t>3-218-E4100-3785</t>
  </si>
  <si>
    <t>3-000-T2001-3790</t>
  </si>
  <si>
    <t>3-000-A0000-3790</t>
  </si>
  <si>
    <t>3-000-D0000-3790</t>
  </si>
  <si>
    <t>3-000-B0000-3790</t>
  </si>
  <si>
    <t>SCHOLARSHIP FEE</t>
  </si>
  <si>
    <t>3-000-R0351-3790</t>
  </si>
  <si>
    <t>3-800-E6100-3790</t>
  </si>
  <si>
    <t>3-000-T2001-3120</t>
  </si>
  <si>
    <t>3-000-A0000-3120</t>
  </si>
  <si>
    <t>3-000-A0002-3120</t>
  </si>
  <si>
    <t>3-000-D0000-3120</t>
  </si>
  <si>
    <t>3-000-T5007-3120</t>
  </si>
  <si>
    <t>3-000-T5013-3120</t>
  </si>
  <si>
    <t>3-000-T5003-3120</t>
  </si>
  <si>
    <t>3-000-T5035-3120</t>
  </si>
  <si>
    <t>3-000-L1100-3120</t>
  </si>
  <si>
    <t>3-000-B0000-3120</t>
  </si>
  <si>
    <t>3-000-R0579-3120</t>
  </si>
  <si>
    <t>3-000-R0750-3120</t>
  </si>
  <si>
    <t>3-000-R0755-3120</t>
  </si>
  <si>
    <t>3-000-R0737-3120</t>
  </si>
  <si>
    <t>3-000-R0810-3120</t>
  </si>
  <si>
    <t>3-000-R0895-3120</t>
  </si>
  <si>
    <t>TEMP ANNOUNCER SMOTHERS</t>
  </si>
  <si>
    <t>3-436-E1601-3120</t>
  </si>
  <si>
    <t>TEMP ASST COACH GILMORE</t>
  </si>
  <si>
    <t>3-436-E1603-3120</t>
  </si>
  <si>
    <t>307000-57100-62000</t>
  </si>
  <si>
    <t>TEMP ASST LEGGETT</t>
  </si>
  <si>
    <t>3-436-E1604-3120</t>
  </si>
  <si>
    <t>TEMP ASST SUTPHIN</t>
  </si>
  <si>
    <t>3-436-E1602-3120</t>
  </si>
  <si>
    <t>TEMP ASST COACH SCIARETTA</t>
  </si>
  <si>
    <t>3-436-E1701-3120</t>
  </si>
  <si>
    <t>307000-57100-62100</t>
  </si>
  <si>
    <t>3-436-E1800-3120</t>
  </si>
  <si>
    <t>3-436-E2300-3120</t>
  </si>
  <si>
    <t>3-436-E2302-3120</t>
  </si>
  <si>
    <t>3-436-E2303-3120</t>
  </si>
  <si>
    <t>3-436-E2305-3120</t>
  </si>
  <si>
    <t>3-436-E2402-3120</t>
  </si>
  <si>
    <t>3-436-E2403-3120</t>
  </si>
  <si>
    <t>3-436-E3100-3120</t>
  </si>
  <si>
    <t>3-436-E3115-3120</t>
  </si>
  <si>
    <t>3-436-E3300-3120</t>
  </si>
  <si>
    <t>3-436-E3800-3120</t>
  </si>
  <si>
    <t>3-436-E3842-3120</t>
  </si>
  <si>
    <t>3-436-E3841-3120</t>
  </si>
  <si>
    <t>3-436-E3840-3120</t>
  </si>
  <si>
    <t>3-436-E4100-3120</t>
  </si>
  <si>
    <t>3-436-E4126-3120</t>
  </si>
  <si>
    <t>3-436-E4122-3120</t>
  </si>
  <si>
    <t>3-436-E4606-3120</t>
  </si>
  <si>
    <t>3-436-E5050-3120</t>
  </si>
  <si>
    <t>3-436-E5100-3120</t>
  </si>
  <si>
    <t>3-436-E5299-3120</t>
  </si>
  <si>
    <t>3-436-E1498-3120</t>
  </si>
  <si>
    <t>3-439-E3845-3120</t>
  </si>
  <si>
    <t>3-442-E3845-3120</t>
  </si>
  <si>
    <t>3-445-E3800-3120</t>
  </si>
  <si>
    <t>3-445-E3845-3120</t>
  </si>
  <si>
    <t>3-451-E3845-3120</t>
  </si>
  <si>
    <t>3-457-E3845-3120</t>
  </si>
  <si>
    <t>3-458-E3845-3120</t>
  </si>
  <si>
    <t>3-460-E3845-3120</t>
  </si>
  <si>
    <t>3-463-E3845-3120</t>
  </si>
  <si>
    <t>3-466-E3845-3120</t>
  </si>
  <si>
    <t>3-472-E3845-3120</t>
  </si>
  <si>
    <t>3-473-E3845-3120</t>
  </si>
  <si>
    <t>3-475-E3845-3120</t>
  </si>
  <si>
    <t>3-475-E3840-3120</t>
  </si>
  <si>
    <t>3-000-T2001-3121</t>
  </si>
  <si>
    <t>3-000-A0000-3121</t>
  </si>
  <si>
    <t>3-000-D0000-3121</t>
  </si>
  <si>
    <t>3-000-T5003-3121</t>
  </si>
  <si>
    <t>3-000-B0000-3121</t>
  </si>
  <si>
    <t>3-000-R0750-3121</t>
  </si>
  <si>
    <t>3-000-R0737-3121</t>
  </si>
  <si>
    <t>3-000-R0810-3121</t>
  </si>
  <si>
    <t>3-000-R0895-3121</t>
  </si>
  <si>
    <t>PT ASST STEVEN DILL</t>
  </si>
  <si>
    <t>3-439-E1601-3121</t>
  </si>
  <si>
    <t>TEMP BASEBALL GALLMAN</t>
  </si>
  <si>
    <t>3-439-E1602-3121</t>
  </si>
  <si>
    <t>307001-57101-62000</t>
  </si>
  <si>
    <t>CAMP WORKER DICKERSON</t>
  </si>
  <si>
    <t>3-439-E1603-3121</t>
  </si>
  <si>
    <t>3-439-E1800-3121</t>
  </si>
  <si>
    <t>3-439-E2300-3121</t>
  </si>
  <si>
    <t>3-439-E2302-3121</t>
  </si>
  <si>
    <t>3-439-E2303-3121</t>
  </si>
  <si>
    <t>3-439-E2305-3121</t>
  </si>
  <si>
    <t>3-439-E2402-3121</t>
  </si>
  <si>
    <t>3-439-E2403-3121</t>
  </si>
  <si>
    <t>3-439-E3100-3121</t>
  </si>
  <si>
    <t>3-439-E3115-3121</t>
  </si>
  <si>
    <t>3-439-E3300-3121</t>
  </si>
  <si>
    <t>3-439-E3800-3121</t>
  </si>
  <si>
    <t>3-439-E3845-3121</t>
  </si>
  <si>
    <t>3-439-E3842-3121</t>
  </si>
  <si>
    <t>3-439-E3840-3121</t>
  </si>
  <si>
    <t>3-439-E4100-3121</t>
  </si>
  <si>
    <t>3-439-E4126-3121</t>
  </si>
  <si>
    <t>3-439-E4122-3121</t>
  </si>
  <si>
    <t>3-439-E4606-3121</t>
  </si>
  <si>
    <t>3-439-E1498-3121</t>
  </si>
  <si>
    <t>3-800-E6100-3121</t>
  </si>
  <si>
    <t>3-000-T2001-3123</t>
  </si>
  <si>
    <t>3-000-A0000-3123</t>
  </si>
  <si>
    <t>3-000-T5003-3123</t>
  </si>
  <si>
    <t>3-000-B0000-3123</t>
  </si>
  <si>
    <t>3-000-R0579-3123</t>
  </si>
  <si>
    <t>3-000-R0750-3123</t>
  </si>
  <si>
    <t>3-000-R0810-3123</t>
  </si>
  <si>
    <t>3-000-R0895-3123</t>
  </si>
  <si>
    <t>3-442-E3100-3123</t>
  </si>
  <si>
    <t>3-442-E3115-3123</t>
  </si>
  <si>
    <t>3-442-E3300-3123</t>
  </si>
  <si>
    <t>3-442-E3800-3123</t>
  </si>
  <si>
    <t>3-442-E3845-3123</t>
  </si>
  <si>
    <t>3-442-E3840-3123</t>
  </si>
  <si>
    <t>3-442-E4100-3123</t>
  </si>
  <si>
    <t>3-442-E4606-3123</t>
  </si>
  <si>
    <t>3-442-E5100-3123</t>
  </si>
  <si>
    <t>3-477-E4100-3123</t>
  </si>
  <si>
    <t>3-477-E4126-3123</t>
  </si>
  <si>
    <t>3-477-E4122-3123</t>
  </si>
  <si>
    <t>3-000-T2001-3124</t>
  </si>
  <si>
    <t>3-000-A0000-3124</t>
  </si>
  <si>
    <t>3-000-D0000-3124</t>
  </si>
  <si>
    <t>3-000-T5003-3124</t>
  </si>
  <si>
    <t>3-000-T5013-3124</t>
  </si>
  <si>
    <t>3-000-L1100-3124</t>
  </si>
  <si>
    <t>3-000-B0000-3124</t>
  </si>
  <si>
    <t>3-000-R0579-3124</t>
  </si>
  <si>
    <t>3-000-R0750-3124</t>
  </si>
  <si>
    <t>3-000-R0737-3124</t>
  </si>
  <si>
    <t>3-000-R0810-3124</t>
  </si>
  <si>
    <t>3-000-R0895-3124</t>
  </si>
  <si>
    <t>3-000-R0825-3124</t>
  </si>
  <si>
    <t>TEMP ASST COACH DUFFY</t>
  </si>
  <si>
    <t>3-445-E1701-3124</t>
  </si>
  <si>
    <t>3-445-E1800-3124</t>
  </si>
  <si>
    <t>3-445-E2302-3124</t>
  </si>
  <si>
    <t>3-445-E2303-3124</t>
  </si>
  <si>
    <t>3-445-E2305-3124</t>
  </si>
  <si>
    <t>3-445-E2403-3124</t>
  </si>
  <si>
    <t>3-445-E3100-3124</t>
  </si>
  <si>
    <t>3-445-E3115-3124</t>
  </si>
  <si>
    <t>3-445-E3300-3124</t>
  </si>
  <si>
    <t>3-445-E3800-3124</t>
  </si>
  <si>
    <t>3-445-E3845-3124</t>
  </si>
  <si>
    <t>3-445-E3842-3124</t>
  </si>
  <si>
    <t>3-445-E3840-3124</t>
  </si>
  <si>
    <t>3-445-E4100-3124</t>
  </si>
  <si>
    <t>3-445-E4606-3124</t>
  </si>
  <si>
    <t>3-445-E5100-3124</t>
  </si>
  <si>
    <t>3-477-E4100-3124</t>
  </si>
  <si>
    <t>3-477-E4126-3124</t>
  </si>
  <si>
    <t>3-477-E4122-3124</t>
  </si>
  <si>
    <t>3-800-E6100-3124</t>
  </si>
  <si>
    <t>3-000-T2001-3126</t>
  </si>
  <si>
    <t>3-000-A0000-3126</t>
  </si>
  <si>
    <t>3-000-T5003-3126</t>
  </si>
  <si>
    <t>3-000-B0000-3126</t>
  </si>
  <si>
    <t>3-000-R0579-3126</t>
  </si>
  <si>
    <t>3-000-R0737-3126</t>
  </si>
  <si>
    <t>3-000-R0810-3126</t>
  </si>
  <si>
    <t>3-000-R0895-3126</t>
  </si>
  <si>
    <t>ASST GOLF WOODBURY</t>
  </si>
  <si>
    <t>3-451-E1701-3126</t>
  </si>
  <si>
    <t>3-451-E2302-3126</t>
  </si>
  <si>
    <t>3-451-E2303-3126</t>
  </si>
  <si>
    <t>3-451-E2305-3126</t>
  </si>
  <si>
    <t>3-451-E3100-3126</t>
  </si>
  <si>
    <t>3-451-E3115-3126</t>
  </si>
  <si>
    <t>3-451-E3300-3126</t>
  </si>
  <si>
    <t>3-451-E3800-3126</t>
  </si>
  <si>
    <t>3-451-E3845-3126</t>
  </si>
  <si>
    <t>3-451-E3840-3126</t>
  </si>
  <si>
    <t>3-451-E4100-3126</t>
  </si>
  <si>
    <t>3-451-E4606-3126</t>
  </si>
  <si>
    <t>3-451-E1498-3126</t>
  </si>
  <si>
    <t>3-800-E6100-3126</t>
  </si>
  <si>
    <t>3-000-T2001-3127</t>
  </si>
  <si>
    <t>3-000-A0000-3127</t>
  </si>
  <si>
    <t>3-000-T5003-3127</t>
  </si>
  <si>
    <t>3-000-L1100-3127</t>
  </si>
  <si>
    <t>3-000-B0000-3127</t>
  </si>
  <si>
    <t>3-000-R0750-3127</t>
  </si>
  <si>
    <t>3-000-R0737-3127</t>
  </si>
  <si>
    <t>3-000-R0810-3127</t>
  </si>
  <si>
    <t>3-000-R0895-3127</t>
  </si>
  <si>
    <t>TEMP ASST COACH ADDORISIO</t>
  </si>
  <si>
    <t>3-457-E1601-3127</t>
  </si>
  <si>
    <t>RETIREMENT-0THER</t>
  </si>
  <si>
    <t>3-457-E2300-3127</t>
  </si>
  <si>
    <t>3-457-E2302-3127</t>
  </si>
  <si>
    <t>3-457-E2303-3127</t>
  </si>
  <si>
    <t>3-457-E2305-3127</t>
  </si>
  <si>
    <t>3-457-E3100-3127</t>
  </si>
  <si>
    <t>3-457-E3115-3127</t>
  </si>
  <si>
    <t>3-457-E3300-3127</t>
  </si>
  <si>
    <t>3-457-E3315-3127</t>
  </si>
  <si>
    <t>3-457-E3800-3127</t>
  </si>
  <si>
    <t>3-457-E3845-3127</t>
  </si>
  <si>
    <t>3-457-E3840-3127</t>
  </si>
  <si>
    <t>3-457-E4100-3127</t>
  </si>
  <si>
    <t>3-457-E4606-3127</t>
  </si>
  <si>
    <t>3-457-E1498-3127</t>
  </si>
  <si>
    <t>3-477-E4100-3127</t>
  </si>
  <si>
    <t>3-477-E4126-3127</t>
  </si>
  <si>
    <t>3-477-E4122-3127</t>
  </si>
  <si>
    <t>3-000-T2001-3128</t>
  </si>
  <si>
    <t>3-000-A0000-3128</t>
  </si>
  <si>
    <t>3-000-T5003-3128</t>
  </si>
  <si>
    <t>3-000-L1100-3128</t>
  </si>
  <si>
    <t>3-000-B0000-3128</t>
  </si>
  <si>
    <t>3-000-R0579-3128</t>
  </si>
  <si>
    <t>3-000-R0750-3128</t>
  </si>
  <si>
    <t>3-000-R0737-3128</t>
  </si>
  <si>
    <t>3-000-R0810-3128</t>
  </si>
  <si>
    <t>3-000-R0895-3128</t>
  </si>
  <si>
    <t>3-458-E3100-3128</t>
  </si>
  <si>
    <t>3-458-E3115-3128</t>
  </si>
  <si>
    <t>3-458-E3300-3128</t>
  </si>
  <si>
    <t>3-458-E3800-3128</t>
  </si>
  <si>
    <t>3-458-E3845-3128</t>
  </si>
  <si>
    <t>3-458-E3840-3128</t>
  </si>
  <si>
    <t>3-458-E4100-3128</t>
  </si>
  <si>
    <t>3-458-E4150-3128</t>
  </si>
  <si>
    <t>3-458-E4606-3128</t>
  </si>
  <si>
    <t>3-477-E4100-3128</t>
  </si>
  <si>
    <t>3-477-E4126-3128</t>
  </si>
  <si>
    <t>3-477-E4122-3128</t>
  </si>
  <si>
    <t>3-000-T2001-3130</t>
  </si>
  <si>
    <t>3-000-A0000-3130</t>
  </si>
  <si>
    <t>3-000-T5003-3130</t>
  </si>
  <si>
    <t>3-000-L1100-3130</t>
  </si>
  <si>
    <t>3-000-B0000-3130</t>
  </si>
  <si>
    <t>3-000-R0360-3130</t>
  </si>
  <si>
    <t>3-000-R0579-3130</t>
  </si>
  <si>
    <t>3-000-R0750-3130</t>
  </si>
  <si>
    <t>3-000-R0737-3130</t>
  </si>
  <si>
    <t>3-000-R0810-3130</t>
  </si>
  <si>
    <t>3-000-R0895-3130</t>
  </si>
  <si>
    <t>3-460-E1701-3130</t>
  </si>
  <si>
    <t>TEMP ASST WEBSTER(SFBALL)</t>
  </si>
  <si>
    <t>3-460-E1702-3130</t>
  </si>
  <si>
    <t>307007-57109-62100</t>
  </si>
  <si>
    <t>3-460-E2302-3130</t>
  </si>
  <si>
    <t>3-460-E2303-3130</t>
  </si>
  <si>
    <t>3-460-E2305-3130</t>
  </si>
  <si>
    <t>3-460-E3100-3130</t>
  </si>
  <si>
    <t>3-460-E3115-3130</t>
  </si>
  <si>
    <t>3-460-E3300-3130</t>
  </si>
  <si>
    <t>3-460-E3800-3130</t>
  </si>
  <si>
    <t>3-460-E3845-3130</t>
  </si>
  <si>
    <t>3-460-E3842-3130</t>
  </si>
  <si>
    <t>3-460-E3840-3130</t>
  </si>
  <si>
    <t>3-460-E4100-3130</t>
  </si>
  <si>
    <t>3-460-E4126-3130</t>
  </si>
  <si>
    <t>3-460-E4122-3130</t>
  </si>
  <si>
    <t>3-460-E4150-3130</t>
  </si>
  <si>
    <t>3-460-E4606-3130</t>
  </si>
  <si>
    <t>3-460-E5100-3130</t>
  </si>
  <si>
    <t>3-460-E1498-3130</t>
  </si>
  <si>
    <t>3-477-E4100-3130</t>
  </si>
  <si>
    <t>3-477-E4126-3130</t>
  </si>
  <si>
    <t>3-477-E4122-3130</t>
  </si>
  <si>
    <t>3-000-T2001-3132</t>
  </si>
  <si>
    <t>3-000-A0000-3132</t>
  </si>
  <si>
    <t>3-000-B0000-3132</t>
  </si>
  <si>
    <t>3-000-R0737-3132</t>
  </si>
  <si>
    <t>3-000-R0810-3132</t>
  </si>
  <si>
    <t>3-000-R0895-3132</t>
  </si>
  <si>
    <t>3-463-E3100-3132</t>
  </si>
  <si>
    <t>3-463-E3115-3132</t>
  </si>
  <si>
    <t>3-463-E3800-3132</t>
  </si>
  <si>
    <t>3-463-E3845-3132</t>
  </si>
  <si>
    <t>3-463-E4100-3132</t>
  </si>
  <si>
    <t>3-463-E4606-3132</t>
  </si>
  <si>
    <t>3-800-E6100-3132</t>
  </si>
  <si>
    <t>3-000-T2001-3133</t>
  </si>
  <si>
    <t>3-000-A0000-3133</t>
  </si>
  <si>
    <t>3-000-B0000-3133</t>
  </si>
  <si>
    <t>3-000-R0737-3133</t>
  </si>
  <si>
    <t>3-000-R0810-3133</t>
  </si>
  <si>
    <t>3-000-R0895-3133</t>
  </si>
  <si>
    <t>3-466-E3100-3133</t>
  </si>
  <si>
    <t>3-466-E3115-3133</t>
  </si>
  <si>
    <t>3-466-E3800-3133</t>
  </si>
  <si>
    <t>3-466-E3845-3133</t>
  </si>
  <si>
    <t>3-466-E4100-3133</t>
  </si>
  <si>
    <t>3-466-E4606-3133</t>
  </si>
  <si>
    <t>3-000-T2001-3135</t>
  </si>
  <si>
    <t>3-000-A0000-3135</t>
  </si>
  <si>
    <t>3-000-B0000-3135</t>
  </si>
  <si>
    <t>3-000-R0750-3135</t>
  </si>
  <si>
    <t>3-000-R0810-3135</t>
  </si>
  <si>
    <t>3-000-R0895-3135</t>
  </si>
  <si>
    <t>TEMP DRIVER DAVIS</t>
  </si>
  <si>
    <t>3-472-E1601-3135</t>
  </si>
  <si>
    <t>3-472-E2302-3135</t>
  </si>
  <si>
    <t>3-472-E2303-3135</t>
  </si>
  <si>
    <t>3-472-E2305-3135</t>
  </si>
  <si>
    <t>3-472-E3100-3135</t>
  </si>
  <si>
    <t>3-472-E3115-3135</t>
  </si>
  <si>
    <t>3-472-E3300-3135</t>
  </si>
  <si>
    <t>3-472-E3800-3135</t>
  </si>
  <si>
    <t>3-472-E3845-3135</t>
  </si>
  <si>
    <t>3-472-E4100-3135</t>
  </si>
  <si>
    <t>3-472-E4122-3135</t>
  </si>
  <si>
    <t>3-472-E4606-3135</t>
  </si>
  <si>
    <t>3-477-E4100-3135</t>
  </si>
  <si>
    <t>3-477-E4126-3135</t>
  </si>
  <si>
    <t>3-477-E4122-3135</t>
  </si>
  <si>
    <t>3-800-E6100-3135</t>
  </si>
  <si>
    <t>3-000-T2001-3136</t>
  </si>
  <si>
    <t>3-000-A0000-3136</t>
  </si>
  <si>
    <t>3-000-B0000-3136</t>
  </si>
  <si>
    <t>3-000-R0750-3136</t>
  </si>
  <si>
    <t>3-000-R0810-3136</t>
  </si>
  <si>
    <t>3-000-R0895-3136</t>
  </si>
  <si>
    <t>3-473-E1601-3136</t>
  </si>
  <si>
    <t>3-473-E2302-3136</t>
  </si>
  <si>
    <t>3-473-E2303-3136</t>
  </si>
  <si>
    <t>3-473-E2305-3136</t>
  </si>
  <si>
    <t>3-473-E3100-3136</t>
  </si>
  <si>
    <t>3-473-E3115-3136</t>
  </si>
  <si>
    <t>3-473-E3300-3136</t>
  </si>
  <si>
    <t>3-473-E3800-3136</t>
  </si>
  <si>
    <t>3-473-E3845-3136</t>
  </si>
  <si>
    <t>3-473-E4100-3136</t>
  </si>
  <si>
    <t>3-473-E4122-3136</t>
  </si>
  <si>
    <t>3-473-E4606-3136</t>
  </si>
  <si>
    <t>3-477-E4100-3136</t>
  </si>
  <si>
    <t>3-477-E4126-3136</t>
  </si>
  <si>
    <t>3-477-E4122-3136</t>
  </si>
  <si>
    <t>3-800-E6100-3136</t>
  </si>
  <si>
    <t>3-000-T2001-3137</t>
  </si>
  <si>
    <t>3-000-A0000-3137</t>
  </si>
  <si>
    <t>3-000-D0000-3137</t>
  </si>
  <si>
    <t>3-000-L1100-3137</t>
  </si>
  <si>
    <t>3-000-B0000-3137</t>
  </si>
  <si>
    <t>3-000-R0750-3137</t>
  </si>
  <si>
    <t>3-000-R0737-3137</t>
  </si>
  <si>
    <t>3-000-R0810-3137</t>
  </si>
  <si>
    <t>3-000-R0895-3137</t>
  </si>
  <si>
    <t>TEMPASSTCOACH GRAHAM</t>
  </si>
  <si>
    <t>3-475-E1701-3137</t>
  </si>
  <si>
    <t>3-475-E1800-3137</t>
  </si>
  <si>
    <t>3-475-E2302-3137</t>
  </si>
  <si>
    <t>3-475-E2303-3137</t>
  </si>
  <si>
    <t>3-475-E2305-3137</t>
  </si>
  <si>
    <t>3-475-E2402-3137</t>
  </si>
  <si>
    <t>3-475-E2403-3137</t>
  </si>
  <si>
    <t>3-475-E3100-3137</t>
  </si>
  <si>
    <t>3-475-E3115-3137</t>
  </si>
  <si>
    <t>3-475-E3300-3137</t>
  </si>
  <si>
    <t>3-475-E3305-3137</t>
  </si>
  <si>
    <t>3-475-E3800-3137</t>
  </si>
  <si>
    <t>3-475-E3845-3137</t>
  </si>
  <si>
    <t>3-475-E3840-3137</t>
  </si>
  <si>
    <t>3-475-E4100-3137</t>
  </si>
  <si>
    <t>3-475-E4126-3137</t>
  </si>
  <si>
    <t>3-475-E4606-3137</t>
  </si>
  <si>
    <t>3-475-E5100-3137</t>
  </si>
  <si>
    <t>3-475-E1498-3137</t>
  </si>
  <si>
    <t>3-477-E4100-3137</t>
  </si>
  <si>
    <t>3-477-E4126-3137</t>
  </si>
  <si>
    <t>3-477-E4122-3137</t>
  </si>
  <si>
    <t>3-800-E6100-3137</t>
  </si>
  <si>
    <t>3-000-T2001-3145</t>
  </si>
  <si>
    <t>3-000-A0000-3145</t>
  </si>
  <si>
    <t>3-000-D0000-3145</t>
  </si>
  <si>
    <t>3-000-B0000-3145</t>
  </si>
  <si>
    <t>3-000-R0360-3145</t>
  </si>
  <si>
    <t>ASST VB COACH IMBIMBO</t>
  </si>
  <si>
    <t>3-475-E1701-3145</t>
  </si>
  <si>
    <t>ASST COACH J LONG</t>
  </si>
  <si>
    <t>3-475-E1702-3145</t>
  </si>
  <si>
    <t>307013-57114-62100</t>
  </si>
  <si>
    <t>3-475-E1800-3145</t>
  </si>
  <si>
    <t>3-475-E2302-3145</t>
  </si>
  <si>
    <t>3-475-E2303-3145</t>
  </si>
  <si>
    <t>3-475-E2305-3145</t>
  </si>
  <si>
    <t>3-475-E2403-3145</t>
  </si>
  <si>
    <t>3-475-E3100-3145</t>
  </si>
  <si>
    <t>3-475-E3300-3145</t>
  </si>
  <si>
    <t>3-475-E3800-3145</t>
  </si>
  <si>
    <t>3-475-E4100-3145</t>
  </si>
  <si>
    <t>3-475-E4126-3145</t>
  </si>
  <si>
    <t>3-475-E4122-3145</t>
  </si>
  <si>
    <t>3-475-E5100-3145</t>
  </si>
  <si>
    <t>3-000-T2001-3181</t>
  </si>
  <si>
    <t>3-000-D0000-3181</t>
  </si>
  <si>
    <t>3-000-L1100-3181</t>
  </si>
  <si>
    <t>3-000-L1020-3181</t>
  </si>
  <si>
    <t>3-000-B0000-3181</t>
  </si>
  <si>
    <t>3-000-R0360-3181</t>
  </si>
  <si>
    <t>TEMP CAMP R WILSON</t>
  </si>
  <si>
    <t>3-220-E1301-3181</t>
  </si>
  <si>
    <t>TEMP CAMP ASST BLUE</t>
  </si>
  <si>
    <t>3-220-E1601-3181</t>
  </si>
  <si>
    <t>TEMP CAMP COACH GALLMAN</t>
  </si>
  <si>
    <t>3-220-E1602-3181</t>
  </si>
  <si>
    <t>307014-37400-62000</t>
  </si>
  <si>
    <t>TEMP COACH DICKERSON</t>
  </si>
  <si>
    <t>3-220-E1603-3181</t>
  </si>
  <si>
    <t>TEMP CAMP COACH COKER</t>
  </si>
  <si>
    <t>3-220-E1604-3181</t>
  </si>
  <si>
    <t>CAMP TEMP COACH BARRON</t>
  </si>
  <si>
    <t>3-220-E1605-3181</t>
  </si>
  <si>
    <t>TEMP CAMP DICKERSON</t>
  </si>
  <si>
    <t>3-220-E1606-3181</t>
  </si>
  <si>
    <t>3-220-E1800-3181</t>
  </si>
  <si>
    <t>3-220-E2200-3181</t>
  </si>
  <si>
    <t>3-220-E2202-3181</t>
  </si>
  <si>
    <t>3-220-E2203-3181</t>
  </si>
  <si>
    <t>3-220-E2205-3181</t>
  </si>
  <si>
    <t>3-220-E2300-3181</t>
  </si>
  <si>
    <t>3-220-E2302-3181</t>
  </si>
  <si>
    <t>3-220-E2303-3181</t>
  </si>
  <si>
    <t>3-220-E2305-3181</t>
  </si>
  <si>
    <t>3-220-E2402-3181</t>
  </si>
  <si>
    <t>3-220-E2403-3181</t>
  </si>
  <si>
    <t>3-220-E3300-3181</t>
  </si>
  <si>
    <t>3-220-E3800-3181</t>
  </si>
  <si>
    <t>3-220-E4100-3181</t>
  </si>
  <si>
    <t>3-220-E4126-3181</t>
  </si>
  <si>
    <t>3-220-E4122-3181</t>
  </si>
  <si>
    <t>3-220-E1498-3181</t>
  </si>
  <si>
    <t>3-000-T2001-3183</t>
  </si>
  <si>
    <t>3-000-D0000-3183</t>
  </si>
  <si>
    <t>3-000-L1100-3183</t>
  </si>
  <si>
    <t>3-000-L1020-3183</t>
  </si>
  <si>
    <t>3-000-B0000-3183</t>
  </si>
  <si>
    <t>3-000-R0360-3183</t>
  </si>
  <si>
    <t>TEMP ATHLETIC TRNR CAUBLE</t>
  </si>
  <si>
    <t>3-220-E1601-3183</t>
  </si>
  <si>
    <t>3-220-E1800-3183</t>
  </si>
  <si>
    <t>3-220-E2300-3183</t>
  </si>
  <si>
    <t>3-220-E2302-3183</t>
  </si>
  <si>
    <t>3-220-E2303-3183</t>
  </si>
  <si>
    <t>3-220-E2305-3183</t>
  </si>
  <si>
    <t>3-220-E2402-3183</t>
  </si>
  <si>
    <t>3-220-E2403-3183</t>
  </si>
  <si>
    <t>3-220-E3800-3183</t>
  </si>
  <si>
    <t>3-220-E4100-3183</t>
  </si>
  <si>
    <t>3-220-E4126-3183</t>
  </si>
  <si>
    <t>3-220-E4122-3183</t>
  </si>
  <si>
    <t>3-220-E1498-3183</t>
  </si>
  <si>
    <t>3-000-T2001-3184</t>
  </si>
  <si>
    <t>3-000-A0000-3184</t>
  </si>
  <si>
    <t>3-000-D0000-3184</t>
  </si>
  <si>
    <t>3-000-L1100-3184</t>
  </si>
  <si>
    <t>3-000-B0000-3184</t>
  </si>
  <si>
    <t>OTHER SALES</t>
  </si>
  <si>
    <t>3-000-R0395-3184</t>
  </si>
  <si>
    <t>3-000-R0360-3184</t>
  </si>
  <si>
    <t>TEMP WORK S SUMMERS</t>
  </si>
  <si>
    <t>3-220-E1601-3184</t>
  </si>
  <si>
    <t>CARLY SWISHER</t>
  </si>
  <si>
    <t>3-220-E1602-3184</t>
  </si>
  <si>
    <t>307016-37400-62000</t>
  </si>
  <si>
    <t>TEMP SWEENEY</t>
  </si>
  <si>
    <t>3-220-E1603-3184</t>
  </si>
  <si>
    <t>TEMP CAMP REF K JACKSON</t>
  </si>
  <si>
    <t>3-220-E1604-3184</t>
  </si>
  <si>
    <t>CAMP REF D TURNER</t>
  </si>
  <si>
    <t>3-220-E1605-3184</t>
  </si>
  <si>
    <t>CAMP TEMP REF L WOODS</t>
  </si>
  <si>
    <t>3-220-E1606-3184</t>
  </si>
  <si>
    <t>CAMP TEMP REF A WATTS</t>
  </si>
  <si>
    <t>3-220-E1607-3184</t>
  </si>
  <si>
    <t>CAMP TEMP REF W ROACH</t>
  </si>
  <si>
    <t>3-220-E1608-3184</t>
  </si>
  <si>
    <t>3-220-E1800-3184</t>
  </si>
  <si>
    <t>3-220-E2302-3184</t>
  </si>
  <si>
    <t>3-220-E2303-3184</t>
  </si>
  <si>
    <t>3-220-E2305-3184</t>
  </si>
  <si>
    <t>3-220-E2402-3184</t>
  </si>
  <si>
    <t>3-220-E2403-3184</t>
  </si>
  <si>
    <t>3-220-E3800-3184</t>
  </si>
  <si>
    <t>3-220-E4100-3184</t>
  </si>
  <si>
    <t>3-220-E4126-3184</t>
  </si>
  <si>
    <t>3-220-E4122-3184</t>
  </si>
  <si>
    <t>3-220-E1498-3184</t>
  </si>
  <si>
    <t>3-000-T2001-3185</t>
  </si>
  <si>
    <t>3-000-A0000-3185</t>
  </si>
  <si>
    <t>3-000-D0000-3185</t>
  </si>
  <si>
    <t>3-000-L1100-3185</t>
  </si>
  <si>
    <t>3-000-L1020-3185</t>
  </si>
  <si>
    <t>3-000-B0000-3185</t>
  </si>
  <si>
    <t>3-000-R0360-3185</t>
  </si>
  <si>
    <t>TEMP COUNSELOR CASEY</t>
  </si>
  <si>
    <t>3-220-E1601-3185</t>
  </si>
  <si>
    <t>TEMP COUNSELOR</t>
  </si>
  <si>
    <t>3-220-E1602-3185</t>
  </si>
  <si>
    <t>307017-37400-62000</t>
  </si>
  <si>
    <t>3-220-E1800-3185</t>
  </si>
  <si>
    <t>3-220-E2302-3185</t>
  </si>
  <si>
    <t>3-220-E2303-3185</t>
  </si>
  <si>
    <t>3-220-E2305-3185</t>
  </si>
  <si>
    <t>3-220-E2402-3185</t>
  </si>
  <si>
    <t>3-220-E2403-3185</t>
  </si>
  <si>
    <t>3-220-E3800-3185</t>
  </si>
  <si>
    <t>3-220-E4100-3185</t>
  </si>
  <si>
    <t>3-220-E4126-3185</t>
  </si>
  <si>
    <t>3-220-E4122-3185</t>
  </si>
  <si>
    <t>3-220-E1498-3185</t>
  </si>
  <si>
    <t>3-000-T2001-3187</t>
  </si>
  <si>
    <t>3-000-A0000-3187</t>
  </si>
  <si>
    <t>3-000-D0000-3187</t>
  </si>
  <si>
    <t>3-000-L1020-3187</t>
  </si>
  <si>
    <t>3-000-L4071-3187</t>
  </si>
  <si>
    <t>3-000-B0000-3187</t>
  </si>
  <si>
    <t>3-000-R0360-3187</t>
  </si>
  <si>
    <t>CAMP WORKER HEEMBROCK</t>
  </si>
  <si>
    <t>3-220-E1401-3187</t>
  </si>
  <si>
    <t>TEMP CAMP ASST NANCE</t>
  </si>
  <si>
    <t>3-220-E1601-3187</t>
  </si>
  <si>
    <t>TEMP COACH FARRIER</t>
  </si>
  <si>
    <t>3-220-E1602-3187</t>
  </si>
  <si>
    <t>307018-37400-62000</t>
  </si>
  <si>
    <t>TEMP COACH</t>
  </si>
  <si>
    <t>3-220-E1603-3187</t>
  </si>
  <si>
    <t>BRANDON HEEMBROCK CAMP</t>
  </si>
  <si>
    <t>3-220-E1604-3187</t>
  </si>
  <si>
    <t>3-220-E1800-3187</t>
  </si>
  <si>
    <t>3-220-E2200-3187</t>
  </si>
  <si>
    <t>3-220-E2202-3187</t>
  </si>
  <si>
    <t>3-220-E2203-3187</t>
  </si>
  <si>
    <t>3-220-E2205-3187</t>
  </si>
  <si>
    <t>3-220-E2300-3187</t>
  </si>
  <si>
    <t>3-220-E2302-3187</t>
  </si>
  <si>
    <t>3-220-E2303-3187</t>
  </si>
  <si>
    <t>3-220-E2305-3187</t>
  </si>
  <si>
    <t>3-220-E2402-3187</t>
  </si>
  <si>
    <t>3-220-E2403-3187</t>
  </si>
  <si>
    <t>3-220-E3100-3187</t>
  </si>
  <si>
    <t>3-220-E3800-3187</t>
  </si>
  <si>
    <t>3-220-E3842-3187</t>
  </si>
  <si>
    <t>3-220-E4100-3187</t>
  </si>
  <si>
    <t>3-220-E4126-3187</t>
  </si>
  <si>
    <t>3-220-E4122-3187</t>
  </si>
  <si>
    <t>3-220-E1498-3187</t>
  </si>
  <si>
    <t>3-000-T2001-3188</t>
  </si>
  <si>
    <t>3-000-D0000-3188</t>
  </si>
  <si>
    <t>3-000-T5007-3188</t>
  </si>
  <si>
    <t>3-000-L4071-3188</t>
  </si>
  <si>
    <t>3-000-B0000-3188</t>
  </si>
  <si>
    <t>3-000-R0360-3188</t>
  </si>
  <si>
    <t>TEMP CAMP WORKER MUKHERJE</t>
  </si>
  <si>
    <t>3-220-E1601-3188</t>
  </si>
  <si>
    <t>TEMP CAMP WORKER NICHOLAS</t>
  </si>
  <si>
    <t>3-220-E1602-3188</t>
  </si>
  <si>
    <t>307019-37400-62000</t>
  </si>
  <si>
    <t>3-220-E1800-3188</t>
  </si>
  <si>
    <t>3-220-E2300-3188</t>
  </si>
  <si>
    <t>3-220-E2302-3188</t>
  </si>
  <si>
    <t>3-220-E2303-3188</t>
  </si>
  <si>
    <t>3-220-E2305-3188</t>
  </si>
  <si>
    <t>3-220-E2402-3188</t>
  </si>
  <si>
    <t>3-220-E2403-3188</t>
  </si>
  <si>
    <t>3-220-E3300-3188</t>
  </si>
  <si>
    <t>3-220-E3800-3188</t>
  </si>
  <si>
    <t>3-220-E4100-3188</t>
  </si>
  <si>
    <t>3-220-E4126-3188</t>
  </si>
  <si>
    <t>3-220-E4122-3188</t>
  </si>
  <si>
    <t>3-220-E1498-3188</t>
  </si>
  <si>
    <t>3-000-T2001-3190</t>
  </si>
  <si>
    <t>3-000-D0000-3190</t>
  </si>
  <si>
    <t>3-000-B0000-3190</t>
  </si>
  <si>
    <t>3-000-R0360-3190</t>
  </si>
  <si>
    <t>3-220-E1800-3190</t>
  </si>
  <si>
    <t>3-220-E2403-3190</t>
  </si>
  <si>
    <t>3-220-E3800-3190</t>
  </si>
  <si>
    <t>3-220-E4100-3190</t>
  </si>
  <si>
    <t>3-220-E4126-3190</t>
  </si>
  <si>
    <t>3-220-E4122-3190</t>
  </si>
  <si>
    <t>3-000-T2001-3192</t>
  </si>
  <si>
    <t>3-000-D0000-3192</t>
  </si>
  <si>
    <t>3-000-T5007-3192</t>
  </si>
  <si>
    <t>3-000-L1100-3192</t>
  </si>
  <si>
    <t>3-000-L1020-3192</t>
  </si>
  <si>
    <t>3-000-L4071-3192</t>
  </si>
  <si>
    <t>3-000-B0000-3192</t>
  </si>
  <si>
    <t>3-000-R0360-3192</t>
  </si>
  <si>
    <t>TEMP COACH CHOKSHI</t>
  </si>
  <si>
    <t>3-220-E1601-3192</t>
  </si>
  <si>
    <t>TEMP COACH GRANTHAM</t>
  </si>
  <si>
    <t>3-220-E1602-3192</t>
  </si>
  <si>
    <t>307021-37400-62000</t>
  </si>
  <si>
    <t>TEMP COACH SKIPPER</t>
  </si>
  <si>
    <t>3-220-E1603-3192</t>
  </si>
  <si>
    <t>TEMP CAMP POPECKI</t>
  </si>
  <si>
    <t>3-220-E1604-3192</t>
  </si>
  <si>
    <t>TENN CAMP TEMP A CHINNES</t>
  </si>
  <si>
    <t>3-220-E1605-3192</t>
  </si>
  <si>
    <t>TEMP CAMP GROOMS</t>
  </si>
  <si>
    <t>3-220-E1606-3192</t>
  </si>
  <si>
    <t>ASSIST COACH SPACE CAMP</t>
  </si>
  <si>
    <t>3-220-E1607-3192</t>
  </si>
  <si>
    <t>M ELMS ASST TENNIS CAMP</t>
  </si>
  <si>
    <t>3-220-E1609-3192</t>
  </si>
  <si>
    <t>3-220-E1800-3192</t>
  </si>
  <si>
    <t>3-220-E2302-3192</t>
  </si>
  <si>
    <t>3-220-E2303-3192</t>
  </si>
  <si>
    <t>3-220-E2305-3192</t>
  </si>
  <si>
    <t>3-220-E2402-3192</t>
  </si>
  <si>
    <t>3-220-E2403-3192</t>
  </si>
  <si>
    <t>3-220-E3800-3192</t>
  </si>
  <si>
    <t>3-220-E4100-3192</t>
  </si>
  <si>
    <t>3-220-E4126-3192</t>
  </si>
  <si>
    <t>3-220-E4122-3192</t>
  </si>
  <si>
    <t>3-220-E1498-3192</t>
  </si>
  <si>
    <t>3-000-T2001-3197</t>
  </si>
  <si>
    <t>3-000-A0000-3197</t>
  </si>
  <si>
    <t>3-000-D0000-3197</t>
  </si>
  <si>
    <t>3-000-T5007-3197</t>
  </si>
  <si>
    <t>3-000-T6500-3197</t>
  </si>
  <si>
    <t>3-000-L1100-3197</t>
  </si>
  <si>
    <t>3-000-L1020-3197</t>
  </si>
  <si>
    <t>3-000-L4071-3197</t>
  </si>
  <si>
    <t>3-000-B0000-3197</t>
  </si>
  <si>
    <t>3-000-R0360-3197</t>
  </si>
  <si>
    <t>TEMP ASST FARRINGTON</t>
  </si>
  <si>
    <t>3-220-E1601-3197</t>
  </si>
  <si>
    <t>BUDIMEROVICH TEMP ASST</t>
  </si>
  <si>
    <t>3-220-E1602-3197</t>
  </si>
  <si>
    <t>307022-37400-62000</t>
  </si>
  <si>
    <t>GRAHAM TEMP ASST</t>
  </si>
  <si>
    <t>3-220-E1603-3197</t>
  </si>
  <si>
    <t>TEMP CAMP ASST PROCTOR</t>
  </si>
  <si>
    <t>3-220-E1604-3197</t>
  </si>
  <si>
    <t>TEMP CAMP ASST GOLSTON</t>
  </si>
  <si>
    <t>3-220-E1605-3197</t>
  </si>
  <si>
    <t>TEMP CAMP ASST THOMAS</t>
  </si>
  <si>
    <t>3-220-E1606-3197</t>
  </si>
  <si>
    <t>3-220-E1800-3197</t>
  </si>
  <si>
    <t>3-220-E2300-3197</t>
  </si>
  <si>
    <t>3-220-E2302-3197</t>
  </si>
  <si>
    <t>3-220-E2303-3197</t>
  </si>
  <si>
    <t>3-220-E2305-3197</t>
  </si>
  <si>
    <t>3-220-E2402-3197</t>
  </si>
  <si>
    <t>3-220-E2403-3197</t>
  </si>
  <si>
    <t>3-220-E3100-3197</t>
  </si>
  <si>
    <t>3-220-E3800-3197</t>
  </si>
  <si>
    <t>3-220-E4100-3197</t>
  </si>
  <si>
    <t>3-220-E4126-3197</t>
  </si>
  <si>
    <t>3-220-E4122-3197</t>
  </si>
  <si>
    <t>3-220-E1498-3197</t>
  </si>
  <si>
    <t>3-000-T2001-3206</t>
  </si>
  <si>
    <t>3-000-D0000-3206</t>
  </si>
  <si>
    <t>3-000-T5007-3206</t>
  </si>
  <si>
    <t>3-000-B0000-3206</t>
  </si>
  <si>
    <t>3-000-R0392-3206</t>
  </si>
  <si>
    <t>3-220-E3800-3206</t>
  </si>
  <si>
    <t>3-000-T2001-3207</t>
  </si>
  <si>
    <t>3-000-D0000-3207</t>
  </si>
  <si>
    <t>3-000-T5007-3207</t>
  </si>
  <si>
    <t>3-000-B0000-3207</t>
  </si>
  <si>
    <t>3-000-R0392-3207</t>
  </si>
  <si>
    <t>3-220-E3800-3207</t>
  </si>
  <si>
    <t>3-000-T2001-3209</t>
  </si>
  <si>
    <t>3-000-D0000-3209</t>
  </si>
  <si>
    <t>3-000-T5007-3209</t>
  </si>
  <si>
    <t>3-000-B0000-3209</t>
  </si>
  <si>
    <t>3-000-R0392-3209</t>
  </si>
  <si>
    <t>3-220-E3800-3209</t>
  </si>
  <si>
    <t>3-220-E4126-3209</t>
  </si>
  <si>
    <t>3-000-T2001-3210</t>
  </si>
  <si>
    <t>3-000-D0000-3210</t>
  </si>
  <si>
    <t>3-000-T5007-3210</t>
  </si>
  <si>
    <t>3-000-B0000-3210</t>
  </si>
  <si>
    <t>3-000-R0392-3210</t>
  </si>
  <si>
    <t>3-220-E3800-3210</t>
  </si>
  <si>
    <t>3-000-T2001-3211</t>
  </si>
  <si>
    <t>3-000-A0000-3211</t>
  </si>
  <si>
    <t>3-000-D0000-3211</t>
  </si>
  <si>
    <t>3-000-T5007-3211</t>
  </si>
  <si>
    <t>3-000-B0000-3211</t>
  </si>
  <si>
    <t>3-000-R0392-3211</t>
  </si>
  <si>
    <t>3-220-E3800-3211</t>
  </si>
  <si>
    <t>3-000-T2001-3219</t>
  </si>
  <si>
    <t>3-000-D0000-3219</t>
  </si>
  <si>
    <t>3-000-T5007-3219</t>
  </si>
  <si>
    <t>3-000-L4070-3219</t>
  </si>
  <si>
    <t>3-000-B0000-3219</t>
  </si>
  <si>
    <t>3-000-R0392-3219</t>
  </si>
  <si>
    <t>3-220-E3800-3219</t>
  </si>
  <si>
    <t>3-000-T2001-3222</t>
  </si>
  <si>
    <t>3-000-D0000-3222</t>
  </si>
  <si>
    <t>3-000-T5007-3222</t>
  </si>
  <si>
    <t>3-000-B0000-3222</t>
  </si>
  <si>
    <t>3-000-R0392-3222</t>
  </si>
  <si>
    <t>3-220-E3800-3222</t>
  </si>
  <si>
    <t>3-000-T2001-3225</t>
  </si>
  <si>
    <t>3-000-A0000-3225</t>
  </si>
  <si>
    <t>3-000-D0000-3225</t>
  </si>
  <si>
    <t>3-000-T5007-3225</t>
  </si>
  <si>
    <t>3-000-B0000-3225</t>
  </si>
  <si>
    <t>3-000-R0392-3225</t>
  </si>
  <si>
    <t>3-220-E3800-3225</t>
  </si>
  <si>
    <t>3-000-T2001-3226</t>
  </si>
  <si>
    <t>3-000-D0000-3226</t>
  </si>
  <si>
    <t>3-000-T5007-3226</t>
  </si>
  <si>
    <t>3-000-B0000-3226</t>
  </si>
  <si>
    <t>3-000-R0360-3226</t>
  </si>
  <si>
    <t>3-220-E3800-3226</t>
  </si>
  <si>
    <t>3-000-T2001-3227</t>
  </si>
  <si>
    <t>3-000-D0000-3227</t>
  </si>
  <si>
    <t>3-000-T5007-3227</t>
  </si>
  <si>
    <t>3-000-B0000-3227</t>
  </si>
  <si>
    <t>3-000-R0392-3227</t>
  </si>
  <si>
    <t>3-000-T2001-3228</t>
  </si>
  <si>
    <t>3-000-D0000-3228</t>
  </si>
  <si>
    <t>3-000-T5012-3228</t>
  </si>
  <si>
    <t>3-000-L1100-3228</t>
  </si>
  <si>
    <t>3-000-B0000-3228</t>
  </si>
  <si>
    <t>3-000-R0245-3228</t>
  </si>
  <si>
    <t>3-220-E3800-3228</t>
  </si>
  <si>
    <t>3-000-T2001-3230</t>
  </si>
  <si>
    <t>3-000-A0000-3230</t>
  </si>
  <si>
    <t>3-000-D0000-3230</t>
  </si>
  <si>
    <t>3-000-B0000-3230</t>
  </si>
  <si>
    <t>3-220-E1800-3230</t>
  </si>
  <si>
    <t>3-220-E2402-3230</t>
  </si>
  <si>
    <t>3-220-E2403-3230</t>
  </si>
  <si>
    <t>3-220-E3800-3230</t>
  </si>
  <si>
    <t>3-220-E4100-3230</t>
  </si>
  <si>
    <t>3-220-E4126-3230</t>
  </si>
  <si>
    <t>3-220-E4122-3230</t>
  </si>
  <si>
    <t>3-220-E1498-3230</t>
  </si>
  <si>
    <t>3-424-E3800-3230</t>
  </si>
  <si>
    <t>3-424-E3840-3230</t>
  </si>
  <si>
    <t>3-424-E3801-3230</t>
  </si>
  <si>
    <t>3-424-E4100-3230</t>
  </si>
  <si>
    <t>3-000-T2001-3325</t>
  </si>
  <si>
    <t>3-000-T4001-3325</t>
  </si>
  <si>
    <t>3-000-A0000-3325</t>
  </si>
  <si>
    <t>3-000-A0002-3325</t>
  </si>
  <si>
    <t>3-000-T5011-3325</t>
  </si>
  <si>
    <t>3-000-B0000-3325</t>
  </si>
  <si>
    <t>3-000-R0742-3325</t>
  </si>
  <si>
    <t>3-000-R0810-3325</t>
  </si>
  <si>
    <t>3-436-E3800-3325</t>
  </si>
  <si>
    <t>3-436-E4100-3325</t>
  </si>
  <si>
    <t>3-000-T2001-3315</t>
  </si>
  <si>
    <t>3-000-A0000-3315</t>
  </si>
  <si>
    <t>3-000-T5003-3315</t>
  </si>
  <si>
    <t>3-000-B0000-3315</t>
  </si>
  <si>
    <t>TRADEMARK ROYALTIES</t>
  </si>
  <si>
    <t>3-000-R0720-3315</t>
  </si>
  <si>
    <t>3-220-E3800-3315</t>
  </si>
  <si>
    <t>3-220-E3400-3315</t>
  </si>
  <si>
    <t>3-220-E4100-3315</t>
  </si>
  <si>
    <t>4-000-T2001-4303</t>
  </si>
  <si>
    <t>4-000-T5008-4303</t>
  </si>
  <si>
    <t>4-000-B0000-4303</t>
  </si>
  <si>
    <t>4-000-R0220-4303</t>
  </si>
  <si>
    <t>4-222-E4100-4303</t>
  </si>
  <si>
    <t>4-000-T2001-4307</t>
  </si>
  <si>
    <t>4-000-T5013-4307</t>
  </si>
  <si>
    <t>4-000-B0000-4307</t>
  </si>
  <si>
    <t>4-000-R0825-4307</t>
  </si>
  <si>
    <t>PT TEACH HARRINGTON</t>
  </si>
  <si>
    <t>4-220-E1607-4307</t>
  </si>
  <si>
    <t>4-220-E2300-4307</t>
  </si>
  <si>
    <t>4-220-E2302-4307</t>
  </si>
  <si>
    <t>4-220-E2303-4307</t>
  </si>
  <si>
    <t>4-220-E2305-4307</t>
  </si>
  <si>
    <t>4-220-E3100-4307</t>
  </si>
  <si>
    <t>4-220-E4100-4307</t>
  </si>
  <si>
    <t>4-220-E1498-4307</t>
  </si>
  <si>
    <t>4-220-E2290-4307</t>
  </si>
  <si>
    <t>4-000-T2001-4320</t>
  </si>
  <si>
    <t>4-000-T5013-4320</t>
  </si>
  <si>
    <t>4-000-B0000-4320</t>
  </si>
  <si>
    <t>4-000-R0825-4320</t>
  </si>
  <si>
    <t>4-220-E3800-4320</t>
  </si>
  <si>
    <t>4-000-T2001-4322</t>
  </si>
  <si>
    <t>4-000-T5013-4322</t>
  </si>
  <si>
    <t>4-000-B0000-4322</t>
  </si>
  <si>
    <t>4-000-R0825-4322</t>
  </si>
  <si>
    <t>4-220-E3300-4322</t>
  </si>
  <si>
    <t>4-220-E3800-4322</t>
  </si>
  <si>
    <t>4-000-T2001-4326</t>
  </si>
  <si>
    <t>4-000-T5008-4326</t>
  </si>
  <si>
    <t>4-000-B0000-4326</t>
  </si>
  <si>
    <t>4-000-R0220-4326</t>
  </si>
  <si>
    <t>ORRICO ADMINISTRATOR</t>
  </si>
  <si>
    <t>4-220-E1301-4326</t>
  </si>
  <si>
    <t>4-220-E1800-4326</t>
  </si>
  <si>
    <t>4-220-E2200-4326</t>
  </si>
  <si>
    <t>4-220-E2202-4326</t>
  </si>
  <si>
    <t>HEALTH INS-STAFF</t>
  </si>
  <si>
    <t>4-220-E2204-4326</t>
  </si>
  <si>
    <t>DENTAL INS-STAFF</t>
  </si>
  <si>
    <t>4-220-E2206-4326</t>
  </si>
  <si>
    <t>4-220-E2203-4326</t>
  </si>
  <si>
    <t>4-220-E2205-4326</t>
  </si>
  <si>
    <t>4-220-E2403-4326</t>
  </si>
  <si>
    <t>4-220-E3100-4326</t>
  </si>
  <si>
    <t>4-220-E3300-4326</t>
  </si>
  <si>
    <t>4-220-E3800-4326</t>
  </si>
  <si>
    <t>4-220-E3400-4326</t>
  </si>
  <si>
    <t>4-220-E3842-4326</t>
  </si>
  <si>
    <t>4-220-E4100-4326</t>
  </si>
  <si>
    <t>4-000-D0003-4326</t>
  </si>
  <si>
    <t>4-000-T2001-4335</t>
  </si>
  <si>
    <t>4-000-B0000-4335</t>
  </si>
  <si>
    <t>4-000-R0810-4335</t>
  </si>
  <si>
    <t>4-325-E4106-4335</t>
  </si>
  <si>
    <t>4-000-T2001-4339</t>
  </si>
  <si>
    <t>4-000-T5013-4339</t>
  </si>
  <si>
    <t>4-000-B0000-4339</t>
  </si>
  <si>
    <t>4-000-R0825-4339</t>
  </si>
  <si>
    <t>4-212-E3300-4339</t>
  </si>
  <si>
    <t>4-212-E3840-4339</t>
  </si>
  <si>
    <t>4-212-E4100-4339</t>
  </si>
  <si>
    <t>4-212-E4122-4339</t>
  </si>
  <si>
    <t>4-212-E4606-4339</t>
  </si>
  <si>
    <t>4-800-E6100-4339</t>
  </si>
  <si>
    <t>4-000-T2001-4342</t>
  </si>
  <si>
    <t>4-000-T5008-4342</t>
  </si>
  <si>
    <t>4-000-B0000-4342</t>
  </si>
  <si>
    <t>4-000-R0220-4342</t>
  </si>
  <si>
    <t>DR SUSAN PETERS</t>
  </si>
  <si>
    <t>4-307-E1201-4342</t>
  </si>
  <si>
    <t>402008-42109-60100</t>
  </si>
  <si>
    <t>4-307-E3100-4342</t>
  </si>
  <si>
    <t>4-307-E3300-4342</t>
  </si>
  <si>
    <t>4-307-E3800-4342</t>
  </si>
  <si>
    <t>4-307-E1498-4342</t>
  </si>
  <si>
    <t>4-307-E2290-4342</t>
  </si>
  <si>
    <t>4-000-T2001-4345</t>
  </si>
  <si>
    <t>4-000-T5013-4345</t>
  </si>
  <si>
    <t>4-000-B0000-4345</t>
  </si>
  <si>
    <t>4-000-R0825-4345</t>
  </si>
  <si>
    <t>4-325-E4106-4345</t>
  </si>
  <si>
    <t>4-000-T2001-4356</t>
  </si>
  <si>
    <t>402010-00000-10104</t>
  </si>
  <si>
    <t>4-000-T2001-4355</t>
  </si>
  <si>
    <t>4-000-T5008-4356</t>
  </si>
  <si>
    <t>402010-00000-11200</t>
  </si>
  <si>
    <t>4-000-T5008-4355</t>
  </si>
  <si>
    <t>4-000-L1100-4356</t>
  </si>
  <si>
    <t>402010-00000-20000</t>
  </si>
  <si>
    <t>4-000-L1100-4355</t>
  </si>
  <si>
    <t>4-000-B0000-4356</t>
  </si>
  <si>
    <t>402010-00000-30000</t>
  </si>
  <si>
    <t>4-000-B0000-4355</t>
  </si>
  <si>
    <t>4-000-R0220-4356</t>
  </si>
  <si>
    <t>402010-00000-44000</t>
  </si>
  <si>
    <t>4-000-R0220-4355</t>
  </si>
  <si>
    <t>NP COORD DR. HOPLA</t>
  </si>
  <si>
    <t>4-056-E1201-4356</t>
  </si>
  <si>
    <t>402010-12501-60100</t>
  </si>
  <si>
    <t>DR. GAYE DOUGLAS</t>
  </si>
  <si>
    <t>4-056-E1202-4356</t>
  </si>
  <si>
    <t>DR. TRACY GEORGE</t>
  </si>
  <si>
    <t>4-056-E1203-4356</t>
  </si>
  <si>
    <t>4-056-E1201-4355</t>
  </si>
  <si>
    <t>4-056-E1202-4355</t>
  </si>
  <si>
    <t>4-056-E1203-4355</t>
  </si>
  <si>
    <t>4-056-E2100-4356</t>
  </si>
  <si>
    <t>402010-12501-70000</t>
  </si>
  <si>
    <t>4-056-E2100-4355</t>
  </si>
  <si>
    <t>4-056-E2102-4356</t>
  </si>
  <si>
    <t>402010-12501-70100</t>
  </si>
  <si>
    <t>4-056-E2102-4355</t>
  </si>
  <si>
    <t>4-056-E2104-4356</t>
  </si>
  <si>
    <t>402010-12501-70200</t>
  </si>
  <si>
    <t>4-056-E2104-4355</t>
  </si>
  <si>
    <t>4-056-E2106-4356</t>
  </si>
  <si>
    <t>402010-12501-70201</t>
  </si>
  <si>
    <t>4-056-E2106-4355</t>
  </si>
  <si>
    <t>4-056-E2103-4356</t>
  </si>
  <si>
    <t>402010-12501-70300</t>
  </si>
  <si>
    <t>4-056-E2103-4355</t>
  </si>
  <si>
    <t>4-056-E2105-4356</t>
  </si>
  <si>
    <t>402010-12501-70301</t>
  </si>
  <si>
    <t>4-056-E2105-4355</t>
  </si>
  <si>
    <t>4-056-E3800-4356</t>
  </si>
  <si>
    <t>402010-12501-81000</t>
  </si>
  <si>
    <t>4-056-E3800-4355</t>
  </si>
  <si>
    <t>4-056-E3805-4356</t>
  </si>
  <si>
    <t>402010-12501-81001</t>
  </si>
  <si>
    <t>4-056-E3805-4355</t>
  </si>
  <si>
    <t>4-083-E3800-4356</t>
  </si>
  <si>
    <t>402010-14000-81000</t>
  </si>
  <si>
    <t>4-083-E3800-4355</t>
  </si>
  <si>
    <t>4-083-E3805-4356</t>
  </si>
  <si>
    <t>402010-14000-81001</t>
  </si>
  <si>
    <t>4-083-E3805-4355</t>
  </si>
  <si>
    <t>4-607-E3800-4355</t>
  </si>
  <si>
    <t>4-000-T2001-4358</t>
  </si>
  <si>
    <t>4-000-T5008-4358</t>
  </si>
  <si>
    <t>4-000-B0000-4358</t>
  </si>
  <si>
    <t>4-000-R0220-4358</t>
  </si>
  <si>
    <t>SCI SPEC J MYER</t>
  </si>
  <si>
    <t>4-220-E1601-4358</t>
  </si>
  <si>
    <t>402011-32102-62000</t>
  </si>
  <si>
    <t>BUS DEV COKER</t>
  </si>
  <si>
    <t>4-220-E1602-4358</t>
  </si>
  <si>
    <t>ASST KELLI-HORNE</t>
  </si>
  <si>
    <t>4-220-E1603-4358</t>
  </si>
  <si>
    <t>ASST A MARTINEZ</t>
  </si>
  <si>
    <t>4-220-E1604-4358</t>
  </si>
  <si>
    <t>4-220-E1800-4358</t>
  </si>
  <si>
    <t>4-220-E2402-4358</t>
  </si>
  <si>
    <t>4-220-E2403-4358</t>
  </si>
  <si>
    <t>4-220-E4100-4358</t>
  </si>
  <si>
    <t>4-220-E1498-4358</t>
  </si>
  <si>
    <t>4-220-E2290-4358</t>
  </si>
  <si>
    <t>4-000-T2001-4359</t>
  </si>
  <si>
    <t>4-000-T5008-4359</t>
  </si>
  <si>
    <t>4-000-B0000-4359</t>
  </si>
  <si>
    <t>4-000-R0220-4359</t>
  </si>
  <si>
    <t>4-220-E3100-4359</t>
  </si>
  <si>
    <t>4-220-E4100-4359</t>
  </si>
  <si>
    <t>4-220-E4122-4359</t>
  </si>
  <si>
    <t>4-000-T2001-4333</t>
  </si>
  <si>
    <t>4-000-T5012-4333</t>
  </si>
  <si>
    <t>4-000-B0000-4333</t>
  </si>
  <si>
    <t>4-000-R0261-4333</t>
  </si>
  <si>
    <t>DIRECTOR DEMARCO</t>
  </si>
  <si>
    <t>4-220-E1401-4333</t>
  </si>
  <si>
    <t>4-220-E2200-4333</t>
  </si>
  <si>
    <t>4-220-E2202-4333</t>
  </si>
  <si>
    <t>4-220-E2204-4333</t>
  </si>
  <si>
    <t>4-220-E2206-4333</t>
  </si>
  <si>
    <t>4-220-E2203-4333</t>
  </si>
  <si>
    <t>4-220-E2205-4333</t>
  </si>
  <si>
    <t>4-220-E1498-4333</t>
  </si>
  <si>
    <t>4-000-T2001-4365</t>
  </si>
  <si>
    <t>4-000-A0000-4365</t>
  </si>
  <si>
    <t>4-000-B0000-4365</t>
  </si>
  <si>
    <t>4-000-R0810-4365</t>
  </si>
  <si>
    <t>4-607-E4100-4365</t>
  </si>
  <si>
    <t>4-000-T2001-4312</t>
  </si>
  <si>
    <t>4-000-T5013-4312</t>
  </si>
  <si>
    <t>4-000-L1100-4312</t>
  </si>
  <si>
    <t>4-000-B0000-4312</t>
  </si>
  <si>
    <t>4-000-R0825-4312</t>
  </si>
  <si>
    <t>ASST COACH WOODBURY GOLF</t>
  </si>
  <si>
    <t>4-451-E1701-4312</t>
  </si>
  <si>
    <t>4-451-E2302-4312</t>
  </si>
  <si>
    <t>4-451-E2303-4312</t>
  </si>
  <si>
    <t>4-451-E2305-4312</t>
  </si>
  <si>
    <t>4-451-E3100-4312</t>
  </si>
  <si>
    <t>4-451-E3300-4312</t>
  </si>
  <si>
    <t>4-451-E4100-4312</t>
  </si>
  <si>
    <t>4-451-E1498-4312</t>
  </si>
  <si>
    <t>4-000-T2001-4341</t>
  </si>
  <si>
    <t>A/R-GRANT/CONT-STATE,OTHE</t>
  </si>
  <si>
    <t>4-000-T5012-4341</t>
  </si>
  <si>
    <t>4-000-B0000-4341</t>
  </si>
  <si>
    <t>4-000-R0261-4341</t>
  </si>
  <si>
    <t>TEMP S IANNACO</t>
  </si>
  <si>
    <t>4-436-E1601-4341</t>
  </si>
  <si>
    <t>TEMP TH DIALLO</t>
  </si>
  <si>
    <t>4-436-E1602-4341</t>
  </si>
  <si>
    <t>407001-57100-62000</t>
  </si>
  <si>
    <t>4-436-E2302-4341</t>
  </si>
  <si>
    <t>4-436-E2303-4341</t>
  </si>
  <si>
    <t>4-436-E2305-4341</t>
  </si>
  <si>
    <t>4-436-E3100-4341</t>
  </si>
  <si>
    <t>4-436-E3300-4341</t>
  </si>
  <si>
    <t>4-436-E3800-4341</t>
  </si>
  <si>
    <t>4-436-E4100-4341</t>
  </si>
  <si>
    <t>4-436-E1498-4341</t>
  </si>
  <si>
    <t>4-436-E2290-4341</t>
  </si>
  <si>
    <t>4-800-E6100-4341</t>
  </si>
  <si>
    <t>4-000-T2001-4023</t>
  </si>
  <si>
    <t>4-000-T4001-4023</t>
  </si>
  <si>
    <t>4-000-T4005-4023</t>
  </si>
  <si>
    <t>4-000-T5011-4023</t>
  </si>
  <si>
    <t>4-000-T5013-4023</t>
  </si>
  <si>
    <t>4-000-T6606-4023</t>
  </si>
  <si>
    <t>4-000-B0000-4023</t>
  </si>
  <si>
    <t>4-000-R0742-4023</t>
  </si>
  <si>
    <t>4-000-R0825-4023</t>
  </si>
  <si>
    <t>PROFESSOR STROUP</t>
  </si>
  <si>
    <t>4-005-E1201-4023</t>
  </si>
  <si>
    <t>4-000-T2001-4024</t>
  </si>
  <si>
    <t>4-000-T4001-4024</t>
  </si>
  <si>
    <t>4-000-T4005-4024</t>
  </si>
  <si>
    <t>4-000-T5011-4024</t>
  </si>
  <si>
    <t>4-000-T5013-4024</t>
  </si>
  <si>
    <t>4-000-T6606-4024</t>
  </si>
  <si>
    <t>4-000-B0000-4024</t>
  </si>
  <si>
    <t>4-000-R0742-4024</t>
  </si>
  <si>
    <t>4-000-R0825-4024</t>
  </si>
  <si>
    <t>PROFESSOR</t>
  </si>
  <si>
    <t>4-010-E1201-4024</t>
  </si>
  <si>
    <t>4-000-T2001-4016</t>
  </si>
  <si>
    <t>4-000-T5013-4016</t>
  </si>
  <si>
    <t>4-000-B0000-4016</t>
  </si>
  <si>
    <t>4-000-R0825-4016</t>
  </si>
  <si>
    <t>4-069-E1800-4016</t>
  </si>
  <si>
    <t>4-069-E2402-4016</t>
  </si>
  <si>
    <t>4-069-E2403-4016</t>
  </si>
  <si>
    <t>4-069-E3100-4016</t>
  </si>
  <si>
    <t>4-069-E4100-4016</t>
  </si>
  <si>
    <t>4-222-E3800-4016</t>
  </si>
  <si>
    <t>4-000-T2001-4017</t>
  </si>
  <si>
    <t>4-000-T5012-4017</t>
  </si>
  <si>
    <t>4-000-L1020-4017</t>
  </si>
  <si>
    <t>4-000-L4070-4017</t>
  </si>
  <si>
    <t>4-000-B0000-4017</t>
  </si>
  <si>
    <t>4-000-R0245-4017</t>
  </si>
  <si>
    <t>COE CO DIR NELSON</t>
  </si>
  <si>
    <t>4-255-E1201-4017</t>
  </si>
  <si>
    <t>COE CO DIRE LOVE STEINMET</t>
  </si>
  <si>
    <t>4-255-E1202-4017</t>
  </si>
  <si>
    <t>422001-32200-60100</t>
  </si>
  <si>
    <t>DR YATES ACTIVATE REUNION</t>
  </si>
  <si>
    <t>4-255-E1203-4017</t>
  </si>
  <si>
    <t>C ENGLAND PORTFOLIO</t>
  </si>
  <si>
    <t>4-255-E1205-4017</t>
  </si>
  <si>
    <t>S SMOLLEN-MORTON PORTFOLI</t>
  </si>
  <si>
    <t>4-255-E1206-4017</t>
  </si>
  <si>
    <t>M PRITCHARD PORTFOLIO</t>
  </si>
  <si>
    <t>4-255-E1211-4017</t>
  </si>
  <si>
    <t>4-255-E1212-4017</t>
  </si>
  <si>
    <t>R FLANNAGAN PORTFOLIO</t>
  </si>
  <si>
    <t>4-255-E1213-4017</t>
  </si>
  <si>
    <t>C MASTERS PORTFOLIO</t>
  </si>
  <si>
    <t>4-255-E1214-4017</t>
  </si>
  <si>
    <t>TEMP ASST J NORRIS</t>
  </si>
  <si>
    <t>4-255-E1601-4017</t>
  </si>
  <si>
    <t>4-255-E1800-4017</t>
  </si>
  <si>
    <t>RETIRMENT-FACULTY</t>
  </si>
  <si>
    <t>4-255-E2100-4017</t>
  </si>
  <si>
    <t>4-255-E2102-4017</t>
  </si>
  <si>
    <t>4-255-E2103-4017</t>
  </si>
  <si>
    <t>4-255-E2105-4017</t>
  </si>
  <si>
    <t>4-255-E2300-4017</t>
  </si>
  <si>
    <t>4-255-E2302-4017</t>
  </si>
  <si>
    <t>4-255-E2303-4017</t>
  </si>
  <si>
    <t>4-255-E2305-4017</t>
  </si>
  <si>
    <t>4-255-E2402-4017</t>
  </si>
  <si>
    <t>4-255-E2403-4017</t>
  </si>
  <si>
    <t>4-255-E3100-4017</t>
  </si>
  <si>
    <t>4-255-E3300-4017</t>
  </si>
  <si>
    <t>4-255-E3800-4017</t>
  </si>
  <si>
    <t>4-255-E3842-4017</t>
  </si>
  <si>
    <t>4-255-E3840-4017</t>
  </si>
  <si>
    <t>4-255-E4100-4017</t>
  </si>
  <si>
    <t>4-255-E4126-4017</t>
  </si>
  <si>
    <t>SUPPLIES-PRINTING</t>
  </si>
  <si>
    <t>4-255-E4122-4017</t>
  </si>
  <si>
    <t>4-255-E4606-4017</t>
  </si>
  <si>
    <t>4-255-E8850-4017</t>
  </si>
  <si>
    <t>4-255-E1498-4017</t>
  </si>
  <si>
    <t>4-255-E2290-4017</t>
  </si>
  <si>
    <t>4-000-T2001-4018</t>
  </si>
  <si>
    <t>4-000-T5013-4018</t>
  </si>
  <si>
    <t>4-000-R0825-4018</t>
  </si>
  <si>
    <t>CINTRON GON ACTIVA PRESEN</t>
  </si>
  <si>
    <t>4-255-E1203-4018</t>
  </si>
  <si>
    <t>4-255-E3800-4018</t>
  </si>
  <si>
    <t>4-255-E3842-4018</t>
  </si>
  <si>
    <t>4-255-E3840-4018</t>
  </si>
  <si>
    <t>4-255-E4100-4018</t>
  </si>
  <si>
    <t>4-000-T2001-4146</t>
  </si>
  <si>
    <t>4-000-T5008-4146</t>
  </si>
  <si>
    <t>4-000-R0220-4146</t>
  </si>
  <si>
    <t>DR TOM FITZKEE</t>
  </si>
  <si>
    <t>4-045-E1201-4146</t>
  </si>
  <si>
    <t>422003-12206-60100</t>
  </si>
  <si>
    <t>4-045-E3100-4146</t>
  </si>
  <si>
    <t>4-045-E3300-4146</t>
  </si>
  <si>
    <t>4-045-E1498-4146</t>
  </si>
  <si>
    <t>4-000-T2001-4021</t>
  </si>
  <si>
    <t>4-000-T5007-4021</t>
  </si>
  <si>
    <t>4-000-B0000-4021</t>
  </si>
  <si>
    <t>4-000-R0392-4021</t>
  </si>
  <si>
    <t>4-010-E3840-4021</t>
  </si>
  <si>
    <t>4-010-E3430-4021</t>
  </si>
  <si>
    <t>4-010-E4100-4021</t>
  </si>
  <si>
    <t>4-010-E4122-4021</t>
  </si>
  <si>
    <t>4-010-E4138-4021</t>
  </si>
  <si>
    <t>4-000-T2001-4099</t>
  </si>
  <si>
    <t>4-000-T5008-4099</t>
  </si>
  <si>
    <t>4-000-L1100-4099</t>
  </si>
  <si>
    <t>4-000-B0000-4099</t>
  </si>
  <si>
    <t>4-000-R0220-4099</t>
  </si>
  <si>
    <t>COOLEGE COORD EVANS</t>
  </si>
  <si>
    <t>4-080-E1709-4099</t>
  </si>
  <si>
    <t>COLLEGE COORD PIPKINS</t>
  </si>
  <si>
    <t>4-080-E1710-4099</t>
  </si>
  <si>
    <t>422005-12103-62100</t>
  </si>
  <si>
    <t>4-080-E2300-4099</t>
  </si>
  <si>
    <t>4-080-E2302-4099</t>
  </si>
  <si>
    <t>4-080-E2304-4099</t>
  </si>
  <si>
    <t>4-080-E2306-4099</t>
  </si>
  <si>
    <t>4-080-E2303-4099</t>
  </si>
  <si>
    <t>4-080-E2305-4099</t>
  </si>
  <si>
    <t>4-080-E3100-4099</t>
  </si>
  <si>
    <t>4-080-E3800-4099</t>
  </si>
  <si>
    <t>4-080-E3840-4099</t>
  </si>
  <si>
    <t>4-080-E4100-4099</t>
  </si>
  <si>
    <t>4-080-E4126-4099</t>
  </si>
  <si>
    <t>4-080-E4122-4099</t>
  </si>
  <si>
    <t>4-080-E4606-4099</t>
  </si>
  <si>
    <t>4-000-D0003-4099</t>
  </si>
  <si>
    <t>4-080-E1498-4099</t>
  </si>
  <si>
    <t>4-080-E2290-4099</t>
  </si>
  <si>
    <t>4-000-T2001-4120</t>
  </si>
  <si>
    <t>4-000-T5013-4120</t>
  </si>
  <si>
    <t>4-000-B0000-4120</t>
  </si>
  <si>
    <t>4-000-R0825-4120</t>
  </si>
  <si>
    <t>4-220-E3800-4120</t>
  </si>
  <si>
    <t>4-220-E3842-4120</t>
  </si>
  <si>
    <t>4-220-E4122-4120</t>
  </si>
  <si>
    <t>4-000-T2001-4140</t>
  </si>
  <si>
    <t>4-000-T5008-4140</t>
  </si>
  <si>
    <t>4-000-B0000-4140</t>
  </si>
  <si>
    <t>4-000-R0220-4140</t>
  </si>
  <si>
    <t>DR WITTMANN PRICE</t>
  </si>
  <si>
    <t>4-056-E1200-4140</t>
  </si>
  <si>
    <t>INSTR. CHIKA UMEVENI</t>
  </si>
  <si>
    <t>4-056-E1201-4140</t>
  </si>
  <si>
    <t>422007-12501-60100</t>
  </si>
  <si>
    <t>NURS COORD BROGDON</t>
  </si>
  <si>
    <t>4-056-E1202-4140</t>
  </si>
  <si>
    <t>DR. M L NAGATA</t>
  </si>
  <si>
    <t>4-056-E1204-4140</t>
  </si>
  <si>
    <t>DR MATT TURNER</t>
  </si>
  <si>
    <t>4-056-E1205-4140</t>
  </si>
  <si>
    <t>ADM ASST KOLLMAN</t>
  </si>
  <si>
    <t>4-056-E1301-4140</t>
  </si>
  <si>
    <t>RES. ASST ORRICO</t>
  </si>
  <si>
    <t>4-056-E1302-4140</t>
  </si>
  <si>
    <t>422007-12501-61000</t>
  </si>
  <si>
    <t>4-056-E2100-4140</t>
  </si>
  <si>
    <t>4-056-E2102-4140</t>
  </si>
  <si>
    <t>4-056-E2103-4140</t>
  </si>
  <si>
    <t>4-056-E2105-4140</t>
  </si>
  <si>
    <t>4-056-E2200-4140</t>
  </si>
  <si>
    <t>4-056-E2202-4140</t>
  </si>
  <si>
    <t>4-056-E2203-4140</t>
  </si>
  <si>
    <t>4-056-E2205-4140</t>
  </si>
  <si>
    <t>4-056-E3100-4140</t>
  </si>
  <si>
    <t>4-056-E3800-4140</t>
  </si>
  <si>
    <t>4-056-E3400-4140</t>
  </si>
  <si>
    <t>4-056-E4100-4140</t>
  </si>
  <si>
    <t>4-000-D0003-4140</t>
  </si>
  <si>
    <t>4-056-E1498-4140</t>
  </si>
  <si>
    <t>4-056-E2290-4140</t>
  </si>
  <si>
    <t>4-000-T2001-4147</t>
  </si>
  <si>
    <t>4-000-T5007-4147</t>
  </si>
  <si>
    <t>4-000-B0000-4147</t>
  </si>
  <si>
    <t>4-000-R0391-4147</t>
  </si>
  <si>
    <t>DIR BAUSMITH</t>
  </si>
  <si>
    <t>4-025-E1205-4147</t>
  </si>
  <si>
    <t>DR. C A NIXON</t>
  </si>
  <si>
    <t>4-025-E1206-4147</t>
  </si>
  <si>
    <t>422008-12300-60100</t>
  </si>
  <si>
    <t>DR KAREN FRIES</t>
  </si>
  <si>
    <t>4-025-E1207-4147</t>
  </si>
  <si>
    <t>DR KIMBERLY MCCUISTON</t>
  </si>
  <si>
    <t>4-025-E1208-4147</t>
  </si>
  <si>
    <t>DR MICHELLE MURPHY</t>
  </si>
  <si>
    <t>4-025-E1209-4147</t>
  </si>
  <si>
    <t>4-025-E2100-4147</t>
  </si>
  <si>
    <t>4-025-E2102-4147</t>
  </si>
  <si>
    <t>4-025-E2103-4147</t>
  </si>
  <si>
    <t>4-025-E2105-4147</t>
  </si>
  <si>
    <t>4-025-E3800-4147</t>
  </si>
  <si>
    <t>4-025-E4100-4147</t>
  </si>
  <si>
    <t>4-000-D0003-4147</t>
  </si>
  <si>
    <t>4-025-E1498-4147</t>
  </si>
  <si>
    <t>4-025-E2290-4147</t>
  </si>
  <si>
    <t>4-800-E6100-4147</t>
  </si>
  <si>
    <t>4-000-T2001-4175</t>
  </si>
  <si>
    <t>4-000-T5012-4175</t>
  </si>
  <si>
    <t>4-000-L4070-4175</t>
  </si>
  <si>
    <t>4-000-B0000-4175</t>
  </si>
  <si>
    <t>4-000-R0245-4175</t>
  </si>
  <si>
    <t>4-220-E3100-4175</t>
  </si>
  <si>
    <t>4-220-E3842-4175</t>
  </si>
  <si>
    <t>4-220-E4100-4175</t>
  </si>
  <si>
    <t>4-000-T2001-4176</t>
  </si>
  <si>
    <t>422010-00000-10104</t>
  </si>
  <si>
    <t>4-000-T2001-4177</t>
  </si>
  <si>
    <t>4-000-T5012-4176</t>
  </si>
  <si>
    <t>422010-00000-11201</t>
  </si>
  <si>
    <t>4-000-T5012-4177</t>
  </si>
  <si>
    <t>4-000-B0000-4176</t>
  </si>
  <si>
    <t>422010-00000-30000</t>
  </si>
  <si>
    <t>4-000-B0000-4177</t>
  </si>
  <si>
    <t>4-000-R0261-4176</t>
  </si>
  <si>
    <t>422010-00000-43300</t>
  </si>
  <si>
    <t>4-000-R0261-4177</t>
  </si>
  <si>
    <t>4-025-E3300-4177</t>
  </si>
  <si>
    <t>4-025-E3800-4176</t>
  </si>
  <si>
    <t>4-025-E3842-4177</t>
  </si>
  <si>
    <t>4-025-E4100-4176</t>
  </si>
  <si>
    <t>422010-12300-82000</t>
  </si>
  <si>
    <t>4-025-E4100-4177</t>
  </si>
  <si>
    <t>4-025-E5100-4176</t>
  </si>
  <si>
    <t>4-000-T2001-4154</t>
  </si>
  <si>
    <t>423000-00000-10104</t>
  </si>
  <si>
    <t>4-000-T2001-4155</t>
  </si>
  <si>
    <t>4-000-T2001-4156</t>
  </si>
  <si>
    <t>4-000-D0006-4155</t>
  </si>
  <si>
    <t>A/R-GRAN/CONT-STATE, OTHR</t>
  </si>
  <si>
    <t>4-000-T5012-4156</t>
  </si>
  <si>
    <t>4-000-T6500-4155</t>
  </si>
  <si>
    <t>4-000-B0000-4154</t>
  </si>
  <si>
    <t>423000-00000-30000</t>
  </si>
  <si>
    <t>4-000-B0000-4155</t>
  </si>
  <si>
    <t>4-000-B0000-4156</t>
  </si>
  <si>
    <t>4-000-R0627-4156</t>
  </si>
  <si>
    <t>4-307-E3800-4155</t>
  </si>
  <si>
    <t>423000-43201-81000</t>
  </si>
  <si>
    <t>4-307-E3800-4156</t>
  </si>
  <si>
    <t>4-307-E3430-4154</t>
  </si>
  <si>
    <t>423000-43201-81018</t>
  </si>
  <si>
    <t>OCS-TECHNOLOGY</t>
  </si>
  <si>
    <t>4-307-E3430-4155</t>
  </si>
  <si>
    <t>4-307-E3430-4156</t>
  </si>
  <si>
    <t>4-307-E4100-4154</t>
  </si>
  <si>
    <t>423000-43201-82000</t>
  </si>
  <si>
    <t>4-307-E4100-4155</t>
  </si>
  <si>
    <t>4-307-E4100-4156</t>
  </si>
  <si>
    <t>4-307-E4138-4154</t>
  </si>
  <si>
    <t>423000-43201-82022</t>
  </si>
  <si>
    <t>4-307-E4138-4155</t>
  </si>
  <si>
    <t>4-307-E4138-4156</t>
  </si>
  <si>
    <t>4-307-E8850-4154</t>
  </si>
  <si>
    <t>423000-43201-87024</t>
  </si>
  <si>
    <t>4-307-E8850-4155</t>
  </si>
  <si>
    <t>4-307-E8850-4156</t>
  </si>
  <si>
    <t>4-000-T2001-4045</t>
  </si>
  <si>
    <t>4-000-D0006-4045</t>
  </si>
  <si>
    <t>4-000-T6500-4045</t>
  </si>
  <si>
    <t>4-000-B0000-4045</t>
  </si>
  <si>
    <t>4-000-R0893-4045</t>
  </si>
  <si>
    <t>4-000-R0911-4045</t>
  </si>
  <si>
    <t>4-083-E3800-4045</t>
  </si>
  <si>
    <t>4-245-E3800-4045</t>
  </si>
  <si>
    <t>4-307-E3800-4045</t>
  </si>
  <si>
    <t>4-483-E3800-4045</t>
  </si>
  <si>
    <t>4-568-E3800-4045</t>
  </si>
  <si>
    <t>4-607-E3800-4045</t>
  </si>
  <si>
    <t>4-607-E4100-4045</t>
  </si>
  <si>
    <t>4-607-E8850-4045</t>
  </si>
  <si>
    <t>4-607-E8854-4045</t>
  </si>
  <si>
    <t>4-000-T2001-4040</t>
  </si>
  <si>
    <t>4-000-T5013-4040</t>
  </si>
  <si>
    <t>4-000-B0000-4040</t>
  </si>
  <si>
    <t>4-000-R0825-4040</t>
  </si>
  <si>
    <t>4-000-R0895-4040</t>
  </si>
  <si>
    <t>FDN PREMIUMS-FACULTY</t>
  </si>
  <si>
    <t>4-755-E2119-4040</t>
  </si>
  <si>
    <t>FDN PREMIUMS-STAFF</t>
  </si>
  <si>
    <t>4-755-E2219-4040</t>
  </si>
  <si>
    <t>4-035-E3800-4040</t>
  </si>
  <si>
    <t>4-024-E3300-4040</t>
  </si>
  <si>
    <t>4-024-E3800-4040</t>
  </si>
  <si>
    <t>4-083-E3800-4040</t>
  </si>
  <si>
    <t>4-101-E1800-4040</t>
  </si>
  <si>
    <t>4-101-E2402-4040</t>
  </si>
  <si>
    <t>4-101-E2403-4040</t>
  </si>
  <si>
    <t>4-483-E3100-4040</t>
  </si>
  <si>
    <t>4-568-E3800-4040</t>
  </si>
  <si>
    <t>4-568-E4100-4040</t>
  </si>
  <si>
    <t>4-568-E5050-4040</t>
  </si>
  <si>
    <t>4-000-T2001-4125</t>
  </si>
  <si>
    <t>4-000-T5013-4125</t>
  </si>
  <si>
    <t>4-000-B0000-4125</t>
  </si>
  <si>
    <t>4-000-R0825-4125</t>
  </si>
  <si>
    <t>4-025-E4100-4125</t>
  </si>
  <si>
    <t>4-025-E8850-4125</t>
  </si>
  <si>
    <t>4-000-T2001-4201</t>
  </si>
  <si>
    <t>4-000-T5008-4201</t>
  </si>
  <si>
    <t>4-000-B0000-4201</t>
  </si>
  <si>
    <t>4-000-R0220-4201</t>
  </si>
  <si>
    <t>PROF G LONG</t>
  </si>
  <si>
    <t>4-101-E1201-4201</t>
  </si>
  <si>
    <t>442000-22200-60100</t>
  </si>
  <si>
    <t>4-101-E1800-4201</t>
  </si>
  <si>
    <t>4-101-E2402-4201</t>
  </si>
  <si>
    <t>4-101-E2403-4201</t>
  </si>
  <si>
    <t>4-000-D0003-4201</t>
  </si>
  <si>
    <t>4-101-E1498-4201</t>
  </si>
  <si>
    <t>4-101-E2290-4201</t>
  </si>
  <si>
    <t>4-000-T2001-4215</t>
  </si>
  <si>
    <t>4-000-T5012-4215</t>
  </si>
  <si>
    <t>4-000-B0000-4215</t>
  </si>
  <si>
    <t>4-000-R0261-4215</t>
  </si>
  <si>
    <t>4-101-E4100-4215</t>
  </si>
  <si>
    <t>4-000-T2001-4217</t>
  </si>
  <si>
    <t>4-000-T5008-4217</t>
  </si>
  <si>
    <t>4-000-L1020-4217</t>
  </si>
  <si>
    <t>4-000-B0000-4217</t>
  </si>
  <si>
    <t>4-000-R0220-4217</t>
  </si>
  <si>
    <t>PROF J LYLES</t>
  </si>
  <si>
    <t>4-101-E1201-4217</t>
  </si>
  <si>
    <t>DR A STOECKMANN</t>
  </si>
  <si>
    <t>4-101-E1202-4217</t>
  </si>
  <si>
    <t>442002-22200-60100</t>
  </si>
  <si>
    <t>DR LORI TURNER</t>
  </si>
  <si>
    <t>4-101-E1203-4217</t>
  </si>
  <si>
    <t>DR SHAYNA WRIGHTEN</t>
  </si>
  <si>
    <t>4-101-E1204-4217</t>
  </si>
  <si>
    <t>ADM ASST CANTEY</t>
  </si>
  <si>
    <t>4-101-E1601-4217</t>
  </si>
  <si>
    <t>4-101-E1800-4217</t>
  </si>
  <si>
    <t>4-101-E2300-4217</t>
  </si>
  <si>
    <t>SOC SEC OTHER</t>
  </si>
  <si>
    <t>4-101-E2302-4217</t>
  </si>
  <si>
    <t>WORK COMP OTHER</t>
  </si>
  <si>
    <t>4-101-E2303-4217</t>
  </si>
  <si>
    <t>UNEMP COMP OTHER</t>
  </si>
  <si>
    <t>4-101-E2305-4217</t>
  </si>
  <si>
    <t>4-101-E2402-4217</t>
  </si>
  <si>
    <t>4-101-E2403-4217</t>
  </si>
  <si>
    <t>4-101-E3100-4217</t>
  </si>
  <si>
    <t>4-101-E3300-4217</t>
  </si>
  <si>
    <t>4-101-E3800-4217</t>
  </si>
  <si>
    <t>4-101-E4100-4217</t>
  </si>
  <si>
    <t>4-101-E4122-4217</t>
  </si>
  <si>
    <t>4-000-D0003-4217</t>
  </si>
  <si>
    <t>4-101-E1498-4217</t>
  </si>
  <si>
    <t>4-101-E2290-4217</t>
  </si>
  <si>
    <t>4-000-T2001-4225</t>
  </si>
  <si>
    <t>4-000-T5008-4225</t>
  </si>
  <si>
    <t>4-000-B0000-4225</t>
  </si>
  <si>
    <t>4-000-R0220-4225</t>
  </si>
  <si>
    <t>DR. LARRY ENGELHARDT</t>
  </si>
  <si>
    <t>4-101-E1201-4225</t>
  </si>
  <si>
    <t>RET FACULTY</t>
  </si>
  <si>
    <t>4-101-E2100-4225</t>
  </si>
  <si>
    <t>SOC SEC FACULTY</t>
  </si>
  <si>
    <t>4-101-E2102-4225</t>
  </si>
  <si>
    <t>WC FACULTY</t>
  </si>
  <si>
    <t>4-101-E2103-4225</t>
  </si>
  <si>
    <t>UC FACULTY</t>
  </si>
  <si>
    <t>4-101-E2105-4225</t>
  </si>
  <si>
    <t>4-101-E3100-4225</t>
  </si>
  <si>
    <t>4-101-E4100-4225</t>
  </si>
  <si>
    <t>4-000-D0003-4225</t>
  </si>
  <si>
    <t>4-101-E1498-4225</t>
  </si>
  <si>
    <t>4-101-E2290-4225</t>
  </si>
  <si>
    <t>4-000-T2001-4226</t>
  </si>
  <si>
    <t>4-000-T5007-4226</t>
  </si>
  <si>
    <t>4-000-B0000-4226</t>
  </si>
  <si>
    <t>4-000-R0391-4226</t>
  </si>
  <si>
    <t>PROF D JOKISCH</t>
  </si>
  <si>
    <t>4-101-E1201-4226</t>
  </si>
  <si>
    <t>4-101-E2100-4226</t>
  </si>
  <si>
    <t>4-101-E2102-4226</t>
  </si>
  <si>
    <t>4-101-E2104-4226</t>
  </si>
  <si>
    <t>4-101-E2106-4226</t>
  </si>
  <si>
    <t>WORK COMP-FAC</t>
  </si>
  <si>
    <t>4-101-E2103-4226</t>
  </si>
  <si>
    <t>4-101-E2105-4226</t>
  </si>
  <si>
    <t>4-101-E3100-4226</t>
  </si>
  <si>
    <t>4-101-E3800-4226</t>
  </si>
  <si>
    <t>4-101-E1498-4226</t>
  </si>
  <si>
    <t>4-101-E2290-4226</t>
  </si>
  <si>
    <t>4-000-T2001-4250</t>
  </si>
  <si>
    <t>4-000-L4070-4250</t>
  </si>
  <si>
    <t>4-000-B0000-4250</t>
  </si>
  <si>
    <t>4-000-R0261-4250</t>
  </si>
  <si>
    <t>RESEA ASST BRADHAM</t>
  </si>
  <si>
    <t>4-101-E1401-4250</t>
  </si>
  <si>
    <t>4-101-E2200-4250</t>
  </si>
  <si>
    <t>4-101-E2202-4250</t>
  </si>
  <si>
    <t>4-101-E2203-4250</t>
  </si>
  <si>
    <t>4-101-E2205-4250</t>
  </si>
  <si>
    <t>4-101-E3100-4250</t>
  </si>
  <si>
    <t>4-101-E3300-4250</t>
  </si>
  <si>
    <t>4-101-E3800-4250</t>
  </si>
  <si>
    <t>4-101-E4606-4250</t>
  </si>
  <si>
    <t>3-000-T2001-3600</t>
  </si>
  <si>
    <t>3-000-A0001-3600</t>
  </si>
  <si>
    <t>3-000-D0000-3600</t>
  </si>
  <si>
    <t>3-000-B0000-3600</t>
  </si>
  <si>
    <t>3-626-E3800-3600</t>
  </si>
  <si>
    <t>3-626-E4100-3601</t>
  </si>
  <si>
    <t>3-000-T2001-3610</t>
  </si>
  <si>
    <t>3-000-T2001-3612</t>
  </si>
  <si>
    <t>454001-00000-10104</t>
  </si>
  <si>
    <t>3-000-T2001-3617</t>
  </si>
  <si>
    <t>3-000-A0000-3610</t>
  </si>
  <si>
    <t>3-000-A0000-3612</t>
  </si>
  <si>
    <t>3-000-A0000-3617</t>
  </si>
  <si>
    <t>3-000-D0000-3610</t>
  </si>
  <si>
    <t>3-000-T5012-3610</t>
  </si>
  <si>
    <t>3-000-B0000-3610</t>
  </si>
  <si>
    <t>3-000-B0000-3612</t>
  </si>
  <si>
    <t>454001-00000-30000</t>
  </si>
  <si>
    <t>3-000-B0000-3617</t>
  </si>
  <si>
    <t>3-000-R0627-3610</t>
  </si>
  <si>
    <t>3-626-E3800-3610</t>
  </si>
  <si>
    <t>454001-74505-81000</t>
  </si>
  <si>
    <t>3-626-E3800-3612</t>
  </si>
  <si>
    <t>3-626-E3800-3617</t>
  </si>
  <si>
    <t>3-626-E3800-3620</t>
  </si>
  <si>
    <t>3-626-E4100-3611</t>
  </si>
  <si>
    <t>3-626-E4100-3617</t>
  </si>
  <si>
    <t>454001-74505-82000</t>
  </si>
  <si>
    <t>3-000-T2001-3620</t>
  </si>
  <si>
    <t>3-000-T2001-3622</t>
  </si>
  <si>
    <t>454002-00000-10104</t>
  </si>
  <si>
    <t>3-000-A0000-3620</t>
  </si>
  <si>
    <t>3-000-A0000-3622</t>
  </si>
  <si>
    <t>3-000-A0001-3620</t>
  </si>
  <si>
    <t>3-000-D0000-3620</t>
  </si>
  <si>
    <t>A/R-GRANT/CONT-STATE OTHR</t>
  </si>
  <si>
    <t>3-000-T5012-3620</t>
  </si>
  <si>
    <t>3-000-B0000-3620</t>
  </si>
  <si>
    <t>3-000-B0000-3622</t>
  </si>
  <si>
    <t>454002-00000-30000</t>
  </si>
  <si>
    <t>3-000-R0627-3620</t>
  </si>
  <si>
    <t>3-626-E3800-3622</t>
  </si>
  <si>
    <t>454002-74505-81000</t>
  </si>
  <si>
    <t>3-626-E3800-3623</t>
  </si>
  <si>
    <t>3-626-E4100-3621</t>
  </si>
  <si>
    <t>3-000-T2001-3601</t>
  </si>
  <si>
    <t>454003-00000-10104</t>
  </si>
  <si>
    <t>3-000-T2001-3602</t>
  </si>
  <si>
    <t>3-000-T2001-3630</t>
  </si>
  <si>
    <t>3-000-T2001-3631</t>
  </si>
  <si>
    <t>3-000-T2001-3634</t>
  </si>
  <si>
    <t>3-000-A0000-3601</t>
  </si>
  <si>
    <t>3-000-A0000-3602</t>
  </si>
  <si>
    <t>3-000-A0000-3630</t>
  </si>
  <si>
    <t>3-000-A0000-3631</t>
  </si>
  <si>
    <t>3-000-A0000-3634</t>
  </si>
  <si>
    <t>3-000-D0000-3630</t>
  </si>
  <si>
    <t>3-000-T5012-3630</t>
  </si>
  <si>
    <t>3-000-B0000-3601</t>
  </si>
  <si>
    <t>454003-00000-30000</t>
  </si>
  <si>
    <t>3-000-B0000-3602</t>
  </si>
  <si>
    <t>3-000-B0000-3630</t>
  </si>
  <si>
    <t>3-000-B0000-3631</t>
  </si>
  <si>
    <t>3-000-B0000-3634</t>
  </si>
  <si>
    <t>3-000-R0619-3630</t>
  </si>
  <si>
    <t>3-626-E3800-3601</t>
  </si>
  <si>
    <t>454003-74505-81000</t>
  </si>
  <si>
    <t>3-626-E3800-3602</t>
  </si>
  <si>
    <t>3-626-E3800-3631</t>
  </si>
  <si>
    <t>3-626-E3800-3634</t>
  </si>
  <si>
    <t>3-626-E4100-3602</t>
  </si>
  <si>
    <t>454003-74505-82000</t>
  </si>
  <si>
    <t>3-626-E4100-3631</t>
  </si>
  <si>
    <t>3-626-E4100-3634</t>
  </si>
  <si>
    <t>3-000-T2001-3650</t>
  </si>
  <si>
    <t>3-000-A0000-3650</t>
  </si>
  <si>
    <t>3-000-A0001-3650</t>
  </si>
  <si>
    <t>3-000-B0000-3650</t>
  </si>
  <si>
    <t>3-626-E3800-3650</t>
  </si>
  <si>
    <t>3-000-T2001-3690</t>
  </si>
  <si>
    <t>3-000-T2001-3691</t>
  </si>
  <si>
    <t>454005-00000-10104</t>
  </si>
  <si>
    <t>3-000-A0000-3690</t>
  </si>
  <si>
    <t>3-000-A0000-3691</t>
  </si>
  <si>
    <t>3-000-D0000-3690</t>
  </si>
  <si>
    <t>3-000-T5012-3690</t>
  </si>
  <si>
    <t>3-000-B0000-3690</t>
  </si>
  <si>
    <t>3-000-B0000-3691</t>
  </si>
  <si>
    <t>454005-00000-30000</t>
  </si>
  <si>
    <t>3-000-R0618-3690</t>
  </si>
  <si>
    <t>3-076-E4100-3690</t>
  </si>
  <si>
    <t>3-626-E3800-3691</t>
  </si>
  <si>
    <t>4-000-T2001-4409</t>
  </si>
  <si>
    <t>4-000-T5012-4409</t>
  </si>
  <si>
    <t>4-000-B0000-4409</t>
  </si>
  <si>
    <t>4-000-R0245-4409</t>
  </si>
  <si>
    <t>4-800-E6100-4409</t>
  </si>
  <si>
    <t>4-000-T2001-4410</t>
  </si>
  <si>
    <t>4-000-T5012-4410</t>
  </si>
  <si>
    <t>4-000-B0000-4410</t>
  </si>
  <si>
    <t>4-000-R0245-4410</t>
  </si>
  <si>
    <t>4-800-E6100-4410</t>
  </si>
  <si>
    <t>4-000-T2001-4411</t>
  </si>
  <si>
    <t>4-000-T5012-4411</t>
  </si>
  <si>
    <t>4-000-B0000-4411</t>
  </si>
  <si>
    <t>4-000-R0245-4411</t>
  </si>
  <si>
    <t>4-800-E6100-4411</t>
  </si>
  <si>
    <t>4-000-T2001-4412</t>
  </si>
  <si>
    <t>4-000-T5012-4412</t>
  </si>
  <si>
    <t>4-000-B0000-4412</t>
  </si>
  <si>
    <t>4-000-R0245-4412</t>
  </si>
  <si>
    <t>4-800-E6100-4412</t>
  </si>
  <si>
    <t>4-000-T2001-4413</t>
  </si>
  <si>
    <t>4-000-T5012-4413</t>
  </si>
  <si>
    <t>4-000-B0000-4413</t>
  </si>
  <si>
    <t>4-000-R0245-4413</t>
  </si>
  <si>
    <t>4-800-E6100-4413</t>
  </si>
  <si>
    <t>4-000-T2001-4414</t>
  </si>
  <si>
    <t>4-000-T5012-4414</t>
  </si>
  <si>
    <t>4-000-B0000-4414</t>
  </si>
  <si>
    <t>4-000-R0245-4414</t>
  </si>
  <si>
    <t>4-800-E6100-4414</t>
  </si>
  <si>
    <t>4-000-T2001-4415</t>
  </si>
  <si>
    <t>4-000-T5012-4415</t>
  </si>
  <si>
    <t>4-000-B0000-4415</t>
  </si>
  <si>
    <t>4-000-R0601-4415</t>
  </si>
  <si>
    <t>4-800-E6601-4415</t>
  </si>
  <si>
    <t>4-000-T2001-4416</t>
  </si>
  <si>
    <t>4-000-T5012-4416</t>
  </si>
  <si>
    <t>4-000-B0000-4416</t>
  </si>
  <si>
    <t>4-000-R0245-4416</t>
  </si>
  <si>
    <t>4-800-E6100-4416</t>
  </si>
  <si>
    <t>4-000-T2001-4417</t>
  </si>
  <si>
    <t>4-000-T5012-4417</t>
  </si>
  <si>
    <t>4-000-B0000-4417</t>
  </si>
  <si>
    <t>4-000-R0245-4417</t>
  </si>
  <si>
    <t>4-800-E6100-4417</t>
  </si>
  <si>
    <t>4-000-T2001-4422</t>
  </si>
  <si>
    <t>4-000-T5013-4422</t>
  </si>
  <si>
    <t>4-000-B0000-4422</t>
  </si>
  <si>
    <t>4-000-R0825-4422</t>
  </si>
  <si>
    <t>4-000-R0895-4422</t>
  </si>
  <si>
    <t>INTERN SLOCUM</t>
  </si>
  <si>
    <t>4-436-E1601-4422</t>
  </si>
  <si>
    <t>DIALLO ADMIN INTERN</t>
  </si>
  <si>
    <t>4-436-E1602-4422</t>
  </si>
  <si>
    <t>470009-57100-62000</t>
  </si>
  <si>
    <t>INTERN ELLEDGE</t>
  </si>
  <si>
    <t>4-436-E1603-4422</t>
  </si>
  <si>
    <t>IANNOCO MARKET INTERN</t>
  </si>
  <si>
    <t>4-436-E1604-4422</t>
  </si>
  <si>
    <t>PAGE SPORTS INFO INTERN</t>
  </si>
  <si>
    <t>4-436-E1605-4422</t>
  </si>
  <si>
    <t>ROSSO BASEBALL ASST</t>
  </si>
  <si>
    <t>4-436-E1606-4422</t>
  </si>
  <si>
    <t>4-436-E2300-4422</t>
  </si>
  <si>
    <t>4-436-E2302-4422</t>
  </si>
  <si>
    <t>4-436-E2303-4422</t>
  </si>
  <si>
    <t>4-436-E2305-4422</t>
  </si>
  <si>
    <t>4-436-E3800-4422</t>
  </si>
  <si>
    <t>4-436-E4100-4422</t>
  </si>
  <si>
    <t>4-436-E1498-4422</t>
  </si>
  <si>
    <t>SCH-ATHLETIC STDT ASSTSHP</t>
  </si>
  <si>
    <t>4-800-E6815-4422</t>
  </si>
  <si>
    <t>4-800-E6100-4422</t>
  </si>
  <si>
    <t>4-000-T2001-4428</t>
  </si>
  <si>
    <t>4-000-D0000-4428</t>
  </si>
  <si>
    <t>4-000-T5008-4428</t>
  </si>
  <si>
    <t>4-000-L1020-4428</t>
  </si>
  <si>
    <t>4-000-B0000-4428</t>
  </si>
  <si>
    <t>FEDERAL - DEPT OF EDUC</t>
  </si>
  <si>
    <t>4-000-R0205-4428</t>
  </si>
  <si>
    <t>REFUND TO FEDERAL GRANTOR</t>
  </si>
  <si>
    <t>4-000-R0222-4428</t>
  </si>
  <si>
    <t>4-080-E1800-4428</t>
  </si>
  <si>
    <t>4-005-E1800-4428</t>
  </si>
  <si>
    <t>4-015-E1800-4428</t>
  </si>
  <si>
    <t>4-030-E1800-4428</t>
  </si>
  <si>
    <t>4-035-E1800-4428</t>
  </si>
  <si>
    <t>4-045-E1800-4428</t>
  </si>
  <si>
    <t>4-083-E1800-4428</t>
  </si>
  <si>
    <t>4-222-E1800-4428</t>
  </si>
  <si>
    <t>4-255-E1800-4428</t>
  </si>
  <si>
    <t>4-218-E1800-4428</t>
  </si>
  <si>
    <t>4-225-E1800-4428</t>
  </si>
  <si>
    <t>4-325-E1800-4428</t>
  </si>
  <si>
    <t>4-076-E1800-4428</t>
  </si>
  <si>
    <t>4-079-E1800-4428</t>
  </si>
  <si>
    <t>4-000-D0003-4428</t>
  </si>
  <si>
    <t>4-315-E1800-4428</t>
  </si>
  <si>
    <t>4-320-E1800-4428</t>
  </si>
  <si>
    <t>4-400-E1800-4428</t>
  </si>
  <si>
    <t>4-415-E1800-4428</t>
  </si>
  <si>
    <t>4-418-E1800-4428</t>
  </si>
  <si>
    <t>4-405-E1800-4428</t>
  </si>
  <si>
    <t>4-412-E1800-4428</t>
  </si>
  <si>
    <t>4-483-E1800-4428</t>
  </si>
  <si>
    <t>4-409-E1800-4428</t>
  </si>
  <si>
    <t>4-423-E1800-4428</t>
  </si>
  <si>
    <t>4-436-E1800-4428</t>
  </si>
  <si>
    <t>4-424-E1800-4428</t>
  </si>
  <si>
    <t>4-425-E1800-4428</t>
  </si>
  <si>
    <t>4-520-E1800-4428</t>
  </si>
  <si>
    <t>4-574-E1800-4428</t>
  </si>
  <si>
    <t>4-590-E1800-4428</t>
  </si>
  <si>
    <t>4-554-E1800-4428</t>
  </si>
  <si>
    <t>4-558-E1800-4428</t>
  </si>
  <si>
    <t>4-582-E1800-4428</t>
  </si>
  <si>
    <t>4-523-E1800-4428</t>
  </si>
  <si>
    <t>4-525-E1800-4428</t>
  </si>
  <si>
    <t>4-545-E1800-4428</t>
  </si>
  <si>
    <t>4-530-E1800-4428</t>
  </si>
  <si>
    <t>4-605-E1800-4428</t>
  </si>
  <si>
    <t>4-615-E1800-4428</t>
  </si>
  <si>
    <t>4-620-E1800-4428</t>
  </si>
  <si>
    <t>4-630-E1800-4428</t>
  </si>
  <si>
    <t>4-627-E1800-4428</t>
  </si>
  <si>
    <t>4-900-E1800-4428</t>
  </si>
  <si>
    <t>4-000-T2001-4430</t>
  </si>
  <si>
    <t>4-000-T5008-4430</t>
  </si>
  <si>
    <t>4-000-B0000-4430</t>
  </si>
  <si>
    <t>4-000-R0205-4430</t>
  </si>
  <si>
    <t>4-000-D0003-4430</t>
  </si>
  <si>
    <t>4-800-E6100-4430</t>
  </si>
  <si>
    <t>4-000-T2001-4431</t>
  </si>
  <si>
    <t>4-000-T5008-4431</t>
  </si>
  <si>
    <t>4-000-B0000-4431</t>
  </si>
  <si>
    <t>4-000-R0205-4431</t>
  </si>
  <si>
    <t>4-000-D0003-4431</t>
  </si>
  <si>
    <t>4-800-E6100-4431</t>
  </si>
  <si>
    <t>4-000-T2001-4435</t>
  </si>
  <si>
    <t>4-000-A0000-4435</t>
  </si>
  <si>
    <t>4-000-T5008-4435</t>
  </si>
  <si>
    <t>4-000-B0000-4435</t>
  </si>
  <si>
    <t>4-000-R0205-4435</t>
  </si>
  <si>
    <t>4-000-D0003-4435</t>
  </si>
  <si>
    <t>4-800-E6100-4435</t>
  </si>
  <si>
    <t>4-000-T2001-4437</t>
  </si>
  <si>
    <t xml:space="preserve"> Y</t>
  </si>
  <si>
    <t>4-000-T5008-4437</t>
  </si>
  <si>
    <t>4-000-B0000-4437</t>
  </si>
  <si>
    <t>4-000-R0220-4437</t>
  </si>
  <si>
    <t>4-800-E6100-4437</t>
  </si>
  <si>
    <t>4-000-T2001-4438</t>
  </si>
  <si>
    <t>4-000-T5008-4438</t>
  </si>
  <si>
    <t>4-000-B0000-4438</t>
  </si>
  <si>
    <t>4-000-R0220-4438</t>
  </si>
  <si>
    <t>4-800-E6100-4438</t>
  </si>
  <si>
    <t>4-000-T2001-4440</t>
  </si>
  <si>
    <t>4-000-T5013-4440</t>
  </si>
  <si>
    <t>4-000-B0000-4440</t>
  </si>
  <si>
    <t>4-000-R0825-4440</t>
  </si>
  <si>
    <t>4-800-E6699-4440</t>
  </si>
  <si>
    <t>KONDURAS SCHOLARSHIP</t>
  </si>
  <si>
    <t>4-800-E6807-4440</t>
  </si>
  <si>
    <t>4-000-T2001-4441</t>
  </si>
  <si>
    <t>4-000-T5013-4441</t>
  </si>
  <si>
    <t>4-000-B0000-4441</t>
  </si>
  <si>
    <t>4-000-R0825-4441</t>
  </si>
  <si>
    <t>4-800-E6100-4441</t>
  </si>
  <si>
    <t>4-000-T2001-4442</t>
  </si>
  <si>
    <t>4-000-A0000-4442</t>
  </si>
  <si>
    <t>4-000-T5013-4442</t>
  </si>
  <si>
    <t>4-000-B0000-4442</t>
  </si>
  <si>
    <t>4-000-R0825-4442</t>
  </si>
  <si>
    <t>4-800-E6100-4442</t>
  </si>
  <si>
    <t>4-000-T2001-4445</t>
  </si>
  <si>
    <t>4-000-B0000-4445</t>
  </si>
  <si>
    <t>4-000-R0810-4445</t>
  </si>
  <si>
    <t>4-800-E6100-4445</t>
  </si>
  <si>
    <t>4-000-T2001-4448</t>
  </si>
  <si>
    <t>4-000-B0000-4448</t>
  </si>
  <si>
    <t>4-000-R0810-4448</t>
  </si>
  <si>
    <t>4-800-E6100-4448</t>
  </si>
  <si>
    <t>4-000-T2001-4452</t>
  </si>
  <si>
    <t>4-000-B0000-4452</t>
  </si>
  <si>
    <t>4-000-R0810-4452</t>
  </si>
  <si>
    <t>4-800-E6100-4452</t>
  </si>
  <si>
    <t>4-000-T2001-4458</t>
  </si>
  <si>
    <t>4-000-B0000-4458</t>
  </si>
  <si>
    <t>4-000-R0810-4458</t>
  </si>
  <si>
    <t>4-800-E6100-4458</t>
  </si>
  <si>
    <t>4-000-T2001-4551</t>
  </si>
  <si>
    <t>4-000-A0002-4551</t>
  </si>
  <si>
    <t>4-000-A0003-4551</t>
  </si>
  <si>
    <t>4-000-B0000-4551</t>
  </si>
  <si>
    <t>4-000-R0810-4551</t>
  </si>
  <si>
    <t>4-800-E6100-4551</t>
  </si>
  <si>
    <t>4-000-T2001-4708</t>
  </si>
  <si>
    <t>470024-00000-10104</t>
  </si>
  <si>
    <t>4-000-T2001-4580</t>
  </si>
  <si>
    <t>4-000-T2001-4600</t>
  </si>
  <si>
    <t>4-000-T2001-4605</t>
  </si>
  <si>
    <t>4-000-T2001-4607</t>
  </si>
  <si>
    <t>4-000-T2001-4618</t>
  </si>
  <si>
    <t>4-000-T2001-4630</t>
  </si>
  <si>
    <t>4-000-T2001-4635</t>
  </si>
  <si>
    <t>4-000-T2001-4705</t>
  </si>
  <si>
    <t>4-000-T2001-4707</t>
  </si>
  <si>
    <t>4-000-T2001-4709</t>
  </si>
  <si>
    <t>4-000-T2001-4833</t>
  </si>
  <si>
    <t>4-000-T2001-4865</t>
  </si>
  <si>
    <t>4-000-T2001-4555</t>
  </si>
  <si>
    <t>4-000-A0000-4580</t>
  </si>
  <si>
    <t>4-000-A0000-4605</t>
  </si>
  <si>
    <t>4-000-A0000-4607</t>
  </si>
  <si>
    <t>4-000-A0000-4618</t>
  </si>
  <si>
    <t>4-000-A0000-4635</t>
  </si>
  <si>
    <t>4-000-A0000-4705</t>
  </si>
  <si>
    <t>4-000-A0000-4709</t>
  </si>
  <si>
    <t>4-000-A0000-4833</t>
  </si>
  <si>
    <t>4-000-A0000-4865</t>
  </si>
  <si>
    <t>4-000-A0000-4555</t>
  </si>
  <si>
    <t>4-000-D0000-4580</t>
  </si>
  <si>
    <t>4-000-D0000-4605</t>
  </si>
  <si>
    <t>4-000-D0000-4607</t>
  </si>
  <si>
    <t>4-000-D0000-4618</t>
  </si>
  <si>
    <t>4-000-D0000-4630</t>
  </si>
  <si>
    <t>4-000-D0000-4635</t>
  </si>
  <si>
    <t>4-000-D0000-4707</t>
  </si>
  <si>
    <t>4-000-D0000-4709</t>
  </si>
  <si>
    <t>4-000-D0000-4865</t>
  </si>
  <si>
    <t>4-000-D0000-4555</t>
  </si>
  <si>
    <t>4-000-B0000-4708</t>
  </si>
  <si>
    <t>470024-00000-30000</t>
  </si>
  <si>
    <t>4-000-B0000-4580</t>
  </si>
  <si>
    <t>4-000-B0000-4600</t>
  </si>
  <si>
    <t>4-000-B0000-4605</t>
  </si>
  <si>
    <t>4-000-B0000-4607</t>
  </si>
  <si>
    <t>4-000-B0000-4618</t>
  </si>
  <si>
    <t>4-000-B0000-4630</t>
  </si>
  <si>
    <t>4-000-B0000-4635</t>
  </si>
  <si>
    <t>4-000-B0000-4705</t>
  </si>
  <si>
    <t>4-000-B0000-4707</t>
  </si>
  <si>
    <t>4-000-B0000-4709</t>
  </si>
  <si>
    <t>4-000-B0000-4833</t>
  </si>
  <si>
    <t>4-000-B0000-4865</t>
  </si>
  <si>
    <t>4-000-B0000-4555</t>
  </si>
  <si>
    <t>4-000-R0360-4708</t>
  </si>
  <si>
    <t>470024-00000-45006</t>
  </si>
  <si>
    <t>4-000-R0360-4580</t>
  </si>
  <si>
    <t>4-000-R0360-4600</t>
  </si>
  <si>
    <t>4-000-R0360-4605</t>
  </si>
  <si>
    <t>4-000-R0360-4607</t>
  </si>
  <si>
    <t>4-000-R0360-4618</t>
  </si>
  <si>
    <t>4-000-R0360-4630</t>
  </si>
  <si>
    <t>4-000-R0360-4635</t>
  </si>
  <si>
    <t>4-000-R0360-4705</t>
  </si>
  <si>
    <t>4-000-R0360-4707</t>
  </si>
  <si>
    <t>4-000-R0360-4709</t>
  </si>
  <si>
    <t>4-000-R0360-4833</t>
  </si>
  <si>
    <t>4-000-R0360-4865</t>
  </si>
  <si>
    <t>4-800-E6100-4708</t>
  </si>
  <si>
    <t>470024-80105-85010</t>
  </si>
  <si>
    <t>4-800-E6100-4580</t>
  </si>
  <si>
    <t>4-800-E6100-4600</t>
  </si>
  <si>
    <t>4-800-E6100-4605</t>
  </si>
  <si>
    <t>4-800-E6100-4607</t>
  </si>
  <si>
    <t>4-800-E6100-4618</t>
  </si>
  <si>
    <t>4-800-E6100-4630</t>
  </si>
  <si>
    <t>4-800-E6100-4635</t>
  </si>
  <si>
    <t>4-800-E6100-4705</t>
  </si>
  <si>
    <t>4-800-E6100-4707</t>
  </si>
  <si>
    <t>4-800-E6100-4709</t>
  </si>
  <si>
    <t>4-800-E6100-4833</t>
  </si>
  <si>
    <t>4-800-E6100-4865</t>
  </si>
  <si>
    <t>4-000-T2001-4556</t>
  </si>
  <si>
    <t>4-000-B0000-4556</t>
  </si>
  <si>
    <t>4-800-E6100-4556</t>
  </si>
  <si>
    <t>4-000-T2001-4558</t>
  </si>
  <si>
    <t>4-000-T5013-4558</t>
  </si>
  <si>
    <t>4-000-B0000-4558</t>
  </si>
  <si>
    <t>4-000-R0810-4558</t>
  </si>
  <si>
    <t>4-800-E6100-4558</t>
  </si>
  <si>
    <t>4-000-T2001-4560</t>
  </si>
  <si>
    <t>4-000-T5013-4560</t>
  </si>
  <si>
    <t>4-000-B0000-4560</t>
  </si>
  <si>
    <t>4-000-R0810-4560</t>
  </si>
  <si>
    <t>4-800-E6100-4560</t>
  </si>
  <si>
    <t>4-000-T2001-4596</t>
  </si>
  <si>
    <t>4-000-B0000-4596</t>
  </si>
  <si>
    <t>4-000-R0810-4596</t>
  </si>
  <si>
    <t>4-800-E6100-4596</t>
  </si>
  <si>
    <t>4-000-T2001-4613</t>
  </si>
  <si>
    <t>4-000-B0000-4613</t>
  </si>
  <si>
    <t>4-000-R0810-4613</t>
  </si>
  <si>
    <t>4-800-E6100-4613</t>
  </si>
  <si>
    <t>4-000-T2001-4642</t>
  </si>
  <si>
    <t>4-000-B0000-4642</t>
  </si>
  <si>
    <t>4-000-R0810-4642</t>
  </si>
  <si>
    <t>4-800-E6100-4642</t>
  </si>
  <si>
    <t>4-000-T2001-4656</t>
  </si>
  <si>
    <t>4-000-B0000-4656</t>
  </si>
  <si>
    <t>4-000-R0810-4656</t>
  </si>
  <si>
    <t>4-800-E6100-4656</t>
  </si>
  <si>
    <t>4-000-T2001-4668</t>
  </si>
  <si>
    <t>4-000-B0000-4668</t>
  </si>
  <si>
    <t>4-000-R0810-4668</t>
  </si>
  <si>
    <t>4-800-E6100-4668</t>
  </si>
  <si>
    <t>4-000-T2001-4672</t>
  </si>
  <si>
    <t>4-000-B0000-4672</t>
  </si>
  <si>
    <t>4-000-R0810-4672</t>
  </si>
  <si>
    <t>4-800-E6100-4672</t>
  </si>
  <si>
    <t>4-000-T2001-4682</t>
  </si>
  <si>
    <t>4-000-B0000-4682</t>
  </si>
  <si>
    <t>4-000-R0810-4682</t>
  </si>
  <si>
    <t>4-800-E6100-4682</t>
  </si>
  <si>
    <t>4-000-T2001-4702</t>
  </si>
  <si>
    <t>4-000-B0000-4702</t>
  </si>
  <si>
    <t>4-000-R0810-4702</t>
  </si>
  <si>
    <t>4-800-E6100-4702</t>
  </si>
  <si>
    <t>4-000-T2001-4715</t>
  </si>
  <si>
    <t>4-000-B0000-4715</t>
  </si>
  <si>
    <t>4-000-R0810-4715</t>
  </si>
  <si>
    <t>4-800-E6100-4715</t>
  </si>
  <si>
    <t>4-000-T2001-4717</t>
  </si>
  <si>
    <t>4-000-B0000-4717</t>
  </si>
  <si>
    <t>4-000-R0810-4717</t>
  </si>
  <si>
    <t>4-800-E6100-4717</t>
  </si>
  <si>
    <t>4-000-T2001-4727</t>
  </si>
  <si>
    <t>4-000-B0000-4727</t>
  </si>
  <si>
    <t>4-800-E6100-4727</t>
  </si>
  <si>
    <t>4-000-T2001-4787</t>
  </si>
  <si>
    <t>4-000-B0000-4787</t>
  </si>
  <si>
    <t>4-000-R0810-4787</t>
  </si>
  <si>
    <t>4-800-E6100-4787</t>
  </si>
  <si>
    <t>4-000-T2001-4854</t>
  </si>
  <si>
    <t>4-000-B0000-4854</t>
  </si>
  <si>
    <t>4-800-E6100-4854</t>
  </si>
  <si>
    <t>4-000-T2001-4877</t>
  </si>
  <si>
    <t>4-000-B0000-4877</t>
  </si>
  <si>
    <t>4-000-R0810-4877</t>
  </si>
  <si>
    <t>4-800-E6100-4877</t>
  </si>
  <si>
    <t>4-000-T2001-4890</t>
  </si>
  <si>
    <t>4-000-B0000-4890</t>
  </si>
  <si>
    <t>4-000-T2001-4896</t>
  </si>
  <si>
    <t>4-000-B0000-4896</t>
  </si>
  <si>
    <t>4-800-E6100-4896</t>
  </si>
  <si>
    <t>4-000-T2001-4901</t>
  </si>
  <si>
    <t>4-000-A0003-4901</t>
  </si>
  <si>
    <t>N/R-FUNDS ADV TO STUDENTS</t>
  </si>
  <si>
    <t>4-000-T6900-4901</t>
  </si>
  <si>
    <t>N/R-LOAN PRIN COLLECTED</t>
  </si>
  <si>
    <t>4-000-T6901-4901</t>
  </si>
  <si>
    <t>4-000-T6905-4901</t>
  </si>
  <si>
    <t>N/R-CANCELLED-DEATH</t>
  </si>
  <si>
    <t>4-000-T6915-4901</t>
  </si>
  <si>
    <t>N/R-CANCELLED-DISABILITY</t>
  </si>
  <si>
    <t>4-000-T6920-4901</t>
  </si>
  <si>
    <t>N/R-EMP CANCELLATION YR1</t>
  </si>
  <si>
    <t>4-000-T6960-4901</t>
  </si>
  <si>
    <t>N/R-EMP CANCELLATION YR2</t>
  </si>
  <si>
    <t>4-000-T6961-4901</t>
  </si>
  <si>
    <t>N/R-EMP CANCELLATION YR3</t>
  </si>
  <si>
    <t>4-000-T6962-4901</t>
  </si>
  <si>
    <t>N/R-EMP CANCELLATION YR4</t>
  </si>
  <si>
    <t>4-000-T6963-4901</t>
  </si>
  <si>
    <t>4-000-B0000-4901</t>
  </si>
  <si>
    <t>FEDERAL CAPITAL CONTRIBUT</t>
  </si>
  <si>
    <t>4-000-R0202-4901</t>
  </si>
  <si>
    <t>4-000-R0222-4901</t>
  </si>
  <si>
    <t>LATE CHARGE COLLECTED</t>
  </si>
  <si>
    <t>4-000-R0576-4901</t>
  </si>
  <si>
    <t>INTEREST STUDENTS</t>
  </si>
  <si>
    <t>4-000-R0570-4901</t>
  </si>
  <si>
    <t>REIMBURSMNT COLLECTN COST</t>
  </si>
  <si>
    <t>4-000-R0578-4901</t>
  </si>
  <si>
    <t>4-000-R0742-4901</t>
  </si>
  <si>
    <t>4-580-E5090-4901</t>
  </si>
  <si>
    <t>COST OF CANC-DEATH/DISABL</t>
  </si>
  <si>
    <t>4-580-E5306-4901</t>
  </si>
  <si>
    <t>COST OF CANC-NFLP EMPLOY</t>
  </si>
  <si>
    <t>4-580-E5315-4901</t>
  </si>
  <si>
    <t>4-000-T2001-4905</t>
  </si>
  <si>
    <t>4-000-T4005-4905</t>
  </si>
  <si>
    <t>4-000-A0003-4905</t>
  </si>
  <si>
    <t>4-000-D0000-4905</t>
  </si>
  <si>
    <t>4-000-D0003-4905</t>
  </si>
  <si>
    <t>4-000-T5008-4905</t>
  </si>
  <si>
    <t>4-000-T5011-4905</t>
  </si>
  <si>
    <t>4-000-T5003-4905</t>
  </si>
  <si>
    <t>4-000-T6900-4905</t>
  </si>
  <si>
    <t>4-000-T6901-4905</t>
  </si>
  <si>
    <t>4-000-T6905-4905</t>
  </si>
  <si>
    <t>4-000-T6915-4905</t>
  </si>
  <si>
    <t>4-000-T6920-4905</t>
  </si>
  <si>
    <t>N/R-CANCEL-PR TO 7/1/72</t>
  </si>
  <si>
    <t>4-000-T6907-4905</t>
  </si>
  <si>
    <t>N/R-CANCELLED-BANKRUPTCY</t>
  </si>
  <si>
    <t>4-000-T6910-4905</t>
  </si>
  <si>
    <t>N/R-CANCEL-EARLY INTR 15%</t>
  </si>
  <si>
    <t>4-000-T6916-4905</t>
  </si>
  <si>
    <t>N/R-CANCEL-EARLY INTR 20%</t>
  </si>
  <si>
    <t>4-000-T6917-4905</t>
  </si>
  <si>
    <t>N/R-CANCEL-EARLY INTR 30%</t>
  </si>
  <si>
    <t>4-000-T6918-4905</t>
  </si>
  <si>
    <t>N/R-CANCELLED-LAW ENF 15%</t>
  </si>
  <si>
    <t>4-000-T6924-4905</t>
  </si>
  <si>
    <t>N/R-CANCELLED-LAW ENF 20%</t>
  </si>
  <si>
    <t>4-000-T6923-4905</t>
  </si>
  <si>
    <t>N/R-CANCELLED-LAW ENF 30%</t>
  </si>
  <si>
    <t>4-000-T6922-4905</t>
  </si>
  <si>
    <t>N/R-CANCELLED-MILITARY</t>
  </si>
  <si>
    <t>4-000-T6925-4905</t>
  </si>
  <si>
    <t>N/R-CNCL-NURS/MED TCH-15%</t>
  </si>
  <si>
    <t>4-000-T6926-4905</t>
  </si>
  <si>
    <t>N/R-CNCL-NURS/MED TCH-20%</t>
  </si>
  <si>
    <t>4-000-T6927-4905</t>
  </si>
  <si>
    <t>N/R-CNCL-NURS/MED TCH-30%</t>
  </si>
  <si>
    <t>4-000-T6928-4905</t>
  </si>
  <si>
    <t>N/R-CANCEL-FAMILY SRV 15%</t>
  </si>
  <si>
    <t>4-000-T6931-4905</t>
  </si>
  <si>
    <t>N/R-CANCEL-FAMILY SRV 20%</t>
  </si>
  <si>
    <t>4-000-T6930-4905</t>
  </si>
  <si>
    <t>N/R-CANCEL-FAMILY SRV 30%</t>
  </si>
  <si>
    <t>4-000-T6929-4905</t>
  </si>
  <si>
    <t>N/R-CANCEL-TCHG SP ED 15%</t>
  </si>
  <si>
    <t>4-000-T6935-4905</t>
  </si>
  <si>
    <t>N/R-CANCEL-TCHG SP ED 20%</t>
  </si>
  <si>
    <t>4-000-T6936-4905</t>
  </si>
  <si>
    <t>N/R-CANCEL-TCHG SP ED 30%</t>
  </si>
  <si>
    <t>4-000-T6937-4905</t>
  </si>
  <si>
    <t>N/R-CANCEL-TEACHING - 15%</t>
  </si>
  <si>
    <t>4-000-T6940-4905</t>
  </si>
  <si>
    <t>N/R-CANCEL-TEACHING - 20%</t>
  </si>
  <si>
    <t>4-000-T6945-4905</t>
  </si>
  <si>
    <t>N/R-CANCEL-TEACHING - 30%</t>
  </si>
  <si>
    <t>4-000-T6950-4905</t>
  </si>
  <si>
    <t>N/R-CANCEL-TCHR SUBJ-15%</t>
  </si>
  <si>
    <t>4-000-T6951-4905</t>
  </si>
  <si>
    <t>N/R-CANCEL-TCHR SUBJ-20%</t>
  </si>
  <si>
    <t>4-000-T6952-4905</t>
  </si>
  <si>
    <t>N/R-CANCEL-TCHR SUBJ-30%</t>
  </si>
  <si>
    <t>4-000-T6953-4905</t>
  </si>
  <si>
    <t>N/R-CANCEL-HEADSTART-15%</t>
  </si>
  <si>
    <t>4-000-T6954-4905</t>
  </si>
  <si>
    <t>N/R-CANCEL-VOLUNTEER 15%</t>
  </si>
  <si>
    <t>4-000-T6956-4905</t>
  </si>
  <si>
    <t>N/R-CANCEL-VOLUNTEER 20%</t>
  </si>
  <si>
    <t>4-000-T6957-4905</t>
  </si>
  <si>
    <t>N/R-LOAN PRIN ADJ - OTHER</t>
  </si>
  <si>
    <t>4-000-T6955-4905</t>
  </si>
  <si>
    <t>ACCRUED PERKN BANK CHARGE</t>
  </si>
  <si>
    <t>4-000-L8025-4905</t>
  </si>
  <si>
    <t>4-000-B0000-4905</t>
  </si>
  <si>
    <t>4-000-R0202-4905</t>
  </si>
  <si>
    <t>RETURN TO FEDERAL GRANTOR</t>
  </si>
  <si>
    <t>4-000-R0222-4905</t>
  </si>
  <si>
    <t>4-000-R0576-4905</t>
  </si>
  <si>
    <t>LATE CHARGE CANCELLED</t>
  </si>
  <si>
    <t>4-000-R0569-4905</t>
  </si>
  <si>
    <t>INTEREST INCOME-ASSIGNED</t>
  </si>
  <si>
    <t>4-000-R0571-4905</t>
  </si>
  <si>
    <t>INTEREST CANCELLED</t>
  </si>
  <si>
    <t>4-000-R0573-4905</t>
  </si>
  <si>
    <t>4-000-R0570-4905</t>
  </si>
  <si>
    <t>REIMBUR OF CANCELLATIONS</t>
  </si>
  <si>
    <t>4-000-R0574-4905</t>
  </si>
  <si>
    <t>4-000-R0578-4905</t>
  </si>
  <si>
    <t>4-000-R0742-4905</t>
  </si>
  <si>
    <t>4-580-E5050-4905</t>
  </si>
  <si>
    <t>4-580-E5090-4905</t>
  </si>
  <si>
    <t>INDIRECT COST RECOVERED</t>
  </si>
  <si>
    <t>4-580-E5215-4905</t>
  </si>
  <si>
    <t>COST OF CANC-LNS PR TO 72</t>
  </si>
  <si>
    <t>4-580-E5300-4905</t>
  </si>
  <si>
    <t>COST OF CANC-TCHG SPEC ED</t>
  </si>
  <si>
    <t>4-580-E5301-4905</t>
  </si>
  <si>
    <t>COST OF CANC-TEACHNG SERV</t>
  </si>
  <si>
    <t>4-580-E5302-4905</t>
  </si>
  <si>
    <t>COST OF CANC-TCHR SUBJECT</t>
  </si>
  <si>
    <t>4-580-E5304-4905</t>
  </si>
  <si>
    <t>COST OF CANC-HEADSTRT TCH</t>
  </si>
  <si>
    <t>4-580-E5305-4905</t>
  </si>
  <si>
    <t>4-580-E5306-4905</t>
  </si>
  <si>
    <t>COST OF CANC-BANKRUPTCY</t>
  </si>
  <si>
    <t>4-580-E5307-4905</t>
  </si>
  <si>
    <t>COST OF CANC-LAW ENFORCMT</t>
  </si>
  <si>
    <t>4-580-E5308-4905</t>
  </si>
  <si>
    <t>COST OF CANC-EARLY INTERV</t>
  </si>
  <si>
    <t>4-580-E5309-4905</t>
  </si>
  <si>
    <t>COST OF CANC-NURS/MED TEC</t>
  </si>
  <si>
    <t>4-580-E5310-4905</t>
  </si>
  <si>
    <t>COST OF CANC-VOLUNTEER SV</t>
  </si>
  <si>
    <t>4-580-E5311-4905</t>
  </si>
  <si>
    <t>COST OF CANC-CHILD/FAM SE</t>
  </si>
  <si>
    <t>4-580-E5312-4905</t>
  </si>
  <si>
    <t>COST OF DEF LN PRIN &amp; INT</t>
  </si>
  <si>
    <t>4-580-E5314-4905</t>
  </si>
  <si>
    <t>OTHER COSTS OR LOSSES</t>
  </si>
  <si>
    <t>4-580-E5316-4905</t>
  </si>
  <si>
    <t>4-000-T2001-4906</t>
  </si>
  <si>
    <t>4-000-T5011-4906</t>
  </si>
  <si>
    <t>PERKINS FEDERAL LIABILITY</t>
  </si>
  <si>
    <t>4-000-L8075-4906</t>
  </si>
  <si>
    <t>4-000-B0000-4906</t>
  </si>
  <si>
    <t>4-000-R0575-4906</t>
  </si>
  <si>
    <t>4-000-R0742-4906</t>
  </si>
  <si>
    <t>4-580-E5050-4906</t>
  </si>
  <si>
    <t>4-000-T2001-4910</t>
  </si>
  <si>
    <t>4-000-T5001-4910</t>
  </si>
  <si>
    <t>NOTES RECEIVABLE</t>
  </si>
  <si>
    <t>4-000-T5800-4910</t>
  </si>
  <si>
    <t>4-000-B0000-4910</t>
  </si>
  <si>
    <t>OTHER INCOME-LATE CHARGES</t>
  </si>
  <si>
    <t>4-000-R0572-4910</t>
  </si>
  <si>
    <t>4-000-R0570-4910</t>
  </si>
  <si>
    <t>4-580-E5090-4910</t>
  </si>
  <si>
    <t>4-580-E5316-4910</t>
  </si>
  <si>
    <t>4-000-T2001-4915</t>
  </si>
  <si>
    <t>4-000-T5001-4915</t>
  </si>
  <si>
    <t>4-000-T5800-4915</t>
  </si>
  <si>
    <t>4-000-B0000-4915</t>
  </si>
  <si>
    <t>4-000-R0572-4915</t>
  </si>
  <si>
    <t>4-000-R0570-4915</t>
  </si>
  <si>
    <t>4-580-E5316-4915</t>
  </si>
  <si>
    <t>4-000-T2001-4920</t>
  </si>
  <si>
    <t>4-000-T5001-4920</t>
  </si>
  <si>
    <t>4-000-T5800-4920</t>
  </si>
  <si>
    <t>4-000-B0000-4920</t>
  </si>
  <si>
    <t>5-000-T2001-5310</t>
  </si>
  <si>
    <t>5-000-T4001-5310</t>
  </si>
  <si>
    <t>5-000-T5800-5310</t>
  </si>
  <si>
    <t>5-000-T6606-5310</t>
  </si>
  <si>
    <t>5-000-B0000-5310</t>
  </si>
  <si>
    <t>7-000-T2001-7000</t>
  </si>
  <si>
    <t>7-000-A0003-7000</t>
  </si>
  <si>
    <t>7-000-A0007-7000</t>
  </si>
  <si>
    <t>7-000-D0006-7000</t>
  </si>
  <si>
    <t>BUILDINGS-ATH COM/BASEBLL</t>
  </si>
  <si>
    <t>7-000-T7106-7000</t>
  </si>
  <si>
    <t>700000-00000-16000</t>
  </si>
  <si>
    <t>BUILDINGS-ATH COM/FIELD H</t>
  </si>
  <si>
    <t>7-000-T7107-7000</t>
  </si>
  <si>
    <t>BUILDINGS-ATH COM/SOCCER</t>
  </si>
  <si>
    <t>7-000-T7108-7000</t>
  </si>
  <si>
    <t>BUILDINGS-ATH COM/SOFTBLL</t>
  </si>
  <si>
    <t>7-000-T7109-7000</t>
  </si>
  <si>
    <t>BLDG-COTTAGE</t>
  </si>
  <si>
    <t>7-000-T7110-7000</t>
  </si>
  <si>
    <t>CARTER HEALTH SCI. BUILD.</t>
  </si>
  <si>
    <t>7-000-T7111-7000</t>
  </si>
  <si>
    <t>BLDG-ERVIN DINING HALL</t>
  </si>
  <si>
    <t>7-000-T7115-7000</t>
  </si>
  <si>
    <t>BLDG-EDH-PALM ROOM ADDIT</t>
  </si>
  <si>
    <t>7-000-T7116-7000</t>
  </si>
  <si>
    <t>BLDG-DORM A-PALMETTO HALL</t>
  </si>
  <si>
    <t>7-000-T7132-7000</t>
  </si>
  <si>
    <t>BLDG-DORM B-SWAMP FOX HAL</t>
  </si>
  <si>
    <t>7-000-T7133-7000</t>
  </si>
  <si>
    <t>BLDG-DORM C-MARION ST HAL</t>
  </si>
  <si>
    <t>7-000-T7134-7000</t>
  </si>
  <si>
    <t>BLDG-DORM D-BELLE ISLE HL</t>
  </si>
  <si>
    <t>7-000-T7135-7000</t>
  </si>
  <si>
    <t>BLDG-DORM E-SNOW ISL HALL</t>
  </si>
  <si>
    <t>7-000-T7136-7000</t>
  </si>
  <si>
    <t>BLDG-DORM F-E C WATSON HL</t>
  </si>
  <si>
    <t>7-000-T7137-7000</t>
  </si>
  <si>
    <t>BLDG-ENERGY FACILITY</t>
  </si>
  <si>
    <t>7-000-T7140-7000</t>
  </si>
  <si>
    <t>BLDG-ENERGY FACILITY EXP</t>
  </si>
  <si>
    <t>7-000-T7141-7000</t>
  </si>
  <si>
    <t>BLDG-ENERGY FACILTY EXP 2</t>
  </si>
  <si>
    <t>7-000-T7142-7000</t>
  </si>
  <si>
    <t>BLDG-FINE ARTS CENTER</t>
  </si>
  <si>
    <t>7-000-T7150-7000</t>
  </si>
  <si>
    <t>BLDG-FOUNDERS HALL</t>
  </si>
  <si>
    <t>7-000-T7160-7000</t>
  </si>
  <si>
    <t>BLDG-GRILLE</t>
  </si>
  <si>
    <t>7-000-T7165-7000</t>
  </si>
  <si>
    <t>BLDG-OFFICE SERVICES</t>
  </si>
  <si>
    <t>7-000-T7180-7000</t>
  </si>
  <si>
    <t>HOUSING-NEWTON APTS</t>
  </si>
  <si>
    <t>7-000-T7200-7000</t>
  </si>
  <si>
    <t>HOUSING-ANDERSON APTS</t>
  </si>
  <si>
    <t>7-000-T7201-7000</t>
  </si>
  <si>
    <t>HOUSING-BAXTER APTS</t>
  </si>
  <si>
    <t>7-000-T7202-7000</t>
  </si>
  <si>
    <t>HOUSING-DALTON APTS</t>
  </si>
  <si>
    <t>7-000-T7204-7000</t>
  </si>
  <si>
    <t>HOUSING-ERVIN APTS</t>
  </si>
  <si>
    <t>7-000-T7205-7000</t>
  </si>
  <si>
    <t>HOUSING-FERGUSON APTS</t>
  </si>
  <si>
    <t>7-000-T7206-7000</t>
  </si>
  <si>
    <t>HOUSING-GALLINGTEN APTS</t>
  </si>
  <si>
    <t>7-000-T7207-7000</t>
  </si>
  <si>
    <t>HOUSING-HENDERSON APTS</t>
  </si>
  <si>
    <t>7-000-T7208-7000</t>
  </si>
  <si>
    <t>HOUSING-JOHNSTON APTS</t>
  </si>
  <si>
    <t>7-000-T7209-7000</t>
  </si>
  <si>
    <t>HOUSING-KIDWELL APTS</t>
  </si>
  <si>
    <t>7-000-T7210-7000</t>
  </si>
  <si>
    <t>HOUSING-LOGAN APTS</t>
  </si>
  <si>
    <t>7-000-T7211-7000</t>
  </si>
  <si>
    <t>HOUSING-MOULTRIE APTS</t>
  </si>
  <si>
    <t>7-000-T7212-7000</t>
  </si>
  <si>
    <t>HOUSING-INGRAM APTS</t>
  </si>
  <si>
    <t>7-000-T7213-7000</t>
  </si>
  <si>
    <t>HOUSING OFFICE/STUDY BLDG</t>
  </si>
  <si>
    <t>7-000-T7214-7000</t>
  </si>
  <si>
    <t>BLDG-LEATHERMAN SCIENCE</t>
  </si>
  <si>
    <t>7-000-T7290-7000</t>
  </si>
  <si>
    <t>BLDG-LEE NURSING BUILDING</t>
  </si>
  <si>
    <t>7-000-T7291-7000</t>
  </si>
  <si>
    <t>BLDG-MCNAIR SCIENCE BLDG</t>
  </si>
  <si>
    <t>7-000-T7300-7000</t>
  </si>
  <si>
    <t>BLDG-MEDIA CENTER</t>
  </si>
  <si>
    <t>7-000-T7320-7000</t>
  </si>
  <si>
    <t>BLDG-MEDIA CENTER EXPANSN</t>
  </si>
  <si>
    <t>7-000-T7321-7000</t>
  </si>
  <si>
    <t>BLDG-MEDIA CTR PLNTRM UPG</t>
  </si>
  <si>
    <t>7-000-T7322-7000</t>
  </si>
  <si>
    <t>BLDG-PERFORMING ARTS CTR</t>
  </si>
  <si>
    <t>7-000-T7335-7000</t>
  </si>
  <si>
    <t>BLDG-POOL HOUSE</t>
  </si>
  <si>
    <t>7-000-T7340-7000</t>
  </si>
  <si>
    <t>BLDG-RICHARDSON CTR CHILD</t>
  </si>
  <si>
    <t>7-000-T7345-7000</t>
  </si>
  <si>
    <t>BUILDINGS - LIBR AIR EXCH</t>
  </si>
  <si>
    <t>7-000-T7349-7000</t>
  </si>
  <si>
    <t>BLDG-ROGERS LIBRARY</t>
  </si>
  <si>
    <t>7-000-T7350-7000</t>
  </si>
  <si>
    <t>BLDG-ROGERS LIBRARY EXPAN</t>
  </si>
  <si>
    <t>7-000-T7351-7000</t>
  </si>
  <si>
    <t>BLDG-SMITH UNIVERSITY CTR</t>
  </si>
  <si>
    <t>7-000-T7360-7000</t>
  </si>
  <si>
    <t>BLDG-SMITH UNIV CTR EXP</t>
  </si>
  <si>
    <t>7-000-T7361-7000</t>
  </si>
  <si>
    <t>BLDG-SMITH UC EXPANSION</t>
  </si>
  <si>
    <t>7-000-T7362-7000</t>
  </si>
  <si>
    <t>BLDG-STOKES ADMIN BLDG</t>
  </si>
  <si>
    <t>7-000-T7370-7000</t>
  </si>
  <si>
    <t>BLDG-STOKES ADMN BLDG ADD</t>
  </si>
  <si>
    <t>7-000-T7371-7000</t>
  </si>
  <si>
    <t>BLDG-UTILITY DISTRIB BLDG</t>
  </si>
  <si>
    <t>7-000-T7385-7000</t>
  </si>
  <si>
    <t>BLDG-WALLACE HALL</t>
  </si>
  <si>
    <t>7-000-T7390-7000</t>
  </si>
  <si>
    <t>BLDG-WAREHOUSE-SHOP</t>
  </si>
  <si>
    <t>7-000-T7420-7000</t>
  </si>
  <si>
    <t>BLDG-WHSE SHOP EXP 89</t>
  </si>
  <si>
    <t>7-000-T7422-7000</t>
  </si>
  <si>
    <t>BLDG-ACAD COMPUTER CENTER</t>
  </si>
  <si>
    <t>7-000-T7105-7000</t>
  </si>
  <si>
    <t>LIGHTING SYSTEM</t>
  </si>
  <si>
    <t>7-000-T7601-7000</t>
  </si>
  <si>
    <t>700000-00000-16001</t>
  </si>
  <si>
    <t>PAVING PHASE IV</t>
  </si>
  <si>
    <t>7-000-T7602-7000</t>
  </si>
  <si>
    <t>IRRIGATION WELLS</t>
  </si>
  <si>
    <t>7-000-T7603-7000</t>
  </si>
  <si>
    <t>PAVING ROADS</t>
  </si>
  <si>
    <t>7-000-T7604-7000</t>
  </si>
  <si>
    <t>PAVING NEW ROADS</t>
  </si>
  <si>
    <t>7-000-T7605-7000</t>
  </si>
  <si>
    <t>PAVING ROADS PHASE V</t>
  </si>
  <si>
    <t>7-000-T7606-7000</t>
  </si>
  <si>
    <t>SWIMMING POOL</t>
  </si>
  <si>
    <t>7-000-T7607-7000</t>
  </si>
  <si>
    <t>PAVING ROADS PHASE VI</t>
  </si>
  <si>
    <t>7-000-T7608-7000</t>
  </si>
  <si>
    <t>TENNIS COURTS</t>
  </si>
  <si>
    <t>7-000-T7609-7000</t>
  </si>
  <si>
    <t>NRSNG BLDG PRKG LTS &amp; SWK</t>
  </si>
  <si>
    <t>7-000-T7610-7000</t>
  </si>
  <si>
    <t>RCC-PAVING &amp; SITE WORK</t>
  </si>
  <si>
    <t>7-000-T7611-7000</t>
  </si>
  <si>
    <t>CFC-PLAYGROUND EQUIPMENT</t>
  </si>
  <si>
    <t>7-000-T7612-7000</t>
  </si>
  <si>
    <t>PAC-PAVING &amp; SITEWORK</t>
  </si>
  <si>
    <t>7-000-T7613-7000</t>
  </si>
  <si>
    <t>FIELD LIGHTING-BSBL&amp;SFTBL</t>
  </si>
  <si>
    <t>7-000-T7614-7000</t>
  </si>
  <si>
    <t>FIELD LIGHTING-SOCCER</t>
  </si>
  <si>
    <t>7-000-T7615-7000</t>
  </si>
  <si>
    <t>ATH COM PLAYING FIELDS</t>
  </si>
  <si>
    <t>7-000-T7616-7000</t>
  </si>
  <si>
    <t>ATH COM PAVING &amp; SITEWORK</t>
  </si>
  <si>
    <t>7-000-T7617-7000</t>
  </si>
  <si>
    <t>ATH COM CAPITALIZED INT</t>
  </si>
  <si>
    <t>7-000-T7618-7000</t>
  </si>
  <si>
    <t>ACC-EMERGENCY GENERATOR</t>
  </si>
  <si>
    <t>7-000-T7619-7000</t>
  </si>
  <si>
    <t>UTILITY DIST SYSTEM</t>
  </si>
  <si>
    <t>7-000-T7600-7000</t>
  </si>
  <si>
    <t>7-000-T7800-7000</t>
  </si>
  <si>
    <t>LEASED EQUIPMENT</t>
  </si>
  <si>
    <t>7-000-T7710-7000</t>
  </si>
  <si>
    <t>COMPUTER SOFTWARE</t>
  </si>
  <si>
    <t>7-000-T7825-7000</t>
  </si>
  <si>
    <t>LAND-PERFORMING ARTS CTR</t>
  </si>
  <si>
    <t>7-000-T7001-7000</t>
  </si>
  <si>
    <t>700000-00000-16100</t>
  </si>
  <si>
    <t>INVEST LEASED LAND-HOUSNG</t>
  </si>
  <si>
    <t>7-000-T7002-7000</t>
  </si>
  <si>
    <t>LAND-ATHLETIC COMPLEX</t>
  </si>
  <si>
    <t>7-000-T7003-7000</t>
  </si>
  <si>
    <t>LAND-MEDICAL &amp; HEALTH SCI</t>
  </si>
  <si>
    <t>7-000-T7004-7000</t>
  </si>
  <si>
    <t>LAND</t>
  </si>
  <si>
    <t>7-000-T7000-7000</t>
  </si>
  <si>
    <t>ART WORKS &amp; HIST TREAS</t>
  </si>
  <si>
    <t>7-000-T7850-7000</t>
  </si>
  <si>
    <t>CONSTRUCTION IN PROGRESS</t>
  </si>
  <si>
    <t>7-000-T7900-7000</t>
  </si>
  <si>
    <t>7-000-L1100-7000</t>
  </si>
  <si>
    <t>7-000-L1101-7000</t>
  </si>
  <si>
    <t>LEASE OBLIGATION CURRENT</t>
  </si>
  <si>
    <t>7-000-L5500-7000</t>
  </si>
  <si>
    <t>INST BOND PAYABLE-CUR POR</t>
  </si>
  <si>
    <t>7-000-L6010-7000</t>
  </si>
  <si>
    <t>ATH REV BOND PAYABLE CURR</t>
  </si>
  <si>
    <t>7-000-L6011-7000</t>
  </si>
  <si>
    <t>LEASE OBLIGATION NON-CURR</t>
  </si>
  <si>
    <t>7-000-L8200-7000</t>
  </si>
  <si>
    <t>INST BOND PAYABLE-NC PORT</t>
  </si>
  <si>
    <t>7-000-L8350-7000</t>
  </si>
  <si>
    <t>ATH REV BD PAYABLE NONCUR</t>
  </si>
  <si>
    <t>7-000-L8351-7000</t>
  </si>
  <si>
    <t>7-000-B0000-7000</t>
  </si>
  <si>
    <t>CAPITAL GIFTS</t>
  </si>
  <si>
    <t>7-000-R0910-7000</t>
  </si>
  <si>
    <t>7-000-R0911-7000</t>
  </si>
  <si>
    <t>7-700-E9501-7000</t>
  </si>
  <si>
    <t>7-000-T2001-7620</t>
  </si>
  <si>
    <t>7-000-T4001-7620</t>
  </si>
  <si>
    <t>7-000-A0003-7620</t>
  </si>
  <si>
    <t>7-000-D0006-7620</t>
  </si>
  <si>
    <t>7-000-T5012-7620</t>
  </si>
  <si>
    <t>7-000-T5011-7620</t>
  </si>
  <si>
    <t>7-000-T5013-7620</t>
  </si>
  <si>
    <t>7-000-T5003-7620</t>
  </si>
  <si>
    <t>7-000-T7900-7620</t>
  </si>
  <si>
    <t>7-000-L1100-7620</t>
  </si>
  <si>
    <t>7-000-B0000-7620</t>
  </si>
  <si>
    <t>7-000-R0742-7620</t>
  </si>
  <si>
    <t>7-000-R0830-7620</t>
  </si>
  <si>
    <t>7-000-R0625-7620</t>
  </si>
  <si>
    <t>7-000-R0627-7620</t>
  </si>
  <si>
    <t>7-000-R0910-7620</t>
  </si>
  <si>
    <t>7-000-R0909-7620</t>
  </si>
  <si>
    <t>7-700-E3800-7620</t>
  </si>
  <si>
    <t>EXP FOR PF-ARCH,ENG,OTHER</t>
  </si>
  <si>
    <t>7-700-E8180-7620</t>
  </si>
  <si>
    <t>7-700-E8260-7620</t>
  </si>
  <si>
    <t>EXP FOR PF-CONSTRUCTION</t>
  </si>
  <si>
    <t>7-700-E8300-7620</t>
  </si>
  <si>
    <t>EXP FOR PF-CONST INSPECT</t>
  </si>
  <si>
    <t>7-700-E8350-7620</t>
  </si>
  <si>
    <t>EXP FOR PF-CONTINGENCIES</t>
  </si>
  <si>
    <t>7-700-E8100-7620</t>
  </si>
  <si>
    <t>7-700-E8740-7620</t>
  </si>
  <si>
    <t>EXP FOR PF-LANDSCAPING</t>
  </si>
  <si>
    <t>7-700-E8460-7620</t>
  </si>
  <si>
    <t>EXP FOR PF-REIMBURSABLES</t>
  </si>
  <si>
    <t>7-700-E8530-7620</t>
  </si>
  <si>
    <t>EXP FOR PF-SITE DEVELOP</t>
  </si>
  <si>
    <t>7-700-E8720-7620</t>
  </si>
  <si>
    <t>7-700-E8870-7620</t>
  </si>
  <si>
    <t>7-000-T2001-7630</t>
  </si>
  <si>
    <t>7-000-T5012-7630</t>
  </si>
  <si>
    <t>7-000-T7900-7630</t>
  </si>
  <si>
    <t>7-000-B0000-7630</t>
  </si>
  <si>
    <t>P118.16 HONORS COLLEGE</t>
  </si>
  <si>
    <t>7-000-R0620-7630</t>
  </si>
  <si>
    <t>7-000-R0625-7630</t>
  </si>
  <si>
    <t>7-700-E8180-7630</t>
  </si>
  <si>
    <t>7-700-E8300-7630</t>
  </si>
  <si>
    <t>7-700-E8870-7630</t>
  </si>
  <si>
    <t>7-000-T2001-7635</t>
  </si>
  <si>
    <t>7-000-T5010-7635</t>
  </si>
  <si>
    <t>7-000-T7900-7635</t>
  </si>
  <si>
    <t>7-000-L1100-7635</t>
  </si>
  <si>
    <t>7-000-B0000-7635</t>
  </si>
  <si>
    <t>7-000-R0900-7635</t>
  </si>
  <si>
    <t>PROVISO 118.14 BUS/ED BLD</t>
  </si>
  <si>
    <t>7-000-R0615-7635</t>
  </si>
  <si>
    <t>7-700-E8180-7635</t>
  </si>
  <si>
    <t>7-700-E8300-7635</t>
  </si>
  <si>
    <t>EXP FOR INCOMPLETE PROJTS</t>
  </si>
  <si>
    <t>7-700-E8870-7635</t>
  </si>
  <si>
    <t>7-000-T2001-8610</t>
  </si>
  <si>
    <t>7-000-A0000-8610</t>
  </si>
  <si>
    <t>7-000-A0003-8610</t>
  </si>
  <si>
    <t>7-000-D0000-8610</t>
  </si>
  <si>
    <t>7-000-D0006-8610</t>
  </si>
  <si>
    <t>7-000-T5011-8610</t>
  </si>
  <si>
    <t>A/P - ACCRUED INT PAYABLE</t>
  </si>
  <si>
    <t>7-000-L1010-8610</t>
  </si>
  <si>
    <t>7-000-B0000-8610</t>
  </si>
  <si>
    <t>7-000-R0742-8610</t>
  </si>
  <si>
    <t>7-700-E9501-8610</t>
  </si>
  <si>
    <t>7-000-T2001-8615</t>
  </si>
  <si>
    <t>7-000-A0007-8615</t>
  </si>
  <si>
    <t>7-000-D0000-8615</t>
  </si>
  <si>
    <t>7-000-T5011-8615</t>
  </si>
  <si>
    <t>7-000-T5003-8615</t>
  </si>
  <si>
    <t>7-000-B0000-8615</t>
  </si>
  <si>
    <t>7-000-R0742-8615</t>
  </si>
  <si>
    <t>COST OF FINANCING</t>
  </si>
  <si>
    <t>7-700-E5095-8615</t>
  </si>
  <si>
    <t>7-000-T2001-8630</t>
  </si>
  <si>
    <t>7-000-A0000-8630</t>
  </si>
  <si>
    <t>7-000-A0003-8630</t>
  </si>
  <si>
    <t>7-000-D0003-8630</t>
  </si>
  <si>
    <t>7-000-D0006-8630</t>
  </si>
  <si>
    <t>7-000-T5011-8630</t>
  </si>
  <si>
    <t>7-000-B0000-8630</t>
  </si>
  <si>
    <t>7-000-R0742-8630</t>
  </si>
  <si>
    <t>7-700-E8905-8630</t>
  </si>
  <si>
    <t>7-700-E9501-8630</t>
  </si>
  <si>
    <t>7-700-E9503-8630</t>
  </si>
  <si>
    <t>7-000-T2001-8650</t>
  </si>
  <si>
    <t>7-000-A0007-8650</t>
  </si>
  <si>
    <t>7-000-D0000-8650</t>
  </si>
  <si>
    <t>7-000-T5011-8650</t>
  </si>
  <si>
    <t>7-000-T5003-8650</t>
  </si>
  <si>
    <t>7-000-B0000-8650</t>
  </si>
  <si>
    <t>7-000-R0742-8650</t>
  </si>
  <si>
    <t>7-700-E5095-8650</t>
  </si>
  <si>
    <t>9-000-T2001-0000</t>
  </si>
  <si>
    <t>9-000-T5003-0000</t>
  </si>
  <si>
    <t>9-000-L1100-0000</t>
  </si>
  <si>
    <t>D/H-DIRECT LOANS</t>
  </si>
  <si>
    <t>9-000-L7154-0000</t>
  </si>
  <si>
    <t>D/H-GUARANTEED STDT LOAN</t>
  </si>
  <si>
    <t>9-000-L7155-0000</t>
  </si>
  <si>
    <t>D/H-GRANTS FROM OTHER STS</t>
  </si>
  <si>
    <t>9-000-L7190-0000</t>
  </si>
  <si>
    <t>FUNDS HELD FOR STUDENTS</t>
  </si>
  <si>
    <t>9-000-L7156-0000</t>
  </si>
  <si>
    <t>D/H-DRS BRUCE &amp; LEE FDN</t>
  </si>
  <si>
    <t>9-000-L7123-0000</t>
  </si>
  <si>
    <t>D/H - DE MONTLUZIN COPIER</t>
  </si>
  <si>
    <t>9-000-L7124-0000</t>
  </si>
  <si>
    <t>D/H-FLORENCE SYMPHONY</t>
  </si>
  <si>
    <t>9-000-L7137-0000</t>
  </si>
  <si>
    <t>D/H-FLO REG ARTS ALLIANCE</t>
  </si>
  <si>
    <t>9-000-L7138-0000</t>
  </si>
  <si>
    <t>D/H-PD EDUC CTR-TELEPHONE</t>
  </si>
  <si>
    <t>9-000-L7184-0000</t>
  </si>
  <si>
    <t>D/H-PD HLTH ED PARTNERSHP</t>
  </si>
  <si>
    <t>9-000-L7185-0000</t>
  </si>
  <si>
    <t>D/H-RED WOLVES</t>
  </si>
  <si>
    <t>9-000-L7208-0000</t>
  </si>
  <si>
    <t>D/H-VENDING REIMBURSMENTS</t>
  </si>
  <si>
    <t>9-000-L7116-0000</t>
  </si>
  <si>
    <t>D/H-FMU AFR-AMER FAC &amp; ST</t>
  </si>
  <si>
    <t>9-000-L7128-0000</t>
  </si>
  <si>
    <t>D/H-FMU ENHANCEMENT</t>
  </si>
  <si>
    <t>9-000-L7130-0000</t>
  </si>
  <si>
    <t>D/H-STAFF ADVISORY RES.</t>
  </si>
  <si>
    <t>9-000-L7135-0000</t>
  </si>
  <si>
    <t>D/H-NAACP</t>
  </si>
  <si>
    <t>9-000-L7176-0000</t>
  </si>
  <si>
    <t>D/H-PROCUREMNT COM-SCAGPO</t>
  </si>
  <si>
    <t>9-000-L7202-0000</t>
  </si>
  <si>
    <t>D/H-ALPHA PSI OMEGA</t>
  </si>
  <si>
    <t>9-000-L7107-0000</t>
  </si>
  <si>
    <t>ART CLUB</t>
  </si>
  <si>
    <t>9-000-L7108-0000</t>
  </si>
  <si>
    <t>D/H-BIOLOGY SUPPORT</t>
  </si>
  <si>
    <t>9-000-L7114-0000</t>
  </si>
  <si>
    <t>D/H-BIOLOGY HONOR SOCIETY</t>
  </si>
  <si>
    <t>9-000-L7115-0000</t>
  </si>
  <si>
    <t>D/H-FA GRAPHC DESIGN-ABBY</t>
  </si>
  <si>
    <t>9-000-L7126-0000</t>
  </si>
  <si>
    <t>D/H-EMP CLUB(ENGL,ML,PHL)</t>
  </si>
  <si>
    <t>9-000-L7127-0000</t>
  </si>
  <si>
    <t>D/H-FMU DIPLOMATS</t>
  </si>
  <si>
    <t>9-000-L7129-0000</t>
  </si>
  <si>
    <t>D/H-HONORS PRG TRIP</t>
  </si>
  <si>
    <t>9-000-L7158-0000</t>
  </si>
  <si>
    <t>D/H-IND ENG STUDENT GROUP</t>
  </si>
  <si>
    <t>9-000-L7160-0000</t>
  </si>
  <si>
    <t>D/H-LIBRIS</t>
  </si>
  <si>
    <t>9-000-L7164-0000</t>
  </si>
  <si>
    <t>D/H-KAPPA DELTA PI</t>
  </si>
  <si>
    <t>9-000-L7170-0000</t>
  </si>
  <si>
    <t>D/H-MATH CLUB</t>
  </si>
  <si>
    <t>9-000-L7171-0000</t>
  </si>
  <si>
    <t>D/H-NATL ART ED-FMU ST CH</t>
  </si>
  <si>
    <t>9-000-L7177-0000</t>
  </si>
  <si>
    <t>NURSING ALUMNI ASSOC</t>
  </si>
  <si>
    <t>9-000-L7179-0000</t>
  </si>
  <si>
    <t>D/H-NURSING ENRICH</t>
  </si>
  <si>
    <t>9-000-L7180-0000</t>
  </si>
  <si>
    <t>D/H-OMICRON DELTA KAPPA</t>
  </si>
  <si>
    <t>9-000-L7183-0000</t>
  </si>
  <si>
    <t>D/H-PHI BETA LAMBDA</t>
  </si>
  <si>
    <t>9-000-L7194-0000</t>
  </si>
  <si>
    <t>D/H-PHI KAPPA PHI</t>
  </si>
  <si>
    <t>9-000-L7195-0000</t>
  </si>
  <si>
    <t>D/H-PHYSICS STDNT SOCIETY</t>
  </si>
  <si>
    <t>9-000-L7198-0000</t>
  </si>
  <si>
    <t>D/H-PI SIGMA ALPHA</t>
  </si>
  <si>
    <t>9-000-L7200-0000</t>
  </si>
  <si>
    <t>D/H-PSI CHI</t>
  </si>
  <si>
    <t>9-000-L7201-0000</t>
  </si>
  <si>
    <t>D/H-PSYCHOLOGY CLUB</t>
  </si>
  <si>
    <t>9-000-L7203-0000</t>
  </si>
  <si>
    <t>D/H-PSYCHOLOGY DPT MANUAL</t>
  </si>
  <si>
    <t>9-000-L7204-0000</t>
  </si>
  <si>
    <t>D/H-PSYCH GRAD STDT ASSOC</t>
  </si>
  <si>
    <t>9-000-L7205-0000</t>
  </si>
  <si>
    <t>D/H-SCIENCE FAIR SCHLSHPS</t>
  </si>
  <si>
    <t>9-000-L7219-0000</t>
  </si>
  <si>
    <t>D/H-SIGMA DELTA PI</t>
  </si>
  <si>
    <t>9-000-L7222-0000</t>
  </si>
  <si>
    <t>D/H-SOCIOLOGY CLUB</t>
  </si>
  <si>
    <t>9-000-L7223-0000</t>
  </si>
  <si>
    <t>D/H-STUDENT MEDIA ASSOC</t>
  </si>
  <si>
    <t>9-000-L7224-0000</t>
  </si>
  <si>
    <t>D/H-TEACH FOR AMERICA</t>
  </si>
  <si>
    <t>9-000-L7227-0000</t>
  </si>
  <si>
    <t>D/H-CATHOLIC CMPS MINSTRY</t>
  </si>
  <si>
    <t>9-000-L7118-0000</t>
  </si>
  <si>
    <t>D/H-DANCE MARATHON</t>
  </si>
  <si>
    <t>9-000-L7119-0000</t>
  </si>
  <si>
    <t>D/H-COLLEGE REPUBLICANS</t>
  </si>
  <si>
    <t>9-000-L7120-0000</t>
  </si>
  <si>
    <t>D/H-DANCE TEAM</t>
  </si>
  <si>
    <t>9-000-L7121-0000</t>
  </si>
  <si>
    <t>D/H-DELTA SIGMA THETA</t>
  </si>
  <si>
    <t>9-000-L7122-0000</t>
  </si>
  <si>
    <t>D/H-DUCKS UNLIMITED</t>
  </si>
  <si>
    <t>9-000-L7125-0000</t>
  </si>
  <si>
    <t>D/H-FMU STDT ALUMNI ASSOC</t>
  </si>
  <si>
    <t>9-000-L7132-0000</t>
  </si>
  <si>
    <t>D/H-GLBTSA</t>
  </si>
  <si>
    <t>9-000-L7145-0000</t>
  </si>
  <si>
    <t>D/H-GREEK COUNCIL</t>
  </si>
  <si>
    <t>9-000-L7148-0000</t>
  </si>
  <si>
    <t>D/H-HABITAT FOR HUMANITY</t>
  </si>
  <si>
    <t>9-000-L7157-0000</t>
  </si>
  <si>
    <t>D/H-INTER-FRATERNITY CNCL</t>
  </si>
  <si>
    <t>9-000-L7163-0000</t>
  </si>
  <si>
    <t>D/H-KAPPA ALPHA</t>
  </si>
  <si>
    <t>9-000-L7169-0000</t>
  </si>
  <si>
    <t>D/H-NPHC</t>
  </si>
  <si>
    <t>9-000-L7175-0000</t>
  </si>
  <si>
    <t>D/H-PANHELLENIC COUNCIL</t>
  </si>
  <si>
    <t>9-000-L7186-0000</t>
  </si>
  <si>
    <t>D/H-PATRIOT LEADR SOCIETY</t>
  </si>
  <si>
    <t>9-000-L7187-0000</t>
  </si>
  <si>
    <t>D/H-RESIDENT STUDENT ASSC</t>
  </si>
  <si>
    <t>9-000-L7209-0000</t>
  </si>
  <si>
    <t>D/H-STUDENT LEADERSHIP</t>
  </si>
  <si>
    <t>9-000-L7225-0000</t>
  </si>
  <si>
    <t>D/H-TIPS ALCOHOL EDUC PRG</t>
  </si>
  <si>
    <t>9-000-L7228-0000</t>
  </si>
  <si>
    <t>D/H-TOASTMASTERS CLUB FMU</t>
  </si>
  <si>
    <t>9-000-L7229-0000</t>
  </si>
  <si>
    <t>D/H YOUNG ALUM ADVIS COUN</t>
  </si>
  <si>
    <t>9-000-L7234-0000</t>
  </si>
  <si>
    <t>D/H-YNG,GIFT,BLACK CHORUS</t>
  </si>
  <si>
    <t>9-000-L7235-0000</t>
  </si>
  <si>
    <t>D/H - ZETA TAU ALPHA</t>
  </si>
  <si>
    <t>9-000-L7236-0000</t>
  </si>
  <si>
    <t>4-000-T2001-4357</t>
  </si>
  <si>
    <t>4-000-T5012-4357</t>
  </si>
  <si>
    <t>4-000-L1020-4357</t>
  </si>
  <si>
    <t>4-000-B0000-4357</t>
  </si>
  <si>
    <t>4-000-R0261-4357</t>
  </si>
  <si>
    <t>TEMP SCIENCE SPEC MARTINE</t>
  </si>
  <si>
    <t>4-220-E1601-4357</t>
  </si>
  <si>
    <t>900001-34002-62000</t>
  </si>
  <si>
    <t>TEMP FRED WILSON</t>
  </si>
  <si>
    <t>4-220-E1602-4357</t>
  </si>
  <si>
    <t>TEMP SCIENCE SPEC POWERS</t>
  </si>
  <si>
    <t>4-220-E1603-4357</t>
  </si>
  <si>
    <t>SCI SPEC J MYERS</t>
  </si>
  <si>
    <t>4-220-E1604-4357</t>
  </si>
  <si>
    <t>SCI SPEC N FLOWERS</t>
  </si>
  <si>
    <t>4-220-E1605-4357</t>
  </si>
  <si>
    <t>EXEC DIRECTOR WELCH</t>
  </si>
  <si>
    <t>4-220-E1701-4357</t>
  </si>
  <si>
    <t>900001-34002-62100</t>
  </si>
  <si>
    <t>TCHR PROF COORD KELLY-HOR</t>
  </si>
  <si>
    <t>4-220-E1702-4357</t>
  </si>
  <si>
    <t>MKTG/COM COORD JOHNSON</t>
  </si>
  <si>
    <t>4-220-E1703-4357</t>
  </si>
  <si>
    <t>OUTREACH PROG WRIGHT</t>
  </si>
  <si>
    <t>4-220-E1704-4357</t>
  </si>
  <si>
    <t>PAVILION PROG COORD COKER</t>
  </si>
  <si>
    <t>4-220-E1705-4357</t>
  </si>
  <si>
    <t>4-220-E1780-4357</t>
  </si>
  <si>
    <t>4-220-E1800-4357</t>
  </si>
  <si>
    <t>4-220-E2300-4357</t>
  </si>
  <si>
    <t>4-220-E2302-4357</t>
  </si>
  <si>
    <t>4-220-E2304-4357</t>
  </si>
  <si>
    <t>4-220-E2306-4357</t>
  </si>
  <si>
    <t>4-220-E2303-4357</t>
  </si>
  <si>
    <t>4-220-E2305-4357</t>
  </si>
  <si>
    <t>4-220-E2320-4357</t>
  </si>
  <si>
    <t>4-220-E2402-4357</t>
  </si>
  <si>
    <t>4-220-E2403-4357</t>
  </si>
  <si>
    <t>4-220-E3800-4357</t>
  </si>
  <si>
    <t>4-220-E3801-4357</t>
  </si>
  <si>
    <t>4-220-E4100-4357</t>
  </si>
  <si>
    <t>4-220-E1498-4357</t>
  </si>
  <si>
    <t>4-000-T2001-4336</t>
  </si>
  <si>
    <t>4-000-T5012-4336</t>
  </si>
  <si>
    <t>4-000-L1100-4336</t>
  </si>
  <si>
    <t>4-000-L1020-4336</t>
  </si>
  <si>
    <t>4-000-B0000-4336</t>
  </si>
  <si>
    <t>4-000-R0261-4336</t>
  </si>
  <si>
    <t>UNIV AUDITOR LUNDY</t>
  </si>
  <si>
    <t>4-220-E1601-4336</t>
  </si>
  <si>
    <t>900002-34001-62000</t>
  </si>
  <si>
    <t>TEMP ADMIN COORD LANGLEY</t>
  </si>
  <si>
    <t>4-220-E1603-4336</t>
  </si>
  <si>
    <t>BUS DEV COORD CARTER</t>
  </si>
  <si>
    <t>4-220-E1604-4336</t>
  </si>
  <si>
    <t>ECON DEV MGR II MCCOLL</t>
  </si>
  <si>
    <t>4-220-E1605-4336</t>
  </si>
  <si>
    <t>EXEC DIR MCKAY</t>
  </si>
  <si>
    <t>4-220-E1701-4336</t>
  </si>
  <si>
    <t>900002-34001-62100</t>
  </si>
  <si>
    <t>DIR SWEENEY</t>
  </si>
  <si>
    <t>4-220-E1702-4336</t>
  </si>
  <si>
    <t>DIR OF MKTNG GOLDEN</t>
  </si>
  <si>
    <t>4-220-E1703-4336</t>
  </si>
  <si>
    <t>DIR INVES REL CARPENTER</t>
  </si>
  <si>
    <t>4-220-E1704-4336</t>
  </si>
  <si>
    <t>4-220-E1780-4336</t>
  </si>
  <si>
    <t>4-220-E2300-4336</t>
  </si>
  <si>
    <t>4-220-E2302-4336</t>
  </si>
  <si>
    <t>4-220-E2304-4336</t>
  </si>
  <si>
    <t>4-220-E2306-4336</t>
  </si>
  <si>
    <t>4-220-E2303-4336</t>
  </si>
  <si>
    <t>4-220-E2305-4336</t>
  </si>
  <si>
    <t>4-220-E2320-4336</t>
  </si>
  <si>
    <t>4-220-E3800-4336</t>
  </si>
  <si>
    <t>ADVERTISING - POSITIONS</t>
  </si>
  <si>
    <t>4-220-E3401-4336</t>
  </si>
  <si>
    <t>4-220-E3801-4336</t>
  </si>
  <si>
    <t>4-220-E4100-4336</t>
  </si>
  <si>
    <t>4-220-E4126-4336</t>
  </si>
  <si>
    <t>4-220-E4122-4336</t>
  </si>
  <si>
    <t>4-220-E4606-4336</t>
  </si>
  <si>
    <t>4-220-E4610-4336</t>
  </si>
  <si>
    <t>4-220-E1498-4336</t>
  </si>
  <si>
    <t>D/H-FOUNDATION - FMU</t>
  </si>
  <si>
    <t>9-000-L7139-0000</t>
  </si>
  <si>
    <t>D/H-FDN-NON PROFIT LDRSHP</t>
  </si>
  <si>
    <t>9-000-L7140-0000</t>
  </si>
  <si>
    <t>D/H-FDN-FMU DEVELOPMENT</t>
  </si>
  <si>
    <t>9-000-L7141-0000</t>
  </si>
  <si>
    <t>2-000-T2001-2050</t>
  </si>
  <si>
    <t>2-000-D0000-2050</t>
  </si>
  <si>
    <t>2-000-T5001-2050</t>
  </si>
  <si>
    <t>2-000-T5009-2050</t>
  </si>
  <si>
    <t>2-000-T5003-2050</t>
  </si>
  <si>
    <t>2-000-L1100-2050</t>
  </si>
  <si>
    <t>2-000-L1020-2050</t>
  </si>
  <si>
    <t>DEFERRED REV-HOUSING-SSII</t>
  </si>
  <si>
    <t>2-000-L4050-2050</t>
  </si>
  <si>
    <t>DEFERRED REV-HOUSING-FALL</t>
  </si>
  <si>
    <t>2-000-L4055-2050</t>
  </si>
  <si>
    <t>2-000-L4065-2050</t>
  </si>
  <si>
    <t>2-000-B0000-2050</t>
  </si>
  <si>
    <t>2-000-R0423-2050</t>
  </si>
  <si>
    <t>HOUSING FEE-SUMMER II</t>
  </si>
  <si>
    <t>2-000-R0470-2050</t>
  </si>
  <si>
    <t>HOUSING FEE-FALL</t>
  </si>
  <si>
    <t>2-000-R0472-2050</t>
  </si>
  <si>
    <t>HOUSING FEE-SPRING</t>
  </si>
  <si>
    <t>2-000-R0474-2050</t>
  </si>
  <si>
    <t>HOUSING FEE-LATE SPRING</t>
  </si>
  <si>
    <t>2-000-R0476-2050</t>
  </si>
  <si>
    <t>HOUSING FEE-SUMMER I</t>
  </si>
  <si>
    <t>2-000-R0478-2050</t>
  </si>
  <si>
    <t>HOUSING FEE-OTHER</t>
  </si>
  <si>
    <t>2-000-R0480-2050</t>
  </si>
  <si>
    <t>HOUSING FINES</t>
  </si>
  <si>
    <t>2-000-R0482-2050</t>
  </si>
  <si>
    <t>HOUSING FORFEITS</t>
  </si>
  <si>
    <t>2-000-R0484-2050</t>
  </si>
  <si>
    <t>HOUSING APPLICATION FEE</t>
  </si>
  <si>
    <t>2-000-R0487-2050</t>
  </si>
  <si>
    <t>2-000-T2001-2056</t>
  </si>
  <si>
    <t>2-000-A0000-2056</t>
  </si>
  <si>
    <t>2-000-D0000-2056</t>
  </si>
  <si>
    <t>2-000-T5009-2056</t>
  </si>
  <si>
    <t>2-000-T5012-2056</t>
  </si>
  <si>
    <t>2-000-T5003-2056</t>
  </si>
  <si>
    <t>2-000-L1100-2056</t>
  </si>
  <si>
    <t>2-000-L1020-2056</t>
  </si>
  <si>
    <t>2-000-L3000-2056</t>
  </si>
  <si>
    <t>2-000-L3030-2056</t>
  </si>
  <si>
    <t>2-000-L4065-2056</t>
  </si>
  <si>
    <t>2-000-L8000-2056</t>
  </si>
  <si>
    <t>2-000-B0000-2056</t>
  </si>
  <si>
    <t>DIRECTOR TUTTLE</t>
  </si>
  <si>
    <t>2-900-E1301-2056</t>
  </si>
  <si>
    <t>900006-94701-61000</t>
  </si>
  <si>
    <t>ADMIN ASST HUTSON</t>
  </si>
  <si>
    <t>2-900-E1302-2056</t>
  </si>
  <si>
    <t>ASST DIRECTOR STREETS</t>
  </si>
  <si>
    <t>2-900-E1303-2056</t>
  </si>
  <si>
    <t>HOUS COORD HIRTZ</t>
  </si>
  <si>
    <t>2-900-E1304-2056</t>
  </si>
  <si>
    <t>HOUS COORD POOLE</t>
  </si>
  <si>
    <t>2-900-E1305-2056</t>
  </si>
  <si>
    <t>ADMIN ASST BROWN</t>
  </si>
  <si>
    <t>2-900-E1306-2056</t>
  </si>
  <si>
    <t>ADMIN SPECLST WEBSTER</t>
  </si>
  <si>
    <t>2-900-E1307-2056</t>
  </si>
  <si>
    <t>2-900-E1295-2056</t>
  </si>
  <si>
    <t>2-900-E1450-2056</t>
  </si>
  <si>
    <t>2-900-E1455-2056</t>
  </si>
  <si>
    <t>2-900-E1780-2056</t>
  </si>
  <si>
    <t>2-900-E1800-2056</t>
  </si>
  <si>
    <t>2-900-E2200-2056</t>
  </si>
  <si>
    <t>2-900-E2202-2056</t>
  </si>
  <si>
    <t>2-900-E2204-2056</t>
  </si>
  <si>
    <t>2-900-E2206-2056</t>
  </si>
  <si>
    <t>2-900-E2203-2056</t>
  </si>
  <si>
    <t>2-900-E2205-2056</t>
  </si>
  <si>
    <t>2-900-E2207-2056</t>
  </si>
  <si>
    <t>2-900-E2211-2056</t>
  </si>
  <si>
    <t>2-900-E2320-2056</t>
  </si>
  <si>
    <t>2-900-E2402-2056</t>
  </si>
  <si>
    <t>2-900-E2403-2056</t>
  </si>
  <si>
    <t>2-900-E3100-2056</t>
  </si>
  <si>
    <t>2-900-E3300-2056</t>
  </si>
  <si>
    <t>2-900-E3800-2056</t>
  </si>
  <si>
    <t>2-900-E3805-2056</t>
  </si>
  <si>
    <t>2-900-E3400-2056</t>
  </si>
  <si>
    <t>2-900-E3820-2056</t>
  </si>
  <si>
    <t>2-900-E3840-2056</t>
  </si>
  <si>
    <t>2-900-E3801-2056</t>
  </si>
  <si>
    <t>2-900-E4100-2056</t>
  </si>
  <si>
    <t>2-900-E4119-2056</t>
  </si>
  <si>
    <t>2-900-E4126-2056</t>
  </si>
  <si>
    <t>2-900-E4122-2056</t>
  </si>
  <si>
    <t>2-900-E4130-2056</t>
  </si>
  <si>
    <t>SUPPLIES-RENTAL EXPENSES</t>
  </si>
  <si>
    <t>2-900-E4108-2056</t>
  </si>
  <si>
    <t>2-900-E4138-2056</t>
  </si>
  <si>
    <t>2-900-E4602-2056</t>
  </si>
  <si>
    <t>2-900-E4606-2056</t>
  </si>
  <si>
    <t>2-900-E4610-2056</t>
  </si>
  <si>
    <t>2-900-E5110-2056</t>
  </si>
  <si>
    <t>2-900-E1498-2056</t>
  </si>
  <si>
    <t>2-900-E2290-2056</t>
  </si>
  <si>
    <t>2-000-T2001-2052</t>
  </si>
  <si>
    <t>2-000-T2001-2053</t>
  </si>
  <si>
    <t>900007-00000-10109</t>
  </si>
  <si>
    <t>2-000-A0000-2052</t>
  </si>
  <si>
    <t>2-000-A0000-2053</t>
  </si>
  <si>
    <t>2-000-D0000-2052</t>
  </si>
  <si>
    <t>2-000-T5009-2052</t>
  </si>
  <si>
    <t>2-000-T5009-2053</t>
  </si>
  <si>
    <t>900007-00000-11101</t>
  </si>
  <si>
    <t>2-000-T5003-2052</t>
  </si>
  <si>
    <t>2-000-T5003-2053</t>
  </si>
  <si>
    <t>900007-00000-11603</t>
  </si>
  <si>
    <t>2-000-L1100-2052</t>
  </si>
  <si>
    <t>2-000-L1100-2053</t>
  </si>
  <si>
    <t>900007-00000-20000</t>
  </si>
  <si>
    <t>2-000-L1020-2052</t>
  </si>
  <si>
    <t>2-000-L1020-2053</t>
  </si>
  <si>
    <t>900007-00000-21000</t>
  </si>
  <si>
    <t>2-000-L4065-2052</t>
  </si>
  <si>
    <t>2-000-L4065-2053</t>
  </si>
  <si>
    <t>900007-00000-25002</t>
  </si>
  <si>
    <t>2-000-B0000-2052</t>
  </si>
  <si>
    <t>2-000-B0000-2053</t>
  </si>
  <si>
    <t>900007-00000-30000</t>
  </si>
  <si>
    <t>2-000-R0744-2052</t>
  </si>
  <si>
    <t>JAMES ALLEN</t>
  </si>
  <si>
    <t>2-900-E1301-2052</t>
  </si>
  <si>
    <t>900007-94701-61000</t>
  </si>
  <si>
    <t>BONNIE BARR</t>
  </si>
  <si>
    <t>2-900-E1302-2052</t>
  </si>
  <si>
    <t>GLADYS CARTER</t>
  </si>
  <si>
    <t>2-900-E1303-2052</t>
  </si>
  <si>
    <t>VERNEEDA JONES</t>
  </si>
  <si>
    <t>2-900-E1304-2052</t>
  </si>
  <si>
    <t>CLARETHA MCCALL</t>
  </si>
  <si>
    <t>2-900-E1305-2052</t>
  </si>
  <si>
    <t>BRENDA SHORT</t>
  </si>
  <si>
    <t>2-900-E1306-2052</t>
  </si>
  <si>
    <t>JANICE SMITH</t>
  </si>
  <si>
    <t>2-900-E1307-2052</t>
  </si>
  <si>
    <t>KIMBERLY WAITERS</t>
  </si>
  <si>
    <t>2-900-E1308-2052</t>
  </si>
  <si>
    <t>CUTINA MCCANTS</t>
  </si>
  <si>
    <t>2-900-E1320-2052</t>
  </si>
  <si>
    <t>2-900-E1301-2053</t>
  </si>
  <si>
    <t>2-900-E1302-2053</t>
  </si>
  <si>
    <t>CATHY DANIELS</t>
  </si>
  <si>
    <t>2-900-E1303-2053</t>
  </si>
  <si>
    <t>MARCIA JOHNSON</t>
  </si>
  <si>
    <t>2-900-E1304-2053</t>
  </si>
  <si>
    <t>KIMERLY WAITERS</t>
  </si>
  <si>
    <t>2-900-E1305-2053</t>
  </si>
  <si>
    <t>RUSTY BRAVEBOY</t>
  </si>
  <si>
    <t>2-900-E1306-2053</t>
  </si>
  <si>
    <t>AUGUST NOLL</t>
  </si>
  <si>
    <t>2-900-E1307-2053</t>
  </si>
  <si>
    <t>SUM HOUS BURNETT LORRAINE</t>
  </si>
  <si>
    <t>2-900-E1308-2053</t>
  </si>
  <si>
    <t>SUM HOUS ALLEN JAMES</t>
  </si>
  <si>
    <t>2-900-E1309-2053</t>
  </si>
  <si>
    <t>SUM HOUS BROWN CHRISTOPHE</t>
  </si>
  <si>
    <t>2-900-E1310-2053</t>
  </si>
  <si>
    <t>SUM HOUS FREEMAN LEE</t>
  </si>
  <si>
    <t>2-900-E1311-2053</t>
  </si>
  <si>
    <t>SUM HOUS HALL RON</t>
  </si>
  <si>
    <t>2-900-E1312-2053</t>
  </si>
  <si>
    <t>SUM HOU KELLY LINDA</t>
  </si>
  <si>
    <t>2-900-E1313-2053</t>
  </si>
  <si>
    <t>SUM HOUS CORETTA MORRIS</t>
  </si>
  <si>
    <t>2-900-E1314-2053</t>
  </si>
  <si>
    <t>SUM HOUS PLATT</t>
  </si>
  <si>
    <t>2-900-E1315-2053</t>
  </si>
  <si>
    <t>SUM HOUS POLITE ERIC</t>
  </si>
  <si>
    <t>2-900-E1316-2053</t>
  </si>
  <si>
    <t>SUM HOUS ROBBINS CRISTAL</t>
  </si>
  <si>
    <t>2-900-E1317-2053</t>
  </si>
  <si>
    <t>SUM HOUS ROBINSON NIKKI</t>
  </si>
  <si>
    <t>2-900-E1318-2053</t>
  </si>
  <si>
    <t>SUM HOUS SINGLETARY DEBOR</t>
  </si>
  <si>
    <t>2-900-E1319-2053</t>
  </si>
  <si>
    <t>SUM HOUS SINGLETON LINDA</t>
  </si>
  <si>
    <t>2-900-E1320-2053</t>
  </si>
  <si>
    <t>SUM HOUS GARDNER TAMARA</t>
  </si>
  <si>
    <t>2-900-E1321-2053</t>
  </si>
  <si>
    <t>SUM HOUS JOHNSON DIMITRI</t>
  </si>
  <si>
    <t>2-900-E1322-2053</t>
  </si>
  <si>
    <t>SUM HOUS JONES VERNEEDA</t>
  </si>
  <si>
    <t>2-900-E1323-2053</t>
  </si>
  <si>
    <t>SUM HOUS LEGETTE EVONNE</t>
  </si>
  <si>
    <t>2-900-E1324-2053</t>
  </si>
  <si>
    <t>SUM HOUS MACK DEMETRICE</t>
  </si>
  <si>
    <t>2-900-E1325-2053</t>
  </si>
  <si>
    <t>SUM HOUS MCALISTER KARL</t>
  </si>
  <si>
    <t>2-900-E1326-2053</t>
  </si>
  <si>
    <t>SUM HOUS CUTINA MCCANTS</t>
  </si>
  <si>
    <t>2-900-E1327-2053</t>
  </si>
  <si>
    <t>SUM HOUS NARCISO ANDREA</t>
  </si>
  <si>
    <t>2-900-E1328-2053</t>
  </si>
  <si>
    <t>SUM HOUS SMITH GREGORY</t>
  </si>
  <si>
    <t>2-900-E1329-2053</t>
  </si>
  <si>
    <t>SUM HOUS SMITH JANICE</t>
  </si>
  <si>
    <t>2-900-E1330-2053</t>
  </si>
  <si>
    <t>SUM HOUS WAITERS TRAY</t>
  </si>
  <si>
    <t>2-900-E1331-2053</t>
  </si>
  <si>
    <t>SUM HOUS WOODBERRY MARQUI</t>
  </si>
  <si>
    <t>2-900-E1333-2053</t>
  </si>
  <si>
    <t>DARRYL KELLY SUMM HOUSING</t>
  </si>
  <si>
    <t>2-900-E1334-2053</t>
  </si>
  <si>
    <t>BILL BESSENGER SUMMER HOU</t>
  </si>
  <si>
    <t>2-900-E1335-2053</t>
  </si>
  <si>
    <t>KELLY R JOHNSON SUMMER HO</t>
  </si>
  <si>
    <t>2-900-E1336-2053</t>
  </si>
  <si>
    <t>DAVID B. RICHARDSON SUMM</t>
  </si>
  <si>
    <t>2-900-E1337-2053</t>
  </si>
  <si>
    <t>TAMARA GARDNER SUMMER HO</t>
  </si>
  <si>
    <t>2-900-E1338-2053</t>
  </si>
  <si>
    <t>CHRIS BROWN SUMMER HOUSIN</t>
  </si>
  <si>
    <t>2-900-E1339-2053</t>
  </si>
  <si>
    <t>DIMI JOHNSON SUMMER HOUSE</t>
  </si>
  <si>
    <t>2-900-E1340-2053</t>
  </si>
  <si>
    <t>M PRESSLEY SUM HOUSING</t>
  </si>
  <si>
    <t>2-900-E1341-2053</t>
  </si>
  <si>
    <t>M WOODBERRY SUM HOUSING</t>
  </si>
  <si>
    <t>2-900-E1342-2053</t>
  </si>
  <si>
    <t>C MORRIS SUM HOUSING</t>
  </si>
  <si>
    <t>2-900-E1343-2053</t>
  </si>
  <si>
    <t>J ALLEN SUMMER HOUSING</t>
  </si>
  <si>
    <t>2-900-E1344-2053</t>
  </si>
  <si>
    <t>L CAMPBELL SUMMER HOUSING</t>
  </si>
  <si>
    <t>2-900-E1345-2053</t>
  </si>
  <si>
    <t>2-900-E1780-2053</t>
  </si>
  <si>
    <t>900007-94701-62100</t>
  </si>
  <si>
    <t>2-900-E1780-2052</t>
  </si>
  <si>
    <t>2-900-E2200-2052</t>
  </si>
  <si>
    <t>2-900-E2200-2053</t>
  </si>
  <si>
    <t>2-900-E2202-2052</t>
  </si>
  <si>
    <t>2-900-E2202-2053</t>
  </si>
  <si>
    <t>2-900-E2203-2052</t>
  </si>
  <si>
    <t>2-900-E2203-2053</t>
  </si>
  <si>
    <t>2-900-E2205-2052</t>
  </si>
  <si>
    <t>2-900-E2205-2053</t>
  </si>
  <si>
    <t>2-900-E2300-2052</t>
  </si>
  <si>
    <t>2-900-E2300-2053</t>
  </si>
  <si>
    <t>2-900-E2301-2052</t>
  </si>
  <si>
    <t>2-900-E2301-2053</t>
  </si>
  <si>
    <t>2-900-E2302-2052</t>
  </si>
  <si>
    <t>2-900-E2302-2053</t>
  </si>
  <si>
    <t>2-900-E2303-2052</t>
  </si>
  <si>
    <t>2-900-E2303-2053</t>
  </si>
  <si>
    <t>2-900-E2305-2052</t>
  </si>
  <si>
    <t>2-900-E2305-2053</t>
  </si>
  <si>
    <t>2-900-E2320-2052</t>
  </si>
  <si>
    <t>2-900-E2320-2053</t>
  </si>
  <si>
    <t>900007-94701-73000</t>
  </si>
  <si>
    <t>2-900-E3800-2052</t>
  </si>
  <si>
    <t>2-900-E3805-2052</t>
  </si>
  <si>
    <t>2-900-E3805-2053</t>
  </si>
  <si>
    <t>900007-94701-81001</t>
  </si>
  <si>
    <t>2-900-E3820-2052</t>
  </si>
  <si>
    <t>2-900-E3820-2053</t>
  </si>
  <si>
    <t>900007-94701-81015</t>
  </si>
  <si>
    <t>2-900-E3801-2052</t>
  </si>
  <si>
    <t>2-900-E3801-2053</t>
  </si>
  <si>
    <t>900007-94701-81020</t>
  </si>
  <si>
    <t>2-900-E4100-2052</t>
  </si>
  <si>
    <t>2-900-E4130-2052</t>
  </si>
  <si>
    <t>2-900-E4130-2053</t>
  </si>
  <si>
    <t>900007-94701-82015</t>
  </si>
  <si>
    <t>2-900-E1498-2052</t>
  </si>
  <si>
    <t>2-900-E1498-2053</t>
  </si>
  <si>
    <t>900007-94701-90006</t>
  </si>
  <si>
    <t>2-000-T2001-2058</t>
  </si>
  <si>
    <t>2-000-D0000-2058</t>
  </si>
  <si>
    <t>2-000-T5009-2058</t>
  </si>
  <si>
    <t>2-000-T5003-2058</t>
  </si>
  <si>
    <t>2-000-T6500-2058</t>
  </si>
  <si>
    <t>2-000-L1020-2058</t>
  </si>
  <si>
    <t>2-000-L3000-2058</t>
  </si>
  <si>
    <t>2-000-L4065-2058</t>
  </si>
  <si>
    <t>2-000-L8000-2058</t>
  </si>
  <si>
    <t>2-000-B0000-2058</t>
  </si>
  <si>
    <t>2-000-R0744-2058</t>
  </si>
  <si>
    <t>GROUNDSKEEPER KYLES</t>
  </si>
  <si>
    <t>2-900-E1301-2058</t>
  </si>
  <si>
    <t>900008-94701-61000</t>
  </si>
  <si>
    <t>CUSTODIAN NIKKI ROBINSON</t>
  </si>
  <si>
    <t>2-900-E1302-2058</t>
  </si>
  <si>
    <t>2-900-E1450-2058</t>
  </si>
  <si>
    <t>2-900-E1780-2058</t>
  </si>
  <si>
    <t>WAGE SERVICES CHARGE</t>
  </si>
  <si>
    <t>2-900-E1781-2058</t>
  </si>
  <si>
    <t>2-900-E2200-2058</t>
  </si>
  <si>
    <t>2-900-E2202-2058</t>
  </si>
  <si>
    <t>2-900-E2204-2058</t>
  </si>
  <si>
    <t>2-900-E2206-2058</t>
  </si>
  <si>
    <t>2-900-E2203-2058</t>
  </si>
  <si>
    <t>2-900-E2205-2058</t>
  </si>
  <si>
    <t>2-900-E2207-2058</t>
  </si>
  <si>
    <t>2-900-E2320-2058</t>
  </si>
  <si>
    <t>FRINGE SERVICES CHARGE</t>
  </si>
  <si>
    <t>2-900-E2321-2058</t>
  </si>
  <si>
    <t>2-900-E3800-2058</t>
  </si>
  <si>
    <t>2-900-E3805-2058</t>
  </si>
  <si>
    <t>2-900-E3820-2058</t>
  </si>
  <si>
    <t>2-900-E3801-2058</t>
  </si>
  <si>
    <t>2-900-E4100-2058</t>
  </si>
  <si>
    <t>2-900-E4119-2058</t>
  </si>
  <si>
    <t>2-900-E4130-2058</t>
  </si>
  <si>
    <t>2-900-E4602-2058</t>
  </si>
  <si>
    <t>2-900-E4607-2058</t>
  </si>
  <si>
    <t>2-900-E4603-2058</t>
  </si>
  <si>
    <t>2-900-E4610-2058</t>
  </si>
  <si>
    <t>2-900-E1498-2058</t>
  </si>
  <si>
    <t>2-900-E2290-2058</t>
  </si>
  <si>
    <t>FORMULAS STOP</t>
  </si>
  <si>
    <t>ACCOUNT LOOK-UP</t>
  </si>
  <si>
    <t>OLD ACCOUNT</t>
  </si>
  <si>
    <t>NEW ACCOUNT</t>
  </si>
  <si>
    <t>DOES THIS NEW ACCOUNT HAVE A PROJECT?</t>
  </si>
  <si>
    <t>New Account Name</t>
  </si>
  <si>
    <t>ENTER OLD ACCOUNT ONLY</t>
  </si>
  <si>
    <t>FRANCIS MARION UNIVERSITY</t>
  </si>
  <si>
    <t>2017-18 Active Project Codes</t>
  </si>
  <si>
    <t>Name</t>
  </si>
  <si>
    <t>Project Code</t>
  </si>
  <si>
    <t>Project Period</t>
  </si>
  <si>
    <t>Project Budget</t>
  </si>
  <si>
    <t>Associated GL Code</t>
  </si>
  <si>
    <t>Item Code</t>
  </si>
  <si>
    <t xml:space="preserve">Professional Development  </t>
  </si>
  <si>
    <t>PD - Barnett, S</t>
  </si>
  <si>
    <t>006</t>
  </si>
  <si>
    <t>7/1/17 - 6/30/18</t>
  </si>
  <si>
    <t>PD - Baxley, D</t>
  </si>
  <si>
    <t>007</t>
  </si>
  <si>
    <t>PD - Camper, J</t>
  </si>
  <si>
    <t>015</t>
  </si>
  <si>
    <t>PD - Chang, E</t>
  </si>
  <si>
    <t>018</t>
  </si>
  <si>
    <t>100000-42105-81001</t>
  </si>
  <si>
    <t>PD - Daniel, W</t>
  </si>
  <si>
    <t>023</t>
  </si>
  <si>
    <t>PD - Fitzkee, T</t>
  </si>
  <si>
    <t>036</t>
  </si>
  <si>
    <t>PD - George, T</t>
  </si>
  <si>
    <t>053</t>
  </si>
  <si>
    <t>PD - Gittings, K</t>
  </si>
  <si>
    <t>054</t>
  </si>
  <si>
    <t>PD - Gourley, G</t>
  </si>
  <si>
    <t>055</t>
  </si>
  <si>
    <t>PD - Gunther, J</t>
  </si>
  <si>
    <t>056</t>
  </si>
  <si>
    <t>PD - Hanson, L</t>
  </si>
  <si>
    <t>061</t>
  </si>
  <si>
    <t>PD - Knowles, T</t>
  </si>
  <si>
    <t>077</t>
  </si>
  <si>
    <t>PD - Larsen, D</t>
  </si>
  <si>
    <t>083</t>
  </si>
  <si>
    <t>PD - Muller, A</t>
  </si>
  <si>
    <t>093</t>
  </si>
  <si>
    <t>PD - Panza, N</t>
  </si>
  <si>
    <t>123</t>
  </si>
  <si>
    <t>PD - Pike, L</t>
  </si>
  <si>
    <t>124</t>
  </si>
  <si>
    <t>PD - Phillips, T</t>
  </si>
  <si>
    <t>125</t>
  </si>
  <si>
    <t>PD - Renu, R</t>
  </si>
  <si>
    <t>135</t>
  </si>
  <si>
    <t>PD - Smith, RS</t>
  </si>
  <si>
    <t>152</t>
  </si>
  <si>
    <t>PD - Venters, L</t>
  </si>
  <si>
    <t>169</t>
  </si>
  <si>
    <t>PD - Washington, DC</t>
  </si>
  <si>
    <t>174</t>
  </si>
  <si>
    <t>PD - Wittman-Price, R</t>
  </si>
  <si>
    <t>175</t>
  </si>
  <si>
    <t>PD - Wrighten, S</t>
  </si>
  <si>
    <t>176</t>
  </si>
  <si>
    <t>PD - Summer Stipends</t>
  </si>
  <si>
    <t>000</t>
  </si>
  <si>
    <t>TBD</t>
  </si>
  <si>
    <t>McNair Research</t>
  </si>
  <si>
    <t>118201-118220</t>
  </si>
  <si>
    <t>McNair Res - Burke/Doucet</t>
  </si>
  <si>
    <t>7/1/17 - 12/31/17</t>
  </si>
  <si>
    <t>McNair Res - Eargle</t>
  </si>
  <si>
    <t>McNair Res - Russell</t>
  </si>
  <si>
    <t>McNair Res - TBD</t>
  </si>
  <si>
    <t>International Collaboration</t>
  </si>
  <si>
    <t>118221-118240</t>
  </si>
  <si>
    <t>Intrntl Collab - Fries, K.</t>
  </si>
  <si>
    <t>7/1/17-12/31/17</t>
  </si>
  <si>
    <t>Intrntl Collab - Zwiers, P.</t>
  </si>
  <si>
    <t>Intrntl Collab - Mixon, J.</t>
  </si>
  <si>
    <t>Intrntl Collab - TBD</t>
  </si>
  <si>
    <t>Sabbatical (10 Annually)</t>
  </si>
  <si>
    <t>118241-118260</t>
  </si>
  <si>
    <t>7/1/17-6/30/18</t>
  </si>
  <si>
    <t>REAL</t>
  </si>
  <si>
    <t>118301-118500</t>
  </si>
  <si>
    <t>100000-12105-64000</t>
  </si>
  <si>
    <t>Barnett, S.</t>
  </si>
  <si>
    <t>100000-12105-80000</t>
  </si>
  <si>
    <t>Barton, C.</t>
  </si>
  <si>
    <t>100000-12105-80501</t>
  </si>
  <si>
    <t>Boatwright, P.</t>
  </si>
  <si>
    <t>Campbell, J.</t>
  </si>
  <si>
    <t>100000-12105-81000</t>
  </si>
  <si>
    <t>Chang, E.</t>
  </si>
  <si>
    <t>Clabo, A.</t>
  </si>
  <si>
    <t>100000-12105-81007</t>
  </si>
  <si>
    <t>Daniel, W.</t>
  </si>
  <si>
    <t>Englehardt, L.</t>
  </si>
  <si>
    <t>100000-12105-81016</t>
  </si>
  <si>
    <t>Fitzkee, T.</t>
  </si>
  <si>
    <t>Frye, H.</t>
  </si>
  <si>
    <t>George, T.</t>
  </si>
  <si>
    <t>100000-12105-82000</t>
  </si>
  <si>
    <t>Hanson, L.</t>
  </si>
  <si>
    <t>100000-12105-82012</t>
  </si>
  <si>
    <t>Haselden, P.</t>
  </si>
  <si>
    <t>Johnston, C.</t>
  </si>
  <si>
    <t>100000-12105-82013</t>
  </si>
  <si>
    <t>Kaufman, S.</t>
  </si>
  <si>
    <t>Kennedy, C.</t>
  </si>
  <si>
    <t>Larson, D.</t>
  </si>
  <si>
    <t>McCutcheon, J.</t>
  </si>
  <si>
    <t>McDonnell, J.</t>
  </si>
  <si>
    <t>Murphy, R.</t>
  </si>
  <si>
    <t>Panza, N.</t>
  </si>
  <si>
    <t>Rao, P.</t>
  </si>
  <si>
    <t>Rentsch, J.</t>
  </si>
  <si>
    <t>Sargent, J.</t>
  </si>
  <si>
    <t xml:space="preserve">Serrano, </t>
  </si>
  <si>
    <t>Smith, S.</t>
  </si>
  <si>
    <t>Steadman, A.</t>
  </si>
  <si>
    <t>Steinmetz, J.</t>
  </si>
  <si>
    <t>Tuttle, J.</t>
  </si>
  <si>
    <t>Zwiers, P.</t>
  </si>
  <si>
    <t>Fund</t>
  </si>
  <si>
    <t>Project Name</t>
  </si>
  <si>
    <t>Project Budget Year</t>
  </si>
  <si>
    <t>Line Item Budget</t>
  </si>
  <si>
    <t>Hwy 327 Median</t>
  </si>
  <si>
    <t>300003-74505-82000</t>
  </si>
  <si>
    <t>Ath Camp - Baseball</t>
  </si>
  <si>
    <t>00</t>
  </si>
  <si>
    <t>001</t>
  </si>
  <si>
    <t>307014-00000-45006</t>
  </si>
  <si>
    <t>307014-37400-61000</t>
  </si>
  <si>
    <t>307014-37400-64000</t>
  </si>
  <si>
    <t>307014-37400-80500</t>
  </si>
  <si>
    <t>307014-37400-81000</t>
  </si>
  <si>
    <t>307014-37400-82000</t>
  </si>
  <si>
    <t>307014-37400-82012</t>
  </si>
  <si>
    <t>307014-37400-82013</t>
  </si>
  <si>
    <t>307014-37400-90002</t>
  </si>
  <si>
    <t>Ath Camp - Basketball Men</t>
  </si>
  <si>
    <t>002</t>
  </si>
  <si>
    <t>307015-00000-45006</t>
  </si>
  <si>
    <t>307015-37400-62000</t>
  </si>
  <si>
    <t>307015-37400-64000</t>
  </si>
  <si>
    <t>307015-37400-81000</t>
  </si>
  <si>
    <t>307015-37400-82000</t>
  </si>
  <si>
    <t>307015-37400-82012</t>
  </si>
  <si>
    <t>307015-37400-82013</t>
  </si>
  <si>
    <t>307015-37400-90002</t>
  </si>
  <si>
    <t>Ath Camp - Basktball Women</t>
  </si>
  <si>
    <t>003</t>
  </si>
  <si>
    <t>307016-00000-45005</t>
  </si>
  <si>
    <t>307016-00000-45006</t>
  </si>
  <si>
    <t>307016-37400-64000</t>
  </si>
  <si>
    <t>307016-37400-81000</t>
  </si>
  <si>
    <t>307016-37400-82000</t>
  </si>
  <si>
    <t>307016-37400-82012</t>
  </si>
  <si>
    <t>307016-37400-82013</t>
  </si>
  <si>
    <t>307016-37400-90002</t>
  </si>
  <si>
    <t>Ath Camp - Activities</t>
  </si>
  <si>
    <t>004</t>
  </si>
  <si>
    <t>307017-00000-45006</t>
  </si>
  <si>
    <t>307017-37400-64000</t>
  </si>
  <si>
    <t>307017-37400-81000</t>
  </si>
  <si>
    <t>307017-37400-82000</t>
  </si>
  <si>
    <t>307017-37400-82012</t>
  </si>
  <si>
    <t>307017-37400-82013</t>
  </si>
  <si>
    <t>307017-37400-90002</t>
  </si>
  <si>
    <t>Ath Camp - Soccer Men</t>
  </si>
  <si>
    <t>005</t>
  </si>
  <si>
    <t>307018-00000-45006</t>
  </si>
  <si>
    <t>307018-37400-61100</t>
  </si>
  <si>
    <t>307018-37400-64000</t>
  </si>
  <si>
    <t>307018-37400-80000</t>
  </si>
  <si>
    <t>307018-37400-81000</t>
  </si>
  <si>
    <t>307018-37400-81007</t>
  </si>
  <si>
    <t>307018-37400-82000</t>
  </si>
  <si>
    <t>307018-37400-82012</t>
  </si>
  <si>
    <t>307018-37400-82013</t>
  </si>
  <si>
    <t>307018-37400-90002</t>
  </si>
  <si>
    <t>Ath Camp - Soccer Women</t>
  </si>
  <si>
    <t>307019-00000-45006</t>
  </si>
  <si>
    <t>307019-37400-64000</t>
  </si>
  <si>
    <t>307019-37400-80500</t>
  </si>
  <si>
    <t>307019-37400-81000</t>
  </si>
  <si>
    <t>307019-37400-82000</t>
  </si>
  <si>
    <t>307019-37400-82012</t>
  </si>
  <si>
    <t>307019-37400-82013</t>
  </si>
  <si>
    <t>307019-37400-90002</t>
  </si>
  <si>
    <t>Ath Camp - Softabll</t>
  </si>
  <si>
    <t>307020-00000-45006</t>
  </si>
  <si>
    <t>307020-37400-64000</t>
  </si>
  <si>
    <t>307020-37400-81000</t>
  </si>
  <si>
    <t>307020-37400-82000</t>
  </si>
  <si>
    <t>307020-37400-82012</t>
  </si>
  <si>
    <t>307020-37400-82013</t>
  </si>
  <si>
    <t>Ath Camp - Tennis</t>
  </si>
  <si>
    <t>008</t>
  </si>
  <si>
    <t>307021-00000-45006</t>
  </si>
  <si>
    <t>307021-37400-64000</t>
  </si>
  <si>
    <t>307021-37400-81000</t>
  </si>
  <si>
    <t>307021-37400-82000</t>
  </si>
  <si>
    <t>307021-37400-82012</t>
  </si>
  <si>
    <t>307021-37400-82013</t>
  </si>
  <si>
    <t>307021-37400-90002</t>
  </si>
  <si>
    <t>Ath Camp - Volleyball</t>
  </si>
  <si>
    <t>009</t>
  </si>
  <si>
    <t>307022-00000-45006</t>
  </si>
  <si>
    <t>307022-37400-64000</t>
  </si>
  <si>
    <t>307022-37400-80000</t>
  </si>
  <si>
    <t>307022-37400-81000</t>
  </si>
  <si>
    <t>307022-37400-82000</t>
  </si>
  <si>
    <t>307022-37400-82012</t>
  </si>
  <si>
    <t>307022-37400-82013</t>
  </si>
  <si>
    <t>307022-37400-90002</t>
  </si>
  <si>
    <t>Jeri Porter Bsktball Camp</t>
  </si>
  <si>
    <t>010</t>
  </si>
  <si>
    <t>307023-00000-45008</t>
  </si>
  <si>
    <t>307023-37400-81000</t>
  </si>
  <si>
    <t>John Campbell Soccer Camp</t>
  </si>
  <si>
    <t>011</t>
  </si>
  <si>
    <t>307024-00000-45008</t>
  </si>
  <si>
    <t>307024-37400-81000</t>
  </si>
  <si>
    <t>Edwards Bsktball Camp</t>
  </si>
  <si>
    <t>012</t>
  </si>
  <si>
    <t>307025-00000-45008</t>
  </si>
  <si>
    <t>307025-37400-81000</t>
  </si>
  <si>
    <t>307025-37400-82012</t>
  </si>
  <si>
    <t>Varsity Spirits Camp</t>
  </si>
  <si>
    <t>013</t>
  </si>
  <si>
    <t>307026-00000-45008</t>
  </si>
  <si>
    <t>307026-37400-81000</t>
  </si>
  <si>
    <t>FCA Football Camp</t>
  </si>
  <si>
    <t>014</t>
  </si>
  <si>
    <t>307027-00000-45008</t>
  </si>
  <si>
    <t>307027-37400-81000</t>
  </si>
  <si>
    <t>Pee Dee Pride Camp</t>
  </si>
  <si>
    <t>307028-00000-45008</t>
  </si>
  <si>
    <t>307028-37400-81000</t>
  </si>
  <si>
    <t>Senior Sports Classic Camp</t>
  </si>
  <si>
    <t>016</t>
  </si>
  <si>
    <t>307029-00000-45008</t>
  </si>
  <si>
    <t>307029-37400-81000</t>
  </si>
  <si>
    <t>College Summit Camp</t>
  </si>
  <si>
    <t>017</t>
  </si>
  <si>
    <t>307030-00000-45008</t>
  </si>
  <si>
    <t>307030-37400-81000</t>
  </si>
  <si>
    <t>Teach for America Camp</t>
  </si>
  <si>
    <t>307031-00000-45006</t>
  </si>
  <si>
    <t>307031-37400-81000</t>
  </si>
  <si>
    <t>YMCA H20 Water Camp</t>
  </si>
  <si>
    <t>019</t>
  </si>
  <si>
    <t>307032-00000-45008</t>
  </si>
  <si>
    <t>Upward Bound Camp</t>
  </si>
  <si>
    <t>020</t>
  </si>
  <si>
    <t>307033-00000-44100</t>
  </si>
  <si>
    <t>307033-37400-81000</t>
  </si>
  <si>
    <t>Student Activities</t>
  </si>
  <si>
    <t>021</t>
  </si>
  <si>
    <t>300010-55100-81010</t>
  </si>
  <si>
    <t>300010-55100-81013</t>
  </si>
  <si>
    <t>Student Activity Other</t>
  </si>
  <si>
    <t>022</t>
  </si>
  <si>
    <t>Student Cheerleaders</t>
  </si>
  <si>
    <t>300010-00000-52003</t>
  </si>
  <si>
    <t>300010-00000-53005</t>
  </si>
  <si>
    <t>300010-57202-82012</t>
  </si>
  <si>
    <t>300010-57202-84006</t>
  </si>
  <si>
    <t>OE</t>
  </si>
  <si>
    <t>300010-57202-90002</t>
  </si>
  <si>
    <t>Student Government Assoc.</t>
  </si>
  <si>
    <t>024</t>
  </si>
  <si>
    <t>Student Newspaper</t>
  </si>
  <si>
    <t>025</t>
  </si>
  <si>
    <t>300010-00000-45017</t>
  </si>
  <si>
    <t>Student Programming Board</t>
  </si>
  <si>
    <t>026</t>
  </si>
  <si>
    <t>Perform. Arts Center - Programs</t>
  </si>
  <si>
    <t>027</t>
  </si>
  <si>
    <t>306009-00000-45000</t>
  </si>
  <si>
    <t>306009-00000-45001</t>
  </si>
  <si>
    <t>306009-00000-45004</t>
  </si>
  <si>
    <t>306009-00000-45005</t>
  </si>
  <si>
    <t>306009-00000-46007</t>
  </si>
  <si>
    <t>306009-00000-47015</t>
  </si>
  <si>
    <t>306009-36000-81009</t>
  </si>
  <si>
    <t>306009-36000-81013</t>
  </si>
  <si>
    <t>306009-36000-82012</t>
  </si>
  <si>
    <t>306009-36000-82020</t>
  </si>
  <si>
    <t>306009-36000-83003</t>
  </si>
  <si>
    <t>306009-36000-84003</t>
  </si>
  <si>
    <t>306009-36000-84006</t>
  </si>
  <si>
    <t>306009-36000-84011</t>
  </si>
  <si>
    <t>306009-36000-86000</t>
  </si>
  <si>
    <t>306009-36000-86001</t>
  </si>
  <si>
    <t>306009-36000-86002</t>
  </si>
  <si>
    <t>306009-36000-87024</t>
  </si>
  <si>
    <t>PAC - Marketing Support</t>
  </si>
  <si>
    <t>028</t>
  </si>
  <si>
    <t>PAC - Concert Series</t>
  </si>
  <si>
    <t>029</t>
  </si>
  <si>
    <t>PAC - Broadway Series</t>
  </si>
  <si>
    <t>030</t>
  </si>
  <si>
    <t>PAC - Family Series</t>
  </si>
  <si>
    <t>031</t>
  </si>
  <si>
    <t>PAC - Fine Arts Dept.</t>
  </si>
  <si>
    <t>032</t>
  </si>
  <si>
    <t>PAC - Florence Symphony</t>
  </si>
  <si>
    <t>033</t>
  </si>
  <si>
    <t>PAC - Rentals</t>
  </si>
  <si>
    <t>034</t>
  </si>
  <si>
    <t>035</t>
  </si>
  <si>
    <t>SCH</t>
  </si>
  <si>
    <t>COE - CCR</t>
  </si>
  <si>
    <t>422001-00000-10101</t>
  </si>
  <si>
    <t>2017-18</t>
  </si>
  <si>
    <t>422001-00000-10104</t>
  </si>
  <si>
    <t>422001-00000-11201</t>
  </si>
  <si>
    <t>422001-00000-21000</t>
  </si>
  <si>
    <t>422001-00000-23200</t>
  </si>
  <si>
    <t>422001-00000-30000</t>
  </si>
  <si>
    <t>422001-00000-43100</t>
  </si>
  <si>
    <t>422001-32200-62000</t>
  </si>
  <si>
    <t>422001-32200-64000</t>
  </si>
  <si>
    <t>422001-32200-70000</t>
  </si>
  <si>
    <t>422001-32200-70100</t>
  </si>
  <si>
    <t>422001-32200-70300</t>
  </si>
  <si>
    <t>422001-32200-70301</t>
  </si>
  <si>
    <t>422001-32200-80000</t>
  </si>
  <si>
    <t>422001-32200-80500</t>
  </si>
  <si>
    <t>422001-32200-81000</t>
  </si>
  <si>
    <t>422001-32200-81007</t>
  </si>
  <si>
    <t>422001-32200-81016</t>
  </si>
  <si>
    <t>422001-32200-82000</t>
  </si>
  <si>
    <t>422001-32200-82012</t>
  </si>
  <si>
    <t>422001-32200-82013</t>
  </si>
  <si>
    <t>422001-32200-83003</t>
  </si>
  <si>
    <t>422001-32200-87024</t>
  </si>
  <si>
    <t>422001-32200-90003</t>
  </si>
  <si>
    <t>422001-32200-90008</t>
  </si>
  <si>
    <t>COE - Foundation</t>
  </si>
  <si>
    <t>422002-00000-10101</t>
  </si>
  <si>
    <t>422002-00000-10104</t>
  </si>
  <si>
    <t>422002-00000-12100</t>
  </si>
  <si>
    <t>422002-00000-53006</t>
  </si>
  <si>
    <t>422002-32200-60100</t>
  </si>
  <si>
    <t>422002-32200-81000</t>
  </si>
  <si>
    <t>422002-32200-81007</t>
  </si>
  <si>
    <t>422002-32200-81016</t>
  </si>
  <si>
    <t>422002-32200-82000</t>
  </si>
  <si>
    <t>Gear Up</t>
  </si>
  <si>
    <t>422005-00000-10101</t>
  </si>
  <si>
    <t>422005-00000-10103</t>
  </si>
  <si>
    <t>422005-00000-10104</t>
  </si>
  <si>
    <t>422005-00000-11200</t>
  </si>
  <si>
    <t>422005-00000-20000</t>
  </si>
  <si>
    <t>422005-00000-30000</t>
  </si>
  <si>
    <t>422005-00000-43000</t>
  </si>
  <si>
    <t>422005-12103-80000</t>
  </si>
  <si>
    <t>422005-12103-81000</t>
  </si>
  <si>
    <t>422005-12103-81016</t>
  </si>
  <si>
    <t>422005-12103-82000</t>
  </si>
  <si>
    <t>422005-12103-82012</t>
  </si>
  <si>
    <t>422005-12103-82013</t>
  </si>
  <si>
    <t>422005-12103-83003</t>
  </si>
  <si>
    <t>422005-12103-84007</t>
  </si>
  <si>
    <t>422005-12103-90003</t>
  </si>
  <si>
    <t>422005-12103-90008</t>
  </si>
  <si>
    <t>422008-00000-10101</t>
  </si>
  <si>
    <t>422008-00000-10103</t>
  </si>
  <si>
    <t>422008-00000-10104</t>
  </si>
  <si>
    <t>422008-00000-11100</t>
  </si>
  <si>
    <t>422008-00000-30000</t>
  </si>
  <si>
    <t>422008-00000-45002</t>
  </si>
  <si>
    <t>422008-12300-70000</t>
  </si>
  <si>
    <t>422008-12300-70100</t>
  </si>
  <si>
    <t>422008-12300-70300</t>
  </si>
  <si>
    <t>422008-12300-70301</t>
  </si>
  <si>
    <t>422008-12300-81000</t>
  </si>
  <si>
    <t>422008-12300-82000</t>
  </si>
  <si>
    <t>422008-12300-84007</t>
  </si>
  <si>
    <t>422008-12300-90003</t>
  </si>
  <si>
    <t>422008-12300-90008</t>
  </si>
  <si>
    <t>422008-80105-85010</t>
  </si>
  <si>
    <t>423000-00000-10101</t>
  </si>
  <si>
    <t>423000-00000-11201</t>
  </si>
  <si>
    <t>423000-00000-14000</t>
  </si>
  <si>
    <t>423000-00000-50200</t>
  </si>
  <si>
    <t>SC Lottery Tech R/M - 2016-17</t>
  </si>
  <si>
    <t>Teaching Fellows Exp - Fresh</t>
  </si>
  <si>
    <t>422010-00000-10101</t>
  </si>
  <si>
    <t>422010-12300-80500</t>
  </si>
  <si>
    <t>422010-12300-81000</t>
  </si>
  <si>
    <t>422010-12300-81007</t>
  </si>
  <si>
    <t>422010-12300-84006</t>
  </si>
  <si>
    <t>Teaching Fellows Exp - Jr</t>
  </si>
  <si>
    <t xml:space="preserve">INBRE - Id Network Bio Research </t>
  </si>
  <si>
    <t>442002-00000-10101</t>
  </si>
  <si>
    <t>442002-00000-10103</t>
  </si>
  <si>
    <t>442002-00000-10104</t>
  </si>
  <si>
    <t>442002-00000-11200</t>
  </si>
  <si>
    <t>442002-00000-21000</t>
  </si>
  <si>
    <t>442002-00000-30000</t>
  </si>
  <si>
    <t>442002-00000-43000</t>
  </si>
  <si>
    <t>442002-22200-62000</t>
  </si>
  <si>
    <t>442002-22200-64000</t>
  </si>
  <si>
    <t>442002-22200-80000</t>
  </si>
  <si>
    <t>442002-22200-80500</t>
  </si>
  <si>
    <t>442002-22200-81000</t>
  </si>
  <si>
    <t>442002-22200-82000</t>
  </si>
  <si>
    <t>442002-22200-82013</t>
  </si>
  <si>
    <t>442002-22200-84007</t>
  </si>
  <si>
    <t>442002-22200-90003</t>
  </si>
  <si>
    <t>442002-22200-90008</t>
  </si>
  <si>
    <t>Int Comp into UG Physics</t>
  </si>
  <si>
    <t>442003-00000-10101</t>
  </si>
  <si>
    <t>442003-00000-10103</t>
  </si>
  <si>
    <t>442003-00000-10104</t>
  </si>
  <si>
    <t>442003-00000-11200</t>
  </si>
  <si>
    <t>442003-00000-30000</t>
  </si>
  <si>
    <t>442003-00000-43000</t>
  </si>
  <si>
    <t>442003-22200-60100</t>
  </si>
  <si>
    <t>442003-22200-70000</t>
  </si>
  <si>
    <t>442003-22200-70100</t>
  </si>
  <si>
    <t>442003-22200-70300</t>
  </si>
  <si>
    <t>442003-22200-70301</t>
  </si>
  <si>
    <t>442003-22200-80000</t>
  </si>
  <si>
    <t>442003-22200-82000</t>
  </si>
  <si>
    <t>442003-22200-84007</t>
  </si>
  <si>
    <t>442003-22200-90003</t>
  </si>
  <si>
    <t>442003-22200-90008</t>
  </si>
  <si>
    <t xml:space="preserve">JFA-UT Battelle/FMU </t>
  </si>
  <si>
    <t>442004-00000-10101</t>
  </si>
  <si>
    <t>442004-00000-10104</t>
  </si>
  <si>
    <t>442004-00000-11100</t>
  </si>
  <si>
    <t>442004-00000-30000</t>
  </si>
  <si>
    <t>442004-00000-45002</t>
  </si>
  <si>
    <t>442004-22200-60100</t>
  </si>
  <si>
    <t>442004-22200-70000</t>
  </si>
  <si>
    <t>442004-22200-70100</t>
  </si>
  <si>
    <t>442004-22200-70200</t>
  </si>
  <si>
    <t>442004-22200-70201</t>
  </si>
  <si>
    <t>442004-22200-70300</t>
  </si>
  <si>
    <t>442004-22200-70301</t>
  </si>
  <si>
    <t>442004-22200-80000</t>
  </si>
  <si>
    <t>442004-22200-81000</t>
  </si>
  <si>
    <t>442004-22200-90003</t>
  </si>
  <si>
    <t>442004-22200-90008</t>
  </si>
  <si>
    <t>Hopehealth at FMU</t>
  </si>
  <si>
    <t>406000-00000-10101</t>
  </si>
  <si>
    <t>406000-00000-10104</t>
  </si>
  <si>
    <t>406000-00000-11201</t>
  </si>
  <si>
    <t>406000-00000-30000</t>
  </si>
  <si>
    <t>406000-00000-43300</t>
  </si>
  <si>
    <t>406000-36102-61100</t>
  </si>
  <si>
    <t>406000-36102-90003</t>
  </si>
  <si>
    <t>Peachbelt NCAA Strategic Init</t>
  </si>
  <si>
    <t>407001-00000-10101</t>
  </si>
  <si>
    <t>407001-00000-10104</t>
  </si>
  <si>
    <t>407001-00000-11201</t>
  </si>
  <si>
    <t>407001-00000-30000</t>
  </si>
  <si>
    <t>407001-00000-43300</t>
  </si>
  <si>
    <t>407001-57100-80000</t>
  </si>
  <si>
    <t>407001-57100-80500</t>
  </si>
  <si>
    <t>407001-57100-81000</t>
  </si>
  <si>
    <t>407001-57100-82000</t>
  </si>
  <si>
    <t>407001-57100-90003</t>
  </si>
  <si>
    <t>407001-57100-90008</t>
  </si>
  <si>
    <t>407001-80102-85010</t>
  </si>
  <si>
    <t>402010-00000-10101</t>
  </si>
  <si>
    <t>402010-74000-81000</t>
  </si>
  <si>
    <t>Space Grant Mgmt Award</t>
  </si>
  <si>
    <t>402012-00000-10101</t>
  </si>
  <si>
    <t>402012-00000-10104</t>
  </si>
  <si>
    <t>402012-00000-11200</t>
  </si>
  <si>
    <t>402012-00000-30000</t>
  </si>
  <si>
    <t>402012-00000-43000</t>
  </si>
  <si>
    <t>402012-32102-80000</t>
  </si>
  <si>
    <t>402012-32102-82000</t>
  </si>
  <si>
    <t>402012-32102-82013</t>
  </si>
  <si>
    <t>470014-00000-10101</t>
  </si>
  <si>
    <t>470014-00000-10104</t>
  </si>
  <si>
    <t>470014-00000-11200</t>
  </si>
  <si>
    <t>470014-00000-30000</t>
  </si>
  <si>
    <t>470014-00000-43000</t>
  </si>
  <si>
    <t>470014-80105-85010</t>
  </si>
  <si>
    <t>USDHHS/HRSA Scholarships</t>
  </si>
  <si>
    <t>470015-00000-10101</t>
  </si>
  <si>
    <t>470015-00000-10104</t>
  </si>
  <si>
    <t>470015-00000-11200</t>
  </si>
  <si>
    <t>470015-00000-30000</t>
  </si>
  <si>
    <t>470015-00000-43000</t>
  </si>
  <si>
    <t>470015-80105-85010</t>
  </si>
  <si>
    <t>FMU Foundation Sch - Academic</t>
  </si>
  <si>
    <t>470016-00000-10101</t>
  </si>
  <si>
    <t>470016-00000-10104</t>
  </si>
  <si>
    <t>470016-00000-12100</t>
  </si>
  <si>
    <t>470016-00000-30000</t>
  </si>
  <si>
    <t>470016-00000-53006</t>
  </si>
  <si>
    <t>470016-80104-85007</t>
  </si>
  <si>
    <t>470016-80104-85009</t>
  </si>
  <si>
    <t>FMU Foundation Sch - Athletic</t>
  </si>
  <si>
    <t>470017-00000-10101</t>
  </si>
  <si>
    <t>470017-00000-10104</t>
  </si>
  <si>
    <t>470017-00000-12100</t>
  </si>
  <si>
    <t>470017-00000-30000</t>
  </si>
  <si>
    <t>470017-00000-53006</t>
  </si>
  <si>
    <t>470017-80101-85010</t>
  </si>
  <si>
    <t xml:space="preserve">FMU Foundation Sch - Annual </t>
  </si>
  <si>
    <t>470018-00000-10101</t>
  </si>
  <si>
    <t>470018-00000-10104</t>
  </si>
  <si>
    <t>470018-00000-12100</t>
  </si>
  <si>
    <t>470018-00000-30000</t>
  </si>
  <si>
    <t>470018-00000-53006</t>
  </si>
  <si>
    <t>470018-80104-85010</t>
  </si>
  <si>
    <t>Academic Exchange Clearing</t>
  </si>
  <si>
    <t>470024-00000-10101</t>
  </si>
  <si>
    <t>480000-00000-10101</t>
  </si>
  <si>
    <t>480000-00000-10103</t>
  </si>
  <si>
    <t>480000-00000-10104</t>
  </si>
  <si>
    <t>480000-00000-15000</t>
  </si>
  <si>
    <t>480000-00000-15200</t>
  </si>
  <si>
    <t>480000-00000-15201</t>
  </si>
  <si>
    <t>480000-00000-15202</t>
  </si>
  <si>
    <t>480000-00000-15203</t>
  </si>
  <si>
    <t>480000-00000-15232</t>
  </si>
  <si>
    <t>480000-00000-15233</t>
  </si>
  <si>
    <t>480000-00000-15234</t>
  </si>
  <si>
    <t>480000-00000-15235</t>
  </si>
  <si>
    <t>480000-00000-30000</t>
  </si>
  <si>
    <t>480000-00000-43000</t>
  </si>
  <si>
    <t>480000-00000-43001</t>
  </si>
  <si>
    <t>480000-00000-47001</t>
  </si>
  <si>
    <t>480000-00000-47005</t>
  </si>
  <si>
    <t>480000-00000-47007</t>
  </si>
  <si>
    <t>480000-00000-52100</t>
  </si>
  <si>
    <t>480000-64101-84004</t>
  </si>
  <si>
    <t>480000-64101-84205</t>
  </si>
  <si>
    <t>480000-64101-84212</t>
  </si>
  <si>
    <t>Boiler Project</t>
  </si>
  <si>
    <t>454000-74505-81000</t>
  </si>
  <si>
    <t>UC LED Lighting Retrofit</t>
  </si>
  <si>
    <t>454000-74505-82000</t>
  </si>
  <si>
    <t>EDH Roof Replacement</t>
  </si>
  <si>
    <t>FH/CEMC I - HVAC</t>
  </si>
  <si>
    <t>4</t>
  </si>
  <si>
    <t>FH/CEMC I - Lab Renovation</t>
  </si>
  <si>
    <t>Boiler Replacement #1</t>
  </si>
  <si>
    <t>454002-74505-82000</t>
  </si>
  <si>
    <t>FH/CEMC II - Exterior Imrpovements</t>
  </si>
  <si>
    <t>FH/CEMC II - Electrical &amp; Lighting</t>
  </si>
  <si>
    <t>Library 201 Renovation 2011-12 CRF</t>
  </si>
  <si>
    <t>454004-74505-81000</t>
  </si>
  <si>
    <t>Rogers Library  201 &amp; Air Lock</t>
  </si>
  <si>
    <t>454005-74505-81000</t>
  </si>
  <si>
    <t>***SEE 4-fund attachment for these scholarships - 4440, 4441, 4442.</t>
  </si>
  <si>
    <t>FOUNDATION SCHOLARSHIPS 2017-2018</t>
  </si>
  <si>
    <t>SFB #</t>
  </si>
  <si>
    <t>FA #</t>
  </si>
  <si>
    <t>FDN #</t>
  </si>
  <si>
    <t>2017-2018</t>
  </si>
  <si>
    <t>Project Number</t>
  </si>
  <si>
    <t>F3073</t>
  </si>
  <si>
    <t>ACS TECHNOLOGIES SCHOLARSHIP</t>
  </si>
  <si>
    <t>050</t>
  </si>
  <si>
    <t>F3009</t>
  </si>
  <si>
    <t>ADULT SCHOLARS OF THE PEE DEE FUND</t>
  </si>
  <si>
    <t>051</t>
  </si>
  <si>
    <t>F1017</t>
  </si>
  <si>
    <t>ALLEN MATHEMATICS SCHOLARSHIP</t>
  </si>
  <si>
    <t>052</t>
  </si>
  <si>
    <t>F1020</t>
  </si>
  <si>
    <t>ALTRUSA CLUB &amp; PHYLLIS MADDEN SCHOLARSHIP</t>
  </si>
  <si>
    <t>F3043</t>
  </si>
  <si>
    <t>AMERICAN CHEMICAL SOCIETY SCHOLARSHIP</t>
  </si>
  <si>
    <t>F1003</t>
  </si>
  <si>
    <t>ANN BURCH AIKEN SCHOLARSHIP</t>
  </si>
  <si>
    <t>F3025</t>
  </si>
  <si>
    <t>ASSURANT SPECIALTY PROPERTY SCHOLARSHIP</t>
  </si>
  <si>
    <t>F1042</t>
  </si>
  <si>
    <t>AT&amp;T FINE ARTS SCHOLARSHIP</t>
  </si>
  <si>
    <t>057</t>
  </si>
  <si>
    <t>F1060</t>
  </si>
  <si>
    <t>BAKER, JOHN W</t>
  </si>
  <si>
    <t>058</t>
  </si>
  <si>
    <t>F1139</t>
  </si>
  <si>
    <t>BAKER,ALICE COLEMAN</t>
  </si>
  <si>
    <t>059</t>
  </si>
  <si>
    <t>F1661</t>
  </si>
  <si>
    <t>BANK OF AMERICA / INGRAM, B W III</t>
  </si>
  <si>
    <t>060</t>
  </si>
  <si>
    <t>F1070</t>
  </si>
  <si>
    <t>BANKS, DORIS K.</t>
  </si>
  <si>
    <t>F1078</t>
  </si>
  <si>
    <t>BARNES, ELIZABETH NURSING</t>
  </si>
  <si>
    <t>062</t>
  </si>
  <si>
    <t>F1079</t>
  </si>
  <si>
    <t>BAROODY, BJ</t>
  </si>
  <si>
    <t>063</t>
  </si>
  <si>
    <t>F1090</t>
  </si>
  <si>
    <t>BARRINGER, FLORA M</t>
  </si>
  <si>
    <t>064</t>
  </si>
  <si>
    <t>F1110</t>
  </si>
  <si>
    <t>BARRINGER, MARTIN C</t>
  </si>
  <si>
    <t>065</t>
  </si>
  <si>
    <t>F1100</t>
  </si>
  <si>
    <t>BARRINGER, WILLIAM R</t>
  </si>
  <si>
    <t>066</t>
  </si>
  <si>
    <t>F1120</t>
  </si>
  <si>
    <t>BARTOL, E. J. MEMORIAL</t>
  </si>
  <si>
    <t>067</t>
  </si>
  <si>
    <t>F3022</t>
  </si>
  <si>
    <t>BAUGH, PHILIP</t>
  </si>
  <si>
    <t>068</t>
  </si>
  <si>
    <t>F1137</t>
  </si>
  <si>
    <t>BB&amp;T  (from golf tournament)</t>
  </si>
  <si>
    <t>069</t>
  </si>
  <si>
    <t>F3028</t>
  </si>
  <si>
    <t>BEASLEY, ELIZABETH S BEASLEY SCHOLARSHIP</t>
  </si>
  <si>
    <t>070</t>
  </si>
  <si>
    <t>F1140</t>
  </si>
  <si>
    <t>BEASLEY, LEWIS E. FUND</t>
  </si>
  <si>
    <t>071</t>
  </si>
  <si>
    <t>F1145</t>
  </si>
  <si>
    <t>BENETEAU USA</t>
  </si>
  <si>
    <t>072</t>
  </si>
  <si>
    <t>F1150</t>
  </si>
  <si>
    <t>BERNHARD, JOHN C FUND</t>
  </si>
  <si>
    <t>073</t>
  </si>
  <si>
    <t>F1289</t>
  </si>
  <si>
    <t>BETA GAMMA CHAP.- DELTA KAPPA GAMMA</t>
  </si>
  <si>
    <t>074</t>
  </si>
  <si>
    <t>F1138</t>
  </si>
  <si>
    <t>BISHARA, NABILA F NURSING</t>
  </si>
  <si>
    <t>075</t>
  </si>
  <si>
    <t>F1160</t>
  </si>
  <si>
    <t>BLACKWELL-CARPENTER</t>
  </si>
  <si>
    <t>076</t>
  </si>
  <si>
    <t>F1162</t>
  </si>
  <si>
    <t>BREAZEALE, WILLIAM H.</t>
  </si>
  <si>
    <t>F1333</t>
  </si>
  <si>
    <t>BRUCE &amp; LEE FOUNDATION NURSING</t>
  </si>
  <si>
    <t>078</t>
  </si>
  <si>
    <t>F1170</t>
  </si>
  <si>
    <t>BRYANT, MARGARET</t>
  </si>
  <si>
    <t>079</t>
  </si>
  <si>
    <t>F1190</t>
  </si>
  <si>
    <t>CAIN, JOSEPH P</t>
  </si>
  <si>
    <t>080</t>
  </si>
  <si>
    <t>F1200</t>
  </si>
  <si>
    <t>CALDWELL, WYLIE</t>
  </si>
  <si>
    <t>081</t>
  </si>
  <si>
    <t>F1210</t>
  </si>
  <si>
    <t>CARMICHAEL, A. E.</t>
  </si>
  <si>
    <t>082</t>
  </si>
  <si>
    <t>F1218</t>
  </si>
  <si>
    <t>CAROLINA HEALTH CARE</t>
  </si>
  <si>
    <t>F1216</t>
  </si>
  <si>
    <t>CAROLINAS HOSPITAL VOLUNTEER AUX.</t>
  </si>
  <si>
    <t>084</t>
  </si>
  <si>
    <t>F1223</t>
  </si>
  <si>
    <t>CARRAWAY, STANLEY</t>
  </si>
  <si>
    <t>085</t>
  </si>
  <si>
    <t>F1220</t>
  </si>
  <si>
    <t>CARTER, ELIZABETH V</t>
  </si>
  <si>
    <t>086</t>
  </si>
  <si>
    <t>F1243</t>
  </si>
  <si>
    <t>CHAPMAN, OTELIA SCHOLARSHIP</t>
  </si>
  <si>
    <t>087</t>
  </si>
  <si>
    <t>F3077</t>
  </si>
  <si>
    <t>CHARLES B. AND IDETTE H. TUCKER</t>
  </si>
  <si>
    <t>088</t>
  </si>
  <si>
    <t>F1241</t>
  </si>
  <si>
    <t>CHASE-LEE, JOHNATHAN</t>
  </si>
  <si>
    <t>089</t>
  </si>
  <si>
    <t>F3029</t>
  </si>
  <si>
    <t>CITIZENS BANK SCHOLARSHIP</t>
  </si>
  <si>
    <t>090</t>
  </si>
  <si>
    <t>F1251</t>
  </si>
  <si>
    <t xml:space="preserve">COKER, MAGGIE &amp; LUTHER </t>
  </si>
  <si>
    <t>091</t>
  </si>
  <si>
    <t>F1252</t>
  </si>
  <si>
    <t>COKER-HARRINGTON STUDENT RECRUITMENT</t>
  </si>
  <si>
    <t>092</t>
  </si>
  <si>
    <t>F1260</t>
  </si>
  <si>
    <t>COLEMAN, MOSELEY</t>
  </si>
  <si>
    <t>F1261</t>
  </si>
  <si>
    <t>COLEMAN, W W &amp; MARTHA</t>
  </si>
  <si>
    <t>094</t>
  </si>
  <si>
    <t>F1695</t>
  </si>
  <si>
    <t>COLES, DR. JESSE A.</t>
  </si>
  <si>
    <t>095</t>
  </si>
  <si>
    <t>F1245</t>
  </si>
  <si>
    <t>CRAMER, HELEN</t>
  </si>
  <si>
    <t>096</t>
  </si>
  <si>
    <t>F1268</t>
  </si>
  <si>
    <t>DANIELS, MARION</t>
  </si>
  <si>
    <t>097</t>
  </si>
  <si>
    <t>F1267</t>
  </si>
  <si>
    <t>DARLINGTON COUNTY SCHOOL DISTRICT</t>
  </si>
  <si>
    <t>098</t>
  </si>
  <si>
    <t>F1270</t>
  </si>
  <si>
    <t>DAVIS, RHETT C E MEMORIAL</t>
  </si>
  <si>
    <t>099</t>
  </si>
  <si>
    <t>F1291</t>
  </si>
  <si>
    <t>DEMETRIOUS, NICKY</t>
  </si>
  <si>
    <t>100</t>
  </si>
  <si>
    <t>F1302</t>
  </si>
  <si>
    <t>DIST. ALUMNI SCHOLARSHIP</t>
  </si>
  <si>
    <t>101</t>
  </si>
  <si>
    <t>F1305</t>
  </si>
  <si>
    <t>DOUB, ADAM ROBERT</t>
  </si>
  <si>
    <t>102</t>
  </si>
  <si>
    <t>F1330</t>
  </si>
  <si>
    <t>DOZIER, CATHERINE &amp; SUSAN</t>
  </si>
  <si>
    <t>103</t>
  </si>
  <si>
    <t>F3069</t>
  </si>
  <si>
    <t>DR. BRIAN E. SANG SCHOLARSHIP</t>
  </si>
  <si>
    <t>104</t>
  </si>
  <si>
    <t>F3045</t>
  </si>
  <si>
    <t>DUKE ENERGY IE SCHOLARSHIP</t>
  </si>
  <si>
    <t>105</t>
  </si>
  <si>
    <t>F1203</t>
  </si>
  <si>
    <t>DUKE ENERGY MATH</t>
  </si>
  <si>
    <t>106</t>
  </si>
  <si>
    <t>F1204</t>
  </si>
  <si>
    <t xml:space="preserve">DUKE ENERGY SCIENCE </t>
  </si>
  <si>
    <t>107</t>
  </si>
  <si>
    <t>F3044</t>
  </si>
  <si>
    <t xml:space="preserve">DUKE ENERGY/CUCWD </t>
  </si>
  <si>
    <t>108</t>
  </si>
  <si>
    <t>F1335</t>
  </si>
  <si>
    <t>DURANT, JOSEPH B.</t>
  </si>
  <si>
    <t>109</t>
  </si>
  <si>
    <t>F1320</t>
  </si>
  <si>
    <t>EAGLES, LORENZO DOW</t>
  </si>
  <si>
    <t>110</t>
  </si>
  <si>
    <t>F3101</t>
  </si>
  <si>
    <t>ECO BUILDING LLC</t>
  </si>
  <si>
    <t>111</t>
  </si>
  <si>
    <t>F1340</t>
  </si>
  <si>
    <t xml:space="preserve">ELMORE, FRANCIS M. MEMORIAL </t>
  </si>
  <si>
    <t>112</t>
  </si>
  <si>
    <t>F1345</t>
  </si>
  <si>
    <t>ESAB</t>
  </si>
  <si>
    <t>113</t>
  </si>
  <si>
    <t>F1355</t>
  </si>
  <si>
    <t>FARMERS TELEPHONE COOPERATIVE</t>
  </si>
  <si>
    <t>114</t>
  </si>
  <si>
    <t>F1365</t>
  </si>
  <si>
    <t xml:space="preserve">FIRST RELIANCE </t>
  </si>
  <si>
    <t>115</t>
  </si>
  <si>
    <t>F1370</t>
  </si>
  <si>
    <t>FLEET MORTGAGE BUSINESS</t>
  </si>
  <si>
    <t>116</t>
  </si>
  <si>
    <t>F1288</t>
  </si>
  <si>
    <t>Flo. Alumnae Chapter of Delta Sigma Theta Soroity, Inc.</t>
  </si>
  <si>
    <t>117</t>
  </si>
  <si>
    <t>F1380</t>
  </si>
  <si>
    <t>FLORENCE CITY COUNCIL BICENTENNIAL</t>
  </si>
  <si>
    <t>118</t>
  </si>
  <si>
    <t>F1395</t>
  </si>
  <si>
    <t>FLORENCE COUNTY BAR PRE-LAW</t>
  </si>
  <si>
    <t>119</t>
  </si>
  <si>
    <t>F1385</t>
  </si>
  <si>
    <t>FLORENCE DISTRICT #4 BOARD OF TRUSTEES</t>
  </si>
  <si>
    <t>120</t>
  </si>
  <si>
    <t>F1390</t>
  </si>
  <si>
    <t>FLORENCE ROTARY CLUB</t>
  </si>
  <si>
    <t>121</t>
  </si>
  <si>
    <t>F1406</t>
  </si>
  <si>
    <t>FLOYD, DR. LONIE CLARENCE</t>
  </si>
  <si>
    <t>122</t>
  </si>
  <si>
    <t>F1420</t>
  </si>
  <si>
    <t xml:space="preserve">FMU ALUMNI ASSN ENDOWED </t>
  </si>
  <si>
    <t>F1425</t>
  </si>
  <si>
    <t>FMU COMMUNITIES FOR STUDENTS OF DILLON COUNTY</t>
  </si>
  <si>
    <t>F1408</t>
  </si>
  <si>
    <t>FRANCE-KELLY, WANDA SARVIS LOVE MEMORIAL</t>
  </si>
  <si>
    <t>F1430</t>
  </si>
  <si>
    <t>GASQUE, B PRATT</t>
  </si>
  <si>
    <t>126</t>
  </si>
  <si>
    <t>F1431</t>
  </si>
  <si>
    <t>GAUSE, CHARLIE AND ARQUILA</t>
  </si>
  <si>
    <t>127</t>
  </si>
  <si>
    <t>F1443</t>
  </si>
  <si>
    <t>GENTRY, JULIA L. NURSING</t>
  </si>
  <si>
    <t>128</t>
  </si>
  <si>
    <t>F3019</t>
  </si>
  <si>
    <t>GEORGE WILLIAMS GARRETT</t>
  </si>
  <si>
    <t>129</t>
  </si>
  <si>
    <t>F1460</t>
  </si>
  <si>
    <t>GREENBERG, STEPHEN</t>
  </si>
  <si>
    <t>130</t>
  </si>
  <si>
    <t>F3055</t>
  </si>
  <si>
    <t>GRIMSBY/BRADFORD SCHOLARSHIP</t>
  </si>
  <si>
    <t>131</t>
  </si>
  <si>
    <t>F3005</t>
  </si>
  <si>
    <t>GRIMSLEY, JAMIE MUSIC SCHOLARSHIP</t>
  </si>
  <si>
    <t>132</t>
  </si>
  <si>
    <t>F1470</t>
  </si>
  <si>
    <t>HACKETT, HARLEY B., III</t>
  </si>
  <si>
    <t>133</t>
  </si>
  <si>
    <t>F1490</t>
  </si>
  <si>
    <t>HANGER, KENNETH &amp; ROBIN</t>
  </si>
  <si>
    <t>134</t>
  </si>
  <si>
    <t>F1480</t>
  </si>
  <si>
    <t>HANGER, KENNETH JR</t>
  </si>
  <si>
    <t>F1491</t>
  </si>
  <si>
    <t>HANSON, GARY W.</t>
  </si>
  <si>
    <t>136</t>
  </si>
  <si>
    <t>F1493</t>
  </si>
  <si>
    <t>Health Facilities Federal Credit Union</t>
  </si>
  <si>
    <t>137</t>
  </si>
  <si>
    <t>F1495</t>
  </si>
  <si>
    <t xml:space="preserve">HENDRICK, L D " SKIP" </t>
  </si>
  <si>
    <t>138</t>
  </si>
  <si>
    <t>F1496</t>
  </si>
  <si>
    <t>HICKS, WESSIE NURSING</t>
  </si>
  <si>
    <t>139</t>
  </si>
  <si>
    <t>F1498</t>
  </si>
  <si>
    <t>HICKS, WILBUR MUSIC</t>
  </si>
  <si>
    <t>140</t>
  </si>
  <si>
    <t>F3002</t>
  </si>
  <si>
    <t>HILLSOUTH SCHOLARSHIP</t>
  </si>
  <si>
    <t>141</t>
  </si>
  <si>
    <t>F3041</t>
  </si>
  <si>
    <t>HONDA IE SCHOLARSHIP</t>
  </si>
  <si>
    <t>142</t>
  </si>
  <si>
    <t>F3014</t>
  </si>
  <si>
    <t>IGA Scholarship</t>
  </si>
  <si>
    <t>143</t>
  </si>
  <si>
    <t>F2030</t>
  </si>
  <si>
    <t>INGRAM, CHARLES NELMS</t>
  </si>
  <si>
    <t>144</t>
  </si>
  <si>
    <t>F1531</t>
  </si>
  <si>
    <t>INGRAM, MARY ALICE CAUDLE NURSING</t>
  </si>
  <si>
    <t>145</t>
  </si>
  <si>
    <t>F1010</t>
  </si>
  <si>
    <t>J. BOONE AIKEN BUSINESS ADMINISTRATION SCHOLARSHIP</t>
  </si>
  <si>
    <t>146</t>
  </si>
  <si>
    <t xml:space="preserve">J. BOONE AIKEN CITIZENSHIP SCHOLARSHIP   </t>
  </si>
  <si>
    <t>147</t>
  </si>
  <si>
    <t>J. BOONE AIKEN SCHOLARSHIP</t>
  </si>
  <si>
    <t>148</t>
  </si>
  <si>
    <t>F1536</t>
  </si>
  <si>
    <t xml:space="preserve">JAMES, JOSEPH A. </t>
  </si>
  <si>
    <t>149</t>
  </si>
  <si>
    <t>F3037</t>
  </si>
  <si>
    <t>JAMES, WANDA AND ARNETT SCHOLARSHIP</t>
  </si>
  <si>
    <t>150</t>
  </si>
  <si>
    <t>F1541</t>
  </si>
  <si>
    <t>JONES, FRANK F and RICHARD MOGY SCHOL.</t>
  </si>
  <si>
    <t>151</t>
  </si>
  <si>
    <t>F1550</t>
  </si>
  <si>
    <t>JUNIOR LEAGUE OF FLO.</t>
  </si>
  <si>
    <t>F1554</t>
  </si>
  <si>
    <t>KASSAB, JOHN &amp; ADELE</t>
  </si>
  <si>
    <t>153</t>
  </si>
  <si>
    <t>F1555</t>
  </si>
  <si>
    <t>KIMBELL, JAMES A. ACCOUNTING</t>
  </si>
  <si>
    <t>154</t>
  </si>
  <si>
    <t>F1551</t>
  </si>
  <si>
    <t>KING, G. WAYNE</t>
  </si>
  <si>
    <t>155</t>
  </si>
  <si>
    <t>F1556</t>
  </si>
  <si>
    <t>KING, HEYWARD AND FRANCES</t>
  </si>
  <si>
    <t>156</t>
  </si>
  <si>
    <t>F1563</t>
  </si>
  <si>
    <t>KING, REAMER B KING SCHOLARSHIP</t>
  </si>
  <si>
    <t>157</t>
  </si>
  <si>
    <t>F1558</t>
  </si>
  <si>
    <t>KIRBY SCHOLARSHIP</t>
  </si>
  <si>
    <t>158</t>
  </si>
  <si>
    <t>F3078</t>
  </si>
  <si>
    <t>KIWANIS CLUB OF FLORENCE</t>
  </si>
  <si>
    <t>159</t>
  </si>
  <si>
    <t xml:space="preserve">KRAIKIT INTERNATIONAL NURSING </t>
  </si>
  <si>
    <t>160</t>
  </si>
  <si>
    <t>F1561</t>
  </si>
  <si>
    <t>KRAIKIT, SOMPONG &amp; SUWANEE</t>
  </si>
  <si>
    <t>161</t>
  </si>
  <si>
    <t>F1560</t>
  </si>
  <si>
    <t>KYLE FOUNDATION</t>
  </si>
  <si>
    <t>162</t>
  </si>
  <si>
    <t>F1574</t>
  </si>
  <si>
    <t>LATTA SCHOOL BD TEACHER EDUCATION</t>
  </si>
  <si>
    <t>163</t>
  </si>
  <si>
    <t>LOWCOUNTRY NURSING SCHOLARSHIP</t>
  </si>
  <si>
    <t>164</t>
  </si>
  <si>
    <t>F1600</t>
  </si>
  <si>
    <t>LYNCH, NORMA</t>
  </si>
  <si>
    <t>165</t>
  </si>
  <si>
    <t>F1605</t>
  </si>
  <si>
    <t>MANDRA, DOUGLAS A. PSYCHOLOGY</t>
  </si>
  <si>
    <t>166</t>
  </si>
  <si>
    <t>F3090</t>
  </si>
  <si>
    <t xml:space="preserve">MARION COUNTY HEALTHCARE FOUNDATION </t>
  </si>
  <si>
    <t>167</t>
  </si>
  <si>
    <t>F1610</t>
  </si>
  <si>
    <t>MARION SCHOOL DISTRICT SCHOLARSHIP</t>
  </si>
  <si>
    <t>168</t>
  </si>
  <si>
    <t>F1617</t>
  </si>
  <si>
    <t>MARLBORO CTY GEN HOSP - CHARITY TRUST</t>
  </si>
  <si>
    <t>F1615</t>
  </si>
  <si>
    <t>MARLBORO ELECTRIC COOP</t>
  </si>
  <si>
    <t>170</t>
  </si>
  <si>
    <t>F1618</t>
  </si>
  <si>
    <t>MARNER, A. William &amp; Lee Scholarship</t>
  </si>
  <si>
    <t>171</t>
  </si>
  <si>
    <t>F1422</t>
  </si>
  <si>
    <t xml:space="preserve">Mary Louise Garrison and Michael H. Boswell </t>
  </si>
  <si>
    <t>172</t>
  </si>
  <si>
    <t>F1630</t>
  </si>
  <si>
    <t>McCLAM</t>
  </si>
  <si>
    <t>173</t>
  </si>
  <si>
    <t>F1640</t>
  </si>
  <si>
    <t>McWHITE</t>
  </si>
  <si>
    <t>F1641</t>
  </si>
  <si>
    <t>MEANS, FRANCES MEM</t>
  </si>
  <si>
    <t>F3058</t>
  </si>
  <si>
    <t>MORNING NEWS SCHOLARSHIP</t>
  </si>
  <si>
    <t>F1660</t>
  </si>
  <si>
    <t>MORROW, LENNA</t>
  </si>
  <si>
    <t>177</t>
  </si>
  <si>
    <t>F1637</t>
  </si>
  <si>
    <t>NBSC</t>
  </si>
  <si>
    <t>178</t>
  </si>
  <si>
    <t>F1038</t>
  </si>
  <si>
    <t>NICKI A. ARD SCHOLARSHIP</t>
  </si>
  <si>
    <t>179</t>
  </si>
  <si>
    <t>F1670</t>
  </si>
  <si>
    <t>NORTON, HAL</t>
  </si>
  <si>
    <t>180</t>
  </si>
  <si>
    <t>F1667</t>
  </si>
  <si>
    <t>PALMETTO BRICK</t>
  </si>
  <si>
    <t>181</t>
  </si>
  <si>
    <t>F1671</t>
  </si>
  <si>
    <t>PALMETTO CIVITAN CLUB</t>
  </si>
  <si>
    <t>182</t>
  </si>
  <si>
    <t>F1901</t>
  </si>
  <si>
    <t>PAUL A. TUTTLE, JR. FLORENCE BREAKFAST ROTARY CLUB SCH</t>
  </si>
  <si>
    <t>183</t>
  </si>
  <si>
    <t>F1678</t>
  </si>
  <si>
    <t>PDEC - Goodson</t>
  </si>
  <si>
    <t>184</t>
  </si>
  <si>
    <t>PDEC - James E. Sellers</t>
  </si>
  <si>
    <t>185</t>
  </si>
  <si>
    <t>PDEC - Moody</t>
  </si>
  <si>
    <t>186</t>
  </si>
  <si>
    <t>PDEC - Nettles</t>
  </si>
  <si>
    <t>187</t>
  </si>
  <si>
    <t>PDEC - Sidney Kelley</t>
  </si>
  <si>
    <t>188</t>
  </si>
  <si>
    <t>PDEC - William Howell</t>
  </si>
  <si>
    <t>189</t>
  </si>
  <si>
    <t>PDEC-Connor</t>
  </si>
  <si>
    <t>190</t>
  </si>
  <si>
    <t>PDEC-Cunningham</t>
  </si>
  <si>
    <t>191</t>
  </si>
  <si>
    <t xml:space="preserve">PEARLE E. AIKEN SCHOLARSHIP               </t>
  </si>
  <si>
    <t>192</t>
  </si>
  <si>
    <t>F1675</t>
  </si>
  <si>
    <t>PEE DEE CLAIMS ASSN</t>
  </si>
  <si>
    <t>193</t>
  </si>
  <si>
    <t>F1679</t>
  </si>
  <si>
    <t>Pee Dee Education Center - Board of Directors</t>
  </si>
  <si>
    <t>194</t>
  </si>
  <si>
    <t>Pee Dee Electric Scholars Program</t>
  </si>
  <si>
    <t>195</t>
  </si>
  <si>
    <t>F1685</t>
  </si>
  <si>
    <t>PEE DEE ORTHOPAEDIC</t>
  </si>
  <si>
    <t>196</t>
  </si>
  <si>
    <t>F3074</t>
  </si>
  <si>
    <t>PEPSI COLA OF FLORENCE SCHOLARSHIP</t>
  </si>
  <si>
    <t>197</t>
  </si>
  <si>
    <t>F1686</t>
  </si>
  <si>
    <t>PETERSON, DR. LEROY PETE</t>
  </si>
  <si>
    <t>198</t>
  </si>
  <si>
    <t>F3081</t>
  </si>
  <si>
    <t>POSTON, JEWEL ANN MEMORIAL SCHOLARSHIP</t>
  </si>
  <si>
    <t>199</t>
  </si>
  <si>
    <t>F3082</t>
  </si>
  <si>
    <t>POSTON, KATHLEEN MEMORIAL SCHOLARSHIP</t>
  </si>
  <si>
    <t>200</t>
  </si>
  <si>
    <t>F1690</t>
  </si>
  <si>
    <t>PRICE, WILLIAM H</t>
  </si>
  <si>
    <t>201</t>
  </si>
  <si>
    <t>F1694</t>
  </si>
  <si>
    <t>Privette, Joe, Sandy &amp; Gregg</t>
  </si>
  <si>
    <t>202</t>
  </si>
  <si>
    <t>F3030</t>
  </si>
  <si>
    <t>PRUETT, Lori Marie  (Nursing Scholarship)</t>
  </si>
  <si>
    <t>203</t>
  </si>
  <si>
    <t>F1290</t>
  </si>
  <si>
    <t>PSI CHT/DELTA KAPPA GAMMA</t>
  </si>
  <si>
    <t>204</t>
  </si>
  <si>
    <t>F1030</t>
  </si>
  <si>
    <t>RALPH KING ANDERSON, III SCHOLARSHIP</t>
  </si>
  <si>
    <t>205</t>
  </si>
  <si>
    <t>F1710</t>
  </si>
  <si>
    <t xml:space="preserve">RICHARDSON, GAIL N. </t>
  </si>
  <si>
    <t>206</t>
  </si>
  <si>
    <t>F1718</t>
  </si>
  <si>
    <t>ROCHE CAROLINA ENDOWED</t>
  </si>
  <si>
    <t>207</t>
  </si>
  <si>
    <t>F1715</t>
  </si>
  <si>
    <t>ROCHE CAROLINA EXCHANGE</t>
  </si>
  <si>
    <t>208</t>
  </si>
  <si>
    <t>F1720</t>
  </si>
  <si>
    <t>ROGERS, JAMES A MEM</t>
  </si>
  <si>
    <t>209</t>
  </si>
  <si>
    <t>F1730</t>
  </si>
  <si>
    <t>ROOP, TOM</t>
  </si>
  <si>
    <t>210</t>
  </si>
  <si>
    <t>F1840</t>
  </si>
  <si>
    <t>RUDOLPH CANZATAR SCHOLARSHIP (CLYBURN)</t>
  </si>
  <si>
    <t>211</t>
  </si>
  <si>
    <t>F3059</t>
  </si>
  <si>
    <t>SAM CARBIS SOLUTIONS GROUP SCHOLARSHIP</t>
  </si>
  <si>
    <t>212</t>
  </si>
  <si>
    <t>F3039</t>
  </si>
  <si>
    <t>SANTEE COOPER IE SCHOLARSHIP</t>
  </si>
  <si>
    <t>213</t>
  </si>
  <si>
    <t>F1747</t>
  </si>
  <si>
    <t>SANTEE ELECTRIC COOP. TEACHER TRAINING</t>
  </si>
  <si>
    <t>214</t>
  </si>
  <si>
    <t>F3007</t>
  </si>
  <si>
    <t>SATTELE, KEVIN M MD SCHOLARSHIP</t>
  </si>
  <si>
    <t>215</t>
  </si>
  <si>
    <t>F1750</t>
  </si>
  <si>
    <t>SCHNIBBEN, M.F.&amp; L.S.</t>
  </si>
  <si>
    <t>216</t>
  </si>
  <si>
    <t>SCHOOL OF BUSINESS</t>
  </si>
  <si>
    <t>217</t>
  </si>
  <si>
    <t>F1765</t>
  </si>
  <si>
    <t>SCOTT, LOUISE DISTINGUISHED EDUCATOR</t>
  </si>
  <si>
    <t>218</t>
  </si>
  <si>
    <t>F1769</t>
  </si>
  <si>
    <t>SCOTT, ROBERT C</t>
  </si>
  <si>
    <t>219</t>
  </si>
  <si>
    <t>F1770</t>
  </si>
  <si>
    <t>SCURRY, D L FOUNDATION</t>
  </si>
  <si>
    <t>220</t>
  </si>
  <si>
    <t>F1771</t>
  </si>
  <si>
    <t>SIGMA PHI EPSILON-JAY WILLIAMS</t>
  </si>
  <si>
    <t>221</t>
  </si>
  <si>
    <t>F1776</t>
  </si>
  <si>
    <t>SILLS, THOMAS</t>
  </si>
  <si>
    <t>222</t>
  </si>
  <si>
    <t>F1777</t>
  </si>
  <si>
    <t>SITTI, DRS. SARAWADEE &amp; ORACHUN</t>
  </si>
  <si>
    <t>223</t>
  </si>
  <si>
    <t>F1780</t>
  </si>
  <si>
    <t>SMITH, R E &amp; CORA T Y</t>
  </si>
  <si>
    <t>224</t>
  </si>
  <si>
    <t>F1795</t>
  </si>
  <si>
    <t>SMITH, WAYNE G.</t>
  </si>
  <si>
    <t>225</t>
  </si>
  <si>
    <t>F1830</t>
  </si>
  <si>
    <t>SPARROW, NELLIE</t>
  </si>
  <si>
    <t>226</t>
  </si>
  <si>
    <t>STACKHOUSE</t>
  </si>
  <si>
    <t>227</t>
  </si>
  <si>
    <t>F1843</t>
  </si>
  <si>
    <t>STANTON, THOMAS C.</t>
  </si>
  <si>
    <t>228</t>
  </si>
  <si>
    <t>F1803</t>
  </si>
  <si>
    <t>STANTON, WC &amp; SARA</t>
  </si>
  <si>
    <t>229</t>
  </si>
  <si>
    <t>F1841</t>
  </si>
  <si>
    <t>STEWART, BEVERLY F.</t>
  </si>
  <si>
    <t>230</t>
  </si>
  <si>
    <t>F1850</t>
  </si>
  <si>
    <t>STOKES, HELEN RHOAD</t>
  </si>
  <si>
    <t>231</t>
  </si>
  <si>
    <t xml:space="preserve">STOKES, J HOWARD        </t>
  </si>
  <si>
    <t>232</t>
  </si>
  <si>
    <t>F1885</t>
  </si>
  <si>
    <t>THAMES, MARTY / ZETA TAU ALPHA</t>
  </si>
  <si>
    <t>233</t>
  </si>
  <si>
    <t>F1884</t>
  </si>
  <si>
    <t>THAMES, MARTY MEMORIAL</t>
  </si>
  <si>
    <t>234</t>
  </si>
  <si>
    <t>F3035</t>
  </si>
  <si>
    <t>THE MALLOY FOUNDATION SCHOLARSHIP</t>
  </si>
  <si>
    <t>235</t>
  </si>
  <si>
    <t>F3075</t>
  </si>
  <si>
    <t>THE RICK REAMES SCHOOL PSYCHOLOGY SCHOLARSHIP</t>
  </si>
  <si>
    <t>236</t>
  </si>
  <si>
    <t>F1887</t>
  </si>
  <si>
    <t>THOMPSON, URMA ISGETT</t>
  </si>
  <si>
    <t>237</t>
  </si>
  <si>
    <t>F1889</t>
  </si>
  <si>
    <t>TOLEDO CAROLINA INC</t>
  </si>
  <si>
    <t>238</t>
  </si>
  <si>
    <t>F3017</t>
  </si>
  <si>
    <t>TRANSFER SCHOLARSHIP PROGRAM</t>
  </si>
  <si>
    <t>239</t>
  </si>
  <si>
    <t>F3047</t>
  </si>
  <si>
    <t>VETERANS SCHOLARSHIP FUND</t>
  </si>
  <si>
    <t>240</t>
  </si>
  <si>
    <t xml:space="preserve">F1137  </t>
  </si>
  <si>
    <t>VICTOR'S EUROPEAN BISTRO (golf tournament)</t>
  </si>
  <si>
    <t>241</t>
  </si>
  <si>
    <t>F1910</t>
  </si>
  <si>
    <t>VISITING NURSES ASSN</t>
  </si>
  <si>
    <t>242</t>
  </si>
  <si>
    <t>F3000</t>
  </si>
  <si>
    <t>W.O. "Billy" Powers Scholarship</t>
  </si>
  <si>
    <t>243</t>
  </si>
  <si>
    <t>F1917</t>
  </si>
  <si>
    <t>WALDROP, B. G. - REVIS</t>
  </si>
  <si>
    <t>244</t>
  </si>
  <si>
    <t>F1919</t>
  </si>
  <si>
    <t>WALLACE, AMELIA MEMORIAL</t>
  </si>
  <si>
    <t>245</t>
  </si>
  <si>
    <t>F1920</t>
  </si>
  <si>
    <t>WALLACE, W G &amp; J W MEM.</t>
  </si>
  <si>
    <t>246</t>
  </si>
  <si>
    <t>F1912</t>
  </si>
  <si>
    <t>WBTW</t>
  </si>
  <si>
    <t>247</t>
  </si>
  <si>
    <t>F3003</t>
  </si>
  <si>
    <t>WEASC</t>
  </si>
  <si>
    <t>248</t>
  </si>
  <si>
    <t>F1925</t>
  </si>
  <si>
    <t>WEBSTER ROGERS</t>
  </si>
  <si>
    <t>249</t>
  </si>
  <si>
    <t>F1930</t>
  </si>
  <si>
    <t>WELLMAN INC</t>
  </si>
  <si>
    <t>250</t>
  </si>
  <si>
    <t>F1932</t>
  </si>
  <si>
    <t>WELLS FARGO ADVISORS SCHOLARSHIP</t>
  </si>
  <si>
    <t>251</t>
  </si>
  <si>
    <t>F1915</t>
  </si>
  <si>
    <t>WELLS FARGO BANK SCHOLARSHIP</t>
  </si>
  <si>
    <t>252</t>
  </si>
  <si>
    <t>F1936</t>
  </si>
  <si>
    <t>WHITE, CLARISSA</t>
  </si>
  <si>
    <t>253</t>
  </si>
  <si>
    <t>F1965</t>
  </si>
  <si>
    <t>YAHNIS, CHRIS</t>
  </si>
  <si>
    <t>254</t>
  </si>
  <si>
    <t>YELLOW RIBBON</t>
  </si>
  <si>
    <t>255</t>
  </si>
  <si>
    <t>F1969</t>
  </si>
  <si>
    <t>YOUNG PROFESSIONALS OF FLORENCE</t>
  </si>
  <si>
    <t>256</t>
  </si>
  <si>
    <t>F3004</t>
  </si>
  <si>
    <t>ZUPPA, THEODORE MEMORIAL SCHOLARSHIP</t>
  </si>
  <si>
    <t>257</t>
  </si>
  <si>
    <t>TOTAL Foundation Scholarships</t>
  </si>
  <si>
    <t>Konduras Scholarship 2017-2018</t>
  </si>
  <si>
    <t>Funded by:</t>
  </si>
  <si>
    <t>NA</t>
  </si>
  <si>
    <t>DL SCURRY FUND</t>
  </si>
  <si>
    <t>F1310</t>
  </si>
  <si>
    <t>DOUGLAS, WILLIAM D</t>
  </si>
  <si>
    <t>F2200</t>
  </si>
  <si>
    <t>FMU ANNUAL RESTRICTED FUND</t>
  </si>
  <si>
    <t>F3016</t>
  </si>
  <si>
    <t>GENERAL SCHOLARSHIP FUND</t>
  </si>
  <si>
    <t>F1451</t>
  </si>
  <si>
    <t>GLADSTONE, JOAN &amp; GARRY</t>
  </si>
  <si>
    <t xml:space="preserve">I do not see where we need to have projects for each of these as they have no FA Codes individually.  In my mind there would be no need for projects in this accout.   </t>
  </si>
  <si>
    <t>F1055</t>
  </si>
  <si>
    <t>HARTWELL M. &amp; CORNELIA W. AYER</t>
  </si>
  <si>
    <t>F1540</t>
  </si>
  <si>
    <t>JOHNSON-YMCA-ACL</t>
  </si>
  <si>
    <t>F1650</t>
  </si>
  <si>
    <t>MORAN, WILLIAM C.</t>
  </si>
  <si>
    <t>STACKHOUSE, YOUNG</t>
  </si>
  <si>
    <t>F1880</t>
  </si>
  <si>
    <t>SWINK, J. W. MEMORIAL FUND</t>
  </si>
  <si>
    <t>TOTAL Foundation Academic Fund</t>
  </si>
  <si>
    <t>ATHLETIC SCHOLARSHIPS 2017-2018</t>
  </si>
  <si>
    <t>F1213</t>
  </si>
  <si>
    <t>CAROLINA BANK GOLF SCHOLARSHIP</t>
  </si>
  <si>
    <t>F1250</t>
  </si>
  <si>
    <t>COFFING, MOM &amp; POP</t>
  </si>
  <si>
    <t>F1269</t>
  </si>
  <si>
    <t>DAVIDSON, THOMAS C</t>
  </si>
  <si>
    <t>F1338</t>
  </si>
  <si>
    <t>DURANT, JOE ATHLETIC</t>
  </si>
  <si>
    <t>F1409</t>
  </si>
  <si>
    <t>FLOWERS ATHLETIC, W. LEE</t>
  </si>
  <si>
    <t>F1492</t>
  </si>
  <si>
    <t xml:space="preserve">HAWKINS, WOMENS' BASKETBALL  </t>
  </si>
  <si>
    <t>F1497</t>
  </si>
  <si>
    <t>HITE, GLADYS TENNIS</t>
  </si>
  <si>
    <t>F1515</t>
  </si>
  <si>
    <t xml:space="preserve">HUGGINS, WAYNE </t>
  </si>
  <si>
    <t>F1580</t>
  </si>
  <si>
    <t>LEWIS, WILLIAM A BUS ATH</t>
  </si>
  <si>
    <t>F3049</t>
  </si>
  <si>
    <t xml:space="preserve">Pee Dee Kiwanis Club Track </t>
  </si>
  <si>
    <t>F1740</t>
  </si>
  <si>
    <t>ROSENFELD, NAT TENNIS FUND</t>
  </si>
  <si>
    <t>F1865</t>
  </si>
  <si>
    <t>STURGEON-JONES, SHARON MEMORIAL</t>
  </si>
  <si>
    <t>F1903</t>
  </si>
  <si>
    <t>TUTOR, RIP BASEBALL</t>
  </si>
  <si>
    <r>
      <t xml:space="preserve">   </t>
    </r>
    <r>
      <rPr>
        <b/>
        <sz val="10"/>
        <rFont val="Arial"/>
        <family val="2"/>
      </rPr>
      <t xml:space="preserve"> TOTAL Foundation Athletic Scholarships</t>
    </r>
  </si>
  <si>
    <t>Med  &amp; Hlth Sciences Complex</t>
  </si>
  <si>
    <t>750000-04000-81000</t>
  </si>
  <si>
    <t>750000-04000-87001</t>
  </si>
  <si>
    <t>750000-04000-87003</t>
  </si>
  <si>
    <t>750000-04000-87005</t>
  </si>
  <si>
    <t>750000-04000-87006</t>
  </si>
  <si>
    <t>750000-04000-87007</t>
  </si>
  <si>
    <t>750000-04000-87010</t>
  </si>
  <si>
    <t>750000-04000-87015</t>
  </si>
  <si>
    <t>750000-04000-87016</t>
  </si>
  <si>
    <t>750000-04000-87022</t>
  </si>
  <si>
    <t>750000-04000-87023</t>
  </si>
  <si>
    <t>Honor's Learning Center</t>
  </si>
  <si>
    <t>750001-04000-87001</t>
  </si>
  <si>
    <t>750001-04000-87005</t>
  </si>
  <si>
    <t>750001-04000-87023</t>
  </si>
  <si>
    <t>School of Bus/Educ Building</t>
  </si>
  <si>
    <t>750002-04000-87001</t>
  </si>
  <si>
    <t>750002-04000-87005</t>
  </si>
  <si>
    <t>750002-04000-87023</t>
  </si>
  <si>
    <t>Agency</t>
  </si>
  <si>
    <t>26005</t>
  </si>
  <si>
    <t>900000-00000-26005</t>
  </si>
  <si>
    <t>26006</t>
  </si>
  <si>
    <t>900000-00000-26006</t>
  </si>
  <si>
    <t>26007</t>
  </si>
  <si>
    <t>900000-00000-26007</t>
  </si>
  <si>
    <t>037</t>
  </si>
  <si>
    <t>038</t>
  </si>
  <si>
    <t>039</t>
  </si>
  <si>
    <t>040</t>
  </si>
  <si>
    <t>041</t>
  </si>
  <si>
    <t>26008</t>
  </si>
  <si>
    <t>042</t>
  </si>
  <si>
    <t>900000-00000-26008</t>
  </si>
  <si>
    <t>043</t>
  </si>
  <si>
    <t>044</t>
  </si>
  <si>
    <t>045</t>
  </si>
  <si>
    <t>046</t>
  </si>
  <si>
    <t>047</t>
  </si>
  <si>
    <t>048</t>
  </si>
  <si>
    <t>049</t>
  </si>
  <si>
    <t>900003</t>
  </si>
  <si>
    <t>900003-00000-26005</t>
  </si>
  <si>
    <t>2052</t>
  </si>
  <si>
    <t>900007</t>
  </si>
  <si>
    <t>Housing-Summer Repairs</t>
  </si>
  <si>
    <t>900007-00000-52004</t>
  </si>
  <si>
    <t>900007-94701-63000</t>
  </si>
  <si>
    <t>900007-94701-81000</t>
  </si>
  <si>
    <t>900007-94701-82000</t>
  </si>
  <si>
    <t>If this account reads 100000-64001-90000 call Thomas Welch at 1136.</t>
  </si>
  <si>
    <t>Computer Science Enhancement</t>
  </si>
  <si>
    <t>Balance from 
16-17</t>
  </si>
  <si>
    <t>British Columbia Exchange</t>
  </si>
  <si>
    <t>Burgundy Exchange</t>
  </si>
  <si>
    <t>Caen Lowere Exchange</t>
  </si>
  <si>
    <t>Canada Prince Edward Exchange</t>
  </si>
  <si>
    <t>Cuernavaca Exchange</t>
  </si>
  <si>
    <t>De Montfort Exchange</t>
  </si>
  <si>
    <t>ESCEM Poitiers France Exchange</t>
  </si>
  <si>
    <t>Heilbronn Germany Exchange</t>
  </si>
  <si>
    <t>Ireland Maynooth Exchange</t>
  </si>
  <si>
    <t>CCU FMU Exchange</t>
  </si>
  <si>
    <t>Landau Academic Exchange</t>
  </si>
  <si>
    <t>Schmalkalden Exchange</t>
  </si>
  <si>
    <t>Trier Exchange</t>
  </si>
  <si>
    <t>SC DHHS Contract - Year 5</t>
  </si>
  <si>
    <t>100000-00000-10000</t>
  </si>
  <si>
    <t xml:space="preserve">General : General : CIB - Operating </t>
  </si>
  <si>
    <t>100000-00000-10001</t>
  </si>
  <si>
    <t xml:space="preserve">General : General : CIB - Return Check </t>
  </si>
  <si>
    <t>100000-00000-10002</t>
  </si>
  <si>
    <t xml:space="preserve">General : General : CIB - Payroll </t>
  </si>
  <si>
    <t>100000-00000-10101</t>
  </si>
  <si>
    <t xml:space="preserve">General : General : COD - ST Treas - 1 Fund </t>
  </si>
  <si>
    <t>100000-00000-10102</t>
  </si>
  <si>
    <t xml:space="preserve">General : General : COD - ST Treas - 2 Fund </t>
  </si>
  <si>
    <t>100000-00000-10103</t>
  </si>
  <si>
    <t xml:space="preserve">General : General : COD - ST Treas - 3 Fund </t>
  </si>
  <si>
    <t>100000-00000-10104</t>
  </si>
  <si>
    <t xml:space="preserve">General : General : COD - ST Treas - 4 Fund </t>
  </si>
  <si>
    <t>100000-00000-10105</t>
  </si>
  <si>
    <t xml:space="preserve">General : General : COD - ST Treas - 5 Fund </t>
  </si>
  <si>
    <t>100000-00000-10107</t>
  </si>
  <si>
    <t xml:space="preserve">General : General : COD - ST Treas - 7 Fund </t>
  </si>
  <si>
    <t>100000-00000-10109</t>
  </si>
  <si>
    <t xml:space="preserve">General : General : COD - ST Treas - 9 Fund </t>
  </si>
  <si>
    <t>100000-00000-10200</t>
  </si>
  <si>
    <t xml:space="preserve">General : General : PC - Accounting </t>
  </si>
  <si>
    <t>100000-00000-10201</t>
  </si>
  <si>
    <t xml:space="preserve">General : General : PC - Rogers Library </t>
  </si>
  <si>
    <t>100000-00000-10203</t>
  </si>
  <si>
    <t xml:space="preserve">General : General : PC - Media Center </t>
  </si>
  <si>
    <t>100000-00000-11000</t>
  </si>
  <si>
    <t xml:space="preserve">General : General : A/R - Students </t>
  </si>
  <si>
    <t>100000-00000-11001</t>
  </si>
  <si>
    <t xml:space="preserve">General : General : A/R - Returned Checks </t>
  </si>
  <si>
    <t>100000-00000-11002</t>
  </si>
  <si>
    <t xml:space="preserve">General : General : A/R - One Card </t>
  </si>
  <si>
    <t>100000-00000-11003</t>
  </si>
  <si>
    <t xml:space="preserve">General : General : Allowance for Doubtful Accnts </t>
  </si>
  <si>
    <t>100000-00000-11004</t>
  </si>
  <si>
    <t>100000-00000-11100</t>
  </si>
  <si>
    <t xml:space="preserve">General : General : A/R - Sales/Serv of Educ Act </t>
  </si>
  <si>
    <t>100000-00000-11201</t>
  </si>
  <si>
    <t xml:space="preserve">General : General : A/R - Grants/Contract - Other </t>
  </si>
  <si>
    <t>100000-00000-11500</t>
  </si>
  <si>
    <t xml:space="preserve">General : General : A/R - Gift and Non-oper Grant </t>
  </si>
  <si>
    <t>100000-00000-11600</t>
  </si>
  <si>
    <t xml:space="preserve">General : General : A/R - Facilities Rental </t>
  </si>
  <si>
    <t>100000-00000-11601</t>
  </si>
  <si>
    <t xml:space="preserve">General : General : A/R - CCHS Rental </t>
  </si>
  <si>
    <t>100000-00000-11602</t>
  </si>
  <si>
    <t xml:space="preserve">General : General : A/R - Telephone </t>
  </si>
  <si>
    <t>100000-00000-11603</t>
  </si>
  <si>
    <t xml:space="preserve">General : General : A/R - Other </t>
  </si>
  <si>
    <t>100000-00000-14000</t>
  </si>
  <si>
    <t xml:space="preserve">General : General : Prepaid Expenses </t>
  </si>
  <si>
    <t xml:space="preserve">General : General : Accumulated Depreciation </t>
  </si>
  <si>
    <t xml:space="preserve">General : General : Accumulated Amortization </t>
  </si>
  <si>
    <t>100000-00000-20000</t>
  </si>
  <si>
    <t xml:space="preserve">General : General : A/P - Vendor Invoices </t>
  </si>
  <si>
    <t>100000-00000-20001</t>
  </si>
  <si>
    <t xml:space="preserve">General : General : A/P - Other </t>
  </si>
  <si>
    <t>100000-00000-20002</t>
  </si>
  <si>
    <t xml:space="preserve">General : General : A/P - Use Tax </t>
  </si>
  <si>
    <t>100000-00000-20003</t>
  </si>
  <si>
    <t xml:space="preserve">General : General : A/P - Sales Tax </t>
  </si>
  <si>
    <t>100000-00000-20102</t>
  </si>
  <si>
    <t xml:space="preserve">General : General : A/P - Use Tax - Capital Proj </t>
  </si>
  <si>
    <t>100000-00000-21000</t>
  </si>
  <si>
    <t xml:space="preserve">General : General : A/P - Personal Serv Payables </t>
  </si>
  <si>
    <t>100000-00000-21001</t>
  </si>
  <si>
    <t xml:space="preserve">General : General : A/P - Net Payroll </t>
  </si>
  <si>
    <t>100000-00000-21100</t>
  </si>
  <si>
    <t xml:space="preserve">General : General : A/P - Payroll - Fed Inc Tax </t>
  </si>
  <si>
    <t>100000-00000-21101</t>
  </si>
  <si>
    <t xml:space="preserve">General : General : A/P - Payroll - FICA/Med </t>
  </si>
  <si>
    <t>100000-00000-21102</t>
  </si>
  <si>
    <t xml:space="preserve">General : General : A/P - Payroll - State Inc Tax </t>
  </si>
  <si>
    <t>100000-00000-21103</t>
  </si>
  <si>
    <t xml:space="preserve">General : General : A/P - Payroll - IRS Tax Levies </t>
  </si>
  <si>
    <t>100000-00000-21104</t>
  </si>
  <si>
    <t xml:space="preserve">General : General : A/P - Payroll - PD Fed Credit </t>
  </si>
  <si>
    <t>100000-00000-21105</t>
  </si>
  <si>
    <t xml:space="preserve">General : General : A/P - Payroll - SC Emp Credit </t>
  </si>
  <si>
    <t>100000-00000-21106</t>
  </si>
  <si>
    <t xml:space="preserve">General : General : A/P - Payroll - Lincoln Annity </t>
  </si>
  <si>
    <t>100000-00000-21107</t>
  </si>
  <si>
    <t xml:space="preserve">General : General : A/P - Payroll - TIAA Annuity </t>
  </si>
  <si>
    <t>100000-00000-21108</t>
  </si>
  <si>
    <t xml:space="preserve">General : General : A/P - Payroll - AIG Annuity </t>
  </si>
  <si>
    <t>100000-00000-21109</t>
  </si>
  <si>
    <t xml:space="preserve">General : General : A/P - Payroll - State Def Comp </t>
  </si>
  <si>
    <t>100000-00000-21110</t>
  </si>
  <si>
    <t xml:space="preserve">General : General : A/P - Payroll - Def Comp Repay </t>
  </si>
  <si>
    <t>100000-00000-21111</t>
  </si>
  <si>
    <t xml:space="preserve">General : General : A/P - Payroll - MetLife - 403B </t>
  </si>
  <si>
    <t>100000-00000-21112</t>
  </si>
  <si>
    <t xml:space="preserve">General : General : A/P - Payroll - Mass Mut ROTH </t>
  </si>
  <si>
    <t>100000-00000-21113</t>
  </si>
  <si>
    <t xml:space="preserve">General : General : A/P - Payroll - Mass Mutual </t>
  </si>
  <si>
    <t>100000-00000-21114</t>
  </si>
  <si>
    <t xml:space="preserve">General : General : A/P - Payroll - SCRS IL Prog </t>
  </si>
  <si>
    <t>100000-00000-21115</t>
  </si>
  <si>
    <t xml:space="preserve">General : General : A/P - Payroll - Child Support </t>
  </si>
  <si>
    <t>100000-00000-21116</t>
  </si>
  <si>
    <t xml:space="preserve">General : General : A/P - Payroll - State Health </t>
  </si>
  <si>
    <t>100000-00000-21117</t>
  </si>
  <si>
    <t xml:space="preserve">General : General : A/P - Payroll - Dental Plus </t>
  </si>
  <si>
    <t>100000-00000-21118</t>
  </si>
  <si>
    <t xml:space="preserve">General : General : A/P - Payroll - Dental Ins </t>
  </si>
  <si>
    <t>100000-00000-21119</t>
  </si>
  <si>
    <t xml:space="preserve">General : General : A/P - Payroll - Vision </t>
  </si>
  <si>
    <t>100000-00000-21120</t>
  </si>
  <si>
    <t xml:space="preserve">General : General : A/P - Payroll - Supplement LTD </t>
  </si>
  <si>
    <t>100000-00000-21121</t>
  </si>
  <si>
    <t xml:space="preserve">General : General : A/P - Payroll - BlueChoice </t>
  </si>
  <si>
    <t>100000-00000-21122</t>
  </si>
  <si>
    <t xml:space="preserve">General : General : A/P - Payroll - HMO </t>
  </si>
  <si>
    <t>100000-00000-21123</t>
  </si>
  <si>
    <t xml:space="preserve">General : General : A/P - Payroll - Tobac Use Cert </t>
  </si>
  <si>
    <t>100000-00000-21124</t>
  </si>
  <si>
    <t xml:space="preserve">General : General : A/P - Payroll - Dep Care </t>
  </si>
  <si>
    <t>100000-00000-21125</t>
  </si>
  <si>
    <t xml:space="preserve">General : General : A/P - Payroll - Out Pocket Med </t>
  </si>
  <si>
    <t>100000-00000-21126</t>
  </si>
  <si>
    <t xml:space="preserve">General : General : A/P - Payroll - LTC </t>
  </si>
  <si>
    <t>100000-00000-21127</t>
  </si>
  <si>
    <t xml:space="preserve">General : General : A/P - Payroll - Health Savings </t>
  </si>
  <si>
    <t>100000-00000-21128</t>
  </si>
  <si>
    <t xml:space="preserve">General : General : A/P - Payroll - Cobra Subsidy </t>
  </si>
  <si>
    <t>100000-00000-21129</t>
  </si>
  <si>
    <t xml:space="preserve">General : General : A/P - Payroll - MetLif Sup Dis </t>
  </si>
  <si>
    <t>100000-00000-21130</t>
  </si>
  <si>
    <t xml:space="preserve">General : General : A/P - Payroll - Ret - Police </t>
  </si>
  <si>
    <t>100000-00000-21131</t>
  </si>
  <si>
    <t xml:space="preserve">General : General : A/P - Payroll - Ret - Regular </t>
  </si>
  <si>
    <t>100000-00000-21132</t>
  </si>
  <si>
    <t xml:space="preserve">General : General : A/P - Payroll - Ret - ING </t>
  </si>
  <si>
    <t>100000-00000-21133</t>
  </si>
  <si>
    <t xml:space="preserve">General : General : A/P - Payroll - Ret #1 TIAA </t>
  </si>
  <si>
    <t>100000-00000-21134</t>
  </si>
  <si>
    <t xml:space="preserve">General : General : A/P - Payroll - Ret #2 VALIC </t>
  </si>
  <si>
    <t>100000-00000-21135</t>
  </si>
  <si>
    <t xml:space="preserve">General : General : A/P - Payroll - Ret #3 Mass Mu </t>
  </si>
  <si>
    <t>100000-00000-21136</t>
  </si>
  <si>
    <t xml:space="preserve">General : General : A/P - Payroll - Ret - Nationwi </t>
  </si>
  <si>
    <t>100000-00000-21137</t>
  </si>
  <si>
    <t xml:space="preserve">General : General : A/P - Payroll - Ret #8 MetLif </t>
  </si>
  <si>
    <t>100000-00000-21138</t>
  </si>
  <si>
    <t xml:space="preserve">General : General : A/P - Payroll - Ret - Unknown </t>
  </si>
  <si>
    <t>100000-00000-21139</t>
  </si>
  <si>
    <t xml:space="preserve">General : General : A/P - Payroll - Scholarships </t>
  </si>
  <si>
    <t>100000-00000-21140</t>
  </si>
  <si>
    <t xml:space="preserve">General : General : A/P - Payroll - SC Emp Assoc </t>
  </si>
  <si>
    <t>100000-00000-21141</t>
  </si>
  <si>
    <t xml:space="preserve">General : General : A/P - Payroll - Kemper </t>
  </si>
  <si>
    <t>100000-00000-21142</t>
  </si>
  <si>
    <t xml:space="preserve">General : General : A/P - Payroll - Allianz Life </t>
  </si>
  <si>
    <t>100000-00000-21143</t>
  </si>
  <si>
    <t xml:space="preserve">General : General : A/P - Payroll - EMC Nation Lif </t>
  </si>
  <si>
    <t>100000-00000-21144</t>
  </si>
  <si>
    <t xml:space="preserve">General : General : A/P - Payroll - Colonial Life </t>
  </si>
  <si>
    <t>100000-00000-21145</t>
  </si>
  <si>
    <t xml:space="preserve">General : General : A/P - Payroll - Optional Life </t>
  </si>
  <si>
    <t>100000-00000-21146</t>
  </si>
  <si>
    <t xml:space="preserve">General : General : A/P - Payroll - AFLAC </t>
  </si>
  <si>
    <t>100000-00000-21147</t>
  </si>
  <si>
    <t xml:space="preserve">General : General : A/P - Payroll - McLeod Fitness </t>
  </si>
  <si>
    <t>100000-00000-21148</t>
  </si>
  <si>
    <t xml:space="preserve">General : General : A/P - Payroll - Fitness Forum </t>
  </si>
  <si>
    <t>100000-00000-21149</t>
  </si>
  <si>
    <t xml:space="preserve">General : General : A/P - Payroll - Emp Fee Advan </t>
  </si>
  <si>
    <t>100000-00000-21150</t>
  </si>
  <si>
    <t xml:space="preserve">General : General : A/P - Payroll - Community Hlth </t>
  </si>
  <si>
    <t>100000-00000-21151</t>
  </si>
  <si>
    <t xml:space="preserve">General : General : A/P - Payroll - Central United </t>
  </si>
  <si>
    <t>100000-00000-21152</t>
  </si>
  <si>
    <t xml:space="preserve">General : General : A/P - Payroll - United Way </t>
  </si>
  <si>
    <t>100000-00000-21153</t>
  </si>
  <si>
    <t xml:space="preserve">General : General : A/P - Payroll - Mut of Omaha </t>
  </si>
  <si>
    <t>100000-00000-21154</t>
  </si>
  <si>
    <t xml:space="preserve">General : General : A/P - Payroll-Moneyplus Fee </t>
  </si>
  <si>
    <t>100000-00000-21155</t>
  </si>
  <si>
    <t xml:space="preserve">General : General : A/P - Payroll - AAUP Dues </t>
  </si>
  <si>
    <t>100000-00000-21156</t>
  </si>
  <si>
    <t xml:space="preserve">General : General : A/P - Payroll - FMU Child Care </t>
  </si>
  <si>
    <t>100000-00000-21157</t>
  </si>
  <si>
    <t xml:space="preserve">General : General : A/P - Payroll - Misc. </t>
  </si>
  <si>
    <t>100000-00000-22000</t>
  </si>
  <si>
    <t xml:space="preserve">General : General : Curr Portion - Accr Exp - AL </t>
  </si>
  <si>
    <t>100000-00000-22001</t>
  </si>
  <si>
    <t xml:space="preserve">General : General : Accrued Exp - Comp </t>
  </si>
  <si>
    <t>100000-00000-22002</t>
  </si>
  <si>
    <t xml:space="preserve">General : General : Accrued Exp - Holiday Leave </t>
  </si>
  <si>
    <t>100000-00000-22003</t>
  </si>
  <si>
    <t xml:space="preserve">General : General : Accrued Exp - Pers Emerg Leave </t>
  </si>
  <si>
    <t>100000-00000-23000</t>
  </si>
  <si>
    <t xml:space="preserve">General : General : Undistributed Revenue </t>
  </si>
  <si>
    <t>100000-00000-23001</t>
  </si>
  <si>
    <t xml:space="preserve">General : General : Deferred Rev </t>
  </si>
  <si>
    <t>100000-00000-23002</t>
  </si>
  <si>
    <t xml:space="preserve">General : General : Deferred Rev - PA Deposits </t>
  </si>
  <si>
    <t>100000-00000-23003</t>
  </si>
  <si>
    <t xml:space="preserve">General : General : Deferred Rev - Graduation Fee </t>
  </si>
  <si>
    <t>100000-00000-23400</t>
  </si>
  <si>
    <t xml:space="preserve">General : General : Student Account Excess </t>
  </si>
  <si>
    <t>100000-00000-23500</t>
  </si>
  <si>
    <t xml:space="preserve">General : General : Deferr Rev - Facility Rent Dep </t>
  </si>
  <si>
    <t>100000-00000-26003</t>
  </si>
  <si>
    <t xml:space="preserve">General : General : Debit Plan </t>
  </si>
  <si>
    <t>100000-00000-26004</t>
  </si>
  <si>
    <t xml:space="preserve">General : General : Patriot Bucks </t>
  </si>
  <si>
    <t>100000-00000-27000</t>
  </si>
  <si>
    <t xml:space="preserve">General : General : Accr Exp - A Leave - Non-Curr </t>
  </si>
  <si>
    <t>100000-00000-27200</t>
  </si>
  <si>
    <t xml:space="preserve">General : General : Accrued Stale Dated Checks </t>
  </si>
  <si>
    <t>100000-00000-30000</t>
  </si>
  <si>
    <t xml:space="preserve">General : General : Fund Balance </t>
  </si>
  <si>
    <t xml:space="preserve">General : General : Undergraduate Fees </t>
  </si>
  <si>
    <t xml:space="preserve">General : General : Undergraduate Fees - Nursing </t>
  </si>
  <si>
    <t xml:space="preserve">General : General : Undergraduate Fees - Engineer </t>
  </si>
  <si>
    <t xml:space="preserve">General : General : Graduate Fees </t>
  </si>
  <si>
    <t xml:space="preserve">General : General : Graduate Fees - Nursing </t>
  </si>
  <si>
    <t>100000-00000-40020</t>
  </si>
  <si>
    <t xml:space="preserve">General : General : Undergrad Waive Dis </t>
  </si>
  <si>
    <t>100000-00000-40021</t>
  </si>
  <si>
    <t xml:space="preserve">General : General : Undergrad Waive Dis - Nurs </t>
  </si>
  <si>
    <t>100000-00000-40022</t>
  </si>
  <si>
    <t xml:space="preserve">General : General : Undergrad Waive Dis - Eng </t>
  </si>
  <si>
    <t>100000-00000-40030</t>
  </si>
  <si>
    <t xml:space="preserve">General : General : Undergrad Scholar Dis </t>
  </si>
  <si>
    <t>100000-00000-40031</t>
  </si>
  <si>
    <t xml:space="preserve">General : General : Undergrad Scholar Dis - Nurs </t>
  </si>
  <si>
    <t>100000-00000-40032</t>
  </si>
  <si>
    <t xml:space="preserve">General : General : Undergrad Scholar Dis - Eng </t>
  </si>
  <si>
    <t xml:space="preserve">General : General : Graduate Fees - PA </t>
  </si>
  <si>
    <t>100000-00000-40120</t>
  </si>
  <si>
    <t>100000-00000-40121</t>
  </si>
  <si>
    <t>100000-00000-40122</t>
  </si>
  <si>
    <t>100000-00000-40130</t>
  </si>
  <si>
    <t>100000-00000-40131</t>
  </si>
  <si>
    <t>100000-00000-40132</t>
  </si>
  <si>
    <t>100000-00000-40220</t>
  </si>
  <si>
    <t>100000-00000-40221</t>
  </si>
  <si>
    <t>100000-00000-40222</t>
  </si>
  <si>
    <t>100000-00000-40230</t>
  </si>
  <si>
    <t>100000-00000-40231</t>
  </si>
  <si>
    <t>100000-00000-40232</t>
  </si>
  <si>
    <t>100000-00000-40320</t>
  </si>
  <si>
    <t>100000-00000-40321</t>
  </si>
  <si>
    <t>100000-00000-40322</t>
  </si>
  <si>
    <t>100000-00000-40330</t>
  </si>
  <si>
    <t>100000-00000-40331</t>
  </si>
  <si>
    <t>100000-00000-40332</t>
  </si>
  <si>
    <t>100000-00000-40420</t>
  </si>
  <si>
    <t>100000-00000-40421</t>
  </si>
  <si>
    <t>100000-00000-40422</t>
  </si>
  <si>
    <t>100000-00000-40430</t>
  </si>
  <si>
    <t>100000-00000-40431</t>
  </si>
  <si>
    <t>100000-00000-40432</t>
  </si>
  <si>
    <t>100000-00000-41001</t>
  </si>
  <si>
    <t xml:space="preserve">General : General : Registration Fee </t>
  </si>
  <si>
    <t>100000-00000-41101</t>
  </si>
  <si>
    <t>100000-00000-41201</t>
  </si>
  <si>
    <t>100000-00000-41301</t>
  </si>
  <si>
    <t>100000-00000-41401</t>
  </si>
  <si>
    <t>100000-00000-41500</t>
  </si>
  <si>
    <t xml:space="preserve">General : General : Info Tech Assessment </t>
  </si>
  <si>
    <t>100000-00000-41501</t>
  </si>
  <si>
    <t>100000-00000-42000</t>
  </si>
  <si>
    <t xml:space="preserve">General : General : Administrative Fee </t>
  </si>
  <si>
    <t>100000-00000-42001</t>
  </si>
  <si>
    <t xml:space="preserve">General : General : Application Fee </t>
  </si>
  <si>
    <t>100000-00000-42002</t>
  </si>
  <si>
    <t xml:space="preserve">General : General : Basket Room Fee </t>
  </si>
  <si>
    <t>100000-00000-42003</t>
  </si>
  <si>
    <t xml:space="preserve">General : General : Graduation Fees </t>
  </si>
  <si>
    <t>100000-00000-42004</t>
  </si>
  <si>
    <t xml:space="preserve">General : General : I.D. Card Fee </t>
  </si>
  <si>
    <t>100000-00000-42005</t>
  </si>
  <si>
    <t xml:space="preserve">General : General : Lab/Studio Fees </t>
  </si>
  <si>
    <t>100000-00000-42006</t>
  </si>
  <si>
    <t xml:space="preserve">General : General : Late Fee </t>
  </si>
  <si>
    <t>100000-00000-42007</t>
  </si>
  <si>
    <t xml:space="preserve">General : General : Library Fines </t>
  </si>
  <si>
    <t>100000-00000-42008</t>
  </si>
  <si>
    <t xml:space="preserve">General : General : Matriculation Fee </t>
  </si>
  <si>
    <t>100000-00000-42009</t>
  </si>
  <si>
    <t xml:space="preserve">General : General : Nursing Application Fee </t>
  </si>
  <si>
    <t>100000-00000-42010</t>
  </si>
  <si>
    <t xml:space="preserve">General : General : Nursing Testing Fee </t>
  </si>
  <si>
    <t>100000-00000-42011</t>
  </si>
  <si>
    <t xml:space="preserve">General : General : Payment Plan Enrollment Fee </t>
  </si>
  <si>
    <t>100000-00000-42012</t>
  </si>
  <si>
    <t xml:space="preserve">General : General : Pending FA Fee </t>
  </si>
  <si>
    <t>100000-00000-42013</t>
  </si>
  <si>
    <t xml:space="preserve">General : General : Traffic Fines </t>
  </si>
  <si>
    <t>100000-00000-42014</t>
  </si>
  <si>
    <t xml:space="preserve">General : General : Transcript Fee </t>
  </si>
  <si>
    <t>100000-00000-42017</t>
  </si>
  <si>
    <t xml:space="preserve">General : General : PA - Deposit Forfeitures </t>
  </si>
  <si>
    <t>100000-00000-42101</t>
  </si>
  <si>
    <t xml:space="preserve">General : General : School Dis - Contract Courses </t>
  </si>
  <si>
    <t>100000-00000-42102</t>
  </si>
  <si>
    <t xml:space="preserve">General : General : Private Contract Courses - DL </t>
  </si>
  <si>
    <t>100000-00000-42200</t>
  </si>
  <si>
    <t xml:space="preserve">General : General : Fees - Bad Debt </t>
  </si>
  <si>
    <t>100000-00000-43100</t>
  </si>
  <si>
    <t xml:space="preserve">General : General : State Grants </t>
  </si>
  <si>
    <t>100000-00000-43300</t>
  </si>
  <si>
    <t xml:space="preserve">General : General : Private Grants </t>
  </si>
  <si>
    <t>100000-00000-45016</t>
  </si>
  <si>
    <t xml:space="preserve">General : General : Athletic Revenue </t>
  </si>
  <si>
    <t>100000-00000-47000</t>
  </si>
  <si>
    <t xml:space="preserve">General : General : Reporting Fee for Vets </t>
  </si>
  <si>
    <t>100000-00000-47008</t>
  </si>
  <si>
    <t xml:space="preserve">General : General : Facilities Rental - CCHS </t>
  </si>
  <si>
    <t>100000-00000-47009</t>
  </si>
  <si>
    <t xml:space="preserve">General : General : Facilities Rental - Red Wolves </t>
  </si>
  <si>
    <t>100000-00000-47010</t>
  </si>
  <si>
    <t xml:space="preserve">General : General : Facilities Rental </t>
  </si>
  <si>
    <t>100000-00000-47012</t>
  </si>
  <si>
    <t xml:space="preserve">General : General : Cottage Rental </t>
  </si>
  <si>
    <t>100000-00000-47015</t>
  </si>
  <si>
    <t xml:space="preserve">General : General : Other Revenue </t>
  </si>
  <si>
    <t>100000-00000-50000</t>
  </si>
  <si>
    <t xml:space="preserve">General : General : State Appropriations </t>
  </si>
  <si>
    <t>100000-00000-50001</t>
  </si>
  <si>
    <t xml:space="preserve">General : General : Base Operating Increase </t>
  </si>
  <si>
    <t>100000-00000-50002</t>
  </si>
  <si>
    <t xml:space="preserve">General : General : Pay Plan &amp; Emp Contribution </t>
  </si>
  <si>
    <t>100000-00000-50003</t>
  </si>
  <si>
    <t xml:space="preserve">General : General : Health/Dental Ins Revenue </t>
  </si>
  <si>
    <t>100000-00000-50004</t>
  </si>
  <si>
    <t xml:space="preserve">General : General : Retire Contrib Rate Inc Alloc </t>
  </si>
  <si>
    <t xml:space="preserve">General : General : Proviso Specific Funding </t>
  </si>
  <si>
    <t>100000-00000-50200</t>
  </si>
  <si>
    <t xml:space="preserve">General : General : Lottery </t>
  </si>
  <si>
    <t>100000-00000-52001</t>
  </si>
  <si>
    <t xml:space="preserve">General : General : Surplus Property Sales </t>
  </si>
  <si>
    <t>100000-00000-52002</t>
  </si>
  <si>
    <t xml:space="preserve">General : General : Gain/Loss on Sale of Asset </t>
  </si>
  <si>
    <t>100000-00000-52004</t>
  </si>
  <si>
    <t xml:space="preserve">General : General : Insurance Claims </t>
  </si>
  <si>
    <t>100000-00000-53005</t>
  </si>
  <si>
    <t xml:space="preserve">General : General : On Behalf Pay/Non-Cash Gifts </t>
  </si>
  <si>
    <t>100000-00000-53006</t>
  </si>
  <si>
    <t xml:space="preserve">General : General : FMU Education Foundation </t>
  </si>
  <si>
    <t>100000-00000-53008</t>
  </si>
  <si>
    <t xml:space="preserve">General : General : FMU Development Foundation </t>
  </si>
  <si>
    <t>100000-04001-84300</t>
  </si>
  <si>
    <t xml:space="preserve">General : Depreciation : Depreciation Expense </t>
  </si>
  <si>
    <t>100000-04001-84301</t>
  </si>
  <si>
    <t xml:space="preserve">General : Depreciation : Amortization Expense </t>
  </si>
  <si>
    <t>100000-11000-81000</t>
  </si>
  <si>
    <t xml:space="preserve">General : Instructional Events : Contractual Services </t>
  </si>
  <si>
    <t>100000-12100-60000</t>
  </si>
  <si>
    <t xml:space="preserve">General : Contract Courses : Faculty wages - Classified </t>
  </si>
  <si>
    <t xml:space="preserve">General : Contract Courses : Faculty wages - Unclassified </t>
  </si>
  <si>
    <t xml:space="preserve">General : Contract Courses : Fall - Part Time </t>
  </si>
  <si>
    <t xml:space="preserve">General : Contract Courses : Spring - Part Time </t>
  </si>
  <si>
    <t xml:space="preserve">General : Contract Courses : Summer - Part Time </t>
  </si>
  <si>
    <t xml:space="preserve">General : Contract Courses : Staff Wages - Classified </t>
  </si>
  <si>
    <t>100000-12100-80000</t>
  </si>
  <si>
    <t xml:space="preserve">General : Contract Courses : Travel Pool - Reg </t>
  </si>
  <si>
    <t>100000-12100-81000</t>
  </si>
  <si>
    <t xml:space="preserve">General : Contract Courses : Contractual Services </t>
  </si>
  <si>
    <t>100000-12100-82000</t>
  </si>
  <si>
    <t xml:space="preserve">General : Contract Courses : General Supplies </t>
  </si>
  <si>
    <t>100000-12100-82013</t>
  </si>
  <si>
    <t xml:space="preserve">General : Contract Courses : Print Shop </t>
  </si>
  <si>
    <t>100000-12100-90007</t>
  </si>
  <si>
    <t xml:space="preserve">General : Contract Courses : Unallocated - Pending Alloc </t>
  </si>
  <si>
    <t>100000-12101-81000</t>
  </si>
  <si>
    <t xml:space="preserve">General : Technology Academics : Contractual Services </t>
  </si>
  <si>
    <t>100000-12101-81018</t>
  </si>
  <si>
    <t xml:space="preserve">General : Technology Academics : Technology Fees </t>
  </si>
  <si>
    <t>100000-12101-82000</t>
  </si>
  <si>
    <t xml:space="preserve">General : Technology Academics : General Supplies </t>
  </si>
  <si>
    <t>100000-12101-82022</t>
  </si>
  <si>
    <t xml:space="preserve">General : Technology Academics : Technology </t>
  </si>
  <si>
    <t>100000-12101-84006</t>
  </si>
  <si>
    <t xml:space="preserve">General : Technology Academics : Dues </t>
  </si>
  <si>
    <t>100000-12101-87024</t>
  </si>
  <si>
    <t xml:space="preserve">General : Technology Academics : Equipment </t>
  </si>
  <si>
    <t xml:space="preserve">General : University Life : Faculty wages - Classified </t>
  </si>
  <si>
    <t xml:space="preserve">General : University Life : Faculty wages - Unclassified </t>
  </si>
  <si>
    <t xml:space="preserve">General : University Life : Fall - Part Time </t>
  </si>
  <si>
    <t>100000-12102-60201</t>
  </si>
  <si>
    <t xml:space="preserve">General : University Life : Spring - Part Time </t>
  </si>
  <si>
    <t>100000-12102-60202</t>
  </si>
  <si>
    <t xml:space="preserve">General : University Life : Summer - Part Time </t>
  </si>
  <si>
    <t xml:space="preserve">General : University Life : Staff Wages - Classified </t>
  </si>
  <si>
    <t>100000-12102-64000</t>
  </si>
  <si>
    <t xml:space="preserve">General : University Life : Student Wages </t>
  </si>
  <si>
    <t>100000-12102-81000</t>
  </si>
  <si>
    <t xml:space="preserve">General : University Life : Contractual Services </t>
  </si>
  <si>
    <t>100000-12102-82000</t>
  </si>
  <si>
    <t xml:space="preserve">General : University Life : General Supplies </t>
  </si>
  <si>
    <t>100000-12102-82013</t>
  </si>
  <si>
    <t xml:space="preserve">General : University Life : Print Shop </t>
  </si>
  <si>
    <t>100000-12103-60000</t>
  </si>
  <si>
    <t xml:space="preserve">General : Other Instruction : Faculty wages - Classified </t>
  </si>
  <si>
    <t xml:space="preserve">General : Other Instruction : Faculty wages - Unclassified </t>
  </si>
  <si>
    <t xml:space="preserve">General : Other Instruction : Fall - Part Time </t>
  </si>
  <si>
    <t xml:space="preserve">General : Other Instruction : Spring - Part Time </t>
  </si>
  <si>
    <t>100000-12103-60202</t>
  </si>
  <si>
    <t xml:space="preserve">General : Other Instruction : Summer - Part Time </t>
  </si>
  <si>
    <t xml:space="preserve">General : Other Instruction : Staff Wages - Classified </t>
  </si>
  <si>
    <t xml:space="preserve">General : Other Instruction : Staff Wages - Unclassified </t>
  </si>
  <si>
    <t xml:space="preserve">General : Other Instruction : Other Wages - Unclassified </t>
  </si>
  <si>
    <t>100000-12103-64000</t>
  </si>
  <si>
    <t xml:space="preserve">General : Other Instruction : Student Wages </t>
  </si>
  <si>
    <t>100000-12103-80000</t>
  </si>
  <si>
    <t xml:space="preserve">General : Other Instruction : Travel Pool - Reg </t>
  </si>
  <si>
    <t>100000-12103-80501</t>
  </si>
  <si>
    <t xml:space="preserve">General : Other Instruction : Non-State Emp Travel </t>
  </si>
  <si>
    <t>100000-12103-81000</t>
  </si>
  <si>
    <t xml:space="preserve">General : Other Instruction : Contractual Services </t>
  </si>
  <si>
    <t>100000-12103-81001</t>
  </si>
  <si>
    <t xml:space="preserve">General : Other Instruction : Contractual Services - Project </t>
  </si>
  <si>
    <t>100000-12103-81002</t>
  </si>
  <si>
    <t xml:space="preserve">General : Other Instruction : Advertising </t>
  </si>
  <si>
    <t>100000-12103-81007</t>
  </si>
  <si>
    <t xml:space="preserve">General : Other Instruction : Business Meals and Entertain </t>
  </si>
  <si>
    <t>100000-12103-81016</t>
  </si>
  <si>
    <t xml:space="preserve">General : Other Instruction : Student Functions and Events </t>
  </si>
  <si>
    <t>100000-12103-82000</t>
  </si>
  <si>
    <t xml:space="preserve">General : Other Instruction : General Supplies </t>
  </si>
  <si>
    <t>100000-12103-82012</t>
  </si>
  <si>
    <t xml:space="preserve">General : Other Instruction : Postage Reimbursement </t>
  </si>
  <si>
    <t>100000-12103-82013</t>
  </si>
  <si>
    <t xml:space="preserve">General : Other Instruction : Print Shop </t>
  </si>
  <si>
    <t>100000-12103-82015</t>
  </si>
  <si>
    <t xml:space="preserve">General : Other Instruction : Supplies - Project </t>
  </si>
  <si>
    <t>100000-12103-83003</t>
  </si>
  <si>
    <t xml:space="preserve">General : Other Instruction : Telephone </t>
  </si>
  <si>
    <t>100000-12103-84000</t>
  </si>
  <si>
    <t xml:space="preserve">General : Other Instruction : Administrative Expenses </t>
  </si>
  <si>
    <t>100000-12103-84006</t>
  </si>
  <si>
    <t xml:space="preserve">General : Other Instruction : Dues </t>
  </si>
  <si>
    <t xml:space="preserve">General : Honors Program : Staff Wages - Classified </t>
  </si>
  <si>
    <t>100000-12104-64000</t>
  </si>
  <si>
    <t xml:space="preserve">General : Honors Program : Student Wages </t>
  </si>
  <si>
    <t>100000-12104-80000</t>
  </si>
  <si>
    <t xml:space="preserve">General : Honors Program : Travel Pool - Reg </t>
  </si>
  <si>
    <t>100000-12104-80501</t>
  </si>
  <si>
    <t xml:space="preserve">General : Honors Program : Non-State Emp Travel </t>
  </si>
  <si>
    <t>100000-12104-81000</t>
  </si>
  <si>
    <t xml:space="preserve">General : Honors Program : Contractual Services </t>
  </si>
  <si>
    <t>100000-12104-81007</t>
  </si>
  <si>
    <t xml:space="preserve">General : Honors Program : Business Meals and Entertain </t>
  </si>
  <si>
    <t>100000-12104-81016</t>
  </si>
  <si>
    <t xml:space="preserve">General : Honors Program : Student Functions and Events </t>
  </si>
  <si>
    <t>100000-12104-82000</t>
  </si>
  <si>
    <t xml:space="preserve">General : Honors Program : General Supplies </t>
  </si>
  <si>
    <t>100000-12104-82012</t>
  </si>
  <si>
    <t xml:space="preserve">General : Honors Program : Postage Reimbursement </t>
  </si>
  <si>
    <t>100000-12104-82013</t>
  </si>
  <si>
    <t xml:space="preserve">General : Honors Program : Print Shop </t>
  </si>
  <si>
    <t>100000-12104-83003</t>
  </si>
  <si>
    <t xml:space="preserve">General : Honors Program : Telephone </t>
  </si>
  <si>
    <t>100000-12104-84006</t>
  </si>
  <si>
    <t xml:space="preserve">General : Honors Program : Dues </t>
  </si>
  <si>
    <t xml:space="preserve">General : REAL Program : Student Wages </t>
  </si>
  <si>
    <t xml:space="preserve">General : REAL Program : Travel Pool - Reg </t>
  </si>
  <si>
    <t xml:space="preserve">General : REAL Program : Non-State Emp Travel </t>
  </si>
  <si>
    <t xml:space="preserve">General : REAL Program : Contractual Services </t>
  </si>
  <si>
    <t xml:space="preserve">General : REAL Program : Business Meals and Entertain </t>
  </si>
  <si>
    <t xml:space="preserve">General : REAL Program : Student Functions and Events </t>
  </si>
  <si>
    <t xml:space="preserve">General : REAL Program : General Supplies </t>
  </si>
  <si>
    <t xml:space="preserve">General : REAL Program : Postage Reimbursement </t>
  </si>
  <si>
    <t xml:space="preserve">General : REAL Program : Print Shop </t>
  </si>
  <si>
    <t>100000-12200-60000</t>
  </si>
  <si>
    <t xml:space="preserve">General : Biology : Faculty wages - Classified </t>
  </si>
  <si>
    <t xml:space="preserve">General : Biology : Faculty wages - Unclassified </t>
  </si>
  <si>
    <t xml:space="preserve">General : Biology : Fall - Part Time </t>
  </si>
  <si>
    <t xml:space="preserve">General : Biology : Spring - Part Time </t>
  </si>
  <si>
    <t>100000-12200-60202</t>
  </si>
  <si>
    <t xml:space="preserve">General : Biology : Summer - Part Time </t>
  </si>
  <si>
    <t xml:space="preserve">General : Biology : Staff Wages - Classified </t>
  </si>
  <si>
    <t xml:space="preserve">General : Biology : Staff Wages - Unclassified </t>
  </si>
  <si>
    <t xml:space="preserve">General : Biology : Other Wages - Classified </t>
  </si>
  <si>
    <t>100000-12200-64000</t>
  </si>
  <si>
    <t xml:space="preserve">General : Biology : Student Wages </t>
  </si>
  <si>
    <t>100000-12200-80000</t>
  </si>
  <si>
    <t xml:space="preserve">General : Biology : Travel Pool - Reg </t>
  </si>
  <si>
    <t>100000-12200-80501</t>
  </si>
  <si>
    <t xml:space="preserve">General : Biology : Non-State Emp Travel </t>
  </si>
  <si>
    <t>100000-12200-81000</t>
  </si>
  <si>
    <t xml:space="preserve">General : Biology : Contractual Services </t>
  </si>
  <si>
    <t>100000-12200-81007</t>
  </si>
  <si>
    <t xml:space="preserve">General : Biology : Business Meals and Entertain </t>
  </si>
  <si>
    <t>100000-12200-81016</t>
  </si>
  <si>
    <t xml:space="preserve">General : Biology : Student Functions and Events </t>
  </si>
  <si>
    <t>100000-12200-81018</t>
  </si>
  <si>
    <t xml:space="preserve">General : Biology : Technology Fees </t>
  </si>
  <si>
    <t>100000-12200-82000</t>
  </si>
  <si>
    <t xml:space="preserve">General : Biology : General Supplies </t>
  </si>
  <si>
    <t>100000-12200-82012</t>
  </si>
  <si>
    <t xml:space="preserve">General : Biology : Postage Reimbursement </t>
  </si>
  <si>
    <t>100000-12200-82013</t>
  </si>
  <si>
    <t xml:space="preserve">General : Biology : Print Shop </t>
  </si>
  <si>
    <t>100000-12200-82022</t>
  </si>
  <si>
    <t xml:space="preserve">General : Biology : Technology </t>
  </si>
  <si>
    <t>100000-12200-83003</t>
  </si>
  <si>
    <t xml:space="preserve">General : Biology : Telephone </t>
  </si>
  <si>
    <t>100000-12200-84006</t>
  </si>
  <si>
    <t xml:space="preserve">General : Biology : Dues </t>
  </si>
  <si>
    <t>100000-12200-87024</t>
  </si>
  <si>
    <t xml:space="preserve">General : Biology : Equipment </t>
  </si>
  <si>
    <t>100000-12201-60000</t>
  </si>
  <si>
    <t xml:space="preserve">General : Chemistry : Faculty wages - Classified </t>
  </si>
  <si>
    <t xml:space="preserve">General : Chemistry : Faculty wages - Unclassified </t>
  </si>
  <si>
    <t xml:space="preserve">General : Chemistry : Fall - Part Time </t>
  </si>
  <si>
    <t xml:space="preserve">General : Chemistry : Spring - Part Time </t>
  </si>
  <si>
    <t>100000-12201-60202</t>
  </si>
  <si>
    <t xml:space="preserve">General : Chemistry : Summer - Part Time </t>
  </si>
  <si>
    <t xml:space="preserve">General : Chemistry : Staff Wages - Classified </t>
  </si>
  <si>
    <t xml:space="preserve">General : Chemistry : Other Wages - Classified </t>
  </si>
  <si>
    <t>100000-12201-64000</t>
  </si>
  <si>
    <t xml:space="preserve">General : Chemistry : Student Wages </t>
  </si>
  <si>
    <t>100000-12201-80000</t>
  </si>
  <si>
    <t xml:space="preserve">General : Chemistry : Travel Pool - Reg </t>
  </si>
  <si>
    <t>100000-12201-80501</t>
  </si>
  <si>
    <t xml:space="preserve">General : Chemistry : Non-State Emp Travel </t>
  </si>
  <si>
    <t>100000-12201-81000</t>
  </si>
  <si>
    <t xml:space="preserve">General : Chemistry : Contractual Services </t>
  </si>
  <si>
    <t>100000-12201-81018</t>
  </si>
  <si>
    <t xml:space="preserve">General : Chemistry : Technology Fees </t>
  </si>
  <si>
    <t>100000-12201-82000</t>
  </si>
  <si>
    <t xml:space="preserve">General : Chemistry : General Supplies </t>
  </si>
  <si>
    <t>100000-12201-82012</t>
  </si>
  <si>
    <t xml:space="preserve">General : Chemistry : Postage Reimbursement </t>
  </si>
  <si>
    <t>100000-12201-82013</t>
  </si>
  <si>
    <t xml:space="preserve">General : Chemistry : Print Shop </t>
  </si>
  <si>
    <t>100000-12201-82022</t>
  </si>
  <si>
    <t xml:space="preserve">General : Chemistry : Technology </t>
  </si>
  <si>
    <t>100000-12201-83003</t>
  </si>
  <si>
    <t xml:space="preserve">General : Chemistry : Telephone </t>
  </si>
  <si>
    <t>100000-12201-87024</t>
  </si>
  <si>
    <t xml:space="preserve">General : Chemistry : Equipment </t>
  </si>
  <si>
    <t xml:space="preserve">General : English, Mod Lang, Philo : Faculty wages - Classified </t>
  </si>
  <si>
    <t xml:space="preserve">General : English, Mod Lang, Philo : Faculty wages - Unclassified </t>
  </si>
  <si>
    <t xml:space="preserve">General : English, Mod Lang, Philo : Fall - Part Time </t>
  </si>
  <si>
    <t xml:space="preserve">General : English, Mod Lang, Philo : Spring - Part Time </t>
  </si>
  <si>
    <t>100000-12202-60202</t>
  </si>
  <si>
    <t xml:space="preserve">General : English, Mod Lang, Philo : Summer - Part Time </t>
  </si>
  <si>
    <t xml:space="preserve">General : English, Mod Lang, Philo : Staff Wages - Classified </t>
  </si>
  <si>
    <t xml:space="preserve">General : English, Mod Lang, Philo : Other Wages - Classified </t>
  </si>
  <si>
    <t>100000-12202-64000</t>
  </si>
  <si>
    <t xml:space="preserve">General : English, Mod Lang, Philo : Student Wages </t>
  </si>
  <si>
    <t>100000-12202-80000</t>
  </si>
  <si>
    <t xml:space="preserve">General : English, Mod Lang, Philo : Travel Pool - Reg </t>
  </si>
  <si>
    <t>100000-12202-80501</t>
  </si>
  <si>
    <t xml:space="preserve">General : English, Mod Lang, Philo : Non-State Emp Travel </t>
  </si>
  <si>
    <t>100000-12202-81000</t>
  </si>
  <si>
    <t xml:space="preserve">General : English, Mod Lang, Philo : Contractual Services </t>
  </si>
  <si>
    <t>100000-12202-81007</t>
  </si>
  <si>
    <t xml:space="preserve">General : English, Mod Lang, Philo : Business Meals and Entertain </t>
  </si>
  <si>
    <t>100000-12202-81016</t>
  </si>
  <si>
    <t xml:space="preserve">General : English, Mod Lang, Philo : Student Functions and Events </t>
  </si>
  <si>
    <t>100000-12202-81018</t>
  </si>
  <si>
    <t xml:space="preserve">General : English, Mod Lang, Philo : Technology Fees </t>
  </si>
  <si>
    <t>100000-12202-82000</t>
  </si>
  <si>
    <t xml:space="preserve">General : English, Mod Lang, Philo : General Supplies </t>
  </si>
  <si>
    <t>100000-12202-82012</t>
  </si>
  <si>
    <t xml:space="preserve">General : English, Mod Lang, Philo : Postage Reimbursement </t>
  </si>
  <si>
    <t>100000-12202-82013</t>
  </si>
  <si>
    <t xml:space="preserve">General : English, Mod Lang, Philo : Print Shop </t>
  </si>
  <si>
    <t>100000-12202-82022</t>
  </si>
  <si>
    <t xml:space="preserve">General : English, Mod Lang, Philo : Technology </t>
  </si>
  <si>
    <t>100000-12202-83003</t>
  </si>
  <si>
    <t xml:space="preserve">General : English, Mod Lang, Philo : Telephone </t>
  </si>
  <si>
    <t>100000-12202-84006</t>
  </si>
  <si>
    <t xml:space="preserve">General : English, Mod Lang, Philo : Dues </t>
  </si>
  <si>
    <t>100000-12203-60000</t>
  </si>
  <si>
    <t xml:space="preserve">General : Fine Arts : Faculty wages - Classified </t>
  </si>
  <si>
    <t xml:space="preserve">General : Fine Arts : Faculty wages - Unclassified </t>
  </si>
  <si>
    <t xml:space="preserve">General : Fine Arts : Fall - Part Time </t>
  </si>
  <si>
    <t xml:space="preserve">General : Fine Arts : Spring - Part Time </t>
  </si>
  <si>
    <t>100000-12203-60202</t>
  </si>
  <si>
    <t xml:space="preserve">General : Fine Arts : Summer - Part Time </t>
  </si>
  <si>
    <t xml:space="preserve">General : Fine Arts : Staff Wages - Classified </t>
  </si>
  <si>
    <t xml:space="preserve">General : Fine Arts : Other Wages - Classified </t>
  </si>
  <si>
    <t>100000-12203-64000</t>
  </si>
  <si>
    <t xml:space="preserve">General : Fine Arts : Student Wages </t>
  </si>
  <si>
    <t>100000-12203-80000</t>
  </si>
  <si>
    <t xml:space="preserve">General : Fine Arts : Travel Pool - Reg </t>
  </si>
  <si>
    <t>100000-12203-80501</t>
  </si>
  <si>
    <t xml:space="preserve">General : Fine Arts : Non-State Emp Travel </t>
  </si>
  <si>
    <t>100000-12203-81000</t>
  </si>
  <si>
    <t xml:space="preserve">General : Fine Arts : Contractual Services </t>
  </si>
  <si>
    <t>100000-12203-81007</t>
  </si>
  <si>
    <t xml:space="preserve">General : Fine Arts : Business Meals and Entertain </t>
  </si>
  <si>
    <t>100000-12203-81016</t>
  </si>
  <si>
    <t xml:space="preserve">General : Fine Arts : Student Functions and Events </t>
  </si>
  <si>
    <t>100000-12203-81018</t>
  </si>
  <si>
    <t xml:space="preserve">General : Fine Arts : Technology Fees </t>
  </si>
  <si>
    <t>100000-12203-82000</t>
  </si>
  <si>
    <t xml:space="preserve">General : Fine Arts : General Supplies </t>
  </si>
  <si>
    <t>100000-12203-82001</t>
  </si>
  <si>
    <t xml:space="preserve">General : Fine Arts : Art </t>
  </si>
  <si>
    <t>100000-12203-82002</t>
  </si>
  <si>
    <t xml:space="preserve">General : Fine Arts : Books </t>
  </si>
  <si>
    <t>100000-12203-82008</t>
  </si>
  <si>
    <t xml:space="preserve">General : Fine Arts : Music </t>
  </si>
  <si>
    <t>100000-12203-82012</t>
  </si>
  <si>
    <t xml:space="preserve">General : Fine Arts : Postage Reimbursement </t>
  </si>
  <si>
    <t>100000-12203-82013</t>
  </si>
  <si>
    <t xml:space="preserve">General : Fine Arts : Print Shop </t>
  </si>
  <si>
    <t>100000-12203-82022</t>
  </si>
  <si>
    <t xml:space="preserve">General : Fine Arts : Technology </t>
  </si>
  <si>
    <t>100000-12203-82024</t>
  </si>
  <si>
    <t xml:space="preserve">General : Fine Arts : Theatre </t>
  </si>
  <si>
    <t>100000-12203-83001</t>
  </si>
  <si>
    <t xml:space="preserve">General : Fine Arts : Fuel </t>
  </si>
  <si>
    <t>100000-12203-83003</t>
  </si>
  <si>
    <t xml:space="preserve">General : Fine Arts : Telephone </t>
  </si>
  <si>
    <t>100000-12203-84006</t>
  </si>
  <si>
    <t xml:space="preserve">General : Fine Arts : Dues </t>
  </si>
  <si>
    <t>100000-12203-87024</t>
  </si>
  <si>
    <t xml:space="preserve">General : Fine Arts : Equipment </t>
  </si>
  <si>
    <t>100000-12204-60000</t>
  </si>
  <si>
    <t xml:space="preserve">General : History : Faculty wages - Classified </t>
  </si>
  <si>
    <t xml:space="preserve">General : History : Faculty wages - Unclassified </t>
  </si>
  <si>
    <t xml:space="preserve">General : History : Fall - Part Time </t>
  </si>
  <si>
    <t xml:space="preserve">General : History : Spring - Part Time </t>
  </si>
  <si>
    <t>100000-12204-60202</t>
  </si>
  <si>
    <t xml:space="preserve">General : History : Summer - Part Time </t>
  </si>
  <si>
    <t xml:space="preserve">General : History : Other Wages - Classified </t>
  </si>
  <si>
    <t>100000-12204-64000</t>
  </si>
  <si>
    <t xml:space="preserve">General : History : Student Wages </t>
  </si>
  <si>
    <t>100000-12204-80000</t>
  </si>
  <si>
    <t xml:space="preserve">General : History : Travel Pool - Reg </t>
  </si>
  <si>
    <t>100000-12204-80501</t>
  </si>
  <si>
    <t xml:space="preserve">General : History : Non-State Emp Travel </t>
  </si>
  <si>
    <t>100000-12204-81000</t>
  </si>
  <si>
    <t xml:space="preserve">General : History : Contractual Services </t>
  </si>
  <si>
    <t>100000-12204-81007</t>
  </si>
  <si>
    <t xml:space="preserve">General : History : Business Meals and Entertain </t>
  </si>
  <si>
    <t>100000-12204-81016</t>
  </si>
  <si>
    <t xml:space="preserve">General : History : Student Functions and Events </t>
  </si>
  <si>
    <t>100000-12204-81018</t>
  </si>
  <si>
    <t xml:space="preserve">General : History : Technology Fees </t>
  </si>
  <si>
    <t>100000-12204-82000</t>
  </si>
  <si>
    <t xml:space="preserve">General : History : General Supplies </t>
  </si>
  <si>
    <t>100000-12204-82012</t>
  </si>
  <si>
    <t xml:space="preserve">General : History : Postage Reimbursement </t>
  </si>
  <si>
    <t>100000-12204-82013</t>
  </si>
  <si>
    <t xml:space="preserve">General : History : Print Shop </t>
  </si>
  <si>
    <t>100000-12204-82022</t>
  </si>
  <si>
    <t xml:space="preserve">General : History : Technology </t>
  </si>
  <si>
    <t>100000-12204-83003</t>
  </si>
  <si>
    <t xml:space="preserve">General : History : Telephone </t>
  </si>
  <si>
    <t>100000-12205-60000</t>
  </si>
  <si>
    <t xml:space="preserve">General : Mass Com : Faculty wages - Classified </t>
  </si>
  <si>
    <t xml:space="preserve">General : Mass Com : Faculty wages - Unclassified </t>
  </si>
  <si>
    <t xml:space="preserve">General : Mass Com : Fall - Part Time </t>
  </si>
  <si>
    <t xml:space="preserve">General : Mass Com : Spring - Part Time </t>
  </si>
  <si>
    <t>100000-12205-60202</t>
  </si>
  <si>
    <t xml:space="preserve">General : Mass Com : Summer - Part Time </t>
  </si>
  <si>
    <t xml:space="preserve">General : Mass Com : Staff Wages - Classified </t>
  </si>
  <si>
    <t>100000-12205-64000</t>
  </si>
  <si>
    <t xml:space="preserve">General : Mass Com : Student Wages </t>
  </si>
  <si>
    <t>100000-12205-80000</t>
  </si>
  <si>
    <t xml:space="preserve">General : Mass Com : Travel Pool - Reg </t>
  </si>
  <si>
    <t>100000-12205-80501</t>
  </si>
  <si>
    <t xml:space="preserve">General : Mass Com : Non-State Emp Travel </t>
  </si>
  <si>
    <t>100000-12205-81000</t>
  </si>
  <si>
    <t xml:space="preserve">General : Mass Com : Contractual Services </t>
  </si>
  <si>
    <t>100000-12205-81007</t>
  </si>
  <si>
    <t xml:space="preserve">General : Mass Com : Business Meals and Entertain </t>
  </si>
  <si>
    <t>100000-12205-81016</t>
  </si>
  <si>
    <t xml:space="preserve">General : Mass Com : Student Functions and Events </t>
  </si>
  <si>
    <t>100000-12205-81018</t>
  </si>
  <si>
    <t xml:space="preserve">General : Mass Com : Technology Fees </t>
  </si>
  <si>
    <t>100000-12205-82000</t>
  </si>
  <si>
    <t xml:space="preserve">General : Mass Com : General Supplies </t>
  </si>
  <si>
    <t>100000-12205-82012</t>
  </si>
  <si>
    <t xml:space="preserve">General : Mass Com : Postage Reimbursement </t>
  </si>
  <si>
    <t>100000-12205-82013</t>
  </si>
  <si>
    <t xml:space="preserve">General : Mass Com : Print Shop </t>
  </si>
  <si>
    <t>100000-12205-82022</t>
  </si>
  <si>
    <t xml:space="preserve">General : Mass Com : Technology </t>
  </si>
  <si>
    <t>100000-12205-83003</t>
  </si>
  <si>
    <t xml:space="preserve">General : Mass Com : Telephone </t>
  </si>
  <si>
    <t>100000-12205-84006</t>
  </si>
  <si>
    <t xml:space="preserve">General : Mass Com : Dues </t>
  </si>
  <si>
    <t>100000-12206-60000</t>
  </si>
  <si>
    <t xml:space="preserve">General : Math : Faculty wages - Classified </t>
  </si>
  <si>
    <t xml:space="preserve">General : Math : Faculty wages - Unclassified </t>
  </si>
  <si>
    <t xml:space="preserve">General : Math : Fall - Part Time </t>
  </si>
  <si>
    <t xml:space="preserve">General : Math : Spring - Part Time </t>
  </si>
  <si>
    <t>100000-12206-60202</t>
  </si>
  <si>
    <t xml:space="preserve">General : Math : Summer - Part Time </t>
  </si>
  <si>
    <t xml:space="preserve">General : Math : Staff Wages - Classified </t>
  </si>
  <si>
    <t xml:space="preserve">General : Math : Other Wages - Classified </t>
  </si>
  <si>
    <t>100000-12206-64000</t>
  </si>
  <si>
    <t xml:space="preserve">General : Math : Student Wages </t>
  </si>
  <si>
    <t>100000-12206-80000</t>
  </si>
  <si>
    <t xml:space="preserve">General : Math : Travel Pool - Reg </t>
  </si>
  <si>
    <t>100000-12206-80501</t>
  </si>
  <si>
    <t xml:space="preserve">General : Math : Non-State Emp Travel </t>
  </si>
  <si>
    <t>100000-12206-81000</t>
  </si>
  <si>
    <t xml:space="preserve">General : Math : Contractual Services </t>
  </si>
  <si>
    <t>100000-12206-81007</t>
  </si>
  <si>
    <t xml:space="preserve">General : Math : Business Meals and Entertain </t>
  </si>
  <si>
    <t>100000-12206-81016</t>
  </si>
  <si>
    <t xml:space="preserve">General : Math : Student Functions and Events </t>
  </si>
  <si>
    <t>100000-12206-81018</t>
  </si>
  <si>
    <t xml:space="preserve">General : Math : Technology Fees </t>
  </si>
  <si>
    <t>100000-12206-82000</t>
  </si>
  <si>
    <t xml:space="preserve">General : Math : General Supplies </t>
  </si>
  <si>
    <t>100000-12206-82012</t>
  </si>
  <si>
    <t xml:space="preserve">General : Math : Postage Reimbursement </t>
  </si>
  <si>
    <t>100000-12206-82013</t>
  </si>
  <si>
    <t xml:space="preserve">General : Math : Print Shop </t>
  </si>
  <si>
    <t>100000-12206-82022</t>
  </si>
  <si>
    <t xml:space="preserve">General : Math : Technology </t>
  </si>
  <si>
    <t>100000-12206-83003</t>
  </si>
  <si>
    <t xml:space="preserve">General : Math : Telephone </t>
  </si>
  <si>
    <t>100000-12206-84006</t>
  </si>
  <si>
    <t xml:space="preserve">General : Math : Dues </t>
  </si>
  <si>
    <t xml:space="preserve">General : Physics and Astronomy : Faculty wages - Classified </t>
  </si>
  <si>
    <t xml:space="preserve">General : Physics and Astronomy : Faculty wages - Unclassified </t>
  </si>
  <si>
    <t xml:space="preserve">General : Physics and Astronomy : Fall - Part Time </t>
  </si>
  <si>
    <t xml:space="preserve">General : Physics and Astronomy : Spring - Part Time </t>
  </si>
  <si>
    <t>100000-12207-60202</t>
  </si>
  <si>
    <t xml:space="preserve">General : Physics and Astronomy : Summer - Part Time </t>
  </si>
  <si>
    <t xml:space="preserve">General : Physics and Astronomy : Staff Wages - Classified </t>
  </si>
  <si>
    <t>100000-12207-64000</t>
  </si>
  <si>
    <t xml:space="preserve">General : Physics and Astronomy : Student Wages </t>
  </si>
  <si>
    <t>100000-12207-80000</t>
  </si>
  <si>
    <t xml:space="preserve">General : Physics and Astronomy : Travel Pool - Reg </t>
  </si>
  <si>
    <t>100000-12207-80501</t>
  </si>
  <si>
    <t xml:space="preserve">General : Physics and Astronomy : Non-State Emp Travel </t>
  </si>
  <si>
    <t>100000-12207-81000</t>
  </si>
  <si>
    <t xml:space="preserve">General : Physics and Astronomy : Contractual Services </t>
  </si>
  <si>
    <t>100000-12207-81001</t>
  </si>
  <si>
    <t xml:space="preserve">General : Physics and Astronomy : Contractual Services - Project </t>
  </si>
  <si>
    <t>100000-12207-81016</t>
  </si>
  <si>
    <t xml:space="preserve">General : Physics and Astronomy : Student Functions and Events </t>
  </si>
  <si>
    <t>100000-12207-81018</t>
  </si>
  <si>
    <t xml:space="preserve">General : Physics and Astronomy : Technology Fees </t>
  </si>
  <si>
    <t>100000-12207-82000</t>
  </si>
  <si>
    <t xml:space="preserve">General : Physics and Astronomy : General Supplies </t>
  </si>
  <si>
    <t>100000-12207-82012</t>
  </si>
  <si>
    <t xml:space="preserve">General : Physics and Astronomy : Postage Reimbursement </t>
  </si>
  <si>
    <t>100000-12207-82013</t>
  </si>
  <si>
    <t xml:space="preserve">General : Physics and Astronomy : Print Shop </t>
  </si>
  <si>
    <t>100000-12207-82022</t>
  </si>
  <si>
    <t xml:space="preserve">General : Physics and Astronomy : Technology </t>
  </si>
  <si>
    <t>100000-12207-83003</t>
  </si>
  <si>
    <t xml:space="preserve">General : Physics and Astronomy : Telephone </t>
  </si>
  <si>
    <t>100000-12207-84006</t>
  </si>
  <si>
    <t xml:space="preserve">General : Physics and Astronomy : Dues </t>
  </si>
  <si>
    <t>100000-12207-87024</t>
  </si>
  <si>
    <t xml:space="preserve">General : Physics and Astronomy : Equipment </t>
  </si>
  <si>
    <t>100000-12208-60000</t>
  </si>
  <si>
    <t xml:space="preserve">General : Political Sci &amp; Geography : Faculty wages - Classified </t>
  </si>
  <si>
    <t xml:space="preserve">General : Political Sci &amp; Geography : Faculty wages - Unclassified </t>
  </si>
  <si>
    <t xml:space="preserve">General : Political Sci &amp; Geography : Fall - Part Time </t>
  </si>
  <si>
    <t xml:space="preserve">General : Political Sci &amp; Geography : Spring - Part Time </t>
  </si>
  <si>
    <t>100000-12208-60202</t>
  </si>
  <si>
    <t xml:space="preserve">General : Political Sci &amp; Geography : Summer - Part Time </t>
  </si>
  <si>
    <t xml:space="preserve">General : Political Sci &amp; Geography : Staff Wages - Classified </t>
  </si>
  <si>
    <t>100000-12208-80000</t>
  </si>
  <si>
    <t xml:space="preserve">General : Political Sci &amp; Geography : Travel Pool - Reg </t>
  </si>
  <si>
    <t>100000-12208-80501</t>
  </si>
  <si>
    <t xml:space="preserve">General : Political Sci &amp; Geography : Non-State Emp Travel </t>
  </si>
  <si>
    <t>100000-12208-81000</t>
  </si>
  <si>
    <t xml:space="preserve">General : Political Sci &amp; Geography : Contractual Services </t>
  </si>
  <si>
    <t>100000-12208-81007</t>
  </si>
  <si>
    <t xml:space="preserve">General : Political Sci &amp; Geography : Business Meals and Entertain </t>
  </si>
  <si>
    <t>100000-12208-81018</t>
  </si>
  <si>
    <t xml:space="preserve">General : Political Sci &amp; Geography : Technology Fees </t>
  </si>
  <si>
    <t>100000-12208-82000</t>
  </si>
  <si>
    <t xml:space="preserve">General : Political Sci &amp; Geography : General Supplies </t>
  </si>
  <si>
    <t>100000-12208-82012</t>
  </si>
  <si>
    <t xml:space="preserve">General : Political Sci &amp; Geography : Postage Reimbursement </t>
  </si>
  <si>
    <t>100000-12208-82013</t>
  </si>
  <si>
    <t xml:space="preserve">General : Political Sci &amp; Geography : Print Shop </t>
  </si>
  <si>
    <t>100000-12208-82022</t>
  </si>
  <si>
    <t xml:space="preserve">General : Political Sci &amp; Geography : Technology </t>
  </si>
  <si>
    <t>100000-12208-83003</t>
  </si>
  <si>
    <t xml:space="preserve">General : Political Sci &amp; Geography : Telephone </t>
  </si>
  <si>
    <t>100000-12208-84006</t>
  </si>
  <si>
    <t xml:space="preserve">General : Political Sci &amp; Geography : Dues </t>
  </si>
  <si>
    <t>100000-12209-60000</t>
  </si>
  <si>
    <t xml:space="preserve">General : Psychology : Faculty wages - Classified </t>
  </si>
  <si>
    <t xml:space="preserve">General : Psychology : Faculty wages - Unclassified </t>
  </si>
  <si>
    <t xml:space="preserve">General : Psychology : Fall - Part Time </t>
  </si>
  <si>
    <t xml:space="preserve">General : Psychology : Spring - Part Time </t>
  </si>
  <si>
    <t>100000-12209-60202</t>
  </si>
  <si>
    <t xml:space="preserve">General : Psychology : Summer - Part Time </t>
  </si>
  <si>
    <t xml:space="preserve">General : Psychology : Staff Wages - Classified </t>
  </si>
  <si>
    <t xml:space="preserve">General : Psychology : Other Wages - Classified </t>
  </si>
  <si>
    <t>100000-12209-64000</t>
  </si>
  <si>
    <t xml:space="preserve">General : Psychology : Student Wages </t>
  </si>
  <si>
    <t>100000-12209-80000</t>
  </si>
  <si>
    <t xml:space="preserve">General : Psychology : Travel Pool - Reg </t>
  </si>
  <si>
    <t>100000-12209-80501</t>
  </si>
  <si>
    <t xml:space="preserve">General : Psychology : Non-State Emp Travel </t>
  </si>
  <si>
    <t>100000-12209-81000</t>
  </si>
  <si>
    <t xml:space="preserve">General : Psychology : Contractual Services </t>
  </si>
  <si>
    <t>100000-12209-81003</t>
  </si>
  <si>
    <t xml:space="preserve">General : Psychology : Advertising - Positions </t>
  </si>
  <si>
    <t>100000-12209-81007</t>
  </si>
  <si>
    <t xml:space="preserve">General : Psychology : Business Meals and Entertain </t>
  </si>
  <si>
    <t>100000-12209-81016</t>
  </si>
  <si>
    <t xml:space="preserve">General : Psychology : Student Functions and Events </t>
  </si>
  <si>
    <t>100000-12209-81018</t>
  </si>
  <si>
    <t xml:space="preserve">General : Psychology : Technology Fees </t>
  </si>
  <si>
    <t>100000-12209-82000</t>
  </si>
  <si>
    <t xml:space="preserve">General : Psychology : General Supplies </t>
  </si>
  <si>
    <t>100000-12209-82012</t>
  </si>
  <si>
    <t xml:space="preserve">General : Psychology : Postage Reimbursement </t>
  </si>
  <si>
    <t>100000-12209-82013</t>
  </si>
  <si>
    <t xml:space="preserve">General : Psychology : Print Shop </t>
  </si>
  <si>
    <t>100000-12209-82022</t>
  </si>
  <si>
    <t xml:space="preserve">General : Psychology : Technology </t>
  </si>
  <si>
    <t>100000-12209-83003</t>
  </si>
  <si>
    <t xml:space="preserve">General : Psychology : Telephone </t>
  </si>
  <si>
    <t>100000-12209-84006</t>
  </si>
  <si>
    <t xml:space="preserve">General : Psychology : Dues </t>
  </si>
  <si>
    <t xml:space="preserve">General : Early Childhood Training : Staff Wages - Classified </t>
  </si>
  <si>
    <t>100000-12210-64000</t>
  </si>
  <si>
    <t xml:space="preserve">General : Early Childhood Training : Student Wages </t>
  </si>
  <si>
    <t>100000-12210-80000</t>
  </si>
  <si>
    <t xml:space="preserve">General : Early Childhood Training : Travel Pool - Reg </t>
  </si>
  <si>
    <t>100000-12210-81000</t>
  </si>
  <si>
    <t xml:space="preserve">General : Early Childhood Training : Contractual Services </t>
  </si>
  <si>
    <t>100000-12210-81007</t>
  </si>
  <si>
    <t xml:space="preserve">General : Early Childhood Training : Business Meals and Entertain </t>
  </si>
  <si>
    <t>100000-12210-82000</t>
  </si>
  <si>
    <t xml:space="preserve">General : Early Childhood Training : General Supplies </t>
  </si>
  <si>
    <t>100000-12210-82012</t>
  </si>
  <si>
    <t xml:space="preserve">General : Early Childhood Training : Postage Reimbursement </t>
  </si>
  <si>
    <t>100000-12210-82013</t>
  </si>
  <si>
    <t xml:space="preserve">General : Early Childhood Training : Print Shop </t>
  </si>
  <si>
    <t>100000-12210-82022</t>
  </si>
  <si>
    <t xml:space="preserve">General : Early Childhood Training : Technology </t>
  </si>
  <si>
    <t>100000-12210-83003</t>
  </si>
  <si>
    <t xml:space="preserve">General : Early Childhood Training : Telephone </t>
  </si>
  <si>
    <t>100000-12210-84006</t>
  </si>
  <si>
    <t xml:space="preserve">General : Early Childhood Training : Dues </t>
  </si>
  <si>
    <t>100000-12211-60000</t>
  </si>
  <si>
    <t xml:space="preserve">General : Sociology : Faculty wages - Classified </t>
  </si>
  <si>
    <t xml:space="preserve">General : Sociology : Faculty wages - Unclassified </t>
  </si>
  <si>
    <t xml:space="preserve">General : Sociology : Fall - Part Time </t>
  </si>
  <si>
    <t xml:space="preserve">General : Sociology : Spring - Part Time </t>
  </si>
  <si>
    <t>100000-12211-60202</t>
  </si>
  <si>
    <t xml:space="preserve">General : Sociology : Summer - Part Time </t>
  </si>
  <si>
    <t>100000-12211-64000</t>
  </si>
  <si>
    <t xml:space="preserve">General : Sociology : Student Wages </t>
  </si>
  <si>
    <t>100000-12211-80000</t>
  </si>
  <si>
    <t xml:space="preserve">General : Sociology : Travel Pool - Reg </t>
  </si>
  <si>
    <t>100000-12211-80501</t>
  </si>
  <si>
    <t xml:space="preserve">General : Sociology : Non-State Emp Travel </t>
  </si>
  <si>
    <t>100000-12211-81000</t>
  </si>
  <si>
    <t xml:space="preserve">General : Sociology : Contractual Services </t>
  </si>
  <si>
    <t>100000-12211-81016</t>
  </si>
  <si>
    <t xml:space="preserve">General : Sociology : Student Functions and Events </t>
  </si>
  <si>
    <t>100000-12211-81018</t>
  </si>
  <si>
    <t xml:space="preserve">General : Sociology : Technology Fees </t>
  </si>
  <si>
    <t>100000-12211-82000</t>
  </si>
  <si>
    <t xml:space="preserve">General : Sociology : General Supplies </t>
  </si>
  <si>
    <t>100000-12211-82012</t>
  </si>
  <si>
    <t xml:space="preserve">General : Sociology : Postage Reimbursement </t>
  </si>
  <si>
    <t>100000-12211-82013</t>
  </si>
  <si>
    <t xml:space="preserve">General : Sociology : Print Shop </t>
  </si>
  <si>
    <t>100000-12211-82022</t>
  </si>
  <si>
    <t xml:space="preserve">General : Sociology : Technology </t>
  </si>
  <si>
    <t>100000-12211-83003</t>
  </si>
  <si>
    <t xml:space="preserve">General : Sociology : Telephone </t>
  </si>
  <si>
    <t>100000-12211-84006</t>
  </si>
  <si>
    <t xml:space="preserve">General : Sociology : Dues </t>
  </si>
  <si>
    <t xml:space="preserve">General : Gender Studies : Faculty wages - Unclassified </t>
  </si>
  <si>
    <t>100000-12212-64000</t>
  </si>
  <si>
    <t xml:space="preserve">General : Gender Studies : Student Wages </t>
  </si>
  <si>
    <t>100000-12212-80000</t>
  </si>
  <si>
    <t xml:space="preserve">General : Gender Studies : Travel Pool - Reg </t>
  </si>
  <si>
    <t>100000-12212-80501</t>
  </si>
  <si>
    <t xml:space="preserve">General : Gender Studies : Non-State Emp Travel </t>
  </si>
  <si>
    <t>100000-12212-81000</t>
  </si>
  <si>
    <t xml:space="preserve">General : Gender Studies : Contractual Services </t>
  </si>
  <si>
    <t>100000-12212-81007</t>
  </si>
  <si>
    <t xml:space="preserve">General : Gender Studies : Business Meals and Entertain </t>
  </si>
  <si>
    <t>100000-12212-81016</t>
  </si>
  <si>
    <t xml:space="preserve">General : Gender Studies : Student Functions and Events </t>
  </si>
  <si>
    <t>100000-12212-82000</t>
  </si>
  <si>
    <t xml:space="preserve">General : Gender Studies : General Supplies </t>
  </si>
  <si>
    <t>100000-12212-82002</t>
  </si>
  <si>
    <t xml:space="preserve">General : Gender Studies : Books </t>
  </si>
  <si>
    <t>100000-12212-82012</t>
  </si>
  <si>
    <t xml:space="preserve">General : Gender Studies : Postage Reimbursement </t>
  </si>
  <si>
    <t>100000-12212-82013</t>
  </si>
  <si>
    <t xml:space="preserve">General : Gender Studies : Print Shop </t>
  </si>
  <si>
    <t>100000-12213-64000</t>
  </si>
  <si>
    <t xml:space="preserve">General : International Studies : Student Wages </t>
  </si>
  <si>
    <t>100000-12213-80000</t>
  </si>
  <si>
    <t xml:space="preserve">General : International Studies : Travel Pool - Reg </t>
  </si>
  <si>
    <t>100000-12213-80501</t>
  </si>
  <si>
    <t xml:space="preserve">General : International Studies : Non-State Emp Travel </t>
  </si>
  <si>
    <t>100000-12213-81000</t>
  </si>
  <si>
    <t xml:space="preserve">General : International Studies : Contractual Services </t>
  </si>
  <si>
    <t>100000-12213-81007</t>
  </si>
  <si>
    <t xml:space="preserve">General : International Studies : Business Meals and Entertain </t>
  </si>
  <si>
    <t>100000-12213-81016</t>
  </si>
  <si>
    <t xml:space="preserve">General : International Studies : Student Functions and Events </t>
  </si>
  <si>
    <t>100000-12213-82000</t>
  </si>
  <si>
    <t xml:space="preserve">General : International Studies : General Supplies </t>
  </si>
  <si>
    <t>100000-12213-82012</t>
  </si>
  <si>
    <t xml:space="preserve">General : International Studies : Postage Reimbursement </t>
  </si>
  <si>
    <t>100000-12213-82013</t>
  </si>
  <si>
    <t xml:space="preserve">General : International Studies : Print Shop </t>
  </si>
  <si>
    <t>100000-12213-83003</t>
  </si>
  <si>
    <t xml:space="preserve">General : International Studies : Telephone </t>
  </si>
  <si>
    <t>100000-12213-84000</t>
  </si>
  <si>
    <t xml:space="preserve">General : International Studies : Administrative Expenses </t>
  </si>
  <si>
    <t>100000-12213-84006</t>
  </si>
  <si>
    <t xml:space="preserve">General : International Studies : Dues </t>
  </si>
  <si>
    <t>100000-12300-60000</t>
  </si>
  <si>
    <t xml:space="preserve">General : Education : Faculty wages - Classified </t>
  </si>
  <si>
    <t xml:space="preserve">General : Education : Faculty wages - Unclassified </t>
  </si>
  <si>
    <t xml:space="preserve">General : Education : Fall - Part Time </t>
  </si>
  <si>
    <t xml:space="preserve">General : Education : Spring - Part Time </t>
  </si>
  <si>
    <t>100000-12300-60202</t>
  </si>
  <si>
    <t xml:space="preserve">General : Education : Summer - Part Time </t>
  </si>
  <si>
    <t xml:space="preserve">General : Education : Staff Wages - Classified </t>
  </si>
  <si>
    <t xml:space="preserve">General : Education : Other Wages - Classified </t>
  </si>
  <si>
    <t xml:space="preserve">General : Education : Other Wages - Unclassified </t>
  </si>
  <si>
    <t>100000-12300-64000</t>
  </si>
  <si>
    <t xml:space="preserve">General : Education : Student Wages </t>
  </si>
  <si>
    <t xml:space="preserve">General : Education : Travel Pool - Reg </t>
  </si>
  <si>
    <t>100000-12300-80501</t>
  </si>
  <si>
    <t xml:space="preserve">General : Education : Non-State Emp Travel </t>
  </si>
  <si>
    <t>100000-12300-81000</t>
  </si>
  <si>
    <t xml:space="preserve">General : Education : Contractual Services </t>
  </si>
  <si>
    <t>100000-12300-81001</t>
  </si>
  <si>
    <t xml:space="preserve">General : Education : Contractual Services - Project </t>
  </si>
  <si>
    <t>100000-12300-81007</t>
  </si>
  <si>
    <t xml:space="preserve">General : Education : Business Meals and Entertain </t>
  </si>
  <si>
    <t>100000-12300-81016</t>
  </si>
  <si>
    <t xml:space="preserve">General : Education : Student Functions and Events </t>
  </si>
  <si>
    <t>100000-12300-81018</t>
  </si>
  <si>
    <t xml:space="preserve">General : Education : Technology Fees </t>
  </si>
  <si>
    <t>100000-12300-82000</t>
  </si>
  <si>
    <t xml:space="preserve">General : Education : General Supplies </t>
  </si>
  <si>
    <t>100000-12300-82012</t>
  </si>
  <si>
    <t xml:space="preserve">General : Education : Postage Reimbursement </t>
  </si>
  <si>
    <t>100000-12300-82013</t>
  </si>
  <si>
    <t xml:space="preserve">General : Education : Print Shop </t>
  </si>
  <si>
    <t>100000-12300-82021</t>
  </si>
  <si>
    <t xml:space="preserve">General : Education : Teaching Materials Center </t>
  </si>
  <si>
    <t>100000-12300-82022</t>
  </si>
  <si>
    <t xml:space="preserve">General : Education : Technology </t>
  </si>
  <si>
    <t>100000-12300-83003</t>
  </si>
  <si>
    <t xml:space="preserve">General : Education : Telephone </t>
  </si>
  <si>
    <t>100000-12300-84006</t>
  </si>
  <si>
    <t xml:space="preserve">General : Education : Dues </t>
  </si>
  <si>
    <t>100000-12300-87024</t>
  </si>
  <si>
    <t xml:space="preserve">General : Education : Equipment </t>
  </si>
  <si>
    <t>100000-12301-60000</t>
  </si>
  <si>
    <t xml:space="preserve">General : Ed Contract Course : Faculty wages - Classified </t>
  </si>
  <si>
    <t xml:space="preserve">General : Ed Contract Course : Faculty wages - Unclassified </t>
  </si>
  <si>
    <t xml:space="preserve">General : Ed Contract Course : Fall - Part Time </t>
  </si>
  <si>
    <t xml:space="preserve">General : Ed Contract Course : Spring - Part Time </t>
  </si>
  <si>
    <t xml:space="preserve">General : Ed Contract Course : Summer - Part Time </t>
  </si>
  <si>
    <t>100000-12301-61000</t>
  </si>
  <si>
    <t xml:space="preserve">General : Ed Contract Course : Staff Wages - Classified </t>
  </si>
  <si>
    <t xml:space="preserve">General : Ed Contract Course : Other Wages - Classified </t>
  </si>
  <si>
    <t xml:space="preserve">General : Ed Contract Course : Other Wages - Unclassified </t>
  </si>
  <si>
    <t>100000-12301-80000</t>
  </si>
  <si>
    <t xml:space="preserve">General : Ed Contract Course : Travel Pool - Reg </t>
  </si>
  <si>
    <t>100000-12301-81000</t>
  </si>
  <si>
    <t xml:space="preserve">General : Ed Contract Course : Contractual Services </t>
  </si>
  <si>
    <t>100000-12301-82000</t>
  </si>
  <si>
    <t xml:space="preserve">General : Ed Contract Course : General Supplies </t>
  </si>
  <si>
    <t>100000-12301-90007</t>
  </si>
  <si>
    <t xml:space="preserve">General : Ed Contract Course : Unallocated - Pending Alloc </t>
  </si>
  <si>
    <t>100000-12302-64000</t>
  </si>
  <si>
    <t xml:space="preserve">General : Education Accreditation : Student Wages </t>
  </si>
  <si>
    <t>100000-12302-80000</t>
  </si>
  <si>
    <t xml:space="preserve">General : Education Accreditation : Travel Pool - Reg </t>
  </si>
  <si>
    <t>100000-12302-80501</t>
  </si>
  <si>
    <t xml:space="preserve">General : Education Accreditation : Non-State Emp Travel </t>
  </si>
  <si>
    <t>100000-12302-81000</t>
  </si>
  <si>
    <t xml:space="preserve">General : Education Accreditation : Contractual Services </t>
  </si>
  <si>
    <t>100000-12302-81007</t>
  </si>
  <si>
    <t xml:space="preserve">General : Education Accreditation : Business Meals and Entertain </t>
  </si>
  <si>
    <t>100000-12302-81018</t>
  </si>
  <si>
    <t xml:space="preserve">General : Education Accreditation : Technology Fees </t>
  </si>
  <si>
    <t>100000-12302-82000</t>
  </si>
  <si>
    <t xml:space="preserve">General : Education Accreditation : General Supplies </t>
  </si>
  <si>
    <t>100000-12302-82012</t>
  </si>
  <si>
    <t xml:space="preserve">General : Education Accreditation : Postage Reimbursement </t>
  </si>
  <si>
    <t>100000-12302-82013</t>
  </si>
  <si>
    <t xml:space="preserve">General : Education Accreditation : Print Shop </t>
  </si>
  <si>
    <t>100000-12302-84006</t>
  </si>
  <si>
    <t xml:space="preserve">General : Education Accreditation : Dues </t>
  </si>
  <si>
    <t xml:space="preserve">General : Business, Admin, &amp; Econ : Faculty wages - Classified </t>
  </si>
  <si>
    <t xml:space="preserve">General : Business, Admin, &amp; Econ : Faculty wages - Unclassified </t>
  </si>
  <si>
    <t xml:space="preserve">General : Business, Admin, &amp; Econ : Fall - Part Time </t>
  </si>
  <si>
    <t xml:space="preserve">General : Business, Admin, &amp; Econ : Spring - Part Time </t>
  </si>
  <si>
    <t>100000-12400-60202</t>
  </si>
  <si>
    <t xml:space="preserve">General : Business, Admin, &amp; Econ : Summer - Part Time </t>
  </si>
  <si>
    <t xml:space="preserve">General : Business, Admin, &amp; Econ : Staff Wages - Classified </t>
  </si>
  <si>
    <t xml:space="preserve">General : Business, Admin, &amp; Econ : Student Wages </t>
  </si>
  <si>
    <t>100000-12400-80000</t>
  </si>
  <si>
    <t xml:space="preserve">General : Business, Admin, &amp; Econ : Travel Pool - Reg </t>
  </si>
  <si>
    <t>100000-12400-80501</t>
  </si>
  <si>
    <t xml:space="preserve">General : Business, Admin, &amp; Econ : Non-State Emp Travel </t>
  </si>
  <si>
    <t>100000-12400-81000</t>
  </si>
  <si>
    <t xml:space="preserve">General : Business, Admin, &amp; Econ : Contractual Services </t>
  </si>
  <si>
    <t>100000-12400-81007</t>
  </si>
  <si>
    <t xml:space="preserve">General : Business, Admin, &amp; Econ : Business Meals and Entertain </t>
  </si>
  <si>
    <t>100000-12400-81016</t>
  </si>
  <si>
    <t xml:space="preserve">General : Business, Admin, &amp; Econ : Student Functions and Events </t>
  </si>
  <si>
    <t>100000-12400-81017</t>
  </si>
  <si>
    <t xml:space="preserve">General : Business, Admin, &amp; Econ : Subscriptions - Electronic </t>
  </si>
  <si>
    <t>100000-12400-81018</t>
  </si>
  <si>
    <t xml:space="preserve">General : Business, Admin, &amp; Econ : Technology Fees </t>
  </si>
  <si>
    <t xml:space="preserve">General : Business, Admin, &amp; Econ : General Supplies </t>
  </si>
  <si>
    <t>100000-12400-82012</t>
  </si>
  <si>
    <t xml:space="preserve">General : Business, Admin, &amp; Econ : Postage Reimbursement </t>
  </si>
  <si>
    <t>100000-12400-82013</t>
  </si>
  <si>
    <t xml:space="preserve">General : Business, Admin, &amp; Econ : Print Shop </t>
  </si>
  <si>
    <t>100000-12400-82022</t>
  </si>
  <si>
    <t xml:space="preserve">General : Business, Admin, &amp; Econ : Technology </t>
  </si>
  <si>
    <t>100000-12400-83003</t>
  </si>
  <si>
    <t xml:space="preserve">General : Business, Admin, &amp; Econ : Telephone </t>
  </si>
  <si>
    <t>100000-12400-84006</t>
  </si>
  <si>
    <t xml:space="preserve">General : Business, Admin, &amp; Econ : Dues </t>
  </si>
  <si>
    <t>100000-12401-80000</t>
  </si>
  <si>
    <t xml:space="preserve">General : AACSB Accreditation : Travel Pool - Reg </t>
  </si>
  <si>
    <t>100000-12401-81000</t>
  </si>
  <si>
    <t xml:space="preserve">General : AACSB Accreditation : Contractual Services </t>
  </si>
  <si>
    <t>100000-12401-81007</t>
  </si>
  <si>
    <t xml:space="preserve">General : AACSB Accreditation : Business Meals and Entertain </t>
  </si>
  <si>
    <t>100000-12401-82000</t>
  </si>
  <si>
    <t xml:space="preserve">General : AACSB Accreditation : General Supplies </t>
  </si>
  <si>
    <t>100000-12401-82012</t>
  </si>
  <si>
    <t xml:space="preserve">General : AACSB Accreditation : Postage Reimbursement </t>
  </si>
  <si>
    <t>100000-12401-82013</t>
  </si>
  <si>
    <t xml:space="preserve">General : AACSB Accreditation : Print Shop </t>
  </si>
  <si>
    <t>100000-12500-60000</t>
  </si>
  <si>
    <t xml:space="preserve">General : Physician Assistant : Faculty wages - Classified </t>
  </si>
  <si>
    <t xml:space="preserve">General : Physician Assistant : Faculty wages - Unclassified </t>
  </si>
  <si>
    <t xml:space="preserve">General : Physician Assistant : Fall - Part Time </t>
  </si>
  <si>
    <t xml:space="preserve">General : Physician Assistant : Spring - Part Time </t>
  </si>
  <si>
    <t>100000-12500-60202</t>
  </si>
  <si>
    <t xml:space="preserve">General : Physician Assistant : Summer - Part Time </t>
  </si>
  <si>
    <t xml:space="preserve">General : Physician Assistant : Staff Wages - Classified </t>
  </si>
  <si>
    <t xml:space="preserve">General : Physician Assistant : Other Wages - Unclassified </t>
  </si>
  <si>
    <t>100000-12500-64000</t>
  </si>
  <si>
    <t xml:space="preserve">General : Physician Assistant : Student Wages </t>
  </si>
  <si>
    <t>100000-12500-80000</t>
  </si>
  <si>
    <t xml:space="preserve">General : Physician Assistant : Travel Pool - Reg </t>
  </si>
  <si>
    <t>100000-12500-81000</t>
  </si>
  <si>
    <t xml:space="preserve">General : Physician Assistant : Contractual Services </t>
  </si>
  <si>
    <t>100000-12500-81007</t>
  </si>
  <si>
    <t xml:space="preserve">General : Physician Assistant : Business Meals and Entertain </t>
  </si>
  <si>
    <t>100000-12500-81016</t>
  </si>
  <si>
    <t xml:space="preserve">General : Physician Assistant : Student Functions and Events </t>
  </si>
  <si>
    <t>100000-12500-82000</t>
  </si>
  <si>
    <t xml:space="preserve">General : Physician Assistant : General Supplies </t>
  </si>
  <si>
    <t>100000-12500-82012</t>
  </si>
  <si>
    <t xml:space="preserve">General : Physician Assistant : Postage Reimbursement </t>
  </si>
  <si>
    <t>100000-12500-82013</t>
  </si>
  <si>
    <t xml:space="preserve">General : Physician Assistant : Print Shop </t>
  </si>
  <si>
    <t>100000-12500-83003</t>
  </si>
  <si>
    <t xml:space="preserve">General : Physician Assistant : Telephone </t>
  </si>
  <si>
    <t>100000-12500-84006</t>
  </si>
  <si>
    <t xml:space="preserve">General : Physician Assistant : Dues </t>
  </si>
  <si>
    <t>100000-12501-60000</t>
  </si>
  <si>
    <t xml:space="preserve">General : Nursing : Faculty wages - Classified </t>
  </si>
  <si>
    <t xml:space="preserve">General : Nursing : Faculty wages - Unclassified </t>
  </si>
  <si>
    <t xml:space="preserve">General : Nursing : Fall - Part Time </t>
  </si>
  <si>
    <t xml:space="preserve">General : Nursing : Spring - Part Time </t>
  </si>
  <si>
    <t>100000-12501-60202</t>
  </si>
  <si>
    <t xml:space="preserve">General : Nursing : Summer - Part Time </t>
  </si>
  <si>
    <t xml:space="preserve">General : Nursing : Staff Wages - Classified </t>
  </si>
  <si>
    <t>100000-12501-64000</t>
  </si>
  <si>
    <t xml:space="preserve">General : Nursing : Student Wages </t>
  </si>
  <si>
    <t>100000-12501-80000</t>
  </si>
  <si>
    <t xml:space="preserve">General : Nursing : Travel Pool - Reg </t>
  </si>
  <si>
    <t>100000-12501-80501</t>
  </si>
  <si>
    <t xml:space="preserve">General : Nursing : Non-State Emp Travel </t>
  </si>
  <si>
    <t>100000-12501-81000</t>
  </si>
  <si>
    <t xml:space="preserve">General : Nursing : Contractual Services </t>
  </si>
  <si>
    <t>100000-12501-81007</t>
  </si>
  <si>
    <t xml:space="preserve">General : Nursing : Business Meals and Entertain </t>
  </si>
  <si>
    <t>100000-12501-81011</t>
  </si>
  <si>
    <t xml:space="preserve">General : Nursing : Marketing </t>
  </si>
  <si>
    <t>100000-12501-81016</t>
  </si>
  <si>
    <t xml:space="preserve">General : Nursing : Student Functions and Events </t>
  </si>
  <si>
    <t>100000-12501-82000</t>
  </si>
  <si>
    <t xml:space="preserve">General : Nursing : General Supplies </t>
  </si>
  <si>
    <t>100000-12501-82002</t>
  </si>
  <si>
    <t xml:space="preserve">General : Nursing : Books </t>
  </si>
  <si>
    <t>100000-12501-82012</t>
  </si>
  <si>
    <t xml:space="preserve">General : Nursing : Postage Reimbursement </t>
  </si>
  <si>
    <t>100000-12501-82013</t>
  </si>
  <si>
    <t xml:space="preserve">General : Nursing : Print Shop </t>
  </si>
  <si>
    <t>100000-12501-82022</t>
  </si>
  <si>
    <t xml:space="preserve">General : Nursing : Technology </t>
  </si>
  <si>
    <t>100000-12501-82023</t>
  </si>
  <si>
    <t xml:space="preserve">General : Nursing : Tests </t>
  </si>
  <si>
    <t>100000-12501-83003</t>
  </si>
  <si>
    <t xml:space="preserve">General : Nursing : Telephone </t>
  </si>
  <si>
    <t>100000-12501-84006</t>
  </si>
  <si>
    <t xml:space="preserve">General : Nursing : Dues </t>
  </si>
  <si>
    <t>100000-12501-87024</t>
  </si>
  <si>
    <t xml:space="preserve">General : Nursing : Equipment </t>
  </si>
  <si>
    <t>100000-13000-60300</t>
  </si>
  <si>
    <t xml:space="preserve">General : Employer Contributions : Faculty Awards </t>
  </si>
  <si>
    <t>100000-13000-61400</t>
  </si>
  <si>
    <t xml:space="preserve">General : Employer Contributions : Annual Leave </t>
  </si>
  <si>
    <t>100000-13000-61500</t>
  </si>
  <si>
    <t xml:space="preserve">General : Employer Contributions : Overtime </t>
  </si>
  <si>
    <t>100000-13000-70000</t>
  </si>
  <si>
    <t>100000-13000-70100</t>
  </si>
  <si>
    <t>100000-13000-70200</t>
  </si>
  <si>
    <t>100000-13000-70201</t>
  </si>
  <si>
    <t>100000-13000-70300</t>
  </si>
  <si>
    <t>100000-13000-70301</t>
  </si>
  <si>
    <t>100000-13000-70500</t>
  </si>
  <si>
    <t>100000-13000-90008</t>
  </si>
  <si>
    <t xml:space="preserve">General : Employer Contributions : Unallocated - Fringe </t>
  </si>
  <si>
    <t>100000-13100-80000</t>
  </si>
  <si>
    <t xml:space="preserve">General : Instructional Recruiting : Travel Pool - Reg </t>
  </si>
  <si>
    <t>100000-13100-80501</t>
  </si>
  <si>
    <t xml:space="preserve">General : Instructional Recruiting : Non-State Emp Travel </t>
  </si>
  <si>
    <t>100000-13100-81000</t>
  </si>
  <si>
    <t xml:space="preserve">General : Instructional Recruiting : Contractual Services </t>
  </si>
  <si>
    <t>100000-13100-81003</t>
  </si>
  <si>
    <t xml:space="preserve">General : Instructional Recruiting : Advertising - Positions </t>
  </si>
  <si>
    <t>100000-13100-81007</t>
  </si>
  <si>
    <t xml:space="preserve">General : Instructional Recruiting : Business Meals and Entertain </t>
  </si>
  <si>
    <t>100000-13100-82000</t>
  </si>
  <si>
    <t xml:space="preserve">General : Instructional Recruiting : General Supplies </t>
  </si>
  <si>
    <t>100000-13100-82012</t>
  </si>
  <si>
    <t xml:space="preserve">General : Instructional Recruiting : Postage Reimbursement </t>
  </si>
  <si>
    <t>100000-13100-82013</t>
  </si>
  <si>
    <t xml:space="preserve">General : Instructional Recruiting : Print Shop </t>
  </si>
  <si>
    <t>100000-13100-83003</t>
  </si>
  <si>
    <t xml:space="preserve">General : Instructional Recruiting : Telephone </t>
  </si>
  <si>
    <t>100000-13100-84000</t>
  </si>
  <si>
    <t xml:space="preserve">General : Instructional Recruiting : Administrative Expenses </t>
  </si>
  <si>
    <t>100000-13100-84006</t>
  </si>
  <si>
    <t xml:space="preserve">General : Instructional Recruiting : Dues </t>
  </si>
  <si>
    <t>100000-13101-60202</t>
  </si>
  <si>
    <t xml:space="preserve">General : Late Spring : Summer - Part Time </t>
  </si>
  <si>
    <t>100000-13102-60202</t>
  </si>
  <si>
    <t xml:space="preserve">General : Summer I : Summer - Part Time </t>
  </si>
  <si>
    <t>100000-13103-60202</t>
  </si>
  <si>
    <t xml:space="preserve">General : Summer II : Summer - Part Time </t>
  </si>
  <si>
    <t xml:space="preserve">General : Instruction Support : Faculty wages - Unclassified </t>
  </si>
  <si>
    <t xml:space="preserve">General : Instruction Support : Faculty Awards </t>
  </si>
  <si>
    <t>100000-14000-60400</t>
  </si>
  <si>
    <t xml:space="preserve">General : Instruction Support : Annual Leave </t>
  </si>
  <si>
    <t>100000-14000-61400</t>
  </si>
  <si>
    <t>100000-14000-61401</t>
  </si>
  <si>
    <t xml:space="preserve">General : Instruction Support : Personal Emergency Leave </t>
  </si>
  <si>
    <t>100000-14000-63000</t>
  </si>
  <si>
    <t xml:space="preserve">General : Instruction Support : Service Reimburse Eliminated </t>
  </si>
  <si>
    <t>100000-14000-64000</t>
  </si>
  <si>
    <t xml:space="preserve">General : Instruction Support : Student Wages </t>
  </si>
  <si>
    <t>100000-14000-70400</t>
  </si>
  <si>
    <t>100000-14000-80000</t>
  </si>
  <si>
    <t xml:space="preserve">General : Instruction Support : Travel Pool - Reg </t>
  </si>
  <si>
    <t>100000-14000-81000</t>
  </si>
  <si>
    <t xml:space="preserve">General : Instruction Support : Contractual Services </t>
  </si>
  <si>
    <t>100000-14000-81001</t>
  </si>
  <si>
    <t xml:space="preserve">General : Instruction Support : Contractual Services - Project </t>
  </si>
  <si>
    <t>100000-14000-81020</t>
  </si>
  <si>
    <t xml:space="preserve">General : Instruction Support : Supplies/Services - Reimburse </t>
  </si>
  <si>
    <t>100000-14000-82000</t>
  </si>
  <si>
    <t xml:space="preserve">General : Instruction Support : General Supplies </t>
  </si>
  <si>
    <t>100000-14000-82013</t>
  </si>
  <si>
    <t xml:space="preserve">General : Instruction Support : Print Shop </t>
  </si>
  <si>
    <t>100000-14000-83003</t>
  </si>
  <si>
    <t xml:space="preserve">General : Instruction Support : Telephone </t>
  </si>
  <si>
    <t>100000-14000-87028</t>
  </si>
  <si>
    <t xml:space="preserve">General : Instruction Support : Capitalization of Fixed Assets </t>
  </si>
  <si>
    <t>100000-14000-90000</t>
  </si>
  <si>
    <t xml:space="preserve">General : Instruction Support : Unallocated - Enrollment Res </t>
  </si>
  <si>
    <t>100000-15100-80501</t>
  </si>
  <si>
    <t xml:space="preserve">General : ROTC : Non-State Emp Travel </t>
  </si>
  <si>
    <t>100000-15100-81000</t>
  </si>
  <si>
    <t xml:space="preserve">General : ROTC : Contractual Services </t>
  </si>
  <si>
    <t>100000-15100-81016</t>
  </si>
  <si>
    <t xml:space="preserve">General : ROTC : Student Functions and Events </t>
  </si>
  <si>
    <t>100000-15100-82000</t>
  </si>
  <si>
    <t xml:space="preserve">General : ROTC : General Supplies </t>
  </si>
  <si>
    <t>100000-15100-82012</t>
  </si>
  <si>
    <t xml:space="preserve">General : ROTC : Postage Reimbursement </t>
  </si>
  <si>
    <t>100000-15100-82013</t>
  </si>
  <si>
    <t xml:space="preserve">General : ROTC : Print Shop </t>
  </si>
  <si>
    <t>100000-15100-83003</t>
  </si>
  <si>
    <t xml:space="preserve">General : ROTC : Telephone </t>
  </si>
  <si>
    <t>100000-23000-60300</t>
  </si>
  <si>
    <t>100000-23000-61400</t>
  </si>
  <si>
    <t>100000-23000-61500</t>
  </si>
  <si>
    <t>100000-23000-70000</t>
  </si>
  <si>
    <t>100000-23000-70100</t>
  </si>
  <si>
    <t>100000-23000-70200</t>
  </si>
  <si>
    <t>100000-23000-70201</t>
  </si>
  <si>
    <t>100000-23000-70300</t>
  </si>
  <si>
    <t>100000-23000-70301</t>
  </si>
  <si>
    <t>100000-23000-70500</t>
  </si>
  <si>
    <t>100000-23000-90008</t>
  </si>
  <si>
    <t xml:space="preserve">General : McNair Research &amp; Serv Grants : Contractual Services </t>
  </si>
  <si>
    <t xml:space="preserve">General : McNair Research &amp; Serv Grants : General Supplies </t>
  </si>
  <si>
    <t xml:space="preserve">General : McNair Research &amp; Serv Grants : Postage Reimbursement </t>
  </si>
  <si>
    <t>100000-32103-80000</t>
  </si>
  <si>
    <t xml:space="preserve">General : Gender Awareness Week : Travel Pool - Reg </t>
  </si>
  <si>
    <t>100000-32103-81000</t>
  </si>
  <si>
    <t xml:space="preserve">General : Gender Awareness Week : Contractual Services </t>
  </si>
  <si>
    <t>100000-32103-81007</t>
  </si>
  <si>
    <t xml:space="preserve">General : Gender Awareness Week : Business Meals and Entertain </t>
  </si>
  <si>
    <t>100000-32103-81016</t>
  </si>
  <si>
    <t xml:space="preserve">General : Gender Awareness Week : Student Functions and Events </t>
  </si>
  <si>
    <t>100000-32103-82000</t>
  </si>
  <si>
    <t xml:space="preserve">General : Gender Awareness Week : General Supplies </t>
  </si>
  <si>
    <t>100000-32103-82012</t>
  </si>
  <si>
    <t xml:space="preserve">General : Gender Awareness Week : Postage Reimbursement </t>
  </si>
  <si>
    <t>100000-32103-82013</t>
  </si>
  <si>
    <t xml:space="preserve">General : Gender Awareness Week : Print Shop </t>
  </si>
  <si>
    <t>100000-32104-80501</t>
  </si>
  <si>
    <t xml:space="preserve">General : Lecture Series : Non-State Emp Travel </t>
  </si>
  <si>
    <t>100000-32104-81000</t>
  </si>
  <si>
    <t xml:space="preserve">General : Lecture Series : Contractual Services </t>
  </si>
  <si>
    <t>100000-32104-81018</t>
  </si>
  <si>
    <t xml:space="preserve">General : Lecture Series : Technology Fees </t>
  </si>
  <si>
    <t>100000-32104-82000</t>
  </si>
  <si>
    <t xml:space="preserve">General : Lecture Series : General Supplies </t>
  </si>
  <si>
    <t>100000-32104-82013</t>
  </si>
  <si>
    <t xml:space="preserve">General : Lecture Series : Print Shop </t>
  </si>
  <si>
    <t>100000-32106-80501</t>
  </si>
  <si>
    <t xml:space="preserve">General : Science Fair : Non-State Emp Travel </t>
  </si>
  <si>
    <t>100000-32106-81000</t>
  </si>
  <si>
    <t xml:space="preserve">General : Science Fair : Contractual Services </t>
  </si>
  <si>
    <t>100000-32106-81007</t>
  </si>
  <si>
    <t xml:space="preserve">General : Science Fair : Business Meals and Entertain </t>
  </si>
  <si>
    <t>100000-32106-81016</t>
  </si>
  <si>
    <t xml:space="preserve">General : Science Fair : Student Functions and Events </t>
  </si>
  <si>
    <t>100000-32106-82000</t>
  </si>
  <si>
    <t xml:space="preserve">General : Science Fair : General Supplies </t>
  </si>
  <si>
    <t>100000-32106-82012</t>
  </si>
  <si>
    <t xml:space="preserve">General : Science Fair : Postage Reimbursement </t>
  </si>
  <si>
    <t>100000-32106-82013</t>
  </si>
  <si>
    <t xml:space="preserve">General : Science Fair : Print Shop </t>
  </si>
  <si>
    <t>100000-32201-61000</t>
  </si>
  <si>
    <t xml:space="preserve">General : Fiction Festival : Staff Wages - Classified </t>
  </si>
  <si>
    <t>100000-32201-61100</t>
  </si>
  <si>
    <t xml:space="preserve">General : Fiction Festival : Staff Wages - Unclassified </t>
  </si>
  <si>
    <t xml:space="preserve">General : Fiction Festival : Other Wages - Classified </t>
  </si>
  <si>
    <t>100000-32201-62100</t>
  </si>
  <si>
    <t xml:space="preserve">General : Fiction Festival : Other Wages - Unclassified </t>
  </si>
  <si>
    <t>100000-32201-64000</t>
  </si>
  <si>
    <t xml:space="preserve">General : Fiction Festival : Student Wages </t>
  </si>
  <si>
    <t>100000-32201-80000</t>
  </si>
  <si>
    <t xml:space="preserve">General : Fiction Festival : Travel Pool - Reg </t>
  </si>
  <si>
    <t>100000-32201-80501</t>
  </si>
  <si>
    <t xml:space="preserve">General : Fiction Festival : Non-State Emp Travel </t>
  </si>
  <si>
    <t>100000-32201-81000</t>
  </si>
  <si>
    <t xml:space="preserve">General : Fiction Festival : Contractual Services </t>
  </si>
  <si>
    <t>100000-32201-81002</t>
  </si>
  <si>
    <t xml:space="preserve">General : Fiction Festival : Advertising </t>
  </si>
  <si>
    <t>100000-32201-81007</t>
  </si>
  <si>
    <t xml:space="preserve">General : Fiction Festival : Business Meals and Entertain </t>
  </si>
  <si>
    <t>100000-32201-81016</t>
  </si>
  <si>
    <t xml:space="preserve">General : Fiction Festival : Student Functions and Events </t>
  </si>
  <si>
    <t>100000-32201-82000</t>
  </si>
  <si>
    <t xml:space="preserve">General : Fiction Festival : General Supplies </t>
  </si>
  <si>
    <t>100000-32201-82012</t>
  </si>
  <si>
    <t xml:space="preserve">General : Fiction Festival : Postage Reimbursement </t>
  </si>
  <si>
    <t>100000-32201-82013</t>
  </si>
  <si>
    <t xml:space="preserve">General : Fiction Festival : Print Shop </t>
  </si>
  <si>
    <t xml:space="preserve">General : Center of Excellence : Faculty wages - Unclassified </t>
  </si>
  <si>
    <t xml:space="preserve">General : Center of Excellence : Staff Wages - Unclassified </t>
  </si>
  <si>
    <t xml:space="preserve">General : Center of Excellence : Other Wages - Classified </t>
  </si>
  <si>
    <t>100000-32300-64000</t>
  </si>
  <si>
    <t xml:space="preserve">General : Center of Excellence : Student Wages </t>
  </si>
  <si>
    <t>100000-32300-80000</t>
  </si>
  <si>
    <t xml:space="preserve">General : Center of Excellence : Travel Pool - Reg </t>
  </si>
  <si>
    <t>100000-32300-80501</t>
  </si>
  <si>
    <t xml:space="preserve">General : Center of Excellence : Non-State Emp Travel </t>
  </si>
  <si>
    <t>100000-32300-81000</t>
  </si>
  <si>
    <t xml:space="preserve">General : Center of Excellence : Contractual Services </t>
  </si>
  <si>
    <t>100000-32300-82000</t>
  </si>
  <si>
    <t xml:space="preserve">General : Center of Excellence : General Supplies </t>
  </si>
  <si>
    <t>100000-32300-82012</t>
  </si>
  <si>
    <t xml:space="preserve">General : Center of Excellence : Postage Reimbursement </t>
  </si>
  <si>
    <t>100000-32300-82013</t>
  </si>
  <si>
    <t xml:space="preserve">General : Center of Excellence : Print Shop </t>
  </si>
  <si>
    <t>100000-32300-83003</t>
  </si>
  <si>
    <t xml:space="preserve">General : Center of Excellence : Telephone </t>
  </si>
  <si>
    <t>100000-32300-84006</t>
  </si>
  <si>
    <t xml:space="preserve">General : Center of Excellence : Dues </t>
  </si>
  <si>
    <t>100000-32300-90007</t>
  </si>
  <si>
    <t xml:space="preserve">General : Center of Excellence : Unallocated - Pending Alloc </t>
  </si>
  <si>
    <t>100000-32400-64000</t>
  </si>
  <si>
    <t xml:space="preserve">General : Center for Econ Education : Student Wages </t>
  </si>
  <si>
    <t>100000-32400-80000</t>
  </si>
  <si>
    <t xml:space="preserve">General : Center for Econ Education : Travel Pool - Reg </t>
  </si>
  <si>
    <t>100000-32400-81000</t>
  </si>
  <si>
    <t xml:space="preserve">General : Center for Econ Education : Contractual Services </t>
  </si>
  <si>
    <t>100000-32400-81007</t>
  </si>
  <si>
    <t xml:space="preserve">General : Center for Econ Education : Business Meals and Entertain </t>
  </si>
  <si>
    <t>100000-32400-82000</t>
  </si>
  <si>
    <t xml:space="preserve">General : Center for Econ Education : General Supplies </t>
  </si>
  <si>
    <t>100000-32400-82012</t>
  </si>
  <si>
    <t xml:space="preserve">General : Center for Econ Education : Postage Reimbursement </t>
  </si>
  <si>
    <t>100000-32400-82013</t>
  </si>
  <si>
    <t xml:space="preserve">General : Center for Econ Education : Print Shop </t>
  </si>
  <si>
    <t>100000-32400-84006</t>
  </si>
  <si>
    <t xml:space="preserve">General : Center for Econ Education : Dues </t>
  </si>
  <si>
    <t>100000-32401-80000</t>
  </si>
  <si>
    <t xml:space="preserve">General : Econ Forecasting : Travel Pool - Reg </t>
  </si>
  <si>
    <t>100000-32401-81000</t>
  </si>
  <si>
    <t xml:space="preserve">General : Econ Forecasting : Contractual Services </t>
  </si>
  <si>
    <t>100000-32401-81007</t>
  </si>
  <si>
    <t xml:space="preserve">General : Econ Forecasting : Business Meals and Entertain </t>
  </si>
  <si>
    <t>100000-32401-82000</t>
  </si>
  <si>
    <t xml:space="preserve">General : Econ Forecasting : General Supplies </t>
  </si>
  <si>
    <t>100000-32401-82012</t>
  </si>
  <si>
    <t xml:space="preserve">General : Econ Forecasting : Postage Reimbursement </t>
  </si>
  <si>
    <t>100000-32401-82013</t>
  </si>
  <si>
    <t xml:space="preserve">General : Econ Forecasting : Print Shop </t>
  </si>
  <si>
    <t>100000-32401-84006</t>
  </si>
  <si>
    <t xml:space="preserve">General : Econ Forecasting : Dues </t>
  </si>
  <si>
    <t xml:space="preserve">General : ARCH : Staff Wages - Unclassified </t>
  </si>
  <si>
    <t xml:space="preserve">General : ARCH : Other Wages - Classified </t>
  </si>
  <si>
    <t>100000-32500-64000</t>
  </si>
  <si>
    <t xml:space="preserve">General : ARCH : Student Wages </t>
  </si>
  <si>
    <t>100000-32500-80000</t>
  </si>
  <si>
    <t xml:space="preserve">General : ARCH : Travel Pool - Reg </t>
  </si>
  <si>
    <t>100000-32500-81000</t>
  </si>
  <si>
    <t xml:space="preserve">General : ARCH : Contractual Services </t>
  </si>
  <si>
    <t>100000-32500-82000</t>
  </si>
  <si>
    <t xml:space="preserve">General : ARCH : General Supplies </t>
  </si>
  <si>
    <t>100000-32500-82012</t>
  </si>
  <si>
    <t xml:space="preserve">General : ARCH : Postage Reimbursement </t>
  </si>
  <si>
    <t>100000-32500-82013</t>
  </si>
  <si>
    <t xml:space="preserve">General : ARCH : Print Shop </t>
  </si>
  <si>
    <t>100000-32500-83003</t>
  </si>
  <si>
    <t xml:space="preserve">General : ARCH : Telephone </t>
  </si>
  <si>
    <t>100000-32500-84009</t>
  </si>
  <si>
    <t xml:space="preserve">General : ARCH : Insurance - State </t>
  </si>
  <si>
    <t>100000-33000-60300</t>
  </si>
  <si>
    <t>100000-33000-61400</t>
  </si>
  <si>
    <t>100000-33000-61500</t>
  </si>
  <si>
    <t>100000-33000-70000</t>
  </si>
  <si>
    <t>100000-33000-70100</t>
  </si>
  <si>
    <t>100000-33000-70200</t>
  </si>
  <si>
    <t>100000-33000-70201</t>
  </si>
  <si>
    <t>100000-33000-70300</t>
  </si>
  <si>
    <t>100000-33000-70301</t>
  </si>
  <si>
    <t>100000-33000-70500</t>
  </si>
  <si>
    <t>100000-33000-90008</t>
  </si>
  <si>
    <t>100000-34000-61400</t>
  </si>
  <si>
    <t xml:space="preserve">General : Public Service Support : Annual Leave </t>
  </si>
  <si>
    <t>100000-34000-61401</t>
  </si>
  <si>
    <t xml:space="preserve">General : Public Service Support : Personal Emergency Leave </t>
  </si>
  <si>
    <t xml:space="preserve">General : Public Service Support : Other Wages - Classified </t>
  </si>
  <si>
    <t>100000-34000-64000</t>
  </si>
  <si>
    <t xml:space="preserve">General : Public Service Support : Student Wages </t>
  </si>
  <si>
    <t>100000-34000-80000</t>
  </si>
  <si>
    <t xml:space="preserve">General : Public Service Support : Travel Pool - Reg </t>
  </si>
  <si>
    <t>100000-34000-81000</t>
  </si>
  <si>
    <t xml:space="preserve">General : Public Service Support : Contractual Services </t>
  </si>
  <si>
    <t>100000-34000-82000</t>
  </si>
  <si>
    <t xml:space="preserve">General : Public Service Support : General Supplies </t>
  </si>
  <si>
    <t>100000-34000-82012</t>
  </si>
  <si>
    <t xml:space="preserve">General : Public Service Support : Postage Reimbursement </t>
  </si>
  <si>
    <t>100000-34000-82013</t>
  </si>
  <si>
    <t xml:space="preserve">General : Public Service Support : Print Shop </t>
  </si>
  <si>
    <t>100000-34000-83003</t>
  </si>
  <si>
    <t xml:space="preserve">General : Public Service Support : Telephone </t>
  </si>
  <si>
    <t>100000-34000-87028</t>
  </si>
  <si>
    <t xml:space="preserve">General : Public Service Support : Capitalization of Fixed Assets </t>
  </si>
  <si>
    <t xml:space="preserve">General : Perform Arts Center : Staff Wages - Classified </t>
  </si>
  <si>
    <t xml:space="preserve">General : NPLI : Other Wages - Classified </t>
  </si>
  <si>
    <t xml:space="preserve">General : NPLI : Other Wages - Unclassified </t>
  </si>
  <si>
    <t>100000-36100-80501</t>
  </si>
  <si>
    <t xml:space="preserve">General : NPLI : Non-State Emp Travel </t>
  </si>
  <si>
    <t>100000-36100-81000</t>
  </si>
  <si>
    <t xml:space="preserve">General : NPLI : Contractual Services </t>
  </si>
  <si>
    <t>100000-36100-81007</t>
  </si>
  <si>
    <t xml:space="preserve">General : NPLI : Business Meals and Entertain </t>
  </si>
  <si>
    <t>100000-36100-82000</t>
  </si>
  <si>
    <t xml:space="preserve">General : NPLI : General Supplies </t>
  </si>
  <si>
    <t>100000-36100-82012</t>
  </si>
  <si>
    <t xml:space="preserve">General : NPLI : Postage Reimbursement </t>
  </si>
  <si>
    <t>100000-36100-82013</t>
  </si>
  <si>
    <t xml:space="preserve">General : NPLI : Print Shop </t>
  </si>
  <si>
    <t xml:space="preserve">General : Kelly Center : Staff Wages - Classified </t>
  </si>
  <si>
    <t xml:space="preserve">General : Kelly Center : Staff Wages - Unclassified </t>
  </si>
  <si>
    <t xml:space="preserve">General : General Academic Events : Other Wages - Unclassified </t>
  </si>
  <si>
    <t>100000-41000-80000</t>
  </si>
  <si>
    <t xml:space="preserve">General : General Academic Events : Travel Pool - Reg </t>
  </si>
  <si>
    <t>100000-41000-80501</t>
  </si>
  <si>
    <t xml:space="preserve">General : General Academic Events : Non-State Emp Travel </t>
  </si>
  <si>
    <t>100000-41000-81000</t>
  </si>
  <si>
    <t xml:space="preserve">General : General Academic Events : Contractual Services </t>
  </si>
  <si>
    <t>100000-41000-81007</t>
  </si>
  <si>
    <t xml:space="preserve">General : General Academic Events : Business Meals and Entertain </t>
  </si>
  <si>
    <t>100000-41000-81016</t>
  </si>
  <si>
    <t xml:space="preserve">General : General Academic Events : Student Functions and Events </t>
  </si>
  <si>
    <t>100000-41000-82000</t>
  </si>
  <si>
    <t xml:space="preserve">General : General Academic Events : General Supplies </t>
  </si>
  <si>
    <t>100000-41000-82012</t>
  </si>
  <si>
    <t xml:space="preserve">General : General Academic Events : Postage Reimbursement </t>
  </si>
  <si>
    <t>100000-41000-82013</t>
  </si>
  <si>
    <t xml:space="preserve">General : General Academic Events : Print Shop </t>
  </si>
  <si>
    <t xml:space="preserve">General : Dean of Graduate Programs : Staff Wages - Unclassified </t>
  </si>
  <si>
    <t>100000-42000-64000</t>
  </si>
  <si>
    <t xml:space="preserve">General : Dean of Graduate Programs : Student Wages </t>
  </si>
  <si>
    <t>100000-42000-81000</t>
  </si>
  <si>
    <t xml:space="preserve">General : Dean of Graduate Programs : Contractual Services </t>
  </si>
  <si>
    <t xml:space="preserve">General : Enrollment Management : Staff Wages - Classified </t>
  </si>
  <si>
    <t xml:space="preserve">General : Enrollment Management : Other Wages - Classified </t>
  </si>
  <si>
    <t>100000-42100-64000</t>
  </si>
  <si>
    <t xml:space="preserve">General : Enrollment Management : Student Wages </t>
  </si>
  <si>
    <t>100000-42100-80000</t>
  </si>
  <si>
    <t xml:space="preserve">General : Enrollment Management : Travel Pool - Reg </t>
  </si>
  <si>
    <t>100000-42100-81000</t>
  </si>
  <si>
    <t xml:space="preserve">General : Enrollment Management : Contractual Services </t>
  </si>
  <si>
    <t>100000-42100-81001</t>
  </si>
  <si>
    <t xml:space="preserve">General : Enrollment Management : Contractual Services - Project </t>
  </si>
  <si>
    <t>100000-42100-81002</t>
  </si>
  <si>
    <t xml:space="preserve">General : Enrollment Management : Advertising </t>
  </si>
  <si>
    <t>100000-42100-81007</t>
  </si>
  <si>
    <t xml:space="preserve">General : Enrollment Management : Business Meals and Entertain </t>
  </si>
  <si>
    <t>100000-42100-81016</t>
  </si>
  <si>
    <t xml:space="preserve">General : Enrollment Management : Student Functions and Events </t>
  </si>
  <si>
    <t>100000-42100-82000</t>
  </si>
  <si>
    <t xml:space="preserve">General : Enrollment Management : General Supplies </t>
  </si>
  <si>
    <t>100000-42100-82012</t>
  </si>
  <si>
    <t xml:space="preserve">General : Enrollment Management : Postage Reimbursement </t>
  </si>
  <si>
    <t>100000-42100-82013</t>
  </si>
  <si>
    <t xml:space="preserve">General : Enrollment Management : Print Shop </t>
  </si>
  <si>
    <t>100000-42100-82015</t>
  </si>
  <si>
    <t xml:space="preserve">General : Enrollment Management : Supplies - Project </t>
  </si>
  <si>
    <t>100000-42100-83003</t>
  </si>
  <si>
    <t xml:space="preserve">General : Enrollment Management : Telephone </t>
  </si>
  <si>
    <t>100000-42100-84006</t>
  </si>
  <si>
    <t xml:space="preserve">General : Enrollment Management : Dues </t>
  </si>
  <si>
    <t>100000-42100-87024</t>
  </si>
  <si>
    <t xml:space="preserve">General : Enrollment Management : Equipment </t>
  </si>
  <si>
    <t xml:space="preserve">General : Rodgers Library : Staff Wages - Classified </t>
  </si>
  <si>
    <t xml:space="preserve">General : Rodgers Library : Staff Wages - Unclassified </t>
  </si>
  <si>
    <t>100000-42101-64000</t>
  </si>
  <si>
    <t xml:space="preserve">General : Rodgers Library : Student Wages </t>
  </si>
  <si>
    <t>100000-42101-80000</t>
  </si>
  <si>
    <t xml:space="preserve">General : Rodgers Library : Travel Pool - Reg </t>
  </si>
  <si>
    <t>100000-42101-81000</t>
  </si>
  <si>
    <t xml:space="preserve">General : Rodgers Library : Contractual Services </t>
  </si>
  <si>
    <t>100000-42101-81016</t>
  </si>
  <si>
    <t xml:space="preserve">General : Rodgers Library : Student Functions and Events </t>
  </si>
  <si>
    <t>100000-42101-81017</t>
  </si>
  <si>
    <t xml:space="preserve">General : Rodgers Library : Subscriptions - Electronic </t>
  </si>
  <si>
    <t>100000-42101-81020</t>
  </si>
  <si>
    <t xml:space="preserve">General : Rodgers Library : Supplies/Services - Reimburse </t>
  </si>
  <si>
    <t>100000-42101-82000</t>
  </si>
  <si>
    <t xml:space="preserve">General : Rodgers Library : General Supplies </t>
  </si>
  <si>
    <t>100000-42101-82002</t>
  </si>
  <si>
    <t xml:space="preserve">General : Rodgers Library : Books </t>
  </si>
  <si>
    <t>100000-42101-82003</t>
  </si>
  <si>
    <t xml:space="preserve">General : Rodgers Library : Books - Preservation </t>
  </si>
  <si>
    <t>100000-42101-82012</t>
  </si>
  <si>
    <t xml:space="preserve">General : Rodgers Library : Postage Reimbursement </t>
  </si>
  <si>
    <t>100000-42101-82013</t>
  </si>
  <si>
    <t xml:space="preserve">General : Rodgers Library : Print Shop </t>
  </si>
  <si>
    <t>100000-42101-83003</t>
  </si>
  <si>
    <t xml:space="preserve">General : Rodgers Library : Telephone </t>
  </si>
  <si>
    <t>100000-42101-84006</t>
  </si>
  <si>
    <t xml:space="preserve">General : Rodgers Library : Dues </t>
  </si>
  <si>
    <t>100000-42101-84011</t>
  </si>
  <si>
    <t xml:space="preserve">General : Rodgers Library : Over &amp; Short expense </t>
  </si>
  <si>
    <t>100000-42101-87024</t>
  </si>
  <si>
    <t xml:space="preserve">General : Rodgers Library : Equipment </t>
  </si>
  <si>
    <t>100000-42102-82000</t>
  </si>
  <si>
    <t xml:space="preserve">General : RL-African American Collection : General Supplies </t>
  </si>
  <si>
    <t>100000-42102-82002</t>
  </si>
  <si>
    <t xml:space="preserve">General : RL-African American Collection : Books </t>
  </si>
  <si>
    <t xml:space="preserve">General : International Collaboration : Travel Pool - Reg </t>
  </si>
  <si>
    <t xml:space="preserve">General : International Collaboration : General Supplies </t>
  </si>
  <si>
    <t xml:space="preserve">General : Sabbatical Research Award : Staff Wages - Unclassified </t>
  </si>
  <si>
    <t xml:space="preserve">General : Sabbatical Research Award : Other Wages - Classified </t>
  </si>
  <si>
    <t xml:space="preserve">General : Sabbatical Research Award : Travel Pool - Reg </t>
  </si>
  <si>
    <t xml:space="preserve">General : Sabbatical Research Award : Contractual Services </t>
  </si>
  <si>
    <t xml:space="preserve">General : Sabbatical Research Award : General Supplies </t>
  </si>
  <si>
    <t xml:space="preserve">General : Professional Development : Faculty wages - Unclassified </t>
  </si>
  <si>
    <t xml:space="preserve">General : Professional Development : Student Wages </t>
  </si>
  <si>
    <t xml:space="preserve">General : Professional Development : Travel Pool - Reg </t>
  </si>
  <si>
    <t xml:space="preserve">General : Professional Development : Non-State Emp Travel </t>
  </si>
  <si>
    <t xml:space="preserve">General : Professional Development : Contractual Services </t>
  </si>
  <si>
    <t xml:space="preserve">General : Professional Development : Contractual Services - Project </t>
  </si>
  <si>
    <t xml:space="preserve">General : Professional Development : General Supplies </t>
  </si>
  <si>
    <t xml:space="preserve">General : Professional Development : Print Shop </t>
  </si>
  <si>
    <t>100000-42106-80000</t>
  </si>
  <si>
    <t xml:space="preserve">General : Faculty Governance Officers : Travel Pool - Reg </t>
  </si>
  <si>
    <t>100000-42106-81000</t>
  </si>
  <si>
    <t xml:space="preserve">General : Faculty Governance Officers : Contractual Services </t>
  </si>
  <si>
    <t>100000-42106-82000</t>
  </si>
  <si>
    <t xml:space="preserve">General : Faculty Governance Officers : General Supplies </t>
  </si>
  <si>
    <t>100000-42106-82012</t>
  </si>
  <si>
    <t xml:space="preserve">General : Faculty Governance Officers : Postage Reimbursement </t>
  </si>
  <si>
    <t>100000-42106-82013</t>
  </si>
  <si>
    <t xml:space="preserve">General : Faculty Governance Officers : Print Shop </t>
  </si>
  <si>
    <t>100000-42106-82022</t>
  </si>
  <si>
    <t xml:space="preserve">General : Faculty Governance Officers : Technology </t>
  </si>
  <si>
    <t xml:space="preserve">General : CASA : Faculty wages - Unclassified </t>
  </si>
  <si>
    <t xml:space="preserve">General : CASA : Staff Wages - Unclassified </t>
  </si>
  <si>
    <t>100000-42107-64000</t>
  </si>
  <si>
    <t xml:space="preserve">General : CASA : Student Wages </t>
  </si>
  <si>
    <t>100000-42107-80000</t>
  </si>
  <si>
    <t xml:space="preserve">General : CASA : Travel Pool - Reg </t>
  </si>
  <si>
    <t>100000-42107-80501</t>
  </si>
  <si>
    <t xml:space="preserve">General : CASA : Non-State Emp Travel </t>
  </si>
  <si>
    <t>100000-42107-81000</t>
  </si>
  <si>
    <t xml:space="preserve">General : CASA : Contractual Services </t>
  </si>
  <si>
    <t>100000-42107-81016</t>
  </si>
  <si>
    <t xml:space="preserve">General : CASA : Student Functions and Events </t>
  </si>
  <si>
    <t>100000-42107-82000</t>
  </si>
  <si>
    <t xml:space="preserve">General : CASA : General Supplies </t>
  </si>
  <si>
    <t>100000-42107-82012</t>
  </si>
  <si>
    <t xml:space="preserve">General : CASA : Postage Reimbursement </t>
  </si>
  <si>
    <t>100000-42107-82013</t>
  </si>
  <si>
    <t xml:space="preserve">General : CASA : Print Shop </t>
  </si>
  <si>
    <t>100000-42107-82022</t>
  </si>
  <si>
    <t xml:space="preserve">General : CASA : Technology </t>
  </si>
  <si>
    <t>100000-42107-83003</t>
  </si>
  <si>
    <t xml:space="preserve">General : CASA : Telephone </t>
  </si>
  <si>
    <t>100000-42107-84006</t>
  </si>
  <si>
    <t xml:space="preserve">General : CASA : Dues </t>
  </si>
  <si>
    <t>100000-42107-90007</t>
  </si>
  <si>
    <t xml:space="preserve">General : CASA : Unallocated - Pending Alloc </t>
  </si>
  <si>
    <t>100000-42108-64000</t>
  </si>
  <si>
    <t xml:space="preserve">General : All Campus Tutoring : Student Wages </t>
  </si>
  <si>
    <t>100000-42108-81016</t>
  </si>
  <si>
    <t xml:space="preserve">General : All Campus Tutoring : Student Functions and Events </t>
  </si>
  <si>
    <t>100000-42108-82000</t>
  </si>
  <si>
    <t xml:space="preserve">General : All Campus Tutoring : General Supplies </t>
  </si>
  <si>
    <t>100000-42108-82013</t>
  </si>
  <si>
    <t xml:space="preserve">General : All Campus Tutoring : Print Shop </t>
  </si>
  <si>
    <t>100000-42108-83003</t>
  </si>
  <si>
    <t xml:space="preserve">General : All Campus Tutoring : Telephone </t>
  </si>
  <si>
    <t>100000-42200-80000</t>
  </si>
  <si>
    <t xml:space="preserve">General : Assoc Dean Col of Liberal Arts : Travel Pool - Reg </t>
  </si>
  <si>
    <t>100000-42200-80501</t>
  </si>
  <si>
    <t xml:space="preserve">General : Assoc Dean Col of Liberal Arts : Non-State Emp Travel </t>
  </si>
  <si>
    <t>100000-42200-81000</t>
  </si>
  <si>
    <t xml:space="preserve">General : Assoc Dean Col of Liberal Arts : Contractual Services </t>
  </si>
  <si>
    <t>100000-42200-81007</t>
  </si>
  <si>
    <t xml:space="preserve">General : Assoc Dean Col of Liberal Arts : Business Meals and Entertain </t>
  </si>
  <si>
    <t>100000-42200-81016</t>
  </si>
  <si>
    <t xml:space="preserve">General : Assoc Dean Col of Liberal Arts : Student Functions and Events </t>
  </si>
  <si>
    <t>100000-42200-82000</t>
  </si>
  <si>
    <t xml:space="preserve">General : Assoc Dean Col of Liberal Arts : General Supplies </t>
  </si>
  <si>
    <t>100000-42200-82012</t>
  </si>
  <si>
    <t xml:space="preserve">General : Assoc Dean Col of Liberal Arts : Postage Reimbursement </t>
  </si>
  <si>
    <t>100000-42200-82013</t>
  </si>
  <si>
    <t xml:space="preserve">General : Assoc Dean Col of Liberal Arts : Print Shop </t>
  </si>
  <si>
    <t>100000-42201-80000</t>
  </si>
  <si>
    <t xml:space="preserve">General : College of Liberal Arts : Travel Pool - Reg </t>
  </si>
  <si>
    <t>100000-42201-80501</t>
  </si>
  <si>
    <t xml:space="preserve">General : College of Liberal Arts : Non-State Emp Travel </t>
  </si>
  <si>
    <t>100000-42201-81000</t>
  </si>
  <si>
    <t xml:space="preserve">General : College of Liberal Arts : Contractual Services </t>
  </si>
  <si>
    <t>100000-42201-81007</t>
  </si>
  <si>
    <t xml:space="preserve">General : College of Liberal Arts : Business Meals and Entertain </t>
  </si>
  <si>
    <t>100000-42201-81016</t>
  </si>
  <si>
    <t xml:space="preserve">General : College of Liberal Arts : Student Functions and Events </t>
  </si>
  <si>
    <t>100000-42201-82000</t>
  </si>
  <si>
    <t xml:space="preserve">General : College of Liberal Arts : General Supplies </t>
  </si>
  <si>
    <t>100000-42201-82012</t>
  </si>
  <si>
    <t xml:space="preserve">General : College of Liberal Arts : Postage Reimbursement </t>
  </si>
  <si>
    <t>100000-42201-82013</t>
  </si>
  <si>
    <t xml:space="preserve">General : College of Liberal Arts : Print Shop </t>
  </si>
  <si>
    <t xml:space="preserve">General : Art Gallery : Other Wages - Classified </t>
  </si>
  <si>
    <t>100000-42202-64000</t>
  </si>
  <si>
    <t xml:space="preserve">General : Art Gallery : Student Wages </t>
  </si>
  <si>
    <t>100000-42202-80000</t>
  </si>
  <si>
    <t xml:space="preserve">General : Art Gallery : Travel Pool - Reg </t>
  </si>
  <si>
    <t>100000-42202-81000</t>
  </si>
  <si>
    <t xml:space="preserve">General : Art Gallery : Contractual Services </t>
  </si>
  <si>
    <t>100000-42202-82000</t>
  </si>
  <si>
    <t xml:space="preserve">General : Art Gallery : General Supplies </t>
  </si>
  <si>
    <t>100000-42202-82013</t>
  </si>
  <si>
    <t xml:space="preserve">General : Art Gallery : Print Shop </t>
  </si>
  <si>
    <t xml:space="preserve">General : School of Education : Staff Wages - Unclassified </t>
  </si>
  <si>
    <t xml:space="preserve">General : School of Business : Staff Wages - Classified </t>
  </si>
  <si>
    <t xml:space="preserve">General : School of Business : Staff Wages - Unclassified </t>
  </si>
  <si>
    <t>100000-42400-64000</t>
  </si>
  <si>
    <t xml:space="preserve">General : School of Business : Student Wages </t>
  </si>
  <si>
    <t>100000-42400-80000</t>
  </si>
  <si>
    <t xml:space="preserve">General : School of Business : Travel Pool - Reg </t>
  </si>
  <si>
    <t>100000-42400-81000</t>
  </si>
  <si>
    <t xml:space="preserve">General : School of Business : Contractual Services </t>
  </si>
  <si>
    <t>100000-42400-81003</t>
  </si>
  <si>
    <t xml:space="preserve">General : School of Business : Advertising - Positions </t>
  </si>
  <si>
    <t>100000-42400-81007</t>
  </si>
  <si>
    <t xml:space="preserve">General : School of Business : Business Meals and Entertain </t>
  </si>
  <si>
    <t>100000-42400-81016</t>
  </si>
  <si>
    <t xml:space="preserve">General : School of Business : Student Functions and Events </t>
  </si>
  <si>
    <t>100000-42400-81018</t>
  </si>
  <si>
    <t xml:space="preserve">General : School of Business : Technology Fees </t>
  </si>
  <si>
    <t>100000-42400-82000</t>
  </si>
  <si>
    <t xml:space="preserve">General : School of Business : General Supplies </t>
  </si>
  <si>
    <t>100000-42400-82012</t>
  </si>
  <si>
    <t xml:space="preserve">General : School of Business : Postage Reimbursement </t>
  </si>
  <si>
    <t>100000-42400-82013</t>
  </si>
  <si>
    <t xml:space="preserve">General : School of Business : Print Shop </t>
  </si>
  <si>
    <t>100000-42400-82022</t>
  </si>
  <si>
    <t xml:space="preserve">General : School of Business : Technology </t>
  </si>
  <si>
    <t>100000-42400-83003</t>
  </si>
  <si>
    <t xml:space="preserve">General : School of Business : Telephone </t>
  </si>
  <si>
    <t>100000-42400-84006</t>
  </si>
  <si>
    <t xml:space="preserve">General : School of Business : Dues </t>
  </si>
  <si>
    <t xml:space="preserve">General : School of Health Sciences : Staff Wages - Unclassified </t>
  </si>
  <si>
    <t>100000-43000-60300</t>
  </si>
  <si>
    <t>100000-43000-61400</t>
  </si>
  <si>
    <t>100000-43000-61500</t>
  </si>
  <si>
    <t>100000-43000-70000</t>
  </si>
  <si>
    <t>100000-43000-70100</t>
  </si>
  <si>
    <t>100000-43000-70200</t>
  </si>
  <si>
    <t>100000-43000-70201</t>
  </si>
  <si>
    <t>100000-43000-70300</t>
  </si>
  <si>
    <t>100000-43000-70301</t>
  </si>
  <si>
    <t>100000-43000-70500</t>
  </si>
  <si>
    <t>100000-43000-90008</t>
  </si>
  <si>
    <t>100000-43100-80501</t>
  </si>
  <si>
    <t xml:space="preserve">General : Academic Support Recruiting : Non-State Emp Travel </t>
  </si>
  <si>
    <t>100000-43100-81000</t>
  </si>
  <si>
    <t xml:space="preserve">General : Academic Support Recruiting : Contractual Services </t>
  </si>
  <si>
    <t>100000-43100-81003</t>
  </si>
  <si>
    <t xml:space="preserve">General : Academic Support Recruiting : Advertising - Positions </t>
  </si>
  <si>
    <t>100000-43100-81007</t>
  </si>
  <si>
    <t xml:space="preserve">General : Academic Support Recruiting : Business Meals and Entertain </t>
  </si>
  <si>
    <t>100000-43100-84000</t>
  </si>
  <si>
    <t xml:space="preserve">General : Academic Support Recruiting : Administrative Expenses </t>
  </si>
  <si>
    <t xml:space="preserve">General : Network Operations and Systems : Staff Wages - Classified </t>
  </si>
  <si>
    <t xml:space="preserve">General : Network Operations and Systems : Other Wages - Classified </t>
  </si>
  <si>
    <t xml:space="preserve">General : Network Operations and Systems : Other Wages - Unclassified </t>
  </si>
  <si>
    <t>100000-43200-64000</t>
  </si>
  <si>
    <t xml:space="preserve">General : Network Operations and Systems : Student Wages </t>
  </si>
  <si>
    <t>100000-43200-80000</t>
  </si>
  <si>
    <t xml:space="preserve">General : Network Operations and Systems : Travel Pool - Reg </t>
  </si>
  <si>
    <t>100000-43200-81000</t>
  </si>
  <si>
    <t xml:space="preserve">General : Network Operations and Systems : Contractual Services </t>
  </si>
  <si>
    <t>100000-43200-81007</t>
  </si>
  <si>
    <t xml:space="preserve">General : Network Operations and Systems : Business Meals and Entertain </t>
  </si>
  <si>
    <t>100000-43200-81008</t>
  </si>
  <si>
    <t xml:space="preserve">General : Network Operations and Systems : Data Processing Services </t>
  </si>
  <si>
    <t>100000-43200-81009</t>
  </si>
  <si>
    <t xml:space="preserve">General : Network Operations and Systems : Educational/Training Services </t>
  </si>
  <si>
    <t>100000-43200-81015</t>
  </si>
  <si>
    <t xml:space="preserve">General : Network Operations and Systems : Repairs </t>
  </si>
  <si>
    <t>100000-43200-81018</t>
  </si>
  <si>
    <t xml:space="preserve">General : Network Operations and Systems : Technology Fees </t>
  </si>
  <si>
    <t>100000-43200-82000</t>
  </si>
  <si>
    <t xml:space="preserve">General : Network Operations and Systems : General Supplies </t>
  </si>
  <si>
    <t>100000-43200-82007</t>
  </si>
  <si>
    <t xml:space="preserve">General : Network Operations and Systems : Maintenance Supplies </t>
  </si>
  <si>
    <t>100000-43200-82012</t>
  </si>
  <si>
    <t xml:space="preserve">General : Network Operations and Systems : Postage Reimbursement </t>
  </si>
  <si>
    <t>100000-43200-82013</t>
  </si>
  <si>
    <t xml:space="preserve">General : Network Operations and Systems : Print Shop </t>
  </si>
  <si>
    <t>100000-43200-82015</t>
  </si>
  <si>
    <t xml:space="preserve">General : Network Operations and Systems : Supplies - Project </t>
  </si>
  <si>
    <t>100000-43200-82022</t>
  </si>
  <si>
    <t xml:space="preserve">General : Network Operations and Systems : Technology </t>
  </si>
  <si>
    <t>100000-43200-83003</t>
  </si>
  <si>
    <t xml:space="preserve">General : Network Operations and Systems : Telephone </t>
  </si>
  <si>
    <t>100000-43200-84006</t>
  </si>
  <si>
    <t xml:space="preserve">General : Network Operations and Systems : Dues </t>
  </si>
  <si>
    <t>100000-43200-87024</t>
  </si>
  <si>
    <t xml:space="preserve">General : Network Operations and Systems : Equipment </t>
  </si>
  <si>
    <t xml:space="preserve">General : Instructional Tech &amp; Media : Staff Wages - Classified </t>
  </si>
  <si>
    <t xml:space="preserve">General : Instructional Tech &amp; Media : Other Wages - Unclassified </t>
  </si>
  <si>
    <t>100000-43201-64000</t>
  </si>
  <si>
    <t xml:space="preserve">General : Instructional Tech &amp; Media : Student Wages </t>
  </si>
  <si>
    <t>100000-43201-80000</t>
  </si>
  <si>
    <t xml:space="preserve">General : Instructional Tech &amp; Media : Travel Pool - Reg </t>
  </si>
  <si>
    <t>100000-43201-81000</t>
  </si>
  <si>
    <t xml:space="preserve">General : Instructional Tech &amp; Media : Contractual Services </t>
  </si>
  <si>
    <t>100000-43201-82000</t>
  </si>
  <si>
    <t xml:space="preserve">General : Instructional Tech &amp; Media : General Supplies </t>
  </si>
  <si>
    <t>100000-43201-82012</t>
  </si>
  <si>
    <t xml:space="preserve">General : Instructional Tech &amp; Media : Postage Reimbursement </t>
  </si>
  <si>
    <t>100000-43201-82013</t>
  </si>
  <si>
    <t xml:space="preserve">General : Instructional Tech &amp; Media : Print Shop </t>
  </si>
  <si>
    <t>100000-43201-82022</t>
  </si>
  <si>
    <t xml:space="preserve">General : Instructional Tech &amp; Media : Technology </t>
  </si>
  <si>
    <t>100000-43201-83003</t>
  </si>
  <si>
    <t xml:space="preserve">General : Instructional Tech &amp; Media : Telephone </t>
  </si>
  <si>
    <t>100000-43201-84006</t>
  </si>
  <si>
    <t xml:space="preserve">General : Instructional Tech &amp; Media : Dues </t>
  </si>
  <si>
    <t>100000-43201-87024</t>
  </si>
  <si>
    <t xml:space="preserve">General : Instructional Tech &amp; Media : Equipment </t>
  </si>
  <si>
    <t>100000-44000-61400</t>
  </si>
  <si>
    <t xml:space="preserve">General : Academic Support : Annual Leave </t>
  </si>
  <si>
    <t>100000-44000-61401</t>
  </si>
  <si>
    <t xml:space="preserve">General : Academic Support : Personal Emergency Leave </t>
  </si>
  <si>
    <t>100000-44000-64000</t>
  </si>
  <si>
    <t xml:space="preserve">General : Academic Support : Student Wages </t>
  </si>
  <si>
    <t>100000-44000-80000</t>
  </si>
  <si>
    <t xml:space="preserve">General : Academic Support : Travel Pool - Reg </t>
  </si>
  <si>
    <t>100000-44000-81000</t>
  </si>
  <si>
    <t xml:space="preserve">General : Academic Support : Contractual Services </t>
  </si>
  <si>
    <t>100000-44000-82000</t>
  </si>
  <si>
    <t xml:space="preserve">General : Academic Support : General Supplies </t>
  </si>
  <si>
    <t>100000-44000-82013</t>
  </si>
  <si>
    <t xml:space="preserve">General : Academic Support : Print Shop </t>
  </si>
  <si>
    <t>100000-44000-83003</t>
  </si>
  <si>
    <t xml:space="preserve">General : Academic Support : Telephone </t>
  </si>
  <si>
    <t>100000-44000-87028</t>
  </si>
  <si>
    <t xml:space="preserve">General : Academic Support : Capitalization of Fixed Assets </t>
  </si>
  <si>
    <t>100000-48100-64000</t>
  </si>
  <si>
    <t xml:space="preserve">General : Public Access 11 : Student Wages </t>
  </si>
  <si>
    <t>100000-48100-81000</t>
  </si>
  <si>
    <t xml:space="preserve">General : Public Access 11 : Contractual Services </t>
  </si>
  <si>
    <t>100000-48100-82000</t>
  </si>
  <si>
    <t xml:space="preserve">General : Public Access 11 : General Supplies </t>
  </si>
  <si>
    <t>100000-48100-83003</t>
  </si>
  <si>
    <t xml:space="preserve">General : Public Access 11 : Telephone </t>
  </si>
  <si>
    <t>100000-51000-81000</t>
  </si>
  <si>
    <t xml:space="preserve">General : Student Services Event : Contractual Services </t>
  </si>
  <si>
    <t>100000-51000-81016</t>
  </si>
  <si>
    <t xml:space="preserve">General : Student Services Event : Student Functions and Events </t>
  </si>
  <si>
    <t>100000-51000-82000</t>
  </si>
  <si>
    <t xml:space="preserve">General : Student Services Event : General Supplies </t>
  </si>
  <si>
    <t xml:space="preserve">General : Admissions : Staff Wages - Classified </t>
  </si>
  <si>
    <t xml:space="preserve">General : Admissions : Staff Wages - Unclassified </t>
  </si>
  <si>
    <t xml:space="preserve">General : Admissions : Other Wages - Classified </t>
  </si>
  <si>
    <t xml:space="preserve">General : Admissions : Other Wages - Unclassified </t>
  </si>
  <si>
    <t>100000-52000-64000</t>
  </si>
  <si>
    <t xml:space="preserve">General : Admissions : Student Wages </t>
  </si>
  <si>
    <t>100000-52000-80000</t>
  </si>
  <si>
    <t xml:space="preserve">General : Admissions : Travel Pool - Reg </t>
  </si>
  <si>
    <t>100000-52000-80501</t>
  </si>
  <si>
    <t xml:space="preserve">General : Admissions : Non-State Emp Travel </t>
  </si>
  <si>
    <t>100000-52000-81000</t>
  </si>
  <si>
    <t xml:space="preserve">General : Admissions : Contractual Services </t>
  </si>
  <si>
    <t>100000-52000-81007</t>
  </si>
  <si>
    <t xml:space="preserve">General : Admissions : Business Meals and Entertain </t>
  </si>
  <si>
    <t>100000-52000-81013</t>
  </si>
  <si>
    <t xml:space="preserve">General : Admissions : Printing </t>
  </si>
  <si>
    <t>100000-52000-81016</t>
  </si>
  <si>
    <t xml:space="preserve">General : Admissions : Student Functions and Events </t>
  </si>
  <si>
    <t>100000-52000-81020</t>
  </si>
  <si>
    <t xml:space="preserve">General : Admissions : Supplies/Services - Reimburse </t>
  </si>
  <si>
    <t>100000-52000-82000</t>
  </si>
  <si>
    <t xml:space="preserve">General : Admissions : General Supplies </t>
  </si>
  <si>
    <t>100000-52000-82012</t>
  </si>
  <si>
    <t xml:space="preserve">General : Admissions : Postage Reimbursement </t>
  </si>
  <si>
    <t>100000-52000-82013</t>
  </si>
  <si>
    <t xml:space="preserve">General : Admissions : Print Shop </t>
  </si>
  <si>
    <t>100000-52000-83003</t>
  </si>
  <si>
    <t xml:space="preserve">General : Admissions : Telephone </t>
  </si>
  <si>
    <t>100000-52000-84006</t>
  </si>
  <si>
    <t xml:space="preserve">General : Admissions : Dues </t>
  </si>
  <si>
    <t>100000-52000-84011</t>
  </si>
  <si>
    <t xml:space="preserve">General : Admissions : Over &amp; Short expense </t>
  </si>
  <si>
    <t>100000-52000-87024</t>
  </si>
  <si>
    <t xml:space="preserve">General : Admissions : Equipment </t>
  </si>
  <si>
    <t xml:space="preserve">General : Orientation : Other Wages - Classified </t>
  </si>
  <si>
    <t>100000-52001-64000</t>
  </si>
  <si>
    <t xml:space="preserve">General : Orientation : Student Wages </t>
  </si>
  <si>
    <t>100000-52001-80000</t>
  </si>
  <si>
    <t xml:space="preserve">General : Orientation : Travel Pool - Reg </t>
  </si>
  <si>
    <t>100000-52001-81000</t>
  </si>
  <si>
    <t xml:space="preserve">General : Orientation : Contractual Services </t>
  </si>
  <si>
    <t>100000-52001-81007</t>
  </si>
  <si>
    <t xml:space="preserve">General : Orientation : Business Meals and Entertain </t>
  </si>
  <si>
    <t>100000-52001-81016</t>
  </si>
  <si>
    <t xml:space="preserve">General : Orientation : Student Functions and Events </t>
  </si>
  <si>
    <t>100000-52001-82000</t>
  </si>
  <si>
    <t xml:space="preserve">General : Orientation : General Supplies </t>
  </si>
  <si>
    <t>100000-52001-82012</t>
  </si>
  <si>
    <t xml:space="preserve">General : Orientation : Postage Reimbursement </t>
  </si>
  <si>
    <t>100000-52001-82013</t>
  </si>
  <si>
    <t xml:space="preserve">General : Orientation : Print Shop </t>
  </si>
  <si>
    <t>100000-52001-84011</t>
  </si>
  <si>
    <t xml:space="preserve">General : Orientation : Over &amp; Short expense </t>
  </si>
  <si>
    <t xml:space="preserve">General : Registrar : Staff Wages - Classified </t>
  </si>
  <si>
    <t xml:space="preserve">General : Registrar : Staff Wages - Unclassified </t>
  </si>
  <si>
    <t xml:space="preserve">General : Registrar : Other Wages - Classified </t>
  </si>
  <si>
    <t>100000-52002-64000</t>
  </si>
  <si>
    <t xml:space="preserve">General : Registrar : Student Wages </t>
  </si>
  <si>
    <t>100000-52002-80000</t>
  </si>
  <si>
    <t xml:space="preserve">General : Registrar : Travel Pool - Reg </t>
  </si>
  <si>
    <t>100000-52002-80501</t>
  </si>
  <si>
    <t xml:space="preserve">General : Registrar : Non-State Emp Travel </t>
  </si>
  <si>
    <t>100000-52002-81000</t>
  </si>
  <si>
    <t xml:space="preserve">General : Registrar : Contractual Services </t>
  </si>
  <si>
    <t>100000-52002-81013</t>
  </si>
  <si>
    <t xml:space="preserve">General : Registrar : Printing </t>
  </si>
  <si>
    <t>100000-52002-81018</t>
  </si>
  <si>
    <t xml:space="preserve">General : Registrar : Technology Fees </t>
  </si>
  <si>
    <t>100000-52002-82000</t>
  </si>
  <si>
    <t xml:space="preserve">General : Registrar : General Supplies </t>
  </si>
  <si>
    <t>100000-52002-82012</t>
  </si>
  <si>
    <t xml:space="preserve">General : Registrar : Postage Reimbursement </t>
  </si>
  <si>
    <t>100000-52002-82013</t>
  </si>
  <si>
    <t xml:space="preserve">General : Registrar : Print Shop </t>
  </si>
  <si>
    <t>100000-52002-82022</t>
  </si>
  <si>
    <t xml:space="preserve">General : Registrar : Technology </t>
  </si>
  <si>
    <t>100000-52002-83003</t>
  </si>
  <si>
    <t xml:space="preserve">General : Registrar : Telephone </t>
  </si>
  <si>
    <t>100000-52002-84006</t>
  </si>
  <si>
    <t xml:space="preserve">General : Registrar : Dues </t>
  </si>
  <si>
    <t xml:space="preserve">General : Career Development : Staff Wages - Classified </t>
  </si>
  <si>
    <t xml:space="preserve">General : Career Development : Staff Wages - Unclassified </t>
  </si>
  <si>
    <t>100000-52100-64000</t>
  </si>
  <si>
    <t xml:space="preserve">General : Career Development : Student Wages </t>
  </si>
  <si>
    <t>100000-52100-80000</t>
  </si>
  <si>
    <t xml:space="preserve">General : Career Development : Travel Pool - Reg </t>
  </si>
  <si>
    <t>100000-52100-81000</t>
  </si>
  <si>
    <t xml:space="preserve">General : Career Development : Contractual Services </t>
  </si>
  <si>
    <t>100000-52100-81018</t>
  </si>
  <si>
    <t xml:space="preserve">General : Career Development : Technology Fees </t>
  </si>
  <si>
    <t>100000-52100-82000</t>
  </si>
  <si>
    <t xml:space="preserve">General : Career Development : General Supplies </t>
  </si>
  <si>
    <t>100000-52100-82012</t>
  </si>
  <si>
    <t xml:space="preserve">General : Career Development : Postage Reimbursement </t>
  </si>
  <si>
    <t>100000-52100-82013</t>
  </si>
  <si>
    <t xml:space="preserve">General : Career Development : Print Shop </t>
  </si>
  <si>
    <t>100000-52100-82023</t>
  </si>
  <si>
    <t xml:space="preserve">General : Career Development : Tests </t>
  </si>
  <si>
    <t>100000-52100-83003</t>
  </si>
  <si>
    <t xml:space="preserve">General : Career Development : Telephone </t>
  </si>
  <si>
    <t>100000-52100-84006</t>
  </si>
  <si>
    <t xml:space="preserve">General : Career Development : Dues </t>
  </si>
  <si>
    <t>100000-52200-81000</t>
  </si>
  <si>
    <t xml:space="preserve">General : Artist Series : Contractual Services </t>
  </si>
  <si>
    <t>100000-52200-82000</t>
  </si>
  <si>
    <t xml:space="preserve">General : Artist Series : General Supplies </t>
  </si>
  <si>
    <t>100000-52200-82013</t>
  </si>
  <si>
    <t xml:space="preserve">General : Artist Series : Print Shop </t>
  </si>
  <si>
    <t>100000-52201-80000</t>
  </si>
  <si>
    <t xml:space="preserve">General : Jazz Ensemble : Travel Pool - Reg </t>
  </si>
  <si>
    <t>100000-52201-80501</t>
  </si>
  <si>
    <t xml:space="preserve">General : Jazz Ensemble : Non-State Emp Travel </t>
  </si>
  <si>
    <t>100000-52201-81000</t>
  </si>
  <si>
    <t xml:space="preserve">General : Jazz Ensemble : Contractual Services </t>
  </si>
  <si>
    <t>100000-52201-82000</t>
  </si>
  <si>
    <t xml:space="preserve">General : Jazz Ensemble : General Supplies </t>
  </si>
  <si>
    <t>100000-52201-82013</t>
  </si>
  <si>
    <t xml:space="preserve">General : Jazz Ensemble : Print Shop </t>
  </si>
  <si>
    <t>100000-52201-84006</t>
  </si>
  <si>
    <t xml:space="preserve">General : Jazz Ensemble : Dues </t>
  </si>
  <si>
    <t>100000-52201-87024</t>
  </si>
  <si>
    <t xml:space="preserve">General : Jazz Ensemble : Equipment </t>
  </si>
  <si>
    <t>100000-52202-80000</t>
  </si>
  <si>
    <t xml:space="preserve">General : Fine Arts Choral Program : Travel Pool - Reg </t>
  </si>
  <si>
    <t>100000-52202-80501</t>
  </si>
  <si>
    <t xml:space="preserve">General : Fine Arts Choral Program : Non-State Emp Travel </t>
  </si>
  <si>
    <t>100000-52202-81000</t>
  </si>
  <si>
    <t xml:space="preserve">General : Fine Arts Choral Program : Contractual Services </t>
  </si>
  <si>
    <t>100000-52202-81014</t>
  </si>
  <si>
    <t xml:space="preserve">General : Fine Arts Choral Program : Rentals </t>
  </si>
  <si>
    <t>100000-52202-82000</t>
  </si>
  <si>
    <t xml:space="preserve">General : Fine Arts Choral Program : General Supplies </t>
  </si>
  <si>
    <t>100000-52202-82013</t>
  </si>
  <si>
    <t xml:space="preserve">General : Fine Arts Choral Program : Print Shop </t>
  </si>
  <si>
    <t>100000-53000-60300</t>
  </si>
  <si>
    <t>100000-53000-61400</t>
  </si>
  <si>
    <t>100000-53000-61500</t>
  </si>
  <si>
    <t>100000-53000-70000</t>
  </si>
  <si>
    <t>100000-53000-70100</t>
  </si>
  <si>
    <t>100000-53000-70200</t>
  </si>
  <si>
    <t>100000-53000-70201</t>
  </si>
  <si>
    <t>100000-53000-70300</t>
  </si>
  <si>
    <t>100000-53000-70301</t>
  </si>
  <si>
    <t>100000-53000-70500</t>
  </si>
  <si>
    <t>100000-53000-90008</t>
  </si>
  <si>
    <t>100000-53100-80000</t>
  </si>
  <si>
    <t xml:space="preserve">General : Student Services Recruiting : Travel Pool - Reg </t>
  </si>
  <si>
    <t>100000-53100-80501</t>
  </si>
  <si>
    <t xml:space="preserve">General : Student Services Recruiting : Non-State Emp Travel </t>
  </si>
  <si>
    <t>100000-53100-81000</t>
  </si>
  <si>
    <t xml:space="preserve">General : Student Services Recruiting : Contractual Services </t>
  </si>
  <si>
    <t>100000-53100-81003</t>
  </si>
  <si>
    <t xml:space="preserve">General : Student Services Recruiting : Advertising - Positions </t>
  </si>
  <si>
    <t>100000-53100-81007</t>
  </si>
  <si>
    <t xml:space="preserve">General : Student Services Recruiting : Business Meals and Entertain </t>
  </si>
  <si>
    <t>100000-53100-82013</t>
  </si>
  <si>
    <t xml:space="preserve">General : Student Services Recruiting : Print Shop </t>
  </si>
  <si>
    <t>100000-53100-84000</t>
  </si>
  <si>
    <t xml:space="preserve">General : Student Services Recruiting : Administrative Expenses </t>
  </si>
  <si>
    <t>100000-53100-84006</t>
  </si>
  <si>
    <t xml:space="preserve">General : Student Services Recruiting : Dues </t>
  </si>
  <si>
    <t xml:space="preserve">General : ADA : Other Wages - Classified </t>
  </si>
  <si>
    <t>100000-53400-63000</t>
  </si>
  <si>
    <t xml:space="preserve">General : ADA : Service Reimburse Eliminated </t>
  </si>
  <si>
    <t>100000-53400-64000</t>
  </si>
  <si>
    <t xml:space="preserve">General : ADA : Student Wages </t>
  </si>
  <si>
    <t>100000-53400-80501</t>
  </si>
  <si>
    <t xml:space="preserve">General : ADA : Non-State Emp Travel </t>
  </si>
  <si>
    <t>100000-53400-81000</t>
  </si>
  <si>
    <t xml:space="preserve">General : ADA : Contractual Services </t>
  </si>
  <si>
    <t>100000-53400-82000</t>
  </si>
  <si>
    <t xml:space="preserve">General : ADA : General Supplies </t>
  </si>
  <si>
    <t>100000-53400-82013</t>
  </si>
  <si>
    <t xml:space="preserve">General : ADA : Print Shop </t>
  </si>
  <si>
    <t>100000-53400-84006</t>
  </si>
  <si>
    <t xml:space="preserve">General : ADA : Dues </t>
  </si>
  <si>
    <t xml:space="preserve">General : Counseling &amp; Testing : Staff Wages - Classified </t>
  </si>
  <si>
    <t xml:space="preserve">General : Counseling &amp; Testing : Other Wages - Unclassified </t>
  </si>
  <si>
    <t>100000-53500-64000</t>
  </si>
  <si>
    <t xml:space="preserve">General : Counseling &amp; Testing : Student Wages </t>
  </si>
  <si>
    <t>100000-53500-80000</t>
  </si>
  <si>
    <t xml:space="preserve">General : Counseling &amp; Testing : Travel Pool - Reg </t>
  </si>
  <si>
    <t>100000-53500-80501</t>
  </si>
  <si>
    <t xml:space="preserve">General : Counseling &amp; Testing : Non-State Emp Travel </t>
  </si>
  <si>
    <t>100000-53500-81000</t>
  </si>
  <si>
    <t xml:space="preserve">General : Counseling &amp; Testing : Contractual Services </t>
  </si>
  <si>
    <t>100000-53500-81018</t>
  </si>
  <si>
    <t xml:space="preserve">General : Counseling &amp; Testing : Technology Fees </t>
  </si>
  <si>
    <t>100000-53500-82000</t>
  </si>
  <si>
    <t xml:space="preserve">General : Counseling &amp; Testing : General Supplies </t>
  </si>
  <si>
    <t>100000-53500-82012</t>
  </si>
  <si>
    <t xml:space="preserve">General : Counseling &amp; Testing : Postage Reimbursement </t>
  </si>
  <si>
    <t>100000-53500-82013</t>
  </si>
  <si>
    <t xml:space="preserve">General : Counseling &amp; Testing : Print Shop </t>
  </si>
  <si>
    <t>100000-53500-82022</t>
  </si>
  <si>
    <t xml:space="preserve">General : Counseling &amp; Testing : Technology </t>
  </si>
  <si>
    <t>100000-53500-82023</t>
  </si>
  <si>
    <t xml:space="preserve">General : Counseling &amp; Testing : Tests </t>
  </si>
  <si>
    <t>100000-53500-83003</t>
  </si>
  <si>
    <t xml:space="preserve">General : Counseling &amp; Testing : Telephone </t>
  </si>
  <si>
    <t>100000-53500-84006</t>
  </si>
  <si>
    <t xml:space="preserve">General : Counseling &amp; Testing : Dues </t>
  </si>
  <si>
    <t>100000-53500-84011</t>
  </si>
  <si>
    <t xml:space="preserve">General : Counseling &amp; Testing : Over &amp; Short expense </t>
  </si>
  <si>
    <t>100000-54000-61400</t>
  </si>
  <si>
    <t xml:space="preserve">General : Student Services Support : Annual Leave </t>
  </si>
  <si>
    <t>100000-54000-61401</t>
  </si>
  <si>
    <t xml:space="preserve">General : Student Services Support : Personal Emergency Leave </t>
  </si>
  <si>
    <t>100000-54000-64000</t>
  </si>
  <si>
    <t xml:space="preserve">General : Student Services Support : Student Wages </t>
  </si>
  <si>
    <t>100000-54000-80000</t>
  </si>
  <si>
    <t xml:space="preserve">General : Student Services Support : Travel Pool - Reg </t>
  </si>
  <si>
    <t>100000-54000-81000</t>
  </si>
  <si>
    <t xml:space="preserve">General : Student Services Support : Contractual Services </t>
  </si>
  <si>
    <t>100000-54000-81016</t>
  </si>
  <si>
    <t xml:space="preserve">General : Student Services Support : Student Functions and Events </t>
  </si>
  <si>
    <t>100000-54000-81020</t>
  </si>
  <si>
    <t xml:space="preserve">General : Student Services Support : Supplies/Services - Reimburse </t>
  </si>
  <si>
    <t>100000-54000-82000</t>
  </si>
  <si>
    <t xml:space="preserve">General : Student Services Support : General Supplies </t>
  </si>
  <si>
    <t>100000-54000-82013</t>
  </si>
  <si>
    <t xml:space="preserve">General : Student Services Support : Print Shop </t>
  </si>
  <si>
    <t>100000-54000-83003</t>
  </si>
  <si>
    <t xml:space="preserve">General : Student Services Support : Telephone </t>
  </si>
  <si>
    <t>100000-54000-84014</t>
  </si>
  <si>
    <t xml:space="preserve">General : Student Services Support : Tax &amp; Licenses </t>
  </si>
  <si>
    <t>100000-54000-87028</t>
  </si>
  <si>
    <t xml:space="preserve">General : Student Services Support : Capitalization of Fixed Assets </t>
  </si>
  <si>
    <t xml:space="preserve">General : Financial Assistance : Staff Wages - Classified </t>
  </si>
  <si>
    <t xml:space="preserve">General : Financial Assistance : Other Wages - Classified </t>
  </si>
  <si>
    <t>100000-54200-64000</t>
  </si>
  <si>
    <t xml:space="preserve">General : Financial Assistance : Student Wages </t>
  </si>
  <si>
    <t>100000-54200-80000</t>
  </si>
  <si>
    <t xml:space="preserve">General : Financial Assistance : Travel Pool - Reg </t>
  </si>
  <si>
    <t>100000-54200-81000</t>
  </si>
  <si>
    <t xml:space="preserve">General : Financial Assistance : Contractual Services </t>
  </si>
  <si>
    <t>100000-54200-81007</t>
  </si>
  <si>
    <t xml:space="preserve">General : Financial Assistance : Business Meals and Entertain </t>
  </si>
  <si>
    <t>100000-54200-81016</t>
  </si>
  <si>
    <t xml:space="preserve">General : Financial Assistance : Student Functions and Events </t>
  </si>
  <si>
    <t>100000-54200-81018</t>
  </si>
  <si>
    <t xml:space="preserve">General : Financial Assistance : Technology Fees </t>
  </si>
  <si>
    <t>100000-54200-82000</t>
  </si>
  <si>
    <t xml:space="preserve">General : Financial Assistance : General Supplies </t>
  </si>
  <si>
    <t>100000-54200-82012</t>
  </si>
  <si>
    <t xml:space="preserve">General : Financial Assistance : Postage Reimbursement </t>
  </si>
  <si>
    <t>100000-54200-82013</t>
  </si>
  <si>
    <t xml:space="preserve">General : Financial Assistance : Print Shop </t>
  </si>
  <si>
    <t>100000-54200-83003</t>
  </si>
  <si>
    <t xml:space="preserve">General : Financial Assistance : Telephone </t>
  </si>
  <si>
    <t>100000-54200-84006</t>
  </si>
  <si>
    <t xml:space="preserve">General : Financial Assistance : Dues </t>
  </si>
  <si>
    <t xml:space="preserve">General : Dean of Students : Staff Wages - Classified </t>
  </si>
  <si>
    <t>100000-55000-64000</t>
  </si>
  <si>
    <t xml:space="preserve">General : Dean of Students : Student Wages </t>
  </si>
  <si>
    <t>100000-55000-80000</t>
  </si>
  <si>
    <t xml:space="preserve">General : Dean of Students : Travel Pool - Reg </t>
  </si>
  <si>
    <t>100000-55000-81000</t>
  </si>
  <si>
    <t xml:space="preserve">General : Dean of Students : Contractual Services </t>
  </si>
  <si>
    <t>100000-55000-81013</t>
  </si>
  <si>
    <t xml:space="preserve">General : Dean of Students : Printing </t>
  </si>
  <si>
    <t>100000-55000-81016</t>
  </si>
  <si>
    <t xml:space="preserve">General : Dean of Students : Student Functions and Events </t>
  </si>
  <si>
    <t>100000-55000-82000</t>
  </si>
  <si>
    <t xml:space="preserve">General : Dean of Students : General Supplies </t>
  </si>
  <si>
    <t>100000-55000-82012</t>
  </si>
  <si>
    <t xml:space="preserve">General : Dean of Students : Postage Reimbursement </t>
  </si>
  <si>
    <t>100000-55000-82013</t>
  </si>
  <si>
    <t xml:space="preserve">General : Dean of Students : Print Shop </t>
  </si>
  <si>
    <t>100000-55000-83003</t>
  </si>
  <si>
    <t xml:space="preserve">General : Dean of Students : Telephone </t>
  </si>
  <si>
    <t>100000-55000-84006</t>
  </si>
  <si>
    <t xml:space="preserve">General : Dean of Students : Dues </t>
  </si>
  <si>
    <t>100000-55100-64000</t>
  </si>
  <si>
    <t xml:space="preserve">General : Student Life : Student Wages </t>
  </si>
  <si>
    <t>100000-55100-80000</t>
  </si>
  <si>
    <t xml:space="preserve">General : Student Life : Travel Pool - Reg </t>
  </si>
  <si>
    <t>100000-55100-81000</t>
  </si>
  <si>
    <t xml:space="preserve">General : Student Life : Contractual Services </t>
  </si>
  <si>
    <t>100000-55100-81016</t>
  </si>
  <si>
    <t xml:space="preserve">General : Student Life : Student Functions and Events </t>
  </si>
  <si>
    <t>100000-55100-82000</t>
  </si>
  <si>
    <t xml:space="preserve">General : Student Life : General Supplies </t>
  </si>
  <si>
    <t>100000-55100-82012</t>
  </si>
  <si>
    <t xml:space="preserve">General : Student Life : Postage Reimbursement </t>
  </si>
  <si>
    <t>100000-55100-82013</t>
  </si>
  <si>
    <t xml:space="preserve">General : Student Life : Print Shop </t>
  </si>
  <si>
    <t>100000-55100-83003</t>
  </si>
  <si>
    <t xml:space="preserve">General : Student Life : Telephone </t>
  </si>
  <si>
    <t>100000-55100-84006</t>
  </si>
  <si>
    <t xml:space="preserve">General : Student Life : Dues </t>
  </si>
  <si>
    <t>100000-55101-64000</t>
  </si>
  <si>
    <t xml:space="preserve">General : Multicultural &amp; International : Student Wages </t>
  </si>
  <si>
    <t>100000-55101-80000</t>
  </si>
  <si>
    <t xml:space="preserve">General : Multicultural &amp; International : Travel Pool - Reg </t>
  </si>
  <si>
    <t>100000-55101-80501</t>
  </si>
  <si>
    <t xml:space="preserve">General : Multicultural &amp; International : Non-State Emp Travel </t>
  </si>
  <si>
    <t>100000-55101-81000</t>
  </si>
  <si>
    <t xml:space="preserve">General : Multicultural &amp; International : Contractual Services </t>
  </si>
  <si>
    <t>100000-55101-81001</t>
  </si>
  <si>
    <t xml:space="preserve">General : Multicultural &amp; International : Contractual Services - Project </t>
  </si>
  <si>
    <t>100000-55101-81007</t>
  </si>
  <si>
    <t xml:space="preserve">General : Multicultural &amp; International : Business Meals and Entertain </t>
  </si>
  <si>
    <t>100000-55101-81016</t>
  </si>
  <si>
    <t xml:space="preserve">General : Multicultural &amp; International : Student Functions and Events </t>
  </si>
  <si>
    <t>100000-55101-82000</t>
  </si>
  <si>
    <t xml:space="preserve">General : Multicultural &amp; International : General Supplies </t>
  </si>
  <si>
    <t>100000-55101-82012</t>
  </si>
  <si>
    <t xml:space="preserve">General : Multicultural &amp; International : Postage Reimbursement </t>
  </si>
  <si>
    <t>100000-55101-82013</t>
  </si>
  <si>
    <t xml:space="preserve">General : Multicultural &amp; International : Print Shop </t>
  </si>
  <si>
    <t>100000-55101-83003</t>
  </si>
  <si>
    <t xml:space="preserve">General : Multicultural &amp; International : Telephone </t>
  </si>
  <si>
    <t>100000-55101-84006</t>
  </si>
  <si>
    <t xml:space="preserve">General : Multicultural &amp; International : Dues </t>
  </si>
  <si>
    <t>100000-55101-84014</t>
  </si>
  <si>
    <t xml:space="preserve">General : Multicultural &amp; International : Tax &amp; Licenses </t>
  </si>
  <si>
    <t xml:space="preserve">General : Health Services : Faculty wages - Unclassified </t>
  </si>
  <si>
    <t xml:space="preserve">General : Health Services : Staff Wages - Unclassified </t>
  </si>
  <si>
    <t xml:space="preserve">General : Health Services : Other Wages - Classified </t>
  </si>
  <si>
    <t>100000-56300-64000</t>
  </si>
  <si>
    <t xml:space="preserve">General : Health Services : Student Wages </t>
  </si>
  <si>
    <t>100000-56300-80000</t>
  </si>
  <si>
    <t xml:space="preserve">General : Health Services : Travel Pool - Reg </t>
  </si>
  <si>
    <t>100000-56300-81000</t>
  </si>
  <si>
    <t xml:space="preserve">General : Health Services : Contractual Services </t>
  </si>
  <si>
    <t>100000-56300-82000</t>
  </si>
  <si>
    <t xml:space="preserve">General : Health Services : General Supplies </t>
  </si>
  <si>
    <t>100000-56300-82012</t>
  </si>
  <si>
    <t xml:space="preserve">General : Health Services : Postage Reimbursement </t>
  </si>
  <si>
    <t>100000-56300-82013</t>
  </si>
  <si>
    <t xml:space="preserve">General : Health Services : Print Shop </t>
  </si>
  <si>
    <t>100000-56300-83003</t>
  </si>
  <si>
    <t xml:space="preserve">General : Health Services : Telephone </t>
  </si>
  <si>
    <t>100000-56300-84006</t>
  </si>
  <si>
    <t xml:space="preserve">General : Health Services : Dues </t>
  </si>
  <si>
    <t>100000-56300-84009</t>
  </si>
  <si>
    <t xml:space="preserve">General : Health Services : Insurance - State </t>
  </si>
  <si>
    <t xml:space="preserve">General : Athletics : Staff Wages - Classified </t>
  </si>
  <si>
    <t xml:space="preserve">General : Athletics : Staff Wages - Unclassified </t>
  </si>
  <si>
    <t xml:space="preserve">General : Athletics : Other Wages - Unclassified </t>
  </si>
  <si>
    <t>100000-57100-64000</t>
  </si>
  <si>
    <t xml:space="preserve">General : Athletics : Student Wages </t>
  </si>
  <si>
    <t>100000-57100-80000</t>
  </si>
  <si>
    <t xml:space="preserve">General : Athletics : Travel Pool - Reg </t>
  </si>
  <si>
    <t>100000-57100-80200</t>
  </si>
  <si>
    <t xml:space="preserve">General : Athletics : Travel Pool - Recruit </t>
  </si>
  <si>
    <t>100000-57100-80501</t>
  </si>
  <si>
    <t xml:space="preserve">General : Athletics : Non-State Emp Travel </t>
  </si>
  <si>
    <t>100000-57100-80502</t>
  </si>
  <si>
    <t xml:space="preserve">General : Athletics : Non-State Emp - Contracted </t>
  </si>
  <si>
    <t>100000-57100-80503</t>
  </si>
  <si>
    <t xml:space="preserve">General : Athletics : Non-State Emp - Tournaments </t>
  </si>
  <si>
    <t>100000-57100-81000</t>
  </si>
  <si>
    <t xml:space="preserve">General : Athletics : Contractual Services </t>
  </si>
  <si>
    <t>100000-57100-81001</t>
  </si>
  <si>
    <t xml:space="preserve">General : Athletics : Contractual Services - Project </t>
  </si>
  <si>
    <t>100000-57100-81016</t>
  </si>
  <si>
    <t xml:space="preserve">General : Athletics : Student Functions and Events </t>
  </si>
  <si>
    <t>100000-57100-82000</t>
  </si>
  <si>
    <t xml:space="preserve">General : Athletics : General Supplies </t>
  </si>
  <si>
    <t>100000-57100-82006</t>
  </si>
  <si>
    <t xml:space="preserve">General : Athletics : First Aid Supplies </t>
  </si>
  <si>
    <t>100000-57100-82012</t>
  </si>
  <si>
    <t xml:space="preserve">General : Athletics : Postage Reimbursement </t>
  </si>
  <si>
    <t>100000-57100-82013</t>
  </si>
  <si>
    <t xml:space="preserve">General : Athletics : Print Shop </t>
  </si>
  <si>
    <t>100000-57100-83003</t>
  </si>
  <si>
    <t xml:space="preserve">General : Athletics : Telephone </t>
  </si>
  <si>
    <t>100000-57100-84006</t>
  </si>
  <si>
    <t xml:space="preserve">General : Athletics : Dues </t>
  </si>
  <si>
    <t>100000-57100-84010</t>
  </si>
  <si>
    <t xml:space="preserve">General : Athletics : Insurance - Non-State </t>
  </si>
  <si>
    <t>100000-57100-84011</t>
  </si>
  <si>
    <t xml:space="preserve">General : Athletics : Over &amp; Short expense </t>
  </si>
  <si>
    <t>100000-57100-87024</t>
  </si>
  <si>
    <t xml:space="preserve">General : Athletics : Equipment </t>
  </si>
  <si>
    <t xml:space="preserve">General : Baseball : Staff Wages - Unclassified </t>
  </si>
  <si>
    <t xml:space="preserve">General : Baseball : Other Wages - Classified </t>
  </si>
  <si>
    <t>100000-57101-64000</t>
  </si>
  <si>
    <t xml:space="preserve">General : Baseball : Student Wages </t>
  </si>
  <si>
    <t>100000-57101-80000</t>
  </si>
  <si>
    <t xml:space="preserve">General : Baseball : Travel Pool - Reg </t>
  </si>
  <si>
    <t>100000-57101-80200</t>
  </si>
  <si>
    <t xml:space="preserve">General : Baseball : Travel Pool - Recruit </t>
  </si>
  <si>
    <t>100000-57101-80501</t>
  </si>
  <si>
    <t xml:space="preserve">General : Baseball : Non-State Emp Travel </t>
  </si>
  <si>
    <t>100000-57101-80502</t>
  </si>
  <si>
    <t xml:space="preserve">General : Baseball : Non-State Emp - Contracted </t>
  </si>
  <si>
    <t>100000-57101-80503</t>
  </si>
  <si>
    <t xml:space="preserve">General : Baseball : Non-State Emp - Tournaments </t>
  </si>
  <si>
    <t>100000-57101-81000</t>
  </si>
  <si>
    <t xml:space="preserve">General : Baseball : Contractual Services </t>
  </si>
  <si>
    <t>100000-57101-81016</t>
  </si>
  <si>
    <t xml:space="preserve">General : Baseball : Student Functions and Events </t>
  </si>
  <si>
    <t>100000-57101-82000</t>
  </si>
  <si>
    <t xml:space="preserve">General : Baseball : General Supplies </t>
  </si>
  <si>
    <t>100000-57101-82012</t>
  </si>
  <si>
    <t xml:space="preserve">General : Baseball : Postage Reimbursement </t>
  </si>
  <si>
    <t>100000-57101-82013</t>
  </si>
  <si>
    <t xml:space="preserve">General : Baseball : Print Shop </t>
  </si>
  <si>
    <t>100000-57101-82025</t>
  </si>
  <si>
    <t xml:space="preserve">General : Baseball : Uniforms </t>
  </si>
  <si>
    <t>100000-57101-83003</t>
  </si>
  <si>
    <t xml:space="preserve">General : Baseball : Telephone </t>
  </si>
  <si>
    <t>100000-57101-84006</t>
  </si>
  <si>
    <t xml:space="preserve">General : Baseball : Dues </t>
  </si>
  <si>
    <t xml:space="preserve">General : Basketball-Men : Staff Wages - Unclassified </t>
  </si>
  <si>
    <t xml:space="preserve">General : Basketball-Men : Other Wages - Unclassified </t>
  </si>
  <si>
    <t>100000-57102-64000</t>
  </si>
  <si>
    <t xml:space="preserve">General : Basketball-Men : Student Wages </t>
  </si>
  <si>
    <t>100000-57102-80000</t>
  </si>
  <si>
    <t xml:space="preserve">General : Basketball-Men : Travel Pool - Reg </t>
  </si>
  <si>
    <t>100000-57102-80200</t>
  </si>
  <si>
    <t xml:space="preserve">General : Basketball-Men : Travel Pool - Recruit </t>
  </si>
  <si>
    <t>100000-57102-80501</t>
  </si>
  <si>
    <t xml:space="preserve">General : Basketball-Men : Non-State Emp Travel </t>
  </si>
  <si>
    <t>100000-57102-80502</t>
  </si>
  <si>
    <t xml:space="preserve">General : Basketball-Men : Non-State Emp - Contracted </t>
  </si>
  <si>
    <t>100000-57102-80503</t>
  </si>
  <si>
    <t xml:space="preserve">General : Basketball-Men : Non-State Emp - Tournaments </t>
  </si>
  <si>
    <t>100000-57102-81000</t>
  </si>
  <si>
    <t xml:space="preserve">General : Basketball-Men : Contractual Services </t>
  </si>
  <si>
    <t>100000-57102-81006</t>
  </si>
  <si>
    <t xml:space="preserve">General : Basketball-Men : Athletic Recruiting Events </t>
  </si>
  <si>
    <t>100000-57102-81016</t>
  </si>
  <si>
    <t xml:space="preserve">General : Basketball-Men : Student Functions and Events </t>
  </si>
  <si>
    <t>100000-57102-82000</t>
  </si>
  <si>
    <t xml:space="preserve">General : Basketball-Men : General Supplies </t>
  </si>
  <si>
    <t>100000-57102-82012</t>
  </si>
  <si>
    <t xml:space="preserve">General : Basketball-Men : Postage Reimbursement </t>
  </si>
  <si>
    <t>100000-57102-82013</t>
  </si>
  <si>
    <t xml:space="preserve">General : Basketball-Men : Print Shop </t>
  </si>
  <si>
    <t>100000-57102-82025</t>
  </si>
  <si>
    <t xml:space="preserve">General : Basketball-Men : Uniforms </t>
  </si>
  <si>
    <t>100000-57102-83003</t>
  </si>
  <si>
    <t xml:space="preserve">General : Basketball-Men : Telephone </t>
  </si>
  <si>
    <t>100000-57102-84006</t>
  </si>
  <si>
    <t xml:space="preserve">General : Basketball-Men : Dues </t>
  </si>
  <si>
    <t xml:space="preserve">General : Basketball-Women : Staff Wages - Unclassified </t>
  </si>
  <si>
    <t xml:space="preserve">General : Basketball-Women : Other Wages - Unclassified </t>
  </si>
  <si>
    <t>100000-57103-64000</t>
  </si>
  <si>
    <t xml:space="preserve">General : Basketball-Women : Student Wages </t>
  </si>
  <si>
    <t>100000-57103-80000</t>
  </si>
  <si>
    <t xml:space="preserve">General : Basketball-Women : Travel Pool - Reg </t>
  </si>
  <si>
    <t>100000-57103-80200</t>
  </si>
  <si>
    <t xml:space="preserve">General : Basketball-Women : Travel Pool - Recruit </t>
  </si>
  <si>
    <t>100000-57103-80501</t>
  </si>
  <si>
    <t xml:space="preserve">General : Basketball-Women : Non-State Emp Travel </t>
  </si>
  <si>
    <t>100000-57103-80502</t>
  </si>
  <si>
    <t xml:space="preserve">General : Basketball-Women : Non-State Emp - Contracted </t>
  </si>
  <si>
    <t>100000-57103-80503</t>
  </si>
  <si>
    <t xml:space="preserve">General : Basketball-Women : Non-State Emp - Tournaments </t>
  </si>
  <si>
    <t>100000-57103-80504</t>
  </si>
  <si>
    <t xml:space="preserve">General : Basketball-Women : Non-State Emp - Tour Contract </t>
  </si>
  <si>
    <t>100000-57103-81000</t>
  </si>
  <si>
    <t xml:space="preserve">General : Basketball-Women : Contractual Services </t>
  </si>
  <si>
    <t>100000-57103-81006</t>
  </si>
  <si>
    <t xml:space="preserve">General : Basketball-Women : Athletic Recruiting Events </t>
  </si>
  <si>
    <t>100000-57103-81016</t>
  </si>
  <si>
    <t xml:space="preserve">General : Basketball-Women : Student Functions and Events </t>
  </si>
  <si>
    <t>100000-57103-82000</t>
  </si>
  <si>
    <t xml:space="preserve">General : Basketball-Women : General Supplies </t>
  </si>
  <si>
    <t>100000-57103-82012</t>
  </si>
  <si>
    <t xml:space="preserve">General : Basketball-Women : Postage Reimbursement </t>
  </si>
  <si>
    <t>100000-57103-82013</t>
  </si>
  <si>
    <t xml:space="preserve">General : Basketball-Women : Print Shop </t>
  </si>
  <si>
    <t>100000-57103-82025</t>
  </si>
  <si>
    <t xml:space="preserve">General : Basketball-Women : Uniforms </t>
  </si>
  <si>
    <t>100000-57103-83003</t>
  </si>
  <si>
    <t xml:space="preserve">General : Basketball-Women : Telephone </t>
  </si>
  <si>
    <t>100000-57103-84006</t>
  </si>
  <si>
    <t xml:space="preserve">General : Basketball-Women : Dues </t>
  </si>
  <si>
    <t xml:space="preserve">General : Cross Country-Men : Staff Wages - Unclassified </t>
  </si>
  <si>
    <t xml:space="preserve">General : Cross Country-Women : Staff Wages - Unclassified </t>
  </si>
  <si>
    <t xml:space="preserve">General : Golf : Staff Wages - Unclassified </t>
  </si>
  <si>
    <t>100000-57106-80000</t>
  </si>
  <si>
    <t xml:space="preserve">General : Golf : Travel Pool - Reg </t>
  </si>
  <si>
    <t>100000-57106-80200</t>
  </si>
  <si>
    <t xml:space="preserve">General : Golf : Travel Pool - Recruit </t>
  </si>
  <si>
    <t>100000-57106-80501</t>
  </si>
  <si>
    <t xml:space="preserve">General : Golf : Non-State Emp Travel </t>
  </si>
  <si>
    <t>100000-57106-80502</t>
  </si>
  <si>
    <t xml:space="preserve">General : Golf : Non-State Emp - Contracted </t>
  </si>
  <si>
    <t>100000-57106-80503</t>
  </si>
  <si>
    <t xml:space="preserve">General : Golf : Non-State Emp - Tournaments </t>
  </si>
  <si>
    <t>100000-57106-81000</t>
  </si>
  <si>
    <t xml:space="preserve">General : Golf : Contractual Services </t>
  </si>
  <si>
    <t>100000-57106-82000</t>
  </si>
  <si>
    <t xml:space="preserve">General : Golf : General Supplies </t>
  </si>
  <si>
    <t>100000-57106-82012</t>
  </si>
  <si>
    <t xml:space="preserve">General : Golf : Postage Reimbursement </t>
  </si>
  <si>
    <t>100000-57106-82013</t>
  </si>
  <si>
    <t xml:space="preserve">General : Golf : Print Shop </t>
  </si>
  <si>
    <t>100000-57106-82025</t>
  </si>
  <si>
    <t xml:space="preserve">General : Golf : Uniforms </t>
  </si>
  <si>
    <t>100000-57106-83003</t>
  </si>
  <si>
    <t xml:space="preserve">General : Golf : Telephone </t>
  </si>
  <si>
    <t>100000-57106-84006</t>
  </si>
  <si>
    <t xml:space="preserve">General : Golf : Dues </t>
  </si>
  <si>
    <t xml:space="preserve">General : Soccer-Men : Staff Wages - Unclassified </t>
  </si>
  <si>
    <t>100000-57107-64000</t>
  </si>
  <si>
    <t xml:space="preserve">General : Soccer-Men : Student Wages </t>
  </si>
  <si>
    <t>100000-57107-80000</t>
  </si>
  <si>
    <t xml:space="preserve">General : Soccer-Men : Travel Pool - Reg </t>
  </si>
  <si>
    <t>100000-57107-80200</t>
  </si>
  <si>
    <t xml:space="preserve">General : Soccer-Men : Travel Pool - Recruit </t>
  </si>
  <si>
    <t>100000-57107-80501</t>
  </si>
  <si>
    <t xml:space="preserve">General : Soccer-Men : Non-State Emp Travel </t>
  </si>
  <si>
    <t>100000-57107-80502</t>
  </si>
  <si>
    <t xml:space="preserve">General : Soccer-Men : Non-State Emp - Contracted </t>
  </si>
  <si>
    <t>100000-57107-80503</t>
  </si>
  <si>
    <t xml:space="preserve">General : Soccer-Men : Non-State Emp - Tournaments </t>
  </si>
  <si>
    <t>100000-57107-81000</t>
  </si>
  <si>
    <t xml:space="preserve">General : Soccer-Men : Contractual Services </t>
  </si>
  <si>
    <t>100000-57107-81007</t>
  </si>
  <si>
    <t xml:space="preserve">General : Soccer-Men : Business Meals and Entertain </t>
  </si>
  <si>
    <t>100000-57107-81016</t>
  </si>
  <si>
    <t xml:space="preserve">General : Soccer-Men : Student Functions and Events </t>
  </si>
  <si>
    <t>100000-57107-82000</t>
  </si>
  <si>
    <t xml:space="preserve">General : Soccer-Men : General Supplies </t>
  </si>
  <si>
    <t>100000-57107-82012</t>
  </si>
  <si>
    <t xml:space="preserve">General : Soccer-Men : Postage Reimbursement </t>
  </si>
  <si>
    <t>100000-57107-82013</t>
  </si>
  <si>
    <t xml:space="preserve">General : Soccer-Men : Print Shop </t>
  </si>
  <si>
    <t>100000-57107-82025</t>
  </si>
  <si>
    <t xml:space="preserve">General : Soccer-Men : Uniforms </t>
  </si>
  <si>
    <t>100000-57107-83003</t>
  </si>
  <si>
    <t xml:space="preserve">General : Soccer-Men : Telephone </t>
  </si>
  <si>
    <t>100000-57107-84006</t>
  </si>
  <si>
    <t xml:space="preserve">General : Soccer-Men : Dues </t>
  </si>
  <si>
    <t xml:space="preserve">General : Soccer-Women : Staff Wages - Unclassified </t>
  </si>
  <si>
    <t xml:space="preserve">General : Soccer-Women : Other Wages - Unclassified </t>
  </si>
  <si>
    <t>100000-57108-64000</t>
  </si>
  <si>
    <t xml:space="preserve">General : Soccer-Women : Student Wages </t>
  </si>
  <si>
    <t>100000-57108-80000</t>
  </si>
  <si>
    <t xml:space="preserve">General : Soccer-Women : Travel Pool - Reg </t>
  </si>
  <si>
    <t>100000-57108-80200</t>
  </si>
  <si>
    <t xml:space="preserve">General : Soccer-Women : Travel Pool - Recruit </t>
  </si>
  <si>
    <t>100000-57108-80501</t>
  </si>
  <si>
    <t xml:space="preserve">General : Soccer-Women : Non-State Emp Travel </t>
  </si>
  <si>
    <t>100000-57108-80502</t>
  </si>
  <si>
    <t xml:space="preserve">General : Soccer-Women : Non-State Emp - Contracted </t>
  </si>
  <si>
    <t>100000-57108-80503</t>
  </si>
  <si>
    <t xml:space="preserve">General : Soccer-Women : Non-State Emp - Tournaments </t>
  </si>
  <si>
    <t>100000-57108-81000</t>
  </si>
  <si>
    <t xml:space="preserve">General : Soccer-Women : Contractual Services </t>
  </si>
  <si>
    <t>100000-57108-81016</t>
  </si>
  <si>
    <t xml:space="preserve">General : Soccer-Women : Student Functions and Events </t>
  </si>
  <si>
    <t>100000-57108-82000</t>
  </si>
  <si>
    <t xml:space="preserve">General : Soccer-Women : General Supplies </t>
  </si>
  <si>
    <t>100000-57108-82006</t>
  </si>
  <si>
    <t xml:space="preserve">General : Soccer-Women : First Aid Supplies </t>
  </si>
  <si>
    <t>100000-57108-82012</t>
  </si>
  <si>
    <t xml:space="preserve">General : Soccer-Women : Postage Reimbursement </t>
  </si>
  <si>
    <t>100000-57108-82013</t>
  </si>
  <si>
    <t xml:space="preserve">General : Soccer-Women : Print Shop </t>
  </si>
  <si>
    <t>100000-57108-82025</t>
  </si>
  <si>
    <t xml:space="preserve">General : Soccer-Women : Uniforms </t>
  </si>
  <si>
    <t>100000-57108-83003</t>
  </si>
  <si>
    <t xml:space="preserve">General : Soccer-Women : Telephone </t>
  </si>
  <si>
    <t>100000-57108-84006</t>
  </si>
  <si>
    <t xml:space="preserve">General : Soccer-Women : Dues </t>
  </si>
  <si>
    <t xml:space="preserve">General : Softball : Staff Wages - Unclassified </t>
  </si>
  <si>
    <t xml:space="preserve">General : Softball : Other Wages - Unclassified </t>
  </si>
  <si>
    <t>100000-57109-64000</t>
  </si>
  <si>
    <t xml:space="preserve">General : Softball : Student Wages </t>
  </si>
  <si>
    <t>100000-57109-80000</t>
  </si>
  <si>
    <t xml:space="preserve">General : Softball : Travel Pool - Reg </t>
  </si>
  <si>
    <t>100000-57109-80200</t>
  </si>
  <si>
    <t xml:space="preserve">General : Softball : Travel Pool - Recruit </t>
  </si>
  <si>
    <t>100000-57109-80501</t>
  </si>
  <si>
    <t xml:space="preserve">General : Softball : Non-State Emp Travel </t>
  </si>
  <si>
    <t>100000-57109-80502</t>
  </si>
  <si>
    <t xml:space="preserve">General : Softball : Non-State Emp - Contracted </t>
  </si>
  <si>
    <t>100000-57109-80503</t>
  </si>
  <si>
    <t xml:space="preserve">General : Softball : Non-State Emp - Tournaments </t>
  </si>
  <si>
    <t>100000-57109-81000</t>
  </si>
  <si>
    <t xml:space="preserve">General : Softball : Contractual Services </t>
  </si>
  <si>
    <t>100000-57109-81016</t>
  </si>
  <si>
    <t xml:space="preserve">General : Softball : Student Functions and Events </t>
  </si>
  <si>
    <t>100000-57109-82000</t>
  </si>
  <si>
    <t xml:space="preserve">General : Softball : General Supplies </t>
  </si>
  <si>
    <t>100000-57109-82012</t>
  </si>
  <si>
    <t xml:space="preserve">General : Softball : Postage Reimbursement </t>
  </si>
  <si>
    <t>100000-57109-82013</t>
  </si>
  <si>
    <t xml:space="preserve">General : Softball : Print Shop </t>
  </si>
  <si>
    <t>100000-57109-82025</t>
  </si>
  <si>
    <t xml:space="preserve">General : Softball : Uniforms </t>
  </si>
  <si>
    <t>100000-57109-83003</t>
  </si>
  <si>
    <t xml:space="preserve">General : Softball : Telephone </t>
  </si>
  <si>
    <t>100000-57109-84006</t>
  </si>
  <si>
    <t xml:space="preserve">General : Softball : Dues </t>
  </si>
  <si>
    <t xml:space="preserve">General : Tennis-Men : Staff Wages - Unclassified </t>
  </si>
  <si>
    <t>100000-57110-64000</t>
  </si>
  <si>
    <t xml:space="preserve">General : Tennis-Men : Student Wages </t>
  </si>
  <si>
    <t>100000-57110-80000</t>
  </si>
  <si>
    <t xml:space="preserve">General : Tennis-Men : Travel Pool - Reg </t>
  </si>
  <si>
    <t>100000-57110-80200</t>
  </si>
  <si>
    <t xml:space="preserve">General : Tennis-Men : Travel Pool - Recruit </t>
  </si>
  <si>
    <t>100000-57110-80501</t>
  </si>
  <si>
    <t xml:space="preserve">General : Tennis-Men : Non-State Emp Travel </t>
  </si>
  <si>
    <t>100000-57110-80502</t>
  </si>
  <si>
    <t xml:space="preserve">General : Tennis-Men : Non-State Emp - Contracted </t>
  </si>
  <si>
    <t>100000-57110-80503</t>
  </si>
  <si>
    <t xml:space="preserve">General : Tennis-Men : Non-State Emp - Tournaments </t>
  </si>
  <si>
    <t>100000-57110-81000</t>
  </si>
  <si>
    <t xml:space="preserve">General : Tennis-Men : Contractual Services </t>
  </si>
  <si>
    <t>100000-57110-81016</t>
  </si>
  <si>
    <t xml:space="preserve">General : Tennis-Men : Student Functions and Events </t>
  </si>
  <si>
    <t>100000-57110-82000</t>
  </si>
  <si>
    <t xml:space="preserve">General : Tennis-Men : General Supplies </t>
  </si>
  <si>
    <t>100000-57110-82012</t>
  </si>
  <si>
    <t xml:space="preserve">General : Tennis-Men : Postage Reimbursement </t>
  </si>
  <si>
    <t>100000-57110-82013</t>
  </si>
  <si>
    <t xml:space="preserve">General : Tennis-Men : Print Shop </t>
  </si>
  <si>
    <t>100000-57110-82025</t>
  </si>
  <si>
    <t xml:space="preserve">General : Tennis-Men : Uniforms </t>
  </si>
  <si>
    <t>100000-57110-83003</t>
  </si>
  <si>
    <t xml:space="preserve">General : Tennis-Men : Telephone </t>
  </si>
  <si>
    <t>100000-57110-84006</t>
  </si>
  <si>
    <t xml:space="preserve">General : Tennis-Men : Dues </t>
  </si>
  <si>
    <t xml:space="preserve">General : Tennis-Women : Staff Wages - Unclassified </t>
  </si>
  <si>
    <t>100000-57111-64000</t>
  </si>
  <si>
    <t xml:space="preserve">General : Tennis-Women : Student Wages </t>
  </si>
  <si>
    <t>100000-57111-80000</t>
  </si>
  <si>
    <t xml:space="preserve">General : Tennis-Women : Travel Pool - Reg </t>
  </si>
  <si>
    <t>100000-57111-80200</t>
  </si>
  <si>
    <t xml:space="preserve">General : Tennis-Women : Travel Pool - Recruit </t>
  </si>
  <si>
    <t>100000-57111-80501</t>
  </si>
  <si>
    <t xml:space="preserve">General : Tennis-Women : Non-State Emp Travel </t>
  </si>
  <si>
    <t>100000-57111-80502</t>
  </si>
  <si>
    <t xml:space="preserve">General : Tennis-Women : Non-State Emp - Contracted </t>
  </si>
  <si>
    <t>100000-57111-80503</t>
  </si>
  <si>
    <t xml:space="preserve">General : Tennis-Women : Non-State Emp - Tournaments </t>
  </si>
  <si>
    <t>100000-57111-81000</t>
  </si>
  <si>
    <t xml:space="preserve">General : Tennis-Women : Contractual Services </t>
  </si>
  <si>
    <t>100000-57111-81016</t>
  </si>
  <si>
    <t xml:space="preserve">General : Tennis-Women : Student Functions and Events </t>
  </si>
  <si>
    <t>100000-57111-82000</t>
  </si>
  <si>
    <t xml:space="preserve">General : Tennis-Women : General Supplies </t>
  </si>
  <si>
    <t>100000-57111-82012</t>
  </si>
  <si>
    <t xml:space="preserve">General : Tennis-Women : Postage Reimbursement </t>
  </si>
  <si>
    <t>100000-57111-82013</t>
  </si>
  <si>
    <t xml:space="preserve">General : Tennis-Women : Print Shop </t>
  </si>
  <si>
    <t>100000-57111-82025</t>
  </si>
  <si>
    <t xml:space="preserve">General : Tennis-Women : Uniforms </t>
  </si>
  <si>
    <t>100000-57111-83003</t>
  </si>
  <si>
    <t xml:space="preserve">General : Tennis-Women : Telephone </t>
  </si>
  <si>
    <t>100000-57111-84006</t>
  </si>
  <si>
    <t xml:space="preserve">General : Tennis-Women : Dues </t>
  </si>
  <si>
    <t xml:space="preserve">General : Track-Men : Staff Wages - Unclassified </t>
  </si>
  <si>
    <t>100000-57112-64000</t>
  </si>
  <si>
    <t xml:space="preserve">General : Track-Men : Student Wages </t>
  </si>
  <si>
    <t>100000-57112-80000</t>
  </si>
  <si>
    <t xml:space="preserve">General : Track-Men : Travel Pool - Reg </t>
  </si>
  <si>
    <t>100000-57112-80200</t>
  </si>
  <si>
    <t xml:space="preserve">General : Track-Men : Travel Pool - Recruit </t>
  </si>
  <si>
    <t>100000-57112-80501</t>
  </si>
  <si>
    <t xml:space="preserve">General : Track-Men : Non-State Emp Travel </t>
  </si>
  <si>
    <t>100000-57112-80502</t>
  </si>
  <si>
    <t xml:space="preserve">General : Track-Men : Non-State Emp - Contracted </t>
  </si>
  <si>
    <t>100000-57112-80503</t>
  </si>
  <si>
    <t xml:space="preserve">General : Track-Men : Non-State Emp - Tournaments </t>
  </si>
  <si>
    <t>100000-57112-81000</t>
  </si>
  <si>
    <t xml:space="preserve">General : Track-Men : Contractual Services </t>
  </si>
  <si>
    <t>100000-57112-81016</t>
  </si>
  <si>
    <t xml:space="preserve">General : Track-Men : Student Functions and Events </t>
  </si>
  <si>
    <t>100000-57112-82000</t>
  </si>
  <si>
    <t xml:space="preserve">General : Track-Men : General Supplies </t>
  </si>
  <si>
    <t>100000-57112-82012</t>
  </si>
  <si>
    <t xml:space="preserve">General : Track-Men : Postage Reimbursement </t>
  </si>
  <si>
    <t>100000-57112-82013</t>
  </si>
  <si>
    <t xml:space="preserve">General : Track-Men : Print Shop </t>
  </si>
  <si>
    <t>100000-57112-82025</t>
  </si>
  <si>
    <t xml:space="preserve">General : Track-Men : Uniforms </t>
  </si>
  <si>
    <t>100000-57112-83003</t>
  </si>
  <si>
    <t xml:space="preserve">General : Track-Men : Telephone </t>
  </si>
  <si>
    <t>100000-57112-84006</t>
  </si>
  <si>
    <t xml:space="preserve">General : Track-Men : Dues </t>
  </si>
  <si>
    <t xml:space="preserve">General : Track-Women : Staff Wages - Unclassified </t>
  </si>
  <si>
    <t>100000-57113-64000</t>
  </si>
  <si>
    <t xml:space="preserve">General : Track-Women : Student Wages </t>
  </si>
  <si>
    <t>100000-57113-80000</t>
  </si>
  <si>
    <t xml:space="preserve">General : Track-Women : Travel Pool - Reg </t>
  </si>
  <si>
    <t>100000-57113-80200</t>
  </si>
  <si>
    <t xml:space="preserve">General : Track-Women : Travel Pool - Recruit </t>
  </si>
  <si>
    <t>100000-57113-80501</t>
  </si>
  <si>
    <t xml:space="preserve">General : Track-Women : Non-State Emp Travel </t>
  </si>
  <si>
    <t>100000-57113-80502</t>
  </si>
  <si>
    <t xml:space="preserve">General : Track-Women : Non-State Emp - Contracted </t>
  </si>
  <si>
    <t>100000-57113-80503</t>
  </si>
  <si>
    <t xml:space="preserve">General : Track-Women : Non-State Emp - Tournaments </t>
  </si>
  <si>
    <t>100000-57113-81000</t>
  </si>
  <si>
    <t xml:space="preserve">General : Track-Women : Contractual Services </t>
  </si>
  <si>
    <t>100000-57113-81016</t>
  </si>
  <si>
    <t xml:space="preserve">General : Track-Women : Student Functions and Events </t>
  </si>
  <si>
    <t>100000-57113-82000</t>
  </si>
  <si>
    <t xml:space="preserve">General : Track-Women : General Supplies </t>
  </si>
  <si>
    <t>100000-57113-82012</t>
  </si>
  <si>
    <t xml:space="preserve">General : Track-Women : Postage Reimbursement </t>
  </si>
  <si>
    <t>100000-57113-82013</t>
  </si>
  <si>
    <t xml:space="preserve">General : Track-Women : Print Shop </t>
  </si>
  <si>
    <t>100000-57113-82025</t>
  </si>
  <si>
    <t xml:space="preserve">General : Track-Women : Uniforms </t>
  </si>
  <si>
    <t>100000-57113-83003</t>
  </si>
  <si>
    <t xml:space="preserve">General : Track-Women : Telephone </t>
  </si>
  <si>
    <t>100000-57113-84006</t>
  </si>
  <si>
    <t xml:space="preserve">General : Track-Women : Dues </t>
  </si>
  <si>
    <t xml:space="preserve">General : Volleyball : Staff Wages - Unclassified </t>
  </si>
  <si>
    <t>100000-57114-64000</t>
  </si>
  <si>
    <t xml:space="preserve">General : Volleyball : Student Wages </t>
  </si>
  <si>
    <t>100000-57114-80000</t>
  </si>
  <si>
    <t xml:space="preserve">General : Volleyball : Travel Pool - Reg </t>
  </si>
  <si>
    <t>100000-57114-80200</t>
  </si>
  <si>
    <t xml:space="preserve">General : Volleyball : Travel Pool - Recruit </t>
  </si>
  <si>
    <t>100000-57114-80501</t>
  </si>
  <si>
    <t xml:space="preserve">General : Volleyball : Non-State Emp Travel </t>
  </si>
  <si>
    <t>100000-57114-80502</t>
  </si>
  <si>
    <t xml:space="preserve">General : Volleyball : Non-State Emp - Contracted </t>
  </si>
  <si>
    <t>100000-57114-80503</t>
  </si>
  <si>
    <t xml:space="preserve">General : Volleyball : Non-State Emp - Tournaments </t>
  </si>
  <si>
    <t>100000-57114-81000</t>
  </si>
  <si>
    <t xml:space="preserve">General : Volleyball : Contractual Services </t>
  </si>
  <si>
    <t>100000-57114-81016</t>
  </si>
  <si>
    <t xml:space="preserve">General : Volleyball : Student Functions and Events </t>
  </si>
  <si>
    <t>100000-57114-82000</t>
  </si>
  <si>
    <t xml:space="preserve">General : Volleyball : General Supplies </t>
  </si>
  <si>
    <t>100000-57114-82012</t>
  </si>
  <si>
    <t xml:space="preserve">General : Volleyball : Postage Reimbursement </t>
  </si>
  <si>
    <t>100000-57114-82013</t>
  </si>
  <si>
    <t xml:space="preserve">General : Volleyball : Print Shop </t>
  </si>
  <si>
    <t>100000-57114-82025</t>
  </si>
  <si>
    <t xml:space="preserve">General : Volleyball : Uniforms </t>
  </si>
  <si>
    <t>100000-57114-83003</t>
  </si>
  <si>
    <t xml:space="preserve">General : Volleyball : Telephone </t>
  </si>
  <si>
    <t>100000-57114-84006</t>
  </si>
  <si>
    <t xml:space="preserve">General : Volleyball : Dues </t>
  </si>
  <si>
    <t xml:space="preserve">General : University Center Rec : Staff Wages - Classified </t>
  </si>
  <si>
    <t xml:space="preserve">General : University Center Rec : Other Wages - Unclassified </t>
  </si>
  <si>
    <t xml:space="preserve">General : University Center Rec : Student Wages </t>
  </si>
  <si>
    <t>100000-57200-81000</t>
  </si>
  <si>
    <t xml:space="preserve">General : University Center Rec : Contractual Services </t>
  </si>
  <si>
    <t>100000-57200-81020</t>
  </si>
  <si>
    <t xml:space="preserve">General : University Center Rec : Supplies/Services - Reimburse </t>
  </si>
  <si>
    <t>100000-57200-82000</t>
  </si>
  <si>
    <t xml:space="preserve">General : University Center Rec : General Supplies </t>
  </si>
  <si>
    <t>100000-57200-82012</t>
  </si>
  <si>
    <t xml:space="preserve">General : University Center Rec : Postage Reimbursement </t>
  </si>
  <si>
    <t>100000-57200-82013</t>
  </si>
  <si>
    <t xml:space="preserve">General : University Center Rec : Print Shop </t>
  </si>
  <si>
    <t>100000-57200-82022</t>
  </si>
  <si>
    <t xml:space="preserve">General : University Center Rec : Technology </t>
  </si>
  <si>
    <t>100000-57200-83001</t>
  </si>
  <si>
    <t xml:space="preserve">General : University Center Rec : Fuel </t>
  </si>
  <si>
    <t>100000-57200-83003</t>
  </si>
  <si>
    <t xml:space="preserve">General : University Center Rec : Telephone </t>
  </si>
  <si>
    <t xml:space="preserve">General : Campus Rec Services : Staff Wages - Classified </t>
  </si>
  <si>
    <t>100000-57201-64000</t>
  </si>
  <si>
    <t xml:space="preserve">General : Campus Rec Services : Student Wages </t>
  </si>
  <si>
    <t>100000-57201-80000</t>
  </si>
  <si>
    <t xml:space="preserve">General : Campus Rec Services : Travel Pool - Reg </t>
  </si>
  <si>
    <t>100000-57201-80501</t>
  </si>
  <si>
    <t xml:space="preserve">General : Campus Rec Services : Non-State Emp Travel </t>
  </si>
  <si>
    <t>100000-57201-81000</t>
  </si>
  <si>
    <t xml:space="preserve">General : Campus Rec Services : Contractual Services </t>
  </si>
  <si>
    <t>100000-57201-81016</t>
  </si>
  <si>
    <t xml:space="preserve">General : Campus Rec Services : Student Functions and Events </t>
  </si>
  <si>
    <t>100000-57201-82000</t>
  </si>
  <si>
    <t xml:space="preserve">General : Campus Rec Services : General Supplies </t>
  </si>
  <si>
    <t>100000-57201-82012</t>
  </si>
  <si>
    <t xml:space="preserve">General : Campus Rec Services : Postage Reimbursement </t>
  </si>
  <si>
    <t>100000-57201-82013</t>
  </si>
  <si>
    <t xml:space="preserve">General : Campus Rec Services : Print Shop </t>
  </si>
  <si>
    <t>100000-57201-83003</t>
  </si>
  <si>
    <t xml:space="preserve">General : Campus Rec Services : Telephone </t>
  </si>
  <si>
    <t>100000-57201-84006</t>
  </si>
  <si>
    <t xml:space="preserve">General : Campus Rec Services : Dues </t>
  </si>
  <si>
    <t>100000-58100-64000</t>
  </si>
  <si>
    <t xml:space="preserve">General : Enrollment Marketing : Student Wages </t>
  </si>
  <si>
    <t>100000-58100-81000</t>
  </si>
  <si>
    <t xml:space="preserve">General : Enrollment Marketing : Contractual Services </t>
  </si>
  <si>
    <t>100000-58100-81002</t>
  </si>
  <si>
    <t xml:space="preserve">General : Enrollment Marketing : Advertising </t>
  </si>
  <si>
    <t>100000-58100-81013</t>
  </si>
  <si>
    <t xml:space="preserve">General : Enrollment Marketing : Printing </t>
  </si>
  <si>
    <t>100000-58100-82000</t>
  </si>
  <si>
    <t xml:space="preserve">General : Enrollment Marketing : General Supplies </t>
  </si>
  <si>
    <t>100000-58100-82012</t>
  </si>
  <si>
    <t xml:space="preserve">General : Enrollment Marketing : Postage Reimbursement </t>
  </si>
  <si>
    <t>100000-58100-82013</t>
  </si>
  <si>
    <t xml:space="preserve">General : Enrollment Marketing : Print Shop </t>
  </si>
  <si>
    <t>100000-58100-87024</t>
  </si>
  <si>
    <t xml:space="preserve">General : Enrollment Marketing : Equipment </t>
  </si>
  <si>
    <t xml:space="preserve">General : President's Office : Staff Wages - Classified </t>
  </si>
  <si>
    <t xml:space="preserve">General : President's Office : Staff Wages - Unclassified </t>
  </si>
  <si>
    <t>100000-61000-64000</t>
  </si>
  <si>
    <t xml:space="preserve">General : President's Office : Student Wages </t>
  </si>
  <si>
    <t>100000-61000-80000</t>
  </si>
  <si>
    <t xml:space="preserve">General : President's Office : Travel Pool - Reg </t>
  </si>
  <si>
    <t>100000-61000-81000</t>
  </si>
  <si>
    <t xml:space="preserve">General : President's Office : Contractual Services </t>
  </si>
  <si>
    <t>100000-61000-81007</t>
  </si>
  <si>
    <t xml:space="preserve">General : President's Office : Business Meals and Entertain </t>
  </si>
  <si>
    <t>100000-61000-81010</t>
  </si>
  <si>
    <t xml:space="preserve">General : President's Office : Employee Functions and Events </t>
  </si>
  <si>
    <t>100000-61000-82000</t>
  </si>
  <si>
    <t xml:space="preserve">General : President's Office : General Supplies </t>
  </si>
  <si>
    <t>100000-61000-82012</t>
  </si>
  <si>
    <t xml:space="preserve">General : President's Office : Postage Reimbursement </t>
  </si>
  <si>
    <t>100000-61000-82013</t>
  </si>
  <si>
    <t xml:space="preserve">General : President's Office : Print Shop </t>
  </si>
  <si>
    <t>100000-61000-83003</t>
  </si>
  <si>
    <t xml:space="preserve">General : President's Office : Telephone </t>
  </si>
  <si>
    <t>100000-61000-84000</t>
  </si>
  <si>
    <t xml:space="preserve">General : President's Office : Administrative Expenses </t>
  </si>
  <si>
    <t>100000-61000-84006</t>
  </si>
  <si>
    <t xml:space="preserve">General : President's Office : Dues </t>
  </si>
  <si>
    <t>100000-61001-62500</t>
  </si>
  <si>
    <t xml:space="preserve">General : Board of Trustee : Per Diem- Other </t>
  </si>
  <si>
    <t>100000-61001-80000</t>
  </si>
  <si>
    <t xml:space="preserve">General : Board of Trustee : Travel Pool - Reg </t>
  </si>
  <si>
    <t>100000-61001-80501</t>
  </si>
  <si>
    <t xml:space="preserve">General : Board of Trustee : Non-State Emp Travel </t>
  </si>
  <si>
    <t>100000-61001-81000</t>
  </si>
  <si>
    <t xml:space="preserve">General : Board of Trustee : Contractual Services </t>
  </si>
  <si>
    <t>100000-61001-81007</t>
  </si>
  <si>
    <t xml:space="preserve">General : Board of Trustee : Business Meals and Entertain </t>
  </si>
  <si>
    <t>100000-61001-81010</t>
  </si>
  <si>
    <t xml:space="preserve">General : Board of Trustee : Employee Functions and Events </t>
  </si>
  <si>
    <t>100000-61001-82000</t>
  </si>
  <si>
    <t xml:space="preserve">General : Board of Trustee : General Supplies </t>
  </si>
  <si>
    <t>100000-61001-82012</t>
  </si>
  <si>
    <t xml:space="preserve">General : Board of Trustee : Postage Reimbursement </t>
  </si>
  <si>
    <t>100000-61001-82013</t>
  </si>
  <si>
    <t xml:space="preserve">General : Board of Trustee : Print Shop </t>
  </si>
  <si>
    <t>100000-61002-80501</t>
  </si>
  <si>
    <t xml:space="preserve">General : Campus Events : Non-State Emp Travel </t>
  </si>
  <si>
    <t>100000-61002-81000</t>
  </si>
  <si>
    <t xml:space="preserve">General : Campus Events : Contractual Services </t>
  </si>
  <si>
    <t>100000-61002-81007</t>
  </si>
  <si>
    <t xml:space="preserve">General : Campus Events : Business Meals and Entertain </t>
  </si>
  <si>
    <t>100000-61002-81010</t>
  </si>
  <si>
    <t xml:space="preserve">General : Campus Events : Employee Functions and Events </t>
  </si>
  <si>
    <t>100000-61002-81016</t>
  </si>
  <si>
    <t xml:space="preserve">General : Campus Events : Student Functions and Events </t>
  </si>
  <si>
    <t>100000-61002-82000</t>
  </si>
  <si>
    <t xml:space="preserve">General : Campus Events : General Supplies </t>
  </si>
  <si>
    <t>100000-61002-82012</t>
  </si>
  <si>
    <t xml:space="preserve">General : Campus Events : Postage Reimbursement </t>
  </si>
  <si>
    <t>100000-61002-82013</t>
  </si>
  <si>
    <t xml:space="preserve">General : Campus Events : Print Shop </t>
  </si>
  <si>
    <t>100000-61002-84000</t>
  </si>
  <si>
    <t xml:space="preserve">General : Campus Events : Administrative Expenses </t>
  </si>
  <si>
    <t xml:space="preserve">General : General Council : Staff Wages - Unclassified </t>
  </si>
  <si>
    <t xml:space="preserve">General : Provost Office : Staff Wages - Classified </t>
  </si>
  <si>
    <t xml:space="preserve">General : Provost Office : Staff Wages - Unclassified </t>
  </si>
  <si>
    <t>100000-62000-64000</t>
  </si>
  <si>
    <t xml:space="preserve">General : Provost Office : Student Wages </t>
  </si>
  <si>
    <t>100000-62000-80000</t>
  </si>
  <si>
    <t xml:space="preserve">General : Provost Office : Travel Pool - Reg </t>
  </si>
  <si>
    <t>100000-62000-80501</t>
  </si>
  <si>
    <t xml:space="preserve">General : Provost Office : Non-State Emp Travel </t>
  </si>
  <si>
    <t>100000-62000-81000</t>
  </si>
  <si>
    <t xml:space="preserve">General : Provost Office : Contractual Services </t>
  </si>
  <si>
    <t>100000-62000-81003</t>
  </si>
  <si>
    <t xml:space="preserve">General : Provost Office : Advertising - Positions </t>
  </si>
  <si>
    <t>100000-62000-81007</t>
  </si>
  <si>
    <t xml:space="preserve">General : Provost Office : Business Meals and Entertain </t>
  </si>
  <si>
    <t>100000-62000-81016</t>
  </si>
  <si>
    <t xml:space="preserve">General : Provost Office : Student Functions and Events </t>
  </si>
  <si>
    <t>100000-62000-81018</t>
  </si>
  <si>
    <t xml:space="preserve">General : Provost Office : Technology Fees </t>
  </si>
  <si>
    <t>100000-62000-82000</t>
  </si>
  <si>
    <t xml:space="preserve">General : Provost Office : General Supplies </t>
  </si>
  <si>
    <t>100000-62000-82012</t>
  </si>
  <si>
    <t xml:space="preserve">General : Provost Office : Postage Reimbursement </t>
  </si>
  <si>
    <t>100000-62000-82013</t>
  </si>
  <si>
    <t xml:space="preserve">General : Provost Office : Print Shop </t>
  </si>
  <si>
    <t>100000-62000-82022</t>
  </si>
  <si>
    <t xml:space="preserve">General : Provost Office : Technology </t>
  </si>
  <si>
    <t>100000-62000-83003</t>
  </si>
  <si>
    <t xml:space="preserve">General : Provost Office : Telephone </t>
  </si>
  <si>
    <t>100000-62000-84006</t>
  </si>
  <si>
    <t xml:space="preserve">General : Provost Office : Dues </t>
  </si>
  <si>
    <t>100000-62100-64000</t>
  </si>
  <si>
    <t xml:space="preserve">General : Accreditation Support : Student Wages </t>
  </si>
  <si>
    <t>100000-62100-80000</t>
  </si>
  <si>
    <t xml:space="preserve">General : Accreditation Support : Travel Pool - Reg </t>
  </si>
  <si>
    <t>100000-62100-80501</t>
  </si>
  <si>
    <t xml:space="preserve">General : Accreditation Support : Non-State Emp Travel </t>
  </si>
  <si>
    <t>100000-62100-81000</t>
  </si>
  <si>
    <t xml:space="preserve">General : Accreditation Support : Contractual Services </t>
  </si>
  <si>
    <t>100000-62100-81007</t>
  </si>
  <si>
    <t xml:space="preserve">General : Accreditation Support : Business Meals and Entertain </t>
  </si>
  <si>
    <t>100000-62100-82000</t>
  </si>
  <si>
    <t xml:space="preserve">General : Accreditation Support : General Supplies </t>
  </si>
  <si>
    <t>100000-62100-82012</t>
  </si>
  <si>
    <t xml:space="preserve">General : Accreditation Support : Postage Reimbursement </t>
  </si>
  <si>
    <t>100000-62100-82013</t>
  </si>
  <si>
    <t xml:space="preserve">General : Accreditation Support : Print Shop </t>
  </si>
  <si>
    <t>100000-62100-83003</t>
  </si>
  <si>
    <t xml:space="preserve">General : Accreditation Support : Telephone </t>
  </si>
  <si>
    <t>100000-62100-84006</t>
  </si>
  <si>
    <t xml:space="preserve">General : Accreditation Support : Dues </t>
  </si>
  <si>
    <t xml:space="preserve">General : SACS Support : Other Wages - Classified </t>
  </si>
  <si>
    <t>100000-62101-64000</t>
  </si>
  <si>
    <t xml:space="preserve">General : SACS Support : Student Wages </t>
  </si>
  <si>
    <t>100000-62101-80000</t>
  </si>
  <si>
    <t xml:space="preserve">General : SACS Support : Travel Pool - Reg </t>
  </si>
  <si>
    <t>100000-62101-81000</t>
  </si>
  <si>
    <t xml:space="preserve">General : SACS Support : Contractual Services </t>
  </si>
  <si>
    <t>100000-62101-82000</t>
  </si>
  <si>
    <t xml:space="preserve">General : SACS Support : General Supplies </t>
  </si>
  <si>
    <t>100000-62101-82012</t>
  </si>
  <si>
    <t xml:space="preserve">General : SACS Support : Postage Reimbursement </t>
  </si>
  <si>
    <t>100000-62101-82013</t>
  </si>
  <si>
    <t xml:space="preserve">General : SACS Support : Print Shop </t>
  </si>
  <si>
    <t>100000-63000-60300</t>
  </si>
  <si>
    <t xml:space="preserve">General : Employer Contributions : Staff Wages - Unclassified </t>
  </si>
  <si>
    <t>100000-63000-61400</t>
  </si>
  <si>
    <t>100000-63000-61500</t>
  </si>
  <si>
    <t>100000-63000-70000</t>
  </si>
  <si>
    <t>100000-63000-70100</t>
  </si>
  <si>
    <t>100000-63000-70200</t>
  </si>
  <si>
    <t>100000-63000-70201</t>
  </si>
  <si>
    <t>100000-63000-70300</t>
  </si>
  <si>
    <t>100000-63000-70301</t>
  </si>
  <si>
    <t>100000-63000-70500</t>
  </si>
  <si>
    <t>100000-63000-80000</t>
  </si>
  <si>
    <t xml:space="preserve">General : Employer Contributions : Travel Pool - Reg </t>
  </si>
  <si>
    <t>100000-63000-80501</t>
  </si>
  <si>
    <t xml:space="preserve">General : Employer Contributions : Non-State Emp Travel </t>
  </si>
  <si>
    <t>100000-63000-81000</t>
  </si>
  <si>
    <t xml:space="preserve">General : Employer Contributions : Contractual Services </t>
  </si>
  <si>
    <t>100000-63000-81007</t>
  </si>
  <si>
    <t xml:space="preserve">General : Employer Contributions : Business Meals and Entertain </t>
  </si>
  <si>
    <t>100000-63000-81009</t>
  </si>
  <si>
    <t xml:space="preserve">General : Employer Contributions : Educational/Training Services </t>
  </si>
  <si>
    <t>100000-63000-82000</t>
  </si>
  <si>
    <t xml:space="preserve">General : Employer Contributions : General Supplies </t>
  </si>
  <si>
    <t>100000-63000-82012</t>
  </si>
  <si>
    <t xml:space="preserve">General : Employer Contributions : Postage Reimbursement </t>
  </si>
  <si>
    <t>100000-63000-82013</t>
  </si>
  <si>
    <t xml:space="preserve">General : Employer Contributions : Print Shop </t>
  </si>
  <si>
    <t>100000-63000-82022</t>
  </si>
  <si>
    <t xml:space="preserve">General : Employer Contributions : Technology </t>
  </si>
  <si>
    <t>100000-63000-83003</t>
  </si>
  <si>
    <t xml:space="preserve">General : Employer Contributions : Telephone </t>
  </si>
  <si>
    <t>100000-63000-90008</t>
  </si>
  <si>
    <t xml:space="preserve">General : VP for Admin : Faculty wages - Unclassified </t>
  </si>
  <si>
    <t>100000-63001-80000</t>
  </si>
  <si>
    <t xml:space="preserve">General : VP for Admin : Travel Pool - Reg </t>
  </si>
  <si>
    <t>100000-63001-80501</t>
  </si>
  <si>
    <t xml:space="preserve">General : VP for Admin : Non-State Emp Travel </t>
  </si>
  <si>
    <t>100000-63001-81000</t>
  </si>
  <si>
    <t xml:space="preserve">General : VP for Admin : Contractual Services </t>
  </si>
  <si>
    <t>100000-63001-81007</t>
  </si>
  <si>
    <t xml:space="preserve">General : VP for Admin : Business Meals and Entertain </t>
  </si>
  <si>
    <t>100000-63001-82000</t>
  </si>
  <si>
    <t xml:space="preserve">General : VP for Admin : General Supplies </t>
  </si>
  <si>
    <t>100000-63001-82013</t>
  </si>
  <si>
    <t xml:space="preserve">General : VP for Admin : Print Shop </t>
  </si>
  <si>
    <t xml:space="preserve">General : HR : Staff Wages - Classified </t>
  </si>
  <si>
    <t xml:space="preserve">General : HR : Other Wages - Classified </t>
  </si>
  <si>
    <t>100000-63100-64000</t>
  </si>
  <si>
    <t xml:space="preserve">General : HR : Student Wages </t>
  </si>
  <si>
    <t>100000-63100-80000</t>
  </si>
  <si>
    <t xml:space="preserve">General : HR : Travel Pool - Reg </t>
  </si>
  <si>
    <t>100000-63100-81000</t>
  </si>
  <si>
    <t xml:space="preserve">General : HR : Contractual Services </t>
  </si>
  <si>
    <t>100000-63100-81007</t>
  </si>
  <si>
    <t xml:space="preserve">General : HR : Business Meals and Entertain </t>
  </si>
  <si>
    <t>100000-63100-81009</t>
  </si>
  <si>
    <t xml:space="preserve">General : HR : Educational/Training Services </t>
  </si>
  <si>
    <t>100000-63100-82000</t>
  </si>
  <si>
    <t xml:space="preserve">General : HR : General Supplies </t>
  </si>
  <si>
    <t>100000-63100-82012</t>
  </si>
  <si>
    <t xml:space="preserve">General : HR : Postage Reimbursement </t>
  </si>
  <si>
    <t>100000-63100-82013</t>
  </si>
  <si>
    <t xml:space="preserve">General : HR : Print Shop </t>
  </si>
  <si>
    <t>100000-63100-82022</t>
  </si>
  <si>
    <t xml:space="preserve">General : HR : Technology </t>
  </si>
  <si>
    <t>100000-63100-83003</t>
  </si>
  <si>
    <t xml:space="preserve">General : HR : Telephone </t>
  </si>
  <si>
    <t>100000-63100-84006</t>
  </si>
  <si>
    <t xml:space="preserve">General : HR : Dues </t>
  </si>
  <si>
    <t>100000-63101-80000</t>
  </si>
  <si>
    <t xml:space="preserve">General : Institutional Recruiting : Travel Pool - Reg </t>
  </si>
  <si>
    <t>100000-63101-80501</t>
  </si>
  <si>
    <t xml:space="preserve">General : Institutional Recruiting : Non-State Emp Travel </t>
  </si>
  <si>
    <t>100000-63101-81000</t>
  </si>
  <si>
    <t xml:space="preserve">General : Institutional Recruiting : Contractual Services </t>
  </si>
  <si>
    <t>100000-63101-81003</t>
  </si>
  <si>
    <t xml:space="preserve">General : Institutional Recruiting : Advertising - Positions </t>
  </si>
  <si>
    <t>100000-63101-81007</t>
  </si>
  <si>
    <t xml:space="preserve">General : Institutional Recruiting : Business Meals and Entertain </t>
  </si>
  <si>
    <t>100000-63101-82000</t>
  </si>
  <si>
    <t xml:space="preserve">General : Institutional Recruiting : General Supplies </t>
  </si>
  <si>
    <t>100000-63101-84000</t>
  </si>
  <si>
    <t xml:space="preserve">General : Institutional Recruiting : Administrative Expenses </t>
  </si>
  <si>
    <t xml:space="preserve">General : CIO : Staff Wages - Classified </t>
  </si>
  <si>
    <t xml:space="preserve">General : CIO : Other Wages - Classified </t>
  </si>
  <si>
    <t>100000-63200-80000</t>
  </si>
  <si>
    <t xml:space="preserve">General : CIO : Travel Pool - Reg </t>
  </si>
  <si>
    <t>100000-63200-81000</t>
  </si>
  <si>
    <t xml:space="preserve">General : CIO : Contractual Services </t>
  </si>
  <si>
    <t>100000-63200-81007</t>
  </si>
  <si>
    <t xml:space="preserve">General : CIO : Business Meals and Entertain </t>
  </si>
  <si>
    <t>100000-63200-81018</t>
  </si>
  <si>
    <t xml:space="preserve">General : CIO : Technology Fees </t>
  </si>
  <si>
    <t>100000-63200-82000</t>
  </si>
  <si>
    <t xml:space="preserve">General : CIO : General Supplies </t>
  </si>
  <si>
    <t>100000-63200-82012</t>
  </si>
  <si>
    <t xml:space="preserve">General : CIO : Postage Reimbursement </t>
  </si>
  <si>
    <t>100000-63200-82013</t>
  </si>
  <si>
    <t xml:space="preserve">General : CIO : Print Shop </t>
  </si>
  <si>
    <t>100000-63200-82022</t>
  </si>
  <si>
    <t xml:space="preserve">General : CIO : Technology </t>
  </si>
  <si>
    <t>100000-63200-83003</t>
  </si>
  <si>
    <t xml:space="preserve">General : CIO : Telephone </t>
  </si>
  <si>
    <t>100000-63200-84006</t>
  </si>
  <si>
    <t xml:space="preserve">General : CIO : Dues </t>
  </si>
  <si>
    <t>100000-63200-87024</t>
  </si>
  <si>
    <t xml:space="preserve">General : CIO : Equipment </t>
  </si>
  <si>
    <t xml:space="preserve">General : Campus App &amp; Data : Staff Wages - Classified </t>
  </si>
  <si>
    <t>100000-63201-64000</t>
  </si>
  <si>
    <t xml:space="preserve">General : Campus App &amp; Data : Student Wages </t>
  </si>
  <si>
    <t>100000-63201-80000</t>
  </si>
  <si>
    <t xml:space="preserve">General : Campus App &amp; Data : Travel Pool - Reg </t>
  </si>
  <si>
    <t>100000-63201-80501</t>
  </si>
  <si>
    <t xml:space="preserve">General : Campus App &amp; Data : Non-State Emp Travel </t>
  </si>
  <si>
    <t>100000-63201-81000</t>
  </si>
  <si>
    <t xml:space="preserve">General : Campus App &amp; Data : Contractual Services </t>
  </si>
  <si>
    <t>100000-63201-81008</t>
  </si>
  <si>
    <t xml:space="preserve">General : Campus App &amp; Data : Data Processing Services </t>
  </si>
  <si>
    <t>100000-63201-81018</t>
  </si>
  <si>
    <t xml:space="preserve">General : Campus App &amp; Data : Technology Fees </t>
  </si>
  <si>
    <t>100000-63201-82000</t>
  </si>
  <si>
    <t xml:space="preserve">General : Campus App &amp; Data : General Supplies </t>
  </si>
  <si>
    <t>100000-63201-82012</t>
  </si>
  <si>
    <t xml:space="preserve">General : Campus App &amp; Data : Postage Reimbursement </t>
  </si>
  <si>
    <t>100000-63201-82013</t>
  </si>
  <si>
    <t xml:space="preserve">General : Campus App &amp; Data : Print Shop </t>
  </si>
  <si>
    <t>100000-63201-82022</t>
  </si>
  <si>
    <t xml:space="preserve">General : Campus App &amp; Data : Technology </t>
  </si>
  <si>
    <t>100000-63201-83003</t>
  </si>
  <si>
    <t xml:space="preserve">General : Campus App &amp; Data : Telephone </t>
  </si>
  <si>
    <t>100000-63201-87024</t>
  </si>
  <si>
    <t xml:space="preserve">General : Campus App &amp; Data : Equipment </t>
  </si>
  <si>
    <t>100000-63202-64000</t>
  </si>
  <si>
    <t xml:space="preserve">General : Telephone : Student Wages </t>
  </si>
  <si>
    <t>100000-63202-81000</t>
  </si>
  <si>
    <t xml:space="preserve">General : Telephone : Contractual Services </t>
  </si>
  <si>
    <t>100000-63202-82000</t>
  </si>
  <si>
    <t xml:space="preserve">General : Telephone : General Supplies </t>
  </si>
  <si>
    <t>100000-63202-82013</t>
  </si>
  <si>
    <t xml:space="preserve">General : Telephone : Print Shop </t>
  </si>
  <si>
    <t>100000-63202-83002</t>
  </si>
  <si>
    <t xml:space="preserve">General : Telephone : Telephone Bill </t>
  </si>
  <si>
    <t>100000-63202-83003</t>
  </si>
  <si>
    <t xml:space="preserve">General : Telephone : Telephone </t>
  </si>
  <si>
    <t>100000-63202-87024</t>
  </si>
  <si>
    <t xml:space="preserve">General : Telephone : Equipment </t>
  </si>
  <si>
    <t xml:space="preserve">General : Institutional Research : Staff Wages - Classified </t>
  </si>
  <si>
    <t xml:space="preserve">General : Institutional Research : Staff Wages - Unclassified </t>
  </si>
  <si>
    <t xml:space="preserve">General : Institutional Research : Other Wages - Classified </t>
  </si>
  <si>
    <t>100000-63300-80000</t>
  </si>
  <si>
    <t xml:space="preserve">General : Institutional Research : Travel Pool - Reg </t>
  </si>
  <si>
    <t>100000-63300-80501</t>
  </si>
  <si>
    <t xml:space="preserve">General : Institutional Research : Non-State Emp Travel </t>
  </si>
  <si>
    <t>100000-63300-81000</t>
  </si>
  <si>
    <t xml:space="preserve">General : Institutional Research : Contractual Services </t>
  </si>
  <si>
    <t>100000-63300-81007</t>
  </si>
  <si>
    <t xml:space="preserve">General : Institutional Research : Business Meals and Entertain </t>
  </si>
  <si>
    <t>100000-63300-82000</t>
  </si>
  <si>
    <t xml:space="preserve">General : Institutional Research : General Supplies </t>
  </si>
  <si>
    <t>100000-63300-82012</t>
  </si>
  <si>
    <t xml:space="preserve">General : Institutional Research : Postage Reimbursement </t>
  </si>
  <si>
    <t>100000-63300-82013</t>
  </si>
  <si>
    <t xml:space="preserve">General : Institutional Research : Print Shop </t>
  </si>
  <si>
    <t>100000-63300-83003</t>
  </si>
  <si>
    <t xml:space="preserve">General : Institutional Research : Telephone </t>
  </si>
  <si>
    <t>100000-63300-84006</t>
  </si>
  <si>
    <t xml:space="preserve">General : Institutional Research : Dues </t>
  </si>
  <si>
    <t xml:space="preserve">General : VP for Buss Aff : Staff Wages - Unclassified </t>
  </si>
  <si>
    <t>100000-64000-80000</t>
  </si>
  <si>
    <t xml:space="preserve">General : VP for Buss Aff : Travel Pool - Reg </t>
  </si>
  <si>
    <t>100000-64000-81000</t>
  </si>
  <si>
    <t xml:space="preserve">General : VP for Buss Aff : Contractual Services </t>
  </si>
  <si>
    <t>100000-64000-81005</t>
  </si>
  <si>
    <t xml:space="preserve">General : VP for Buss Aff : Attorney Fees </t>
  </si>
  <si>
    <t>100000-64000-81007</t>
  </si>
  <si>
    <t xml:space="preserve">General : VP for Buss Aff : Business Meals and Entertain </t>
  </si>
  <si>
    <t>100000-64000-82000</t>
  </si>
  <si>
    <t xml:space="preserve">General : VP for Buss Aff : General Supplies </t>
  </si>
  <si>
    <t>100000-64000-82012</t>
  </si>
  <si>
    <t xml:space="preserve">General : VP for Buss Aff : Postage Reimbursement </t>
  </si>
  <si>
    <t>100000-64000-82013</t>
  </si>
  <si>
    <t xml:space="preserve">General : VP for Buss Aff : Print Shop </t>
  </si>
  <si>
    <t>100000-64000-82022</t>
  </si>
  <si>
    <t xml:space="preserve">General : VP for Buss Aff : Technology </t>
  </si>
  <si>
    <t>100000-64000-83003</t>
  </si>
  <si>
    <t xml:space="preserve">General : VP for Buss Aff : Telephone </t>
  </si>
  <si>
    <t>100000-64000-84006</t>
  </si>
  <si>
    <t xml:space="preserve">General : VP for Buss Aff : Dues </t>
  </si>
  <si>
    <t>100000-64000-87024</t>
  </si>
  <si>
    <t xml:space="preserve">General : VP for Buss Aff : Equipment </t>
  </si>
  <si>
    <t xml:space="preserve">General : Institutional Support : Staff Wages - Classified </t>
  </si>
  <si>
    <t>100000-64001-61300</t>
  </si>
  <si>
    <t xml:space="preserve">General : Institutional Support : Staff Awards </t>
  </si>
  <si>
    <t>100000-64001-61400</t>
  </si>
  <si>
    <t xml:space="preserve">General : Institutional Support : Annual Leave </t>
  </si>
  <si>
    <t>100000-64001-61401</t>
  </si>
  <si>
    <t xml:space="preserve">General : Institutional Support : Personal Emergency Leave </t>
  </si>
  <si>
    <t>100000-64001-63000</t>
  </si>
  <si>
    <t xml:space="preserve">General : Institutional Support : Service Reimburse Eliminated </t>
  </si>
  <si>
    <t>100000-64001-80000</t>
  </si>
  <si>
    <t xml:space="preserve">General : Institutional Support : Travel Pool - Reg </t>
  </si>
  <si>
    <t>100000-64001-81000</t>
  </si>
  <si>
    <t xml:space="preserve">General : Institutional Support : Contractual Services </t>
  </si>
  <si>
    <t>100000-64001-81001</t>
  </si>
  <si>
    <t xml:space="preserve">General : Institutional Support : Contractual Services - Project </t>
  </si>
  <si>
    <t>100000-64001-81014</t>
  </si>
  <si>
    <t xml:space="preserve">General : Institutional Support : Rentals </t>
  </si>
  <si>
    <t>100000-64001-81020</t>
  </si>
  <si>
    <t xml:space="preserve">General : Institutional Support : Supplies/Services - Reimburse </t>
  </si>
  <si>
    <t>100000-64001-82000</t>
  </si>
  <si>
    <t xml:space="preserve">General : Institutional Support : General Supplies </t>
  </si>
  <si>
    <t>100000-64001-82013</t>
  </si>
  <si>
    <t xml:space="preserve">General : Institutional Support : Print Shop </t>
  </si>
  <si>
    <t>100000-64001-82015</t>
  </si>
  <si>
    <t xml:space="preserve">General : Institutional Support : Supplies - Project </t>
  </si>
  <si>
    <t>100000-64001-83003</t>
  </si>
  <si>
    <t xml:space="preserve">General : Institutional Support : Telephone </t>
  </si>
  <si>
    <t>100000-64001-84000</t>
  </si>
  <si>
    <t xml:space="preserve">General : Institutional Support : Administrative Expenses </t>
  </si>
  <si>
    <t>100000-64001-84002</t>
  </si>
  <si>
    <t xml:space="preserve">General : Institutional Support : Returned Check Fee </t>
  </si>
  <si>
    <t>100000-64001-84003</t>
  </si>
  <si>
    <t xml:space="preserve">General : Institutional Support : Credit Card Merchant fees </t>
  </si>
  <si>
    <t>100000-64001-84013</t>
  </si>
  <si>
    <t xml:space="preserve">General : Institutional Support : Stale Dated Checks </t>
  </si>
  <si>
    <t>100000-64001-87024</t>
  </si>
  <si>
    <t xml:space="preserve">General : Institutional Support : Equipment </t>
  </si>
  <si>
    <t>100000-64001-87028</t>
  </si>
  <si>
    <t xml:space="preserve">General : Institutional Support : Capitalization of Fixed Assets </t>
  </si>
  <si>
    <t>100000-64001-88001</t>
  </si>
  <si>
    <t xml:space="preserve">General : Institutional Support : Payment of Agents Fees </t>
  </si>
  <si>
    <t xml:space="preserve">General : Institutional Support : Unallocated - Enrollment Res </t>
  </si>
  <si>
    <t>100000-64002-81013</t>
  </si>
  <si>
    <t xml:space="preserve">General : Cottage : Printing </t>
  </si>
  <si>
    <t>100000-64002-81020</t>
  </si>
  <si>
    <t xml:space="preserve">General : Cottage : Supplies/Services - Reimburse </t>
  </si>
  <si>
    <t>100000-64002-82013</t>
  </si>
  <si>
    <t xml:space="preserve">General : Cottage : Print Shop </t>
  </si>
  <si>
    <t>100000-64002-83003</t>
  </si>
  <si>
    <t xml:space="preserve">General : Cottage : Telephone </t>
  </si>
  <si>
    <t>100000-64003-63000</t>
  </si>
  <si>
    <t xml:space="preserve">General : Service Reimbursements : Service Reimburse Eliminated </t>
  </si>
  <si>
    <t>100000-64003-73000</t>
  </si>
  <si>
    <t>100000-64003-81020</t>
  </si>
  <si>
    <t xml:space="preserve">General : Service Reimbursements : Supplies/Services - Reimburse </t>
  </si>
  <si>
    <t>100000-64003-83003</t>
  </si>
  <si>
    <t xml:space="preserve">General : Service Reimbursements : Telephone </t>
  </si>
  <si>
    <t xml:space="preserve">General : Accounting : Staff Wages - Classified </t>
  </si>
  <si>
    <t>100000-64100-64000</t>
  </si>
  <si>
    <t xml:space="preserve">General : Accounting : Student Wages </t>
  </si>
  <si>
    <t>100000-64100-80000</t>
  </si>
  <si>
    <t xml:space="preserve">General : Accounting : Travel Pool - Reg </t>
  </si>
  <si>
    <t>100000-64100-81000</t>
  </si>
  <si>
    <t xml:space="preserve">General : Accounting : Contractual Services </t>
  </si>
  <si>
    <t>100000-64100-81008</t>
  </si>
  <si>
    <t xml:space="preserve">General : Accounting : Data Processing Services </t>
  </si>
  <si>
    <t>100000-64100-82000</t>
  </si>
  <si>
    <t xml:space="preserve">General : Accounting : General Supplies </t>
  </si>
  <si>
    <t>100000-64100-82012</t>
  </si>
  <si>
    <t xml:space="preserve">General : Accounting : Postage Reimbursement </t>
  </si>
  <si>
    <t>100000-64100-82013</t>
  </si>
  <si>
    <t xml:space="preserve">General : Accounting : Print Shop </t>
  </si>
  <si>
    <t>100000-64100-83003</t>
  </si>
  <si>
    <t xml:space="preserve">General : Accounting : Telephone </t>
  </si>
  <si>
    <t>100000-64100-84001</t>
  </si>
  <si>
    <t xml:space="preserve">General : Accounting : Bad Check and Credit Card Exp </t>
  </si>
  <si>
    <t>100000-64100-84004</t>
  </si>
  <si>
    <t xml:space="preserve">General : Accounting : Collection costs </t>
  </si>
  <si>
    <t>100000-64100-84006</t>
  </si>
  <si>
    <t xml:space="preserve">General : Accounting : Dues </t>
  </si>
  <si>
    <t>100000-64100-84011</t>
  </si>
  <si>
    <t xml:space="preserve">General : Accounting : Over &amp; Short expense </t>
  </si>
  <si>
    <t>100000-64100-87024</t>
  </si>
  <si>
    <t xml:space="preserve">General : Accounting : Equipment </t>
  </si>
  <si>
    <t>100000-64102-80000</t>
  </si>
  <si>
    <t xml:space="preserve">General : General Institutional Expense : Travel Pool - Reg </t>
  </si>
  <si>
    <t>100000-64102-81000</t>
  </si>
  <si>
    <t xml:space="preserve">General : General Institutional Expense : Contractual Services </t>
  </si>
  <si>
    <t>100000-64102-84009</t>
  </si>
  <si>
    <t xml:space="preserve">General : General Institutional Expense : Insurance - State </t>
  </si>
  <si>
    <t>100000-64102-84010</t>
  </si>
  <si>
    <t xml:space="preserve">General : General Institutional Expense : Insurance - Non-State </t>
  </si>
  <si>
    <t>100000-64102-84014</t>
  </si>
  <si>
    <t xml:space="preserve">General : General Institutional Expense : Tax &amp; Licenses </t>
  </si>
  <si>
    <t xml:space="preserve">General : Financial Services : Staff Wages - Classified </t>
  </si>
  <si>
    <t>100000-64300-64000</t>
  </si>
  <si>
    <t xml:space="preserve">General : Financial Services : Student Wages </t>
  </si>
  <si>
    <t>100000-64300-80000</t>
  </si>
  <si>
    <t xml:space="preserve">General : Financial Services : Travel Pool - Reg </t>
  </si>
  <si>
    <t>100000-64300-81000</t>
  </si>
  <si>
    <t xml:space="preserve">General : Financial Services : Contractual Services </t>
  </si>
  <si>
    <t>100000-64300-81018</t>
  </si>
  <si>
    <t xml:space="preserve">General : Financial Services : Technology Fees </t>
  </si>
  <si>
    <t>100000-64300-82000</t>
  </si>
  <si>
    <t xml:space="preserve">General : Financial Services : General Supplies </t>
  </si>
  <si>
    <t>100000-64300-82012</t>
  </si>
  <si>
    <t xml:space="preserve">General : Financial Services : Postage Reimbursement </t>
  </si>
  <si>
    <t>100000-64300-82013</t>
  </si>
  <si>
    <t xml:space="preserve">General : Financial Services : Print Shop </t>
  </si>
  <si>
    <t>100000-64300-83003</t>
  </si>
  <si>
    <t xml:space="preserve">General : Financial Services : Telephone </t>
  </si>
  <si>
    <t xml:space="preserve">General : Purchasing : Staff Wages - Classified </t>
  </si>
  <si>
    <t xml:space="preserve">General : Purchasing : Other Wages - Classified </t>
  </si>
  <si>
    <t>100000-64400-64000</t>
  </si>
  <si>
    <t xml:space="preserve">General : Purchasing : Student Wages </t>
  </si>
  <si>
    <t>100000-64400-80000</t>
  </si>
  <si>
    <t xml:space="preserve">General : Purchasing : Travel Pool - Reg </t>
  </si>
  <si>
    <t>100000-64400-81000</t>
  </si>
  <si>
    <t xml:space="preserve">General : Purchasing : Contractual Services </t>
  </si>
  <si>
    <t>100000-64400-82000</t>
  </si>
  <si>
    <t xml:space="preserve">General : Purchasing : General Supplies </t>
  </si>
  <si>
    <t>100000-64400-82012</t>
  </si>
  <si>
    <t xml:space="preserve">General : Purchasing : Postage Reimbursement </t>
  </si>
  <si>
    <t>100000-64400-82013</t>
  </si>
  <si>
    <t xml:space="preserve">General : Purchasing : Print Shop </t>
  </si>
  <si>
    <t>100000-64400-82022</t>
  </si>
  <si>
    <t xml:space="preserve">General : Purchasing : Technology </t>
  </si>
  <si>
    <t>100000-64400-83003</t>
  </si>
  <si>
    <t xml:space="preserve">General : Purchasing : Telephone </t>
  </si>
  <si>
    <t>100000-64400-84006</t>
  </si>
  <si>
    <t xml:space="preserve">General : Purchasing : Dues </t>
  </si>
  <si>
    <t>100000-64401-82014</t>
  </si>
  <si>
    <t xml:space="preserve">General : Procurement Card : Procurement Card </t>
  </si>
  <si>
    <t>100000-64402-81000</t>
  </si>
  <si>
    <t xml:space="preserve">General : Stockroom : Contractual Services </t>
  </si>
  <si>
    <t>100000-64402-81001</t>
  </si>
  <si>
    <t xml:space="preserve">General : Stockroom : Contractual Services - Project </t>
  </si>
  <si>
    <t>100000-64402-81020</t>
  </si>
  <si>
    <t xml:space="preserve">General : Stockroom : Supplies/Services - Reimburse </t>
  </si>
  <si>
    <t>100000-64402-82000</t>
  </si>
  <si>
    <t xml:space="preserve">General : Stockroom : General Supplies </t>
  </si>
  <si>
    <t>100000-64402-82022</t>
  </si>
  <si>
    <t xml:space="preserve">General : Stockroom : Technology </t>
  </si>
  <si>
    <t xml:space="preserve">General : Motorpool &amp; Charge Backs : Staff Wages - Classified </t>
  </si>
  <si>
    <t>100000-64500-80000</t>
  </si>
  <si>
    <t xml:space="preserve">General : Motorpool &amp; Charge Backs : Travel Pool - Reg </t>
  </si>
  <si>
    <t>100000-64500-81000</t>
  </si>
  <si>
    <t xml:space="preserve">General : Motorpool &amp; Charge Backs : Contractual Services </t>
  </si>
  <si>
    <t>100000-64500-81001</t>
  </si>
  <si>
    <t xml:space="preserve">General : Motorpool &amp; Charge Backs : Contractual Services - Project </t>
  </si>
  <si>
    <t>100000-64500-81014</t>
  </si>
  <si>
    <t xml:space="preserve">General : Motorpool &amp; Charge Backs : Rentals </t>
  </si>
  <si>
    <t>100000-64500-81020</t>
  </si>
  <si>
    <t xml:space="preserve">General : Motorpool &amp; Charge Backs : Supplies/Services - Reimburse </t>
  </si>
  <si>
    <t>100000-64500-82000</t>
  </si>
  <si>
    <t xml:space="preserve">General : Motorpool &amp; Charge Backs : General Supplies </t>
  </si>
  <si>
    <t>100000-64500-82012</t>
  </si>
  <si>
    <t xml:space="preserve">General : Motorpool &amp; Charge Backs : Postage Reimbursement </t>
  </si>
  <si>
    <t>100000-64500-83001</t>
  </si>
  <si>
    <t xml:space="preserve">General : Motorpool &amp; Charge Backs : Fuel </t>
  </si>
  <si>
    <t>100000-64500-83003</t>
  </si>
  <si>
    <t xml:space="preserve">General : Motorpool &amp; Charge Backs : Telephone </t>
  </si>
  <si>
    <t>100000-64500-87024</t>
  </si>
  <si>
    <t xml:space="preserve">General : Motorpool &amp; Charge Backs : Equipment </t>
  </si>
  <si>
    <t>100000-64500-87025</t>
  </si>
  <si>
    <t xml:space="preserve">General : Motorpool &amp; Charge Backs : Motor Vehicles </t>
  </si>
  <si>
    <t xml:space="preserve">General : VP for Student Affairs : Staff Wages - Classified </t>
  </si>
  <si>
    <t xml:space="preserve">General : VP for Student Affairs : Staff Wages - Unclassified </t>
  </si>
  <si>
    <t xml:space="preserve">General : VP for Student Affairs : Other Wages - Unclassified </t>
  </si>
  <si>
    <t>100000-65000-64000</t>
  </si>
  <si>
    <t xml:space="preserve">General : VP for Student Affairs : Student Wages </t>
  </si>
  <si>
    <t>100000-65000-80000</t>
  </si>
  <si>
    <t xml:space="preserve">General : VP for Student Affairs : Travel Pool - Reg </t>
  </si>
  <si>
    <t>100000-65000-81000</t>
  </si>
  <si>
    <t xml:space="preserve">General : VP for Student Affairs : Contractual Services </t>
  </si>
  <si>
    <t>100000-65000-81016</t>
  </si>
  <si>
    <t xml:space="preserve">General : VP for Student Affairs : Student Functions and Events </t>
  </si>
  <si>
    <t>100000-65000-82000</t>
  </si>
  <si>
    <t xml:space="preserve">General : VP for Student Affairs : General Supplies </t>
  </si>
  <si>
    <t>100000-65000-82012</t>
  </si>
  <si>
    <t xml:space="preserve">General : VP for Student Affairs : Postage Reimbursement </t>
  </si>
  <si>
    <t>100000-65000-82013</t>
  </si>
  <si>
    <t xml:space="preserve">General : VP for Student Affairs : Print Shop </t>
  </si>
  <si>
    <t>100000-65000-83003</t>
  </si>
  <si>
    <t xml:space="preserve">General : VP for Student Affairs : Telephone </t>
  </si>
  <si>
    <t>100000-65000-84006</t>
  </si>
  <si>
    <t xml:space="preserve">General : VP for Student Affairs : Dues </t>
  </si>
  <si>
    <t xml:space="preserve">General : Development : Staff Wages - Classified </t>
  </si>
  <si>
    <t xml:space="preserve">General : Development : Staff Wages - Unclassified </t>
  </si>
  <si>
    <t xml:space="preserve">General : Development : Other Wages - Classified </t>
  </si>
  <si>
    <t>100000-66000-64000</t>
  </si>
  <si>
    <t xml:space="preserve">General : Development : Student Wages </t>
  </si>
  <si>
    <t>100000-66000-80000</t>
  </si>
  <si>
    <t xml:space="preserve">General : Development : Travel Pool - Reg </t>
  </si>
  <si>
    <t>100000-66000-81000</t>
  </si>
  <si>
    <t xml:space="preserve">General : Development : Contractual Services </t>
  </si>
  <si>
    <t>100000-66000-81016</t>
  </si>
  <si>
    <t xml:space="preserve">General : Development : Student Functions and Events </t>
  </si>
  <si>
    <t>100000-66000-82000</t>
  </si>
  <si>
    <t xml:space="preserve">General : Development : General Supplies </t>
  </si>
  <si>
    <t>100000-66000-82012</t>
  </si>
  <si>
    <t xml:space="preserve">General : Development : Postage Reimbursement </t>
  </si>
  <si>
    <t>100000-66000-82013</t>
  </si>
  <si>
    <t xml:space="preserve">General : Development : Print Shop </t>
  </si>
  <si>
    <t>100000-66000-83003</t>
  </si>
  <si>
    <t xml:space="preserve">General : Development : Telephone </t>
  </si>
  <si>
    <t>100000-66000-84006</t>
  </si>
  <si>
    <t xml:space="preserve">General : Development : Dues </t>
  </si>
  <si>
    <t>100000-66100-64000</t>
  </si>
  <si>
    <t xml:space="preserve">General : Community Relations : Student Wages </t>
  </si>
  <si>
    <t>100000-66100-80000</t>
  </si>
  <si>
    <t xml:space="preserve">General : Community Relations : Travel Pool - Reg </t>
  </si>
  <si>
    <t>100000-66100-81002</t>
  </si>
  <si>
    <t xml:space="preserve">General : Community Relations : Advertising </t>
  </si>
  <si>
    <t>100000-66100-82000</t>
  </si>
  <si>
    <t xml:space="preserve">General : Community Relations : General Supplies </t>
  </si>
  <si>
    <t>100000-66100-82012</t>
  </si>
  <si>
    <t xml:space="preserve">General : Community Relations : Postage Reimbursement </t>
  </si>
  <si>
    <t>100000-66100-82013</t>
  </si>
  <si>
    <t xml:space="preserve">General : Community Relations : Print Shop </t>
  </si>
  <si>
    <t>100000-66100-83003</t>
  </si>
  <si>
    <t xml:space="preserve">General : Community Relations : Telephone </t>
  </si>
  <si>
    <t>100000-66100-84006</t>
  </si>
  <si>
    <t xml:space="preserve">General : Community Relations : Dues </t>
  </si>
  <si>
    <t xml:space="preserve">General : Public Affairs : Staff Wages - Classified </t>
  </si>
  <si>
    <t xml:space="preserve">General : Public Affairs : Staff Wages - Unclassified </t>
  </si>
  <si>
    <t xml:space="preserve">General : Public Affairs : Other Wages - Classified </t>
  </si>
  <si>
    <t xml:space="preserve">General : Public Affairs : Other Wages - Unclassified </t>
  </si>
  <si>
    <t>100000-68000-64000</t>
  </si>
  <si>
    <t xml:space="preserve">General : Public Affairs : Student Wages </t>
  </si>
  <si>
    <t>100000-68000-80000</t>
  </si>
  <si>
    <t xml:space="preserve">General : Public Affairs : Travel Pool - Reg </t>
  </si>
  <si>
    <t>100000-68000-81000</t>
  </si>
  <si>
    <t xml:space="preserve">General : Public Affairs : Contractual Services </t>
  </si>
  <si>
    <t>100000-68000-81007</t>
  </si>
  <si>
    <t xml:space="preserve">General : Public Affairs : Business Meals and Entertain </t>
  </si>
  <si>
    <t>100000-68000-81016</t>
  </si>
  <si>
    <t xml:space="preserve">General : Public Affairs : Student Functions and Events </t>
  </si>
  <si>
    <t>100000-68000-82000</t>
  </si>
  <si>
    <t xml:space="preserve">General : Public Affairs : General Supplies </t>
  </si>
  <si>
    <t>100000-68000-82009</t>
  </si>
  <si>
    <t xml:space="preserve">General : Public Affairs : Photography </t>
  </si>
  <si>
    <t>100000-68000-82012</t>
  </si>
  <si>
    <t xml:space="preserve">General : Public Affairs : Postage Reimbursement </t>
  </si>
  <si>
    <t>100000-68000-82013</t>
  </si>
  <si>
    <t xml:space="preserve">General : Public Affairs : Print Shop </t>
  </si>
  <si>
    <t>100000-68000-83003</t>
  </si>
  <si>
    <t xml:space="preserve">General : Public Affairs : Telephone </t>
  </si>
  <si>
    <t>100000-68000-84006</t>
  </si>
  <si>
    <t xml:space="preserve">General : Public Affairs : Dues </t>
  </si>
  <si>
    <t xml:space="preserve">General : Website Development : Faculty wages - Unclassified </t>
  </si>
  <si>
    <t>100000-68100-64000</t>
  </si>
  <si>
    <t xml:space="preserve">General : Website Development : Student Wages </t>
  </si>
  <si>
    <t>100000-68100-80000</t>
  </si>
  <si>
    <t xml:space="preserve">General : Website Development : Travel Pool - Reg </t>
  </si>
  <si>
    <t>100000-68100-81000</t>
  </si>
  <si>
    <t xml:space="preserve">General : Website Development : Contractual Services </t>
  </si>
  <si>
    <t>100000-68100-82000</t>
  </si>
  <si>
    <t xml:space="preserve">General : Website Development : General Supplies </t>
  </si>
  <si>
    <t xml:space="preserve">General : Printshop Services : Staff Wages - Classified </t>
  </si>
  <si>
    <t>100000-68200-64000</t>
  </si>
  <si>
    <t xml:space="preserve">General : Printshop Services : Student Wages </t>
  </si>
  <si>
    <t>100000-68200-80000</t>
  </si>
  <si>
    <t xml:space="preserve">General : Printshop Services : Travel Pool - Reg </t>
  </si>
  <si>
    <t>100000-68200-81000</t>
  </si>
  <si>
    <t xml:space="preserve">General : Printshop Services : Contractual Services </t>
  </si>
  <si>
    <t>100000-68200-81020</t>
  </si>
  <si>
    <t xml:space="preserve">General : Printshop Services : Supplies/Services - Reimburse </t>
  </si>
  <si>
    <t>100000-68200-82000</t>
  </si>
  <si>
    <t xml:space="preserve">General : Printshop Services : General Supplies </t>
  </si>
  <si>
    <t>100000-68200-82012</t>
  </si>
  <si>
    <t xml:space="preserve">General : Printshop Services : Postage Reimbursement </t>
  </si>
  <si>
    <t>100000-68200-82013</t>
  </si>
  <si>
    <t xml:space="preserve">General : Printshop Services : Print Shop </t>
  </si>
  <si>
    <t>100000-68200-83003</t>
  </si>
  <si>
    <t xml:space="preserve">General : Printshop Services : Telephone </t>
  </si>
  <si>
    <t>100000-68200-84006</t>
  </si>
  <si>
    <t xml:space="preserve">General : Printshop Services : Dues </t>
  </si>
  <si>
    <t>100000-68200-87024</t>
  </si>
  <si>
    <t xml:space="preserve">General : Printshop Services : Equipment </t>
  </si>
  <si>
    <t>100000-68200-87100</t>
  </si>
  <si>
    <t xml:space="preserve">General : Printshop Services : Expend for Retire of Indebted </t>
  </si>
  <si>
    <t>100000-68200-88000</t>
  </si>
  <si>
    <t xml:space="preserve">General : Printshop Services : Int and Exec Fee on Indebted </t>
  </si>
  <si>
    <t xml:space="preserve">General : Mailroom Services : Staff Wages - Classified </t>
  </si>
  <si>
    <t>100000-68300-64000</t>
  </si>
  <si>
    <t xml:space="preserve">General : Mailroom Services : Student Wages </t>
  </si>
  <si>
    <t>100000-68300-80000</t>
  </si>
  <si>
    <t xml:space="preserve">General : Mailroom Services : Travel Pool - Reg </t>
  </si>
  <si>
    <t>100000-68300-81000</t>
  </si>
  <si>
    <t xml:space="preserve">General : Mailroom Services : Contractual Services </t>
  </si>
  <si>
    <t>100000-68300-82000</t>
  </si>
  <si>
    <t xml:space="preserve">General : Mailroom Services : General Supplies </t>
  </si>
  <si>
    <t>100000-68300-82011</t>
  </si>
  <si>
    <t xml:space="preserve">General : Mailroom Services : Postage </t>
  </si>
  <si>
    <t>100000-68300-82012</t>
  </si>
  <si>
    <t xml:space="preserve">General : Mailroom Services : Postage Reimbursement </t>
  </si>
  <si>
    <t>100000-68300-83003</t>
  </si>
  <si>
    <t xml:space="preserve">General : Mailroom Services : Telephone </t>
  </si>
  <si>
    <t>100000-68300-87100</t>
  </si>
  <si>
    <t xml:space="preserve">General : Mailroom Services : Expend for Retire of Indebted </t>
  </si>
  <si>
    <t>100000-68300-88000</t>
  </si>
  <si>
    <t xml:space="preserve">General : Mailroom Services : Int and Exec Fee on Indebted </t>
  </si>
  <si>
    <t>100000-73000-60300</t>
  </si>
  <si>
    <t>100000-73000-61400</t>
  </si>
  <si>
    <t>100000-73000-61500</t>
  </si>
  <si>
    <t>100000-73000-70000</t>
  </si>
  <si>
    <t>100000-73000-70100</t>
  </si>
  <si>
    <t>100000-73000-70200</t>
  </si>
  <si>
    <t>100000-73000-70201</t>
  </si>
  <si>
    <t>100000-73000-70300</t>
  </si>
  <si>
    <t>100000-73000-70301</t>
  </si>
  <si>
    <t>100000-73000-70500</t>
  </si>
  <si>
    <t>100000-73000-90008</t>
  </si>
  <si>
    <t>100000-74000-61400</t>
  </si>
  <si>
    <t xml:space="preserve">General : Facilities Support : Annual Leave </t>
  </si>
  <si>
    <t>100000-74000-61401</t>
  </si>
  <si>
    <t xml:space="preserve">General : Facilities Support : Personal Emergency Leave </t>
  </si>
  <si>
    <t>100000-74000-63000</t>
  </si>
  <si>
    <t xml:space="preserve">General : Facilities Support : Service Reimburse Eliminated </t>
  </si>
  <si>
    <t>100000-74000-64000</t>
  </si>
  <si>
    <t xml:space="preserve">General : Facilities Support : Student Wages </t>
  </si>
  <si>
    <t>100000-74000-73000</t>
  </si>
  <si>
    <t>100000-74000-80000</t>
  </si>
  <si>
    <t xml:space="preserve">General : Facilities Support : Travel Pool - Reg </t>
  </si>
  <si>
    <t>100000-74000-81000</t>
  </si>
  <si>
    <t xml:space="preserve">General : Facilities Support : Contractual Services </t>
  </si>
  <si>
    <t>100000-74000-81020</t>
  </si>
  <si>
    <t xml:space="preserve">General : Facilities Support : Supplies/Services - Reimburse </t>
  </si>
  <si>
    <t>100000-74000-82000</t>
  </si>
  <si>
    <t xml:space="preserve">General : Facilities Support : General Supplies </t>
  </si>
  <si>
    <t>100000-74000-82013</t>
  </si>
  <si>
    <t xml:space="preserve">General : Facilities Support : Print Shop </t>
  </si>
  <si>
    <t>100000-74000-83001</t>
  </si>
  <si>
    <t xml:space="preserve">General : Facilities Support : Fuel </t>
  </si>
  <si>
    <t>100000-74000-83003</t>
  </si>
  <si>
    <t xml:space="preserve">General : Facilities Support : Telephone </t>
  </si>
  <si>
    <t>100000-74000-84012</t>
  </si>
  <si>
    <t xml:space="preserve">General : Facilities Support : Rental - Non State Property </t>
  </si>
  <si>
    <t>100000-74000-87024</t>
  </si>
  <si>
    <t xml:space="preserve">General : Facilities Support : Equipment </t>
  </si>
  <si>
    <t>100000-74000-87028</t>
  </si>
  <si>
    <t xml:space="preserve">General : Facilities Support : Capitalization of Fixed Assets </t>
  </si>
  <si>
    <t>100000-74100-84009</t>
  </si>
  <si>
    <t xml:space="preserve">General : Plant Property Insurance : Insurance - State </t>
  </si>
  <si>
    <t xml:space="preserve">General : Facilities Mgmt Admin : Staff Wages - Classified </t>
  </si>
  <si>
    <t>100000-74500-64000</t>
  </si>
  <si>
    <t xml:space="preserve">General : Facilities Mgmt Admin : Student Wages </t>
  </si>
  <si>
    <t>100000-74500-80000</t>
  </si>
  <si>
    <t xml:space="preserve">General : Facilities Mgmt Admin : Travel Pool - Reg </t>
  </si>
  <si>
    <t>100000-74500-81000</t>
  </si>
  <si>
    <t xml:space="preserve">General : Facilities Mgmt Admin : Contractual Services </t>
  </si>
  <si>
    <t>100000-74500-81001</t>
  </si>
  <si>
    <t xml:space="preserve">General : Facilities Mgmt Admin : Contractual Services - Project </t>
  </si>
  <si>
    <t>100000-74500-81007</t>
  </si>
  <si>
    <t xml:space="preserve">General : Facilities Mgmt Admin : Business Meals and Entertain </t>
  </si>
  <si>
    <t>100000-74500-81020</t>
  </si>
  <si>
    <t xml:space="preserve">General : Facilities Mgmt Admin : Supplies/Services - Reimburse </t>
  </si>
  <si>
    <t>100000-74500-82000</t>
  </si>
  <si>
    <t xml:space="preserve">General : Facilities Mgmt Admin : General Supplies </t>
  </si>
  <si>
    <t>100000-74500-82012</t>
  </si>
  <si>
    <t xml:space="preserve">General : Facilities Mgmt Admin : Postage Reimbursement </t>
  </si>
  <si>
    <t>100000-74500-82013</t>
  </si>
  <si>
    <t xml:space="preserve">General : Facilities Mgmt Admin : Print Shop </t>
  </si>
  <si>
    <t>100000-74500-82015</t>
  </si>
  <si>
    <t xml:space="preserve">General : Facilities Mgmt Admin : Supplies - Project </t>
  </si>
  <si>
    <t>100000-74500-82025</t>
  </si>
  <si>
    <t xml:space="preserve">General : Facilities Mgmt Admin : Uniforms </t>
  </si>
  <si>
    <t>100000-74500-83003</t>
  </si>
  <si>
    <t xml:space="preserve">General : Facilities Mgmt Admin : Telephone </t>
  </si>
  <si>
    <t>100000-74500-84006</t>
  </si>
  <si>
    <t xml:space="preserve">General : Facilities Mgmt Admin : Dues </t>
  </si>
  <si>
    <t xml:space="preserve">General : Building Maintenance : Staff Wages - Classified </t>
  </si>
  <si>
    <t xml:space="preserve">General : Building Maintenance : Other Wages - Classified </t>
  </si>
  <si>
    <t>100000-74501-64000</t>
  </si>
  <si>
    <t xml:space="preserve">General : Building Maintenance : Student Wages </t>
  </si>
  <si>
    <t>100000-74501-80000</t>
  </si>
  <si>
    <t xml:space="preserve">General : Building Maintenance : Travel Pool - Reg </t>
  </si>
  <si>
    <t xml:space="preserve">General : Building Maintenance : Service Vehicles </t>
  </si>
  <si>
    <t>100000-74501-81000</t>
  </si>
  <si>
    <t xml:space="preserve">General : Building Maintenance : Contractual Services </t>
  </si>
  <si>
    <t>100000-74501-81009</t>
  </si>
  <si>
    <t xml:space="preserve">General : Building Maintenance : Educational/Training Services </t>
  </si>
  <si>
    <t>100000-74501-81015</t>
  </si>
  <si>
    <t xml:space="preserve">General : Building Maintenance : Repairs </t>
  </si>
  <si>
    <t>100000-74501-82000</t>
  </si>
  <si>
    <t xml:space="preserve">General : Building Maintenance : General Supplies </t>
  </si>
  <si>
    <t>100000-74501-82013</t>
  </si>
  <si>
    <t xml:space="preserve">General : Building Maintenance : Print Shop </t>
  </si>
  <si>
    <t>100000-74501-83003</t>
  </si>
  <si>
    <t xml:space="preserve">General : Building Maintenance : Telephone </t>
  </si>
  <si>
    <t>100000-74501-87024</t>
  </si>
  <si>
    <t xml:space="preserve">General : Building Maintenance : Equipment </t>
  </si>
  <si>
    <t xml:space="preserve">General : Custodial Services : Staff Wages - Classified </t>
  </si>
  <si>
    <t>100000-74502-64000</t>
  </si>
  <si>
    <t xml:space="preserve">General : Custodial Services : Student Wages </t>
  </si>
  <si>
    <t>100000-74502-80000</t>
  </si>
  <si>
    <t xml:space="preserve">General : Custodial Services : Travel Pool - Reg </t>
  </si>
  <si>
    <t>100000-74502-81000</t>
  </si>
  <si>
    <t xml:space="preserve">General : Custodial Services : Contractual Services </t>
  </si>
  <si>
    <t>100000-74502-81007</t>
  </si>
  <si>
    <t xml:space="preserve">General : Custodial Services : Business Meals and Entertain </t>
  </si>
  <si>
    <t>100000-74502-82000</t>
  </si>
  <si>
    <t xml:space="preserve">General : Custodial Services : General Supplies </t>
  </si>
  <si>
    <t>100000-74502-82013</t>
  </si>
  <si>
    <t xml:space="preserve">General : Custodial Services : Print Shop </t>
  </si>
  <si>
    <t>100000-74502-83003</t>
  </si>
  <si>
    <t xml:space="preserve">General : Custodial Services : Telephone </t>
  </si>
  <si>
    <t xml:space="preserve">General : Asbestos : Staff Wages - Classified </t>
  </si>
  <si>
    <t>100000-74503-80000</t>
  </si>
  <si>
    <t xml:space="preserve">General : Asbestos : Travel Pool - Reg </t>
  </si>
  <si>
    <t>100000-74503-81000</t>
  </si>
  <si>
    <t xml:space="preserve">General : Asbestos : Contractual Services </t>
  </si>
  <si>
    <t>100000-74503-82000</t>
  </si>
  <si>
    <t xml:space="preserve">General : Asbestos : General Supplies </t>
  </si>
  <si>
    <t xml:space="preserve">General : Grounds Maintenance : Staff Wages - Classified </t>
  </si>
  <si>
    <t>100000-74504-64000</t>
  </si>
  <si>
    <t xml:space="preserve">General : Grounds Maintenance : Student Wages </t>
  </si>
  <si>
    <t>100000-74504-80000</t>
  </si>
  <si>
    <t xml:space="preserve">General : Grounds Maintenance : Travel Pool - Reg </t>
  </si>
  <si>
    <t>100000-74504-81000</t>
  </si>
  <si>
    <t xml:space="preserve">General : Grounds Maintenance : Contractual Services </t>
  </si>
  <si>
    <t>100000-74504-81015</t>
  </si>
  <si>
    <t xml:space="preserve">General : Grounds Maintenance : Repairs </t>
  </si>
  <si>
    <t>100000-74504-82000</t>
  </si>
  <si>
    <t xml:space="preserve">General : Grounds Maintenance : General Supplies </t>
  </si>
  <si>
    <t>100000-74504-83003</t>
  </si>
  <si>
    <t xml:space="preserve">General : Grounds Maintenance : Telephone </t>
  </si>
  <si>
    <t>100000-74504-87024</t>
  </si>
  <si>
    <t xml:space="preserve">General : Grounds Maintenance : Equipment </t>
  </si>
  <si>
    <t>100000-74505-81000</t>
  </si>
  <si>
    <t xml:space="preserve">General : Maint, Replacement &amp; Repairs : Contractual Services </t>
  </si>
  <si>
    <t>100000-74505-81007</t>
  </si>
  <si>
    <t xml:space="preserve">General : Maint, Replacement &amp; Repairs : Business Meals and Entertain </t>
  </si>
  <si>
    <t>100000-74505-82000</t>
  </si>
  <si>
    <t xml:space="preserve">General : Maint, Replacement &amp; Repairs : General Supplies </t>
  </si>
  <si>
    <t>100000-74505-82015</t>
  </si>
  <si>
    <t xml:space="preserve">General : Maint, Replacement &amp; Repairs : Supplies - Project </t>
  </si>
  <si>
    <t>100000-74505-87024</t>
  </si>
  <si>
    <t xml:space="preserve">General : Maint, Replacement &amp; Repairs : Equipment </t>
  </si>
  <si>
    <t>100000-74506-81000</t>
  </si>
  <si>
    <t xml:space="preserve">General : Utilities : Contractual Services </t>
  </si>
  <si>
    <t>100000-74506-82000</t>
  </si>
  <si>
    <t xml:space="preserve">General : Utilities : General Supplies </t>
  </si>
  <si>
    <t>100000-74506-83000</t>
  </si>
  <si>
    <t xml:space="preserve">General : Utilities : Electricity </t>
  </si>
  <si>
    <t>100000-74506-83001</t>
  </si>
  <si>
    <t xml:space="preserve">General : Utilities : Fuel </t>
  </si>
  <si>
    <t>100000-74506-83004</t>
  </si>
  <si>
    <t xml:space="preserve">General : Utilities : Water </t>
  </si>
  <si>
    <t>100000-74506-83005</t>
  </si>
  <si>
    <t xml:space="preserve">General : Utilities : Utilities Reimbursement </t>
  </si>
  <si>
    <t>100000-74506-87100</t>
  </si>
  <si>
    <t xml:space="preserve">General : Utilities : Expend for Retire of Indebted </t>
  </si>
  <si>
    <t>100000-74506-88000</t>
  </si>
  <si>
    <t xml:space="preserve">General : Utilities : Int and Exec Fee on Indebted </t>
  </si>
  <si>
    <t>100000-74507-81000</t>
  </si>
  <si>
    <t xml:space="preserve">General : Natural Disaster : Contractual Services </t>
  </si>
  <si>
    <t>100000-74507-82000</t>
  </si>
  <si>
    <t xml:space="preserve">General : Natural Disaster : General Supplies </t>
  </si>
  <si>
    <t>100000-74507-87024</t>
  </si>
  <si>
    <t xml:space="preserve">General : Natural Disaster : Equipment </t>
  </si>
  <si>
    <t xml:space="preserve">General : Campus Police : Staff Wages - Classified </t>
  </si>
  <si>
    <t>100000-74600-64000</t>
  </si>
  <si>
    <t xml:space="preserve">General : Campus Police : Student Wages </t>
  </si>
  <si>
    <t>100000-74600-80000</t>
  </si>
  <si>
    <t xml:space="preserve">General : Campus Police : Travel Pool - Reg </t>
  </si>
  <si>
    <t>100000-74600-81000</t>
  </si>
  <si>
    <t xml:space="preserve">General : Campus Police : Contractual Services </t>
  </si>
  <si>
    <t>100000-74600-81007</t>
  </si>
  <si>
    <t xml:space="preserve">General : Campus Police : Business Meals and Entertain </t>
  </si>
  <si>
    <t>100000-74600-81014</t>
  </si>
  <si>
    <t xml:space="preserve">General : Campus Police : Rentals </t>
  </si>
  <si>
    <t>100000-74600-81016</t>
  </si>
  <si>
    <t xml:space="preserve">General : Campus Police : Student Functions and Events </t>
  </si>
  <si>
    <t>100000-74600-81018</t>
  </si>
  <si>
    <t xml:space="preserve">General : Campus Police : Technology Fees </t>
  </si>
  <si>
    <t>100000-74600-82000</t>
  </si>
  <si>
    <t xml:space="preserve">General : Campus Police : General Supplies </t>
  </si>
  <si>
    <t>100000-74600-82005</t>
  </si>
  <si>
    <t xml:space="preserve">General : Campus Police : Firearms &amp; Supplies </t>
  </si>
  <si>
    <t>100000-74600-82006</t>
  </si>
  <si>
    <t xml:space="preserve">General : Campus Police : First Aid Supplies </t>
  </si>
  <si>
    <t>100000-74600-82010</t>
  </si>
  <si>
    <t xml:space="preserve">General : Campus Police : Police Supplies/Gear </t>
  </si>
  <si>
    <t>100000-74600-82012</t>
  </si>
  <si>
    <t xml:space="preserve">General : Campus Police : Postage Reimbursement </t>
  </si>
  <si>
    <t>100000-74600-82013</t>
  </si>
  <si>
    <t xml:space="preserve">General : Campus Police : Print Shop </t>
  </si>
  <si>
    <t>100000-74600-82022</t>
  </si>
  <si>
    <t xml:space="preserve">General : Campus Police : Technology </t>
  </si>
  <si>
    <t>100000-74600-82025</t>
  </si>
  <si>
    <t xml:space="preserve">General : Campus Police : Uniforms </t>
  </si>
  <si>
    <t>100000-74600-83003</t>
  </si>
  <si>
    <t xml:space="preserve">General : Campus Police : Telephone </t>
  </si>
  <si>
    <t>100000-74600-84006</t>
  </si>
  <si>
    <t xml:space="preserve">General : Campus Police : Dues </t>
  </si>
  <si>
    <t>100000-80200-85203</t>
  </si>
  <si>
    <t xml:space="preserve">General : 4% Waivers : Waiver - 4% Pell Adjusted </t>
  </si>
  <si>
    <t>100000-80200-85204</t>
  </si>
  <si>
    <t xml:space="preserve">General : 4% Waivers : Waiver - 4% </t>
  </si>
  <si>
    <t>100000-80200-85207</t>
  </si>
  <si>
    <t xml:space="preserve">General : 4% Waivers : Waiver - 4% Patriot/Ed Felloe </t>
  </si>
  <si>
    <t>100000-80200-85208</t>
  </si>
  <si>
    <t xml:space="preserve">General : 4% Waivers : Waiver - Acad Sch Dist/Excel </t>
  </si>
  <si>
    <t>100000-80200-85209</t>
  </si>
  <si>
    <t xml:space="preserve">General : 4% Waivers : Waiver - 4% Fellow </t>
  </si>
  <si>
    <t>100000-80200-85210</t>
  </si>
  <si>
    <t xml:space="preserve">General : 4% Waivers : Waiver - 4% Horry County </t>
  </si>
  <si>
    <t>100000-80200-85211</t>
  </si>
  <si>
    <t xml:space="preserve">General : 4% Waivers : Waiver - 4% McNair </t>
  </si>
  <si>
    <t>100000-80200-85212</t>
  </si>
  <si>
    <t xml:space="preserve">General : 4% Waivers : Waiver - 4% Konduros </t>
  </si>
  <si>
    <t>100000-80200-85213</t>
  </si>
  <si>
    <t xml:space="preserve">General : 4% Waivers : Waiver - 4% Heart of Pee Dee </t>
  </si>
  <si>
    <t>100000-80200-85214</t>
  </si>
  <si>
    <t xml:space="preserve">General : 4% Waivers : Waiver - 4% Non-Renewable </t>
  </si>
  <si>
    <t>100000-80300-85100</t>
  </si>
  <si>
    <t xml:space="preserve">General : Abatements : Abatement - Athletics </t>
  </si>
  <si>
    <t>100000-80300-85101</t>
  </si>
  <si>
    <t xml:space="preserve">General : Abatements : Abatement - Non-Resident </t>
  </si>
  <si>
    <t>100000-80400-85201</t>
  </si>
  <si>
    <t xml:space="preserve">General : State Waivers : Waiver - Certain Veterans </t>
  </si>
  <si>
    <t>100000-80400-85202</t>
  </si>
  <si>
    <t xml:space="preserve">General : State Waivers : Waiver - Senior Citizens </t>
  </si>
  <si>
    <t>100000-80400-85206</t>
  </si>
  <si>
    <t xml:space="preserve">General : State Waivers : Waiver - Line of Duty </t>
  </si>
  <si>
    <t>100000-80500-85012</t>
  </si>
  <si>
    <t xml:space="preserve">General : Scholar, Waive, Abate - Adj : Scholarship Discounts </t>
  </si>
  <si>
    <t>100000-80500-85205</t>
  </si>
  <si>
    <t xml:space="preserve">General : Scholar, Waive, Abate - Adj : Waiver - Other Tuition Prepay </t>
  </si>
  <si>
    <t>100000-80500-85215</t>
  </si>
  <si>
    <t xml:space="preserve">General : Scholar, Waive, Abate - Adj : Fee Reduction - CO </t>
  </si>
  <si>
    <t>100000-80500-85216</t>
  </si>
  <si>
    <t xml:space="preserve">General : Scholar, Waive, Abate - Adj : Waiver Discounts </t>
  </si>
  <si>
    <t>204000-00000-10101</t>
  </si>
  <si>
    <t xml:space="preserve">Outsourced Bookstore : General : COD - ST Treas - 1 Fund </t>
  </si>
  <si>
    <t>204000-00000-10102</t>
  </si>
  <si>
    <t xml:space="preserve">Outsourced Bookstore : General : COD - ST Treas - 2 Fund </t>
  </si>
  <si>
    <t>204000-00000-10103</t>
  </si>
  <si>
    <t xml:space="preserve">Outsourced Bookstore : General : COD - ST Treas - 3 Fund </t>
  </si>
  <si>
    <t>204000-00000-11101</t>
  </si>
  <si>
    <t xml:space="preserve">Outsourced Bookstore : General : A/R - Auxiliary Enterprises </t>
  </si>
  <si>
    <t>204000-00000-11603</t>
  </si>
  <si>
    <t xml:space="preserve">Outsourced Bookstore : General : A/R - Other </t>
  </si>
  <si>
    <t>204000-00000-20000</t>
  </si>
  <si>
    <t xml:space="preserve">Outsourced Bookstore : General : A/P - Vendor Invoices </t>
  </si>
  <si>
    <t>204000-00000-23001</t>
  </si>
  <si>
    <t xml:space="preserve">Outsourced Bookstore : General : Deferred Rev </t>
  </si>
  <si>
    <t>204000-00000-30000</t>
  </si>
  <si>
    <t xml:space="preserve">Outsourced Bookstore : General : Fund Balance </t>
  </si>
  <si>
    <t>204000-00000-46008</t>
  </si>
  <si>
    <t xml:space="preserve">Outsourced Bookstore : General : Outsourcing </t>
  </si>
  <si>
    <t>204000-94700-81000</t>
  </si>
  <si>
    <t xml:space="preserve">Outsourced Bookstore : Auxiliaries-General : Contractual Services </t>
  </si>
  <si>
    <t>204000-94700-81020</t>
  </si>
  <si>
    <t xml:space="preserve">Outsourced Bookstore : Auxiliaries-General : Supplies/Services - Reimburse </t>
  </si>
  <si>
    <t>204000-94700-82000</t>
  </si>
  <si>
    <t xml:space="preserve">Outsourced Bookstore : Auxiliaries-General : General Supplies </t>
  </si>
  <si>
    <t>204000-94700-82012</t>
  </si>
  <si>
    <t xml:space="preserve">Outsourced Bookstore : Auxiliaries-General : Postage Reimbursement </t>
  </si>
  <si>
    <t>204000-94700-82013</t>
  </si>
  <si>
    <t xml:space="preserve">Outsourced Bookstore : Auxiliaries-General : Print Shop </t>
  </si>
  <si>
    <t>204000-94700-83003</t>
  </si>
  <si>
    <t xml:space="preserve">Outsourced Bookstore : Auxiliaries-General : Telephone </t>
  </si>
  <si>
    <t>204000-94700-83005</t>
  </si>
  <si>
    <t xml:space="preserve">Outsourced Bookstore : Auxiliaries-General : Utilities Reimbursement </t>
  </si>
  <si>
    <t>204001-00000-10101</t>
  </si>
  <si>
    <t xml:space="preserve">Bookstore - FMU : General : COD - ST Treas - 1 Fund </t>
  </si>
  <si>
    <t>204001-00000-10102</t>
  </si>
  <si>
    <t xml:space="preserve">Bookstore - FMU : General : COD - ST Treas - 2 Fund </t>
  </si>
  <si>
    <t>204001-00000-10103</t>
  </si>
  <si>
    <t xml:space="preserve">Bookstore - FMU : General : COD - ST Treas - 3 Fund </t>
  </si>
  <si>
    <t>204001-00000-11101</t>
  </si>
  <si>
    <t xml:space="preserve">Bookstore - FMU : General : A/R - Auxiliary Enterprises </t>
  </si>
  <si>
    <t>204001-00000-30000</t>
  </si>
  <si>
    <t xml:space="preserve">Bookstore - FMU : General : Fund Balance </t>
  </si>
  <si>
    <t>204001-00000-46008</t>
  </si>
  <si>
    <t xml:space="preserve">Bookstore - FMU : General : Outsourcing </t>
  </si>
  <si>
    <t>204001-94700-81000</t>
  </si>
  <si>
    <t xml:space="preserve">Bookstore - FMU : Auxiliaries-General : Contractual Services </t>
  </si>
  <si>
    <t>204001-94700-81010</t>
  </si>
  <si>
    <t xml:space="preserve">Bookstore - FMU : Auxiliaries-General : Employee Functions and Events </t>
  </si>
  <si>
    <t>204001-94700-82000</t>
  </si>
  <si>
    <t xml:space="preserve">Bookstore - FMU : Auxiliaries-General : General Supplies </t>
  </si>
  <si>
    <t>204002-00000-10101</t>
  </si>
  <si>
    <t xml:space="preserve">Outsourced Dining Services : General : COD - ST Treas - 1 Fund </t>
  </si>
  <si>
    <t>204002-00000-10102</t>
  </si>
  <si>
    <t xml:space="preserve">Outsourced Dining Services : General : COD - ST Treas - 2 Fund </t>
  </si>
  <si>
    <t>204002-00000-10103</t>
  </si>
  <si>
    <t xml:space="preserve">Outsourced Dining Services : General : COD - ST Treas - 3 Fund </t>
  </si>
  <si>
    <t>204002-00000-11101</t>
  </si>
  <si>
    <t xml:space="preserve">Outsourced Dining Services : General : A/R - Auxiliary Enterprises </t>
  </si>
  <si>
    <t>204002-00000-11603</t>
  </si>
  <si>
    <t xml:space="preserve">Outsourced Dining Services : General : A/R - Other </t>
  </si>
  <si>
    <t>204002-00000-20000</t>
  </si>
  <si>
    <t xml:space="preserve">Outsourced Dining Services : General : A/P - Vendor Invoices </t>
  </si>
  <si>
    <t>204002-00000-23502</t>
  </si>
  <si>
    <t xml:space="preserve">Outsourced Dining Services : General : Deferred Revenue - Board Plans </t>
  </si>
  <si>
    <t>204002-00000-30000</t>
  </si>
  <si>
    <t xml:space="preserve">Outsourced Dining Services : General : Fund Balance </t>
  </si>
  <si>
    <t>204002-00000-46001</t>
  </si>
  <si>
    <t xml:space="preserve">Outsourced Dining Services : General : Board Plans - Spring </t>
  </si>
  <si>
    <t>204002-00000-46002</t>
  </si>
  <si>
    <t xml:space="preserve">Outsourced Dining Services : General : Board Plans - Fall </t>
  </si>
  <si>
    <t>204002-00000-46003</t>
  </si>
  <si>
    <t xml:space="preserve">Outsourced Dining Services : General : Remittances to Outsourcers </t>
  </si>
  <si>
    <t>204002-00000-46005</t>
  </si>
  <si>
    <t xml:space="preserve">Outsourced Dining Services : General : Revenue Reduction </t>
  </si>
  <si>
    <t>204002-00000-46008</t>
  </si>
  <si>
    <t xml:space="preserve">Outsourced Dining Services : General : Outsourcing </t>
  </si>
  <si>
    <t xml:space="preserve">Outsourced Dining Services : Auxiliaries-General : Staff Wages - Classified </t>
  </si>
  <si>
    <t>204002-94700-63000</t>
  </si>
  <si>
    <t xml:space="preserve">Outsourced Dining Services : Auxiliaries-General : Service Reimburse Eliminated </t>
  </si>
  <si>
    <t>204002-94700-73000</t>
  </si>
  <si>
    <t>204002-94700-81000</t>
  </si>
  <si>
    <t xml:space="preserve">Outsourced Dining Services : Auxiliaries-General : Contractual Services </t>
  </si>
  <si>
    <t>204002-94700-81020</t>
  </si>
  <si>
    <t xml:space="preserve">Outsourced Dining Services : Auxiliaries-General : Supplies/Services - Reimburse </t>
  </si>
  <si>
    <t>204002-94700-82000</t>
  </si>
  <si>
    <t xml:space="preserve">Outsourced Dining Services : Auxiliaries-General : General Supplies </t>
  </si>
  <si>
    <t>204002-94700-82012</t>
  </si>
  <si>
    <t xml:space="preserve">Outsourced Dining Services : Auxiliaries-General : Postage Reimbursement </t>
  </si>
  <si>
    <t>204002-94700-82013</t>
  </si>
  <si>
    <t xml:space="preserve">Outsourced Dining Services : Auxiliaries-General : Print Shop </t>
  </si>
  <si>
    <t>204002-94700-83003</t>
  </si>
  <si>
    <t xml:space="preserve">Outsourced Dining Services : Auxiliaries-General : Telephone </t>
  </si>
  <si>
    <t>204002-94700-83005</t>
  </si>
  <si>
    <t xml:space="preserve">Outsourced Dining Services : Auxiliaries-General : Utilities Reimbursement </t>
  </si>
  <si>
    <t>204002-94700-90008</t>
  </si>
  <si>
    <t xml:space="preserve">Outsourced Dining Services : Auxiliaries-General : Unallocated - Fringe </t>
  </si>
  <si>
    <t>204003-00000-10101</t>
  </si>
  <si>
    <t xml:space="preserve">Dining Services - FMU : General : COD - ST Treas - 1 Fund </t>
  </si>
  <si>
    <t>204003-00000-10102</t>
  </si>
  <si>
    <t xml:space="preserve">Dining Services - FMU : General : COD - ST Treas - 2 Fund </t>
  </si>
  <si>
    <t>204003-00000-10103</t>
  </si>
  <si>
    <t xml:space="preserve">Dining Services - FMU : General : COD - ST Treas - 3 Fund </t>
  </si>
  <si>
    <t>204003-00000-10104</t>
  </si>
  <si>
    <t xml:space="preserve">Dining Services - FMU : General : COD - ST Treas - 4 Fund </t>
  </si>
  <si>
    <t>204003-00000-11101</t>
  </si>
  <si>
    <t xml:space="preserve">Dining Services - FMU : General : A/R - Auxiliary Enterprises </t>
  </si>
  <si>
    <t>204003-00000-14000</t>
  </si>
  <si>
    <t xml:space="preserve">Dining Services - FMU : General : Prepaid Expenses </t>
  </si>
  <si>
    <t>204003-00000-20000</t>
  </si>
  <si>
    <t xml:space="preserve">Dining Services - FMU : General : A/P - Vendor Invoices </t>
  </si>
  <si>
    <t>204003-00000-22000</t>
  </si>
  <si>
    <t xml:space="preserve">Dining Services - FMU : General : Curr Portion - Accr Exp - AL </t>
  </si>
  <si>
    <t>204003-00000-27000</t>
  </si>
  <si>
    <t xml:space="preserve">Dining Services - FMU : General : Accr Exp - A Leave - Non-Curr </t>
  </si>
  <si>
    <t>204003-00000-30000</t>
  </si>
  <si>
    <t xml:space="preserve">Dining Services - FMU : General : Fund Balance </t>
  </si>
  <si>
    <t>204003-00000-46000</t>
  </si>
  <si>
    <t xml:space="preserve">Dining Services - FMU : General : Dining Service Forfeits </t>
  </si>
  <si>
    <t>204003-00000-46006</t>
  </si>
  <si>
    <t xml:space="preserve">Dining Services - FMU : General : FMU Board Plan Split </t>
  </si>
  <si>
    <t>204003-00000-46007</t>
  </si>
  <si>
    <t xml:space="preserve">Dining Services - FMU : General : Catering Commissions </t>
  </si>
  <si>
    <t>204003-00000-46008</t>
  </si>
  <si>
    <t xml:space="preserve">Dining Services - FMU : General : Outsourcing </t>
  </si>
  <si>
    <t>204003-00000-47015</t>
  </si>
  <si>
    <t xml:space="preserve">Dining Services - FMU : General : Other Revenue </t>
  </si>
  <si>
    <t>204003-94700-81000</t>
  </si>
  <si>
    <t xml:space="preserve">Dining Services - FMU : Auxiliaries-General : Contractual Services </t>
  </si>
  <si>
    <t>204003-94700-81001</t>
  </si>
  <si>
    <t xml:space="preserve">Dining Services - FMU : Auxiliaries-General : Contractual Services - Project </t>
  </si>
  <si>
    <t>204003-94700-81015</t>
  </si>
  <si>
    <t xml:space="preserve">Dining Services - FMU : Auxiliaries-General : Repairs </t>
  </si>
  <si>
    <t>204003-94700-81016</t>
  </si>
  <si>
    <t xml:space="preserve">Dining Services - FMU : Auxiliaries-General : Student Functions and Events </t>
  </si>
  <si>
    <t>204003-94700-81020</t>
  </si>
  <si>
    <t xml:space="preserve">Dining Services - FMU : Auxiliaries-General : Supplies/Services - Reimburse </t>
  </si>
  <si>
    <t>204003-94700-82000</t>
  </si>
  <si>
    <t xml:space="preserve">Dining Services - FMU : Auxiliaries-General : General Supplies </t>
  </si>
  <si>
    <t>204003-94700-82015</t>
  </si>
  <si>
    <t xml:space="preserve">Dining Services - FMU : Auxiliaries-General : Supplies - Project </t>
  </si>
  <si>
    <t>204003-94700-83000</t>
  </si>
  <si>
    <t xml:space="preserve">Dining Services - FMU : Auxiliaries-General : Electricity </t>
  </si>
  <si>
    <t>204003-94700-83001</t>
  </si>
  <si>
    <t xml:space="preserve">Dining Services - FMU : Auxiliaries-General : Fuel </t>
  </si>
  <si>
    <t>204003-94700-83004</t>
  </si>
  <si>
    <t xml:space="preserve">Dining Services - FMU : Auxiliaries-General : Water </t>
  </si>
  <si>
    <t>204003-94700-84000</t>
  </si>
  <si>
    <t xml:space="preserve">Dining Services - FMU : Auxiliaries-General : Administrative Expenses </t>
  </si>
  <si>
    <t>204003-94700-84009</t>
  </si>
  <si>
    <t xml:space="preserve">Dining Services - FMU : Auxiliaries-General : Insurance - State </t>
  </si>
  <si>
    <t>204003-94700-87024</t>
  </si>
  <si>
    <t xml:space="preserve">Dining Services - FMU : Auxiliaries-General : Equipment </t>
  </si>
  <si>
    <t>204004-00000-10101</t>
  </si>
  <si>
    <t xml:space="preserve">Outsourced ATM : General : COD - ST Treas - 1 Fund </t>
  </si>
  <si>
    <t>204004-00000-10102</t>
  </si>
  <si>
    <t xml:space="preserve">Outsourced ATM : General : COD - ST Treas - 2 Fund </t>
  </si>
  <si>
    <t>204004-00000-10103</t>
  </si>
  <si>
    <t xml:space="preserve">Outsourced ATM : General : COD - ST Treas - 3 Fund </t>
  </si>
  <si>
    <t>204004-00000-11101</t>
  </si>
  <si>
    <t xml:space="preserve">Outsourced ATM : General : A/R - Auxiliary Enterprises </t>
  </si>
  <si>
    <t>204004-00000-30000</t>
  </si>
  <si>
    <t xml:space="preserve">Outsourced ATM : General : Fund Balance </t>
  </si>
  <si>
    <t>204004-00000-46008</t>
  </si>
  <si>
    <t xml:space="preserve">Outsourced ATM : General : Outsourcing </t>
  </si>
  <si>
    <t>204005-00000-10101</t>
  </si>
  <si>
    <t xml:space="preserve">Outsourced Vending : General : COD - ST Treas - 1 Fund </t>
  </si>
  <si>
    <t>204005-00000-10102</t>
  </si>
  <si>
    <t xml:space="preserve">Outsourced Vending : General : COD - ST Treas - 2 Fund </t>
  </si>
  <si>
    <t>204005-00000-10103</t>
  </si>
  <si>
    <t xml:space="preserve">Outsourced Vending : General : COD - ST Treas - 3 Fund </t>
  </si>
  <si>
    <t>204005-00000-11101</t>
  </si>
  <si>
    <t xml:space="preserve">Outsourced Vending : General : A/R - Auxiliary Enterprises </t>
  </si>
  <si>
    <t>204005-00000-30000</t>
  </si>
  <si>
    <t xml:space="preserve">Outsourced Vending : General : Fund Balance </t>
  </si>
  <si>
    <t>204005-00000-46008</t>
  </si>
  <si>
    <t xml:space="preserve">Outsourced Vending : General : Outsourcing </t>
  </si>
  <si>
    <t>204006-00000-10101</t>
  </si>
  <si>
    <t xml:space="preserve">Outsourced Laundry Service : General : COD - ST Treas - 1 Fund </t>
  </si>
  <si>
    <t>204006-00000-10102</t>
  </si>
  <si>
    <t xml:space="preserve">Outsourced Laundry Service : General : COD - ST Treas - 2 Fund </t>
  </si>
  <si>
    <t>204006-00000-10103</t>
  </si>
  <si>
    <t xml:space="preserve">Outsourced Laundry Service : General : COD - ST Treas - 3 Fund </t>
  </si>
  <si>
    <t>204006-00000-11101</t>
  </si>
  <si>
    <t xml:space="preserve">Outsourced Laundry Service : General : A/R - Auxiliary Enterprises </t>
  </si>
  <si>
    <t>204006-00000-20000</t>
  </si>
  <si>
    <t xml:space="preserve">Outsourced Laundry Service : General : A/P - Vendor Invoices </t>
  </si>
  <si>
    <t>204006-00000-30000</t>
  </si>
  <si>
    <t xml:space="preserve">Outsourced Laundry Service : General : Fund Balance </t>
  </si>
  <si>
    <t>204006-00000-46008</t>
  </si>
  <si>
    <t xml:space="preserve">Outsourced Laundry Service : General : Outsourcing </t>
  </si>
  <si>
    <t>204006-00000-47015</t>
  </si>
  <si>
    <t xml:space="preserve">Outsourced Laundry Service : General : Other Revenue </t>
  </si>
  <si>
    <t>204006-94700-81000</t>
  </si>
  <si>
    <t xml:space="preserve">Outsourced Laundry Service : Auxiliaries-General : Contractual Services </t>
  </si>
  <si>
    <t>204006-94700-82000</t>
  </si>
  <si>
    <t xml:space="preserve">Outsourced Laundry Service : Auxiliaries-General : General Supplies </t>
  </si>
  <si>
    <t>204006-94700-83000</t>
  </si>
  <si>
    <t xml:space="preserve">Outsourced Laundry Service : Auxiliaries-General : Electricity </t>
  </si>
  <si>
    <t>204006-94700-83001</t>
  </si>
  <si>
    <t xml:space="preserve">Outsourced Laundry Service : Auxiliaries-General : Fuel </t>
  </si>
  <si>
    <t>204006-94700-83004</t>
  </si>
  <si>
    <t xml:space="preserve">Outsourced Laundry Service : Auxiliaries-General : Water </t>
  </si>
  <si>
    <t>204008-00000-10101</t>
  </si>
  <si>
    <t xml:space="preserve">Housing - FMU : General : COD - ST Treas - 1 Fund </t>
  </si>
  <si>
    <t>204008-00000-10102</t>
  </si>
  <si>
    <t xml:space="preserve">Housing - FMU : General : COD - ST Treas - 2 Fund </t>
  </si>
  <si>
    <t>204008-00000-10103</t>
  </si>
  <si>
    <t xml:space="preserve">Housing - FMU : General : COD - ST Treas - 3 Fund </t>
  </si>
  <si>
    <t>204008-00000-10107</t>
  </si>
  <si>
    <t xml:space="preserve">Housing - FMU : General : COD - ST Treas - 7 Fund </t>
  </si>
  <si>
    <t>204008-00000-11101</t>
  </si>
  <si>
    <t xml:space="preserve">Housing - FMU : General : A/R - Auxiliary Enterprises </t>
  </si>
  <si>
    <t>204008-00000-23501</t>
  </si>
  <si>
    <t xml:space="preserve">Housing - FMU : General : Deferred Revenue - Auxiliary </t>
  </si>
  <si>
    <t>204008-00000-30000</t>
  </si>
  <si>
    <t xml:space="preserve">Housing - FMU : General : Fund Balance </t>
  </si>
  <si>
    <t>204008-00000-46019</t>
  </si>
  <si>
    <t xml:space="preserve">Housing - FMU : General : Housing Rental </t>
  </si>
  <si>
    <t>204008-00000-46021</t>
  </si>
  <si>
    <t xml:space="preserve">Housing - FMU : General : Housing Management Fee </t>
  </si>
  <si>
    <t>207000-00000-10101</t>
  </si>
  <si>
    <t xml:space="preserve">Athletic Concessions : General : COD - ST Treas - 1 Fund </t>
  </si>
  <si>
    <t>207000-00000-10102</t>
  </si>
  <si>
    <t xml:space="preserve">Athletic Concessions : General : COD - ST Treas - 2 Fund </t>
  </si>
  <si>
    <t>207000-00000-10103</t>
  </si>
  <si>
    <t xml:space="preserve">Athletic Concessions : General : COD - ST Treas - 3 Fund </t>
  </si>
  <si>
    <t>207000-00000-10104</t>
  </si>
  <si>
    <t xml:space="preserve">Athletic Concessions : General : COD - ST Treas - 4 Fund </t>
  </si>
  <si>
    <t>207000-00000-11101</t>
  </si>
  <si>
    <t xml:space="preserve">Athletic Concessions : General : A/R - Auxiliary Enterprises </t>
  </si>
  <si>
    <t>207000-00000-30000</t>
  </si>
  <si>
    <t xml:space="preserve">Athletic Concessions : General : Fund Balance </t>
  </si>
  <si>
    <t>207000-00000-46004</t>
  </si>
  <si>
    <t xml:space="preserve">Athletic Concessions : General : Daily Receipts </t>
  </si>
  <si>
    <t>207000-00000-53005</t>
  </si>
  <si>
    <t xml:space="preserve">Athletic Concessions : General : On Behalf Pay/Non-Cash Gifts </t>
  </si>
  <si>
    <t>207000-97300-81000</t>
  </si>
  <si>
    <t xml:space="preserve">Athletic Concessions : Auxiliaries-Athletics : Contractual Services </t>
  </si>
  <si>
    <t>207000-97300-82000</t>
  </si>
  <si>
    <t xml:space="preserve">Athletic Concessions : Auxiliaries-Athletics : General Supplies </t>
  </si>
  <si>
    <t>207000-97300-84011</t>
  </si>
  <si>
    <t xml:space="preserve">Athletic Concessions : Auxiliaries-Athletics : Over &amp; Short expense </t>
  </si>
  <si>
    <t>207000-97300-84014</t>
  </si>
  <si>
    <t xml:space="preserve">Athletic Concessions : Auxiliaries-Athletics : Tax &amp; Licenses </t>
  </si>
  <si>
    <t>207000-97300-86000</t>
  </si>
  <si>
    <t xml:space="preserve">Athletic Concessions : Auxiliaries-Athletics : Clothing </t>
  </si>
  <si>
    <t>207000-97300-86001</t>
  </si>
  <si>
    <t xml:space="preserve">Athletic Concessions : Auxiliaries-Athletics : Food </t>
  </si>
  <si>
    <t>300000-00000-10101</t>
  </si>
  <si>
    <t xml:space="preserve">Investment - Principal &amp; Int : General : COD - ST Treas - 1 Fund </t>
  </si>
  <si>
    <t>300000-00000-10103</t>
  </si>
  <si>
    <t xml:space="preserve">Investment - Principal &amp; Int : General : COD - ST Treas - 3 Fund </t>
  </si>
  <si>
    <t>300000-00000-10300</t>
  </si>
  <si>
    <t xml:space="preserve">Investment - Principal &amp; Int : General : Cash Equivalents </t>
  </si>
  <si>
    <t>300000-00000-30000</t>
  </si>
  <si>
    <t xml:space="preserve">Investment - Principal &amp; Int : General : Fund Balance </t>
  </si>
  <si>
    <t>300001-00000-10101</t>
  </si>
  <si>
    <t xml:space="preserve">Investment - Inc St Treasurer : General : COD - ST Treas - 1 Fund </t>
  </si>
  <si>
    <t>300001-00000-10103</t>
  </si>
  <si>
    <t xml:space="preserve">Investment - Inc St Treasurer : General : COD - ST Treas - 3 Fund </t>
  </si>
  <si>
    <t>300001-00000-10104</t>
  </si>
  <si>
    <t xml:space="preserve">Investment - Inc St Treasurer : General : COD - ST Treas - 4 Fund </t>
  </si>
  <si>
    <t>300001-00000-10107</t>
  </si>
  <si>
    <t xml:space="preserve">Investment - Inc St Treasurer : General : COD - ST Treas - 7 Fund </t>
  </si>
  <si>
    <t>300001-00000-10301</t>
  </si>
  <si>
    <t xml:space="preserve">Investment - Inc St Treasurer : General : Unrealized Gains </t>
  </si>
  <si>
    <t>300001-00000-11400</t>
  </si>
  <si>
    <t xml:space="preserve">Investment - Inc St Treasurer : General : A/R - Accrued Investment Inc </t>
  </si>
  <si>
    <t>300001-00000-30000</t>
  </si>
  <si>
    <t xml:space="preserve">Investment - Inc St Treasurer : General : Fund Balance </t>
  </si>
  <si>
    <t>300001-00000-52100</t>
  </si>
  <si>
    <t xml:space="preserve">Investment - Inc St Treasurer : General : Investment Income </t>
  </si>
  <si>
    <t>300002-00000-10101</t>
  </si>
  <si>
    <t xml:space="preserve">Facilities Maintenance : General : COD - ST Treas - 1 Fund </t>
  </si>
  <si>
    <t>300002-00000-10103</t>
  </si>
  <si>
    <t xml:space="preserve">Facilities Maintenance : General : COD - ST Treas - 3 Fund </t>
  </si>
  <si>
    <t>300002-00000-10107</t>
  </si>
  <si>
    <t xml:space="preserve">Facilities Maintenance : General : COD - ST Treas - 7 Fund </t>
  </si>
  <si>
    <t>300002-00000-14000</t>
  </si>
  <si>
    <t xml:space="preserve">Facilities Maintenance : General : Prepaid Expenses </t>
  </si>
  <si>
    <t>300002-00000-20000</t>
  </si>
  <si>
    <t xml:space="preserve">Facilities Maintenance : General : A/P - Vendor Invoices </t>
  </si>
  <si>
    <t>300002-00000-30000</t>
  </si>
  <si>
    <t xml:space="preserve">Facilities Maintenance : General : Fund Balance </t>
  </si>
  <si>
    <t>300002-74505-81000</t>
  </si>
  <si>
    <t xml:space="preserve">Facilities Maintenance : Maint, Replacement &amp; Repairs : Contractual Services </t>
  </si>
  <si>
    <t>300002-74505-82000</t>
  </si>
  <si>
    <t xml:space="preserve">Facilities Maintenance : Maint, Replacement &amp; Repairs : General Supplies </t>
  </si>
  <si>
    <t>300002-74505-87024</t>
  </si>
  <si>
    <t xml:space="preserve">Facilities Maintenance : Maint, Replacement &amp; Repairs : Equipment </t>
  </si>
  <si>
    <t>300003-00000-10101</t>
  </si>
  <si>
    <t xml:space="preserve">Capital/Maintenance Reserve : General : COD - ST Treas - 1 Fund </t>
  </si>
  <si>
    <t>300003-00000-10102</t>
  </si>
  <si>
    <t xml:space="preserve">Capital/Maintenance Reserve : General : COD - ST Treas - 2 Fund </t>
  </si>
  <si>
    <t xml:space="preserve">Capital/Maintenance Reserve : General : COD - ST Treas - 3 Fund </t>
  </si>
  <si>
    <t>300003-00000-10104</t>
  </si>
  <si>
    <t xml:space="preserve">Capital/Maintenance Reserve : General : COD - ST Treas - 4 Fund </t>
  </si>
  <si>
    <t>300003-00000-10107</t>
  </si>
  <si>
    <t xml:space="preserve">Capital/Maintenance Reserve : General : COD - ST Treas - 7 Fund </t>
  </si>
  <si>
    <t>300003-00000-11400</t>
  </si>
  <si>
    <t xml:space="preserve">Capital/Maintenance Reserve : General : A/R - Accrued Investment Inc </t>
  </si>
  <si>
    <t>300003-00000-12000</t>
  </si>
  <si>
    <t xml:space="preserve">Capital/Maintenance Reserve : General : Due from FMU Development Found </t>
  </si>
  <si>
    <t xml:space="preserve">Capital/Maintenance Reserve : General : Fund Balance </t>
  </si>
  <si>
    <t xml:space="preserve">Capital/Maintenance Reserve : General : Student Fees </t>
  </si>
  <si>
    <t>300003-00000-41003</t>
  </si>
  <si>
    <t xml:space="preserve">Capital/Maintenance Reserve : General : Facility Fee </t>
  </si>
  <si>
    <t>300003-00000-41102</t>
  </si>
  <si>
    <t>300003-00000-41202</t>
  </si>
  <si>
    <t>300003-00000-41203</t>
  </si>
  <si>
    <t>300003-00000-41302</t>
  </si>
  <si>
    <t>300003-00000-41303</t>
  </si>
  <si>
    <t>300003-00000-41402</t>
  </si>
  <si>
    <t>300003-00000-41403</t>
  </si>
  <si>
    <t>300003-00000-41502</t>
  </si>
  <si>
    <t>300003-00000-41503</t>
  </si>
  <si>
    <t>300003-00000-52100</t>
  </si>
  <si>
    <t xml:space="preserve">Capital/Maintenance Reserve : General : Investment Income </t>
  </si>
  <si>
    <t>300003-00000-55004</t>
  </si>
  <si>
    <t xml:space="preserve">Capital/Maintenance Reserve : General : FMU Develop Found Capital Gift </t>
  </si>
  <si>
    <t xml:space="preserve">Capital/Maintenance Reserve : Maint, Replacement &amp; Repairs : Contractual Services </t>
  </si>
  <si>
    <t>300003-80500-85200</t>
  </si>
  <si>
    <t xml:space="preserve">Capital/Maintenance Reserve : Scholar, Waive, Abate - Adj : Waiver </t>
  </si>
  <si>
    <t>300003-80500-85201</t>
  </si>
  <si>
    <t xml:space="preserve">Capital/Maintenance Reserve : Scholar, Waive, Abate - Adj : Waiver - Certain Veterans </t>
  </si>
  <si>
    <t>300003-80500-85202</t>
  </si>
  <si>
    <t xml:space="preserve">Capital/Maintenance Reserve : Scholar, Waive, Abate - Adj : Waiver - Senior Citizens </t>
  </si>
  <si>
    <t>300003-80500-85206</t>
  </si>
  <si>
    <t xml:space="preserve">Capital/Maintenance Reserve : Scholar, Waive, Abate - Adj : Waiver - Line of Duty </t>
  </si>
  <si>
    <t>300004-00000-10101</t>
  </si>
  <si>
    <t xml:space="preserve">Institutional Cap Proj Fund : General : COD - ST Treas - 1 Fund </t>
  </si>
  <si>
    <t>300004-00000-10103</t>
  </si>
  <si>
    <t xml:space="preserve">Institutional Cap Proj Fund : General : COD - ST Treas - 3 Fund </t>
  </si>
  <si>
    <t>300004-00000-10107</t>
  </si>
  <si>
    <t xml:space="preserve">Institutional Cap Proj Fund : General : COD - ST Treas - 7 Fund </t>
  </si>
  <si>
    <t>300004-00000-10301</t>
  </si>
  <si>
    <t xml:space="preserve">Institutional Cap Proj Fund : General : Unrealized Gains </t>
  </si>
  <si>
    <t>300004-00000-11400</t>
  </si>
  <si>
    <t xml:space="preserve">Institutional Cap Proj Fund : General : A/R - Accrued Investment Inc </t>
  </si>
  <si>
    <t>300004-00000-30000</t>
  </si>
  <si>
    <t xml:space="preserve">Institutional Cap Proj Fund : General : Fund Balance </t>
  </si>
  <si>
    <t>300004-00000-52100</t>
  </si>
  <si>
    <t xml:space="preserve">Institutional Cap Proj Fund : General : Investment Income </t>
  </si>
  <si>
    <t>300005-00000-10101</t>
  </si>
  <si>
    <t xml:space="preserve">Program Enhancement : General : COD - ST Treas - 1 Fund </t>
  </si>
  <si>
    <t>300005-00000-10103</t>
  </si>
  <si>
    <t xml:space="preserve">Program Enhancement : General : COD - ST Treas - 3 Fund </t>
  </si>
  <si>
    <t>300005-00000-10104</t>
  </si>
  <si>
    <t xml:space="preserve">Program Enhancement : General : COD - ST Treas - 4 Fund </t>
  </si>
  <si>
    <t>300005-00000-20000</t>
  </si>
  <si>
    <t xml:space="preserve">Program Enhancement : General : A/P - Vendor Invoices </t>
  </si>
  <si>
    <t>300005-00000-23001</t>
  </si>
  <si>
    <t xml:space="preserve">Program Enhancement : General : Deferred Rev </t>
  </si>
  <si>
    <t>300005-00000-23004</t>
  </si>
  <si>
    <t xml:space="preserve">Program Enhancement : General : Deferred Rev - Vehicle Reg </t>
  </si>
  <si>
    <t>300005-00000-30000</t>
  </si>
  <si>
    <t xml:space="preserve">Program Enhancement : General : Fund Balance </t>
  </si>
  <si>
    <t>300005-00000-41002</t>
  </si>
  <si>
    <t xml:space="preserve">Program Enhancement : General : Student Fees </t>
  </si>
  <si>
    <t>300005-00000-41202</t>
  </si>
  <si>
    <t>300005-00000-41302</t>
  </si>
  <si>
    <t>300005-00000-41402</t>
  </si>
  <si>
    <t>300005-00000-41502</t>
  </si>
  <si>
    <t>300005-00000-42015</t>
  </si>
  <si>
    <t xml:space="preserve">Program Enhancement : General : Vehicle Registration </t>
  </si>
  <si>
    <t>300005-64001-84000</t>
  </si>
  <si>
    <t xml:space="preserve">Program Enhancement : Institutional Support : Administrative Expenses </t>
  </si>
  <si>
    <t>300005-80500-85200</t>
  </si>
  <si>
    <t xml:space="preserve">Program Enhancement : Scholar, Waive, Abate - Adj : Waiver </t>
  </si>
  <si>
    <t>300005-80500-85201</t>
  </si>
  <si>
    <t xml:space="preserve">Program Enhancement : Scholar, Waive, Abate - Adj : Waiver - Certain Veterans </t>
  </si>
  <si>
    <t>300005-80500-85202</t>
  </si>
  <si>
    <t xml:space="preserve">Program Enhancement : Scholar, Waive, Abate - Adj : Waiver - Senior Citizens </t>
  </si>
  <si>
    <t>300005-80500-85206</t>
  </si>
  <si>
    <t xml:space="preserve">Program Enhancement : Scholar, Waive, Abate - Adj : Waiver - Line of Duty </t>
  </si>
  <si>
    <t>300006-00000-10101</t>
  </si>
  <si>
    <t xml:space="preserve">General Debt Service Funds : General : COD - ST Treas - 1 Fund </t>
  </si>
  <si>
    <t>300006-00000-10103</t>
  </si>
  <si>
    <t xml:space="preserve">General Debt Service Funds : General : COD - ST Treas - 3 Fund </t>
  </si>
  <si>
    <t>300006-00000-10107</t>
  </si>
  <si>
    <t xml:space="preserve">General Debt Service Funds : General : COD - ST Treas - 7 Fund </t>
  </si>
  <si>
    <t>300006-00000-11400</t>
  </si>
  <si>
    <t xml:space="preserve">General Debt Service Funds : General : A/R - Accrued Investment Inc </t>
  </si>
  <si>
    <t>300006-00000-30000</t>
  </si>
  <si>
    <t xml:space="preserve">General Debt Service Funds : General : Fund Balance </t>
  </si>
  <si>
    <t>300006-00000-41002</t>
  </si>
  <si>
    <t xml:space="preserve">General Debt Service Funds : General : Student Fees </t>
  </si>
  <si>
    <t>300006-00000-41202</t>
  </si>
  <si>
    <t>300006-00000-41302</t>
  </si>
  <si>
    <t>300006-00000-41402</t>
  </si>
  <si>
    <t>300006-00000-41502</t>
  </si>
  <si>
    <t>300006-00000-52100</t>
  </si>
  <si>
    <t xml:space="preserve">General Debt Service Funds : General : Investment Income </t>
  </si>
  <si>
    <t>300006-80500-85200</t>
  </si>
  <si>
    <t xml:space="preserve">General Debt Service Funds : Scholar, Waive, Abate - Adj : Waiver </t>
  </si>
  <si>
    <t>300006-80500-85201</t>
  </si>
  <si>
    <t xml:space="preserve">General Debt Service Funds : Scholar, Waive, Abate - Adj : Waiver - Certain Veterans </t>
  </si>
  <si>
    <t>300006-80500-85202</t>
  </si>
  <si>
    <t xml:space="preserve">General Debt Service Funds : Scholar, Waive, Abate - Adj : Waiver - Senior Citizens </t>
  </si>
  <si>
    <t>300006-80500-85206</t>
  </si>
  <si>
    <t xml:space="preserve">General Debt Service Funds : Scholar, Waive, Abate - Adj : Waiver - Line of Duty </t>
  </si>
  <si>
    <t>300007-00000-10101</t>
  </si>
  <si>
    <t xml:space="preserve">Deferred Revenue : General : COD - ST Treas - 1 Fund </t>
  </si>
  <si>
    <t>300007-00000-10103</t>
  </si>
  <si>
    <t xml:space="preserve">Deferred Revenue : General : COD - ST Treas - 3 Fund </t>
  </si>
  <si>
    <t>300007-00000-11000</t>
  </si>
  <si>
    <t xml:space="preserve">Deferred Revenue : General : A/R - Students </t>
  </si>
  <si>
    <t>300007-00000-23000</t>
  </si>
  <si>
    <t xml:space="preserve">Deferred Revenue : General : Undistributed Revenue </t>
  </si>
  <si>
    <t>300007-00000-23001</t>
  </si>
  <si>
    <t xml:space="preserve">Deferred Revenue : General : Deferred Rev </t>
  </si>
  <si>
    <t>300007-00000-30000</t>
  </si>
  <si>
    <t xml:space="preserve">Deferred Revenue : General : Fund Balance </t>
  </si>
  <si>
    <t>300008-00000-10101</t>
  </si>
  <si>
    <t xml:space="preserve">FMU Regulated : General : COD - ST Treas - 1 Fund </t>
  </si>
  <si>
    <t>300008-00000-10103</t>
  </si>
  <si>
    <t xml:space="preserve">FMU Regulated : General : COD - ST Treas - 3 Fund </t>
  </si>
  <si>
    <t>300008-00000-10104</t>
  </si>
  <si>
    <t xml:space="preserve">FMU Regulated : General : COD - ST Treas - 4 Fund </t>
  </si>
  <si>
    <t>300008-00000-30000</t>
  </si>
  <si>
    <t xml:space="preserve">FMU Regulated : General : Fund Balance </t>
  </si>
  <si>
    <t>300008-14000-84008</t>
  </si>
  <si>
    <t xml:space="preserve">FMU Regulated : Instruction Support : Indirect Cost Recovered </t>
  </si>
  <si>
    <t>300008-24000-84008</t>
  </si>
  <si>
    <t xml:space="preserve">FMU Regulated : Research Support : Indirect Cost Recovered </t>
  </si>
  <si>
    <t>300008-34000-84008</t>
  </si>
  <si>
    <t xml:space="preserve">FMU Regulated : Public Service Support : Indirect Cost Recovered </t>
  </si>
  <si>
    <t>300009-00000-10101</t>
  </si>
  <si>
    <t xml:space="preserve">Student Act Fee Second Fund : General : COD - ST Treas - 1 Fund </t>
  </si>
  <si>
    <t>300009-00000-10103</t>
  </si>
  <si>
    <t xml:space="preserve">Student Act Fee Second Fund : General : COD - ST Treas - 3 Fund </t>
  </si>
  <si>
    <t>300009-00000-10107</t>
  </si>
  <si>
    <t xml:space="preserve">Student Act Fee Second Fund : General : COD - ST Treas - 7 Fund </t>
  </si>
  <si>
    <t>300009-00000-30000</t>
  </si>
  <si>
    <t xml:space="preserve">Student Act Fee Second Fund : General : Fund Balance </t>
  </si>
  <si>
    <t xml:space="preserve">Student Act Fee Second Fund : General : Student Fees </t>
  </si>
  <si>
    <t>300009-00000-41102</t>
  </si>
  <si>
    <t>300009-00000-41202</t>
  </si>
  <si>
    <t>300009-00000-41302</t>
  </si>
  <si>
    <t>300009-00000-41402</t>
  </si>
  <si>
    <t>300009-00000-41502</t>
  </si>
  <si>
    <t>300009-00000-52100</t>
  </si>
  <si>
    <t xml:space="preserve">Student Act Fee Second Fund : General : Investment Income </t>
  </si>
  <si>
    <t>300009-80500-85200</t>
  </si>
  <si>
    <t xml:space="preserve">Student Act Fee Second Fund : Scholar, Waive, Abate - Adj : Waiver </t>
  </si>
  <si>
    <t>300009-80500-85201</t>
  </si>
  <si>
    <t xml:space="preserve">Student Act Fee Second Fund : Scholar, Waive, Abate - Adj : Waiver - Certain Veterans </t>
  </si>
  <si>
    <t>300009-80500-85202</t>
  </si>
  <si>
    <t xml:space="preserve">Student Act Fee Second Fund : Scholar, Waive, Abate - Adj : Waiver - Senior Citizens </t>
  </si>
  <si>
    <t>300009-80500-85206</t>
  </si>
  <si>
    <t xml:space="preserve">Student Act Fee Second Fund : Scholar, Waive, Abate - Adj : Waiver - Line of Duty </t>
  </si>
  <si>
    <t>300010-00000-10101</t>
  </si>
  <si>
    <t xml:space="preserve">Student Activities : General : COD - ST Treas - 1 Fund </t>
  </si>
  <si>
    <t xml:space="preserve">Student Activities : General : COD - ST Treas - 3 Fund </t>
  </si>
  <si>
    <t xml:space="preserve">Student Activities : General : A/R - Other </t>
  </si>
  <si>
    <t>300010-00000-11604</t>
  </si>
  <si>
    <t xml:space="preserve">Student Activities : General : A/R - Travel </t>
  </si>
  <si>
    <t xml:space="preserve">Student Activities : General : A/P - Vendor Invoices </t>
  </si>
  <si>
    <t>300010-00000-21000</t>
  </si>
  <si>
    <t xml:space="preserve">Student Activities : General : A/P - Personal Serv Payables </t>
  </si>
  <si>
    <t xml:space="preserve">Student Activities : General : Fund Balance </t>
  </si>
  <si>
    <t xml:space="preserve">Student Activities : General : Student Fees </t>
  </si>
  <si>
    <t>300010-00000-41102</t>
  </si>
  <si>
    <t>300010-00000-41202</t>
  </si>
  <si>
    <t>300010-00000-41302</t>
  </si>
  <si>
    <t>300010-00000-41402</t>
  </si>
  <si>
    <t>300010-00000-41502</t>
  </si>
  <si>
    <t xml:space="preserve">Student Activities : General : Student Newspaper Advertising </t>
  </si>
  <si>
    <t xml:space="preserve">Student Activities : General : Fund Raising Activities </t>
  </si>
  <si>
    <t xml:space="preserve">Student Activities : General : Donors - Development </t>
  </si>
  <si>
    <t xml:space="preserve">Student Activities : General : On Behalf Pay/Non-Cash Gifts </t>
  </si>
  <si>
    <t xml:space="preserve">Student Activities : Student Life : Student Wages </t>
  </si>
  <si>
    <t xml:space="preserve">Student Activities : Student Life : Travel Pool - Reg </t>
  </si>
  <si>
    <t xml:space="preserve">Student Activities : Student Life : Travel Pool - Non-State </t>
  </si>
  <si>
    <t xml:space="preserve">Student Activities : Student Life : Contractual Services </t>
  </si>
  <si>
    <t xml:space="preserve">Student Activities : Student Life : Business Meals and Entertain </t>
  </si>
  <si>
    <t xml:space="preserve">Student Activities : Student Life : Employee Functions and Events </t>
  </si>
  <si>
    <t xml:space="preserve">Student Activities : Student Life : Printing </t>
  </si>
  <si>
    <t xml:space="preserve">Student Activities : Student Life : Student Functions and Events </t>
  </si>
  <si>
    <t xml:space="preserve">Student Activities : Student Life : General Supplies </t>
  </si>
  <si>
    <t xml:space="preserve">Student Activities : Student Life : Postage Reimbursement </t>
  </si>
  <si>
    <t xml:space="preserve">Student Activities : Student Life : Print Shop </t>
  </si>
  <si>
    <t xml:space="preserve">Student Activities : Student Life : Telephone </t>
  </si>
  <si>
    <t xml:space="preserve">Student Activities : Student Life : Dues </t>
  </si>
  <si>
    <t xml:space="preserve">Student Activities : Cheerleading : Other Wages - Classified </t>
  </si>
  <si>
    <t xml:space="preserve">Student Activities : Cheerleading : General Supplies </t>
  </si>
  <si>
    <t xml:space="preserve">Student Activities : Cheerleading : Postage Reimbursement </t>
  </si>
  <si>
    <t xml:space="preserve">Student Activities : Cheerleading : Print Shop </t>
  </si>
  <si>
    <t xml:space="preserve">Student Activities : Cheerleading : Dues </t>
  </si>
  <si>
    <t xml:space="preserve">Student Activities : Cheerleading : Unallocated - Designated </t>
  </si>
  <si>
    <t>300010-80500-85200</t>
  </si>
  <si>
    <t xml:space="preserve">Student Activities : Scholar, Waive, Abate - Adj : Waiver </t>
  </si>
  <si>
    <t>300010-80500-85201</t>
  </si>
  <si>
    <t xml:space="preserve">Student Activities : Scholar, Waive, Abate - Adj : Waiver - Certain Veterans </t>
  </si>
  <si>
    <t>300010-80500-85202</t>
  </si>
  <si>
    <t xml:space="preserve">Student Activities : Scholar, Waive, Abate - Adj : Waiver - Senior Citizens </t>
  </si>
  <si>
    <t>300010-80500-85206</t>
  </si>
  <si>
    <t xml:space="preserve">Student Activities : Scholar, Waive, Abate - Adj : Waiver - Line of Duty </t>
  </si>
  <si>
    <t>300011-00000-10101</t>
  </si>
  <si>
    <t xml:space="preserve">FMU Athletic Scholarship : General : COD - ST Treas - 1 Fund </t>
  </si>
  <si>
    <t>300011-00000-10103</t>
  </si>
  <si>
    <t xml:space="preserve">FMU Athletic Scholarship : General : COD - ST Treas - 3 Fund </t>
  </si>
  <si>
    <t>300011-00000-30000</t>
  </si>
  <si>
    <t xml:space="preserve">FMU Athletic Scholarship : General : Fund Balance </t>
  </si>
  <si>
    <t>300011-80100-85010</t>
  </si>
  <si>
    <t xml:space="preserve">FMU Athletic Scholarship : FMU Scholarship - Athletic : Scholarship </t>
  </si>
  <si>
    <t>300012-00000-10101</t>
  </si>
  <si>
    <t xml:space="preserve">FMU Academic &amp; Other Scholar : General : COD - ST Treas - 1 Fund </t>
  </si>
  <si>
    <t>300012-00000-10103</t>
  </si>
  <si>
    <t xml:space="preserve">FMU Academic &amp; Other Scholar : General : COD - ST Treas - 3 Fund </t>
  </si>
  <si>
    <t>300012-00000-30000</t>
  </si>
  <si>
    <t xml:space="preserve">FMU Academic &amp; Other Scholar : General : Fund Balance </t>
  </si>
  <si>
    <t>300012-00000-47015</t>
  </si>
  <si>
    <t xml:space="preserve">FMU Academic &amp; Other Scholar : General : Other Revenue </t>
  </si>
  <si>
    <t>300012-00000-53000</t>
  </si>
  <si>
    <t xml:space="preserve">FMU Academic &amp; Other Scholar : General : Donors - Development </t>
  </si>
  <si>
    <t>300012-80103-85000</t>
  </si>
  <si>
    <t xml:space="preserve">FMU Academic &amp; Other Scholar : FMU Scholarship - Academic : Academic Sch.(Dist and Excell) </t>
  </si>
  <si>
    <t>300012-80103-85004</t>
  </si>
  <si>
    <t xml:space="preserve">FMU Academic &amp; Other Scholar : FMU Scholarship - Academic : Fine Arts </t>
  </si>
  <si>
    <t>300012-80103-85005</t>
  </si>
  <si>
    <t xml:space="preserve">FMU Academic &amp; Other Scholar : FMU Scholarship - Academic : Horry County Early College </t>
  </si>
  <si>
    <t>300012-80103-85006</t>
  </si>
  <si>
    <t xml:space="preserve">FMU Academic &amp; Other Scholar : FMU Scholarship - Academic : Non-Renewable Scholarships </t>
  </si>
  <si>
    <t>300012-80103-85007</t>
  </si>
  <si>
    <t xml:space="preserve">FMU Academic &amp; Other Scholar : FMU Scholarship - Academic : Patriot/Ed Fellow </t>
  </si>
  <si>
    <t>300012-80103-85008</t>
  </si>
  <si>
    <t xml:space="preserve">FMU Academic &amp; Other Scholar : FMU Scholarship - Academic : Pee Dee Junior Scholarship </t>
  </si>
  <si>
    <t>300012-80103-85009</t>
  </si>
  <si>
    <t xml:space="preserve">FMU Academic &amp; Other Scholar : FMU Scholarship - Academic : Konduros Scholarship </t>
  </si>
  <si>
    <t>300012-80103-85010</t>
  </si>
  <si>
    <t xml:space="preserve">FMU Academic &amp; Other Scholar : FMU Scholarship - Academic : Scholarship </t>
  </si>
  <si>
    <t>300012-80103-85011</t>
  </si>
  <si>
    <t xml:space="preserve">FMU Academic &amp; Other Scholar : FMU Scholarship - Academic : Fellows Scholarship </t>
  </si>
  <si>
    <t>300013-00000-10101</t>
  </si>
  <si>
    <t xml:space="preserve">FMU McNair Scholars : General : COD - ST Treas - 1 Fund </t>
  </si>
  <si>
    <t>300013-00000-10103</t>
  </si>
  <si>
    <t xml:space="preserve">FMU McNair Scholars : General : COD - ST Treas - 3 Fund </t>
  </si>
  <si>
    <t>300013-00000-30000</t>
  </si>
  <si>
    <t xml:space="preserve">FMU McNair Scholars : General : Fund Balance </t>
  </si>
  <si>
    <t>300013-80103-85010</t>
  </si>
  <si>
    <t xml:space="preserve">FMU McNair Scholars : FMU Scholarship - Academic : Scholarship </t>
  </si>
  <si>
    <t>300014-00000-10101</t>
  </si>
  <si>
    <t xml:space="preserve">Heart of the Pee Dee Scholar : General : COD - ST Treas - 1 Fund </t>
  </si>
  <si>
    <t>300014-00000-10103</t>
  </si>
  <si>
    <t xml:space="preserve">Heart of the Pee Dee Scholar : General : COD - ST Treas - 3 Fund </t>
  </si>
  <si>
    <t>300014-00000-30000</t>
  </si>
  <si>
    <t xml:space="preserve">Heart of the Pee Dee Scholar : General : Fund Balance </t>
  </si>
  <si>
    <t>300014-80103-85010</t>
  </si>
  <si>
    <t xml:space="preserve">Heart of the Pee Dee Scholar : FMU Scholarship - Academic : Scholarship </t>
  </si>
  <si>
    <t>301000-00000-10101</t>
  </si>
  <si>
    <t xml:space="preserve">FMU Fund : General : COD - ST Treas - 1 Fund </t>
  </si>
  <si>
    <t>301000-00000-10102</t>
  </si>
  <si>
    <t xml:space="preserve">FMU Fund : General : COD - ST Treas - 2 Fund </t>
  </si>
  <si>
    <t>301000-00000-10103</t>
  </si>
  <si>
    <t xml:space="preserve">FMU Fund : General : COD - ST Treas - 3 Fund </t>
  </si>
  <si>
    <t>301000-00000-10202</t>
  </si>
  <si>
    <t xml:space="preserve">FMU Fund : General : PC - Office Services </t>
  </si>
  <si>
    <t>301000-00000-14000</t>
  </si>
  <si>
    <t xml:space="preserve">FMU Fund : General : Prepaid Expenses </t>
  </si>
  <si>
    <t>301000-00000-20000</t>
  </si>
  <si>
    <t xml:space="preserve">FMU Fund : General : A/P - Vendor Invoices </t>
  </si>
  <si>
    <t>301000-00000-30000</t>
  </si>
  <si>
    <t xml:space="preserve">FMU Fund : General : Fund Balance </t>
  </si>
  <si>
    <t>301000-11000-80500</t>
  </si>
  <si>
    <t xml:space="preserve">FMU Fund : Instructional Events : Travel Pool - Non-State </t>
  </si>
  <si>
    <t>301000-11000-81000</t>
  </si>
  <si>
    <t xml:space="preserve">FMU Fund : Instructional Events : Contractual Services </t>
  </si>
  <si>
    <t>301000-11000-82000</t>
  </si>
  <si>
    <t xml:space="preserve">FMU Fund : Instructional Events : General Supplies </t>
  </si>
  <si>
    <t>301000-41000-81000</t>
  </si>
  <si>
    <t xml:space="preserve">FMU Fund : General Academic Events : Contractual Services </t>
  </si>
  <si>
    <t>301000-41000-82000</t>
  </si>
  <si>
    <t xml:space="preserve">FMU Fund : General Academic Events : General Supplies </t>
  </si>
  <si>
    <t>301000-41000-84000</t>
  </si>
  <si>
    <t xml:space="preserve">FMU Fund : General Academic Events : Administrative Expenses </t>
  </si>
  <si>
    <t>301000-51000-84000</t>
  </si>
  <si>
    <t xml:space="preserve">FMU Fund : Student Services Event : Administrative Expenses </t>
  </si>
  <si>
    <t>301000-61002-81000</t>
  </si>
  <si>
    <t xml:space="preserve">FMU Fund : Campus Events : Contractual Services </t>
  </si>
  <si>
    <t>301000-61002-81007</t>
  </si>
  <si>
    <t xml:space="preserve">FMU Fund : Campus Events : Business Meals and Entertain </t>
  </si>
  <si>
    <t>301000-61002-81010</t>
  </si>
  <si>
    <t xml:space="preserve">FMU Fund : Campus Events : Employee Functions and Events </t>
  </si>
  <si>
    <t>301000-61002-81016</t>
  </si>
  <si>
    <t xml:space="preserve">FMU Fund : Campus Events : Student Functions and Events </t>
  </si>
  <si>
    <t>301000-61002-82000</t>
  </si>
  <si>
    <t xml:space="preserve">FMU Fund : Campus Events : General Supplies </t>
  </si>
  <si>
    <t>301000-61002-82013</t>
  </si>
  <si>
    <t xml:space="preserve">FMU Fund : Campus Events : Print Shop </t>
  </si>
  <si>
    <t>301000-61002-84000</t>
  </si>
  <si>
    <t xml:space="preserve">FMU Fund : Campus Events : Administrative Expenses </t>
  </si>
  <si>
    <t>301000-61002-84006</t>
  </si>
  <si>
    <t xml:space="preserve">FMU Fund : Campus Events : Dues </t>
  </si>
  <si>
    <t>302000-00000-10101</t>
  </si>
  <si>
    <t xml:space="preserve">Psych Cont. Ed. Workshop : General : COD - ST Treas - 1 Fund </t>
  </si>
  <si>
    <t>302000-00000-10103</t>
  </si>
  <si>
    <t xml:space="preserve">Psych Cont. Ed. Workshop : General : COD - ST Treas - 3 Fund </t>
  </si>
  <si>
    <t>302000-00000-11100</t>
  </si>
  <si>
    <t xml:space="preserve">Psych Cont. Ed. Workshop : General : A/R - Sales/Serv of Educ Act </t>
  </si>
  <si>
    <t>302000-00000-30000</t>
  </si>
  <si>
    <t xml:space="preserve">Psych Cont. Ed. Workshop : General : Fund Balance </t>
  </si>
  <si>
    <t>302000-00000-45006</t>
  </si>
  <si>
    <t xml:space="preserve">Psych Cont. Ed. Workshop : General : Participants </t>
  </si>
  <si>
    <t>302000-32102-80000</t>
  </si>
  <si>
    <t xml:space="preserve">Psych Cont. Ed. Workshop : Public Service : Travel Pool - Reg </t>
  </si>
  <si>
    <t>302000-32102-80500</t>
  </si>
  <si>
    <t xml:space="preserve">Psych Cont. Ed. Workshop : Public Service : Travel Pool - Non-State </t>
  </si>
  <si>
    <t>302000-32102-81000</t>
  </si>
  <si>
    <t xml:space="preserve">Psych Cont. Ed. Workshop : Public Service : Contractual Services </t>
  </si>
  <si>
    <t>302000-32102-81007</t>
  </si>
  <si>
    <t xml:space="preserve">Psych Cont. Ed. Workshop : Public Service : Business Meals and Entertain </t>
  </si>
  <si>
    <t>302000-32102-81016</t>
  </si>
  <si>
    <t xml:space="preserve">Psych Cont. Ed. Workshop : Public Service : Student Functions and Events </t>
  </si>
  <si>
    <t>302000-32102-82000</t>
  </si>
  <si>
    <t xml:space="preserve">Psych Cont. Ed. Workshop : Public Service : General Supplies </t>
  </si>
  <si>
    <t>302000-32102-82012</t>
  </si>
  <si>
    <t xml:space="preserve">Psych Cont. Ed. Workshop : Public Service : Postage Reimbursement </t>
  </si>
  <si>
    <t>302000-32102-82013</t>
  </si>
  <si>
    <t xml:space="preserve">Psych Cont. Ed. Workshop : Public Service : Print Shop </t>
  </si>
  <si>
    <t>302000-32102-84006</t>
  </si>
  <si>
    <t xml:space="preserve">Psych Cont. Ed. Workshop : Public Service : Dues </t>
  </si>
  <si>
    <t>302000-32102-90002</t>
  </si>
  <si>
    <t xml:space="preserve">Psych Cont. Ed. Workshop : Public Service : Unallocated - Designated </t>
  </si>
  <si>
    <t>302001-00000-10101</t>
  </si>
  <si>
    <t xml:space="preserve">AP Calculus Summer Program : General : COD - ST Treas - 1 Fund </t>
  </si>
  <si>
    <t>302001-00000-10103</t>
  </si>
  <si>
    <t xml:space="preserve">AP Calculus Summer Program : General : COD - ST Treas - 3 Fund </t>
  </si>
  <si>
    <t>302001-00000-11100</t>
  </si>
  <si>
    <t xml:space="preserve">AP Calculus Summer Program : General : A/R - Sales/Serv of Educ Act </t>
  </si>
  <si>
    <t>302001-00000-20000</t>
  </si>
  <si>
    <t xml:space="preserve">AP Calculus Summer Program : General : A/P - Vendor Invoices </t>
  </si>
  <si>
    <t>302001-00000-23100</t>
  </si>
  <si>
    <t xml:space="preserve">AP Calculus Summer Program : General : Deferr Rev - Sales of Educ Act </t>
  </si>
  <si>
    <t>302001-00000-30000</t>
  </si>
  <si>
    <t xml:space="preserve">AP Calculus Summer Program : General : Fund Balance </t>
  </si>
  <si>
    <t>302001-00000-45006</t>
  </si>
  <si>
    <t xml:space="preserve">AP Calculus Summer Program : General : Participants </t>
  </si>
  <si>
    <t>302001-32102-80000</t>
  </si>
  <si>
    <t xml:space="preserve">AP Calculus Summer Program : Public Service : Travel Pool - Reg </t>
  </si>
  <si>
    <t>302001-32102-81000</t>
  </si>
  <si>
    <t xml:space="preserve">AP Calculus Summer Program : Public Service : Contractual Services </t>
  </si>
  <si>
    <t>302001-32102-82000</t>
  </si>
  <si>
    <t xml:space="preserve">AP Calculus Summer Program : Public Service : General Supplies </t>
  </si>
  <si>
    <t>302002-00000-10101</t>
  </si>
  <si>
    <t xml:space="preserve">Biology Enhancement Fund : General : COD - ST Treas - 1 Fund </t>
  </si>
  <si>
    <t>302002-00000-10103</t>
  </si>
  <si>
    <t xml:space="preserve">Biology Enhancement Fund : General : COD - ST Treas - 3 Fund </t>
  </si>
  <si>
    <t>302002-00000-11500</t>
  </si>
  <si>
    <t xml:space="preserve">Biology Enhancement Fund : General : A/R - Gift and Non-oper Grant </t>
  </si>
  <si>
    <t>302002-00000-11603</t>
  </si>
  <si>
    <t xml:space="preserve">Biology Enhancement Fund : General : A/R - Other </t>
  </si>
  <si>
    <t>302002-00000-30000</t>
  </si>
  <si>
    <t xml:space="preserve">Biology Enhancement Fund : General : Fund Balance </t>
  </si>
  <si>
    <t>302002-00000-47015</t>
  </si>
  <si>
    <t xml:space="preserve">Biology Enhancement Fund : General : Other Revenue </t>
  </si>
  <si>
    <t>302002-00000-53000</t>
  </si>
  <si>
    <t xml:space="preserve">Biology Enhancement Fund : General : Donors - Development </t>
  </si>
  <si>
    <t>302002-12200-80000</t>
  </si>
  <si>
    <t xml:space="preserve">Biology Enhancement Fund : Biology : Travel Pool - Reg </t>
  </si>
  <si>
    <t>302002-12200-80500</t>
  </si>
  <si>
    <t xml:space="preserve">Biology Enhancement Fund : Biology : Travel Pool - Non-State </t>
  </si>
  <si>
    <t>302002-12200-81000</t>
  </si>
  <si>
    <t xml:space="preserve">Biology Enhancement Fund : Biology : Contractual Services </t>
  </si>
  <si>
    <t>302002-12200-81007</t>
  </si>
  <si>
    <t xml:space="preserve">Biology Enhancement Fund : Biology : Business Meals and Entertain </t>
  </si>
  <si>
    <t>302002-12200-81010</t>
  </si>
  <si>
    <t xml:space="preserve">Biology Enhancement Fund : Biology : Employee Functions and Events </t>
  </si>
  <si>
    <t>302002-12200-81016</t>
  </si>
  <si>
    <t xml:space="preserve">Biology Enhancement Fund : Biology : Student Functions and Events </t>
  </si>
  <si>
    <t>302002-12200-82000</t>
  </si>
  <si>
    <t xml:space="preserve">Biology Enhancement Fund : Biology : General Supplies </t>
  </si>
  <si>
    <t>302002-12200-82012</t>
  </si>
  <si>
    <t xml:space="preserve">Biology Enhancement Fund : Biology : Postage Reimbursement </t>
  </si>
  <si>
    <t>302002-12200-82013</t>
  </si>
  <si>
    <t xml:space="preserve">Biology Enhancement Fund : Biology : Print Shop </t>
  </si>
  <si>
    <t>302002-12200-82015</t>
  </si>
  <si>
    <t xml:space="preserve">Biology Enhancement Fund : Biology : Supplies - Project </t>
  </si>
  <si>
    <t>302002-12200-84006</t>
  </si>
  <si>
    <t xml:space="preserve">Biology Enhancement Fund : Biology : Dues </t>
  </si>
  <si>
    <t>302003-00000-10101</t>
  </si>
  <si>
    <t xml:space="preserve">College &amp; Career Readiness : General : COD - ST Treas - 1 Fund </t>
  </si>
  <si>
    <t>302003-00000-10103</t>
  </si>
  <si>
    <t xml:space="preserve">College &amp; Career Readiness : General : COD - ST Treas - 3 Fund </t>
  </si>
  <si>
    <t>302003-00000-11100</t>
  </si>
  <si>
    <t xml:space="preserve">College &amp; Career Readiness : General : A/R - Sales/Serv of Educ Act </t>
  </si>
  <si>
    <t>302003-00000-30000</t>
  </si>
  <si>
    <t xml:space="preserve">College &amp; Career Readiness : General : Fund Balance </t>
  </si>
  <si>
    <t>302003-00000-45006</t>
  </si>
  <si>
    <t xml:space="preserve">College &amp; Career Readiness : General : Participants </t>
  </si>
  <si>
    <t>302003-32200-81000</t>
  </si>
  <si>
    <t xml:space="preserve">College &amp; Career Readiness : Center of Excellence-CCR : Contractual Services </t>
  </si>
  <si>
    <t>302003-32200-81007</t>
  </si>
  <si>
    <t xml:space="preserve">College &amp; Career Readiness : Center of Excellence-CCR : Business Meals and Entertain </t>
  </si>
  <si>
    <t>302003-32200-81010</t>
  </si>
  <si>
    <t xml:space="preserve">College &amp; Career Readiness : Center of Excellence-CCR : Employee Functions and Events </t>
  </si>
  <si>
    <t>302003-32200-81016</t>
  </si>
  <si>
    <t xml:space="preserve">College &amp; Career Readiness : Center of Excellence-CCR : Student Functions and Events </t>
  </si>
  <si>
    <t>302003-32200-82000</t>
  </si>
  <si>
    <t xml:space="preserve">College &amp; Career Readiness : Center of Excellence-CCR : General Supplies </t>
  </si>
  <si>
    <t>302004-00000-10101</t>
  </si>
  <si>
    <t xml:space="preserve">Teaching Fellows : General : COD - ST Treas - 1 Fund </t>
  </si>
  <si>
    <t>302004-00000-10103</t>
  </si>
  <si>
    <t xml:space="preserve">Teaching Fellows : General : COD - ST Treas - 3 Fund </t>
  </si>
  <si>
    <t>302004-00000-11100</t>
  </si>
  <si>
    <t xml:space="preserve">Teaching Fellows : General : A/R - Sales/Serv of Educ Act </t>
  </si>
  <si>
    <t>302004-00000-30000</t>
  </si>
  <si>
    <t xml:space="preserve">Teaching Fellows : General : Fund Balance </t>
  </si>
  <si>
    <t>302004-00000-45006</t>
  </si>
  <si>
    <t xml:space="preserve">Teaching Fellows : General : Participants </t>
  </si>
  <si>
    <t>302004-12300-80000</t>
  </si>
  <si>
    <t xml:space="preserve">Teaching Fellows : Education : Travel Pool - Reg </t>
  </si>
  <si>
    <t>302004-12300-80500</t>
  </si>
  <si>
    <t xml:space="preserve">Teaching Fellows : Education : Travel Pool - Non-State </t>
  </si>
  <si>
    <t>302004-12300-81000</t>
  </si>
  <si>
    <t xml:space="preserve">Teaching Fellows : Education : Contractual Services </t>
  </si>
  <si>
    <t>302004-12300-81007</t>
  </si>
  <si>
    <t xml:space="preserve">Teaching Fellows : Education : Business Meals and Entertain </t>
  </si>
  <si>
    <t>302004-12300-82000</t>
  </si>
  <si>
    <t xml:space="preserve">Teaching Fellows : Education : General Supplies </t>
  </si>
  <si>
    <t>302004-12300-82013</t>
  </si>
  <si>
    <t xml:space="preserve">Teaching Fellows : Education : Print Shop </t>
  </si>
  <si>
    <t>302004-12300-84006</t>
  </si>
  <si>
    <t xml:space="preserve">Teaching Fellows : Education : Dues </t>
  </si>
  <si>
    <t>302005-00000-10101</t>
  </si>
  <si>
    <t xml:space="preserve">Partnership Districts : General : COD - ST Treas - 1 Fund </t>
  </si>
  <si>
    <t>302005-00000-10103</t>
  </si>
  <si>
    <t xml:space="preserve">Partnership Districts : General : COD - ST Treas - 3 Fund </t>
  </si>
  <si>
    <t>302005-00000-11100</t>
  </si>
  <si>
    <t xml:space="preserve">Partnership Districts : General : A/R - Sales/Serv of Educ Act </t>
  </si>
  <si>
    <t>302005-00000-11500</t>
  </si>
  <si>
    <t xml:space="preserve">Partnership Districts : General : A/R - Gift and Non-oper Grant </t>
  </si>
  <si>
    <t>302005-00000-21000</t>
  </si>
  <si>
    <t xml:space="preserve">Partnership Districts : General : A/P - Personal Serv Payables </t>
  </si>
  <si>
    <t>302005-00000-23100</t>
  </si>
  <si>
    <t xml:space="preserve">Partnership Districts : General : Deferr Rev - Sales of Educ Act </t>
  </si>
  <si>
    <t>302005-00000-30000</t>
  </si>
  <si>
    <t xml:space="preserve">Partnership Districts : General : Fund Balance </t>
  </si>
  <si>
    <t>302005-00000-45006</t>
  </si>
  <si>
    <t xml:space="preserve">Partnership Districts : General : Participants </t>
  </si>
  <si>
    <t>302005-00000-53000</t>
  </si>
  <si>
    <t xml:space="preserve">Partnership Districts : General : Donors - Development </t>
  </si>
  <si>
    <t>302005-32300-62000</t>
  </si>
  <si>
    <t xml:space="preserve">Partnership Districts : Center of Excellence : Other Wages - Classified </t>
  </si>
  <si>
    <t>302005-32300-64000</t>
  </si>
  <si>
    <t xml:space="preserve">Partnership Districts : Center of Excellence : Student Wages </t>
  </si>
  <si>
    <t>302005-32300-80000</t>
  </si>
  <si>
    <t xml:space="preserve">Partnership Districts : Center of Excellence : Travel Pool - Reg </t>
  </si>
  <si>
    <t>302005-32300-81000</t>
  </si>
  <si>
    <t xml:space="preserve">Partnership Districts : Center of Excellence : Contractual Services </t>
  </si>
  <si>
    <t>302005-32300-81007</t>
  </si>
  <si>
    <t xml:space="preserve">Partnership Districts : Center of Excellence : Business Meals and Entertain </t>
  </si>
  <si>
    <t>302005-32300-81010</t>
  </si>
  <si>
    <t xml:space="preserve">Partnership Districts : Center of Excellence : Employee Functions and Events </t>
  </si>
  <si>
    <t>302005-32300-81016</t>
  </si>
  <si>
    <t xml:space="preserve">Partnership Districts : Center of Excellence : Student Functions and Events </t>
  </si>
  <si>
    <t>302005-32300-82000</t>
  </si>
  <si>
    <t xml:space="preserve">Partnership Districts : Center of Excellence : General Supplies </t>
  </si>
  <si>
    <t>302005-32300-90002</t>
  </si>
  <si>
    <t xml:space="preserve">Partnership Districts : Center of Excellence : Unallocated - Designated </t>
  </si>
  <si>
    <t>302006-00000-10101</t>
  </si>
  <si>
    <t xml:space="preserve">Education - Partner Districts : General : COD - ST Treas - 1 Fund </t>
  </si>
  <si>
    <t>302006-00000-10103</t>
  </si>
  <si>
    <t xml:space="preserve">Education - Partner Districts : General : COD - ST Treas - 3 Fund </t>
  </si>
  <si>
    <t>302006-00000-10104</t>
  </si>
  <si>
    <t xml:space="preserve">Education - Partner Districts : General : COD - ST Treas - 4 Fund </t>
  </si>
  <si>
    <t>302006-00000-30000</t>
  </si>
  <si>
    <t xml:space="preserve">Education - Partner Districts : General : Fund Balance </t>
  </si>
  <si>
    <t>302007-00000-10101</t>
  </si>
  <si>
    <t xml:space="preserve">Center for the Child : General : COD - ST Treas - 1 Fund </t>
  </si>
  <si>
    <t>302007-00000-10103</t>
  </si>
  <si>
    <t xml:space="preserve">Center for the Child : General : COD - ST Treas - 3 Fund </t>
  </si>
  <si>
    <t>302007-00000-11500</t>
  </si>
  <si>
    <t xml:space="preserve">Center for the Child : General : A/R - Gift and Non-oper Grant </t>
  </si>
  <si>
    <t>302007-00000-12100</t>
  </si>
  <si>
    <t xml:space="preserve">Center for the Child : General : Due From FMU Educ Found </t>
  </si>
  <si>
    <t>302007-00000-21000</t>
  </si>
  <si>
    <t xml:space="preserve">Center for the Child : General : A/P - Personal Serv Payables </t>
  </si>
  <si>
    <t>302007-00000-30000</t>
  </si>
  <si>
    <t xml:space="preserve">Center for the Child : General : Fund Balance </t>
  </si>
  <si>
    <t>302007-00000-45015</t>
  </si>
  <si>
    <t xml:space="preserve">Center for the Child : General : Center for the Child Fees </t>
  </si>
  <si>
    <t>302007-00000-53000</t>
  </si>
  <si>
    <t xml:space="preserve">Center for the Child : General : Donors - Development </t>
  </si>
  <si>
    <t>302007-00000-53006</t>
  </si>
  <si>
    <t xml:space="preserve">Center for the Child : General : FMU Education Foundation </t>
  </si>
  <si>
    <t xml:space="preserve">Center for the Child : Center for the Child : Staff Wages - Unclassified </t>
  </si>
  <si>
    <t xml:space="preserve">Center for the Child : Center for the Child : Other Wages - Classified </t>
  </si>
  <si>
    <t>302007-32105-64000</t>
  </si>
  <si>
    <t xml:space="preserve">Center for the Child : Center for the Child : Student Wages </t>
  </si>
  <si>
    <t>302007-32105-80000</t>
  </si>
  <si>
    <t xml:space="preserve">Center for the Child : Center for the Child : Travel Pool - Reg </t>
  </si>
  <si>
    <t>302007-32105-81000</t>
  </si>
  <si>
    <t xml:space="preserve">Center for the Child : Center for the Child : Contractual Services </t>
  </si>
  <si>
    <t>302007-32105-82000</t>
  </si>
  <si>
    <t xml:space="preserve">Center for the Child : Center for the Child : General Supplies </t>
  </si>
  <si>
    <t>302007-32105-82002</t>
  </si>
  <si>
    <t xml:space="preserve">Center for the Child : Center for the Child : Books </t>
  </si>
  <si>
    <t>302007-32105-82012</t>
  </si>
  <si>
    <t xml:space="preserve">Center for the Child : Center for the Child : Postage Reimbursement </t>
  </si>
  <si>
    <t>302007-32105-82013</t>
  </si>
  <si>
    <t xml:space="preserve">Center for the Child : Center for the Child : Print Shop </t>
  </si>
  <si>
    <t>302007-32105-83003</t>
  </si>
  <si>
    <t xml:space="preserve">Center for the Child : Center for the Child : Telephone </t>
  </si>
  <si>
    <t>302007-32105-84002</t>
  </si>
  <si>
    <t xml:space="preserve">Center for the Child : Center for the Child : Returned Check Fee </t>
  </si>
  <si>
    <t>302007-32105-84003</t>
  </si>
  <si>
    <t xml:space="preserve">Center for the Child : Center for the Child : Credit Card Merchant fees </t>
  </si>
  <si>
    <t>302007-32105-84006</t>
  </si>
  <si>
    <t xml:space="preserve">Center for the Child : Center for the Child : Dues </t>
  </si>
  <si>
    <t>302007-32105-84010</t>
  </si>
  <si>
    <t xml:space="preserve">Center for the Child : Center for the Child : Insurance - Non-State </t>
  </si>
  <si>
    <t>302007-32105-84011</t>
  </si>
  <si>
    <t xml:space="preserve">Center for the Child : Center for the Child : Over &amp; Short expense </t>
  </si>
  <si>
    <t>302007-32105-90002</t>
  </si>
  <si>
    <t xml:space="preserve">Center for the Child : Center for the Child : Unallocated - Designated </t>
  </si>
  <si>
    <t>302008-00000-10101</t>
  </si>
  <si>
    <t xml:space="preserve">Engineering Designated : General : COD - ST Treas - 1 Fund </t>
  </si>
  <si>
    <t>302008-00000-10103</t>
  </si>
  <si>
    <t xml:space="preserve">Engineering Designated : General : COD - ST Treas - 3 Fund </t>
  </si>
  <si>
    <t>302008-00000-11100</t>
  </si>
  <si>
    <t xml:space="preserve">Engineering Designated : General : A/R - Sales/Serv of Educ Act </t>
  </si>
  <si>
    <t>302008-00000-30000</t>
  </si>
  <si>
    <t xml:space="preserve">Engineering Designated : General : Fund Balance </t>
  </si>
  <si>
    <t>302008-00000-45008</t>
  </si>
  <si>
    <t xml:space="preserve">Engineering Designated : General : Private Contracts </t>
  </si>
  <si>
    <t>302008-12207-81000</t>
  </si>
  <si>
    <t xml:space="preserve">Engineering Designated : Physics and Astronomy : Contractual Services </t>
  </si>
  <si>
    <t>302008-12207-82000</t>
  </si>
  <si>
    <t xml:space="preserve">Engineering Designated : Physics and Astronomy : General Supplies </t>
  </si>
  <si>
    <t>302009-00000-10101</t>
  </si>
  <si>
    <t xml:space="preserve">Fine Arts Designated : General : COD - ST Treas - 1 Fund </t>
  </si>
  <si>
    <t>302009-00000-10103</t>
  </si>
  <si>
    <t xml:space="preserve">Fine Arts Designated : General : COD - ST Treas - 3 Fund </t>
  </si>
  <si>
    <t>302009-00000-11500</t>
  </si>
  <si>
    <t xml:space="preserve">Fine Arts Designated : General : A/R - Gift and Non-oper Grant </t>
  </si>
  <si>
    <t>302009-00000-30000</t>
  </si>
  <si>
    <t xml:space="preserve">Fine Arts Designated : General : Fund Balance </t>
  </si>
  <si>
    <t>302009-00000-53000</t>
  </si>
  <si>
    <t xml:space="preserve">Fine Arts Designated : General : Donors - Development </t>
  </si>
  <si>
    <t>302009-00000-53005</t>
  </si>
  <si>
    <t xml:space="preserve">Fine Arts Designated : General : On Behalf Pay/Non-Cash Gifts </t>
  </si>
  <si>
    <t>302009-12203-80500</t>
  </si>
  <si>
    <t xml:space="preserve">Fine Arts Designated : Fine Arts : Travel Pool - Non-State </t>
  </si>
  <si>
    <t>302009-12203-81000</t>
  </si>
  <si>
    <t xml:space="preserve">Fine Arts Designated : Fine Arts : Contractual Services </t>
  </si>
  <si>
    <t>302009-12203-81010</t>
  </si>
  <si>
    <t xml:space="preserve">Fine Arts Designated : Fine Arts : Employee Functions and Events </t>
  </si>
  <si>
    <t>302009-12203-82000</t>
  </si>
  <si>
    <t xml:space="preserve">Fine Arts Designated : Fine Arts : General Supplies </t>
  </si>
  <si>
    <t>302009-12203-82001</t>
  </si>
  <si>
    <t xml:space="preserve">Fine Arts Designated : Fine Arts : Art </t>
  </si>
  <si>
    <t>302009-52200-81000</t>
  </si>
  <si>
    <t xml:space="preserve">Fine Arts Designated : Artist Series : Contractual Services </t>
  </si>
  <si>
    <t>302009-52201-82000</t>
  </si>
  <si>
    <t xml:space="preserve">Fine Arts Designated : Jazz Ensemble : General Supplies </t>
  </si>
  <si>
    <t>302009-80103-85004</t>
  </si>
  <si>
    <t xml:space="preserve">Fine Arts Designated : FMU Scholarship - Academic : Fine Arts </t>
  </si>
  <si>
    <t>302010-00000-10101</t>
  </si>
  <si>
    <t xml:space="preserve">Faculty Support Account : General : COD - ST Treas - 1 Fund </t>
  </si>
  <si>
    <t>302010-00000-10103</t>
  </si>
  <si>
    <t xml:space="preserve">Faculty Support Account : General : COD - ST Treas - 3 Fund </t>
  </si>
  <si>
    <t>302010-00000-10104</t>
  </si>
  <si>
    <t xml:space="preserve">Faculty Support Account : General : COD - ST Treas - 4 Fund </t>
  </si>
  <si>
    <t>302010-00000-10107</t>
  </si>
  <si>
    <t xml:space="preserve">Faculty Support Account : General : COD - ST Treas - 7 Fund </t>
  </si>
  <si>
    <t>302010-00000-11603</t>
  </si>
  <si>
    <t xml:space="preserve">Faculty Support Account : General : A/R - Other </t>
  </si>
  <si>
    <t>302010-00000-14000</t>
  </si>
  <si>
    <t xml:space="preserve">Faculty Support Account : General : Prepaid Expenses </t>
  </si>
  <si>
    <t>302010-00000-20000</t>
  </si>
  <si>
    <t xml:space="preserve">Faculty Support Account : General : A/P - Vendor Invoices </t>
  </si>
  <si>
    <t>302010-00000-21000</t>
  </si>
  <si>
    <t xml:space="preserve">Faculty Support Account : General : A/P - Personal Serv Payables </t>
  </si>
  <si>
    <t>302010-00000-30000</t>
  </si>
  <si>
    <t xml:space="preserve">Faculty Support Account : General : Fund Balance </t>
  </si>
  <si>
    <t>302010-13100-80500</t>
  </si>
  <si>
    <t xml:space="preserve">Faculty Support Account : Instructional Recruiting : Travel Pool - Non-State </t>
  </si>
  <si>
    <t>302010-13100-81000</t>
  </si>
  <si>
    <t xml:space="preserve">Faculty Support Account : Instructional Recruiting : Contractual Services </t>
  </si>
  <si>
    <t>302010-13100-81007</t>
  </si>
  <si>
    <t xml:space="preserve">Faculty Support Account : Instructional Recruiting : Business Meals and Entertain </t>
  </si>
  <si>
    <t>302010-42109-64000</t>
  </si>
  <si>
    <t xml:space="preserve">Faculty Support Account : General Academic Support : Student Wages </t>
  </si>
  <si>
    <t>302010-42109-80000</t>
  </si>
  <si>
    <t xml:space="preserve">Faculty Support Account : General Academic Support : Travel Pool - Reg </t>
  </si>
  <si>
    <t>302010-42109-80500</t>
  </si>
  <si>
    <t xml:space="preserve">Faculty Support Account : General Academic Support : Travel Pool - Non-State </t>
  </si>
  <si>
    <t>302010-42109-81000</t>
  </si>
  <si>
    <t xml:space="preserve">Faculty Support Account : General Academic Support : Contractual Services </t>
  </si>
  <si>
    <t>302010-42109-81007</t>
  </si>
  <si>
    <t xml:space="preserve">Faculty Support Account : General Academic Support : Business Meals and Entertain </t>
  </si>
  <si>
    <t>302010-42109-81016</t>
  </si>
  <si>
    <t xml:space="preserve">Faculty Support Account : General Academic Support : Student Functions and Events </t>
  </si>
  <si>
    <t>302010-42109-82000</t>
  </si>
  <si>
    <t xml:space="preserve">Faculty Support Account : General Academic Support : General Supplies </t>
  </si>
  <si>
    <t>302010-42109-84006</t>
  </si>
  <si>
    <t xml:space="preserve">Faculty Support Account : General Academic Support : Dues </t>
  </si>
  <si>
    <t>302010-80103-85010</t>
  </si>
  <si>
    <t xml:space="preserve">Faculty Support Account : FMU Scholarship - Academic : Scholarship </t>
  </si>
  <si>
    <t>302011-00000-10101</t>
  </si>
  <si>
    <t xml:space="preserve">Math Lab Support : General : COD - ST Treas - 1 Fund </t>
  </si>
  <si>
    <t>302011-00000-10103</t>
  </si>
  <si>
    <t xml:space="preserve">Math Lab Support : General : COD - ST Treas - 3 Fund </t>
  </si>
  <si>
    <t>302011-00000-11603</t>
  </si>
  <si>
    <t xml:space="preserve">Math Lab Support : General : A/R - Other </t>
  </si>
  <si>
    <t>302011-00000-30000</t>
  </si>
  <si>
    <t xml:space="preserve">Math Lab Support : General : Fund Balance </t>
  </si>
  <si>
    <t>302011-00000-47015</t>
  </si>
  <si>
    <t xml:space="preserve">Math Lab Support : General : Other Revenue </t>
  </si>
  <si>
    <t>302011-00000-53000</t>
  </si>
  <si>
    <t xml:space="preserve">Math Lab Support : General : Donors - Development </t>
  </si>
  <si>
    <t>302011-12206-81000</t>
  </si>
  <si>
    <t xml:space="preserve">Math Lab Support : Math : Contractual Services </t>
  </si>
  <si>
    <t>302011-12206-82000</t>
  </si>
  <si>
    <t xml:space="preserve">Math Lab Support : Math : General Supplies </t>
  </si>
  <si>
    <t>302011-80103-85010</t>
  </si>
  <si>
    <t xml:space="preserve">Math Lab Support : FMU Scholarship - Academic : Scholarship </t>
  </si>
  <si>
    <t>302012-00000-10101</t>
  </si>
  <si>
    <t xml:space="preserve">Math Enrichment Fund : General : COD - ST Treas - 1 Fund </t>
  </si>
  <si>
    <t>302012-00000-10103</t>
  </si>
  <si>
    <t xml:space="preserve">Math Enrichment Fund : General : COD - ST Treas - 3 Fund </t>
  </si>
  <si>
    <t>302012-00000-11603</t>
  </si>
  <si>
    <t xml:space="preserve">Math Enrichment Fund : General : A/R - Other </t>
  </si>
  <si>
    <t>302012-00000-30000</t>
  </si>
  <si>
    <t xml:space="preserve">Math Enrichment Fund : General : Fund Balance </t>
  </si>
  <si>
    <t>302012-00000-47015</t>
  </si>
  <si>
    <t xml:space="preserve">Math Enrichment Fund : General : Other Revenue </t>
  </si>
  <si>
    <t>302012-12206-80000</t>
  </si>
  <si>
    <t xml:space="preserve">Math Enrichment Fund : Math : Travel Pool - Reg </t>
  </si>
  <si>
    <t>302012-12206-80500</t>
  </si>
  <si>
    <t xml:space="preserve">Math Enrichment Fund : Math : Travel Pool - Non-State </t>
  </si>
  <si>
    <t>302012-12206-81000</t>
  </si>
  <si>
    <t xml:space="preserve">Math Enrichment Fund : Math : Contractual Services </t>
  </si>
  <si>
    <t>302012-12206-81016</t>
  </si>
  <si>
    <t xml:space="preserve">Math Enrichment Fund : Math : Student Functions and Events </t>
  </si>
  <si>
    <t>302012-12206-82000</t>
  </si>
  <si>
    <t xml:space="preserve">Math Enrichment Fund : Math : General Supplies </t>
  </si>
  <si>
    <t>302012-12206-82013</t>
  </si>
  <si>
    <t xml:space="preserve">Math Enrichment Fund : Math : Print Shop </t>
  </si>
  <si>
    <t>302013-00000-10101</t>
  </si>
  <si>
    <t xml:space="preserve">School of Business Fund : General : COD - ST Treas - 1 Fund </t>
  </si>
  <si>
    <t>302013-00000-10103</t>
  </si>
  <si>
    <t xml:space="preserve">School of Business Fund : General : COD - ST Treas - 3 Fund </t>
  </si>
  <si>
    <t>302013-00000-11500</t>
  </si>
  <si>
    <t xml:space="preserve">School of Business Fund : General : A/R - Gift and Non-oper Grant </t>
  </si>
  <si>
    <t>302013-00000-11603</t>
  </si>
  <si>
    <t xml:space="preserve">School of Business Fund : General : A/R - Other </t>
  </si>
  <si>
    <t>302013-00000-30000</t>
  </si>
  <si>
    <t xml:space="preserve">School of Business Fund : General : Fund Balance </t>
  </si>
  <si>
    <t>302013-00000-47015</t>
  </si>
  <si>
    <t xml:space="preserve">School of Business Fund : General : Other Revenue </t>
  </si>
  <si>
    <t>302013-00000-53000</t>
  </si>
  <si>
    <t xml:space="preserve">School of Business Fund : General : Donors - Development </t>
  </si>
  <si>
    <t>302013-42400-80000</t>
  </si>
  <si>
    <t xml:space="preserve">School of Business Fund : School of Business : Travel Pool - Reg </t>
  </si>
  <si>
    <t>302013-42400-80500</t>
  </si>
  <si>
    <t xml:space="preserve">School of Business Fund : School of Business : Travel Pool - Non-State </t>
  </si>
  <si>
    <t>302013-42400-81000</t>
  </si>
  <si>
    <t xml:space="preserve">School of Business Fund : School of Business : Contractual Services </t>
  </si>
  <si>
    <t>302013-42400-81016</t>
  </si>
  <si>
    <t xml:space="preserve">School of Business Fund : School of Business : Student Functions and Events </t>
  </si>
  <si>
    <t>302013-42400-82000</t>
  </si>
  <si>
    <t xml:space="preserve">School of Business Fund : School of Business : General Supplies </t>
  </si>
  <si>
    <t>302013-42400-82013</t>
  </si>
  <si>
    <t xml:space="preserve">School of Business Fund : School of Business : Print Shop </t>
  </si>
  <si>
    <t>302013-42400-84000</t>
  </si>
  <si>
    <t xml:space="preserve">School of Business Fund : School of Business : Administrative Expenses </t>
  </si>
  <si>
    <t>302013-42400-84006</t>
  </si>
  <si>
    <t xml:space="preserve">School of Business Fund : School of Business : Dues </t>
  </si>
  <si>
    <t>302013-42400-90002</t>
  </si>
  <si>
    <t xml:space="preserve">School of Business Fund : School of Business : Unallocated - Designated </t>
  </si>
  <si>
    <t>302013-80103-85010</t>
  </si>
  <si>
    <t xml:space="preserve">School of Business Fund : FMU Scholarship - Academic : Scholarship </t>
  </si>
  <si>
    <t>302014-00000-10101</t>
  </si>
  <si>
    <t xml:space="preserve">Swamp Fox Writing Project : General : COD - ST Treas - 1 Fund </t>
  </si>
  <si>
    <t>302014-00000-10103</t>
  </si>
  <si>
    <t xml:space="preserve">Swamp Fox Writing Project : General : COD - ST Treas - 3 Fund </t>
  </si>
  <si>
    <t>302014-00000-11100</t>
  </si>
  <si>
    <t xml:space="preserve">Swamp Fox Writing Project : General : A/R - Sales/Serv of Educ Act </t>
  </si>
  <si>
    <t>302014-00000-11201</t>
  </si>
  <si>
    <t xml:space="preserve">Swamp Fox Writing Project : General : A/R - Grants/Contract - Other </t>
  </si>
  <si>
    <t>302014-00000-30000</t>
  </si>
  <si>
    <t xml:space="preserve">Swamp Fox Writing Project : General : Fund Balance </t>
  </si>
  <si>
    <t>302014-00000-44100</t>
  </si>
  <si>
    <t xml:space="preserve">Swamp Fox Writing Project : General : State Contracts </t>
  </si>
  <si>
    <t>302014-00000-44200</t>
  </si>
  <si>
    <t xml:space="preserve">Swamp Fox Writing Project : General : Local Contracts </t>
  </si>
  <si>
    <t>302014-00000-45006</t>
  </si>
  <si>
    <t xml:space="preserve">Swamp Fox Writing Project : General : Participants </t>
  </si>
  <si>
    <t>302014-32102-80000</t>
  </si>
  <si>
    <t xml:space="preserve">Swamp Fox Writing Project : Public Service : Travel Pool - Reg </t>
  </si>
  <si>
    <t>302014-32102-81000</t>
  </si>
  <si>
    <t xml:space="preserve">Swamp Fox Writing Project : Public Service : Contractual Services </t>
  </si>
  <si>
    <t>302014-32102-81007</t>
  </si>
  <si>
    <t xml:space="preserve">Swamp Fox Writing Project : Public Service : Business Meals and Entertain </t>
  </si>
  <si>
    <t>302014-32102-81016</t>
  </si>
  <si>
    <t xml:space="preserve">Swamp Fox Writing Project : Public Service : Student Functions and Events </t>
  </si>
  <si>
    <t>302014-32102-82000</t>
  </si>
  <si>
    <t xml:space="preserve">Swamp Fox Writing Project : Public Service : General Supplies </t>
  </si>
  <si>
    <t>302014-32102-82012</t>
  </si>
  <si>
    <t xml:space="preserve">Swamp Fox Writing Project : Public Service : Postage Reimbursement </t>
  </si>
  <si>
    <t>302014-32102-84006</t>
  </si>
  <si>
    <t xml:space="preserve">Swamp Fox Writing Project : Public Service : Dues </t>
  </si>
  <si>
    <t>302014-32102-90002</t>
  </si>
  <si>
    <t xml:space="preserve">Swamp Fox Writing Project : Public Service : Unallocated - Designated </t>
  </si>
  <si>
    <t>302015-00000-10101</t>
  </si>
  <si>
    <t xml:space="preserve">Career Development Events : General : COD - ST Treas - 1 Fund </t>
  </si>
  <si>
    <t>302015-00000-10103</t>
  </si>
  <si>
    <t xml:space="preserve">Career Development Events : General : COD - ST Treas - 3 Fund </t>
  </si>
  <si>
    <t>302015-00000-11100</t>
  </si>
  <si>
    <t xml:space="preserve">Career Development Events : General : A/R - Sales/Serv of Educ Act </t>
  </si>
  <si>
    <t>302015-00000-20000</t>
  </si>
  <si>
    <t xml:space="preserve">Career Development Events : General : A/P - Vendor Invoices </t>
  </si>
  <si>
    <t>302015-00000-30000</t>
  </si>
  <si>
    <t xml:space="preserve">Career Development Events : General : Fund Balance </t>
  </si>
  <si>
    <t>302015-00000-45006</t>
  </si>
  <si>
    <t xml:space="preserve">Career Development Events : General : Participants </t>
  </si>
  <si>
    <t>302015-52100-81000</t>
  </si>
  <si>
    <t xml:space="preserve">Career Development Events : Career Development : Contractual Services </t>
  </si>
  <si>
    <t>302015-52100-81007</t>
  </si>
  <si>
    <t xml:space="preserve">Career Development Events : Career Development : Business Meals and Entertain </t>
  </si>
  <si>
    <t>302015-52100-81016</t>
  </si>
  <si>
    <t xml:space="preserve">Career Development Events : Career Development : Student Functions and Events </t>
  </si>
  <si>
    <t>302015-52100-82000</t>
  </si>
  <si>
    <t xml:space="preserve">Career Development Events : Career Development : General Supplies </t>
  </si>
  <si>
    <t>303000-00000-10101</t>
  </si>
  <si>
    <t xml:space="preserve">Liaison Support : General : COD - ST Treas - 1 Fund </t>
  </si>
  <si>
    <t>303000-00000-10103</t>
  </si>
  <si>
    <t xml:space="preserve">Liaison Support : General : COD - ST Treas - 3 Fund </t>
  </si>
  <si>
    <t>303000-00000-30000</t>
  </si>
  <si>
    <t xml:space="preserve">Liaison Support : General : Fund Balance </t>
  </si>
  <si>
    <t>303000-63003-62100</t>
  </si>
  <si>
    <t xml:space="preserve">Liaison Support : Liaison Support : Other Wages - Unclassified </t>
  </si>
  <si>
    <t>303000-63003-80500</t>
  </si>
  <si>
    <t xml:space="preserve">Liaison Support : Liaison Support : Travel Pool - Non-State </t>
  </si>
  <si>
    <t>303000-63003-90002</t>
  </si>
  <si>
    <t xml:space="preserve">Liaison Support : Liaison Support : Unallocated - Designated </t>
  </si>
  <si>
    <t>303001-00000-10101</t>
  </si>
  <si>
    <t xml:space="preserve">Residential Network Support : General : COD - ST Treas - 1 Fund </t>
  </si>
  <si>
    <t>303001-00000-10103</t>
  </si>
  <si>
    <t xml:space="preserve">Residential Network Support : General : COD - ST Treas - 3 Fund </t>
  </si>
  <si>
    <t>303001-00000-10107</t>
  </si>
  <si>
    <t xml:space="preserve">Residential Network Support : General : COD - ST Treas - 7 Fund </t>
  </si>
  <si>
    <t>303001-00000-11603</t>
  </si>
  <si>
    <t xml:space="preserve">Residential Network Support : General : A/R - Other </t>
  </si>
  <si>
    <t>303001-00000-14000</t>
  </si>
  <si>
    <t xml:space="preserve">Residential Network Support : General : Prepaid Expenses </t>
  </si>
  <si>
    <t>303001-00000-30000</t>
  </si>
  <si>
    <t xml:space="preserve">Residential Network Support : General : Fund Balance </t>
  </si>
  <si>
    <t>303001-00000-47014</t>
  </si>
  <si>
    <t xml:space="preserve">Residential Network Support : General : Computing Support </t>
  </si>
  <si>
    <t>303001-43200-64000</t>
  </si>
  <si>
    <t xml:space="preserve">Residential Network Support : Network Operations and Systems : Student Wages </t>
  </si>
  <si>
    <t>303001-43200-81000</t>
  </si>
  <si>
    <t xml:space="preserve">Residential Network Support : Network Operations and Systems : Contractual Services </t>
  </si>
  <si>
    <t>303001-43200-81001</t>
  </si>
  <si>
    <t xml:space="preserve">Residential Network Support : Network Operations and Systems : Contractual Services - Project </t>
  </si>
  <si>
    <t>303001-43200-81008</t>
  </si>
  <si>
    <t xml:space="preserve">Residential Network Support : Network Operations and Systems : Data Processing Services </t>
  </si>
  <si>
    <t>303001-43200-81015</t>
  </si>
  <si>
    <t xml:space="preserve">Residential Network Support : Network Operations and Systems : Repairs </t>
  </si>
  <si>
    <t>303001-43200-81018</t>
  </si>
  <si>
    <t xml:space="preserve">Residential Network Support : Network Operations and Systems : Technology Fees </t>
  </si>
  <si>
    <t>303001-43200-82000</t>
  </si>
  <si>
    <t xml:space="preserve">Residential Network Support : Network Operations and Systems : General Supplies </t>
  </si>
  <si>
    <t>303001-43200-82012</t>
  </si>
  <si>
    <t xml:space="preserve">Residential Network Support : Network Operations and Systems : Postage Reimbursement </t>
  </si>
  <si>
    <t>303001-43200-82013</t>
  </si>
  <si>
    <t xml:space="preserve">Residential Network Support : Network Operations and Systems : Print Shop </t>
  </si>
  <si>
    <t>303001-43200-82015</t>
  </si>
  <si>
    <t xml:space="preserve">Residential Network Support : Network Operations and Systems : Supplies - Project </t>
  </si>
  <si>
    <t>303001-43200-82022</t>
  </si>
  <si>
    <t xml:space="preserve">Residential Network Support : Network Operations and Systems : Technology </t>
  </si>
  <si>
    <t>303001-43200-83003</t>
  </si>
  <si>
    <t xml:space="preserve">Residential Network Support : Network Operations and Systems : Telephone </t>
  </si>
  <si>
    <t>303001-43200-87024</t>
  </si>
  <si>
    <t xml:space="preserve">Residential Network Support : Network Operations and Systems : Equipment </t>
  </si>
  <si>
    <t>303002-00000-10101</t>
  </si>
  <si>
    <t xml:space="preserve">Servers and Systems Maint : General : COD - ST Treas - 1 Fund </t>
  </si>
  <si>
    <t>303002-00000-10103</t>
  </si>
  <si>
    <t xml:space="preserve">Servers and Systems Maint : General : COD - ST Treas - 3 Fund </t>
  </si>
  <si>
    <t>303002-00000-10107</t>
  </si>
  <si>
    <t xml:space="preserve">Servers and Systems Maint : General : COD - ST Treas - 7 Fund </t>
  </si>
  <si>
    <t>303002-00000-30000</t>
  </si>
  <si>
    <t xml:space="preserve">Servers and Systems Maint : General : Fund Balance </t>
  </si>
  <si>
    <t>303002-43200-81018</t>
  </si>
  <si>
    <t xml:space="preserve">Servers and Systems Maint : Network Operations and Systems : Technology Fees </t>
  </si>
  <si>
    <t>303002-43200-81020</t>
  </si>
  <si>
    <t xml:space="preserve">Servers and Systems Maint : Network Operations and Systems : Supplies/Services - Reimburse </t>
  </si>
  <si>
    <t>303002-43200-82022</t>
  </si>
  <si>
    <t xml:space="preserve">Servers and Systems Maint : Network Operations and Systems : Technology </t>
  </si>
  <si>
    <t>303002-43200-87024</t>
  </si>
  <si>
    <t xml:space="preserve">Servers and Systems Maint : Network Operations and Systems : Equipment </t>
  </si>
  <si>
    <t>303004-00000-10101</t>
  </si>
  <si>
    <t xml:space="preserve">ERP Funding Escrow : General : COD - ST Treas - 1 Fund </t>
  </si>
  <si>
    <t>303004-00000-10103</t>
  </si>
  <si>
    <t xml:space="preserve">ERP Funding Escrow : General : COD - ST Treas - 3 Fund </t>
  </si>
  <si>
    <t>303004-00000-10107</t>
  </si>
  <si>
    <t xml:space="preserve">ERP Funding Escrow : General : COD - ST Treas - 7 Fund </t>
  </si>
  <si>
    <t>303004-00000-11300</t>
  </si>
  <si>
    <t xml:space="preserve">ERP Funding Escrow : General : A/R - Capital </t>
  </si>
  <si>
    <t>303004-00000-14000</t>
  </si>
  <si>
    <t xml:space="preserve">ERP Funding Escrow : General : Prepaid Expenses </t>
  </si>
  <si>
    <t>303004-00000-30000</t>
  </si>
  <si>
    <t xml:space="preserve">ERP Funding Escrow : General : Fund Balance </t>
  </si>
  <si>
    <t>303004-00000-54200</t>
  </si>
  <si>
    <t xml:space="preserve">ERP Funding Escrow : General : Capital Reserve Funding </t>
  </si>
  <si>
    <t>303004-63201-81000</t>
  </si>
  <si>
    <t xml:space="preserve">ERP Funding Escrow : Campus App &amp; Data : Contractual Services </t>
  </si>
  <si>
    <t>303004-63201-81001</t>
  </si>
  <si>
    <t xml:space="preserve">ERP Funding Escrow : Campus App &amp; Data : Contractual Services - Project </t>
  </si>
  <si>
    <t>303004-63201-81008</t>
  </si>
  <si>
    <t xml:space="preserve">ERP Funding Escrow : Campus App &amp; Data : Data Processing Services </t>
  </si>
  <si>
    <t>303004-63201-81018</t>
  </si>
  <si>
    <t xml:space="preserve">ERP Funding Escrow : Campus App &amp; Data : Technology Fees </t>
  </si>
  <si>
    <t>303004-63201-81019</t>
  </si>
  <si>
    <t xml:space="preserve">ERP Funding Escrow : Campus App &amp; Data : Technology Maintenance Fees </t>
  </si>
  <si>
    <t>303004-63201-87026</t>
  </si>
  <si>
    <t xml:space="preserve">ERP Funding Escrow : Campus App &amp; Data : Software </t>
  </si>
  <si>
    <t>303004-63201-90002</t>
  </si>
  <si>
    <t xml:space="preserve">ERP Funding Escrow : Campus App &amp; Data : Unallocated - Designated </t>
  </si>
  <si>
    <t>306000-00000-10101</t>
  </si>
  <si>
    <t xml:space="preserve">Alumni Association : General : COD - ST Treas - 1 Fund </t>
  </si>
  <si>
    <t>306000-00000-10103</t>
  </si>
  <si>
    <t xml:space="preserve">Alumni Association : General : COD - ST Treas - 3 Fund </t>
  </si>
  <si>
    <t>306000-00000-12100</t>
  </si>
  <si>
    <t xml:space="preserve">Alumni Association : General : Due From FMU Educ Found </t>
  </si>
  <si>
    <t>306000-00000-20000</t>
  </si>
  <si>
    <t xml:space="preserve">Alumni Association : General : A/P - Vendor Invoices </t>
  </si>
  <si>
    <t>306000-00000-30000</t>
  </si>
  <si>
    <t xml:space="preserve">Alumni Association : General : Fund Balance </t>
  </si>
  <si>
    <t>306000-00000-47015</t>
  </si>
  <si>
    <t xml:space="preserve">Alumni Association : General : Other Revenue </t>
  </si>
  <si>
    <t>306000-00000-52003</t>
  </si>
  <si>
    <t xml:space="preserve">Alumni Association : General : Fund Raising Activities </t>
  </si>
  <si>
    <t>306000-00000-53000</t>
  </si>
  <si>
    <t xml:space="preserve">Alumni Association : General : Donors - Development </t>
  </si>
  <si>
    <t>306000-00000-53005</t>
  </si>
  <si>
    <t xml:space="preserve">Alumni Association : General : On Behalf Pay/Non-Cash Gifts </t>
  </si>
  <si>
    <t>306000-00000-53006</t>
  </si>
  <si>
    <t xml:space="preserve">Alumni Association : General : FMU Education Foundation </t>
  </si>
  <si>
    <t>306000-56301-64000</t>
  </si>
  <si>
    <t xml:space="preserve">Alumni Association : Alumni Services : Student Wages </t>
  </si>
  <si>
    <t>306000-56301-80000</t>
  </si>
  <si>
    <t xml:space="preserve">Alumni Association : Alumni Services : Travel Pool - Reg </t>
  </si>
  <si>
    <t>306000-56301-80500</t>
  </si>
  <si>
    <t xml:space="preserve">Alumni Association : Alumni Services : Travel Pool - Non-State </t>
  </si>
  <si>
    <t>306000-56301-81000</t>
  </si>
  <si>
    <t xml:space="preserve">Alumni Association : Alumni Services : Contractual Services </t>
  </si>
  <si>
    <t>306000-56301-81007</t>
  </si>
  <si>
    <t xml:space="preserve">Alumni Association : Alumni Services : Business Meals and Entertain </t>
  </si>
  <si>
    <t>306000-56301-81013</t>
  </si>
  <si>
    <t xml:space="preserve">Alumni Association : Alumni Services : Printing </t>
  </si>
  <si>
    <t>306000-56301-81016</t>
  </si>
  <si>
    <t xml:space="preserve">Alumni Association : Alumni Services : Student Functions and Events </t>
  </si>
  <si>
    <t>306000-56301-82000</t>
  </si>
  <si>
    <t xml:space="preserve">Alumni Association : Alumni Services : General Supplies </t>
  </si>
  <si>
    <t>306000-56301-82012</t>
  </si>
  <si>
    <t xml:space="preserve">Alumni Association : Alumni Services : Postage Reimbursement </t>
  </si>
  <si>
    <t>306000-56301-82013</t>
  </si>
  <si>
    <t xml:space="preserve">Alumni Association : Alumni Services : Print Shop </t>
  </si>
  <si>
    <t>306000-56301-83003</t>
  </si>
  <si>
    <t xml:space="preserve">Alumni Association : Alumni Services : Telephone </t>
  </si>
  <si>
    <t>306000-56301-84006</t>
  </si>
  <si>
    <t xml:space="preserve">Alumni Association : Alumni Services : Dues </t>
  </si>
  <si>
    <t>306001-00000-10101</t>
  </si>
  <si>
    <t xml:space="preserve">Arts International Art Show : General : COD - ST Treas - 1 Fund </t>
  </si>
  <si>
    <t>306001-00000-10103</t>
  </si>
  <si>
    <t xml:space="preserve">Arts International Art Show : General : COD - ST Treas - 3 Fund </t>
  </si>
  <si>
    <t>306001-00000-12100</t>
  </si>
  <si>
    <t xml:space="preserve">Arts International Art Show : General : Due From FMU Educ Found </t>
  </si>
  <si>
    <t>306001-00000-30000</t>
  </si>
  <si>
    <t xml:space="preserve">Arts International Art Show : General : Fund Balance </t>
  </si>
  <si>
    <t>306001-00000-45006</t>
  </si>
  <si>
    <t xml:space="preserve">Arts International Art Show : General : Participants </t>
  </si>
  <si>
    <t>306001-00000-53006</t>
  </si>
  <si>
    <t xml:space="preserve">Arts International Art Show : General : FMU Education Foundation </t>
  </si>
  <si>
    <t>306001-36102-81000</t>
  </si>
  <si>
    <t xml:space="preserve">Arts International Art Show : Public Service : Contractual Services </t>
  </si>
  <si>
    <t>306001-36102-81002</t>
  </si>
  <si>
    <t xml:space="preserve">Arts International Art Show : Public Service : Advertising </t>
  </si>
  <si>
    <t>306001-36102-81007</t>
  </si>
  <si>
    <t xml:space="preserve">Arts International Art Show : Public Service : Business Meals and Entertain </t>
  </si>
  <si>
    <t>306001-36102-82000</t>
  </si>
  <si>
    <t xml:space="preserve">Arts International Art Show : Public Service : General Supplies </t>
  </si>
  <si>
    <t>306001-36102-82013</t>
  </si>
  <si>
    <t xml:space="preserve">Arts International Art Show : Public Service : Print Shop </t>
  </si>
  <si>
    <t>306002-00000-10101</t>
  </si>
  <si>
    <t xml:space="preserve">CO-OP Internships : General : COD - ST Treas - 1 Fund </t>
  </si>
  <si>
    <t>306002-00000-10103</t>
  </si>
  <si>
    <t xml:space="preserve">CO-OP Internships : General : COD - ST Treas - 3 Fund </t>
  </si>
  <si>
    <t>306002-00000-11100</t>
  </si>
  <si>
    <t xml:space="preserve">CO-OP Internships : General : A/R - Sales/Serv of Educ Act </t>
  </si>
  <si>
    <t>306002-00000-21000</t>
  </si>
  <si>
    <t xml:space="preserve">CO-OP Internships : General : A/P - Personal Serv Payables </t>
  </si>
  <si>
    <t>306002-00000-30000</t>
  </si>
  <si>
    <t xml:space="preserve">CO-OP Internships : General : Fund Balance </t>
  </si>
  <si>
    <t>306002-00000-45008</t>
  </si>
  <si>
    <t xml:space="preserve">CO-OP Internships : General : Private Contracts </t>
  </si>
  <si>
    <t xml:space="preserve">CO-OP Internships : Kelly Center : Other Wages - Unclassified </t>
  </si>
  <si>
    <t>306003-00000-10101</t>
  </si>
  <si>
    <t xml:space="preserve">Kelly Center - Projects : General : COD - ST Treas - 1 Fund </t>
  </si>
  <si>
    <t>306003-00000-10103</t>
  </si>
  <si>
    <t xml:space="preserve">Kelly Center - Projects : General : COD - ST Treas - 3 Fund </t>
  </si>
  <si>
    <t>306003-00000-11100</t>
  </si>
  <si>
    <t xml:space="preserve">Kelly Center - Projects : General : A/R - Sales/Serv of Educ Act </t>
  </si>
  <si>
    <t>306003-00000-11500</t>
  </si>
  <si>
    <t xml:space="preserve">Kelly Center - Projects : General : A/R - Gift and Non-oper Grant </t>
  </si>
  <si>
    <t>306003-00000-30000</t>
  </si>
  <si>
    <t xml:space="preserve">Kelly Center - Projects : General : Fund Balance </t>
  </si>
  <si>
    <t>306003-00000-45008</t>
  </si>
  <si>
    <t xml:space="preserve">Kelly Center - Projects : General : Private Contracts </t>
  </si>
  <si>
    <t>306003-00000-53000</t>
  </si>
  <si>
    <t xml:space="preserve">Kelly Center - Projects : General : Donors - Development </t>
  </si>
  <si>
    <t>306003-36101-60100</t>
  </si>
  <si>
    <t xml:space="preserve">Kelly Center - Projects : Kelly Center : Faculty wages - Unclassified </t>
  </si>
  <si>
    <t xml:space="preserve">Kelly Center - Projects : Kelly Center : Other Wages - Unclassified </t>
  </si>
  <si>
    <t>306003-36101-70000</t>
  </si>
  <si>
    <t>306003-36101-70100</t>
  </si>
  <si>
    <t>306003-36101-70300</t>
  </si>
  <si>
    <t>306003-36101-70301</t>
  </si>
  <si>
    <t>306003-36101-80000</t>
  </si>
  <si>
    <t xml:space="preserve">Kelly Center - Projects : Kelly Center : Travel Pool - Reg </t>
  </si>
  <si>
    <t>306003-36101-81000</t>
  </si>
  <si>
    <t xml:space="preserve">Kelly Center - Projects : Kelly Center : Contractual Services </t>
  </si>
  <si>
    <t>306003-36101-82000</t>
  </si>
  <si>
    <t xml:space="preserve">Kelly Center - Projects : Kelly Center : General Supplies </t>
  </si>
  <si>
    <t>306003-36101-82013</t>
  </si>
  <si>
    <t xml:space="preserve">Kelly Center - Projects : Kelly Center : Print Shop </t>
  </si>
  <si>
    <t>306003-36101-90002</t>
  </si>
  <si>
    <t xml:space="preserve">Kelly Center - Projects : Kelly Center : Unallocated - Designated </t>
  </si>
  <si>
    <t>306004-00000-10101</t>
  </si>
  <si>
    <t xml:space="preserve">Kelly Center - Support : General : COD - ST Treas - 1 Fund </t>
  </si>
  <si>
    <t>306004-00000-10103</t>
  </si>
  <si>
    <t xml:space="preserve">Kelly Center - Support : General : COD - ST Treas - 3 Fund </t>
  </si>
  <si>
    <t>306004-00000-10104</t>
  </si>
  <si>
    <t xml:space="preserve">Kelly Center - Support : General : COD - ST Treas - 4 Fund </t>
  </si>
  <si>
    <t>306004-00000-30000</t>
  </si>
  <si>
    <t xml:space="preserve">Kelly Center - Support : General : Fund Balance </t>
  </si>
  <si>
    <t>306004-36101-62100</t>
  </si>
  <si>
    <t xml:space="preserve">Kelly Center - Support : Kelly Center : Other Wages - Unclassified </t>
  </si>
  <si>
    <t>306004-36101-64000</t>
  </si>
  <si>
    <t xml:space="preserve">Kelly Center - Support : Kelly Center : Student Wages </t>
  </si>
  <si>
    <t>306004-36101-80000</t>
  </si>
  <si>
    <t xml:space="preserve">Kelly Center - Support : Kelly Center : Travel Pool - Reg </t>
  </si>
  <si>
    <t>306004-36101-81000</t>
  </si>
  <si>
    <t xml:space="preserve">Kelly Center - Support : Kelly Center : Contractual Services </t>
  </si>
  <si>
    <t>306004-36101-81007</t>
  </si>
  <si>
    <t xml:space="preserve">Kelly Center - Support : Kelly Center : Business Meals and Entertain </t>
  </si>
  <si>
    <t>306004-36101-81016</t>
  </si>
  <si>
    <t xml:space="preserve">Kelly Center - Support : Kelly Center : Student Functions and Events </t>
  </si>
  <si>
    <t>306004-36101-82000</t>
  </si>
  <si>
    <t xml:space="preserve">Kelly Center - Support : Kelly Center : General Supplies </t>
  </si>
  <si>
    <t>306004-36101-82012</t>
  </si>
  <si>
    <t xml:space="preserve">Kelly Center - Support : Kelly Center : Postage Reimbursement </t>
  </si>
  <si>
    <t>306004-36101-82013</t>
  </si>
  <si>
    <t xml:space="preserve">Kelly Center - Support : Kelly Center : Print Shop </t>
  </si>
  <si>
    <t>306004-36101-82022</t>
  </si>
  <si>
    <t xml:space="preserve">Kelly Center - Support : Kelly Center : Technology </t>
  </si>
  <si>
    <t>306004-36101-83003</t>
  </si>
  <si>
    <t xml:space="preserve">Kelly Center - Support : Kelly Center : Telephone </t>
  </si>
  <si>
    <t>306004-36101-84006</t>
  </si>
  <si>
    <t xml:space="preserve">Kelly Center - Support : Kelly Center : Dues </t>
  </si>
  <si>
    <t>306005-00000-10101</t>
  </si>
  <si>
    <t xml:space="preserve">Florence Incubator : General : COD - ST Treas - 1 Fund </t>
  </si>
  <si>
    <t>306005-00000-10103</t>
  </si>
  <si>
    <t xml:space="preserve">Florence Incubator : General : COD - ST Treas - 3 Fund </t>
  </si>
  <si>
    <t>306005-00000-11201</t>
  </si>
  <si>
    <t xml:space="preserve">Florence Incubator : General : A/R - Grants/Contract - Other </t>
  </si>
  <si>
    <t>306005-00000-30000</t>
  </si>
  <si>
    <t xml:space="preserve">Florence Incubator : General : Fund Balance </t>
  </si>
  <si>
    <t>306005-00000-44200</t>
  </si>
  <si>
    <t xml:space="preserve">Florence Incubator : General : Local Contracts </t>
  </si>
  <si>
    <t xml:space="preserve">Florence Incubator : Kelly Center : Other Wages - Unclassified </t>
  </si>
  <si>
    <t>306005-36101-64000</t>
  </si>
  <si>
    <t xml:space="preserve">Florence Incubator : Kelly Center : Student Wages </t>
  </si>
  <si>
    <t>306005-36101-81000</t>
  </si>
  <si>
    <t xml:space="preserve">Florence Incubator : Kelly Center : Contractual Services </t>
  </si>
  <si>
    <t>306005-36101-82000</t>
  </si>
  <si>
    <t xml:space="preserve">Florence Incubator : Kelly Center : General Supplies </t>
  </si>
  <si>
    <t>306005-36101-90002</t>
  </si>
  <si>
    <t xml:space="preserve">Florence Incubator : Kelly Center : Unallocated - Designated </t>
  </si>
  <si>
    <t>306006-00000-10101</t>
  </si>
  <si>
    <t xml:space="preserve">Events and Special Projects : General : COD - ST Treas - 1 Fund </t>
  </si>
  <si>
    <t>306006-00000-10103</t>
  </si>
  <si>
    <t xml:space="preserve">Events and Special Projects : General : COD - ST Treas - 3 Fund </t>
  </si>
  <si>
    <t>306006-00000-30000</t>
  </si>
  <si>
    <t xml:space="preserve">Events and Special Projects : General : Fund Balance </t>
  </si>
  <si>
    <t>306006-00000-53000</t>
  </si>
  <si>
    <t xml:space="preserve">Events and Special Projects : General : Donors - Development </t>
  </si>
  <si>
    <t>306006-36102-80500</t>
  </si>
  <si>
    <t xml:space="preserve">Events and Special Projects : Public Service : Travel Pool - Non-State </t>
  </si>
  <si>
    <t>306006-36102-81000</t>
  </si>
  <si>
    <t xml:space="preserve">Events and Special Projects : Public Service : Contractual Services </t>
  </si>
  <si>
    <t>306006-36102-81007</t>
  </si>
  <si>
    <t xml:space="preserve">Events and Special Projects : Public Service : Business Meals and Entertain </t>
  </si>
  <si>
    <t>306006-36102-81010</t>
  </si>
  <si>
    <t xml:space="preserve">Events and Special Projects : Public Service : Employee Functions and Events </t>
  </si>
  <si>
    <t>306006-36102-82000</t>
  </si>
  <si>
    <t xml:space="preserve">Events and Special Projects : Public Service : General Supplies </t>
  </si>
  <si>
    <t>306006-36102-82012</t>
  </si>
  <si>
    <t xml:space="preserve">Events and Special Projects : Public Service : Postage Reimbursement </t>
  </si>
  <si>
    <t>306006-36102-82013</t>
  </si>
  <si>
    <t xml:space="preserve">Events and Special Projects : Public Service : Print Shop </t>
  </si>
  <si>
    <t>306007-00000-10101</t>
  </si>
  <si>
    <t xml:space="preserve">Alumni Quasi Endowment : General : COD - ST Treas - 1 Fund </t>
  </si>
  <si>
    <t>306007-00000-10103</t>
  </si>
  <si>
    <t xml:space="preserve">Alumni Quasi Endowment : General : COD - ST Treas - 3 Fund </t>
  </si>
  <si>
    <t>306007-00000-10300</t>
  </si>
  <si>
    <t xml:space="preserve">Alumni Quasi Endowment : General : Cash Equivalents </t>
  </si>
  <si>
    <t>306007-00000-11400</t>
  </si>
  <si>
    <t xml:space="preserve">Alumni Quasi Endowment : General : A/R - Accrued Investment Inc </t>
  </si>
  <si>
    <t>306007-00000-30000</t>
  </si>
  <si>
    <t xml:space="preserve">Alumni Quasi Endowment : General : Fund Balance </t>
  </si>
  <si>
    <t>306007-00000-52100</t>
  </si>
  <si>
    <t xml:space="preserve">Alumni Quasi Endowment : General : Investment Income </t>
  </si>
  <si>
    <t>306008-00000-10101</t>
  </si>
  <si>
    <t xml:space="preserve">I-95 Corridor Project : General : COD - ST Treas - 1 Fund </t>
  </si>
  <si>
    <t>306008-00000-10103</t>
  </si>
  <si>
    <t xml:space="preserve">I-95 Corridor Project : General : COD - ST Treas - 3 Fund </t>
  </si>
  <si>
    <t>306008-00000-11201</t>
  </si>
  <si>
    <t xml:space="preserve">I-95 Corridor Project : General : A/R - Grants/Contract - Other </t>
  </si>
  <si>
    <t>306008-00000-30000</t>
  </si>
  <si>
    <t xml:space="preserve">I-95 Corridor Project : General : Fund Balance </t>
  </si>
  <si>
    <t>306008-00000-44300</t>
  </si>
  <si>
    <t xml:space="preserve">I-95 Corridor Project : General : Private Contracts </t>
  </si>
  <si>
    <t>306008-36102-80000</t>
  </si>
  <si>
    <t xml:space="preserve">I-95 Corridor Project : Public Service : Travel Pool - Reg </t>
  </si>
  <si>
    <t>306008-36102-81000</t>
  </si>
  <si>
    <t xml:space="preserve">I-95 Corridor Project : Public Service : Contractual Services </t>
  </si>
  <si>
    <t>306008-36102-81007</t>
  </si>
  <si>
    <t xml:space="preserve">I-95 Corridor Project : Public Service : Business Meals and Entertain </t>
  </si>
  <si>
    <t>306008-36102-82000</t>
  </si>
  <si>
    <t xml:space="preserve">I-95 Corridor Project : Public Service : General Supplies </t>
  </si>
  <si>
    <t>306008-36102-90002</t>
  </si>
  <si>
    <t xml:space="preserve">I-95 Corridor Project : Public Service : Unallocated - Designated </t>
  </si>
  <si>
    <t>306009-00000-10101</t>
  </si>
  <si>
    <t xml:space="preserve">PAC - Programs : General : COD - ST Treas - 1 Fund </t>
  </si>
  <si>
    <t xml:space="preserve">PAC - Programs : General : COD - ST Treas - 3 Fund </t>
  </si>
  <si>
    <t>306009-00000-10204</t>
  </si>
  <si>
    <t xml:space="preserve">PAC - Programs : General : PC - Performing Arts Center </t>
  </si>
  <si>
    <t>306009-00000-11100</t>
  </si>
  <si>
    <t xml:space="preserve">PAC - Programs : General : A/R - Sales/Serv of Educ Act </t>
  </si>
  <si>
    <t xml:space="preserve">PAC - Programs : General : A/R - Gift and Non-oper Grant </t>
  </si>
  <si>
    <t>306009-00000-11603</t>
  </si>
  <si>
    <t xml:space="preserve">PAC - Programs : General : A/R - Other </t>
  </si>
  <si>
    <t>306009-00000-12100</t>
  </si>
  <si>
    <t xml:space="preserve">PAC - Programs : General : Due From FMU Educ Found </t>
  </si>
  <si>
    <t>306009-00000-14000</t>
  </si>
  <si>
    <t xml:space="preserve">PAC - Programs : General : Prepaid Expenses </t>
  </si>
  <si>
    <t xml:space="preserve">PAC - Programs : General : A/P - Vendor Invoices </t>
  </si>
  <si>
    <t>306009-00000-20004</t>
  </si>
  <si>
    <t xml:space="preserve">PAC - Programs : General : A/P - Sales/Admiss Tax - PAC </t>
  </si>
  <si>
    <t xml:space="preserve">PAC - Programs : General : A/P - Personal Serv Payables </t>
  </si>
  <si>
    <t xml:space="preserve">PAC - Programs : General : Due to Education Foundation </t>
  </si>
  <si>
    <t xml:space="preserve">PAC - Programs : General : Fund Balance </t>
  </si>
  <si>
    <t xml:space="preserve">PAC - Programs : General : Advertising Sales </t>
  </si>
  <si>
    <t xml:space="preserve">PAC - Programs : General : Choice On-line Fee </t>
  </si>
  <si>
    <t xml:space="preserve">PAC - Programs : General : Group Ticket Sales </t>
  </si>
  <si>
    <t xml:space="preserve">PAC - Programs : General : Memberships </t>
  </si>
  <si>
    <t xml:space="preserve">PAC - Programs : General : Other Sales </t>
  </si>
  <si>
    <t xml:space="preserve">PAC - Programs : General : Remittances - Ticket Sales </t>
  </si>
  <si>
    <t xml:space="preserve">PAC - Programs : General : Single Ticket Sales </t>
  </si>
  <si>
    <t xml:space="preserve">PAC - Programs : General : Subscription Sales </t>
  </si>
  <si>
    <t xml:space="preserve">PAC - Programs : General : Ticket Sales - On-Behalf </t>
  </si>
  <si>
    <t xml:space="preserve">PAC - Programs : General : Catering Commissions </t>
  </si>
  <si>
    <t xml:space="preserve">PAC - Programs : General : Facilities Rental </t>
  </si>
  <si>
    <t xml:space="preserve">PAC - Programs : General : Other Revenue </t>
  </si>
  <si>
    <t xml:space="preserve">PAC - Programs : General : Donations - Other </t>
  </si>
  <si>
    <t xml:space="preserve">PAC - Programs : General : Event Sponsors </t>
  </si>
  <si>
    <t xml:space="preserve">PAC - Programs : General : FMU Education Foundation </t>
  </si>
  <si>
    <t xml:space="preserve">PAC - Programs : Perform Arts Center : Other Wages - Classified </t>
  </si>
  <si>
    <t xml:space="preserve">PAC - Programs : Perform Arts Center : Student Wages </t>
  </si>
  <si>
    <t xml:space="preserve">PAC - Programs : Perform Arts Center : Travel Pool - Reg </t>
  </si>
  <si>
    <t xml:space="preserve">PAC - Programs : Perform Arts Center : Travel Pool - Non-State </t>
  </si>
  <si>
    <t xml:space="preserve">PAC - Programs : Perform Arts Center : Contractual Services </t>
  </si>
  <si>
    <t xml:space="preserve">PAC - Programs : Perform Arts Center : Artist Fees &amp; Contracts </t>
  </si>
  <si>
    <t xml:space="preserve">PAC - Programs : Perform Arts Center : Educational/Training Services </t>
  </si>
  <si>
    <t xml:space="preserve">PAC - Programs : Perform Arts Center : Marketing </t>
  </si>
  <si>
    <t xml:space="preserve">PAC - Programs : Perform Arts Center : Printing </t>
  </si>
  <si>
    <t xml:space="preserve">PAC - Programs : Perform Arts Center : Rentals </t>
  </si>
  <si>
    <t xml:space="preserve">PAC - Programs : Perform Arts Center : General Supplies </t>
  </si>
  <si>
    <t xml:space="preserve">PAC - Programs : Perform Arts Center : Box Office </t>
  </si>
  <si>
    <t xml:space="preserve">PAC - Programs : Perform Arts Center : Postage Reimbursement </t>
  </si>
  <si>
    <t xml:space="preserve">PAC - Programs : Perform Arts Center : Print Shop </t>
  </si>
  <si>
    <t xml:space="preserve">PAC - Programs : Perform Arts Center : PAC Stage Supplies </t>
  </si>
  <si>
    <t xml:space="preserve">PAC - Programs : Perform Arts Center : Telephone </t>
  </si>
  <si>
    <t xml:space="preserve">PAC - Programs : Perform Arts Center : Credit Card Merchant fees </t>
  </si>
  <si>
    <t xml:space="preserve">PAC - Programs : Perform Arts Center : Dues </t>
  </si>
  <si>
    <t xml:space="preserve">PAC - Programs : Perform Arts Center : Over &amp; Short expense </t>
  </si>
  <si>
    <t xml:space="preserve">PAC - Programs : Perform Arts Center : Clothing </t>
  </si>
  <si>
    <t xml:space="preserve">PAC - Programs : Perform Arts Center : Food </t>
  </si>
  <si>
    <t xml:space="preserve">PAC - Programs : Perform Arts Center : Merchandise </t>
  </si>
  <si>
    <t xml:space="preserve">PAC - Programs : Perform Arts Center : Equipment </t>
  </si>
  <si>
    <t xml:space="preserve">PAC - Programs : Perform Arts Center : Unallocated - Designated </t>
  </si>
  <si>
    <t>306010-00000-10101</t>
  </si>
  <si>
    <t xml:space="preserve">PAC - Reserve Account : General : COD - ST Treas - 1 Fund </t>
  </si>
  <si>
    <t>306010-00000-10103</t>
  </si>
  <si>
    <t xml:space="preserve">PAC - Reserve Account : General : COD - ST Treas - 3 Fund </t>
  </si>
  <si>
    <t>306010-00000-11603</t>
  </si>
  <si>
    <t xml:space="preserve">PAC - Reserve Account : General : A/R - Other </t>
  </si>
  <si>
    <t>306010-00000-30000</t>
  </si>
  <si>
    <t xml:space="preserve">PAC - Reserve Account : General : Fund Balance </t>
  </si>
  <si>
    <t>306010-00000-47011</t>
  </si>
  <si>
    <t xml:space="preserve">PAC - Reserve Account : General : Facility Usage Fee </t>
  </si>
  <si>
    <t>306010-00000-52004</t>
  </si>
  <si>
    <t xml:space="preserve">PAC - Reserve Account : General : Insurance Claims </t>
  </si>
  <si>
    <t>306010-36000-81000</t>
  </si>
  <si>
    <t xml:space="preserve">PAC - Reserve Account : Perform Arts Center : Contractual Services </t>
  </si>
  <si>
    <t>306010-36000-82000</t>
  </si>
  <si>
    <t xml:space="preserve">PAC - Reserve Account : Perform Arts Center : General Supplies </t>
  </si>
  <si>
    <t>306011-00000-10101</t>
  </si>
  <si>
    <t xml:space="preserve">PAC - Scholarships : General : COD - ST Treas - 1 Fund </t>
  </si>
  <si>
    <t>306011-00000-10103</t>
  </si>
  <si>
    <t xml:space="preserve">PAC - Scholarships : General : COD - ST Treas - 3 Fund </t>
  </si>
  <si>
    <t>306011-00000-30000</t>
  </si>
  <si>
    <t xml:space="preserve">PAC - Scholarships : General : Fund Balance </t>
  </si>
  <si>
    <t>306011-00000-45011</t>
  </si>
  <si>
    <t xml:space="preserve">PAC - Scholarships : General : Scholarship Fee </t>
  </si>
  <si>
    <t>306011-80103-85010</t>
  </si>
  <si>
    <t xml:space="preserve">PAC - Scholarships : FMU Scholarship - Academic : Scholarship </t>
  </si>
  <si>
    <t>307000-00000-10101</t>
  </si>
  <si>
    <t xml:space="preserve">Swamp Fox Supplement Fund : General : COD - ST Treas - 1 Fund </t>
  </si>
  <si>
    <t>307000-00000-10102</t>
  </si>
  <si>
    <t xml:space="preserve">Swamp Fox Supplement Fund : General : COD - ST Treas - 2 Fund </t>
  </si>
  <si>
    <t>307000-00000-10103</t>
  </si>
  <si>
    <t xml:space="preserve">Swamp Fox Supplement Fund : General : COD - ST Treas - 3 Fund </t>
  </si>
  <si>
    <t>307000-00000-11100</t>
  </si>
  <si>
    <t xml:space="preserve">Swamp Fox Supplement Fund : General : A/R - Sales/Serv of Educ Act </t>
  </si>
  <si>
    <t>307000-00000-11500</t>
  </si>
  <si>
    <t xml:space="preserve">Swamp Fox Supplement Fund : General : A/R - Gift and Non-oper Grant </t>
  </si>
  <si>
    <t>307000-00000-11603</t>
  </si>
  <si>
    <t xml:space="preserve">Swamp Fox Supplement Fund : General : A/R - Other </t>
  </si>
  <si>
    <t>307000-00000-11604</t>
  </si>
  <si>
    <t xml:space="preserve">Swamp Fox Supplement Fund : General : A/R - Travel </t>
  </si>
  <si>
    <t>307000-00000-20000</t>
  </si>
  <si>
    <t xml:space="preserve">Swamp Fox Supplement Fund : General : A/P - Vendor Invoices </t>
  </si>
  <si>
    <t>307000-00000-30000</t>
  </si>
  <si>
    <t xml:space="preserve">Swamp Fox Supplement Fund : General : Fund Balance </t>
  </si>
  <si>
    <t>307000-00000-45016</t>
  </si>
  <si>
    <t xml:space="preserve">Swamp Fox Supplement Fund : General : Athletic Revenue </t>
  </si>
  <si>
    <t>307000-00000-45018</t>
  </si>
  <si>
    <t xml:space="preserve">Swamp Fox Supplement Fund : General : Newsletter &amp; Merch Revenue </t>
  </si>
  <si>
    <t>307000-00000-47015</t>
  </si>
  <si>
    <t xml:space="preserve">Swamp Fox Supplement Fund : General : Other Revenue </t>
  </si>
  <si>
    <t>307000-00000-52003</t>
  </si>
  <si>
    <t xml:space="preserve">Swamp Fox Supplement Fund : General : Fund Raising Activities </t>
  </si>
  <si>
    <t>307000-00000-53000</t>
  </si>
  <si>
    <t xml:space="preserve">Swamp Fox Supplement Fund : General : Donors - Development </t>
  </si>
  <si>
    <t>307000-00000-53005</t>
  </si>
  <si>
    <t xml:space="preserve">Swamp Fox Supplement Fund : General : On Behalf Pay/Non-Cash Gifts </t>
  </si>
  <si>
    <t xml:space="preserve">Swamp Fox Supplement Fund : Athletics : Other Wages - Classified </t>
  </si>
  <si>
    <t xml:space="preserve">Swamp Fox Supplement Fund : Athletics : Other Wages - Unclassified </t>
  </si>
  <si>
    <t>307000-57100-64000</t>
  </si>
  <si>
    <t xml:space="preserve">Swamp Fox Supplement Fund : Athletics : Student Wages </t>
  </si>
  <si>
    <t>307000-57100-80000</t>
  </si>
  <si>
    <t xml:space="preserve">Swamp Fox Supplement Fund : Athletics : Travel Pool - Reg </t>
  </si>
  <si>
    <t>307000-57100-80200</t>
  </si>
  <si>
    <t xml:space="preserve">Swamp Fox Supplement Fund : Athletics : Travel Pool - Recruit </t>
  </si>
  <si>
    <t>307000-57100-80500</t>
  </si>
  <si>
    <t xml:space="preserve">Swamp Fox Supplement Fund : Athletics : Travel Pool - Non-State </t>
  </si>
  <si>
    <t>307000-57100-81000</t>
  </si>
  <si>
    <t xml:space="preserve">Swamp Fox Supplement Fund : Athletics : Contractual Services </t>
  </si>
  <si>
    <t>307000-57100-81007</t>
  </si>
  <si>
    <t xml:space="preserve">Swamp Fox Supplement Fund : Athletics : Business Meals and Entertain </t>
  </si>
  <si>
    <t>307000-57100-81010</t>
  </si>
  <si>
    <t xml:space="preserve">Swamp Fox Supplement Fund : Athletics : Employee Functions and Events </t>
  </si>
  <si>
    <t>307000-57100-81016</t>
  </si>
  <si>
    <t xml:space="preserve">Swamp Fox Supplement Fund : Athletics : Student Functions and Events </t>
  </si>
  <si>
    <t>307000-57100-82000</t>
  </si>
  <si>
    <t xml:space="preserve">Swamp Fox Supplement Fund : Athletics : General Supplies </t>
  </si>
  <si>
    <t>307000-57100-82012</t>
  </si>
  <si>
    <t xml:space="preserve">Swamp Fox Supplement Fund : Athletics : Postage Reimbursement </t>
  </si>
  <si>
    <t>307000-57100-82013</t>
  </si>
  <si>
    <t xml:space="preserve">Swamp Fox Supplement Fund : Athletics : Print Shop </t>
  </si>
  <si>
    <t>307000-57100-83003</t>
  </si>
  <si>
    <t xml:space="preserve">Swamp Fox Supplement Fund : Athletics : Telephone </t>
  </si>
  <si>
    <t>307000-57100-84000</t>
  </si>
  <si>
    <t xml:space="preserve">Swamp Fox Supplement Fund : Athletics : Administrative Expenses </t>
  </si>
  <si>
    <t>307000-57100-84006</t>
  </si>
  <si>
    <t xml:space="preserve">Swamp Fox Supplement Fund : Athletics : Dues </t>
  </si>
  <si>
    <t>307000-57100-84011</t>
  </si>
  <si>
    <t xml:space="preserve">Swamp Fox Supplement Fund : Athletics : Over &amp; Short expense </t>
  </si>
  <si>
    <t>307000-57100-90002</t>
  </si>
  <si>
    <t xml:space="preserve">Swamp Fox Supplement Fund : Athletics : Unallocated - Designated </t>
  </si>
  <si>
    <t>307000-57101-81006</t>
  </si>
  <si>
    <t xml:space="preserve">Swamp Fox Supplement Fund : Baseball : Athletic Recruiting Events </t>
  </si>
  <si>
    <t>307000-57102-81006</t>
  </si>
  <si>
    <t xml:space="preserve">Swamp Fox Supplement Fund : Basketball-Men : Athletic Recruiting Events </t>
  </si>
  <si>
    <t>307000-57103-81000</t>
  </si>
  <si>
    <t xml:space="preserve">Swamp Fox Supplement Fund : Basketball-Women : Contractual Services </t>
  </si>
  <si>
    <t>307000-57103-81006</t>
  </si>
  <si>
    <t xml:space="preserve">Swamp Fox Supplement Fund : Basketball-Women : Athletic Recruiting Events </t>
  </si>
  <si>
    <t>307000-57106-81006</t>
  </si>
  <si>
    <t xml:space="preserve">Swamp Fox Supplement Fund : Golf : Athletic Recruiting Events </t>
  </si>
  <si>
    <t>307000-57107-81006</t>
  </si>
  <si>
    <t xml:space="preserve">Swamp Fox Supplement Fund : Soccer-Men : Athletic Recruiting Events </t>
  </si>
  <si>
    <t>307000-57108-81006</t>
  </si>
  <si>
    <t xml:space="preserve">Swamp Fox Supplement Fund : Soccer-Women : Athletic Recruiting Events </t>
  </si>
  <si>
    <t>307000-57109-81006</t>
  </si>
  <si>
    <t xml:space="preserve">Swamp Fox Supplement Fund : Softball : Athletic Recruiting Events </t>
  </si>
  <si>
    <t>307000-57110-81006</t>
  </si>
  <si>
    <t xml:space="preserve">Swamp Fox Supplement Fund : Tennis-Men : Athletic Recruiting Events </t>
  </si>
  <si>
    <t>307000-57111-81006</t>
  </si>
  <si>
    <t xml:space="preserve">Swamp Fox Supplement Fund : Tennis-Women : Athletic Recruiting Events </t>
  </si>
  <si>
    <t>307000-57112-81006</t>
  </si>
  <si>
    <t xml:space="preserve">Swamp Fox Supplement Fund : Track-Men : Athletic Recruiting Events </t>
  </si>
  <si>
    <t>307000-57113-81006</t>
  </si>
  <si>
    <t xml:space="preserve">Swamp Fox Supplement Fund : Track-Women : Athletic Recruiting Events </t>
  </si>
  <si>
    <t>307000-57114-81006</t>
  </si>
  <si>
    <t xml:space="preserve">Swamp Fox Supplement Fund : Volleyball : Athletic Recruiting Events </t>
  </si>
  <si>
    <t>307000-57114-81016</t>
  </si>
  <si>
    <t xml:space="preserve">Swamp Fox Supplement Fund : Volleyball : Student Functions and Events </t>
  </si>
  <si>
    <t>307001-00000-10101</t>
  </si>
  <si>
    <t xml:space="preserve">ADS - Baseball : General : COD - ST Treas - 1 Fund </t>
  </si>
  <si>
    <t>307001-00000-10103</t>
  </si>
  <si>
    <t xml:space="preserve">ADS - Baseball : General : COD - ST Treas - 3 Fund </t>
  </si>
  <si>
    <t>307001-00000-11603</t>
  </si>
  <si>
    <t xml:space="preserve">ADS - Baseball : General : A/R - Other </t>
  </si>
  <si>
    <t>307001-00000-30000</t>
  </si>
  <si>
    <t xml:space="preserve">ADS - Baseball : General : Fund Balance </t>
  </si>
  <si>
    <t>307001-00000-45018</t>
  </si>
  <si>
    <t xml:space="preserve">ADS - Baseball : General : Newsletter &amp; Merch Revenue </t>
  </si>
  <si>
    <t>307001-00000-52003</t>
  </si>
  <si>
    <t xml:space="preserve">ADS - Baseball : General : Fund Raising Activities </t>
  </si>
  <si>
    <t>307001-00000-53000</t>
  </si>
  <si>
    <t xml:space="preserve">ADS - Baseball : General : Donors - Development </t>
  </si>
  <si>
    <t>307001-00000-53005</t>
  </si>
  <si>
    <t xml:space="preserve">ADS - Baseball : General : On Behalf Pay/Non-Cash Gifts </t>
  </si>
  <si>
    <t xml:space="preserve">ADS - Baseball : Baseball : Other Wages - Classified </t>
  </si>
  <si>
    <t>307001-57101-64000</t>
  </si>
  <si>
    <t xml:space="preserve">ADS - Baseball : Baseball : Student Wages </t>
  </si>
  <si>
    <t>307001-57101-80000</t>
  </si>
  <si>
    <t xml:space="preserve">ADS - Baseball : Baseball : Travel Pool - Reg </t>
  </si>
  <si>
    <t>307001-57101-80200</t>
  </si>
  <si>
    <t xml:space="preserve">ADS - Baseball : Baseball : Travel Pool - Recruit </t>
  </si>
  <si>
    <t>307001-57101-80500</t>
  </si>
  <si>
    <t xml:space="preserve">ADS - Baseball : Baseball : Travel Pool - Non-State </t>
  </si>
  <si>
    <t>307001-57101-81000</t>
  </si>
  <si>
    <t xml:space="preserve">ADS - Baseball : Baseball : Contractual Services </t>
  </si>
  <si>
    <t>307001-57101-81006</t>
  </si>
  <si>
    <t xml:space="preserve">ADS - Baseball : Baseball : Athletic Recruiting Events </t>
  </si>
  <si>
    <t>307001-57101-81007</t>
  </si>
  <si>
    <t xml:space="preserve">ADS - Baseball : Baseball : Business Meals and Entertain </t>
  </si>
  <si>
    <t>307001-57101-81016</t>
  </si>
  <si>
    <t xml:space="preserve">ADS - Baseball : Baseball : Student Functions and Events </t>
  </si>
  <si>
    <t>307001-57101-82000</t>
  </si>
  <si>
    <t xml:space="preserve">ADS - Baseball : Baseball : General Supplies </t>
  </si>
  <si>
    <t>307001-57101-82012</t>
  </si>
  <si>
    <t xml:space="preserve">ADS - Baseball : Baseball : Postage Reimbursement </t>
  </si>
  <si>
    <t>307001-57101-82013</t>
  </si>
  <si>
    <t xml:space="preserve">ADS - Baseball : Baseball : Print Shop </t>
  </si>
  <si>
    <t>307001-57101-83002</t>
  </si>
  <si>
    <t xml:space="preserve">ADS - Baseball : Baseball : Telephone Bill </t>
  </si>
  <si>
    <t>307001-57101-90002</t>
  </si>
  <si>
    <t xml:space="preserve">ADS - Baseball : Baseball : Unallocated - Designated </t>
  </si>
  <si>
    <t>307001-80100-85010</t>
  </si>
  <si>
    <t xml:space="preserve">ADS - Baseball : FMU Scholarship - Athletic : Scholarship </t>
  </si>
  <si>
    <t>307002-00000-10101</t>
  </si>
  <si>
    <t xml:space="preserve">ADS - Men's Basketball : General : COD - ST Treas - 1 Fund </t>
  </si>
  <si>
    <t>307002-00000-10103</t>
  </si>
  <si>
    <t xml:space="preserve">ADS - Men's Basketball : General : COD - ST Treas - 3 Fund </t>
  </si>
  <si>
    <t>307002-00000-11100</t>
  </si>
  <si>
    <t xml:space="preserve">ADS - Men's Basketball : General : A/R - Sales/Serv of Educ Act </t>
  </si>
  <si>
    <t>307002-00000-30000</t>
  </si>
  <si>
    <t xml:space="preserve">ADS - Men's Basketball : General : Fund Balance </t>
  </si>
  <si>
    <t>307002-00000-45016</t>
  </si>
  <si>
    <t xml:space="preserve">ADS - Men's Basketball : General : Athletic Revenue </t>
  </si>
  <si>
    <t>307002-00000-45018</t>
  </si>
  <si>
    <t xml:space="preserve">ADS - Men's Basketball : General : Newsletter &amp; Merch Revenue </t>
  </si>
  <si>
    <t>307002-00000-53000</t>
  </si>
  <si>
    <t xml:space="preserve">ADS - Men's Basketball : General : Donors - Development </t>
  </si>
  <si>
    <t>307002-00000-53005</t>
  </si>
  <si>
    <t xml:space="preserve">ADS - Men's Basketball : General : On Behalf Pay/Non-Cash Gifts </t>
  </si>
  <si>
    <t>307002-57102-80000</t>
  </si>
  <si>
    <t xml:space="preserve">ADS - Men's Basketball : Basketball-Men : Travel Pool - Reg </t>
  </si>
  <si>
    <t>307002-57102-80200</t>
  </si>
  <si>
    <t xml:space="preserve">ADS - Men's Basketball : Basketball-Men : Travel Pool - Recruit </t>
  </si>
  <si>
    <t>307002-57102-80500</t>
  </si>
  <si>
    <t xml:space="preserve">ADS - Men's Basketball : Basketball-Men : Travel Pool - Non-State </t>
  </si>
  <si>
    <t>307002-57102-81000</t>
  </si>
  <si>
    <t xml:space="preserve">ADS - Men's Basketball : Basketball-Men : Contractual Services </t>
  </si>
  <si>
    <t>307002-57102-81006</t>
  </si>
  <si>
    <t xml:space="preserve">ADS - Men's Basketball : Basketball-Men : Athletic Recruiting Events </t>
  </si>
  <si>
    <t>307002-57102-81016</t>
  </si>
  <si>
    <t xml:space="preserve">ADS - Men's Basketball : Basketball-Men : Student Functions and Events </t>
  </si>
  <si>
    <t>307002-57102-82000</t>
  </si>
  <si>
    <t xml:space="preserve">ADS - Men's Basketball : Basketball-Men : General Supplies </t>
  </si>
  <si>
    <t>307002-57102-83003</t>
  </si>
  <si>
    <t xml:space="preserve">ADS - Men's Basketball : Basketball-Men : Telephone </t>
  </si>
  <si>
    <t>307002-57102-84006</t>
  </si>
  <si>
    <t xml:space="preserve">ADS - Men's Basketball : Basketball-Men : Dues </t>
  </si>
  <si>
    <t>307002-57115-82000</t>
  </si>
  <si>
    <t xml:space="preserve">ADS - Men's Basketball : Newsletter and Merch : General Supplies </t>
  </si>
  <si>
    <t>307002-57115-82012</t>
  </si>
  <si>
    <t xml:space="preserve">ADS - Men's Basketball : Newsletter and Merch : Postage Reimbursement </t>
  </si>
  <si>
    <t>307002-57115-82013</t>
  </si>
  <si>
    <t xml:space="preserve">ADS - Men's Basketball : Newsletter and Merch : Print Shop </t>
  </si>
  <si>
    <t>307003-00000-10101</t>
  </si>
  <si>
    <t xml:space="preserve">ADS - Women's Basketball : General : COD - ST Treas - 1 Fund </t>
  </si>
  <si>
    <t>307003-00000-10103</t>
  </si>
  <si>
    <t xml:space="preserve">ADS - Women's Basketball : General : COD - ST Treas - 3 Fund </t>
  </si>
  <si>
    <t>307003-00000-11100</t>
  </si>
  <si>
    <t xml:space="preserve">ADS - Women's Basketball : General : A/R - Sales/Serv of Educ Act </t>
  </si>
  <si>
    <t>307003-00000-12100</t>
  </si>
  <si>
    <t xml:space="preserve">ADS - Women's Basketball : General : Due From FMU Educ Found </t>
  </si>
  <si>
    <t>307003-00000-20000</t>
  </si>
  <si>
    <t xml:space="preserve">ADS - Women's Basketball : General : A/P - Vendor Invoices </t>
  </si>
  <si>
    <t>307003-00000-30000</t>
  </si>
  <si>
    <t xml:space="preserve">ADS - Women's Basketball : General : Fund Balance </t>
  </si>
  <si>
    <t>307003-00000-45016</t>
  </si>
  <si>
    <t xml:space="preserve">ADS - Women's Basketball : General : Athletic Revenue </t>
  </si>
  <si>
    <t>307003-00000-45018</t>
  </si>
  <si>
    <t xml:space="preserve">ADS - Women's Basketball : General : Newsletter &amp; Merch Revenue </t>
  </si>
  <si>
    <t>307003-00000-52003</t>
  </si>
  <si>
    <t xml:space="preserve">ADS - Women's Basketball : General : Fund Raising Activities </t>
  </si>
  <si>
    <t>307003-00000-53000</t>
  </si>
  <si>
    <t xml:space="preserve">ADS - Women's Basketball : General : Donors - Development </t>
  </si>
  <si>
    <t>307003-00000-53005</t>
  </si>
  <si>
    <t xml:space="preserve">ADS - Women's Basketball : General : On Behalf Pay/Non-Cash Gifts </t>
  </si>
  <si>
    <t>307003-00000-53006</t>
  </si>
  <si>
    <t xml:space="preserve">ADS - Women's Basketball : General : FMU Education Foundation </t>
  </si>
  <si>
    <t>307003-57103-62100</t>
  </si>
  <si>
    <t xml:space="preserve">ADS - Women's Basketball : Basketball-Women : Other Wages - Unclassified </t>
  </si>
  <si>
    <t>307003-57103-64000</t>
  </si>
  <si>
    <t xml:space="preserve">ADS - Women's Basketball : Basketball-Women : Student Wages </t>
  </si>
  <si>
    <t>307003-57103-80000</t>
  </si>
  <si>
    <t xml:space="preserve">ADS - Women's Basketball : Basketball-Women : Travel Pool - Reg </t>
  </si>
  <si>
    <t>307003-57103-80200</t>
  </si>
  <si>
    <t xml:space="preserve">ADS - Women's Basketball : Basketball-Women : Travel Pool - Recruit </t>
  </si>
  <si>
    <t>307003-57103-80500</t>
  </si>
  <si>
    <t xml:space="preserve">ADS - Women's Basketball : Basketball-Women : Travel Pool - Non-State </t>
  </si>
  <si>
    <t>307003-57103-81000</t>
  </si>
  <si>
    <t xml:space="preserve">ADS - Women's Basketball : Basketball-Women : Contractual Services </t>
  </si>
  <si>
    <t>307003-57103-81006</t>
  </si>
  <si>
    <t xml:space="preserve">ADS - Women's Basketball : Basketball-Women : Athletic Recruiting Events </t>
  </si>
  <si>
    <t>307003-57103-81007</t>
  </si>
  <si>
    <t xml:space="preserve">ADS - Women's Basketball : Basketball-Women : Business Meals and Entertain </t>
  </si>
  <si>
    <t>307003-57103-81016</t>
  </si>
  <si>
    <t xml:space="preserve">ADS - Women's Basketball : Basketball-Women : Student Functions and Events </t>
  </si>
  <si>
    <t>307003-57103-82000</t>
  </si>
  <si>
    <t xml:space="preserve">ADS - Women's Basketball : Basketball-Women : General Supplies </t>
  </si>
  <si>
    <t>307003-57103-83003</t>
  </si>
  <si>
    <t xml:space="preserve">ADS - Women's Basketball : Basketball-Women : Telephone </t>
  </si>
  <si>
    <t>307003-57103-84006</t>
  </si>
  <si>
    <t xml:space="preserve">ADS - Women's Basketball : Basketball-Women : Dues </t>
  </si>
  <si>
    <t>307003-57115-82000</t>
  </si>
  <si>
    <t xml:space="preserve">ADS - Women's Basketball : Newsletter and Merch : General Supplies </t>
  </si>
  <si>
    <t>307003-57115-82012</t>
  </si>
  <si>
    <t xml:space="preserve">ADS - Women's Basketball : Newsletter and Merch : Postage Reimbursement </t>
  </si>
  <si>
    <t>307003-57115-82013</t>
  </si>
  <si>
    <t xml:space="preserve">ADS - Women's Basketball : Newsletter and Merch : Print Shop </t>
  </si>
  <si>
    <t>307003-80102-85010</t>
  </si>
  <si>
    <t xml:space="preserve">ADS - Women's Basketball : Other Scholarship - Athletic : Scholarship </t>
  </si>
  <si>
    <t>307004-00000-10101</t>
  </si>
  <si>
    <t xml:space="preserve">ADS - Golf : General : COD - ST Treas - 1 Fund </t>
  </si>
  <si>
    <t>307004-00000-10103</t>
  </si>
  <si>
    <t xml:space="preserve">ADS - Golf : General : COD - ST Treas - 3 Fund </t>
  </si>
  <si>
    <t>307004-00000-11100</t>
  </si>
  <si>
    <t xml:space="preserve">ADS - Golf : General : A/R - Sales/Serv of Educ Act </t>
  </si>
  <si>
    <t>307004-00000-30000</t>
  </si>
  <si>
    <t xml:space="preserve">ADS - Golf : General : Fund Balance </t>
  </si>
  <si>
    <t>307004-00000-45016</t>
  </si>
  <si>
    <t xml:space="preserve">ADS - Golf : General : Athletic Revenue </t>
  </si>
  <si>
    <t>307004-00000-52003</t>
  </si>
  <si>
    <t xml:space="preserve">ADS - Golf : General : Fund Raising Activities </t>
  </si>
  <si>
    <t>307004-00000-53000</t>
  </si>
  <si>
    <t xml:space="preserve">ADS - Golf : General : Donors - Development </t>
  </si>
  <si>
    <t>307004-00000-53005</t>
  </si>
  <si>
    <t xml:space="preserve">ADS - Golf : General : On Behalf Pay/Non-Cash Gifts </t>
  </si>
  <si>
    <t>307004-57106-62100</t>
  </si>
  <si>
    <t xml:space="preserve">ADS - Golf : Golf : Other Wages - Unclassified </t>
  </si>
  <si>
    <t>307004-57106-80000</t>
  </si>
  <si>
    <t xml:space="preserve">ADS - Golf : Golf : Travel Pool - Reg </t>
  </si>
  <si>
    <t>307004-57106-80200</t>
  </si>
  <si>
    <t xml:space="preserve">ADS - Golf : Golf : Travel Pool - Recruit </t>
  </si>
  <si>
    <t>307004-57106-80500</t>
  </si>
  <si>
    <t xml:space="preserve">ADS - Golf : Golf : Travel Pool - Non-State </t>
  </si>
  <si>
    <t>307004-57106-81000</t>
  </si>
  <si>
    <t xml:space="preserve">ADS - Golf : Golf : Contractual Services </t>
  </si>
  <si>
    <t>307004-57106-81006</t>
  </si>
  <si>
    <t xml:space="preserve">ADS - Golf : Golf : Athletic Recruiting Events </t>
  </si>
  <si>
    <t>307004-57106-81016</t>
  </si>
  <si>
    <t xml:space="preserve">ADS - Golf : Golf : Student Functions and Events </t>
  </si>
  <si>
    <t>307004-57106-82000</t>
  </si>
  <si>
    <t xml:space="preserve">ADS - Golf : Golf : General Supplies </t>
  </si>
  <si>
    <t>307004-57106-83003</t>
  </si>
  <si>
    <t xml:space="preserve">ADS - Golf : Golf : Telephone </t>
  </si>
  <si>
    <t>307004-57106-90002</t>
  </si>
  <si>
    <t xml:space="preserve">ADS - Golf : Golf : Unallocated - Designated </t>
  </si>
  <si>
    <t>307004-80100-85010</t>
  </si>
  <si>
    <t xml:space="preserve">ADS - Golf : FMU Scholarship - Athletic : Scholarship </t>
  </si>
  <si>
    <t>307005-00000-10101</t>
  </si>
  <si>
    <t xml:space="preserve">ADS - Men's Soccer : General : COD - ST Treas - 1 Fund </t>
  </si>
  <si>
    <t>307005-00000-10103</t>
  </si>
  <si>
    <t xml:space="preserve">ADS - Men's Soccer : General : COD - ST Treas - 3 Fund </t>
  </si>
  <si>
    <t>307005-00000-11603</t>
  </si>
  <si>
    <t xml:space="preserve">ADS - Men's Soccer : General : A/R - Other </t>
  </si>
  <si>
    <t>307005-00000-20000</t>
  </si>
  <si>
    <t xml:space="preserve">ADS - Men's Soccer : General : A/P - Vendor Invoices </t>
  </si>
  <si>
    <t>307005-00000-30000</t>
  </si>
  <si>
    <t xml:space="preserve">ADS - Men's Soccer : General : Fund Balance </t>
  </si>
  <si>
    <t>307005-00000-45018</t>
  </si>
  <si>
    <t xml:space="preserve">ADS - Men's Soccer : General : Newsletter &amp; Merch Revenue </t>
  </si>
  <si>
    <t>307005-00000-52003</t>
  </si>
  <si>
    <t xml:space="preserve">ADS - Men's Soccer : General : Fund Raising Activities </t>
  </si>
  <si>
    <t>307005-00000-53000</t>
  </si>
  <si>
    <t xml:space="preserve">ADS - Men's Soccer : General : Donors - Development </t>
  </si>
  <si>
    <t>307005-00000-53005</t>
  </si>
  <si>
    <t xml:space="preserve">ADS - Men's Soccer : General : On Behalf Pay/Non-Cash Gifts </t>
  </si>
  <si>
    <t>307005-57107-62000</t>
  </si>
  <si>
    <t xml:space="preserve">ADS - Men's Soccer : Soccer-Men : Other Wages - Classified </t>
  </si>
  <si>
    <t>307005-57107-80000</t>
  </si>
  <si>
    <t xml:space="preserve">ADS - Men's Soccer : Soccer-Men : Travel Pool - Reg </t>
  </si>
  <si>
    <t>307005-57107-80200</t>
  </si>
  <si>
    <t xml:space="preserve">ADS - Men's Soccer : Soccer-Men : Travel Pool - Recruit </t>
  </si>
  <si>
    <t>307005-57107-80500</t>
  </si>
  <si>
    <t xml:space="preserve">ADS - Men's Soccer : Soccer-Men : Travel Pool - Non-State </t>
  </si>
  <si>
    <t>307005-57107-80504</t>
  </si>
  <si>
    <t xml:space="preserve">ADS - Men's Soccer : Soccer-Men : Non-State Emp - Tour Contract </t>
  </si>
  <si>
    <t>307005-57107-81000</t>
  </si>
  <si>
    <t xml:space="preserve">ADS - Men's Soccer : Soccer-Men : Contractual Services </t>
  </si>
  <si>
    <t>307005-57107-81006</t>
  </si>
  <si>
    <t xml:space="preserve">ADS - Men's Soccer : Soccer-Men : Athletic Recruiting Events </t>
  </si>
  <si>
    <t>307005-57107-81016</t>
  </si>
  <si>
    <t xml:space="preserve">ADS - Men's Soccer : Soccer-Men : Student Functions and Events </t>
  </si>
  <si>
    <t>307005-57107-82000</t>
  </si>
  <si>
    <t xml:space="preserve">ADS - Men's Soccer : Soccer-Men : General Supplies </t>
  </si>
  <si>
    <t>307005-57107-83003</t>
  </si>
  <si>
    <t xml:space="preserve">ADS - Men's Soccer : Soccer-Men : Telephone </t>
  </si>
  <si>
    <t>307005-57107-90002</t>
  </si>
  <si>
    <t xml:space="preserve">ADS - Men's Soccer : Soccer-Men : Unallocated - Designated </t>
  </si>
  <si>
    <t>307005-57115-82000</t>
  </si>
  <si>
    <t xml:space="preserve">ADS - Men's Soccer : Newsletter and Merch : General Supplies </t>
  </si>
  <si>
    <t>307005-57115-82012</t>
  </si>
  <si>
    <t xml:space="preserve">ADS - Men's Soccer : Newsletter and Merch : Postage Reimbursement </t>
  </si>
  <si>
    <t>307005-57115-82013</t>
  </si>
  <si>
    <t xml:space="preserve">ADS - Men's Soccer : Newsletter and Merch : Print Shop </t>
  </si>
  <si>
    <t>307006-00000-10101</t>
  </si>
  <si>
    <t xml:space="preserve">ADS - Women's Soccer : General : COD - ST Treas - 1 Fund </t>
  </si>
  <si>
    <t>307006-00000-10103</t>
  </si>
  <si>
    <t xml:space="preserve">ADS - Women's Soccer : General : COD - ST Treas - 3 Fund </t>
  </si>
  <si>
    <t>307006-00000-11603</t>
  </si>
  <si>
    <t xml:space="preserve">ADS - Women's Soccer : General : A/R - Other </t>
  </si>
  <si>
    <t>307006-00000-20000</t>
  </si>
  <si>
    <t xml:space="preserve">ADS - Women's Soccer : General : A/P - Vendor Invoices </t>
  </si>
  <si>
    <t>307006-00000-30000</t>
  </si>
  <si>
    <t xml:space="preserve">ADS - Women's Soccer : General : Fund Balance </t>
  </si>
  <si>
    <t>307006-00000-45016</t>
  </si>
  <si>
    <t xml:space="preserve">ADS - Women's Soccer : General : Athletic Revenue </t>
  </si>
  <si>
    <t>307006-00000-45018</t>
  </si>
  <si>
    <t xml:space="preserve">ADS - Women's Soccer : General : Newsletter &amp; Merch Revenue </t>
  </si>
  <si>
    <t>307006-00000-52003</t>
  </si>
  <si>
    <t xml:space="preserve">ADS - Women's Soccer : General : Fund Raising Activities </t>
  </si>
  <si>
    <t>307006-00000-53000</t>
  </si>
  <si>
    <t xml:space="preserve">ADS - Women's Soccer : General : Donors - Development </t>
  </si>
  <si>
    <t>307006-00000-53005</t>
  </si>
  <si>
    <t xml:space="preserve">ADS - Women's Soccer : General : On Behalf Pay/Non-Cash Gifts </t>
  </si>
  <si>
    <t>307006-57108-80000</t>
  </si>
  <si>
    <t xml:space="preserve">ADS - Women's Soccer : Soccer-Women : Travel Pool - Reg </t>
  </si>
  <si>
    <t>307006-57108-80200</t>
  </si>
  <si>
    <t xml:space="preserve">ADS - Women's Soccer : Soccer-Women : Travel Pool - Recruit </t>
  </si>
  <si>
    <t>307006-57108-80500</t>
  </si>
  <si>
    <t xml:space="preserve">ADS - Women's Soccer : Soccer-Women : Travel Pool - Non-State </t>
  </si>
  <si>
    <t>307006-57108-81000</t>
  </si>
  <si>
    <t xml:space="preserve">ADS - Women's Soccer : Soccer-Women : Contractual Services </t>
  </si>
  <si>
    <t>307006-57108-81006</t>
  </si>
  <si>
    <t xml:space="preserve">ADS - Women's Soccer : Soccer-Women : Athletic Recruiting Events </t>
  </si>
  <si>
    <t>307006-57108-81016</t>
  </si>
  <si>
    <t xml:space="preserve">ADS - Women's Soccer : Soccer-Women : Student Functions and Events </t>
  </si>
  <si>
    <t>307006-57108-82000</t>
  </si>
  <si>
    <t xml:space="preserve">ADS - Women's Soccer : Soccer-Women : General Supplies </t>
  </si>
  <si>
    <t>307006-57108-82025</t>
  </si>
  <si>
    <t xml:space="preserve">ADS - Women's Soccer : Soccer-Women : Uniforms </t>
  </si>
  <si>
    <t>307006-57108-83003</t>
  </si>
  <si>
    <t xml:space="preserve">ADS - Women's Soccer : Soccer-Women : Telephone </t>
  </si>
  <si>
    <t>307006-57115-82000</t>
  </si>
  <si>
    <t xml:space="preserve">ADS - Women's Soccer : Newsletter and Merch : General Supplies </t>
  </si>
  <si>
    <t>307006-57115-82012</t>
  </si>
  <si>
    <t xml:space="preserve">ADS - Women's Soccer : Newsletter and Merch : Postage Reimbursement </t>
  </si>
  <si>
    <t>307006-57115-82013</t>
  </si>
  <si>
    <t xml:space="preserve">ADS - Women's Soccer : Newsletter and Merch : Print Shop </t>
  </si>
  <si>
    <t>307007-00000-10101</t>
  </si>
  <si>
    <t xml:space="preserve">ADS - Softball : General : COD - ST Treas - 1 Fund </t>
  </si>
  <si>
    <t>307007-00000-10103</t>
  </si>
  <si>
    <t xml:space="preserve">ADS - Softball : General : COD - ST Treas - 3 Fund </t>
  </si>
  <si>
    <t>307007-00000-11100</t>
  </si>
  <si>
    <t xml:space="preserve">ADS - Softball : General : A/R - Sales/Serv of Educ Act </t>
  </si>
  <si>
    <t>307007-00000-20000</t>
  </si>
  <si>
    <t xml:space="preserve">ADS - Softball : General : A/P - Vendor Invoices </t>
  </si>
  <si>
    <t>307007-00000-30000</t>
  </si>
  <si>
    <t xml:space="preserve">ADS - Softball : General : Fund Balance </t>
  </si>
  <si>
    <t>307007-00000-45006</t>
  </si>
  <si>
    <t xml:space="preserve">ADS - Softball : General : Participants </t>
  </si>
  <si>
    <t>307007-00000-45016</t>
  </si>
  <si>
    <t xml:space="preserve">ADS - Softball : General : Athletic Revenue </t>
  </si>
  <si>
    <t>307007-00000-45018</t>
  </si>
  <si>
    <t xml:space="preserve">ADS - Softball : General : Newsletter &amp; Merch Revenue </t>
  </si>
  <si>
    <t>307007-00000-52003</t>
  </si>
  <si>
    <t xml:space="preserve">ADS - Softball : General : Fund Raising Activities </t>
  </si>
  <si>
    <t>307007-00000-53000</t>
  </si>
  <si>
    <t xml:space="preserve">ADS - Softball : General : Donors - Development </t>
  </si>
  <si>
    <t>307007-00000-53005</t>
  </si>
  <si>
    <t xml:space="preserve">ADS - Softball : General : On Behalf Pay/Non-Cash Gifts </t>
  </si>
  <si>
    <t xml:space="preserve">ADS - Softball : Softball : Other Wages - Unclassified </t>
  </si>
  <si>
    <t>307007-57109-80000</t>
  </si>
  <si>
    <t xml:space="preserve">ADS - Softball : Softball : Travel Pool - Reg </t>
  </si>
  <si>
    <t>307007-57109-80200</t>
  </si>
  <si>
    <t xml:space="preserve">ADS - Softball : Softball : Travel Pool - Recruit </t>
  </si>
  <si>
    <t>307007-57109-80500</t>
  </si>
  <si>
    <t xml:space="preserve">ADS - Softball : Softball : Travel Pool - Non-State </t>
  </si>
  <si>
    <t>307007-57109-81000</t>
  </si>
  <si>
    <t xml:space="preserve">ADS - Softball : Softball : Contractual Services </t>
  </si>
  <si>
    <t>307007-57109-81006</t>
  </si>
  <si>
    <t xml:space="preserve">ADS - Softball : Softball : Athletic Recruiting Events </t>
  </si>
  <si>
    <t>307007-57109-81007</t>
  </si>
  <si>
    <t xml:space="preserve">ADS - Softball : Softball : Business Meals and Entertain </t>
  </si>
  <si>
    <t>307007-57109-81016</t>
  </si>
  <si>
    <t xml:space="preserve">ADS - Softball : Softball : Student Functions and Events </t>
  </si>
  <si>
    <t>307007-57109-82000</t>
  </si>
  <si>
    <t xml:space="preserve">ADS - Softball : Softball : General Supplies </t>
  </si>
  <si>
    <t>307007-57109-82012</t>
  </si>
  <si>
    <t xml:space="preserve">ADS - Softball : Softball : Postage Reimbursement </t>
  </si>
  <si>
    <t>307007-57109-82013</t>
  </si>
  <si>
    <t xml:space="preserve">ADS - Softball : Softball : Print Shop </t>
  </si>
  <si>
    <t>307007-57109-82025</t>
  </si>
  <si>
    <t xml:space="preserve">ADS - Softball : Softball : Uniforms </t>
  </si>
  <si>
    <t>307007-57109-83003</t>
  </si>
  <si>
    <t xml:space="preserve">ADS - Softball : Softball : Telephone </t>
  </si>
  <si>
    <t>307007-57109-84006</t>
  </si>
  <si>
    <t xml:space="preserve">ADS - Softball : Softball : Dues </t>
  </si>
  <si>
    <t>307007-57109-90002</t>
  </si>
  <si>
    <t xml:space="preserve">ADS - Softball : Softball : Unallocated - Designated </t>
  </si>
  <si>
    <t>307007-57115-82000</t>
  </si>
  <si>
    <t xml:space="preserve">ADS - Softball : Newsletter and Merch : General Supplies </t>
  </si>
  <si>
    <t>307007-57115-82012</t>
  </si>
  <si>
    <t xml:space="preserve">ADS - Softball : Newsletter and Merch : Postage Reimbursement </t>
  </si>
  <si>
    <t>307007-57115-82013</t>
  </si>
  <si>
    <t xml:space="preserve">ADS - Softball : Newsletter and Merch : Print Shop </t>
  </si>
  <si>
    <t>307008-00000-10101</t>
  </si>
  <si>
    <t xml:space="preserve">ADS - Men's Tennis : General : COD - ST Treas - 1 Fund </t>
  </si>
  <si>
    <t>307008-00000-10103</t>
  </si>
  <si>
    <t xml:space="preserve">ADS - Men's Tennis : General : COD - ST Treas - 3 Fund </t>
  </si>
  <si>
    <t>307008-00000-30000</t>
  </si>
  <si>
    <t xml:space="preserve">ADS - Men's Tennis : General : Fund Balance </t>
  </si>
  <si>
    <t>307008-00000-52003</t>
  </si>
  <si>
    <t xml:space="preserve">ADS - Men's Tennis : General : Fund Raising Activities </t>
  </si>
  <si>
    <t>307008-00000-53000</t>
  </si>
  <si>
    <t xml:space="preserve">ADS - Men's Tennis : General : Donors - Development </t>
  </si>
  <si>
    <t>307008-00000-53005</t>
  </si>
  <si>
    <t xml:space="preserve">ADS - Men's Tennis : General : On Behalf Pay/Non-Cash Gifts </t>
  </si>
  <si>
    <t>307008-57110-80000</t>
  </si>
  <si>
    <t xml:space="preserve">ADS - Men's Tennis : Tennis-Men : Travel Pool - Reg </t>
  </si>
  <si>
    <t>307008-57110-80200</t>
  </si>
  <si>
    <t xml:space="preserve">ADS - Men's Tennis : Tennis-Men : Travel Pool - Recruit </t>
  </si>
  <si>
    <t>307008-57110-81000</t>
  </si>
  <si>
    <t xml:space="preserve">ADS - Men's Tennis : Tennis-Men : Contractual Services </t>
  </si>
  <si>
    <t>307008-57110-81006</t>
  </si>
  <si>
    <t xml:space="preserve">ADS - Men's Tennis : Tennis-Men : Athletic Recruiting Events </t>
  </si>
  <si>
    <t>307008-57110-82000</t>
  </si>
  <si>
    <t xml:space="preserve">ADS - Men's Tennis : Tennis-Men : General Supplies </t>
  </si>
  <si>
    <t>307008-57110-83003</t>
  </si>
  <si>
    <t xml:space="preserve">ADS - Men's Tennis : Tennis-Men : Telephone </t>
  </si>
  <si>
    <t>307008-80102-85010</t>
  </si>
  <si>
    <t xml:space="preserve">ADS - Men's Tennis : Other Scholarship - Athletic : Scholarship </t>
  </si>
  <si>
    <t>307009-00000-10101</t>
  </si>
  <si>
    <t xml:space="preserve">ADS - Women's Tennis : General : COD - ST Treas - 1 Fund </t>
  </si>
  <si>
    <t>307009-00000-10103</t>
  </si>
  <si>
    <t xml:space="preserve">ADS - Women's Tennis : General : COD - ST Treas - 3 Fund </t>
  </si>
  <si>
    <t>307009-00000-30000</t>
  </si>
  <si>
    <t xml:space="preserve">ADS - Women's Tennis : General : Fund Balance </t>
  </si>
  <si>
    <t>307009-00000-52003</t>
  </si>
  <si>
    <t xml:space="preserve">ADS - Women's Tennis : General : Fund Raising Activities </t>
  </si>
  <si>
    <t>307009-00000-53000</t>
  </si>
  <si>
    <t xml:space="preserve">ADS - Women's Tennis : General : Donors - Development </t>
  </si>
  <si>
    <t>307009-00000-53005</t>
  </si>
  <si>
    <t xml:space="preserve">ADS - Women's Tennis : General : On Behalf Pay/Non-Cash Gifts </t>
  </si>
  <si>
    <t>307009-57111-80000</t>
  </si>
  <si>
    <t xml:space="preserve">ADS - Women's Tennis : Tennis-Women : Travel Pool - Reg </t>
  </si>
  <si>
    <t>307009-57111-80200</t>
  </si>
  <si>
    <t xml:space="preserve">ADS - Women's Tennis : Tennis-Women : Travel Pool - Recruit </t>
  </si>
  <si>
    <t>307009-57111-81000</t>
  </si>
  <si>
    <t xml:space="preserve">ADS - Women's Tennis : Tennis-Women : Contractual Services </t>
  </si>
  <si>
    <t>307009-57111-81006</t>
  </si>
  <si>
    <t xml:space="preserve">ADS - Women's Tennis : Tennis-Women : Athletic Recruiting Events </t>
  </si>
  <si>
    <t>307009-57111-82000</t>
  </si>
  <si>
    <t xml:space="preserve">ADS - Women's Tennis : Tennis-Women : General Supplies </t>
  </si>
  <si>
    <t>307009-57111-83003</t>
  </si>
  <si>
    <t xml:space="preserve">ADS - Women's Tennis : Tennis-Women : Telephone </t>
  </si>
  <si>
    <t>307010-00000-10101</t>
  </si>
  <si>
    <t xml:space="preserve">ADS - Men's Track : General : COD - ST Treas - 1 Fund </t>
  </si>
  <si>
    <t>307010-00000-10103</t>
  </si>
  <si>
    <t xml:space="preserve">ADS - Men's Track : General : COD - ST Treas - 3 Fund </t>
  </si>
  <si>
    <t>307010-00000-30000</t>
  </si>
  <si>
    <t xml:space="preserve">ADS - Men's Track : General : Fund Balance </t>
  </si>
  <si>
    <t>307010-00000-45018</t>
  </si>
  <si>
    <t xml:space="preserve">ADS - Men's Track : General : Newsletter &amp; Merch Revenue </t>
  </si>
  <si>
    <t>307010-00000-53000</t>
  </si>
  <si>
    <t xml:space="preserve">ADS - Men's Track : General : Donors - Development </t>
  </si>
  <si>
    <t>307010-00000-53005</t>
  </si>
  <si>
    <t xml:space="preserve">ADS - Men's Track : General : On Behalf Pay/Non-Cash Gifts </t>
  </si>
  <si>
    <t>307010-57112-62000</t>
  </si>
  <si>
    <t xml:space="preserve">ADS - Men's Track : Track-Men : Other Wages - Classified </t>
  </si>
  <si>
    <t>307010-57112-80000</t>
  </si>
  <si>
    <t xml:space="preserve">ADS - Men's Track : Track-Men : Travel Pool - Reg </t>
  </si>
  <si>
    <t>307010-57112-80200</t>
  </si>
  <si>
    <t xml:space="preserve">ADS - Men's Track : Track-Men : Travel Pool - Recruit </t>
  </si>
  <si>
    <t>307010-57112-80500</t>
  </si>
  <si>
    <t xml:space="preserve">ADS - Men's Track : Track-Men : Travel Pool - Non-State </t>
  </si>
  <si>
    <t>307010-57112-81000</t>
  </si>
  <si>
    <t xml:space="preserve">ADS - Men's Track : Track-Men : Contractual Services </t>
  </si>
  <si>
    <t>307010-57112-81006</t>
  </si>
  <si>
    <t xml:space="preserve">ADS - Men's Track : Track-Men : Athletic Recruiting Events </t>
  </si>
  <si>
    <t>307010-57112-82000</t>
  </si>
  <si>
    <t xml:space="preserve">ADS - Men's Track : Track-Men : General Supplies </t>
  </si>
  <si>
    <t>307010-57112-82013</t>
  </si>
  <si>
    <t xml:space="preserve">ADS - Men's Track : Track-Men : Print Shop </t>
  </si>
  <si>
    <t>307010-57112-83003</t>
  </si>
  <si>
    <t xml:space="preserve">ADS - Men's Track : Track-Men : Telephone </t>
  </si>
  <si>
    <t>307010-57115-82000</t>
  </si>
  <si>
    <t xml:space="preserve">ADS - Men's Track : Newsletter and Merch : General Supplies </t>
  </si>
  <si>
    <t>307010-57115-82012</t>
  </si>
  <si>
    <t xml:space="preserve">ADS - Men's Track : Newsletter and Merch : Postage Reimbursement </t>
  </si>
  <si>
    <t>307010-57115-82013</t>
  </si>
  <si>
    <t xml:space="preserve">ADS - Men's Track : Newsletter and Merch : Print Shop </t>
  </si>
  <si>
    <t>307010-80100-85010</t>
  </si>
  <si>
    <t xml:space="preserve">ADS - Men's Track : FMU Scholarship - Athletic : Scholarship </t>
  </si>
  <si>
    <t>307011-00000-10101</t>
  </si>
  <si>
    <t xml:space="preserve">ADS - Women's Track : General : COD - ST Treas - 1 Fund </t>
  </si>
  <si>
    <t>307011-00000-10103</t>
  </si>
  <si>
    <t xml:space="preserve">ADS - Women's Track : General : COD - ST Treas - 3 Fund </t>
  </si>
  <si>
    <t>307011-00000-30000</t>
  </si>
  <si>
    <t xml:space="preserve">ADS - Women's Track : General : Fund Balance </t>
  </si>
  <si>
    <t>307011-00000-45018</t>
  </si>
  <si>
    <t xml:space="preserve">ADS - Women's Track : General : Newsletter &amp; Merch Revenue </t>
  </si>
  <si>
    <t>307011-00000-53000</t>
  </si>
  <si>
    <t xml:space="preserve">ADS - Women's Track : General : Donors - Development </t>
  </si>
  <si>
    <t>307011-00000-53005</t>
  </si>
  <si>
    <t xml:space="preserve">ADS - Women's Track : General : On Behalf Pay/Non-Cash Gifts </t>
  </si>
  <si>
    <t>307011-57113-62000</t>
  </si>
  <si>
    <t xml:space="preserve">ADS - Women's Track : Track-Women : Other Wages - Classified </t>
  </si>
  <si>
    <t>307011-57113-80000</t>
  </si>
  <si>
    <t xml:space="preserve">ADS - Women's Track : Track-Women : Travel Pool - Reg </t>
  </si>
  <si>
    <t>307011-57113-80200</t>
  </si>
  <si>
    <t xml:space="preserve">ADS - Women's Track : Track-Women : Travel Pool - Recruit </t>
  </si>
  <si>
    <t>307011-57113-80500</t>
  </si>
  <si>
    <t xml:space="preserve">ADS - Women's Track : Track-Women : Travel Pool - Non-State </t>
  </si>
  <si>
    <t>307011-57113-81000</t>
  </si>
  <si>
    <t xml:space="preserve">ADS - Women's Track : Track-Women : Contractual Services </t>
  </si>
  <si>
    <t>307011-57113-81006</t>
  </si>
  <si>
    <t xml:space="preserve">ADS - Women's Track : Track-Women : Athletic Recruiting Events </t>
  </si>
  <si>
    <t>307011-57113-82000</t>
  </si>
  <si>
    <t xml:space="preserve">ADS - Women's Track : Track-Women : General Supplies </t>
  </si>
  <si>
    <t>307011-57113-82013</t>
  </si>
  <si>
    <t xml:space="preserve">ADS - Women's Track : Track-Women : Print Shop </t>
  </si>
  <si>
    <t>307011-57113-83003</t>
  </si>
  <si>
    <t xml:space="preserve">ADS - Women's Track : Track-Women : Telephone </t>
  </si>
  <si>
    <t>307011-57115-82000</t>
  </si>
  <si>
    <t xml:space="preserve">ADS - Women's Track : Newsletter and Merch : General Supplies </t>
  </si>
  <si>
    <t>307011-57115-82012</t>
  </si>
  <si>
    <t xml:space="preserve">ADS - Women's Track : Newsletter and Merch : Postage Reimbursement </t>
  </si>
  <si>
    <t>307011-57115-82013</t>
  </si>
  <si>
    <t xml:space="preserve">ADS - Women's Track : Newsletter and Merch : Print Shop </t>
  </si>
  <si>
    <t>307011-80100-85010</t>
  </si>
  <si>
    <t xml:space="preserve">ADS - Women's Track : FMU Scholarship - Athletic : Scholarship </t>
  </si>
  <si>
    <t>307012-00000-10101</t>
  </si>
  <si>
    <t xml:space="preserve">ADS - Volleyball : General : COD - ST Treas - 1 Fund </t>
  </si>
  <si>
    <t>307012-00000-10103</t>
  </si>
  <si>
    <t xml:space="preserve">ADS - Volleyball : General : COD - ST Treas - 3 Fund </t>
  </si>
  <si>
    <t>307012-00000-20000</t>
  </si>
  <si>
    <t xml:space="preserve">ADS - Volleyball : General : A/P - Vendor Invoices </t>
  </si>
  <si>
    <t>307012-00000-30000</t>
  </si>
  <si>
    <t xml:space="preserve">ADS - Volleyball : General : Fund Balance </t>
  </si>
  <si>
    <t>307012-00000-45018</t>
  </si>
  <si>
    <t xml:space="preserve">ADS - Volleyball : General : Newsletter &amp; Merch Revenue </t>
  </si>
  <si>
    <t>307012-00000-52003</t>
  </si>
  <si>
    <t xml:space="preserve">ADS - Volleyball : General : Fund Raising Activities </t>
  </si>
  <si>
    <t>307012-00000-53000</t>
  </si>
  <si>
    <t xml:space="preserve">ADS - Volleyball : General : Donors - Development </t>
  </si>
  <si>
    <t>307012-00000-53005</t>
  </si>
  <si>
    <t xml:space="preserve">ADS - Volleyball : General : On Behalf Pay/Non-Cash Gifts </t>
  </si>
  <si>
    <t>307012-57114-62100</t>
  </si>
  <si>
    <t xml:space="preserve">ADS - Volleyball : Volleyball : Other Wages - Unclassified </t>
  </si>
  <si>
    <t>307012-57114-64000</t>
  </si>
  <si>
    <t xml:space="preserve">ADS - Volleyball : Volleyball : Student Wages </t>
  </si>
  <si>
    <t>307012-57114-80000</t>
  </si>
  <si>
    <t xml:space="preserve">ADS - Volleyball : Volleyball : Travel Pool - Reg </t>
  </si>
  <si>
    <t>307012-57114-80200</t>
  </si>
  <si>
    <t xml:space="preserve">ADS - Volleyball : Volleyball : Travel Pool - Recruit </t>
  </si>
  <si>
    <t>307012-57114-80500</t>
  </si>
  <si>
    <t xml:space="preserve">ADS - Volleyball : Volleyball : Travel Pool - Non-State </t>
  </si>
  <si>
    <t>307012-57114-80502</t>
  </si>
  <si>
    <t xml:space="preserve">ADS - Volleyball : Volleyball : Non-State Emp - Contracted </t>
  </si>
  <si>
    <t>307012-57114-81000</t>
  </si>
  <si>
    <t xml:space="preserve">ADS - Volleyball : Volleyball : Contractual Services </t>
  </si>
  <si>
    <t>307012-57114-81006</t>
  </si>
  <si>
    <t xml:space="preserve">ADS - Volleyball : Volleyball : Athletic Recruiting Events </t>
  </si>
  <si>
    <t>307012-57114-81016</t>
  </si>
  <si>
    <t xml:space="preserve">ADS - Volleyball : Volleyball : Student Functions and Events </t>
  </si>
  <si>
    <t>307012-57114-82000</t>
  </si>
  <si>
    <t xml:space="preserve">ADS - Volleyball : Volleyball : General Supplies </t>
  </si>
  <si>
    <t>307012-57114-82012</t>
  </si>
  <si>
    <t xml:space="preserve">ADS - Volleyball : Volleyball : Postage Reimbursement </t>
  </si>
  <si>
    <t>307012-57114-83003</t>
  </si>
  <si>
    <t xml:space="preserve">ADS - Volleyball : Volleyball : Telephone </t>
  </si>
  <si>
    <t>307012-57114-84006</t>
  </si>
  <si>
    <t xml:space="preserve">ADS - Volleyball : Volleyball : Dues </t>
  </si>
  <si>
    <t>307012-57114-90002</t>
  </si>
  <si>
    <t xml:space="preserve">ADS - Volleyball : Volleyball : Unallocated - Designated </t>
  </si>
  <si>
    <t>307012-57115-82000</t>
  </si>
  <si>
    <t xml:space="preserve">ADS - Volleyball : Newsletter and Merch : General Supplies </t>
  </si>
  <si>
    <t>307012-57115-82012</t>
  </si>
  <si>
    <t xml:space="preserve">ADS - Volleyball : Newsletter and Merch : Postage Reimbursement </t>
  </si>
  <si>
    <t>307012-57115-82013</t>
  </si>
  <si>
    <t xml:space="preserve">ADS - Volleyball : Newsletter and Merch : Print Shop </t>
  </si>
  <si>
    <t>307012-80100-85010</t>
  </si>
  <si>
    <t xml:space="preserve">ADS - Volleyball : FMU Scholarship - Athletic : Scholarship </t>
  </si>
  <si>
    <t>307013-00000-10101</t>
  </si>
  <si>
    <t xml:space="preserve">Athletic Club - Volleyball : General : COD - ST Treas - 1 Fund </t>
  </si>
  <si>
    <t>307013-00000-10103</t>
  </si>
  <si>
    <t xml:space="preserve">Athletic Club - Volleyball : General : COD - ST Treas - 3 Fund </t>
  </si>
  <si>
    <t>307013-00000-30000</t>
  </si>
  <si>
    <t xml:space="preserve">Athletic Club - Volleyball : General : Fund Balance </t>
  </si>
  <si>
    <t>307013-00000-45006</t>
  </si>
  <si>
    <t xml:space="preserve">Athletic Club - Volleyball : General : Participants </t>
  </si>
  <si>
    <t xml:space="preserve">Athletic Club - Volleyball : Volleyball : Other Wages - Unclassified </t>
  </si>
  <si>
    <t>307013-57114-64000</t>
  </si>
  <si>
    <t xml:space="preserve">Athletic Club - Volleyball : Volleyball : Student Wages </t>
  </si>
  <si>
    <t>307013-57114-80000</t>
  </si>
  <si>
    <t xml:space="preserve">Athletic Club - Volleyball : Volleyball : Travel Pool - Reg </t>
  </si>
  <si>
    <t>307013-57114-80500</t>
  </si>
  <si>
    <t xml:space="preserve">Athletic Club - Volleyball : Volleyball : Travel Pool - Non-State </t>
  </si>
  <si>
    <t>307013-57114-81000</t>
  </si>
  <si>
    <t xml:space="preserve">Athletic Club - Volleyball : Volleyball : Contractual Services </t>
  </si>
  <si>
    <t>307013-57114-82000</t>
  </si>
  <si>
    <t xml:space="preserve">Athletic Club - Volleyball : Volleyball : General Supplies </t>
  </si>
  <si>
    <t>307013-57114-82012</t>
  </si>
  <si>
    <t xml:space="preserve">Athletic Club - Volleyball : Volleyball : Postage Reimbursement </t>
  </si>
  <si>
    <t>307013-57114-82013</t>
  </si>
  <si>
    <t xml:space="preserve">Athletic Club - Volleyball : Volleyball : Print Shop </t>
  </si>
  <si>
    <t>307013-57114-84006</t>
  </si>
  <si>
    <t xml:space="preserve">Athletic Club - Volleyball : Volleyball : Dues </t>
  </si>
  <si>
    <t>307014-00000-10101</t>
  </si>
  <si>
    <t xml:space="preserve">Athletic Camp - Baseball : General : COD - ST Treas - 1 Fund </t>
  </si>
  <si>
    <t>307014-00000-10103</t>
  </si>
  <si>
    <t xml:space="preserve">Athletic Camp - Baseball : General : COD - ST Treas - 3 Fund </t>
  </si>
  <si>
    <t>307014-00000-20000</t>
  </si>
  <si>
    <t xml:space="preserve">Athletic Camp - Baseball : General : A/P - Vendor Invoices </t>
  </si>
  <si>
    <t>307014-00000-21000</t>
  </si>
  <si>
    <t xml:space="preserve">Athletic Camp - Baseball : General : A/P - Personal Serv Payables </t>
  </si>
  <si>
    <t>307014-00000-30000</t>
  </si>
  <si>
    <t xml:space="preserve">Athletic Camp - Baseball : General : Fund Balance </t>
  </si>
  <si>
    <t xml:space="preserve">Athletic Camp - Baseball : General : Participants </t>
  </si>
  <si>
    <t xml:space="preserve">Athletic Camp - Baseball : Public Service : Staff Wages - Classified </t>
  </si>
  <si>
    <t xml:space="preserve">Athletic Camp - Baseball : Public Service : Other Wages - Classified </t>
  </si>
  <si>
    <t xml:space="preserve">Athletic Camp - Baseball : Public Service : Student Wages </t>
  </si>
  <si>
    <t xml:space="preserve">Athletic Camp - Baseball : Public Service : Travel Pool - Non-State </t>
  </si>
  <si>
    <t xml:space="preserve">Athletic Camp - Baseball : Public Service : Contractual Services </t>
  </si>
  <si>
    <t xml:space="preserve">Athletic Camp - Baseball : Public Service : General Supplies </t>
  </si>
  <si>
    <t xml:space="preserve">Athletic Camp - Baseball : Public Service : Postage Reimbursement </t>
  </si>
  <si>
    <t xml:space="preserve">Athletic Camp - Baseball : Public Service : Print Shop </t>
  </si>
  <si>
    <t xml:space="preserve">Athletic Camp - Baseball : Public Service : Unallocated - Designated </t>
  </si>
  <si>
    <t>307015-00000-10101</t>
  </si>
  <si>
    <t xml:space="preserve">Athletic Camp - Basketb Men : General : COD - ST Treas - 1 Fund </t>
  </si>
  <si>
    <t>307015-00000-10103</t>
  </si>
  <si>
    <t xml:space="preserve">Athletic Camp - Basketb Men : General : COD - ST Treas - 3 Fund </t>
  </si>
  <si>
    <t>307015-00000-20000</t>
  </si>
  <si>
    <t xml:space="preserve">Athletic Camp - Basketb Men : General : A/P - Vendor Invoices </t>
  </si>
  <si>
    <t>307015-00000-21000</t>
  </si>
  <si>
    <t xml:space="preserve">Athletic Camp - Basketb Men : General : A/P - Personal Serv Payables </t>
  </si>
  <si>
    <t>307015-00000-30000</t>
  </si>
  <si>
    <t xml:space="preserve">Athletic Camp - Basketb Men : General : Fund Balance </t>
  </si>
  <si>
    <t xml:space="preserve">Athletic Camp - Basketb Men : General : Participants </t>
  </si>
  <si>
    <t xml:space="preserve">Athletic Camp - Basketb Men : Public Service : Other Wages - Classified </t>
  </si>
  <si>
    <t xml:space="preserve">Athletic Camp - Basketb Men : Public Service : Student Wages </t>
  </si>
  <si>
    <t xml:space="preserve">Athletic Camp - Basketb Men : Public Service : Contractual Services </t>
  </si>
  <si>
    <t xml:space="preserve">Athletic Camp - Basketb Men : Public Service : General Supplies </t>
  </si>
  <si>
    <t xml:space="preserve">Athletic Camp - Basketb Men : Public Service : Postage Reimbursement </t>
  </si>
  <si>
    <t xml:space="preserve">Athletic Camp - Basketb Men : Public Service : Print Shop </t>
  </si>
  <si>
    <t xml:space="preserve">Athletic Camp - Basketb Men : Public Service : Unallocated - Designated </t>
  </si>
  <si>
    <t>307016-00000-10101</t>
  </si>
  <si>
    <t xml:space="preserve">Athletic Camp - Basketb Women : General : COD - ST Treas - 1 Fund </t>
  </si>
  <si>
    <t>307016-00000-10103</t>
  </si>
  <si>
    <t xml:space="preserve">Athletic Camp - Basketb Women : General : COD - ST Treas - 3 Fund </t>
  </si>
  <si>
    <t>307016-00000-20000</t>
  </si>
  <si>
    <t xml:space="preserve">Athletic Camp - Basketb Women : General : A/P - Vendor Invoices </t>
  </si>
  <si>
    <t>307016-00000-30000</t>
  </si>
  <si>
    <t xml:space="preserve">Athletic Camp - Basketb Women : General : Fund Balance </t>
  </si>
  <si>
    <t xml:space="preserve">Athletic Camp - Basketb Women : General : Other Sales </t>
  </si>
  <si>
    <t xml:space="preserve">Athletic Camp - Basketb Women : General : Participants </t>
  </si>
  <si>
    <t xml:space="preserve">Athletic Camp - Basketb Women : Public Service : Other Wages - Classified </t>
  </si>
  <si>
    <t xml:space="preserve">Athletic Camp - Basketb Women : Public Service : Student Wages </t>
  </si>
  <si>
    <t xml:space="preserve">Athletic Camp - Basketb Women : Public Service : Contractual Services </t>
  </si>
  <si>
    <t xml:space="preserve">Athletic Camp - Basketb Women : Public Service : General Supplies </t>
  </si>
  <si>
    <t xml:space="preserve">Athletic Camp - Basketb Women : Public Service : Postage Reimbursement </t>
  </si>
  <si>
    <t xml:space="preserve">Athletic Camp - Basketb Women : Public Service : Print Shop </t>
  </si>
  <si>
    <t xml:space="preserve">Athletic Camp - Basketb Women : Public Service : Unallocated - Designated </t>
  </si>
  <si>
    <t>307017-00000-10101</t>
  </si>
  <si>
    <t xml:space="preserve">Athletic Camp - Activities : General : COD - ST Treas - 1 Fund </t>
  </si>
  <si>
    <t>307017-00000-10103</t>
  </si>
  <si>
    <t xml:space="preserve">Athletic Camp - Activities : General : COD - ST Treas - 3 Fund </t>
  </si>
  <si>
    <t>307017-00000-20000</t>
  </si>
  <si>
    <t xml:space="preserve">Athletic Camp - Activities : General : A/P - Vendor Invoices </t>
  </si>
  <si>
    <t>307017-00000-21000</t>
  </si>
  <si>
    <t xml:space="preserve">Athletic Camp - Activities : General : A/P - Personal Serv Payables </t>
  </si>
  <si>
    <t>307017-00000-30000</t>
  </si>
  <si>
    <t xml:space="preserve">Athletic Camp - Activities : General : Fund Balance </t>
  </si>
  <si>
    <t xml:space="preserve">Athletic Camp - Activities : General : Participants </t>
  </si>
  <si>
    <t xml:space="preserve">Athletic Camp - Activities : Public Service : Other Wages - Classified </t>
  </si>
  <si>
    <t xml:space="preserve">Athletic Camp - Activities : Public Service : Student Wages </t>
  </si>
  <si>
    <t xml:space="preserve">Athletic Camp - Activities : Public Service : Contractual Services </t>
  </si>
  <si>
    <t xml:space="preserve">Athletic Camp - Activities : Public Service : General Supplies </t>
  </si>
  <si>
    <t xml:space="preserve">Athletic Camp - Activities : Public Service : Postage Reimbursement </t>
  </si>
  <si>
    <t xml:space="preserve">Athletic Camp - Activities : Public Service : Print Shop </t>
  </si>
  <si>
    <t xml:space="preserve">Athletic Camp - Activities : Public Service : Unallocated - Designated </t>
  </si>
  <si>
    <t>307018-00000-10101</t>
  </si>
  <si>
    <t xml:space="preserve">Athletic Camp - Soccer Men : General : COD - ST Treas - 1 Fund </t>
  </si>
  <si>
    <t>307018-00000-10103</t>
  </si>
  <si>
    <t xml:space="preserve">Athletic Camp - Soccer Men : General : COD - ST Treas - 3 Fund </t>
  </si>
  <si>
    <t>307018-00000-21000</t>
  </si>
  <si>
    <t xml:space="preserve">Athletic Camp - Soccer Men : General : A/P - Personal Serv Payables </t>
  </si>
  <si>
    <t>307018-00000-23100</t>
  </si>
  <si>
    <t xml:space="preserve">Athletic Camp - Soccer Men : General : Deferr Rev - Sales of Educ Act </t>
  </si>
  <si>
    <t>307018-00000-30000</t>
  </si>
  <si>
    <t xml:space="preserve">Athletic Camp - Soccer Men : General : Fund Balance </t>
  </si>
  <si>
    <t xml:space="preserve">Athletic Camp - Soccer Men : General : Participants </t>
  </si>
  <si>
    <t xml:space="preserve">Athletic Camp - Soccer Men : Public Service : Staff Wages - Unclassified </t>
  </si>
  <si>
    <t xml:space="preserve">Athletic Camp - Soccer Men : Public Service : Other Wages - Classified </t>
  </si>
  <si>
    <t xml:space="preserve">Athletic Camp - Soccer Men : Public Service : Student Wages </t>
  </si>
  <si>
    <t xml:space="preserve">Athletic Camp - Soccer Men : Public Service : Travel Pool - Reg </t>
  </si>
  <si>
    <t xml:space="preserve">Athletic Camp - Soccer Men : Public Service : Contractual Services </t>
  </si>
  <si>
    <t xml:space="preserve">Athletic Camp - Soccer Men : Public Service : Business Meals and Entertain </t>
  </si>
  <si>
    <t xml:space="preserve">Athletic Camp - Soccer Men : Public Service : General Supplies </t>
  </si>
  <si>
    <t xml:space="preserve">Athletic Camp - Soccer Men : Public Service : Postage Reimbursement </t>
  </si>
  <si>
    <t xml:space="preserve">Athletic Camp - Soccer Men : Public Service : Print Shop </t>
  </si>
  <si>
    <t xml:space="preserve">Athletic Camp - Soccer Men : Public Service : Unallocated - Designated </t>
  </si>
  <si>
    <t>307019-00000-10101</t>
  </si>
  <si>
    <t xml:space="preserve">Athletic Camp - Soccer Women : General : COD - ST Treas - 1 Fund </t>
  </si>
  <si>
    <t>307019-00000-10103</t>
  </si>
  <si>
    <t xml:space="preserve">Athletic Camp - Soccer Women : General : COD - ST Treas - 3 Fund </t>
  </si>
  <si>
    <t>307019-00000-11100</t>
  </si>
  <si>
    <t xml:space="preserve">Athletic Camp - Soccer Women : General : A/R - Sales/Serv of Educ Act </t>
  </si>
  <si>
    <t>307019-00000-23100</t>
  </si>
  <si>
    <t xml:space="preserve">Athletic Camp - Soccer Women : General : Deferr Rev - Sales of Educ Act </t>
  </si>
  <si>
    <t>307019-00000-30000</t>
  </si>
  <si>
    <t xml:space="preserve">Athletic Camp - Soccer Women : General : Fund Balance </t>
  </si>
  <si>
    <t xml:space="preserve">Athletic Camp - Soccer Women : General : Participants </t>
  </si>
  <si>
    <t xml:space="preserve">Athletic Camp - Soccer Women : Public Service : Other Wages - Classified </t>
  </si>
  <si>
    <t xml:space="preserve">Athletic Camp - Soccer Women : Public Service : Student Wages </t>
  </si>
  <si>
    <t xml:space="preserve">Athletic Camp - Soccer Women : Public Service : Travel Pool - Non-State </t>
  </si>
  <si>
    <t xml:space="preserve">Athletic Camp - Soccer Women : Public Service : Contractual Services </t>
  </si>
  <si>
    <t xml:space="preserve">Athletic Camp - Soccer Women : Public Service : General Supplies </t>
  </si>
  <si>
    <t xml:space="preserve">Athletic Camp - Soccer Women : Public Service : Postage Reimbursement </t>
  </si>
  <si>
    <t xml:space="preserve">Athletic Camp - Soccer Women : Public Service : Print Shop </t>
  </si>
  <si>
    <t xml:space="preserve">Athletic Camp - Soccer Women : Public Service : Unallocated - Designated </t>
  </si>
  <si>
    <t>307020-00000-10101</t>
  </si>
  <si>
    <t xml:space="preserve">Athletic Camp - Softball : General : COD - ST Treas - 1 Fund </t>
  </si>
  <si>
    <t>307020-00000-10103</t>
  </si>
  <si>
    <t xml:space="preserve">Athletic Camp - Softball : General : COD - ST Treas - 3 Fund </t>
  </si>
  <si>
    <t>307020-00000-30000</t>
  </si>
  <si>
    <t xml:space="preserve">Athletic Camp - Softball : General : Fund Balance </t>
  </si>
  <si>
    <t xml:space="preserve">Athletic Camp - Softball : General : Participants </t>
  </si>
  <si>
    <t xml:space="preserve">Athletic Camp - Softball : Public Service : Student Wages </t>
  </si>
  <si>
    <t xml:space="preserve">Athletic Camp - Softball : Public Service : Contractual Services </t>
  </si>
  <si>
    <t xml:space="preserve">Athletic Camp - Softball : Public Service : General Supplies </t>
  </si>
  <si>
    <t xml:space="preserve">Athletic Camp - Softball : Public Service : Postage Reimbursement </t>
  </si>
  <si>
    <t xml:space="preserve">Athletic Camp - Softball : Public Service : Print Shop </t>
  </si>
  <si>
    <t>307021-00000-10101</t>
  </si>
  <si>
    <t xml:space="preserve">Athletic Camp - Tennis : General : COD - ST Treas - 1 Fund </t>
  </si>
  <si>
    <t>307021-00000-10103</t>
  </si>
  <si>
    <t xml:space="preserve">Athletic Camp - Tennis : General : COD - ST Treas - 3 Fund </t>
  </si>
  <si>
    <t>307021-00000-11100</t>
  </si>
  <si>
    <t xml:space="preserve">Athletic Camp - Tennis : General : A/R - Sales/Serv of Educ Act </t>
  </si>
  <si>
    <t>307021-00000-20000</t>
  </si>
  <si>
    <t xml:space="preserve">Athletic Camp - Tennis : General : A/P - Vendor Invoices </t>
  </si>
  <si>
    <t>307021-00000-21000</t>
  </si>
  <si>
    <t xml:space="preserve">Athletic Camp - Tennis : General : A/P - Personal Serv Payables </t>
  </si>
  <si>
    <t>307021-00000-23100</t>
  </si>
  <si>
    <t xml:space="preserve">Athletic Camp - Tennis : General : Deferr Rev - Sales of Educ Act </t>
  </si>
  <si>
    <t>307021-00000-30000</t>
  </si>
  <si>
    <t xml:space="preserve">Athletic Camp - Tennis : General : Fund Balance </t>
  </si>
  <si>
    <t xml:space="preserve">Athletic Camp - Tennis : General : Participants </t>
  </si>
  <si>
    <t xml:space="preserve">Athletic Camp - Tennis : Public Service : Other Wages - Classified </t>
  </si>
  <si>
    <t xml:space="preserve">Athletic Camp - Tennis : Public Service : Student Wages </t>
  </si>
  <si>
    <t xml:space="preserve">Athletic Camp - Tennis : Public Service : Contractual Services </t>
  </si>
  <si>
    <t xml:space="preserve">Athletic Camp - Tennis : Public Service : General Supplies </t>
  </si>
  <si>
    <t xml:space="preserve">Athletic Camp - Tennis : Public Service : Postage Reimbursement </t>
  </si>
  <si>
    <t xml:space="preserve">Athletic Camp - Tennis : Public Service : Print Shop </t>
  </si>
  <si>
    <t xml:space="preserve">Athletic Camp - Tennis : Public Service : Unallocated - Designated </t>
  </si>
  <si>
    <t>307022-00000-10101</t>
  </si>
  <si>
    <t xml:space="preserve">Athletic Camp - Volleyball : General : COD - ST Treas - 1 Fund </t>
  </si>
  <si>
    <t>307022-00000-10103</t>
  </si>
  <si>
    <t xml:space="preserve">Athletic Camp - Volleyball : General : COD - ST Treas - 3 Fund </t>
  </si>
  <si>
    <t>307022-00000-11100</t>
  </si>
  <si>
    <t xml:space="preserve">Athletic Camp - Volleyball : General : A/R - Sales/Serv of Educ Act </t>
  </si>
  <si>
    <t>307022-00000-14000</t>
  </si>
  <si>
    <t xml:space="preserve">Athletic Camp - Volleyball : General : Prepaid Expenses </t>
  </si>
  <si>
    <t>307022-00000-20000</t>
  </si>
  <si>
    <t xml:space="preserve">Athletic Camp - Volleyball : General : A/P - Vendor Invoices </t>
  </si>
  <si>
    <t>307022-00000-21000</t>
  </si>
  <si>
    <t xml:space="preserve">Athletic Camp - Volleyball : General : A/P - Personal Serv Payables </t>
  </si>
  <si>
    <t>307022-00000-23100</t>
  </si>
  <si>
    <t xml:space="preserve">Athletic Camp - Volleyball : General : Deferr Rev - Sales of Educ Act </t>
  </si>
  <si>
    <t>307022-00000-30000</t>
  </si>
  <si>
    <t xml:space="preserve">Athletic Camp - Volleyball : General : Fund Balance </t>
  </si>
  <si>
    <t xml:space="preserve">Athletic Camp - Volleyball : General : Participants </t>
  </si>
  <si>
    <t xml:space="preserve">Athletic Camp - Volleyball : Public Service : Other Wages - Classified </t>
  </si>
  <si>
    <t xml:space="preserve">Athletic Camp - Volleyball : Public Service : Student Wages </t>
  </si>
  <si>
    <t xml:space="preserve">Athletic Camp - Volleyball : Public Service : Travel Pool - Reg </t>
  </si>
  <si>
    <t xml:space="preserve">Athletic Camp - Volleyball : Public Service : Contractual Services </t>
  </si>
  <si>
    <t xml:space="preserve">Athletic Camp - Volleyball : Public Service : General Supplies </t>
  </si>
  <si>
    <t xml:space="preserve">Athletic Camp - Volleyball : Public Service : Postage Reimbursement </t>
  </si>
  <si>
    <t xml:space="preserve">Athletic Camp - Volleyball : Public Service : Print Shop </t>
  </si>
  <si>
    <t xml:space="preserve">Athletic Camp - Volleyball : Public Service : Unallocated - Designated </t>
  </si>
  <si>
    <t>307023-00000-10101</t>
  </si>
  <si>
    <t xml:space="preserve">Jeri Porter - Bskball Camp : General : COD - ST Treas - 1 Fund </t>
  </si>
  <si>
    <t>307023-00000-10103</t>
  </si>
  <si>
    <t xml:space="preserve">Jeri Porter - Bskball Camp : General : COD - ST Treas - 3 Fund </t>
  </si>
  <si>
    <t>307023-00000-11100</t>
  </si>
  <si>
    <t xml:space="preserve">Jeri Porter - Bskball Camp : General : A/R - Sales/Serv of Educ Act </t>
  </si>
  <si>
    <t>307023-00000-30000</t>
  </si>
  <si>
    <t xml:space="preserve">Jeri Porter - Bskball Camp : General : Fund Balance </t>
  </si>
  <si>
    <t xml:space="preserve">Jeri Porter - Bskball Camp : General : Private Contracts </t>
  </si>
  <si>
    <t xml:space="preserve">Jeri Porter - Bskball Camp : Public Service : Contractual Services </t>
  </si>
  <si>
    <t>307024-00000-10101</t>
  </si>
  <si>
    <t xml:space="preserve">John Campbell Soccer Camp : General : COD - ST Treas - 1 Fund </t>
  </si>
  <si>
    <t>307024-00000-10103</t>
  </si>
  <si>
    <t xml:space="preserve">John Campbell Soccer Camp : General : COD - ST Treas - 3 Fund </t>
  </si>
  <si>
    <t>307024-00000-11100</t>
  </si>
  <si>
    <t xml:space="preserve">John Campbell Soccer Camp : General : A/R - Sales/Serv of Educ Act </t>
  </si>
  <si>
    <t>307024-00000-30000</t>
  </si>
  <si>
    <t xml:space="preserve">John Campbell Soccer Camp : General : Fund Balance </t>
  </si>
  <si>
    <t xml:space="preserve">John Campbell Soccer Camp : General : Private Contracts </t>
  </si>
  <si>
    <t xml:space="preserve">John Campbell Soccer Camp : Public Service : Contractual Services </t>
  </si>
  <si>
    <t>307025-00000-10101</t>
  </si>
  <si>
    <t xml:space="preserve">Camp - Edwards Men Basketball : General : COD - ST Treas - 1 Fund </t>
  </si>
  <si>
    <t>307025-00000-10103</t>
  </si>
  <si>
    <t xml:space="preserve">Camp - Edwards Men Basketball : General : COD - ST Treas - 3 Fund </t>
  </si>
  <si>
    <t>307025-00000-11100</t>
  </si>
  <si>
    <t xml:space="preserve">Camp - Edwards Men Basketball : General : A/R - Sales/Serv of Educ Act </t>
  </si>
  <si>
    <t>307025-00000-30000</t>
  </si>
  <si>
    <t xml:space="preserve">Camp - Edwards Men Basketball : General : Fund Balance </t>
  </si>
  <si>
    <t xml:space="preserve">Camp - Edwards Men Basketball : General : Private Contracts </t>
  </si>
  <si>
    <t xml:space="preserve">Camp - Edwards Men Basketball : Public Service : Contractual Services </t>
  </si>
  <si>
    <t xml:space="preserve">Camp - Edwards Men Basketball : Public Service : Postage Reimbursement </t>
  </si>
  <si>
    <t>307026-00000-10101</t>
  </si>
  <si>
    <t xml:space="preserve">Camp - Varsity Spirits : General : COD - ST Treas - 1 Fund </t>
  </si>
  <si>
    <t>307026-00000-10103</t>
  </si>
  <si>
    <t xml:space="preserve">Camp - Varsity Spirits : General : COD - ST Treas - 3 Fund </t>
  </si>
  <si>
    <t>307026-00000-11100</t>
  </si>
  <si>
    <t xml:space="preserve">Camp - Varsity Spirits : General : A/R - Sales/Serv of Educ Act </t>
  </si>
  <si>
    <t>307026-00000-30000</t>
  </si>
  <si>
    <t xml:space="preserve">Camp - Varsity Spirits : General : Fund Balance </t>
  </si>
  <si>
    <t xml:space="preserve">Camp - Varsity Spirits : General : Private Contracts </t>
  </si>
  <si>
    <t xml:space="preserve">Camp - Varsity Spirits : Public Service : Contractual Services </t>
  </si>
  <si>
    <t>307027-00000-10101</t>
  </si>
  <si>
    <t xml:space="preserve">Camp - FCA Football : General : COD - ST Treas - 1 Fund </t>
  </si>
  <si>
    <t>307027-00000-10103</t>
  </si>
  <si>
    <t xml:space="preserve">Camp - FCA Football : General : COD - ST Treas - 3 Fund </t>
  </si>
  <si>
    <t>307027-00000-11100</t>
  </si>
  <si>
    <t xml:space="preserve">Camp - FCA Football : General : A/R - Sales/Serv of Educ Act </t>
  </si>
  <si>
    <t>307027-00000-30000</t>
  </si>
  <si>
    <t xml:space="preserve">Camp - FCA Football : General : Fund Balance </t>
  </si>
  <si>
    <t xml:space="preserve">Camp - FCA Football : General : Private Contracts </t>
  </si>
  <si>
    <t xml:space="preserve">Camp - FCA Football : Public Service : Contractual Services </t>
  </si>
  <si>
    <t>307028-00000-10101</t>
  </si>
  <si>
    <t xml:space="preserve">Camp - Pee Dee Pride : General : COD - ST Treas - 1 Fund </t>
  </si>
  <si>
    <t>307028-00000-10103</t>
  </si>
  <si>
    <t xml:space="preserve">Camp - Pee Dee Pride : General : COD - ST Treas - 3 Fund </t>
  </si>
  <si>
    <t>307028-00000-11100</t>
  </si>
  <si>
    <t xml:space="preserve">Camp - Pee Dee Pride : General : A/R - Sales/Serv of Educ Act </t>
  </si>
  <si>
    <t>307028-00000-23200</t>
  </si>
  <si>
    <t xml:space="preserve">Camp - Pee Dee Pride : General : Deferr Rev - Grants/Contracts </t>
  </si>
  <si>
    <t>307028-00000-30000</t>
  </si>
  <si>
    <t xml:space="preserve">Camp - Pee Dee Pride : General : Fund Balance </t>
  </si>
  <si>
    <t xml:space="preserve">Camp - Pee Dee Pride : General : Private Contracts </t>
  </si>
  <si>
    <t xml:space="preserve">Camp - Pee Dee Pride : Public Service : Contractual Services </t>
  </si>
  <si>
    <t>307029-00000-10101</t>
  </si>
  <si>
    <t xml:space="preserve">Camp - Senior Sports Classic : General : COD - ST Treas - 1 Fund </t>
  </si>
  <si>
    <t>307029-00000-10103</t>
  </si>
  <si>
    <t xml:space="preserve">Camp - Senior Sports Classic : General : COD - ST Treas - 3 Fund </t>
  </si>
  <si>
    <t>307029-00000-11100</t>
  </si>
  <si>
    <t xml:space="preserve">Camp - Senior Sports Classic : General : A/R - Sales/Serv of Educ Act </t>
  </si>
  <si>
    <t>307029-00000-30000</t>
  </si>
  <si>
    <t xml:space="preserve">Camp - Senior Sports Classic : General : Fund Balance </t>
  </si>
  <si>
    <t xml:space="preserve">Camp - Senior Sports Classic : General : Private Contracts </t>
  </si>
  <si>
    <t xml:space="preserve">Camp - Senior Sports Classic : Public Service : Contractual Services </t>
  </si>
  <si>
    <t>307030-00000-10101</t>
  </si>
  <si>
    <t xml:space="preserve">Camp - College Summit : General : COD - ST Treas - 1 Fund </t>
  </si>
  <si>
    <t>307030-00000-10103</t>
  </si>
  <si>
    <t xml:space="preserve">Camp - College Summit : General : COD - ST Treas - 3 Fund </t>
  </si>
  <si>
    <t>307030-00000-11100</t>
  </si>
  <si>
    <t xml:space="preserve">Camp - College Summit : General : A/R - Sales/Serv of Educ Act </t>
  </si>
  <si>
    <t>307030-00000-30000</t>
  </si>
  <si>
    <t xml:space="preserve">Camp - College Summit : General : Fund Balance </t>
  </si>
  <si>
    <t xml:space="preserve">Camp - College Summit : General : Private Contracts </t>
  </si>
  <si>
    <t xml:space="preserve">Camp - College Summit : Public Service : Contractual Services </t>
  </si>
  <si>
    <t>307031-00000-10101</t>
  </si>
  <si>
    <t xml:space="preserve">Camp - Teach for America : General : COD - ST Treas - 1 Fund </t>
  </si>
  <si>
    <t>307031-00000-10103</t>
  </si>
  <si>
    <t xml:space="preserve">Camp - Teach for America : General : COD - ST Treas - 3 Fund </t>
  </si>
  <si>
    <t>307031-00000-11100</t>
  </si>
  <si>
    <t xml:space="preserve">Camp - Teach for America : General : A/R - Sales/Serv of Educ Act </t>
  </si>
  <si>
    <t>307031-00000-30000</t>
  </si>
  <si>
    <t xml:space="preserve">Camp - Teach for America : General : Fund Balance </t>
  </si>
  <si>
    <t xml:space="preserve">Camp - Teach for America : General : Participants </t>
  </si>
  <si>
    <t xml:space="preserve">Camp - Teach for America : Public Service : Contractual Services </t>
  </si>
  <si>
    <t>307032-00000-10101</t>
  </si>
  <si>
    <t xml:space="preserve">Camp - YMCA H2O Explosion : General : COD - ST Treas - 1 Fund </t>
  </si>
  <si>
    <t>307032-00000-10103</t>
  </si>
  <si>
    <t xml:space="preserve">Camp - YMCA H2O Explosion : General : COD - ST Treas - 3 Fund </t>
  </si>
  <si>
    <t>307032-00000-11100</t>
  </si>
  <si>
    <t xml:space="preserve">Camp - YMCA H2O Explosion : General : A/R - Sales/Serv of Educ Act </t>
  </si>
  <si>
    <t>307032-00000-30000</t>
  </si>
  <si>
    <t xml:space="preserve">Camp - YMCA H2O Explosion : General : Fund Balance </t>
  </si>
  <si>
    <t xml:space="preserve">Camp - YMCA H2O Explosion : General : Private Contracts </t>
  </si>
  <si>
    <t>307033-00000-10101</t>
  </si>
  <si>
    <t xml:space="preserve">Camp - Upward Bound : General : COD - ST Treas - 1 Fund </t>
  </si>
  <si>
    <t>307033-00000-10103</t>
  </si>
  <si>
    <t xml:space="preserve">Camp - Upward Bound : General : COD - ST Treas - 3 Fund </t>
  </si>
  <si>
    <t>307033-00000-11201</t>
  </si>
  <si>
    <t xml:space="preserve">Camp - Upward Bound : General : A/R - Grants/Contract - Other </t>
  </si>
  <si>
    <t>307033-00000-20000</t>
  </si>
  <si>
    <t xml:space="preserve">Camp - Upward Bound : General : A/P - Vendor Invoices </t>
  </si>
  <si>
    <t>307033-00000-30000</t>
  </si>
  <si>
    <t xml:space="preserve">Camp - Upward Bound : General : Fund Balance </t>
  </si>
  <si>
    <t xml:space="preserve">Camp - Upward Bound : General : State Contracts </t>
  </si>
  <si>
    <t xml:space="preserve">Camp - Upward Bound : Public Service : Contractual Services </t>
  </si>
  <si>
    <t>307034-00000-10101</t>
  </si>
  <si>
    <t xml:space="preserve">Summer Camps Support : General : COD - ST Treas - 1 Fund </t>
  </si>
  <si>
    <t>307034-00000-10103</t>
  </si>
  <si>
    <t xml:space="preserve">Summer Camps Support : General : COD - ST Treas - 3 Fund </t>
  </si>
  <si>
    <t>307034-00000-30000</t>
  </si>
  <si>
    <t xml:space="preserve">Summer Camps Support : General : Fund Balance </t>
  </si>
  <si>
    <t>307034-37400-64000</t>
  </si>
  <si>
    <t xml:space="preserve">Summer Camps Support : Public Service : Student Wages </t>
  </si>
  <si>
    <t>307034-37400-81000</t>
  </si>
  <si>
    <t xml:space="preserve">Summer Camps Support : Public Service : Contractual Services </t>
  </si>
  <si>
    <t>307034-37400-82000</t>
  </si>
  <si>
    <t xml:space="preserve">Summer Camps Support : Public Service : General Supplies </t>
  </si>
  <si>
    <t>307034-37400-82012</t>
  </si>
  <si>
    <t xml:space="preserve">Summer Camps Support : Public Service : Postage Reimbursement </t>
  </si>
  <si>
    <t>307034-37400-82013</t>
  </si>
  <si>
    <t xml:space="preserve">Summer Camps Support : Public Service : Print Shop </t>
  </si>
  <si>
    <t>307034-37400-90002</t>
  </si>
  <si>
    <t xml:space="preserve">Summer Camps Support : Public Service : Unallocated - Designated </t>
  </si>
  <si>
    <t>307034-57200-81000</t>
  </si>
  <si>
    <t xml:space="preserve">Summer Camps Support : University Center Rec : Contractual Services </t>
  </si>
  <si>
    <t>307034-57200-81016</t>
  </si>
  <si>
    <t xml:space="preserve">Summer Camps Support : University Center Rec : Student Functions and Events </t>
  </si>
  <si>
    <t>307034-57200-81020</t>
  </si>
  <si>
    <t xml:space="preserve">Summer Camps Support : University Center Rec : Supplies/Services - Reimburse </t>
  </si>
  <si>
    <t>307034-57200-82000</t>
  </si>
  <si>
    <t xml:space="preserve">Summer Camps Support : University Center Rec : General Supplies </t>
  </si>
  <si>
    <t>307035-00000-10101</t>
  </si>
  <si>
    <t xml:space="preserve">Gen Athletic Quasi Endowment : General : COD - ST Treas - 1 Fund </t>
  </si>
  <si>
    <t>307035-00000-10102</t>
  </si>
  <si>
    <t xml:space="preserve">Gen Athletic Quasi Endowment : General : COD - ST Treas - 2 Fund </t>
  </si>
  <si>
    <t>307035-00000-10103</t>
  </si>
  <si>
    <t xml:space="preserve">Gen Athletic Quasi Endowment : General : COD - ST Treas - 3 Fund </t>
  </si>
  <si>
    <t>307035-00000-10300</t>
  </si>
  <si>
    <t xml:space="preserve">Gen Athletic Quasi Endowment : General : Cash Equivalents </t>
  </si>
  <si>
    <t>307035-00000-11400</t>
  </si>
  <si>
    <t xml:space="preserve">Gen Athletic Quasi Endowment : General : A/R - Accrued Investment Inc </t>
  </si>
  <si>
    <t>307035-00000-30000</t>
  </si>
  <si>
    <t xml:space="preserve">Gen Athletic Quasi Endowment : General : Fund Balance </t>
  </si>
  <si>
    <t>307035-00000-52100</t>
  </si>
  <si>
    <t xml:space="preserve">Gen Athletic Quasi Endowment : General : Investment Income </t>
  </si>
  <si>
    <t>307035-00000-53000</t>
  </si>
  <si>
    <t xml:space="preserve">Gen Athletic Quasi Endowment : General : Donors - Development </t>
  </si>
  <si>
    <t>307035-57100-81000</t>
  </si>
  <si>
    <t xml:space="preserve">Gen Athletic Quasi Endowment : Athletics : Contractual Services </t>
  </si>
  <si>
    <t>307035-57100-82000</t>
  </si>
  <si>
    <t xml:space="preserve">Gen Athletic Quasi Endowment : Athletics : General Supplies </t>
  </si>
  <si>
    <t>308000-00000-10101</t>
  </si>
  <si>
    <t xml:space="preserve">Marketing Support : General : COD - ST Treas - 1 Fund </t>
  </si>
  <si>
    <t>308000-00000-10103</t>
  </si>
  <si>
    <t xml:space="preserve">Marketing Support : General : COD - ST Treas - 3 Fund </t>
  </si>
  <si>
    <t>308000-00000-11603</t>
  </si>
  <si>
    <t xml:space="preserve">Marketing Support : General : A/R - Other </t>
  </si>
  <si>
    <t>308000-00000-30000</t>
  </si>
  <si>
    <t xml:space="preserve">Marketing Support : General : Fund Balance </t>
  </si>
  <si>
    <t>308000-00000-52000</t>
  </si>
  <si>
    <t xml:space="preserve">Marketing Support : General : Trademark Royalties </t>
  </si>
  <si>
    <t>308000-68000-81000</t>
  </si>
  <si>
    <t xml:space="preserve">Marketing Support : Public Affairs : Contractual Services </t>
  </si>
  <si>
    <t>308000-68000-81002</t>
  </si>
  <si>
    <t xml:space="preserve">Marketing Support : Public Affairs : Advertising </t>
  </si>
  <si>
    <t>308000-68000-82000</t>
  </si>
  <si>
    <t xml:space="preserve">Marketing Support : Public Affairs : General Supplies </t>
  </si>
  <si>
    <t>402000-00000-10101</t>
  </si>
  <si>
    <t xml:space="preserve">ABC Quality Grant : General : COD - ST Treas - 1 Fund </t>
  </si>
  <si>
    <t>402000-00000-10104</t>
  </si>
  <si>
    <t xml:space="preserve">ABC Quality Grant : General : COD - ST Treas - 4 Fund </t>
  </si>
  <si>
    <t>402000-00000-11200</t>
  </si>
  <si>
    <t xml:space="preserve">ABC Quality Grant : General : A/R - Grants/Contract - Fed </t>
  </si>
  <si>
    <t>402000-00000-30000</t>
  </si>
  <si>
    <t xml:space="preserve">ABC Quality Grant : General : Fund Balance </t>
  </si>
  <si>
    <t>402000-00000-43000</t>
  </si>
  <si>
    <t xml:space="preserve">ABC Quality Grant : General : Federal Grants </t>
  </si>
  <si>
    <t>402000-32105-82000</t>
  </si>
  <si>
    <t xml:space="preserve">ABC Quality Grant : Center for the Child : General Supplies </t>
  </si>
  <si>
    <t>402001-00000-10101</t>
  </si>
  <si>
    <t xml:space="preserve">ARCH Project Support : General : COD - ST Treas - 1 Fund </t>
  </si>
  <si>
    <t>402001-00000-10104</t>
  </si>
  <si>
    <t xml:space="preserve">ARCH Project Support : General : COD - ST Treas - 4 Fund </t>
  </si>
  <si>
    <t>402001-00000-12100</t>
  </si>
  <si>
    <t xml:space="preserve">ARCH Project Support : General : Due From FMU Educ Found </t>
  </si>
  <si>
    <t>402001-00000-30000</t>
  </si>
  <si>
    <t xml:space="preserve">ARCH Project Support : General : Fund Balance </t>
  </si>
  <si>
    <t>402001-00000-53006</t>
  </si>
  <si>
    <t xml:space="preserve">ARCH Project Support : General : FMU Education Foundation </t>
  </si>
  <si>
    <t>402001-32102-62000</t>
  </si>
  <si>
    <t xml:space="preserve">ARCH Project Support : Public Service : Other Wages - Classified </t>
  </si>
  <si>
    <t>402001-32102-80000</t>
  </si>
  <si>
    <t xml:space="preserve">ARCH Project Support : Public Service : Travel Pool - Reg </t>
  </si>
  <si>
    <t>402001-32102-82000</t>
  </si>
  <si>
    <t xml:space="preserve">ARCH Project Support : Public Service : General Supplies </t>
  </si>
  <si>
    <t>402001-32102-90003</t>
  </si>
  <si>
    <t xml:space="preserve">ARCH Project Support : Public Service : Unallocated - Restricted Exp </t>
  </si>
  <si>
    <t>402001-32102-90008</t>
  </si>
  <si>
    <t xml:space="preserve">ARCH Project Support : Public Service : Unallocated - Fringe </t>
  </si>
  <si>
    <t>402002-00000-10101</t>
  </si>
  <si>
    <t xml:space="preserve">Burns D M Mem Recital Series : General : COD - ST Treas - 1 Fund </t>
  </si>
  <si>
    <t>402002-00000-10104</t>
  </si>
  <si>
    <t xml:space="preserve">Burns D M Mem Recital Series : General : COD - ST Treas - 4 Fund </t>
  </si>
  <si>
    <t>402002-00000-12100</t>
  </si>
  <si>
    <t xml:space="preserve">Burns D M Mem Recital Series : General : Due From FMU Educ Found </t>
  </si>
  <si>
    <t>402002-00000-30000</t>
  </si>
  <si>
    <t xml:space="preserve">Burns D M Mem Recital Series : General : Fund Balance </t>
  </si>
  <si>
    <t>402002-00000-53006</t>
  </si>
  <si>
    <t xml:space="preserve">Burns D M Mem Recital Series : General : FMU Education Foundation </t>
  </si>
  <si>
    <t>402002-32102-81000</t>
  </si>
  <si>
    <t xml:space="preserve">Burns D M Mem Recital Series : Public Service : Contractual Services </t>
  </si>
  <si>
    <t>402003-00000-10101</t>
  </si>
  <si>
    <t xml:space="preserve">Carter Lecture Series : General : COD - ST Treas - 1 Fund </t>
  </si>
  <si>
    <t>402003-00000-10104</t>
  </si>
  <si>
    <t xml:space="preserve">Carter Lecture Series : General : COD - ST Treas - 4 Fund </t>
  </si>
  <si>
    <t>402003-00000-12100</t>
  </si>
  <si>
    <t xml:space="preserve">Carter Lecture Series : General : Due From FMU Educ Found </t>
  </si>
  <si>
    <t>402003-00000-30000</t>
  </si>
  <si>
    <t xml:space="preserve">Carter Lecture Series : General : Fund Balance </t>
  </si>
  <si>
    <t>402003-00000-53006</t>
  </si>
  <si>
    <t xml:space="preserve">Carter Lecture Series : General : FMU Education Foundation </t>
  </si>
  <si>
    <t>402003-32102-80500</t>
  </si>
  <si>
    <t xml:space="preserve">Carter Lecture Series : Public Service : Travel Pool - Non-State </t>
  </si>
  <si>
    <t>402003-32102-81000</t>
  </si>
  <si>
    <t xml:space="preserve">Carter Lecture Series : Public Service : Contractual Services </t>
  </si>
  <si>
    <t>402005-00000-10101</t>
  </si>
  <si>
    <t xml:space="preserve">Enhanced Nursing Educ : General : COD - ST Treas - 1 Fund </t>
  </si>
  <si>
    <t>402005-00000-10103</t>
  </si>
  <si>
    <t xml:space="preserve">Enhanced Nursing Educ : General : COD - ST Treas - 3 Fund </t>
  </si>
  <si>
    <t>402005-00000-10104</t>
  </si>
  <si>
    <t xml:space="preserve">Enhanced Nursing Educ : General : COD - ST Treas - 4 Fund </t>
  </si>
  <si>
    <t>402005-00000-11200</t>
  </si>
  <si>
    <t xml:space="preserve">Enhanced Nursing Educ : General : A/R - Grants/Contract - Fed </t>
  </si>
  <si>
    <t>402005-00000-30000</t>
  </si>
  <si>
    <t xml:space="preserve">Enhanced Nursing Educ : General : Fund Balance </t>
  </si>
  <si>
    <t>402005-00000-43000</t>
  </si>
  <si>
    <t xml:space="preserve">Enhanced Nursing Educ : General : Federal Grants </t>
  </si>
  <si>
    <t>402005-32102-61000</t>
  </si>
  <si>
    <t xml:space="preserve">Enhanced Nursing Educ : Public Service : Staff Wages - Classified </t>
  </si>
  <si>
    <t>402005-32102-64000</t>
  </si>
  <si>
    <t xml:space="preserve">Enhanced Nursing Educ : Public Service : Student Wages </t>
  </si>
  <si>
    <t>402005-32102-80000</t>
  </si>
  <si>
    <t xml:space="preserve">Enhanced Nursing Educ : Public Service : Travel Pool - Reg </t>
  </si>
  <si>
    <t>402005-32102-80500</t>
  </si>
  <si>
    <t xml:space="preserve">Enhanced Nursing Educ : Public Service : Travel Pool - Non-State </t>
  </si>
  <si>
    <t>402005-32102-81000</t>
  </si>
  <si>
    <t xml:space="preserve">Enhanced Nursing Educ : Public Service : Contractual Services </t>
  </si>
  <si>
    <t>402005-32102-81002</t>
  </si>
  <si>
    <t xml:space="preserve">Enhanced Nursing Educ : Public Service : Advertising </t>
  </si>
  <si>
    <t>402005-32102-81007</t>
  </si>
  <si>
    <t xml:space="preserve">Enhanced Nursing Educ : Public Service : Business Meals and Entertain </t>
  </si>
  <si>
    <t>402005-32102-82000</t>
  </si>
  <si>
    <t xml:space="preserve">Enhanced Nursing Educ : Public Service : General Supplies </t>
  </si>
  <si>
    <t>402005-32102-84007</t>
  </si>
  <si>
    <t xml:space="preserve">Enhanced Nursing Educ : Public Service : Indirect Cost Expense </t>
  </si>
  <si>
    <t>402006-00000-10101</t>
  </si>
  <si>
    <t xml:space="preserve">Library Fund : General : COD - ST Treas - 1 Fund </t>
  </si>
  <si>
    <t>402006-00000-10104</t>
  </si>
  <si>
    <t xml:space="preserve">Library Fund : General : COD - ST Treas - 4 Fund </t>
  </si>
  <si>
    <t>402006-00000-30000</t>
  </si>
  <si>
    <t xml:space="preserve">Library Fund : General : Fund Balance </t>
  </si>
  <si>
    <t>402006-00000-53000</t>
  </si>
  <si>
    <t xml:space="preserve">Library Fund : General : Donors - Development </t>
  </si>
  <si>
    <t>402006-42101-82002</t>
  </si>
  <si>
    <t xml:space="preserve">Library Fund : Rodgers Library : Books </t>
  </si>
  <si>
    <t>402007-00000-10101</t>
  </si>
  <si>
    <t xml:space="preserve">McNair Center : General : COD - ST Treas - 1 Fund </t>
  </si>
  <si>
    <t>402007-00000-10104</t>
  </si>
  <si>
    <t xml:space="preserve">McNair Center : General : COD - ST Treas - 4 Fund </t>
  </si>
  <si>
    <t>402007-00000-12100</t>
  </si>
  <si>
    <t xml:space="preserve">McNair Center : General : Due From FMU Educ Found </t>
  </si>
  <si>
    <t>402007-00000-30000</t>
  </si>
  <si>
    <t xml:space="preserve">McNair Center : General : Fund Balance </t>
  </si>
  <si>
    <t>402007-00000-53006</t>
  </si>
  <si>
    <t xml:space="preserve">McNair Center : General : FMU Education Foundation </t>
  </si>
  <si>
    <t>402007-32100-80500</t>
  </si>
  <si>
    <t xml:space="preserve">McNair Center : McNair Center : Travel Pool - Non-State </t>
  </si>
  <si>
    <t>402007-32100-81016</t>
  </si>
  <si>
    <t xml:space="preserve">McNair Center : McNair Center : Student Functions and Events </t>
  </si>
  <si>
    <t>402007-32100-82000</t>
  </si>
  <si>
    <t xml:space="preserve">McNair Center : McNair Center : General Supplies </t>
  </si>
  <si>
    <t>402007-32100-82013</t>
  </si>
  <si>
    <t xml:space="preserve">McNair Center : McNair Center : Print Shop </t>
  </si>
  <si>
    <t>402007-32100-83003</t>
  </si>
  <si>
    <t xml:space="preserve">McNair Center : McNair Center : Telephone </t>
  </si>
  <si>
    <t>402007-80104-85010</t>
  </si>
  <si>
    <t xml:space="preserve">McNair Center : Ed Found Scholar - Academic : Scholarship </t>
  </si>
  <si>
    <t>402008-00000-10101</t>
  </si>
  <si>
    <t xml:space="preserve">Wildsumaco Biological Station : General : COD - ST Treas - 1 Fund </t>
  </si>
  <si>
    <t>402008-00000-10104</t>
  </si>
  <si>
    <t xml:space="preserve">Wildsumaco Biological Station : General : COD - ST Treas - 4 Fund </t>
  </si>
  <si>
    <t>402008-00000-11200</t>
  </si>
  <si>
    <t xml:space="preserve">Wildsumaco Biological Station : General : A/R - Grants/Contract - Fed </t>
  </si>
  <si>
    <t>402008-00000-30000</t>
  </si>
  <si>
    <t xml:space="preserve">Wildsumaco Biological Station : General : Fund Balance </t>
  </si>
  <si>
    <t>402008-00000-43000</t>
  </si>
  <si>
    <t xml:space="preserve">Wildsumaco Biological Station : General : Federal Grants </t>
  </si>
  <si>
    <t xml:space="preserve">Wildsumaco Biological Station : General Academic Support : Faculty wages - Unclassified </t>
  </si>
  <si>
    <t>402008-42109-80000</t>
  </si>
  <si>
    <t xml:space="preserve">Wildsumaco Biological Station : General Academic Support : Travel Pool - Reg </t>
  </si>
  <si>
    <t>402008-42109-80500</t>
  </si>
  <si>
    <t xml:space="preserve">Wildsumaco Biological Station : General Academic Support : Travel Pool - Non-State </t>
  </si>
  <si>
    <t>402008-42109-81000</t>
  </si>
  <si>
    <t xml:space="preserve">Wildsumaco Biological Station : General Academic Support : Contractual Services </t>
  </si>
  <si>
    <t>402008-42109-90003</t>
  </si>
  <si>
    <t xml:space="preserve">Wildsumaco Biological Station : General Academic Support : Unallocated - Restricted Exp </t>
  </si>
  <si>
    <t>402008-42109-90008</t>
  </si>
  <si>
    <t xml:space="preserve">Wildsumaco Biological Station : General Academic Support : Unallocated - Fringe </t>
  </si>
  <si>
    <t>402009-00000-10101</t>
  </si>
  <si>
    <t xml:space="preserve">Quattlebaum's Library Fund : General : COD - ST Treas - 1 Fund </t>
  </si>
  <si>
    <t>402009-00000-10104</t>
  </si>
  <si>
    <t xml:space="preserve">Quattlebaum's Library Fund : General : COD - ST Treas - 4 Fund </t>
  </si>
  <si>
    <t>402009-00000-12100</t>
  </si>
  <si>
    <t xml:space="preserve">Quattlebaum's Library Fund : General : Due From FMU Educ Found </t>
  </si>
  <si>
    <t>402009-00000-30000</t>
  </si>
  <si>
    <t xml:space="preserve">Quattlebaum's Library Fund : General : Fund Balance </t>
  </si>
  <si>
    <t>402009-00000-53006</t>
  </si>
  <si>
    <t xml:space="preserve">Quattlebaum's Library Fund : General : FMU Education Foundation </t>
  </si>
  <si>
    <t>402009-42101-82002</t>
  </si>
  <si>
    <t xml:space="preserve">Quattlebaum's Library Fund : Rodgers Library : Books </t>
  </si>
  <si>
    <t xml:space="preserve">SC DHHS Contract : General : COD - ST Treas - 1 Fund </t>
  </si>
  <si>
    <t xml:space="preserve">SC DHHS Contract : General : COD - ST Treas - 4 Fund </t>
  </si>
  <si>
    <t xml:space="preserve">SC DHHS Contract : General : A/R - Grants/Contract - Fed </t>
  </si>
  <si>
    <t xml:space="preserve">SC DHHS Contract : General : A/P - Vendor Invoices </t>
  </si>
  <si>
    <t xml:space="preserve">SC DHHS Contract : General : Fund Balance </t>
  </si>
  <si>
    <t xml:space="preserve">SC DHHS Contract : General : Federal Contracts </t>
  </si>
  <si>
    <t xml:space="preserve">SC DHHS Contract : Nursing : Faculty wages - Unclassified </t>
  </si>
  <si>
    <t xml:space="preserve">SC DHHS Contract : Nursing : Contractual Services </t>
  </si>
  <si>
    <t xml:space="preserve">SC DHHS Contract : Nursing : Contractual Services - Project </t>
  </si>
  <si>
    <t xml:space="preserve">SC DHHS Contract : Instruction Support : Contractual Services </t>
  </si>
  <si>
    <t xml:space="preserve">SC DHHS Contract : Instruction Support : Contractual Services - Project </t>
  </si>
  <si>
    <t xml:space="preserve">SC DHHS Contract : Facilities Support : Contractual Services </t>
  </si>
  <si>
    <t>402011-00000-10101</t>
  </si>
  <si>
    <t xml:space="preserve">Solar Eclipse Workshop : General : COD - ST Treas - 1 Fund </t>
  </si>
  <si>
    <t>402011-00000-10104</t>
  </si>
  <si>
    <t xml:space="preserve">Solar Eclipse Workshop : General : COD - ST Treas - 4 Fund </t>
  </si>
  <si>
    <t>402011-00000-11200</t>
  </si>
  <si>
    <t xml:space="preserve">Solar Eclipse Workshop : General : A/R - Grants/Contract - Fed </t>
  </si>
  <si>
    <t>402011-00000-30000</t>
  </si>
  <si>
    <t xml:space="preserve">Solar Eclipse Workshop : General : Fund Balance </t>
  </si>
  <si>
    <t>402011-00000-43000</t>
  </si>
  <si>
    <t xml:space="preserve">Solar Eclipse Workshop : General : Federal Grants </t>
  </si>
  <si>
    <t xml:space="preserve">Solar Eclipse Workshop : Public Service : Other Wages - Classified </t>
  </si>
  <si>
    <t>402011-32102-64000</t>
  </si>
  <si>
    <t xml:space="preserve">Solar Eclipse Workshop : Public Service : Student Wages </t>
  </si>
  <si>
    <t>402011-32102-82000</t>
  </si>
  <si>
    <t xml:space="preserve">Solar Eclipse Workshop : Public Service : General Supplies </t>
  </si>
  <si>
    <t>402011-32102-90003</t>
  </si>
  <si>
    <t xml:space="preserve">Solar Eclipse Workshop : Public Service : Unallocated - Restricted Exp </t>
  </si>
  <si>
    <t>402011-32102-90008</t>
  </si>
  <si>
    <t xml:space="preserve">Solar Eclipse Workshop : Public Service : Unallocated - Fringe </t>
  </si>
  <si>
    <t xml:space="preserve">Space Grant Management Award : General : COD - ST Treas - 1 Fund </t>
  </si>
  <si>
    <t xml:space="preserve">Space Grant Management Award : General : COD - ST Treas - 4 Fund </t>
  </si>
  <si>
    <t xml:space="preserve">Space Grant Management Award : General : A/R - Grants/Contract - Fed </t>
  </si>
  <si>
    <t xml:space="preserve">Space Grant Management Award : General : Fund Balance </t>
  </si>
  <si>
    <t xml:space="preserve">Space Grant Management Award : General : Federal Grants </t>
  </si>
  <si>
    <t xml:space="preserve">Space Grant Management Award : Public Service : Travel Pool - Reg </t>
  </si>
  <si>
    <t xml:space="preserve">Space Grant Management Award : Public Service : General Supplies </t>
  </si>
  <si>
    <t xml:space="preserve">Space Grant Management Award : Public Service : Print Shop </t>
  </si>
  <si>
    <t xml:space="preserve">Hope Health at FMU : General : COD - ST Treas - 1 Fund </t>
  </si>
  <si>
    <t xml:space="preserve">Hope Health at FMU : General : COD - ST Treas - 4 Fund </t>
  </si>
  <si>
    <t xml:space="preserve">Hope Health at FMU : General : A/R - Grants/Contract - Other </t>
  </si>
  <si>
    <t xml:space="preserve">Hope Health at FMU : General : Fund Balance </t>
  </si>
  <si>
    <t xml:space="preserve">Hope Health at FMU : General : Private Grants </t>
  </si>
  <si>
    <t xml:space="preserve">Hope Health at FMU : Public Service : Staff Wages - Unclassified </t>
  </si>
  <si>
    <t xml:space="preserve">Hope Health at FMU : Public Service : Unallocated - Restricted Exp </t>
  </si>
  <si>
    <t>406001-00000-10101</t>
  </si>
  <si>
    <t xml:space="preserve">Vernon Family Memorial Fund : General : COD - ST Treas - 1 Fund </t>
  </si>
  <si>
    <t>406001-00000-10104</t>
  </si>
  <si>
    <t xml:space="preserve">Vernon Family Memorial Fund : General : COD - ST Treas - 4 Fund </t>
  </si>
  <si>
    <t>406001-00000-30000</t>
  </si>
  <si>
    <t xml:space="preserve">Vernon Family Memorial Fund : General : Fund Balance </t>
  </si>
  <si>
    <t>406001-00000-53000</t>
  </si>
  <si>
    <t xml:space="preserve">Vernon Family Memorial Fund : General : Donors - Development </t>
  </si>
  <si>
    <t>406001-36102-82000</t>
  </si>
  <si>
    <t xml:space="preserve">Vernon Family Memorial Fund : Public Service : General Supplies </t>
  </si>
  <si>
    <t>407000-00000-10101</t>
  </si>
  <si>
    <t xml:space="preserve">Swamp Fox Golf Fund : General : COD - ST Treas - 1 Fund </t>
  </si>
  <si>
    <t>407000-00000-10104</t>
  </si>
  <si>
    <t xml:space="preserve">Swamp Fox Golf Fund : General : COD - ST Treas - 4 Fund </t>
  </si>
  <si>
    <t>407000-00000-12100</t>
  </si>
  <si>
    <t xml:space="preserve">Swamp Fox Golf Fund : General : Due From FMU Educ Found </t>
  </si>
  <si>
    <t>407000-00000-20000</t>
  </si>
  <si>
    <t xml:space="preserve">Swamp Fox Golf Fund : General : A/P - Vendor Invoices </t>
  </si>
  <si>
    <t>407000-00000-30000</t>
  </si>
  <si>
    <t xml:space="preserve">Swamp Fox Golf Fund : General : Fund Balance </t>
  </si>
  <si>
    <t>407000-00000-53006</t>
  </si>
  <si>
    <t xml:space="preserve">Swamp Fox Golf Fund : General : FMU Education Foundation </t>
  </si>
  <si>
    <t>407000-57106-62100</t>
  </si>
  <si>
    <t xml:space="preserve">Swamp Fox Golf Fund : Golf : Other Wages - Unclassified </t>
  </si>
  <si>
    <t>407000-57106-80000</t>
  </si>
  <si>
    <t xml:space="preserve">Swamp Fox Golf Fund : Golf : Travel Pool - Reg </t>
  </si>
  <si>
    <t>407000-57106-80500</t>
  </si>
  <si>
    <t xml:space="preserve">Swamp Fox Golf Fund : Golf : Travel Pool - Non-State </t>
  </si>
  <si>
    <t>407000-57106-82000</t>
  </si>
  <si>
    <t xml:space="preserve">Swamp Fox Golf Fund : Golf : General Supplies </t>
  </si>
  <si>
    <t>407000-57106-90003</t>
  </si>
  <si>
    <t xml:space="preserve">Swamp Fox Golf Fund : Golf : Unallocated - Restricted Exp </t>
  </si>
  <si>
    <t xml:space="preserve">Peach Belt NCAA Strat Iniative : General : COD - ST Treas - 1 Fund </t>
  </si>
  <si>
    <t xml:space="preserve">Peach Belt NCAA Strat Iniative : General : COD - ST Treas - 4 Fund </t>
  </si>
  <si>
    <t xml:space="preserve">Peach Belt NCAA Strat Iniative : General : A/R - Grants/Contract - Other </t>
  </si>
  <si>
    <t xml:space="preserve">Peach Belt NCAA Strat Iniative : General : Fund Balance </t>
  </si>
  <si>
    <t xml:space="preserve">Peach Belt NCAA Strat Iniative : General : Private Grants </t>
  </si>
  <si>
    <t xml:space="preserve">Peach Belt NCAA Strat Iniative : Athletics : Other Wages - Classified </t>
  </si>
  <si>
    <t xml:space="preserve">Peach Belt NCAA Strat Iniative : Athletics : Travel Pool - Reg </t>
  </si>
  <si>
    <t xml:space="preserve">Peach Belt NCAA Strat Iniative : Athletics : Travel Pool - Non-State </t>
  </si>
  <si>
    <t xml:space="preserve">Peach Belt NCAA Strat Iniative : Athletics : Contractual Services </t>
  </si>
  <si>
    <t xml:space="preserve">Peach Belt NCAA Strat Iniative : Athletics : General Supplies </t>
  </si>
  <si>
    <t xml:space="preserve">Peach Belt NCAA Strat Iniative : Athletics : Unallocated - Restricted Exp </t>
  </si>
  <si>
    <t xml:space="preserve">Peach Belt NCAA Strat Iniative : Athletics : Unallocated - Fringe </t>
  </si>
  <si>
    <t xml:space="preserve">Peach Belt NCAA Strat Iniative : Other Scholarship - Athletic : Scholarship </t>
  </si>
  <si>
    <t>420000-00000-10101</t>
  </si>
  <si>
    <t xml:space="preserve">Endow Inc - Palm Prof Bio '89 : General : COD - ST Treas - 1 Fund </t>
  </si>
  <si>
    <t>420000-00000-10104</t>
  </si>
  <si>
    <t xml:space="preserve">Endow Inc - Palm Prof Bio '89 : General : COD - ST Treas - 4 Fund </t>
  </si>
  <si>
    <t>420000-00000-10300</t>
  </si>
  <si>
    <t xml:space="preserve">Endow Inc - Palm Prof Bio '89 : General : Cash Equivalents </t>
  </si>
  <si>
    <t>420000-00000-10301</t>
  </si>
  <si>
    <t xml:space="preserve">Endow Inc - Palm Prof Bio '89 : General : Unrealized Gains </t>
  </si>
  <si>
    <t>420000-00000-11400</t>
  </si>
  <si>
    <t xml:space="preserve">Endow Inc - Palm Prof Bio '89 : General : A/R - Accrued Investment Inc </t>
  </si>
  <si>
    <t>420000-00000-12100</t>
  </si>
  <si>
    <t xml:space="preserve">Endow Inc - Palm Prof Bio '89 : General : Due From FMU Educ Found </t>
  </si>
  <si>
    <t>420000-00000-15100</t>
  </si>
  <si>
    <t xml:space="preserve">Endow Inc - Palm Prof Bio '89 : General : N/R - Non-students </t>
  </si>
  <si>
    <t>420000-00000-30000</t>
  </si>
  <si>
    <t xml:space="preserve">Endow Inc - Palm Prof Bio '89 : General : Fund Balance </t>
  </si>
  <si>
    <t>420000-00000-52100</t>
  </si>
  <si>
    <t xml:space="preserve">Endow Inc - Palm Prof Bio '89 : General : Investment Income </t>
  </si>
  <si>
    <t>420000-00000-53006</t>
  </si>
  <si>
    <t xml:space="preserve">Endow Inc - Palm Prof Bio '89 : General : FMU Education Foundation </t>
  </si>
  <si>
    <t>420000-12200-60100</t>
  </si>
  <si>
    <t xml:space="preserve">Endow Inc - Palm Prof Bio '89 : Biology : Faculty wages - Unclassified </t>
  </si>
  <si>
    <t>420001-00000-10101</t>
  </si>
  <si>
    <t xml:space="preserve">Endow Inc - Palm Prof Bus '88 : General : COD - ST Treas - 1 Fund </t>
  </si>
  <si>
    <t>420001-00000-10104</t>
  </si>
  <si>
    <t xml:space="preserve">Endow Inc - Palm Prof Bus '88 : General : COD - ST Treas - 4 Fund </t>
  </si>
  <si>
    <t>420001-00000-10300</t>
  </si>
  <si>
    <t xml:space="preserve">Endow Inc - Palm Prof Bus '88 : General : Cash Equivalents </t>
  </si>
  <si>
    <t>420001-00000-10301</t>
  </si>
  <si>
    <t xml:space="preserve">Endow Inc - Palm Prof Bus '88 : General : Unrealized Gains </t>
  </si>
  <si>
    <t>420001-00000-11400</t>
  </si>
  <si>
    <t xml:space="preserve">Endow Inc - Palm Prof Bus '88 : General : A/R - Accrued Investment Inc </t>
  </si>
  <si>
    <t>420001-00000-12100</t>
  </si>
  <si>
    <t xml:space="preserve">Endow Inc - Palm Prof Bus '88 : General : Due From FMU Educ Found </t>
  </si>
  <si>
    <t>420001-00000-15100</t>
  </si>
  <si>
    <t xml:space="preserve">Endow Inc - Palm Prof Bus '88 : General : N/R - Non-students </t>
  </si>
  <si>
    <t>420001-00000-30000</t>
  </si>
  <si>
    <t xml:space="preserve">Endow Inc - Palm Prof Bus '88 : General : Fund Balance </t>
  </si>
  <si>
    <t>420001-00000-52100</t>
  </si>
  <si>
    <t xml:space="preserve">Endow Inc - Palm Prof Bus '88 : General : Investment Income </t>
  </si>
  <si>
    <t>420001-00000-53006</t>
  </si>
  <si>
    <t xml:space="preserve">Endow Inc - Palm Prof Bus '88 : General : FMU Education Foundation </t>
  </si>
  <si>
    <t>420001-12400-60100</t>
  </si>
  <si>
    <t xml:space="preserve">Endow Inc - Palm Prof Bus '88 : Business, Admin, &amp; Econ : Faculty wages - Unclassified </t>
  </si>
  <si>
    <t>422000-00000-10101</t>
  </si>
  <si>
    <t xml:space="preserve">Center for Child - Foundation : General : COD - ST Treas - 1 Fund </t>
  </si>
  <si>
    <t>422000-00000-10104</t>
  </si>
  <si>
    <t xml:space="preserve">Center for Child - Foundation : General : COD - ST Treas - 4 Fund </t>
  </si>
  <si>
    <t>422000-00000-12100</t>
  </si>
  <si>
    <t xml:space="preserve">Center for Child - Foundation : General : Due From FMU Educ Found </t>
  </si>
  <si>
    <t>422000-00000-30000</t>
  </si>
  <si>
    <t xml:space="preserve">Center for Child - Foundation : General : Fund Balance </t>
  </si>
  <si>
    <t>422000-00000-53006</t>
  </si>
  <si>
    <t xml:space="preserve">Center for Child - Foundation : General : FMU Education Foundation </t>
  </si>
  <si>
    <t>422000-12210-64000</t>
  </si>
  <si>
    <t xml:space="preserve">Center for Child - Foundation : Early Childhood Training : Student Wages </t>
  </si>
  <si>
    <t>422000-12210-80000</t>
  </si>
  <si>
    <t xml:space="preserve">Center for Child - Foundation : Early Childhood Training : Travel Pool - Reg </t>
  </si>
  <si>
    <t>422000-12210-82000</t>
  </si>
  <si>
    <t xml:space="preserve">Center for Child - Foundation : Early Childhood Training : General Supplies </t>
  </si>
  <si>
    <t>422000-32105-81000</t>
  </si>
  <si>
    <t xml:space="preserve">Center for Child - Foundation : Center for the Child : Contractual Services </t>
  </si>
  <si>
    <t xml:space="preserve">COE for Col and Car Readiness : General : COD - ST Treas - 1 Fund </t>
  </si>
  <si>
    <t xml:space="preserve">COE for Col and Car Readiness : General : COD - ST Treas - 4 Fund </t>
  </si>
  <si>
    <t xml:space="preserve">COE for Col and Car Readiness : General : A/R - Grants/Contract - Other </t>
  </si>
  <si>
    <t xml:space="preserve">COE for Col and Car Readiness : General : A/P - Personal Serv Payables </t>
  </si>
  <si>
    <t xml:space="preserve">COE for Col and Car Readiness : General : Deferr Rev - Grants/Contracts </t>
  </si>
  <si>
    <t xml:space="preserve">COE for Col and Car Readiness : General : Fund Balance </t>
  </si>
  <si>
    <t xml:space="preserve">COE for Col and Car Readiness : General : State Grants </t>
  </si>
  <si>
    <t xml:space="preserve">COE for Col and Car Readiness : Center of Excellence-CCR : Faculty wages - Unclassified </t>
  </si>
  <si>
    <t xml:space="preserve">COE for Col and Car Readiness : Center of Excellence-CCR : Other Wages - Classified </t>
  </si>
  <si>
    <t xml:space="preserve">COE for Col and Car Readiness : Center of Excellence-CCR : Student Wages </t>
  </si>
  <si>
    <t xml:space="preserve">COE for Col and Car Readiness : Center of Excellence-CCR : Travel Pool - Reg </t>
  </si>
  <si>
    <t xml:space="preserve">COE for Col and Car Readiness : Center of Excellence-CCR : Travel Pool - Non-State </t>
  </si>
  <si>
    <t xml:space="preserve">COE for Col and Car Readiness : Center of Excellence-CCR : Contractual Services </t>
  </si>
  <si>
    <t xml:space="preserve">COE for Col and Car Readiness : Center of Excellence-CCR : Business Meals and Entertain </t>
  </si>
  <si>
    <t xml:space="preserve">COE for Col and Car Readiness : Center of Excellence-CCR : Student Functions and Events </t>
  </si>
  <si>
    <t xml:space="preserve">COE for Col and Car Readiness : Center of Excellence-CCR : General Supplies </t>
  </si>
  <si>
    <t xml:space="preserve">COE for Col and Car Readiness : Center of Excellence-CCR : Postage Reimbursement </t>
  </si>
  <si>
    <t xml:space="preserve">COE for Col and Car Readiness : Center of Excellence-CCR : Print Shop </t>
  </si>
  <si>
    <t xml:space="preserve">COE for Col and Car Readiness : Center of Excellence-CCR : Telephone </t>
  </si>
  <si>
    <t xml:space="preserve">COE for Col and Car Readiness : Center of Excellence-CCR : Equipment </t>
  </si>
  <si>
    <t xml:space="preserve">COE for Col and Car Readiness : Center of Excellence-CCR : Unallocated - Restricted Exp </t>
  </si>
  <si>
    <t xml:space="preserve">COE for Col and Car Readiness : Center of Excellence-CCR : Unallocated - Fringe </t>
  </si>
  <si>
    <t xml:space="preserve">Center of Excel-Foundation : General : COD - ST Treas - 1 Fund </t>
  </si>
  <si>
    <t xml:space="preserve">Center of Excel-Foundation : General : COD - ST Treas - 4 Fund </t>
  </si>
  <si>
    <t xml:space="preserve">Center of Excel-Foundation : General : Due From FMU Educ Found </t>
  </si>
  <si>
    <t xml:space="preserve">Center of Excel-Foundation : General : FMU Education Foundation </t>
  </si>
  <si>
    <t xml:space="preserve">Center of Excel-Foundation : Center of Excellence-CCR : Faculty wages - Unclassified </t>
  </si>
  <si>
    <t xml:space="preserve">Center of Excel-Foundation : Center of Excellence-CCR : Contractual Services </t>
  </si>
  <si>
    <t xml:space="preserve">Center of Excel-Foundation : Center of Excellence-CCR : Business Meals and Entertain </t>
  </si>
  <si>
    <t xml:space="preserve">Center of Excel-Foundation : Center of Excellence-CCR : Student Functions and Events </t>
  </si>
  <si>
    <t xml:space="preserve">Center of Excel-Foundation : Center of Excellence-CCR : General Supplies </t>
  </si>
  <si>
    <t>422003-00000-10101</t>
  </si>
  <si>
    <t xml:space="preserve">Prep for Car in Math Sci : General : COD - ST Treas - 1 Fund </t>
  </si>
  <si>
    <t>422003-00000-10104</t>
  </si>
  <si>
    <t xml:space="preserve">Prep for Car in Math Sci : General : COD - ST Treas - 4 Fund </t>
  </si>
  <si>
    <t>422003-00000-11200</t>
  </si>
  <si>
    <t xml:space="preserve">Prep for Car in Math Sci : General : A/R - Grants/Contract - Fed </t>
  </si>
  <si>
    <t>422003-00000-30000</t>
  </si>
  <si>
    <t xml:space="preserve">Prep for Car in Math Sci : General : Fund Balance </t>
  </si>
  <si>
    <t>422003-00000-43000</t>
  </si>
  <si>
    <t xml:space="preserve">Prep for Car in Math Sci : General : Federal Grants </t>
  </si>
  <si>
    <t xml:space="preserve">Prep for Car in Math Sci : Math : Faculty wages - Unclassified </t>
  </si>
  <si>
    <t>422003-12206-80000</t>
  </si>
  <si>
    <t xml:space="preserve">Prep for Car in Math Sci : Math : Travel Pool - Reg </t>
  </si>
  <si>
    <t>422003-12206-80500</t>
  </si>
  <si>
    <t xml:space="preserve">Prep for Car in Math Sci : Math : Travel Pool - Non-State </t>
  </si>
  <si>
    <t>422003-12206-90003</t>
  </si>
  <si>
    <t xml:space="preserve">Prep for Car in Math Sci : Math : Unallocated - Restricted Exp </t>
  </si>
  <si>
    <t>422004-00000-10101</t>
  </si>
  <si>
    <t xml:space="preserve">Coursepower Infrast Initiation : General : COD - ST Treas - 1 Fund </t>
  </si>
  <si>
    <t>422004-00000-10104</t>
  </si>
  <si>
    <t xml:space="preserve">Coursepower Infrast Initiation : General : COD - ST Treas - 4 Fund </t>
  </si>
  <si>
    <t>422004-00000-11100</t>
  </si>
  <si>
    <t xml:space="preserve">Coursepower Infrast Initiation : General : A/R - Sales/Serv of Educ Act </t>
  </si>
  <si>
    <t>422004-00000-30000</t>
  </si>
  <si>
    <t xml:space="preserve">Coursepower Infrast Initiation : General : Fund Balance </t>
  </si>
  <si>
    <t>422004-00000-45008</t>
  </si>
  <si>
    <t xml:space="preserve">Coursepower Infrast Initiation : General : Private Contracts </t>
  </si>
  <si>
    <t>422004-12400-81016</t>
  </si>
  <si>
    <t xml:space="preserve">Coursepower Infrast Initiation : Business, Admin, &amp; Econ : Student Functions and Events </t>
  </si>
  <si>
    <t>422004-12400-81018</t>
  </si>
  <si>
    <t xml:space="preserve">Coursepower Infrast Initiation : Business, Admin, &amp; Econ : Technology Fees </t>
  </si>
  <si>
    <t>422004-12400-82000</t>
  </si>
  <si>
    <t xml:space="preserve">Coursepower Infrast Initiation : Business, Admin, &amp; Econ : General Supplies </t>
  </si>
  <si>
    <t>422004-12400-82013</t>
  </si>
  <si>
    <t xml:space="preserve">Coursepower Infrast Initiation : Business, Admin, &amp; Econ : Print Shop </t>
  </si>
  <si>
    <t>422004-12400-82022</t>
  </si>
  <si>
    <t xml:space="preserve">Coursepower Infrast Initiation : Business, Admin, &amp; Econ : Technology </t>
  </si>
  <si>
    <t xml:space="preserve">Gear Up : General : COD - ST Treas - 1 Fund </t>
  </si>
  <si>
    <t xml:space="preserve">Gear Up : General : COD - ST Treas - 3 Fund </t>
  </si>
  <si>
    <t xml:space="preserve">Gear Up : General : COD - ST Treas - 4 Fund </t>
  </si>
  <si>
    <t xml:space="preserve">Gear Up : General : A/R - Grants/Contract - Fed </t>
  </si>
  <si>
    <t xml:space="preserve">Gear Up : General : A/P - Vendor Invoices </t>
  </si>
  <si>
    <t xml:space="preserve">Gear Up : General : Fund Balance </t>
  </si>
  <si>
    <t xml:space="preserve">Gear Up : General : Federal Grants </t>
  </si>
  <si>
    <t xml:space="preserve">Gear Up : Other Instruction : Other Wages - Unclassified </t>
  </si>
  <si>
    <t xml:space="preserve">Gear Up : Other Instruction : Travel Pool - Reg </t>
  </si>
  <si>
    <t xml:space="preserve">Gear Up : Other Instruction : Contractual Services </t>
  </si>
  <si>
    <t xml:space="preserve">Gear Up : Other Instruction : Student Functions and Events </t>
  </si>
  <si>
    <t xml:space="preserve">Gear Up : Other Instruction : General Supplies </t>
  </si>
  <si>
    <t xml:space="preserve">Gear Up : Other Instruction : Postage Reimbursement </t>
  </si>
  <si>
    <t xml:space="preserve">Gear Up : Other Instruction : Print Shop </t>
  </si>
  <si>
    <t xml:space="preserve">Gear Up : Other Instruction : Telephone </t>
  </si>
  <si>
    <t xml:space="preserve">Gear Up : Other Instruction : Indirect Cost Expense </t>
  </si>
  <si>
    <t xml:space="preserve">Gear Up : Other Instruction : Unallocated - Restricted Exp </t>
  </si>
  <si>
    <t xml:space="preserve">Gear Up : Other Instruction : Unallocated - Fringe </t>
  </si>
  <si>
    <t>422006-00000-10101</t>
  </si>
  <si>
    <t xml:space="preserve">Hunter Faculty Enrichment : General : COD - ST Treas - 1 Fund </t>
  </si>
  <si>
    <t>422006-00000-10104</t>
  </si>
  <si>
    <t xml:space="preserve">Hunter Faculty Enrichment : General : COD - ST Treas - 4 Fund </t>
  </si>
  <si>
    <t>422006-00000-12100</t>
  </si>
  <si>
    <t xml:space="preserve">Hunter Faculty Enrichment : General : Due From FMU Educ Found </t>
  </si>
  <si>
    <t>422006-00000-30000</t>
  </si>
  <si>
    <t xml:space="preserve">Hunter Faculty Enrichment : General : Fund Balance </t>
  </si>
  <si>
    <t>422006-00000-53006</t>
  </si>
  <si>
    <t xml:space="preserve">Hunter Faculty Enrichment : General : FMU Education Foundation </t>
  </si>
  <si>
    <t>422006-32102-81000</t>
  </si>
  <si>
    <t xml:space="preserve">Hunter Faculty Enrichment : Public Service : Contractual Services </t>
  </si>
  <si>
    <t>422006-32102-81007</t>
  </si>
  <si>
    <t xml:space="preserve">Hunter Faculty Enrichment : Public Service : Business Meals and Entertain </t>
  </si>
  <si>
    <t>422006-32102-82013</t>
  </si>
  <si>
    <t xml:space="preserve">Hunter Faculty Enrichment : Public Service : Print Shop </t>
  </si>
  <si>
    <t>422007-00000-10101</t>
  </si>
  <si>
    <t xml:space="preserve">Nurse Educ - Veterans to BSN : General : COD - ST Treas - 1 Fund </t>
  </si>
  <si>
    <t>422007-00000-10103</t>
  </si>
  <si>
    <t xml:space="preserve">Nurse Educ - Veterans to BSN : General : COD - ST Treas - 3 Fund </t>
  </si>
  <si>
    <t>422007-00000-10104</t>
  </si>
  <si>
    <t xml:space="preserve">Nurse Educ - Veterans to BSN : General : COD - ST Treas - 4 Fund </t>
  </si>
  <si>
    <t>422007-00000-11200</t>
  </si>
  <si>
    <t xml:space="preserve">Nurse Educ - Veterans to BSN : General : A/R - Grants/Contract - Fed </t>
  </si>
  <si>
    <t>422007-00000-30000</t>
  </si>
  <si>
    <t xml:space="preserve">Nurse Educ - Veterans to BSN : General : Fund Balance </t>
  </si>
  <si>
    <t>422007-00000-43000</t>
  </si>
  <si>
    <t xml:space="preserve">Nurse Educ - Veterans to BSN : General : Federal Grants </t>
  </si>
  <si>
    <t xml:space="preserve">Nurse Educ - Veterans to BSN : Nursing : Faculty wages - Unclassified </t>
  </si>
  <si>
    <t xml:space="preserve">Nurse Educ - Veterans to BSN : Nursing : Staff Wages - Classified </t>
  </si>
  <si>
    <t>422007-12501-70000</t>
  </si>
  <si>
    <t>422007-12501-70100</t>
  </si>
  <si>
    <t>422007-12501-70300</t>
  </si>
  <si>
    <t>422007-12501-70301</t>
  </si>
  <si>
    <t>422007-12501-80000</t>
  </si>
  <si>
    <t xml:space="preserve">Nurse Educ - Veterans to BSN : Nursing : Travel Pool - Reg </t>
  </si>
  <si>
    <t>422007-12501-81000</t>
  </si>
  <si>
    <t xml:space="preserve">Nurse Educ - Veterans to BSN : Nursing : Contractual Services </t>
  </si>
  <si>
    <t>422007-12501-81002</t>
  </si>
  <si>
    <t xml:space="preserve">Nurse Educ - Veterans to BSN : Nursing : Advertising </t>
  </si>
  <si>
    <t>422007-12501-82000</t>
  </si>
  <si>
    <t xml:space="preserve">Nurse Educ - Veterans to BSN : Nursing : General Supplies </t>
  </si>
  <si>
    <t>422007-12501-84007</t>
  </si>
  <si>
    <t xml:space="preserve">Nurse Educ - Veterans to BSN : Nursing : Indirect Cost Expense </t>
  </si>
  <si>
    <t>422007-12501-90003</t>
  </si>
  <si>
    <t xml:space="preserve">Nurse Educ - Veterans to BSN : Nursing : Unallocated - Restricted Exp </t>
  </si>
  <si>
    <t>422007-12501-90008</t>
  </si>
  <si>
    <t xml:space="preserve">Nurse Educ - Veterans to BSN : Nursing : Unallocated - Fringe </t>
  </si>
  <si>
    <t xml:space="preserve">Project CREATE : General : COD - ST Treas - 1 Fund </t>
  </si>
  <si>
    <t xml:space="preserve">Project CREATE : General : COD - ST Treas - 3 Fund </t>
  </si>
  <si>
    <t xml:space="preserve">Project CREATE : General : COD - ST Treas - 4 Fund </t>
  </si>
  <si>
    <t xml:space="preserve">Project CREATE : General : A/R - Sales/Serv of Educ Act </t>
  </si>
  <si>
    <t xml:space="preserve">Project CREATE : General : Fund Balance </t>
  </si>
  <si>
    <t xml:space="preserve">Project CREATE : General : Federal Contracts </t>
  </si>
  <si>
    <t xml:space="preserve">Project CREATE : Education : Faculty wages - Unclassified </t>
  </si>
  <si>
    <t xml:space="preserve">Project CREATE : Education : Contractual Services </t>
  </si>
  <si>
    <t xml:space="preserve">Project CREATE : Education : General Supplies </t>
  </si>
  <si>
    <t xml:space="preserve">Project CREATE : Education : Indirect Cost Expense </t>
  </si>
  <si>
    <t xml:space="preserve">Project CREATE : Education : Unallocated - Restricted Exp </t>
  </si>
  <si>
    <t xml:space="preserve">Project CREATE : Education : Unallocated - Fringe </t>
  </si>
  <si>
    <t xml:space="preserve">Project CREATE : Other Scholarship - Academic : Scholarship </t>
  </si>
  <si>
    <t>422009-00000-10101</t>
  </si>
  <si>
    <t xml:space="preserve">Teacher Cadet Program : General : COD - ST Treas - 1 Fund </t>
  </si>
  <si>
    <t>422009-00000-10104</t>
  </si>
  <si>
    <t xml:space="preserve">Teacher Cadet Program : General : COD - ST Treas - 4 Fund </t>
  </si>
  <si>
    <t>422009-00000-11201</t>
  </si>
  <si>
    <t xml:space="preserve">Teacher Cadet Program : General : A/R - Grants/Contract - Other </t>
  </si>
  <si>
    <t>422009-00000-23200</t>
  </si>
  <si>
    <t xml:space="preserve">Teacher Cadet Program : General : Deferr Rev - Grants/Contracts </t>
  </si>
  <si>
    <t>422009-00000-30000</t>
  </si>
  <si>
    <t xml:space="preserve">Teacher Cadet Program : General : Fund Balance </t>
  </si>
  <si>
    <t>422009-00000-43100</t>
  </si>
  <si>
    <t xml:space="preserve">Teacher Cadet Program : General : State Grants </t>
  </si>
  <si>
    <t>422009-32102-80000</t>
  </si>
  <si>
    <t xml:space="preserve">Teacher Cadet Program : Public Service : Travel Pool - Reg </t>
  </si>
  <si>
    <t>422009-32102-81007</t>
  </si>
  <si>
    <t xml:space="preserve">Teacher Cadet Program : Public Service : Business Meals and Entertain </t>
  </si>
  <si>
    <t>422009-32102-82000</t>
  </si>
  <si>
    <t xml:space="preserve">Teacher Cadet Program : Public Service : General Supplies </t>
  </si>
  <si>
    <t xml:space="preserve">Teach Fell-Exp Fnd-Fresh &amp; Jun : General : COD - ST Treas - 1 Fund </t>
  </si>
  <si>
    <t xml:space="preserve">Teach Fell-Exp Fnd-Fresh &amp; Jun : General : COD - ST Treas - 4 Fund </t>
  </si>
  <si>
    <t xml:space="preserve">Teach Fell-Exp Fnd-Fresh &amp; Jun : General : A/R - Grants/Contract - Other </t>
  </si>
  <si>
    <t xml:space="preserve">Teach Fell-Exp Fnd-Fresh &amp; Jun : General : Fund Balance </t>
  </si>
  <si>
    <t xml:space="preserve">Teach Fell-Exp Fnd-Fresh &amp; Jun : General : Private Grants </t>
  </si>
  <si>
    <t xml:space="preserve">Teach Fell-Exp Fnd-Fresh &amp; Jun : Education : Travel Pool - Non-State </t>
  </si>
  <si>
    <t xml:space="preserve">Teach Fell-Exp Fnd-Fresh &amp; Jun : Education : Contractual Services </t>
  </si>
  <si>
    <t xml:space="preserve">Teach Fell-Exp Fnd-Fresh &amp; Jun : Education : Business Meals and Entertain </t>
  </si>
  <si>
    <t xml:space="preserve">Teach Fell-Exp Fnd-Fresh &amp; Jun : Education : General Supplies </t>
  </si>
  <si>
    <t xml:space="preserve">Teach Fell-Exp Fnd-Fresh &amp; Jun : Education : Dues </t>
  </si>
  <si>
    <t>422011-12501-81000</t>
  </si>
  <si>
    <t xml:space="preserve">Chging Future of Primary Care : Nursing : Contractual Services </t>
  </si>
  <si>
    <t>422011-12501-82000</t>
  </si>
  <si>
    <t xml:space="preserve">Chging Future of Primary Care : Nursing : General Supplies </t>
  </si>
  <si>
    <t>422011-12501-90008</t>
  </si>
  <si>
    <t xml:space="preserve">Chging Future of Primary Care : Nursing : Unallocated - Fringe </t>
  </si>
  <si>
    <t>422012-12501-82000</t>
  </si>
  <si>
    <t xml:space="preserve">Nursing Workforce Diversity : Nursing : General Supplies </t>
  </si>
  <si>
    <t>422012-12501-88101</t>
  </si>
  <si>
    <t xml:space="preserve">Nursing Workforce Diversity : Nursing : Indirect Cost Remit to State </t>
  </si>
  <si>
    <t>422012-12501-90008</t>
  </si>
  <si>
    <t xml:space="preserve">Nursing Workforce Diversity : Nursing : Unallocated - Fringe </t>
  </si>
  <si>
    <t>422012-80105-85010</t>
  </si>
  <si>
    <t xml:space="preserve">Nursing Workforce Diversity : Other Scholarship - Academic : Scholarship </t>
  </si>
  <si>
    <t xml:space="preserve">SC Technology Grant (TGP) : General : COD - ST Treas - 1 Fund </t>
  </si>
  <si>
    <t xml:space="preserve">SC Technology Grant (TGP) : General : COD - ST Treas - 4 Fund </t>
  </si>
  <si>
    <t xml:space="preserve">SC Technology Grant (TGP) : General : A/R - Grants/Contract - Other </t>
  </si>
  <si>
    <t xml:space="preserve">SC Technology Grant (TGP) : General : Prepaid Expenses </t>
  </si>
  <si>
    <t xml:space="preserve">SC Technology Grant (TGP) : General : Fund Balance </t>
  </si>
  <si>
    <t xml:space="preserve">SC Technology Grant (TGP) : General : Lottery </t>
  </si>
  <si>
    <t xml:space="preserve">SC Technology Grant (TGP) : Instructional Tech &amp; Media : Contractual Services </t>
  </si>
  <si>
    <t xml:space="preserve">SC Technology Grant (TGP) : Instructional Tech &amp; Media : Technology Fees </t>
  </si>
  <si>
    <t xml:space="preserve">SC Technology Grant (TGP) : Instructional Tech &amp; Media : General Supplies </t>
  </si>
  <si>
    <t xml:space="preserve">SC Technology Grant (TGP) : Instructional Tech &amp; Media : Technology </t>
  </si>
  <si>
    <t xml:space="preserve">SC Technology Grant (TGP) : Instructional Tech &amp; Media : Equipment </t>
  </si>
  <si>
    <t>424000-00000-10101</t>
  </si>
  <si>
    <t xml:space="preserve">Development Foundation Support : General : COD - ST Treas - 1 Fund </t>
  </si>
  <si>
    <t>424000-00000-10104</t>
  </si>
  <si>
    <t xml:space="preserve">Development Foundation Support : General : COD - ST Treas - 4 Fund </t>
  </si>
  <si>
    <t>424000-00000-14000</t>
  </si>
  <si>
    <t xml:space="preserve">Development Foundation Support : General : Prepaid Expenses </t>
  </si>
  <si>
    <t>424000-00000-30000</t>
  </si>
  <si>
    <t xml:space="preserve">Development Foundation Support : General : Fund Balance </t>
  </si>
  <si>
    <t>424000-00000-53009</t>
  </si>
  <si>
    <t xml:space="preserve">Development Foundation Support : General : Non-Cash - FMU Develop Found </t>
  </si>
  <si>
    <t>424000-00000-55005</t>
  </si>
  <si>
    <t xml:space="preserve">Development Foundation Support : General : Non-Cash - Dev Found Cap Gift </t>
  </si>
  <si>
    <t>424000-14000-81000</t>
  </si>
  <si>
    <t xml:space="preserve">Development Foundation Support : Instruction Support : Contractual Services </t>
  </si>
  <si>
    <t>424000-34000-81000</t>
  </si>
  <si>
    <t xml:space="preserve">Development Foundation Support : Public Service Support : Contractual Services </t>
  </si>
  <si>
    <t>424000-44000-81000</t>
  </si>
  <si>
    <t xml:space="preserve">Development Foundation Support : Academic Support : Contractual Services </t>
  </si>
  <si>
    <t>424000-54000-81000</t>
  </si>
  <si>
    <t xml:space="preserve">Development Foundation Support : Student Services Support : Contractual Services </t>
  </si>
  <si>
    <t>424000-64001-81000</t>
  </si>
  <si>
    <t xml:space="preserve">Development Foundation Support : Institutional Support : Contractual Services </t>
  </si>
  <si>
    <t>424000-74000-81000</t>
  </si>
  <si>
    <t xml:space="preserve">Development Foundation Support : Facilities Support : Contractual Services </t>
  </si>
  <si>
    <t>424000-74000-82000</t>
  </si>
  <si>
    <t xml:space="preserve">Development Foundation Support : Facilities Support : General Supplies </t>
  </si>
  <si>
    <t>424000-74000-87024</t>
  </si>
  <si>
    <t xml:space="preserve">Development Foundation Support : Facilities Support : Equipment </t>
  </si>
  <si>
    <t>424000-74000-87025</t>
  </si>
  <si>
    <t xml:space="preserve">Development Foundation Support : Facilities Support : Motor Vehicles </t>
  </si>
  <si>
    <t>426000-00000-10101</t>
  </si>
  <si>
    <t xml:space="preserve">Foundation Support : General : COD - ST Treas - 1 Fund </t>
  </si>
  <si>
    <t>426000-00000-10104</t>
  </si>
  <si>
    <t xml:space="preserve">Foundation Support : General : COD - ST Treas - 4 Fund </t>
  </si>
  <si>
    <t>426000-00000-12100</t>
  </si>
  <si>
    <t xml:space="preserve">Foundation Support : General : Due From FMU Educ Found </t>
  </si>
  <si>
    <t>426000-00000-30000</t>
  </si>
  <si>
    <t xml:space="preserve">Foundation Support : General : Fund Balance </t>
  </si>
  <si>
    <t>426000-00000-53006</t>
  </si>
  <si>
    <t xml:space="preserve">Foundation Support : General : FMU Education Foundation </t>
  </si>
  <si>
    <t>426000-00000-53007</t>
  </si>
  <si>
    <t xml:space="preserve">Foundation Support : General : Non-Cash - FMU Ed Foundation </t>
  </si>
  <si>
    <t>426000-03000-70600</t>
  </si>
  <si>
    <t>426000-12203-81000</t>
  </si>
  <si>
    <t xml:space="preserve">Foundation Support : Fine Arts : Contractual Services </t>
  </si>
  <si>
    <t>426000-12301-80500</t>
  </si>
  <si>
    <t xml:space="preserve">Foundation Support : Ed Contract Course : Travel Pool - Non-State </t>
  </si>
  <si>
    <t>426000-12301-81000</t>
  </si>
  <si>
    <t xml:space="preserve">Foundation Support : Ed Contract Course : Contractual Services </t>
  </si>
  <si>
    <t>426000-14000-81000</t>
  </si>
  <si>
    <t xml:space="preserve">Foundation Support : Instruction Support : Contractual Services </t>
  </si>
  <si>
    <t>426000-22200-64000</t>
  </si>
  <si>
    <t xml:space="preserve">Foundation Support : Research : Student Wages </t>
  </si>
  <si>
    <t>426000-54000-80000</t>
  </si>
  <si>
    <t xml:space="preserve">Foundation Support : Student Services Support : Travel Pool - Reg </t>
  </si>
  <si>
    <t>426000-64001-81000</t>
  </si>
  <si>
    <t xml:space="preserve">Foundation Support : Institutional Support : Contractual Services </t>
  </si>
  <si>
    <t>426000-64001-82000</t>
  </si>
  <si>
    <t xml:space="preserve">Foundation Support : Institutional Support : General Supplies </t>
  </si>
  <si>
    <t>426000-64001-84000</t>
  </si>
  <si>
    <t xml:space="preserve">Foundation Support : Institutional Support : Administrative Expenses </t>
  </si>
  <si>
    <t>426001-00000-10101</t>
  </si>
  <si>
    <t xml:space="preserve">Jackson Innovation Fund : General : COD - ST Treas - 1 Fund </t>
  </si>
  <si>
    <t>426001-00000-10104</t>
  </si>
  <si>
    <t xml:space="preserve">Jackson Innovation Fund : General : COD - ST Treas - 4 Fund </t>
  </si>
  <si>
    <t>426001-00000-12100</t>
  </si>
  <si>
    <t xml:space="preserve">Jackson Innovation Fund : General : Due From FMU Educ Found </t>
  </si>
  <si>
    <t>426001-00000-30000</t>
  </si>
  <si>
    <t xml:space="preserve">Jackson Innovation Fund : General : Fund Balance </t>
  </si>
  <si>
    <t>426001-00000-53006</t>
  </si>
  <si>
    <t xml:space="preserve">Jackson Innovation Fund : General : FMU Education Foundation </t>
  </si>
  <si>
    <t>426001-12300-82000</t>
  </si>
  <si>
    <t xml:space="preserve">Jackson Innovation Fund : Education : General Supplies </t>
  </si>
  <si>
    <t>426001-12300-87024</t>
  </si>
  <si>
    <t xml:space="preserve">Jackson Innovation Fund : Education : Equipment </t>
  </si>
  <si>
    <t>442000-00000-10101</t>
  </si>
  <si>
    <t xml:space="preserve">Digitization TCN-Collab Res : General : COD - ST Treas - 1 Fund </t>
  </si>
  <si>
    <t>442000-00000-10103</t>
  </si>
  <si>
    <t xml:space="preserve">Digitization TCN-Collab Res : General : COD - ST Treas - 3 Fund </t>
  </si>
  <si>
    <t>442000-00000-10104</t>
  </si>
  <si>
    <t xml:space="preserve">Digitization TCN-Collab Res : General : COD - ST Treas - 4 Fund </t>
  </si>
  <si>
    <t>442000-00000-11200</t>
  </si>
  <si>
    <t xml:space="preserve">Digitization TCN-Collab Res : General : A/R - Grants/Contract - Fed </t>
  </si>
  <si>
    <t>442000-00000-30000</t>
  </si>
  <si>
    <t xml:space="preserve">Digitization TCN-Collab Res : General : Fund Balance </t>
  </si>
  <si>
    <t>442000-00000-43000</t>
  </si>
  <si>
    <t xml:space="preserve">Digitization TCN-Collab Res : General : Federal Grants </t>
  </si>
  <si>
    <t xml:space="preserve">Digitization TCN-Collab Res : Research : Faculty wages - Unclassified </t>
  </si>
  <si>
    <t>442000-22200-64000</t>
  </si>
  <si>
    <t xml:space="preserve">Digitization TCN-Collab Res : Research : Student Wages </t>
  </si>
  <si>
    <t>442000-22200-84007</t>
  </si>
  <si>
    <t xml:space="preserve">Digitization TCN-Collab Res : Research : Indirect Cost Expense </t>
  </si>
  <si>
    <t>442000-22200-90003</t>
  </si>
  <si>
    <t xml:space="preserve">Digitization TCN-Collab Res : Research : Unallocated - Restricted Exp </t>
  </si>
  <si>
    <t>442000-22200-90008</t>
  </si>
  <si>
    <t xml:space="preserve">Digitization TCN-Collab Res : Research : Unallocated - Fringe </t>
  </si>
  <si>
    <t>442001-00000-10101</t>
  </si>
  <si>
    <t xml:space="preserve">Emerg Infection Disease Survey : General : COD - ST Treas - 1 Fund </t>
  </si>
  <si>
    <t>442001-00000-10104</t>
  </si>
  <si>
    <t xml:space="preserve">Emerg Infection Disease Survey : General : COD - ST Treas - 4 Fund </t>
  </si>
  <si>
    <t>442001-00000-11201</t>
  </si>
  <si>
    <t xml:space="preserve">Emerg Infection Disease Survey : General : A/R - Grants/Contract - Other </t>
  </si>
  <si>
    <t>442001-00000-30000</t>
  </si>
  <si>
    <t xml:space="preserve">Emerg Infection Disease Survey : General : Fund Balance </t>
  </si>
  <si>
    <t>442001-00000-43300</t>
  </si>
  <si>
    <t xml:space="preserve">Emerg Infection Disease Survey : General : Private Grants </t>
  </si>
  <si>
    <t>442001-22200-82000</t>
  </si>
  <si>
    <t xml:space="preserve">Emerg Infection Disease Survey : Research : General Supplies </t>
  </si>
  <si>
    <t xml:space="preserve">INBRE (Idea Net Bio Res Excel) : General : COD - ST Treas - 1 Fund </t>
  </si>
  <si>
    <t xml:space="preserve">INBRE (Idea Net Bio Res Excel) : General : COD - ST Treas - 3 Fund </t>
  </si>
  <si>
    <t xml:space="preserve">INBRE (Idea Net Bio Res Excel) : General : COD - ST Treas - 4 Fund </t>
  </si>
  <si>
    <t xml:space="preserve">INBRE (Idea Net Bio Res Excel) : General : A/R - Grants/Contract - Fed </t>
  </si>
  <si>
    <t xml:space="preserve">INBRE (Idea Net Bio Res Excel) : General : A/P - Personal Serv Payables </t>
  </si>
  <si>
    <t xml:space="preserve">INBRE (Idea Net Bio Res Excel) : General : Fund Balance </t>
  </si>
  <si>
    <t xml:space="preserve">INBRE (Idea Net Bio Res Excel) : General : Federal Grants </t>
  </si>
  <si>
    <t xml:space="preserve">INBRE (Idea Net Bio Res Excel) : Research : Faculty wages - Unclassified </t>
  </si>
  <si>
    <t xml:space="preserve">INBRE (Idea Net Bio Res Excel) : Research : Other Wages - Classified </t>
  </si>
  <si>
    <t xml:space="preserve">INBRE (Idea Net Bio Res Excel) : Research : Student Wages </t>
  </si>
  <si>
    <t xml:space="preserve">INBRE (Idea Net Bio Res Excel) : Research : Travel Pool - Reg </t>
  </si>
  <si>
    <t xml:space="preserve">INBRE (Idea Net Bio Res Excel) : Research : Travel Pool - Non-State </t>
  </si>
  <si>
    <t xml:space="preserve">INBRE (Idea Net Bio Res Excel) : Research : Contractual Services </t>
  </si>
  <si>
    <t xml:space="preserve">INBRE (Idea Net Bio Res Excel) : Research : General Supplies </t>
  </si>
  <si>
    <t xml:space="preserve">INBRE (Idea Net Bio Res Excel) : Research : Print Shop </t>
  </si>
  <si>
    <t xml:space="preserve">INBRE (Idea Net Bio Res Excel) : Research : Indirect Cost Expense </t>
  </si>
  <si>
    <t xml:space="preserve">INBRE (Idea Net Bio Res Excel) : Research : Unallocated - Restricted Exp </t>
  </si>
  <si>
    <t xml:space="preserve">INBRE (Idea Net Bio Res Excel) : Research : Unallocated - Fringe </t>
  </si>
  <si>
    <t xml:space="preserve">Integ Comp into UG Physics : General : COD - ST Treas - 1 Fund </t>
  </si>
  <si>
    <t xml:space="preserve">Integ Comp into UG Physics : General : COD - ST Treas - 3 Fund </t>
  </si>
  <si>
    <t xml:space="preserve">Integ Comp into UG Physics : General : COD - ST Treas - 4 Fund </t>
  </si>
  <si>
    <t xml:space="preserve">Integ Comp into UG Physics : General : A/R - Grants/Contract - Fed </t>
  </si>
  <si>
    <t xml:space="preserve">Integ Comp into UG Physics : General : Fund Balance </t>
  </si>
  <si>
    <t xml:space="preserve">Integ Comp into UG Physics : General : Federal Grants </t>
  </si>
  <si>
    <t xml:space="preserve">Integ Comp into UG Physics : Research : Faculty wages - Unclassified </t>
  </si>
  <si>
    <t xml:space="preserve">Integ Comp into UG Physics : Research : Travel Pool - Reg </t>
  </si>
  <si>
    <t xml:space="preserve">Integ Comp into UG Physics : Research : General Supplies </t>
  </si>
  <si>
    <t xml:space="preserve">Integ Comp into UG Physics : Research : Indirect Cost Expense </t>
  </si>
  <si>
    <t xml:space="preserve">Integ Comp into UG Physics : Research : Unallocated - Restricted Exp </t>
  </si>
  <si>
    <t xml:space="preserve">Integ Comp into UG Physics : Research : Unallocated - Fringe </t>
  </si>
  <si>
    <t xml:space="preserve">UT-Battelle &amp; FMU Agreement : General : COD - ST Treas - 1 Fund </t>
  </si>
  <si>
    <t xml:space="preserve">UT-Battelle &amp; FMU Agreement : General : COD - ST Treas - 4 Fund </t>
  </si>
  <si>
    <t xml:space="preserve">UT-Battelle &amp; FMU Agreement : General : A/R - Sales/Serv of Educ Act </t>
  </si>
  <si>
    <t xml:space="preserve">UT-Battelle &amp; FMU Agreement : General : Fund Balance </t>
  </si>
  <si>
    <t xml:space="preserve">UT-Battelle &amp; FMU Agreement : General : Federal Contracts </t>
  </si>
  <si>
    <t xml:space="preserve">UT-Battelle &amp; FMU Agreement : Research : Faculty wages - Unclassified </t>
  </si>
  <si>
    <t xml:space="preserve">UT-Battelle &amp; FMU Agreement : Research : Travel Pool - Reg </t>
  </si>
  <si>
    <t xml:space="preserve">UT-Battelle &amp; FMU Agreement : Research : Contractual Services </t>
  </si>
  <si>
    <t xml:space="preserve">UT-Battelle &amp; FMU Agreement : Research : Unallocated - Restricted Exp </t>
  </si>
  <si>
    <t xml:space="preserve">UT-Battelle &amp; FMU Agreement : Research : Unallocated - Fringe </t>
  </si>
  <si>
    <t>442005-00000-10101</t>
  </si>
  <si>
    <t xml:space="preserve">Saving Hist of Hobcaw Barony : General : COD - ST Treas - 1 Fund </t>
  </si>
  <si>
    <t>442005-00000-10104</t>
  </si>
  <si>
    <t xml:space="preserve">Saving Hist of Hobcaw Barony : General : COD - ST Treas - 4 Fund </t>
  </si>
  <si>
    <t>442005-00000-23200</t>
  </si>
  <si>
    <t xml:space="preserve">Saving Hist of Hobcaw Barony : General : Deferr Rev - Grants/Contracts </t>
  </si>
  <si>
    <t>442005-00000-30000</t>
  </si>
  <si>
    <t xml:space="preserve">Saving Hist of Hobcaw Barony : General : Fund Balance </t>
  </si>
  <si>
    <t>442005-00000-43300</t>
  </si>
  <si>
    <t xml:space="preserve">Saving Hist of Hobcaw Barony : General : Private Grants </t>
  </si>
  <si>
    <t>442005-22200-61100</t>
  </si>
  <si>
    <t xml:space="preserve">Saving Hist of Hobcaw Barony : Research : Staff Wages - Unclassified </t>
  </si>
  <si>
    <t>442005-22200-80000</t>
  </si>
  <si>
    <t xml:space="preserve">Saving Hist of Hobcaw Barony : Research : Travel Pool - Reg </t>
  </si>
  <si>
    <t>442005-22200-80500</t>
  </si>
  <si>
    <t xml:space="preserve">Saving Hist of Hobcaw Barony : Research : Travel Pool - Non-State </t>
  </si>
  <si>
    <t>442005-22200-81000</t>
  </si>
  <si>
    <t xml:space="preserve">Saving Hist of Hobcaw Barony : Research : Contractual Services </t>
  </si>
  <si>
    <t>442005-22200-83003</t>
  </si>
  <si>
    <t xml:space="preserve">Saving Hist of Hobcaw Barony : Research : Telephone </t>
  </si>
  <si>
    <t>454000-00000-10101</t>
  </si>
  <si>
    <t xml:space="preserve">FY 16 Energy Efficiency Funds : General : COD - ST Treas - 1 Fund </t>
  </si>
  <si>
    <t>454000-00000-10104</t>
  </si>
  <si>
    <t xml:space="preserve">FY 16 Energy Efficiency Funds : General : COD - ST Treas - 4 Fund </t>
  </si>
  <si>
    <t>454000-00000-30000</t>
  </si>
  <si>
    <t xml:space="preserve">FY 16 Energy Efficiency Funds : General : Fund Balance </t>
  </si>
  <si>
    <t xml:space="preserve">FY 16 Energy Efficiency Funds : Maint, Replacement &amp; Repairs : Contractual Services </t>
  </si>
  <si>
    <t xml:space="preserve">FY 16 Energy Efficiency Funds : Maint, Replacement &amp; Repairs : General Supplies </t>
  </si>
  <si>
    <t>454001-00000-10101</t>
  </si>
  <si>
    <t xml:space="preserve">Defer Maint-FY 14-Lottery 1:1 : General : COD - ST Treas - 1 Fund </t>
  </si>
  <si>
    <t xml:space="preserve">Defer Maint-FY 14-Lottery 1:1 : General : COD - ST Treas - 4 Fund </t>
  </si>
  <si>
    <t>454001-00000-11201</t>
  </si>
  <si>
    <t xml:space="preserve">Defer Maint-FY 14-Lottery 1:1 : General : A/R - Grants/Contract - Other </t>
  </si>
  <si>
    <t xml:space="preserve">Defer Maint-FY 14-Lottery 1:1 : General : Fund Balance </t>
  </si>
  <si>
    <t>454001-00000-50200</t>
  </si>
  <si>
    <t xml:space="preserve">Defer Maint-FY 14-Lottery 1:1 : General : Lottery </t>
  </si>
  <si>
    <t xml:space="preserve">Defer Maint-FY 14-Lottery 1:1 : Maint, Replacement &amp; Repairs : Contractual Services </t>
  </si>
  <si>
    <t xml:space="preserve">Defer Maint-FY 14-Lottery 1:1 : Maint, Replacement &amp; Repairs : General Supplies </t>
  </si>
  <si>
    <t>454002-00000-10101</t>
  </si>
  <si>
    <t xml:space="preserve">Defer Maint-FY 15-Lottery 1:1 : General : COD - ST Treas - 1 Fund </t>
  </si>
  <si>
    <t xml:space="preserve">Defer Maint-FY 15-Lottery 1:1 : General : COD - ST Treas - 4 Fund </t>
  </si>
  <si>
    <t>454002-00000-11201</t>
  </si>
  <si>
    <t xml:space="preserve">Defer Maint-FY 15-Lottery 1:1 : General : A/R - Grants/Contract - Other </t>
  </si>
  <si>
    <t xml:space="preserve">Defer Maint-FY 15-Lottery 1:1 : General : Fund Balance </t>
  </si>
  <si>
    <t>454002-00000-50200</t>
  </si>
  <si>
    <t xml:space="preserve">Defer Maint-FY 15-Lottery 1:1 : General : Lottery </t>
  </si>
  <si>
    <t xml:space="preserve">Defer Maint-FY 15-Lottery 1:1 : Maint, Replacement &amp; Repairs : Contractual Services </t>
  </si>
  <si>
    <t xml:space="preserve">Defer Maint-FY 15-Lottery 1:1 : Maint, Replacement &amp; Repairs : General Supplies </t>
  </si>
  <si>
    <t>454003-00000-10101</t>
  </si>
  <si>
    <t xml:space="preserve">2014-15 P118.16 FH Reno : General : COD - ST Treas - 1 Fund </t>
  </si>
  <si>
    <t xml:space="preserve">2014-15 P118.16 FH Reno : General : COD - ST Treas - 4 Fund </t>
  </si>
  <si>
    <t>454003-00000-11201</t>
  </si>
  <si>
    <t xml:space="preserve">2014-15 P118.16 FH Reno : General : A/R - Grants/Contract - Other </t>
  </si>
  <si>
    <t xml:space="preserve">2014-15 P118.16 FH Reno : General : Fund Balance </t>
  </si>
  <si>
    <t>454003-00000-50100</t>
  </si>
  <si>
    <t xml:space="preserve">2014-15 P118.16 FH Reno : General : Proviso Specific Funding </t>
  </si>
  <si>
    <t xml:space="preserve">2014-15 P118.16 FH Reno : Maint, Replacement &amp; Repairs : Contractual Services </t>
  </si>
  <si>
    <t xml:space="preserve">2014-15 P118.16 FH Reno : Maint, Replacement &amp; Repairs : General Supplies </t>
  </si>
  <si>
    <t>454004-00000-10101</t>
  </si>
  <si>
    <t xml:space="preserve">Library 201 Renovation : General : COD - ST Treas - 1 Fund </t>
  </si>
  <si>
    <t>454004-00000-10104</t>
  </si>
  <si>
    <t xml:space="preserve">Library 201 Renovation : General : COD - ST Treas - 4 Fund </t>
  </si>
  <si>
    <t>454004-00000-30000</t>
  </si>
  <si>
    <t xml:space="preserve">Library 201 Renovation : General : Fund Balance </t>
  </si>
  <si>
    <t xml:space="preserve">Library 201 Renovation : Maint, Replacement &amp; Repairs : Contractual Services </t>
  </si>
  <si>
    <t>454005-00000-10101</t>
  </si>
  <si>
    <t xml:space="preserve">2014-15 P118.16 Classroom Reno : General : COD - ST Treas - 1 Fund </t>
  </si>
  <si>
    <t xml:space="preserve">2014-15 P118.16 Classroom Reno : General : COD - ST Treas - 4 Fund </t>
  </si>
  <si>
    <t>454005-00000-11201</t>
  </si>
  <si>
    <t xml:space="preserve">2014-15 P118.16 Classroom Reno : General : A/R - Grants/Contract - Other </t>
  </si>
  <si>
    <t xml:space="preserve">2014-15 P118.16 Classroom Reno : General : Fund Balance </t>
  </si>
  <si>
    <t>454005-00000-50100</t>
  </si>
  <si>
    <t xml:space="preserve">2014-15 P118.16 Classroom Reno : General : Proviso Specific Funding </t>
  </si>
  <si>
    <t>454005-42107-82000</t>
  </si>
  <si>
    <t xml:space="preserve">2014-15 P118.16 Classroom Reno : CASA : General Supplies </t>
  </si>
  <si>
    <t xml:space="preserve">2014-15 P118.16 Classroom Reno : Maint, Replacement &amp; Repairs : Contractual Services </t>
  </si>
  <si>
    <t>470000-00000-10101</t>
  </si>
  <si>
    <t xml:space="preserve">Palmetto Fellows Enhan Scholar : General : COD - ST Treas - 1 Fund </t>
  </si>
  <si>
    <t>470000-00000-10104</t>
  </si>
  <si>
    <t xml:space="preserve">Palmetto Fellows Enhan Scholar : General : COD - ST Treas - 4 Fund </t>
  </si>
  <si>
    <t>470000-00000-11201</t>
  </si>
  <si>
    <t xml:space="preserve">Palmetto Fellows Enhan Scholar : General : A/R - Grants/Contract - Other </t>
  </si>
  <si>
    <t>470000-00000-30000</t>
  </si>
  <si>
    <t xml:space="preserve">Palmetto Fellows Enhan Scholar : General : Fund Balance </t>
  </si>
  <si>
    <t>470000-00000-43100</t>
  </si>
  <si>
    <t xml:space="preserve">Palmetto Fellows Enhan Scholar : General : State Grants </t>
  </si>
  <si>
    <t>470000-80105-85010</t>
  </si>
  <si>
    <t xml:space="preserve">Palmetto Fellows Enhan Scholar : Other Scholarship - Academic : Scholarship </t>
  </si>
  <si>
    <t>470001-00000-10101</t>
  </si>
  <si>
    <t xml:space="preserve">Palmetto Fellow : General : COD - ST Treas - 1 Fund </t>
  </si>
  <si>
    <t>470001-00000-10104</t>
  </si>
  <si>
    <t xml:space="preserve">Palmetto Fellow : General : COD - ST Treas - 4 Fund </t>
  </si>
  <si>
    <t>470001-00000-11201</t>
  </si>
  <si>
    <t xml:space="preserve">Palmetto Fellow : General : A/R - Grants/Contract - Other </t>
  </si>
  <si>
    <t>470001-00000-30000</t>
  </si>
  <si>
    <t xml:space="preserve">Palmetto Fellow : General : Fund Balance </t>
  </si>
  <si>
    <t>470001-00000-43100</t>
  </si>
  <si>
    <t xml:space="preserve">Palmetto Fellow : General : State Grants </t>
  </si>
  <si>
    <t>470001-80105-85010</t>
  </si>
  <si>
    <t xml:space="preserve">Palmetto Fellow : Other Scholarship - Academic : Scholarship </t>
  </si>
  <si>
    <t>470002-00000-10101</t>
  </si>
  <si>
    <t xml:space="preserve">Life Enhanced Scholarship : General : COD - ST Treas - 1 Fund </t>
  </si>
  <si>
    <t>470002-00000-10104</t>
  </si>
  <si>
    <t xml:space="preserve">Life Enhanced Scholarship : General : COD - ST Treas - 4 Fund </t>
  </si>
  <si>
    <t>470002-00000-11201</t>
  </si>
  <si>
    <t xml:space="preserve">Life Enhanced Scholarship : General : A/R - Grants/Contract - Other </t>
  </si>
  <si>
    <t>470002-00000-30000</t>
  </si>
  <si>
    <t xml:space="preserve">Life Enhanced Scholarship : General : Fund Balance </t>
  </si>
  <si>
    <t>470002-00000-43100</t>
  </si>
  <si>
    <t xml:space="preserve">Life Enhanced Scholarship : General : State Grants </t>
  </si>
  <si>
    <t>470002-80105-85010</t>
  </si>
  <si>
    <t xml:space="preserve">Life Enhanced Scholarship : Other Scholarship - Academic : Scholarship </t>
  </si>
  <si>
    <t>470003-00000-10101</t>
  </si>
  <si>
    <t xml:space="preserve">Life Scholarship : General : COD - ST Treas - 1 Fund </t>
  </si>
  <si>
    <t>470003-00000-10104</t>
  </si>
  <si>
    <t xml:space="preserve">Life Scholarship : General : COD - ST Treas - 4 Fund </t>
  </si>
  <si>
    <t>470003-00000-11201</t>
  </si>
  <si>
    <t xml:space="preserve">Life Scholarship : General : A/R - Grants/Contract - Other </t>
  </si>
  <si>
    <t>470003-00000-30000</t>
  </si>
  <si>
    <t xml:space="preserve">Life Scholarship : General : Fund Balance </t>
  </si>
  <si>
    <t>470003-00000-43100</t>
  </si>
  <si>
    <t xml:space="preserve">Life Scholarship : General : State Grants </t>
  </si>
  <si>
    <t>470003-80105-85010</t>
  </si>
  <si>
    <t xml:space="preserve">Life Scholarship : Other Scholarship - Academic : Scholarship </t>
  </si>
  <si>
    <t>470004-00000-10101</t>
  </si>
  <si>
    <t xml:space="preserve">Hope Scholarship : General : COD - ST Treas - 1 Fund </t>
  </si>
  <si>
    <t>470004-00000-10104</t>
  </si>
  <si>
    <t xml:space="preserve">Hope Scholarship : General : COD - ST Treas - 4 Fund </t>
  </si>
  <si>
    <t>470004-00000-11201</t>
  </si>
  <si>
    <t xml:space="preserve">Hope Scholarship : General : A/R - Grants/Contract - Other </t>
  </si>
  <si>
    <t>470004-00000-30000</t>
  </si>
  <si>
    <t xml:space="preserve">Hope Scholarship : General : Fund Balance </t>
  </si>
  <si>
    <t>470004-00000-43100</t>
  </si>
  <si>
    <t xml:space="preserve">Hope Scholarship : General : State Grants </t>
  </si>
  <si>
    <t>470004-80105-85010</t>
  </si>
  <si>
    <t xml:space="preserve">Hope Scholarship : Other Scholarship - Academic : Scholarship </t>
  </si>
  <si>
    <t>470005-00000-10101</t>
  </si>
  <si>
    <t xml:space="preserve">SC Need Based Grant : General : COD - ST Treas - 1 Fund </t>
  </si>
  <si>
    <t>470005-00000-10104</t>
  </si>
  <si>
    <t xml:space="preserve">SC Need Based Grant : General : COD - ST Treas - 4 Fund </t>
  </si>
  <si>
    <t>470005-00000-11201</t>
  </si>
  <si>
    <t xml:space="preserve">SC Need Based Grant : General : A/R - Grants/Contract - Other </t>
  </si>
  <si>
    <t>470005-00000-30000</t>
  </si>
  <si>
    <t xml:space="preserve">SC Need Based Grant : General : Fund Balance </t>
  </si>
  <si>
    <t>470005-00000-43100</t>
  </si>
  <si>
    <t xml:space="preserve">SC Need Based Grant : General : State Grants </t>
  </si>
  <si>
    <t>470005-80105-85010</t>
  </si>
  <si>
    <t xml:space="preserve">SC Need Based Grant : Other Scholarship - Academic : Scholarship </t>
  </si>
  <si>
    <t>470006-00000-10101</t>
  </si>
  <si>
    <t xml:space="preserve">Acad Incentive Endow Match : General : COD - ST Treas - 1 Fund </t>
  </si>
  <si>
    <t>470006-00000-10104</t>
  </si>
  <si>
    <t xml:space="preserve">Acad Incentive Endow Match : General : COD - ST Treas - 4 Fund </t>
  </si>
  <si>
    <t>470006-00000-11201</t>
  </si>
  <si>
    <t xml:space="preserve">Acad Incentive Endow Match : General : A/R - Grants/Contract - Other </t>
  </si>
  <si>
    <t>470006-00000-30000</t>
  </si>
  <si>
    <t xml:space="preserve">Acad Incentive Endow Match : General : Fund Balance </t>
  </si>
  <si>
    <t>470006-00000-50000</t>
  </si>
  <si>
    <t xml:space="preserve">Acad Incentive Endow Match : General : State Appropriations </t>
  </si>
  <si>
    <t>470006-80105-85000</t>
  </si>
  <si>
    <t xml:space="preserve">Acad Incentive Endow Match : Other Scholarship - Academic : Academic Sch.(Dist and Excell) </t>
  </si>
  <si>
    <t>470007-00000-10101</t>
  </si>
  <si>
    <t xml:space="preserve">SC Need Based for Foster Youth : General : COD - ST Treas - 1 Fund </t>
  </si>
  <si>
    <t>470007-00000-10104</t>
  </si>
  <si>
    <t xml:space="preserve">SC Need Based for Foster Youth : General : COD - ST Treas - 4 Fund </t>
  </si>
  <si>
    <t>470007-00000-11201</t>
  </si>
  <si>
    <t xml:space="preserve">SC Need Based for Foster Youth : General : A/R - Grants/Contract - Other </t>
  </si>
  <si>
    <t>470007-00000-30000</t>
  </si>
  <si>
    <t xml:space="preserve">SC Need Based for Foster Youth : General : Fund Balance </t>
  </si>
  <si>
    <t>470007-00000-43100</t>
  </si>
  <si>
    <t xml:space="preserve">SC Need Based for Foster Youth : General : State Grants </t>
  </si>
  <si>
    <t>470007-80105-85010</t>
  </si>
  <si>
    <t xml:space="preserve">SC Need Based for Foster Youth : Other Scholarship - Academic : Scholarship </t>
  </si>
  <si>
    <t>470008-00000-10101</t>
  </si>
  <si>
    <t xml:space="preserve">SC National Guard Coll Assist : General : COD - ST Treas - 1 Fund </t>
  </si>
  <si>
    <t>470008-00000-10104</t>
  </si>
  <si>
    <t xml:space="preserve">SC National Guard Coll Assist : General : COD - ST Treas - 4 Fund </t>
  </si>
  <si>
    <t>470008-00000-11201</t>
  </si>
  <si>
    <t xml:space="preserve">SC National Guard Coll Assist : General : A/R - Grants/Contract - Other </t>
  </si>
  <si>
    <t>470008-00000-30000</t>
  </si>
  <si>
    <t xml:space="preserve">SC National Guard Coll Assist : General : Fund Balance </t>
  </si>
  <si>
    <t>470008-00000-43100</t>
  </si>
  <si>
    <t xml:space="preserve">SC National Guard Coll Assist : General : State Grants </t>
  </si>
  <si>
    <t>470008-80105-85010</t>
  </si>
  <si>
    <t xml:space="preserve">SC National Guard Coll Assist : Other Scholarship - Academic : Scholarship </t>
  </si>
  <si>
    <t>470009-00000-10101</t>
  </si>
  <si>
    <t xml:space="preserve">Swamp Fox Campaign : General : COD - ST Treas - 1 Fund </t>
  </si>
  <si>
    <t>470009-00000-10104</t>
  </si>
  <si>
    <t xml:space="preserve">Swamp Fox Campaign : General : COD - ST Treas - 4 Fund </t>
  </si>
  <si>
    <t>470009-00000-12100</t>
  </si>
  <si>
    <t xml:space="preserve">Swamp Fox Campaign : General : Due From FMU Educ Found </t>
  </si>
  <si>
    <t>470009-00000-30000</t>
  </si>
  <si>
    <t xml:space="preserve">Swamp Fox Campaign : General : Fund Balance </t>
  </si>
  <si>
    <t>470009-00000-53006</t>
  </si>
  <si>
    <t xml:space="preserve">Swamp Fox Campaign : General : FMU Education Foundation </t>
  </si>
  <si>
    <t>470009-00000-53007</t>
  </si>
  <si>
    <t xml:space="preserve">Swamp Fox Campaign : General : Non-Cash - FMU Ed Foundation </t>
  </si>
  <si>
    <t xml:space="preserve">Swamp Fox Campaign : Athletics : Other Wages - Classified </t>
  </si>
  <si>
    <t>470009-57100-81000</t>
  </si>
  <si>
    <t xml:space="preserve">Swamp Fox Campaign : Athletics : Contractual Services </t>
  </si>
  <si>
    <t>470009-57100-82000</t>
  </si>
  <si>
    <t xml:space="preserve">Swamp Fox Campaign : Athletics : General Supplies </t>
  </si>
  <si>
    <t>470009-57100-90003</t>
  </si>
  <si>
    <t xml:space="preserve">Swamp Fox Campaign : Athletics : Unallocated - Restricted Exp </t>
  </si>
  <si>
    <t>470009-80101-85003</t>
  </si>
  <si>
    <t xml:space="preserve">Swamp Fox Campaign : Ed Found Scholar - Athletic : Athletic Student Assistantship </t>
  </si>
  <si>
    <t>470009-80101-85010</t>
  </si>
  <si>
    <t xml:space="preserve">Swamp Fox Campaign : Ed Found Scholar - Athletic : Scholarship </t>
  </si>
  <si>
    <t>470010-00000-10101</t>
  </si>
  <si>
    <t xml:space="preserve">Federal Work Study : General : COD - ST Treas - 1 Fund </t>
  </si>
  <si>
    <t>470010-00000-10104</t>
  </si>
  <si>
    <t xml:space="preserve">Federal Work Study : General : COD - ST Treas - 4 Fund </t>
  </si>
  <si>
    <t>470010-00000-11200</t>
  </si>
  <si>
    <t xml:space="preserve">Federal Work Study : General : A/R - Grants/Contract - Fed </t>
  </si>
  <si>
    <t>470010-00000-21000</t>
  </si>
  <si>
    <t xml:space="preserve">Federal Work Study : General : A/P - Personal Serv Payables </t>
  </si>
  <si>
    <t>470010-00000-30000</t>
  </si>
  <si>
    <t xml:space="preserve">Federal Work Study : General : Fund Balance </t>
  </si>
  <si>
    <t>470010-00000-43000</t>
  </si>
  <si>
    <t xml:space="preserve">Federal Work Study : General : Federal Grants </t>
  </si>
  <si>
    <t>470010-00000-43001</t>
  </si>
  <si>
    <t xml:space="preserve">Federal Work Study : General : Refund to Federal Grantor </t>
  </si>
  <si>
    <t>470010-12103-64000</t>
  </si>
  <si>
    <t xml:space="preserve">Federal Work Study : Other Instruction : Student Wages </t>
  </si>
  <si>
    <t>470010-12200-64000</t>
  </si>
  <si>
    <t xml:space="preserve">Federal Work Study : Biology : Student Wages </t>
  </si>
  <si>
    <t>470010-12201-64000</t>
  </si>
  <si>
    <t xml:space="preserve">Federal Work Study : Chemistry : Student Wages </t>
  </si>
  <si>
    <t>470010-12202-64000</t>
  </si>
  <si>
    <t xml:space="preserve">Federal Work Study : English, Mod Lang, Philo : Student Wages </t>
  </si>
  <si>
    <t>470010-12203-64000</t>
  </si>
  <si>
    <t xml:space="preserve">Federal Work Study : Fine Arts : Student Wages </t>
  </si>
  <si>
    <t>470010-12206-64000</t>
  </si>
  <si>
    <t xml:space="preserve">Federal Work Study : Math : Student Wages </t>
  </si>
  <si>
    <t>470010-14000-64000</t>
  </si>
  <si>
    <t xml:space="preserve">Federal Work Study : Instruction Support : Student Wages </t>
  </si>
  <si>
    <t>470010-32105-64000</t>
  </si>
  <si>
    <t xml:space="preserve">Federal Work Study : Center for the Child : Student Wages </t>
  </si>
  <si>
    <t>470010-32300-64000</t>
  </si>
  <si>
    <t xml:space="preserve">Federal Work Study : Center of Excellence : Student Wages </t>
  </si>
  <si>
    <t>470010-36000-64000</t>
  </si>
  <si>
    <t xml:space="preserve">Federal Work Study : Perform Arts Center : Student Wages </t>
  </si>
  <si>
    <t>470010-36101-64000</t>
  </si>
  <si>
    <t xml:space="preserve">Federal Work Study : Kelly Center : Student Wages </t>
  </si>
  <si>
    <t>470010-42101-64000</t>
  </si>
  <si>
    <t xml:space="preserve">Federal Work Study : Rodgers Library : Student Wages </t>
  </si>
  <si>
    <t>470010-42107-64000</t>
  </si>
  <si>
    <t xml:space="preserve">Federal Work Study : CASA : Student Wages </t>
  </si>
  <si>
    <t>470010-42108-64000</t>
  </si>
  <si>
    <t xml:space="preserve">Federal Work Study : All Campus Tutoring : Student Wages </t>
  </si>
  <si>
    <t>470010-42109-84007</t>
  </si>
  <si>
    <t xml:space="preserve">Federal Work Study : General Academic Support : Indirect Cost Expense </t>
  </si>
  <si>
    <t>470010-43200-64000</t>
  </si>
  <si>
    <t xml:space="preserve">Federal Work Study : Network Operations and Systems : Student Wages </t>
  </si>
  <si>
    <t>470010-43201-64000</t>
  </si>
  <si>
    <t xml:space="preserve">Federal Work Study : Instructional Tech &amp; Media : Student Wages </t>
  </si>
  <si>
    <t>470010-52000-64000</t>
  </si>
  <si>
    <t xml:space="preserve">Federal Work Study : Admissions : Student Wages </t>
  </si>
  <si>
    <t>470010-52001-64000</t>
  </si>
  <si>
    <t xml:space="preserve">Federal Work Study : Orientation : Student Wages </t>
  </si>
  <si>
    <t>470010-52002-64000</t>
  </si>
  <si>
    <t xml:space="preserve">Federal Work Study : Registrar : Student Wages </t>
  </si>
  <si>
    <t>470010-52100-64000</t>
  </si>
  <si>
    <t xml:space="preserve">Federal Work Study : Career Development : Student Wages </t>
  </si>
  <si>
    <t>470010-53500-64000</t>
  </si>
  <si>
    <t xml:space="preserve">Federal Work Study : Counseling &amp; Testing : Student Wages </t>
  </si>
  <si>
    <t>470010-54000-64000</t>
  </si>
  <si>
    <t xml:space="preserve">Federal Work Study : Student Services Support : Student Wages </t>
  </si>
  <si>
    <t>470010-54200-64000</t>
  </si>
  <si>
    <t xml:space="preserve">Federal Work Study : Financial Assistance : Student Wages </t>
  </si>
  <si>
    <t>470010-55000-64000</t>
  </si>
  <si>
    <t xml:space="preserve">Federal Work Study : Dean of Students : Student Wages </t>
  </si>
  <si>
    <t>470010-57100-64000</t>
  </si>
  <si>
    <t xml:space="preserve">Federal Work Study : Athletics : Student Wages </t>
  </si>
  <si>
    <t>470010-57200-64000</t>
  </si>
  <si>
    <t xml:space="preserve">Federal Work Study : University Center Rec : Student Wages </t>
  </si>
  <si>
    <t>470010-57201-64000</t>
  </si>
  <si>
    <t xml:space="preserve">Federal Work Study : Campus Rec Services : Student Wages </t>
  </si>
  <si>
    <t>470010-62000-64000</t>
  </si>
  <si>
    <t xml:space="preserve">Federal Work Study : Provost Office : Student Wages </t>
  </si>
  <si>
    <t>470010-63100-64000</t>
  </si>
  <si>
    <t xml:space="preserve">Federal Work Study : HR : Student Wages </t>
  </si>
  <si>
    <t>470010-63202-64000</t>
  </si>
  <si>
    <t xml:space="preserve">Federal Work Study : Telephone : Student Wages </t>
  </si>
  <si>
    <t>470010-64100-64000</t>
  </si>
  <si>
    <t xml:space="preserve">Federal Work Study : Accounting : Student Wages </t>
  </si>
  <si>
    <t>470010-64300-64000</t>
  </si>
  <si>
    <t xml:space="preserve">Federal Work Study : Financial Services : Student Wages </t>
  </si>
  <si>
    <t>470010-64400-64000</t>
  </si>
  <si>
    <t xml:space="preserve">Federal Work Study : Purchasing : Student Wages </t>
  </si>
  <si>
    <t>470010-66000-64000</t>
  </si>
  <si>
    <t xml:space="preserve">Federal Work Study : Development : Student Wages </t>
  </si>
  <si>
    <t>470010-66100-64000</t>
  </si>
  <si>
    <t xml:space="preserve">Federal Work Study : Community Relations : Student Wages </t>
  </si>
  <si>
    <t>470010-68000-64000</t>
  </si>
  <si>
    <t xml:space="preserve">Federal Work Study : Public Affairs : Student Wages </t>
  </si>
  <si>
    <t>470010-68300-64000</t>
  </si>
  <si>
    <t xml:space="preserve">Federal Work Study : Mailroom Services : Student Wages </t>
  </si>
  <si>
    <t>470010-74500-64000</t>
  </si>
  <si>
    <t xml:space="preserve">Federal Work Study : Facilities Mgmt Admin : Student Wages </t>
  </si>
  <si>
    <t>470010-74502-64000</t>
  </si>
  <si>
    <t xml:space="preserve">Federal Work Study : Custodial Services : Student Wages </t>
  </si>
  <si>
    <t>470010-74504-64000</t>
  </si>
  <si>
    <t xml:space="preserve">Federal Work Study : Grounds Maintenance : Student Wages </t>
  </si>
  <si>
    <t>470010-74506-64000</t>
  </si>
  <si>
    <t xml:space="preserve">Federal Work Study : Utilities : Student Wages </t>
  </si>
  <si>
    <t>470010-74600-64000</t>
  </si>
  <si>
    <t xml:space="preserve">Federal Work Study : Campus Police : Student Wages </t>
  </si>
  <si>
    <t>470010-94701-64000</t>
  </si>
  <si>
    <t xml:space="preserve">Federal Work Study : Auxiliaries-Housing : Student Wages </t>
  </si>
  <si>
    <t>470011-00000-10101</t>
  </si>
  <si>
    <t xml:space="preserve">Pell : General : COD - ST Treas - 1 Fund </t>
  </si>
  <si>
    <t>470011-00000-10103</t>
  </si>
  <si>
    <t xml:space="preserve">Pell : General : COD - ST Treas - 3 Fund </t>
  </si>
  <si>
    <t>470011-00000-10104</t>
  </si>
  <si>
    <t xml:space="preserve">Pell : General : COD - ST Treas - 4 Fund </t>
  </si>
  <si>
    <t>470011-00000-11200</t>
  </si>
  <si>
    <t xml:space="preserve">Pell : General : A/R - Grants/Contract - Fed </t>
  </si>
  <si>
    <t>470011-00000-30000</t>
  </si>
  <si>
    <t xml:space="preserve">Pell : General : Fund Balance </t>
  </si>
  <si>
    <t>470011-00000-51000</t>
  </si>
  <si>
    <t xml:space="preserve">Pell : General : Federal Grants </t>
  </si>
  <si>
    <t>470011-42109-84007</t>
  </si>
  <si>
    <t xml:space="preserve">Pell : General Academic Support : Indirect Cost Expense </t>
  </si>
  <si>
    <t>470011-80105-85010</t>
  </si>
  <si>
    <t xml:space="preserve">Pell : Other Scholarship - Academic : Scholarship </t>
  </si>
  <si>
    <t>470012-00000-10101</t>
  </si>
  <si>
    <t xml:space="preserve">Pell-Old Year : General : COD - ST Treas - 1 Fund </t>
  </si>
  <si>
    <t>470012-00000-10103</t>
  </si>
  <si>
    <t xml:space="preserve">Pell-Old Year : General : COD - ST Treas - 3 Fund </t>
  </si>
  <si>
    <t>470012-00000-10104</t>
  </si>
  <si>
    <t xml:space="preserve">Pell-Old Year : General : COD - ST Treas - 4 Fund </t>
  </si>
  <si>
    <t>470012-00000-11200</t>
  </si>
  <si>
    <t xml:space="preserve">Pell-Old Year : General : A/R - Grants/Contract - Fed </t>
  </si>
  <si>
    <t>470012-00000-30000</t>
  </si>
  <si>
    <t xml:space="preserve">Pell-Old Year : General : Fund Balance </t>
  </si>
  <si>
    <t>470012-00000-51000</t>
  </si>
  <si>
    <t xml:space="preserve">Pell-Old Year : General : Federal Grants </t>
  </si>
  <si>
    <t>470012-42109-84007</t>
  </si>
  <si>
    <t xml:space="preserve">Pell-Old Year : General Academic Support : Indirect Cost Expense </t>
  </si>
  <si>
    <t>470012-80105-85010</t>
  </si>
  <si>
    <t xml:space="preserve">Pell-Old Year : Other Scholarship - Academic : Scholarship </t>
  </si>
  <si>
    <t>470013-00000-10101</t>
  </si>
  <si>
    <t xml:space="preserve">SEOG : General : COD - ST Treas - 1 Fund </t>
  </si>
  <si>
    <t>470013-00000-10103</t>
  </si>
  <si>
    <t xml:space="preserve">SEOG : General : COD - ST Treas - 3 Fund </t>
  </si>
  <si>
    <t>470013-00000-10104</t>
  </si>
  <si>
    <t xml:space="preserve">SEOG : General : COD - ST Treas - 4 Fund </t>
  </si>
  <si>
    <t>470013-00000-11200</t>
  </si>
  <si>
    <t xml:space="preserve">SEOG : General : A/R - Grants/Contract - Fed </t>
  </si>
  <si>
    <t>470013-00000-30000</t>
  </si>
  <si>
    <t xml:space="preserve">SEOG : General : Fund Balance </t>
  </si>
  <si>
    <t>470013-00000-43000</t>
  </si>
  <si>
    <t xml:space="preserve">SEOG : General : Federal Grants </t>
  </si>
  <si>
    <t>470013-42109-84007</t>
  </si>
  <si>
    <t xml:space="preserve">SEOG : General Academic Support : Indirect Cost Expense </t>
  </si>
  <si>
    <t>470013-80105-85010</t>
  </si>
  <si>
    <t xml:space="preserve">SEOG : Other Scholarship - Academic : Scholarship </t>
  </si>
  <si>
    <t xml:space="preserve">U.S. Depart of Energy Scholar : General : COD - ST Treas - 1 Fund </t>
  </si>
  <si>
    <t xml:space="preserve">U.S. Depart of Energy Scholar : General : COD - ST Treas - 4 Fund </t>
  </si>
  <si>
    <t xml:space="preserve">U.S. Depart of Energy Scholar : General : A/R - Grants/Contract - Fed </t>
  </si>
  <si>
    <t xml:space="preserve">U.S. Depart of Energy Scholar : General : Fund Balance </t>
  </si>
  <si>
    <t xml:space="preserve">U.S. Depart of Energy Scholar : General : Federal Grants </t>
  </si>
  <si>
    <t xml:space="preserve">U.S. Depart of Energy Scholar : Other Scholarship - Academic : Scholarship </t>
  </si>
  <si>
    <t xml:space="preserve">U.S. DHHS-HRSA Scholarships : General : COD - ST Treas - 1 Fund </t>
  </si>
  <si>
    <t xml:space="preserve">U.S. DHHS-HRSA Scholarships : General : COD - ST Treas - 4 Fund </t>
  </si>
  <si>
    <t xml:space="preserve">U.S. DHHS-HRSA Scholarships : General : A/R - Grants/Contract - Fed </t>
  </si>
  <si>
    <t xml:space="preserve">U.S. DHHS-HRSA Scholarships : General : Fund Balance </t>
  </si>
  <si>
    <t xml:space="preserve">U.S. DHHS-HRSA Scholarships : General : Federal Grants </t>
  </si>
  <si>
    <t xml:space="preserve">U.S. DHHS-HRSA Scholarships : Other Scholarship - Academic : Scholarship </t>
  </si>
  <si>
    <t xml:space="preserve">FMU Foundation Acad Scholar : General : COD - ST Treas - 1 Fund </t>
  </si>
  <si>
    <t xml:space="preserve">FMU Foundation Acad Scholar : General : COD - ST Treas - 4 Fund </t>
  </si>
  <si>
    <t xml:space="preserve">FMU Foundation Acad Scholar : General : Due From FMU Educ Found </t>
  </si>
  <si>
    <t xml:space="preserve">FMU Foundation Acad Scholar : General : Fund Balance </t>
  </si>
  <si>
    <t xml:space="preserve">FMU Foundation Acad Scholar : General : FMU Education Foundation </t>
  </si>
  <si>
    <t xml:space="preserve">FMU Foundation Acad Scholar : Ed Found Scholar - Academic : Patriot/Ed Fellow </t>
  </si>
  <si>
    <t xml:space="preserve">FMU Foundation Acad Scholar : Ed Found Scholar - Academic : Konduros Scholarship </t>
  </si>
  <si>
    <t xml:space="preserve">FMU Foundation Athl Scholar : General : COD - ST Treas - 1 Fund </t>
  </si>
  <si>
    <t xml:space="preserve">FMU Foundation Athl Scholar : General : COD - ST Treas - 4 Fund </t>
  </si>
  <si>
    <t xml:space="preserve">FMU Foundation Athl Scholar : General : Due From FMU Educ Found </t>
  </si>
  <si>
    <t xml:space="preserve">FMU Foundation Athl Scholar : General : Fund Balance </t>
  </si>
  <si>
    <t xml:space="preserve">FMU Foundation Athl Scholar : General : FMU Education Foundation </t>
  </si>
  <si>
    <t xml:space="preserve">FMU Foundation Athl Scholar : Ed Found Scholar - Athletic : Scholarship </t>
  </si>
  <si>
    <t xml:space="preserve">FMU Foundation Annual Scholar : General : COD - ST Treas - 1 Fund </t>
  </si>
  <si>
    <t xml:space="preserve">FMU Foundation Annual Scholar : General : COD - ST Treas - 4 Fund </t>
  </si>
  <si>
    <t xml:space="preserve">FMU Foundation Annual Scholar : General : Due From FMU Educ Found </t>
  </si>
  <si>
    <t xml:space="preserve">FMU Foundation Annual Scholar : General : Fund Balance </t>
  </si>
  <si>
    <t xml:space="preserve">FMU Foundation Annual Scholar : General : FMU Education Foundation </t>
  </si>
  <si>
    <t xml:space="preserve">FMU Foundation Annual Scholar : Ed Found Scholar - Academic : Scholarship </t>
  </si>
  <si>
    <t>470019-00000-10101</t>
  </si>
  <si>
    <t xml:space="preserve">Athl - Beaty TL Sr Mem Scholar : General : COD - ST Treas - 1 Fund </t>
  </si>
  <si>
    <t>470019-00000-10104</t>
  </si>
  <si>
    <t xml:space="preserve">Athl - Beaty TL Sr Mem Scholar : General : COD - ST Treas - 4 Fund </t>
  </si>
  <si>
    <t>470019-00000-30000</t>
  </si>
  <si>
    <t xml:space="preserve">Athl - Beaty TL Sr Mem Scholar : General : Fund Balance </t>
  </si>
  <si>
    <t>470019-00000-53000</t>
  </si>
  <si>
    <t xml:space="preserve">Athl - Beaty TL Sr Mem Scholar : General : Donors - Development </t>
  </si>
  <si>
    <t>470019-80102-85010</t>
  </si>
  <si>
    <t xml:space="preserve">Athl - Beaty TL Sr Mem Scholar : Other Scholarship - Athletic : Scholarship </t>
  </si>
  <si>
    <t>470020-00000-10101</t>
  </si>
  <si>
    <t xml:space="preserve">Athl - Doctor Tennis Scholar : General : COD - ST Treas - 1 Fund </t>
  </si>
  <si>
    <t>470020-00000-10104</t>
  </si>
  <si>
    <t xml:space="preserve">Athl - Doctor Tennis Scholar : General : COD - ST Treas - 4 Fund </t>
  </si>
  <si>
    <t>470020-00000-30000</t>
  </si>
  <si>
    <t xml:space="preserve">Athl - Doctor Tennis Scholar : General : Fund Balance </t>
  </si>
  <si>
    <t>470020-00000-53000</t>
  </si>
  <si>
    <t xml:space="preserve">Athl - Doctor Tennis Scholar : General : Donors - Development </t>
  </si>
  <si>
    <t>470020-80102-85010</t>
  </si>
  <si>
    <t xml:space="preserve">Athl - Doctor Tennis Scholar : Other Scholarship - Athletic : Scholarship </t>
  </si>
  <si>
    <t>470021-00000-10101</t>
  </si>
  <si>
    <t xml:space="preserve">Athletic - Dugout Scholarship : General : COD - ST Treas - 1 Fund </t>
  </si>
  <si>
    <t>470021-00000-10104</t>
  </si>
  <si>
    <t xml:space="preserve">Athletic - Dugout Scholarship : General : COD - ST Treas - 4 Fund </t>
  </si>
  <si>
    <t>470021-00000-30000</t>
  </si>
  <si>
    <t xml:space="preserve">Athletic - Dugout Scholarship : General : Fund Balance </t>
  </si>
  <si>
    <t>470021-00000-53000</t>
  </si>
  <si>
    <t xml:space="preserve">Athletic - Dugout Scholarship : General : Donors - Development </t>
  </si>
  <si>
    <t>470021-80102-85010</t>
  </si>
  <si>
    <t xml:space="preserve">Athletic - Dugout Scholarship : Other Scholarship - Athletic : Scholarship </t>
  </si>
  <si>
    <t>470022-00000-10101</t>
  </si>
  <si>
    <t xml:space="preserve">Athl - Howell B Mem Track Sch : General : COD - ST Treas - 1 Fund </t>
  </si>
  <si>
    <t>470022-00000-10104</t>
  </si>
  <si>
    <t xml:space="preserve">Athl - Howell B Mem Track Sch : General : COD - ST Treas - 4 Fund </t>
  </si>
  <si>
    <t>470022-00000-30000</t>
  </si>
  <si>
    <t xml:space="preserve">Athl - Howell B Mem Track Sch : General : Fund Balance </t>
  </si>
  <si>
    <t>470022-00000-53000</t>
  </si>
  <si>
    <t xml:space="preserve">Athl - Howell B Mem Track Sch : General : Donors - Development </t>
  </si>
  <si>
    <t>470022-80102-85010</t>
  </si>
  <si>
    <t xml:space="preserve">Athl - Howell B Mem Track Sch : Other Scholarship - Athletic : Scholarship </t>
  </si>
  <si>
    <t>470023-00000-10101</t>
  </si>
  <si>
    <t xml:space="preserve">Jos E. Heyward AAFSC Scholar : General : COD - ST Treas - 1 Fund </t>
  </si>
  <si>
    <t>470023-00000-10104</t>
  </si>
  <si>
    <t xml:space="preserve">Jos E. Heyward AAFSC Scholar : General : COD - ST Treas - 4 Fund </t>
  </si>
  <si>
    <t>470023-00000-30000</t>
  </si>
  <si>
    <t xml:space="preserve">Jos E. Heyward AAFSC Scholar : General : Fund Balance </t>
  </si>
  <si>
    <t>470023-00000-53000</t>
  </si>
  <si>
    <t xml:space="preserve">Jos E. Heyward AAFSC Scholar : General : Donors - Development </t>
  </si>
  <si>
    <t>470023-80105-85010</t>
  </si>
  <si>
    <t xml:space="preserve">Jos E. Heyward AAFSC Scholar : Other Scholarship - Academic : Scholarship </t>
  </si>
  <si>
    <t xml:space="preserve">Acad Exch Clearing Account : General : COD - ST Treas - 1 Fund </t>
  </si>
  <si>
    <t xml:space="preserve">Acad Exch Clearing Account : General : COD - ST Treas - 4 Fund </t>
  </si>
  <si>
    <t xml:space="preserve">Acad Exch Clearing Account : General : Fund Balance </t>
  </si>
  <si>
    <t xml:space="preserve">Acad Exch Clearing Account : General : Participants </t>
  </si>
  <si>
    <t xml:space="preserve">Acad Exch Clearing Account : Other Scholarship - Academic : Scholarship </t>
  </si>
  <si>
    <t>470025-00000-10101</t>
  </si>
  <si>
    <t xml:space="preserve">Anastasi, Jeffrey S. Scholar : General : COD - ST Treas - 1 Fund </t>
  </si>
  <si>
    <t>470025-00000-10104</t>
  </si>
  <si>
    <t xml:space="preserve">Anastasi, Jeffrey S. Scholar : General : COD - ST Treas - 4 Fund </t>
  </si>
  <si>
    <t>470025-00000-30000</t>
  </si>
  <si>
    <t xml:space="preserve">Anastasi, Jeffrey S. Scholar : General : Fund Balance </t>
  </si>
  <si>
    <t>470025-80105-85010</t>
  </si>
  <si>
    <t xml:space="preserve">Anastasi, Jeffrey S. Scholar : Other Scholarship - Academic : Scholarship </t>
  </si>
  <si>
    <t>470026-00000-10101</t>
  </si>
  <si>
    <t xml:space="preserve">Anderson BB Memorial Scholar : General : COD - ST Treas - 1 Fund </t>
  </si>
  <si>
    <t>470026-00000-10104</t>
  </si>
  <si>
    <t xml:space="preserve">Anderson BB Memorial Scholar : General : COD - ST Treas - 4 Fund </t>
  </si>
  <si>
    <t>470026-00000-11500</t>
  </si>
  <si>
    <t xml:space="preserve">Anderson BB Memorial Scholar : General : A/R - Gift and Non-oper Grant </t>
  </si>
  <si>
    <t>470026-00000-30000</t>
  </si>
  <si>
    <t xml:space="preserve">Anderson BB Memorial Scholar : General : Fund Balance </t>
  </si>
  <si>
    <t>470026-00000-53000</t>
  </si>
  <si>
    <t xml:space="preserve">Anderson BB Memorial Scholar : General : Donors - Development </t>
  </si>
  <si>
    <t>470026-80105-85010</t>
  </si>
  <si>
    <t xml:space="preserve">Anderson BB Memorial Scholar : Other Scholarship - Academic : Scholarship </t>
  </si>
  <si>
    <t>470027-00000-10101</t>
  </si>
  <si>
    <t xml:space="preserve">Anderson, Teresa C. Scholar : General : COD - ST Treas - 1 Fund </t>
  </si>
  <si>
    <t>470027-00000-10104</t>
  </si>
  <si>
    <t xml:space="preserve">Anderson, Teresa C. Scholar : General : COD - ST Treas - 4 Fund </t>
  </si>
  <si>
    <t>470027-00000-11500</t>
  </si>
  <si>
    <t xml:space="preserve">Anderson, Teresa C. Scholar : General : A/R - Gift and Non-oper Grant </t>
  </si>
  <si>
    <t>470027-00000-30000</t>
  </si>
  <si>
    <t xml:space="preserve">Anderson, Teresa C. Scholar : General : Fund Balance </t>
  </si>
  <si>
    <t>470027-00000-53000</t>
  </si>
  <si>
    <t xml:space="preserve">Anderson, Teresa C. Scholar : General : Donors - Development </t>
  </si>
  <si>
    <t>470027-80105-85010</t>
  </si>
  <si>
    <t xml:space="preserve">Anderson, Teresa C. Scholar : Other Scholarship - Academic : Scholarship </t>
  </si>
  <si>
    <t>470028-00000-10101</t>
  </si>
  <si>
    <t xml:space="preserve">Burley, GA Jr. Mem Scholar : General : COD - ST Treas - 1 Fund </t>
  </si>
  <si>
    <t>470028-00000-10104</t>
  </si>
  <si>
    <t xml:space="preserve">Burley, GA Jr. Mem Scholar : General : COD - ST Treas - 4 Fund </t>
  </si>
  <si>
    <t>470028-00000-30000</t>
  </si>
  <si>
    <t xml:space="preserve">Burley, GA Jr. Mem Scholar : General : Fund Balance </t>
  </si>
  <si>
    <t>470028-00000-53000</t>
  </si>
  <si>
    <t xml:space="preserve">Burley, GA Jr. Mem Scholar : General : Donors - Development </t>
  </si>
  <si>
    <t>470028-80105-85010</t>
  </si>
  <si>
    <t xml:space="preserve">Burley, GA Jr. Mem Scholar : Other Scholarship - Academic : Scholarship </t>
  </si>
  <si>
    <t>470029-00000-10101</t>
  </si>
  <si>
    <t xml:space="preserve">Cramer Eva &amp; Em Mem Scholar : General : COD - ST Treas - 1 Fund </t>
  </si>
  <si>
    <t>470029-00000-10104</t>
  </si>
  <si>
    <t xml:space="preserve">Cramer Eva &amp; Em Mem Scholar : General : COD - ST Treas - 4 Fund </t>
  </si>
  <si>
    <t>470029-00000-30000</t>
  </si>
  <si>
    <t xml:space="preserve">Cramer Eva &amp; Em Mem Scholar : General : Fund Balance </t>
  </si>
  <si>
    <t>470029-00000-53000</t>
  </si>
  <si>
    <t xml:space="preserve">Cramer Eva &amp; Em Mem Scholar : General : Donors - Development </t>
  </si>
  <si>
    <t>470029-80105-85010</t>
  </si>
  <si>
    <t xml:space="preserve">Cramer Eva &amp; Em Mem Scholar : Other Scholarship - Academic : Scholarship </t>
  </si>
  <si>
    <t>470030-00000-10101</t>
  </si>
  <si>
    <t xml:space="preserve">Fickling AL Mem Lions Club Sch : General : COD - ST Treas - 1 Fund </t>
  </si>
  <si>
    <t>470030-00000-10104</t>
  </si>
  <si>
    <t xml:space="preserve">Fickling AL Mem Lions Club Sch : General : COD - ST Treas - 4 Fund </t>
  </si>
  <si>
    <t>470030-00000-30000</t>
  </si>
  <si>
    <t xml:space="preserve">Fickling AL Mem Lions Club Sch : General : Fund Balance </t>
  </si>
  <si>
    <t>470030-00000-53000</t>
  </si>
  <si>
    <t xml:space="preserve">Fickling AL Mem Lions Club Sch : General : Donors - Development </t>
  </si>
  <si>
    <t>470030-80105-85010</t>
  </si>
  <si>
    <t xml:space="preserve">Fickling AL Mem Lions Club Sch : Other Scholarship - Academic : Scholarship </t>
  </si>
  <si>
    <t>470031-00000-10101</t>
  </si>
  <si>
    <t xml:space="preserve">Realtor Assoc PD T Kulp Sch : General : COD - ST Treas - 1 Fund </t>
  </si>
  <si>
    <t>470031-00000-10104</t>
  </si>
  <si>
    <t xml:space="preserve">Realtor Assoc PD T Kulp Sch : General : COD - ST Treas - 4 Fund </t>
  </si>
  <si>
    <t>470031-00000-30000</t>
  </si>
  <si>
    <t xml:space="preserve">Realtor Assoc PD T Kulp Sch : General : Fund Balance </t>
  </si>
  <si>
    <t>470031-00000-53000</t>
  </si>
  <si>
    <t xml:space="preserve">Realtor Assoc PD T Kulp Sch : General : Donors - Development </t>
  </si>
  <si>
    <t>470031-80105-85010</t>
  </si>
  <si>
    <t xml:space="preserve">Realtor Assoc PD T Kulp Sch : Other Scholarship - Academic : Scholarship </t>
  </si>
  <si>
    <t>470032-00000-10101</t>
  </si>
  <si>
    <t xml:space="preserve">FCSD #2 BoT and Admin : General : COD - ST Treas - 1 Fund </t>
  </si>
  <si>
    <t>470032-00000-10104</t>
  </si>
  <si>
    <t xml:space="preserve">FCSD #2 BoT and Admin : General : COD - ST Treas - 4 Fund </t>
  </si>
  <si>
    <t>470032-00000-30000</t>
  </si>
  <si>
    <t xml:space="preserve">FCSD #2 BoT and Admin : General : Fund Balance </t>
  </si>
  <si>
    <t>470032-00000-53000</t>
  </si>
  <si>
    <t xml:space="preserve">FCSD #2 BoT and Admin : General : Donors - Development </t>
  </si>
  <si>
    <t>470032-80105-85010</t>
  </si>
  <si>
    <t xml:space="preserve">FCSD #2 BoT and Admin : Other Scholarship - Academic : Scholarship </t>
  </si>
  <si>
    <t>470033-00000-10101</t>
  </si>
  <si>
    <t xml:space="preserve">PD Educ Fed Cred Union Scholar : General : COD - ST Treas - 1 Fund </t>
  </si>
  <si>
    <t>470033-00000-10104</t>
  </si>
  <si>
    <t xml:space="preserve">PD Educ Fed Cred Union Scholar : General : COD - ST Treas - 4 Fund </t>
  </si>
  <si>
    <t>470033-00000-30000</t>
  </si>
  <si>
    <t xml:space="preserve">PD Educ Fed Cred Union Scholar : General : Fund Balance </t>
  </si>
  <si>
    <t>470033-00000-53000</t>
  </si>
  <si>
    <t xml:space="preserve">PD Educ Fed Cred Union Scholar : General : Donors - Development </t>
  </si>
  <si>
    <t>470033-80105-85010</t>
  </si>
  <si>
    <t xml:space="preserve">PD Educ Fed Cred Union Scholar : Other Scholarship - Academic : Scholarship </t>
  </si>
  <si>
    <t>470034-00000-10101</t>
  </si>
  <si>
    <t xml:space="preserve">FMU Alumni Assoc Scholar : General : COD - ST Treas - 1 Fund </t>
  </si>
  <si>
    <t>470034-00000-10104</t>
  </si>
  <si>
    <t xml:space="preserve">FMU Alumni Assoc Scholar : General : COD - ST Treas - 4 Fund </t>
  </si>
  <si>
    <t>470034-00000-30000</t>
  </si>
  <si>
    <t xml:space="preserve">FMU Alumni Assoc Scholar : General : Fund Balance </t>
  </si>
  <si>
    <t>470034-00000-53000</t>
  </si>
  <si>
    <t xml:space="preserve">FMU Alumni Assoc Scholar : General : Donors - Development </t>
  </si>
  <si>
    <t>470034-80105-85010</t>
  </si>
  <si>
    <t xml:space="preserve">FMU Alumni Assoc Scholar : Other Scholarship - Academic : Scholarship </t>
  </si>
  <si>
    <t>470035-00000-10101</t>
  </si>
  <si>
    <t xml:space="preserve">Harlee, Ann - UDC Scholar : General : COD - ST Treas - 1 Fund </t>
  </si>
  <si>
    <t>470035-00000-10104</t>
  </si>
  <si>
    <t xml:space="preserve">Harlee, Ann - UDC Scholar : General : COD - ST Treas - 4 Fund </t>
  </si>
  <si>
    <t>470035-00000-30000</t>
  </si>
  <si>
    <t xml:space="preserve">Harlee, Ann - UDC Scholar : General : Fund Balance </t>
  </si>
  <si>
    <t>470035-00000-53000</t>
  </si>
  <si>
    <t xml:space="preserve">Harlee, Ann - UDC Scholar : General : Donors - Development </t>
  </si>
  <si>
    <t>470035-80105-85010</t>
  </si>
  <si>
    <t xml:space="preserve">Harlee, Ann - UDC Scholar : Other Scholarship - Academic : Scholarship </t>
  </si>
  <si>
    <t>470037-00000-10101</t>
  </si>
  <si>
    <t xml:space="preserve">Kap Chi Chap of Alp Phi Alp : General : COD - ST Treas - 1 Fund </t>
  </si>
  <si>
    <t>470037-00000-10104</t>
  </si>
  <si>
    <t xml:space="preserve">Kap Chi Chap of Alp Phi Alp : General : COD - ST Treas - 4 Fund </t>
  </si>
  <si>
    <t>470037-00000-30000</t>
  </si>
  <si>
    <t xml:space="preserve">Kap Chi Chap of Alp Phi Alp : General : Fund Balance </t>
  </si>
  <si>
    <t>470037-00000-53000</t>
  </si>
  <si>
    <t xml:space="preserve">Kap Chi Chap of Alp Phi Alp : General : Donors - Development </t>
  </si>
  <si>
    <t>470037-80105-85010</t>
  </si>
  <si>
    <t xml:space="preserve">Kap Chi Chap of Alp Phi Alp : Other Scholarship - Academic : Scholarship </t>
  </si>
  <si>
    <t>470038-00000-10101</t>
  </si>
  <si>
    <t xml:space="preserve">Kassab, Adele Music Scholar : General : COD - ST Treas - 1 Fund </t>
  </si>
  <si>
    <t>470038-00000-10104</t>
  </si>
  <si>
    <t xml:space="preserve">Kassab, Adele Music Scholar : General : COD - ST Treas - 4 Fund </t>
  </si>
  <si>
    <t>470038-00000-30000</t>
  </si>
  <si>
    <t xml:space="preserve">Kassab, Adele Music Scholar : General : Fund Balance </t>
  </si>
  <si>
    <t>470038-00000-53000</t>
  </si>
  <si>
    <t xml:space="preserve">Kassab, Adele Music Scholar : General : Donors - Development </t>
  </si>
  <si>
    <t>470038-80105-85010</t>
  </si>
  <si>
    <t xml:space="preserve">Kassab, Adele Music Scholar : Other Scholarship - Academic : Scholarship </t>
  </si>
  <si>
    <t>470039-00000-10101</t>
  </si>
  <si>
    <t xml:space="preserve">Latta Community Center Scholar : General : COD - ST Treas - 1 Fund </t>
  </si>
  <si>
    <t>470039-00000-10104</t>
  </si>
  <si>
    <t xml:space="preserve">Latta Community Center Scholar : General : COD - ST Treas - 4 Fund </t>
  </si>
  <si>
    <t>470039-00000-30000</t>
  </si>
  <si>
    <t xml:space="preserve">Latta Community Center Scholar : General : Fund Balance </t>
  </si>
  <si>
    <t>470039-80105-85010</t>
  </si>
  <si>
    <t xml:space="preserve">Latta Community Center Scholar : Other Scholarship - Academic : Scholarship </t>
  </si>
  <si>
    <t>470040-00000-10101</t>
  </si>
  <si>
    <t xml:space="preserve">Pee Dee Chap of SCACPA Scholar : General : COD - ST Treas - 1 Fund </t>
  </si>
  <si>
    <t>470040-00000-10104</t>
  </si>
  <si>
    <t xml:space="preserve">Pee Dee Chap of SCACPA Scholar : General : COD - ST Treas - 4 Fund </t>
  </si>
  <si>
    <t>470040-00000-30000</t>
  </si>
  <si>
    <t xml:space="preserve">Pee Dee Chap of SCACPA Scholar : General : Fund Balance </t>
  </si>
  <si>
    <t>470040-00000-53000</t>
  </si>
  <si>
    <t xml:space="preserve">Pee Dee Chap of SCACPA Scholar : General : Donors - Development </t>
  </si>
  <si>
    <t>470040-80105-85010</t>
  </si>
  <si>
    <t xml:space="preserve">Pee Dee Chap of SCACPA Scholar : Other Scholarship - Academic : Scholarship </t>
  </si>
  <si>
    <t>470041-00000-10101</t>
  </si>
  <si>
    <t xml:space="preserve">Stukes, Joseph T. Hist Scholar : General : COD - ST Treas - 1 Fund </t>
  </si>
  <si>
    <t>470041-00000-10104</t>
  </si>
  <si>
    <t xml:space="preserve">Stukes, Joseph T. Hist Scholar : General : COD - ST Treas - 4 Fund </t>
  </si>
  <si>
    <t>470041-00000-30000</t>
  </si>
  <si>
    <t xml:space="preserve">Stukes, Joseph T. Hist Scholar : General : Fund Balance </t>
  </si>
  <si>
    <t>470041-80105-85010</t>
  </si>
  <si>
    <t xml:space="preserve">Stukes, Joseph T. Hist Scholar : Other Scholarship - Academic : Scholarship </t>
  </si>
  <si>
    <t>470042-00000-10101</t>
  </si>
  <si>
    <t xml:space="preserve">Voc Rehab H. B. Powell Scholar : General : COD - ST Treas - 1 Fund </t>
  </si>
  <si>
    <t>470042-00000-10104</t>
  </si>
  <si>
    <t xml:space="preserve">Voc Rehab H. B. Powell Scholar : General : COD - ST Treas - 4 Fund </t>
  </si>
  <si>
    <t>470042-00000-30000</t>
  </si>
  <si>
    <t xml:space="preserve">Voc Rehab H. B. Powell Scholar : General : Fund Balance </t>
  </si>
  <si>
    <t>470042-00000-53000</t>
  </si>
  <si>
    <t xml:space="preserve">Voc Rehab H. B. Powell Scholar : General : Donors - Development </t>
  </si>
  <si>
    <t>470042-80105-85010</t>
  </si>
  <si>
    <t xml:space="preserve">Voc Rehab H. B. Powell Scholar : Other Scholarship - Academic : Scholarship </t>
  </si>
  <si>
    <t>470043-00000-10101</t>
  </si>
  <si>
    <t xml:space="preserve">W Florence Volunteer Fire Dept : General : COD - ST Treas - 1 Fund </t>
  </si>
  <si>
    <t>470043-00000-10104</t>
  </si>
  <si>
    <t xml:space="preserve">W Florence Volunteer Fire Dept : General : COD - ST Treas - 4 Fund </t>
  </si>
  <si>
    <t>470043-00000-30000</t>
  </si>
  <si>
    <t xml:space="preserve">W Florence Volunteer Fire Dept : General : Fund Balance </t>
  </si>
  <si>
    <t>470044-00000-10101</t>
  </si>
  <si>
    <t xml:space="preserve">Xi Omi Chap of Delta Sig Theta : General : COD - ST Treas - 1 Fund </t>
  </si>
  <si>
    <t>470044-00000-10104</t>
  </si>
  <si>
    <t xml:space="preserve">Xi Omi Chap of Delta Sig Theta : General : COD - ST Treas - 4 Fund </t>
  </si>
  <si>
    <t>470044-00000-30000</t>
  </si>
  <si>
    <t xml:space="preserve">Xi Omi Chap of Delta Sig Theta : General : Fund Balance </t>
  </si>
  <si>
    <t>470044-80105-85010</t>
  </si>
  <si>
    <t xml:space="preserve">Xi Omi Chap of Delta Sig Theta : Other Scholarship - Academic : Scholarship </t>
  </si>
  <si>
    <t xml:space="preserve">HRSA - Nurse Fac Loan Program : General : COD - ST Treas - 1 Fund </t>
  </si>
  <si>
    <t xml:space="preserve">HRSA - Nurse Fac Loan Program : General : COD - ST Treas - 3 Fund </t>
  </si>
  <si>
    <t xml:space="preserve">HRSA - Nurse Fac Loan Program : General : COD - ST Treas - 4 Fund </t>
  </si>
  <si>
    <t xml:space="preserve">HRSA - Nurse Fac Loan Program : General : N/R - Fed Loan - Advance - Stu </t>
  </si>
  <si>
    <t xml:space="preserve">HRSA - Nurse Fac Loan Program : General : N/R - Fed Loan - Prinpal Coll </t>
  </si>
  <si>
    <t xml:space="preserve">HRSA - Nurse Fac Loan Program : General : N/R - Fed Loan - Asign Dept Ed </t>
  </si>
  <si>
    <t xml:space="preserve">HRSA - Nurse Fac Loan Program : General : N/R - Fed Loan - Cancel Death </t>
  </si>
  <si>
    <t xml:space="preserve">HRSA - Nurse Fac Loan Program : General : N/R - Fed Loan - Cancel Disab </t>
  </si>
  <si>
    <t xml:space="preserve">HRSA - Nurse Fac Loan Program : General : Employment Cancellation Year 1 </t>
  </si>
  <si>
    <t xml:space="preserve">HRSA - Nurse Fac Loan Program : General : Employment Cancellation Year 2 </t>
  </si>
  <si>
    <t xml:space="preserve">HRSA - Nurse Fac Loan Program : General : Employment Cancellation Year 3 </t>
  </si>
  <si>
    <t xml:space="preserve">HRSA - Nurse Fac Loan Program : General : Employment Cancellation Year 4 </t>
  </si>
  <si>
    <t xml:space="preserve">HRSA - Nurse Fac Loan Program : General : Fund Balance </t>
  </si>
  <si>
    <t xml:space="preserve">HRSA - Nurse Fac Loan Program : General : Federal Grants </t>
  </si>
  <si>
    <t xml:space="preserve">HRSA - Nurse Fac Loan Program : General : Refund to Federal Grantor </t>
  </si>
  <si>
    <t xml:space="preserve">HRSA - Nurse Fac Loan Program : General : Late Charge Collected </t>
  </si>
  <si>
    <t xml:space="preserve">HRSA - Nurse Fac Loan Program : General : Interest Students </t>
  </si>
  <si>
    <t xml:space="preserve">HRSA - Nurse Fac Loan Program : General : Reimburse of Collection Costs </t>
  </si>
  <si>
    <t xml:space="preserve">HRSA - Nurse Fac Loan Program : General : Investment Income </t>
  </si>
  <si>
    <t xml:space="preserve">HRSA - Nurse Fac Loan Program : Loans : Collection costs </t>
  </si>
  <si>
    <t xml:space="preserve">HRSA - Nurse Fac Loan Program : Loans : Cancel Cost Death/Disability </t>
  </si>
  <si>
    <t xml:space="preserve">HRSA - Nurse Fac Loan Program : Loans : Cancel Cost NFLP Employment </t>
  </si>
  <si>
    <t>480001-00000-10101</t>
  </si>
  <si>
    <t xml:space="preserve">Perkins Loan : General : COD - ST Treas - 1 Fund </t>
  </si>
  <si>
    <t>480001-00000-10103</t>
  </si>
  <si>
    <t xml:space="preserve">Perkins Loan : General : COD - ST Treas - 3 Fund </t>
  </si>
  <si>
    <t>480001-00000-10104</t>
  </si>
  <si>
    <t xml:space="preserve">Perkins Loan : General : COD - ST Treas - 4 Fund </t>
  </si>
  <si>
    <t>480001-00000-10301</t>
  </si>
  <si>
    <t xml:space="preserve">Perkins Loan : General : Unrealized Gains </t>
  </si>
  <si>
    <t>480001-00000-11200</t>
  </si>
  <si>
    <t xml:space="preserve">Perkins Loan : General : A/R - Grants/Contract - Fed </t>
  </si>
  <si>
    <t>480001-00000-11400</t>
  </si>
  <si>
    <t xml:space="preserve">Perkins Loan : General : A/R - Accrued Investment Inc </t>
  </si>
  <si>
    <t>480001-00000-11603</t>
  </si>
  <si>
    <t xml:space="preserve">Perkins Loan : General : A/R - Other </t>
  </si>
  <si>
    <t>480001-00000-15000</t>
  </si>
  <si>
    <t xml:space="preserve">Perkins Loan : General : N/R - Fed Loan - Advance - Stu </t>
  </si>
  <si>
    <t>480001-00000-15200</t>
  </si>
  <si>
    <t xml:space="preserve">Perkins Loan : General : N/R - Fed Loan - Prinpal Coll </t>
  </si>
  <si>
    <t>480001-00000-15201</t>
  </si>
  <si>
    <t xml:space="preserve">Perkins Loan : General : N/R - Fed Loan - Asign Dept Ed </t>
  </si>
  <si>
    <t>480001-00000-15202</t>
  </si>
  <si>
    <t xml:space="preserve">Perkins Loan : General : N/R - Fed Loan - Cancel Death </t>
  </si>
  <si>
    <t>480001-00000-15203</t>
  </si>
  <si>
    <t xml:space="preserve">Perkins Loan : General : N/R - Fed Loan - Cancel Disab </t>
  </si>
  <si>
    <t>480001-00000-15204</t>
  </si>
  <si>
    <t xml:space="preserve">Perkins Loan : General : N/R - NDSL/Perk - Cancel 7/72 </t>
  </si>
  <si>
    <t>480001-00000-15205</t>
  </si>
  <si>
    <t xml:space="preserve">Perkins Loan : General : N/R - NDSL/Perk - Cancel - Bnk </t>
  </si>
  <si>
    <t>480001-00000-15206</t>
  </si>
  <si>
    <t xml:space="preserve">Perkins Loan : General : N/R - NDSL/Perk - Can - EI 15% </t>
  </si>
  <si>
    <t>480001-00000-15207</t>
  </si>
  <si>
    <t xml:space="preserve">Perkins Loan : General : N/R - NDSL/Perk - Can - EI 20% </t>
  </si>
  <si>
    <t>480001-00000-15208</t>
  </si>
  <si>
    <t xml:space="preserve">Perkins Loan : General : N/R - NDSL/Perk - Can - EI 30% </t>
  </si>
  <si>
    <t>480001-00000-15209</t>
  </si>
  <si>
    <t xml:space="preserve">Perkins Loan : General : N/R - NDSL/Perk - Can - LE 15% </t>
  </si>
  <si>
    <t>480001-00000-15210</t>
  </si>
  <si>
    <t xml:space="preserve">Perkins Loan : General : N/R - NDSL/Perk - Can - LE 20% </t>
  </si>
  <si>
    <t>480001-00000-15211</t>
  </si>
  <si>
    <t xml:space="preserve">Perkins Loan : General : N/R - NDSL/Perk - Can - LE 30% </t>
  </si>
  <si>
    <t>480001-00000-15212</t>
  </si>
  <si>
    <t xml:space="preserve">Perkins Loan : General : N/R - NDSL/Perk - Can - Miltar </t>
  </si>
  <si>
    <t>480001-00000-15213</t>
  </si>
  <si>
    <t xml:space="preserve">Perkins Loan : General : N/R - NDSL/Perk - Can - Med15% </t>
  </si>
  <si>
    <t>480001-00000-15214</t>
  </si>
  <si>
    <t xml:space="preserve">Perkins Loan : General : N/R - NDSL/Perk - Can - Med20% </t>
  </si>
  <si>
    <t>480001-00000-15215</t>
  </si>
  <si>
    <t xml:space="preserve">Perkins Loan : General : N/R - NDSL/Perk - Can - Med30% </t>
  </si>
  <si>
    <t>480001-00000-15216</t>
  </si>
  <si>
    <t xml:space="preserve">Perkins Loan : General : N/R - NDSL/Perk - Can - FS 15% </t>
  </si>
  <si>
    <t>480001-00000-15217</t>
  </si>
  <si>
    <t xml:space="preserve">Perkins Loan : General : N/R - NDSL/Perk - Can - FS 20% </t>
  </si>
  <si>
    <t>480001-00000-15218</t>
  </si>
  <si>
    <t xml:space="preserve">Perkins Loan : General : N/R - NDSL/Perk - Can - FS 30% </t>
  </si>
  <si>
    <t>480001-00000-15219</t>
  </si>
  <si>
    <t xml:space="preserve">Perkins Loan : General : N/R - NDSL/Perk - Can - SEd15% </t>
  </si>
  <si>
    <t>480001-00000-15220</t>
  </si>
  <si>
    <t xml:space="preserve">Perkins Loan : General : N/R - NDSL/Perk - Can - SEd20% </t>
  </si>
  <si>
    <t>480001-00000-15221</t>
  </si>
  <si>
    <t xml:space="preserve">Perkins Loan : General : N/R - NDSL/Perk - Can - SEd30% </t>
  </si>
  <si>
    <t>480001-00000-15222</t>
  </si>
  <si>
    <t xml:space="preserve">Perkins Loan : General : N/R - NDSL/Perk - Can - Tch15% </t>
  </si>
  <si>
    <t>480001-00000-15223</t>
  </si>
  <si>
    <t xml:space="preserve">Perkins Loan : General : N/R - NDSL/Perk - Can - Tch20% </t>
  </si>
  <si>
    <t>480001-00000-15224</t>
  </si>
  <si>
    <t xml:space="preserve">Perkins Loan : General : N/R - NDSL/Perk - Can - Tch30% </t>
  </si>
  <si>
    <t>480001-00000-15225</t>
  </si>
  <si>
    <t xml:space="preserve">Perkins Loan : General : N/R - NDSL/Perk - Can - TCS15% </t>
  </si>
  <si>
    <t>480001-00000-15226</t>
  </si>
  <si>
    <t xml:space="preserve">Perkins Loan : General : N/R - NDSL/Perk - Can - TCS20% </t>
  </si>
  <si>
    <t>480001-00000-15227</t>
  </si>
  <si>
    <t xml:space="preserve">Perkins Loan : General : N/R - NDSL/Perk - Can - TCS30% </t>
  </si>
  <si>
    <t>480001-00000-15228</t>
  </si>
  <si>
    <t xml:space="preserve">Perkins Loan : General : N/R - NDSL/Perk - Can - HST15% </t>
  </si>
  <si>
    <t>480001-00000-15229</t>
  </si>
  <si>
    <t xml:space="preserve">Perkins Loan : General : N/R - NDSL/Perk - Can - Vol15% </t>
  </si>
  <si>
    <t>480001-00000-15230</t>
  </si>
  <si>
    <t xml:space="preserve">Perkins Loan : General : N/R - NDSL/Perk - Can - Vol20% </t>
  </si>
  <si>
    <t>480001-00000-15231</t>
  </si>
  <si>
    <t xml:space="preserve">Perkins Loan : General : N/R - NDSL/Perk - Princip Adj </t>
  </si>
  <si>
    <t>480001-00000-27100</t>
  </si>
  <si>
    <t xml:space="preserve">Perkins Loan : General : Accrued Perkins Bank Charges </t>
  </si>
  <si>
    <t>480001-00000-30000</t>
  </si>
  <si>
    <t xml:space="preserve">Perkins Loan : General : Fund Balance </t>
  </si>
  <si>
    <t>480001-00000-43000</t>
  </si>
  <si>
    <t xml:space="preserve">Perkins Loan : General : Federal Grants </t>
  </si>
  <si>
    <t>480001-00000-43001</t>
  </si>
  <si>
    <t xml:space="preserve">Perkins Loan : General : Refund to Federal Grantor </t>
  </si>
  <si>
    <t>480001-00000-47001</t>
  </si>
  <si>
    <t xml:space="preserve">Perkins Loan : General : Late Charge Collected </t>
  </si>
  <si>
    <t>480001-00000-47002</t>
  </si>
  <si>
    <t xml:space="preserve">Perkins Loan : General : Late Charge Cancelled </t>
  </si>
  <si>
    <t>480001-00000-47003</t>
  </si>
  <si>
    <t xml:space="preserve">Perkins Loan : General : Interest Income - Assigned </t>
  </si>
  <si>
    <t>480001-00000-47004</t>
  </si>
  <si>
    <t xml:space="preserve">Perkins Loan : General : Interest Cancelled </t>
  </si>
  <si>
    <t>480001-00000-47005</t>
  </si>
  <si>
    <t xml:space="preserve">Perkins Loan : General : Interest Students </t>
  </si>
  <si>
    <t>480001-00000-47006</t>
  </si>
  <si>
    <t xml:space="preserve">Perkins Loan : General : Reimburse of Cancellations </t>
  </si>
  <si>
    <t>480001-00000-47007</t>
  </si>
  <si>
    <t xml:space="preserve">Perkins Loan : General : Reimburse of Collection Costs </t>
  </si>
  <si>
    <t>480001-00000-52100</t>
  </si>
  <si>
    <t xml:space="preserve">Perkins Loan : General : Investment Income </t>
  </si>
  <si>
    <t>480001-64101-84000</t>
  </si>
  <si>
    <t xml:space="preserve">Perkins Loan : Loans : Administrative Expenses </t>
  </si>
  <si>
    <t>480001-64101-84004</t>
  </si>
  <si>
    <t xml:space="preserve">Perkins Loan : Loans : Collection costs </t>
  </si>
  <si>
    <t>480001-64101-84008</t>
  </si>
  <si>
    <t xml:space="preserve">Perkins Loan : Loans : Indirect Cost Recovered </t>
  </si>
  <si>
    <t>480001-64101-84200</t>
  </si>
  <si>
    <t xml:space="preserve">Perkins Loan : Loans : Cancel Cost Loan Prior to 7/72 </t>
  </si>
  <si>
    <t>480001-64101-84201</t>
  </si>
  <si>
    <t xml:space="preserve">Perkins Loan : Loans : Cancel Cost Teach Special Ed </t>
  </si>
  <si>
    <t>480001-64101-84202</t>
  </si>
  <si>
    <t xml:space="preserve">Perkins Loan : Loans : Cancel Cost Teaching Service </t>
  </si>
  <si>
    <t>480001-64101-84203</t>
  </si>
  <si>
    <t xml:space="preserve">Perkins Loan : Loans : Cancel Cost Teach Certain Sub </t>
  </si>
  <si>
    <t>480001-64101-84204</t>
  </si>
  <si>
    <t xml:space="preserve">Perkins Loan : Loans : Cancel Cost Head Start Teach </t>
  </si>
  <si>
    <t>480001-64101-84205</t>
  </si>
  <si>
    <t xml:space="preserve">Perkins Loan : Loans : Cancel Cost Death/Disability </t>
  </si>
  <si>
    <t>480001-64101-84206</t>
  </si>
  <si>
    <t xml:space="preserve">Perkins Loan : Loans : Cancel Cost Bankruptcy </t>
  </si>
  <si>
    <t>480001-64101-84207</t>
  </si>
  <si>
    <t xml:space="preserve">Perkins Loan : Loans : Cancel Cost Law Enforcement </t>
  </si>
  <si>
    <t>480001-64101-84208</t>
  </si>
  <si>
    <t xml:space="preserve">Perkins Loan : Loans : Cancel Cost Early Intervention </t>
  </si>
  <si>
    <t>480001-64101-84209</t>
  </si>
  <si>
    <t xml:space="preserve">Perkins Loan : Loans : Cancel Cost Nursing/Med. Tech </t>
  </si>
  <si>
    <t>480001-64101-84210</t>
  </si>
  <si>
    <t xml:space="preserve">Perkins Loan : Loans : Cancel Cost Volunteer Service </t>
  </si>
  <si>
    <t>480001-64101-84211</t>
  </si>
  <si>
    <t xml:space="preserve">Perkins Loan : Loans : Cancel Cost Child/Family Serv </t>
  </si>
  <si>
    <t>480001-64101-84213</t>
  </si>
  <si>
    <t xml:space="preserve">Perkins Loan : Loans : Default Loan Cost Prin and Int </t>
  </si>
  <si>
    <t>480001-64101-84214</t>
  </si>
  <si>
    <t xml:space="preserve">Perkins Loan : Loans : Other Costs or Losses </t>
  </si>
  <si>
    <t>480002-00000-10101</t>
  </si>
  <si>
    <t xml:space="preserve">Perkins Loan Contra Account : General : COD - ST Treas - 1 Fund </t>
  </si>
  <si>
    <t>480002-00000-10104</t>
  </si>
  <si>
    <t xml:space="preserve">Perkins Loan Contra Account : General : COD - ST Treas - 4 Fund </t>
  </si>
  <si>
    <t>480002-00000-11400</t>
  </si>
  <si>
    <t xml:space="preserve">Perkins Loan Contra Account : General : A/R - Accrued Investment Inc </t>
  </si>
  <si>
    <t>480002-00000-27201</t>
  </si>
  <si>
    <t xml:space="preserve">Perkins Loan Contra Account : General : Perkins Federal Liability </t>
  </si>
  <si>
    <t>480002-00000-30000</t>
  </si>
  <si>
    <t xml:space="preserve">Perkins Loan Contra Account : General : Fund Balance </t>
  </si>
  <si>
    <t>480002-00000-47015</t>
  </si>
  <si>
    <t xml:space="preserve">Perkins Loan Contra Account : General : Other Revenue </t>
  </si>
  <si>
    <t>480002-00000-52100</t>
  </si>
  <si>
    <t xml:space="preserve">Perkins Loan Contra Account : General : Investment Income </t>
  </si>
  <si>
    <t>480002-64101-84000</t>
  </si>
  <si>
    <t xml:space="preserve">Perkins Loan Contra Account : Loans : Administrative Expenses </t>
  </si>
  <si>
    <t>480003-00000-10101</t>
  </si>
  <si>
    <t xml:space="preserve">J. R. Driggs : General : COD - ST Treas - 1 Fund </t>
  </si>
  <si>
    <t>480003-00000-10104</t>
  </si>
  <si>
    <t xml:space="preserve">J. R. Driggs : General : COD - ST Treas - 4 Fund </t>
  </si>
  <si>
    <t>480003-00000-11000</t>
  </si>
  <si>
    <t xml:space="preserve">J. R. Driggs : General : A/R - Students </t>
  </si>
  <si>
    <t>480003-00000-11700</t>
  </si>
  <si>
    <t xml:space="preserve">J. R. Driggs : General : Notes Receivable </t>
  </si>
  <si>
    <t>480003-00000-30000</t>
  </si>
  <si>
    <t xml:space="preserve">J. R. Driggs : General : Fund Balance </t>
  </si>
  <si>
    <t>480003-00000-47001</t>
  </si>
  <si>
    <t xml:space="preserve">J. R. Driggs : General : Late Charge Collected </t>
  </si>
  <si>
    <t>480003-00000-47005</t>
  </si>
  <si>
    <t xml:space="preserve">J. R. Driggs : General : Interest Students </t>
  </si>
  <si>
    <t>480003-64101-84004</t>
  </si>
  <si>
    <t xml:space="preserve">J. R. Driggs : Loans : Collection costs </t>
  </si>
  <si>
    <t>480003-64101-84214</t>
  </si>
  <si>
    <t xml:space="preserve">J. R. Driggs : Loans : Other Costs or Losses </t>
  </si>
  <si>
    <t>480004-00000-10101</t>
  </si>
  <si>
    <t xml:space="preserve">Kappa Alpha Psi : General : COD - ST Treas - 1 Fund </t>
  </si>
  <si>
    <t>480004-00000-10104</t>
  </si>
  <si>
    <t xml:space="preserve">Kappa Alpha Psi : General : COD - ST Treas - 4 Fund </t>
  </si>
  <si>
    <t>480004-00000-11000</t>
  </si>
  <si>
    <t xml:space="preserve">Kappa Alpha Psi : General : A/R - Students </t>
  </si>
  <si>
    <t>480004-00000-11700</t>
  </si>
  <si>
    <t xml:space="preserve">Kappa Alpha Psi : General : Notes Receivable </t>
  </si>
  <si>
    <t>480004-00000-30000</t>
  </si>
  <si>
    <t xml:space="preserve">Kappa Alpha Psi : General : Fund Balance </t>
  </si>
  <si>
    <t>480004-00000-47001</t>
  </si>
  <si>
    <t xml:space="preserve">Kappa Alpha Psi : General : Late Charge Collected </t>
  </si>
  <si>
    <t>480004-00000-47005</t>
  </si>
  <si>
    <t xml:space="preserve">Kappa Alpha Psi : General : Interest Students </t>
  </si>
  <si>
    <t>480004-64101-84214</t>
  </si>
  <si>
    <t xml:space="preserve">Kappa Alpha Psi : Loans : Other Costs or Losses </t>
  </si>
  <si>
    <t>480005-00000-10101</t>
  </si>
  <si>
    <t xml:space="preserve">Lt. Rick Gould Memorial : General : COD - ST Treas - 1 Fund </t>
  </si>
  <si>
    <t>480005-00000-10104</t>
  </si>
  <si>
    <t xml:space="preserve">Lt. Rick Gould Memorial : General : COD - ST Treas - 4 Fund </t>
  </si>
  <si>
    <t>480005-00000-11000</t>
  </si>
  <si>
    <t xml:space="preserve">Lt. Rick Gould Memorial : General : A/R - Students </t>
  </si>
  <si>
    <t>480005-00000-11700</t>
  </si>
  <si>
    <t xml:space="preserve">Lt. Rick Gould Memorial : General : Notes Receivable </t>
  </si>
  <si>
    <t>480005-00000-30000</t>
  </si>
  <si>
    <t xml:space="preserve">Lt. Rick Gould Memorial : General : Fund Balance </t>
  </si>
  <si>
    <t>570000-00000-10101</t>
  </si>
  <si>
    <t xml:space="preserve">Palmetto Professor Endowments : General : COD - ST Treas - 1 Fund </t>
  </si>
  <si>
    <t>570000-00000-10105</t>
  </si>
  <si>
    <t xml:space="preserve">Palmetto Professor Endowments : General : COD - ST Treas - 5 Fund </t>
  </si>
  <si>
    <t>570000-00000-10300</t>
  </si>
  <si>
    <t xml:space="preserve">Palmetto Professor Endowments : General : Cash Equivalents </t>
  </si>
  <si>
    <t>570000-00000-11700</t>
  </si>
  <si>
    <t xml:space="preserve">Palmetto Professor Endowments : General : Notes Receivable </t>
  </si>
  <si>
    <t>570000-00000-15100</t>
  </si>
  <si>
    <t xml:space="preserve">Palmetto Professor Endowments : General : N/R - Non-students </t>
  </si>
  <si>
    <t>570000-00000-30000</t>
  </si>
  <si>
    <t xml:space="preserve">Palmetto Professor Endowments : General : Fund Balance </t>
  </si>
  <si>
    <t>700000-00000-10101</t>
  </si>
  <si>
    <t xml:space="preserve">Capital Net Asset Accounts : General : COD - ST Treas - 1 Fund </t>
  </si>
  <si>
    <t>700000-00000-10103</t>
  </si>
  <si>
    <t xml:space="preserve">Capital Net Asset Accounts : General : COD - ST Treas - 3 Fund </t>
  </si>
  <si>
    <t>700000-00000-10107</t>
  </si>
  <si>
    <t xml:space="preserve">Capital Net Asset Accounts : General : COD - ST Treas - 7 Fund </t>
  </si>
  <si>
    <t xml:space="preserve">Capital Net Asset Accounts : General : Buildings </t>
  </si>
  <si>
    <t xml:space="preserve">Capital Net Asset Accounts : General : Land Improvements </t>
  </si>
  <si>
    <t>700000-00000-16002</t>
  </si>
  <si>
    <t xml:space="preserve">Capital Net Asset Accounts : General : Equipment </t>
  </si>
  <si>
    <t>700000-00000-16003</t>
  </si>
  <si>
    <t xml:space="preserve">Capital Net Asset Accounts : General : Leased Assets </t>
  </si>
  <si>
    <t>700000-00000-16004</t>
  </si>
  <si>
    <t xml:space="preserve">Capital Net Asset Accounts : General : Computer Software </t>
  </si>
  <si>
    <t>700000-00000-16005</t>
  </si>
  <si>
    <t xml:space="preserve">Capital Net Asset Accounts : General : Motor Vehicles </t>
  </si>
  <si>
    <t xml:space="preserve">Capital Net Asset Accounts : General : Land </t>
  </si>
  <si>
    <t>700000-00000-16101</t>
  </si>
  <si>
    <t xml:space="preserve">Capital Net Asset Accounts : General : Work of Art and Hist Treasures </t>
  </si>
  <si>
    <t>700000-00000-16200</t>
  </si>
  <si>
    <t xml:space="preserve">Capital Net Asset Accounts : General : Construction in Progress </t>
  </si>
  <si>
    <t>700000-00000-20100</t>
  </si>
  <si>
    <t xml:space="preserve">Capital Net Asset Accounts : General : A/P - Vendor Inv - Cap Proj </t>
  </si>
  <si>
    <t>700000-00000-20101</t>
  </si>
  <si>
    <t xml:space="preserve">Capital Net Asset Accounts : General : A/P - Other - Capital Projects </t>
  </si>
  <si>
    <t>700000-00000-24000</t>
  </si>
  <si>
    <t xml:space="preserve">Capital Net Asset Accounts : General : Lease Obligation - Cur Portion </t>
  </si>
  <si>
    <t>700000-00000-24001</t>
  </si>
  <si>
    <t xml:space="preserve">Capital Net Asset Accounts : General : Inst Bond - Cur Portion </t>
  </si>
  <si>
    <t>700000-00000-24002</t>
  </si>
  <si>
    <t xml:space="preserve">Capital Net Asset Accounts : General : Athlet Rev Bond - Cur Portion </t>
  </si>
  <si>
    <t>700000-00000-27301</t>
  </si>
  <si>
    <t xml:space="preserve">Capital Net Asset Accounts : General : Lease Oblig - Non-Curr Portion </t>
  </si>
  <si>
    <t>700000-00000-27302</t>
  </si>
  <si>
    <t xml:space="preserve">Capital Net Asset Accounts : General : Inst Bond - Non-Curr Portion </t>
  </si>
  <si>
    <t>700000-00000-27303</t>
  </si>
  <si>
    <t xml:space="preserve">Capital Net Asset Accounts : General : Athl Rev Bond - Non-Curr Port </t>
  </si>
  <si>
    <t>700000-00000-30000</t>
  </si>
  <si>
    <t xml:space="preserve">Capital Net Asset Accounts : General : Fund Balance </t>
  </si>
  <si>
    <t>700000-00000-55000</t>
  </si>
  <si>
    <t xml:space="preserve">Capital Net Asset Accounts : General : Capital Gifts </t>
  </si>
  <si>
    <t>700000-00000-55001</t>
  </si>
  <si>
    <t xml:space="preserve">Capital Net Asset Accounts : General : Non Cash Capital Gifts </t>
  </si>
  <si>
    <t>700000-04002-88000</t>
  </si>
  <si>
    <t xml:space="preserve">Capital Net Asset Accounts : Debt : Int and Exec Fee on Indebted </t>
  </si>
  <si>
    <t>750000-00000-10107</t>
  </si>
  <si>
    <t>750000-00000-10300</t>
  </si>
  <si>
    <t>750000-00000-11201</t>
  </si>
  <si>
    <t>750000-00000-11400</t>
  </si>
  <si>
    <t>750000-00000-11500</t>
  </si>
  <si>
    <t>750000-00000-11603</t>
  </si>
  <si>
    <t>750000-00000-16200</t>
  </si>
  <si>
    <t>750000-00000-20100</t>
  </si>
  <si>
    <t>750000-00000-30000</t>
  </si>
  <si>
    <t>750000-00000-52100</t>
  </si>
  <si>
    <t>750000-00000-53008</t>
  </si>
  <si>
    <t>750000-00000-54200</t>
  </si>
  <si>
    <t>750000-00000-54300</t>
  </si>
  <si>
    <t>750000-00000-55000</t>
  </si>
  <si>
    <t>750000-00000-55004</t>
  </si>
  <si>
    <t xml:space="preserve">Med and Hlth Sciences Complex : Capital Projects : Contractual Services </t>
  </si>
  <si>
    <t xml:space="preserve">Med and Hlth Sciences Complex : Capital Projects : Exp For Plant - Arch/Eng Fees </t>
  </si>
  <si>
    <t xml:space="preserve">Med and Hlth Sciences Complex : Capital Projects : Exp For Plant - Build Risk Ins </t>
  </si>
  <si>
    <t xml:space="preserve">Med and Hlth Sciences Complex : Capital Projects : Exp For Plant - Construction </t>
  </si>
  <si>
    <t xml:space="preserve">Med and Hlth Sciences Complex : Capital Projects : Exp For Plant - Const Inspect </t>
  </si>
  <si>
    <t xml:space="preserve">Med and Hlth Sciences Complex : Capital Projects : Exp For Plant - Contingencies </t>
  </si>
  <si>
    <t xml:space="preserve">Med and Hlth Sciences Complex : Capital Projects : Exp For Plant - Fix Equip/Sup </t>
  </si>
  <si>
    <t xml:space="preserve">Med and Hlth Sciences Complex : Capital Projects : Exp For Plant - Landscaping </t>
  </si>
  <si>
    <t xml:space="preserve">Med and Hlth Sciences Complex : Capital Projects : Exp For Plant - Reimbursables </t>
  </si>
  <si>
    <t xml:space="preserve">Med and Hlth Sciences Complex : Capital Projects : Exp For Plant - Site Develop </t>
  </si>
  <si>
    <t xml:space="preserve">Med and Hlth Sciences Complex : Capital Projects : Exp for Incomplete Projects </t>
  </si>
  <si>
    <t>750001-00000-10101</t>
  </si>
  <si>
    <t xml:space="preserve">Honor's Learning Center : General : COD - ST Treas - 1 Fund </t>
  </si>
  <si>
    <t>750001-00000-10107</t>
  </si>
  <si>
    <t xml:space="preserve">Honor's Learning Center : General : COD - ST Treas - 7 Fund </t>
  </si>
  <si>
    <t>750001-00000-11300</t>
  </si>
  <si>
    <t xml:space="preserve">Honor's Learning Center : General : A/R - Capital </t>
  </si>
  <si>
    <t>750001-00000-16200</t>
  </si>
  <si>
    <t xml:space="preserve">Honor's Learning Center : General : Construction in Progress </t>
  </si>
  <si>
    <t>750001-00000-30000</t>
  </si>
  <si>
    <t xml:space="preserve">Honor's Learning Center : General : Fund Balance </t>
  </si>
  <si>
    <t>750001-00000-54100</t>
  </si>
  <si>
    <t xml:space="preserve">Honor's Learning Center : General : Proviso Specific Funding </t>
  </si>
  <si>
    <t>750001-00000-54200</t>
  </si>
  <si>
    <t xml:space="preserve">Honor's Learning Center : General : Capital Reserve Funding </t>
  </si>
  <si>
    <t xml:space="preserve">Honor's Learning Center : Capital Projects : Exp For Plant - Arch/Eng Fees </t>
  </si>
  <si>
    <t xml:space="preserve">Honor's Learning Center : Capital Projects : Exp For Plant - Construction </t>
  </si>
  <si>
    <t xml:space="preserve">Honor's Learning Center : Capital Projects : Exp for Incomplete Projects </t>
  </si>
  <si>
    <t>750002-00000-10101</t>
  </si>
  <si>
    <t xml:space="preserve">School of Bus/Educ Build : General : COD - ST Treas - 1 Fund </t>
  </si>
  <si>
    <t>750002-00000-10107</t>
  </si>
  <si>
    <t xml:space="preserve">School of Bus/Educ Build : General : COD - ST Treas - 7 Fund </t>
  </si>
  <si>
    <t>750002-00000-11300</t>
  </si>
  <si>
    <t xml:space="preserve">School of Bus/Educ Build : General : A/R - Capital </t>
  </si>
  <si>
    <t>750002-00000-16200</t>
  </si>
  <si>
    <t xml:space="preserve">School of Bus/Educ Build : General : Construction in Progress </t>
  </si>
  <si>
    <t>750002-00000-20100</t>
  </si>
  <si>
    <t xml:space="preserve">School of Bus/Educ Build : General : A/P - Vendor Inv - Cap Proj </t>
  </si>
  <si>
    <t>750002-00000-30000</t>
  </si>
  <si>
    <t xml:space="preserve">School of Bus/Educ Build : General : Fund Balance </t>
  </si>
  <si>
    <t>750002-00000-54000</t>
  </si>
  <si>
    <t xml:space="preserve">School of Bus/Educ Build : General : Capital Improvement Bonds </t>
  </si>
  <si>
    <t>750002-00000-54100</t>
  </si>
  <si>
    <t xml:space="preserve">School of Bus/Educ Build : General : Proviso Specific Funding </t>
  </si>
  <si>
    <t xml:space="preserve">School of Bus/Educ Build : Capital Projects : Exp For Plant - Arch/Eng Fees </t>
  </si>
  <si>
    <t xml:space="preserve">School of Bus/Educ Build : Capital Projects : Exp For Plant - Construction </t>
  </si>
  <si>
    <t xml:space="preserve">School of Bus/Educ Build : Capital Projects : Exp for Incomplete Projects </t>
  </si>
  <si>
    <t>751000-00000-10101</t>
  </si>
  <si>
    <t xml:space="preserve">Athletic Rev Bond Debt Service : General : COD - ST Treas - 1 Fund </t>
  </si>
  <si>
    <t>751000-00000-10103</t>
  </si>
  <si>
    <t xml:space="preserve">Athletic Rev Bond Debt Service : General : COD - ST Treas - 3 Fund </t>
  </si>
  <si>
    <t>751000-00000-10107</t>
  </si>
  <si>
    <t xml:space="preserve">Athletic Rev Bond Debt Service : General : COD - ST Treas - 7 Fund </t>
  </si>
  <si>
    <t>751000-00000-11400</t>
  </si>
  <si>
    <t xml:space="preserve">Athletic Rev Bond Debt Service : General : A/R - Accrued Investment Inc </t>
  </si>
  <si>
    <t>751000-00000-20200</t>
  </si>
  <si>
    <t xml:space="preserve">Athletic Rev Bond Debt Service : General : A/P - Accrued Interest </t>
  </si>
  <si>
    <t>751000-00000-30000</t>
  </si>
  <si>
    <t xml:space="preserve">Athletic Rev Bond Debt Service : General : Fund Balance </t>
  </si>
  <si>
    <t>751000-00000-52100</t>
  </si>
  <si>
    <t xml:space="preserve">Athletic Rev Bond Debt Service : General : Investment Income </t>
  </si>
  <si>
    <t>751000-04002-88000</t>
  </si>
  <si>
    <t xml:space="preserve">Athletic Rev Bond Debt Service : Debt : Int and Exec Fee on Indebted </t>
  </si>
  <si>
    <t>751001-00000-10101</t>
  </si>
  <si>
    <t xml:space="preserve">Athletic Revenue Bond Proceeds : General : COD - ST Treas - 1 Fund </t>
  </si>
  <si>
    <t>751001-00000-10107</t>
  </si>
  <si>
    <t xml:space="preserve">Athletic Revenue Bond Proceeds : General : COD - ST Treas - 7 Fund </t>
  </si>
  <si>
    <t>751001-00000-11400</t>
  </si>
  <si>
    <t xml:space="preserve">Athletic Revenue Bond Proceeds : General : A/R - Accrued Investment Inc </t>
  </si>
  <si>
    <t>751001-00000-11603</t>
  </si>
  <si>
    <t xml:space="preserve">Athletic Revenue Bond Proceeds : General : A/R - Other </t>
  </si>
  <si>
    <t>751001-00000-30000</t>
  </si>
  <si>
    <t xml:space="preserve">Athletic Revenue Bond Proceeds : General : Fund Balance </t>
  </si>
  <si>
    <t>751001-00000-52100</t>
  </si>
  <si>
    <t xml:space="preserve">Athletic Revenue Bond Proceeds : General : Investment Income </t>
  </si>
  <si>
    <t>751001-04002-84005</t>
  </si>
  <si>
    <t xml:space="preserve">Athletic Revenue Bond Proceeds : Debt : Cost of Financing </t>
  </si>
  <si>
    <t>751002-00000-10101</t>
  </si>
  <si>
    <t xml:space="preserve">Institutional Bond Payment : General : COD - ST Treas - 1 Fund </t>
  </si>
  <si>
    <t>751002-00000-10103</t>
  </si>
  <si>
    <t xml:space="preserve">Institutional Bond Payment : General : COD - ST Treas - 3 Fund </t>
  </si>
  <si>
    <t>751002-00000-10107</t>
  </si>
  <si>
    <t xml:space="preserve">Institutional Bond Payment : General : COD - ST Treas - 7 Fund </t>
  </si>
  <si>
    <t>751002-00000-11400</t>
  </si>
  <si>
    <t xml:space="preserve">Institutional Bond Payment : General : A/R - Accrued Investment Inc </t>
  </si>
  <si>
    <t>751002-00000-30000</t>
  </si>
  <si>
    <t xml:space="preserve">Institutional Bond Payment : General : Fund Balance </t>
  </si>
  <si>
    <t>751002-00000-52100</t>
  </si>
  <si>
    <t xml:space="preserve">Institutional Bond Payment : General : Investment Income </t>
  </si>
  <si>
    <t>751002-04002-87100</t>
  </si>
  <si>
    <t xml:space="preserve">Institutional Bond Payment : Debt : Expend for Retire of Indebted </t>
  </si>
  <si>
    <t>751002-04002-88000</t>
  </si>
  <si>
    <t xml:space="preserve">Institutional Bond Payment : Debt : Int and Exec Fee on Indebted </t>
  </si>
  <si>
    <t>751002-04002-88001</t>
  </si>
  <si>
    <t xml:space="preserve">Institutional Bond Payment : Debt : Payment of Agents Fees </t>
  </si>
  <si>
    <t>751003-00000-10101</t>
  </si>
  <si>
    <t xml:space="preserve">Institutional Bond Proceeds : General : COD - ST Treas - 1 Fund </t>
  </si>
  <si>
    <t>751003-00000-10107</t>
  </si>
  <si>
    <t xml:space="preserve">Institutional Bond Proceeds : General : COD - ST Treas - 7 Fund </t>
  </si>
  <si>
    <t>751003-00000-11400</t>
  </si>
  <si>
    <t xml:space="preserve">Institutional Bond Proceeds : General : A/R - Accrued Investment Inc </t>
  </si>
  <si>
    <t>751003-00000-11603</t>
  </si>
  <si>
    <t xml:space="preserve">Institutional Bond Proceeds : General : A/R - Other </t>
  </si>
  <si>
    <t>751003-00000-30000</t>
  </si>
  <si>
    <t xml:space="preserve">Institutional Bond Proceeds : General : Fund Balance </t>
  </si>
  <si>
    <t>751003-00000-52100</t>
  </si>
  <si>
    <t xml:space="preserve">Institutional Bond Proceeds : General : Investment Income </t>
  </si>
  <si>
    <t>751003-04002-84005</t>
  </si>
  <si>
    <t xml:space="preserve">Institutional Bond Proceeds : Debt : Cost of Financing </t>
  </si>
  <si>
    <t>900000-00000-10101</t>
  </si>
  <si>
    <t xml:space="preserve">Agency-General : General : COD - ST Treas - 1 Fund </t>
  </si>
  <si>
    <t>900000-00000-10109</t>
  </si>
  <si>
    <t xml:space="preserve">Agency-General : General : COD - ST Treas - 9 Fund </t>
  </si>
  <si>
    <t>900000-00000-11603</t>
  </si>
  <si>
    <t xml:space="preserve">Agency-General : General : A/R - Other </t>
  </si>
  <si>
    <t>900000-00000-20000</t>
  </si>
  <si>
    <t xml:space="preserve">Agency-General : General : A/P - Vendor Invoices </t>
  </si>
  <si>
    <t>900000-00000-26000</t>
  </si>
  <si>
    <t xml:space="preserve">Agency-General : General : Direct Loans </t>
  </si>
  <si>
    <t>900000-00000-26001</t>
  </si>
  <si>
    <t xml:space="preserve">Agency-General : General : Guaranteed Student Loans </t>
  </si>
  <si>
    <t>900000-00000-26002</t>
  </si>
  <si>
    <t xml:space="preserve">Agency-General : General : Grants from Other States </t>
  </si>
  <si>
    <t>900000-00000-26003</t>
  </si>
  <si>
    <t xml:space="preserve">Agency-General : General : Debit Plan </t>
  </si>
  <si>
    <t xml:space="preserve">Agency-General : General : Misc External Parties </t>
  </si>
  <si>
    <t xml:space="preserve">Agency-General : General : General FMU Agency </t>
  </si>
  <si>
    <t xml:space="preserve">Agency-General : General : Acad &amp; Academic Student Groups </t>
  </si>
  <si>
    <t xml:space="preserve">Agency-General : General : Student Life Assoc &amp; Groups </t>
  </si>
  <si>
    <t>900001-00000-10101</t>
  </si>
  <si>
    <t xml:space="preserve">Agency-Science South : General : COD - ST Treas - 1 Fund </t>
  </si>
  <si>
    <t>900001-00000-10109</t>
  </si>
  <si>
    <t xml:space="preserve">Agency-Science South : General : COD - ST Treas - 9 Fund </t>
  </si>
  <si>
    <t>900001-00000-11201</t>
  </si>
  <si>
    <t xml:space="preserve">Agency-Science South : General : A/R - Grants/Contract - Other </t>
  </si>
  <si>
    <t>900001-00000-21000</t>
  </si>
  <si>
    <t xml:space="preserve">Agency-Science South : General : A/P - Personal Serv Payables </t>
  </si>
  <si>
    <t>900001-00000-30000</t>
  </si>
  <si>
    <t xml:space="preserve">Agency-Science South : General : Fund Balance </t>
  </si>
  <si>
    <t>900001-00000-44300</t>
  </si>
  <si>
    <t xml:space="preserve">Agency-Science South : General : Private Contracts </t>
  </si>
  <si>
    <t xml:space="preserve">Agency-Science South : Science South : Other Wages - Classified </t>
  </si>
  <si>
    <t xml:space="preserve">Agency-Science South : Science South : Other Wages - Unclassified </t>
  </si>
  <si>
    <t>900001-34002-63000</t>
  </si>
  <si>
    <t xml:space="preserve">Agency-Science South : Science South : Service Reimburse Eliminated </t>
  </si>
  <si>
    <t>900001-34002-64000</t>
  </si>
  <si>
    <t xml:space="preserve">Agency-Science South : Science South : Student Wages </t>
  </si>
  <si>
    <t>900001-34002-73000</t>
  </si>
  <si>
    <t>900001-34002-81000</t>
  </si>
  <si>
    <t xml:space="preserve">Agency-Science South : Science South : Contractual Services </t>
  </si>
  <si>
    <t>900001-34002-81020</t>
  </si>
  <si>
    <t xml:space="preserve">Agency-Science South : Science South : Supplies/Services - Reimburse </t>
  </si>
  <si>
    <t>900001-34002-82000</t>
  </si>
  <si>
    <t xml:space="preserve">Agency-Science South : Science South : General Supplies </t>
  </si>
  <si>
    <t>900001-34002-90006</t>
  </si>
  <si>
    <t xml:space="preserve">Agency-Science South : Science South : Unallocated - Agency </t>
  </si>
  <si>
    <t>900002-00000-10101</t>
  </si>
  <si>
    <t xml:space="preserve">Agency-NESA : General : COD - ST Treas - 1 Fund </t>
  </si>
  <si>
    <t>900002-00000-10109</t>
  </si>
  <si>
    <t xml:space="preserve">Agency-NESA : General : COD - ST Treas - 9 Fund </t>
  </si>
  <si>
    <t>900002-00000-11201</t>
  </si>
  <si>
    <t xml:space="preserve">Agency-NESA : General : A/R - Grants/Contract - Other </t>
  </si>
  <si>
    <t>900002-00000-20000</t>
  </si>
  <si>
    <t xml:space="preserve">Agency-NESA : General : A/P - Vendor Invoices </t>
  </si>
  <si>
    <t>900002-00000-21000</t>
  </si>
  <si>
    <t xml:space="preserve">Agency-NESA : General : A/P - Personal Serv Payables </t>
  </si>
  <si>
    <t>900002-00000-30000</t>
  </si>
  <si>
    <t xml:space="preserve">Agency-NESA : General : Fund Balance </t>
  </si>
  <si>
    <t>900002-00000-44300</t>
  </si>
  <si>
    <t xml:space="preserve">Agency-NESA : General : Private Contracts </t>
  </si>
  <si>
    <t xml:space="preserve">Agency-NESA : NESA : Other Wages - Classified </t>
  </si>
  <si>
    <t xml:space="preserve">Agency-NESA : NESA : Other Wages - Unclassified </t>
  </si>
  <si>
    <t>900002-34001-63000</t>
  </si>
  <si>
    <t xml:space="preserve">Agency-NESA : NESA : Service Reimburse Eliminated </t>
  </si>
  <si>
    <t>900002-34001-73000</t>
  </si>
  <si>
    <t>900002-34001-81000</t>
  </si>
  <si>
    <t xml:space="preserve">Agency-NESA : NESA : Contractual Services </t>
  </si>
  <si>
    <t>900002-34001-81003</t>
  </si>
  <si>
    <t xml:space="preserve">Agency-NESA : NESA : Advertising - Positions </t>
  </si>
  <si>
    <t>900002-34001-81020</t>
  </si>
  <si>
    <t xml:space="preserve">Agency-NESA : NESA : Supplies/Services - Reimburse </t>
  </si>
  <si>
    <t>900002-34001-82000</t>
  </si>
  <si>
    <t xml:space="preserve">Agency-NESA : NESA : General Supplies </t>
  </si>
  <si>
    <t>900002-34001-82012</t>
  </si>
  <si>
    <t xml:space="preserve">Agency-NESA : NESA : Postage Reimbursement </t>
  </si>
  <si>
    <t>900002-34001-82013</t>
  </si>
  <si>
    <t xml:space="preserve">Agency-NESA : NESA : Print Shop </t>
  </si>
  <si>
    <t>900002-34001-83003</t>
  </si>
  <si>
    <t xml:space="preserve">Agency-NESA : NESA : Telephone </t>
  </si>
  <si>
    <t>900002-34001-83005</t>
  </si>
  <si>
    <t xml:space="preserve">Agency-NESA : NESA : Utilities Reimbursement </t>
  </si>
  <si>
    <t>900002-34001-90006</t>
  </si>
  <si>
    <t xml:space="preserve">Agency-NESA : NESA : Unallocated - Agency </t>
  </si>
  <si>
    <t>900003-00000-10101</t>
  </si>
  <si>
    <t xml:space="preserve">Agency-Education Foundation : General : COD - ST Treas - 1 Fund </t>
  </si>
  <si>
    <t>900003-00000-10109</t>
  </si>
  <si>
    <t xml:space="preserve">Agency-Education Foundation : General : COD - ST Treas - 9 Fund </t>
  </si>
  <si>
    <t xml:space="preserve">Agency-Education Foundation : General : Misc External Parties </t>
  </si>
  <si>
    <t>900004-00000-10101</t>
  </si>
  <si>
    <t xml:space="preserve">Agency-Development Foundation : General : COD - ST Treas - 1 Fund </t>
  </si>
  <si>
    <t>900004-00000-10109</t>
  </si>
  <si>
    <t xml:space="preserve">Agency-Development Foundation : General : COD - ST Treas - 9 Fund </t>
  </si>
  <si>
    <t>900004-00000-26005</t>
  </si>
  <si>
    <t xml:space="preserve">Agency-Development Foundation : General : Misc External Parties </t>
  </si>
  <si>
    <t>900005-00000-10101</t>
  </si>
  <si>
    <t xml:space="preserve">Agency-Housing Revenue : General : COD - ST Treas - 1 Fund </t>
  </si>
  <si>
    <t>900005-00000-10109</t>
  </si>
  <si>
    <t xml:space="preserve">Agency-Housing Revenue : General : COD - ST Treas - 9 Fund </t>
  </si>
  <si>
    <t>900005-00000-11000</t>
  </si>
  <si>
    <t xml:space="preserve">Agency-Housing Revenue : General : A/R - Students </t>
  </si>
  <si>
    <t>900005-00000-11101</t>
  </si>
  <si>
    <t xml:space="preserve">Agency-Housing Revenue : General : A/R - Auxiliary Enterprises </t>
  </si>
  <si>
    <t>900005-00000-11603</t>
  </si>
  <si>
    <t xml:space="preserve">Agency-Housing Revenue : General : A/R - Other </t>
  </si>
  <si>
    <t>900005-00000-20000</t>
  </si>
  <si>
    <t xml:space="preserve">Agency-Housing Revenue : General : A/P - Vendor Invoices </t>
  </si>
  <si>
    <t>900005-00000-21000</t>
  </si>
  <si>
    <t xml:space="preserve">Agency-Housing Revenue : General : A/P - Personal Serv Payables </t>
  </si>
  <si>
    <t>900005-00000-25000</t>
  </si>
  <si>
    <t xml:space="preserve">Agency-Housing Revenue : General : Deferr Rev Housing - Summer II </t>
  </si>
  <si>
    <t>900005-00000-25001</t>
  </si>
  <si>
    <t xml:space="preserve">Agency-Housing Revenue : General : Deferr Rev Housing - Fall </t>
  </si>
  <si>
    <t>900005-00000-25002</t>
  </si>
  <si>
    <t xml:space="preserve">Agency-Housing Revenue : General : Due to the Develop Foundation </t>
  </si>
  <si>
    <t>900005-00000-30000</t>
  </si>
  <si>
    <t xml:space="preserve">Agency-Housing Revenue : General : Fund Balance </t>
  </si>
  <si>
    <t>900005-00000-46005</t>
  </si>
  <si>
    <t xml:space="preserve">Agency-Housing Revenue : General : Revenue Reduction </t>
  </si>
  <si>
    <t>900005-00000-46010</t>
  </si>
  <si>
    <t xml:space="preserve">Agency-Housing Revenue : General : Housing Fee - Summer II </t>
  </si>
  <si>
    <t>900005-00000-46011</t>
  </si>
  <si>
    <t xml:space="preserve">Agency-Housing Revenue : General : Housing Fee - Fall </t>
  </si>
  <si>
    <t>900005-00000-46012</t>
  </si>
  <si>
    <t xml:space="preserve">Agency-Housing Revenue : General : Housing Fee - Spring </t>
  </si>
  <si>
    <t>900005-00000-46013</t>
  </si>
  <si>
    <t xml:space="preserve">Agency-Housing Revenue : General : Housing Fee - Late Spring </t>
  </si>
  <si>
    <t>900005-00000-46014</t>
  </si>
  <si>
    <t xml:space="preserve">Agency-Housing Revenue : General : Housing Fee - Summer I </t>
  </si>
  <si>
    <t>900005-00000-46015</t>
  </si>
  <si>
    <t xml:space="preserve">Agency-Housing Revenue : General : Housing Fee - Other </t>
  </si>
  <si>
    <t>900005-00000-46017</t>
  </si>
  <si>
    <t xml:space="preserve">Agency-Housing Revenue : General : Housing Fines </t>
  </si>
  <si>
    <t>900005-00000-46018</t>
  </si>
  <si>
    <t xml:space="preserve">Agency-Housing Revenue : General : Housing Forfeits </t>
  </si>
  <si>
    <t>900005-00000-46020</t>
  </si>
  <si>
    <t xml:space="preserve">Agency-Housing Revenue : General : Housing Application Fee </t>
  </si>
  <si>
    <t>900006-00000-10101</t>
  </si>
  <si>
    <t xml:space="preserve">Agency-Housing Ops Management : General : COD - ST Treas - 1 Fund </t>
  </si>
  <si>
    <t>900006-00000-10109</t>
  </si>
  <si>
    <t xml:space="preserve">Agency-Housing Ops Management : General : COD - ST Treas - 9 Fund </t>
  </si>
  <si>
    <t>900006-00000-11101</t>
  </si>
  <si>
    <t xml:space="preserve">Agency-Housing Ops Management : General : A/R - Auxiliary Enterprises </t>
  </si>
  <si>
    <t>900006-00000-11201</t>
  </si>
  <si>
    <t xml:space="preserve">Agency-Housing Ops Management : General : A/R - Grants/Contract - Other </t>
  </si>
  <si>
    <t>900006-00000-11603</t>
  </si>
  <si>
    <t xml:space="preserve">Agency-Housing Ops Management : General : A/R - Other </t>
  </si>
  <si>
    <t>900006-00000-20000</t>
  </si>
  <si>
    <t xml:space="preserve">Agency-Housing Ops Management : General : A/P - Vendor Invoices </t>
  </si>
  <si>
    <t>900006-00000-21000</t>
  </si>
  <si>
    <t xml:space="preserve">Agency-Housing Ops Management : General : A/P - Personal Serv Payables </t>
  </si>
  <si>
    <t>900006-00000-22000</t>
  </si>
  <si>
    <t xml:space="preserve">Agency-Housing Ops Management : General : Curr Portion - Accr Exp - AL </t>
  </si>
  <si>
    <t>900006-00000-22003</t>
  </si>
  <si>
    <t xml:space="preserve">Agency-Housing Ops Management : General : Accrued Exp - Pers Emerg Leave </t>
  </si>
  <si>
    <t>900006-00000-25002</t>
  </si>
  <si>
    <t xml:space="preserve">Agency-Housing Ops Management : General : Due to the Develop Foundation </t>
  </si>
  <si>
    <t>900006-00000-27000</t>
  </si>
  <si>
    <t xml:space="preserve">Agency-Housing Ops Management : General : Accr Exp - A Leave - Non-Curr </t>
  </si>
  <si>
    <t>900006-00000-30000</t>
  </si>
  <si>
    <t xml:space="preserve">Agency-Housing Ops Management : General : Fund Balance </t>
  </si>
  <si>
    <t xml:space="preserve">Agency-Housing Ops Management : Auxiliaries-Housing : Staff Wages - Classified </t>
  </si>
  <si>
    <t>900006-94701-61300</t>
  </si>
  <si>
    <t xml:space="preserve">Agency-Housing Ops Management : Auxiliaries-Housing : Staff Awards </t>
  </si>
  <si>
    <t>900006-94701-61400</t>
  </si>
  <si>
    <t xml:space="preserve">Agency-Housing Ops Management : Auxiliaries-Housing : Annual Leave </t>
  </si>
  <si>
    <t>900006-94701-61401</t>
  </si>
  <si>
    <t xml:space="preserve">Agency-Housing Ops Management : Auxiliaries-Housing : Personal Emergency Leave </t>
  </si>
  <si>
    <t>900006-94701-63000</t>
  </si>
  <si>
    <t xml:space="preserve">Agency-Housing Ops Management : Auxiliaries-Housing : Service Reimburse Eliminated </t>
  </si>
  <si>
    <t>900006-94701-64000</t>
  </si>
  <si>
    <t xml:space="preserve">Agency-Housing Ops Management : Auxiliaries-Housing : Student Wages </t>
  </si>
  <si>
    <t>900006-94701-73000</t>
  </si>
  <si>
    <t>900006-94701-80000</t>
  </si>
  <si>
    <t xml:space="preserve">Agency-Housing Ops Management : Auxiliaries-Housing : Travel Pool - Reg </t>
  </si>
  <si>
    <t>900006-94701-80500</t>
  </si>
  <si>
    <t xml:space="preserve">Agency-Housing Ops Management : Auxiliaries-Housing : Travel Pool - Non-State </t>
  </si>
  <si>
    <t>900006-94701-81000</t>
  </si>
  <si>
    <t xml:space="preserve">Agency-Housing Ops Management : Auxiliaries-Housing : Contractual Services </t>
  </si>
  <si>
    <t>900006-94701-81001</t>
  </si>
  <si>
    <t xml:space="preserve">Agency-Housing Ops Management : Auxiliaries-Housing : Contractual Services - Project </t>
  </si>
  <si>
    <t>900006-94701-81002</t>
  </si>
  <si>
    <t xml:space="preserve">Agency-Housing Ops Management : Auxiliaries-Housing : Advertising </t>
  </si>
  <si>
    <t>900006-94701-81015</t>
  </si>
  <si>
    <t xml:space="preserve">Agency-Housing Ops Management : Auxiliaries-Housing : Repairs </t>
  </si>
  <si>
    <t>900006-94701-81016</t>
  </si>
  <si>
    <t xml:space="preserve">Agency-Housing Ops Management : Auxiliaries-Housing : Student Functions and Events </t>
  </si>
  <si>
    <t>900006-94701-81020</t>
  </si>
  <si>
    <t xml:space="preserve">Agency-Housing Ops Management : Auxiliaries-Housing : Supplies/Services - Reimburse </t>
  </si>
  <si>
    <t>900006-94701-82000</t>
  </si>
  <si>
    <t xml:space="preserve">Agency-Housing Ops Management : Auxiliaries-Housing : General Supplies </t>
  </si>
  <si>
    <t>900006-94701-82007</t>
  </si>
  <si>
    <t xml:space="preserve">Agency-Housing Ops Management : Auxiliaries-Housing : Maintenance Supplies </t>
  </si>
  <si>
    <t>900006-94701-82012</t>
  </si>
  <si>
    <t xml:space="preserve">Agency-Housing Ops Management : Auxiliaries-Housing : Postage Reimbursement </t>
  </si>
  <si>
    <t>900006-94701-82013</t>
  </si>
  <si>
    <t xml:space="preserve">Agency-Housing Ops Management : Auxiliaries-Housing : Print Shop </t>
  </si>
  <si>
    <t>900006-94701-82015</t>
  </si>
  <si>
    <t xml:space="preserve">Agency-Housing Ops Management : Auxiliaries-Housing : Supplies - Project </t>
  </si>
  <si>
    <t>900006-94701-82019</t>
  </si>
  <si>
    <t xml:space="preserve">Agency-Housing Ops Management : Auxiliaries-Housing : Rental Expenses </t>
  </si>
  <si>
    <t>900006-94701-82022</t>
  </si>
  <si>
    <t xml:space="preserve">Agency-Housing Ops Management : Auxiliaries-Housing : Technology </t>
  </si>
  <si>
    <t>900006-94701-83000</t>
  </si>
  <si>
    <t xml:space="preserve">Agency-Housing Ops Management : Auxiliaries-Housing : Electricity </t>
  </si>
  <si>
    <t>900006-94701-83003</t>
  </si>
  <si>
    <t xml:space="preserve">Agency-Housing Ops Management : Auxiliaries-Housing : Telephone </t>
  </si>
  <si>
    <t>900006-94701-83005</t>
  </si>
  <si>
    <t xml:space="preserve">Agency-Housing Ops Management : Auxiliaries-Housing : Utilities Reimbursement </t>
  </si>
  <si>
    <t>900006-94701-84009</t>
  </si>
  <si>
    <t xml:space="preserve">Agency-Housing Ops Management : Auxiliaries-Housing : Insurance - State </t>
  </si>
  <si>
    <t>900006-94701-90006</t>
  </si>
  <si>
    <t xml:space="preserve">Agency-Housing Ops Management : Auxiliaries-Housing : Unallocated - Agency </t>
  </si>
  <si>
    <t>900006-94701-90008</t>
  </si>
  <si>
    <t xml:space="preserve">Agency-Housing Ops Management : Auxiliaries-Housing : Unallocated - Fringe </t>
  </si>
  <si>
    <t>900007-00000-10101</t>
  </si>
  <si>
    <t xml:space="preserve">Agency-Summer Repairs : General : COD - ST Treas - 1 Fund </t>
  </si>
  <si>
    <t xml:space="preserve">Agency-Summer Repairs : General : COD - ST Treas - 9 Fund </t>
  </si>
  <si>
    <t xml:space="preserve">Agency-Summer Repairs : General : A/R - Auxiliary Enterprises </t>
  </si>
  <si>
    <t xml:space="preserve">Agency-Summer Repairs : General : A/R - Other </t>
  </si>
  <si>
    <t xml:space="preserve">Agency-Summer Repairs : General : A/P - Vendor Invoices </t>
  </si>
  <si>
    <t xml:space="preserve">Agency-Summer Repairs : General : A/P - Personal Serv Payables </t>
  </si>
  <si>
    <t xml:space="preserve">Agency-Summer Repairs : General : Due to the Develop Foundation </t>
  </si>
  <si>
    <t xml:space="preserve">Agency-Summer Repairs : General : Fund Balance </t>
  </si>
  <si>
    <t xml:space="preserve">Agency-Summer Repairs : General : Insurance Claims </t>
  </si>
  <si>
    <t xml:space="preserve">Agency-Summer Repairs : Auxiliaries-Housing : Staff Wages - Classified </t>
  </si>
  <si>
    <t xml:space="preserve">Agency-Summer Repairs : Auxiliaries-Housing : Other Wages - Unclassified </t>
  </si>
  <si>
    <t xml:space="preserve">Agency-Summer Repairs : Auxiliaries-Housing : Service Reimburse Eliminated </t>
  </si>
  <si>
    <t xml:space="preserve">Agency-Summer Repairs : Auxiliaries-Housing : Contractual Services </t>
  </si>
  <si>
    <t xml:space="preserve">Agency-Summer Repairs : Auxiliaries-Housing : Contractual Services - Project </t>
  </si>
  <si>
    <t xml:space="preserve">Agency-Summer Repairs : Auxiliaries-Housing : Repairs </t>
  </si>
  <si>
    <t xml:space="preserve">Agency-Summer Repairs : Auxiliaries-Housing : Supplies/Services - Reimburse </t>
  </si>
  <si>
    <t xml:space="preserve">Agency-Summer Repairs : Auxiliaries-Housing : General Supplies </t>
  </si>
  <si>
    <t xml:space="preserve">Agency-Summer Repairs : Auxiliaries-Housing : Supplies - Project </t>
  </si>
  <si>
    <t xml:space="preserve">Agency-Summer Repairs : Auxiliaries-Housing : Unallocated - Agency </t>
  </si>
  <si>
    <t>900008-00000-10101</t>
  </si>
  <si>
    <t xml:space="preserve">Agency-Housing Ops Maintenance : General : COD - ST Treas - 1 Fund </t>
  </si>
  <si>
    <t>900008-00000-10109</t>
  </si>
  <si>
    <t xml:space="preserve">Agency-Housing Ops Maintenance : General : COD - ST Treas - 9 Fund </t>
  </si>
  <si>
    <t>900008-00000-11101</t>
  </si>
  <si>
    <t xml:space="preserve">Agency-Housing Ops Maintenance : General : A/R - Auxiliary Enterprises </t>
  </si>
  <si>
    <t>900008-00000-11603</t>
  </si>
  <si>
    <t xml:space="preserve">Agency-Housing Ops Maintenance : General : A/R - Other </t>
  </si>
  <si>
    <t>900008-00000-14000</t>
  </si>
  <si>
    <t xml:space="preserve">Agency-Housing Ops Maintenance : General : Prepaid Expenses </t>
  </si>
  <si>
    <t>900008-00000-21000</t>
  </si>
  <si>
    <t xml:space="preserve">Agency-Housing Ops Maintenance : General : A/P - Personal Serv Payables </t>
  </si>
  <si>
    <t>900008-00000-22000</t>
  </si>
  <si>
    <t xml:space="preserve">Agency-Housing Ops Maintenance : General : Curr Portion - Accr Exp - AL </t>
  </si>
  <si>
    <t>900008-00000-25002</t>
  </si>
  <si>
    <t xml:space="preserve">Agency-Housing Ops Maintenance : General : Due to the Develop Foundation </t>
  </si>
  <si>
    <t>900008-00000-27000</t>
  </si>
  <si>
    <t xml:space="preserve">Agency-Housing Ops Maintenance : General : Accr Exp - A Leave - Non-Curr </t>
  </si>
  <si>
    <t>900008-00000-30000</t>
  </si>
  <si>
    <t xml:space="preserve">Agency-Housing Ops Maintenance : General : Fund Balance </t>
  </si>
  <si>
    <t>900008-00000-52004</t>
  </si>
  <si>
    <t xml:space="preserve">Agency-Housing Ops Maintenance : General : Insurance Claims </t>
  </si>
  <si>
    <t xml:space="preserve">Agency-Housing Ops Maintenance : Auxiliaries-Housing : Staff Wages - Classified </t>
  </si>
  <si>
    <t>900008-94701-61400</t>
  </si>
  <si>
    <t xml:space="preserve">Agency-Housing Ops Maintenance : Auxiliaries-Housing : Annual Leave </t>
  </si>
  <si>
    <t>900008-94701-63000</t>
  </si>
  <si>
    <t xml:space="preserve">Agency-Housing Ops Maintenance : Auxiliaries-Housing : Service Reimburse Eliminated </t>
  </si>
  <si>
    <t>900008-94701-63001</t>
  </si>
  <si>
    <t xml:space="preserve">Agency-Housing Ops Maintenance : Auxiliaries-Housing : Service Charge </t>
  </si>
  <si>
    <t>900008-94701-73000</t>
  </si>
  <si>
    <t>900008-94701-73001</t>
  </si>
  <si>
    <t>900008-94701-81000</t>
  </si>
  <si>
    <t xml:space="preserve">Agency-Housing Ops Maintenance : Auxiliaries-Housing : Contractual Services </t>
  </si>
  <si>
    <t>900008-94701-81001</t>
  </si>
  <si>
    <t xml:space="preserve">Agency-Housing Ops Maintenance : Auxiliaries-Housing : Contractual Services - Project </t>
  </si>
  <si>
    <t>900008-94701-81015</t>
  </si>
  <si>
    <t xml:space="preserve">Agency-Housing Ops Maintenance : Auxiliaries-Housing : Repairs </t>
  </si>
  <si>
    <t>900008-94701-81020</t>
  </si>
  <si>
    <t xml:space="preserve">Agency-Housing Ops Maintenance : Auxiliaries-Housing : Supplies/Services - Reimburse </t>
  </si>
  <si>
    <t>900008-94701-82000</t>
  </si>
  <si>
    <t xml:space="preserve">Agency-Housing Ops Maintenance : Auxiliaries-Housing : General Supplies </t>
  </si>
  <si>
    <t>900008-94701-82007</t>
  </si>
  <si>
    <t xml:space="preserve">Agency-Housing Ops Maintenance : Auxiliaries-Housing : Maintenance Supplies </t>
  </si>
  <si>
    <t>900008-94701-82015</t>
  </si>
  <si>
    <t xml:space="preserve">Agency-Housing Ops Maintenance : Auxiliaries-Housing : Supplies - Project </t>
  </si>
  <si>
    <t>900008-94701-83000</t>
  </si>
  <si>
    <t xml:space="preserve">Agency-Housing Ops Maintenance : Auxiliaries-Housing : Electricity </t>
  </si>
  <si>
    <t>900008-94701-83001</t>
  </si>
  <si>
    <t xml:space="preserve">Agency-Housing Ops Maintenance : Auxiliaries-Housing : Fuel </t>
  </si>
  <si>
    <t>900008-94701-83004</t>
  </si>
  <si>
    <t xml:space="preserve">Agency-Housing Ops Maintenance : Auxiliaries-Housing : Water </t>
  </si>
  <si>
    <t>900008-94701-83005</t>
  </si>
  <si>
    <t xml:space="preserve">Agency-Housing Ops Maintenance : Auxiliaries-Housing : Utilities Reimbursement </t>
  </si>
  <si>
    <t>900008-94701-90006</t>
  </si>
  <si>
    <t xml:space="preserve">Agency-Housing Ops Maintenance : Auxiliaries-Housing : Unallocated - Agency </t>
  </si>
  <si>
    <t>900008-94701-90008</t>
  </si>
  <si>
    <t xml:space="preserve">Agency-Housing Ops Maintenance : Auxiliaries-Housing : Unallocated - Fringe </t>
  </si>
  <si>
    <t>IF THERE IS NOT AN OLD ACCOUNT FOR THIS, THEN A LIST OF THE NEW ACCOUNTS NOT CROSSWALKED TO AN OLD ACCOUNT ARE HIGHLIGHTED YELLOW IN THE PRODUCTION COA ACCTS NOT IN OLD TAB.</t>
  </si>
  <si>
    <t>100000-63001-61100</t>
  </si>
  <si>
    <t>100000-63001-81009</t>
  </si>
  <si>
    <t>100000-63001-82012</t>
  </si>
  <si>
    <t>100000-63001-82022</t>
  </si>
  <si>
    <t>100000-63001-83003</t>
  </si>
  <si>
    <t>100000-63002-60100</t>
  </si>
  <si>
    <t>100000-63002-80000</t>
  </si>
  <si>
    <t>100000-63002-80501</t>
  </si>
  <si>
    <t>100000-63002-81000</t>
  </si>
  <si>
    <t>100000-63002-81007</t>
  </si>
  <si>
    <t>100000-63002-82000</t>
  </si>
  <si>
    <t>100000-63002-82013</t>
  </si>
  <si>
    <t>100000-00000-59002</t>
  </si>
  <si>
    <t>100000-00000-59003</t>
  </si>
  <si>
    <t>100000-00000-59006</t>
  </si>
  <si>
    <t>100000-00000-59103</t>
  </si>
  <si>
    <t>100000-00000-59106</t>
  </si>
  <si>
    <t>INSTR ERN JENKINS</t>
  </si>
  <si>
    <t>1-015-E1210-0000</t>
  </si>
  <si>
    <t>3-260-E4126-3383</t>
  </si>
  <si>
    <t>TEMP NAT BRUICK</t>
  </si>
  <si>
    <t>1-400-E1603-0000</t>
  </si>
  <si>
    <t>TEMP ERIC HENDERSON</t>
  </si>
  <si>
    <t>1-387-E1601-0000</t>
  </si>
  <si>
    <t>1-407-E9509-0000</t>
  </si>
  <si>
    <t>3-000-A0000-3150</t>
  </si>
  <si>
    <t>CASH TRAN TO GEN ACCT GRP</t>
  </si>
  <si>
    <t>3-000-D0001-3606</t>
  </si>
  <si>
    <t>3-000-D0006-3885</t>
  </si>
  <si>
    <t>3-000-L1100-3882</t>
  </si>
  <si>
    <t>4-000-D0006-4122</t>
  </si>
  <si>
    <t>4-000-D0006-4152</t>
  </si>
  <si>
    <t>4-000-L1200-4358</t>
  </si>
  <si>
    <t>204000-00000-59000</t>
  </si>
  <si>
    <t>204000-00000-59100</t>
  </si>
  <si>
    <t>204000-00000-59103</t>
  </si>
  <si>
    <t>204001-00000-59000</t>
  </si>
  <si>
    <t>204001-00000-59100</t>
  </si>
  <si>
    <t>204001-00000-59103</t>
  </si>
  <si>
    <t>204002-00000-59100</t>
  </si>
  <si>
    <t>204002-00000-59103</t>
  </si>
  <si>
    <t>204003-00000-59000</t>
  </si>
  <si>
    <t>204003-00000-59003</t>
  </si>
  <si>
    <t>204003-00000-59005</t>
  </si>
  <si>
    <t>204003-00000-59103</t>
  </si>
  <si>
    <t>204003-00000-59106</t>
  </si>
  <si>
    <t>204004-00000-59103</t>
  </si>
  <si>
    <t>204005-00000-59103</t>
  </si>
  <si>
    <t>204006-00000-59103</t>
  </si>
  <si>
    <t>204008-00000-59000</t>
  </si>
  <si>
    <t>204008-00000-59005</t>
  </si>
  <si>
    <t>204008-00000-59100</t>
  </si>
  <si>
    <t>204008-00000-59101</t>
  </si>
  <si>
    <t>204008-00000-59103</t>
  </si>
  <si>
    <t>204008-00000-59105</t>
  </si>
  <si>
    <t>204008-00000-59106</t>
  </si>
  <si>
    <t>207000-00000-59103</t>
  </si>
  <si>
    <t>207000-00000-59104</t>
  </si>
  <si>
    <t>300001-00000-59100</t>
  </si>
  <si>
    <t>300001-00000-59101</t>
  </si>
  <si>
    <t>300001-00000-59105</t>
  </si>
  <si>
    <t>300002-00000-59000</t>
  </si>
  <si>
    <t>300002-00000-59005</t>
  </si>
  <si>
    <t>300002-00000-59100</t>
  </si>
  <si>
    <t>300002-00000-59105</t>
  </si>
  <si>
    <t>300002-00000-59106</t>
  </si>
  <si>
    <t>300003-00000-59000</t>
  </si>
  <si>
    <t>300003-00000-59001</t>
  </si>
  <si>
    <t>300003-00000-59004</t>
  </si>
  <si>
    <t>300003-00000-59005</t>
  </si>
  <si>
    <t>300003-00000-59100</t>
  </si>
  <si>
    <t>300003-00000-59101</t>
  </si>
  <si>
    <t>300003-00000-59102</t>
  </si>
  <si>
    <t>300003-00000-59105</t>
  </si>
  <si>
    <t>300004-00000-59000</t>
  </si>
  <si>
    <t>300004-00000-59005</t>
  </si>
  <si>
    <t>300004-00000-59100</t>
  </si>
  <si>
    <t>300004-00000-59105</t>
  </si>
  <si>
    <t>300005-00000-59000</t>
  </si>
  <si>
    <t>300005-00000-59100</t>
  </si>
  <si>
    <t>300005-00000-59104</t>
  </si>
  <si>
    <t>300006-00000-59000</t>
  </si>
  <si>
    <t>300006-00000-59005</t>
  </si>
  <si>
    <t>300006-00000-59100</t>
  </si>
  <si>
    <t>300006-00000-59105</t>
  </si>
  <si>
    <t>300008-00000-59004</t>
  </si>
  <si>
    <t>300008-00000-59100</t>
  </si>
  <si>
    <t>300008-00000-59104</t>
  </si>
  <si>
    <t>300009-00000-59000</t>
  </si>
  <si>
    <t>300009-00000-59100</t>
  </si>
  <si>
    <t>300009-00000-59105</t>
  </si>
  <si>
    <t>300010-00000-59000</t>
  </si>
  <si>
    <t>300010-00000-59100</t>
  </si>
  <si>
    <t>300011-00000-59000</t>
  </si>
  <si>
    <t>300012-00000-59000</t>
  </si>
  <si>
    <t>300013-00000-59000</t>
  </si>
  <si>
    <t>300014-00000-59000</t>
  </si>
  <si>
    <t>301000-00000-59002</t>
  </si>
  <si>
    <t>301000-00000-59100</t>
  </si>
  <si>
    <t>302000-00000-59100</t>
  </si>
  <si>
    <t>302001-00000-59100</t>
  </si>
  <si>
    <t>302002-00000-59000</t>
  </si>
  <si>
    <t>302004-00000-59000</t>
  </si>
  <si>
    <t>3-000-L1100-3312</t>
  </si>
  <si>
    <t>302005-00000-20000</t>
  </si>
  <si>
    <t>3-255-E1201-3312</t>
  </si>
  <si>
    <t>302005-32300-60100</t>
  </si>
  <si>
    <t>PROFESSOR MIDCALF</t>
  </si>
  <si>
    <t>3-255-E1202-3312</t>
  </si>
  <si>
    <t>PROF BRANDIS</t>
  </si>
  <si>
    <t>3-255-E1203-3312</t>
  </si>
  <si>
    <t>PROF RITTER</t>
  </si>
  <si>
    <t>3-255-E1204-3312</t>
  </si>
  <si>
    <t>PROF BOATWRIGHT</t>
  </si>
  <si>
    <t>3-255-E1205-3312</t>
  </si>
  <si>
    <t>3-255-E2100-3312</t>
  </si>
  <si>
    <t>302005-32300-70000</t>
  </si>
  <si>
    <t>3-255-E2102-3312</t>
  </si>
  <si>
    <t>302005-32300-70100</t>
  </si>
  <si>
    <t>3-255-E2103-3312</t>
  </si>
  <si>
    <t>302005-32300-70300</t>
  </si>
  <si>
    <t>3-255-E2105-3312</t>
  </si>
  <si>
    <t>302005-32300-70301</t>
  </si>
  <si>
    <t>302006-00000-59004</t>
  </si>
  <si>
    <t>302007-00000-59000</t>
  </si>
  <si>
    <t>302009-00000-59000</t>
  </si>
  <si>
    <t>302010-00000-59000</t>
  </si>
  <si>
    <t>302010-00000-59004</t>
  </si>
  <si>
    <t>302010-00000-59100</t>
  </si>
  <si>
    <t>302010-00000-59106</t>
  </si>
  <si>
    <t>MATTHEW C. NELSON</t>
  </si>
  <si>
    <t>3-307-E1701-3337</t>
  </si>
  <si>
    <t>302010-42109-62100</t>
  </si>
  <si>
    <t>302012-00000-59000</t>
  </si>
  <si>
    <t>302013-00000-59000</t>
  </si>
  <si>
    <t>302014-00000-59000</t>
  </si>
  <si>
    <t>303000-00000-59000</t>
  </si>
  <si>
    <t>303001-00000-59100</t>
  </si>
  <si>
    <t>303001-00000-59106</t>
  </si>
  <si>
    <t>3-000-T6500-3110</t>
  </si>
  <si>
    <t>303002-00000-59106</t>
  </si>
  <si>
    <t>303004-00000-59001</t>
  </si>
  <si>
    <t>303004-00000-59106</t>
  </si>
  <si>
    <t>3-000-T6500-3605</t>
  </si>
  <si>
    <t>3-000-L1100-3605</t>
  </si>
  <si>
    <t>303004-00000-20000</t>
  </si>
  <si>
    <t>3-626-E8870-3605</t>
  </si>
  <si>
    <t>303004-64001-87023</t>
  </si>
  <si>
    <t>306003-00000-59000</t>
  </si>
  <si>
    <t>306003-00000-59100</t>
  </si>
  <si>
    <t>306004-00000-59000</t>
  </si>
  <si>
    <t>306004-00000-59004</t>
  </si>
  <si>
    <t>306004-00000-59100</t>
  </si>
  <si>
    <t>306006-00000-59000</t>
  </si>
  <si>
    <t>306007-00000-59000</t>
  </si>
  <si>
    <t>306009-00000-59000</t>
  </si>
  <si>
    <t>306009-00000-59100</t>
  </si>
  <si>
    <t>3-218-E1615-3700</t>
  </si>
  <si>
    <t>306010-00000-59000</t>
  </si>
  <si>
    <t>306010-00000-59100</t>
  </si>
  <si>
    <t>306011-00000-59000</t>
  </si>
  <si>
    <t>306011-00000-59100</t>
  </si>
  <si>
    <t>307000-00000-59000</t>
  </si>
  <si>
    <t>307000-00000-59002</t>
  </si>
  <si>
    <t>307000-00000-59100</t>
  </si>
  <si>
    <t>307001-00000-59000</t>
  </si>
  <si>
    <t>307001-00000-59100</t>
  </si>
  <si>
    <t>3-000-L1100-3121</t>
  </si>
  <si>
    <t>307001-00000-20000</t>
  </si>
  <si>
    <t>307002-00000-59000</t>
  </si>
  <si>
    <t>307003-00000-59000</t>
  </si>
  <si>
    <t>307003-00000-59100</t>
  </si>
  <si>
    <t>307004-00000-59000</t>
  </si>
  <si>
    <t>307005-00000-59000</t>
  </si>
  <si>
    <t>307006-00000-59000</t>
  </si>
  <si>
    <t>307007-00000-59000</t>
  </si>
  <si>
    <t>307008-00000-59000</t>
  </si>
  <si>
    <t>307009-00000-59000</t>
  </si>
  <si>
    <t>307010-00000-59000</t>
  </si>
  <si>
    <t>307011-00000-59000</t>
  </si>
  <si>
    <t>307012-00000-59000</t>
  </si>
  <si>
    <t>307012-00000-59100</t>
  </si>
  <si>
    <t>307013-00000-59000</t>
  </si>
  <si>
    <t>307013-00000-59100</t>
  </si>
  <si>
    <t>307014-00000-59100</t>
  </si>
  <si>
    <t>307015-00000-59100</t>
  </si>
  <si>
    <t>307016-00000-59000</t>
  </si>
  <si>
    <t>307016-00000-59100</t>
  </si>
  <si>
    <t>307017-00000-59000</t>
  </si>
  <si>
    <t>307017-00000-59100</t>
  </si>
  <si>
    <t>307018-00000-59000</t>
  </si>
  <si>
    <t>307018-00000-59100</t>
  </si>
  <si>
    <t>CAMP COACH DAVEY</t>
  </si>
  <si>
    <t>3-220-E1605-3187</t>
  </si>
  <si>
    <t>307019-00000-59100</t>
  </si>
  <si>
    <t>307020-00000-59100</t>
  </si>
  <si>
    <t>307021-00000-59100</t>
  </si>
  <si>
    <t>307022-00000-59000</t>
  </si>
  <si>
    <t>307022-00000-59100</t>
  </si>
  <si>
    <t>307023-00000-59100</t>
  </si>
  <si>
    <t>307024-00000-59100</t>
  </si>
  <si>
    <t>307025-00000-59100</t>
  </si>
  <si>
    <t>307026-00000-59100</t>
  </si>
  <si>
    <t>307027-00000-59000</t>
  </si>
  <si>
    <t>307027-00000-59100</t>
  </si>
  <si>
    <t>307028-00000-59100</t>
  </si>
  <si>
    <t>307029-00000-59100</t>
  </si>
  <si>
    <t>307030-00000-59000</t>
  </si>
  <si>
    <t>307030-00000-59100</t>
  </si>
  <si>
    <t>307031-00000-59100</t>
  </si>
  <si>
    <t>307032-00000-59100</t>
  </si>
  <si>
    <t>307033-00000-59100</t>
  </si>
  <si>
    <t>307034-00000-59000</t>
  </si>
  <si>
    <t>307034-00000-59100</t>
  </si>
  <si>
    <t>307035-00000-59000</t>
  </si>
  <si>
    <t>307035-00000-59002</t>
  </si>
  <si>
    <t>308000-00000-59000</t>
  </si>
  <si>
    <t>406001-00000-59000</t>
  </si>
  <si>
    <t>4-000-T6500-4017</t>
  </si>
  <si>
    <t>4-000-L1100-4017</t>
  </si>
  <si>
    <t>422001-00000-20000</t>
  </si>
  <si>
    <t>JASON OWENS ACTIVATE</t>
  </si>
  <si>
    <t>4-255-E1215-4017</t>
  </si>
  <si>
    <t>LORNA CINT GONZALEZ PRESE</t>
  </si>
  <si>
    <t>4-255-E1216-4017</t>
  </si>
  <si>
    <t>JEANETTE MYERS ACTIV PRES</t>
  </si>
  <si>
    <t>4-255-E1217-4017</t>
  </si>
  <si>
    <t>LEROY PETERSON ACTIVA ACA</t>
  </si>
  <si>
    <t>4-255-E1218-4017</t>
  </si>
  <si>
    <t>ALLISON STEADMAN ACTIV AC</t>
  </si>
  <si>
    <t>4-255-E1219-4017</t>
  </si>
  <si>
    <t>PAUL DEMARCO ACTIVATE ACA</t>
  </si>
  <si>
    <t>4-255-E1220-4017</t>
  </si>
  <si>
    <t>4-000-B0000-4018</t>
  </si>
  <si>
    <t>422002-00000-30000</t>
  </si>
  <si>
    <t>4-000-B0000-4146</t>
  </si>
  <si>
    <t>4-000-L4070-4021</t>
  </si>
  <si>
    <t>422004-00000-23200</t>
  </si>
  <si>
    <t>DR J GUNTHER</t>
  </si>
  <si>
    <t>4-025-E1210-4147</t>
  </si>
  <si>
    <t>423000-00000-59106</t>
  </si>
  <si>
    <t>4-000-D0006-4156</t>
  </si>
  <si>
    <t>4-000-T6500-4156</t>
  </si>
  <si>
    <t>4-000-L1100-4156</t>
  </si>
  <si>
    <t>423000-00000-20000</t>
  </si>
  <si>
    <t>424000-00000-59106</t>
  </si>
  <si>
    <t>4-000-L1100-4040</t>
  </si>
  <si>
    <t>426000-00000-20000</t>
  </si>
  <si>
    <t>4-024-E3840-4040</t>
  </si>
  <si>
    <t>426000-12301-81016</t>
  </si>
  <si>
    <t>4-000-D0006-4125</t>
  </si>
  <si>
    <t>426001-00000-59106</t>
  </si>
  <si>
    <t>4-000-L4070-4215</t>
  </si>
  <si>
    <t>442001-00000-23200</t>
  </si>
  <si>
    <t>4-000-L1100-4217</t>
  </si>
  <si>
    <t>442002-00000-20000</t>
  </si>
  <si>
    <t>4-000-L1100-4250</t>
  </si>
  <si>
    <t>442005-00000-20000</t>
  </si>
  <si>
    <t>454000-00000-59001</t>
  </si>
  <si>
    <t>454000-00000-59100</t>
  </si>
  <si>
    <t>454001-00000-59000</t>
  </si>
  <si>
    <t>454001-00000-59100</t>
  </si>
  <si>
    <t>454002-00000-59000</t>
  </si>
  <si>
    <t>454002-00000-59001</t>
  </si>
  <si>
    <t>454002-00000-59100</t>
  </si>
  <si>
    <t>454003-00000-59000</t>
  </si>
  <si>
    <t>454003-00000-59100</t>
  </si>
  <si>
    <t>454004-00000-59000</t>
  </si>
  <si>
    <t>454004-00000-59001</t>
  </si>
  <si>
    <t>454005-00000-59000</t>
  </si>
  <si>
    <t>454005-00000-59100</t>
  </si>
  <si>
    <t>470010-00000-59100</t>
  </si>
  <si>
    <t>470013-00000-59000</t>
  </si>
  <si>
    <t>470018-00000-59000</t>
  </si>
  <si>
    <t>470023-00000-59002</t>
  </si>
  <si>
    <t>470023-00000-59003</t>
  </si>
  <si>
    <t>470024-00000-59000</t>
  </si>
  <si>
    <t>470024-00000-59100</t>
  </si>
  <si>
    <t>4-000-D0000-4708</t>
  </si>
  <si>
    <t>480000-00000-59003</t>
  </si>
  <si>
    <t>4-000-T5008-4901</t>
  </si>
  <si>
    <t>480000-00000-11200</t>
  </si>
  <si>
    <t>480001-00000-59003</t>
  </si>
  <si>
    <t>480001-00000-59100</t>
  </si>
  <si>
    <t>480001-00000-59103</t>
  </si>
  <si>
    <t>700000-00000-59003</t>
  </si>
  <si>
    <t>700000-00000-59006</t>
  </si>
  <si>
    <t>700000-00000-59106</t>
  </si>
  <si>
    <t>750000-00000-59003</t>
  </si>
  <si>
    <t>750000-00000-59106</t>
  </si>
  <si>
    <t>7-000-T2001-7640</t>
  </si>
  <si>
    <t>750003-00000-10101</t>
  </si>
  <si>
    <t>CONSTRCUTION IN PROGRESS</t>
  </si>
  <si>
    <t>7-000-T7900-7640</t>
  </si>
  <si>
    <t>750003-00000-16200</t>
  </si>
  <si>
    <t>7-000-B0000-7640</t>
  </si>
  <si>
    <t>750003-00000-30000</t>
  </si>
  <si>
    <t>7-000-R0911-7640</t>
  </si>
  <si>
    <t>750003-00000-55001</t>
  </si>
  <si>
    <t>EXP FOR PLANT ARC ENG OTH</t>
  </si>
  <si>
    <t>7-700-E8180-7640</t>
  </si>
  <si>
    <t>750003-04000-87001</t>
  </si>
  <si>
    <t>INCOMPLETE PROJECTS</t>
  </si>
  <si>
    <t>7-700-E8870-7640</t>
  </si>
  <si>
    <t>750003-04000-87023</t>
  </si>
  <si>
    <t>751000-00000-59000</t>
  </si>
  <si>
    <t>751000-00000-59003</t>
  </si>
  <si>
    <t>751000-00000-59100</t>
  </si>
  <si>
    <t>751000-00000-59106</t>
  </si>
  <si>
    <t>751001-00000-59006</t>
  </si>
  <si>
    <t>751001-00000-59100</t>
  </si>
  <si>
    <t>751002-00000-59000</t>
  </si>
  <si>
    <t>751002-00000-59003</t>
  </si>
  <si>
    <t>751002-00000-59103</t>
  </si>
  <si>
    <t>751002-00000-59106</t>
  </si>
  <si>
    <t>751003-00000-59006</t>
  </si>
  <si>
    <t>751003-00000-59100</t>
  </si>
  <si>
    <t>900005-00000-59100</t>
  </si>
  <si>
    <t>900006-00000-59000</t>
  </si>
  <si>
    <t>900006-00000-59100</t>
  </si>
  <si>
    <t>900007-00000-59000</t>
  </si>
  <si>
    <t>900007-00000-59100</t>
  </si>
  <si>
    <t>2-900-E1309-2052</t>
  </si>
  <si>
    <t>CHRISTOPHER BROWN</t>
  </si>
  <si>
    <t>2-900-E1310-2052</t>
  </si>
  <si>
    <t>LORRAIN BURNETT</t>
  </si>
  <si>
    <t>2-900-E1311-2052</t>
  </si>
  <si>
    <t>JUANITA COOPER</t>
  </si>
  <si>
    <t>2-900-E1312-2052</t>
  </si>
  <si>
    <t>2-900-E1313-2052</t>
  </si>
  <si>
    <t>DOUG DAVIS</t>
  </si>
  <si>
    <t>2-900-E1314-2052</t>
  </si>
  <si>
    <t>2-900-E1315-2052</t>
  </si>
  <si>
    <t>TAMARA GARDNER</t>
  </si>
  <si>
    <t>2-900-E1316-2052</t>
  </si>
  <si>
    <t>RONALD HALL</t>
  </si>
  <si>
    <t>2-900-E1317-2052</t>
  </si>
  <si>
    <t>DIMITRI JOHNSON</t>
  </si>
  <si>
    <t>2-900-E1318-2052</t>
  </si>
  <si>
    <t>2-900-E1319-2052</t>
  </si>
  <si>
    <t>EVONNE LEGETTE</t>
  </si>
  <si>
    <t>2-900-E1321-2052</t>
  </si>
  <si>
    <t>KARL MCALISTER</t>
  </si>
  <si>
    <t>2-900-E1322-2052</t>
  </si>
  <si>
    <t>CORETTA MORRIS</t>
  </si>
  <si>
    <t>2-900-E1323-2052</t>
  </si>
  <si>
    <t>ANDREA NARCISSO</t>
  </si>
  <si>
    <t>2-900-E1324-2052</t>
  </si>
  <si>
    <t>2-900-E1325-2052</t>
  </si>
  <si>
    <t>TAMMY O'NEAL</t>
  </si>
  <si>
    <t>2-900-E1326-2052</t>
  </si>
  <si>
    <t>WAYNE PLATT</t>
  </si>
  <si>
    <t>2-900-E1327-2052</t>
  </si>
  <si>
    <t>ERIC POLITE</t>
  </si>
  <si>
    <t>2-900-E1328-2052</t>
  </si>
  <si>
    <t>NIKKI ROBINSON</t>
  </si>
  <si>
    <t>2-900-E1329-2052</t>
  </si>
  <si>
    <t>DEBORAH SINGLETARY</t>
  </si>
  <si>
    <t>2-900-E1330-2052</t>
  </si>
  <si>
    <t>LINDA SINGLETON</t>
  </si>
  <si>
    <t>2-900-E1331-2052</t>
  </si>
  <si>
    <t>GREGORY SMITH</t>
  </si>
  <si>
    <t>2-900-E1332-2052</t>
  </si>
  <si>
    <t>TRAY WAITERS</t>
  </si>
  <si>
    <t>2-900-E1333-2052</t>
  </si>
  <si>
    <t>MARQUIS WOODBERRY</t>
  </si>
  <si>
    <t>2-900-E1334-2052</t>
  </si>
  <si>
    <t>2-900-E1335-2052</t>
  </si>
  <si>
    <t>LEE FREEMAN</t>
  </si>
  <si>
    <t>2-900-E1336-2052</t>
  </si>
  <si>
    <t>LINDA KELLY</t>
  </si>
  <si>
    <t>2-900-E1337-2052</t>
  </si>
  <si>
    <t>DEMETRICE MACK</t>
  </si>
  <si>
    <t>2-900-E1338-2052</t>
  </si>
  <si>
    <t>MITCHELL PRESSLEY</t>
  </si>
  <si>
    <t>2-900-E1339-2052</t>
  </si>
  <si>
    <t>900008-00000-59100</t>
  </si>
  <si>
    <t xml:space="preserve">General : General : A/R Sponsor Billings </t>
  </si>
  <si>
    <t>100000-00000-41000</t>
  </si>
  <si>
    <t>100000-00000-41100</t>
  </si>
  <si>
    <t>100000-00000-41200</t>
  </si>
  <si>
    <t>100000-00000-41300</t>
  </si>
  <si>
    <t>100000-00000-41400</t>
  </si>
  <si>
    <t>100000-00000-52005</t>
  </si>
  <si>
    <t xml:space="preserve">General : General : Budgetary Carryforward </t>
  </si>
  <si>
    <t xml:space="preserve">General : General : Cash Tran From Aux Act Group </t>
  </si>
  <si>
    <t xml:space="preserve">General : General : Cash Tran From Des Act Group </t>
  </si>
  <si>
    <t xml:space="preserve">General : General : Cash Tran From Capital Trans </t>
  </si>
  <si>
    <t xml:space="preserve">General : General : Cash Tran to Des Act Group </t>
  </si>
  <si>
    <t xml:space="preserve">General : General : Cash Tran To Capital Transfer </t>
  </si>
  <si>
    <t>100000-12207-80008</t>
  </si>
  <si>
    <t xml:space="preserve">General : Physics and Astronomy : Out-of-State - Airfare </t>
  </si>
  <si>
    <t>100000-12207-80009</t>
  </si>
  <si>
    <t xml:space="preserve">General : Physics and Astronomy : Out-of-State - Car Rental </t>
  </si>
  <si>
    <t>100000-12207-80010</t>
  </si>
  <si>
    <t xml:space="preserve">General : Physics and Astronomy : Out-of-State - Lodging </t>
  </si>
  <si>
    <t>100000-12207-80011</t>
  </si>
  <si>
    <t xml:space="preserve">General : Physics and Astronomy : Out-of-State - Meals </t>
  </si>
  <si>
    <t>100000-12207-80012</t>
  </si>
  <si>
    <t xml:space="preserve">General : Physics and Astronomy : Out-of-State - Mileage </t>
  </si>
  <si>
    <t>100000-12207-80013</t>
  </si>
  <si>
    <t xml:space="preserve">General : Physics and Astronomy : Out-of-State - Registration </t>
  </si>
  <si>
    <t>100000-12207-80014</t>
  </si>
  <si>
    <t xml:space="preserve">General : Physics and Astronomy : Out-of-State - Other Expenses </t>
  </si>
  <si>
    <t>100000-12502-60000</t>
  </si>
  <si>
    <t xml:space="preserve">General : Speech Pathology : Faculty wages - Classified </t>
  </si>
  <si>
    <t>100000-12502-60100</t>
  </si>
  <si>
    <t xml:space="preserve">General : Speech Pathology : Faculty wages - Unclassified </t>
  </si>
  <si>
    <t>100000-12502-60200</t>
  </si>
  <si>
    <t xml:space="preserve">General : Speech Pathology : Fall - Part Time </t>
  </si>
  <si>
    <t>100000-12502-60201</t>
  </si>
  <si>
    <t xml:space="preserve">General : Speech Pathology : Spring - Part Time </t>
  </si>
  <si>
    <t>100000-12502-60202</t>
  </si>
  <si>
    <t xml:space="preserve">General : Speech Pathology : Summer - Part Time </t>
  </si>
  <si>
    <t>100000-12502-61000</t>
  </si>
  <si>
    <t xml:space="preserve">General : Speech Pathology : Staff Wages - Classified </t>
  </si>
  <si>
    <t>100000-12502-64000</t>
  </si>
  <si>
    <t xml:space="preserve">General : Speech Pathology : Student Wages </t>
  </si>
  <si>
    <t>100000-12502-80000</t>
  </si>
  <si>
    <t xml:space="preserve">General : Speech Pathology : Travel Pool - Reg </t>
  </si>
  <si>
    <t>100000-12502-80501</t>
  </si>
  <si>
    <t xml:space="preserve">General : Speech Pathology : Non-State Emp Travel </t>
  </si>
  <si>
    <t>100000-12502-81000</t>
  </si>
  <si>
    <t xml:space="preserve">General : Speech Pathology : Contractual Services </t>
  </si>
  <si>
    <t>100000-12502-81007</t>
  </si>
  <si>
    <t xml:space="preserve">General : Speech Pathology : Business Meals and Entertain </t>
  </si>
  <si>
    <t>100000-12502-81011</t>
  </si>
  <si>
    <t xml:space="preserve">General : Speech Pathology : Marketing </t>
  </si>
  <si>
    <t>100000-12502-81016</t>
  </si>
  <si>
    <t xml:space="preserve">General : Speech Pathology : Student Functions and Events </t>
  </si>
  <si>
    <t>100000-12502-82000</t>
  </si>
  <si>
    <t xml:space="preserve">General : Speech Pathology : General Supplies </t>
  </si>
  <si>
    <t>100000-12502-82002</t>
  </si>
  <si>
    <t xml:space="preserve">General : Speech Pathology : Books </t>
  </si>
  <si>
    <t>100000-12502-82012</t>
  </si>
  <si>
    <t xml:space="preserve">General : Speech Pathology : Postage Reimbursement </t>
  </si>
  <si>
    <t>100000-12502-82013</t>
  </si>
  <si>
    <t xml:space="preserve">General : Speech Pathology : Print Shop </t>
  </si>
  <si>
    <t>100000-12502-82022</t>
  </si>
  <si>
    <t xml:space="preserve">General : Speech Pathology : Technology </t>
  </si>
  <si>
    <t>100000-12502-82023</t>
  </si>
  <si>
    <t xml:space="preserve">General : Speech Pathology : Tests </t>
  </si>
  <si>
    <t>100000-12502-83003</t>
  </si>
  <si>
    <t xml:space="preserve">General : Speech Pathology : Telephone </t>
  </si>
  <si>
    <t>100000-12502-84006</t>
  </si>
  <si>
    <t xml:space="preserve">General : Speech Pathology : Dues </t>
  </si>
  <si>
    <t>100000-12502-87024</t>
  </si>
  <si>
    <t xml:space="preserve">General : Speech Pathology : Equipment </t>
  </si>
  <si>
    <t xml:space="preserve">General : International Collaboration : Contractual Services </t>
  </si>
  <si>
    <t>100000-42104-80005</t>
  </si>
  <si>
    <t xml:space="preserve">General : Sabbatical Research Award : In-State - Mileage </t>
  </si>
  <si>
    <t>100000-42105-80003</t>
  </si>
  <si>
    <t xml:space="preserve">General : Professional Development : In-State - Lodging </t>
  </si>
  <si>
    <t>100000-42105-80004</t>
  </si>
  <si>
    <t xml:space="preserve">General : Professional Development : In-State - Meals </t>
  </si>
  <si>
    <t>100000-42105-80005</t>
  </si>
  <si>
    <t xml:space="preserve">General : Professional Development : In-State - Mileage </t>
  </si>
  <si>
    <t>100000-42105-80006</t>
  </si>
  <si>
    <t xml:space="preserve">General : Professional Development : In-State - Registration </t>
  </si>
  <si>
    <t>100000-42105-80008</t>
  </si>
  <si>
    <t xml:space="preserve">General : Professional Development : Out-of-State - Airfare </t>
  </si>
  <si>
    <t>100000-42105-80009</t>
  </si>
  <si>
    <t xml:space="preserve">General : Professional Development : Out-of-State - Car Rental </t>
  </si>
  <si>
    <t>100000-42105-80010</t>
  </si>
  <si>
    <t xml:space="preserve">General : Professional Development : Out-of-State - Lodging </t>
  </si>
  <si>
    <t>100000-42105-80011</t>
  </si>
  <si>
    <t xml:space="preserve">General : Professional Development : Out-of-State - Meals </t>
  </si>
  <si>
    <t>100000-42105-80012</t>
  </si>
  <si>
    <t xml:space="preserve">General : Professional Development : Out-of-State - Mileage </t>
  </si>
  <si>
    <t>100000-42105-80013</t>
  </si>
  <si>
    <t xml:space="preserve">General : Professional Development : Out-of-State - Registration </t>
  </si>
  <si>
    <t>100000-42105-80014</t>
  </si>
  <si>
    <t xml:space="preserve">General : Professional Development : Out-of-State - Other Expenses </t>
  </si>
  <si>
    <t>100000-42105-80015</t>
  </si>
  <si>
    <t xml:space="preserve">General : Professional Development : Foreign - Airfare </t>
  </si>
  <si>
    <t>100000-42105-80016</t>
  </si>
  <si>
    <t xml:space="preserve">General : Professional Development : Foreign - Car Rental </t>
  </si>
  <si>
    <t>100000-42105-80017</t>
  </si>
  <si>
    <t xml:space="preserve">General : Professional Development : Foreign - Lodging </t>
  </si>
  <si>
    <t>100000-42105-80018</t>
  </si>
  <si>
    <t xml:space="preserve">General : Professional Development : Foreign - Meals </t>
  </si>
  <si>
    <t>100000-42105-80019</t>
  </si>
  <si>
    <t xml:space="preserve">General : Professional Development : Foreign - Mileage </t>
  </si>
  <si>
    <t>100000-42105-80020</t>
  </si>
  <si>
    <t xml:space="preserve">General : Professional Development : Foreign - Registration </t>
  </si>
  <si>
    <t>100000-42105-80021</t>
  </si>
  <si>
    <t xml:space="preserve">General : Professional Development : Foreign - Other Expenses </t>
  </si>
  <si>
    <t>100000-42500-80000</t>
  </si>
  <si>
    <t xml:space="preserve">General : School of Health Sciences : Travel Pool - Reg </t>
  </si>
  <si>
    <t>100000-42500-82000</t>
  </si>
  <si>
    <t xml:space="preserve">General : School of Health Sciences : General Supplies </t>
  </si>
  <si>
    <t>100000-61000-80010</t>
  </si>
  <si>
    <t xml:space="preserve">General : President's Office : Out-of-State - Lodging </t>
  </si>
  <si>
    <t>100000-61000-80011</t>
  </si>
  <si>
    <t xml:space="preserve">General : President's Office : Out-of-State - Meals </t>
  </si>
  <si>
    <t>100000-61000-80012</t>
  </si>
  <si>
    <t xml:space="preserve">General : President's Office : Out-of-State - Mileage </t>
  </si>
  <si>
    <t>100000-61000-80014</t>
  </si>
  <si>
    <t xml:space="preserve">General : President's Office : Out-of-State - Other Expenses </t>
  </si>
  <si>
    <t xml:space="preserve">General : VP for Admin : Staff Wages - Unclassified </t>
  </si>
  <si>
    <t>100000-63001-80008</t>
  </si>
  <si>
    <t xml:space="preserve">General : VP for Admin : Out-of-State - Airfare </t>
  </si>
  <si>
    <t xml:space="preserve">General : VP for Admin : Educational/Training Services </t>
  </si>
  <si>
    <t xml:space="preserve">General : VP for Admin : Postage Reimbursement </t>
  </si>
  <si>
    <t xml:space="preserve">General : VP for Admin : Technology </t>
  </si>
  <si>
    <t xml:space="preserve">General : VP for Admin : Telephone </t>
  </si>
  <si>
    <t xml:space="preserve">General : Title IX Compliance : Faculty wages - Unclassified </t>
  </si>
  <si>
    <t xml:space="preserve">General : Title IX Compliance : Travel Pool - Reg </t>
  </si>
  <si>
    <t xml:space="preserve">General : Title IX Compliance : Non-State Emp Travel </t>
  </si>
  <si>
    <t xml:space="preserve">General : Title IX Compliance : Contractual Services </t>
  </si>
  <si>
    <t xml:space="preserve">General : Title IX Compliance : Business Meals and Entertain </t>
  </si>
  <si>
    <t xml:space="preserve">General : Title IX Compliance : General Supplies </t>
  </si>
  <si>
    <t xml:space="preserve">General : Title IX Compliance : Print Shop </t>
  </si>
  <si>
    <t>100000-66100-80002</t>
  </si>
  <si>
    <t xml:space="preserve">General : Community Relations : In-State - Car Rental </t>
  </si>
  <si>
    <t>100000-66100-80003</t>
  </si>
  <si>
    <t xml:space="preserve">General : Community Relations : In-State - Lodging </t>
  </si>
  <si>
    <t>100000-66100-80004</t>
  </si>
  <si>
    <t xml:space="preserve">General : Community Relations : In-State - Meals </t>
  </si>
  <si>
    <t>100000-66100-80005</t>
  </si>
  <si>
    <t xml:space="preserve">General : Community Relations : In-State - Mileage </t>
  </si>
  <si>
    <t>100000-66100-80006</t>
  </si>
  <si>
    <t xml:space="preserve">General : Community Relations : In-State - Registration </t>
  </si>
  <si>
    <t>100000-66100-80007</t>
  </si>
  <si>
    <t xml:space="preserve">General : Community Relations : In-State - Other Expenses </t>
  </si>
  <si>
    <t>100000-68000-80008</t>
  </si>
  <si>
    <t xml:space="preserve">General : Public Affairs : Out-of-State - Airfare </t>
  </si>
  <si>
    <t>100000-68000-80009</t>
  </si>
  <si>
    <t xml:space="preserve">General : Public Affairs : Out-of-State - Car Rental </t>
  </si>
  <si>
    <t>100000-68000-80010</t>
  </si>
  <si>
    <t xml:space="preserve">General : Public Affairs : Out-of-State - Lodging </t>
  </si>
  <si>
    <t>100000-68000-80011</t>
  </si>
  <si>
    <t xml:space="preserve">General : Public Affairs : Out-of-State - Meals </t>
  </si>
  <si>
    <t>100000-68000-80012</t>
  </si>
  <si>
    <t xml:space="preserve">General : Public Affairs : Out-of-State - Mileage </t>
  </si>
  <si>
    <t>100000-68000-80013</t>
  </si>
  <si>
    <t xml:space="preserve">General : Public Affairs : Out-of-State - Registration </t>
  </si>
  <si>
    <t>100000-68000-80014</t>
  </si>
  <si>
    <t xml:space="preserve">General : Public Affairs : Out-of-State - Other Expenses </t>
  </si>
  <si>
    <t xml:space="preserve">Outsourced Bookstore : General : Cash Tran From W/I Acct Group </t>
  </si>
  <si>
    <t xml:space="preserve">Outsourced Bookstore : General : Cash Tran To W/I Acct Group </t>
  </si>
  <si>
    <t xml:space="preserve">Outsourced Bookstore : General : Cash Tran to Des Act Group </t>
  </si>
  <si>
    <t xml:space="preserve">Bookstore - FMU : General : Cash Tran From W/I Acct Group </t>
  </si>
  <si>
    <t xml:space="preserve">Bookstore - FMU : General : Cash Tran To W/I Acct Group </t>
  </si>
  <si>
    <t xml:space="preserve">Bookstore - FMU : General : Cash Tran to Des Act Group </t>
  </si>
  <si>
    <t xml:space="preserve">Outsourced Dining Services : General : Cash Tran To W/I Acct Group </t>
  </si>
  <si>
    <t xml:space="preserve">Outsourced Dining Services : General : Cash Tran to Des Act Group </t>
  </si>
  <si>
    <t xml:space="preserve">Dining Services - FMU : General : Cash Tran From W/I Acct Group </t>
  </si>
  <si>
    <t xml:space="preserve">Dining Services - FMU : General : Cash Tran From Des Act Group </t>
  </si>
  <si>
    <t xml:space="preserve">Dining Services - FMU : General : Cash Tran From Cap Act Group </t>
  </si>
  <si>
    <t xml:space="preserve">Dining Services - FMU : General : Cash Tran to Des Act Group </t>
  </si>
  <si>
    <t xml:space="preserve">Dining Services - FMU : General : Cash Tran To Capital Transfer </t>
  </si>
  <si>
    <t xml:space="preserve">Outsourced ATM : General : Cash Tran to Des Act Group </t>
  </si>
  <si>
    <t xml:space="preserve">Outsourced Vending : General : Cash Tran to Des Act Group </t>
  </si>
  <si>
    <t xml:space="preserve">Outsourced Laundry Service : General : Cash Tran to Des Act Group </t>
  </si>
  <si>
    <t xml:space="preserve">Housing - FMU : General : Cash Tran From W/I Acct Group </t>
  </si>
  <si>
    <t xml:space="preserve">Housing - FMU : General : Cash Tran From Cap Act Group </t>
  </si>
  <si>
    <t xml:space="preserve">Housing - FMU : General : Cash Tran To W/I Acct Group </t>
  </si>
  <si>
    <t xml:space="preserve">Housing - FMU : General : Cash Tran To Gen Act Group </t>
  </si>
  <si>
    <t xml:space="preserve">Housing - FMU : General : Cash Tran to Des Act Group </t>
  </si>
  <si>
    <t xml:space="preserve">Housing - FMU : General : Cash Tran To Cap Act Group </t>
  </si>
  <si>
    <t xml:space="preserve">Housing - FMU : General : Cash Tran To Capital Transfer </t>
  </si>
  <si>
    <t xml:space="preserve">Athletic Concessions : General : Cash Tran to Des Act Group </t>
  </si>
  <si>
    <t xml:space="preserve">Athletic Concessions : General : Cash Tran to Res Act Group </t>
  </si>
  <si>
    <t xml:space="preserve">Investment - Inc St Treasurer : General : Cash Tran To W/I Acct Group </t>
  </si>
  <si>
    <t xml:space="preserve">Investment - Inc St Treasurer : General : Cash Tran To Gen Act Group </t>
  </si>
  <si>
    <t xml:space="preserve">Investment - Inc St Treasurer : General : Cash Tran To Cap Act Group </t>
  </si>
  <si>
    <t xml:space="preserve">Facilities Maintenance : General : Cash Tran From W/I Acct Group </t>
  </si>
  <si>
    <t xml:space="preserve">Facilities Maintenance : General : Cash Tran From Cap Act Group </t>
  </si>
  <si>
    <t xml:space="preserve">Facilities Maintenance : General : Cash Tran To W/I Acct Group </t>
  </si>
  <si>
    <t xml:space="preserve">Facilities Maintenance : General : Cash Tran To Cap Act Group </t>
  </si>
  <si>
    <t xml:space="preserve">Facilities Maintenance : General : Cash Tran To Capital Transfer </t>
  </si>
  <si>
    <t xml:space="preserve">Capital/Maintenance Reserve : General : Cash Tran From W/I Acct Group </t>
  </si>
  <si>
    <t xml:space="preserve">Capital/Maintenance Reserve : General : Cash Tran From Gen Act Group </t>
  </si>
  <si>
    <t xml:space="preserve">Capital/Maintenance Reserve : General : Cash Tran From Res Act Group </t>
  </si>
  <si>
    <t xml:space="preserve">Capital/Maintenance Reserve : General : Cash Tran From Cap Act Group </t>
  </si>
  <si>
    <t xml:space="preserve">Capital/Maintenance Reserve : General : Cash Tran To W/I Acct Group </t>
  </si>
  <si>
    <t xml:space="preserve">Capital/Maintenance Reserve : General : Cash Tran To Gen Act Group </t>
  </si>
  <si>
    <t xml:space="preserve">Capital/Maintenance Reserve : General : Cash Tran to Aux Act Group </t>
  </si>
  <si>
    <t xml:space="preserve">Capital/Maintenance Reserve : General : Cash Tran To Cap Act Group </t>
  </si>
  <si>
    <t xml:space="preserve">Institutional Cap Proj Fund : General : Cash Tran From W/I Acct Group </t>
  </si>
  <si>
    <t xml:space="preserve">Institutional Cap Proj Fund : General : Cash Tran From Cap Act Group </t>
  </si>
  <si>
    <t xml:space="preserve">Institutional Cap Proj Fund : General : Cash Tran To W/I Acct Group </t>
  </si>
  <si>
    <t xml:space="preserve">Institutional Cap Proj Fund : General : Cash Tran To Cap Act Group </t>
  </si>
  <si>
    <t xml:space="preserve">Program Enhancement : General : Cash Tran From W/I Acct Group </t>
  </si>
  <si>
    <t xml:space="preserve">Program Enhancement : General : Cash Tran To W/I Acct Group </t>
  </si>
  <si>
    <t xml:space="preserve">Program Enhancement : General : Cash Tran to Res Act Group </t>
  </si>
  <si>
    <t xml:space="preserve">General Debt Service Funds : General : Cash Tran From W/I Acct Group </t>
  </si>
  <si>
    <t xml:space="preserve">General Debt Service Funds : General : Cash Tran From Cap Act Group </t>
  </si>
  <si>
    <t xml:space="preserve">General Debt Service Funds : General : Cash Tran To W/I Acct Group </t>
  </si>
  <si>
    <t xml:space="preserve">General Debt Service Funds : General : Cash Tran To Cap Act Group </t>
  </si>
  <si>
    <t xml:space="preserve">FMU Regulated : General : Cash Tran From Res Act Group </t>
  </si>
  <si>
    <t xml:space="preserve">FMU Regulated : General : Cash Tran To W/I Acct Group </t>
  </si>
  <si>
    <t xml:space="preserve">FMU Regulated : General : Cash Tran to Res Act Group </t>
  </si>
  <si>
    <t xml:space="preserve">Student Act Fee Second Fund : General : Cash Tran From W/I Acct Group </t>
  </si>
  <si>
    <t xml:space="preserve">Student Act Fee Second Fund : General : Cash Tran To W/I Acct Group </t>
  </si>
  <si>
    <t xml:space="preserve">Student Act Fee Second Fund : General : Cash Tran To Cap Act Group </t>
  </si>
  <si>
    <t xml:space="preserve">Student Activities : General : Cash Tran From W/I Acct Group </t>
  </si>
  <si>
    <t xml:space="preserve">Student Activities : General : Cash Tran To W/I Acct Group </t>
  </si>
  <si>
    <t xml:space="preserve">FMU Athletic Scholarship : General : Cash Tran From W/I Acct Group </t>
  </si>
  <si>
    <t xml:space="preserve">FMU Academic &amp; Other Scholar : General : Cash Tran From W/I Acct Group </t>
  </si>
  <si>
    <t xml:space="preserve">FMU McNair Scholars : General : Cash Tran From W/I Acct Group </t>
  </si>
  <si>
    <t xml:space="preserve">Heart of the Pee Dee Scholar : General : Cash Tran From W/I Acct Group </t>
  </si>
  <si>
    <t xml:space="preserve">FMU Fund : General : Cash Tran From Aux Act Group </t>
  </si>
  <si>
    <t xml:space="preserve">FMU Fund : General : Cash Tran To W/I Acct Group </t>
  </si>
  <si>
    <t xml:space="preserve">Psych Cont. Ed. Workshop : General : Cash Tran To W/I Acct Group </t>
  </si>
  <si>
    <t xml:space="preserve">AP Calculus Summer Program : General : Cash Tran To W/I Acct Group </t>
  </si>
  <si>
    <t xml:space="preserve">Biology Enhancement Fund : General : Cash Tran From W/I Acct Group </t>
  </si>
  <si>
    <t xml:space="preserve">Teaching Fellows : General : Cash Tran From W/I Acct Group </t>
  </si>
  <si>
    <t xml:space="preserve">Partnership Districts : General : A/P - Vendor Invoices </t>
  </si>
  <si>
    <t xml:space="preserve">Partnership Districts : Center of Excellence : Faculty wages - Unclassified </t>
  </si>
  <si>
    <t xml:space="preserve">Education - Partner Districts : General : Cash Tran From Res Act Group </t>
  </si>
  <si>
    <t xml:space="preserve">Center for the Child : General : Cash Tran From W/I Acct Group </t>
  </si>
  <si>
    <t xml:space="preserve">Fine Arts Designated : General : Cash Tran From W/I Acct Group </t>
  </si>
  <si>
    <t xml:space="preserve">Faculty Support Account : General : Cash Tran From W/I Acct Group </t>
  </si>
  <si>
    <t xml:space="preserve">Faculty Support Account : General : Cash Tran From Res Act Group </t>
  </si>
  <si>
    <t xml:space="preserve">Faculty Support Account : General : Cash Tran To W/I Acct Group </t>
  </si>
  <si>
    <t xml:space="preserve">Faculty Support Account : General : Cash Tran To Capital Transfer </t>
  </si>
  <si>
    <t xml:space="preserve">Faculty Support Account : General Academic Support : Other Wages - Unclassified </t>
  </si>
  <si>
    <t xml:space="preserve">Math Enrichment Fund : General : Cash Tran From W/I Acct Group </t>
  </si>
  <si>
    <t xml:space="preserve">School of Business Fund : General : Cash Tran From W/I Acct Group </t>
  </si>
  <si>
    <t>302013-42400-80008</t>
  </si>
  <si>
    <t xml:space="preserve">School of Business Fund : School of Business : Out-of-State - Airfare </t>
  </si>
  <si>
    <t>302013-42400-80009</t>
  </si>
  <si>
    <t xml:space="preserve">School of Business Fund : School of Business : Out-of-State - Car Rental </t>
  </si>
  <si>
    <t>302013-42400-80010</t>
  </si>
  <si>
    <t xml:space="preserve">School of Business Fund : School of Business : Out-of-State - Lodging </t>
  </si>
  <si>
    <t>302013-42400-80011</t>
  </si>
  <si>
    <t xml:space="preserve">School of Business Fund : School of Business : Out-of-State - Meals </t>
  </si>
  <si>
    <t>302013-42400-80012</t>
  </si>
  <si>
    <t xml:space="preserve">School of Business Fund : School of Business : Out-of-State - Mileage </t>
  </si>
  <si>
    <t>302013-42400-80013</t>
  </si>
  <si>
    <t xml:space="preserve">School of Business Fund : School of Business : Out-of-State - Registration </t>
  </si>
  <si>
    <t>302013-42400-80014</t>
  </si>
  <si>
    <t xml:space="preserve">School of Business Fund : School of Business : Out-of-State - Other Expenses </t>
  </si>
  <si>
    <t xml:space="preserve">Swamp Fox Writing Project : General : Cash Tran From W/I Acct Group </t>
  </si>
  <si>
    <t xml:space="preserve">Liaison Support : General : Cash Tran From W/I Acct Group </t>
  </si>
  <si>
    <t xml:space="preserve">Residential Network Support : General : Cash Tran To W/I Acct Group </t>
  </si>
  <si>
    <t xml:space="preserve">Residential Network Support : General : Cash Tran To Capital Transfer </t>
  </si>
  <si>
    <t xml:space="preserve">Servers and Systems Maint : General : Cash Tran To Capital Transfer </t>
  </si>
  <si>
    <t xml:space="preserve">ERP Funding Escrow : General : A/P - Vendor Invoices </t>
  </si>
  <si>
    <t xml:space="preserve">ERP Funding Escrow : General : Cash Tran From Gen Act Group </t>
  </si>
  <si>
    <t xml:space="preserve">ERP Funding Escrow : General : Cash Tran To Capital Transfer </t>
  </si>
  <si>
    <t xml:space="preserve">ERP Funding Escrow : Institutional Support : Exp for Incomplete Projects </t>
  </si>
  <si>
    <t xml:space="preserve">Kelly Center - Projects : General : Cash Tran From W/I Acct Group </t>
  </si>
  <si>
    <t xml:space="preserve">Kelly Center - Projects : General : Cash Tran To W/I Acct Group </t>
  </si>
  <si>
    <t xml:space="preserve">Kelly Center - Support : General : Cash Tran From W/I Acct Group </t>
  </si>
  <si>
    <t xml:space="preserve">Kelly Center - Support : General : Cash Tran From Res Act Group </t>
  </si>
  <si>
    <t xml:space="preserve">Kelly Center - Support : General : Cash Tran To W/I Acct Group </t>
  </si>
  <si>
    <t>306004-36101-80003</t>
  </si>
  <si>
    <t xml:space="preserve">Kelly Center - Support : Kelly Center : In-State - Lodging </t>
  </si>
  <si>
    <t>306004-36101-80004</t>
  </si>
  <si>
    <t xml:space="preserve">Kelly Center - Support : Kelly Center : In-State - Meals </t>
  </si>
  <si>
    <t>306004-36101-80005</t>
  </si>
  <si>
    <t xml:space="preserve">Kelly Center - Support : Kelly Center : In-State - Mileage </t>
  </si>
  <si>
    <t>306004-36101-80006</t>
  </si>
  <si>
    <t xml:space="preserve">Kelly Center - Support : Kelly Center : In-State - Registration </t>
  </si>
  <si>
    <t>306004-36101-80007</t>
  </si>
  <si>
    <t xml:space="preserve">Kelly Center - Support : Kelly Center : In-State - Other Expenses </t>
  </si>
  <si>
    <t xml:space="preserve">Events and Special Projects : General : Cash Tran From W/I Acct Group </t>
  </si>
  <si>
    <t xml:space="preserve">Alumni Quasi Endowment : General : Cash Tran From W/I Acct Group </t>
  </si>
  <si>
    <t xml:space="preserve">PAC - Programs : General : Cash Tran From W/I Acct Group </t>
  </si>
  <si>
    <t xml:space="preserve">PAC - Programs : General : Cash Tran To W/I Acct Group </t>
  </si>
  <si>
    <t xml:space="preserve">PAC - Reserve Account : General : Cash Tran From W/I Acct Group </t>
  </si>
  <si>
    <t xml:space="preserve">PAC - Reserve Account : General : Cash Tran To W/I Acct Group </t>
  </si>
  <si>
    <t xml:space="preserve">PAC - Scholarships : General : Cash Tran From W/I Acct Group </t>
  </si>
  <si>
    <t xml:space="preserve">PAC - Scholarships : General : Cash Tran To W/I Acct Group </t>
  </si>
  <si>
    <t xml:space="preserve">Swamp Fox Supplement Fund : General : Cash Tran From W/I Acct Group </t>
  </si>
  <si>
    <t xml:space="preserve">Swamp Fox Supplement Fund : General : Cash Tran From Aux Act Group </t>
  </si>
  <si>
    <t xml:space="preserve">Swamp Fox Supplement Fund : General : Cash Tran To W/I Acct Group </t>
  </si>
  <si>
    <t xml:space="preserve">ADS - Baseball : General : A/P - Vendor Invoices </t>
  </si>
  <si>
    <t xml:space="preserve">ADS - Baseball : General : Cash Tran From W/I Acct Group </t>
  </si>
  <si>
    <t xml:space="preserve">ADS - Baseball : General : Cash Tran To W/I Acct Group </t>
  </si>
  <si>
    <t>307001-57101-80208</t>
  </si>
  <si>
    <t xml:space="preserve">ADS - Baseball : Baseball : Out-of-State - Airfare </t>
  </si>
  <si>
    <t>307001-57101-80209</t>
  </si>
  <si>
    <t xml:space="preserve">ADS - Baseball : Baseball : Out-of-State - Car Rental </t>
  </si>
  <si>
    <t>307001-57101-80210</t>
  </si>
  <si>
    <t xml:space="preserve">ADS - Baseball : Baseball : Out-of-State - Lodging </t>
  </si>
  <si>
    <t>307001-57101-80211</t>
  </si>
  <si>
    <t xml:space="preserve">ADS - Baseball : Baseball : Out-of-State - Meals </t>
  </si>
  <si>
    <t>307001-57101-80212</t>
  </si>
  <si>
    <t xml:space="preserve">ADS - Baseball : Baseball : Out-of-State - Mileage </t>
  </si>
  <si>
    <t>307001-57101-80213</t>
  </si>
  <si>
    <t xml:space="preserve">ADS - Baseball : Baseball : Out-of-State - Registration </t>
  </si>
  <si>
    <t>307001-57101-80214</t>
  </si>
  <si>
    <t xml:space="preserve">ADS - Baseball : Baseball : Out-of-State - Other Expenses </t>
  </si>
  <si>
    <t xml:space="preserve">ADS - Men's Basketball : General : Cash Tran From W/I Acct Group </t>
  </si>
  <si>
    <t xml:space="preserve">ADS - Women's Basketball : General : Cash Tran From W/I Acct Group </t>
  </si>
  <si>
    <t xml:space="preserve">ADS - Women's Basketball : General : Cash Tran To W/I Acct Group </t>
  </si>
  <si>
    <t xml:space="preserve">ADS - Golf : General : Cash Tran From W/I Acct Group </t>
  </si>
  <si>
    <t xml:space="preserve">ADS - Men's Soccer : General : Cash Tran From W/I Acct Group </t>
  </si>
  <si>
    <t xml:space="preserve">ADS - Women's Soccer : General : Cash Tran From W/I Acct Group </t>
  </si>
  <si>
    <t xml:space="preserve">ADS - Softball : General : Cash Tran From W/I Acct Group </t>
  </si>
  <si>
    <t xml:space="preserve">ADS - Men's Tennis : General : Cash Tran From W/I Acct Group </t>
  </si>
  <si>
    <t xml:space="preserve">ADS - Women's Tennis : General : Cash Tran From W/I Acct Group </t>
  </si>
  <si>
    <t xml:space="preserve">ADS - Men's Track : General : Cash Tran From W/I Acct Group </t>
  </si>
  <si>
    <t xml:space="preserve">ADS - Women's Track : General : Cash Tran From W/I Acct Group </t>
  </si>
  <si>
    <t xml:space="preserve">ADS - Volleyball : General : Cash Tran From W/I Acct Group </t>
  </si>
  <si>
    <t xml:space="preserve">ADS - Volleyball : General : Cash Tran To W/I Acct Group </t>
  </si>
  <si>
    <t xml:space="preserve">Athletic Club - Volleyball : General : Cash Tran From W/I Acct Group </t>
  </si>
  <si>
    <t xml:space="preserve">Athletic Club - Volleyball : General : Cash Tran To W/I Acct Group </t>
  </si>
  <si>
    <t xml:space="preserve">Athletic Camp - Baseball : General : Cash Tran To W/I Acct Group </t>
  </si>
  <si>
    <t xml:space="preserve">Athletic Camp - Basketb Men : General : Cash Tran To W/I Acct Group </t>
  </si>
  <si>
    <t xml:space="preserve">Athletic Camp - Basketb Women : General : Cash Tran From W/I Acct Group </t>
  </si>
  <si>
    <t xml:space="preserve">Athletic Camp - Basketb Women : General : Cash Tran To W/I Acct Group </t>
  </si>
  <si>
    <t xml:space="preserve">Athletic Camp - Activities : General : Cash Tran From W/I Acct Group </t>
  </si>
  <si>
    <t xml:space="preserve">Athletic Camp - Activities : General : Cash Tran To W/I Acct Group </t>
  </si>
  <si>
    <t xml:space="preserve">Athletic Camp - Soccer Men : General : Cash Tran From W/I Acct Group </t>
  </si>
  <si>
    <t xml:space="preserve">Athletic Camp - Soccer Men : General : Cash Tran To W/I Acct Group </t>
  </si>
  <si>
    <t xml:space="preserve">Athletic Camp - Soccer Women : General : Cash Tran To W/I Acct Group </t>
  </si>
  <si>
    <t xml:space="preserve">Athletic Camp - Softball : General : Cash Tran To W/I Acct Group </t>
  </si>
  <si>
    <t xml:space="preserve">Athletic Camp - Tennis : General : Cash Tran To W/I Acct Group </t>
  </si>
  <si>
    <t xml:space="preserve">Athletic Camp - Volleyball : General : Cash Tran From W/I Acct Group </t>
  </si>
  <si>
    <t xml:space="preserve">Athletic Camp - Volleyball : General : Cash Tran To W/I Acct Group </t>
  </si>
  <si>
    <t xml:space="preserve">Jeri Porter - Bskball Camp : General : Cash Tran To W/I Acct Group </t>
  </si>
  <si>
    <t xml:space="preserve">John Campbell Soccer Camp : General : Cash Tran To W/I Acct Group </t>
  </si>
  <si>
    <t xml:space="preserve">Camp - Edwards Men Basketball : General : Cash Tran To W/I Acct Group </t>
  </si>
  <si>
    <t xml:space="preserve">Camp - Varsity Spirits : General : Cash Tran To W/I Acct Group </t>
  </si>
  <si>
    <t xml:space="preserve">Camp - FCA Football : General : Cash Tran From W/I Acct Group </t>
  </si>
  <si>
    <t xml:space="preserve">Camp - FCA Football : General : Cash Tran To W/I Acct Group </t>
  </si>
  <si>
    <t xml:space="preserve">Camp - Pee Dee Pride : General : Cash Tran To W/I Acct Group </t>
  </si>
  <si>
    <t xml:space="preserve">Camp - Senior Sports Classic : General : Cash Tran To W/I Acct Group </t>
  </si>
  <si>
    <t xml:space="preserve">Camp - College Summit : General : Cash Tran From W/I Acct Group </t>
  </si>
  <si>
    <t xml:space="preserve">Camp - College Summit : General : Cash Tran To W/I Acct Group </t>
  </si>
  <si>
    <t xml:space="preserve">Camp - Teach for America : General : Cash Tran To W/I Acct Group </t>
  </si>
  <si>
    <t xml:space="preserve">Camp - YMCA H2O Explosion : General : Cash Tran To W/I Acct Group </t>
  </si>
  <si>
    <t xml:space="preserve">Camp - Upward Bound : General : Cash Tran To W/I Acct Group </t>
  </si>
  <si>
    <t xml:space="preserve">Summer Camps Support : General : Cash Tran From W/I Acct Group </t>
  </si>
  <si>
    <t xml:space="preserve">Summer Camps Support : General : Cash Tran To W/I Acct Group </t>
  </si>
  <si>
    <t xml:space="preserve">Gen Athletic Quasi Endowment : General : Cash Tran From W/I Acct Group </t>
  </si>
  <si>
    <t xml:space="preserve">Gen Athletic Quasi Endowment : General : Cash Tran From Aux Act Group </t>
  </si>
  <si>
    <t xml:space="preserve">Marketing Support : General : Cash Tran From W/I Acct Group </t>
  </si>
  <si>
    <t xml:space="preserve">Vernon Family Memorial Fund : General : Cash Tran From W/I Acct Group </t>
  </si>
  <si>
    <t>422000-00000-14000</t>
  </si>
  <si>
    <t xml:space="preserve">Center for Child - Foundation : General : Prepaid Expenses </t>
  </si>
  <si>
    <t xml:space="preserve">COE for Col and Car Readiness : General : A/P - Vendor Invoices </t>
  </si>
  <si>
    <t>422001-32200-80003</t>
  </si>
  <si>
    <t xml:space="preserve">COE for Col and Car Readiness : Center of Excellence-CCR : In-State - Lodging </t>
  </si>
  <si>
    <t>422001-32200-80004</t>
  </si>
  <si>
    <t xml:space="preserve">COE for Col and Car Readiness : Center of Excellence-CCR : In-State - Meals </t>
  </si>
  <si>
    <t>422001-32200-80005</t>
  </si>
  <si>
    <t xml:space="preserve">COE for Col and Car Readiness : Center of Excellence-CCR : In-State - Mileage </t>
  </si>
  <si>
    <t xml:space="preserve">Center of Excel-Foundation : General : Fund Balance </t>
  </si>
  <si>
    <t xml:space="preserve">Coursepower Infrast Initiation : General : Deferr Rev - Grants/Contracts </t>
  </si>
  <si>
    <t>422005-12103-80004</t>
  </si>
  <si>
    <t xml:space="preserve">Gear Up : Other Instruction : In-State - Meals </t>
  </si>
  <si>
    <t>422005-12103-80005</t>
  </si>
  <si>
    <t xml:space="preserve">Gear Up : Other Instruction : In-State - Mileage </t>
  </si>
  <si>
    <t>422005-12103-80007</t>
  </si>
  <si>
    <t xml:space="preserve">Gear Up : Other Instruction : In-State - Other Expenses </t>
  </si>
  <si>
    <t xml:space="preserve">SC Technology Grant (TGP) : General : A/P - Vendor Invoices </t>
  </si>
  <si>
    <t xml:space="preserve">SC Technology Grant (TGP) : General : Cash Tran To Capital Transfer </t>
  </si>
  <si>
    <t xml:space="preserve">Development Foundation Support : General : Cash Tran To Capital Transfer </t>
  </si>
  <si>
    <t xml:space="preserve">Foundation Support : General : A/P - Vendor Invoices </t>
  </si>
  <si>
    <t xml:space="preserve">Foundation Support : Ed Contract Course : Student Functions and Events </t>
  </si>
  <si>
    <t xml:space="preserve">Jackson Innovation Fund : General : Cash Tran To Capital Transfer </t>
  </si>
  <si>
    <t xml:space="preserve">Emerg Infection Disease Survey : General : Deferr Rev - Grants/Contracts </t>
  </si>
  <si>
    <t xml:space="preserve">INBRE (Idea Net Bio Res Excel) : General : A/P - Vendor Invoices </t>
  </si>
  <si>
    <t xml:space="preserve">Saving Hist of Hobcaw Barony : General : A/P - Vendor Invoices </t>
  </si>
  <si>
    <t xml:space="preserve">FY 16 Energy Efficiency Funds : General : Cash Tran From Gen Act Group </t>
  </si>
  <si>
    <t xml:space="preserve">FY 16 Energy Efficiency Funds : General : Cash Tran To W/I Acct Group </t>
  </si>
  <si>
    <t xml:space="preserve">Defer Maint-FY 14-Lottery 1:1 : General : Cash Tran From W/I Acct Group </t>
  </si>
  <si>
    <t xml:space="preserve">Defer Maint-FY 14-Lottery 1:1 : General : Cash Tran To W/I Acct Group </t>
  </si>
  <si>
    <t xml:space="preserve">Defer Maint-FY 15-Lottery 1:1 : General : Cash Tran From W/I Acct Group </t>
  </si>
  <si>
    <t xml:space="preserve">Defer Maint-FY 15-Lottery 1:1 : General : Cash Tran From Gen Act Group </t>
  </si>
  <si>
    <t xml:space="preserve">Defer Maint-FY 15-Lottery 1:1 : General : Cash Tran To W/I Acct Group </t>
  </si>
  <si>
    <t xml:space="preserve">2014-15 P118.16 FH Reno : General : Cash Tran From W/I Acct Group </t>
  </si>
  <si>
    <t xml:space="preserve">2014-15 P118.16 FH Reno : General : Cash Tran To W/I Acct Group </t>
  </si>
  <si>
    <t xml:space="preserve">Library 201 Renovation : General : Cash Tran From W/I Acct Group </t>
  </si>
  <si>
    <t xml:space="preserve">Library 201 Renovation : General : Cash Tran From Gen Act Group </t>
  </si>
  <si>
    <t xml:space="preserve">2014-15 P118.16 Classroom Reno : General : Cash Tran From W/I Acct Group </t>
  </si>
  <si>
    <t xml:space="preserve">2014-15 P118.16 Classroom Reno : General : Cash Tran To W/I Acct Group </t>
  </si>
  <si>
    <t xml:space="preserve">Federal Work Study : General : Cash Tran To W/I Acct Group </t>
  </si>
  <si>
    <t xml:space="preserve">SEOG : General : Cash Tran From W/I Acct Group </t>
  </si>
  <si>
    <t xml:space="preserve">FMU Foundation Annual Scholar : General : Cash Tran From W/I Acct Group </t>
  </si>
  <si>
    <t xml:space="preserve">Jos E. Heyward AAFSC Scholar : General : Cash Tran From Aux Act Group </t>
  </si>
  <si>
    <t xml:space="preserve">Jos E. Heyward AAFSC Scholar : General : Cash Tran From Des Act Group </t>
  </si>
  <si>
    <t xml:space="preserve">Acad Exch Clearing Account : General : Cash Tran From W/I Acct Group </t>
  </si>
  <si>
    <t xml:space="preserve">Acad Exch Clearing Account : General : Cash Tran To W/I Acct Group </t>
  </si>
  <si>
    <t xml:space="preserve">HRSA - Nurse Fac Loan Program : General : A/R - Grants/Contract - Fed </t>
  </si>
  <si>
    <t xml:space="preserve">HRSA - Nurse Fac Loan Program : General : Cash Tran From Des Act Group </t>
  </si>
  <si>
    <t xml:space="preserve">Perkins Loan : General : Cash Tran From Des Act Group </t>
  </si>
  <si>
    <t xml:space="preserve">Perkins Loan : General : Cash Tran To W/I Acct Group </t>
  </si>
  <si>
    <t xml:space="preserve">Perkins Loan : General : Cash Tran to Des Act Group </t>
  </si>
  <si>
    <t xml:space="preserve">Capital Net Asset Accounts : General : Cash Tran From Des Act Group </t>
  </si>
  <si>
    <t xml:space="preserve">Capital Net Asset Accounts : General : Cash Tran From Capital Trans </t>
  </si>
  <si>
    <t xml:space="preserve">Capital Net Asset Accounts : General : Cash Tran To Capital Transfer </t>
  </si>
  <si>
    <t xml:space="preserve">Main Entrance Gateway : General : COD - ST Treas - 1 Fund </t>
  </si>
  <si>
    <t xml:space="preserve">Main Entrance Gateway : General : Construction in Progress </t>
  </si>
  <si>
    <t xml:space="preserve">Main Entrance Gateway : General : Fund Balance </t>
  </si>
  <si>
    <t xml:space="preserve">Main Entrance Gateway : General : Non Cash Capital Gifts </t>
  </si>
  <si>
    <t xml:space="preserve">Main Entrance Gateway : Capital Projects : Exp For Plant - Arch/Eng Fees </t>
  </si>
  <si>
    <t xml:space="preserve">Main Entrance Gateway : Capital Projects : Exp for Incomplete Projects </t>
  </si>
  <si>
    <t xml:space="preserve">Athletic Rev Bond Debt Service : General : Cash Tran From W/I Acct Group </t>
  </si>
  <si>
    <t xml:space="preserve">Athletic Rev Bond Debt Service : General : Cash Tran From Des Act Group </t>
  </si>
  <si>
    <t xml:space="preserve">Athletic Rev Bond Debt Service : General : Cash Tran To W/I Acct Group </t>
  </si>
  <si>
    <t xml:space="preserve">Athletic Rev Bond Debt Service : General : Cash Tran To Capital Transfer </t>
  </si>
  <si>
    <t xml:space="preserve">Athletic Revenue Bond Proceeds : General : Cash Tran From Capital Trans </t>
  </si>
  <si>
    <t xml:space="preserve">Athletic Revenue Bond Proceeds : General : Cash Tran To W/I Acct Group </t>
  </si>
  <si>
    <t xml:space="preserve">Institutional Bond Payment : General : Cash Tran From W/I Acct Group </t>
  </si>
  <si>
    <t xml:space="preserve">Institutional Bond Payment : General : Cash Tran From Des Act Group </t>
  </si>
  <si>
    <t xml:space="preserve">Institutional Bond Payment : General : Cash Tran to Des Act Group </t>
  </si>
  <si>
    <t xml:space="preserve">Institutional Bond Payment : General : Cash Tran To Capital Transfer </t>
  </si>
  <si>
    <t xml:space="preserve">Institutional Bond Proceeds : General : Cash Tran From Capital Trans </t>
  </si>
  <si>
    <t xml:space="preserve">Institutional Bond Proceeds : General : Cash Tran To W/I Acct Group </t>
  </si>
  <si>
    <t xml:space="preserve">Agency-Housing Revenue : General : Cash Tran To W/I Acct Group </t>
  </si>
  <si>
    <t xml:space="preserve">Agency-Housing Ops Management : General : Cash Tran From W/I Acct Group </t>
  </si>
  <si>
    <t xml:space="preserve">Agency-Housing Ops Management : General : Cash Tran To W/I Acct Group </t>
  </si>
  <si>
    <t xml:space="preserve">Agency-Summer Repairs : General : Cash Tran From W/I Acct Group </t>
  </si>
  <si>
    <t xml:space="preserve">Agency-Summer Repairs : General : Cash Tran To W/I Acct Group </t>
  </si>
  <si>
    <t xml:space="preserve">Agency-Housing Ops Maintenance : General : Cash Tran To W/I Acct Group </t>
  </si>
  <si>
    <t>SC Lottery Tech R/M - 2017-18</t>
  </si>
  <si>
    <t>IT Committee Awards</t>
  </si>
  <si>
    <t>Chging the Future of Primary Care</t>
  </si>
  <si>
    <t>422011-12501-84007</t>
  </si>
  <si>
    <t>422011-80105-85010</t>
  </si>
  <si>
    <t>422011-00000-10101</t>
  </si>
  <si>
    <t>422011-00000-10103</t>
  </si>
  <si>
    <t>422011-00000-11200</t>
  </si>
  <si>
    <t>422011-00000-43000</t>
  </si>
  <si>
    <t>Nursing Workforce Diversity</t>
  </si>
  <si>
    <t>422012-00000-10101</t>
  </si>
  <si>
    <t>422012-00000-10103</t>
  </si>
  <si>
    <t>422012-00000-11200</t>
  </si>
  <si>
    <t>422012-00000-43000</t>
  </si>
  <si>
    <t>Enhancing Nursing Education</t>
  </si>
  <si>
    <t>HRSA Vets to BSN - Yr 4</t>
  </si>
  <si>
    <t>422005-12103-70000</t>
  </si>
  <si>
    <t>422005-12103-70100</t>
  </si>
  <si>
    <t>422005-12103-70200</t>
  </si>
  <si>
    <t>422005-12103-70201</t>
  </si>
  <si>
    <t>422005-12103-70300</t>
  </si>
  <si>
    <t>422005-12103-70301</t>
  </si>
  <si>
    <t>442002-22200-70000</t>
  </si>
  <si>
    <t>442002-22200-70100</t>
  </si>
  <si>
    <t>442002-22200-70300</t>
  </si>
  <si>
    <t>442002-22200-70301</t>
  </si>
  <si>
    <t>406000-36102-70000</t>
  </si>
  <si>
    <t>406000-36102-70100</t>
  </si>
  <si>
    <t>406000-36102-70200</t>
  </si>
  <si>
    <t>406000-36102-70201</t>
  </si>
  <si>
    <t>406000-36102-70300</t>
  </si>
  <si>
    <t>406000-36102-70301</t>
  </si>
  <si>
    <t>407001-57100-70100</t>
  </si>
  <si>
    <t>407001-57100-70300</t>
  </si>
  <si>
    <t>407001-57100-70301</t>
  </si>
  <si>
    <t>IT Grant Award - Jeffcoat</t>
  </si>
  <si>
    <t>IT Grant Award - Johnston</t>
  </si>
  <si>
    <t>IT Grant Award - Kiely</t>
  </si>
  <si>
    <t>IT Grant Award - Rao</t>
  </si>
  <si>
    <t>IT Grant Award - Renu</t>
  </si>
  <si>
    <t>IT Grant Award - Serrano</t>
  </si>
  <si>
    <t>IT Grant Award - Smith</t>
  </si>
  <si>
    <t>IT Grant Award -Wittmann-Price</t>
  </si>
  <si>
    <t xml:space="preserve">General : Employer Contributions : State Retirement </t>
  </si>
  <si>
    <t>100000-13000-70001</t>
  </si>
  <si>
    <t xml:space="preserve">General : Employer Contributions : Police Officer Retirement </t>
  </si>
  <si>
    <t xml:space="preserve">General : Employer Contributions : Social Security </t>
  </si>
  <si>
    <t xml:space="preserve">General : Employer Contributions : Health </t>
  </si>
  <si>
    <t xml:space="preserve">General : Employer Contributions : Dental </t>
  </si>
  <si>
    <t xml:space="preserve">General : Employer Contributions : Workers Compensation </t>
  </si>
  <si>
    <t xml:space="preserve">General : Employer Contributions : Unemploy Comp </t>
  </si>
  <si>
    <t xml:space="preserve">General : Employer Contributions : Employee Waiver </t>
  </si>
  <si>
    <t>100000-14000-70403</t>
  </si>
  <si>
    <t xml:space="preserve">General : Instruction Support : Personal Emerg Leave </t>
  </si>
  <si>
    <t>100000-34000-70400</t>
  </si>
  <si>
    <t>100000-34000-70403</t>
  </si>
  <si>
    <t xml:space="preserve">General : Public Service Support : Personal Emerg Leave </t>
  </si>
  <si>
    <t>100000-44000-70400</t>
  </si>
  <si>
    <t>100000-44000-70403</t>
  </si>
  <si>
    <t xml:space="preserve">General : Academic Support : Personal Emerg Leave </t>
  </si>
  <si>
    <t>100000-54000-70400</t>
  </si>
  <si>
    <t>100000-54000-70403</t>
  </si>
  <si>
    <t xml:space="preserve">General : Student Services Support : Personal Emerg Leave </t>
  </si>
  <si>
    <t>100000-64001-70400</t>
  </si>
  <si>
    <t>100000-64001-70403</t>
  </si>
  <si>
    <t xml:space="preserve">General : Institutional Support : Personal Emerg Leave </t>
  </si>
  <si>
    <t>100000-74000-70400</t>
  </si>
  <si>
    <t>100000-74000-70403</t>
  </si>
  <si>
    <t xml:space="preserve">General : Facilities Support : Personal Emerg Leave </t>
  </si>
  <si>
    <t>204002-94700-70000</t>
  </si>
  <si>
    <t xml:space="preserve">Outsourced Dining Services : Auxiliaries-General : State Retirement </t>
  </si>
  <si>
    <t>204002-94700-70100</t>
  </si>
  <si>
    <t xml:space="preserve">Outsourced Dining Services : Auxiliaries-General : Social Security </t>
  </si>
  <si>
    <t>204002-94700-70200</t>
  </si>
  <si>
    <t xml:space="preserve">Outsourced Dining Services : Auxiliaries-General : Health </t>
  </si>
  <si>
    <t>204002-94700-70201</t>
  </si>
  <si>
    <t xml:space="preserve">Outsourced Dining Services : Auxiliaries-General : Dental </t>
  </si>
  <si>
    <t>204002-94700-70300</t>
  </si>
  <si>
    <t xml:space="preserve">Outsourced Dining Services : Auxiliaries-General : Workers Compensation </t>
  </si>
  <si>
    <t>204002-94700-70301</t>
  </si>
  <si>
    <t xml:space="preserve">Outsourced Dining Services : Auxiliaries-General : Unemploy Comp </t>
  </si>
  <si>
    <t>300010-55100-70100</t>
  </si>
  <si>
    <t xml:space="preserve">Student Activities : Student Life : Social Security </t>
  </si>
  <si>
    <t>300010-55100-70300</t>
  </si>
  <si>
    <t xml:space="preserve">Student Activities : Student Life : Workers Compensation </t>
  </si>
  <si>
    <t>300010-57202-70000</t>
  </si>
  <si>
    <t xml:space="preserve">Student Activities : Cheerleading : State Retirement </t>
  </si>
  <si>
    <t>300010-57202-70100</t>
  </si>
  <si>
    <t xml:space="preserve">Student Activities : Cheerleading : Social Security </t>
  </si>
  <si>
    <t>300010-57202-70300</t>
  </si>
  <si>
    <t xml:space="preserve">Student Activities : Cheerleading : Workers Compensation </t>
  </si>
  <si>
    <t>300010-57202-70301</t>
  </si>
  <si>
    <t xml:space="preserve">Student Activities : Cheerleading : Unemploy Comp </t>
  </si>
  <si>
    <t xml:space="preserve">Partnership Districts : Center of Excellence : State Retirement </t>
  </si>
  <si>
    <t xml:space="preserve">Partnership Districts : Center of Excellence : Social Security </t>
  </si>
  <si>
    <t xml:space="preserve">Partnership Districts : Center of Excellence : Workers Compensation </t>
  </si>
  <si>
    <t xml:space="preserve">Partnership Districts : Center of Excellence : Unemploy Comp </t>
  </si>
  <si>
    <t>302007-32105-70000</t>
  </si>
  <si>
    <t xml:space="preserve">Center for the Child : Center for the Child : State Retirement </t>
  </si>
  <si>
    <t>302007-32105-70100</t>
  </si>
  <si>
    <t xml:space="preserve">Center for the Child : Center for the Child : Social Security </t>
  </si>
  <si>
    <t>302007-32105-70200</t>
  </si>
  <si>
    <t xml:space="preserve">Center for the Child : Center for the Child : Health </t>
  </si>
  <si>
    <t>302007-32105-70201</t>
  </si>
  <si>
    <t xml:space="preserve">Center for the Child : Center for the Child : Dental </t>
  </si>
  <si>
    <t>302007-32105-70300</t>
  </si>
  <si>
    <t xml:space="preserve">Center for the Child : Center for the Child : Workers Compensation </t>
  </si>
  <si>
    <t>302007-32105-70301</t>
  </si>
  <si>
    <t xml:space="preserve">Center for the Child : Center for the Child : Unemploy Comp </t>
  </si>
  <si>
    <t>302010-42109-70300</t>
  </si>
  <si>
    <t xml:space="preserve">Faculty Support Account : General Academic Support : Workers Compensation </t>
  </si>
  <si>
    <t>302014-32102-70000</t>
  </si>
  <si>
    <t xml:space="preserve">Swamp Fox Writing Project : Public Service : State Retirement </t>
  </si>
  <si>
    <t>302014-32102-70100</t>
  </si>
  <si>
    <t xml:space="preserve">Swamp Fox Writing Project : Public Service : Social Security </t>
  </si>
  <si>
    <t>302014-32102-70300</t>
  </si>
  <si>
    <t xml:space="preserve">Swamp Fox Writing Project : Public Service : Workers Compensation </t>
  </si>
  <si>
    <t>302014-32102-70301</t>
  </si>
  <si>
    <t xml:space="preserve">Swamp Fox Writing Project : Public Service : Unemploy Comp </t>
  </si>
  <si>
    <t>303000-63003-70000</t>
  </si>
  <si>
    <t xml:space="preserve">Liaison Support : Liaison Support : State Retirement </t>
  </si>
  <si>
    <t>303000-63003-70100</t>
  </si>
  <si>
    <t xml:space="preserve">Liaison Support : Liaison Support : Social Security </t>
  </si>
  <si>
    <t>303000-63003-70300</t>
  </si>
  <si>
    <t xml:space="preserve">Liaison Support : Liaison Support : Workers Compensation </t>
  </si>
  <si>
    <t>303000-63003-70301</t>
  </si>
  <si>
    <t xml:space="preserve">Liaison Support : Liaison Support : Unemploy Comp </t>
  </si>
  <si>
    <t>303001-43200-70100</t>
  </si>
  <si>
    <t xml:space="preserve">Residential Network Support : Network Operations and Systems : Social Security </t>
  </si>
  <si>
    <t>303001-43200-70300</t>
  </si>
  <si>
    <t xml:space="preserve">Residential Network Support : Network Operations and Systems : Workers Compensation </t>
  </si>
  <si>
    <t>306000-56301-70100</t>
  </si>
  <si>
    <t xml:space="preserve">Alumni Association : Alumni Services : Social Security </t>
  </si>
  <si>
    <t>306000-56301-70300</t>
  </si>
  <si>
    <t xml:space="preserve">Alumni Association : Alumni Services : Workers Compensation </t>
  </si>
  <si>
    <t>306002-36101-70100</t>
  </si>
  <si>
    <t xml:space="preserve">CO-OP Internships : Kelly Center : Social Security </t>
  </si>
  <si>
    <t>306002-36101-70300</t>
  </si>
  <si>
    <t xml:space="preserve">CO-OP Internships : Kelly Center : Workers Compensation </t>
  </si>
  <si>
    <t>306002-36101-70301</t>
  </si>
  <si>
    <t xml:space="preserve">CO-OP Internships : Kelly Center : Unemploy Comp </t>
  </si>
  <si>
    <t xml:space="preserve">Kelly Center - Projects : Kelly Center : State Retirement </t>
  </si>
  <si>
    <t xml:space="preserve">Kelly Center - Projects : Kelly Center : Social Security </t>
  </si>
  <si>
    <t xml:space="preserve">Kelly Center - Projects : Kelly Center : Workers Compensation </t>
  </si>
  <si>
    <t xml:space="preserve">Kelly Center - Projects : Kelly Center : Unemploy Comp </t>
  </si>
  <si>
    <t>306004-36101-70100</t>
  </si>
  <si>
    <t xml:space="preserve">Kelly Center - Support : Kelly Center : Social Security </t>
  </si>
  <si>
    <t>306004-36101-70300</t>
  </si>
  <si>
    <t xml:space="preserve">Kelly Center - Support : Kelly Center : Workers Compensation </t>
  </si>
  <si>
    <t>306004-36101-70301</t>
  </si>
  <si>
    <t xml:space="preserve">Kelly Center - Support : Kelly Center : Unemploy Comp </t>
  </si>
  <si>
    <t>306005-36101-70100</t>
  </si>
  <si>
    <t xml:space="preserve">Florence Incubator : Kelly Center : Social Security </t>
  </si>
  <si>
    <t>306005-36101-70300</t>
  </si>
  <si>
    <t xml:space="preserve">Florence Incubator : Kelly Center : Workers Compensation </t>
  </si>
  <si>
    <t>306009-36000-70000</t>
  </si>
  <si>
    <t xml:space="preserve">PAC - Programs : Perform Arts Center : State Retirement </t>
  </si>
  <si>
    <t>306009-36000-70100</t>
  </si>
  <si>
    <t xml:space="preserve">PAC - Programs : Perform Arts Center : Social Security </t>
  </si>
  <si>
    <t>306009-36000-70300</t>
  </si>
  <si>
    <t xml:space="preserve">PAC - Programs : Perform Arts Center : Workers Compensation </t>
  </si>
  <si>
    <t>306009-36000-70301</t>
  </si>
  <si>
    <t xml:space="preserve">PAC - Programs : Perform Arts Center : Unemploy Comp </t>
  </si>
  <si>
    <t>307000-57100-70000</t>
  </si>
  <si>
    <t xml:space="preserve">Swamp Fox Supplement Fund : Athletics : State Retirement </t>
  </si>
  <si>
    <t>307000-57100-70100</t>
  </si>
  <si>
    <t xml:space="preserve">Swamp Fox Supplement Fund : Athletics : Social Security </t>
  </si>
  <si>
    <t>307000-57100-70300</t>
  </si>
  <si>
    <t xml:space="preserve">Swamp Fox Supplement Fund : Athletics : Workers Compensation </t>
  </si>
  <si>
    <t>307000-57100-70301</t>
  </si>
  <si>
    <t xml:space="preserve">Swamp Fox Supplement Fund : Athletics : Unemploy Comp </t>
  </si>
  <si>
    <t>307001-57101-70000</t>
  </si>
  <si>
    <t xml:space="preserve">ADS - Baseball : Baseball : State Retirement </t>
  </si>
  <si>
    <t>307001-57101-70100</t>
  </si>
  <si>
    <t xml:space="preserve">ADS - Baseball : Baseball : Social Security </t>
  </si>
  <si>
    <t>307001-57101-70300</t>
  </si>
  <si>
    <t xml:space="preserve">ADS - Baseball : Baseball : Workers Compensation </t>
  </si>
  <si>
    <t>307001-57101-70301</t>
  </si>
  <si>
    <t xml:space="preserve">ADS - Baseball : Baseball : Unemploy Comp </t>
  </si>
  <si>
    <t>307003-57103-70100</t>
  </si>
  <si>
    <t xml:space="preserve">ADS - Women's Basketball : Basketball-Women : Social Security </t>
  </si>
  <si>
    <t>307003-57103-70300</t>
  </si>
  <si>
    <t xml:space="preserve">ADS - Women's Basketball : Basketball-Women : Workers Compensation </t>
  </si>
  <si>
    <t>307003-57103-70301</t>
  </si>
  <si>
    <t xml:space="preserve">ADS - Women's Basketball : Basketball-Women : Unemploy Comp </t>
  </si>
  <si>
    <t>307004-57106-70100</t>
  </si>
  <si>
    <t xml:space="preserve">ADS - Golf : Golf : Social Security </t>
  </si>
  <si>
    <t>307004-57106-70300</t>
  </si>
  <si>
    <t xml:space="preserve">ADS - Golf : Golf : Workers Compensation </t>
  </si>
  <si>
    <t>307004-57106-70301</t>
  </si>
  <si>
    <t xml:space="preserve">ADS - Golf : Golf : Unemploy Comp </t>
  </si>
  <si>
    <t>307005-57107-70000</t>
  </si>
  <si>
    <t xml:space="preserve">ADS - Men's Soccer : Soccer-Men : State Retirement </t>
  </si>
  <si>
    <t>307005-57107-70100</t>
  </si>
  <si>
    <t xml:space="preserve">ADS - Men's Soccer : Soccer-Men : Social Security </t>
  </si>
  <si>
    <t>307005-57107-70300</t>
  </si>
  <si>
    <t xml:space="preserve">ADS - Men's Soccer : Soccer-Men : Workers Compensation </t>
  </si>
  <si>
    <t>307005-57107-70301</t>
  </si>
  <si>
    <t xml:space="preserve">ADS - Men's Soccer : Soccer-Men : Unemploy Comp </t>
  </si>
  <si>
    <t>307007-57109-70100</t>
  </si>
  <si>
    <t xml:space="preserve">ADS - Softball : Softball : Social Security </t>
  </si>
  <si>
    <t>307007-57109-70300</t>
  </si>
  <si>
    <t xml:space="preserve">ADS - Softball : Softball : Workers Compensation </t>
  </si>
  <si>
    <t>307007-57109-70301</t>
  </si>
  <si>
    <t xml:space="preserve">ADS - Softball : Softball : Unemploy Comp </t>
  </si>
  <si>
    <t>307010-57112-70100</t>
  </si>
  <si>
    <t xml:space="preserve">ADS - Men's Track : Track-Men : Social Security </t>
  </si>
  <si>
    <t>307010-57112-70300</t>
  </si>
  <si>
    <t xml:space="preserve">ADS - Men's Track : Track-Men : Workers Compensation </t>
  </si>
  <si>
    <t>307010-57112-70301</t>
  </si>
  <si>
    <t xml:space="preserve">ADS - Men's Track : Track-Men : Unemploy Comp </t>
  </si>
  <si>
    <t>307011-57113-70100</t>
  </si>
  <si>
    <t xml:space="preserve">ADS - Women's Track : Track-Women : Social Security </t>
  </si>
  <si>
    <t>307011-57113-70300</t>
  </si>
  <si>
    <t xml:space="preserve">ADS - Women's Track : Track-Women : Workers Compensation </t>
  </si>
  <si>
    <t>307011-57113-70301</t>
  </si>
  <si>
    <t xml:space="preserve">ADS - Women's Track : Track-Women : Unemploy Comp </t>
  </si>
  <si>
    <t>307012-57114-70100</t>
  </si>
  <si>
    <t xml:space="preserve">ADS - Volleyball : Volleyball : Social Security </t>
  </si>
  <si>
    <t>307012-57114-70300</t>
  </si>
  <si>
    <t xml:space="preserve">ADS - Volleyball : Volleyball : Workers Compensation </t>
  </si>
  <si>
    <t>307012-57114-70301</t>
  </si>
  <si>
    <t xml:space="preserve">ADS - Volleyball : Volleyball : Unemploy Comp </t>
  </si>
  <si>
    <t>307013-57114-70100</t>
  </si>
  <si>
    <t xml:space="preserve">Athletic Club - Volleyball : Volleyball : Social Security </t>
  </si>
  <si>
    <t>307013-57114-70300</t>
  </si>
  <si>
    <t xml:space="preserve">Athletic Club - Volleyball : Volleyball : Workers Compensation </t>
  </si>
  <si>
    <t>307013-57114-70301</t>
  </si>
  <si>
    <t xml:space="preserve">Athletic Club - Volleyball : Volleyball : Unemploy Comp </t>
  </si>
  <si>
    <t>307014-37400-70000</t>
  </si>
  <si>
    <t xml:space="preserve">Athletic Camp - Baseball : Public Service : State Retirement </t>
  </si>
  <si>
    <t>307014-37400-70100</t>
  </si>
  <si>
    <t xml:space="preserve">Athletic Camp - Baseball : Public Service : Social Security </t>
  </si>
  <si>
    <t>307014-37400-70300</t>
  </si>
  <si>
    <t xml:space="preserve">Athletic Camp - Baseball : Public Service : Workers Compensation </t>
  </si>
  <si>
    <t>307014-37400-70301</t>
  </si>
  <si>
    <t xml:space="preserve">Athletic Camp - Baseball : Public Service : Unemploy Comp </t>
  </si>
  <si>
    <t>307015-37400-70000</t>
  </si>
  <si>
    <t xml:space="preserve">Athletic Camp - Basketb Men : Public Service : State Retirement </t>
  </si>
  <si>
    <t>307015-37400-70100</t>
  </si>
  <si>
    <t xml:space="preserve">Athletic Camp - Basketb Men : Public Service : Social Security </t>
  </si>
  <si>
    <t>307015-37400-70300</t>
  </si>
  <si>
    <t xml:space="preserve">Athletic Camp - Basketb Men : Public Service : Workers Compensation </t>
  </si>
  <si>
    <t>307015-37400-70301</t>
  </si>
  <si>
    <t xml:space="preserve">Athletic Camp - Basketb Men : Public Service : Unemploy Comp </t>
  </si>
  <si>
    <t>307016-37400-70100</t>
  </si>
  <si>
    <t xml:space="preserve">Athletic Camp - Basketb Women : Public Service : Social Security </t>
  </si>
  <si>
    <t>307016-37400-70300</t>
  </si>
  <si>
    <t xml:space="preserve">Athletic Camp - Basketb Women : Public Service : Workers Compensation </t>
  </si>
  <si>
    <t>307016-37400-70301</t>
  </si>
  <si>
    <t xml:space="preserve">Athletic Camp - Basketb Women : Public Service : Unemploy Comp </t>
  </si>
  <si>
    <t>307017-37400-70100</t>
  </si>
  <si>
    <t xml:space="preserve">Athletic Camp - Activities : Public Service : Social Security </t>
  </si>
  <si>
    <t>307017-37400-70300</t>
  </si>
  <si>
    <t xml:space="preserve">Athletic Camp - Activities : Public Service : Workers Compensation </t>
  </si>
  <si>
    <t>307017-37400-70301</t>
  </si>
  <si>
    <t xml:space="preserve">Athletic Camp - Activities : Public Service : Unemploy Comp </t>
  </si>
  <si>
    <t>307018-37400-70000</t>
  </si>
  <si>
    <t xml:space="preserve">Athletic Camp - Soccer Men : Public Service : State Retirement </t>
  </si>
  <si>
    <t>307018-37400-70100</t>
  </si>
  <si>
    <t xml:space="preserve">Athletic Camp - Soccer Men : Public Service : Social Security </t>
  </si>
  <si>
    <t>307018-37400-70300</t>
  </si>
  <si>
    <t xml:space="preserve">Athletic Camp - Soccer Men : Public Service : Workers Compensation </t>
  </si>
  <si>
    <t>307018-37400-70301</t>
  </si>
  <si>
    <t xml:space="preserve">Athletic Camp - Soccer Men : Public Service : Unemploy Comp </t>
  </si>
  <si>
    <t>307019-37400-70000</t>
  </si>
  <si>
    <t xml:space="preserve">Athletic Camp - Soccer Women : Public Service : State Retirement </t>
  </si>
  <si>
    <t>307019-37400-70100</t>
  </si>
  <si>
    <t xml:space="preserve">Athletic Camp - Soccer Women : Public Service : Social Security </t>
  </si>
  <si>
    <t>307019-37400-70300</t>
  </si>
  <si>
    <t xml:space="preserve">Athletic Camp - Soccer Women : Public Service : Workers Compensation </t>
  </si>
  <si>
    <t>307019-37400-70301</t>
  </si>
  <si>
    <t xml:space="preserve">Athletic Camp - Soccer Women : Public Service : Unemploy Comp </t>
  </si>
  <si>
    <t>307020-37400-70300</t>
  </si>
  <si>
    <t xml:space="preserve">Athletic Camp - Softball : Public Service : Workers Compensation </t>
  </si>
  <si>
    <t>307021-37400-70100</t>
  </si>
  <si>
    <t xml:space="preserve">Athletic Camp - Tennis : Public Service : Social Security </t>
  </si>
  <si>
    <t>307021-37400-70300</t>
  </si>
  <si>
    <t xml:space="preserve">Athletic Camp - Tennis : Public Service : Workers Compensation </t>
  </si>
  <si>
    <t>307021-37400-70301</t>
  </si>
  <si>
    <t xml:space="preserve">Athletic Camp - Tennis : Public Service : Unemploy Comp </t>
  </si>
  <si>
    <t>307022-37400-70000</t>
  </si>
  <si>
    <t xml:space="preserve">Athletic Camp - Volleyball : Public Service : State Retirement </t>
  </si>
  <si>
    <t>307022-37400-70100</t>
  </si>
  <si>
    <t xml:space="preserve">Athletic Camp - Volleyball : Public Service : Social Security </t>
  </si>
  <si>
    <t>307022-37400-70300</t>
  </si>
  <si>
    <t xml:space="preserve">Athletic Camp - Volleyball : Public Service : Workers Compensation </t>
  </si>
  <si>
    <t>307022-37400-70301</t>
  </si>
  <si>
    <t xml:space="preserve">Athletic Camp - Volleyball : Public Service : Unemploy Comp </t>
  </si>
  <si>
    <t>307034-37400-70100</t>
  </si>
  <si>
    <t xml:space="preserve">Summer Camps Support : Public Service : Social Security </t>
  </si>
  <si>
    <t>307034-37400-70300</t>
  </si>
  <si>
    <t xml:space="preserve">Summer Camps Support : Public Service : Workers Compensation </t>
  </si>
  <si>
    <t>402001-32102-70000</t>
  </si>
  <si>
    <t xml:space="preserve">ARCH Project Support : Public Service : State Retirement </t>
  </si>
  <si>
    <t>402001-32102-70100</t>
  </si>
  <si>
    <t xml:space="preserve">ARCH Project Support : Public Service : Social Security </t>
  </si>
  <si>
    <t>402001-32102-70300</t>
  </si>
  <si>
    <t xml:space="preserve">ARCH Project Support : Public Service : Workers Compensation </t>
  </si>
  <si>
    <t>402001-32102-70301</t>
  </si>
  <si>
    <t xml:space="preserve">ARCH Project Support : Public Service : Unemploy Comp </t>
  </si>
  <si>
    <t>402005-32102-70000</t>
  </si>
  <si>
    <t xml:space="preserve">Enhanced Nursing Educ : Public Service : State Retirement </t>
  </si>
  <si>
    <t>402005-32102-70100</t>
  </si>
  <si>
    <t xml:space="preserve">Enhanced Nursing Educ : Public Service : Social Security </t>
  </si>
  <si>
    <t>402005-32102-70200</t>
  </si>
  <si>
    <t xml:space="preserve">Enhanced Nursing Educ : Public Service : Health </t>
  </si>
  <si>
    <t>402005-32102-70201</t>
  </si>
  <si>
    <t xml:space="preserve">Enhanced Nursing Educ : Public Service : Dental </t>
  </si>
  <si>
    <t>402005-32102-70300</t>
  </si>
  <si>
    <t xml:space="preserve">Enhanced Nursing Educ : Public Service : Workers Compensation </t>
  </si>
  <si>
    <t>402005-32102-70301</t>
  </si>
  <si>
    <t xml:space="preserve">Enhanced Nursing Educ : Public Service : Unemploy Comp </t>
  </si>
  <si>
    <t xml:space="preserve">SC DHHS Contract : Nursing : State Retirement </t>
  </si>
  <si>
    <t xml:space="preserve">SC DHHS Contract : Nursing : Social Security </t>
  </si>
  <si>
    <t xml:space="preserve">SC DHHS Contract : Nursing : Health </t>
  </si>
  <si>
    <t xml:space="preserve">SC DHHS Contract : Nursing : Dental </t>
  </si>
  <si>
    <t xml:space="preserve">SC DHHS Contract : Nursing : Workers Compensation </t>
  </si>
  <si>
    <t xml:space="preserve">SC DHHS Contract : Nursing : Unemploy Comp </t>
  </si>
  <si>
    <t>402011-32102-70100</t>
  </si>
  <si>
    <t xml:space="preserve">Solar Eclipse Workshop : Public Service : Social Security </t>
  </si>
  <si>
    <t>402011-32102-70300</t>
  </si>
  <si>
    <t xml:space="preserve">Solar Eclipse Workshop : Public Service : Workers Compensation </t>
  </si>
  <si>
    <t xml:space="preserve">Hope Health at FMU : Public Service : State Retirement </t>
  </si>
  <si>
    <t xml:space="preserve">Hope Health at FMU : Public Service : Social Security </t>
  </si>
  <si>
    <t xml:space="preserve">Hope Health at FMU : Public Service : Health </t>
  </si>
  <si>
    <t xml:space="preserve">Hope Health at FMU : Public Service : Dental </t>
  </si>
  <si>
    <t xml:space="preserve">Hope Health at FMU : Public Service : Workers Compensation </t>
  </si>
  <si>
    <t xml:space="preserve">Hope Health at FMU : Public Service : Unemploy Comp </t>
  </si>
  <si>
    <t>407000-57106-70100</t>
  </si>
  <si>
    <t xml:space="preserve">Swamp Fox Golf Fund : Golf : Social Security </t>
  </si>
  <si>
    <t>407000-57106-70300</t>
  </si>
  <si>
    <t xml:space="preserve">Swamp Fox Golf Fund : Golf : Workers Compensation </t>
  </si>
  <si>
    <t>407000-57106-70301</t>
  </si>
  <si>
    <t xml:space="preserve">Swamp Fox Golf Fund : Golf : Unemploy Comp </t>
  </si>
  <si>
    <t xml:space="preserve">Peach Belt NCAA Strat Iniative : Athletics : Social Security </t>
  </si>
  <si>
    <t xml:space="preserve">Peach Belt NCAA Strat Iniative : Athletics : Workers Compensation </t>
  </si>
  <si>
    <t xml:space="preserve">Peach Belt NCAA Strat Iniative : Athletics : Unemploy Comp </t>
  </si>
  <si>
    <t>422000-12210-70100</t>
  </si>
  <si>
    <t xml:space="preserve">Center for Child - Foundation : Early Childhood Training : Social Security </t>
  </si>
  <si>
    <t>422000-12210-70300</t>
  </si>
  <si>
    <t xml:space="preserve">Center for Child - Foundation : Early Childhood Training : Workers Compensation </t>
  </si>
  <si>
    <t xml:space="preserve">COE for Col and Car Readiness : Center of Excellence-CCR : State Retirement </t>
  </si>
  <si>
    <t xml:space="preserve">COE for Col and Car Readiness : Center of Excellence-CCR : Social Security </t>
  </si>
  <si>
    <t xml:space="preserve">COE for Col and Car Readiness : Center of Excellence-CCR : Workers Compensation </t>
  </si>
  <si>
    <t xml:space="preserve">COE for Col and Car Readiness : Center of Excellence-CCR : Unemploy Comp </t>
  </si>
  <si>
    <t xml:space="preserve">Gear Up : Other Instruction : State Retirement </t>
  </si>
  <si>
    <t xml:space="preserve">Gear Up : Other Instruction : Social Security </t>
  </si>
  <si>
    <t xml:space="preserve">Gear Up : Other Instruction : Health </t>
  </si>
  <si>
    <t xml:space="preserve">Gear Up : Other Instruction : Dental </t>
  </si>
  <si>
    <t xml:space="preserve">Gear Up : Other Instruction : Workers Compensation </t>
  </si>
  <si>
    <t xml:space="preserve">Gear Up : Other Instruction : Unemploy Comp </t>
  </si>
  <si>
    <t xml:space="preserve">Nurse Educ - Veterans to BSN : Nursing : State Retirement </t>
  </si>
  <si>
    <t xml:space="preserve">Nurse Educ - Veterans to BSN : Nursing : Social Security </t>
  </si>
  <si>
    <t xml:space="preserve">Nurse Educ - Veterans to BSN : Nursing : Workers Compensation </t>
  </si>
  <si>
    <t xml:space="preserve">Nurse Educ - Veterans to BSN : Nursing : Unemploy Comp </t>
  </si>
  <si>
    <t xml:space="preserve">Project CREATE : Education : State Retirement </t>
  </si>
  <si>
    <t xml:space="preserve">Project CREATE : Education : Social Security </t>
  </si>
  <si>
    <t xml:space="preserve">Project CREATE : Education : Workers Compensation </t>
  </si>
  <si>
    <t xml:space="preserve">Project CREATE : Education : Unemploy Comp </t>
  </si>
  <si>
    <t xml:space="preserve">Foundation Support : Employer Contributions : Foundation Premiums </t>
  </si>
  <si>
    <t>426000-22200-70100</t>
  </si>
  <si>
    <t xml:space="preserve">Foundation Support : Research : Social Security </t>
  </si>
  <si>
    <t>426000-22200-70300</t>
  </si>
  <si>
    <t xml:space="preserve">Foundation Support : Research : Workers Compensation </t>
  </si>
  <si>
    <t>442000-22200-70100</t>
  </si>
  <si>
    <t xml:space="preserve">Digitization TCN-Collab Res : Research : Social Security </t>
  </si>
  <si>
    <t>442000-22200-70300</t>
  </si>
  <si>
    <t xml:space="preserve">Digitization TCN-Collab Res : Research : Workers Compensation </t>
  </si>
  <si>
    <t xml:space="preserve">INBRE (Idea Net Bio Res Excel) : Research : State Retirement </t>
  </si>
  <si>
    <t xml:space="preserve">INBRE (Idea Net Bio Res Excel) : Research : Social Security </t>
  </si>
  <si>
    <t xml:space="preserve">INBRE (Idea Net Bio Res Excel) : Research : Workers Compensation </t>
  </si>
  <si>
    <t xml:space="preserve">INBRE (Idea Net Bio Res Excel) : Research : Unemploy Comp </t>
  </si>
  <si>
    <t xml:space="preserve">Integ Comp into UG Physics : Research : State Retirement </t>
  </si>
  <si>
    <t xml:space="preserve">Integ Comp into UG Physics : Research : Social Security </t>
  </si>
  <si>
    <t xml:space="preserve">Integ Comp into UG Physics : Research : Workers Compensation </t>
  </si>
  <si>
    <t xml:space="preserve">Integ Comp into UG Physics : Research : Unemploy Comp </t>
  </si>
  <si>
    <t xml:space="preserve">UT-Battelle &amp; FMU Agreement : Research : State Retirement </t>
  </si>
  <si>
    <t xml:space="preserve">UT-Battelle &amp; FMU Agreement : Research : Social Security </t>
  </si>
  <si>
    <t xml:space="preserve">UT-Battelle &amp; FMU Agreement : Research : Health </t>
  </si>
  <si>
    <t xml:space="preserve">UT-Battelle &amp; FMU Agreement : Research : Dental </t>
  </si>
  <si>
    <t xml:space="preserve">UT-Battelle &amp; FMU Agreement : Research : Workers Compensation </t>
  </si>
  <si>
    <t xml:space="preserve">UT-Battelle &amp; FMU Agreement : Research : Unemploy Comp </t>
  </si>
  <si>
    <t>442005-22200-70000</t>
  </si>
  <si>
    <t xml:space="preserve">Saving Hist of Hobcaw Barony : Research : State Retirement </t>
  </si>
  <si>
    <t>442005-22200-70100</t>
  </si>
  <si>
    <t xml:space="preserve">Saving Hist of Hobcaw Barony : Research : Social Security </t>
  </si>
  <si>
    <t>442005-22200-70300</t>
  </si>
  <si>
    <t xml:space="preserve">Saving Hist of Hobcaw Barony : Research : Workers Compensation </t>
  </si>
  <si>
    <t>442005-22200-70301</t>
  </si>
  <si>
    <t xml:space="preserve">Saving Hist of Hobcaw Barony : Research : Unemploy Comp </t>
  </si>
  <si>
    <t>470009-57100-70000</t>
  </si>
  <si>
    <t xml:space="preserve">Swamp Fox Campaign : Athletics : State Retirement </t>
  </si>
  <si>
    <t>470009-57100-70100</t>
  </si>
  <si>
    <t xml:space="preserve">Swamp Fox Campaign : Athletics : Social Security </t>
  </si>
  <si>
    <t>470009-57100-70300</t>
  </si>
  <si>
    <t xml:space="preserve">Swamp Fox Campaign : Athletics : Workers Compensation </t>
  </si>
  <si>
    <t>470009-57100-70301</t>
  </si>
  <si>
    <t xml:space="preserve">Swamp Fox Campaign : Athletics : Unemploy Comp </t>
  </si>
  <si>
    <t>900001-34002-70000</t>
  </si>
  <si>
    <t xml:space="preserve">Agency-Science South : Science South : State Retirement </t>
  </si>
  <si>
    <t>900001-34002-70100</t>
  </si>
  <si>
    <t xml:space="preserve">Agency-Science South : Science South : Social Security </t>
  </si>
  <si>
    <t>900001-34002-70200</t>
  </si>
  <si>
    <t xml:space="preserve">Agency-Science South : Science South : Health </t>
  </si>
  <si>
    <t>900001-34002-70201</t>
  </si>
  <si>
    <t xml:space="preserve">Agency-Science South : Science South : Dental </t>
  </si>
  <si>
    <t>900001-34002-70300</t>
  </si>
  <si>
    <t xml:space="preserve">Agency-Science South : Science South : Workers Compensation </t>
  </si>
  <si>
    <t>900001-34002-70301</t>
  </si>
  <si>
    <t xml:space="preserve">Agency-Science South : Science South : Unemploy Comp </t>
  </si>
  <si>
    <t>900002-34001-70000</t>
  </si>
  <si>
    <t xml:space="preserve">Agency-NESA : NESA : State Retirement </t>
  </si>
  <si>
    <t>900002-34001-70100</t>
  </si>
  <si>
    <t xml:space="preserve">Agency-NESA : NESA : Social Security </t>
  </si>
  <si>
    <t>900002-34001-70200</t>
  </si>
  <si>
    <t xml:space="preserve">Agency-NESA : NESA : Health </t>
  </si>
  <si>
    <t>900002-34001-70201</t>
  </si>
  <si>
    <t xml:space="preserve">Agency-NESA : NESA : Dental </t>
  </si>
  <si>
    <t>900002-34001-70300</t>
  </si>
  <si>
    <t xml:space="preserve">Agency-NESA : NESA : Workers Compensation </t>
  </si>
  <si>
    <t>900002-34001-70301</t>
  </si>
  <si>
    <t xml:space="preserve">Agency-NESA : NESA : Unemploy Comp </t>
  </si>
  <si>
    <t>900006-94701-70000</t>
  </si>
  <si>
    <t xml:space="preserve">Agency-Housing Ops Management : Auxiliaries-Housing : State Retirement </t>
  </si>
  <si>
    <t>900006-94701-70100</t>
  </si>
  <si>
    <t xml:space="preserve">Agency-Housing Ops Management : Auxiliaries-Housing : Social Security </t>
  </si>
  <si>
    <t>900006-94701-70200</t>
  </si>
  <si>
    <t xml:space="preserve">Agency-Housing Ops Management : Auxiliaries-Housing : Health </t>
  </si>
  <si>
    <t>900006-94701-70201</t>
  </si>
  <si>
    <t xml:space="preserve">Agency-Housing Ops Management : Auxiliaries-Housing : Dental </t>
  </si>
  <si>
    <t>900006-94701-70300</t>
  </si>
  <si>
    <t xml:space="preserve">Agency-Housing Ops Management : Auxiliaries-Housing : Workers Compensation </t>
  </si>
  <si>
    <t>900006-94701-70301</t>
  </si>
  <si>
    <t xml:space="preserve">Agency-Housing Ops Management : Auxiliaries-Housing : Unemploy Comp </t>
  </si>
  <si>
    <t>900006-94701-70400</t>
  </si>
  <si>
    <t>900006-94701-70403</t>
  </si>
  <si>
    <t xml:space="preserve">Agency-Housing Ops Management : Auxiliaries-Housing : Personal Emerg Leave </t>
  </si>
  <si>
    <t>900007-94701-70000</t>
  </si>
  <si>
    <t xml:space="preserve">Agency-Summer Repairs : Auxiliaries-Housing : State Retirement </t>
  </si>
  <si>
    <t>900007-94701-70001</t>
  </si>
  <si>
    <t xml:space="preserve">Agency-Summer Repairs : Auxiliaries-Housing : Police Officer Retirement </t>
  </si>
  <si>
    <t>900007-94701-70100</t>
  </si>
  <si>
    <t xml:space="preserve">Agency-Summer Repairs : Auxiliaries-Housing : Social Security </t>
  </si>
  <si>
    <t>900007-94701-70300</t>
  </si>
  <si>
    <t xml:space="preserve">Agency-Summer Repairs : Auxiliaries-Housing : Workers Compensation </t>
  </si>
  <si>
    <t>900007-94701-70301</t>
  </si>
  <si>
    <t xml:space="preserve">Agency-Summer Repairs : Auxiliaries-Housing : Unemploy Comp </t>
  </si>
  <si>
    <t>900008-94701-70000</t>
  </si>
  <si>
    <t xml:space="preserve">Agency-Housing Ops Maintenance : Auxiliaries-Housing : State Retirement </t>
  </si>
  <si>
    <t>900008-94701-70100</t>
  </si>
  <si>
    <t xml:space="preserve">Agency-Housing Ops Maintenance : Auxiliaries-Housing : Social Security </t>
  </si>
  <si>
    <t>900008-94701-70200</t>
  </si>
  <si>
    <t xml:space="preserve">Agency-Housing Ops Maintenance : Auxiliaries-Housing : Health </t>
  </si>
  <si>
    <t>900008-94701-70201</t>
  </si>
  <si>
    <t xml:space="preserve">Agency-Housing Ops Maintenance : Auxiliaries-Housing : Dental </t>
  </si>
  <si>
    <t>900008-94701-70300</t>
  </si>
  <si>
    <t xml:space="preserve">Agency-Housing Ops Maintenance : Auxiliaries-Housing : Workers Compensation </t>
  </si>
  <si>
    <t>900008-94701-70301</t>
  </si>
  <si>
    <t xml:space="preserve">Agency-Housing Ops Maintenance : Auxiliaries-Housing : Unemploy Comp </t>
  </si>
  <si>
    <t>900008-94701-70400</t>
  </si>
  <si>
    <t>Main Gateway Entrance</t>
  </si>
  <si>
    <t>100000-12203-80011</t>
  </si>
  <si>
    <t xml:space="preserve">General : Fine Arts : Out-of-State - Meals </t>
  </si>
  <si>
    <t>100000-12203-80014</t>
  </si>
  <si>
    <t xml:space="preserve">General : Fine Arts : Out-of-State - Other Expenses </t>
  </si>
  <si>
    <t>100000-13000-70400</t>
  </si>
  <si>
    <t>100000-23000-70001</t>
  </si>
  <si>
    <t>100000-23000-70400</t>
  </si>
  <si>
    <t>100000-33000-70001</t>
  </si>
  <si>
    <t>100000-33000-70400</t>
  </si>
  <si>
    <t>100000-43000-70001</t>
  </si>
  <si>
    <t>100000-43000-70400</t>
  </si>
  <si>
    <t>100000-53000-70001</t>
  </si>
  <si>
    <t>100000-53000-70400</t>
  </si>
  <si>
    <t>100000-63000-70001</t>
  </si>
  <si>
    <t>100000-63000-70400</t>
  </si>
  <si>
    <t>100000-73000-70001</t>
  </si>
  <si>
    <t>100000-73000-70400</t>
  </si>
  <si>
    <t>204003-94700-70400</t>
  </si>
  <si>
    <t xml:space="preserve">Dining Services - FMU : Auxiliaries-General : Annual Leave </t>
  </si>
  <si>
    <t>306005-36101-70000</t>
  </si>
  <si>
    <t xml:space="preserve">Florence Incubator : Kelly Center : State Retirement </t>
  </si>
  <si>
    <t>306005-36101-70200</t>
  </si>
  <si>
    <t xml:space="preserve">Florence Incubator : Kelly Center : Health </t>
  </si>
  <si>
    <t>306005-36101-70201</t>
  </si>
  <si>
    <t xml:space="preserve">Florence Incubator : Kelly Center : Dental </t>
  </si>
  <si>
    <t>306005-36101-70301</t>
  </si>
  <si>
    <t xml:space="preserve">Florence Incubator : Kelly Center : Unemploy Comp </t>
  </si>
  <si>
    <t>Sabbatical - TBD</t>
  </si>
  <si>
    <t>1xx000-1xx200</t>
  </si>
  <si>
    <t>PD CO Anderson, L</t>
  </si>
  <si>
    <t>PD CO Brown, S</t>
  </si>
  <si>
    <t>PD CO Chang, E</t>
  </si>
  <si>
    <t>PD CO Clemons, A</t>
  </si>
  <si>
    <t>PD CO Eargle, L</t>
  </si>
  <si>
    <t>PD CO Frye, H</t>
  </si>
  <si>
    <t>PD CO James, E</t>
  </si>
  <si>
    <t>PD CO Peterson, L</t>
  </si>
  <si>
    <t>PD CO Renu, R</t>
  </si>
  <si>
    <t>PD CO Sargent, J</t>
  </si>
  <si>
    <t>PD CO Stoeckmann, A</t>
  </si>
  <si>
    <t>PD CO Steinmetz, J</t>
  </si>
  <si>
    <t>PD CO Weldy, L</t>
  </si>
  <si>
    <t>PD CO Jones, J</t>
  </si>
  <si>
    <t>PD - Salcedo, N</t>
  </si>
  <si>
    <t>CREATE - 17</t>
  </si>
  <si>
    <t>CREATE - 18</t>
  </si>
  <si>
    <t>100000-12208-80015</t>
  </si>
  <si>
    <t xml:space="preserve">General : Political Sci &amp; Geography : Foreign - Airfare </t>
  </si>
  <si>
    <t>100000-12208-80017</t>
  </si>
  <si>
    <t xml:space="preserve">General : Political Sci &amp; Geography : Foreign - Lodging </t>
  </si>
  <si>
    <t>100000-12208-80018</t>
  </si>
  <si>
    <t xml:space="preserve">General : Political Sci &amp; Geography : Foreign - Meals </t>
  </si>
  <si>
    <t>100000-12208-80020</t>
  </si>
  <si>
    <t xml:space="preserve">General : Political Sci &amp; Geography : Foreign - Registration </t>
  </si>
  <si>
    <t>100000-32300-80004</t>
  </si>
  <si>
    <t xml:space="preserve">General : Center of Excellence : In-State - Meals </t>
  </si>
  <si>
    <t>100000-32300-80005</t>
  </si>
  <si>
    <t xml:space="preserve">General : Center of Excellence : In-State - Mileage </t>
  </si>
  <si>
    <t>302005-32300-80004</t>
  </si>
  <si>
    <t xml:space="preserve">Partnership Districts : Center of Excellence : In-State - Meals </t>
  </si>
  <si>
    <t>302005-32300-80005</t>
  </si>
  <si>
    <t xml:space="preserve">Partnership Districts : Center of Excellence : In-State - Mileage </t>
  </si>
  <si>
    <t>900005-00000-10104</t>
  </si>
  <si>
    <t xml:space="preserve">Agency-Housing Revenue : General : COD - ST Treas - 4 Fund </t>
  </si>
  <si>
    <t>7/1/17 - 08/31/17</t>
  </si>
  <si>
    <t>117301-117500</t>
  </si>
  <si>
    <t>CF - Rentsch, J.</t>
  </si>
  <si>
    <t>CF - Bryngelson, G.</t>
  </si>
  <si>
    <t>CF - Chang, E.</t>
  </si>
  <si>
    <t>CF - Baker, B.</t>
  </si>
  <si>
    <t>CF - Lyles, J.</t>
  </si>
  <si>
    <t xml:space="preserve">CF - Malakauskas, D. </t>
  </si>
  <si>
    <t>CF - Rao, P.</t>
  </si>
  <si>
    <t>CF - Zwiers, P.</t>
  </si>
  <si>
    <t>422012-12501-80000</t>
  </si>
  <si>
    <t>422012-12501-81000</t>
  </si>
  <si>
    <t>422012-00000-10104</t>
  </si>
  <si>
    <t>422012-00000-30000</t>
  </si>
  <si>
    <t>422011-00000-10104</t>
  </si>
  <si>
    <t>422011-00000-30000</t>
  </si>
  <si>
    <t>422011-12501-70000</t>
  </si>
  <si>
    <t>422011-12501-70100</t>
  </si>
  <si>
    <t>422011-12501-70300</t>
  </si>
  <si>
    <t>422011-12501-70301</t>
  </si>
  <si>
    <t>422012-12501-70000</t>
  </si>
  <si>
    <t>422012-12501-70100</t>
  </si>
  <si>
    <t>422012-12501-70301</t>
  </si>
  <si>
    <t>402005-32102-90008</t>
  </si>
  <si>
    <t>422011-12501-90003</t>
  </si>
  <si>
    <t>422012-12501-90003</t>
  </si>
  <si>
    <t>402010-12500-60100</t>
  </si>
  <si>
    <t>402010-12500-70000</t>
  </si>
  <si>
    <t>402010-12500-70100</t>
  </si>
  <si>
    <t>402010-12500-70200</t>
  </si>
  <si>
    <t>402010-12500-70201</t>
  </si>
  <si>
    <t>402010-12500-70300</t>
  </si>
  <si>
    <t>402010-12500-70301</t>
  </si>
  <si>
    <t>750003-04000-87015</t>
  </si>
  <si>
    <t>International Prog Supp</t>
  </si>
  <si>
    <t>Political Science Trip</t>
  </si>
  <si>
    <t>Cuba Trip</t>
  </si>
  <si>
    <t>Description</t>
  </si>
  <si>
    <t>GL Number</t>
  </si>
  <si>
    <t>Step 2 Cross Walk Available</t>
  </si>
  <si>
    <t>Cross Walk Error Checker</t>
  </si>
  <si>
    <t>750003-00000-55005</t>
  </si>
  <si>
    <t>100000-12201-80004</t>
  </si>
  <si>
    <t xml:space="preserve">General : Chemistry : In-State - Meals </t>
  </si>
  <si>
    <t>100000-12201-80005</t>
  </si>
  <si>
    <t xml:space="preserve">General : Chemistry : In-State - Mileage </t>
  </si>
  <si>
    <t>100000-12201-80006</t>
  </si>
  <si>
    <t xml:space="preserve">General : Chemistry : In-State - Registration </t>
  </si>
  <si>
    <t>100000-57102-80213</t>
  </si>
  <si>
    <t xml:space="preserve">General : Basketball-Men : Out-of-State - Registration </t>
  </si>
  <si>
    <t>100000-57103-80209</t>
  </si>
  <si>
    <t xml:space="preserve">General : Basketball-Women : Out-of-State - Car Rental </t>
  </si>
  <si>
    <t>100000-57103-80210</t>
  </si>
  <si>
    <t xml:space="preserve">General : Basketball-Women : Out-of-State - Lodging </t>
  </si>
  <si>
    <t>100000-57103-80211</t>
  </si>
  <si>
    <t xml:space="preserve">General : Basketball-Women : Out-of-State - Meals </t>
  </si>
  <si>
    <t>100000-57103-80214</t>
  </si>
  <si>
    <t xml:space="preserve">General : Basketball-Women : Out-of-State - Other Expenses </t>
  </si>
  <si>
    <t>100000-57109-80204</t>
  </si>
  <si>
    <t xml:space="preserve">General : Softball : In-State - Meals </t>
  </si>
  <si>
    <t>100000-57109-80205</t>
  </si>
  <si>
    <t xml:space="preserve">General : Softball : In-State - Mileage </t>
  </si>
  <si>
    <t>100000-57109-80210</t>
  </si>
  <si>
    <t xml:space="preserve">General : Softball : Out-of-State - Lodging </t>
  </si>
  <si>
    <t>100000-57109-80211</t>
  </si>
  <si>
    <t xml:space="preserve">General : Softball : Out-of-State - Meals </t>
  </si>
  <si>
    <t>100000-57109-80212</t>
  </si>
  <si>
    <t xml:space="preserve">General : Softball : Out-of-State - Mileage </t>
  </si>
  <si>
    <t>100000-57114-80211</t>
  </si>
  <si>
    <t xml:space="preserve">General : Volleyball : Out-of-State - Meals </t>
  </si>
  <si>
    <t>100000-57114-80212</t>
  </si>
  <si>
    <t xml:space="preserve">General : Volleyball : Out-of-State - Mileage </t>
  </si>
  <si>
    <t>100000-57114-80213</t>
  </si>
  <si>
    <t xml:space="preserve">General : Volleyball : Out-of-State - Registration </t>
  </si>
  <si>
    <t>100000-57114-80214</t>
  </si>
  <si>
    <t xml:space="preserve">General : Volleyball : Out-of-State - Other Expenses </t>
  </si>
  <si>
    <t>100000-63300-80004</t>
  </si>
  <si>
    <t xml:space="preserve">General : Institutional Research : In-State - Meals </t>
  </si>
  <si>
    <t>100000-63300-80005</t>
  </si>
  <si>
    <t xml:space="preserve">General : Institutional Research : In-State - Mileage </t>
  </si>
  <si>
    <t>100000-64100-80012</t>
  </si>
  <si>
    <t xml:space="preserve">General : Accounting : Out-of-State - Mileage </t>
  </si>
  <si>
    <t>100000-64100-80013</t>
  </si>
  <si>
    <t xml:space="preserve">General : Accounting : Out-of-State - Registration </t>
  </si>
  <si>
    <t>100000-74600-80005</t>
  </si>
  <si>
    <t xml:space="preserve">General : Campus Police : In-State - Mileage </t>
  </si>
  <si>
    <t xml:space="preserve">Capital/Maintenance Reserve : Maint, Replacement &amp; Repairs : General Supplies </t>
  </si>
  <si>
    <t>307022-37400-80004</t>
  </si>
  <si>
    <t xml:space="preserve">Athletic Camp - Volleyball : Public Service : In-State - Meals </t>
  </si>
  <si>
    <t>307022-37400-80005</t>
  </si>
  <si>
    <t xml:space="preserve">Athletic Camp - Volleyball : Public Service : In-State - Mileage </t>
  </si>
  <si>
    <t>402005-32102-90007</t>
  </si>
  <si>
    <t xml:space="preserve">Enhanced Nursing Educ : Public Service : Unallocated - Pending Alloc </t>
  </si>
  <si>
    <t xml:space="preserve">Enhanced Nursing Educ : Public Service : Unallocated - Fringe </t>
  </si>
  <si>
    <t xml:space="preserve">SC DHHS Contract : Physician Assistant : Faculty wages - Unclassified </t>
  </si>
  <si>
    <t xml:space="preserve">SC DHHS Contract : Physician Assistant : State Retirement </t>
  </si>
  <si>
    <t xml:space="preserve">SC DHHS Contract : Physician Assistant : Social Security </t>
  </si>
  <si>
    <t xml:space="preserve">SC DHHS Contract : Physician Assistant : Health </t>
  </si>
  <si>
    <t xml:space="preserve">SC DHHS Contract : Physician Assistant : Dental </t>
  </si>
  <si>
    <t xml:space="preserve">SC DHHS Contract : Physician Assistant : Workers Compensation </t>
  </si>
  <si>
    <t xml:space="preserve">SC DHHS Contract : Physician Assistant : Unemploy Comp </t>
  </si>
  <si>
    <t>422001-32200-80010</t>
  </si>
  <si>
    <t xml:space="preserve">COE for Col and Car Readiness : Center of Excellence-CCR : Out-of-State - Lodging </t>
  </si>
  <si>
    <t>422001-32200-80011</t>
  </si>
  <si>
    <t xml:space="preserve">COE for Col and Car Readiness : Center of Excellence-CCR : Out-of-State - Meals </t>
  </si>
  <si>
    <t>422001-32200-80012</t>
  </si>
  <si>
    <t xml:space="preserve">COE for Col and Car Readiness : Center of Excellence-CCR : Out-of-State - Mileage </t>
  </si>
  <si>
    <t>422003-12206-70000</t>
  </si>
  <si>
    <t xml:space="preserve">Prep for Car in Math Sci : Math : State Retirement </t>
  </si>
  <si>
    <t>422003-12206-70100</t>
  </si>
  <si>
    <t xml:space="preserve">Prep for Car in Math Sci : Math : Social Security </t>
  </si>
  <si>
    <t>422003-12206-70300</t>
  </si>
  <si>
    <t xml:space="preserve">Prep for Car in Math Sci : Math : Workers Compensation </t>
  </si>
  <si>
    <t>422003-12206-70301</t>
  </si>
  <si>
    <t xml:space="preserve">Prep for Car in Math Sci : Math : Unemploy Comp </t>
  </si>
  <si>
    <t xml:space="preserve">Chging Future of Primary Care : General : COD - ST Treas - 1 Fund </t>
  </si>
  <si>
    <t>422011-00000-10102</t>
  </si>
  <si>
    <t xml:space="preserve">Chging Future of Primary Care : General : COD - ST Treas - 2 Fund </t>
  </si>
  <si>
    <t xml:space="preserve">Chging Future of Primary Care : General : COD - ST Treas - 3 Fund </t>
  </si>
  <si>
    <t xml:space="preserve">Chging Future of Primary Care : General : COD - ST Treas - 4 Fund </t>
  </si>
  <si>
    <t xml:space="preserve">Chging Future of Primary Care : General : A/R - Grants/Contract - Fed </t>
  </si>
  <si>
    <t xml:space="preserve">Chging Future of Primary Care : General : Fund Balance </t>
  </si>
  <si>
    <t xml:space="preserve">Chging Future of Primary Care : General : Federal Grants </t>
  </si>
  <si>
    <t xml:space="preserve">Chging Future of Primary Care : Nursing : State Retirement </t>
  </si>
  <si>
    <t xml:space="preserve">Chging Future of Primary Care : Nursing : Social Security </t>
  </si>
  <si>
    <t xml:space="preserve">Chging Future of Primary Care : Nursing : Workers Compensation </t>
  </si>
  <si>
    <t xml:space="preserve">Chging Future of Primary Care : Nursing : Unemploy Comp </t>
  </si>
  <si>
    <t xml:space="preserve">Chging Future of Primary Care : Nursing : Indirect Cost Expense </t>
  </si>
  <si>
    <t xml:space="preserve">Chging Future of Primary Care : Nursing : Unallocated - Restricted Exp </t>
  </si>
  <si>
    <t xml:space="preserve">Chging Future of Primary Care : Other Scholarship - Academic : Scholarship </t>
  </si>
  <si>
    <t xml:space="preserve">Nursing Workforce Diversity : General : COD - ST Treas - 1 Fund </t>
  </si>
  <si>
    <t>422012-00000-10102</t>
  </si>
  <si>
    <t xml:space="preserve">Nursing Workforce Diversity : General : COD - ST Treas - 2 Fund </t>
  </si>
  <si>
    <t xml:space="preserve">Nursing Workforce Diversity : General : COD - ST Treas - 3 Fund </t>
  </si>
  <si>
    <t xml:space="preserve">Nursing Workforce Diversity : General : COD - ST Treas - 4 Fund </t>
  </si>
  <si>
    <t xml:space="preserve">Nursing Workforce Diversity : General : A/R - Grants/Contract - Fed </t>
  </si>
  <si>
    <t xml:space="preserve">Nursing Workforce Diversity : General : Fund Balance </t>
  </si>
  <si>
    <t xml:space="preserve">Nursing Workforce Diversity : General : Federal Grants </t>
  </si>
  <si>
    <t xml:space="preserve">Nursing Workforce Diversity : Nursing : State Retirement </t>
  </si>
  <si>
    <t xml:space="preserve">Nursing Workforce Diversity : Nursing : Social Security </t>
  </si>
  <si>
    <t>422012-12501-70300</t>
  </si>
  <si>
    <t xml:space="preserve">Nursing Workforce Diversity : Nursing : Workers Compensation </t>
  </si>
  <si>
    <t xml:space="preserve">Nursing Workforce Diversity : Nursing : Unemploy Comp </t>
  </si>
  <si>
    <t xml:space="preserve">Nursing Workforce Diversity : Nursing : Travel Pool - Reg </t>
  </si>
  <si>
    <t xml:space="preserve">Nursing Workforce Diversity : Nursing : Contractual Services </t>
  </si>
  <si>
    <t xml:space="preserve">Nursing Workforce Diversity : Nursing : Unallocated - Restricted Exp </t>
  </si>
  <si>
    <t>426000-03000-71600</t>
  </si>
  <si>
    <t xml:space="preserve">Foundation Support : Employer Contributions : Foundation Premiums - Staff </t>
  </si>
  <si>
    <t>480001-00000-20000</t>
  </si>
  <si>
    <t xml:space="preserve">Perkins Loan : General : A/P - Vendor Invoices </t>
  </si>
  <si>
    <t xml:space="preserve">Main Entrance Gateway : General : Non-Cash - Dev Found Cap Gift </t>
  </si>
  <si>
    <t>750003-00000-59003</t>
  </si>
  <si>
    <t xml:space="preserve">Main Entrance Gateway : General : Cash Tran From Des Act Group </t>
  </si>
  <si>
    <t xml:space="preserve">Main Entrance Gateway : Capital Projects : Exp For Plant - Landscaping </t>
  </si>
  <si>
    <t>Project</t>
  </si>
  <si>
    <t>Old Object</t>
  </si>
  <si>
    <t>750003-00000-10107</t>
  </si>
  <si>
    <t>204002-00000-22000</t>
  </si>
  <si>
    <t>426000-00000-11100</t>
  </si>
  <si>
    <t>Project Test</t>
  </si>
  <si>
    <t>100000-12206-80010</t>
  </si>
  <si>
    <t xml:space="preserve">General : Math : Out-of-State - Lodging </t>
  </si>
  <si>
    <t>100000-12206-80011</t>
  </si>
  <si>
    <t xml:space="preserve">General : Math : Out-of-State - Meals </t>
  </si>
  <si>
    <t>100000-12206-80012</t>
  </si>
  <si>
    <t xml:space="preserve">General : Math : Out-of-State - Mileage </t>
  </si>
  <si>
    <t>100000-32300-80008</t>
  </si>
  <si>
    <t xml:space="preserve">General : Center of Excellence : Out-of-State - Airfare </t>
  </si>
  <si>
    <t>100000-32300-80009</t>
  </si>
  <si>
    <t xml:space="preserve">General : Center of Excellence : Out-of-State - Car Rental </t>
  </si>
  <si>
    <t>100000-32300-80010</t>
  </si>
  <si>
    <t xml:space="preserve">General : Center of Excellence : Out-of-State - Lodging </t>
  </si>
  <si>
    <t>100000-32300-80011</t>
  </si>
  <si>
    <t xml:space="preserve">General : Center of Excellence : Out-of-State - Meals </t>
  </si>
  <si>
    <t>100000-32300-80012</t>
  </si>
  <si>
    <t xml:space="preserve">General : Center of Excellence : Out-of-State - Mileage </t>
  </si>
  <si>
    <t>100000-32300-80013</t>
  </si>
  <si>
    <t xml:space="preserve">General : Center of Excellence : Out-of-State - Registration </t>
  </si>
  <si>
    <t>100000-32300-80014</t>
  </si>
  <si>
    <t xml:space="preserve">General : Center of Excellence : Out-of-State - Other Expenses </t>
  </si>
  <si>
    <t>100000-42100-80008</t>
  </si>
  <si>
    <t xml:space="preserve">General : Enrollment Management : Out-of-State - Airfare </t>
  </si>
  <si>
    <t>100000-42100-80010</t>
  </si>
  <si>
    <t xml:space="preserve">General : Enrollment Management : Out-of-State - Lodging </t>
  </si>
  <si>
    <t>100000-42100-80011</t>
  </si>
  <si>
    <t xml:space="preserve">General : Enrollment Management : Out-of-State - Meals </t>
  </si>
  <si>
    <t>100000-42100-80014</t>
  </si>
  <si>
    <t xml:space="preserve">General : Enrollment Management : Out-of-State - Other Expenses </t>
  </si>
  <si>
    <t>100000-52000-80004</t>
  </si>
  <si>
    <t xml:space="preserve">General : Admissions : In-State - Meals </t>
  </si>
  <si>
    <t>100000-52000-80005</t>
  </si>
  <si>
    <t xml:space="preserve">General : Admissions : In-State - Mileage </t>
  </si>
  <si>
    <t xml:space="preserve">Outsourced Dining Services : General : Curr Portion - Accr Exp - AL </t>
  </si>
  <si>
    <t>422003-12206-80010</t>
  </si>
  <si>
    <t xml:space="preserve">Prep for Car in Math Sci : Math : Out-of-State - Lodging </t>
  </si>
  <si>
    <t xml:space="preserve">Foundation Support : General : A/R - Sales/Serv of Educ Act </t>
  </si>
  <si>
    <t xml:space="preserve">Main Entrance Gateway : General : COD - ST Treas - 7 Fund </t>
  </si>
  <si>
    <t>Projects</t>
  </si>
  <si>
    <t>1-400-E1313-0000</t>
  </si>
  <si>
    <t>2-900-E1340-2052</t>
  </si>
  <si>
    <t>4-436-E1603-4341</t>
  </si>
  <si>
    <t>1-058-E1703-0000</t>
  </si>
  <si>
    <t>asst Data D Turner</t>
  </si>
  <si>
    <t>Roy Hyman Summer</t>
  </si>
  <si>
    <t>Temp Marth Mccarley</t>
  </si>
  <si>
    <t>y</t>
  </si>
  <si>
    <t>Temp Sarah L Fisher</t>
  </si>
  <si>
    <t xml:space="preserve">SGA Awards </t>
  </si>
  <si>
    <t>SCSL</t>
  </si>
  <si>
    <t>454005-74505-82000</t>
  </si>
  <si>
    <t xml:space="preserve">2014-15 P118.16 Classroom Reno : Maint, Replacement &amp; Repairs : General Supplies </t>
  </si>
  <si>
    <t>306004-00000-11603</t>
  </si>
  <si>
    <t>480006-00000-10101</t>
  </si>
  <si>
    <t>480006-00000-10104</t>
  </si>
  <si>
    <t>480006-00000-11400</t>
  </si>
  <si>
    <t>480006-00000-30000</t>
  </si>
  <si>
    <t>480006-00000-47015</t>
  </si>
  <si>
    <t>480006-00000-52100</t>
  </si>
  <si>
    <t>480006-64101-84000</t>
  </si>
  <si>
    <t>480006-00000-27202</t>
  </si>
  <si>
    <t>HRSA Loan Contra</t>
  </si>
  <si>
    <t xml:space="preserve">HRSA Loan Contra Account : General : COD - ST Treas - 1 Fund </t>
  </si>
  <si>
    <t xml:space="preserve">HRSA Loan Contra Account : General : COD - ST Treas - 4 Fund </t>
  </si>
  <si>
    <t xml:space="preserve">HRSA Loan Contra Account : General : A/R - Accrued Investment Inc </t>
  </si>
  <si>
    <t xml:space="preserve">HRSA Loan Contra Account : General : HRSA Federal Liability </t>
  </si>
  <si>
    <t xml:space="preserve">HRSA Loan Contra Account : General : Fund Balance </t>
  </si>
  <si>
    <t xml:space="preserve">HRSA Loan Contra Account : General : Other Revenue </t>
  </si>
  <si>
    <t xml:space="preserve">HRSA Loan Contra Account : General : Investment Income </t>
  </si>
  <si>
    <t xml:space="preserve">HRSA Loan Contra Account : Loans : Administrative Expenses </t>
  </si>
  <si>
    <t>100000-36000-61100</t>
  </si>
  <si>
    <t>100000-42105-62000</t>
  </si>
  <si>
    <t>GL Account</t>
  </si>
  <si>
    <t>100000-12105-80017</t>
  </si>
  <si>
    <t xml:space="preserve">General : REAL Program : Foreign - Lodging </t>
  </si>
  <si>
    <t>100000-12105-80018</t>
  </si>
  <si>
    <t xml:space="preserve">General : REAL Program : Foreign - Meals </t>
  </si>
  <si>
    <t>100000-12105-80019</t>
  </si>
  <si>
    <t xml:space="preserve">General : REAL Program : Foreign - Mileage </t>
  </si>
  <si>
    <t>100000-12105-80020</t>
  </si>
  <si>
    <t xml:space="preserve">General : REAL Program : Foreign - Registration </t>
  </si>
  <si>
    <t>100000-12105-80021</t>
  </si>
  <si>
    <t xml:space="preserve">General : REAL Program : Foreign - Other Expenses </t>
  </si>
  <si>
    <t>100000-12205-80005</t>
  </si>
  <si>
    <t xml:space="preserve">General : Mass Com : In-State - Mileage </t>
  </si>
  <si>
    <t>100000-14000-73000</t>
  </si>
  <si>
    <t>100000-32300-80003</t>
  </si>
  <si>
    <t xml:space="preserve">General : Center of Excellence : In-State - Lodging </t>
  </si>
  <si>
    <t xml:space="preserve">General : Perform Arts Center : Staff Wages - Unclassified </t>
  </si>
  <si>
    <t xml:space="preserve">General : Professional Development : Other Wages - Classified </t>
  </si>
  <si>
    <t>100000-44000-63000</t>
  </si>
  <si>
    <t xml:space="preserve">General : Academic Support : Service Reimburse Eliminated </t>
  </si>
  <si>
    <t>100000-44000-73000</t>
  </si>
  <si>
    <t>100000-54000-63000</t>
  </si>
  <si>
    <t xml:space="preserve">General : Student Services Support : Service Reimburse Eliminated </t>
  </si>
  <si>
    <t>100000-54000-73000</t>
  </si>
  <si>
    <t>100000-57104-80502</t>
  </si>
  <si>
    <t xml:space="preserve">General : Cross Country-Men : Non-State Emp - Contracted </t>
  </si>
  <si>
    <t>100000-57105-80502</t>
  </si>
  <si>
    <t xml:space="preserve">General : Cross Country-Women : Non-State Emp - Contracted </t>
  </si>
  <si>
    <t>100000-62000-80004</t>
  </si>
  <si>
    <t xml:space="preserve">General : Provost Office : In-State - Meals </t>
  </si>
  <si>
    <t>100000-62000-80005</t>
  </si>
  <si>
    <t xml:space="preserve">General : Provost Office : In-State - Mileage </t>
  </si>
  <si>
    <t>100000-64001-73000</t>
  </si>
  <si>
    <t>204002-00000-10109</t>
  </si>
  <si>
    <t xml:space="preserve">Outsourced Dining Services : General : COD - ST Treas - 9 Fund </t>
  </si>
  <si>
    <t>204002-94700-70400</t>
  </si>
  <si>
    <t xml:space="preserve">Outsourced Dining Services : Auxiliaries-General : Annual Leave </t>
  </si>
  <si>
    <t>300003-00000-59104</t>
  </si>
  <si>
    <t xml:space="preserve">Capital/Maintenance Reserve : General : Cash Tran to Res Act Group </t>
  </si>
  <si>
    <t>300010-55100-80005</t>
  </si>
  <si>
    <t xml:space="preserve">Student Activities : Student Life : In-State - Mileage </t>
  </si>
  <si>
    <t xml:space="preserve">Kelly Center - Support : General : A/R - Other </t>
  </si>
  <si>
    <t>307032-00000-45006</t>
  </si>
  <si>
    <t xml:space="preserve">Camp - YMCA H2O Explosion : General : Participants </t>
  </si>
  <si>
    <t>307032-37400-81000</t>
  </si>
  <si>
    <t xml:space="preserve">Camp - YMCA H2O Explosion : Public Service : Contractual Services </t>
  </si>
  <si>
    <t>454000-00000-59003</t>
  </si>
  <si>
    <t xml:space="preserve">FY 16 Energy Efficiency Funds : General : Cash Tran From Des Act Group </t>
  </si>
  <si>
    <t>454001-00000-59003</t>
  </si>
  <si>
    <t xml:space="preserve">Defer Maint-FY 14-Lottery 1:1 : General : Cash Tran From Des Act Group </t>
  </si>
  <si>
    <t>454001-00000-59104</t>
  </si>
  <si>
    <t xml:space="preserve">Defer Maint-FY 14-Lottery 1:1 : General : Cash Tran to Res Act Group </t>
  </si>
  <si>
    <t xml:space="preserve">HRSA - Nurse Fac Loan Contra : General : COD - ST Treas - 1 Fund </t>
  </si>
  <si>
    <t xml:space="preserve">HRSA - Nurse Fac Loan Contra : General : COD - ST Treas - 4 Fund </t>
  </si>
  <si>
    <t xml:space="preserve">HRSA - Nurse Fac Loan Contra : General : A/R - Accrued Investment Inc </t>
  </si>
  <si>
    <t xml:space="preserve">HRSA - Nurse Fac Loan Contra : General : Nursing Loan Fed Liability </t>
  </si>
  <si>
    <t xml:space="preserve">HRSA - Nurse Fac Loan Contra : General : Fund Balance </t>
  </si>
  <si>
    <t xml:space="preserve">HRSA - Nurse Fac Loan Contra : General : Other Revenue </t>
  </si>
  <si>
    <t xml:space="preserve">HRSA - Nurse Fac Loan Contra : General : Investment Income </t>
  </si>
  <si>
    <t xml:space="preserve">HRSA - Nurse Fac Loan Contra : Loans : Administrative Expenses </t>
  </si>
  <si>
    <t>900006-00000-10102</t>
  </si>
  <si>
    <t xml:space="preserve">Agency-Housing Ops Management : General : COD - ST Treas - 2 Fund </t>
  </si>
  <si>
    <t>GL Code</t>
  </si>
  <si>
    <t>4-000-T2001-4015</t>
  </si>
  <si>
    <t>4-000-T2001-4022</t>
  </si>
  <si>
    <t>4-000-T2001-4141</t>
  </si>
  <si>
    <t>4-000-T5008-4015</t>
  </si>
  <si>
    <t>4-000-T5008-4141</t>
  </si>
  <si>
    <t>4-000-T5012-4022</t>
  </si>
  <si>
    <t>PREPAID EXPENSE</t>
  </si>
  <si>
    <t>LIABILITIES</t>
  </si>
  <si>
    <t>ADDITIONS</t>
  </si>
  <si>
    <t>DEDUCTIONS</t>
  </si>
  <si>
    <t>4-000-BOOOO-4146</t>
  </si>
  <si>
    <t>4-000-B0000-4015</t>
  </si>
  <si>
    <t>4-000-B0000-4022</t>
  </si>
  <si>
    <t>4-000-B0000-4141</t>
  </si>
  <si>
    <t>REVENUE</t>
  </si>
  <si>
    <t>4-000-R0220-4015</t>
  </si>
  <si>
    <t>4-000-R0220-4141</t>
  </si>
  <si>
    <t>4-000-R0261-4022</t>
  </si>
  <si>
    <t>EXPENSES</t>
  </si>
  <si>
    <t>PT INSTR STIGLITZ</t>
  </si>
  <si>
    <t>1-005-E1062-0000</t>
  </si>
  <si>
    <t>PT INSTR REX HUNTER</t>
  </si>
  <si>
    <t>1-035-E1066-0000</t>
  </si>
  <si>
    <t>ASST PROF DIEL</t>
  </si>
  <si>
    <t>ASST PROF M HAGGARD</t>
  </si>
  <si>
    <t>ASST PROF BARTON</t>
  </si>
  <si>
    <t>ASST PROF E JOHNSON</t>
  </si>
  <si>
    <t>1-040-E1210-0000</t>
  </si>
  <si>
    <t>ASST PROF D JAMES</t>
  </si>
  <si>
    <t>1-058-E1210-0000</t>
  </si>
  <si>
    <t>ASST PROF COWARD</t>
  </si>
  <si>
    <t>1-058-E1211-0000</t>
  </si>
  <si>
    <t>ASST PROF TITANSKI HOOPER</t>
  </si>
  <si>
    <t>1-065-E1214-0000</t>
  </si>
  <si>
    <t>ASST PROF LOPRESTO</t>
  </si>
  <si>
    <t>JASON OWNES ACTIVATE</t>
  </si>
  <si>
    <t>INSTR J PHILLIPS</t>
  </si>
  <si>
    <t>1-045-E1219-0000</t>
  </si>
  <si>
    <t>ASST PROF BRAUSS</t>
  </si>
  <si>
    <t>1-045-E1220-0000</t>
  </si>
  <si>
    <t>ASSOC PROF J COLE</t>
  </si>
  <si>
    <t>1-035-E1221-0000</t>
  </si>
  <si>
    <t>ASST PROF MINERVA BRAUSS</t>
  </si>
  <si>
    <t>1-045-E1221-0000</t>
  </si>
  <si>
    <t>ASST PROF BANISTER</t>
  </si>
  <si>
    <t>ASST PROF KONSTANTIN</t>
  </si>
  <si>
    <t>ASST PROF NIETFELD</t>
  </si>
  <si>
    <t>ASST PROF HOULE</t>
  </si>
  <si>
    <t>1-030-E1245-0000</t>
  </si>
  <si>
    <t>ASST DIR STREETS</t>
  </si>
  <si>
    <t>2-056-E1303-2056</t>
  </si>
  <si>
    <t>ASST DIR D WOLFE</t>
  </si>
  <si>
    <t>HOUS COORD BRYAN</t>
  </si>
  <si>
    <t>ADMIN ASST SPEARS</t>
  </si>
  <si>
    <t>DIR PR BURKETT</t>
  </si>
  <si>
    <t>1-545-E1305-0000</t>
  </si>
  <si>
    <t>HOUS COORD NELSON</t>
  </si>
  <si>
    <t>ASST DATA D TURNER</t>
  </si>
  <si>
    <t>ROY HYMAN SUMMER</t>
  </si>
  <si>
    <t>BILL BESSENGER</t>
  </si>
  <si>
    <t>2-900-E1341-2052</t>
  </si>
  <si>
    <t>KELLY RODNEY JOHNSON</t>
  </si>
  <si>
    <t>2-900-E1342-2052</t>
  </si>
  <si>
    <t>DARRYL M KELLY</t>
  </si>
  <si>
    <t>2-900-E1343-2052</t>
  </si>
  <si>
    <t>FERNANDO PINILLOS</t>
  </si>
  <si>
    <t>2-900-E1344-2052</t>
  </si>
  <si>
    <t>DAVID RICHARDSON</t>
  </si>
  <si>
    <t>2-900-E1345-2052</t>
  </si>
  <si>
    <t>JULIAN D. SPORTS</t>
  </si>
  <si>
    <t>2-900-E1346-2052</t>
  </si>
  <si>
    <t>2-900-E1347-2052</t>
  </si>
  <si>
    <t>LEON CAMPBELL SUMMER HOUS</t>
  </si>
  <si>
    <t>2-900-E1348-2052</t>
  </si>
  <si>
    <t>PATRICK DOWLEY SUMMER HOU</t>
  </si>
  <si>
    <t>2-900-E1349-2052</t>
  </si>
  <si>
    <t>LEE FREEMAN SUMMER HOUSI</t>
  </si>
  <si>
    <t>2-900-E1350-2052</t>
  </si>
  <si>
    <t>MITCH PRESSLEY SUMMER HOU</t>
  </si>
  <si>
    <t>2-900-E1351-2052</t>
  </si>
  <si>
    <t>CASA A DIR DUPREE</t>
  </si>
  <si>
    <t>1-076-E1404-0000</t>
  </si>
  <si>
    <t>4-056-E1498-4015</t>
  </si>
  <si>
    <t>4-056-E1498-4022</t>
  </si>
  <si>
    <t>4-056-E1498-4141</t>
  </si>
  <si>
    <t>4-025-E1498-4148</t>
  </si>
  <si>
    <t>TEMP COORD STONE</t>
  </si>
  <si>
    <t>T J KYLES</t>
  </si>
  <si>
    <t>1-620-E1601-0000</t>
  </si>
  <si>
    <t>PRGM MGR HOUGH</t>
  </si>
  <si>
    <t>4-056-E1601-4015</t>
  </si>
  <si>
    <t>TEMP ASST J NOLETTE</t>
  </si>
  <si>
    <t>4-056-E1601-4141</t>
  </si>
  <si>
    <t>TEMP CALEB BETTIS</t>
  </si>
  <si>
    <t>CAMP COACH LEGGETT</t>
  </si>
  <si>
    <t>JIM LEGGETT</t>
  </si>
  <si>
    <t>4-439-E1602-3181</t>
  </si>
  <si>
    <t>TEMP NATALIE BRUICK</t>
  </si>
  <si>
    <t>CAMP WRKR DICKERSON</t>
  </si>
  <si>
    <t>RHODES DICKERSON</t>
  </si>
  <si>
    <t>4-439-E1603-3181</t>
  </si>
  <si>
    <t>TEMP SARAH L FISHER</t>
  </si>
  <si>
    <t>INTERN A PRATT</t>
  </si>
  <si>
    <t>4-436-E1604-4341</t>
  </si>
  <si>
    <t>ASST COACH LEGGETT</t>
  </si>
  <si>
    <t>DIR INVST REL J KING</t>
  </si>
  <si>
    <t>4-220-E1606-4336</t>
  </si>
  <si>
    <t>ROSSO SOCCER ASST</t>
  </si>
  <si>
    <t>CAMP TEMP MOORE</t>
  </si>
  <si>
    <t>3-220-E1608-3192</t>
  </si>
  <si>
    <t>TEMP LISA CARMON</t>
  </si>
  <si>
    <t>3-222-E1621-3314</t>
  </si>
  <si>
    <t>TEMP REB BRADY</t>
  </si>
  <si>
    <t>3-222-E1622-3314</t>
  </si>
  <si>
    <t>TEMP ASST WINTERS</t>
  </si>
  <si>
    <t>MATTHEW NELSON</t>
  </si>
  <si>
    <t>3-320-E1701-3337</t>
  </si>
  <si>
    <t>TEMP MARTH MCCARLEY</t>
  </si>
  <si>
    <t>ERIC MAGRUM CONSULT</t>
  </si>
  <si>
    <t>3-475-E1703-3137</t>
  </si>
  <si>
    <t>3-083-E1800-3815</t>
  </si>
  <si>
    <t>4-056-E1800-4141</t>
  </si>
  <si>
    <t>RETIREMENT - STAFF</t>
  </si>
  <si>
    <t>1-255-E2200-0000</t>
  </si>
  <si>
    <t>SOCIAL SECURITY - STAFF</t>
  </si>
  <si>
    <t>1-255-E2202-0000</t>
  </si>
  <si>
    <t>WORKER'S COMP - STAFF</t>
  </si>
  <si>
    <t>1-255-E2203-0000</t>
  </si>
  <si>
    <t>UNEMPLOYMT COMP - STAFF</t>
  </si>
  <si>
    <t>1-255-E2205-0000</t>
  </si>
  <si>
    <t>1-255-E2290-0000</t>
  </si>
  <si>
    <t>4-056-E2290-4015</t>
  </si>
  <si>
    <t>4-056-E2290-4022</t>
  </si>
  <si>
    <t>4-056-E2290-4141</t>
  </si>
  <si>
    <t>4-025-E2290-4148</t>
  </si>
  <si>
    <t>3-083-E2402-3815</t>
  </si>
  <si>
    <t>WORKER'S COMP - STUDENT</t>
  </si>
  <si>
    <t>3-083-E2403-3815</t>
  </si>
  <si>
    <t>4-025-E3800-4148</t>
  </si>
  <si>
    <t>SCHOLARSHIPS</t>
  </si>
  <si>
    <t>4-800-E6100-4015</t>
  </si>
  <si>
    <t>4-800-E6100-4141</t>
  </si>
  <si>
    <t>4-800-E6100-4440</t>
  </si>
  <si>
    <t>4-800-E6100-4890</t>
  </si>
  <si>
    <t>100000-12103-80008</t>
  </si>
  <si>
    <t xml:space="preserve">General : Other Instruction : Out-of-State - Airfare </t>
  </si>
  <si>
    <t>100000-12103-80010</t>
  </si>
  <si>
    <t xml:space="preserve">General : Other Instruction : Out-of-State - Lodging </t>
  </si>
  <si>
    <t>100000-12103-80011</t>
  </si>
  <si>
    <t xml:space="preserve">General : Other Instruction : Out-of-State - Meals </t>
  </si>
  <si>
    <t>100000-12103-80013</t>
  </si>
  <si>
    <t xml:space="preserve">General : Other Instruction : Out-of-State - Registration </t>
  </si>
  <si>
    <t>100000-12103-80014</t>
  </si>
  <si>
    <t xml:space="preserve">General : Other Instruction : Out-of-State - Other Expenses </t>
  </si>
  <si>
    <t>100000-12103-81010</t>
  </si>
  <si>
    <t xml:space="preserve">General : Other Instruction : Employee Functions and Events </t>
  </si>
  <si>
    <t>100000-12200-80004</t>
  </si>
  <si>
    <t xml:space="preserve">General : Biology : In-State - Meals </t>
  </si>
  <si>
    <t>100000-12200-80005</t>
  </si>
  <si>
    <t xml:space="preserve">General : Biology : In-State - Mileage </t>
  </si>
  <si>
    <t>100000-12302-80004</t>
  </si>
  <si>
    <t xml:space="preserve">General : Education Accreditation : In-State - Meals </t>
  </si>
  <si>
    <t>100000-12302-80005</t>
  </si>
  <si>
    <t xml:space="preserve">General : Education Accreditation : In-State - Mileage </t>
  </si>
  <si>
    <t>100000-12500-80005</t>
  </si>
  <si>
    <t xml:space="preserve">General : Physician Assistant : In-State - Mileage </t>
  </si>
  <si>
    <t>100000-12501-81010</t>
  </si>
  <si>
    <t xml:space="preserve">General : Nursing : Employee Functions and Events </t>
  </si>
  <si>
    <t>100000-42101-81010</t>
  </si>
  <si>
    <t xml:space="preserve">General : Rodgers Library : Employee Functions and Events </t>
  </si>
  <si>
    <t>100000-42400-80013</t>
  </si>
  <si>
    <t xml:space="preserve">General : School of Business : Out-of-State - Registration </t>
  </si>
  <si>
    <t>100000-62000-81010</t>
  </si>
  <si>
    <t xml:space="preserve">General : Provost Office : Employee Functions and Events </t>
  </si>
  <si>
    <t>300008-64100-81000</t>
  </si>
  <si>
    <t xml:space="preserve">FMU Regulated : Accounting : Contractual Services </t>
  </si>
  <si>
    <t>302007-32105-80005</t>
  </si>
  <si>
    <t xml:space="preserve">Center for the Child : Center for the Child : In-State - Mileage </t>
  </si>
  <si>
    <t>302010-42109-80008</t>
  </si>
  <si>
    <t xml:space="preserve">Faculty Support Account : General Academic Support : Out-of-State - Airfare </t>
  </si>
  <si>
    <t>302010-42109-80010</t>
  </si>
  <si>
    <t xml:space="preserve">Faculty Support Account : General Academic Support : Out-of-State - Lodging </t>
  </si>
  <si>
    <t>302010-42109-80011</t>
  </si>
  <si>
    <t xml:space="preserve">Faculty Support Account : General Academic Support : Out-of-State - Meals </t>
  </si>
  <si>
    <t>302010-42109-80014</t>
  </si>
  <si>
    <t xml:space="preserve">Faculty Support Account : General Academic Support : Out-of-State - Other Expenses </t>
  </si>
  <si>
    <t>307000-00000-10109</t>
  </si>
  <si>
    <t xml:space="preserve">Swamp Fox Supplement Fund : General : COD - ST Treas - 9 Fund </t>
  </si>
  <si>
    <t>307000-57100-80502</t>
  </si>
  <si>
    <t xml:space="preserve">Swamp Fox Supplement Fund : Athletics : Non-State Emp - Contracted </t>
  </si>
  <si>
    <t>307001-57101-80204</t>
  </si>
  <si>
    <t xml:space="preserve">ADS - Baseball : Baseball : In-State - Meals </t>
  </si>
  <si>
    <t>307001-57101-80205</t>
  </si>
  <si>
    <t xml:space="preserve">ADS - Baseball : Baseball : In-State - Mileage </t>
  </si>
  <si>
    <t>307001-57101-80206</t>
  </si>
  <si>
    <t xml:space="preserve">ADS - Baseball : Baseball : In-State - Registration </t>
  </si>
  <si>
    <t>422001-00000-10109</t>
  </si>
  <si>
    <t xml:space="preserve">COE for Col and Car Readiness : General : COD - ST Treas - 9 Fund </t>
  </si>
  <si>
    <t>422012-12501-64000</t>
  </si>
  <si>
    <t xml:space="preserve">Nursing Workforce Diversity : Nursing : Student Wages </t>
  </si>
  <si>
    <t>422013-00000-10101</t>
  </si>
  <si>
    <t xml:space="preserve">Choose Well Planning Grant : General : COD - ST Treas - 1 Fund </t>
  </si>
  <si>
    <t>422013-00000-10103</t>
  </si>
  <si>
    <t xml:space="preserve">Choose Well Planning Grant : General : COD - ST Treas - 3 Fund </t>
  </si>
  <si>
    <t>422013-00000-10104</t>
  </si>
  <si>
    <t xml:space="preserve">Choose Well Planning Grant : General : COD - ST Treas - 4 Fund </t>
  </si>
  <si>
    <t>422013-00000-11201</t>
  </si>
  <si>
    <t xml:space="preserve">Choose Well Planning Grant : General : A/R - Grants/Contract - Other </t>
  </si>
  <si>
    <t>422013-00000-30000</t>
  </si>
  <si>
    <t xml:space="preserve">Choose Well Planning Grant : General : Fund Balance </t>
  </si>
  <si>
    <t>422013-00000-44300</t>
  </si>
  <si>
    <t xml:space="preserve">Choose Well Planning Grant : General : Private Contracts </t>
  </si>
  <si>
    <t>422013-12501-60000</t>
  </si>
  <si>
    <t xml:space="preserve">Choose Well Planning Grant : Nursing : Faculty wages - Classified </t>
  </si>
  <si>
    <t>422013-12501-70000</t>
  </si>
  <si>
    <t xml:space="preserve">Choose Well Planning Grant : Nursing : State Retirement </t>
  </si>
  <si>
    <t>422013-12501-70100</t>
  </si>
  <si>
    <t xml:space="preserve">Choose Well Planning Grant : Nursing : Social Security </t>
  </si>
  <si>
    <t>422013-12501-70200</t>
  </si>
  <si>
    <t xml:space="preserve">Choose Well Planning Grant : Nursing : Health </t>
  </si>
  <si>
    <t>422013-12501-70201</t>
  </si>
  <si>
    <t xml:space="preserve">Choose Well Planning Grant : Nursing : Dental </t>
  </si>
  <si>
    <t>422013-12501-70300</t>
  </si>
  <si>
    <t xml:space="preserve">Choose Well Planning Grant : Nursing : Workers Compensation </t>
  </si>
  <si>
    <t>422013-12501-70301</t>
  </si>
  <si>
    <t xml:space="preserve">Choose Well Planning Grant : Nursing : Unemploy Comp </t>
  </si>
  <si>
    <t>422013-12501-81007</t>
  </si>
  <si>
    <t xml:space="preserve">Choose Well Planning Grant : Nursing : Business Meals and Entertain </t>
  </si>
  <si>
    <t>422013-12501-82000</t>
  </si>
  <si>
    <t xml:space="preserve">Choose Well Planning Grant : Nursing : General Supplies </t>
  </si>
  <si>
    <t>422013-12501-84007</t>
  </si>
  <si>
    <t xml:space="preserve">Choose Well Planning Grant : Nursing : Indirect Cost Expense </t>
  </si>
  <si>
    <t>422013-12501-90003</t>
  </si>
  <si>
    <t xml:space="preserve">Choose Well Planning Grant : Nursing : Unallocated - Restricted Exp </t>
  </si>
  <si>
    <t>422013-12501-90008</t>
  </si>
  <si>
    <t xml:space="preserve">Choose Well Planning Grant : Nursing : Unallocated - Fringe </t>
  </si>
  <si>
    <t>442001-22200-80000</t>
  </si>
  <si>
    <t xml:space="preserve">Emerg Infection Disease Survey : Research : Travel Pool - Reg </t>
  </si>
  <si>
    <t xml:space="preserve">Emerg Infection Disease Survey : Research : Foreign - Airfare </t>
  </si>
  <si>
    <t>442003-22200-80010</t>
  </si>
  <si>
    <t xml:space="preserve">Integ Comp into UG Physics : Research : Out-of-State - Lodging </t>
  </si>
  <si>
    <t>442003-22200-80011</t>
  </si>
  <si>
    <t xml:space="preserve">Integ Comp into UG Physics : Research : Out-of-State - Meals </t>
  </si>
  <si>
    <t>442003-22200-80013</t>
  </si>
  <si>
    <t xml:space="preserve">Integ Comp into UG Physics : Research : Out-of-State - Registration </t>
  </si>
  <si>
    <t>442004-22200-80010</t>
  </si>
  <si>
    <t xml:space="preserve">UT-Battelle &amp; FMU Agreement : Research : Out-of-State - Lodging </t>
  </si>
  <si>
    <t>442004-22200-80011</t>
  </si>
  <si>
    <t xml:space="preserve">UT-Battelle &amp; FMU Agreement : Research : Out-of-State - Meals </t>
  </si>
  <si>
    <t>442004-22200-80012</t>
  </si>
  <si>
    <t xml:space="preserve">UT-Battelle &amp; FMU Agreement : Research : Out-of-State - Mileage </t>
  </si>
  <si>
    <t>454004-74505-82000</t>
  </si>
  <si>
    <t xml:space="preserve">Library 201 Renovation : Maint, Replacement &amp; Repairs : General Supplies </t>
  </si>
  <si>
    <t>900000-00000-10103</t>
  </si>
  <si>
    <t xml:space="preserve">Agency-General : General : COD - ST Treas - 3 Fund </t>
  </si>
  <si>
    <t>na</t>
  </si>
  <si>
    <t>422011-12501-62000</t>
  </si>
  <si>
    <t>422012-12501-62000</t>
  </si>
  <si>
    <t>x</t>
  </si>
  <si>
    <t>300010-57202-81000</t>
  </si>
  <si>
    <t>OCS</t>
  </si>
  <si>
    <t>100000-12500-81010</t>
  </si>
  <si>
    <t xml:space="preserve">General : Physician Assistant : Employee Functions and Events </t>
  </si>
  <si>
    <t xml:space="preserve">Student Activities : Cheerleading : Contractual Services </t>
  </si>
  <si>
    <t>307000-57114-80502</t>
  </si>
  <si>
    <t xml:space="preserve">Swamp Fox Supplement Fund : Volleyball : Non-State Emp - Contracted </t>
  </si>
  <si>
    <t xml:space="preserve">Chging Future of Primary Care : Nursing : Other Wages - Classified </t>
  </si>
  <si>
    <t xml:space="preserve">Nursing Workforce Diversity : Nursing : Other Wages - Classified </t>
  </si>
  <si>
    <t>442001-22200-80015</t>
  </si>
  <si>
    <t>442004-22200-80013</t>
  </si>
  <si>
    <t xml:space="preserve">UT-Battelle &amp; FMU Agreement : Research : Out-of-State - Registration </t>
  </si>
  <si>
    <t>442004-22200-80014</t>
  </si>
  <si>
    <t xml:space="preserve">UT-Battelle &amp; FMU Agreement : Research : Out-of-State - Other Expenses </t>
  </si>
  <si>
    <t>Sabbatical - Jeff Steinmetz</t>
  </si>
  <si>
    <t>100000-52000-80007</t>
  </si>
  <si>
    <t xml:space="preserve">General : Admissions : In-State - Other Expenses </t>
  </si>
  <si>
    <t>Tuttle Symposium</t>
  </si>
  <si>
    <t>Choose Well Planning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</si>
</sst>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2" formatCode="_(&quot;$&quot;* #,##0_);_(&quot;$&quot;* \(#,##0\);_(&quot;$&quot;* &quot;-&quot;_);_(@_)"/>
    <numFmt numFmtId="44" formatCode="_(&quot;$&quot;* #,##0.00_);_(&quot;$&quot;* \(#,##0.00\);_(&quot;$&quot;* &quot;-&quot;??_);_(@_)"/>
    <numFmt numFmtId="43" formatCode="_(* #,##0.00_);_(* \(#,##0.00\);_(* &quot;-&quot;??_);_(@_)"/>
    <numFmt numFmtId="164" formatCode="&quot;$&quot;#,##0"/>
    <numFmt numFmtId="165" formatCode="&quot;$&quot;#,##0.00"/>
  </numFmts>
  <fonts count="54" x14ac:knownFonts="1">
    <font>
      <sz val="11"/>
      <color theme="1"/>
      <name val="Calibri"/>
      <family val="2"/>
      <scheme val="minor"/>
    </font>
    <font>
      <sz val="11"/>
      <color theme="1"/>
      <name val="Minion Pro"/>
      <family val="2"/>
    </font>
    <font>
      <b/>
      <sz val="13"/>
      <color theme="3"/>
      <name val="Minion Pro"/>
      <family val="2"/>
    </font>
    <font>
      <sz val="11"/>
      <color rgb="FFFF0000"/>
      <name val="Minion Pro"/>
      <family val="2"/>
    </font>
    <font>
      <sz val="11"/>
      <color theme="1"/>
      <name val="Calibri"/>
      <family val="2"/>
      <scheme val="minor"/>
    </font>
    <font>
      <sz val="11"/>
      <color rgb="FFFF0000"/>
      <name val="Calibri"/>
      <family val="2"/>
      <scheme val="minor"/>
    </font>
    <font>
      <b/>
      <sz val="20"/>
      <color theme="1"/>
      <name val="Calibri"/>
      <family val="2"/>
      <scheme val="minor"/>
    </font>
    <font>
      <sz val="16"/>
      <color theme="1"/>
      <name val="Calibri"/>
      <family val="2"/>
      <scheme val="minor"/>
    </font>
    <font>
      <b/>
      <sz val="48"/>
      <color theme="1"/>
      <name val="Calibri"/>
      <family val="2"/>
      <scheme val="minor"/>
    </font>
    <font>
      <b/>
      <sz val="14"/>
      <color theme="1"/>
      <name val="Calibri"/>
      <family val="2"/>
      <scheme val="minor"/>
    </font>
    <font>
      <b/>
      <sz val="14"/>
      <color theme="0"/>
      <name val="Calibri"/>
      <family val="2"/>
      <scheme val="minor"/>
    </font>
    <font>
      <sz val="11"/>
      <name val="Calibri"/>
      <family val="2"/>
      <scheme val="minor"/>
    </font>
    <font>
      <b/>
      <sz val="20"/>
      <color rgb="FFFF0000"/>
      <name val="Calibri"/>
      <family val="2"/>
      <scheme val="minor"/>
    </font>
    <font>
      <b/>
      <sz val="14"/>
      <color theme="1"/>
      <name val="Minion Pro"/>
      <family val="1"/>
    </font>
    <font>
      <sz val="12"/>
      <color theme="1"/>
      <name val="Minion Pro"/>
      <family val="1"/>
    </font>
    <font>
      <sz val="11"/>
      <color theme="1"/>
      <name val="Arial"/>
      <family val="2"/>
    </font>
    <font>
      <b/>
      <sz val="12"/>
      <color theme="1"/>
      <name val="Minion Pro"/>
      <family val="1"/>
    </font>
    <font>
      <b/>
      <sz val="12"/>
      <color rgb="FF0070C0"/>
      <name val="Minion Pro"/>
      <family val="1"/>
    </font>
    <font>
      <b/>
      <sz val="11"/>
      <color rgb="FF0070C0"/>
      <name val="Arial"/>
      <family val="2"/>
    </font>
    <font>
      <sz val="12"/>
      <name val="Minion Pro"/>
      <family val="1"/>
    </font>
    <font>
      <sz val="11"/>
      <name val="Arial"/>
      <family val="2"/>
    </font>
    <font>
      <sz val="10"/>
      <name val="Arial"/>
      <family val="2"/>
    </font>
    <font>
      <b/>
      <sz val="11"/>
      <color theme="1"/>
      <name val="Arial"/>
      <family val="2"/>
    </font>
    <font>
      <sz val="12"/>
      <color rgb="FFFF0000"/>
      <name val="Minion Pro"/>
      <family val="1"/>
    </font>
    <font>
      <b/>
      <sz val="12"/>
      <color theme="1"/>
      <name val="Arial"/>
      <family val="2"/>
    </font>
    <font>
      <sz val="12"/>
      <color theme="1"/>
      <name val="Arial"/>
      <family val="2"/>
    </font>
    <font>
      <sz val="8"/>
      <color theme="1"/>
      <name val="Arial"/>
      <family val="2"/>
    </font>
    <font>
      <sz val="8"/>
      <color theme="1"/>
      <name val="Calibri"/>
      <family val="2"/>
      <scheme val="minor"/>
    </font>
    <font>
      <sz val="14"/>
      <color rgb="FFFF0000"/>
      <name val="Minion Pro"/>
      <family val="1"/>
    </font>
    <font>
      <sz val="14"/>
      <color rgb="FFFF0000"/>
      <name val="Arial"/>
      <family val="2"/>
    </font>
    <font>
      <b/>
      <sz val="14"/>
      <color theme="1"/>
      <name val="Arial"/>
      <family val="2"/>
    </font>
    <font>
      <b/>
      <sz val="9"/>
      <name val="Arial"/>
      <family val="2"/>
    </font>
    <font>
      <sz val="12"/>
      <name val="Arial"/>
      <family val="2"/>
    </font>
    <font>
      <sz val="10"/>
      <color theme="1"/>
      <name val="Arial"/>
      <family val="2"/>
    </font>
    <font>
      <b/>
      <sz val="10"/>
      <name val="Arial"/>
      <family val="2"/>
    </font>
    <font>
      <b/>
      <sz val="14"/>
      <name val="Arial"/>
      <family val="2"/>
    </font>
    <font>
      <b/>
      <i/>
      <sz val="11"/>
      <name val="Arial"/>
      <family val="2"/>
    </font>
    <font>
      <strike/>
      <sz val="10"/>
      <name val="Arial"/>
      <family val="2"/>
    </font>
    <font>
      <strike/>
      <sz val="11"/>
      <color theme="1"/>
      <name val="Arial"/>
      <family val="2"/>
    </font>
    <font>
      <b/>
      <sz val="11"/>
      <color rgb="FFFF0000"/>
      <name val="Arial"/>
      <family val="2"/>
    </font>
    <font>
      <sz val="9"/>
      <color theme="1"/>
      <name val="Arial"/>
      <family val="2"/>
    </font>
    <font>
      <sz val="16"/>
      <color rgb="FFFF0000"/>
      <name val="Calibri"/>
      <family val="2"/>
      <scheme val="minor"/>
    </font>
    <font>
      <sz val="22"/>
      <color theme="1"/>
      <name val="Calibri"/>
      <family val="2"/>
      <scheme val="minor"/>
    </font>
    <font>
      <sz val="22"/>
      <color rgb="FFFF0000"/>
      <name val="Calibri"/>
      <family val="2"/>
      <scheme val="minor"/>
    </font>
    <font>
      <sz val="12"/>
      <color theme="1"/>
      <name val="Minion Pro"/>
      <family val="1"/>
    </font>
    <font>
      <b/>
      <sz val="11"/>
      <color theme="1"/>
      <name val="Calibri"/>
      <family val="2"/>
      <scheme val="minor"/>
    </font>
    <font>
      <b/>
      <sz val="11"/>
      <color rgb="FF3F3F3F"/>
      <name val="Minion Pro"/>
      <family val="2"/>
    </font>
    <font>
      <b/>
      <sz val="11"/>
      <color theme="0"/>
      <name val="Minion Pro"/>
      <family val="2"/>
    </font>
    <font>
      <sz val="11"/>
      <color rgb="FF00B050"/>
      <name val="Calibri"/>
      <family val="2"/>
      <scheme val="minor"/>
    </font>
    <font>
      <sz val="11"/>
      <name val="Minion Pro"/>
      <family val="2"/>
    </font>
    <font>
      <strike/>
      <sz val="8"/>
      <color theme="1"/>
      <name val="Arial"/>
      <family val="2"/>
    </font>
    <font>
      <strike/>
      <sz val="11"/>
      <color theme="1"/>
      <name val="Calibri"/>
      <family val="2"/>
      <scheme val="minor"/>
    </font>
    <font>
      <strike/>
      <sz val="11"/>
      <name val="Arial"/>
      <family val="2"/>
    </font>
    <font>
      <strike/>
      <sz val="11"/>
      <name val="Calibri"/>
      <family val="2"/>
      <scheme val="minor"/>
    </font>
  </fonts>
  <fills count="14">
    <fill>
      <patternFill patternType="none"/>
    </fill>
    <fill>
      <patternFill patternType="gray125"/>
    </fill>
    <fill>
      <patternFill patternType="solid">
        <fgColor rgb="FFFFFFCC"/>
        <bgColor indexed="64"/>
      </patternFill>
    </fill>
    <fill>
      <patternFill patternType="solid">
        <fgColor rgb="FFFF0000"/>
        <bgColor indexed="64"/>
      </patternFill>
    </fill>
    <fill>
      <patternFill patternType="solid">
        <fgColor theme="3"/>
        <bgColor indexed="64"/>
      </patternFill>
    </fill>
    <fill>
      <patternFill patternType="solid">
        <fgColor theme="3"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bgColor indexed="64"/>
      </patternFill>
    </fill>
    <fill>
      <patternFill patternType="solid">
        <fgColor rgb="FFF2F2F2"/>
      </patternFill>
    </fill>
    <fill>
      <patternFill patternType="solid">
        <fgColor rgb="FFA5A5A5"/>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s>
  <borders count="38">
    <border>
      <left/>
      <right/>
      <top/>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style="hair">
        <color auto="1"/>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hair">
        <color auto="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8">
    <xf numFmtId="0" fontId="0" fillId="0" borderId="0"/>
    <xf numFmtId="0" fontId="2" fillId="0" borderId="1" applyNumberFormat="0" applyFill="0" applyAlignment="0" applyProtection="0"/>
    <xf numFmtId="0" fontId="3" fillId="0" borderId="0" applyNumberForma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1" fillId="0" borderId="0"/>
    <xf numFmtId="0" fontId="46" fillId="9" borderId="36" applyNumberFormat="0" applyAlignment="0" applyProtection="0"/>
    <xf numFmtId="0" fontId="47" fillId="10" borderId="37" applyNumberFormat="0" applyAlignment="0" applyProtection="0"/>
  </cellStyleXfs>
  <cellXfs count="462">
    <xf numFmtId="0" fontId="0" fillId="0" borderId="0" xfId="0"/>
    <xf numFmtId="43" fontId="2" fillId="0" borderId="0" xfId="1" applyNumberFormat="1" applyFill="1" applyBorder="1"/>
    <xf numFmtId="0" fontId="0" fillId="0" borderId="0" xfId="0" applyBorder="1"/>
    <xf numFmtId="43" fontId="0" fillId="0" borderId="0" xfId="0" applyNumberFormat="1" applyBorder="1"/>
    <xf numFmtId="0" fontId="3" fillId="0" borderId="0" xfId="2"/>
    <xf numFmtId="43" fontId="3" fillId="0" borderId="0" xfId="2" applyNumberFormat="1"/>
    <xf numFmtId="43" fontId="0" fillId="0" borderId="0" xfId="0" applyNumberFormat="1"/>
    <xf numFmtId="43" fontId="0" fillId="2" borderId="0" xfId="0" applyNumberFormat="1" applyFill="1"/>
    <xf numFmtId="0" fontId="0" fillId="2" borderId="0" xfId="0" applyFill="1"/>
    <xf numFmtId="0" fontId="0" fillId="0" borderId="0" xfId="0" applyFont="1"/>
    <xf numFmtId="0" fontId="0" fillId="0" borderId="0" xfId="0" applyFill="1"/>
    <xf numFmtId="43" fontId="0" fillId="0" borderId="0" xfId="0" applyNumberFormat="1" applyFill="1"/>
    <xf numFmtId="0" fontId="0" fillId="3" borderId="0" xfId="0" applyFill="1"/>
    <xf numFmtId="43" fontId="0" fillId="3" borderId="0" xfId="0" applyNumberFormat="1" applyFill="1"/>
    <xf numFmtId="0" fontId="6" fillId="3" borderId="0" xfId="0" applyFont="1" applyFill="1"/>
    <xf numFmtId="0" fontId="8" fillId="0" borderId="0" xfId="0" applyFont="1"/>
    <xf numFmtId="0" fontId="9" fillId="0" borderId="0" xfId="0" applyFont="1" applyAlignment="1">
      <alignment wrapText="1"/>
    </xf>
    <xf numFmtId="0" fontId="0" fillId="0" borderId="2" xfId="0" applyBorder="1"/>
    <xf numFmtId="0" fontId="0" fillId="0" borderId="0" xfId="0" applyAlignment="1">
      <alignment horizontal="center"/>
    </xf>
    <xf numFmtId="0" fontId="7" fillId="0" borderId="0" xfId="0" applyFont="1" applyAlignment="1">
      <alignment horizontal="center"/>
    </xf>
    <xf numFmtId="0" fontId="10" fillId="4" borderId="2" xfId="0" applyFont="1" applyFill="1" applyBorder="1" applyAlignment="1">
      <alignment horizontal="center" vertical="center" wrapText="1"/>
    </xf>
    <xf numFmtId="0" fontId="9" fillId="0" borderId="0" xfId="0" applyFont="1" applyAlignment="1">
      <alignment horizontal="center" vertical="center" wrapText="1"/>
    </xf>
    <xf numFmtId="0" fontId="7" fillId="5" borderId="2" xfId="0" applyFont="1" applyFill="1" applyBorder="1" applyAlignment="1">
      <alignment horizontal="center"/>
    </xf>
    <xf numFmtId="0" fontId="7" fillId="2" borderId="2" xfId="0" applyFont="1" applyFill="1" applyBorder="1" applyAlignment="1">
      <alignment horizontal="center"/>
    </xf>
    <xf numFmtId="0" fontId="12" fillId="0" borderId="0" xfId="0" applyFont="1"/>
    <xf numFmtId="0" fontId="13" fillId="0" borderId="0" xfId="0" applyFont="1" applyAlignment="1">
      <alignment horizontal="left" indent="9"/>
    </xf>
    <xf numFmtId="0" fontId="14" fillId="0" borderId="0" xfId="0" applyFont="1"/>
    <xf numFmtId="0" fontId="14" fillId="0" borderId="0" xfId="0" applyFont="1" applyAlignment="1">
      <alignment horizontal="center"/>
    </xf>
    <xf numFmtId="0" fontId="15" fillId="0" borderId="0" xfId="0" applyFont="1"/>
    <xf numFmtId="0" fontId="16" fillId="0" borderId="0" xfId="0" applyFont="1" applyAlignment="1">
      <alignment horizontal="left" indent="9"/>
    </xf>
    <xf numFmtId="0" fontId="17" fillId="0" borderId="0" xfId="0" applyFont="1" applyAlignment="1">
      <alignment horizontal="left" indent="9"/>
    </xf>
    <xf numFmtId="0" fontId="18" fillId="0" borderId="0" xfId="0" applyFont="1"/>
    <xf numFmtId="0" fontId="17" fillId="0" borderId="0" xfId="0" applyFont="1"/>
    <xf numFmtId="0" fontId="14" fillId="0" borderId="2" xfId="0" applyFont="1" applyBorder="1"/>
    <xf numFmtId="0" fontId="16" fillId="0" borderId="2" xfId="0" applyFont="1" applyBorder="1"/>
    <xf numFmtId="0" fontId="16" fillId="0" borderId="2" xfId="0" applyFont="1" applyBorder="1" applyAlignment="1">
      <alignment horizontal="center"/>
    </xf>
    <xf numFmtId="0" fontId="16" fillId="0" borderId="0" xfId="0" applyFont="1"/>
    <xf numFmtId="0" fontId="16" fillId="7" borderId="2" xfId="0" applyFont="1" applyFill="1" applyBorder="1"/>
    <xf numFmtId="0" fontId="16" fillId="7" borderId="2" xfId="0" applyFont="1" applyFill="1" applyBorder="1" applyAlignment="1">
      <alignment horizontal="center"/>
    </xf>
    <xf numFmtId="0" fontId="16" fillId="7" borderId="2" xfId="0" applyFont="1" applyFill="1" applyBorder="1" applyAlignment="1">
      <alignment horizontal="right"/>
    </xf>
    <xf numFmtId="0" fontId="14" fillId="0" borderId="2" xfId="0" applyFont="1" applyBorder="1" applyAlignment="1">
      <alignment horizontal="center"/>
    </xf>
    <xf numFmtId="0" fontId="14" fillId="0" borderId="2" xfId="0" quotePrefix="1" applyFont="1" applyBorder="1" applyAlignment="1">
      <alignment horizontal="right"/>
    </xf>
    <xf numFmtId="4" fontId="14" fillId="0" borderId="2" xfId="0" applyNumberFormat="1" applyFont="1" applyBorder="1"/>
    <xf numFmtId="0" fontId="19" fillId="0" borderId="0" xfId="0" applyFont="1"/>
    <xf numFmtId="0" fontId="20" fillId="0" borderId="0" xfId="0" applyFont="1"/>
    <xf numFmtId="4" fontId="14" fillId="2" borderId="2" xfId="0" applyNumberFormat="1" applyFont="1" applyFill="1" applyBorder="1"/>
    <xf numFmtId="4" fontId="14" fillId="2" borderId="2" xfId="0" applyNumberFormat="1" applyFont="1" applyFill="1" applyBorder="1" applyAlignment="1">
      <alignment horizontal="right"/>
    </xf>
    <xf numFmtId="0" fontId="14" fillId="0" borderId="2" xfId="0" applyFont="1" applyFill="1" applyBorder="1"/>
    <xf numFmtId="0" fontId="14" fillId="0" borderId="2" xfId="0" applyFont="1" applyFill="1" applyBorder="1" applyAlignment="1">
      <alignment horizontal="center"/>
    </xf>
    <xf numFmtId="0" fontId="14" fillId="0" borderId="2" xfId="0" quotePrefix="1" applyFont="1" applyFill="1" applyBorder="1" applyAlignment="1">
      <alignment horizontal="right"/>
    </xf>
    <xf numFmtId="43" fontId="14" fillId="0" borderId="2" xfId="3" applyFont="1" applyFill="1" applyBorder="1"/>
    <xf numFmtId="0" fontId="14" fillId="0" borderId="0" xfId="0" applyFont="1" applyFill="1"/>
    <xf numFmtId="0" fontId="15" fillId="0" borderId="0" xfId="0" applyFont="1" applyFill="1"/>
    <xf numFmtId="43" fontId="14" fillId="0" borderId="2" xfId="3" applyFont="1" applyBorder="1"/>
    <xf numFmtId="0" fontId="14" fillId="7" borderId="2" xfId="0" applyFont="1" applyFill="1" applyBorder="1"/>
    <xf numFmtId="0" fontId="15" fillId="0" borderId="0" xfId="0" applyFont="1" applyAlignment="1">
      <alignment horizontal="center"/>
    </xf>
    <xf numFmtId="0" fontId="22" fillId="0" borderId="2" xfId="0" applyFont="1" applyBorder="1"/>
    <xf numFmtId="0" fontId="19" fillId="0" borderId="2" xfId="0" applyFont="1" applyFill="1" applyBorder="1"/>
    <xf numFmtId="0" fontId="20" fillId="0" borderId="2" xfId="0" applyFont="1" applyFill="1" applyBorder="1"/>
    <xf numFmtId="0" fontId="14" fillId="0" borderId="2" xfId="0" quotePrefix="1" applyFont="1" applyFill="1" applyBorder="1" applyAlignment="1">
      <alignment horizontal="center"/>
    </xf>
    <xf numFmtId="0" fontId="0" fillId="0" borderId="2" xfId="0" applyFill="1" applyBorder="1"/>
    <xf numFmtId="0" fontId="19" fillId="0" borderId="2" xfId="0" applyFont="1" applyFill="1" applyBorder="1" applyAlignment="1">
      <alignment vertical="center" wrapText="1"/>
    </xf>
    <xf numFmtId="0" fontId="15" fillId="0" borderId="2" xfId="0" applyFont="1" applyFill="1" applyBorder="1"/>
    <xf numFmtId="0" fontId="23" fillId="0" borderId="2" xfId="0" applyFont="1" applyFill="1" applyBorder="1" applyAlignment="1">
      <alignment horizontal="center" vertical="center" wrapText="1"/>
    </xf>
    <xf numFmtId="43" fontId="15" fillId="0" borderId="0" xfId="3" applyFont="1" applyFill="1" applyBorder="1"/>
    <xf numFmtId="0" fontId="15" fillId="0" borderId="0" xfId="0" applyFont="1" applyFill="1" applyBorder="1"/>
    <xf numFmtId="0" fontId="24" fillId="0" borderId="0" xfId="0" applyFont="1"/>
    <xf numFmtId="0" fontId="25" fillId="0" borderId="2" xfId="0" applyFont="1" applyBorder="1"/>
    <xf numFmtId="0" fontId="25" fillId="0" borderId="3" xfId="0" applyFont="1" applyBorder="1"/>
    <xf numFmtId="0" fontId="24" fillId="0" borderId="4" xfId="0" applyFont="1" applyBorder="1" applyAlignment="1">
      <alignment horizontal="center"/>
    </xf>
    <xf numFmtId="0" fontId="24" fillId="0" borderId="2" xfId="0" applyFont="1" applyBorder="1" applyAlignment="1">
      <alignment horizontal="center"/>
    </xf>
    <xf numFmtId="0" fontId="24" fillId="0" borderId="2" xfId="0" applyFont="1" applyBorder="1"/>
    <xf numFmtId="0" fontId="22" fillId="0" borderId="2" xfId="0" applyFont="1" applyBorder="1" applyAlignment="1">
      <alignment horizontal="center"/>
    </xf>
    <xf numFmtId="0" fontId="15" fillId="0" borderId="0" xfId="0" applyFont="1" applyBorder="1"/>
    <xf numFmtId="0" fontId="26" fillId="0" borderId="5" xfId="0" applyFont="1" applyBorder="1"/>
    <xf numFmtId="0" fontId="15" fillId="0" borderId="6" xfId="0" applyFont="1" applyBorder="1"/>
    <xf numFmtId="0" fontId="0" fillId="0" borderId="7" xfId="0" applyFont="1" applyBorder="1" applyAlignment="1">
      <alignment horizontal="center"/>
    </xf>
    <xf numFmtId="0" fontId="0" fillId="0" borderId="8" xfId="0" applyFont="1" applyBorder="1" applyAlignment="1">
      <alignment horizontal="center"/>
    </xf>
    <xf numFmtId="0" fontId="0" fillId="0" borderId="9" xfId="0" applyFont="1" applyBorder="1"/>
    <xf numFmtId="0" fontId="0" fillId="0" borderId="10" xfId="0" applyFont="1" applyBorder="1" applyAlignment="1">
      <alignment horizontal="center"/>
    </xf>
    <xf numFmtId="0" fontId="0" fillId="0" borderId="10" xfId="0" quotePrefix="1" applyFont="1" applyBorder="1" applyAlignment="1">
      <alignment horizontal="right"/>
    </xf>
    <xf numFmtId="0" fontId="15" fillId="0" borderId="11" xfId="0" applyFont="1" applyBorder="1"/>
    <xf numFmtId="0" fontId="11" fillId="0" borderId="12" xfId="0" applyFont="1" applyBorder="1"/>
    <xf numFmtId="0" fontId="0" fillId="0" borderId="13" xfId="0" applyFont="1" applyBorder="1"/>
    <xf numFmtId="0" fontId="0" fillId="0" borderId="5" xfId="0" applyFont="1" applyBorder="1" applyAlignment="1">
      <alignment horizontal="center"/>
    </xf>
    <xf numFmtId="0" fontId="0" fillId="0" borderId="6" xfId="0" applyFont="1" applyBorder="1"/>
    <xf numFmtId="0" fontId="0" fillId="0" borderId="8" xfId="0" quotePrefix="1" applyFont="1" applyBorder="1" applyAlignment="1">
      <alignment horizontal="right"/>
    </xf>
    <xf numFmtId="0" fontId="15" fillId="0" borderId="7" xfId="0" applyFont="1" applyBorder="1"/>
    <xf numFmtId="0" fontId="0" fillId="0" borderId="5" xfId="0" applyFill="1" applyBorder="1" applyAlignment="1">
      <alignment horizontal="left"/>
    </xf>
    <xf numFmtId="0" fontId="11" fillId="0" borderId="5" xfId="0" applyFont="1" applyBorder="1" applyAlignment="1">
      <alignment horizontal="left"/>
    </xf>
    <xf numFmtId="0" fontId="11" fillId="0" borderId="5" xfId="0" applyFont="1" applyBorder="1"/>
    <xf numFmtId="0" fontId="11" fillId="0" borderId="5" xfId="0" applyFont="1" applyBorder="1" applyAlignment="1">
      <alignment horizontal="center"/>
    </xf>
    <xf numFmtId="0" fontId="11" fillId="0" borderId="7" xfId="0" applyFont="1" applyBorder="1" applyAlignment="1">
      <alignment horizontal="center"/>
    </xf>
    <xf numFmtId="0" fontId="11" fillId="0" borderId="8" xfId="0" applyFont="1" applyBorder="1" applyAlignment="1">
      <alignment horizontal="center"/>
    </xf>
    <xf numFmtId="0" fontId="0" fillId="0" borderId="7" xfId="0" applyFont="1" applyFill="1" applyBorder="1" applyAlignment="1">
      <alignment horizontal="center"/>
    </xf>
    <xf numFmtId="0" fontId="0" fillId="0" borderId="8" xfId="0" quotePrefix="1" applyFont="1" applyFill="1" applyBorder="1" applyAlignment="1">
      <alignment horizontal="right"/>
    </xf>
    <xf numFmtId="0" fontId="15" fillId="0" borderId="7" xfId="0" applyFont="1" applyFill="1" applyBorder="1"/>
    <xf numFmtId="0" fontId="20" fillId="0" borderId="0" xfId="0" applyFont="1" applyFill="1"/>
    <xf numFmtId="0" fontId="0" fillId="6" borderId="5" xfId="0" applyFill="1" applyBorder="1" applyAlignment="1">
      <alignment horizontal="left"/>
    </xf>
    <xf numFmtId="0" fontId="11" fillId="0" borderId="5" xfId="0" applyFont="1" applyFill="1" applyBorder="1" applyAlignment="1">
      <alignment horizontal="left"/>
    </xf>
    <xf numFmtId="0" fontId="26" fillId="0" borderId="7" xfId="0" applyFont="1" applyBorder="1"/>
    <xf numFmtId="0" fontId="15" fillId="0" borderId="5" xfId="0" applyFont="1" applyBorder="1"/>
    <xf numFmtId="0" fontId="0" fillId="0" borderId="6" xfId="0" applyFont="1" applyBorder="1" applyAlignment="1">
      <alignment horizontal="center"/>
    </xf>
    <xf numFmtId="0" fontId="15" fillId="0" borderId="7" xfId="0" quotePrefix="1" applyFont="1" applyBorder="1" applyAlignment="1">
      <alignment horizontal="right"/>
    </xf>
    <xf numFmtId="0" fontId="15" fillId="0" borderId="8" xfId="0" applyFont="1" applyBorder="1"/>
    <xf numFmtId="0" fontId="11" fillId="0" borderId="13" xfId="0" applyFont="1" applyBorder="1"/>
    <xf numFmtId="0" fontId="27" fillId="0" borderId="7" xfId="0" applyFont="1" applyFill="1" applyBorder="1"/>
    <xf numFmtId="3" fontId="11" fillId="0" borderId="5" xfId="0" applyNumberFormat="1" applyFont="1" applyBorder="1" applyAlignment="1">
      <alignment horizontal="center"/>
    </xf>
    <xf numFmtId="0" fontId="27" fillId="0" borderId="0" xfId="0" applyFont="1" applyFill="1"/>
    <xf numFmtId="0" fontId="26" fillId="0" borderId="0" xfId="0" applyFont="1" applyBorder="1"/>
    <xf numFmtId="0" fontId="0" fillId="0" borderId="0" xfId="0" applyFont="1" applyBorder="1" applyAlignment="1">
      <alignment horizontal="center"/>
    </xf>
    <xf numFmtId="0" fontId="0" fillId="0" borderId="0" xfId="0" applyFont="1" applyBorder="1"/>
    <xf numFmtId="0" fontId="0" fillId="0" borderId="0" xfId="0" quotePrefix="1" applyFont="1" applyBorder="1" applyAlignment="1">
      <alignment horizontal="right"/>
    </xf>
    <xf numFmtId="0" fontId="15" fillId="0" borderId="0" xfId="0" quotePrefix="1" applyFont="1" applyBorder="1" applyAlignment="1">
      <alignment horizontal="right"/>
    </xf>
    <xf numFmtId="0" fontId="20" fillId="0" borderId="0" xfId="0" applyFont="1" applyAlignment="1">
      <alignment horizontal="center"/>
    </xf>
    <xf numFmtId="0" fontId="20" fillId="0" borderId="0" xfId="0" applyFont="1" applyBorder="1"/>
    <xf numFmtId="0" fontId="21" fillId="0" borderId="0" xfId="0" applyFont="1" applyBorder="1" applyAlignment="1">
      <alignment horizontal="center"/>
    </xf>
    <xf numFmtId="0" fontId="20" fillId="0" borderId="0" xfId="0" applyFont="1" applyBorder="1" applyAlignment="1">
      <alignment horizontal="center"/>
    </xf>
    <xf numFmtId="0" fontId="0" fillId="0" borderId="0" xfId="0" applyFont="1" applyAlignment="1">
      <alignment horizontal="center"/>
    </xf>
    <xf numFmtId="0" fontId="11" fillId="0" borderId="0" xfId="0" applyFont="1" applyFill="1" applyBorder="1" applyAlignment="1">
      <alignment horizontal="left"/>
    </xf>
    <xf numFmtId="0" fontId="0" fillId="0" borderId="0" xfId="0" applyAlignment="1"/>
    <xf numFmtId="0" fontId="20" fillId="0" borderId="0" xfId="0" applyFont="1" applyAlignment="1"/>
    <xf numFmtId="0" fontId="26" fillId="0" borderId="0" xfId="0" applyFont="1" applyFill="1"/>
    <xf numFmtId="0" fontId="15" fillId="0" borderId="0" xfId="0" applyFont="1" applyAlignment="1"/>
    <xf numFmtId="0" fontId="26" fillId="0" borderId="0" xfId="0" applyFont="1"/>
    <xf numFmtId="14" fontId="0" fillId="0" borderId="0" xfId="0" quotePrefix="1" applyNumberFormat="1" applyFont="1" applyAlignment="1">
      <alignment horizontal="right"/>
    </xf>
    <xf numFmtId="0" fontId="26" fillId="0" borderId="2" xfId="0" applyFont="1" applyBorder="1"/>
    <xf numFmtId="0" fontId="15" fillId="0" borderId="2" xfId="0" applyFont="1" applyBorder="1"/>
    <xf numFmtId="0" fontId="0" fillId="0" borderId="2" xfId="0" applyFont="1" applyBorder="1"/>
    <xf numFmtId="0" fontId="0" fillId="0" borderId="2" xfId="0" applyFont="1" applyBorder="1" applyAlignment="1">
      <alignment horizontal="center"/>
    </xf>
    <xf numFmtId="0" fontId="28" fillId="6" borderId="0" xfId="0" applyFont="1" applyFill="1"/>
    <xf numFmtId="0" fontId="29" fillId="6" borderId="0" xfId="0" applyFont="1" applyFill="1"/>
    <xf numFmtId="0" fontId="15" fillId="6" borderId="0" xfId="0" applyFont="1" applyFill="1"/>
    <xf numFmtId="0" fontId="31" fillId="0" borderId="15" xfId="0" applyFont="1" applyBorder="1" applyAlignment="1">
      <alignment horizontal="center"/>
    </xf>
    <xf numFmtId="0" fontId="31" fillId="0" borderId="16" xfId="0" applyFont="1" applyBorder="1" applyAlignment="1">
      <alignment horizontal="center"/>
    </xf>
    <xf numFmtId="0" fontId="31" fillId="0" borderId="17" xfId="0" applyFont="1" applyBorder="1" applyAlignment="1">
      <alignment horizontal="center"/>
    </xf>
    <xf numFmtId="0" fontId="31" fillId="0" borderId="18" xfId="0" applyFont="1" applyBorder="1" applyAlignment="1">
      <alignment horizontal="center"/>
    </xf>
    <xf numFmtId="0" fontId="31" fillId="0" borderId="19" xfId="0" applyFont="1" applyBorder="1" applyAlignment="1">
      <alignment horizontal="center"/>
    </xf>
    <xf numFmtId="0" fontId="31" fillId="0" borderId="17" xfId="0" applyFont="1" applyFill="1" applyBorder="1" applyAlignment="1">
      <alignment horizontal="center"/>
    </xf>
    <xf numFmtId="0" fontId="21" fillId="0" borderId="22" xfId="0" applyFont="1" applyFill="1" applyBorder="1" applyAlignment="1" applyProtection="1">
      <alignment horizontal="center"/>
    </xf>
    <xf numFmtId="0" fontId="21" fillId="0" borderId="23" xfId="0" applyFont="1" applyFill="1" applyBorder="1" applyAlignment="1" applyProtection="1">
      <alignment horizontal="center"/>
    </xf>
    <xf numFmtId="0" fontId="21" fillId="0" borderId="24" xfId="0" applyFont="1" applyFill="1" applyBorder="1" applyAlignment="1" applyProtection="1">
      <alignment horizontal="center"/>
    </xf>
    <xf numFmtId="0" fontId="21" fillId="0" borderId="25" xfId="0" applyFont="1" applyFill="1" applyBorder="1" applyAlignment="1" applyProtection="1">
      <alignment horizontal="left"/>
    </xf>
    <xf numFmtId="164" fontId="21" fillId="0" borderId="22" xfId="0" applyNumberFormat="1" applyFont="1" applyFill="1" applyBorder="1" applyAlignment="1">
      <alignment horizontal="right"/>
    </xf>
    <xf numFmtId="0" fontId="21" fillId="0" borderId="3" xfId="0" applyFont="1" applyFill="1" applyBorder="1" applyAlignment="1">
      <alignment wrapText="1"/>
    </xf>
    <xf numFmtId="0" fontId="15" fillId="0" borderId="26" xfId="0" quotePrefix="1" applyFont="1" applyFill="1" applyBorder="1" applyAlignment="1">
      <alignment horizontal="center"/>
    </xf>
    <xf numFmtId="0" fontId="15" fillId="0" borderId="4" xfId="0" quotePrefix="1" applyFont="1" applyFill="1" applyBorder="1"/>
    <xf numFmtId="0" fontId="15" fillId="0" borderId="27" xfId="0" applyFont="1" applyBorder="1"/>
    <xf numFmtId="0" fontId="0" fillId="0" borderId="2" xfId="0" applyBorder="1" applyAlignment="1">
      <alignment horizontal="center"/>
    </xf>
    <xf numFmtId="0" fontId="15" fillId="0" borderId="2" xfId="0" applyFont="1" applyBorder="1" applyAlignment="1">
      <alignment horizontal="center"/>
    </xf>
    <xf numFmtId="165" fontId="15" fillId="0" borderId="2" xfId="0" applyNumberFormat="1" applyFont="1" applyBorder="1"/>
    <xf numFmtId="0" fontId="21" fillId="0" borderId="2" xfId="0" applyFont="1" applyFill="1" applyBorder="1" applyAlignment="1">
      <alignment horizontal="center"/>
    </xf>
    <xf numFmtId="0" fontId="21" fillId="0" borderId="3" xfId="0" applyFont="1" applyFill="1" applyBorder="1" applyAlignment="1">
      <alignment horizontal="center"/>
    </xf>
    <xf numFmtId="0" fontId="21" fillId="0" borderId="26" xfId="0" applyFont="1" applyFill="1" applyBorder="1" applyAlignment="1">
      <alignment horizontal="center"/>
    </xf>
    <xf numFmtId="0" fontId="21" fillId="0" borderId="4" xfId="0" applyFont="1" applyFill="1" applyBorder="1" applyAlignment="1"/>
    <xf numFmtId="164" fontId="21" fillId="0" borderId="2" xfId="0" applyNumberFormat="1" applyFont="1" applyFill="1" applyBorder="1" applyAlignment="1">
      <alignment horizontal="right"/>
    </xf>
    <xf numFmtId="0" fontId="21" fillId="0" borderId="28" xfId="0" applyFont="1" applyFill="1" applyBorder="1" applyAlignment="1">
      <alignment horizontal="center"/>
    </xf>
    <xf numFmtId="0" fontId="21" fillId="0" borderId="29" xfId="0" applyFont="1" applyFill="1" applyBorder="1" applyAlignment="1">
      <alignment horizontal="center"/>
    </xf>
    <xf numFmtId="0" fontId="21" fillId="0" borderId="30" xfId="0" applyFont="1" applyFill="1" applyBorder="1" applyAlignment="1"/>
    <xf numFmtId="164" fontId="21" fillId="0" borderId="28" xfId="0" applyNumberFormat="1" applyFont="1" applyFill="1" applyBorder="1" applyAlignment="1">
      <alignment horizontal="right"/>
    </xf>
    <xf numFmtId="0" fontId="21" fillId="0" borderId="2" xfId="0" applyFont="1" applyFill="1" applyBorder="1" applyAlignment="1" applyProtection="1">
      <alignment horizontal="center"/>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left"/>
    </xf>
    <xf numFmtId="164" fontId="21" fillId="0" borderId="28" xfId="4" applyNumberFormat="1" applyFont="1" applyFill="1" applyBorder="1" applyAlignment="1">
      <alignment horizontal="right"/>
    </xf>
    <xf numFmtId="164" fontId="32" fillId="0" borderId="27" xfId="0" applyNumberFormat="1" applyFont="1" applyFill="1" applyBorder="1" applyAlignment="1">
      <alignment horizontal="center"/>
    </xf>
    <xf numFmtId="164" fontId="32" fillId="0" borderId="27" xfId="4" applyNumberFormat="1" applyFont="1" applyFill="1" applyBorder="1" applyAlignment="1">
      <alignment horizontal="center"/>
    </xf>
    <xf numFmtId="164" fontId="21" fillId="0" borderId="27" xfId="4" applyNumberFormat="1" applyFont="1" applyFill="1" applyBorder="1" applyAlignment="1">
      <alignment horizontal="left"/>
    </xf>
    <xf numFmtId="164" fontId="21" fillId="0" borderId="2" xfId="4" applyNumberFormat="1" applyFont="1" applyFill="1" applyBorder="1" applyAlignment="1">
      <alignment horizontal="right"/>
    </xf>
    <xf numFmtId="164" fontId="32" fillId="0" borderId="27" xfId="4" applyNumberFormat="1" applyFont="1" applyFill="1" applyBorder="1" applyAlignment="1">
      <alignment horizontal="left"/>
    </xf>
    <xf numFmtId="164" fontId="21" fillId="0" borderId="27" xfId="0" applyNumberFormat="1" applyFont="1" applyFill="1" applyBorder="1" applyAlignment="1">
      <alignment horizontal="center"/>
    </xf>
    <xf numFmtId="164" fontId="21" fillId="0" borderId="28" xfId="4" applyNumberFormat="1" applyFont="1" applyFill="1" applyBorder="1" applyAlignment="1" applyProtection="1">
      <alignment horizontal="right"/>
    </xf>
    <xf numFmtId="164" fontId="32" fillId="0" borderId="27" xfId="4" applyNumberFormat="1" applyFont="1" applyFill="1" applyBorder="1" applyAlignment="1" applyProtection="1">
      <alignment horizontal="center"/>
    </xf>
    <xf numFmtId="0" fontId="21" fillId="0" borderId="4" xfId="0" applyFont="1" applyFill="1" applyBorder="1" applyAlignment="1">
      <alignment horizontal="left"/>
    </xf>
    <xf numFmtId="164" fontId="21" fillId="0" borderId="2" xfId="4" applyNumberFormat="1" applyFont="1" applyFill="1" applyBorder="1" applyAlignment="1" applyProtection="1">
      <alignment horizontal="right"/>
    </xf>
    <xf numFmtId="165" fontId="32" fillId="0" borderId="27" xfId="4" applyNumberFormat="1" applyFont="1" applyFill="1" applyBorder="1" applyAlignment="1">
      <alignment horizontal="center"/>
    </xf>
    <xf numFmtId="164" fontId="33" fillId="0" borderId="28" xfId="0" applyNumberFormat="1" applyFont="1" applyFill="1" applyBorder="1" applyAlignment="1">
      <alignment horizontal="right"/>
    </xf>
    <xf numFmtId="165" fontId="32" fillId="0" borderId="27" xfId="4" applyNumberFormat="1" applyFont="1" applyFill="1" applyBorder="1" applyAlignment="1">
      <alignment horizontal="center" wrapText="1"/>
    </xf>
    <xf numFmtId="164" fontId="21" fillId="0" borderId="2" xfId="4" applyNumberFormat="1" applyFont="1" applyFill="1" applyBorder="1" applyAlignment="1">
      <alignment horizontal="right" wrapText="1"/>
    </xf>
    <xf numFmtId="164" fontId="32" fillId="0" borderId="27" xfId="4" applyNumberFormat="1" applyFont="1" applyFill="1" applyBorder="1" applyAlignment="1">
      <alignment horizontal="center" wrapText="1"/>
    </xf>
    <xf numFmtId="164" fontId="32" fillId="0" borderId="27" xfId="0" applyNumberFormat="1" applyFont="1" applyFill="1" applyBorder="1" applyAlignment="1">
      <alignment horizontal="left"/>
    </xf>
    <xf numFmtId="164" fontId="21" fillId="0" borderId="3" xfId="0" applyNumberFormat="1" applyFont="1" applyFill="1" applyBorder="1" applyAlignment="1">
      <alignment horizontal="right"/>
    </xf>
    <xf numFmtId="0" fontId="34" fillId="0" borderId="2" xfId="0" applyFont="1" applyFill="1" applyBorder="1" applyAlignment="1" applyProtection="1">
      <alignment horizontal="center"/>
    </xf>
    <xf numFmtId="0" fontId="34" fillId="0" borderId="3" xfId="0" applyFont="1" applyFill="1" applyBorder="1" applyAlignment="1" applyProtection="1">
      <alignment horizontal="center"/>
    </xf>
    <xf numFmtId="0" fontId="34" fillId="0" borderId="26" xfId="0" applyFont="1" applyFill="1" applyBorder="1" applyAlignment="1" applyProtection="1">
      <alignment horizontal="center"/>
    </xf>
    <xf numFmtId="0" fontId="34" fillId="0" borderId="4" xfId="0" applyFont="1" applyFill="1" applyBorder="1" applyAlignment="1" applyProtection="1">
      <alignment horizontal="left" wrapText="1"/>
    </xf>
    <xf numFmtId="164" fontId="34" fillId="0" borderId="3" xfId="0" applyNumberFormat="1" applyFont="1" applyFill="1" applyBorder="1" applyAlignment="1">
      <alignment horizontal="right"/>
    </xf>
    <xf numFmtId="0" fontId="20" fillId="0" borderId="3" xfId="0" applyFont="1" applyFill="1" applyBorder="1"/>
    <xf numFmtId="0" fontId="15" fillId="0" borderId="26" xfId="0" applyFont="1" applyFill="1" applyBorder="1"/>
    <xf numFmtId="0" fontId="15" fillId="0" borderId="4" xfId="0" applyFont="1" applyFill="1" applyBorder="1"/>
    <xf numFmtId="0" fontId="15" fillId="0" borderId="0" xfId="0" applyFont="1" applyAlignment="1">
      <alignment horizontal="right"/>
    </xf>
    <xf numFmtId="0" fontId="31" fillId="6" borderId="15" xfId="0" applyFont="1" applyFill="1" applyBorder="1" applyAlignment="1">
      <alignment horizontal="center"/>
    </xf>
    <xf numFmtId="0" fontId="31" fillId="6" borderId="16" xfId="0" applyFont="1" applyFill="1" applyBorder="1" applyAlignment="1">
      <alignment horizontal="center"/>
    </xf>
    <xf numFmtId="0" fontId="31" fillId="6" borderId="17" xfId="0" applyFont="1" applyFill="1" applyBorder="1" applyAlignment="1">
      <alignment horizontal="center"/>
    </xf>
    <xf numFmtId="0" fontId="31" fillId="6" borderId="18" xfId="0" applyFont="1" applyFill="1" applyBorder="1" applyAlignment="1">
      <alignment horizontal="center"/>
    </xf>
    <xf numFmtId="0" fontId="31" fillId="6" borderId="19" xfId="0" applyFont="1" applyFill="1" applyBorder="1" applyAlignment="1">
      <alignment horizontal="center"/>
    </xf>
    <xf numFmtId="0" fontId="31" fillId="6" borderId="20" xfId="0" applyFont="1" applyFill="1" applyBorder="1" applyAlignment="1">
      <alignment horizontal="center"/>
    </xf>
    <xf numFmtId="0" fontId="16" fillId="6" borderId="2" xfId="0" applyFont="1" applyFill="1" applyBorder="1"/>
    <xf numFmtId="0" fontId="22" fillId="6" borderId="2" xfId="0" applyFont="1" applyFill="1" applyBorder="1"/>
    <xf numFmtId="0" fontId="20" fillId="6" borderId="28" xfId="0" applyFont="1" applyFill="1" applyBorder="1" applyAlignment="1" applyProtection="1">
      <alignment horizontal="center"/>
    </xf>
    <xf numFmtId="0" fontId="20" fillId="6" borderId="29" xfId="0" applyFont="1" applyFill="1" applyBorder="1" applyAlignment="1" applyProtection="1">
      <alignment horizontal="center"/>
    </xf>
    <xf numFmtId="0" fontId="20" fillId="6" borderId="31" xfId="0" applyFont="1" applyFill="1" applyBorder="1" applyAlignment="1" applyProtection="1">
      <alignment horizontal="center"/>
    </xf>
    <xf numFmtId="0" fontId="36" fillId="6" borderId="30" xfId="0" applyFont="1" applyFill="1" applyBorder="1" applyAlignment="1">
      <alignment wrapText="1"/>
    </xf>
    <xf numFmtId="164" fontId="20" fillId="6" borderId="28" xfId="4" applyNumberFormat="1" applyFont="1" applyFill="1" applyBorder="1" applyAlignment="1">
      <alignment horizontal="right"/>
    </xf>
    <xf numFmtId="164" fontId="20" fillId="6" borderId="32" xfId="4" applyNumberFormat="1" applyFont="1" applyFill="1" applyBorder="1" applyAlignment="1">
      <alignment horizontal="right"/>
    </xf>
    <xf numFmtId="0" fontId="15" fillId="6" borderId="33" xfId="0" applyFont="1" applyFill="1" applyBorder="1"/>
    <xf numFmtId="0" fontId="15" fillId="6" borderId="34" xfId="0" applyFont="1" applyFill="1" applyBorder="1"/>
    <xf numFmtId="0" fontId="0" fillId="6" borderId="2" xfId="0" applyFill="1" applyBorder="1"/>
    <xf numFmtId="0" fontId="15" fillId="6" borderId="2" xfId="0" applyFont="1" applyFill="1" applyBorder="1"/>
    <xf numFmtId="0" fontId="21" fillId="6" borderId="2" xfId="0" applyFont="1" applyFill="1" applyBorder="1" applyAlignment="1">
      <alignment horizontal="center"/>
    </xf>
    <xf numFmtId="0" fontId="21" fillId="6" borderId="3" xfId="0" applyFont="1" applyFill="1" applyBorder="1" applyAlignment="1">
      <alignment horizontal="center"/>
    </xf>
    <xf numFmtId="0" fontId="21" fillId="6" borderId="26" xfId="0" applyFont="1" applyFill="1" applyBorder="1" applyAlignment="1">
      <alignment horizontal="center"/>
    </xf>
    <xf numFmtId="0" fontId="21" fillId="6" borderId="4" xfId="0" applyFont="1" applyFill="1" applyBorder="1" applyAlignment="1">
      <alignment horizontal="left" wrapText="1"/>
    </xf>
    <xf numFmtId="164" fontId="21" fillId="6" borderId="2" xfId="4" applyNumberFormat="1" applyFont="1" applyFill="1" applyBorder="1" applyAlignment="1">
      <alignment horizontal="right"/>
    </xf>
    <xf numFmtId="0" fontId="37" fillId="6" borderId="3" xfId="0" applyFont="1" applyFill="1" applyBorder="1" applyAlignment="1">
      <alignment wrapText="1"/>
    </xf>
    <xf numFmtId="0" fontId="38" fillId="6" borderId="26" xfId="0" quotePrefix="1" applyFont="1" applyFill="1" applyBorder="1" applyAlignment="1">
      <alignment horizontal="center"/>
    </xf>
    <xf numFmtId="0" fontId="38" fillId="6" borderId="4" xfId="0" quotePrefix="1" applyFont="1" applyFill="1" applyBorder="1"/>
    <xf numFmtId="0" fontId="21" fillId="6" borderId="2" xfId="0" applyFont="1" applyFill="1" applyBorder="1" applyAlignment="1" applyProtection="1">
      <alignment horizontal="center"/>
    </xf>
    <xf numFmtId="0" fontId="21" fillId="6" borderId="3" xfId="0" applyFont="1" applyFill="1" applyBorder="1" applyAlignment="1" applyProtection="1">
      <alignment horizontal="center"/>
    </xf>
    <xf numFmtId="0" fontId="21" fillId="6" borderId="4" xfId="0" applyFont="1" applyFill="1" applyBorder="1" applyAlignment="1" applyProtection="1">
      <alignment horizontal="left" wrapText="1"/>
    </xf>
    <xf numFmtId="0" fontId="21" fillId="6" borderId="4" xfId="0" applyFont="1" applyFill="1" applyBorder="1" applyAlignment="1">
      <alignment wrapText="1"/>
    </xf>
    <xf numFmtId="0" fontId="21" fillId="6" borderId="4" xfId="0" applyFont="1" applyFill="1" applyBorder="1"/>
    <xf numFmtId="0" fontId="34" fillId="6" borderId="2" xfId="0" applyFont="1" applyFill="1" applyBorder="1" applyAlignment="1" applyProtection="1">
      <alignment horizontal="center"/>
    </xf>
    <xf numFmtId="0" fontId="34" fillId="6" borderId="3" xfId="0" applyFont="1" applyFill="1" applyBorder="1" applyAlignment="1" applyProtection="1">
      <alignment horizontal="center"/>
    </xf>
    <xf numFmtId="0" fontId="34" fillId="6" borderId="26" xfId="0" applyFont="1" applyFill="1" applyBorder="1" applyAlignment="1" applyProtection="1">
      <alignment horizontal="center"/>
    </xf>
    <xf numFmtId="0" fontId="34" fillId="6" borderId="4" xfId="0" applyFont="1" applyFill="1" applyBorder="1" applyAlignment="1" applyProtection="1">
      <alignment horizontal="left" wrapText="1"/>
    </xf>
    <xf numFmtId="164" fontId="34" fillId="6" borderId="2" xfId="4" applyNumberFormat="1" applyFont="1" applyFill="1" applyBorder="1" applyAlignment="1">
      <alignment horizontal="right"/>
    </xf>
    <xf numFmtId="164" fontId="34" fillId="6" borderId="3" xfId="4" applyNumberFormat="1" applyFont="1" applyFill="1" applyBorder="1" applyAlignment="1">
      <alignment horizontal="right"/>
    </xf>
    <xf numFmtId="0" fontId="15" fillId="6" borderId="26" xfId="0" applyFont="1" applyFill="1" applyBorder="1"/>
    <xf numFmtId="0" fontId="15" fillId="6" borderId="4" xfId="0" applyFont="1" applyFill="1" applyBorder="1"/>
    <xf numFmtId="0" fontId="15" fillId="0" borderId="0" xfId="0" applyFont="1" applyFill="1" applyAlignment="1">
      <alignment horizontal="right"/>
    </xf>
    <xf numFmtId="0" fontId="31" fillId="0" borderId="15" xfId="0" applyFont="1" applyFill="1" applyBorder="1" applyAlignment="1">
      <alignment horizontal="center"/>
    </xf>
    <xf numFmtId="0" fontId="31" fillId="0" borderId="16" xfId="0" applyFont="1" applyFill="1" applyBorder="1" applyAlignment="1">
      <alignment horizontal="center"/>
    </xf>
    <xf numFmtId="0" fontId="31" fillId="0" borderId="20" xfId="0" applyFont="1" applyFill="1" applyBorder="1" applyAlignment="1">
      <alignment horizontal="center"/>
    </xf>
    <xf numFmtId="0" fontId="21" fillId="0" borderId="28" xfId="0" applyFont="1" applyFill="1" applyBorder="1" applyAlignment="1" applyProtection="1">
      <alignment horizontal="center"/>
    </xf>
    <xf numFmtId="0" fontId="21" fillId="0" borderId="31" xfId="0" applyFont="1" applyFill="1" applyBorder="1" applyAlignment="1">
      <alignment horizontal="center"/>
    </xf>
    <xf numFmtId="0" fontId="21" fillId="0" borderId="30" xfId="0" applyFont="1" applyFill="1" applyBorder="1"/>
    <xf numFmtId="42" fontId="21" fillId="0" borderId="28" xfId="0" applyNumberFormat="1" applyFont="1" applyFill="1" applyBorder="1" applyAlignment="1">
      <alignment horizontal="right"/>
    </xf>
    <xf numFmtId="164" fontId="15" fillId="0" borderId="2" xfId="0" applyNumberFormat="1" applyFont="1" applyBorder="1"/>
    <xf numFmtId="0" fontId="21" fillId="0" borderId="26" xfId="0" applyFont="1" applyFill="1" applyBorder="1" applyAlignment="1" applyProtection="1">
      <alignment horizontal="center"/>
    </xf>
    <xf numFmtId="0" fontId="21" fillId="0" borderId="4" xfId="0" applyFont="1" applyFill="1" applyBorder="1" applyAlignment="1" applyProtection="1">
      <alignment horizontal="left" wrapText="1"/>
    </xf>
    <xf numFmtId="42" fontId="21" fillId="0" borderId="2" xfId="0" applyNumberFormat="1" applyFont="1" applyFill="1" applyBorder="1" applyAlignment="1">
      <alignment horizontal="right"/>
    </xf>
    <xf numFmtId="0" fontId="21" fillId="0" borderId="4" xfId="0" applyFont="1" applyFill="1" applyBorder="1" applyAlignment="1">
      <alignment wrapText="1"/>
    </xf>
    <xf numFmtId="0" fontId="21" fillId="0" borderId="4" xfId="0" applyFont="1" applyFill="1" applyBorder="1" applyAlignment="1">
      <alignment horizontal="left" wrapText="1"/>
    </xf>
    <xf numFmtId="164" fontId="34" fillId="0" borderId="2" xfId="4" applyNumberFormat="1" applyFont="1" applyFill="1" applyBorder="1" applyAlignment="1">
      <alignment horizontal="right"/>
    </xf>
    <xf numFmtId="164" fontId="34" fillId="0" borderId="3" xfId="4" applyNumberFormat="1" applyFont="1" applyFill="1" applyBorder="1" applyAlignment="1">
      <alignment horizontal="right"/>
    </xf>
    <xf numFmtId="0" fontId="0" fillId="0" borderId="2" xfId="0" quotePrefix="1" applyFont="1" applyBorder="1" applyAlignment="1">
      <alignment horizontal="right"/>
    </xf>
    <xf numFmtId="0" fontId="20" fillId="0" borderId="2" xfId="0" applyFont="1" applyBorder="1"/>
    <xf numFmtId="0" fontId="11" fillId="0" borderId="2" xfId="0" applyFont="1" applyBorder="1"/>
    <xf numFmtId="0" fontId="26" fillId="0" borderId="12" xfId="0" applyFont="1" applyBorder="1"/>
    <xf numFmtId="0" fontId="15" fillId="0" borderId="9" xfId="0" applyFont="1" applyBorder="1"/>
    <xf numFmtId="0" fontId="0" fillId="0" borderId="11" xfId="0" applyFont="1" applyBorder="1" applyAlignment="1">
      <alignment horizontal="center"/>
    </xf>
    <xf numFmtId="0" fontId="0" fillId="0" borderId="12" xfId="0" applyFont="1" applyBorder="1" applyAlignment="1">
      <alignment horizontal="center"/>
    </xf>
    <xf numFmtId="49" fontId="15" fillId="0" borderId="0" xfId="0" applyNumberFormat="1" applyFont="1" applyFill="1" applyBorder="1" applyAlignment="1">
      <alignment horizontal="center"/>
    </xf>
    <xf numFmtId="0" fontId="15" fillId="0" borderId="0" xfId="0" applyFont="1" applyFill="1" applyBorder="1" applyAlignment="1">
      <alignment horizontal="center"/>
    </xf>
    <xf numFmtId="2" fontId="15" fillId="0" borderId="0" xfId="0" applyNumberFormat="1" applyFont="1" applyFill="1" applyBorder="1" applyAlignment="1">
      <alignment horizontal="center"/>
    </xf>
    <xf numFmtId="0" fontId="39" fillId="0" borderId="0" xfId="0" applyFont="1" applyFill="1" applyBorder="1" applyAlignment="1">
      <alignment horizontal="center"/>
    </xf>
    <xf numFmtId="0" fontId="15" fillId="0" borderId="0" xfId="0" applyFont="1" applyFill="1" applyBorder="1" applyAlignment="1">
      <alignment horizontal="left"/>
    </xf>
    <xf numFmtId="0" fontId="16" fillId="0" borderId="3" xfId="0" applyFont="1" applyBorder="1"/>
    <xf numFmtId="0" fontId="40" fillId="0" borderId="2" xfId="0" applyFont="1" applyBorder="1"/>
    <xf numFmtId="49" fontId="0" fillId="0" borderId="2" xfId="0" applyNumberFormat="1" applyFill="1" applyBorder="1"/>
    <xf numFmtId="49" fontId="0" fillId="0" borderId="2" xfId="0" applyNumberFormat="1" applyFill="1" applyBorder="1" applyAlignment="1">
      <alignment horizontal="center"/>
    </xf>
    <xf numFmtId="49" fontId="15" fillId="0" borderId="2" xfId="0" applyNumberFormat="1" applyFont="1" applyFill="1" applyBorder="1" applyAlignment="1">
      <alignment horizontal="center"/>
    </xf>
    <xf numFmtId="49" fontId="15" fillId="0" borderId="2" xfId="0" quotePrefix="1" applyNumberFormat="1" applyFont="1" applyFill="1" applyBorder="1" applyAlignment="1">
      <alignment horizontal="left"/>
    </xf>
    <xf numFmtId="49" fontId="15" fillId="0" borderId="2" xfId="0" applyNumberFormat="1" applyFont="1" applyFill="1" applyBorder="1"/>
    <xf numFmtId="0" fontId="15" fillId="0" borderId="0" xfId="0" quotePrefix="1" applyFont="1" applyFill="1" applyBorder="1" applyAlignment="1">
      <alignment horizontal="center"/>
    </xf>
    <xf numFmtId="49" fontId="15" fillId="0" borderId="0" xfId="0" quotePrefix="1" applyNumberFormat="1" applyFont="1" applyFill="1" applyBorder="1" applyAlignment="1">
      <alignment horizontal="center"/>
    </xf>
    <xf numFmtId="49" fontId="15" fillId="0" borderId="2" xfId="0" quotePrefix="1" applyNumberFormat="1" applyFont="1" applyFill="1" applyBorder="1"/>
    <xf numFmtId="0" fontId="16" fillId="0" borderId="2" xfId="0" applyFont="1" applyBorder="1" applyAlignment="1">
      <alignment horizontal="center"/>
    </xf>
    <xf numFmtId="0" fontId="7" fillId="0" borderId="0" xfId="0" applyFont="1" applyFill="1" applyBorder="1" applyAlignment="1">
      <alignment horizontal="center"/>
    </xf>
    <xf numFmtId="0" fontId="7" fillId="0" borderId="0" xfId="0" applyFont="1" applyFill="1" applyAlignment="1">
      <alignment horizontal="center"/>
    </xf>
    <xf numFmtId="0" fontId="14" fillId="0" borderId="2" xfId="0" applyFont="1" applyBorder="1" applyAlignment="1">
      <alignment wrapText="1"/>
    </xf>
    <xf numFmtId="0" fontId="14" fillId="0" borderId="2" xfId="0" applyFont="1" applyBorder="1" applyAlignment="1">
      <alignment horizontal="center" wrapText="1"/>
    </xf>
    <xf numFmtId="0" fontId="14" fillId="0" borderId="2" xfId="0" quotePrefix="1" applyFont="1" applyBorder="1" applyAlignment="1">
      <alignment horizontal="center"/>
    </xf>
    <xf numFmtId="0" fontId="0" fillId="0" borderId="5" xfId="0" applyFont="1" applyBorder="1"/>
    <xf numFmtId="0" fontId="0" fillId="0" borderId="7" xfId="0" applyFont="1" applyBorder="1"/>
    <xf numFmtId="0" fontId="0" fillId="0" borderId="7" xfId="0" applyFont="1" applyFill="1" applyBorder="1"/>
    <xf numFmtId="0" fontId="0" fillId="0" borderId="0" xfId="0" applyFont="1" applyFill="1"/>
    <xf numFmtId="0" fontId="0" fillId="0" borderId="2" xfId="0" applyFont="1" applyFill="1" applyBorder="1"/>
    <xf numFmtId="43" fontId="5" fillId="0" borderId="0" xfId="0" applyNumberFormat="1" applyFont="1"/>
    <xf numFmtId="0" fontId="0" fillId="7" borderId="0" xfId="0" applyFill="1"/>
    <xf numFmtId="0" fontId="3" fillId="0" borderId="0" xfId="2" applyFill="1"/>
    <xf numFmtId="43" fontId="3" fillId="0" borderId="0" xfId="2" applyNumberFormat="1" applyFill="1"/>
    <xf numFmtId="43" fontId="0" fillId="0" borderId="0" xfId="0" applyNumberFormat="1" applyFont="1" applyFill="1"/>
    <xf numFmtId="0" fontId="0" fillId="0" borderId="3" xfId="0" applyFont="1" applyBorder="1"/>
    <xf numFmtId="0" fontId="15" fillId="0" borderId="3" xfId="0" applyFont="1" applyBorder="1"/>
    <xf numFmtId="0" fontId="0" fillId="0" borderId="8" xfId="0" applyFont="1" applyBorder="1"/>
    <xf numFmtId="0" fontId="24" fillId="0" borderId="22" xfId="0" applyFont="1" applyBorder="1" applyAlignment="1">
      <alignment horizontal="center"/>
    </xf>
    <xf numFmtId="0" fontId="0" fillId="0" borderId="8" xfId="0" quotePrefix="1" applyFont="1" applyBorder="1" applyAlignment="1">
      <alignment horizontal="center"/>
    </xf>
    <xf numFmtId="0" fontId="0" fillId="0" borderId="6" xfId="0" applyFont="1" applyBorder="1" applyAlignment="1">
      <alignment horizontal="right"/>
    </xf>
    <xf numFmtId="0" fontId="26" fillId="0" borderId="6" xfId="0" applyFont="1" applyBorder="1"/>
    <xf numFmtId="0" fontId="0" fillId="0" borderId="5" xfId="0" applyFont="1" applyFill="1" applyBorder="1" applyAlignment="1">
      <alignment horizontal="center"/>
    </xf>
    <xf numFmtId="0" fontId="15" fillId="0" borderId="13" xfId="0" applyFont="1" applyBorder="1"/>
    <xf numFmtId="0" fontId="24" fillId="0" borderId="35" xfId="0" applyFont="1" applyBorder="1" applyAlignment="1">
      <alignment horizontal="center"/>
    </xf>
    <xf numFmtId="0" fontId="16" fillId="0" borderId="2" xfId="0" applyFont="1" applyBorder="1" applyAlignment="1">
      <alignment horizontal="center"/>
    </xf>
    <xf numFmtId="0" fontId="14" fillId="8" borderId="2" xfId="0" applyFont="1" applyFill="1" applyBorder="1"/>
    <xf numFmtId="0" fontId="14" fillId="6" borderId="2" xfId="0" applyFont="1" applyFill="1" applyBorder="1"/>
    <xf numFmtId="0" fontId="16" fillId="6" borderId="2" xfId="0" applyFont="1" applyFill="1" applyBorder="1" applyAlignment="1">
      <alignment horizontal="center"/>
    </xf>
    <xf numFmtId="0" fontId="16" fillId="6" borderId="2" xfId="0" applyFont="1" applyFill="1" applyBorder="1" applyAlignment="1">
      <alignment horizontal="right"/>
    </xf>
    <xf numFmtId="0" fontId="14" fillId="6" borderId="2" xfId="0" applyFont="1" applyFill="1" applyBorder="1" applyAlignment="1">
      <alignment horizontal="center"/>
    </xf>
    <xf numFmtId="0" fontId="14" fillId="6" borderId="2" xfId="0" quotePrefix="1" applyFont="1" applyFill="1" applyBorder="1" applyAlignment="1">
      <alignment horizontal="right"/>
    </xf>
    <xf numFmtId="4" fontId="14" fillId="6" borderId="2" xfId="0" applyNumberFormat="1" applyFont="1" applyFill="1" applyBorder="1"/>
    <xf numFmtId="0" fontId="0" fillId="8" borderId="2" xfId="0" applyFont="1" applyFill="1" applyBorder="1"/>
    <xf numFmtId="0" fontId="40" fillId="8" borderId="2" xfId="0" applyFont="1" applyFill="1" applyBorder="1"/>
    <xf numFmtId="0" fontId="26" fillId="8" borderId="2" xfId="0" applyFont="1" applyFill="1" applyBorder="1"/>
    <xf numFmtId="2" fontId="16" fillId="6" borderId="2" xfId="0" applyNumberFormat="1" applyFont="1" applyFill="1" applyBorder="1" applyAlignment="1">
      <alignment horizontal="right"/>
    </xf>
    <xf numFmtId="0" fontId="44" fillId="6" borderId="2" xfId="0" applyFont="1" applyFill="1" applyBorder="1"/>
    <xf numFmtId="0" fontId="44" fillId="6" borderId="2" xfId="0" applyFont="1" applyFill="1" applyBorder="1" applyAlignment="1">
      <alignment horizontal="center"/>
    </xf>
    <xf numFmtId="0" fontId="44" fillId="6" borderId="2" xfId="0" quotePrefix="1" applyFont="1" applyFill="1" applyBorder="1" applyAlignment="1">
      <alignment horizontal="center"/>
    </xf>
    <xf numFmtId="4" fontId="44" fillId="6" borderId="2" xfId="0" applyNumberFormat="1" applyFont="1" applyFill="1" applyBorder="1" applyAlignment="1">
      <alignment horizontal="right"/>
    </xf>
    <xf numFmtId="0" fontId="11" fillId="0" borderId="10" xfId="0" applyFont="1" applyBorder="1" applyAlignment="1">
      <alignment horizontal="center"/>
    </xf>
    <xf numFmtId="0" fontId="0" fillId="8" borderId="0" xfId="0" applyFont="1" applyFill="1" applyBorder="1"/>
    <xf numFmtId="0" fontId="0" fillId="0" borderId="6" xfId="0" applyFont="1" applyFill="1" applyBorder="1"/>
    <xf numFmtId="0" fontId="0" fillId="0" borderId="8" xfId="0" applyFont="1" applyFill="1" applyBorder="1" applyAlignment="1">
      <alignment horizontal="center"/>
    </xf>
    <xf numFmtId="0" fontId="15" fillId="0" borderId="7" xfId="0" quotePrefix="1" applyFont="1" applyFill="1" applyBorder="1" applyAlignment="1">
      <alignment horizontal="right"/>
    </xf>
    <xf numFmtId="0" fontId="15" fillId="0" borderId="8" xfId="0" applyFont="1" applyFill="1" applyBorder="1"/>
    <xf numFmtId="0" fontId="11" fillId="0" borderId="5" xfId="0" applyFont="1" applyFill="1" applyBorder="1" applyAlignment="1">
      <alignment horizontal="center"/>
    </xf>
    <xf numFmtId="0" fontId="15" fillId="0" borderId="3" xfId="0" applyFont="1" applyFill="1" applyBorder="1"/>
    <xf numFmtId="0" fontId="0" fillId="0" borderId="5" xfId="0" applyFont="1" applyFill="1" applyBorder="1"/>
    <xf numFmtId="0" fontId="0" fillId="0" borderId="8" xfId="0" applyFont="1" applyFill="1" applyBorder="1"/>
    <xf numFmtId="0" fontId="15" fillId="0" borderId="0" xfId="0" applyFont="1" applyAlignment="1">
      <alignment horizontal="left"/>
    </xf>
    <xf numFmtId="0" fontId="0" fillId="0" borderId="8" xfId="0" quotePrefix="1" applyFont="1" applyBorder="1"/>
    <xf numFmtId="0" fontId="15" fillId="0" borderId="0" xfId="0" quotePrefix="1" applyFont="1"/>
    <xf numFmtId="0" fontId="5" fillId="0" borderId="0" xfId="0" applyFont="1"/>
    <xf numFmtId="0" fontId="2" fillId="0" borderId="1" xfId="1" applyAlignment="1">
      <alignment horizontal="center"/>
    </xf>
    <xf numFmtId="0" fontId="46" fillId="9" borderId="36" xfId="6" applyAlignment="1">
      <alignment horizontal="center"/>
    </xf>
    <xf numFmtId="0" fontId="47" fillId="10" borderId="37" xfId="7" applyFont="1" applyAlignment="1">
      <alignment horizontal="center"/>
    </xf>
    <xf numFmtId="0" fontId="5" fillId="3" borderId="0" xfId="0" applyFont="1" applyFill="1"/>
    <xf numFmtId="0" fontId="48" fillId="0" borderId="0" xfId="0" applyFont="1"/>
    <xf numFmtId="0" fontId="48" fillId="3" borderId="0" xfId="0" applyFont="1" applyFill="1"/>
    <xf numFmtId="0" fontId="11" fillId="0" borderId="0" xfId="0" applyFont="1"/>
    <xf numFmtId="43" fontId="11" fillId="0" borderId="0" xfId="0" applyNumberFormat="1" applyFont="1"/>
    <xf numFmtId="0" fontId="49" fillId="0" borderId="0" xfId="2" applyFont="1"/>
    <xf numFmtId="43" fontId="49" fillId="0" borderId="0" xfId="2" applyNumberFormat="1" applyFont="1"/>
    <xf numFmtId="0" fontId="0" fillId="6" borderId="0" xfId="0" applyFill="1"/>
    <xf numFmtId="43" fontId="49" fillId="0" borderId="0" xfId="2" applyNumberFormat="1" applyFont="1" applyFill="1"/>
    <xf numFmtId="0" fontId="16" fillId="11" borderId="2" xfId="0" applyFont="1" applyFill="1" applyBorder="1"/>
    <xf numFmtId="0" fontId="16" fillId="11" borderId="2" xfId="0" applyFont="1" applyFill="1" applyBorder="1" applyAlignment="1">
      <alignment horizontal="left"/>
    </xf>
    <xf numFmtId="4" fontId="14" fillId="0" borderId="2" xfId="0" applyNumberFormat="1" applyFont="1" applyFill="1" applyBorder="1" applyAlignment="1">
      <alignment horizontal="right"/>
    </xf>
    <xf numFmtId="0" fontId="16" fillId="11" borderId="2" xfId="0" applyFont="1" applyFill="1" applyBorder="1" applyAlignment="1">
      <alignment horizontal="center"/>
    </xf>
    <xf numFmtId="0" fontId="0" fillId="2" borderId="2" xfId="0" applyFill="1" applyBorder="1"/>
    <xf numFmtId="0" fontId="22" fillId="11" borderId="2" xfId="0" applyFont="1" applyFill="1" applyBorder="1"/>
    <xf numFmtId="0" fontId="26" fillId="0" borderId="2" xfId="0" applyFont="1" applyFill="1" applyBorder="1"/>
    <xf numFmtId="0" fontId="15" fillId="0" borderId="6" xfId="0" applyFont="1" applyFill="1" applyBorder="1"/>
    <xf numFmtId="0" fontId="15" fillId="0" borderId="7" xfId="0" applyFont="1" applyFill="1" applyBorder="1" applyAlignment="1"/>
    <xf numFmtId="0" fontId="24" fillId="11" borderId="2" xfId="0" applyFont="1" applyFill="1" applyBorder="1" applyAlignment="1">
      <alignment horizontal="center"/>
    </xf>
    <xf numFmtId="0" fontId="24" fillId="11" borderId="2" xfId="0" applyFont="1" applyFill="1" applyBorder="1" applyAlignment="1">
      <alignment horizontal="left"/>
    </xf>
    <xf numFmtId="0" fontId="22" fillId="11" borderId="2" xfId="0" applyFont="1" applyFill="1" applyBorder="1" applyAlignment="1">
      <alignment horizontal="center"/>
    </xf>
    <xf numFmtId="0" fontId="20" fillId="0" borderId="8" xfId="0" applyFont="1" applyBorder="1"/>
    <xf numFmtId="0" fontId="20" fillId="0" borderId="6" xfId="0" applyFont="1" applyBorder="1"/>
    <xf numFmtId="0" fontId="11" fillId="0" borderId="7" xfId="0" applyFont="1" applyBorder="1"/>
    <xf numFmtId="0" fontId="0" fillId="0" borderId="12" xfId="0" applyFont="1" applyFill="1" applyBorder="1" applyAlignment="1">
      <alignment horizontal="center"/>
    </xf>
    <xf numFmtId="0" fontId="0" fillId="0" borderId="10" xfId="0" applyFont="1" applyFill="1" applyBorder="1" applyAlignment="1">
      <alignment horizontal="center"/>
    </xf>
    <xf numFmtId="0" fontId="0" fillId="0" borderId="9" xfId="0" applyFont="1" applyFill="1" applyBorder="1"/>
    <xf numFmtId="0" fontId="0" fillId="0" borderId="10" xfId="0" quotePrefix="1" applyFont="1" applyFill="1" applyBorder="1" applyAlignment="1">
      <alignment horizontal="right"/>
    </xf>
    <xf numFmtId="0" fontId="15" fillId="0" borderId="11" xfId="0" quotePrefix="1" applyFont="1" applyFill="1" applyBorder="1" applyAlignment="1">
      <alignment horizontal="right"/>
    </xf>
    <xf numFmtId="0" fontId="0" fillId="0" borderId="0" xfId="0" applyFont="1" applyFill="1" applyBorder="1"/>
    <xf numFmtId="0" fontId="11" fillId="0" borderId="8" xfId="0" applyFont="1" applyFill="1" applyBorder="1" applyAlignment="1">
      <alignment horizontal="center"/>
    </xf>
    <xf numFmtId="0" fontId="0" fillId="0" borderId="13" xfId="0" applyFont="1" applyFill="1" applyBorder="1"/>
    <xf numFmtId="0" fontId="20" fillId="0" borderId="6" xfId="0" applyFont="1" applyFill="1" applyBorder="1"/>
    <xf numFmtId="0" fontId="11" fillId="0" borderId="7" xfId="0" applyFont="1" applyFill="1" applyBorder="1"/>
    <xf numFmtId="0" fontId="11" fillId="0" borderId="0" xfId="0" applyFont="1" applyBorder="1"/>
    <xf numFmtId="0" fontId="26" fillId="0" borderId="6" xfId="0" applyFont="1" applyFill="1" applyBorder="1"/>
    <xf numFmtId="0" fontId="11" fillId="0" borderId="13" xfId="0" applyFont="1" applyFill="1" applyBorder="1"/>
    <xf numFmtId="0" fontId="15" fillId="0" borderId="0" xfId="0" applyFont="1" applyFill="1" applyAlignment="1">
      <alignment horizontal="center"/>
    </xf>
    <xf numFmtId="0" fontId="20" fillId="0" borderId="8" xfId="0" applyFont="1" applyFill="1" applyBorder="1"/>
    <xf numFmtId="0" fontId="14" fillId="11" borderId="2" xfId="0" applyFont="1" applyFill="1" applyBorder="1"/>
    <xf numFmtId="0" fontId="14" fillId="11" borderId="2" xfId="0" quotePrefix="1" applyFont="1" applyFill="1" applyBorder="1" applyAlignment="1">
      <alignment horizontal="center"/>
    </xf>
    <xf numFmtId="0" fontId="14" fillId="11" borderId="2" xfId="0" quotePrefix="1" applyFont="1" applyFill="1" applyBorder="1" applyAlignment="1">
      <alignment horizontal="right"/>
    </xf>
    <xf numFmtId="0" fontId="14" fillId="11" borderId="2" xfId="0" applyFont="1" applyFill="1" applyBorder="1" applyAlignment="1">
      <alignment horizontal="center"/>
    </xf>
    <xf numFmtId="0" fontId="0" fillId="11" borderId="2" xfId="0" applyFont="1" applyFill="1" applyBorder="1"/>
    <xf numFmtId="0" fontId="0" fillId="11" borderId="6" xfId="0" applyFont="1" applyFill="1" applyBorder="1"/>
    <xf numFmtId="0" fontId="0" fillId="11" borderId="8" xfId="0" applyFont="1" applyFill="1" applyBorder="1"/>
    <xf numFmtId="0" fontId="0" fillId="11" borderId="8" xfId="0" quotePrefix="1" applyFont="1" applyFill="1" applyBorder="1" applyAlignment="1">
      <alignment horizontal="right"/>
    </xf>
    <xf numFmtId="0" fontId="0" fillId="11" borderId="8" xfId="0" applyFont="1" applyFill="1" applyBorder="1" applyAlignment="1">
      <alignment horizontal="center"/>
    </xf>
    <xf numFmtId="14" fontId="0" fillId="11" borderId="6" xfId="0" quotePrefix="1" applyNumberFormat="1" applyFont="1" applyFill="1" applyBorder="1" applyAlignment="1">
      <alignment horizontal="right"/>
    </xf>
    <xf numFmtId="0" fontId="0" fillId="11" borderId="2" xfId="0" applyFont="1" applyFill="1" applyBorder="1" applyAlignment="1">
      <alignment horizontal="center"/>
    </xf>
    <xf numFmtId="0" fontId="0" fillId="11" borderId="2" xfId="0" quotePrefix="1" applyFont="1" applyFill="1" applyBorder="1" applyAlignment="1">
      <alignment horizontal="right"/>
    </xf>
    <xf numFmtId="0" fontId="0" fillId="12" borderId="2" xfId="0" applyFill="1" applyBorder="1"/>
    <xf numFmtId="0" fontId="19" fillId="0" borderId="0" xfId="0" applyFont="1" applyFill="1"/>
    <xf numFmtId="0" fontId="0" fillId="0" borderId="0" xfId="0" applyFont="1" applyFill="1" applyBorder="1" applyAlignment="1">
      <alignment horizontal="center"/>
    </xf>
    <xf numFmtId="0" fontId="0" fillId="0" borderId="0" xfId="0" quotePrefix="1" applyFont="1" applyFill="1" applyBorder="1" applyAlignment="1">
      <alignment horizontal="right"/>
    </xf>
    <xf numFmtId="0" fontId="19" fillId="0" borderId="3" xfId="0" applyFont="1" applyFill="1" applyBorder="1"/>
    <xf numFmtId="0" fontId="22" fillId="0" borderId="4" xfId="0" applyFont="1" applyBorder="1"/>
    <xf numFmtId="44" fontId="20" fillId="0" borderId="4" xfId="4" applyFont="1" applyFill="1" applyBorder="1"/>
    <xf numFmtId="0" fontId="20" fillId="0" borderId="4" xfId="0" applyFont="1" applyFill="1" applyBorder="1"/>
    <xf numFmtId="43" fontId="20" fillId="0" borderId="4" xfId="3" applyFont="1" applyFill="1" applyBorder="1"/>
    <xf numFmtId="43" fontId="15" fillId="0" borderId="4" xfId="3" applyFont="1" applyFill="1" applyBorder="1"/>
    <xf numFmtId="0" fontId="50" fillId="8" borderId="2" xfId="0" applyFont="1" applyFill="1" applyBorder="1"/>
    <xf numFmtId="0" fontId="38" fillId="0" borderId="2" xfId="0" applyFont="1" applyBorder="1"/>
    <xf numFmtId="0" fontId="51" fillId="0" borderId="2" xfId="0" applyFont="1" applyBorder="1" applyAlignment="1">
      <alignment horizontal="center"/>
    </xf>
    <xf numFmtId="0" fontId="51" fillId="0" borderId="2" xfId="0" applyFont="1" applyBorder="1"/>
    <xf numFmtId="0" fontId="51" fillId="0" borderId="2" xfId="0" quotePrefix="1" applyFont="1" applyBorder="1" applyAlignment="1">
      <alignment horizontal="right"/>
    </xf>
    <xf numFmtId="0" fontId="52" fillId="0" borderId="2" xfId="0" applyFont="1" applyBorder="1"/>
    <xf numFmtId="0" fontId="53" fillId="0" borderId="2" xfId="0" applyFont="1" applyBorder="1"/>
    <xf numFmtId="0" fontId="51" fillId="0" borderId="0" xfId="0" applyFont="1" applyBorder="1"/>
    <xf numFmtId="0" fontId="51" fillId="0" borderId="0" xfId="0" applyFont="1"/>
    <xf numFmtId="0" fontId="38" fillId="0" borderId="0" xfId="0" applyFont="1"/>
    <xf numFmtId="0" fontId="50" fillId="0" borderId="2" xfId="0" applyFont="1" applyBorder="1"/>
    <xf numFmtId="0" fontId="11" fillId="0" borderId="28" xfId="0" applyFont="1" applyBorder="1"/>
    <xf numFmtId="0" fontId="51" fillId="2" borderId="2" xfId="0" applyFont="1" applyFill="1" applyBorder="1"/>
    <xf numFmtId="0" fontId="24" fillId="0" borderId="23" xfId="0" applyFont="1" applyBorder="1"/>
    <xf numFmtId="0" fontId="22" fillId="0" borderId="25" xfId="0" applyFont="1" applyBorder="1" applyAlignment="1">
      <alignment horizontal="center"/>
    </xf>
    <xf numFmtId="0" fontId="11" fillId="0" borderId="11" xfId="0" applyFont="1" applyBorder="1"/>
    <xf numFmtId="0" fontId="11" fillId="0" borderId="7" xfId="0" applyFont="1" applyFill="1" applyBorder="1" applyAlignment="1">
      <alignment horizontal="center"/>
    </xf>
    <xf numFmtId="3" fontId="11" fillId="0" borderId="7" xfId="0" applyNumberFormat="1" applyFont="1" applyBorder="1" applyAlignment="1">
      <alignment horizontal="center"/>
    </xf>
    <xf numFmtId="3" fontId="11" fillId="0" borderId="7" xfId="0" applyNumberFormat="1" applyFont="1" applyFill="1" applyBorder="1" applyAlignment="1">
      <alignment horizontal="center"/>
    </xf>
    <xf numFmtId="0" fontId="20" fillId="0" borderId="7" xfId="0" applyFont="1" applyBorder="1" applyAlignment="1"/>
    <xf numFmtId="0" fontId="15" fillId="0" borderId="7" xfId="0" applyFont="1" applyBorder="1" applyAlignment="1"/>
    <xf numFmtId="0" fontId="0" fillId="0" borderId="2" xfId="0" applyFill="1" applyBorder="1" applyAlignment="1">
      <alignment horizontal="center"/>
    </xf>
    <xf numFmtId="0" fontId="11" fillId="0" borderId="2" xfId="0" applyFont="1" applyFill="1" applyBorder="1" applyAlignment="1">
      <alignment horizontal="left"/>
    </xf>
    <xf numFmtId="0" fontId="11" fillId="0" borderId="2" xfId="0" applyFont="1" applyFill="1" applyBorder="1" applyAlignment="1">
      <alignment horizontal="center"/>
    </xf>
    <xf numFmtId="0" fontId="11" fillId="0" borderId="2" xfId="0" applyFont="1" applyBorder="1" applyAlignment="1">
      <alignment horizontal="left"/>
    </xf>
    <xf numFmtId="0" fontId="11" fillId="0" borderId="2" xfId="0" applyFont="1" applyBorder="1" applyAlignment="1">
      <alignment horizontal="center"/>
    </xf>
    <xf numFmtId="0" fontId="45" fillId="0" borderId="2" xfId="0" applyFont="1" applyFill="1" applyBorder="1" applyAlignment="1">
      <alignment horizontal="center"/>
    </xf>
    <xf numFmtId="0" fontId="0" fillId="0" borderId="2" xfId="0" applyBorder="1" applyAlignment="1"/>
    <xf numFmtId="0" fontId="0" fillId="7" borderId="2" xfId="0" applyFill="1" applyBorder="1"/>
    <xf numFmtId="0" fontId="0" fillId="5" borderId="2" xfId="0" applyFill="1" applyBorder="1"/>
    <xf numFmtId="0" fontId="0" fillId="0" borderId="8" xfId="0" quotePrefix="1" applyFont="1" applyFill="1" applyBorder="1" applyAlignment="1">
      <alignment horizontal="center"/>
    </xf>
    <xf numFmtId="0" fontId="16" fillId="0" borderId="2" xfId="0" applyFont="1" applyBorder="1" applyAlignment="1">
      <alignment horizontal="center"/>
    </xf>
    <xf numFmtId="0" fontId="0" fillId="0" borderId="31" xfId="0" applyBorder="1"/>
    <xf numFmtId="0" fontId="5" fillId="0" borderId="0" xfId="0" applyFont="1" applyBorder="1" applyAlignment="1">
      <alignment horizontal="left"/>
    </xf>
    <xf numFmtId="0" fontId="5" fillId="0" borderId="0" xfId="0" applyFont="1" applyAlignment="1">
      <alignment horizontal="left"/>
    </xf>
    <xf numFmtId="43" fontId="5" fillId="0" borderId="0" xfId="0" applyNumberFormat="1" applyFont="1" applyAlignment="1">
      <alignment horizontal="left"/>
    </xf>
    <xf numFmtId="0" fontId="5" fillId="0" borderId="0" xfId="0" applyFont="1" applyFill="1" applyAlignment="1">
      <alignment horizontal="left"/>
    </xf>
    <xf numFmtId="0" fontId="5" fillId="2" borderId="0" xfId="0" applyFont="1" applyFill="1" applyAlignment="1">
      <alignment horizontal="left"/>
    </xf>
    <xf numFmtId="43" fontId="5" fillId="2" borderId="0" xfId="0" applyNumberFormat="1" applyFont="1" applyFill="1" applyAlignment="1">
      <alignment horizontal="left"/>
    </xf>
    <xf numFmtId="43" fontId="5" fillId="0" borderId="0" xfId="0" applyNumberFormat="1" applyFont="1" applyFill="1" applyAlignment="1">
      <alignment horizontal="left"/>
    </xf>
    <xf numFmtId="0" fontId="0" fillId="0" borderId="0" xfId="0" applyAlignment="1">
      <alignment horizontal="left"/>
    </xf>
    <xf numFmtId="0" fontId="5" fillId="3" borderId="0" xfId="0" applyFont="1" applyFill="1" applyAlignment="1">
      <alignment horizontal="left"/>
    </xf>
    <xf numFmtId="0" fontId="2" fillId="0" borderId="0" xfId="1" applyBorder="1"/>
    <xf numFmtId="43" fontId="2" fillId="0" borderId="0" xfId="1" applyNumberFormat="1" applyBorder="1"/>
    <xf numFmtId="43" fontId="2" fillId="0" borderId="0" xfId="1" applyNumberFormat="1" applyBorder="1" applyAlignment="1">
      <alignment horizontal="left"/>
    </xf>
    <xf numFmtId="0" fontId="10" fillId="4" borderId="2" xfId="0" applyFont="1" applyFill="1" applyBorder="1" applyAlignment="1">
      <alignment horizontal="center"/>
    </xf>
    <xf numFmtId="0" fontId="7" fillId="5" borderId="2" xfId="0" applyFont="1" applyFill="1" applyBorder="1" applyAlignment="1">
      <alignment horizontal="center"/>
    </xf>
    <xf numFmtId="0" fontId="41" fillId="0" borderId="3" xfId="0" applyFont="1" applyFill="1" applyBorder="1" applyAlignment="1">
      <alignment horizontal="center"/>
    </xf>
    <xf numFmtId="0" fontId="41" fillId="0" borderId="26" xfId="0" applyFont="1" applyFill="1" applyBorder="1" applyAlignment="1">
      <alignment horizontal="center"/>
    </xf>
    <xf numFmtId="0" fontId="41" fillId="0" borderId="4" xfId="0" applyFont="1" applyFill="1" applyBorder="1" applyAlignment="1">
      <alignment horizontal="center"/>
    </xf>
    <xf numFmtId="0" fontId="43" fillId="0" borderId="0" xfId="0" applyFont="1" applyAlignment="1">
      <alignment horizontal="center" wrapText="1"/>
    </xf>
    <xf numFmtId="0" fontId="42" fillId="0" borderId="0" xfId="0" applyFont="1" applyAlignment="1">
      <alignment horizontal="center" wrapText="1"/>
    </xf>
    <xf numFmtId="0" fontId="16" fillId="0" borderId="2" xfId="0" applyFont="1" applyBorder="1" applyAlignment="1">
      <alignment horizontal="center"/>
    </xf>
    <xf numFmtId="0" fontId="16" fillId="7" borderId="3" xfId="0" applyFont="1" applyFill="1" applyBorder="1" applyAlignment="1">
      <alignment horizontal="left"/>
    </xf>
    <xf numFmtId="0" fontId="16" fillId="7" borderId="26" xfId="0" applyFont="1" applyFill="1" applyBorder="1" applyAlignment="1">
      <alignment horizontal="left"/>
    </xf>
    <xf numFmtId="0" fontId="16" fillId="7" borderId="4" xfId="0" applyFont="1" applyFill="1" applyBorder="1" applyAlignment="1">
      <alignment horizontal="left"/>
    </xf>
    <xf numFmtId="0" fontId="24" fillId="0" borderId="22" xfId="0" applyFont="1" applyBorder="1" applyAlignment="1">
      <alignment horizontal="center"/>
    </xf>
    <xf numFmtId="0" fontId="24" fillId="0" borderId="2" xfId="0" applyFont="1" applyBorder="1" applyAlignment="1">
      <alignment horizontal="center"/>
    </xf>
    <xf numFmtId="0" fontId="39" fillId="6" borderId="23" xfId="0" applyFont="1" applyFill="1" applyBorder="1" applyAlignment="1">
      <alignment horizontal="center" wrapText="1"/>
    </xf>
    <xf numFmtId="0" fontId="39" fillId="6" borderId="24" xfId="0" applyFont="1" applyFill="1" applyBorder="1" applyAlignment="1">
      <alignment horizontal="center" wrapText="1"/>
    </xf>
    <xf numFmtId="0" fontId="39" fillId="6" borderId="25" xfId="0" applyFont="1" applyFill="1" applyBorder="1" applyAlignment="1">
      <alignment horizontal="center" wrapText="1"/>
    </xf>
    <xf numFmtId="0" fontId="39" fillId="6" borderId="29" xfId="0" applyFont="1" applyFill="1" applyBorder="1" applyAlignment="1">
      <alignment horizontal="center" wrapText="1"/>
    </xf>
    <xf numFmtId="0" fontId="39" fillId="6" borderId="31" xfId="0" applyFont="1" applyFill="1" applyBorder="1" applyAlignment="1">
      <alignment horizontal="center" wrapText="1"/>
    </xf>
    <xf numFmtId="0" fontId="39" fillId="6" borderId="30" xfId="0" applyFont="1" applyFill="1" applyBorder="1" applyAlignment="1">
      <alignment horizontal="center" wrapText="1"/>
    </xf>
    <xf numFmtId="0" fontId="35" fillId="0" borderId="14" xfId="0" applyFont="1" applyFill="1" applyBorder="1" applyAlignment="1">
      <alignment horizontal="center"/>
    </xf>
    <xf numFmtId="0" fontId="31" fillId="0" borderId="20" xfId="0" applyFont="1" applyFill="1" applyBorder="1" applyAlignment="1">
      <alignment horizontal="center"/>
    </xf>
    <xf numFmtId="0" fontId="31" fillId="0" borderId="18" xfId="0" applyFont="1" applyFill="1" applyBorder="1" applyAlignment="1">
      <alignment horizontal="center"/>
    </xf>
    <xf numFmtId="0" fontId="31" fillId="0" borderId="21" xfId="0" applyFont="1" applyFill="1" applyBorder="1" applyAlignment="1">
      <alignment horizontal="center"/>
    </xf>
    <xf numFmtId="0" fontId="30" fillId="0" borderId="14" xfId="0" applyFont="1" applyFill="1" applyBorder="1" applyAlignment="1">
      <alignment horizontal="center"/>
    </xf>
    <xf numFmtId="0" fontId="35" fillId="6" borderId="0" xfId="0" applyFont="1" applyFill="1" applyBorder="1" applyAlignment="1">
      <alignment horizontal="center"/>
    </xf>
    <xf numFmtId="0" fontId="31" fillId="6" borderId="20" xfId="0" applyFont="1" applyFill="1" applyBorder="1" applyAlignment="1">
      <alignment horizontal="center"/>
    </xf>
    <xf numFmtId="0" fontId="31" fillId="6" borderId="18" xfId="0" applyFont="1" applyFill="1" applyBorder="1" applyAlignment="1">
      <alignment horizontal="center"/>
    </xf>
    <xf numFmtId="0" fontId="31" fillId="6" borderId="21" xfId="0" applyFont="1" applyFill="1" applyBorder="1" applyAlignment="1">
      <alignment horizontal="center"/>
    </xf>
    <xf numFmtId="0" fontId="14" fillId="0" borderId="0" xfId="0" quotePrefix="1" applyFont="1"/>
    <xf numFmtId="0" fontId="0" fillId="13" borderId="2" xfId="0" applyFill="1" applyBorder="1"/>
  </cellXfs>
  <cellStyles count="8">
    <cellStyle name="Check Cell" xfId="7" builtinId="23"/>
    <cellStyle name="Comma 2" xfId="3"/>
    <cellStyle name="Currency 2" xfId="4"/>
    <cellStyle name="Heading 2" xfId="1" builtinId="17"/>
    <cellStyle name="Normal" xfId="0" builtinId="0"/>
    <cellStyle name="Normal 2" xfId="5"/>
    <cellStyle name="Output" xfId="6" builtinId="21"/>
    <cellStyle name="Warning Text" xfId="2" builtinId="1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xdr:col>
      <xdr:colOff>933450</xdr:colOff>
      <xdr:row>6</xdr:row>
      <xdr:rowOff>47625</xdr:rowOff>
    </xdr:from>
    <xdr:to>
      <xdr:col>3</xdr:col>
      <xdr:colOff>1190625</xdr:colOff>
      <xdr:row>7</xdr:row>
      <xdr:rowOff>190500</xdr:rowOff>
    </xdr:to>
    <xdr:sp macro="" textlink="">
      <xdr:nvSpPr>
        <xdr:cNvPr id="2" name="Up Arrow 1"/>
        <xdr:cNvSpPr/>
      </xdr:nvSpPr>
      <xdr:spPr>
        <a:xfrm>
          <a:off x="3648075" y="2524125"/>
          <a:ext cx="257175" cy="409575"/>
        </a:xfrm>
        <a:prstGeom prst="up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38101</xdr:rowOff>
    </xdr:from>
    <xdr:to>
      <xdr:col>2</xdr:col>
      <xdr:colOff>352425</xdr:colOff>
      <xdr:row>2</xdr:row>
      <xdr:rowOff>177762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38101"/>
          <a:ext cx="590550" cy="615911"/>
        </a:xfrm>
        <a:prstGeom prst="rect">
          <a:avLst/>
        </a:prstGeom>
      </xdr:spPr>
    </xdr:pic>
    <xdr:clientData/>
  </xdr:twoCellAnchor>
  <xdr:twoCellAnchor>
    <xdr:from>
      <xdr:col>2</xdr:col>
      <xdr:colOff>1770529</xdr:colOff>
      <xdr:row>124</xdr:row>
      <xdr:rowOff>190500</xdr:rowOff>
    </xdr:from>
    <xdr:to>
      <xdr:col>8</xdr:col>
      <xdr:colOff>885265</xdr:colOff>
      <xdr:row>127</xdr:row>
      <xdr:rowOff>100854</xdr:rowOff>
    </xdr:to>
    <xdr:sp macro="" textlink="">
      <xdr:nvSpPr>
        <xdr:cNvPr id="4" name="TextBox 3"/>
        <xdr:cNvSpPr txBox="1"/>
      </xdr:nvSpPr>
      <xdr:spPr>
        <a:xfrm>
          <a:off x="2050676" y="27129441"/>
          <a:ext cx="3552265" cy="54908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Unassigned Project GL Codes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47624</xdr:colOff>
      <xdr:row>0</xdr:row>
      <xdr:rowOff>38101</xdr:rowOff>
    </xdr:from>
    <xdr:to>
      <xdr:col>2</xdr:col>
      <xdr:colOff>400049</xdr:colOff>
      <xdr:row>3</xdr:row>
      <xdr:rowOff>69056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4" y="38101"/>
          <a:ext cx="638175" cy="688180"/>
        </a:xfrm>
        <a:prstGeom prst="rect">
          <a:avLst/>
        </a:prstGeom>
      </xdr:spPr>
    </xdr:pic>
    <xdr:clientData/>
  </xdr:twoCellAnchor>
  <xdr:twoCellAnchor>
    <xdr:from>
      <xdr:col>15</xdr:col>
      <xdr:colOff>190500</xdr:colOff>
      <xdr:row>275</xdr:row>
      <xdr:rowOff>178594</xdr:rowOff>
    </xdr:from>
    <xdr:to>
      <xdr:col>27</xdr:col>
      <xdr:colOff>345281</xdr:colOff>
      <xdr:row>282</xdr:row>
      <xdr:rowOff>107156</xdr:rowOff>
    </xdr:to>
    <xdr:sp macro="" textlink="">
      <xdr:nvSpPr>
        <xdr:cNvPr id="3" name="TextBox 2"/>
        <xdr:cNvSpPr txBox="1"/>
      </xdr:nvSpPr>
      <xdr:spPr>
        <a:xfrm>
          <a:off x="10868025" y="59814619"/>
          <a:ext cx="7469981" cy="13954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FF0000"/>
              </a:solidFill>
            </a:rPr>
            <a:t>Do we</a:t>
          </a:r>
          <a:r>
            <a:rPr lang="en-US" sz="2000" baseline="0">
              <a:solidFill>
                <a:srgbClr val="FF0000"/>
              </a:solidFill>
            </a:rPr>
            <a:t> need all PAC accounts (3700-3765) to receive a project code since they will all be under 306009?  Seems like we should.  Are there any accounts we can simpy delete due to our not using them (ex. 3740)?</a:t>
          </a:r>
          <a:endParaRPr lang="en-US" sz="20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47624</xdr:colOff>
      <xdr:row>0</xdr:row>
      <xdr:rowOff>66676</xdr:rowOff>
    </xdr:from>
    <xdr:to>
      <xdr:col>2</xdr:col>
      <xdr:colOff>342900</xdr:colOff>
      <xdr:row>3</xdr:row>
      <xdr:rowOff>42082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4" y="66676"/>
          <a:ext cx="581026" cy="6707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47624</xdr:colOff>
      <xdr:row>0</xdr:row>
      <xdr:rowOff>66676</xdr:rowOff>
    </xdr:from>
    <xdr:to>
      <xdr:col>2</xdr:col>
      <xdr:colOff>342900</xdr:colOff>
      <xdr:row>3</xdr:row>
      <xdr:rowOff>42082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4" y="66676"/>
          <a:ext cx="581026" cy="6707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38101</xdr:rowOff>
    </xdr:from>
    <xdr:to>
      <xdr:col>2</xdr:col>
      <xdr:colOff>400050</xdr:colOff>
      <xdr:row>2</xdr:row>
      <xdr:rowOff>193582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38101"/>
          <a:ext cx="676275" cy="6317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xdr:colOff>
      <xdr:row>0</xdr:row>
      <xdr:rowOff>38101</xdr:rowOff>
    </xdr:from>
    <xdr:to>
      <xdr:col>1</xdr:col>
      <xdr:colOff>342900</xdr:colOff>
      <xdr:row>2</xdr:row>
      <xdr:rowOff>209550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38101"/>
          <a:ext cx="647700" cy="647699"/>
        </a:xfrm>
        <a:prstGeom prst="rect">
          <a:avLst/>
        </a:prstGeom>
      </xdr:spPr>
    </xdr:pic>
    <xdr:clientData/>
  </xdr:twoCellAnchor>
  <xdr:twoCellAnchor>
    <xdr:from>
      <xdr:col>10</xdr:col>
      <xdr:colOff>38100</xdr:colOff>
      <xdr:row>218</xdr:row>
      <xdr:rowOff>9525</xdr:rowOff>
    </xdr:from>
    <xdr:to>
      <xdr:col>11</xdr:col>
      <xdr:colOff>85725</xdr:colOff>
      <xdr:row>228</xdr:row>
      <xdr:rowOff>0</xdr:rowOff>
    </xdr:to>
    <xdr:sp macro="" textlink="">
      <xdr:nvSpPr>
        <xdr:cNvPr id="3" name="Right Brace 2"/>
        <xdr:cNvSpPr/>
      </xdr:nvSpPr>
      <xdr:spPr>
        <a:xfrm>
          <a:off x="7486650" y="42129075"/>
          <a:ext cx="266700" cy="1895475"/>
        </a:xfrm>
        <a:prstGeom prst="rightBrace">
          <a:avLst/>
        </a:prstGeom>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n-US" sz="1100"/>
        </a:p>
      </xdr:txBody>
    </xdr:sp>
    <xdr:clientData/>
  </xdr:twoCellAnchor>
  <xdr:twoCellAnchor>
    <xdr:from>
      <xdr:col>11</xdr:col>
      <xdr:colOff>95250</xdr:colOff>
      <xdr:row>11</xdr:row>
      <xdr:rowOff>0</xdr:rowOff>
    </xdr:from>
    <xdr:to>
      <xdr:col>14</xdr:col>
      <xdr:colOff>984250</xdr:colOff>
      <xdr:row>40</xdr:row>
      <xdr:rowOff>31750</xdr:rowOff>
    </xdr:to>
    <xdr:sp macro="" textlink="">
      <xdr:nvSpPr>
        <xdr:cNvPr id="5" name="TextBox 4"/>
        <xdr:cNvSpPr txBox="1"/>
      </xdr:nvSpPr>
      <xdr:spPr>
        <a:xfrm>
          <a:off x="7778750" y="2428875"/>
          <a:ext cx="4873625" cy="55562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6600"/>
            <a:t>PROJECTS WILL BE SETUP FOR FY2018-19</a:t>
          </a:r>
          <a:r>
            <a:rPr lang="en-US" sz="6600" baseline="0"/>
            <a:t> In December </a:t>
          </a:r>
          <a:endParaRPr lang="en-US" sz="66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F24"/>
  <sheetViews>
    <sheetView tabSelected="1" workbookViewId="0">
      <selection activeCell="B6" sqref="B6"/>
    </sheetView>
  </sheetViews>
  <sheetFormatPr defaultRowHeight="15" x14ac:dyDescent="0.25"/>
  <cols>
    <col min="2" max="2" width="29.28515625" customWidth="1"/>
    <col min="3" max="3" width="2.28515625" customWidth="1"/>
    <col min="4" max="4" width="32.5703125" customWidth="1"/>
    <col min="5" max="5" width="3.140625" customWidth="1"/>
    <col min="6" max="6" width="24" customWidth="1"/>
  </cols>
  <sheetData>
    <row r="2" spans="1:6" ht="61.5" x14ac:dyDescent="0.9">
      <c r="A2" s="15" t="s">
        <v>11187</v>
      </c>
    </row>
    <row r="3" spans="1:6" ht="26.25" x14ac:dyDescent="0.4">
      <c r="A3" s="24" t="s">
        <v>11192</v>
      </c>
    </row>
    <row r="5" spans="1:6" s="16" customFormat="1" ht="56.25" x14ac:dyDescent="0.3">
      <c r="B5" s="20" t="s">
        <v>11188</v>
      </c>
      <c r="C5" s="21"/>
      <c r="D5" s="20" t="s">
        <v>11189</v>
      </c>
      <c r="E5" s="21"/>
      <c r="F5" s="20" t="s">
        <v>11190</v>
      </c>
    </row>
    <row r="6" spans="1:6" ht="21" x14ac:dyDescent="0.35">
      <c r="B6" s="23" t="s">
        <v>2664</v>
      </c>
      <c r="C6" s="19"/>
      <c r="D6" s="22" t="str">
        <f>VLOOKUP('Account Look up'!B6,'Step 2 - Old-New Code Crosswalk'!B:F,3,FALSE)</f>
        <v>100000-12101-82022</v>
      </c>
      <c r="E6" s="19"/>
      <c r="F6" s="22" t="str">
        <f>IF(VLOOKUP('Account Look up'!D6,'Step 2 - Old-New Code Crosswalk'!D:F,3,FALSE)&gt;0,"Y"," ")</f>
        <v xml:space="preserve"> </v>
      </c>
    </row>
    <row r="7" spans="1:6" ht="21" x14ac:dyDescent="0.35">
      <c r="B7" s="268"/>
      <c r="C7" s="269"/>
      <c r="D7" s="268"/>
      <c r="E7" s="269"/>
      <c r="F7" s="268"/>
    </row>
    <row r="8" spans="1:6" ht="21" x14ac:dyDescent="0.35">
      <c r="B8" s="268"/>
      <c r="C8" s="269"/>
      <c r="D8" s="268"/>
      <c r="E8" s="269"/>
      <c r="F8" s="268"/>
    </row>
    <row r="9" spans="1:6" ht="21" x14ac:dyDescent="0.35">
      <c r="B9" s="434" t="s">
        <v>12445</v>
      </c>
      <c r="C9" s="435"/>
      <c r="D9" s="435"/>
      <c r="E9" s="435"/>
      <c r="F9" s="436"/>
    </row>
    <row r="10" spans="1:6" x14ac:dyDescent="0.25">
      <c r="B10" s="18"/>
      <c r="C10" s="18"/>
      <c r="D10" s="18"/>
      <c r="E10" s="18"/>
      <c r="F10" s="18"/>
    </row>
    <row r="11" spans="1:6" x14ac:dyDescent="0.25">
      <c r="B11" s="18"/>
      <c r="C11" s="18"/>
      <c r="D11" s="18"/>
      <c r="E11" s="18"/>
      <c r="F11" s="18"/>
    </row>
    <row r="12" spans="1:6" ht="18.75" x14ac:dyDescent="0.3">
      <c r="B12" s="432" t="s">
        <v>11191</v>
      </c>
      <c r="C12" s="432"/>
      <c r="D12" s="432"/>
      <c r="E12" s="432"/>
      <c r="F12" s="432"/>
    </row>
    <row r="13" spans="1:6" ht="21" x14ac:dyDescent="0.35">
      <c r="B13" s="433" t="str">
        <f>VLOOKUP(B6,'Step 2 - Old-New Code Crosswalk'!B:E,4,FALSE)</f>
        <v xml:space="preserve">General : Technology Academics : Technology </v>
      </c>
      <c r="C13" s="433"/>
      <c r="D13" s="433"/>
      <c r="E13" s="433"/>
      <c r="F13" s="433"/>
    </row>
    <row r="16" spans="1:6" x14ac:dyDescent="0.25">
      <c r="B16" s="437" t="s">
        <v>20201</v>
      </c>
      <c r="C16" s="438"/>
      <c r="D16" s="438"/>
      <c r="E16" s="438"/>
      <c r="F16" s="438"/>
    </row>
    <row r="17" spans="2:6" x14ac:dyDescent="0.25">
      <c r="B17" s="438"/>
      <c r="C17" s="438"/>
      <c r="D17" s="438"/>
      <c r="E17" s="438"/>
      <c r="F17" s="438"/>
    </row>
    <row r="18" spans="2:6" x14ac:dyDescent="0.25">
      <c r="B18" s="438"/>
      <c r="C18" s="438"/>
      <c r="D18" s="438"/>
      <c r="E18" s="438"/>
      <c r="F18" s="438"/>
    </row>
    <row r="19" spans="2:6" x14ac:dyDescent="0.25">
      <c r="B19" s="438"/>
      <c r="C19" s="438"/>
      <c r="D19" s="438"/>
      <c r="E19" s="438"/>
      <c r="F19" s="438"/>
    </row>
    <row r="20" spans="2:6" x14ac:dyDescent="0.25">
      <c r="B20" s="438"/>
      <c r="C20" s="438"/>
      <c r="D20" s="438"/>
      <c r="E20" s="438"/>
      <c r="F20" s="438"/>
    </row>
    <row r="21" spans="2:6" x14ac:dyDescent="0.25">
      <c r="B21" s="438"/>
      <c r="C21" s="438"/>
      <c r="D21" s="438"/>
      <c r="E21" s="438"/>
      <c r="F21" s="438"/>
    </row>
    <row r="22" spans="2:6" x14ac:dyDescent="0.25">
      <c r="B22" s="438"/>
      <c r="C22" s="438"/>
      <c r="D22" s="438"/>
      <c r="E22" s="438"/>
      <c r="F22" s="438"/>
    </row>
    <row r="23" spans="2:6" ht="12" customHeight="1" x14ac:dyDescent="0.25">
      <c r="B23" s="438"/>
      <c r="C23" s="438"/>
      <c r="D23" s="438"/>
      <c r="E23" s="438"/>
      <c r="F23" s="438"/>
    </row>
    <row r="24" spans="2:6" hidden="1" x14ac:dyDescent="0.25">
      <c r="B24" s="438"/>
      <c r="C24" s="438"/>
      <c r="D24" s="438"/>
      <c r="E24" s="438"/>
      <c r="F24" s="438"/>
    </row>
  </sheetData>
  <mergeCells count="4">
    <mergeCell ref="B12:F12"/>
    <mergeCell ref="B13:F13"/>
    <mergeCell ref="B9:F9"/>
    <mergeCell ref="B16:F2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0001"/>
  <sheetViews>
    <sheetView topLeftCell="A6471" zoomScale="85" zoomScaleNormal="85" workbookViewId="0">
      <selection activeCell="F6487" sqref="F6487"/>
    </sheetView>
  </sheetViews>
  <sheetFormatPr defaultRowHeight="15" x14ac:dyDescent="0.25"/>
  <cols>
    <col min="1" max="1" width="31.5703125" bestFit="1" customWidth="1"/>
    <col min="2" max="2" width="16.5703125" bestFit="1" customWidth="1"/>
    <col min="3" max="3" width="4.5703125" style="6" customWidth="1"/>
    <col min="4" max="4" width="19.85546875" style="6" customWidth="1"/>
    <col min="5" max="5" width="67.140625" style="6" customWidth="1"/>
    <col min="6" max="6" width="22.7109375" style="421" customWidth="1"/>
    <col min="7" max="7" width="4.7109375" customWidth="1"/>
    <col min="8" max="9" width="0" hidden="1" customWidth="1"/>
  </cols>
  <sheetData>
    <row r="1" spans="1:11" ht="18" x14ac:dyDescent="0.35">
      <c r="A1" s="429" t="s">
        <v>0</v>
      </c>
      <c r="B1" s="429" t="s">
        <v>1</v>
      </c>
      <c r="C1" s="430"/>
      <c r="D1" s="430" t="s">
        <v>2</v>
      </c>
      <c r="E1" s="430" t="s">
        <v>3</v>
      </c>
      <c r="F1" s="431" t="s">
        <v>4</v>
      </c>
      <c r="H1" s="1" t="s">
        <v>5</v>
      </c>
      <c r="I1" s="1" t="s">
        <v>6</v>
      </c>
      <c r="J1" s="1" t="s">
        <v>21695</v>
      </c>
      <c r="K1" s="1" t="s">
        <v>21699</v>
      </c>
    </row>
    <row r="2" spans="1:11" x14ac:dyDescent="0.25">
      <c r="A2" s="2" t="s">
        <v>1925</v>
      </c>
      <c r="B2" s="2" t="s">
        <v>1926</v>
      </c>
      <c r="C2" s="3"/>
      <c r="D2" s="2" t="s">
        <v>12462</v>
      </c>
      <c r="E2" s="3" t="str">
        <f>VLOOKUP(D2,'Step 1b-Current GLMT'!A:B,2,FALSE)</f>
        <v xml:space="preserve">General : General : CIB - Operating </v>
      </c>
      <c r="F2" s="420"/>
      <c r="H2" t="str">
        <f t="shared" ref="H2:H65" si="0">RIGHT(B2,4)</f>
        <v>0000</v>
      </c>
      <c r="I2" t="str">
        <f t="shared" ref="I2:I33" si="1">IF(D2=0,"0"," ")</f>
        <v xml:space="preserve"> </v>
      </c>
      <c r="J2" t="str">
        <f t="shared" ref="J2:J65" si="2">MID(B2,7,5)</f>
        <v>T1001</v>
      </c>
      <c r="K2">
        <f>VLOOKUP(D2,'Step 1b-Current GLMT'!A:C,3,FALSE)</f>
        <v>0</v>
      </c>
    </row>
    <row r="3" spans="1:11" x14ac:dyDescent="0.25">
      <c r="A3" t="s">
        <v>1927</v>
      </c>
      <c r="B3" t="s">
        <v>1928</v>
      </c>
      <c r="D3" t="s">
        <v>12464</v>
      </c>
      <c r="E3" s="6" t="str">
        <f>VLOOKUP(D3,'Step 1b-Current GLMT'!A:B,2,FALSE)</f>
        <v xml:space="preserve">General : General : CIB - Return Check </v>
      </c>
      <c r="G3" s="6"/>
      <c r="H3" t="str">
        <f t="shared" si="0"/>
        <v>0000</v>
      </c>
      <c r="I3" t="str">
        <f t="shared" si="1"/>
        <v xml:space="preserve"> </v>
      </c>
      <c r="J3" t="str">
        <f t="shared" si="2"/>
        <v>T1003</v>
      </c>
      <c r="K3">
        <f>VLOOKUP(D3,'Step 1b-Current GLMT'!A:C,3,FALSE)</f>
        <v>0</v>
      </c>
    </row>
    <row r="4" spans="1:11" x14ac:dyDescent="0.25">
      <c r="A4" t="s">
        <v>1929</v>
      </c>
      <c r="B4" t="s">
        <v>1930</v>
      </c>
      <c r="D4" t="s">
        <v>12466</v>
      </c>
      <c r="E4" s="6" t="str">
        <f>VLOOKUP(D4,'Step 1b-Current GLMT'!A:B,2,FALSE)</f>
        <v xml:space="preserve">General : General : CIB - Payroll </v>
      </c>
      <c r="G4" s="6"/>
      <c r="H4" t="str">
        <f t="shared" si="0"/>
        <v>0000</v>
      </c>
      <c r="I4" t="str">
        <f t="shared" si="1"/>
        <v xml:space="preserve"> </v>
      </c>
      <c r="J4" t="str">
        <f t="shared" si="2"/>
        <v>T1005</v>
      </c>
      <c r="K4">
        <f>VLOOKUP(D4,'Step 1b-Current GLMT'!A:C,3,FALSE)</f>
        <v>0</v>
      </c>
    </row>
    <row r="5" spans="1:11" x14ac:dyDescent="0.25">
      <c r="A5" t="s">
        <v>190</v>
      </c>
      <c r="B5" t="s">
        <v>1931</v>
      </c>
      <c r="D5" t="s">
        <v>12468</v>
      </c>
      <c r="E5" s="6" t="str">
        <f>VLOOKUP(D5,'Step 1b-Current GLMT'!A:B,2,FALSE)</f>
        <v xml:space="preserve">General : General : COD - ST Treas - 1 Fund </v>
      </c>
      <c r="G5" s="6"/>
      <c r="H5" t="str">
        <f t="shared" si="0"/>
        <v>0000</v>
      </c>
      <c r="I5" t="str">
        <f t="shared" si="1"/>
        <v xml:space="preserve"> </v>
      </c>
      <c r="J5" t="str">
        <f t="shared" si="2"/>
        <v>T2001</v>
      </c>
      <c r="K5">
        <f>VLOOKUP(D5,'Step 1b-Current GLMT'!A:C,3,FALSE)</f>
        <v>0</v>
      </c>
    </row>
    <row r="6" spans="1:11" ht="15.75" x14ac:dyDescent="0.3">
      <c r="A6" t="s">
        <v>190</v>
      </c>
      <c r="B6" t="s">
        <v>1191</v>
      </c>
      <c r="D6" s="331" t="s">
        <v>12468</v>
      </c>
      <c r="E6" s="332" t="str">
        <f>VLOOKUP(D6,'Step 1b-Current GLMT'!A:B,2,FALSE)</f>
        <v xml:space="preserve">General : General : COD - ST Treas - 1 Fund </v>
      </c>
      <c r="F6" s="422"/>
      <c r="G6" s="6"/>
      <c r="H6" t="str">
        <f t="shared" si="0"/>
        <v>3846</v>
      </c>
      <c r="I6" t="str">
        <f t="shared" si="1"/>
        <v xml:space="preserve"> </v>
      </c>
      <c r="J6" t="str">
        <f t="shared" si="2"/>
        <v>T2001</v>
      </c>
      <c r="K6">
        <f>VLOOKUP(D6,'Step 1b-Current GLMT'!A:C,3,FALSE)</f>
        <v>0</v>
      </c>
    </row>
    <row r="7" spans="1:11" ht="15.75" x14ac:dyDescent="0.3">
      <c r="A7" t="s">
        <v>190</v>
      </c>
      <c r="B7" t="s">
        <v>1335</v>
      </c>
      <c r="D7" s="331" t="s">
        <v>12468</v>
      </c>
      <c r="E7" s="332" t="str">
        <f>VLOOKUP(D7,'Step 1b-Current GLMT'!A:B,2,FALSE)</f>
        <v xml:space="preserve">General : General : COD - ST Treas - 1 Fund </v>
      </c>
      <c r="F7" s="422"/>
      <c r="G7" s="6"/>
      <c r="H7" t="str">
        <f t="shared" si="0"/>
        <v>3882</v>
      </c>
      <c r="I7" t="str">
        <f t="shared" si="1"/>
        <v xml:space="preserve"> </v>
      </c>
      <c r="J7" t="str">
        <f t="shared" si="2"/>
        <v>T2001</v>
      </c>
      <c r="K7">
        <f>VLOOKUP(D7,'Step 1b-Current GLMT'!A:C,3,FALSE)</f>
        <v>0</v>
      </c>
    </row>
    <row r="8" spans="1:11" x14ac:dyDescent="0.25">
      <c r="A8" t="s">
        <v>1932</v>
      </c>
      <c r="B8" t="s">
        <v>1933</v>
      </c>
      <c r="D8" t="s">
        <v>12482</v>
      </c>
      <c r="E8" s="6" t="str">
        <f>VLOOKUP(D8,'Step 1b-Current GLMT'!A:B,2,FALSE)</f>
        <v xml:space="preserve">General : General : PC - Accounting </v>
      </c>
      <c r="G8" s="6"/>
      <c r="H8" t="str">
        <f t="shared" si="0"/>
        <v>0000</v>
      </c>
      <c r="I8" t="str">
        <f t="shared" si="1"/>
        <v xml:space="preserve"> </v>
      </c>
      <c r="J8" t="str">
        <f t="shared" si="2"/>
        <v>T3101</v>
      </c>
      <c r="K8">
        <f>VLOOKUP(D8,'Step 1b-Current GLMT'!A:C,3,FALSE)</f>
        <v>0</v>
      </c>
    </row>
    <row r="9" spans="1:11" x14ac:dyDescent="0.25">
      <c r="A9" t="s">
        <v>1934</v>
      </c>
      <c r="B9" t="s">
        <v>1935</v>
      </c>
      <c r="D9" t="s">
        <v>12484</v>
      </c>
      <c r="E9" s="6" t="str">
        <f>VLOOKUP(D9,'Step 1b-Current GLMT'!A:B,2,FALSE)</f>
        <v xml:space="preserve">General : General : PC - Rogers Library </v>
      </c>
      <c r="H9" t="str">
        <f t="shared" si="0"/>
        <v>0000</v>
      </c>
      <c r="I9" t="str">
        <f t="shared" si="1"/>
        <v xml:space="preserve"> </v>
      </c>
      <c r="J9" t="str">
        <f t="shared" si="2"/>
        <v>T3350</v>
      </c>
      <c r="K9">
        <f>VLOOKUP(D9,'Step 1b-Current GLMT'!A:C,3,FALSE)</f>
        <v>0</v>
      </c>
    </row>
    <row r="10" spans="1:11" x14ac:dyDescent="0.25">
      <c r="A10" t="s">
        <v>1936</v>
      </c>
      <c r="B10" t="s">
        <v>1937</v>
      </c>
      <c r="D10" t="s">
        <v>12486</v>
      </c>
      <c r="E10" s="6" t="str">
        <f>VLOOKUP(D10,'Step 1b-Current GLMT'!A:B,2,FALSE)</f>
        <v xml:space="preserve">General : General : PC - Media Center </v>
      </c>
      <c r="H10" t="str">
        <f t="shared" si="0"/>
        <v>0000</v>
      </c>
      <c r="I10" t="str">
        <f t="shared" si="1"/>
        <v xml:space="preserve"> </v>
      </c>
      <c r="J10" t="str">
        <f t="shared" si="2"/>
        <v>T3501</v>
      </c>
      <c r="K10">
        <f>VLOOKUP(D10,'Step 1b-Current GLMT'!A:C,3,FALSE)</f>
        <v>0</v>
      </c>
    </row>
    <row r="11" spans="1:11" x14ac:dyDescent="0.25">
      <c r="A11" t="s">
        <v>143</v>
      </c>
      <c r="B11" t="s">
        <v>1943</v>
      </c>
      <c r="D11" t="s">
        <v>12488</v>
      </c>
      <c r="E11" s="6" t="str">
        <f>VLOOKUP(D11,'Step 1b-Current GLMT'!A:B,2,FALSE)</f>
        <v xml:space="preserve">General : General : A/R - Students </v>
      </c>
      <c r="H11" t="str">
        <f t="shared" si="0"/>
        <v>0000</v>
      </c>
      <c r="I11" t="str">
        <f t="shared" si="1"/>
        <v xml:space="preserve"> </v>
      </c>
      <c r="J11" t="str">
        <f t="shared" si="2"/>
        <v>T5001</v>
      </c>
      <c r="K11">
        <f>VLOOKUP(D11,'Step 1b-Current GLMT'!A:C,3,FALSE)</f>
        <v>0</v>
      </c>
    </row>
    <row r="12" spans="1:11" x14ac:dyDescent="0.25">
      <c r="A12" t="s">
        <v>1944</v>
      </c>
      <c r="B12" t="s">
        <v>1945</v>
      </c>
      <c r="D12" t="s">
        <v>12490</v>
      </c>
      <c r="E12" s="6" t="str">
        <f>VLOOKUP(D12,'Step 1b-Current GLMT'!A:B,2,FALSE)</f>
        <v xml:space="preserve">General : General : A/R - Returned Checks </v>
      </c>
      <c r="G12" s="6"/>
      <c r="H12" t="str">
        <f t="shared" si="0"/>
        <v>0000</v>
      </c>
      <c r="I12" t="str">
        <f t="shared" si="1"/>
        <v xml:space="preserve"> </v>
      </c>
      <c r="J12" t="str">
        <f t="shared" si="2"/>
        <v>T5000</v>
      </c>
      <c r="K12">
        <f>VLOOKUP(D12,'Step 1b-Current GLMT'!A:C,3,FALSE)</f>
        <v>0</v>
      </c>
    </row>
    <row r="13" spans="1:11" x14ac:dyDescent="0.25">
      <c r="A13" t="s">
        <v>1946</v>
      </c>
      <c r="B13" t="s">
        <v>1947</v>
      </c>
      <c r="D13" t="s">
        <v>12492</v>
      </c>
      <c r="E13" s="6" t="str">
        <f>VLOOKUP(D13,'Step 1b-Current GLMT'!A:B,2,FALSE)</f>
        <v xml:space="preserve">General : General : A/R - One Card </v>
      </c>
      <c r="H13" t="str">
        <f t="shared" si="0"/>
        <v>0000</v>
      </c>
      <c r="I13" t="str">
        <f t="shared" si="1"/>
        <v xml:space="preserve"> </v>
      </c>
      <c r="J13" t="str">
        <f t="shared" si="2"/>
        <v>T5040</v>
      </c>
      <c r="K13">
        <f>VLOOKUP(D13,'Step 1b-Current GLMT'!A:C,3,FALSE)</f>
        <v>0</v>
      </c>
    </row>
    <row r="14" spans="1:11" x14ac:dyDescent="0.25">
      <c r="A14" t="s">
        <v>1948</v>
      </c>
      <c r="B14" t="s">
        <v>1949</v>
      </c>
      <c r="D14" t="s">
        <v>12494</v>
      </c>
      <c r="E14" s="6" t="str">
        <f>VLOOKUP(D14,'Step 1b-Current GLMT'!A:B,2,FALSE)</f>
        <v xml:space="preserve">General : General : Allowance for Doubtful Accnts </v>
      </c>
      <c r="G14" s="6"/>
      <c r="H14" t="str">
        <f t="shared" si="0"/>
        <v>0000</v>
      </c>
      <c r="I14" t="str">
        <f t="shared" si="1"/>
        <v xml:space="preserve"> </v>
      </c>
      <c r="J14" t="str">
        <f t="shared" si="2"/>
        <v>T5090</v>
      </c>
      <c r="K14">
        <f>VLOOKUP(D14,'Step 1b-Current GLMT'!A:C,3,FALSE)</f>
        <v>0</v>
      </c>
    </row>
    <row r="15" spans="1:11" x14ac:dyDescent="0.25">
      <c r="A15" t="s">
        <v>1974</v>
      </c>
      <c r="B15" t="s">
        <v>1975</v>
      </c>
      <c r="D15" t="s">
        <v>12496</v>
      </c>
      <c r="E15" s="6" t="str">
        <f>VLOOKUP(D15,'Step 1b-Current GLMT'!A:B,2,FALSE)</f>
        <v xml:space="preserve">General : General : A/R Sponsor Billings </v>
      </c>
      <c r="F15" s="422"/>
      <c r="G15" s="6"/>
      <c r="H15" t="str">
        <f t="shared" si="0"/>
        <v>0000</v>
      </c>
      <c r="I15" t="str">
        <f t="shared" si="1"/>
        <v xml:space="preserve"> </v>
      </c>
      <c r="J15" t="str">
        <f t="shared" si="2"/>
        <v>T5301</v>
      </c>
      <c r="K15">
        <f>VLOOKUP(D15,'Step 1b-Current GLMT'!A:C,3,FALSE)</f>
        <v>0</v>
      </c>
    </row>
    <row r="16" spans="1:11" x14ac:dyDescent="0.25">
      <c r="A16" t="s">
        <v>1958</v>
      </c>
      <c r="B16" t="s">
        <v>1959</v>
      </c>
      <c r="D16" t="s">
        <v>12496</v>
      </c>
      <c r="E16" s="6" t="str">
        <f>VLOOKUP(D16,'Step 1b-Current GLMT'!A:B,2,FALSE)</f>
        <v xml:space="preserve">General : General : A/R Sponsor Billings </v>
      </c>
      <c r="F16" s="422"/>
      <c r="G16" s="6"/>
      <c r="H16" t="str">
        <f t="shared" si="0"/>
        <v>0000</v>
      </c>
      <c r="I16" t="str">
        <f t="shared" si="1"/>
        <v xml:space="preserve"> </v>
      </c>
      <c r="J16" t="str">
        <f t="shared" si="2"/>
        <v>T5304</v>
      </c>
      <c r="K16">
        <f>VLOOKUP(D16,'Step 1b-Current GLMT'!A:C,3,FALSE)</f>
        <v>0</v>
      </c>
    </row>
    <row r="17" spans="1:11" x14ac:dyDescent="0.25">
      <c r="A17" t="s">
        <v>1954</v>
      </c>
      <c r="B17" t="s">
        <v>1955</v>
      </c>
      <c r="D17" t="s">
        <v>12496</v>
      </c>
      <c r="E17" s="6" t="str">
        <f>VLOOKUP(D17,'Step 1b-Current GLMT'!A:B,2,FALSE)</f>
        <v xml:space="preserve">General : General : A/R Sponsor Billings </v>
      </c>
      <c r="F17" s="422"/>
      <c r="G17" s="6"/>
      <c r="H17" t="str">
        <f t="shared" si="0"/>
        <v>0000</v>
      </c>
      <c r="I17" t="str">
        <f t="shared" si="1"/>
        <v xml:space="preserve"> </v>
      </c>
      <c r="J17" t="str">
        <f t="shared" si="2"/>
        <v>T5309</v>
      </c>
      <c r="K17">
        <f>VLOOKUP(D17,'Step 1b-Current GLMT'!A:C,3,FALSE)</f>
        <v>0</v>
      </c>
    </row>
    <row r="18" spans="1:11" x14ac:dyDescent="0.25">
      <c r="A18" t="s">
        <v>1952</v>
      </c>
      <c r="B18" t="s">
        <v>1953</v>
      </c>
      <c r="D18" t="s">
        <v>12496</v>
      </c>
      <c r="E18" s="6" t="str">
        <f>VLOOKUP(D18,'Step 1b-Current GLMT'!A:B,2,FALSE)</f>
        <v xml:space="preserve">General : General : A/R Sponsor Billings </v>
      </c>
      <c r="F18" s="422"/>
      <c r="G18" s="6"/>
      <c r="H18" t="str">
        <f t="shared" si="0"/>
        <v>0000</v>
      </c>
      <c r="I18" t="str">
        <f t="shared" si="1"/>
        <v xml:space="preserve"> </v>
      </c>
      <c r="J18" t="str">
        <f t="shared" si="2"/>
        <v>T5310</v>
      </c>
      <c r="K18">
        <f>VLOOKUP(D18,'Step 1b-Current GLMT'!A:C,3,FALSE)</f>
        <v>0</v>
      </c>
    </row>
    <row r="19" spans="1:11" s="6" customFormat="1" x14ac:dyDescent="0.25">
      <c r="A19" t="s">
        <v>1956</v>
      </c>
      <c r="B19" t="s">
        <v>1957</v>
      </c>
      <c r="D19" t="s">
        <v>12496</v>
      </c>
      <c r="E19" s="6" t="str">
        <f>VLOOKUP(D19,'Step 1b-Current GLMT'!A:B,2,FALSE)</f>
        <v xml:space="preserve">General : General : A/R Sponsor Billings </v>
      </c>
      <c r="F19" s="422"/>
      <c r="H19" t="str">
        <f t="shared" si="0"/>
        <v>0000</v>
      </c>
      <c r="I19" t="str">
        <f t="shared" si="1"/>
        <v xml:space="preserve"> </v>
      </c>
      <c r="J19" t="str">
        <f t="shared" si="2"/>
        <v>T5312</v>
      </c>
      <c r="K19">
        <f>VLOOKUP(D19,'Step 1b-Current GLMT'!A:C,3,FALSE)</f>
        <v>0</v>
      </c>
    </row>
    <row r="20" spans="1:11" s="6" customFormat="1" x14ac:dyDescent="0.25">
      <c r="A20" t="s">
        <v>1982</v>
      </c>
      <c r="B20" t="s">
        <v>1983</v>
      </c>
      <c r="D20" t="s">
        <v>12496</v>
      </c>
      <c r="E20" s="6" t="str">
        <f>VLOOKUP(D20,'Step 1b-Current GLMT'!A:B,2,FALSE)</f>
        <v xml:space="preserve">General : General : A/R Sponsor Billings </v>
      </c>
      <c r="F20" s="422"/>
      <c r="G20"/>
      <c r="H20" t="str">
        <f t="shared" si="0"/>
        <v>0000</v>
      </c>
      <c r="I20" t="str">
        <f t="shared" si="1"/>
        <v xml:space="preserve"> </v>
      </c>
      <c r="J20" t="str">
        <f t="shared" si="2"/>
        <v>T5319</v>
      </c>
      <c r="K20">
        <f>VLOOKUP(D20,'Step 1b-Current GLMT'!A:C,3,FALSE)</f>
        <v>0</v>
      </c>
    </row>
    <row r="21" spans="1:11" s="6" customFormat="1" x14ac:dyDescent="0.25">
      <c r="A21" t="s">
        <v>1950</v>
      </c>
      <c r="B21" t="s">
        <v>1951</v>
      </c>
      <c r="D21" t="s">
        <v>12496</v>
      </c>
      <c r="E21" s="6" t="str">
        <f>VLOOKUP(D21,'Step 1b-Current GLMT'!A:B,2,FALSE)</f>
        <v xml:space="preserve">General : General : A/R Sponsor Billings </v>
      </c>
      <c r="F21" s="422"/>
      <c r="H21" t="str">
        <f t="shared" si="0"/>
        <v>0000</v>
      </c>
      <c r="I21" t="str">
        <f t="shared" si="1"/>
        <v xml:space="preserve"> </v>
      </c>
      <c r="J21" t="str">
        <f t="shared" si="2"/>
        <v>T5322</v>
      </c>
      <c r="K21">
        <f>VLOOKUP(D21,'Step 1b-Current GLMT'!A:C,3,FALSE)</f>
        <v>0</v>
      </c>
    </row>
    <row r="22" spans="1:11" s="6" customFormat="1" x14ac:dyDescent="0.25">
      <c r="A22" t="s">
        <v>1970</v>
      </c>
      <c r="B22" t="s">
        <v>1971</v>
      </c>
      <c r="D22" t="s">
        <v>12496</v>
      </c>
      <c r="E22" s="6" t="str">
        <f>VLOOKUP(D22,'Step 1b-Current GLMT'!A:B,2,FALSE)</f>
        <v xml:space="preserve">General : General : A/R Sponsor Billings </v>
      </c>
      <c r="F22" s="422"/>
      <c r="H22" t="str">
        <f t="shared" si="0"/>
        <v>0000</v>
      </c>
      <c r="I22" t="str">
        <f t="shared" si="1"/>
        <v xml:space="preserve"> </v>
      </c>
      <c r="J22" t="str">
        <f t="shared" si="2"/>
        <v>T5350</v>
      </c>
      <c r="K22">
        <f>VLOOKUP(D22,'Step 1b-Current GLMT'!A:C,3,FALSE)</f>
        <v>0</v>
      </c>
    </row>
    <row r="23" spans="1:11" s="6" customFormat="1" x14ac:dyDescent="0.25">
      <c r="A23" t="s">
        <v>1960</v>
      </c>
      <c r="B23" t="s">
        <v>1961</v>
      </c>
      <c r="D23" t="s">
        <v>12496</v>
      </c>
      <c r="E23" s="6" t="str">
        <f>VLOOKUP(D23,'Step 1b-Current GLMT'!A:B,2,FALSE)</f>
        <v xml:space="preserve">General : General : A/R Sponsor Billings </v>
      </c>
      <c r="F23" s="422"/>
      <c r="H23" t="str">
        <f t="shared" si="0"/>
        <v>0000</v>
      </c>
      <c r="I23" t="str">
        <f t="shared" si="1"/>
        <v xml:space="preserve"> </v>
      </c>
      <c r="J23" t="str">
        <f t="shared" si="2"/>
        <v>T5407</v>
      </c>
      <c r="K23">
        <f>VLOOKUP(D23,'Step 1b-Current GLMT'!A:C,3,FALSE)</f>
        <v>0</v>
      </c>
    </row>
    <row r="24" spans="1:11" s="6" customFormat="1" x14ac:dyDescent="0.25">
      <c r="A24" t="s">
        <v>1962</v>
      </c>
      <c r="B24" t="s">
        <v>1963</v>
      </c>
      <c r="D24" t="s">
        <v>12496</v>
      </c>
      <c r="E24" s="6" t="str">
        <f>VLOOKUP(D24,'Step 1b-Current GLMT'!A:B,2,FALSE)</f>
        <v xml:space="preserve">General : General : A/R Sponsor Billings </v>
      </c>
      <c r="F24" s="422"/>
      <c r="H24" t="str">
        <f t="shared" si="0"/>
        <v>0000</v>
      </c>
      <c r="I24" t="str">
        <f t="shared" si="1"/>
        <v xml:space="preserve"> </v>
      </c>
      <c r="J24" t="str">
        <f t="shared" si="2"/>
        <v>T5413</v>
      </c>
      <c r="K24">
        <f>VLOOKUP(D24,'Step 1b-Current GLMT'!A:C,3,FALSE)</f>
        <v>0</v>
      </c>
    </row>
    <row r="25" spans="1:11" s="6" customFormat="1" x14ac:dyDescent="0.25">
      <c r="A25" t="s">
        <v>1964</v>
      </c>
      <c r="B25" t="s">
        <v>1965</v>
      </c>
      <c r="D25" t="s">
        <v>12496</v>
      </c>
      <c r="E25" s="6" t="str">
        <f>VLOOKUP(D25,'Step 1b-Current GLMT'!A:B,2,FALSE)</f>
        <v xml:space="preserve">General : General : A/R Sponsor Billings </v>
      </c>
      <c r="F25" s="422"/>
      <c r="H25" t="str">
        <f t="shared" si="0"/>
        <v>0000</v>
      </c>
      <c r="I25" t="str">
        <f t="shared" si="1"/>
        <v xml:space="preserve"> </v>
      </c>
      <c r="J25" t="str">
        <f t="shared" si="2"/>
        <v>T5430</v>
      </c>
      <c r="K25">
        <f>VLOOKUP(D25,'Step 1b-Current GLMT'!A:C,3,FALSE)</f>
        <v>0</v>
      </c>
    </row>
    <row r="26" spans="1:11" s="6" customFormat="1" x14ac:dyDescent="0.25">
      <c r="A26" t="s">
        <v>1984</v>
      </c>
      <c r="B26" t="s">
        <v>1985</v>
      </c>
      <c r="D26" t="s">
        <v>12496</v>
      </c>
      <c r="E26" s="6" t="str">
        <f>VLOOKUP(D26,'Step 1b-Current GLMT'!A:B,2,FALSE)</f>
        <v xml:space="preserve">General : General : A/R Sponsor Billings </v>
      </c>
      <c r="F26" s="422"/>
      <c r="G26"/>
      <c r="H26" t="str">
        <f t="shared" si="0"/>
        <v>0000</v>
      </c>
      <c r="I26" t="str">
        <f t="shared" si="1"/>
        <v xml:space="preserve"> </v>
      </c>
      <c r="J26" t="str">
        <f t="shared" si="2"/>
        <v>T5432</v>
      </c>
      <c r="K26">
        <f>VLOOKUP(D26,'Step 1b-Current GLMT'!A:C,3,FALSE)</f>
        <v>0</v>
      </c>
    </row>
    <row r="27" spans="1:11" s="6" customFormat="1" x14ac:dyDescent="0.25">
      <c r="A27" t="s">
        <v>1972</v>
      </c>
      <c r="B27" t="s">
        <v>1973</v>
      </c>
      <c r="D27" t="s">
        <v>12496</v>
      </c>
      <c r="E27" s="6" t="str">
        <f>VLOOKUP(D27,'Step 1b-Current GLMT'!A:B,2,FALSE)</f>
        <v xml:space="preserve">General : General : A/R Sponsor Billings </v>
      </c>
      <c r="F27" s="422"/>
      <c r="H27" t="str">
        <f t="shared" si="0"/>
        <v>0000</v>
      </c>
      <c r="I27" t="str">
        <f t="shared" si="1"/>
        <v xml:space="preserve"> </v>
      </c>
      <c r="J27" t="str">
        <f t="shared" si="2"/>
        <v>T5451</v>
      </c>
      <c r="K27">
        <f>VLOOKUP(D27,'Step 1b-Current GLMT'!A:C,3,FALSE)</f>
        <v>0</v>
      </c>
    </row>
    <row r="28" spans="1:11" s="6" customFormat="1" x14ac:dyDescent="0.25">
      <c r="A28" t="s">
        <v>1966</v>
      </c>
      <c r="B28" t="s">
        <v>1967</v>
      </c>
      <c r="D28" t="s">
        <v>12496</v>
      </c>
      <c r="E28" s="6" t="str">
        <f>VLOOKUP(D28,'Step 1b-Current GLMT'!A:B,2,FALSE)</f>
        <v xml:space="preserve">General : General : A/R Sponsor Billings </v>
      </c>
      <c r="F28" s="422"/>
      <c r="H28" t="str">
        <f t="shared" si="0"/>
        <v>0000</v>
      </c>
      <c r="I28" t="str">
        <f t="shared" si="1"/>
        <v xml:space="preserve"> </v>
      </c>
      <c r="J28" t="str">
        <f t="shared" si="2"/>
        <v>T5455</v>
      </c>
      <c r="K28">
        <f>VLOOKUP(D28,'Step 1b-Current GLMT'!A:C,3,FALSE)</f>
        <v>0</v>
      </c>
    </row>
    <row r="29" spans="1:11" s="6" customFormat="1" x14ac:dyDescent="0.25">
      <c r="A29" t="s">
        <v>1968</v>
      </c>
      <c r="B29" t="s">
        <v>1969</v>
      </c>
      <c r="D29" t="s">
        <v>12496</v>
      </c>
      <c r="E29" s="6" t="str">
        <f>VLOOKUP(D29,'Step 1b-Current GLMT'!A:B,2,FALSE)</f>
        <v xml:space="preserve">General : General : A/R Sponsor Billings </v>
      </c>
      <c r="F29" s="422"/>
      <c r="H29" t="str">
        <f t="shared" si="0"/>
        <v>0000</v>
      </c>
      <c r="I29" t="str">
        <f t="shared" si="1"/>
        <v xml:space="preserve"> </v>
      </c>
      <c r="J29" t="str">
        <f t="shared" si="2"/>
        <v>T5457</v>
      </c>
      <c r="K29">
        <f>VLOOKUP(D29,'Step 1b-Current GLMT'!A:C,3,FALSE)</f>
        <v>0</v>
      </c>
    </row>
    <row r="30" spans="1:11" s="6" customFormat="1" x14ac:dyDescent="0.25">
      <c r="A30" t="s">
        <v>1976</v>
      </c>
      <c r="B30" t="s">
        <v>1977</v>
      </c>
      <c r="D30" t="s">
        <v>12496</v>
      </c>
      <c r="E30" s="6" t="str">
        <f>VLOOKUP(D30,'Step 1b-Current GLMT'!A:B,2,FALSE)</f>
        <v xml:space="preserve">General : General : A/R Sponsor Billings </v>
      </c>
      <c r="F30" s="422"/>
      <c r="H30" t="str">
        <f t="shared" si="0"/>
        <v>0000</v>
      </c>
      <c r="I30" t="str">
        <f t="shared" si="1"/>
        <v xml:space="preserve"> </v>
      </c>
      <c r="J30" t="str">
        <f t="shared" si="2"/>
        <v>T5473</v>
      </c>
      <c r="K30">
        <f>VLOOKUP(D30,'Step 1b-Current GLMT'!A:C,3,FALSE)</f>
        <v>0</v>
      </c>
    </row>
    <row r="31" spans="1:11" s="6" customFormat="1" x14ac:dyDescent="0.25">
      <c r="A31" t="s">
        <v>1978</v>
      </c>
      <c r="B31" t="s">
        <v>1979</v>
      </c>
      <c r="D31" t="s">
        <v>12496</v>
      </c>
      <c r="E31" s="6" t="str">
        <f>VLOOKUP(D31,'Step 1b-Current GLMT'!A:B,2,FALSE)</f>
        <v xml:space="preserve">General : General : A/R Sponsor Billings </v>
      </c>
      <c r="F31" s="421"/>
      <c r="G31"/>
      <c r="H31" t="str">
        <f t="shared" si="0"/>
        <v>0000</v>
      </c>
      <c r="I31" t="str">
        <f t="shared" si="1"/>
        <v xml:space="preserve"> </v>
      </c>
      <c r="J31" t="str">
        <f t="shared" si="2"/>
        <v>T5475</v>
      </c>
      <c r="K31">
        <f>VLOOKUP(D31,'Step 1b-Current GLMT'!A:C,3,FALSE)</f>
        <v>0</v>
      </c>
    </row>
    <row r="32" spans="1:11" s="6" customFormat="1" x14ac:dyDescent="0.25">
      <c r="A32" t="s">
        <v>1980</v>
      </c>
      <c r="B32" t="s">
        <v>1981</v>
      </c>
      <c r="D32" t="s">
        <v>12496</v>
      </c>
      <c r="E32" s="6" t="str">
        <f>VLOOKUP(D32,'Step 1b-Current GLMT'!A:B,2,FALSE)</f>
        <v xml:space="preserve">General : General : A/R Sponsor Billings </v>
      </c>
      <c r="F32" s="421"/>
      <c r="G32"/>
      <c r="H32" t="str">
        <f t="shared" si="0"/>
        <v>0000</v>
      </c>
      <c r="I32" t="str">
        <f t="shared" si="1"/>
        <v xml:space="preserve"> </v>
      </c>
      <c r="J32" t="str">
        <f t="shared" si="2"/>
        <v>T5476</v>
      </c>
      <c r="K32">
        <f>VLOOKUP(D32,'Step 1b-Current GLMT'!A:C,3,FALSE)</f>
        <v>0</v>
      </c>
    </row>
    <row r="33" spans="1:11" s="6" customFormat="1" x14ac:dyDescent="0.25">
      <c r="A33" t="s">
        <v>284</v>
      </c>
      <c r="B33" t="s">
        <v>1986</v>
      </c>
      <c r="D33" t="s">
        <v>12497</v>
      </c>
      <c r="E33" s="6" t="str">
        <f>VLOOKUP(D33,'Step 1b-Current GLMT'!A:B,2,FALSE)</f>
        <v xml:space="preserve">General : General : A/R - Sales/Serv of Educ Act </v>
      </c>
      <c r="F33" s="422"/>
      <c r="G33"/>
      <c r="H33" t="str">
        <f t="shared" si="0"/>
        <v>0000</v>
      </c>
      <c r="I33" t="str">
        <f t="shared" si="1"/>
        <v xml:space="preserve"> </v>
      </c>
      <c r="J33" t="str">
        <f t="shared" si="2"/>
        <v>T5007</v>
      </c>
      <c r="K33">
        <f>VLOOKUP(D33,'Step 1b-Current GLMT'!A:C,3,FALSE)</f>
        <v>0</v>
      </c>
    </row>
    <row r="34" spans="1:11" s="6" customFormat="1" x14ac:dyDescent="0.25">
      <c r="A34" t="s">
        <v>618</v>
      </c>
      <c r="B34" t="s">
        <v>1987</v>
      </c>
      <c r="D34" t="s">
        <v>12499</v>
      </c>
      <c r="E34" s="6" t="str">
        <f>VLOOKUP(D34,'Step 1b-Current GLMT'!A:B,2,FALSE)</f>
        <v xml:space="preserve">General : General : A/R - Grants/Contract - Other </v>
      </c>
      <c r="F34" s="422"/>
      <c r="H34" t="str">
        <f t="shared" si="0"/>
        <v>0000</v>
      </c>
      <c r="I34" t="str">
        <f t="shared" ref="I34:I65" si="3">IF(D34=0,"0"," ")</f>
        <v xml:space="preserve"> </v>
      </c>
      <c r="J34" t="str">
        <f t="shared" si="2"/>
        <v>T5012</v>
      </c>
      <c r="K34">
        <f>VLOOKUP(D34,'Step 1b-Current GLMT'!A:C,3,FALSE)</f>
        <v>0</v>
      </c>
    </row>
    <row r="35" spans="1:11" s="6" customFormat="1" x14ac:dyDescent="0.25">
      <c r="A35" t="s">
        <v>712</v>
      </c>
      <c r="B35" t="s">
        <v>1988</v>
      </c>
      <c r="D35" t="s">
        <v>12501</v>
      </c>
      <c r="E35" s="6" t="str">
        <f>VLOOKUP(D35,'Step 1b-Current GLMT'!A:B,2,FALSE)</f>
        <v xml:space="preserve">General : General : A/R - Gift and Non-oper Grant </v>
      </c>
      <c r="F35" s="422"/>
      <c r="H35" t="str">
        <f t="shared" si="0"/>
        <v>0000</v>
      </c>
      <c r="I35" t="str">
        <f t="shared" si="3"/>
        <v xml:space="preserve"> </v>
      </c>
      <c r="J35" t="str">
        <f t="shared" si="2"/>
        <v>T5013</v>
      </c>
      <c r="K35">
        <f>VLOOKUP(D35,'Step 1b-Current GLMT'!A:C,3,FALSE)</f>
        <v>0</v>
      </c>
    </row>
    <row r="36" spans="1:11" s="6" customFormat="1" x14ac:dyDescent="0.25">
      <c r="A36" t="s">
        <v>1989</v>
      </c>
      <c r="B36" t="s">
        <v>1990</v>
      </c>
      <c r="D36" t="s">
        <v>12503</v>
      </c>
      <c r="E36" s="6" t="str">
        <f>VLOOKUP(D36,'Step 1b-Current GLMT'!A:B,2,FALSE)</f>
        <v xml:space="preserve">General : General : A/R - Facilities Rental </v>
      </c>
      <c r="F36" s="422"/>
      <c r="H36" t="str">
        <f t="shared" si="0"/>
        <v>0000</v>
      </c>
      <c r="I36" t="str">
        <f t="shared" si="3"/>
        <v xml:space="preserve"> </v>
      </c>
      <c r="J36" t="str">
        <f t="shared" si="2"/>
        <v>T5005</v>
      </c>
      <c r="K36">
        <f>VLOOKUP(D36,'Step 1b-Current GLMT'!A:C,3,FALSE)</f>
        <v>0</v>
      </c>
    </row>
    <row r="37" spans="1:11" s="6" customFormat="1" x14ac:dyDescent="0.25">
      <c r="A37" t="s">
        <v>1991</v>
      </c>
      <c r="B37" t="s">
        <v>1992</v>
      </c>
      <c r="D37" t="s">
        <v>12505</v>
      </c>
      <c r="E37" s="6" t="str">
        <f>VLOOKUP(D37,'Step 1b-Current GLMT'!A:B,2,FALSE)</f>
        <v xml:space="preserve">General : General : A/R - CCHS Rental </v>
      </c>
      <c r="F37" s="422"/>
      <c r="H37" t="str">
        <f t="shared" si="0"/>
        <v>0000</v>
      </c>
      <c r="I37" t="str">
        <f t="shared" si="3"/>
        <v xml:space="preserve"> </v>
      </c>
      <c r="J37" t="str">
        <f t="shared" si="2"/>
        <v>T5004</v>
      </c>
      <c r="K37">
        <f>VLOOKUP(D37,'Step 1b-Current GLMT'!A:C,3,FALSE)</f>
        <v>0</v>
      </c>
    </row>
    <row r="38" spans="1:11" s="6" customFormat="1" x14ac:dyDescent="0.25">
      <c r="A38" t="s">
        <v>1993</v>
      </c>
      <c r="B38" t="s">
        <v>1994</v>
      </c>
      <c r="D38" t="s">
        <v>12507</v>
      </c>
      <c r="E38" s="6" t="str">
        <f>VLOOKUP(D38,'Step 1b-Current GLMT'!A:B,2,FALSE)</f>
        <v xml:space="preserve">General : General : A/R - Telephone </v>
      </c>
      <c r="F38" s="421"/>
      <c r="H38" t="str">
        <f t="shared" si="0"/>
        <v>0000</v>
      </c>
      <c r="I38" t="str">
        <f t="shared" si="3"/>
        <v xml:space="preserve"> </v>
      </c>
      <c r="J38" t="str">
        <f t="shared" si="2"/>
        <v>T5030</v>
      </c>
      <c r="K38">
        <f>VLOOKUP(D38,'Step 1b-Current GLMT'!A:C,3,FALSE)</f>
        <v>0</v>
      </c>
    </row>
    <row r="39" spans="1:11" s="6" customFormat="1" x14ac:dyDescent="0.25">
      <c r="A39" t="s">
        <v>149</v>
      </c>
      <c r="B39" t="s">
        <v>1995</v>
      </c>
      <c r="D39" t="s">
        <v>12509</v>
      </c>
      <c r="E39" s="6" t="str">
        <f>VLOOKUP(D39,'Step 1b-Current GLMT'!A:B,2,FALSE)</f>
        <v xml:space="preserve">General : General : A/R - Other </v>
      </c>
      <c r="F39" s="422"/>
      <c r="H39" t="str">
        <f t="shared" si="0"/>
        <v>0000</v>
      </c>
      <c r="I39" t="str">
        <f t="shared" si="3"/>
        <v xml:space="preserve"> </v>
      </c>
      <c r="J39" t="str">
        <f t="shared" si="2"/>
        <v>T5003</v>
      </c>
      <c r="K39">
        <f>VLOOKUP(D39,'Step 1b-Current GLMT'!A:C,3,FALSE)</f>
        <v>0</v>
      </c>
    </row>
    <row r="40" spans="1:11" s="6" customFormat="1" x14ac:dyDescent="0.25">
      <c r="A40" t="s">
        <v>145</v>
      </c>
      <c r="B40" t="s">
        <v>1996</v>
      </c>
      <c r="D40" t="s">
        <v>12511</v>
      </c>
      <c r="E40" s="6" t="str">
        <f>VLOOKUP(D40,'Step 1b-Current GLMT'!A:B,2,FALSE)</f>
        <v xml:space="preserve">General : General : Prepaid Expenses </v>
      </c>
      <c r="F40" s="421"/>
      <c r="H40" t="str">
        <f t="shared" si="0"/>
        <v>0000</v>
      </c>
      <c r="I40" t="str">
        <f t="shared" si="3"/>
        <v xml:space="preserve"> </v>
      </c>
      <c r="J40" t="str">
        <f t="shared" si="2"/>
        <v>T6500</v>
      </c>
      <c r="K40">
        <f>VLOOKUP(D40,'Step 1b-Current GLMT'!A:C,3,FALSE)</f>
        <v>0</v>
      </c>
    </row>
    <row r="41" spans="1:11" s="6" customFormat="1" x14ac:dyDescent="0.25">
      <c r="A41" t="s">
        <v>145</v>
      </c>
      <c r="B41" t="s">
        <v>7087</v>
      </c>
      <c r="D41" t="s">
        <v>12511</v>
      </c>
      <c r="E41" s="6" t="str">
        <f>VLOOKUP(D41,'Step 1b-Current GLMT'!A:B,2,FALSE)</f>
        <v xml:space="preserve">General : General : Prepaid Expenses </v>
      </c>
      <c r="F41" s="421"/>
      <c r="H41" t="str">
        <f t="shared" si="0"/>
        <v>2021</v>
      </c>
      <c r="I41" t="str">
        <f t="shared" si="3"/>
        <v xml:space="preserve"> </v>
      </c>
      <c r="J41" t="str">
        <f t="shared" si="2"/>
        <v>T6500</v>
      </c>
      <c r="K41">
        <f>VLOOKUP(D41,'Step 1b-Current GLMT'!A:C,3,FALSE)</f>
        <v>0</v>
      </c>
    </row>
    <row r="42" spans="1:11" s="6" customFormat="1" x14ac:dyDescent="0.25">
      <c r="A42" t="s">
        <v>145</v>
      </c>
      <c r="B42" t="s">
        <v>11147</v>
      </c>
      <c r="D42" t="s">
        <v>12511</v>
      </c>
      <c r="E42" s="6" t="str">
        <f>VLOOKUP(D42,'Step 1b-Current GLMT'!A:B,2,FALSE)</f>
        <v xml:space="preserve">General : General : Prepaid Expenses </v>
      </c>
      <c r="F42" s="421"/>
      <c r="G42"/>
      <c r="H42" t="str">
        <f t="shared" si="0"/>
        <v>2058</v>
      </c>
      <c r="I42" t="str">
        <f t="shared" si="3"/>
        <v xml:space="preserve"> </v>
      </c>
      <c r="J42" t="str">
        <f t="shared" si="2"/>
        <v>T6500</v>
      </c>
      <c r="K42">
        <f>VLOOKUP(D42,'Step 1b-Current GLMT'!A:C,3,FALSE)</f>
        <v>0</v>
      </c>
    </row>
    <row r="43" spans="1:11" s="6" customFormat="1" x14ac:dyDescent="0.25">
      <c r="A43" t="s">
        <v>145</v>
      </c>
      <c r="B43" t="s">
        <v>7184</v>
      </c>
      <c r="D43" t="s">
        <v>12511</v>
      </c>
      <c r="E43" s="6" t="str">
        <f>VLOOKUP(D43,'Step 1b-Current GLMT'!A:B,2,FALSE)</f>
        <v xml:space="preserve">General : General : Prepaid Expenses </v>
      </c>
      <c r="F43" s="421"/>
      <c r="H43" t="str">
        <f t="shared" si="0"/>
        <v>3003</v>
      </c>
      <c r="I43" t="str">
        <f t="shared" si="3"/>
        <v xml:space="preserve"> </v>
      </c>
      <c r="J43" t="str">
        <f t="shared" si="2"/>
        <v>T6500</v>
      </c>
      <c r="K43">
        <f>VLOOKUP(D43,'Step 1b-Current GLMT'!A:C,3,FALSE)</f>
        <v>0</v>
      </c>
    </row>
    <row r="44" spans="1:11" s="6" customFormat="1" x14ac:dyDescent="0.25">
      <c r="A44" t="s">
        <v>145</v>
      </c>
      <c r="B44" t="s">
        <v>7456</v>
      </c>
      <c r="D44" t="s">
        <v>12511</v>
      </c>
      <c r="E44" s="6" t="str">
        <f>VLOOKUP(D44,'Step 1b-Current GLMT'!A:B,2,FALSE)</f>
        <v xml:space="preserve">General : General : Prepaid Expenses </v>
      </c>
      <c r="F44" s="421"/>
      <c r="H44" t="str">
        <f t="shared" si="0"/>
        <v>3055</v>
      </c>
      <c r="I44" t="str">
        <f t="shared" si="3"/>
        <v xml:space="preserve"> </v>
      </c>
      <c r="J44" t="str">
        <f t="shared" si="2"/>
        <v>T6500</v>
      </c>
      <c r="K44">
        <f>VLOOKUP(D44,'Step 1b-Current GLMT'!A:C,3,FALSE)</f>
        <v>0</v>
      </c>
    </row>
    <row r="45" spans="1:11" s="6" customFormat="1" x14ac:dyDescent="0.25">
      <c r="A45" s="10" t="s">
        <v>145</v>
      </c>
      <c r="B45" s="10" t="s">
        <v>20341</v>
      </c>
      <c r="D45" t="s">
        <v>12511</v>
      </c>
      <c r="E45" s="6" t="str">
        <f>VLOOKUP(D45,'Step 1b-Current GLMT'!A:B,2,FALSE)</f>
        <v xml:space="preserve">General : General : Prepaid Expenses </v>
      </c>
      <c r="F45" s="421"/>
      <c r="H45" t="str">
        <f t="shared" si="0"/>
        <v>3110</v>
      </c>
      <c r="I45" t="str">
        <f t="shared" si="3"/>
        <v xml:space="preserve"> </v>
      </c>
      <c r="J45" t="str">
        <f t="shared" si="2"/>
        <v>T6500</v>
      </c>
      <c r="K45">
        <f>VLOOKUP(D45,'Step 1b-Current GLMT'!A:C,3,FALSE)</f>
        <v>0</v>
      </c>
    </row>
    <row r="46" spans="1:11" s="6" customFormat="1" x14ac:dyDescent="0.25">
      <c r="A46" s="10" t="s">
        <v>145</v>
      </c>
      <c r="B46" s="10" t="s">
        <v>8964</v>
      </c>
      <c r="D46" t="s">
        <v>12511</v>
      </c>
      <c r="E46" s="6" t="str">
        <f>VLOOKUP(D46,'Step 1b-Current GLMT'!A:B,2,FALSE)</f>
        <v xml:space="preserve">General : General : Prepaid Expenses </v>
      </c>
      <c r="F46" s="421"/>
      <c r="H46" t="str">
        <f t="shared" si="0"/>
        <v>3197</v>
      </c>
      <c r="I46" t="str">
        <f t="shared" si="3"/>
        <v xml:space="preserve"> </v>
      </c>
      <c r="J46" t="str">
        <f t="shared" si="2"/>
        <v>T6500</v>
      </c>
      <c r="K46">
        <f>VLOOKUP(D46,'Step 1b-Current GLMT'!A:C,3,FALSE)</f>
        <v>0</v>
      </c>
    </row>
    <row r="47" spans="1:11" s="6" customFormat="1" x14ac:dyDescent="0.25">
      <c r="A47" s="10" t="s">
        <v>145</v>
      </c>
      <c r="B47" s="10" t="s">
        <v>20345</v>
      </c>
      <c r="D47" t="s">
        <v>12511</v>
      </c>
      <c r="E47" s="6" t="str">
        <f>VLOOKUP(D47,'Step 1b-Current GLMT'!A:B,2,FALSE)</f>
        <v xml:space="preserve">General : General : Prepaid Expenses </v>
      </c>
      <c r="F47" s="421"/>
      <c r="H47" t="str">
        <f t="shared" si="0"/>
        <v>3605</v>
      </c>
      <c r="I47" t="str">
        <f t="shared" si="3"/>
        <v xml:space="preserve"> </v>
      </c>
      <c r="J47" t="str">
        <f t="shared" si="2"/>
        <v>T6500</v>
      </c>
      <c r="K47">
        <f>VLOOKUP(D47,'Step 1b-Current GLMT'!A:C,3,FALSE)</f>
        <v>0</v>
      </c>
    </row>
    <row r="48" spans="1:11" s="6" customFormat="1" x14ac:dyDescent="0.25">
      <c r="A48" t="s">
        <v>145</v>
      </c>
      <c r="B48" t="s">
        <v>8026</v>
      </c>
      <c r="D48" t="s">
        <v>12511</v>
      </c>
      <c r="E48" s="6" t="str">
        <f>VLOOKUP(D48,'Step 1b-Current GLMT'!A:B,2,FALSE)</f>
        <v xml:space="preserve">General : General : Prepaid Expenses </v>
      </c>
      <c r="F48" s="421"/>
      <c r="H48" t="str">
        <f t="shared" si="0"/>
        <v>3700</v>
      </c>
      <c r="I48" t="str">
        <f t="shared" si="3"/>
        <v xml:space="preserve"> </v>
      </c>
      <c r="J48" t="str">
        <f t="shared" si="2"/>
        <v>T6500</v>
      </c>
      <c r="K48">
        <f>VLOOKUP(D48,'Step 1b-Current GLMT'!A:C,3,FALSE)</f>
        <v>0</v>
      </c>
    </row>
    <row r="49" spans="1:11" s="6" customFormat="1" x14ac:dyDescent="0.25">
      <c r="A49" t="s">
        <v>16</v>
      </c>
      <c r="B49" t="s">
        <v>7784</v>
      </c>
      <c r="D49" t="s">
        <v>12511</v>
      </c>
      <c r="E49" s="6" t="str">
        <f>VLOOKUP(D49,'Step 1b-Current GLMT'!A:B,2,FALSE)</f>
        <v xml:space="preserve">General : General : Prepaid Expenses </v>
      </c>
      <c r="F49" s="421"/>
      <c r="H49" t="str">
        <f t="shared" si="0"/>
        <v>3110</v>
      </c>
      <c r="I49" t="str">
        <f t="shared" si="3"/>
        <v xml:space="preserve"> </v>
      </c>
      <c r="J49" t="str">
        <f t="shared" si="2"/>
        <v>E9509</v>
      </c>
      <c r="K49">
        <f>VLOOKUP(D49,'Step 1b-Current GLMT'!A:C,3,FALSE)</f>
        <v>0</v>
      </c>
    </row>
    <row r="50" spans="1:11" s="6" customFormat="1" x14ac:dyDescent="0.25">
      <c r="A50" s="10" t="s">
        <v>16</v>
      </c>
      <c r="B50" s="10" t="s">
        <v>7838</v>
      </c>
      <c r="C50" s="11"/>
      <c r="D50" s="10" t="s">
        <v>12511</v>
      </c>
      <c r="E50" s="11" t="str">
        <f>VLOOKUP(D50,'Step 1b-Current GLMT'!A:B,2,FALSE)</f>
        <v xml:space="preserve">General : General : Prepaid Expenses </v>
      </c>
      <c r="F50" s="423"/>
      <c r="H50" t="str">
        <f t="shared" si="0"/>
        <v>3605</v>
      </c>
      <c r="I50" t="str">
        <f t="shared" si="3"/>
        <v xml:space="preserve"> </v>
      </c>
      <c r="J50" t="str">
        <f t="shared" si="2"/>
        <v>E9509</v>
      </c>
      <c r="K50">
        <f>VLOOKUP(D50,'Step 1b-Current GLMT'!A:C,3,FALSE)</f>
        <v>0</v>
      </c>
    </row>
    <row r="51" spans="1:11" s="6" customFormat="1" x14ac:dyDescent="0.25">
      <c r="A51" s="10" t="s">
        <v>145</v>
      </c>
      <c r="B51" s="10" t="s">
        <v>20420</v>
      </c>
      <c r="C51" s="11"/>
      <c r="D51" s="10" t="s">
        <v>12511</v>
      </c>
      <c r="E51" s="11" t="str">
        <f>VLOOKUP(D51,'Step 1b-Current GLMT'!A:B,2,FALSE)</f>
        <v xml:space="preserve">General : General : Prepaid Expenses </v>
      </c>
      <c r="F51" s="423"/>
      <c r="G51" s="11"/>
      <c r="H51" s="10" t="str">
        <f t="shared" si="0"/>
        <v>4017</v>
      </c>
      <c r="I51" s="10" t="str">
        <f t="shared" si="3"/>
        <v xml:space="preserve"> </v>
      </c>
      <c r="J51" s="10" t="str">
        <f t="shared" si="2"/>
        <v>T6500</v>
      </c>
      <c r="K51" s="10">
        <f>VLOOKUP(D51,'Step 1b-Current GLMT'!A:C,3,FALSE)</f>
        <v>0</v>
      </c>
    </row>
    <row r="52" spans="1:11" s="6" customFormat="1" x14ac:dyDescent="0.25">
      <c r="A52" t="s">
        <v>145</v>
      </c>
      <c r="B52" t="s">
        <v>9584</v>
      </c>
      <c r="D52" t="s">
        <v>12511</v>
      </c>
      <c r="E52" s="6" t="str">
        <f>VLOOKUP(D52,'Step 1b-Current GLMT'!A:B,2,FALSE)</f>
        <v xml:space="preserve">General : General : Prepaid Expenses </v>
      </c>
      <c r="F52" s="421"/>
      <c r="H52" t="str">
        <f t="shared" si="0"/>
        <v>4045</v>
      </c>
      <c r="I52" t="str">
        <f t="shared" si="3"/>
        <v xml:space="preserve"> </v>
      </c>
      <c r="J52" t="str">
        <f t="shared" si="2"/>
        <v>T6500</v>
      </c>
      <c r="K52">
        <f>VLOOKUP(D52,'Step 1b-Current GLMT'!A:C,3,FALSE)</f>
        <v>0</v>
      </c>
    </row>
    <row r="53" spans="1:11" s="6" customFormat="1" x14ac:dyDescent="0.25">
      <c r="A53" t="s">
        <v>145</v>
      </c>
      <c r="B53" t="s">
        <v>9556</v>
      </c>
      <c r="D53" t="s">
        <v>12511</v>
      </c>
      <c r="E53" s="6" t="str">
        <f>VLOOKUP(D53,'Step 1b-Current GLMT'!A:B,2,FALSE)</f>
        <v xml:space="preserve">General : General : Prepaid Expenses </v>
      </c>
      <c r="F53" s="422" t="s">
        <v>1877</v>
      </c>
      <c r="H53" t="str">
        <f t="shared" si="0"/>
        <v>4155</v>
      </c>
      <c r="I53" t="str">
        <f t="shared" si="3"/>
        <v xml:space="preserve"> </v>
      </c>
      <c r="J53" t="str">
        <f t="shared" si="2"/>
        <v>T6500</v>
      </c>
      <c r="K53">
        <f>VLOOKUP(D53,'Step 1b-Current GLMT'!A:C,3,FALSE)</f>
        <v>0</v>
      </c>
    </row>
    <row r="54" spans="1:11" s="6" customFormat="1" x14ac:dyDescent="0.25">
      <c r="A54" s="10" t="s">
        <v>145</v>
      </c>
      <c r="B54" s="10" t="s">
        <v>20444</v>
      </c>
      <c r="C54" s="11"/>
      <c r="D54" s="10" t="s">
        <v>12511</v>
      </c>
      <c r="E54" s="11" t="str">
        <f>VLOOKUP(D54,'Step 1b-Current GLMT'!A:B,2,FALSE)</f>
        <v xml:space="preserve">General : General : Prepaid Expenses </v>
      </c>
      <c r="F54" s="421" t="s">
        <v>1877</v>
      </c>
      <c r="H54" t="str">
        <f t="shared" si="0"/>
        <v>4156</v>
      </c>
      <c r="I54" t="str">
        <f t="shared" si="3"/>
        <v xml:space="preserve"> </v>
      </c>
      <c r="J54" t="str">
        <f t="shared" si="2"/>
        <v>T6500</v>
      </c>
      <c r="K54">
        <f>VLOOKUP(D54,'Step 1b-Current GLMT'!A:C,3,FALSE)</f>
        <v>0</v>
      </c>
    </row>
    <row r="55" spans="1:11" s="6" customFormat="1" x14ac:dyDescent="0.25">
      <c r="A55" t="s">
        <v>1997</v>
      </c>
      <c r="B55" t="s">
        <v>1998</v>
      </c>
      <c r="D55" t="s">
        <v>1999</v>
      </c>
      <c r="E55" s="6" t="str">
        <f>VLOOKUP(D55,'Step 1b-Current GLMT'!A:B,2,FALSE)</f>
        <v xml:space="preserve">General : General : Accumulated Depreciation </v>
      </c>
      <c r="F55" s="421"/>
      <c r="G55"/>
      <c r="H55" t="str">
        <f t="shared" si="0"/>
        <v>0000</v>
      </c>
      <c r="I55" t="str">
        <f t="shared" si="3"/>
        <v xml:space="preserve"> </v>
      </c>
      <c r="J55" t="str">
        <f t="shared" si="2"/>
        <v>T8105</v>
      </c>
      <c r="K55">
        <f>VLOOKUP(D55,'Step 1b-Current GLMT'!A:C,3,FALSE)</f>
        <v>0</v>
      </c>
    </row>
    <row r="56" spans="1:11" s="6" customFormat="1" x14ac:dyDescent="0.25">
      <c r="A56" t="s">
        <v>2000</v>
      </c>
      <c r="B56" t="s">
        <v>2001</v>
      </c>
      <c r="D56" t="s">
        <v>1999</v>
      </c>
      <c r="E56" s="6" t="str">
        <f>VLOOKUP(D56,'Step 1b-Current GLMT'!A:B,2,FALSE)</f>
        <v xml:space="preserve">General : General : Accumulated Depreciation </v>
      </c>
      <c r="F56" s="422"/>
      <c r="H56" t="str">
        <f t="shared" si="0"/>
        <v>0000</v>
      </c>
      <c r="I56" t="str">
        <f t="shared" si="3"/>
        <v xml:space="preserve"> </v>
      </c>
      <c r="J56" t="str">
        <f t="shared" si="2"/>
        <v>T8106</v>
      </c>
      <c r="K56">
        <f>VLOOKUP(D56,'Step 1b-Current GLMT'!A:C,3,FALSE)</f>
        <v>0</v>
      </c>
    </row>
    <row r="57" spans="1:11" s="6" customFormat="1" x14ac:dyDescent="0.25">
      <c r="A57" t="s">
        <v>2002</v>
      </c>
      <c r="B57" t="s">
        <v>2003</v>
      </c>
      <c r="D57" t="s">
        <v>1999</v>
      </c>
      <c r="E57" s="6" t="str">
        <f>VLOOKUP(D57,'Step 1b-Current GLMT'!A:B,2,FALSE)</f>
        <v xml:space="preserve">General : General : Accumulated Depreciation </v>
      </c>
      <c r="F57" s="422"/>
      <c r="G57"/>
      <c r="H57" t="str">
        <f t="shared" si="0"/>
        <v>0000</v>
      </c>
      <c r="I57" t="str">
        <f t="shared" si="3"/>
        <v xml:space="preserve"> </v>
      </c>
      <c r="J57" t="str">
        <f t="shared" si="2"/>
        <v>T8107</v>
      </c>
      <c r="K57">
        <f>VLOOKUP(D57,'Step 1b-Current GLMT'!A:C,3,FALSE)</f>
        <v>0</v>
      </c>
    </row>
    <row r="58" spans="1:11" s="6" customFormat="1" x14ac:dyDescent="0.25">
      <c r="A58" t="s">
        <v>2004</v>
      </c>
      <c r="B58" t="s">
        <v>2005</v>
      </c>
      <c r="D58" t="s">
        <v>1999</v>
      </c>
      <c r="E58" s="6" t="str">
        <f>VLOOKUP(D58,'Step 1b-Current GLMT'!A:B,2,FALSE)</f>
        <v xml:space="preserve">General : General : Accumulated Depreciation </v>
      </c>
      <c r="F58" s="422"/>
      <c r="H58" t="str">
        <f t="shared" si="0"/>
        <v>0000</v>
      </c>
      <c r="I58" t="str">
        <f t="shared" si="3"/>
        <v xml:space="preserve"> </v>
      </c>
      <c r="J58" t="str">
        <f t="shared" si="2"/>
        <v>T8108</v>
      </c>
      <c r="K58">
        <f>VLOOKUP(D58,'Step 1b-Current GLMT'!A:C,3,FALSE)</f>
        <v>0</v>
      </c>
    </row>
    <row r="59" spans="1:11" s="6" customFormat="1" x14ac:dyDescent="0.25">
      <c r="A59" t="s">
        <v>2006</v>
      </c>
      <c r="B59" t="s">
        <v>2007</v>
      </c>
      <c r="D59" t="s">
        <v>1999</v>
      </c>
      <c r="E59" s="6" t="str">
        <f>VLOOKUP(D59,'Step 1b-Current GLMT'!A:B,2,FALSE)</f>
        <v xml:space="preserve">General : General : Accumulated Depreciation </v>
      </c>
      <c r="F59" s="422"/>
      <c r="H59" t="str">
        <f t="shared" si="0"/>
        <v>0000</v>
      </c>
      <c r="I59" t="str">
        <f t="shared" si="3"/>
        <v xml:space="preserve"> </v>
      </c>
      <c r="J59" t="str">
        <f t="shared" si="2"/>
        <v>T8109</v>
      </c>
      <c r="K59">
        <f>VLOOKUP(D59,'Step 1b-Current GLMT'!A:C,3,FALSE)</f>
        <v>0</v>
      </c>
    </row>
    <row r="60" spans="1:11" s="6" customFormat="1" x14ac:dyDescent="0.25">
      <c r="A60" t="s">
        <v>2008</v>
      </c>
      <c r="B60" t="s">
        <v>2009</v>
      </c>
      <c r="D60" t="s">
        <v>1999</v>
      </c>
      <c r="E60" s="6" t="str">
        <f>VLOOKUP(D60,'Step 1b-Current GLMT'!A:B,2,FALSE)</f>
        <v xml:space="preserve">General : General : Accumulated Depreciation </v>
      </c>
      <c r="F60" s="422"/>
      <c r="H60" t="str">
        <f t="shared" si="0"/>
        <v>0000</v>
      </c>
      <c r="I60" t="str">
        <f t="shared" si="3"/>
        <v xml:space="preserve"> </v>
      </c>
      <c r="J60" t="str">
        <f t="shared" si="2"/>
        <v>T8110</v>
      </c>
      <c r="K60">
        <f>VLOOKUP(D60,'Step 1b-Current GLMT'!A:C,3,FALSE)</f>
        <v>0</v>
      </c>
    </row>
    <row r="61" spans="1:11" s="6" customFormat="1" x14ac:dyDescent="0.25">
      <c r="A61" t="s">
        <v>2010</v>
      </c>
      <c r="B61" t="s">
        <v>2011</v>
      </c>
      <c r="D61" t="s">
        <v>1999</v>
      </c>
      <c r="E61" s="6" t="str">
        <f>VLOOKUP(D61,'Step 1b-Current GLMT'!A:B,2,FALSE)</f>
        <v xml:space="preserve">General : General : Accumulated Depreciation </v>
      </c>
      <c r="F61" s="422"/>
      <c r="H61" t="str">
        <f t="shared" si="0"/>
        <v>0000</v>
      </c>
      <c r="I61" t="str">
        <f t="shared" si="3"/>
        <v xml:space="preserve"> </v>
      </c>
      <c r="J61" t="str">
        <f t="shared" si="2"/>
        <v>T8111</v>
      </c>
      <c r="K61">
        <f>VLOOKUP(D61,'Step 1b-Current GLMT'!A:C,3,FALSE)</f>
        <v>0</v>
      </c>
    </row>
    <row r="62" spans="1:11" s="6" customFormat="1" x14ac:dyDescent="0.25">
      <c r="A62" t="s">
        <v>2012</v>
      </c>
      <c r="B62" t="s">
        <v>2013</v>
      </c>
      <c r="D62" t="s">
        <v>1999</v>
      </c>
      <c r="E62" s="6" t="str">
        <f>VLOOKUP(D62,'Step 1b-Current GLMT'!A:B,2,FALSE)</f>
        <v xml:space="preserve">General : General : Accumulated Depreciation </v>
      </c>
      <c r="F62" s="422"/>
      <c r="G62"/>
      <c r="H62" t="str">
        <f t="shared" si="0"/>
        <v>0000</v>
      </c>
      <c r="I62" t="str">
        <f t="shared" si="3"/>
        <v xml:space="preserve"> </v>
      </c>
      <c r="J62" t="str">
        <f t="shared" si="2"/>
        <v>T8115</v>
      </c>
      <c r="K62">
        <f>VLOOKUP(D62,'Step 1b-Current GLMT'!A:C,3,FALSE)</f>
        <v>0</v>
      </c>
    </row>
    <row r="63" spans="1:11" s="6" customFormat="1" x14ac:dyDescent="0.25">
      <c r="A63" t="s">
        <v>2014</v>
      </c>
      <c r="B63" t="s">
        <v>2015</v>
      </c>
      <c r="D63" t="s">
        <v>1999</v>
      </c>
      <c r="E63" s="6" t="str">
        <f>VLOOKUP(D63,'Step 1b-Current GLMT'!A:B,2,FALSE)</f>
        <v xml:space="preserve">General : General : Accumulated Depreciation </v>
      </c>
      <c r="F63" s="422"/>
      <c r="H63" t="str">
        <f t="shared" si="0"/>
        <v>0000</v>
      </c>
      <c r="I63" t="str">
        <f t="shared" si="3"/>
        <v xml:space="preserve"> </v>
      </c>
      <c r="J63" t="str">
        <f t="shared" si="2"/>
        <v>T8116</v>
      </c>
      <c r="K63">
        <f>VLOOKUP(D63,'Step 1b-Current GLMT'!A:C,3,FALSE)</f>
        <v>0</v>
      </c>
    </row>
    <row r="64" spans="1:11" s="6" customFormat="1" x14ac:dyDescent="0.25">
      <c r="A64" t="s">
        <v>2016</v>
      </c>
      <c r="B64" t="s">
        <v>2017</v>
      </c>
      <c r="D64" t="s">
        <v>1999</v>
      </c>
      <c r="E64" s="6" t="str">
        <f>VLOOKUP(D64,'Step 1b-Current GLMT'!A:B,2,FALSE)</f>
        <v xml:space="preserve">General : General : Accumulated Depreciation </v>
      </c>
      <c r="F64" s="422"/>
      <c r="H64" t="str">
        <f t="shared" si="0"/>
        <v>0000</v>
      </c>
      <c r="I64" t="str">
        <f t="shared" si="3"/>
        <v xml:space="preserve"> </v>
      </c>
      <c r="J64" t="str">
        <f t="shared" si="2"/>
        <v>T8132</v>
      </c>
      <c r="K64">
        <f>VLOOKUP(D64,'Step 1b-Current GLMT'!A:C,3,FALSE)</f>
        <v>0</v>
      </c>
    </row>
    <row r="65" spans="1:11" s="6" customFormat="1" x14ac:dyDescent="0.25">
      <c r="A65" t="s">
        <v>2018</v>
      </c>
      <c r="B65" t="s">
        <v>2019</v>
      </c>
      <c r="D65" t="s">
        <v>1999</v>
      </c>
      <c r="E65" s="6" t="str">
        <f>VLOOKUP(D65,'Step 1b-Current GLMT'!A:B,2,FALSE)</f>
        <v xml:space="preserve">General : General : Accumulated Depreciation </v>
      </c>
      <c r="F65" s="422"/>
      <c r="G65"/>
      <c r="H65" t="str">
        <f t="shared" si="0"/>
        <v>0000</v>
      </c>
      <c r="I65" t="str">
        <f t="shared" si="3"/>
        <v xml:space="preserve"> </v>
      </c>
      <c r="J65" t="str">
        <f t="shared" si="2"/>
        <v>T8133</v>
      </c>
      <c r="K65">
        <f>VLOOKUP(D65,'Step 1b-Current GLMT'!A:C,3,FALSE)</f>
        <v>0</v>
      </c>
    </row>
    <row r="66" spans="1:11" s="6" customFormat="1" x14ac:dyDescent="0.25">
      <c r="A66" t="s">
        <v>2020</v>
      </c>
      <c r="B66" t="s">
        <v>2021</v>
      </c>
      <c r="D66" t="s">
        <v>1999</v>
      </c>
      <c r="E66" s="6" t="str">
        <f>VLOOKUP(D66,'Step 1b-Current GLMT'!A:B,2,FALSE)</f>
        <v xml:space="preserve">General : General : Accumulated Depreciation </v>
      </c>
      <c r="F66" s="422"/>
      <c r="G66"/>
      <c r="H66" t="str">
        <f t="shared" ref="H66:H129" si="4">RIGHT(B66,4)</f>
        <v>0000</v>
      </c>
      <c r="I66" t="str">
        <f t="shared" ref="I66:I97" si="5">IF(D66=0,"0"," ")</f>
        <v xml:space="preserve"> </v>
      </c>
      <c r="J66" t="str">
        <f t="shared" ref="J66:J129" si="6">MID(B66,7,5)</f>
        <v>T8134</v>
      </c>
      <c r="K66">
        <f>VLOOKUP(D66,'Step 1b-Current GLMT'!A:C,3,FALSE)</f>
        <v>0</v>
      </c>
    </row>
    <row r="67" spans="1:11" s="6" customFormat="1" x14ac:dyDescent="0.25">
      <c r="A67" t="s">
        <v>2022</v>
      </c>
      <c r="B67" t="s">
        <v>2023</v>
      </c>
      <c r="D67" t="s">
        <v>1999</v>
      </c>
      <c r="E67" s="6" t="str">
        <f>VLOOKUP(D67,'Step 1b-Current GLMT'!A:B,2,FALSE)</f>
        <v xml:space="preserve">General : General : Accumulated Depreciation </v>
      </c>
      <c r="F67" s="422"/>
      <c r="H67" t="str">
        <f t="shared" si="4"/>
        <v>0000</v>
      </c>
      <c r="I67" t="str">
        <f t="shared" si="5"/>
        <v xml:space="preserve"> </v>
      </c>
      <c r="J67" t="str">
        <f t="shared" si="6"/>
        <v>T8135</v>
      </c>
      <c r="K67">
        <f>VLOOKUP(D67,'Step 1b-Current GLMT'!A:C,3,FALSE)</f>
        <v>0</v>
      </c>
    </row>
    <row r="68" spans="1:11" s="6" customFormat="1" x14ac:dyDescent="0.25">
      <c r="A68" t="s">
        <v>2024</v>
      </c>
      <c r="B68" t="s">
        <v>2025</v>
      </c>
      <c r="D68" t="s">
        <v>1999</v>
      </c>
      <c r="E68" s="6" t="str">
        <f>VLOOKUP(D68,'Step 1b-Current GLMT'!A:B,2,FALSE)</f>
        <v xml:space="preserve">General : General : Accumulated Depreciation </v>
      </c>
      <c r="F68" s="422"/>
      <c r="G68"/>
      <c r="H68" t="str">
        <f t="shared" si="4"/>
        <v>0000</v>
      </c>
      <c r="I68" t="str">
        <f t="shared" si="5"/>
        <v xml:space="preserve"> </v>
      </c>
      <c r="J68" t="str">
        <f t="shared" si="6"/>
        <v>T8136</v>
      </c>
      <c r="K68">
        <f>VLOOKUP(D68,'Step 1b-Current GLMT'!A:C,3,FALSE)</f>
        <v>0</v>
      </c>
    </row>
    <row r="69" spans="1:11" s="6" customFormat="1" x14ac:dyDescent="0.25">
      <c r="A69" t="s">
        <v>2026</v>
      </c>
      <c r="B69" t="s">
        <v>2027</v>
      </c>
      <c r="D69" t="s">
        <v>1999</v>
      </c>
      <c r="E69" s="6" t="str">
        <f>VLOOKUP(D69,'Step 1b-Current GLMT'!A:B,2,FALSE)</f>
        <v xml:space="preserve">General : General : Accumulated Depreciation </v>
      </c>
      <c r="F69" s="422"/>
      <c r="H69" t="str">
        <f t="shared" si="4"/>
        <v>0000</v>
      </c>
      <c r="I69" t="str">
        <f t="shared" si="5"/>
        <v xml:space="preserve"> </v>
      </c>
      <c r="J69" t="str">
        <f t="shared" si="6"/>
        <v>T8137</v>
      </c>
      <c r="K69">
        <f>VLOOKUP(D69,'Step 1b-Current GLMT'!A:C,3,FALSE)</f>
        <v>0</v>
      </c>
    </row>
    <row r="70" spans="1:11" s="6" customFormat="1" x14ac:dyDescent="0.25">
      <c r="A70" t="s">
        <v>2028</v>
      </c>
      <c r="B70" t="s">
        <v>2029</v>
      </c>
      <c r="D70" t="s">
        <v>1999</v>
      </c>
      <c r="E70" s="6" t="str">
        <f>VLOOKUP(D70,'Step 1b-Current GLMT'!A:B,2,FALSE)</f>
        <v xml:space="preserve">General : General : Accumulated Depreciation </v>
      </c>
      <c r="F70" s="422"/>
      <c r="G70"/>
      <c r="H70" t="str">
        <f t="shared" si="4"/>
        <v>0000</v>
      </c>
      <c r="I70" t="str">
        <f t="shared" si="5"/>
        <v xml:space="preserve"> </v>
      </c>
      <c r="J70" t="str">
        <f t="shared" si="6"/>
        <v>T8140</v>
      </c>
      <c r="K70">
        <f>VLOOKUP(D70,'Step 1b-Current GLMT'!A:C,3,FALSE)</f>
        <v>0</v>
      </c>
    </row>
    <row r="71" spans="1:11" s="6" customFormat="1" x14ac:dyDescent="0.25">
      <c r="A71" t="s">
        <v>2030</v>
      </c>
      <c r="B71" t="s">
        <v>2031</v>
      </c>
      <c r="D71" t="s">
        <v>1999</v>
      </c>
      <c r="E71" s="6" t="str">
        <f>VLOOKUP(D71,'Step 1b-Current GLMT'!A:B,2,FALSE)</f>
        <v xml:space="preserve">General : General : Accumulated Depreciation </v>
      </c>
      <c r="F71" s="422"/>
      <c r="H71" t="str">
        <f t="shared" si="4"/>
        <v>0000</v>
      </c>
      <c r="I71" t="str">
        <f t="shared" si="5"/>
        <v xml:space="preserve"> </v>
      </c>
      <c r="J71" t="str">
        <f t="shared" si="6"/>
        <v>T8141</v>
      </c>
      <c r="K71">
        <f>VLOOKUP(D71,'Step 1b-Current GLMT'!A:C,3,FALSE)</f>
        <v>0</v>
      </c>
    </row>
    <row r="72" spans="1:11" s="6" customFormat="1" x14ac:dyDescent="0.25">
      <c r="A72" t="s">
        <v>2032</v>
      </c>
      <c r="B72" t="s">
        <v>2033</v>
      </c>
      <c r="D72" t="s">
        <v>1999</v>
      </c>
      <c r="E72" s="6" t="str">
        <f>VLOOKUP(D72,'Step 1b-Current GLMT'!A:B,2,FALSE)</f>
        <v xml:space="preserve">General : General : Accumulated Depreciation </v>
      </c>
      <c r="F72" s="422"/>
      <c r="G72"/>
      <c r="H72" t="str">
        <f t="shared" si="4"/>
        <v>0000</v>
      </c>
      <c r="I72" t="str">
        <f t="shared" si="5"/>
        <v xml:space="preserve"> </v>
      </c>
      <c r="J72" t="str">
        <f t="shared" si="6"/>
        <v>T8142</v>
      </c>
      <c r="K72">
        <f>VLOOKUP(D72,'Step 1b-Current GLMT'!A:C,3,FALSE)</f>
        <v>0</v>
      </c>
    </row>
    <row r="73" spans="1:11" s="6" customFormat="1" x14ac:dyDescent="0.25">
      <c r="A73" t="s">
        <v>2034</v>
      </c>
      <c r="B73" t="s">
        <v>2035</v>
      </c>
      <c r="D73" t="s">
        <v>1999</v>
      </c>
      <c r="E73" s="6" t="str">
        <f>VLOOKUP(D73,'Step 1b-Current GLMT'!A:B,2,FALSE)</f>
        <v xml:space="preserve">General : General : Accumulated Depreciation </v>
      </c>
      <c r="F73" s="422"/>
      <c r="G73"/>
      <c r="H73" t="str">
        <f t="shared" si="4"/>
        <v>0000</v>
      </c>
      <c r="I73" t="str">
        <f t="shared" si="5"/>
        <v xml:space="preserve"> </v>
      </c>
      <c r="J73" t="str">
        <f t="shared" si="6"/>
        <v>T8150</v>
      </c>
      <c r="K73">
        <f>VLOOKUP(D73,'Step 1b-Current GLMT'!A:C,3,FALSE)</f>
        <v>0</v>
      </c>
    </row>
    <row r="74" spans="1:11" s="6" customFormat="1" x14ac:dyDescent="0.25">
      <c r="A74" t="s">
        <v>2036</v>
      </c>
      <c r="B74" t="s">
        <v>2037</v>
      </c>
      <c r="D74" t="s">
        <v>1999</v>
      </c>
      <c r="E74" s="6" t="str">
        <f>VLOOKUP(D74,'Step 1b-Current GLMT'!A:B,2,FALSE)</f>
        <v xml:space="preserve">General : General : Accumulated Depreciation </v>
      </c>
      <c r="F74" s="422"/>
      <c r="H74" t="str">
        <f t="shared" si="4"/>
        <v>0000</v>
      </c>
      <c r="I74" t="str">
        <f t="shared" si="5"/>
        <v xml:space="preserve"> </v>
      </c>
      <c r="J74" t="str">
        <f t="shared" si="6"/>
        <v>T8160</v>
      </c>
      <c r="K74">
        <f>VLOOKUP(D74,'Step 1b-Current GLMT'!A:C,3,FALSE)</f>
        <v>0</v>
      </c>
    </row>
    <row r="75" spans="1:11" s="6" customFormat="1" x14ac:dyDescent="0.25">
      <c r="A75" t="s">
        <v>2038</v>
      </c>
      <c r="B75" t="s">
        <v>2039</v>
      </c>
      <c r="D75" t="s">
        <v>1999</v>
      </c>
      <c r="E75" s="6" t="str">
        <f>VLOOKUP(D75,'Step 1b-Current GLMT'!A:B,2,FALSE)</f>
        <v xml:space="preserve">General : General : Accumulated Depreciation </v>
      </c>
      <c r="F75" s="422"/>
      <c r="H75" t="str">
        <f t="shared" si="4"/>
        <v>0000</v>
      </c>
      <c r="I75" t="str">
        <f t="shared" si="5"/>
        <v xml:space="preserve"> </v>
      </c>
      <c r="J75" t="str">
        <f t="shared" si="6"/>
        <v>T8165</v>
      </c>
      <c r="K75">
        <f>VLOOKUP(D75,'Step 1b-Current GLMT'!A:C,3,FALSE)</f>
        <v>0</v>
      </c>
    </row>
    <row r="76" spans="1:11" s="6" customFormat="1" x14ac:dyDescent="0.25">
      <c r="A76" t="s">
        <v>2040</v>
      </c>
      <c r="B76" t="s">
        <v>2041</v>
      </c>
      <c r="D76" t="s">
        <v>1999</v>
      </c>
      <c r="E76" s="6" t="str">
        <f>VLOOKUP(D76,'Step 1b-Current GLMT'!A:B,2,FALSE)</f>
        <v xml:space="preserve">General : General : Accumulated Depreciation </v>
      </c>
      <c r="F76" s="422"/>
      <c r="G76"/>
      <c r="H76" t="str">
        <f t="shared" si="4"/>
        <v>0000</v>
      </c>
      <c r="I76" t="str">
        <f t="shared" si="5"/>
        <v xml:space="preserve"> </v>
      </c>
      <c r="J76" t="str">
        <f t="shared" si="6"/>
        <v>T8180</v>
      </c>
      <c r="K76">
        <f>VLOOKUP(D76,'Step 1b-Current GLMT'!A:C,3,FALSE)</f>
        <v>0</v>
      </c>
    </row>
    <row r="77" spans="1:11" s="6" customFormat="1" x14ac:dyDescent="0.25">
      <c r="A77" t="s">
        <v>2042</v>
      </c>
      <c r="B77" t="s">
        <v>2043</v>
      </c>
      <c r="D77" t="s">
        <v>1999</v>
      </c>
      <c r="E77" s="6" t="str">
        <f>VLOOKUP(D77,'Step 1b-Current GLMT'!A:B,2,FALSE)</f>
        <v xml:space="preserve">General : General : Accumulated Depreciation </v>
      </c>
      <c r="F77" s="422"/>
      <c r="H77" t="str">
        <f t="shared" si="4"/>
        <v>0000</v>
      </c>
      <c r="I77" t="str">
        <f t="shared" si="5"/>
        <v xml:space="preserve"> </v>
      </c>
      <c r="J77" t="str">
        <f t="shared" si="6"/>
        <v>T8200</v>
      </c>
      <c r="K77">
        <f>VLOOKUP(D77,'Step 1b-Current GLMT'!A:C,3,FALSE)</f>
        <v>0</v>
      </c>
    </row>
    <row r="78" spans="1:11" s="6" customFormat="1" x14ac:dyDescent="0.25">
      <c r="A78" t="s">
        <v>2044</v>
      </c>
      <c r="B78" t="s">
        <v>2045</v>
      </c>
      <c r="D78" t="s">
        <v>1999</v>
      </c>
      <c r="E78" s="6" t="str">
        <f>VLOOKUP(D78,'Step 1b-Current GLMT'!A:B,2,FALSE)</f>
        <v xml:space="preserve">General : General : Accumulated Depreciation </v>
      </c>
      <c r="F78" s="422"/>
      <c r="H78" t="str">
        <f t="shared" si="4"/>
        <v>0000</v>
      </c>
      <c r="I78" t="str">
        <f t="shared" si="5"/>
        <v xml:space="preserve"> </v>
      </c>
      <c r="J78" t="str">
        <f t="shared" si="6"/>
        <v>T8201</v>
      </c>
      <c r="K78">
        <f>VLOOKUP(D78,'Step 1b-Current GLMT'!A:C,3,FALSE)</f>
        <v>0</v>
      </c>
    </row>
    <row r="79" spans="1:11" s="6" customFormat="1" x14ac:dyDescent="0.25">
      <c r="A79" t="s">
        <v>2046</v>
      </c>
      <c r="B79" t="s">
        <v>2047</v>
      </c>
      <c r="D79" t="s">
        <v>1999</v>
      </c>
      <c r="E79" s="6" t="str">
        <f>VLOOKUP(D79,'Step 1b-Current GLMT'!A:B,2,FALSE)</f>
        <v xml:space="preserve">General : General : Accumulated Depreciation </v>
      </c>
      <c r="F79" s="422"/>
      <c r="H79" t="str">
        <f t="shared" si="4"/>
        <v>0000</v>
      </c>
      <c r="I79" t="str">
        <f t="shared" si="5"/>
        <v xml:space="preserve"> </v>
      </c>
      <c r="J79" t="str">
        <f t="shared" si="6"/>
        <v>T8202</v>
      </c>
      <c r="K79">
        <f>VLOOKUP(D79,'Step 1b-Current GLMT'!A:C,3,FALSE)</f>
        <v>0</v>
      </c>
    </row>
    <row r="80" spans="1:11" s="6" customFormat="1" x14ac:dyDescent="0.25">
      <c r="A80" t="s">
        <v>2048</v>
      </c>
      <c r="B80" t="s">
        <v>2049</v>
      </c>
      <c r="D80" t="s">
        <v>1999</v>
      </c>
      <c r="E80" s="6" t="str">
        <f>VLOOKUP(D80,'Step 1b-Current GLMT'!A:B,2,FALSE)</f>
        <v xml:space="preserve">General : General : Accumulated Depreciation </v>
      </c>
      <c r="F80" s="422"/>
      <c r="H80" t="str">
        <f t="shared" si="4"/>
        <v>0000</v>
      </c>
      <c r="I80" t="str">
        <f t="shared" si="5"/>
        <v xml:space="preserve"> </v>
      </c>
      <c r="J80" t="str">
        <f t="shared" si="6"/>
        <v>T8204</v>
      </c>
      <c r="K80">
        <f>VLOOKUP(D80,'Step 1b-Current GLMT'!A:C,3,FALSE)</f>
        <v>0</v>
      </c>
    </row>
    <row r="81" spans="1:11" s="6" customFormat="1" x14ac:dyDescent="0.25">
      <c r="A81" t="s">
        <v>2050</v>
      </c>
      <c r="B81" t="s">
        <v>2051</v>
      </c>
      <c r="D81" t="s">
        <v>1999</v>
      </c>
      <c r="E81" s="6" t="str">
        <f>VLOOKUP(D81,'Step 1b-Current GLMT'!A:B,2,FALSE)</f>
        <v xml:space="preserve">General : General : Accumulated Depreciation </v>
      </c>
      <c r="F81" s="422"/>
      <c r="H81" t="str">
        <f t="shared" si="4"/>
        <v>0000</v>
      </c>
      <c r="I81" t="str">
        <f t="shared" si="5"/>
        <v xml:space="preserve"> </v>
      </c>
      <c r="J81" t="str">
        <f t="shared" si="6"/>
        <v>T8205</v>
      </c>
      <c r="K81">
        <f>VLOOKUP(D81,'Step 1b-Current GLMT'!A:C,3,FALSE)</f>
        <v>0</v>
      </c>
    </row>
    <row r="82" spans="1:11" s="6" customFormat="1" x14ac:dyDescent="0.25">
      <c r="A82" t="s">
        <v>2052</v>
      </c>
      <c r="B82" t="s">
        <v>2053</v>
      </c>
      <c r="D82" t="s">
        <v>1999</v>
      </c>
      <c r="E82" s="6" t="str">
        <f>VLOOKUP(D82,'Step 1b-Current GLMT'!A:B,2,FALSE)</f>
        <v xml:space="preserve">General : General : Accumulated Depreciation </v>
      </c>
      <c r="F82" s="422"/>
      <c r="H82" t="str">
        <f t="shared" si="4"/>
        <v>0000</v>
      </c>
      <c r="I82" t="str">
        <f t="shared" si="5"/>
        <v xml:space="preserve"> </v>
      </c>
      <c r="J82" t="str">
        <f t="shared" si="6"/>
        <v>T8206</v>
      </c>
      <c r="K82">
        <f>VLOOKUP(D82,'Step 1b-Current GLMT'!A:C,3,FALSE)</f>
        <v>0</v>
      </c>
    </row>
    <row r="83" spans="1:11" s="6" customFormat="1" x14ac:dyDescent="0.25">
      <c r="A83" t="s">
        <v>2054</v>
      </c>
      <c r="B83" t="s">
        <v>2055</v>
      </c>
      <c r="D83" t="s">
        <v>1999</v>
      </c>
      <c r="E83" s="6" t="str">
        <f>VLOOKUP(D83,'Step 1b-Current GLMT'!A:B,2,FALSE)</f>
        <v xml:space="preserve">General : General : Accumulated Depreciation </v>
      </c>
      <c r="F83" s="422"/>
      <c r="H83" t="str">
        <f t="shared" si="4"/>
        <v>0000</v>
      </c>
      <c r="I83" t="str">
        <f t="shared" si="5"/>
        <v xml:space="preserve"> </v>
      </c>
      <c r="J83" t="str">
        <f t="shared" si="6"/>
        <v>T8207</v>
      </c>
      <c r="K83">
        <f>VLOOKUP(D83,'Step 1b-Current GLMT'!A:C,3,FALSE)</f>
        <v>0</v>
      </c>
    </row>
    <row r="84" spans="1:11" s="6" customFormat="1" x14ac:dyDescent="0.25">
      <c r="A84" t="s">
        <v>2056</v>
      </c>
      <c r="B84" t="s">
        <v>2057</v>
      </c>
      <c r="D84" t="s">
        <v>1999</v>
      </c>
      <c r="E84" s="6" t="str">
        <f>VLOOKUP(D84,'Step 1b-Current GLMT'!A:B,2,FALSE)</f>
        <v xml:space="preserve">General : General : Accumulated Depreciation </v>
      </c>
      <c r="F84" s="422"/>
      <c r="H84" t="str">
        <f t="shared" si="4"/>
        <v>0000</v>
      </c>
      <c r="I84" t="str">
        <f t="shared" si="5"/>
        <v xml:space="preserve"> </v>
      </c>
      <c r="J84" t="str">
        <f t="shared" si="6"/>
        <v>T8208</v>
      </c>
      <c r="K84">
        <f>VLOOKUP(D84,'Step 1b-Current GLMT'!A:C,3,FALSE)</f>
        <v>0</v>
      </c>
    </row>
    <row r="85" spans="1:11" s="6" customFormat="1" x14ac:dyDescent="0.25">
      <c r="A85" t="s">
        <v>2058</v>
      </c>
      <c r="B85" t="s">
        <v>2059</v>
      </c>
      <c r="D85" t="s">
        <v>1999</v>
      </c>
      <c r="E85" s="6" t="str">
        <f>VLOOKUP(D85,'Step 1b-Current GLMT'!A:B,2,FALSE)</f>
        <v xml:space="preserve">General : General : Accumulated Depreciation </v>
      </c>
      <c r="F85" s="422"/>
      <c r="G85"/>
      <c r="H85" t="str">
        <f t="shared" si="4"/>
        <v>0000</v>
      </c>
      <c r="I85" t="str">
        <f t="shared" si="5"/>
        <v xml:space="preserve"> </v>
      </c>
      <c r="J85" t="str">
        <f t="shared" si="6"/>
        <v>T8209</v>
      </c>
      <c r="K85">
        <f>VLOOKUP(D85,'Step 1b-Current GLMT'!A:C,3,FALSE)</f>
        <v>0</v>
      </c>
    </row>
    <row r="86" spans="1:11" s="6" customFormat="1" x14ac:dyDescent="0.25">
      <c r="A86" t="s">
        <v>2060</v>
      </c>
      <c r="B86" t="s">
        <v>2061</v>
      </c>
      <c r="D86" t="s">
        <v>1999</v>
      </c>
      <c r="E86" s="6" t="str">
        <f>VLOOKUP(D86,'Step 1b-Current GLMT'!A:B,2,FALSE)</f>
        <v xml:space="preserve">General : General : Accumulated Depreciation </v>
      </c>
      <c r="F86" s="422"/>
      <c r="G86"/>
      <c r="H86" t="str">
        <f t="shared" si="4"/>
        <v>0000</v>
      </c>
      <c r="I86" t="str">
        <f t="shared" si="5"/>
        <v xml:space="preserve"> </v>
      </c>
      <c r="J86" t="str">
        <f t="shared" si="6"/>
        <v>T8210</v>
      </c>
      <c r="K86">
        <f>VLOOKUP(D86,'Step 1b-Current GLMT'!A:C,3,FALSE)</f>
        <v>0</v>
      </c>
    </row>
    <row r="87" spans="1:11" s="6" customFormat="1" x14ac:dyDescent="0.25">
      <c r="A87" t="s">
        <v>2062</v>
      </c>
      <c r="B87" t="s">
        <v>2063</v>
      </c>
      <c r="D87" t="s">
        <v>1999</v>
      </c>
      <c r="E87" s="6" t="str">
        <f>VLOOKUP(D87,'Step 1b-Current GLMT'!A:B,2,FALSE)</f>
        <v xml:space="preserve">General : General : Accumulated Depreciation </v>
      </c>
      <c r="F87" s="422"/>
      <c r="G87"/>
      <c r="H87" t="str">
        <f t="shared" si="4"/>
        <v>0000</v>
      </c>
      <c r="I87" t="str">
        <f t="shared" si="5"/>
        <v xml:space="preserve"> </v>
      </c>
      <c r="J87" t="str">
        <f t="shared" si="6"/>
        <v>T8211</v>
      </c>
      <c r="K87">
        <f>VLOOKUP(D87,'Step 1b-Current GLMT'!A:C,3,FALSE)</f>
        <v>0</v>
      </c>
    </row>
    <row r="88" spans="1:11" s="6" customFormat="1" x14ac:dyDescent="0.25">
      <c r="A88" t="s">
        <v>2064</v>
      </c>
      <c r="B88" t="s">
        <v>2065</v>
      </c>
      <c r="D88" t="s">
        <v>1999</v>
      </c>
      <c r="E88" s="6" t="str">
        <f>VLOOKUP(D88,'Step 1b-Current GLMT'!A:B,2,FALSE)</f>
        <v xml:space="preserve">General : General : Accumulated Depreciation </v>
      </c>
      <c r="F88" s="422"/>
      <c r="H88" t="str">
        <f t="shared" si="4"/>
        <v>0000</v>
      </c>
      <c r="I88" t="str">
        <f t="shared" si="5"/>
        <v xml:space="preserve"> </v>
      </c>
      <c r="J88" t="str">
        <f t="shared" si="6"/>
        <v>T8212</v>
      </c>
      <c r="K88">
        <f>VLOOKUP(D88,'Step 1b-Current GLMT'!A:C,3,FALSE)</f>
        <v>0</v>
      </c>
    </row>
    <row r="89" spans="1:11" s="6" customFormat="1" x14ac:dyDescent="0.25">
      <c r="A89" t="s">
        <v>2066</v>
      </c>
      <c r="B89" t="s">
        <v>2067</v>
      </c>
      <c r="D89" t="s">
        <v>1999</v>
      </c>
      <c r="E89" s="6" t="str">
        <f>VLOOKUP(D89,'Step 1b-Current GLMT'!A:B,2,FALSE)</f>
        <v xml:space="preserve">General : General : Accumulated Depreciation </v>
      </c>
      <c r="F89" s="422"/>
      <c r="H89" t="str">
        <f t="shared" si="4"/>
        <v>0000</v>
      </c>
      <c r="I89" t="str">
        <f t="shared" si="5"/>
        <v xml:space="preserve"> </v>
      </c>
      <c r="J89" t="str">
        <f t="shared" si="6"/>
        <v>T8213</v>
      </c>
      <c r="K89">
        <f>VLOOKUP(D89,'Step 1b-Current GLMT'!A:C,3,FALSE)</f>
        <v>0</v>
      </c>
    </row>
    <row r="90" spans="1:11" s="6" customFormat="1" x14ac:dyDescent="0.25">
      <c r="A90" t="s">
        <v>2068</v>
      </c>
      <c r="B90" t="s">
        <v>2069</v>
      </c>
      <c r="D90" t="s">
        <v>1999</v>
      </c>
      <c r="E90" s="6" t="str">
        <f>VLOOKUP(D90,'Step 1b-Current GLMT'!A:B,2,FALSE)</f>
        <v xml:space="preserve">General : General : Accumulated Depreciation </v>
      </c>
      <c r="F90" s="422"/>
      <c r="H90" t="str">
        <f t="shared" si="4"/>
        <v>0000</v>
      </c>
      <c r="I90" t="str">
        <f t="shared" si="5"/>
        <v xml:space="preserve"> </v>
      </c>
      <c r="J90" t="str">
        <f t="shared" si="6"/>
        <v>T8214</v>
      </c>
      <c r="K90">
        <f>VLOOKUP(D90,'Step 1b-Current GLMT'!A:C,3,FALSE)</f>
        <v>0</v>
      </c>
    </row>
    <row r="91" spans="1:11" s="6" customFormat="1" x14ac:dyDescent="0.25">
      <c r="A91" t="s">
        <v>2070</v>
      </c>
      <c r="B91" t="s">
        <v>2071</v>
      </c>
      <c r="D91" t="s">
        <v>1999</v>
      </c>
      <c r="E91" s="6" t="str">
        <f>VLOOKUP(D91,'Step 1b-Current GLMT'!A:B,2,FALSE)</f>
        <v xml:space="preserve">General : General : Accumulated Depreciation </v>
      </c>
      <c r="F91" s="422"/>
      <c r="H91" t="str">
        <f t="shared" si="4"/>
        <v>0000</v>
      </c>
      <c r="I91" t="str">
        <f t="shared" si="5"/>
        <v xml:space="preserve"> </v>
      </c>
      <c r="J91" t="str">
        <f t="shared" si="6"/>
        <v>T8290</v>
      </c>
      <c r="K91">
        <f>VLOOKUP(D91,'Step 1b-Current GLMT'!A:C,3,FALSE)</f>
        <v>0</v>
      </c>
    </row>
    <row r="92" spans="1:11" s="6" customFormat="1" x14ac:dyDescent="0.25">
      <c r="A92" t="s">
        <v>2072</v>
      </c>
      <c r="B92" t="s">
        <v>2073</v>
      </c>
      <c r="D92" t="s">
        <v>1999</v>
      </c>
      <c r="E92" s="6" t="str">
        <f>VLOOKUP(D92,'Step 1b-Current GLMT'!A:B,2,FALSE)</f>
        <v xml:space="preserve">General : General : Accumulated Depreciation </v>
      </c>
      <c r="F92" s="422"/>
      <c r="H92" t="str">
        <f t="shared" si="4"/>
        <v>0000</v>
      </c>
      <c r="I92" t="str">
        <f t="shared" si="5"/>
        <v xml:space="preserve"> </v>
      </c>
      <c r="J92" t="str">
        <f t="shared" si="6"/>
        <v>T8291</v>
      </c>
      <c r="K92">
        <f>VLOOKUP(D92,'Step 1b-Current GLMT'!A:C,3,FALSE)</f>
        <v>0</v>
      </c>
    </row>
    <row r="93" spans="1:11" s="6" customFormat="1" x14ac:dyDescent="0.25">
      <c r="A93" t="s">
        <v>2074</v>
      </c>
      <c r="B93" t="s">
        <v>2075</v>
      </c>
      <c r="D93" t="s">
        <v>1999</v>
      </c>
      <c r="E93" s="6" t="str">
        <f>VLOOKUP(D93,'Step 1b-Current GLMT'!A:B,2,FALSE)</f>
        <v xml:space="preserve">General : General : Accumulated Depreciation </v>
      </c>
      <c r="F93" s="422"/>
      <c r="H93" t="str">
        <f t="shared" si="4"/>
        <v>0000</v>
      </c>
      <c r="I93" t="str">
        <f t="shared" si="5"/>
        <v xml:space="preserve"> </v>
      </c>
      <c r="J93" t="str">
        <f t="shared" si="6"/>
        <v>T8300</v>
      </c>
      <c r="K93">
        <f>VLOOKUP(D93,'Step 1b-Current GLMT'!A:C,3,FALSE)</f>
        <v>0</v>
      </c>
    </row>
    <row r="94" spans="1:11" s="6" customFormat="1" x14ac:dyDescent="0.25">
      <c r="A94" t="s">
        <v>2076</v>
      </c>
      <c r="B94" t="s">
        <v>2077</v>
      </c>
      <c r="D94" t="s">
        <v>1999</v>
      </c>
      <c r="E94" s="6" t="str">
        <f>VLOOKUP(D94,'Step 1b-Current GLMT'!A:B,2,FALSE)</f>
        <v xml:space="preserve">General : General : Accumulated Depreciation </v>
      </c>
      <c r="F94" s="422"/>
      <c r="H94" t="str">
        <f t="shared" si="4"/>
        <v>0000</v>
      </c>
      <c r="I94" t="str">
        <f t="shared" si="5"/>
        <v xml:space="preserve"> </v>
      </c>
      <c r="J94" t="str">
        <f t="shared" si="6"/>
        <v>T8320</v>
      </c>
      <c r="K94">
        <f>VLOOKUP(D94,'Step 1b-Current GLMT'!A:C,3,FALSE)</f>
        <v>0</v>
      </c>
    </row>
    <row r="95" spans="1:11" s="6" customFormat="1" x14ac:dyDescent="0.25">
      <c r="A95" t="s">
        <v>2078</v>
      </c>
      <c r="B95" t="s">
        <v>2079</v>
      </c>
      <c r="D95" t="s">
        <v>1999</v>
      </c>
      <c r="E95" s="6" t="str">
        <f>VLOOKUP(D95,'Step 1b-Current GLMT'!A:B,2,FALSE)</f>
        <v xml:space="preserve">General : General : Accumulated Depreciation </v>
      </c>
      <c r="F95" s="422"/>
      <c r="H95" t="str">
        <f t="shared" si="4"/>
        <v>0000</v>
      </c>
      <c r="I95" t="str">
        <f t="shared" si="5"/>
        <v xml:space="preserve"> </v>
      </c>
      <c r="J95" t="str">
        <f t="shared" si="6"/>
        <v>T8321</v>
      </c>
      <c r="K95">
        <f>VLOOKUP(D95,'Step 1b-Current GLMT'!A:C,3,FALSE)</f>
        <v>0</v>
      </c>
    </row>
    <row r="96" spans="1:11" s="6" customFormat="1" x14ac:dyDescent="0.25">
      <c r="A96" t="s">
        <v>2080</v>
      </c>
      <c r="B96" t="s">
        <v>2081</v>
      </c>
      <c r="D96" t="s">
        <v>1999</v>
      </c>
      <c r="E96" s="6" t="str">
        <f>VLOOKUP(D96,'Step 1b-Current GLMT'!A:B,2,FALSE)</f>
        <v xml:space="preserve">General : General : Accumulated Depreciation </v>
      </c>
      <c r="F96" s="422"/>
      <c r="H96" t="str">
        <f t="shared" si="4"/>
        <v>0000</v>
      </c>
      <c r="I96" t="str">
        <f t="shared" si="5"/>
        <v xml:space="preserve"> </v>
      </c>
      <c r="J96" t="str">
        <f t="shared" si="6"/>
        <v>T8322</v>
      </c>
      <c r="K96">
        <f>VLOOKUP(D96,'Step 1b-Current GLMT'!A:C,3,FALSE)</f>
        <v>0</v>
      </c>
    </row>
    <row r="97" spans="1:11" s="6" customFormat="1" x14ac:dyDescent="0.25">
      <c r="A97" t="s">
        <v>2082</v>
      </c>
      <c r="B97" t="s">
        <v>2083</v>
      </c>
      <c r="D97" t="s">
        <v>1999</v>
      </c>
      <c r="E97" s="6" t="str">
        <f>VLOOKUP(D97,'Step 1b-Current GLMT'!A:B,2,FALSE)</f>
        <v xml:space="preserve">General : General : Accumulated Depreciation </v>
      </c>
      <c r="F97" s="422"/>
      <c r="H97" t="str">
        <f t="shared" si="4"/>
        <v>0000</v>
      </c>
      <c r="I97" t="str">
        <f t="shared" si="5"/>
        <v xml:space="preserve"> </v>
      </c>
      <c r="J97" t="str">
        <f t="shared" si="6"/>
        <v>T8335</v>
      </c>
      <c r="K97">
        <f>VLOOKUP(D97,'Step 1b-Current GLMT'!A:C,3,FALSE)</f>
        <v>0</v>
      </c>
    </row>
    <row r="98" spans="1:11" s="6" customFormat="1" x14ac:dyDescent="0.25">
      <c r="A98" t="s">
        <v>2084</v>
      </c>
      <c r="B98" t="s">
        <v>2085</v>
      </c>
      <c r="D98" t="s">
        <v>1999</v>
      </c>
      <c r="E98" s="6" t="str">
        <f>VLOOKUP(D98,'Step 1b-Current GLMT'!A:B,2,FALSE)</f>
        <v xml:space="preserve">General : General : Accumulated Depreciation </v>
      </c>
      <c r="F98" s="422"/>
      <c r="H98" t="str">
        <f t="shared" si="4"/>
        <v>0000</v>
      </c>
      <c r="I98" t="str">
        <f t="shared" ref="I98:I129" si="7">IF(D98=0,"0"," ")</f>
        <v xml:space="preserve"> </v>
      </c>
      <c r="J98" t="str">
        <f t="shared" si="6"/>
        <v>T8340</v>
      </c>
      <c r="K98">
        <f>VLOOKUP(D98,'Step 1b-Current GLMT'!A:C,3,FALSE)</f>
        <v>0</v>
      </c>
    </row>
    <row r="99" spans="1:11" s="6" customFormat="1" x14ac:dyDescent="0.25">
      <c r="A99" t="s">
        <v>2086</v>
      </c>
      <c r="B99" t="s">
        <v>2087</v>
      </c>
      <c r="D99" t="s">
        <v>1999</v>
      </c>
      <c r="E99" s="6" t="str">
        <f>VLOOKUP(D99,'Step 1b-Current GLMT'!A:B,2,FALSE)</f>
        <v xml:space="preserve">General : General : Accumulated Depreciation </v>
      </c>
      <c r="F99" s="422"/>
      <c r="H99" t="str">
        <f t="shared" si="4"/>
        <v>0000</v>
      </c>
      <c r="I99" t="str">
        <f t="shared" si="7"/>
        <v xml:space="preserve"> </v>
      </c>
      <c r="J99" t="str">
        <f t="shared" si="6"/>
        <v>T8345</v>
      </c>
      <c r="K99">
        <f>VLOOKUP(D99,'Step 1b-Current GLMT'!A:C,3,FALSE)</f>
        <v>0</v>
      </c>
    </row>
    <row r="100" spans="1:11" s="6" customFormat="1" x14ac:dyDescent="0.25">
      <c r="A100" t="s">
        <v>2088</v>
      </c>
      <c r="B100" t="s">
        <v>2089</v>
      </c>
      <c r="D100" t="s">
        <v>1999</v>
      </c>
      <c r="E100" s="6" t="str">
        <f>VLOOKUP(D100,'Step 1b-Current GLMT'!A:B,2,FALSE)</f>
        <v xml:space="preserve">General : General : Accumulated Depreciation </v>
      </c>
      <c r="F100" s="422"/>
      <c r="H100" t="str">
        <f t="shared" si="4"/>
        <v>0000</v>
      </c>
      <c r="I100" t="str">
        <f t="shared" si="7"/>
        <v xml:space="preserve"> </v>
      </c>
      <c r="J100" t="str">
        <f t="shared" si="6"/>
        <v>T8349</v>
      </c>
      <c r="K100">
        <f>VLOOKUP(D100,'Step 1b-Current GLMT'!A:C,3,FALSE)</f>
        <v>0</v>
      </c>
    </row>
    <row r="101" spans="1:11" s="6" customFormat="1" x14ac:dyDescent="0.25">
      <c r="A101" t="s">
        <v>2090</v>
      </c>
      <c r="B101" t="s">
        <v>2091</v>
      </c>
      <c r="D101" t="s">
        <v>1999</v>
      </c>
      <c r="E101" s="6" t="str">
        <f>VLOOKUP(D101,'Step 1b-Current GLMT'!A:B,2,FALSE)</f>
        <v xml:space="preserve">General : General : Accumulated Depreciation </v>
      </c>
      <c r="F101" s="422"/>
      <c r="H101" t="str">
        <f t="shared" si="4"/>
        <v>0000</v>
      </c>
      <c r="I101" t="str">
        <f t="shared" si="7"/>
        <v xml:space="preserve"> </v>
      </c>
      <c r="J101" t="str">
        <f t="shared" si="6"/>
        <v>T8350</v>
      </c>
      <c r="K101">
        <f>VLOOKUP(D101,'Step 1b-Current GLMT'!A:C,3,FALSE)</f>
        <v>0</v>
      </c>
    </row>
    <row r="102" spans="1:11" s="6" customFormat="1" x14ac:dyDescent="0.25">
      <c r="A102" t="s">
        <v>2092</v>
      </c>
      <c r="B102" t="s">
        <v>2093</v>
      </c>
      <c r="D102" t="s">
        <v>1999</v>
      </c>
      <c r="E102" s="6" t="str">
        <f>VLOOKUP(D102,'Step 1b-Current GLMT'!A:B,2,FALSE)</f>
        <v xml:space="preserve">General : General : Accumulated Depreciation </v>
      </c>
      <c r="F102" s="422"/>
      <c r="H102" t="str">
        <f t="shared" si="4"/>
        <v>0000</v>
      </c>
      <c r="I102" t="str">
        <f t="shared" si="7"/>
        <v xml:space="preserve"> </v>
      </c>
      <c r="J102" t="str">
        <f t="shared" si="6"/>
        <v>T8351</v>
      </c>
      <c r="K102">
        <f>VLOOKUP(D102,'Step 1b-Current GLMT'!A:C,3,FALSE)</f>
        <v>0</v>
      </c>
    </row>
    <row r="103" spans="1:11" s="6" customFormat="1" x14ac:dyDescent="0.25">
      <c r="A103" t="s">
        <v>2094</v>
      </c>
      <c r="B103" t="s">
        <v>2095</v>
      </c>
      <c r="D103" t="s">
        <v>1999</v>
      </c>
      <c r="E103" s="6" t="str">
        <f>VLOOKUP(D103,'Step 1b-Current GLMT'!A:B,2,FALSE)</f>
        <v xml:space="preserve">General : General : Accumulated Depreciation </v>
      </c>
      <c r="F103" s="422"/>
      <c r="H103" t="str">
        <f t="shared" si="4"/>
        <v>0000</v>
      </c>
      <c r="I103" t="str">
        <f t="shared" si="7"/>
        <v xml:space="preserve"> </v>
      </c>
      <c r="J103" t="str">
        <f t="shared" si="6"/>
        <v>T8360</v>
      </c>
      <c r="K103">
        <f>VLOOKUP(D103,'Step 1b-Current GLMT'!A:C,3,FALSE)</f>
        <v>0</v>
      </c>
    </row>
    <row r="104" spans="1:11" s="6" customFormat="1" x14ac:dyDescent="0.25">
      <c r="A104" t="s">
        <v>2096</v>
      </c>
      <c r="B104" t="s">
        <v>2097</v>
      </c>
      <c r="D104" t="s">
        <v>1999</v>
      </c>
      <c r="E104" s="6" t="str">
        <f>VLOOKUP(D104,'Step 1b-Current GLMT'!A:B,2,FALSE)</f>
        <v xml:space="preserve">General : General : Accumulated Depreciation </v>
      </c>
      <c r="F104" s="422"/>
      <c r="H104" t="str">
        <f t="shared" si="4"/>
        <v>0000</v>
      </c>
      <c r="I104" t="str">
        <f t="shared" si="7"/>
        <v xml:space="preserve"> </v>
      </c>
      <c r="J104" t="str">
        <f t="shared" si="6"/>
        <v>T8361</v>
      </c>
      <c r="K104">
        <f>VLOOKUP(D104,'Step 1b-Current GLMT'!A:C,3,FALSE)</f>
        <v>0</v>
      </c>
    </row>
    <row r="105" spans="1:11" s="6" customFormat="1" x14ac:dyDescent="0.25">
      <c r="A105" t="s">
        <v>2098</v>
      </c>
      <c r="B105" t="s">
        <v>2099</v>
      </c>
      <c r="D105" t="s">
        <v>1999</v>
      </c>
      <c r="E105" s="6" t="str">
        <f>VLOOKUP(D105,'Step 1b-Current GLMT'!A:B,2,FALSE)</f>
        <v xml:space="preserve">General : General : Accumulated Depreciation </v>
      </c>
      <c r="F105" s="422"/>
      <c r="H105" t="str">
        <f t="shared" si="4"/>
        <v>0000</v>
      </c>
      <c r="I105" t="str">
        <f t="shared" si="7"/>
        <v xml:space="preserve"> </v>
      </c>
      <c r="J105" t="str">
        <f t="shared" si="6"/>
        <v>T8362</v>
      </c>
      <c r="K105">
        <f>VLOOKUP(D105,'Step 1b-Current GLMT'!A:C,3,FALSE)</f>
        <v>0</v>
      </c>
    </row>
    <row r="106" spans="1:11" s="6" customFormat="1" x14ac:dyDescent="0.25">
      <c r="A106" t="s">
        <v>2100</v>
      </c>
      <c r="B106" t="s">
        <v>2101</v>
      </c>
      <c r="D106" t="s">
        <v>1999</v>
      </c>
      <c r="E106" s="6" t="str">
        <f>VLOOKUP(D106,'Step 1b-Current GLMT'!A:B,2,FALSE)</f>
        <v xml:space="preserve">General : General : Accumulated Depreciation </v>
      </c>
      <c r="F106" s="422"/>
      <c r="H106" t="str">
        <f t="shared" si="4"/>
        <v>0000</v>
      </c>
      <c r="I106" t="str">
        <f t="shared" si="7"/>
        <v xml:space="preserve"> </v>
      </c>
      <c r="J106" t="str">
        <f t="shared" si="6"/>
        <v>T8370</v>
      </c>
      <c r="K106">
        <f>VLOOKUP(D106,'Step 1b-Current GLMT'!A:C,3,FALSE)</f>
        <v>0</v>
      </c>
    </row>
    <row r="107" spans="1:11" s="6" customFormat="1" x14ac:dyDescent="0.25">
      <c r="A107" t="s">
        <v>2102</v>
      </c>
      <c r="B107" t="s">
        <v>2103</v>
      </c>
      <c r="D107" t="s">
        <v>1999</v>
      </c>
      <c r="E107" s="6" t="str">
        <f>VLOOKUP(D107,'Step 1b-Current GLMT'!A:B,2,FALSE)</f>
        <v xml:space="preserve">General : General : Accumulated Depreciation </v>
      </c>
      <c r="F107" s="422"/>
      <c r="H107" t="str">
        <f t="shared" si="4"/>
        <v>0000</v>
      </c>
      <c r="I107" t="str">
        <f t="shared" si="7"/>
        <v xml:space="preserve"> </v>
      </c>
      <c r="J107" t="str">
        <f t="shared" si="6"/>
        <v>T8371</v>
      </c>
      <c r="K107">
        <f>VLOOKUP(D107,'Step 1b-Current GLMT'!A:C,3,FALSE)</f>
        <v>0</v>
      </c>
    </row>
    <row r="108" spans="1:11" s="6" customFormat="1" x14ac:dyDescent="0.25">
      <c r="A108" t="s">
        <v>2104</v>
      </c>
      <c r="B108" t="s">
        <v>2105</v>
      </c>
      <c r="D108" t="s">
        <v>1999</v>
      </c>
      <c r="E108" s="6" t="str">
        <f>VLOOKUP(D108,'Step 1b-Current GLMT'!A:B,2,FALSE)</f>
        <v xml:space="preserve">General : General : Accumulated Depreciation </v>
      </c>
      <c r="F108" s="422"/>
      <c r="H108" t="str">
        <f t="shared" si="4"/>
        <v>0000</v>
      </c>
      <c r="I108" t="str">
        <f t="shared" si="7"/>
        <v xml:space="preserve"> </v>
      </c>
      <c r="J108" t="str">
        <f t="shared" si="6"/>
        <v>T8385</v>
      </c>
      <c r="K108">
        <f>VLOOKUP(D108,'Step 1b-Current GLMT'!A:C,3,FALSE)</f>
        <v>0</v>
      </c>
    </row>
    <row r="109" spans="1:11" s="6" customFormat="1" x14ac:dyDescent="0.25">
      <c r="A109" t="s">
        <v>2106</v>
      </c>
      <c r="B109" t="s">
        <v>2107</v>
      </c>
      <c r="D109" t="s">
        <v>1999</v>
      </c>
      <c r="E109" s="6" t="str">
        <f>VLOOKUP(D109,'Step 1b-Current GLMT'!A:B,2,FALSE)</f>
        <v xml:space="preserve">General : General : Accumulated Depreciation </v>
      </c>
      <c r="F109" s="422"/>
      <c r="H109" t="str">
        <f t="shared" si="4"/>
        <v>0000</v>
      </c>
      <c r="I109" t="str">
        <f t="shared" si="7"/>
        <v xml:space="preserve"> </v>
      </c>
      <c r="J109" t="str">
        <f t="shared" si="6"/>
        <v>T8390</v>
      </c>
      <c r="K109">
        <f>VLOOKUP(D109,'Step 1b-Current GLMT'!A:C,3,FALSE)</f>
        <v>0</v>
      </c>
    </row>
    <row r="110" spans="1:11" s="6" customFormat="1" x14ac:dyDescent="0.25">
      <c r="A110" t="s">
        <v>2108</v>
      </c>
      <c r="B110" t="s">
        <v>2109</v>
      </c>
      <c r="D110" t="s">
        <v>1999</v>
      </c>
      <c r="E110" s="6" t="str">
        <f>VLOOKUP(D110,'Step 1b-Current GLMT'!A:B,2,FALSE)</f>
        <v xml:space="preserve">General : General : Accumulated Depreciation </v>
      </c>
      <c r="F110" s="422"/>
      <c r="H110" t="str">
        <f t="shared" si="4"/>
        <v>0000</v>
      </c>
      <c r="I110" t="str">
        <f t="shared" si="7"/>
        <v xml:space="preserve"> </v>
      </c>
      <c r="J110" t="str">
        <f t="shared" si="6"/>
        <v>T8420</v>
      </c>
      <c r="K110">
        <f>VLOOKUP(D110,'Step 1b-Current GLMT'!A:C,3,FALSE)</f>
        <v>0</v>
      </c>
    </row>
    <row r="111" spans="1:11" s="6" customFormat="1" x14ac:dyDescent="0.25">
      <c r="A111" t="s">
        <v>2110</v>
      </c>
      <c r="B111" t="s">
        <v>2111</v>
      </c>
      <c r="D111" t="s">
        <v>1999</v>
      </c>
      <c r="E111" s="6" t="str">
        <f>VLOOKUP(D111,'Step 1b-Current GLMT'!A:B,2,FALSE)</f>
        <v xml:space="preserve">General : General : Accumulated Depreciation </v>
      </c>
      <c r="F111" s="422"/>
      <c r="H111" t="str">
        <f t="shared" si="4"/>
        <v>0000</v>
      </c>
      <c r="I111" t="str">
        <f t="shared" si="7"/>
        <v xml:space="preserve"> </v>
      </c>
      <c r="J111" t="str">
        <f t="shared" si="6"/>
        <v>T8422</v>
      </c>
      <c r="K111">
        <f>VLOOKUP(D111,'Step 1b-Current GLMT'!A:C,3,FALSE)</f>
        <v>0</v>
      </c>
    </row>
    <row r="112" spans="1:11" s="6" customFormat="1" x14ac:dyDescent="0.25">
      <c r="A112" t="s">
        <v>2112</v>
      </c>
      <c r="B112" t="s">
        <v>2113</v>
      </c>
      <c r="D112" t="s">
        <v>1999</v>
      </c>
      <c r="E112" s="6" t="str">
        <f>VLOOKUP(D112,'Step 1b-Current GLMT'!A:B,2,FALSE)</f>
        <v xml:space="preserve">General : General : Accumulated Depreciation </v>
      </c>
      <c r="F112" s="422"/>
      <c r="H112" t="str">
        <f t="shared" si="4"/>
        <v>0000</v>
      </c>
      <c r="I112" t="str">
        <f t="shared" si="7"/>
        <v xml:space="preserve"> </v>
      </c>
      <c r="J112" t="str">
        <f t="shared" si="6"/>
        <v>T8600</v>
      </c>
      <c r="K112">
        <f>VLOOKUP(D112,'Step 1b-Current GLMT'!A:C,3,FALSE)</f>
        <v>0</v>
      </c>
    </row>
    <row r="113" spans="1:11" s="6" customFormat="1" x14ac:dyDescent="0.25">
      <c r="A113" t="s">
        <v>2114</v>
      </c>
      <c r="B113" t="s">
        <v>2115</v>
      </c>
      <c r="D113" t="s">
        <v>1999</v>
      </c>
      <c r="E113" s="6" t="str">
        <f>VLOOKUP(D113,'Step 1b-Current GLMT'!A:B,2,FALSE)</f>
        <v xml:space="preserve">General : General : Accumulated Depreciation </v>
      </c>
      <c r="F113" s="422"/>
      <c r="H113" t="str">
        <f t="shared" si="4"/>
        <v>0000</v>
      </c>
      <c r="I113" t="str">
        <f t="shared" si="7"/>
        <v xml:space="preserve"> </v>
      </c>
      <c r="J113" t="str">
        <f t="shared" si="6"/>
        <v>T8601</v>
      </c>
      <c r="K113">
        <f>VLOOKUP(D113,'Step 1b-Current GLMT'!A:C,3,FALSE)</f>
        <v>0</v>
      </c>
    </row>
    <row r="114" spans="1:11" s="6" customFormat="1" x14ac:dyDescent="0.25">
      <c r="A114" t="s">
        <v>2116</v>
      </c>
      <c r="B114" t="s">
        <v>2117</v>
      </c>
      <c r="D114" t="s">
        <v>1999</v>
      </c>
      <c r="E114" s="6" t="str">
        <f>VLOOKUP(D114,'Step 1b-Current GLMT'!A:B,2,FALSE)</f>
        <v xml:space="preserve">General : General : Accumulated Depreciation </v>
      </c>
      <c r="F114" s="422"/>
      <c r="G114"/>
      <c r="H114" t="str">
        <f t="shared" si="4"/>
        <v>0000</v>
      </c>
      <c r="I114" t="str">
        <f t="shared" si="7"/>
        <v xml:space="preserve"> </v>
      </c>
      <c r="J114" t="str">
        <f t="shared" si="6"/>
        <v>T8602</v>
      </c>
      <c r="K114">
        <f>VLOOKUP(D114,'Step 1b-Current GLMT'!A:C,3,FALSE)</f>
        <v>0</v>
      </c>
    </row>
    <row r="115" spans="1:11" s="6" customFormat="1" x14ac:dyDescent="0.25">
      <c r="A115" t="s">
        <v>2118</v>
      </c>
      <c r="B115" t="s">
        <v>2119</v>
      </c>
      <c r="D115" t="s">
        <v>1999</v>
      </c>
      <c r="E115" s="6" t="str">
        <f>VLOOKUP(D115,'Step 1b-Current GLMT'!A:B,2,FALSE)</f>
        <v xml:space="preserve">General : General : Accumulated Depreciation </v>
      </c>
      <c r="F115" s="422"/>
      <c r="H115" t="str">
        <f t="shared" si="4"/>
        <v>0000</v>
      </c>
      <c r="I115" t="str">
        <f t="shared" si="7"/>
        <v xml:space="preserve"> </v>
      </c>
      <c r="J115" t="str">
        <f t="shared" si="6"/>
        <v>T8603</v>
      </c>
      <c r="K115">
        <f>VLOOKUP(D115,'Step 1b-Current GLMT'!A:C,3,FALSE)</f>
        <v>0</v>
      </c>
    </row>
    <row r="116" spans="1:11" s="6" customFormat="1" x14ac:dyDescent="0.25">
      <c r="A116" t="s">
        <v>2120</v>
      </c>
      <c r="B116" t="s">
        <v>2121</v>
      </c>
      <c r="D116" t="s">
        <v>1999</v>
      </c>
      <c r="E116" s="6" t="str">
        <f>VLOOKUP(D116,'Step 1b-Current GLMT'!A:B,2,FALSE)</f>
        <v xml:space="preserve">General : General : Accumulated Depreciation </v>
      </c>
      <c r="F116" s="422"/>
      <c r="H116" t="str">
        <f t="shared" si="4"/>
        <v>0000</v>
      </c>
      <c r="I116" t="str">
        <f t="shared" si="7"/>
        <v xml:space="preserve"> </v>
      </c>
      <c r="J116" t="str">
        <f t="shared" si="6"/>
        <v>T8604</v>
      </c>
      <c r="K116">
        <f>VLOOKUP(D116,'Step 1b-Current GLMT'!A:C,3,FALSE)</f>
        <v>0</v>
      </c>
    </row>
    <row r="117" spans="1:11" s="6" customFormat="1" x14ac:dyDescent="0.25">
      <c r="A117" t="s">
        <v>2122</v>
      </c>
      <c r="B117" t="s">
        <v>2123</v>
      </c>
      <c r="D117" t="s">
        <v>1999</v>
      </c>
      <c r="E117" s="6" t="str">
        <f>VLOOKUP(D117,'Step 1b-Current GLMT'!A:B,2,FALSE)</f>
        <v xml:space="preserve">General : General : Accumulated Depreciation </v>
      </c>
      <c r="F117" s="422"/>
      <c r="H117" t="str">
        <f t="shared" si="4"/>
        <v>0000</v>
      </c>
      <c r="I117" t="str">
        <f t="shared" si="7"/>
        <v xml:space="preserve"> </v>
      </c>
      <c r="J117" t="str">
        <f t="shared" si="6"/>
        <v>T8605</v>
      </c>
      <c r="K117">
        <f>VLOOKUP(D117,'Step 1b-Current GLMT'!A:C,3,FALSE)</f>
        <v>0</v>
      </c>
    </row>
    <row r="118" spans="1:11" s="6" customFormat="1" x14ac:dyDescent="0.25">
      <c r="A118" t="s">
        <v>2124</v>
      </c>
      <c r="B118" t="s">
        <v>2125</v>
      </c>
      <c r="D118" t="s">
        <v>1999</v>
      </c>
      <c r="E118" s="6" t="str">
        <f>VLOOKUP(D118,'Step 1b-Current GLMT'!A:B,2,FALSE)</f>
        <v xml:space="preserve">General : General : Accumulated Depreciation </v>
      </c>
      <c r="F118" s="422"/>
      <c r="H118" t="str">
        <f t="shared" si="4"/>
        <v>0000</v>
      </c>
      <c r="I118" t="str">
        <f t="shared" si="7"/>
        <v xml:space="preserve"> </v>
      </c>
      <c r="J118" t="str">
        <f t="shared" si="6"/>
        <v>T8606</v>
      </c>
      <c r="K118">
        <f>VLOOKUP(D118,'Step 1b-Current GLMT'!A:C,3,FALSE)</f>
        <v>0</v>
      </c>
    </row>
    <row r="119" spans="1:11" s="6" customFormat="1" x14ac:dyDescent="0.25">
      <c r="A119" t="s">
        <v>2126</v>
      </c>
      <c r="B119" t="s">
        <v>2127</v>
      </c>
      <c r="D119" t="s">
        <v>1999</v>
      </c>
      <c r="E119" s="6" t="str">
        <f>VLOOKUP(D119,'Step 1b-Current GLMT'!A:B,2,FALSE)</f>
        <v xml:space="preserve">General : General : Accumulated Depreciation </v>
      </c>
      <c r="F119" s="422"/>
      <c r="H119" t="str">
        <f t="shared" si="4"/>
        <v>0000</v>
      </c>
      <c r="I119" t="str">
        <f t="shared" si="7"/>
        <v xml:space="preserve"> </v>
      </c>
      <c r="J119" t="str">
        <f t="shared" si="6"/>
        <v>T8607</v>
      </c>
      <c r="K119">
        <f>VLOOKUP(D119,'Step 1b-Current GLMT'!A:C,3,FALSE)</f>
        <v>0</v>
      </c>
    </row>
    <row r="120" spans="1:11" s="6" customFormat="1" x14ac:dyDescent="0.25">
      <c r="A120" t="s">
        <v>2128</v>
      </c>
      <c r="B120" t="s">
        <v>2129</v>
      </c>
      <c r="D120" t="s">
        <v>1999</v>
      </c>
      <c r="E120" s="6" t="str">
        <f>VLOOKUP(D120,'Step 1b-Current GLMT'!A:B,2,FALSE)</f>
        <v xml:space="preserve">General : General : Accumulated Depreciation </v>
      </c>
      <c r="F120" s="421"/>
      <c r="H120" t="str">
        <f t="shared" si="4"/>
        <v>0000</v>
      </c>
      <c r="I120" t="str">
        <f t="shared" si="7"/>
        <v xml:space="preserve"> </v>
      </c>
      <c r="J120" t="str">
        <f t="shared" si="6"/>
        <v>T8608</v>
      </c>
      <c r="K120">
        <f>VLOOKUP(D120,'Step 1b-Current GLMT'!A:C,3,FALSE)</f>
        <v>0</v>
      </c>
    </row>
    <row r="121" spans="1:11" s="6" customFormat="1" x14ac:dyDescent="0.25">
      <c r="A121" t="s">
        <v>2130</v>
      </c>
      <c r="B121" t="s">
        <v>2131</v>
      </c>
      <c r="D121" t="s">
        <v>1999</v>
      </c>
      <c r="E121" s="6" t="str">
        <f>VLOOKUP(D121,'Step 1b-Current GLMT'!A:B,2,FALSE)</f>
        <v xml:space="preserve">General : General : Accumulated Depreciation </v>
      </c>
      <c r="F121" s="421"/>
      <c r="H121" t="str">
        <f t="shared" si="4"/>
        <v>0000</v>
      </c>
      <c r="I121" t="str">
        <f t="shared" si="7"/>
        <v xml:space="preserve"> </v>
      </c>
      <c r="J121" t="str">
        <f t="shared" si="6"/>
        <v>T8609</v>
      </c>
      <c r="K121">
        <f>VLOOKUP(D121,'Step 1b-Current GLMT'!A:C,3,FALSE)</f>
        <v>0</v>
      </c>
    </row>
    <row r="122" spans="1:11" s="6" customFormat="1" x14ac:dyDescent="0.25">
      <c r="A122" t="s">
        <v>2132</v>
      </c>
      <c r="B122" t="s">
        <v>2133</v>
      </c>
      <c r="D122" t="s">
        <v>1999</v>
      </c>
      <c r="E122" s="6" t="str">
        <f>VLOOKUP(D122,'Step 1b-Current GLMT'!A:B,2,FALSE)</f>
        <v xml:space="preserve">General : General : Accumulated Depreciation </v>
      </c>
      <c r="F122" s="421"/>
      <c r="H122" t="str">
        <f t="shared" si="4"/>
        <v>0000</v>
      </c>
      <c r="I122" t="str">
        <f t="shared" si="7"/>
        <v xml:space="preserve"> </v>
      </c>
      <c r="J122" t="str">
        <f t="shared" si="6"/>
        <v>T8610</v>
      </c>
      <c r="K122">
        <f>VLOOKUP(D122,'Step 1b-Current GLMT'!A:C,3,FALSE)</f>
        <v>0</v>
      </c>
    </row>
    <row r="123" spans="1:11" s="6" customFormat="1" x14ac:dyDescent="0.25">
      <c r="A123" t="s">
        <v>2134</v>
      </c>
      <c r="B123" t="s">
        <v>2135</v>
      </c>
      <c r="D123" t="s">
        <v>1999</v>
      </c>
      <c r="E123" s="6" t="str">
        <f>VLOOKUP(D123,'Step 1b-Current GLMT'!A:B,2,FALSE)</f>
        <v xml:space="preserve">General : General : Accumulated Depreciation </v>
      </c>
      <c r="F123" s="421"/>
      <c r="H123" t="str">
        <f t="shared" si="4"/>
        <v>0000</v>
      </c>
      <c r="I123" t="str">
        <f t="shared" si="7"/>
        <v xml:space="preserve"> </v>
      </c>
      <c r="J123" t="str">
        <f t="shared" si="6"/>
        <v>T8611</v>
      </c>
      <c r="K123">
        <f>VLOOKUP(D123,'Step 1b-Current GLMT'!A:C,3,FALSE)</f>
        <v>0</v>
      </c>
    </row>
    <row r="124" spans="1:11" s="6" customFormat="1" x14ac:dyDescent="0.25">
      <c r="A124" t="s">
        <v>2136</v>
      </c>
      <c r="B124" t="s">
        <v>2137</v>
      </c>
      <c r="D124" t="s">
        <v>1999</v>
      </c>
      <c r="E124" s="6" t="str">
        <f>VLOOKUP(D124,'Step 1b-Current GLMT'!A:B,2,FALSE)</f>
        <v xml:space="preserve">General : General : Accumulated Depreciation </v>
      </c>
      <c r="F124" s="421"/>
      <c r="H124" t="str">
        <f t="shared" si="4"/>
        <v>0000</v>
      </c>
      <c r="I124" t="str">
        <f t="shared" si="7"/>
        <v xml:space="preserve"> </v>
      </c>
      <c r="J124" t="str">
        <f t="shared" si="6"/>
        <v>T8612</v>
      </c>
      <c r="K124">
        <f>VLOOKUP(D124,'Step 1b-Current GLMT'!A:C,3,FALSE)</f>
        <v>0</v>
      </c>
    </row>
    <row r="125" spans="1:11" s="6" customFormat="1" x14ac:dyDescent="0.25">
      <c r="A125" t="s">
        <v>2138</v>
      </c>
      <c r="B125" t="s">
        <v>2139</v>
      </c>
      <c r="D125" t="s">
        <v>1999</v>
      </c>
      <c r="E125" s="6" t="str">
        <f>VLOOKUP(D125,'Step 1b-Current GLMT'!A:B,2,FALSE)</f>
        <v xml:space="preserve">General : General : Accumulated Depreciation </v>
      </c>
      <c r="F125" s="421"/>
      <c r="H125" t="str">
        <f t="shared" si="4"/>
        <v>0000</v>
      </c>
      <c r="I125" t="str">
        <f t="shared" si="7"/>
        <v xml:space="preserve"> </v>
      </c>
      <c r="J125" t="str">
        <f t="shared" si="6"/>
        <v>T8613</v>
      </c>
      <c r="K125">
        <f>VLOOKUP(D125,'Step 1b-Current GLMT'!A:C,3,FALSE)</f>
        <v>0</v>
      </c>
    </row>
    <row r="126" spans="1:11" s="6" customFormat="1" x14ac:dyDescent="0.25">
      <c r="A126" t="s">
        <v>2140</v>
      </c>
      <c r="B126" t="s">
        <v>2141</v>
      </c>
      <c r="D126" t="s">
        <v>1999</v>
      </c>
      <c r="E126" s="6" t="str">
        <f>VLOOKUP(D126,'Step 1b-Current GLMT'!A:B,2,FALSE)</f>
        <v xml:space="preserve">General : General : Accumulated Depreciation </v>
      </c>
      <c r="F126" s="421"/>
      <c r="H126" t="str">
        <f t="shared" si="4"/>
        <v>0000</v>
      </c>
      <c r="I126" t="str">
        <f t="shared" si="7"/>
        <v xml:space="preserve"> </v>
      </c>
      <c r="J126" t="str">
        <f t="shared" si="6"/>
        <v>T8614</v>
      </c>
      <c r="K126">
        <f>VLOOKUP(D126,'Step 1b-Current GLMT'!A:C,3,FALSE)</f>
        <v>0</v>
      </c>
    </row>
    <row r="127" spans="1:11" s="6" customFormat="1" x14ac:dyDescent="0.25">
      <c r="A127" t="s">
        <v>2142</v>
      </c>
      <c r="B127" t="s">
        <v>2143</v>
      </c>
      <c r="D127" t="s">
        <v>1999</v>
      </c>
      <c r="E127" s="6" t="str">
        <f>VLOOKUP(D127,'Step 1b-Current GLMT'!A:B,2,FALSE)</f>
        <v xml:space="preserve">General : General : Accumulated Depreciation </v>
      </c>
      <c r="F127" s="421"/>
      <c r="H127" t="str">
        <f t="shared" si="4"/>
        <v>0000</v>
      </c>
      <c r="I127" t="str">
        <f t="shared" si="7"/>
        <v xml:space="preserve"> </v>
      </c>
      <c r="J127" t="str">
        <f t="shared" si="6"/>
        <v>T8615</v>
      </c>
      <c r="K127">
        <f>VLOOKUP(D127,'Step 1b-Current GLMT'!A:C,3,FALSE)</f>
        <v>0</v>
      </c>
    </row>
    <row r="128" spans="1:11" s="6" customFormat="1" x14ac:dyDescent="0.25">
      <c r="A128" t="s">
        <v>2144</v>
      </c>
      <c r="B128" t="s">
        <v>2145</v>
      </c>
      <c r="D128" t="s">
        <v>1999</v>
      </c>
      <c r="E128" s="6" t="str">
        <f>VLOOKUP(D128,'Step 1b-Current GLMT'!A:B,2,FALSE)</f>
        <v xml:space="preserve">General : General : Accumulated Depreciation </v>
      </c>
      <c r="F128" s="421"/>
      <c r="H128" t="str">
        <f t="shared" si="4"/>
        <v>0000</v>
      </c>
      <c r="I128" t="str">
        <f t="shared" si="7"/>
        <v xml:space="preserve"> </v>
      </c>
      <c r="J128" t="str">
        <f t="shared" si="6"/>
        <v>T8616</v>
      </c>
      <c r="K128">
        <f>VLOOKUP(D128,'Step 1b-Current GLMT'!A:C,3,FALSE)</f>
        <v>0</v>
      </c>
    </row>
    <row r="129" spans="1:11" s="6" customFormat="1" x14ac:dyDescent="0.25">
      <c r="A129" t="s">
        <v>2146</v>
      </c>
      <c r="B129" t="s">
        <v>2147</v>
      </c>
      <c r="D129" t="s">
        <v>1999</v>
      </c>
      <c r="E129" s="6" t="str">
        <f>VLOOKUP(D129,'Step 1b-Current GLMT'!A:B,2,FALSE)</f>
        <v xml:space="preserve">General : General : Accumulated Depreciation </v>
      </c>
      <c r="F129" s="421"/>
      <c r="H129" t="str">
        <f t="shared" si="4"/>
        <v>0000</v>
      </c>
      <c r="I129" t="str">
        <f t="shared" si="7"/>
        <v xml:space="preserve"> </v>
      </c>
      <c r="J129" t="str">
        <f t="shared" si="6"/>
        <v>T8617</v>
      </c>
      <c r="K129">
        <f>VLOOKUP(D129,'Step 1b-Current GLMT'!A:C,3,FALSE)</f>
        <v>0</v>
      </c>
    </row>
    <row r="130" spans="1:11" s="6" customFormat="1" x14ac:dyDescent="0.25">
      <c r="A130" t="s">
        <v>2148</v>
      </c>
      <c r="B130" t="s">
        <v>2149</v>
      </c>
      <c r="D130" t="s">
        <v>1999</v>
      </c>
      <c r="E130" s="6" t="str">
        <f>VLOOKUP(D130,'Step 1b-Current GLMT'!A:B,2,FALSE)</f>
        <v xml:space="preserve">General : General : Accumulated Depreciation </v>
      </c>
      <c r="F130" s="421"/>
      <c r="H130" t="str">
        <f t="shared" ref="H130:H193" si="8">RIGHT(B130,4)</f>
        <v>0000</v>
      </c>
      <c r="I130" t="str">
        <f t="shared" ref="I130:I161" si="9">IF(D130=0,"0"," ")</f>
        <v xml:space="preserve"> </v>
      </c>
      <c r="J130" t="str">
        <f t="shared" ref="J130:J193" si="10">MID(B130,7,5)</f>
        <v>T8618</v>
      </c>
      <c r="K130">
        <f>VLOOKUP(D130,'Step 1b-Current GLMT'!A:C,3,FALSE)</f>
        <v>0</v>
      </c>
    </row>
    <row r="131" spans="1:11" s="6" customFormat="1" x14ac:dyDescent="0.25">
      <c r="A131" t="s">
        <v>2150</v>
      </c>
      <c r="B131" t="s">
        <v>2151</v>
      </c>
      <c r="D131" t="s">
        <v>1999</v>
      </c>
      <c r="E131" s="6" t="str">
        <f>VLOOKUP(D131,'Step 1b-Current GLMT'!A:B,2,FALSE)</f>
        <v xml:space="preserve">General : General : Accumulated Depreciation </v>
      </c>
      <c r="F131" s="421"/>
      <c r="H131" t="str">
        <f t="shared" si="8"/>
        <v>0000</v>
      </c>
      <c r="I131" t="str">
        <f t="shared" si="9"/>
        <v xml:space="preserve"> </v>
      </c>
      <c r="J131" t="str">
        <f t="shared" si="10"/>
        <v>T8619</v>
      </c>
      <c r="K131">
        <f>VLOOKUP(D131,'Step 1b-Current GLMT'!A:C,3,FALSE)</f>
        <v>0</v>
      </c>
    </row>
    <row r="132" spans="1:11" s="6" customFormat="1" x14ac:dyDescent="0.25">
      <c r="A132" t="s">
        <v>2152</v>
      </c>
      <c r="B132" t="s">
        <v>2153</v>
      </c>
      <c r="D132" t="s">
        <v>1999</v>
      </c>
      <c r="E132" s="6" t="str">
        <f>VLOOKUP(D132,'Step 1b-Current GLMT'!A:B,2,FALSE)</f>
        <v xml:space="preserve">General : General : Accumulated Depreciation </v>
      </c>
      <c r="F132" s="421"/>
      <c r="H132" t="str">
        <f t="shared" si="8"/>
        <v>0000</v>
      </c>
      <c r="I132" t="str">
        <f t="shared" si="9"/>
        <v xml:space="preserve"> </v>
      </c>
      <c r="J132" t="str">
        <f t="shared" si="10"/>
        <v>T8710</v>
      </c>
      <c r="K132">
        <f>VLOOKUP(D132,'Step 1b-Current GLMT'!A:C,3,FALSE)</f>
        <v>0</v>
      </c>
    </row>
    <row r="133" spans="1:11" s="6" customFormat="1" x14ac:dyDescent="0.25">
      <c r="A133" t="s">
        <v>2154</v>
      </c>
      <c r="B133" t="s">
        <v>2155</v>
      </c>
      <c r="D133" t="s">
        <v>1999</v>
      </c>
      <c r="E133" s="6" t="str">
        <f>VLOOKUP(D133,'Step 1b-Current GLMT'!A:B,2,FALSE)</f>
        <v xml:space="preserve">General : General : Accumulated Depreciation </v>
      </c>
      <c r="F133" s="421"/>
      <c r="H133" t="str">
        <f t="shared" si="8"/>
        <v>0000</v>
      </c>
      <c r="I133" t="str">
        <f t="shared" si="9"/>
        <v xml:space="preserve"> </v>
      </c>
      <c r="J133" t="str">
        <f t="shared" si="10"/>
        <v>T8800</v>
      </c>
      <c r="K133">
        <f>VLOOKUP(D133,'Step 1b-Current GLMT'!A:C,3,FALSE)</f>
        <v>0</v>
      </c>
    </row>
    <row r="134" spans="1:11" s="6" customFormat="1" x14ac:dyDescent="0.25">
      <c r="A134" t="s">
        <v>2156</v>
      </c>
      <c r="B134" t="s">
        <v>2157</v>
      </c>
      <c r="D134" t="s">
        <v>2158</v>
      </c>
      <c r="E134" s="6" t="str">
        <f>VLOOKUP(D134,'Step 1b-Current GLMT'!A:B,2,FALSE)</f>
        <v xml:space="preserve">General : General : Accumulated Amortization </v>
      </c>
      <c r="F134" s="421"/>
      <c r="H134" t="str">
        <f t="shared" si="8"/>
        <v>0000</v>
      </c>
      <c r="I134" t="str">
        <f t="shared" si="9"/>
        <v xml:space="preserve"> </v>
      </c>
      <c r="J134" t="str">
        <f t="shared" si="10"/>
        <v>T8825</v>
      </c>
      <c r="K134">
        <f>VLOOKUP(D134,'Step 1b-Current GLMT'!A:C,3,FALSE)</f>
        <v>0</v>
      </c>
    </row>
    <row r="135" spans="1:11" s="6" customFormat="1" x14ac:dyDescent="0.25">
      <c r="A135" t="s">
        <v>218</v>
      </c>
      <c r="B135" t="s">
        <v>2159</v>
      </c>
      <c r="D135" t="s">
        <v>12515</v>
      </c>
      <c r="E135" s="6" t="str">
        <f>VLOOKUP(D135,'Step 1b-Current GLMT'!A:B,2,FALSE)</f>
        <v xml:space="preserve">General : General : A/P - Vendor Invoices </v>
      </c>
      <c r="F135" s="421"/>
      <c r="H135" t="str">
        <f t="shared" si="8"/>
        <v>0000</v>
      </c>
      <c r="I135" t="str">
        <f t="shared" si="9"/>
        <v xml:space="preserve"> </v>
      </c>
      <c r="J135" t="str">
        <f t="shared" si="10"/>
        <v>L1100</v>
      </c>
      <c r="K135">
        <f>VLOOKUP(D135,'Step 1b-Current GLMT'!A:C,3,FALSE)</f>
        <v>0</v>
      </c>
    </row>
    <row r="136" spans="1:11" s="6" customFormat="1" ht="15.75" x14ac:dyDescent="0.3">
      <c r="A136" s="10" t="s">
        <v>218</v>
      </c>
      <c r="B136" s="10" t="s">
        <v>20231</v>
      </c>
      <c r="D136" s="331" t="s">
        <v>12515</v>
      </c>
      <c r="E136" s="332" t="str">
        <f>VLOOKUP(D136,'Step 1b-Current GLMT'!A:B,2,FALSE)</f>
        <v xml:space="preserve">General : General : A/P - Vendor Invoices </v>
      </c>
      <c r="F136" s="421"/>
      <c r="H136" t="str">
        <f t="shared" si="8"/>
        <v>3882</v>
      </c>
      <c r="I136" t="str">
        <f t="shared" si="9"/>
        <v xml:space="preserve"> </v>
      </c>
      <c r="J136" t="str">
        <f t="shared" si="10"/>
        <v>L1100</v>
      </c>
      <c r="K136">
        <f>VLOOKUP(D136,'Step 1b-Current GLMT'!A:C,3,FALSE)</f>
        <v>0</v>
      </c>
    </row>
    <row r="137" spans="1:11" s="6" customFormat="1" x14ac:dyDescent="0.25">
      <c r="A137" t="s">
        <v>272</v>
      </c>
      <c r="B137" t="s">
        <v>2160</v>
      </c>
      <c r="D137" t="s">
        <v>12517</v>
      </c>
      <c r="E137" s="6" t="str">
        <f>VLOOKUP(D137,'Step 1b-Current GLMT'!A:B,2,FALSE)</f>
        <v xml:space="preserve">General : General : A/P - Other </v>
      </c>
      <c r="F137" s="421"/>
      <c r="H137" t="str">
        <f t="shared" si="8"/>
        <v>0000</v>
      </c>
      <c r="I137" t="str">
        <f t="shared" si="9"/>
        <v xml:space="preserve"> </v>
      </c>
      <c r="J137" t="str">
        <f t="shared" si="10"/>
        <v>L1101</v>
      </c>
      <c r="K137">
        <f>VLOOKUP(D137,'Step 1b-Current GLMT'!A:C,3,FALSE)</f>
        <v>0</v>
      </c>
    </row>
    <row r="138" spans="1:11" s="6" customFormat="1" x14ac:dyDescent="0.25">
      <c r="A138" t="s">
        <v>113</v>
      </c>
      <c r="B138" t="s">
        <v>2161</v>
      </c>
      <c r="D138" s="329" t="s">
        <v>12519</v>
      </c>
      <c r="E138" s="330" t="str">
        <f>VLOOKUP(D138,'Step 1b-Current GLMT'!A:B,2,FALSE)</f>
        <v xml:space="preserve">General : General : A/P - Use Tax </v>
      </c>
      <c r="F138" s="421"/>
      <c r="H138" t="str">
        <f t="shared" si="8"/>
        <v>0000</v>
      </c>
      <c r="I138" t="str">
        <f t="shared" si="9"/>
        <v xml:space="preserve"> </v>
      </c>
      <c r="J138" t="str">
        <f t="shared" si="10"/>
        <v>L1200</v>
      </c>
      <c r="K138">
        <f>VLOOKUP(D138,'Step 1b-Current GLMT'!A:C,3,FALSE)</f>
        <v>0</v>
      </c>
    </row>
    <row r="139" spans="1:11" s="6" customFormat="1" ht="15.75" x14ac:dyDescent="0.3">
      <c r="A139" t="s">
        <v>113</v>
      </c>
      <c r="B139" t="s">
        <v>135</v>
      </c>
      <c r="D139" s="331" t="s">
        <v>12519</v>
      </c>
      <c r="E139" s="332" t="str">
        <f>VLOOKUP(D139,'Step 1b-Current GLMT'!A:B,2,FALSE)</f>
        <v xml:space="preserve">General : General : A/P - Use Tax </v>
      </c>
      <c r="F139" s="421"/>
      <c r="H139" t="str">
        <f t="shared" si="8"/>
        <v>2010</v>
      </c>
      <c r="I139" t="str">
        <f t="shared" si="9"/>
        <v xml:space="preserve"> </v>
      </c>
      <c r="J139" t="str">
        <f t="shared" si="10"/>
        <v>L1200</v>
      </c>
      <c r="K139">
        <f>VLOOKUP(D139,'Step 1b-Current GLMT'!A:C,3,FALSE)</f>
        <v>0</v>
      </c>
    </row>
    <row r="140" spans="1:11" s="6" customFormat="1" ht="15.75" x14ac:dyDescent="0.3">
      <c r="A140" t="s">
        <v>113</v>
      </c>
      <c r="B140" t="s">
        <v>157</v>
      </c>
      <c r="D140" s="329" t="s">
        <v>12519</v>
      </c>
      <c r="E140" s="332" t="str">
        <f>VLOOKUP(D140,'Step 1b-Current GLMT'!A:B,2,FALSE)</f>
        <v xml:space="preserve">General : General : A/P - Use Tax </v>
      </c>
      <c r="F140" s="421"/>
      <c r="H140" t="str">
        <f t="shared" si="8"/>
        <v>2020</v>
      </c>
      <c r="I140" t="str">
        <f t="shared" si="9"/>
        <v xml:space="preserve"> </v>
      </c>
      <c r="J140" t="str">
        <f t="shared" si="10"/>
        <v>L1200</v>
      </c>
      <c r="K140">
        <f>VLOOKUP(D140,'Step 1b-Current GLMT'!A:C,3,FALSE)</f>
        <v>0</v>
      </c>
    </row>
    <row r="141" spans="1:11" s="6" customFormat="1" ht="15.75" x14ac:dyDescent="0.3">
      <c r="A141" t="s">
        <v>113</v>
      </c>
      <c r="B141" t="s">
        <v>170</v>
      </c>
      <c r="D141" s="331" t="s">
        <v>12519</v>
      </c>
      <c r="E141" s="332" t="str">
        <f>VLOOKUP(D141,'Step 1b-Current GLMT'!A:B,2,FALSE)</f>
        <v xml:space="preserve">General : General : A/P - Use Tax </v>
      </c>
      <c r="F141" s="421"/>
      <c r="H141" t="str">
        <f t="shared" si="8"/>
        <v>2021</v>
      </c>
      <c r="I141" t="str">
        <f t="shared" si="9"/>
        <v xml:space="preserve"> </v>
      </c>
      <c r="J141" t="str">
        <f t="shared" si="10"/>
        <v>L1200</v>
      </c>
      <c r="K141">
        <f>VLOOKUP(D141,'Step 1b-Current GLMT'!A:C,3,FALSE)</f>
        <v>0</v>
      </c>
    </row>
    <row r="142" spans="1:11" s="6" customFormat="1" ht="15.75" x14ac:dyDescent="0.3">
      <c r="A142" t="s">
        <v>113</v>
      </c>
      <c r="B142" t="s">
        <v>178</v>
      </c>
      <c r="D142" s="329" t="s">
        <v>12519</v>
      </c>
      <c r="E142" s="332" t="str">
        <f>VLOOKUP(D142,'Step 1b-Current GLMT'!A:B,2,FALSE)</f>
        <v xml:space="preserve">General : General : A/P - Use Tax </v>
      </c>
      <c r="F142" s="421"/>
      <c r="H142" t="str">
        <f t="shared" si="8"/>
        <v>2025</v>
      </c>
      <c r="I142" t="str">
        <f t="shared" si="9"/>
        <v xml:space="preserve"> </v>
      </c>
      <c r="J142" t="str">
        <f t="shared" si="10"/>
        <v>L1200</v>
      </c>
      <c r="K142">
        <f>VLOOKUP(D142,'Step 1b-Current GLMT'!A:C,3,FALSE)</f>
        <v>0</v>
      </c>
    </row>
    <row r="143" spans="1:11" s="6" customFormat="1" ht="15.75" x14ac:dyDescent="0.3">
      <c r="A143" t="s">
        <v>113</v>
      </c>
      <c r="B143" t="s">
        <v>179</v>
      </c>
      <c r="D143" s="331" t="s">
        <v>12519</v>
      </c>
      <c r="E143" s="332" t="str">
        <f>VLOOKUP(D143,'Step 1b-Current GLMT'!A:B,2,FALSE)</f>
        <v xml:space="preserve">General : General : A/P - Use Tax </v>
      </c>
      <c r="F143" s="421"/>
      <c r="H143" t="str">
        <f t="shared" si="8"/>
        <v>2034</v>
      </c>
      <c r="I143" t="str">
        <f t="shared" si="9"/>
        <v xml:space="preserve"> </v>
      </c>
      <c r="J143" t="str">
        <f t="shared" si="10"/>
        <v>L1200</v>
      </c>
      <c r="K143">
        <f>VLOOKUP(D143,'Step 1b-Current GLMT'!A:C,3,FALSE)</f>
        <v>0</v>
      </c>
    </row>
    <row r="144" spans="1:11" s="6" customFormat="1" ht="15.75" x14ac:dyDescent="0.3">
      <c r="A144" t="s">
        <v>113</v>
      </c>
      <c r="B144" t="s">
        <v>198</v>
      </c>
      <c r="D144" s="329" t="s">
        <v>12519</v>
      </c>
      <c r="E144" s="332" t="str">
        <f>VLOOKUP(D144,'Step 1b-Current GLMT'!A:B,2,FALSE)</f>
        <v xml:space="preserve">General : General : A/P - Use Tax </v>
      </c>
      <c r="F144" s="421"/>
      <c r="H144" t="str">
        <f t="shared" si="8"/>
        <v>2050</v>
      </c>
      <c r="I144" t="str">
        <f t="shared" si="9"/>
        <v xml:space="preserve"> </v>
      </c>
      <c r="J144" t="str">
        <f t="shared" si="10"/>
        <v>L1200</v>
      </c>
      <c r="K144">
        <f>VLOOKUP(D144,'Step 1b-Current GLMT'!A:C,3,FALSE)</f>
        <v>0</v>
      </c>
    </row>
    <row r="145" spans="1:11" s="6" customFormat="1" ht="15.75" x14ac:dyDescent="0.3">
      <c r="A145" t="s">
        <v>113</v>
      </c>
      <c r="B145" t="s">
        <v>204</v>
      </c>
      <c r="D145" s="331" t="s">
        <v>12519</v>
      </c>
      <c r="E145" s="332" t="str">
        <f>VLOOKUP(D145,'Step 1b-Current GLMT'!A:B,2,FALSE)</f>
        <v xml:space="preserve">General : General : A/P - Use Tax </v>
      </c>
      <c r="F145" s="421"/>
      <c r="H145" t="str">
        <f t="shared" si="8"/>
        <v>2052</v>
      </c>
      <c r="I145" t="str">
        <f t="shared" si="9"/>
        <v xml:space="preserve"> </v>
      </c>
      <c r="J145" t="str">
        <f t="shared" si="10"/>
        <v>L1200</v>
      </c>
      <c r="K145">
        <f>VLOOKUP(D145,'Step 1b-Current GLMT'!A:C,3,FALSE)</f>
        <v>0</v>
      </c>
    </row>
    <row r="146" spans="1:11" s="6" customFormat="1" ht="15.75" x14ac:dyDescent="0.3">
      <c r="A146" t="s">
        <v>113</v>
      </c>
      <c r="B146" t="s">
        <v>206</v>
      </c>
      <c r="D146" s="329" t="s">
        <v>12519</v>
      </c>
      <c r="E146" s="332" t="str">
        <f>VLOOKUP(D146,'Step 1b-Current GLMT'!A:B,2,FALSE)</f>
        <v xml:space="preserve">General : General : A/P - Use Tax </v>
      </c>
      <c r="F146" s="421"/>
      <c r="H146" t="str">
        <f t="shared" si="8"/>
        <v>2053</v>
      </c>
      <c r="I146" t="str">
        <f t="shared" si="9"/>
        <v xml:space="preserve"> </v>
      </c>
      <c r="J146" t="str">
        <f t="shared" si="10"/>
        <v>L1200</v>
      </c>
      <c r="K146">
        <f>VLOOKUP(D146,'Step 1b-Current GLMT'!A:C,3,FALSE)</f>
        <v>0</v>
      </c>
    </row>
    <row r="147" spans="1:11" s="6" customFormat="1" ht="15.75" x14ac:dyDescent="0.3">
      <c r="A147" t="s">
        <v>113</v>
      </c>
      <c r="B147" t="s">
        <v>213</v>
      </c>
      <c r="D147" s="331" t="s">
        <v>12519</v>
      </c>
      <c r="E147" s="332" t="str">
        <f>VLOOKUP(D147,'Step 1b-Current GLMT'!A:B,2,FALSE)</f>
        <v xml:space="preserve">General : General : A/P - Use Tax </v>
      </c>
      <c r="F147" s="421"/>
      <c r="H147" t="str">
        <f t="shared" si="8"/>
        <v>2056</v>
      </c>
      <c r="I147" t="str">
        <f t="shared" si="9"/>
        <v xml:space="preserve"> </v>
      </c>
      <c r="J147" t="str">
        <f t="shared" si="10"/>
        <v>L1200</v>
      </c>
      <c r="K147">
        <f>VLOOKUP(D147,'Step 1b-Current GLMT'!A:C,3,FALSE)</f>
        <v>0</v>
      </c>
    </row>
    <row r="148" spans="1:11" s="6" customFormat="1" ht="15.75" x14ac:dyDescent="0.3">
      <c r="A148" t="s">
        <v>113</v>
      </c>
      <c r="B148" t="s">
        <v>216</v>
      </c>
      <c r="D148" s="329" t="s">
        <v>12519</v>
      </c>
      <c r="E148" s="332" t="str">
        <f>VLOOKUP(D148,'Step 1b-Current GLMT'!A:B,2,FALSE)</f>
        <v xml:space="preserve">General : General : A/P - Use Tax </v>
      </c>
      <c r="F148" s="421"/>
      <c r="H148" t="str">
        <f t="shared" si="8"/>
        <v>2058</v>
      </c>
      <c r="I148" t="str">
        <f t="shared" si="9"/>
        <v xml:space="preserve"> </v>
      </c>
      <c r="J148" t="str">
        <f t="shared" si="10"/>
        <v>L1200</v>
      </c>
      <c r="K148">
        <f>VLOOKUP(D148,'Step 1b-Current GLMT'!A:C,3,FALSE)</f>
        <v>0</v>
      </c>
    </row>
    <row r="149" spans="1:11" s="6" customFormat="1" ht="15.75" x14ac:dyDescent="0.3">
      <c r="A149" t="s">
        <v>113</v>
      </c>
      <c r="B149" t="s">
        <v>256</v>
      </c>
      <c r="D149" s="331" t="s">
        <v>12519</v>
      </c>
      <c r="E149" s="332" t="str">
        <f>VLOOKUP(D149,'Step 1b-Current GLMT'!A:B,2,FALSE)</f>
        <v xml:space="preserve">General : General : A/P - Use Tax </v>
      </c>
      <c r="F149" s="422"/>
      <c r="H149" t="str">
        <f t="shared" si="8"/>
        <v>3003</v>
      </c>
      <c r="I149" t="str">
        <f t="shared" si="9"/>
        <v xml:space="preserve"> </v>
      </c>
      <c r="J149" t="str">
        <f t="shared" si="10"/>
        <v>L1200</v>
      </c>
      <c r="K149">
        <f>VLOOKUP(D149,'Step 1b-Current GLMT'!A:C,3,FALSE)</f>
        <v>0</v>
      </c>
    </row>
    <row r="150" spans="1:11" s="6" customFormat="1" ht="15.75" x14ac:dyDescent="0.3">
      <c r="A150" t="s">
        <v>113</v>
      </c>
      <c r="B150" t="s">
        <v>261</v>
      </c>
      <c r="D150" s="329" t="s">
        <v>12519</v>
      </c>
      <c r="E150" s="332" t="str">
        <f>VLOOKUP(D150,'Step 1b-Current GLMT'!A:B,2,FALSE)</f>
        <v xml:space="preserve">General : General : A/P - Use Tax </v>
      </c>
      <c r="F150" s="422"/>
      <c r="H150" t="str">
        <f t="shared" si="8"/>
        <v>3009</v>
      </c>
      <c r="I150" t="str">
        <f t="shared" si="9"/>
        <v xml:space="preserve"> </v>
      </c>
      <c r="J150" t="str">
        <f t="shared" si="10"/>
        <v>L1200</v>
      </c>
      <c r="K150">
        <f>VLOOKUP(D150,'Step 1b-Current GLMT'!A:C,3,FALSE)</f>
        <v>0</v>
      </c>
    </row>
    <row r="151" spans="1:11" s="6" customFormat="1" ht="15.75" x14ac:dyDescent="0.3">
      <c r="A151" t="s">
        <v>113</v>
      </c>
      <c r="B151" t="s">
        <v>266</v>
      </c>
      <c r="D151" s="331" t="s">
        <v>12519</v>
      </c>
      <c r="E151" s="332" t="str">
        <f>VLOOKUP(D151,'Step 1b-Current GLMT'!A:B,2,FALSE)</f>
        <v xml:space="preserve">General : General : A/P - Use Tax </v>
      </c>
      <c r="F151" s="422"/>
      <c r="H151" t="str">
        <f t="shared" si="8"/>
        <v>3055</v>
      </c>
      <c r="I151" t="str">
        <f t="shared" si="9"/>
        <v xml:space="preserve"> </v>
      </c>
      <c r="J151" t="str">
        <f t="shared" si="10"/>
        <v>L1200</v>
      </c>
      <c r="K151">
        <f>VLOOKUP(D151,'Step 1b-Current GLMT'!A:C,3,FALSE)</f>
        <v>0</v>
      </c>
    </row>
    <row r="152" spans="1:11" s="6" customFormat="1" ht="15.75" x14ac:dyDescent="0.3">
      <c r="A152" t="s">
        <v>113</v>
      </c>
      <c r="B152" t="s">
        <v>274</v>
      </c>
      <c r="D152" s="329" t="s">
        <v>12519</v>
      </c>
      <c r="E152" s="332" t="str">
        <f>VLOOKUP(D152,'Step 1b-Current GLMT'!A:B,2,FALSE)</f>
        <v xml:space="preserve">General : General : A/P - Use Tax </v>
      </c>
      <c r="F152" s="422"/>
      <c r="H152" t="str">
        <f t="shared" si="8"/>
        <v>3060</v>
      </c>
      <c r="I152" t="str">
        <f t="shared" si="9"/>
        <v xml:space="preserve"> </v>
      </c>
      <c r="J152" t="str">
        <f t="shared" si="10"/>
        <v>L1200</v>
      </c>
      <c r="K152">
        <f>VLOOKUP(D152,'Step 1b-Current GLMT'!A:C,3,FALSE)</f>
        <v>0</v>
      </c>
    </row>
    <row r="153" spans="1:11" s="6" customFormat="1" ht="15.75" x14ac:dyDescent="0.3">
      <c r="A153" t="s">
        <v>113</v>
      </c>
      <c r="B153" t="s">
        <v>299</v>
      </c>
      <c r="D153" s="331" t="s">
        <v>12519</v>
      </c>
      <c r="E153" s="332" t="str">
        <f>VLOOKUP(D153,'Step 1b-Current GLMT'!A:B,2,FALSE)</f>
        <v xml:space="preserve">General : General : A/P - Use Tax </v>
      </c>
      <c r="F153" s="422"/>
      <c r="H153" t="str">
        <f t="shared" si="8"/>
        <v>3080</v>
      </c>
      <c r="I153" t="str">
        <f t="shared" si="9"/>
        <v xml:space="preserve"> </v>
      </c>
      <c r="J153" t="str">
        <f t="shared" si="10"/>
        <v>L1200</v>
      </c>
      <c r="K153">
        <f>VLOOKUP(D153,'Step 1b-Current GLMT'!A:C,3,FALSE)</f>
        <v>0</v>
      </c>
    </row>
    <row r="154" spans="1:11" s="6" customFormat="1" ht="15.75" x14ac:dyDescent="0.3">
      <c r="A154" t="s">
        <v>113</v>
      </c>
      <c r="B154" t="s">
        <v>307</v>
      </c>
      <c r="D154" s="329" t="s">
        <v>12519</v>
      </c>
      <c r="E154" s="332" t="str">
        <f>VLOOKUP(D154,'Step 1b-Current GLMT'!A:B,2,FALSE)</f>
        <v xml:space="preserve">General : General : A/P - Use Tax </v>
      </c>
      <c r="F154" s="422"/>
      <c r="H154" t="str">
        <f t="shared" si="8"/>
        <v>3099</v>
      </c>
      <c r="I154" t="str">
        <f t="shared" si="9"/>
        <v xml:space="preserve"> </v>
      </c>
      <c r="J154" t="str">
        <f t="shared" si="10"/>
        <v>L1200</v>
      </c>
      <c r="K154">
        <f>VLOOKUP(D154,'Step 1b-Current GLMT'!A:C,3,FALSE)</f>
        <v>0</v>
      </c>
    </row>
    <row r="155" spans="1:11" s="6" customFormat="1" ht="15.75" x14ac:dyDescent="0.3">
      <c r="A155" t="s">
        <v>113</v>
      </c>
      <c r="B155" t="s">
        <v>308</v>
      </c>
      <c r="D155" s="331" t="s">
        <v>12519</v>
      </c>
      <c r="E155" s="332" t="str">
        <f>VLOOKUP(D155,'Step 1b-Current GLMT'!A:B,2,FALSE)</f>
        <v xml:space="preserve">General : General : A/P - Use Tax </v>
      </c>
      <c r="F155" s="422"/>
      <c r="H155" t="str">
        <f t="shared" si="8"/>
        <v>3110</v>
      </c>
      <c r="I155" t="str">
        <f t="shared" si="9"/>
        <v xml:space="preserve"> </v>
      </c>
      <c r="J155" t="str">
        <f t="shared" si="10"/>
        <v>L1200</v>
      </c>
      <c r="K155">
        <f>VLOOKUP(D155,'Step 1b-Current GLMT'!A:C,3,FALSE)</f>
        <v>0</v>
      </c>
    </row>
    <row r="156" spans="1:11" s="6" customFormat="1" ht="15.75" x14ac:dyDescent="0.3">
      <c r="A156" t="s">
        <v>113</v>
      </c>
      <c r="B156" t="s">
        <v>310</v>
      </c>
      <c r="D156" s="329" t="s">
        <v>12519</v>
      </c>
      <c r="E156" s="332" t="str">
        <f>VLOOKUP(D156,'Step 1b-Current GLMT'!A:B,2,FALSE)</f>
        <v xml:space="preserve">General : General : A/P - Use Tax </v>
      </c>
      <c r="F156" s="422"/>
      <c r="H156" t="str">
        <f t="shared" si="8"/>
        <v>3120</v>
      </c>
      <c r="I156" t="str">
        <f t="shared" si="9"/>
        <v xml:space="preserve"> </v>
      </c>
      <c r="J156" t="str">
        <f t="shared" si="10"/>
        <v>L1200</v>
      </c>
      <c r="K156">
        <f>VLOOKUP(D156,'Step 1b-Current GLMT'!A:C,3,FALSE)</f>
        <v>0</v>
      </c>
    </row>
    <row r="157" spans="1:11" s="6" customFormat="1" ht="15.75" x14ac:dyDescent="0.3">
      <c r="A157" t="s">
        <v>113</v>
      </c>
      <c r="B157" t="s">
        <v>311</v>
      </c>
      <c r="D157" s="331" t="s">
        <v>12519</v>
      </c>
      <c r="E157" s="332" t="str">
        <f>VLOOKUP(D157,'Step 1b-Current GLMT'!A:B,2,FALSE)</f>
        <v xml:space="preserve">General : General : A/P - Use Tax </v>
      </c>
      <c r="F157" s="422"/>
      <c r="H157" t="str">
        <f t="shared" si="8"/>
        <v>3121</v>
      </c>
      <c r="I157" t="str">
        <f t="shared" si="9"/>
        <v xml:space="preserve"> </v>
      </c>
      <c r="J157" t="str">
        <f t="shared" si="10"/>
        <v>L1200</v>
      </c>
      <c r="K157">
        <f>VLOOKUP(D157,'Step 1b-Current GLMT'!A:C,3,FALSE)</f>
        <v>0</v>
      </c>
    </row>
    <row r="158" spans="1:11" s="6" customFormat="1" ht="15.75" x14ac:dyDescent="0.3">
      <c r="A158" t="s">
        <v>113</v>
      </c>
      <c r="B158" t="s">
        <v>312</v>
      </c>
      <c r="D158" s="329" t="s">
        <v>12519</v>
      </c>
      <c r="E158" s="332" t="str">
        <f>VLOOKUP(D158,'Step 1b-Current GLMT'!A:B,2,FALSE)</f>
        <v xml:space="preserve">General : General : A/P - Use Tax </v>
      </c>
      <c r="F158" s="422"/>
      <c r="H158" t="str">
        <f t="shared" si="8"/>
        <v>3123</v>
      </c>
      <c r="I158" t="str">
        <f t="shared" si="9"/>
        <v xml:space="preserve"> </v>
      </c>
      <c r="J158" t="str">
        <f t="shared" si="10"/>
        <v>L1200</v>
      </c>
      <c r="K158">
        <f>VLOOKUP(D158,'Step 1b-Current GLMT'!A:C,3,FALSE)</f>
        <v>0</v>
      </c>
    </row>
    <row r="159" spans="1:11" s="6" customFormat="1" ht="15.75" x14ac:dyDescent="0.3">
      <c r="A159" t="s">
        <v>113</v>
      </c>
      <c r="B159" t="s">
        <v>313</v>
      </c>
      <c r="D159" s="331" t="s">
        <v>12519</v>
      </c>
      <c r="E159" s="332" t="str">
        <f>VLOOKUP(D159,'Step 1b-Current GLMT'!A:B,2,FALSE)</f>
        <v xml:space="preserve">General : General : A/P - Use Tax </v>
      </c>
      <c r="F159" s="422"/>
      <c r="H159" t="str">
        <f t="shared" si="8"/>
        <v>3124</v>
      </c>
      <c r="I159" t="str">
        <f t="shared" si="9"/>
        <v xml:space="preserve"> </v>
      </c>
      <c r="J159" t="str">
        <f t="shared" si="10"/>
        <v>L1200</v>
      </c>
      <c r="K159">
        <f>VLOOKUP(D159,'Step 1b-Current GLMT'!A:C,3,FALSE)</f>
        <v>0</v>
      </c>
    </row>
    <row r="160" spans="1:11" s="6" customFormat="1" ht="15.75" x14ac:dyDescent="0.3">
      <c r="A160" t="s">
        <v>113</v>
      </c>
      <c r="B160" t="s">
        <v>320</v>
      </c>
      <c r="D160" s="329" t="s">
        <v>12519</v>
      </c>
      <c r="E160" s="332" t="str">
        <f>VLOOKUP(D160,'Step 1b-Current GLMT'!A:B,2,FALSE)</f>
        <v xml:space="preserve">General : General : A/P - Use Tax </v>
      </c>
      <c r="F160" s="422"/>
      <c r="H160" t="str">
        <f t="shared" si="8"/>
        <v>3126</v>
      </c>
      <c r="I160" t="str">
        <f t="shared" si="9"/>
        <v xml:space="preserve"> </v>
      </c>
      <c r="J160" t="str">
        <f t="shared" si="10"/>
        <v>L1200</v>
      </c>
      <c r="K160">
        <f>VLOOKUP(D160,'Step 1b-Current GLMT'!A:C,3,FALSE)</f>
        <v>0</v>
      </c>
    </row>
    <row r="161" spans="1:11" s="6" customFormat="1" ht="15.75" x14ac:dyDescent="0.3">
      <c r="A161" t="s">
        <v>113</v>
      </c>
      <c r="B161" t="s">
        <v>326</v>
      </c>
      <c r="D161" s="331" t="s">
        <v>12519</v>
      </c>
      <c r="E161" s="332" t="str">
        <f>VLOOKUP(D161,'Step 1b-Current GLMT'!A:B,2,FALSE)</f>
        <v xml:space="preserve">General : General : A/P - Use Tax </v>
      </c>
      <c r="F161" s="422"/>
      <c r="H161" t="str">
        <f t="shared" si="8"/>
        <v>3127</v>
      </c>
      <c r="I161" t="str">
        <f t="shared" si="9"/>
        <v xml:space="preserve"> </v>
      </c>
      <c r="J161" t="str">
        <f t="shared" si="10"/>
        <v>L1200</v>
      </c>
      <c r="K161">
        <f>VLOOKUP(D161,'Step 1b-Current GLMT'!A:C,3,FALSE)</f>
        <v>0</v>
      </c>
    </row>
    <row r="162" spans="1:11" s="6" customFormat="1" ht="15.75" x14ac:dyDescent="0.3">
      <c r="A162" t="s">
        <v>113</v>
      </c>
      <c r="B162" t="s">
        <v>327</v>
      </c>
      <c r="D162" s="329" t="s">
        <v>12519</v>
      </c>
      <c r="E162" s="332" t="str">
        <f>VLOOKUP(D162,'Step 1b-Current GLMT'!A:B,2,FALSE)</f>
        <v xml:space="preserve">General : General : A/P - Use Tax </v>
      </c>
      <c r="F162" s="422"/>
      <c r="H162" t="str">
        <f t="shared" si="8"/>
        <v>3128</v>
      </c>
      <c r="I162" t="str">
        <f t="shared" ref="I162:I193" si="11">IF(D162=0,"0"," ")</f>
        <v xml:space="preserve"> </v>
      </c>
      <c r="J162" t="str">
        <f t="shared" si="10"/>
        <v>L1200</v>
      </c>
      <c r="K162">
        <f>VLOOKUP(D162,'Step 1b-Current GLMT'!A:C,3,FALSE)</f>
        <v>0</v>
      </c>
    </row>
    <row r="163" spans="1:11" s="6" customFormat="1" ht="15.75" x14ac:dyDescent="0.3">
      <c r="A163" t="s">
        <v>113</v>
      </c>
      <c r="B163" t="s">
        <v>328</v>
      </c>
      <c r="D163" s="331" t="s">
        <v>12519</v>
      </c>
      <c r="E163" s="332" t="str">
        <f>VLOOKUP(D163,'Step 1b-Current GLMT'!A:B,2,FALSE)</f>
        <v xml:space="preserve">General : General : A/P - Use Tax </v>
      </c>
      <c r="F163" s="422"/>
      <c r="H163" t="str">
        <f t="shared" si="8"/>
        <v>3130</v>
      </c>
      <c r="I163" t="str">
        <f t="shared" si="11"/>
        <v xml:space="preserve"> </v>
      </c>
      <c r="J163" t="str">
        <f t="shared" si="10"/>
        <v>L1200</v>
      </c>
      <c r="K163">
        <f>VLOOKUP(D163,'Step 1b-Current GLMT'!A:C,3,FALSE)</f>
        <v>0</v>
      </c>
    </row>
    <row r="164" spans="1:11" s="6" customFormat="1" ht="15.75" x14ac:dyDescent="0.3">
      <c r="A164" t="s">
        <v>113</v>
      </c>
      <c r="B164" t="s">
        <v>330</v>
      </c>
      <c r="D164" s="329" t="s">
        <v>12519</v>
      </c>
      <c r="E164" s="332" t="str">
        <f>VLOOKUP(D164,'Step 1b-Current GLMT'!A:B,2,FALSE)</f>
        <v xml:space="preserve">General : General : A/P - Use Tax </v>
      </c>
      <c r="F164" s="422"/>
      <c r="H164" t="str">
        <f t="shared" si="8"/>
        <v>3132</v>
      </c>
      <c r="I164" t="str">
        <f t="shared" si="11"/>
        <v xml:space="preserve"> </v>
      </c>
      <c r="J164" t="str">
        <f t="shared" si="10"/>
        <v>L1200</v>
      </c>
      <c r="K164">
        <f>VLOOKUP(D164,'Step 1b-Current GLMT'!A:C,3,FALSE)</f>
        <v>0</v>
      </c>
    </row>
    <row r="165" spans="1:11" s="6" customFormat="1" ht="15.75" x14ac:dyDescent="0.3">
      <c r="A165" t="s">
        <v>113</v>
      </c>
      <c r="B165" t="s">
        <v>331</v>
      </c>
      <c r="D165" s="331" t="s">
        <v>12519</v>
      </c>
      <c r="E165" s="332" t="str">
        <f>VLOOKUP(D165,'Step 1b-Current GLMT'!A:B,2,FALSE)</f>
        <v xml:space="preserve">General : General : A/P - Use Tax </v>
      </c>
      <c r="F165" s="422"/>
      <c r="H165" t="str">
        <f t="shared" si="8"/>
        <v>3133</v>
      </c>
      <c r="I165" t="str">
        <f t="shared" si="11"/>
        <v xml:space="preserve"> </v>
      </c>
      <c r="J165" t="str">
        <f t="shared" si="10"/>
        <v>L1200</v>
      </c>
      <c r="K165">
        <f>VLOOKUP(D165,'Step 1b-Current GLMT'!A:C,3,FALSE)</f>
        <v>0</v>
      </c>
    </row>
    <row r="166" spans="1:11" s="6" customFormat="1" ht="15.75" x14ac:dyDescent="0.3">
      <c r="A166" t="s">
        <v>113</v>
      </c>
      <c r="B166" t="s">
        <v>332</v>
      </c>
      <c r="D166" s="329" t="s">
        <v>12519</v>
      </c>
      <c r="E166" s="332" t="str">
        <f>VLOOKUP(D166,'Step 1b-Current GLMT'!A:B,2,FALSE)</f>
        <v xml:space="preserve">General : General : A/P - Use Tax </v>
      </c>
      <c r="F166" s="422"/>
      <c r="H166" t="str">
        <f t="shared" si="8"/>
        <v>3135</v>
      </c>
      <c r="I166" t="str">
        <f t="shared" si="11"/>
        <v xml:space="preserve"> </v>
      </c>
      <c r="J166" t="str">
        <f t="shared" si="10"/>
        <v>L1200</v>
      </c>
      <c r="K166">
        <f>VLOOKUP(D166,'Step 1b-Current GLMT'!A:C,3,FALSE)</f>
        <v>0</v>
      </c>
    </row>
    <row r="167" spans="1:11" s="6" customFormat="1" ht="15.75" x14ac:dyDescent="0.3">
      <c r="A167" t="s">
        <v>113</v>
      </c>
      <c r="B167" t="s">
        <v>333</v>
      </c>
      <c r="D167" s="331" t="s">
        <v>12519</v>
      </c>
      <c r="E167" s="332" t="str">
        <f>VLOOKUP(D167,'Step 1b-Current GLMT'!A:B,2,FALSE)</f>
        <v xml:space="preserve">General : General : A/P - Use Tax </v>
      </c>
      <c r="F167" s="422"/>
      <c r="H167" t="str">
        <f t="shared" si="8"/>
        <v>3136</v>
      </c>
      <c r="I167" t="str">
        <f t="shared" si="11"/>
        <v xml:space="preserve"> </v>
      </c>
      <c r="J167" t="str">
        <f t="shared" si="10"/>
        <v>L1200</v>
      </c>
      <c r="K167">
        <f>VLOOKUP(D167,'Step 1b-Current GLMT'!A:C,3,FALSE)</f>
        <v>0</v>
      </c>
    </row>
    <row r="168" spans="1:11" s="6" customFormat="1" ht="15.75" x14ac:dyDescent="0.3">
      <c r="A168" t="s">
        <v>113</v>
      </c>
      <c r="B168" t="s">
        <v>334</v>
      </c>
      <c r="D168" s="329" t="s">
        <v>12519</v>
      </c>
      <c r="E168" s="332" t="str">
        <f>VLOOKUP(D168,'Step 1b-Current GLMT'!A:B,2,FALSE)</f>
        <v xml:space="preserve">General : General : A/P - Use Tax </v>
      </c>
      <c r="F168" s="422"/>
      <c r="H168" t="str">
        <f t="shared" si="8"/>
        <v>3137</v>
      </c>
      <c r="I168" t="str">
        <f t="shared" si="11"/>
        <v xml:space="preserve"> </v>
      </c>
      <c r="J168" t="str">
        <f t="shared" si="10"/>
        <v>L1200</v>
      </c>
      <c r="K168">
        <f>VLOOKUP(D168,'Step 1b-Current GLMT'!A:C,3,FALSE)</f>
        <v>0</v>
      </c>
    </row>
    <row r="169" spans="1:11" s="6" customFormat="1" ht="15.75" x14ac:dyDescent="0.3">
      <c r="A169" t="s">
        <v>113</v>
      </c>
      <c r="B169" t="s">
        <v>342</v>
      </c>
      <c r="D169" s="331" t="s">
        <v>12519</v>
      </c>
      <c r="E169" s="332" t="str">
        <f>VLOOKUP(D169,'Step 1b-Current GLMT'!A:B,2,FALSE)</f>
        <v xml:space="preserve">General : General : A/P - Use Tax </v>
      </c>
      <c r="F169" s="422"/>
      <c r="H169" t="str">
        <f t="shared" si="8"/>
        <v>3150</v>
      </c>
      <c r="I169" t="str">
        <f t="shared" si="11"/>
        <v xml:space="preserve"> </v>
      </c>
      <c r="J169" t="str">
        <f t="shared" si="10"/>
        <v>L1200</v>
      </c>
      <c r="K169">
        <f>VLOOKUP(D169,'Step 1b-Current GLMT'!A:C,3,FALSE)</f>
        <v>0</v>
      </c>
    </row>
    <row r="170" spans="1:11" s="6" customFormat="1" ht="15.75" x14ac:dyDescent="0.3">
      <c r="A170" t="s">
        <v>113</v>
      </c>
      <c r="B170" t="s">
        <v>370</v>
      </c>
      <c r="D170" s="329" t="s">
        <v>12519</v>
      </c>
      <c r="E170" s="332" t="str">
        <f>VLOOKUP(D170,'Step 1b-Current GLMT'!A:B,2,FALSE)</f>
        <v xml:space="preserve">General : General : A/P - Use Tax </v>
      </c>
      <c r="F170" s="422"/>
      <c r="H170" t="str">
        <f t="shared" si="8"/>
        <v>3155</v>
      </c>
      <c r="I170" t="str">
        <f t="shared" si="11"/>
        <v xml:space="preserve"> </v>
      </c>
      <c r="J170" t="str">
        <f t="shared" si="10"/>
        <v>L1200</v>
      </c>
      <c r="K170">
        <f>VLOOKUP(D170,'Step 1b-Current GLMT'!A:C,3,FALSE)</f>
        <v>0</v>
      </c>
    </row>
    <row r="171" spans="1:11" s="6" customFormat="1" ht="15.75" x14ac:dyDescent="0.3">
      <c r="A171" t="s">
        <v>113</v>
      </c>
      <c r="B171" t="s">
        <v>380</v>
      </c>
      <c r="D171" s="331" t="s">
        <v>12519</v>
      </c>
      <c r="E171" s="332" t="str">
        <f>VLOOKUP(D171,'Step 1b-Current GLMT'!A:B,2,FALSE)</f>
        <v xml:space="preserve">General : General : A/P - Use Tax </v>
      </c>
      <c r="F171" s="422"/>
      <c r="H171" t="str">
        <f t="shared" si="8"/>
        <v>3160</v>
      </c>
      <c r="I171" t="str">
        <f t="shared" si="11"/>
        <v xml:space="preserve"> </v>
      </c>
      <c r="J171" t="str">
        <f t="shared" si="10"/>
        <v>L1200</v>
      </c>
      <c r="K171">
        <f>VLOOKUP(D171,'Step 1b-Current GLMT'!A:C,3,FALSE)</f>
        <v>0</v>
      </c>
    </row>
    <row r="172" spans="1:11" s="6" customFormat="1" ht="15.75" x14ac:dyDescent="0.3">
      <c r="A172" t="s">
        <v>113</v>
      </c>
      <c r="B172" t="s">
        <v>391</v>
      </c>
      <c r="D172" s="329" t="s">
        <v>12519</v>
      </c>
      <c r="E172" s="332" t="str">
        <f>VLOOKUP(D172,'Step 1b-Current GLMT'!A:B,2,FALSE)</f>
        <v xml:space="preserve">General : General : A/P - Use Tax </v>
      </c>
      <c r="F172" s="422"/>
      <c r="H172" t="str">
        <f t="shared" si="8"/>
        <v>3181</v>
      </c>
      <c r="I172" t="str">
        <f t="shared" si="11"/>
        <v xml:space="preserve"> </v>
      </c>
      <c r="J172" t="str">
        <f t="shared" si="10"/>
        <v>L1200</v>
      </c>
      <c r="K172">
        <f>VLOOKUP(D172,'Step 1b-Current GLMT'!A:C,3,FALSE)</f>
        <v>0</v>
      </c>
    </row>
    <row r="173" spans="1:11" s="6" customFormat="1" ht="15.75" x14ac:dyDescent="0.3">
      <c r="A173" t="s">
        <v>113</v>
      </c>
      <c r="B173" t="s">
        <v>392</v>
      </c>
      <c r="D173" s="331" t="s">
        <v>12519</v>
      </c>
      <c r="E173" s="332" t="str">
        <f>VLOOKUP(D173,'Step 1b-Current GLMT'!A:B,2,FALSE)</f>
        <v xml:space="preserve">General : General : A/P - Use Tax </v>
      </c>
      <c r="F173" s="422"/>
      <c r="H173" t="str">
        <f t="shared" si="8"/>
        <v>3183</v>
      </c>
      <c r="I173" t="str">
        <f t="shared" si="11"/>
        <v xml:space="preserve"> </v>
      </c>
      <c r="J173" t="str">
        <f t="shared" si="10"/>
        <v>L1200</v>
      </c>
      <c r="K173">
        <f>VLOOKUP(D173,'Step 1b-Current GLMT'!A:C,3,FALSE)</f>
        <v>0</v>
      </c>
    </row>
    <row r="174" spans="1:11" s="6" customFormat="1" ht="15.75" x14ac:dyDescent="0.3">
      <c r="A174" t="s">
        <v>113</v>
      </c>
      <c r="B174" t="s">
        <v>393</v>
      </c>
      <c r="D174" s="329" t="s">
        <v>12519</v>
      </c>
      <c r="E174" s="332" t="str">
        <f>VLOOKUP(D174,'Step 1b-Current GLMT'!A:B,2,FALSE)</f>
        <v xml:space="preserve">General : General : A/P - Use Tax </v>
      </c>
      <c r="F174" s="422"/>
      <c r="H174" t="str">
        <f t="shared" si="8"/>
        <v>3184</v>
      </c>
      <c r="I174" t="str">
        <f t="shared" si="11"/>
        <v xml:space="preserve"> </v>
      </c>
      <c r="J174" t="str">
        <f t="shared" si="10"/>
        <v>L1200</v>
      </c>
      <c r="K174">
        <f>VLOOKUP(D174,'Step 1b-Current GLMT'!A:C,3,FALSE)</f>
        <v>0</v>
      </c>
    </row>
    <row r="175" spans="1:11" s="6" customFormat="1" ht="15.75" x14ac:dyDescent="0.3">
      <c r="A175" t="s">
        <v>113</v>
      </c>
      <c r="B175" t="s">
        <v>394</v>
      </c>
      <c r="D175" s="331" t="s">
        <v>12519</v>
      </c>
      <c r="E175" s="332" t="str">
        <f>VLOOKUP(D175,'Step 1b-Current GLMT'!A:B,2,FALSE)</f>
        <v xml:space="preserve">General : General : A/P - Use Tax </v>
      </c>
      <c r="F175" s="422"/>
      <c r="H175" t="str">
        <f t="shared" si="8"/>
        <v>3185</v>
      </c>
      <c r="I175" t="str">
        <f t="shared" si="11"/>
        <v xml:space="preserve"> </v>
      </c>
      <c r="J175" t="str">
        <f t="shared" si="10"/>
        <v>L1200</v>
      </c>
      <c r="K175">
        <f>VLOOKUP(D175,'Step 1b-Current GLMT'!A:C,3,FALSE)</f>
        <v>0</v>
      </c>
    </row>
    <row r="176" spans="1:11" s="6" customFormat="1" ht="15.75" x14ac:dyDescent="0.3">
      <c r="A176" t="s">
        <v>113</v>
      </c>
      <c r="B176" t="s">
        <v>395</v>
      </c>
      <c r="D176" s="329" t="s">
        <v>12519</v>
      </c>
      <c r="E176" s="332" t="str">
        <f>VLOOKUP(D176,'Step 1b-Current GLMT'!A:B,2,FALSE)</f>
        <v xml:space="preserve">General : General : A/P - Use Tax </v>
      </c>
      <c r="F176" s="422"/>
      <c r="H176" t="str">
        <f t="shared" si="8"/>
        <v>3187</v>
      </c>
      <c r="I176" t="str">
        <f t="shared" si="11"/>
        <v xml:space="preserve"> </v>
      </c>
      <c r="J176" t="str">
        <f t="shared" si="10"/>
        <v>L1200</v>
      </c>
      <c r="K176">
        <f>VLOOKUP(D176,'Step 1b-Current GLMT'!A:C,3,FALSE)</f>
        <v>0</v>
      </c>
    </row>
    <row r="177" spans="1:11" s="6" customFormat="1" ht="15.75" x14ac:dyDescent="0.3">
      <c r="A177" t="s">
        <v>113</v>
      </c>
      <c r="B177" t="s">
        <v>396</v>
      </c>
      <c r="D177" s="331" t="s">
        <v>12519</v>
      </c>
      <c r="E177" s="332" t="str">
        <f>VLOOKUP(D177,'Step 1b-Current GLMT'!A:B,2,FALSE)</f>
        <v xml:space="preserve">General : General : A/P - Use Tax </v>
      </c>
      <c r="F177" s="422"/>
      <c r="H177" t="str">
        <f t="shared" si="8"/>
        <v>3190</v>
      </c>
      <c r="I177" t="str">
        <f t="shared" si="11"/>
        <v xml:space="preserve"> </v>
      </c>
      <c r="J177" t="str">
        <f t="shared" si="10"/>
        <v>L1200</v>
      </c>
      <c r="K177">
        <f>VLOOKUP(D177,'Step 1b-Current GLMT'!A:C,3,FALSE)</f>
        <v>0</v>
      </c>
    </row>
    <row r="178" spans="1:11" s="6" customFormat="1" ht="15.75" x14ac:dyDescent="0.3">
      <c r="A178" t="s">
        <v>113</v>
      </c>
      <c r="B178" t="s">
        <v>397</v>
      </c>
      <c r="D178" s="329" t="s">
        <v>12519</v>
      </c>
      <c r="E178" s="332" t="str">
        <f>VLOOKUP(D178,'Step 1b-Current GLMT'!A:B,2,FALSE)</f>
        <v xml:space="preserve">General : General : A/P - Use Tax </v>
      </c>
      <c r="F178" s="422"/>
      <c r="H178" t="str">
        <f t="shared" si="8"/>
        <v>3192</v>
      </c>
      <c r="I178" t="str">
        <f t="shared" si="11"/>
        <v xml:space="preserve"> </v>
      </c>
      <c r="J178" t="str">
        <f t="shared" si="10"/>
        <v>L1200</v>
      </c>
      <c r="K178">
        <f>VLOOKUP(D178,'Step 1b-Current GLMT'!A:C,3,FALSE)</f>
        <v>0</v>
      </c>
    </row>
    <row r="179" spans="1:11" s="6" customFormat="1" ht="15.75" x14ac:dyDescent="0.3">
      <c r="A179" t="s">
        <v>113</v>
      </c>
      <c r="B179" t="s">
        <v>399</v>
      </c>
      <c r="D179" s="331" t="s">
        <v>12519</v>
      </c>
      <c r="E179" s="332" t="str">
        <f>VLOOKUP(D179,'Step 1b-Current GLMT'!A:B,2,FALSE)</f>
        <v xml:space="preserve">General : General : A/P - Use Tax </v>
      </c>
      <c r="F179" s="422"/>
      <c r="H179" t="str">
        <f t="shared" si="8"/>
        <v>3197</v>
      </c>
      <c r="I179" t="str">
        <f t="shared" si="11"/>
        <v xml:space="preserve"> </v>
      </c>
      <c r="J179" t="str">
        <f t="shared" si="10"/>
        <v>L1200</v>
      </c>
      <c r="K179">
        <f>VLOOKUP(D179,'Step 1b-Current GLMT'!A:C,3,FALSE)</f>
        <v>0</v>
      </c>
    </row>
    <row r="180" spans="1:11" s="6" customFormat="1" ht="15.75" x14ac:dyDescent="0.3">
      <c r="A180" t="s">
        <v>113</v>
      </c>
      <c r="B180" t="s">
        <v>404</v>
      </c>
      <c r="D180" s="329" t="s">
        <v>12519</v>
      </c>
      <c r="E180" s="332" t="str">
        <f>VLOOKUP(D180,'Step 1b-Current GLMT'!A:B,2,FALSE)</f>
        <v xml:space="preserve">General : General : A/P - Use Tax </v>
      </c>
      <c r="F180" s="422"/>
      <c r="H180" t="str">
        <f t="shared" si="8"/>
        <v>3230</v>
      </c>
      <c r="I180" t="str">
        <f t="shared" si="11"/>
        <v xml:space="preserve"> </v>
      </c>
      <c r="J180" t="str">
        <f t="shared" si="10"/>
        <v>L1200</v>
      </c>
      <c r="K180">
        <f>VLOOKUP(D180,'Step 1b-Current GLMT'!A:C,3,FALSE)</f>
        <v>0</v>
      </c>
    </row>
    <row r="181" spans="1:11" s="6" customFormat="1" ht="15.75" x14ac:dyDescent="0.3">
      <c r="A181" t="s">
        <v>113</v>
      </c>
      <c r="B181" t="s">
        <v>408</v>
      </c>
      <c r="D181" s="331" t="s">
        <v>12519</v>
      </c>
      <c r="E181" s="332" t="str">
        <f>VLOOKUP(D181,'Step 1b-Current GLMT'!A:B,2,FALSE)</f>
        <v xml:space="preserve">General : General : A/P - Use Tax </v>
      </c>
      <c r="F181" s="422"/>
      <c r="H181" t="str">
        <f t="shared" si="8"/>
        <v>3278</v>
      </c>
      <c r="I181" t="str">
        <f t="shared" si="11"/>
        <v xml:space="preserve"> </v>
      </c>
      <c r="J181" t="str">
        <f t="shared" si="10"/>
        <v>L1200</v>
      </c>
      <c r="K181">
        <f>VLOOKUP(D181,'Step 1b-Current GLMT'!A:C,3,FALSE)</f>
        <v>0</v>
      </c>
    </row>
    <row r="182" spans="1:11" s="6" customFormat="1" ht="15.75" x14ac:dyDescent="0.3">
      <c r="A182" t="s">
        <v>113</v>
      </c>
      <c r="B182" t="s">
        <v>409</v>
      </c>
      <c r="D182" s="329" t="s">
        <v>12519</v>
      </c>
      <c r="E182" s="332" t="str">
        <f>VLOOKUP(D182,'Step 1b-Current GLMT'!A:B,2,FALSE)</f>
        <v xml:space="preserve">General : General : A/P - Use Tax </v>
      </c>
      <c r="F182" s="422"/>
      <c r="H182" t="str">
        <f t="shared" si="8"/>
        <v>3290</v>
      </c>
      <c r="I182" t="str">
        <f t="shared" si="11"/>
        <v xml:space="preserve"> </v>
      </c>
      <c r="J182" t="str">
        <f t="shared" si="10"/>
        <v>L1200</v>
      </c>
      <c r="K182">
        <f>VLOOKUP(D182,'Step 1b-Current GLMT'!A:C,3,FALSE)</f>
        <v>0</v>
      </c>
    </row>
    <row r="183" spans="1:11" s="7" customFormat="1" ht="15.75" x14ac:dyDescent="0.3">
      <c r="A183" t="s">
        <v>113</v>
      </c>
      <c r="B183" t="s">
        <v>414</v>
      </c>
      <c r="C183" s="6"/>
      <c r="D183" s="331" t="s">
        <v>12519</v>
      </c>
      <c r="E183" s="332" t="str">
        <f>VLOOKUP(D183,'Step 1b-Current GLMT'!A:B,2,FALSE)</f>
        <v xml:space="preserve">General : General : A/P - Use Tax </v>
      </c>
      <c r="F183" s="422"/>
      <c r="G183" s="6"/>
      <c r="H183" t="str">
        <f t="shared" si="8"/>
        <v>3300</v>
      </c>
      <c r="I183" t="str">
        <f t="shared" si="11"/>
        <v xml:space="preserve"> </v>
      </c>
      <c r="J183" t="str">
        <f t="shared" si="10"/>
        <v>L1200</v>
      </c>
      <c r="K183">
        <f>VLOOKUP(D183,'Step 1b-Current GLMT'!A:C,3,FALSE)</f>
        <v>0</v>
      </c>
    </row>
    <row r="184" spans="1:11" s="7" customFormat="1" ht="15.75" x14ac:dyDescent="0.3">
      <c r="A184" t="s">
        <v>113</v>
      </c>
      <c r="B184" t="s">
        <v>421</v>
      </c>
      <c r="C184" s="6"/>
      <c r="D184" s="329" t="s">
        <v>12519</v>
      </c>
      <c r="E184" s="332" t="str">
        <f>VLOOKUP(D184,'Step 1b-Current GLMT'!A:B,2,FALSE)</f>
        <v xml:space="preserve">General : General : A/P - Use Tax </v>
      </c>
      <c r="F184" s="422"/>
      <c r="G184" s="6"/>
      <c r="H184" t="str">
        <f t="shared" si="8"/>
        <v>3304</v>
      </c>
      <c r="I184" t="str">
        <f t="shared" si="11"/>
        <v xml:space="preserve"> </v>
      </c>
      <c r="J184" t="str">
        <f t="shared" si="10"/>
        <v>L1200</v>
      </c>
      <c r="K184">
        <f>VLOOKUP(D184,'Step 1b-Current GLMT'!A:C,3,FALSE)</f>
        <v>0</v>
      </c>
    </row>
    <row r="185" spans="1:11" s="7" customFormat="1" ht="15.75" x14ac:dyDescent="0.3">
      <c r="A185" t="s">
        <v>113</v>
      </c>
      <c r="B185" t="s">
        <v>422</v>
      </c>
      <c r="C185" s="6"/>
      <c r="D185" s="331" t="s">
        <v>12519</v>
      </c>
      <c r="E185" s="332" t="str">
        <f>VLOOKUP(D185,'Step 1b-Current GLMT'!A:B,2,FALSE)</f>
        <v xml:space="preserve">General : General : A/P - Use Tax </v>
      </c>
      <c r="F185" s="422"/>
      <c r="G185" s="6"/>
      <c r="H185" t="str">
        <f t="shared" si="8"/>
        <v>3308</v>
      </c>
      <c r="I185" t="str">
        <f t="shared" si="11"/>
        <v xml:space="preserve"> </v>
      </c>
      <c r="J185" t="str">
        <f t="shared" si="10"/>
        <v>L1200</v>
      </c>
      <c r="K185">
        <f>VLOOKUP(D185,'Step 1b-Current GLMT'!A:C,3,FALSE)</f>
        <v>0</v>
      </c>
    </row>
    <row r="186" spans="1:11" s="7" customFormat="1" ht="15.75" x14ac:dyDescent="0.3">
      <c r="A186" t="s">
        <v>113</v>
      </c>
      <c r="B186" t="s">
        <v>437</v>
      </c>
      <c r="C186" s="6"/>
      <c r="D186" s="329" t="s">
        <v>12519</v>
      </c>
      <c r="E186" s="332" t="str">
        <f>VLOOKUP(D186,'Step 1b-Current GLMT'!A:B,2,FALSE)</f>
        <v xml:space="preserve">General : General : A/P - Use Tax </v>
      </c>
      <c r="F186" s="422"/>
      <c r="G186" s="6"/>
      <c r="H186" t="str">
        <f t="shared" si="8"/>
        <v>3310</v>
      </c>
      <c r="I186" t="str">
        <f t="shared" si="11"/>
        <v xml:space="preserve"> </v>
      </c>
      <c r="J186" t="str">
        <f t="shared" si="10"/>
        <v>L1200</v>
      </c>
      <c r="K186">
        <f>VLOOKUP(D186,'Step 1b-Current GLMT'!A:C,3,FALSE)</f>
        <v>0</v>
      </c>
    </row>
    <row r="187" spans="1:11" s="7" customFormat="1" ht="15.75" x14ac:dyDescent="0.3">
      <c r="A187" t="s">
        <v>113</v>
      </c>
      <c r="B187" t="s">
        <v>438</v>
      </c>
      <c r="C187" s="6"/>
      <c r="D187" s="331" t="s">
        <v>12519</v>
      </c>
      <c r="E187" s="332" t="str">
        <f>VLOOKUP(D187,'Step 1b-Current GLMT'!A:B,2,FALSE)</f>
        <v xml:space="preserve">General : General : A/P - Use Tax </v>
      </c>
      <c r="F187" s="422"/>
      <c r="G187" s="6"/>
      <c r="H187" t="str">
        <f t="shared" si="8"/>
        <v>3312</v>
      </c>
      <c r="I187" t="str">
        <f t="shared" si="11"/>
        <v xml:space="preserve"> </v>
      </c>
      <c r="J187" t="str">
        <f t="shared" si="10"/>
        <v>L1200</v>
      </c>
      <c r="K187">
        <f>VLOOKUP(D187,'Step 1b-Current GLMT'!A:C,3,FALSE)</f>
        <v>0</v>
      </c>
    </row>
    <row r="188" spans="1:11" s="7" customFormat="1" ht="15.75" x14ac:dyDescent="0.3">
      <c r="A188" t="s">
        <v>113</v>
      </c>
      <c r="B188" t="s">
        <v>440</v>
      </c>
      <c r="C188" s="6"/>
      <c r="D188" s="329" t="s">
        <v>12519</v>
      </c>
      <c r="E188" s="332" t="str">
        <f>VLOOKUP(D188,'Step 1b-Current GLMT'!A:B,2,FALSE)</f>
        <v xml:space="preserve">General : General : A/P - Use Tax </v>
      </c>
      <c r="F188" s="422"/>
      <c r="G188" s="6"/>
      <c r="H188" t="str">
        <f t="shared" si="8"/>
        <v>3314</v>
      </c>
      <c r="I188" t="str">
        <f t="shared" si="11"/>
        <v xml:space="preserve"> </v>
      </c>
      <c r="J188" t="str">
        <f t="shared" si="10"/>
        <v>L1200</v>
      </c>
      <c r="K188">
        <f>VLOOKUP(D188,'Step 1b-Current GLMT'!A:C,3,FALSE)</f>
        <v>0</v>
      </c>
    </row>
    <row r="189" spans="1:11" s="7" customFormat="1" ht="15.75" x14ac:dyDescent="0.3">
      <c r="A189" t="s">
        <v>113</v>
      </c>
      <c r="B189" t="s">
        <v>441</v>
      </c>
      <c r="C189" s="6"/>
      <c r="D189" s="331" t="s">
        <v>12519</v>
      </c>
      <c r="E189" s="332" t="str">
        <f>VLOOKUP(D189,'Step 1b-Current GLMT'!A:B,2,FALSE)</f>
        <v xml:space="preserve">General : General : A/P - Use Tax </v>
      </c>
      <c r="F189" s="422"/>
      <c r="G189" s="6"/>
      <c r="H189" t="str">
        <f t="shared" si="8"/>
        <v>3334</v>
      </c>
      <c r="I189" t="str">
        <f t="shared" si="11"/>
        <v xml:space="preserve"> </v>
      </c>
      <c r="J189" t="str">
        <f t="shared" si="10"/>
        <v>L1200</v>
      </c>
      <c r="K189">
        <f>VLOOKUP(D189,'Step 1b-Current GLMT'!A:C,3,FALSE)</f>
        <v>0</v>
      </c>
    </row>
    <row r="190" spans="1:11" s="7" customFormat="1" ht="15.75" x14ac:dyDescent="0.3">
      <c r="A190" t="s">
        <v>113</v>
      </c>
      <c r="B190" t="s">
        <v>445</v>
      </c>
      <c r="C190" s="6"/>
      <c r="D190" s="329" t="s">
        <v>12519</v>
      </c>
      <c r="E190" s="332" t="str">
        <f>VLOOKUP(D190,'Step 1b-Current GLMT'!A:B,2,FALSE)</f>
        <v xml:space="preserve">General : General : A/P - Use Tax </v>
      </c>
      <c r="F190" s="422"/>
      <c r="G190" s="6"/>
      <c r="H190" t="str">
        <f t="shared" si="8"/>
        <v>3335</v>
      </c>
      <c r="I190" t="str">
        <f t="shared" si="11"/>
        <v xml:space="preserve"> </v>
      </c>
      <c r="J190" t="str">
        <f t="shared" si="10"/>
        <v>L1200</v>
      </c>
      <c r="K190">
        <f>VLOOKUP(D190,'Step 1b-Current GLMT'!A:C,3,FALSE)</f>
        <v>0</v>
      </c>
    </row>
    <row r="191" spans="1:11" s="7" customFormat="1" ht="15.75" x14ac:dyDescent="0.3">
      <c r="A191" t="s">
        <v>113</v>
      </c>
      <c r="B191" t="s">
        <v>459</v>
      </c>
      <c r="C191" s="6"/>
      <c r="D191" s="331" t="s">
        <v>12519</v>
      </c>
      <c r="E191" s="332" t="str">
        <f>VLOOKUP(D191,'Step 1b-Current GLMT'!A:B,2,FALSE)</f>
        <v xml:space="preserve">General : General : A/P - Use Tax </v>
      </c>
      <c r="F191" s="422"/>
      <c r="G191" s="6"/>
      <c r="H191" t="str">
        <f t="shared" si="8"/>
        <v>3336</v>
      </c>
      <c r="I191" t="str">
        <f t="shared" si="11"/>
        <v xml:space="preserve"> </v>
      </c>
      <c r="J191" t="str">
        <f t="shared" si="10"/>
        <v>L1200</v>
      </c>
      <c r="K191">
        <f>VLOOKUP(D191,'Step 1b-Current GLMT'!A:C,3,FALSE)</f>
        <v>0</v>
      </c>
    </row>
    <row r="192" spans="1:11" s="7" customFormat="1" ht="15.75" x14ac:dyDescent="0.3">
      <c r="A192" t="s">
        <v>113</v>
      </c>
      <c r="B192" t="s">
        <v>460</v>
      </c>
      <c r="C192" s="6"/>
      <c r="D192" s="329" t="s">
        <v>12519</v>
      </c>
      <c r="E192" s="332" t="str">
        <f>VLOOKUP(D192,'Step 1b-Current GLMT'!A:B,2,FALSE)</f>
        <v xml:space="preserve">General : General : A/P - Use Tax </v>
      </c>
      <c r="F192" s="422"/>
      <c r="G192" s="6"/>
      <c r="H192" t="str">
        <f t="shared" si="8"/>
        <v>3337</v>
      </c>
      <c r="I192" t="str">
        <f t="shared" si="11"/>
        <v xml:space="preserve"> </v>
      </c>
      <c r="J192" t="str">
        <f t="shared" si="10"/>
        <v>L1200</v>
      </c>
      <c r="K192">
        <f>VLOOKUP(D192,'Step 1b-Current GLMT'!A:C,3,FALSE)</f>
        <v>0</v>
      </c>
    </row>
    <row r="193" spans="1:11" s="7" customFormat="1" ht="15.75" x14ac:dyDescent="0.3">
      <c r="A193" t="s">
        <v>113</v>
      </c>
      <c r="B193" t="s">
        <v>461</v>
      </c>
      <c r="C193" s="6"/>
      <c r="D193" s="331" t="s">
        <v>12519</v>
      </c>
      <c r="E193" s="332" t="str">
        <f>VLOOKUP(D193,'Step 1b-Current GLMT'!A:B,2,FALSE)</f>
        <v xml:space="preserve">General : General : A/P - Use Tax </v>
      </c>
      <c r="F193" s="422"/>
      <c r="G193" s="6"/>
      <c r="H193" t="str">
        <f t="shared" si="8"/>
        <v>3347</v>
      </c>
      <c r="I193" t="str">
        <f t="shared" si="11"/>
        <v xml:space="preserve"> </v>
      </c>
      <c r="J193" t="str">
        <f t="shared" si="10"/>
        <v>L1200</v>
      </c>
      <c r="K193">
        <f>VLOOKUP(D193,'Step 1b-Current GLMT'!A:C,3,FALSE)</f>
        <v>0</v>
      </c>
    </row>
    <row r="194" spans="1:11" s="7" customFormat="1" ht="15.75" x14ac:dyDescent="0.3">
      <c r="A194" t="s">
        <v>113</v>
      </c>
      <c r="B194" t="s">
        <v>462</v>
      </c>
      <c r="C194" s="6"/>
      <c r="D194" s="329" t="s">
        <v>12519</v>
      </c>
      <c r="E194" s="332" t="str">
        <f>VLOOKUP(D194,'Step 1b-Current GLMT'!A:B,2,FALSE)</f>
        <v xml:space="preserve">General : General : A/P - Use Tax </v>
      </c>
      <c r="F194" s="422"/>
      <c r="G194" s="6"/>
      <c r="H194" t="str">
        <f t="shared" ref="H194:H257" si="12">RIGHT(B194,4)</f>
        <v>3365</v>
      </c>
      <c r="I194" t="str">
        <f t="shared" ref="I194:I201" si="13">IF(D194=0,"0"," ")</f>
        <v xml:space="preserve"> </v>
      </c>
      <c r="J194" t="str">
        <f t="shared" ref="J194:J257" si="14">MID(B194,7,5)</f>
        <v>L1200</v>
      </c>
      <c r="K194">
        <f>VLOOKUP(D194,'Step 1b-Current GLMT'!A:C,3,FALSE)</f>
        <v>0</v>
      </c>
    </row>
    <row r="195" spans="1:11" s="7" customFormat="1" ht="15.75" x14ac:dyDescent="0.3">
      <c r="A195" t="s">
        <v>113</v>
      </c>
      <c r="B195" t="s">
        <v>463</v>
      </c>
      <c r="C195" s="6"/>
      <c r="D195" s="331" t="s">
        <v>12519</v>
      </c>
      <c r="E195" s="332" t="str">
        <f>VLOOKUP(D195,'Step 1b-Current GLMT'!A:B,2,FALSE)</f>
        <v xml:space="preserve">General : General : A/P - Use Tax </v>
      </c>
      <c r="F195" s="422"/>
      <c r="G195" s="6"/>
      <c r="H195" t="str">
        <f t="shared" si="12"/>
        <v>3368</v>
      </c>
      <c r="I195" t="str">
        <f t="shared" si="13"/>
        <v xml:space="preserve"> </v>
      </c>
      <c r="J195" t="str">
        <f t="shared" si="14"/>
        <v>L1200</v>
      </c>
      <c r="K195">
        <f>VLOOKUP(D195,'Step 1b-Current GLMT'!A:C,3,FALSE)</f>
        <v>0</v>
      </c>
    </row>
    <row r="196" spans="1:11" s="7" customFormat="1" ht="15.75" x14ac:dyDescent="0.3">
      <c r="A196" t="s">
        <v>113</v>
      </c>
      <c r="B196" t="s">
        <v>468</v>
      </c>
      <c r="C196" s="6"/>
      <c r="D196" s="329" t="s">
        <v>12519</v>
      </c>
      <c r="E196" s="332" t="str">
        <f>VLOOKUP(D196,'Step 1b-Current GLMT'!A:B,2,FALSE)</f>
        <v xml:space="preserve">General : General : A/P - Use Tax </v>
      </c>
      <c r="F196" s="422"/>
      <c r="G196"/>
      <c r="H196" t="str">
        <f t="shared" si="12"/>
        <v>3382</v>
      </c>
      <c r="I196" t="str">
        <f t="shared" si="13"/>
        <v xml:space="preserve"> </v>
      </c>
      <c r="J196" t="str">
        <f t="shared" si="14"/>
        <v>L1200</v>
      </c>
      <c r="K196">
        <f>VLOOKUP(D196,'Step 1b-Current GLMT'!A:C,3,FALSE)</f>
        <v>0</v>
      </c>
    </row>
    <row r="197" spans="1:11" s="7" customFormat="1" ht="15.75" x14ac:dyDescent="0.3">
      <c r="A197" t="s">
        <v>113</v>
      </c>
      <c r="B197" t="s">
        <v>473</v>
      </c>
      <c r="C197" s="6"/>
      <c r="D197" s="331" t="s">
        <v>12519</v>
      </c>
      <c r="E197" s="332" t="str">
        <f>VLOOKUP(D197,'Step 1b-Current GLMT'!A:B,2,FALSE)</f>
        <v xml:space="preserve">General : General : A/P - Use Tax </v>
      </c>
      <c r="F197" s="422"/>
      <c r="G197" s="6"/>
      <c r="H197" t="str">
        <f t="shared" si="12"/>
        <v>3383</v>
      </c>
      <c r="I197" t="str">
        <f t="shared" si="13"/>
        <v xml:space="preserve"> </v>
      </c>
      <c r="J197" t="str">
        <f t="shared" si="14"/>
        <v>L1200</v>
      </c>
      <c r="K197">
        <f>VLOOKUP(D197,'Step 1b-Current GLMT'!A:C,3,FALSE)</f>
        <v>0</v>
      </c>
    </row>
    <row r="198" spans="1:11" s="7" customFormat="1" ht="15.75" x14ac:dyDescent="0.3">
      <c r="A198" t="s">
        <v>113</v>
      </c>
      <c r="B198" t="s">
        <v>496</v>
      </c>
      <c r="C198" s="6"/>
      <c r="D198" s="329" t="s">
        <v>12519</v>
      </c>
      <c r="E198" s="332" t="str">
        <f>VLOOKUP(D198,'Step 1b-Current GLMT'!A:B,2,FALSE)</f>
        <v xml:space="preserve">General : General : A/P - Use Tax </v>
      </c>
      <c r="F198" s="422"/>
      <c r="G198" s="6"/>
      <c r="H198" t="str">
        <f t="shared" si="12"/>
        <v>3385</v>
      </c>
      <c r="I198" t="str">
        <f t="shared" si="13"/>
        <v xml:space="preserve"> </v>
      </c>
      <c r="J198" t="str">
        <f t="shared" si="14"/>
        <v>L1200</v>
      </c>
      <c r="K198">
        <f>VLOOKUP(D198,'Step 1b-Current GLMT'!A:C,3,FALSE)</f>
        <v>0</v>
      </c>
    </row>
    <row r="199" spans="1:11" s="7" customFormat="1" ht="15.75" x14ac:dyDescent="0.3">
      <c r="A199" t="s">
        <v>113</v>
      </c>
      <c r="B199" t="s">
        <v>515</v>
      </c>
      <c r="C199" s="6"/>
      <c r="D199" s="331" t="s">
        <v>12519</v>
      </c>
      <c r="E199" s="332" t="str">
        <f>VLOOKUP(D199,'Step 1b-Current GLMT'!A:B,2,FALSE)</f>
        <v xml:space="preserve">General : General : A/P - Use Tax </v>
      </c>
      <c r="F199" s="422"/>
      <c r="G199" s="6"/>
      <c r="H199" t="str">
        <f t="shared" si="12"/>
        <v>3388</v>
      </c>
      <c r="I199" t="str">
        <f t="shared" si="13"/>
        <v xml:space="preserve"> </v>
      </c>
      <c r="J199" t="str">
        <f t="shared" si="14"/>
        <v>L1200</v>
      </c>
      <c r="K199">
        <f>VLOOKUP(D199,'Step 1b-Current GLMT'!A:C,3,FALSE)</f>
        <v>0</v>
      </c>
    </row>
    <row r="200" spans="1:11" s="7" customFormat="1" ht="15.75" x14ac:dyDescent="0.3">
      <c r="A200" t="s">
        <v>113</v>
      </c>
      <c r="B200" t="s">
        <v>539</v>
      </c>
      <c r="C200" s="6"/>
      <c r="D200" s="329" t="s">
        <v>12519</v>
      </c>
      <c r="E200" s="332" t="str">
        <f>VLOOKUP(D200,'Step 1b-Current GLMT'!A:B,2,FALSE)</f>
        <v xml:space="preserve">General : General : A/P - Use Tax </v>
      </c>
      <c r="F200" s="422"/>
      <c r="G200" s="6"/>
      <c r="H200" t="str">
        <f t="shared" si="12"/>
        <v>3398</v>
      </c>
      <c r="I200" t="str">
        <f t="shared" si="13"/>
        <v xml:space="preserve"> </v>
      </c>
      <c r="J200" t="str">
        <f t="shared" si="14"/>
        <v>L1200</v>
      </c>
      <c r="K200">
        <f>VLOOKUP(D200,'Step 1b-Current GLMT'!A:C,3,FALSE)</f>
        <v>0</v>
      </c>
    </row>
    <row r="201" spans="1:11" s="7" customFormat="1" ht="15.75" x14ac:dyDescent="0.3">
      <c r="A201" t="s">
        <v>113</v>
      </c>
      <c r="B201" t="s">
        <v>544</v>
      </c>
      <c r="C201" s="6"/>
      <c r="D201" s="331" t="s">
        <v>12519</v>
      </c>
      <c r="E201" s="332" t="str">
        <f>VLOOKUP(D201,'Step 1b-Current GLMT'!A:B,2,FALSE)</f>
        <v xml:space="preserve">General : General : A/P - Use Tax </v>
      </c>
      <c r="F201" s="422"/>
      <c r="G201" s="6"/>
      <c r="H201" t="str">
        <f t="shared" si="12"/>
        <v>3410</v>
      </c>
      <c r="I201" t="str">
        <f t="shared" si="13"/>
        <v xml:space="preserve"> </v>
      </c>
      <c r="J201" t="str">
        <f t="shared" si="14"/>
        <v>L1200</v>
      </c>
      <c r="K201">
        <f>VLOOKUP(D201,'Step 1b-Current GLMT'!A:C,3,FALSE)</f>
        <v>0</v>
      </c>
    </row>
    <row r="202" spans="1:11" s="7" customFormat="1" ht="15.75" x14ac:dyDescent="0.3">
      <c r="A202" t="s">
        <v>113</v>
      </c>
      <c r="B202" t="s">
        <v>546</v>
      </c>
      <c r="C202" s="6"/>
      <c r="D202" s="329" t="s">
        <v>12519</v>
      </c>
      <c r="E202" s="332" t="str">
        <f>VLOOKUP(D202,'Step 1b-Current GLMT'!A:B,2,FALSE)</f>
        <v xml:space="preserve">General : General : A/P - Use Tax </v>
      </c>
      <c r="F202" s="422"/>
      <c r="G202" s="6"/>
      <c r="H202" t="str">
        <f t="shared" si="12"/>
        <v>3534</v>
      </c>
      <c r="I202"/>
      <c r="J202" t="str">
        <f t="shared" si="14"/>
        <v>L1200</v>
      </c>
      <c r="K202">
        <f>VLOOKUP(D202,'Step 1b-Current GLMT'!A:C,3,FALSE)</f>
        <v>0</v>
      </c>
    </row>
    <row r="203" spans="1:11" s="7" customFormat="1" ht="15.75" x14ac:dyDescent="0.3">
      <c r="A203" t="s">
        <v>113</v>
      </c>
      <c r="B203" t="s">
        <v>547</v>
      </c>
      <c r="C203" s="6"/>
      <c r="D203" s="331" t="s">
        <v>12519</v>
      </c>
      <c r="E203" s="332" t="str">
        <f>VLOOKUP(D203,'Step 1b-Current GLMT'!A:B,2,FALSE)</f>
        <v xml:space="preserve">General : General : A/P - Use Tax </v>
      </c>
      <c r="F203" s="422"/>
      <c r="G203" s="6"/>
      <c r="H203" t="str">
        <f t="shared" si="12"/>
        <v>3555</v>
      </c>
      <c r="I203"/>
      <c r="J203" t="str">
        <f t="shared" si="14"/>
        <v>L1200</v>
      </c>
      <c r="K203">
        <f>VLOOKUP(D203,'Step 1b-Current GLMT'!A:C,3,FALSE)</f>
        <v>0</v>
      </c>
    </row>
    <row r="204" spans="1:11" s="7" customFormat="1" ht="15.75" x14ac:dyDescent="0.3">
      <c r="A204" t="s">
        <v>113</v>
      </c>
      <c r="B204" t="s">
        <v>548</v>
      </c>
      <c r="C204" s="6"/>
      <c r="D204" s="329" t="s">
        <v>12519</v>
      </c>
      <c r="E204" s="332" t="str">
        <f>VLOOKUP(D204,'Step 1b-Current GLMT'!A:B,2,FALSE)</f>
        <v xml:space="preserve">General : General : A/P - Use Tax </v>
      </c>
      <c r="F204" s="422"/>
      <c r="G204" s="6"/>
      <c r="H204" t="str">
        <f t="shared" si="12"/>
        <v>3566</v>
      </c>
      <c r="I204"/>
      <c r="J204" t="str">
        <f t="shared" si="14"/>
        <v>L1200</v>
      </c>
      <c r="K204">
        <f>VLOOKUP(D204,'Step 1b-Current GLMT'!A:C,3,FALSE)</f>
        <v>0</v>
      </c>
    </row>
    <row r="205" spans="1:11" s="7" customFormat="1" ht="15.75" x14ac:dyDescent="0.3">
      <c r="A205" t="s">
        <v>113</v>
      </c>
      <c r="B205" t="s">
        <v>550</v>
      </c>
      <c r="C205" s="6"/>
      <c r="D205" s="331" t="s">
        <v>12519</v>
      </c>
      <c r="E205" s="332" t="str">
        <f>VLOOKUP(D205,'Step 1b-Current GLMT'!A:B,2,FALSE)</f>
        <v xml:space="preserve">General : General : A/P - Use Tax </v>
      </c>
      <c r="F205" s="422"/>
      <c r="G205" s="6"/>
      <c r="H205" t="str">
        <f t="shared" si="12"/>
        <v>3570</v>
      </c>
      <c r="I205"/>
      <c r="J205" t="str">
        <f t="shared" si="14"/>
        <v>L1200</v>
      </c>
      <c r="K205">
        <f>VLOOKUP(D205,'Step 1b-Current GLMT'!A:C,3,FALSE)</f>
        <v>0</v>
      </c>
    </row>
    <row r="206" spans="1:11" s="7" customFormat="1" ht="15.75" x14ac:dyDescent="0.3">
      <c r="A206" t="s">
        <v>113</v>
      </c>
      <c r="B206" t="s">
        <v>551</v>
      </c>
      <c r="C206" s="6"/>
      <c r="D206" s="329" t="s">
        <v>12519</v>
      </c>
      <c r="E206" s="332" t="str">
        <f>VLOOKUP(D206,'Step 1b-Current GLMT'!A:B,2,FALSE)</f>
        <v xml:space="preserve">General : General : A/P - Use Tax </v>
      </c>
      <c r="F206" s="422"/>
      <c r="G206"/>
      <c r="H206" t="str">
        <f t="shared" si="12"/>
        <v>3577</v>
      </c>
      <c r="I206"/>
      <c r="J206" t="str">
        <f t="shared" si="14"/>
        <v>L1200</v>
      </c>
      <c r="K206">
        <f>VLOOKUP(D206,'Step 1b-Current GLMT'!A:C,3,FALSE)</f>
        <v>0</v>
      </c>
    </row>
    <row r="207" spans="1:11" s="7" customFormat="1" ht="15.75" x14ac:dyDescent="0.3">
      <c r="A207" t="s">
        <v>113</v>
      </c>
      <c r="B207" t="s">
        <v>552</v>
      </c>
      <c r="C207" s="6"/>
      <c r="D207" s="331" t="s">
        <v>12519</v>
      </c>
      <c r="E207" s="332" t="str">
        <f>VLOOKUP(D207,'Step 1b-Current GLMT'!A:B,2,FALSE)</f>
        <v xml:space="preserve">General : General : A/P - Use Tax </v>
      </c>
      <c r="F207" s="422"/>
      <c r="G207"/>
      <c r="H207" t="str">
        <f t="shared" si="12"/>
        <v>3588</v>
      </c>
      <c r="I207"/>
      <c r="J207" t="str">
        <f t="shared" si="14"/>
        <v>L1200</v>
      </c>
      <c r="K207">
        <f>VLOOKUP(D207,'Step 1b-Current GLMT'!A:C,3,FALSE)</f>
        <v>0</v>
      </c>
    </row>
    <row r="208" spans="1:11" s="7" customFormat="1" ht="15.75" x14ac:dyDescent="0.3">
      <c r="A208" t="s">
        <v>113</v>
      </c>
      <c r="B208" t="s">
        <v>553</v>
      </c>
      <c r="C208" s="6"/>
      <c r="D208" s="329" t="s">
        <v>12519</v>
      </c>
      <c r="E208" s="332" t="str">
        <f>VLOOKUP(D208,'Step 1b-Current GLMT'!A:B,2,FALSE)</f>
        <v xml:space="preserve">General : General : A/P - Use Tax </v>
      </c>
      <c r="F208" s="422"/>
      <c r="G208"/>
      <c r="H208" t="str">
        <f t="shared" si="12"/>
        <v>3590</v>
      </c>
      <c r="I208"/>
      <c r="J208" t="str">
        <f t="shared" si="14"/>
        <v>L1200</v>
      </c>
      <c r="K208">
        <f>VLOOKUP(D208,'Step 1b-Current GLMT'!A:C,3,FALSE)</f>
        <v>0</v>
      </c>
    </row>
    <row r="209" spans="1:11" s="7" customFormat="1" ht="15.75" x14ac:dyDescent="0.3">
      <c r="A209" t="s">
        <v>113</v>
      </c>
      <c r="B209" t="s">
        <v>561</v>
      </c>
      <c r="C209" s="6"/>
      <c r="D209" s="331" t="s">
        <v>12519</v>
      </c>
      <c r="E209" s="332" t="str">
        <f>VLOOKUP(D209,'Step 1b-Current GLMT'!A:B,2,FALSE)</f>
        <v xml:space="preserve">General : General : A/P - Use Tax </v>
      </c>
      <c r="F209" s="422"/>
      <c r="G209"/>
      <c r="H209" t="str">
        <f t="shared" si="12"/>
        <v>3611</v>
      </c>
      <c r="I209"/>
      <c r="J209" t="str">
        <f t="shared" si="14"/>
        <v>L1200</v>
      </c>
      <c r="K209">
        <f>VLOOKUP(D209,'Step 1b-Current GLMT'!A:C,3,FALSE)</f>
        <v>0</v>
      </c>
    </row>
    <row r="210" spans="1:11" s="7" customFormat="1" ht="15.75" x14ac:dyDescent="0.3">
      <c r="A210" t="s">
        <v>113</v>
      </c>
      <c r="B210" t="s">
        <v>584</v>
      </c>
      <c r="C210" s="6"/>
      <c r="D210" s="329" t="s">
        <v>12519</v>
      </c>
      <c r="E210" s="332" t="str">
        <f>VLOOKUP(D210,'Step 1b-Current GLMT'!A:B,2,FALSE)</f>
        <v xml:space="preserve">General : General : A/P - Use Tax </v>
      </c>
      <c r="F210" s="422"/>
      <c r="G210" s="6"/>
      <c r="H210" t="str">
        <f t="shared" si="12"/>
        <v>3621</v>
      </c>
      <c r="I210"/>
      <c r="J210" t="str">
        <f t="shared" si="14"/>
        <v>L1200</v>
      </c>
      <c r="K210">
        <f>VLOOKUP(D210,'Step 1b-Current GLMT'!A:C,3,FALSE)</f>
        <v>0</v>
      </c>
    </row>
    <row r="211" spans="1:11" s="6" customFormat="1" ht="15.75" x14ac:dyDescent="0.3">
      <c r="A211" t="s">
        <v>113</v>
      </c>
      <c r="B211" t="s">
        <v>650</v>
      </c>
      <c r="D211" s="331" t="s">
        <v>12519</v>
      </c>
      <c r="E211" s="332" t="str">
        <f>VLOOKUP(D211,'Step 1b-Current GLMT'!A:B,2,FALSE)</f>
        <v xml:space="preserve">General : General : A/P - Use Tax </v>
      </c>
      <c r="F211" s="422"/>
      <c r="H211" t="str">
        <f t="shared" si="12"/>
        <v>3690</v>
      </c>
      <c r="I211"/>
      <c r="J211" t="str">
        <f t="shared" si="14"/>
        <v>L1200</v>
      </c>
      <c r="K211">
        <f>VLOOKUP(D211,'Step 1b-Current GLMT'!A:C,3,FALSE)</f>
        <v>0</v>
      </c>
    </row>
    <row r="212" spans="1:11" s="6" customFormat="1" ht="15.75" x14ac:dyDescent="0.3">
      <c r="A212" t="s">
        <v>113</v>
      </c>
      <c r="B212" t="s">
        <v>663</v>
      </c>
      <c r="D212" s="329" t="s">
        <v>12519</v>
      </c>
      <c r="E212" s="332" t="str">
        <f>VLOOKUP(D212,'Step 1b-Current GLMT'!A:B,2,FALSE)</f>
        <v xml:space="preserve">General : General : A/P - Use Tax </v>
      </c>
      <c r="F212" s="422"/>
      <c r="H212" t="str">
        <f t="shared" si="12"/>
        <v>3692</v>
      </c>
      <c r="I212"/>
      <c r="J212" t="str">
        <f t="shared" si="14"/>
        <v>L1200</v>
      </c>
      <c r="K212">
        <f>VLOOKUP(D212,'Step 1b-Current GLMT'!A:C,3,FALSE)</f>
        <v>0</v>
      </c>
    </row>
    <row r="213" spans="1:11" s="6" customFormat="1" ht="15.75" x14ac:dyDescent="0.3">
      <c r="A213" t="s">
        <v>113</v>
      </c>
      <c r="B213" t="s">
        <v>667</v>
      </c>
      <c r="D213" s="331" t="s">
        <v>12519</v>
      </c>
      <c r="E213" s="332" t="str">
        <f>VLOOKUP(D213,'Step 1b-Current GLMT'!A:B,2,FALSE)</f>
        <v xml:space="preserve">General : General : A/P - Use Tax </v>
      </c>
      <c r="F213" s="422"/>
      <c r="H213" t="str">
        <f t="shared" si="12"/>
        <v>3700</v>
      </c>
      <c r="I213"/>
      <c r="J213" t="str">
        <f t="shared" si="14"/>
        <v>L1200</v>
      </c>
      <c r="K213">
        <f>VLOOKUP(D213,'Step 1b-Current GLMT'!A:C,3,FALSE)</f>
        <v>0</v>
      </c>
    </row>
    <row r="214" spans="1:11" s="6" customFormat="1" ht="15.75" x14ac:dyDescent="0.3">
      <c r="A214" t="s">
        <v>113</v>
      </c>
      <c r="B214" t="s">
        <v>672</v>
      </c>
      <c r="D214" s="329" t="s">
        <v>12519</v>
      </c>
      <c r="E214" s="332" t="str">
        <f>VLOOKUP(D214,'Step 1b-Current GLMT'!A:B,2,FALSE)</f>
        <v xml:space="preserve">General : General : A/P - Use Tax </v>
      </c>
      <c r="F214" s="422"/>
      <c r="G214"/>
      <c r="H214" t="str">
        <f t="shared" si="12"/>
        <v>3702</v>
      </c>
      <c r="I214"/>
      <c r="J214" t="str">
        <f t="shared" si="14"/>
        <v>L1200</v>
      </c>
      <c r="K214">
        <f>VLOOKUP(D214,'Step 1b-Current GLMT'!A:C,3,FALSE)</f>
        <v>0</v>
      </c>
    </row>
    <row r="215" spans="1:11" s="6" customFormat="1" ht="15.75" x14ac:dyDescent="0.3">
      <c r="A215" t="s">
        <v>113</v>
      </c>
      <c r="B215" t="s">
        <v>700</v>
      </c>
      <c r="D215" s="331" t="s">
        <v>12519</v>
      </c>
      <c r="E215" s="332" t="str">
        <f>VLOOKUP(D215,'Step 1b-Current GLMT'!A:B,2,FALSE)</f>
        <v xml:space="preserve">General : General : A/P - Use Tax </v>
      </c>
      <c r="F215" s="422"/>
      <c r="G215"/>
      <c r="H215" t="str">
        <f t="shared" si="12"/>
        <v>3707</v>
      </c>
      <c r="I215"/>
      <c r="J215" t="str">
        <f t="shared" si="14"/>
        <v>L1200</v>
      </c>
      <c r="K215">
        <f>VLOOKUP(D215,'Step 1b-Current GLMT'!A:C,3,FALSE)</f>
        <v>0</v>
      </c>
    </row>
    <row r="216" spans="1:11" s="6" customFormat="1" ht="15.75" x14ac:dyDescent="0.3">
      <c r="A216" t="s">
        <v>113</v>
      </c>
      <c r="B216" t="s">
        <v>725</v>
      </c>
      <c r="D216" s="329" t="s">
        <v>12519</v>
      </c>
      <c r="E216" s="332" t="str">
        <f>VLOOKUP(D216,'Step 1b-Current GLMT'!A:B,2,FALSE)</f>
        <v xml:space="preserve">General : General : A/P - Use Tax </v>
      </c>
      <c r="F216" s="422"/>
      <c r="G216"/>
      <c r="H216" t="str">
        <f t="shared" si="12"/>
        <v>3710</v>
      </c>
      <c r="I216"/>
      <c r="J216" t="str">
        <f t="shared" si="14"/>
        <v>L1200</v>
      </c>
      <c r="K216">
        <f>VLOOKUP(D216,'Step 1b-Current GLMT'!A:C,3,FALSE)</f>
        <v>0</v>
      </c>
    </row>
    <row r="217" spans="1:11" s="6" customFormat="1" ht="15.75" x14ac:dyDescent="0.3">
      <c r="A217" t="s">
        <v>113</v>
      </c>
      <c r="B217" t="s">
        <v>730</v>
      </c>
      <c r="D217" s="331" t="s">
        <v>12519</v>
      </c>
      <c r="E217" s="332" t="str">
        <f>VLOOKUP(D217,'Step 1b-Current GLMT'!A:B,2,FALSE)</f>
        <v xml:space="preserve">General : General : A/P - Use Tax </v>
      </c>
      <c r="F217" s="422"/>
      <c r="H217" t="str">
        <f t="shared" si="12"/>
        <v>3715</v>
      </c>
      <c r="I217" t="s">
        <v>2310</v>
      </c>
      <c r="J217" t="str">
        <f t="shared" si="14"/>
        <v>L1200</v>
      </c>
      <c r="K217">
        <f>VLOOKUP(D217,'Step 1b-Current GLMT'!A:C,3,FALSE)</f>
        <v>0</v>
      </c>
    </row>
    <row r="218" spans="1:11" s="6" customFormat="1" ht="15.75" x14ac:dyDescent="0.3">
      <c r="A218" t="s">
        <v>113</v>
      </c>
      <c r="B218" t="s">
        <v>756</v>
      </c>
      <c r="D218" s="329" t="s">
        <v>12519</v>
      </c>
      <c r="E218" s="332" t="str">
        <f>VLOOKUP(D218,'Step 1b-Current GLMT'!A:B,2,FALSE)</f>
        <v xml:space="preserve">General : General : A/P - Use Tax </v>
      </c>
      <c r="F218" s="422"/>
      <c r="H218" t="str">
        <f t="shared" si="12"/>
        <v>3720</v>
      </c>
      <c r="I218" t="str">
        <f t="shared" ref="I218:I254" si="15">IF(D218=0,"0"," ")</f>
        <v xml:space="preserve"> </v>
      </c>
      <c r="J218" t="str">
        <f t="shared" si="14"/>
        <v>L1200</v>
      </c>
      <c r="K218">
        <f>VLOOKUP(D218,'Step 1b-Current GLMT'!A:C,3,FALSE)</f>
        <v>0</v>
      </c>
    </row>
    <row r="219" spans="1:11" s="6" customFormat="1" ht="15.75" x14ac:dyDescent="0.3">
      <c r="A219" t="s">
        <v>113</v>
      </c>
      <c r="B219" t="s">
        <v>757</v>
      </c>
      <c r="D219" s="331" t="s">
        <v>12519</v>
      </c>
      <c r="E219" s="332" t="str">
        <f>VLOOKUP(D219,'Step 1b-Current GLMT'!A:B,2,FALSE)</f>
        <v xml:space="preserve">General : General : A/P - Use Tax </v>
      </c>
      <c r="F219" s="422"/>
      <c r="G219"/>
      <c r="H219" t="str">
        <f t="shared" si="12"/>
        <v>3725</v>
      </c>
      <c r="I219" t="str">
        <f t="shared" si="15"/>
        <v xml:space="preserve"> </v>
      </c>
      <c r="J219" t="str">
        <f t="shared" si="14"/>
        <v>L1200</v>
      </c>
      <c r="K219">
        <f>VLOOKUP(D219,'Step 1b-Current GLMT'!A:C,3,FALSE)</f>
        <v>0</v>
      </c>
    </row>
    <row r="220" spans="1:11" s="6" customFormat="1" ht="15.75" x14ac:dyDescent="0.3">
      <c r="A220" t="s">
        <v>113</v>
      </c>
      <c r="B220" t="s">
        <v>761</v>
      </c>
      <c r="D220" s="329" t="s">
        <v>12519</v>
      </c>
      <c r="E220" s="332" t="str">
        <f>VLOOKUP(D220,'Step 1b-Current GLMT'!A:B,2,FALSE)</f>
        <v xml:space="preserve">General : General : A/P - Use Tax </v>
      </c>
      <c r="F220" s="422"/>
      <c r="G220"/>
      <c r="H220" t="str">
        <f t="shared" si="12"/>
        <v>3730</v>
      </c>
      <c r="I220" t="str">
        <f t="shared" si="15"/>
        <v xml:space="preserve"> </v>
      </c>
      <c r="J220" t="str">
        <f t="shared" si="14"/>
        <v>L1200</v>
      </c>
      <c r="K220">
        <f>VLOOKUP(D220,'Step 1b-Current GLMT'!A:C,3,FALSE)</f>
        <v>0</v>
      </c>
    </row>
    <row r="221" spans="1:11" s="6" customFormat="1" ht="15.75" x14ac:dyDescent="0.3">
      <c r="A221" t="s">
        <v>113</v>
      </c>
      <c r="B221" t="s">
        <v>812</v>
      </c>
      <c r="D221" s="331" t="s">
        <v>12519</v>
      </c>
      <c r="E221" s="332" t="str">
        <f>VLOOKUP(D221,'Step 1b-Current GLMT'!A:B,2,FALSE)</f>
        <v xml:space="preserve">General : General : A/P - Use Tax </v>
      </c>
      <c r="F221" s="422"/>
      <c r="G221"/>
      <c r="H221" t="str">
        <f t="shared" si="12"/>
        <v>3740</v>
      </c>
      <c r="I221" t="str">
        <f t="shared" si="15"/>
        <v xml:space="preserve"> </v>
      </c>
      <c r="J221" t="str">
        <f t="shared" si="14"/>
        <v>L1200</v>
      </c>
      <c r="K221">
        <f>VLOOKUP(D221,'Step 1b-Current GLMT'!A:C,3,FALSE)</f>
        <v>0</v>
      </c>
    </row>
    <row r="222" spans="1:11" s="6" customFormat="1" ht="15.75" x14ac:dyDescent="0.3">
      <c r="A222" t="s">
        <v>113</v>
      </c>
      <c r="B222" t="s">
        <v>872</v>
      </c>
      <c r="D222" s="329" t="s">
        <v>12519</v>
      </c>
      <c r="E222" s="332" t="str">
        <f>VLOOKUP(D222,'Step 1b-Current GLMT'!A:B,2,FALSE)</f>
        <v xml:space="preserve">General : General : A/P - Use Tax </v>
      </c>
      <c r="F222" s="422"/>
      <c r="H222" t="str">
        <f t="shared" si="12"/>
        <v>3765</v>
      </c>
      <c r="I222" t="str">
        <f t="shared" si="15"/>
        <v xml:space="preserve"> </v>
      </c>
      <c r="J222" t="str">
        <f t="shared" si="14"/>
        <v>L1200</v>
      </c>
      <c r="K222">
        <f>VLOOKUP(D222,'Step 1b-Current GLMT'!A:C,3,FALSE)</f>
        <v>0</v>
      </c>
    </row>
    <row r="223" spans="1:11" s="6" customFormat="1" ht="15.75" x14ac:dyDescent="0.3">
      <c r="A223" t="s">
        <v>113</v>
      </c>
      <c r="B223" t="s">
        <v>873</v>
      </c>
      <c r="D223" s="331" t="s">
        <v>12519</v>
      </c>
      <c r="E223" s="332" t="str">
        <f>VLOOKUP(D223,'Step 1b-Current GLMT'!A:B,2,FALSE)</f>
        <v xml:space="preserve">General : General : A/P - Use Tax </v>
      </c>
      <c r="F223" s="422"/>
      <c r="H223" t="str">
        <f t="shared" si="12"/>
        <v>3785</v>
      </c>
      <c r="I223" t="str">
        <f t="shared" si="15"/>
        <v xml:space="preserve"> </v>
      </c>
      <c r="J223" t="str">
        <f t="shared" si="14"/>
        <v>L1200</v>
      </c>
      <c r="K223">
        <f>VLOOKUP(D223,'Step 1b-Current GLMT'!A:C,3,FALSE)</f>
        <v>0</v>
      </c>
    </row>
    <row r="224" spans="1:11" s="6" customFormat="1" ht="15.75" x14ac:dyDescent="0.3">
      <c r="A224" t="s">
        <v>113</v>
      </c>
      <c r="B224" t="s">
        <v>886</v>
      </c>
      <c r="D224" s="329" t="s">
        <v>12519</v>
      </c>
      <c r="E224" s="332" t="str">
        <f>VLOOKUP(D224,'Step 1b-Current GLMT'!A:B,2,FALSE)</f>
        <v xml:space="preserve">General : General : A/P - Use Tax </v>
      </c>
      <c r="F224" s="422"/>
      <c r="H224" t="str">
        <f t="shared" si="12"/>
        <v>3802</v>
      </c>
      <c r="I224" t="str">
        <f t="shared" si="15"/>
        <v xml:space="preserve"> </v>
      </c>
      <c r="J224" t="str">
        <f t="shared" si="14"/>
        <v>L1200</v>
      </c>
      <c r="K224">
        <f>VLOOKUP(D224,'Step 1b-Current GLMT'!A:C,3,FALSE)</f>
        <v>0</v>
      </c>
    </row>
    <row r="225" spans="1:11" s="6" customFormat="1" ht="15.75" x14ac:dyDescent="0.3">
      <c r="A225" t="s">
        <v>113</v>
      </c>
      <c r="B225" t="s">
        <v>914</v>
      </c>
      <c r="D225" s="331" t="s">
        <v>12519</v>
      </c>
      <c r="E225" s="332" t="str">
        <f>VLOOKUP(D225,'Step 1b-Current GLMT'!A:B,2,FALSE)</f>
        <v xml:space="preserve">General : General : A/P - Use Tax </v>
      </c>
      <c r="F225" s="422"/>
      <c r="H225" t="str">
        <f t="shared" si="12"/>
        <v>3805</v>
      </c>
      <c r="I225" t="str">
        <f t="shared" si="15"/>
        <v xml:space="preserve"> </v>
      </c>
      <c r="J225" t="str">
        <f t="shared" si="14"/>
        <v>L1200</v>
      </c>
      <c r="K225">
        <f>VLOOKUP(D225,'Step 1b-Current GLMT'!A:C,3,FALSE)</f>
        <v>0</v>
      </c>
    </row>
    <row r="226" spans="1:11" s="6" customFormat="1" ht="15.75" x14ac:dyDescent="0.3">
      <c r="A226" t="s">
        <v>113</v>
      </c>
      <c r="B226" t="s">
        <v>931</v>
      </c>
      <c r="D226" s="329" t="s">
        <v>12519</v>
      </c>
      <c r="E226" s="332" t="str">
        <f>VLOOKUP(D226,'Step 1b-Current GLMT'!A:B,2,FALSE)</f>
        <v xml:space="preserve">General : General : A/P - Use Tax </v>
      </c>
      <c r="F226" s="422"/>
      <c r="G226"/>
      <c r="H226" t="str">
        <f t="shared" si="12"/>
        <v>3807</v>
      </c>
      <c r="I226" t="str">
        <f t="shared" si="15"/>
        <v xml:space="preserve"> </v>
      </c>
      <c r="J226" t="str">
        <f t="shared" si="14"/>
        <v>L1200</v>
      </c>
      <c r="K226">
        <f>VLOOKUP(D226,'Step 1b-Current GLMT'!A:C,3,FALSE)</f>
        <v>0</v>
      </c>
    </row>
    <row r="227" spans="1:11" s="6" customFormat="1" ht="15.75" x14ac:dyDescent="0.3">
      <c r="A227" t="s">
        <v>113</v>
      </c>
      <c r="B227" t="s">
        <v>945</v>
      </c>
      <c r="D227" s="331" t="s">
        <v>12519</v>
      </c>
      <c r="E227" s="332" t="str">
        <f>VLOOKUP(D227,'Step 1b-Current GLMT'!A:B,2,FALSE)</f>
        <v xml:space="preserve">General : General : A/P - Use Tax </v>
      </c>
      <c r="F227" s="422"/>
      <c r="G227"/>
      <c r="H227" t="str">
        <f t="shared" si="12"/>
        <v>3808</v>
      </c>
      <c r="I227" t="str">
        <f t="shared" si="15"/>
        <v xml:space="preserve"> </v>
      </c>
      <c r="J227" t="str">
        <f t="shared" si="14"/>
        <v>L1200</v>
      </c>
      <c r="K227">
        <f>VLOOKUP(D227,'Step 1b-Current GLMT'!A:C,3,FALSE)</f>
        <v>0</v>
      </c>
    </row>
    <row r="228" spans="1:11" s="6" customFormat="1" ht="15.75" x14ac:dyDescent="0.3">
      <c r="A228" t="s">
        <v>113</v>
      </c>
      <c r="B228" t="s">
        <v>963</v>
      </c>
      <c r="D228" s="329" t="s">
        <v>12519</v>
      </c>
      <c r="E228" s="332" t="str">
        <f>VLOOKUP(D228,'Step 1b-Current GLMT'!A:B,2,FALSE)</f>
        <v xml:space="preserve">General : General : A/P - Use Tax </v>
      </c>
      <c r="F228" s="422"/>
      <c r="G228"/>
      <c r="H228" t="str">
        <f t="shared" si="12"/>
        <v>3810</v>
      </c>
      <c r="I228" t="str">
        <f t="shared" si="15"/>
        <v xml:space="preserve"> </v>
      </c>
      <c r="J228" t="str">
        <f t="shared" si="14"/>
        <v>L1200</v>
      </c>
      <c r="K228">
        <f>VLOOKUP(D228,'Step 1b-Current GLMT'!A:C,3,FALSE)</f>
        <v>0</v>
      </c>
    </row>
    <row r="229" spans="1:11" s="6" customFormat="1" ht="15.75" x14ac:dyDescent="0.3">
      <c r="A229" t="s">
        <v>113</v>
      </c>
      <c r="B229" t="s">
        <v>973</v>
      </c>
      <c r="D229" s="331" t="s">
        <v>12519</v>
      </c>
      <c r="E229" s="332" t="str">
        <f>VLOOKUP(D229,'Step 1b-Current GLMT'!A:B,2,FALSE)</f>
        <v xml:space="preserve">General : General : A/P - Use Tax </v>
      </c>
      <c r="F229" s="422"/>
      <c r="G229"/>
      <c r="H229" t="str">
        <f t="shared" si="12"/>
        <v>3811</v>
      </c>
      <c r="I229" t="str">
        <f t="shared" si="15"/>
        <v xml:space="preserve"> </v>
      </c>
      <c r="J229" t="str">
        <f t="shared" si="14"/>
        <v>L1200</v>
      </c>
      <c r="K229">
        <f>VLOOKUP(D229,'Step 1b-Current GLMT'!A:C,3,FALSE)</f>
        <v>0</v>
      </c>
    </row>
    <row r="230" spans="1:11" s="6" customFormat="1" ht="15.75" x14ac:dyDescent="0.3">
      <c r="A230" t="s">
        <v>113</v>
      </c>
      <c r="B230" t="s">
        <v>983</v>
      </c>
      <c r="D230" s="329" t="s">
        <v>12519</v>
      </c>
      <c r="E230" s="332" t="str">
        <f>VLOOKUP(D230,'Step 1b-Current GLMT'!A:B,2,FALSE)</f>
        <v xml:space="preserve">General : General : A/P - Use Tax </v>
      </c>
      <c r="F230" s="422"/>
      <c r="G230"/>
      <c r="H230" t="str">
        <f t="shared" si="12"/>
        <v>3812</v>
      </c>
      <c r="I230" t="str">
        <f t="shared" si="15"/>
        <v xml:space="preserve"> </v>
      </c>
      <c r="J230" t="str">
        <f t="shared" si="14"/>
        <v>L1200</v>
      </c>
      <c r="K230">
        <f>VLOOKUP(D230,'Step 1b-Current GLMT'!A:C,3,FALSE)</f>
        <v>0</v>
      </c>
    </row>
    <row r="231" spans="1:11" s="6" customFormat="1" ht="15.75" x14ac:dyDescent="0.3">
      <c r="A231" t="s">
        <v>113</v>
      </c>
      <c r="B231" t="s">
        <v>1002</v>
      </c>
      <c r="D231" s="331" t="s">
        <v>12519</v>
      </c>
      <c r="E231" s="332" t="str">
        <f>VLOOKUP(D231,'Step 1b-Current GLMT'!A:B,2,FALSE)</f>
        <v xml:space="preserve">General : General : A/P - Use Tax </v>
      </c>
      <c r="F231" s="422"/>
      <c r="G231"/>
      <c r="H231" t="str">
        <f t="shared" si="12"/>
        <v>3814</v>
      </c>
      <c r="I231" t="str">
        <f t="shared" si="15"/>
        <v xml:space="preserve"> </v>
      </c>
      <c r="J231" t="str">
        <f t="shared" si="14"/>
        <v>L1200</v>
      </c>
      <c r="K231">
        <f>VLOOKUP(D231,'Step 1b-Current GLMT'!A:C,3,FALSE)</f>
        <v>0</v>
      </c>
    </row>
    <row r="232" spans="1:11" s="6" customFormat="1" ht="15.75" x14ac:dyDescent="0.3">
      <c r="A232" t="s">
        <v>113</v>
      </c>
      <c r="B232" t="s">
        <v>1022</v>
      </c>
      <c r="D232" s="329" t="s">
        <v>12519</v>
      </c>
      <c r="E232" s="332" t="str">
        <f>VLOOKUP(D232,'Step 1b-Current GLMT'!A:B,2,FALSE)</f>
        <v xml:space="preserve">General : General : A/P - Use Tax </v>
      </c>
      <c r="F232" s="422"/>
      <c r="H232" t="str">
        <f t="shared" si="12"/>
        <v>3816</v>
      </c>
      <c r="I232" t="str">
        <f t="shared" si="15"/>
        <v xml:space="preserve"> </v>
      </c>
      <c r="J232" t="str">
        <f t="shared" si="14"/>
        <v>L1200</v>
      </c>
      <c r="K232">
        <f>VLOOKUP(D232,'Step 1b-Current GLMT'!A:C,3,FALSE)</f>
        <v>0</v>
      </c>
    </row>
    <row r="233" spans="1:11" s="6" customFormat="1" ht="15.75" x14ac:dyDescent="0.3">
      <c r="A233" t="s">
        <v>113</v>
      </c>
      <c r="B233" t="s">
        <v>1030</v>
      </c>
      <c r="D233" s="331" t="s">
        <v>12519</v>
      </c>
      <c r="E233" s="332" t="str">
        <f>VLOOKUP(D233,'Step 1b-Current GLMT'!A:B,2,FALSE)</f>
        <v xml:space="preserve">General : General : A/P - Use Tax </v>
      </c>
      <c r="F233" s="422"/>
      <c r="H233" t="str">
        <f t="shared" si="12"/>
        <v>3817</v>
      </c>
      <c r="I233" t="str">
        <f t="shared" si="15"/>
        <v xml:space="preserve"> </v>
      </c>
      <c r="J233" t="str">
        <f t="shared" si="14"/>
        <v>L1200</v>
      </c>
      <c r="K233">
        <f>VLOOKUP(D233,'Step 1b-Current GLMT'!A:C,3,FALSE)</f>
        <v>0</v>
      </c>
    </row>
    <row r="234" spans="1:11" s="6" customFormat="1" ht="15.75" x14ac:dyDescent="0.3">
      <c r="A234" t="s">
        <v>113</v>
      </c>
      <c r="B234" t="s">
        <v>1047</v>
      </c>
      <c r="D234" s="329" t="s">
        <v>12519</v>
      </c>
      <c r="E234" s="332" t="str">
        <f>VLOOKUP(D234,'Step 1b-Current GLMT'!A:B,2,FALSE)</f>
        <v xml:space="preserve">General : General : A/P - Use Tax </v>
      </c>
      <c r="F234" s="422"/>
      <c r="H234" t="str">
        <f t="shared" si="12"/>
        <v>3819</v>
      </c>
      <c r="I234" t="str">
        <f t="shared" si="15"/>
        <v xml:space="preserve"> </v>
      </c>
      <c r="J234" t="str">
        <f t="shared" si="14"/>
        <v>L1200</v>
      </c>
      <c r="K234">
        <f>VLOOKUP(D234,'Step 1b-Current GLMT'!A:C,3,FALSE)</f>
        <v>0</v>
      </c>
    </row>
    <row r="235" spans="1:11" s="6" customFormat="1" ht="15.75" x14ac:dyDescent="0.3">
      <c r="A235" t="s">
        <v>113</v>
      </c>
      <c r="B235" t="s">
        <v>1079</v>
      </c>
      <c r="D235" s="331" t="s">
        <v>12519</v>
      </c>
      <c r="E235" s="332" t="str">
        <f>VLOOKUP(D235,'Step 1b-Current GLMT'!A:B,2,FALSE)</f>
        <v xml:space="preserve">General : General : A/P - Use Tax </v>
      </c>
      <c r="F235" s="422"/>
      <c r="H235" t="str">
        <f t="shared" si="12"/>
        <v>3822</v>
      </c>
      <c r="I235" t="str">
        <f t="shared" si="15"/>
        <v xml:space="preserve"> </v>
      </c>
      <c r="J235" t="str">
        <f t="shared" si="14"/>
        <v>L1200</v>
      </c>
      <c r="K235">
        <f>VLOOKUP(D235,'Step 1b-Current GLMT'!A:C,3,FALSE)</f>
        <v>0</v>
      </c>
    </row>
    <row r="236" spans="1:11" s="6" customFormat="1" ht="15.75" x14ac:dyDescent="0.3">
      <c r="A236" t="s">
        <v>113</v>
      </c>
      <c r="B236" t="s">
        <v>1086</v>
      </c>
      <c r="D236" s="329" t="s">
        <v>12519</v>
      </c>
      <c r="E236" s="332" t="str">
        <f>VLOOKUP(D236,'Step 1b-Current GLMT'!A:B,2,FALSE)</f>
        <v xml:space="preserve">General : General : A/P - Use Tax </v>
      </c>
      <c r="F236" s="422"/>
      <c r="H236" t="str">
        <f t="shared" si="12"/>
        <v>3823</v>
      </c>
      <c r="I236" t="str">
        <f t="shared" si="15"/>
        <v xml:space="preserve"> </v>
      </c>
      <c r="J236" t="str">
        <f t="shared" si="14"/>
        <v>L1200</v>
      </c>
      <c r="K236">
        <f>VLOOKUP(D236,'Step 1b-Current GLMT'!A:C,3,FALSE)</f>
        <v>0</v>
      </c>
    </row>
    <row r="237" spans="1:11" s="6" customFormat="1" ht="15.75" x14ac:dyDescent="0.3">
      <c r="A237" t="s">
        <v>113</v>
      </c>
      <c r="B237" t="s">
        <v>1094</v>
      </c>
      <c r="D237" s="331" t="s">
        <v>12519</v>
      </c>
      <c r="E237" s="332" t="str">
        <f>VLOOKUP(D237,'Step 1b-Current GLMT'!A:B,2,FALSE)</f>
        <v xml:space="preserve">General : General : A/P - Use Tax </v>
      </c>
      <c r="F237" s="422"/>
      <c r="H237" t="str">
        <f t="shared" si="12"/>
        <v>3824</v>
      </c>
      <c r="I237" t="str">
        <f t="shared" si="15"/>
        <v xml:space="preserve"> </v>
      </c>
      <c r="J237" t="str">
        <f t="shared" si="14"/>
        <v>L1200</v>
      </c>
      <c r="K237">
        <f>VLOOKUP(D237,'Step 1b-Current GLMT'!A:C,3,FALSE)</f>
        <v>0</v>
      </c>
    </row>
    <row r="238" spans="1:11" s="6" customFormat="1" ht="15.75" x14ac:dyDescent="0.3">
      <c r="A238" t="s">
        <v>113</v>
      </c>
      <c r="B238" t="s">
        <v>1137</v>
      </c>
      <c r="D238" s="329" t="s">
        <v>12519</v>
      </c>
      <c r="E238" s="332" t="str">
        <f>VLOOKUP(D238,'Step 1b-Current GLMT'!A:B,2,FALSE)</f>
        <v xml:space="preserve">General : General : A/P - Use Tax </v>
      </c>
      <c r="F238" s="422"/>
      <c r="H238" t="str">
        <f t="shared" si="12"/>
        <v>3834</v>
      </c>
      <c r="I238" t="str">
        <f t="shared" si="15"/>
        <v xml:space="preserve"> </v>
      </c>
      <c r="J238" t="str">
        <f t="shared" si="14"/>
        <v>L1200</v>
      </c>
      <c r="K238">
        <f>VLOOKUP(D238,'Step 1b-Current GLMT'!A:C,3,FALSE)</f>
        <v>0</v>
      </c>
    </row>
    <row r="239" spans="1:11" s="6" customFormat="1" ht="15.75" x14ac:dyDescent="0.3">
      <c r="A239" t="s">
        <v>113</v>
      </c>
      <c r="B239" t="s">
        <v>1148</v>
      </c>
      <c r="D239" s="331" t="s">
        <v>12519</v>
      </c>
      <c r="E239" s="332" t="str">
        <f>VLOOKUP(D239,'Step 1b-Current GLMT'!A:B,2,FALSE)</f>
        <v xml:space="preserve">General : General : A/P - Use Tax </v>
      </c>
      <c r="F239" s="422"/>
      <c r="H239" t="str">
        <f t="shared" si="12"/>
        <v>3836</v>
      </c>
      <c r="I239" t="str">
        <f t="shared" si="15"/>
        <v xml:space="preserve"> </v>
      </c>
      <c r="J239" t="str">
        <f t="shared" si="14"/>
        <v>L1200</v>
      </c>
      <c r="K239">
        <f>VLOOKUP(D239,'Step 1b-Current GLMT'!A:C,3,FALSE)</f>
        <v>0</v>
      </c>
    </row>
    <row r="240" spans="1:11" s="6" customFormat="1" ht="15.75" x14ac:dyDescent="0.3">
      <c r="A240" t="s">
        <v>113</v>
      </c>
      <c r="B240" t="s">
        <v>1190</v>
      </c>
      <c r="D240" s="329" t="s">
        <v>12519</v>
      </c>
      <c r="E240" s="332" t="str">
        <f>VLOOKUP(D240,'Step 1b-Current GLMT'!A:B,2,FALSE)</f>
        <v xml:space="preserve">General : General : A/P - Use Tax </v>
      </c>
      <c r="F240" s="422"/>
      <c r="H240" t="str">
        <f t="shared" si="12"/>
        <v>3846</v>
      </c>
      <c r="I240" t="str">
        <f t="shared" si="15"/>
        <v xml:space="preserve"> </v>
      </c>
      <c r="J240" t="str">
        <f t="shared" si="14"/>
        <v>L1200</v>
      </c>
      <c r="K240">
        <f>VLOOKUP(D240,'Step 1b-Current GLMT'!A:C,3,FALSE)</f>
        <v>0</v>
      </c>
    </row>
    <row r="241" spans="1:11" s="6" customFormat="1" ht="15.75" x14ac:dyDescent="0.3">
      <c r="A241" t="s">
        <v>113</v>
      </c>
      <c r="B241" t="s">
        <v>1213</v>
      </c>
      <c r="D241" s="331" t="s">
        <v>12519</v>
      </c>
      <c r="E241" s="332" t="str">
        <f>VLOOKUP(D241,'Step 1b-Current GLMT'!A:B,2,FALSE)</f>
        <v xml:space="preserve">General : General : A/P - Use Tax </v>
      </c>
      <c r="F241" s="422"/>
      <c r="H241" t="str">
        <f t="shared" si="12"/>
        <v>3852</v>
      </c>
      <c r="I241" t="str">
        <f t="shared" si="15"/>
        <v xml:space="preserve"> </v>
      </c>
      <c r="J241" t="str">
        <f t="shared" si="14"/>
        <v>L1200</v>
      </c>
      <c r="K241">
        <f>VLOOKUP(D241,'Step 1b-Current GLMT'!A:C,3,FALSE)</f>
        <v>0</v>
      </c>
    </row>
    <row r="242" spans="1:11" s="6" customFormat="1" ht="15.75" x14ac:dyDescent="0.3">
      <c r="A242" t="s">
        <v>113</v>
      </c>
      <c r="B242" t="s">
        <v>1235</v>
      </c>
      <c r="D242" s="329" t="s">
        <v>12519</v>
      </c>
      <c r="E242" s="332" t="str">
        <f>VLOOKUP(D242,'Step 1b-Current GLMT'!A:B,2,FALSE)</f>
        <v xml:space="preserve">General : General : A/P - Use Tax </v>
      </c>
      <c r="F242" s="422"/>
      <c r="H242" t="str">
        <f t="shared" si="12"/>
        <v>3855</v>
      </c>
      <c r="I242" t="str">
        <f t="shared" si="15"/>
        <v xml:space="preserve"> </v>
      </c>
      <c r="J242" t="str">
        <f t="shared" si="14"/>
        <v>L1200</v>
      </c>
      <c r="K242">
        <f>VLOOKUP(D242,'Step 1b-Current GLMT'!A:C,3,FALSE)</f>
        <v>0</v>
      </c>
    </row>
    <row r="243" spans="1:11" s="6" customFormat="1" ht="15.75" x14ac:dyDescent="0.3">
      <c r="A243" t="s">
        <v>113</v>
      </c>
      <c r="B243" t="s">
        <v>1244</v>
      </c>
      <c r="D243" s="331" t="s">
        <v>12519</v>
      </c>
      <c r="E243" s="332" t="str">
        <f>VLOOKUP(D243,'Step 1b-Current GLMT'!A:B,2,FALSE)</f>
        <v xml:space="preserve">General : General : A/P - Use Tax </v>
      </c>
      <c r="F243" s="422"/>
      <c r="H243" t="str">
        <f t="shared" si="12"/>
        <v>3856</v>
      </c>
      <c r="I243" t="str">
        <f t="shared" si="15"/>
        <v xml:space="preserve"> </v>
      </c>
      <c r="J243" t="str">
        <f t="shared" si="14"/>
        <v>L1200</v>
      </c>
      <c r="K243">
        <f>VLOOKUP(D243,'Step 1b-Current GLMT'!A:C,3,FALSE)</f>
        <v>0</v>
      </c>
    </row>
    <row r="244" spans="1:11" s="6" customFormat="1" ht="15.75" x14ac:dyDescent="0.3">
      <c r="A244" t="s">
        <v>113</v>
      </c>
      <c r="B244" t="s">
        <v>1254</v>
      </c>
      <c r="D244" s="329" t="s">
        <v>12519</v>
      </c>
      <c r="E244" s="332" t="str">
        <f>VLOOKUP(D244,'Step 1b-Current GLMT'!A:B,2,FALSE)</f>
        <v xml:space="preserve">General : General : A/P - Use Tax </v>
      </c>
      <c r="F244" s="422"/>
      <c r="H244" t="str">
        <f t="shared" si="12"/>
        <v>3857</v>
      </c>
      <c r="I244" t="str">
        <f t="shared" si="15"/>
        <v xml:space="preserve"> </v>
      </c>
      <c r="J244" t="str">
        <f t="shared" si="14"/>
        <v>L1200</v>
      </c>
      <c r="K244">
        <f>VLOOKUP(D244,'Step 1b-Current GLMT'!A:C,3,FALSE)</f>
        <v>0</v>
      </c>
    </row>
    <row r="245" spans="1:11" s="6" customFormat="1" ht="15.75" x14ac:dyDescent="0.3">
      <c r="A245" t="s">
        <v>113</v>
      </c>
      <c r="B245" t="s">
        <v>1264</v>
      </c>
      <c r="D245" s="331" t="s">
        <v>12519</v>
      </c>
      <c r="E245" s="332" t="str">
        <f>VLOOKUP(D245,'Step 1b-Current GLMT'!A:B,2,FALSE)</f>
        <v xml:space="preserve">General : General : A/P - Use Tax </v>
      </c>
      <c r="F245" s="422"/>
      <c r="H245" t="str">
        <f t="shared" si="12"/>
        <v>3861</v>
      </c>
      <c r="I245" t="str">
        <f t="shared" si="15"/>
        <v xml:space="preserve"> </v>
      </c>
      <c r="J245" t="str">
        <f t="shared" si="14"/>
        <v>L1200</v>
      </c>
      <c r="K245">
        <f>VLOOKUP(D245,'Step 1b-Current GLMT'!A:C,3,FALSE)</f>
        <v>0</v>
      </c>
    </row>
    <row r="246" spans="1:11" s="6" customFormat="1" ht="15.75" x14ac:dyDescent="0.3">
      <c r="A246" t="s">
        <v>113</v>
      </c>
      <c r="B246" t="s">
        <v>1272</v>
      </c>
      <c r="D246" s="329" t="s">
        <v>12519</v>
      </c>
      <c r="E246" s="332" t="str">
        <f>VLOOKUP(D246,'Step 1b-Current GLMT'!A:B,2,FALSE)</f>
        <v xml:space="preserve">General : General : A/P - Use Tax </v>
      </c>
      <c r="F246" s="422"/>
      <c r="H246" t="str">
        <f t="shared" si="12"/>
        <v>3865</v>
      </c>
      <c r="I246" t="str">
        <f t="shared" si="15"/>
        <v xml:space="preserve"> </v>
      </c>
      <c r="J246" t="str">
        <f t="shared" si="14"/>
        <v>L1200</v>
      </c>
      <c r="K246">
        <f>VLOOKUP(D246,'Step 1b-Current GLMT'!A:C,3,FALSE)</f>
        <v>0</v>
      </c>
    </row>
    <row r="247" spans="1:11" s="6" customFormat="1" ht="15.75" x14ac:dyDescent="0.3">
      <c r="A247" t="s">
        <v>113</v>
      </c>
      <c r="B247" t="s">
        <v>1279</v>
      </c>
      <c r="D247" s="331" t="s">
        <v>12519</v>
      </c>
      <c r="E247" s="332" t="str">
        <f>VLOOKUP(D247,'Step 1b-Current GLMT'!A:B,2,FALSE)</f>
        <v xml:space="preserve">General : General : A/P - Use Tax </v>
      </c>
      <c r="F247" s="422"/>
      <c r="H247" t="str">
        <f t="shared" si="12"/>
        <v>3866</v>
      </c>
      <c r="I247" t="str">
        <f t="shared" si="15"/>
        <v xml:space="preserve"> </v>
      </c>
      <c r="J247" t="str">
        <f t="shared" si="14"/>
        <v>L1200</v>
      </c>
      <c r="K247">
        <f>VLOOKUP(D247,'Step 1b-Current GLMT'!A:C,3,FALSE)</f>
        <v>0</v>
      </c>
    </row>
    <row r="248" spans="1:11" s="6" customFormat="1" ht="15.75" x14ac:dyDescent="0.3">
      <c r="A248" t="s">
        <v>113</v>
      </c>
      <c r="B248" t="s">
        <v>1334</v>
      </c>
      <c r="D248" s="329" t="s">
        <v>12519</v>
      </c>
      <c r="E248" s="332" t="str">
        <f>VLOOKUP(D248,'Step 1b-Current GLMT'!A:B,2,FALSE)</f>
        <v xml:space="preserve">General : General : A/P - Use Tax </v>
      </c>
      <c r="F248" s="422"/>
      <c r="G248"/>
      <c r="H248" t="str">
        <f t="shared" si="12"/>
        <v>3882</v>
      </c>
      <c r="I248" t="str">
        <f t="shared" si="15"/>
        <v xml:space="preserve"> </v>
      </c>
      <c r="J248" t="str">
        <f t="shared" si="14"/>
        <v>L1200</v>
      </c>
      <c r="K248">
        <f>VLOOKUP(D248,'Step 1b-Current GLMT'!A:C,3,FALSE)</f>
        <v>0</v>
      </c>
    </row>
    <row r="249" spans="1:11" s="6" customFormat="1" ht="15.75" x14ac:dyDescent="0.3">
      <c r="A249" t="s">
        <v>113</v>
      </c>
      <c r="B249" t="s">
        <v>1353</v>
      </c>
      <c r="D249" s="331" t="s">
        <v>12519</v>
      </c>
      <c r="E249" s="332" t="str">
        <f>VLOOKUP(D249,'Step 1b-Current GLMT'!A:B,2,FALSE)</f>
        <v xml:space="preserve">General : General : A/P - Use Tax </v>
      </c>
      <c r="F249" s="422"/>
      <c r="G249"/>
      <c r="H249" t="str">
        <f t="shared" si="12"/>
        <v>3885</v>
      </c>
      <c r="I249" t="str">
        <f t="shared" si="15"/>
        <v xml:space="preserve"> </v>
      </c>
      <c r="J249" t="str">
        <f t="shared" si="14"/>
        <v>L1200</v>
      </c>
      <c r="K249">
        <f>VLOOKUP(D249,'Step 1b-Current GLMT'!A:C,3,FALSE)</f>
        <v>0</v>
      </c>
    </row>
    <row r="250" spans="1:11" s="6" customFormat="1" ht="15.75" x14ac:dyDescent="0.3">
      <c r="A250" t="s">
        <v>113</v>
      </c>
      <c r="B250" t="s">
        <v>1371</v>
      </c>
      <c r="D250" s="329" t="s">
        <v>12519</v>
      </c>
      <c r="E250" s="332" t="str">
        <f>VLOOKUP(D250,'Step 1b-Current GLMT'!A:B,2,FALSE)</f>
        <v xml:space="preserve">General : General : A/P - Use Tax </v>
      </c>
      <c r="F250" s="422"/>
      <c r="G250"/>
      <c r="H250" t="str">
        <f t="shared" si="12"/>
        <v>3887</v>
      </c>
      <c r="I250" t="str">
        <f t="shared" si="15"/>
        <v xml:space="preserve"> </v>
      </c>
      <c r="J250" t="str">
        <f t="shared" si="14"/>
        <v>L1200</v>
      </c>
      <c r="K250">
        <f>VLOOKUP(D250,'Step 1b-Current GLMT'!A:C,3,FALSE)</f>
        <v>0</v>
      </c>
    </row>
    <row r="251" spans="1:11" s="6" customFormat="1" ht="15.75" x14ac:dyDescent="0.3">
      <c r="A251" t="s">
        <v>113</v>
      </c>
      <c r="B251" t="s">
        <v>1381</v>
      </c>
      <c r="D251" s="331" t="s">
        <v>12519</v>
      </c>
      <c r="E251" s="332" t="str">
        <f>VLOOKUP(D251,'Step 1b-Current GLMT'!A:B,2,FALSE)</f>
        <v xml:space="preserve">General : General : A/P - Use Tax </v>
      </c>
      <c r="F251" s="422"/>
      <c r="G251"/>
      <c r="H251" t="str">
        <f t="shared" si="12"/>
        <v>3888</v>
      </c>
      <c r="I251" t="str">
        <f t="shared" si="15"/>
        <v xml:space="preserve"> </v>
      </c>
      <c r="J251" t="str">
        <f t="shared" si="14"/>
        <v>L1200</v>
      </c>
      <c r="K251">
        <f>VLOOKUP(D251,'Step 1b-Current GLMT'!A:C,3,FALSE)</f>
        <v>0</v>
      </c>
    </row>
    <row r="252" spans="1:11" s="6" customFormat="1" ht="15.75" x14ac:dyDescent="0.3">
      <c r="A252" t="s">
        <v>113</v>
      </c>
      <c r="B252" t="s">
        <v>1391</v>
      </c>
      <c r="D252" s="329" t="s">
        <v>12519</v>
      </c>
      <c r="E252" s="332" t="str">
        <f>VLOOKUP(D252,'Step 1b-Current GLMT'!A:B,2,FALSE)</f>
        <v xml:space="preserve">General : General : A/P - Use Tax </v>
      </c>
      <c r="F252" s="422"/>
      <c r="G252"/>
      <c r="H252" t="str">
        <f t="shared" si="12"/>
        <v>3889</v>
      </c>
      <c r="I252" t="str">
        <f t="shared" si="15"/>
        <v xml:space="preserve"> </v>
      </c>
      <c r="J252" t="str">
        <f t="shared" si="14"/>
        <v>L1200</v>
      </c>
      <c r="K252">
        <f>VLOOKUP(D252,'Step 1b-Current GLMT'!A:C,3,FALSE)</f>
        <v>0</v>
      </c>
    </row>
    <row r="253" spans="1:11" s="6" customFormat="1" ht="15.75" x14ac:dyDescent="0.3">
      <c r="A253" t="s">
        <v>113</v>
      </c>
      <c r="B253" t="s">
        <v>1399</v>
      </c>
      <c r="D253" s="331" t="s">
        <v>12519</v>
      </c>
      <c r="E253" s="332" t="str">
        <f>VLOOKUP(D253,'Step 1b-Current GLMT'!A:B,2,FALSE)</f>
        <v xml:space="preserve">General : General : A/P - Use Tax </v>
      </c>
      <c r="F253" s="422"/>
      <c r="G253"/>
      <c r="H253" t="str">
        <f t="shared" si="12"/>
        <v>3891</v>
      </c>
      <c r="I253" t="str">
        <f t="shared" si="15"/>
        <v xml:space="preserve"> </v>
      </c>
      <c r="J253" t="str">
        <f t="shared" si="14"/>
        <v>L1200</v>
      </c>
      <c r="K253">
        <f>VLOOKUP(D253,'Step 1b-Current GLMT'!A:C,3,FALSE)</f>
        <v>0</v>
      </c>
    </row>
    <row r="254" spans="1:11" s="6" customFormat="1" ht="15.75" x14ac:dyDescent="0.3">
      <c r="A254" t="s">
        <v>113</v>
      </c>
      <c r="B254" t="s">
        <v>1409</v>
      </c>
      <c r="D254" s="329" t="s">
        <v>12519</v>
      </c>
      <c r="E254" s="332" t="str">
        <f>VLOOKUP(D254,'Step 1b-Current GLMT'!A:B,2,FALSE)</f>
        <v xml:space="preserve">General : General : A/P - Use Tax </v>
      </c>
      <c r="F254" s="422"/>
      <c r="H254" t="str">
        <f t="shared" si="12"/>
        <v>3892</v>
      </c>
      <c r="I254" t="str">
        <f t="shared" si="15"/>
        <v xml:space="preserve"> </v>
      </c>
      <c r="J254" t="str">
        <f t="shared" si="14"/>
        <v>L1200</v>
      </c>
      <c r="K254">
        <f>VLOOKUP(D254,'Step 1b-Current GLMT'!A:C,3,FALSE)</f>
        <v>0</v>
      </c>
    </row>
    <row r="255" spans="1:11" s="6" customFormat="1" ht="15.75" x14ac:dyDescent="0.3">
      <c r="A255" t="s">
        <v>113</v>
      </c>
      <c r="B255" t="s">
        <v>1435</v>
      </c>
      <c r="D255" s="331" t="s">
        <v>12519</v>
      </c>
      <c r="E255" s="332" t="str">
        <f>VLOOKUP(D255,'Step 1b-Current GLMT'!A:B,2,FALSE)</f>
        <v xml:space="preserve">General : General : A/P - Use Tax </v>
      </c>
      <c r="F255" s="422"/>
      <c r="H255" t="str">
        <f t="shared" si="12"/>
        <v>3895</v>
      </c>
      <c r="I255"/>
      <c r="J255" t="str">
        <f t="shared" si="14"/>
        <v>L1200</v>
      </c>
      <c r="K255">
        <f>VLOOKUP(D255,'Step 1b-Current GLMT'!A:C,3,FALSE)</f>
        <v>0</v>
      </c>
    </row>
    <row r="256" spans="1:11" s="6" customFormat="1" ht="15.75" x14ac:dyDescent="0.3">
      <c r="A256" t="s">
        <v>113</v>
      </c>
      <c r="B256" t="s">
        <v>1459</v>
      </c>
      <c r="D256" s="329" t="s">
        <v>12519</v>
      </c>
      <c r="E256" s="332" t="str">
        <f>VLOOKUP(D256,'Step 1b-Current GLMT'!A:B,2,FALSE)</f>
        <v xml:space="preserve">General : General : A/P - Use Tax </v>
      </c>
      <c r="F256" s="422"/>
      <c r="H256" t="str">
        <f t="shared" si="12"/>
        <v>3898</v>
      </c>
      <c r="I256"/>
      <c r="J256" t="str">
        <f t="shared" si="14"/>
        <v>L1200</v>
      </c>
      <c r="K256">
        <f>VLOOKUP(D256,'Step 1b-Current GLMT'!A:C,3,FALSE)</f>
        <v>0</v>
      </c>
    </row>
    <row r="257" spans="1:11" s="6" customFormat="1" ht="15.75" x14ac:dyDescent="0.3">
      <c r="A257" t="s">
        <v>113</v>
      </c>
      <c r="B257" t="s">
        <v>1467</v>
      </c>
      <c r="D257" s="331" t="s">
        <v>12519</v>
      </c>
      <c r="E257" s="332" t="str">
        <f>VLOOKUP(D257,'Step 1b-Current GLMT'!A:B,2,FALSE)</f>
        <v xml:space="preserve">General : General : A/P - Use Tax </v>
      </c>
      <c r="F257" s="422"/>
      <c r="H257" t="str">
        <f t="shared" si="12"/>
        <v>3899</v>
      </c>
      <c r="I257"/>
      <c r="J257" t="str">
        <f t="shared" si="14"/>
        <v>L1200</v>
      </c>
      <c r="K257">
        <f>VLOOKUP(D257,'Step 1b-Current GLMT'!A:C,3,FALSE)</f>
        <v>0</v>
      </c>
    </row>
    <row r="258" spans="1:11" s="6" customFormat="1" ht="15.75" x14ac:dyDescent="0.3">
      <c r="A258" t="s">
        <v>113</v>
      </c>
      <c r="B258" t="s">
        <v>1479</v>
      </c>
      <c r="D258" s="329" t="s">
        <v>12519</v>
      </c>
      <c r="E258" s="332" t="str">
        <f>VLOOKUP(D258,'Step 1b-Current GLMT'!A:B,2,FALSE)</f>
        <v xml:space="preserve">General : General : A/P - Use Tax </v>
      </c>
      <c r="F258" s="422"/>
      <c r="G258"/>
      <c r="H258" t="str">
        <f t="shared" ref="H258:H321" si="16">RIGHT(B258,4)</f>
        <v>4016</v>
      </c>
      <c r="I258" t="str">
        <f t="shared" ref="I258:I321" si="17">IF(D258=0,"0"," ")</f>
        <v xml:space="preserve"> </v>
      </c>
      <c r="J258" t="str">
        <f t="shared" ref="J258:J321" si="18">MID(B258,7,5)</f>
        <v>L1200</v>
      </c>
      <c r="K258">
        <f>VLOOKUP(D258,'Step 1b-Current GLMT'!A:C,3,FALSE)</f>
        <v>0</v>
      </c>
    </row>
    <row r="259" spans="1:11" s="6" customFormat="1" ht="15.75" x14ac:dyDescent="0.3">
      <c r="A259" t="s">
        <v>113</v>
      </c>
      <c r="B259" t="s">
        <v>1480</v>
      </c>
      <c r="D259" s="331" t="s">
        <v>12519</v>
      </c>
      <c r="E259" s="332" t="str">
        <f>VLOOKUP(D259,'Step 1b-Current GLMT'!A:B,2,FALSE)</f>
        <v xml:space="preserve">General : General : A/P - Use Tax </v>
      </c>
      <c r="F259" s="422"/>
      <c r="G259"/>
      <c r="H259" t="str">
        <f t="shared" si="16"/>
        <v>4017</v>
      </c>
      <c r="I259" t="str">
        <f t="shared" si="17"/>
        <v xml:space="preserve"> </v>
      </c>
      <c r="J259" t="str">
        <f t="shared" si="18"/>
        <v>L1200</v>
      </c>
      <c r="K259">
        <f>VLOOKUP(D259,'Step 1b-Current GLMT'!A:C,3,FALSE)</f>
        <v>0</v>
      </c>
    </row>
    <row r="260" spans="1:11" s="6" customFormat="1" ht="15.75" x14ac:dyDescent="0.3">
      <c r="A260" t="s">
        <v>113</v>
      </c>
      <c r="B260" t="s">
        <v>1484</v>
      </c>
      <c r="D260" s="329" t="s">
        <v>12519</v>
      </c>
      <c r="E260" s="332" t="str">
        <f>VLOOKUP(D260,'Step 1b-Current GLMT'!A:B,2,FALSE)</f>
        <v xml:space="preserve">General : General : A/P - Use Tax </v>
      </c>
      <c r="F260" s="422"/>
      <c r="G260"/>
      <c r="H260" t="str">
        <f t="shared" si="16"/>
        <v>4018</v>
      </c>
      <c r="I260" t="str">
        <f t="shared" si="17"/>
        <v xml:space="preserve"> </v>
      </c>
      <c r="J260" t="str">
        <f t="shared" si="18"/>
        <v>L1200</v>
      </c>
      <c r="K260">
        <f>VLOOKUP(D260,'Step 1b-Current GLMT'!A:C,3,FALSE)</f>
        <v>0</v>
      </c>
    </row>
    <row r="261" spans="1:11" s="6" customFormat="1" ht="15.75" x14ac:dyDescent="0.3">
      <c r="A261" t="s">
        <v>113</v>
      </c>
      <c r="B261" t="s">
        <v>1488</v>
      </c>
      <c r="D261" s="331" t="s">
        <v>12519</v>
      </c>
      <c r="E261" s="332" t="str">
        <f>VLOOKUP(D261,'Step 1b-Current GLMT'!A:B,2,FALSE)</f>
        <v xml:space="preserve">General : General : A/P - Use Tax </v>
      </c>
      <c r="F261" s="422"/>
      <c r="G261"/>
      <c r="H261" t="str">
        <f t="shared" si="16"/>
        <v>4019</v>
      </c>
      <c r="I261" t="str">
        <f t="shared" si="17"/>
        <v xml:space="preserve"> </v>
      </c>
      <c r="J261" t="str">
        <f t="shared" si="18"/>
        <v>L1200</v>
      </c>
      <c r="K261">
        <f>VLOOKUP(D261,'Step 1b-Current GLMT'!A:C,3,FALSE)</f>
        <v>0</v>
      </c>
    </row>
    <row r="262" spans="1:11" s="6" customFormat="1" ht="15.75" x14ac:dyDescent="0.3">
      <c r="A262" t="s">
        <v>113</v>
      </c>
      <c r="B262" t="s">
        <v>1544</v>
      </c>
      <c r="D262" s="329" t="s">
        <v>12519</v>
      </c>
      <c r="E262" s="332" t="str">
        <f>VLOOKUP(D262,'Step 1b-Current GLMT'!A:B,2,FALSE)</f>
        <v xml:space="preserve">General : General : A/P - Use Tax </v>
      </c>
      <c r="F262" s="422"/>
      <c r="G262"/>
      <c r="H262" t="str">
        <f t="shared" si="16"/>
        <v>4040</v>
      </c>
      <c r="I262" t="str">
        <f t="shared" si="17"/>
        <v xml:space="preserve"> </v>
      </c>
      <c r="J262" t="str">
        <f t="shared" si="18"/>
        <v>L1200</v>
      </c>
      <c r="K262">
        <f>VLOOKUP(D262,'Step 1b-Current GLMT'!A:C,3,FALSE)</f>
        <v>0</v>
      </c>
    </row>
    <row r="263" spans="1:11" s="6" customFormat="1" ht="15.75" x14ac:dyDescent="0.3">
      <c r="A263" t="s">
        <v>113</v>
      </c>
      <c r="B263" t="s">
        <v>1549</v>
      </c>
      <c r="D263" s="331" t="s">
        <v>12519</v>
      </c>
      <c r="E263" s="332" t="str">
        <f>VLOOKUP(D263,'Step 1b-Current GLMT'!A:B,2,FALSE)</f>
        <v xml:space="preserve">General : General : A/P - Use Tax </v>
      </c>
      <c r="F263" s="422"/>
      <c r="G263"/>
      <c r="H263" t="str">
        <f t="shared" si="16"/>
        <v>4099</v>
      </c>
      <c r="I263" t="str">
        <f t="shared" si="17"/>
        <v xml:space="preserve"> </v>
      </c>
      <c r="J263" t="str">
        <f t="shared" si="18"/>
        <v>L1200</v>
      </c>
      <c r="K263">
        <f>VLOOKUP(D263,'Step 1b-Current GLMT'!A:C,3,FALSE)</f>
        <v>0</v>
      </c>
    </row>
    <row r="264" spans="1:11" s="6" customFormat="1" ht="15.75" x14ac:dyDescent="0.3">
      <c r="A264" t="s">
        <v>113</v>
      </c>
      <c r="B264" t="s">
        <v>1554</v>
      </c>
      <c r="D264" s="329" t="s">
        <v>12519</v>
      </c>
      <c r="E264" s="332" t="str">
        <f>VLOOKUP(D264,'Step 1b-Current GLMT'!A:B,2,FALSE)</f>
        <v xml:space="preserve">General : General : A/P - Use Tax </v>
      </c>
      <c r="F264" s="422"/>
      <c r="G264"/>
      <c r="H264" t="str">
        <f t="shared" si="16"/>
        <v>4120</v>
      </c>
      <c r="I264" t="str">
        <f t="shared" si="17"/>
        <v xml:space="preserve"> </v>
      </c>
      <c r="J264" t="str">
        <f t="shared" si="18"/>
        <v>L1200</v>
      </c>
      <c r="K264">
        <f>VLOOKUP(D264,'Step 1b-Current GLMT'!A:C,3,FALSE)</f>
        <v>0</v>
      </c>
    </row>
    <row r="265" spans="1:11" s="6" customFormat="1" ht="15.75" x14ac:dyDescent="0.3">
      <c r="A265" t="s">
        <v>113</v>
      </c>
      <c r="B265" t="s">
        <v>1556</v>
      </c>
      <c r="D265" s="331" t="s">
        <v>12519</v>
      </c>
      <c r="E265" s="332" t="str">
        <f>VLOOKUP(D265,'Step 1b-Current GLMT'!A:B,2,FALSE)</f>
        <v xml:space="preserve">General : General : A/P - Use Tax </v>
      </c>
      <c r="F265" s="422"/>
      <c r="H265" t="str">
        <f t="shared" si="16"/>
        <v>4122</v>
      </c>
      <c r="I265" t="str">
        <f t="shared" si="17"/>
        <v xml:space="preserve"> </v>
      </c>
      <c r="J265" t="str">
        <f t="shared" si="18"/>
        <v>L1200</v>
      </c>
      <c r="K265">
        <f>VLOOKUP(D265,'Step 1b-Current GLMT'!A:C,3,FALSE)</f>
        <v>0</v>
      </c>
    </row>
    <row r="266" spans="1:11" s="6" customFormat="1" ht="15.75" x14ac:dyDescent="0.3">
      <c r="A266" t="s">
        <v>113</v>
      </c>
      <c r="B266" t="s">
        <v>1617</v>
      </c>
      <c r="D266" s="329" t="s">
        <v>12519</v>
      </c>
      <c r="E266" s="332" t="str">
        <f>VLOOKUP(D266,'Step 1b-Current GLMT'!A:B,2,FALSE)</f>
        <v xml:space="preserve">General : General : A/P - Use Tax </v>
      </c>
      <c r="F266" s="422"/>
      <c r="H266" t="str">
        <f t="shared" si="16"/>
        <v>4125</v>
      </c>
      <c r="I266" t="str">
        <f t="shared" si="17"/>
        <v xml:space="preserve"> </v>
      </c>
      <c r="J266" t="str">
        <f t="shared" si="18"/>
        <v>L1200</v>
      </c>
      <c r="K266">
        <f>VLOOKUP(D266,'Step 1b-Current GLMT'!A:C,3,FALSE)</f>
        <v>0</v>
      </c>
    </row>
    <row r="267" spans="1:11" s="6" customFormat="1" ht="15.75" x14ac:dyDescent="0.3">
      <c r="A267" t="s">
        <v>113</v>
      </c>
      <c r="B267" t="s">
        <v>1619</v>
      </c>
      <c r="D267" s="331" t="s">
        <v>12519</v>
      </c>
      <c r="E267" s="332" t="str">
        <f>VLOOKUP(D267,'Step 1b-Current GLMT'!A:B,2,FALSE)</f>
        <v xml:space="preserve">General : General : A/P - Use Tax </v>
      </c>
      <c r="F267" s="422"/>
      <c r="H267" t="str">
        <f t="shared" si="16"/>
        <v>4139</v>
      </c>
      <c r="I267" t="str">
        <f t="shared" si="17"/>
        <v xml:space="preserve"> </v>
      </c>
      <c r="J267" t="str">
        <f t="shared" si="18"/>
        <v>L1200</v>
      </c>
      <c r="K267">
        <f>VLOOKUP(D267,'Step 1b-Current GLMT'!A:C,3,FALSE)</f>
        <v>0</v>
      </c>
    </row>
    <row r="268" spans="1:11" s="6" customFormat="1" ht="15.75" x14ac:dyDescent="0.3">
      <c r="A268" t="s">
        <v>113</v>
      </c>
      <c r="B268" t="s">
        <v>1641</v>
      </c>
      <c r="D268" s="329" t="s">
        <v>12519</v>
      </c>
      <c r="E268" s="332" t="str">
        <f>VLOOKUP(D268,'Step 1b-Current GLMT'!A:B,2,FALSE)</f>
        <v xml:space="preserve">General : General : A/P - Use Tax </v>
      </c>
      <c r="F268" s="422"/>
      <c r="H268" t="str">
        <f t="shared" si="16"/>
        <v>4140</v>
      </c>
      <c r="I268" t="str">
        <f t="shared" si="17"/>
        <v xml:space="preserve"> </v>
      </c>
      <c r="J268" t="str">
        <f t="shared" si="18"/>
        <v>L1200</v>
      </c>
      <c r="K268">
        <f>VLOOKUP(D268,'Step 1b-Current GLMT'!A:C,3,FALSE)</f>
        <v>0</v>
      </c>
    </row>
    <row r="269" spans="1:11" s="6" customFormat="1" ht="15.75" x14ac:dyDescent="0.3">
      <c r="A269" t="s">
        <v>113</v>
      </c>
      <c r="B269" t="s">
        <v>1668</v>
      </c>
      <c r="D269" s="331" t="s">
        <v>12519</v>
      </c>
      <c r="E269" s="332" t="str">
        <f>VLOOKUP(D269,'Step 1b-Current GLMT'!A:B,2,FALSE)</f>
        <v xml:space="preserve">General : General : A/P - Use Tax </v>
      </c>
      <c r="F269" s="422"/>
      <c r="H269" t="str">
        <f t="shared" si="16"/>
        <v>4152</v>
      </c>
      <c r="I269" t="str">
        <f t="shared" si="17"/>
        <v xml:space="preserve"> </v>
      </c>
      <c r="J269" t="str">
        <f t="shared" si="18"/>
        <v>L1200</v>
      </c>
      <c r="K269">
        <f>VLOOKUP(D269,'Step 1b-Current GLMT'!A:C,3,FALSE)</f>
        <v>0</v>
      </c>
    </row>
    <row r="270" spans="1:11" s="6" customFormat="1" ht="15.75" x14ac:dyDescent="0.3">
      <c r="A270" t="s">
        <v>113</v>
      </c>
      <c r="B270" t="s">
        <v>1674</v>
      </c>
      <c r="D270" s="329" t="s">
        <v>12519</v>
      </c>
      <c r="E270" s="332" t="str">
        <f>VLOOKUP(D270,'Step 1b-Current GLMT'!A:B,2,FALSE)</f>
        <v xml:space="preserve">General : General : A/P - Use Tax </v>
      </c>
      <c r="F270" s="422"/>
      <c r="H270" t="str">
        <f t="shared" si="16"/>
        <v>4154</v>
      </c>
      <c r="I270" t="str">
        <f t="shared" si="17"/>
        <v xml:space="preserve"> </v>
      </c>
      <c r="J270" t="str">
        <f t="shared" si="18"/>
        <v>L1200</v>
      </c>
      <c r="K270">
        <f>VLOOKUP(D270,'Step 1b-Current GLMT'!A:C,3,FALSE)</f>
        <v>0</v>
      </c>
    </row>
    <row r="271" spans="1:11" s="6" customFormat="1" ht="15.75" x14ac:dyDescent="0.3">
      <c r="A271" t="s">
        <v>113</v>
      </c>
      <c r="B271" t="s">
        <v>1681</v>
      </c>
      <c r="D271" s="331" t="s">
        <v>12519</v>
      </c>
      <c r="E271" s="332" t="str">
        <f>VLOOKUP(D271,'Step 1b-Current GLMT'!A:B,2,FALSE)</f>
        <v xml:space="preserve">General : General : A/P - Use Tax </v>
      </c>
      <c r="F271" s="422"/>
      <c r="H271" t="str">
        <f t="shared" si="16"/>
        <v>4161</v>
      </c>
      <c r="I271" t="str">
        <f t="shared" si="17"/>
        <v xml:space="preserve"> </v>
      </c>
      <c r="J271" t="str">
        <f t="shared" si="18"/>
        <v>L1200</v>
      </c>
      <c r="K271">
        <f>VLOOKUP(D271,'Step 1b-Current GLMT'!A:C,3,FALSE)</f>
        <v>0</v>
      </c>
    </row>
    <row r="272" spans="1:11" s="6" customFormat="1" ht="15.75" x14ac:dyDescent="0.3">
      <c r="A272" t="s">
        <v>113</v>
      </c>
      <c r="B272" t="s">
        <v>1683</v>
      </c>
      <c r="D272" s="329" t="s">
        <v>12519</v>
      </c>
      <c r="E272" s="332" t="str">
        <f>VLOOKUP(D272,'Step 1b-Current GLMT'!A:B,2,FALSE)</f>
        <v xml:space="preserve">General : General : A/P - Use Tax </v>
      </c>
      <c r="F272" s="422"/>
      <c r="H272" t="str">
        <f t="shared" si="16"/>
        <v>4175</v>
      </c>
      <c r="I272" t="str">
        <f t="shared" si="17"/>
        <v xml:space="preserve"> </v>
      </c>
      <c r="J272" t="str">
        <f t="shared" si="18"/>
        <v>L1200</v>
      </c>
      <c r="K272">
        <f>VLOOKUP(D272,'Step 1b-Current GLMT'!A:C,3,FALSE)</f>
        <v>0</v>
      </c>
    </row>
    <row r="273" spans="1:11" s="6" customFormat="1" ht="15.75" x14ac:dyDescent="0.3">
      <c r="A273" t="s">
        <v>113</v>
      </c>
      <c r="B273" t="s">
        <v>1684</v>
      </c>
      <c r="D273" s="331" t="s">
        <v>12519</v>
      </c>
      <c r="E273" s="332" t="str">
        <f>VLOOKUP(D273,'Step 1b-Current GLMT'!A:B,2,FALSE)</f>
        <v xml:space="preserve">General : General : A/P - Use Tax </v>
      </c>
      <c r="F273" s="422"/>
      <c r="H273" t="str">
        <f t="shared" si="16"/>
        <v>4177</v>
      </c>
      <c r="I273" t="str">
        <f t="shared" si="17"/>
        <v xml:space="preserve"> </v>
      </c>
      <c r="J273" t="str">
        <f t="shared" si="18"/>
        <v>L1200</v>
      </c>
      <c r="K273">
        <f>VLOOKUP(D273,'Step 1b-Current GLMT'!A:C,3,FALSE)</f>
        <v>0</v>
      </c>
    </row>
    <row r="274" spans="1:11" s="6" customFormat="1" ht="15.75" x14ac:dyDescent="0.3">
      <c r="A274" t="s">
        <v>113</v>
      </c>
      <c r="B274" t="s">
        <v>1692</v>
      </c>
      <c r="D274" s="329" t="s">
        <v>12519</v>
      </c>
      <c r="E274" s="332" t="str">
        <f>VLOOKUP(D274,'Step 1b-Current GLMT'!A:B,2,FALSE)</f>
        <v xml:space="preserve">General : General : A/P - Use Tax </v>
      </c>
      <c r="F274" s="422"/>
      <c r="H274" t="str">
        <f t="shared" si="16"/>
        <v>4215</v>
      </c>
      <c r="I274" t="str">
        <f t="shared" si="17"/>
        <v xml:space="preserve"> </v>
      </c>
      <c r="J274" t="str">
        <f t="shared" si="18"/>
        <v>L1200</v>
      </c>
      <c r="K274">
        <f>VLOOKUP(D274,'Step 1b-Current GLMT'!A:C,3,FALSE)</f>
        <v>0</v>
      </c>
    </row>
    <row r="275" spans="1:11" s="6" customFormat="1" ht="15.75" x14ac:dyDescent="0.3">
      <c r="A275" t="s">
        <v>113</v>
      </c>
      <c r="B275" t="s">
        <v>1693</v>
      </c>
      <c r="D275" s="331" t="s">
        <v>12519</v>
      </c>
      <c r="E275" s="332" t="str">
        <f>VLOOKUP(D275,'Step 1b-Current GLMT'!A:B,2,FALSE)</f>
        <v xml:space="preserve">General : General : A/P - Use Tax </v>
      </c>
      <c r="F275" s="422"/>
      <c r="H275" t="str">
        <f t="shared" si="16"/>
        <v>4217</v>
      </c>
      <c r="I275" t="str">
        <f t="shared" si="17"/>
        <v xml:space="preserve"> </v>
      </c>
      <c r="J275" t="str">
        <f t="shared" si="18"/>
        <v>L1200</v>
      </c>
      <c r="K275">
        <f>VLOOKUP(D275,'Step 1b-Current GLMT'!A:C,3,FALSE)</f>
        <v>0</v>
      </c>
    </row>
    <row r="276" spans="1:11" s="6" customFormat="1" ht="15.75" x14ac:dyDescent="0.3">
      <c r="A276" t="s">
        <v>113</v>
      </c>
      <c r="B276" t="s">
        <v>1698</v>
      </c>
      <c r="D276" s="329" t="s">
        <v>12519</v>
      </c>
      <c r="E276" s="332" t="str">
        <f>VLOOKUP(D276,'Step 1b-Current GLMT'!A:B,2,FALSE)</f>
        <v xml:space="preserve">General : General : A/P - Use Tax </v>
      </c>
      <c r="F276" s="422"/>
      <c r="H276" t="str">
        <f t="shared" si="16"/>
        <v>4225</v>
      </c>
      <c r="I276" t="str">
        <f t="shared" si="17"/>
        <v xml:space="preserve"> </v>
      </c>
      <c r="J276" t="str">
        <f t="shared" si="18"/>
        <v>L1200</v>
      </c>
      <c r="K276">
        <f>VLOOKUP(D276,'Step 1b-Current GLMT'!A:C,3,FALSE)</f>
        <v>0</v>
      </c>
    </row>
    <row r="277" spans="1:11" s="6" customFormat="1" ht="15.75" x14ac:dyDescent="0.3">
      <c r="A277" t="s">
        <v>113</v>
      </c>
      <c r="B277" t="s">
        <v>1699</v>
      </c>
      <c r="D277" s="331" t="s">
        <v>12519</v>
      </c>
      <c r="E277" s="332" t="str">
        <f>VLOOKUP(D277,'Step 1b-Current GLMT'!A:B,2,FALSE)</f>
        <v xml:space="preserve">General : General : A/P - Use Tax </v>
      </c>
      <c r="F277" s="422"/>
      <c r="H277" t="str">
        <f t="shared" si="16"/>
        <v>4250</v>
      </c>
      <c r="I277" t="str">
        <f t="shared" si="17"/>
        <v xml:space="preserve"> </v>
      </c>
      <c r="J277" t="str">
        <f t="shared" si="18"/>
        <v>L1200</v>
      </c>
      <c r="K277">
        <f>VLOOKUP(D277,'Step 1b-Current GLMT'!A:C,3,FALSE)</f>
        <v>0</v>
      </c>
    </row>
    <row r="278" spans="1:11" s="6" customFormat="1" ht="15.75" x14ac:dyDescent="0.3">
      <c r="A278" t="s">
        <v>113</v>
      </c>
      <c r="B278" t="s">
        <v>1700</v>
      </c>
      <c r="D278" s="329" t="s">
        <v>12519</v>
      </c>
      <c r="E278" s="332" t="str">
        <f>VLOOKUP(D278,'Step 1b-Current GLMT'!A:B,2,FALSE)</f>
        <v xml:space="preserve">General : General : A/P - Use Tax </v>
      </c>
      <c r="F278" s="422"/>
      <c r="H278" t="str">
        <f t="shared" si="16"/>
        <v>4303</v>
      </c>
      <c r="I278" t="str">
        <f t="shared" si="17"/>
        <v xml:space="preserve"> </v>
      </c>
      <c r="J278" t="str">
        <f t="shared" si="18"/>
        <v>L1200</v>
      </c>
      <c r="K278">
        <f>VLOOKUP(D278,'Step 1b-Current GLMT'!A:C,3,FALSE)</f>
        <v>0</v>
      </c>
    </row>
    <row r="279" spans="1:11" s="6" customFormat="1" ht="15.75" x14ac:dyDescent="0.3">
      <c r="A279" t="s">
        <v>113</v>
      </c>
      <c r="B279" t="s">
        <v>1706</v>
      </c>
      <c r="D279" s="331" t="s">
        <v>12519</v>
      </c>
      <c r="E279" s="332" t="str">
        <f>VLOOKUP(D279,'Step 1b-Current GLMT'!A:B,2,FALSE)</f>
        <v xml:space="preserve">General : General : A/P - Use Tax </v>
      </c>
      <c r="F279" s="422"/>
      <c r="H279" t="str">
        <f t="shared" si="16"/>
        <v>4312</v>
      </c>
      <c r="I279" t="str">
        <f t="shared" si="17"/>
        <v xml:space="preserve"> </v>
      </c>
      <c r="J279" t="str">
        <f t="shared" si="18"/>
        <v>L1200</v>
      </c>
      <c r="K279">
        <f>VLOOKUP(D279,'Step 1b-Current GLMT'!A:C,3,FALSE)</f>
        <v>0</v>
      </c>
    </row>
    <row r="280" spans="1:11" s="6" customFormat="1" ht="15.75" x14ac:dyDescent="0.3">
      <c r="A280" t="s">
        <v>113</v>
      </c>
      <c r="B280" t="s">
        <v>1716</v>
      </c>
      <c r="D280" s="329" t="s">
        <v>12519</v>
      </c>
      <c r="E280" s="332" t="str">
        <f>VLOOKUP(D280,'Step 1b-Current GLMT'!A:B,2,FALSE)</f>
        <v xml:space="preserve">General : General : A/P - Use Tax </v>
      </c>
      <c r="F280" s="422"/>
      <c r="H280" t="str">
        <f t="shared" si="16"/>
        <v>4326</v>
      </c>
      <c r="I280" t="str">
        <f t="shared" si="17"/>
        <v xml:space="preserve"> </v>
      </c>
      <c r="J280" t="str">
        <f t="shared" si="18"/>
        <v>L1200</v>
      </c>
      <c r="K280">
        <f>VLOOKUP(D280,'Step 1b-Current GLMT'!A:C,3,FALSE)</f>
        <v>0</v>
      </c>
    </row>
    <row r="281" spans="1:11" s="6" customFormat="1" ht="15.75" x14ac:dyDescent="0.3">
      <c r="A281" t="s">
        <v>113</v>
      </c>
      <c r="B281" t="s">
        <v>1736</v>
      </c>
      <c r="D281" s="331" t="s">
        <v>12519</v>
      </c>
      <c r="E281" s="332" t="str">
        <f>VLOOKUP(D281,'Step 1b-Current GLMT'!A:B,2,FALSE)</f>
        <v xml:space="preserve">General : General : A/P - Use Tax </v>
      </c>
      <c r="F281" s="422"/>
      <c r="H281" t="str">
        <f t="shared" si="16"/>
        <v>4331</v>
      </c>
      <c r="I281" t="str">
        <f t="shared" si="17"/>
        <v xml:space="preserve"> </v>
      </c>
      <c r="J281" t="str">
        <f t="shared" si="18"/>
        <v>L1200</v>
      </c>
      <c r="K281">
        <f>VLOOKUP(D281,'Step 1b-Current GLMT'!A:C,3,FALSE)</f>
        <v>0</v>
      </c>
    </row>
    <row r="282" spans="1:11" s="6" customFormat="1" ht="15.75" x14ac:dyDescent="0.3">
      <c r="A282" t="s">
        <v>113</v>
      </c>
      <c r="B282" t="s">
        <v>1744</v>
      </c>
      <c r="D282" s="329" t="s">
        <v>12519</v>
      </c>
      <c r="E282" s="332" t="str">
        <f>VLOOKUP(D282,'Step 1b-Current GLMT'!A:B,2,FALSE)</f>
        <v xml:space="preserve">General : General : A/P - Use Tax </v>
      </c>
      <c r="F282" s="422"/>
      <c r="H282" t="str">
        <f t="shared" si="16"/>
        <v>4332</v>
      </c>
      <c r="I282" t="str">
        <f t="shared" si="17"/>
        <v xml:space="preserve"> </v>
      </c>
      <c r="J282" t="str">
        <f t="shared" si="18"/>
        <v>L1200</v>
      </c>
      <c r="K282">
        <f>VLOOKUP(D282,'Step 1b-Current GLMT'!A:C,3,FALSE)</f>
        <v>0</v>
      </c>
    </row>
    <row r="283" spans="1:11" s="6" customFormat="1" ht="15.75" x14ac:dyDescent="0.3">
      <c r="A283" t="s">
        <v>113</v>
      </c>
      <c r="B283" t="s">
        <v>1761</v>
      </c>
      <c r="D283" s="331" t="s">
        <v>12519</v>
      </c>
      <c r="E283" s="332" t="str">
        <f>VLOOKUP(D283,'Step 1b-Current GLMT'!A:B,2,FALSE)</f>
        <v xml:space="preserve">General : General : A/P - Use Tax </v>
      </c>
      <c r="F283" s="422"/>
      <c r="H283" t="str">
        <f t="shared" si="16"/>
        <v>4334</v>
      </c>
      <c r="I283" t="str">
        <f t="shared" si="17"/>
        <v xml:space="preserve"> </v>
      </c>
      <c r="J283" t="str">
        <f t="shared" si="18"/>
        <v>L1200</v>
      </c>
      <c r="K283">
        <f>VLOOKUP(D283,'Step 1b-Current GLMT'!A:C,3,FALSE)</f>
        <v>0</v>
      </c>
    </row>
    <row r="284" spans="1:11" s="6" customFormat="1" ht="15.75" x14ac:dyDescent="0.3">
      <c r="A284" t="s">
        <v>113</v>
      </c>
      <c r="B284" t="s">
        <v>1796</v>
      </c>
      <c r="D284" s="329" t="s">
        <v>12519</v>
      </c>
      <c r="E284" s="332" t="str">
        <f>VLOOKUP(D284,'Step 1b-Current GLMT'!A:B,2,FALSE)</f>
        <v xml:space="preserve">General : General : A/P - Use Tax </v>
      </c>
      <c r="F284" s="422"/>
      <c r="H284" t="str">
        <f t="shared" si="16"/>
        <v>4336</v>
      </c>
      <c r="I284" t="str">
        <f t="shared" si="17"/>
        <v xml:space="preserve"> </v>
      </c>
      <c r="J284" t="str">
        <f t="shared" si="18"/>
        <v>L1200</v>
      </c>
      <c r="K284">
        <f>VLOOKUP(D284,'Step 1b-Current GLMT'!A:C,3,FALSE)</f>
        <v>0</v>
      </c>
    </row>
    <row r="285" spans="1:11" s="6" customFormat="1" ht="15.75" x14ac:dyDescent="0.3">
      <c r="A285" t="s">
        <v>113</v>
      </c>
      <c r="B285" t="s">
        <v>1800</v>
      </c>
      <c r="D285" s="331" t="s">
        <v>12519</v>
      </c>
      <c r="E285" s="332" t="str">
        <f>VLOOKUP(D285,'Step 1b-Current GLMT'!A:B,2,FALSE)</f>
        <v xml:space="preserve">General : General : A/P - Use Tax </v>
      </c>
      <c r="F285" s="422"/>
      <c r="H285" t="str">
        <f t="shared" si="16"/>
        <v>4339</v>
      </c>
      <c r="I285" t="str">
        <f t="shared" si="17"/>
        <v xml:space="preserve"> </v>
      </c>
      <c r="J285" t="str">
        <f t="shared" si="18"/>
        <v>L1200</v>
      </c>
      <c r="K285">
        <f>VLOOKUP(D285,'Step 1b-Current GLMT'!A:C,3,FALSE)</f>
        <v>0</v>
      </c>
    </row>
    <row r="286" spans="1:11" s="6" customFormat="1" ht="15.75" x14ac:dyDescent="0.3">
      <c r="A286" t="s">
        <v>113</v>
      </c>
      <c r="B286" t="s">
        <v>1801</v>
      </c>
      <c r="D286" s="329" t="s">
        <v>12519</v>
      </c>
      <c r="E286" s="332" t="str">
        <f>VLOOKUP(D286,'Step 1b-Current GLMT'!A:B,2,FALSE)</f>
        <v xml:space="preserve">General : General : A/P - Use Tax </v>
      </c>
      <c r="F286" s="422"/>
      <c r="H286" t="str">
        <f t="shared" si="16"/>
        <v>4341</v>
      </c>
      <c r="I286" t="str">
        <f t="shared" si="17"/>
        <v xml:space="preserve"> </v>
      </c>
      <c r="J286" t="str">
        <f t="shared" si="18"/>
        <v>L1200</v>
      </c>
      <c r="K286">
        <f>VLOOKUP(D286,'Step 1b-Current GLMT'!A:C,3,FALSE)</f>
        <v>0</v>
      </c>
    </row>
    <row r="287" spans="1:11" s="6" customFormat="1" ht="15.75" x14ac:dyDescent="0.3">
      <c r="A287" t="s">
        <v>113</v>
      </c>
      <c r="B287" t="s">
        <v>1808</v>
      </c>
      <c r="D287" s="331" t="s">
        <v>12519</v>
      </c>
      <c r="E287" s="332" t="str">
        <f>VLOOKUP(D287,'Step 1b-Current GLMT'!A:B,2,FALSE)</f>
        <v xml:space="preserve">General : General : A/P - Use Tax </v>
      </c>
      <c r="F287" s="422"/>
      <c r="H287" t="str">
        <f t="shared" si="16"/>
        <v>4354</v>
      </c>
      <c r="I287" t="str">
        <f t="shared" si="17"/>
        <v xml:space="preserve"> </v>
      </c>
      <c r="J287" t="str">
        <f t="shared" si="18"/>
        <v>L1200</v>
      </c>
      <c r="K287">
        <f>VLOOKUP(D287,'Step 1b-Current GLMT'!A:C,3,FALSE)</f>
        <v>0</v>
      </c>
    </row>
    <row r="288" spans="1:11" s="6" customFormat="1" ht="15.75" x14ac:dyDescent="0.3">
      <c r="A288" t="s">
        <v>113</v>
      </c>
      <c r="B288" t="s">
        <v>1815</v>
      </c>
      <c r="D288" s="329" t="s">
        <v>12519</v>
      </c>
      <c r="E288" s="332" t="str">
        <f>VLOOKUP(D288,'Step 1b-Current GLMT'!A:B,2,FALSE)</f>
        <v xml:space="preserve">General : General : A/P - Use Tax </v>
      </c>
      <c r="F288" s="422"/>
      <c r="H288" t="str">
        <f t="shared" si="16"/>
        <v>4357</v>
      </c>
      <c r="I288" t="str">
        <f t="shared" si="17"/>
        <v xml:space="preserve"> </v>
      </c>
      <c r="J288" t="str">
        <f t="shared" si="18"/>
        <v>L1200</v>
      </c>
      <c r="K288">
        <f>VLOOKUP(D288,'Step 1b-Current GLMT'!A:C,3,FALSE)</f>
        <v>0</v>
      </c>
    </row>
    <row r="289" spans="1:11" s="6" customFormat="1" ht="15.75" x14ac:dyDescent="0.3">
      <c r="A289" s="10" t="s">
        <v>113</v>
      </c>
      <c r="B289" s="10" t="s">
        <v>20234</v>
      </c>
      <c r="D289" s="331" t="s">
        <v>12519</v>
      </c>
      <c r="E289" s="332" t="str">
        <f>VLOOKUP(D289,'Step 1b-Current GLMT'!A:B,2,FALSE)</f>
        <v xml:space="preserve">General : General : A/P - Use Tax </v>
      </c>
      <c r="F289" s="421"/>
      <c r="H289" t="str">
        <f t="shared" si="16"/>
        <v>4358</v>
      </c>
      <c r="I289" t="str">
        <f t="shared" si="17"/>
        <v xml:space="preserve"> </v>
      </c>
      <c r="J289" t="str">
        <f t="shared" si="18"/>
        <v>L1200</v>
      </c>
      <c r="K289">
        <f>VLOOKUP(D289,'Step 1b-Current GLMT'!A:C,3,FALSE)</f>
        <v>0</v>
      </c>
    </row>
    <row r="290" spans="1:11" s="6" customFormat="1" ht="15.75" x14ac:dyDescent="0.3">
      <c r="A290" t="s">
        <v>113</v>
      </c>
      <c r="B290" t="s">
        <v>1823</v>
      </c>
      <c r="D290" s="329" t="s">
        <v>12519</v>
      </c>
      <c r="E290" s="332" t="str">
        <f>VLOOKUP(D290,'Step 1b-Current GLMT'!A:B,2,FALSE)</f>
        <v xml:space="preserve">General : General : A/P - Use Tax </v>
      </c>
      <c r="F290" s="422"/>
      <c r="H290" t="str">
        <f t="shared" si="16"/>
        <v>4359</v>
      </c>
      <c r="I290" t="str">
        <f t="shared" si="17"/>
        <v xml:space="preserve"> </v>
      </c>
      <c r="J290" t="str">
        <f t="shared" si="18"/>
        <v>L1200</v>
      </c>
      <c r="K290">
        <f>VLOOKUP(D290,'Step 1b-Current GLMT'!A:C,3,FALSE)</f>
        <v>0</v>
      </c>
    </row>
    <row r="291" spans="1:11" s="6" customFormat="1" ht="15.75" x14ac:dyDescent="0.3">
      <c r="A291" t="s">
        <v>113</v>
      </c>
      <c r="B291" t="s">
        <v>1824</v>
      </c>
      <c r="D291" s="331" t="s">
        <v>12519</v>
      </c>
      <c r="E291" s="332" t="str">
        <f>VLOOKUP(D291,'Step 1b-Current GLMT'!A:B,2,FALSE)</f>
        <v xml:space="preserve">General : General : A/P - Use Tax </v>
      </c>
      <c r="F291" s="422"/>
      <c r="H291" t="str">
        <f t="shared" si="16"/>
        <v>4365</v>
      </c>
      <c r="I291" t="str">
        <f t="shared" si="17"/>
        <v xml:space="preserve"> </v>
      </c>
      <c r="J291" t="str">
        <f t="shared" si="18"/>
        <v>L1200</v>
      </c>
      <c r="K291">
        <f>VLOOKUP(D291,'Step 1b-Current GLMT'!A:C,3,FALSE)</f>
        <v>0</v>
      </c>
    </row>
    <row r="292" spans="1:11" s="6" customFormat="1" ht="15.75" x14ac:dyDescent="0.3">
      <c r="A292" t="s">
        <v>113</v>
      </c>
      <c r="B292" t="s">
        <v>1851</v>
      </c>
      <c r="D292" s="329" t="s">
        <v>12519</v>
      </c>
      <c r="E292" s="332" t="str">
        <f>VLOOKUP(D292,'Step 1b-Current GLMT'!A:B,2,FALSE)</f>
        <v xml:space="preserve">General : General : A/P - Use Tax </v>
      </c>
      <c r="F292" s="422"/>
      <c r="H292" t="str">
        <f t="shared" si="16"/>
        <v>7000</v>
      </c>
      <c r="I292" t="str">
        <f t="shared" si="17"/>
        <v xml:space="preserve"> </v>
      </c>
      <c r="J292" t="str">
        <f t="shared" si="18"/>
        <v>L1200</v>
      </c>
      <c r="K292">
        <f>VLOOKUP(D292,'Step 1b-Current GLMT'!A:C,3,FALSE)</f>
        <v>0</v>
      </c>
    </row>
    <row r="293" spans="1:11" s="6" customFormat="1" ht="15.75" x14ac:dyDescent="0.3">
      <c r="A293" t="s">
        <v>113</v>
      </c>
      <c r="B293" t="s">
        <v>1867</v>
      </c>
      <c r="D293" s="331" t="s">
        <v>12519</v>
      </c>
      <c r="E293" s="332" t="str">
        <f>VLOOKUP(D293,'Step 1b-Current GLMT'!A:B,2,FALSE)</f>
        <v xml:space="preserve">General : General : A/P - Use Tax </v>
      </c>
      <c r="F293" s="422"/>
      <c r="H293" t="str">
        <f t="shared" si="16"/>
        <v>7660</v>
      </c>
      <c r="I293" t="str">
        <f t="shared" si="17"/>
        <v xml:space="preserve"> </v>
      </c>
      <c r="J293" t="str">
        <f t="shared" si="18"/>
        <v>L1200</v>
      </c>
      <c r="K293">
        <f>VLOOKUP(D293,'Step 1b-Current GLMT'!A:C,3,FALSE)</f>
        <v>0</v>
      </c>
    </row>
    <row r="294" spans="1:11" s="6" customFormat="1" ht="15.75" x14ac:dyDescent="0.3">
      <c r="A294" t="s">
        <v>113</v>
      </c>
      <c r="B294" t="s">
        <v>114</v>
      </c>
      <c r="D294" s="329" t="s">
        <v>12519</v>
      </c>
      <c r="E294" s="332" t="str">
        <f>VLOOKUP(D294,'Step 1b-Current GLMT'!A:B,2,FALSE)</f>
        <v xml:space="preserve">General : General : A/P - Use Tax </v>
      </c>
      <c r="F294" s="421"/>
      <c r="G294"/>
      <c r="H294" t="str">
        <f t="shared" si="16"/>
        <v>0000</v>
      </c>
      <c r="I294" t="str">
        <f t="shared" si="17"/>
        <v xml:space="preserve"> </v>
      </c>
      <c r="J294" t="str">
        <f t="shared" si="18"/>
        <v>L1200</v>
      </c>
      <c r="K294">
        <f>VLOOKUP(D294,'Step 1b-Current GLMT'!A:C,3,FALSE)</f>
        <v>0</v>
      </c>
    </row>
    <row r="295" spans="1:11" s="6" customFormat="1" x14ac:dyDescent="0.25">
      <c r="A295" t="s">
        <v>2162</v>
      </c>
      <c r="B295" t="s">
        <v>2163</v>
      </c>
      <c r="D295" t="s">
        <v>12521</v>
      </c>
      <c r="E295" s="6" t="str">
        <f>VLOOKUP(D295,'Step 1b-Current GLMT'!A:B,2,FALSE)</f>
        <v xml:space="preserve">General : General : A/P - Sales Tax </v>
      </c>
      <c r="F295" s="421"/>
      <c r="H295" t="str">
        <f t="shared" si="16"/>
        <v>0000</v>
      </c>
      <c r="I295" t="str">
        <f t="shared" si="17"/>
        <v xml:space="preserve"> </v>
      </c>
      <c r="J295" t="str">
        <f t="shared" si="18"/>
        <v>L1201</v>
      </c>
      <c r="K295">
        <f>VLOOKUP(D295,'Step 1b-Current GLMT'!A:C,3,FALSE)</f>
        <v>0</v>
      </c>
    </row>
    <row r="296" spans="1:11" s="6" customFormat="1" x14ac:dyDescent="0.25">
      <c r="A296" t="s">
        <v>504</v>
      </c>
      <c r="B296" t="s">
        <v>2164</v>
      </c>
      <c r="D296" t="s">
        <v>12525</v>
      </c>
      <c r="E296" s="6" t="str">
        <f>VLOOKUP(D296,'Step 1b-Current GLMT'!A:B,2,FALSE)</f>
        <v xml:space="preserve">General : General : A/P - Personal Serv Payables </v>
      </c>
      <c r="F296" s="422"/>
      <c r="H296" t="str">
        <f t="shared" si="16"/>
        <v>0000</v>
      </c>
      <c r="I296" t="str">
        <f t="shared" si="17"/>
        <v xml:space="preserve"> </v>
      </c>
      <c r="J296" t="str">
        <f t="shared" si="18"/>
        <v>L1020</v>
      </c>
      <c r="K296">
        <f>VLOOKUP(D296,'Step 1b-Current GLMT'!A:C,3,FALSE)</f>
        <v>0</v>
      </c>
    </row>
    <row r="297" spans="1:11" s="6" customFormat="1" x14ac:dyDescent="0.25">
      <c r="A297" t="s">
        <v>2165</v>
      </c>
      <c r="B297" t="s">
        <v>2166</v>
      </c>
      <c r="D297" t="s">
        <v>12527</v>
      </c>
      <c r="E297" s="6" t="str">
        <f>VLOOKUP(D297,'Step 1b-Current GLMT'!A:B,2,FALSE)</f>
        <v xml:space="preserve">General : General : A/P - Net Payroll </v>
      </c>
      <c r="F297" s="421"/>
      <c r="H297" t="str">
        <f t="shared" si="16"/>
        <v>0000</v>
      </c>
      <c r="I297" t="str">
        <f t="shared" si="17"/>
        <v xml:space="preserve"> </v>
      </c>
      <c r="J297" t="str">
        <f t="shared" si="18"/>
        <v>L1102</v>
      </c>
      <c r="K297">
        <f>VLOOKUP(D297,'Step 1b-Current GLMT'!A:C,3,FALSE)</f>
        <v>0</v>
      </c>
    </row>
    <row r="298" spans="1:11" s="6" customFormat="1" x14ac:dyDescent="0.25">
      <c r="A298" t="s">
        <v>2167</v>
      </c>
      <c r="B298" t="s">
        <v>2168</v>
      </c>
      <c r="D298" t="s">
        <v>12529</v>
      </c>
      <c r="E298" s="6" t="str">
        <f>VLOOKUP(D298,'Step 1b-Current GLMT'!A:B,2,FALSE)</f>
        <v xml:space="preserve">General : General : A/P - Payroll - Fed Inc Tax </v>
      </c>
      <c r="F298" s="421"/>
      <c r="H298" t="str">
        <f t="shared" si="16"/>
        <v>0000</v>
      </c>
      <c r="I298" t="str">
        <f t="shared" si="17"/>
        <v xml:space="preserve"> </v>
      </c>
      <c r="J298" t="str">
        <f t="shared" si="18"/>
        <v>L2000</v>
      </c>
      <c r="K298">
        <f>VLOOKUP(D298,'Step 1b-Current GLMT'!A:C,3,FALSE)</f>
        <v>0</v>
      </c>
    </row>
    <row r="299" spans="1:11" s="6" customFormat="1" x14ac:dyDescent="0.25">
      <c r="A299" t="s">
        <v>2169</v>
      </c>
      <c r="B299" t="s">
        <v>2170</v>
      </c>
      <c r="D299" t="s">
        <v>12531</v>
      </c>
      <c r="E299" s="6" t="str">
        <f>VLOOKUP(D299,'Step 1b-Current GLMT'!A:B,2,FALSE)</f>
        <v xml:space="preserve">General : General : A/P - Payroll - FICA/Med </v>
      </c>
      <c r="F299" s="421"/>
      <c r="H299" t="str">
        <f t="shared" si="16"/>
        <v>0000</v>
      </c>
      <c r="I299" t="str">
        <f t="shared" si="17"/>
        <v xml:space="preserve"> </v>
      </c>
      <c r="J299" t="str">
        <f t="shared" si="18"/>
        <v>L2001</v>
      </c>
      <c r="K299">
        <f>VLOOKUP(D299,'Step 1b-Current GLMT'!A:C,3,FALSE)</f>
        <v>0</v>
      </c>
    </row>
    <row r="300" spans="1:11" s="6" customFormat="1" x14ac:dyDescent="0.25">
      <c r="A300" t="s">
        <v>2171</v>
      </c>
      <c r="B300" t="s">
        <v>2172</v>
      </c>
      <c r="D300" t="s">
        <v>12533</v>
      </c>
      <c r="E300" s="6" t="str">
        <f>VLOOKUP(D300,'Step 1b-Current GLMT'!A:B,2,FALSE)</f>
        <v xml:space="preserve">General : General : A/P - Payroll - State Inc Tax </v>
      </c>
      <c r="F300" s="421"/>
      <c r="H300" t="str">
        <f t="shared" si="16"/>
        <v>0000</v>
      </c>
      <c r="I300" t="str">
        <f t="shared" si="17"/>
        <v xml:space="preserve"> </v>
      </c>
      <c r="J300" t="str">
        <f t="shared" si="18"/>
        <v>L2002</v>
      </c>
      <c r="K300">
        <f>VLOOKUP(D300,'Step 1b-Current GLMT'!A:C,3,FALSE)</f>
        <v>0</v>
      </c>
    </row>
    <row r="301" spans="1:11" s="6" customFormat="1" x14ac:dyDescent="0.25">
      <c r="A301" t="s">
        <v>2173</v>
      </c>
      <c r="B301" t="s">
        <v>2174</v>
      </c>
      <c r="D301" t="s">
        <v>12535</v>
      </c>
      <c r="E301" s="6" t="str">
        <f>VLOOKUP(D301,'Step 1b-Current GLMT'!A:B,2,FALSE)</f>
        <v xml:space="preserve">General : General : A/P - Payroll - IRS Tax Levies </v>
      </c>
      <c r="F301" s="421"/>
      <c r="H301" t="str">
        <f t="shared" si="16"/>
        <v>0000</v>
      </c>
      <c r="I301" t="str">
        <f t="shared" si="17"/>
        <v xml:space="preserve"> </v>
      </c>
      <c r="J301" t="str">
        <f t="shared" si="18"/>
        <v>L2011</v>
      </c>
      <c r="K301">
        <f>VLOOKUP(D301,'Step 1b-Current GLMT'!A:C,3,FALSE)</f>
        <v>0</v>
      </c>
    </row>
    <row r="302" spans="1:11" s="6" customFormat="1" x14ac:dyDescent="0.25">
      <c r="A302" t="s">
        <v>2175</v>
      </c>
      <c r="B302" t="s">
        <v>2176</v>
      </c>
      <c r="D302" t="s">
        <v>12537</v>
      </c>
      <c r="E302" s="6" t="str">
        <f>VLOOKUP(D302,'Step 1b-Current GLMT'!A:B,2,FALSE)</f>
        <v xml:space="preserve">General : General : A/P - Payroll - PD Fed Credit </v>
      </c>
      <c r="F302" s="422"/>
      <c r="H302" t="str">
        <f t="shared" si="16"/>
        <v>0000</v>
      </c>
      <c r="I302" t="str">
        <f t="shared" si="17"/>
        <v xml:space="preserve"> </v>
      </c>
      <c r="J302" t="str">
        <f t="shared" si="18"/>
        <v>L2017</v>
      </c>
      <c r="K302">
        <f>VLOOKUP(D302,'Step 1b-Current GLMT'!A:C,3,FALSE)</f>
        <v>0</v>
      </c>
    </row>
    <row r="303" spans="1:11" s="6" customFormat="1" x14ac:dyDescent="0.25">
      <c r="A303" t="s">
        <v>2177</v>
      </c>
      <c r="B303" t="s">
        <v>2178</v>
      </c>
      <c r="D303" t="s">
        <v>12539</v>
      </c>
      <c r="E303" s="6" t="str">
        <f>VLOOKUP(D303,'Step 1b-Current GLMT'!A:B,2,FALSE)</f>
        <v xml:space="preserve">General : General : A/P - Payroll - SC Emp Credit </v>
      </c>
      <c r="F303" s="422"/>
      <c r="H303" t="str">
        <f t="shared" si="16"/>
        <v>0000</v>
      </c>
      <c r="I303" t="str">
        <f t="shared" si="17"/>
        <v xml:space="preserve"> </v>
      </c>
      <c r="J303" t="str">
        <f t="shared" si="18"/>
        <v>L2018</v>
      </c>
      <c r="K303">
        <f>VLOOKUP(D303,'Step 1b-Current GLMT'!A:C,3,FALSE)</f>
        <v>0</v>
      </c>
    </row>
    <row r="304" spans="1:11" s="6" customFormat="1" x14ac:dyDescent="0.25">
      <c r="A304" t="s">
        <v>2179</v>
      </c>
      <c r="B304" t="s">
        <v>2180</v>
      </c>
      <c r="D304" t="s">
        <v>12541</v>
      </c>
      <c r="E304" s="6" t="str">
        <f>VLOOKUP(D304,'Step 1b-Current GLMT'!A:B,2,FALSE)</f>
        <v xml:space="preserve">General : General : A/P - Payroll - Lincoln Annity </v>
      </c>
      <c r="F304" s="421"/>
      <c r="H304" t="str">
        <f t="shared" si="16"/>
        <v>0000</v>
      </c>
      <c r="I304" t="str">
        <f t="shared" si="17"/>
        <v xml:space="preserve"> </v>
      </c>
      <c r="J304" t="str">
        <f t="shared" si="18"/>
        <v>L2005</v>
      </c>
      <c r="K304">
        <f>VLOOKUP(D304,'Step 1b-Current GLMT'!A:C,3,FALSE)</f>
        <v>0</v>
      </c>
    </row>
    <row r="305" spans="1:11" s="6" customFormat="1" x14ac:dyDescent="0.25">
      <c r="A305" t="s">
        <v>2181</v>
      </c>
      <c r="B305" t="s">
        <v>2182</v>
      </c>
      <c r="D305" t="s">
        <v>12543</v>
      </c>
      <c r="E305" s="6" t="str">
        <f>VLOOKUP(D305,'Step 1b-Current GLMT'!A:B,2,FALSE)</f>
        <v xml:space="preserve">General : General : A/P - Payroll - TIAA Annuity </v>
      </c>
      <c r="F305" s="421"/>
      <c r="H305" t="str">
        <f t="shared" si="16"/>
        <v>0000</v>
      </c>
      <c r="I305" t="str">
        <f t="shared" si="17"/>
        <v xml:space="preserve"> </v>
      </c>
      <c r="J305" t="str">
        <f t="shared" si="18"/>
        <v>L2007</v>
      </c>
      <c r="K305">
        <f>VLOOKUP(D305,'Step 1b-Current GLMT'!A:C,3,FALSE)</f>
        <v>0</v>
      </c>
    </row>
    <row r="306" spans="1:11" s="6" customFormat="1" x14ac:dyDescent="0.25">
      <c r="A306" t="s">
        <v>2183</v>
      </c>
      <c r="B306" t="s">
        <v>2184</v>
      </c>
      <c r="D306" t="s">
        <v>12545</v>
      </c>
      <c r="E306" s="6" t="str">
        <f>VLOOKUP(D306,'Step 1b-Current GLMT'!A:B,2,FALSE)</f>
        <v xml:space="preserve">General : General : A/P - Payroll - AIG Annuity </v>
      </c>
      <c r="F306" s="421"/>
      <c r="H306" t="str">
        <f t="shared" si="16"/>
        <v>0000</v>
      </c>
      <c r="I306" t="str">
        <f t="shared" si="17"/>
        <v xml:space="preserve"> </v>
      </c>
      <c r="J306" t="str">
        <f t="shared" si="18"/>
        <v>L2008</v>
      </c>
      <c r="K306">
        <f>VLOOKUP(D306,'Step 1b-Current GLMT'!A:C,3,FALSE)</f>
        <v>0</v>
      </c>
    </row>
    <row r="307" spans="1:11" s="6" customFormat="1" x14ac:dyDescent="0.25">
      <c r="A307" t="s">
        <v>2185</v>
      </c>
      <c r="B307" t="s">
        <v>2186</v>
      </c>
      <c r="D307" t="s">
        <v>12547</v>
      </c>
      <c r="E307" s="6" t="str">
        <f>VLOOKUP(D307,'Step 1b-Current GLMT'!A:B,2,FALSE)</f>
        <v xml:space="preserve">General : General : A/P - Payroll - State Def Comp </v>
      </c>
      <c r="F307" s="421"/>
      <c r="H307" t="str">
        <f t="shared" si="16"/>
        <v>0000</v>
      </c>
      <c r="I307" t="str">
        <f t="shared" si="17"/>
        <v xml:space="preserve"> </v>
      </c>
      <c r="J307" t="str">
        <f t="shared" si="18"/>
        <v>L2006</v>
      </c>
      <c r="K307">
        <f>VLOOKUP(D307,'Step 1b-Current GLMT'!A:C,3,FALSE)</f>
        <v>0</v>
      </c>
    </row>
    <row r="308" spans="1:11" s="6" customFormat="1" x14ac:dyDescent="0.25">
      <c r="A308" t="s">
        <v>2187</v>
      </c>
      <c r="B308" t="s">
        <v>2188</v>
      </c>
      <c r="D308" t="s">
        <v>12549</v>
      </c>
      <c r="E308" s="6" t="str">
        <f>VLOOKUP(D308,'Step 1b-Current GLMT'!A:B,2,FALSE)</f>
        <v xml:space="preserve">General : General : A/P - Payroll - Def Comp Repay </v>
      </c>
      <c r="F308" s="422"/>
      <c r="H308" t="str">
        <f t="shared" si="16"/>
        <v>0000</v>
      </c>
      <c r="I308" t="str">
        <f t="shared" si="17"/>
        <v xml:space="preserve"> </v>
      </c>
      <c r="J308" t="str">
        <f t="shared" si="18"/>
        <v>L2019</v>
      </c>
      <c r="K308">
        <f>VLOOKUP(D308,'Step 1b-Current GLMT'!A:C,3,FALSE)</f>
        <v>0</v>
      </c>
    </row>
    <row r="309" spans="1:11" s="6" customFormat="1" x14ac:dyDescent="0.25">
      <c r="A309" t="s">
        <v>2189</v>
      </c>
      <c r="B309" t="s">
        <v>2190</v>
      </c>
      <c r="D309" t="s">
        <v>12551</v>
      </c>
      <c r="E309" s="6" t="str">
        <f>VLOOKUP(D309,'Step 1b-Current GLMT'!A:B,2,FALSE)</f>
        <v xml:space="preserve">General : General : A/P - Payroll - MetLife - 403B </v>
      </c>
      <c r="F309" s="421"/>
      <c r="H309" t="str">
        <f t="shared" si="16"/>
        <v>0000</v>
      </c>
      <c r="I309" t="str">
        <f t="shared" si="17"/>
        <v xml:space="preserve"> </v>
      </c>
      <c r="J309" t="str">
        <f t="shared" si="18"/>
        <v>L2050</v>
      </c>
      <c r="K309">
        <f>VLOOKUP(D309,'Step 1b-Current GLMT'!A:C,3,FALSE)</f>
        <v>0</v>
      </c>
    </row>
    <row r="310" spans="1:11" s="6" customFormat="1" x14ac:dyDescent="0.25">
      <c r="A310" t="s">
        <v>2191</v>
      </c>
      <c r="B310" t="s">
        <v>2192</v>
      </c>
      <c r="D310" t="s">
        <v>12553</v>
      </c>
      <c r="E310" s="6" t="str">
        <f>VLOOKUP(D310,'Step 1b-Current GLMT'!A:B,2,FALSE)</f>
        <v xml:space="preserve">General : General : A/P - Payroll - Mass Mut ROTH </v>
      </c>
      <c r="F310" s="421"/>
      <c r="H310" t="str">
        <f t="shared" si="16"/>
        <v>0000</v>
      </c>
      <c r="I310" t="str">
        <f t="shared" si="17"/>
        <v xml:space="preserve"> </v>
      </c>
      <c r="J310" t="str">
        <f t="shared" si="18"/>
        <v>L2053</v>
      </c>
      <c r="K310">
        <f>VLOOKUP(D310,'Step 1b-Current GLMT'!A:C,3,FALSE)</f>
        <v>0</v>
      </c>
    </row>
    <row r="311" spans="1:11" s="6" customFormat="1" x14ac:dyDescent="0.25">
      <c r="A311" t="s">
        <v>2193</v>
      </c>
      <c r="B311" t="s">
        <v>2194</v>
      </c>
      <c r="D311" t="s">
        <v>12555</v>
      </c>
      <c r="E311" s="6" t="str">
        <f>VLOOKUP(D311,'Step 1b-Current GLMT'!A:B,2,FALSE)</f>
        <v xml:space="preserve">General : General : A/P - Payroll - Mass Mutual </v>
      </c>
      <c r="F311" s="421"/>
      <c r="H311" t="str">
        <f t="shared" si="16"/>
        <v>0000</v>
      </c>
      <c r="I311" t="str">
        <f t="shared" si="17"/>
        <v xml:space="preserve"> </v>
      </c>
      <c r="J311" t="str">
        <f t="shared" si="18"/>
        <v>L2055</v>
      </c>
      <c r="K311">
        <f>VLOOKUP(D311,'Step 1b-Current GLMT'!A:C,3,FALSE)</f>
        <v>0</v>
      </c>
    </row>
    <row r="312" spans="1:11" s="6" customFormat="1" x14ac:dyDescent="0.25">
      <c r="A312" t="s">
        <v>2195</v>
      </c>
      <c r="B312" t="s">
        <v>2196</v>
      </c>
      <c r="D312" t="s">
        <v>12557</v>
      </c>
      <c r="E312" s="6" t="str">
        <f>VLOOKUP(D312,'Step 1b-Current GLMT'!A:B,2,FALSE)</f>
        <v xml:space="preserve">General : General : A/P - Payroll - SCRS IL Prog </v>
      </c>
      <c r="F312" s="422"/>
      <c r="H312" t="str">
        <f t="shared" si="16"/>
        <v>0000</v>
      </c>
      <c r="I312" t="str">
        <f t="shared" si="17"/>
        <v xml:space="preserve"> </v>
      </c>
      <c r="J312" t="str">
        <f t="shared" si="18"/>
        <v>L2043</v>
      </c>
      <c r="K312">
        <f>VLOOKUP(D312,'Step 1b-Current GLMT'!A:C,3,FALSE)</f>
        <v>0</v>
      </c>
    </row>
    <row r="313" spans="1:11" s="6" customFormat="1" x14ac:dyDescent="0.25">
      <c r="A313" t="s">
        <v>2197</v>
      </c>
      <c r="B313" t="s">
        <v>2198</v>
      </c>
      <c r="D313" s="2" t="s">
        <v>12559</v>
      </c>
      <c r="E313" s="6" t="str">
        <f>VLOOKUP(D313,'Step 1b-Current GLMT'!A:B,2,FALSE)</f>
        <v xml:space="preserve">General : General : A/P - Payroll - Child Support </v>
      </c>
      <c r="F313" s="422"/>
      <c r="H313" t="str">
        <f t="shared" si="16"/>
        <v>0000</v>
      </c>
      <c r="I313" t="str">
        <f t="shared" si="17"/>
        <v xml:space="preserve"> </v>
      </c>
      <c r="J313" t="str">
        <f t="shared" si="18"/>
        <v>L2021</v>
      </c>
      <c r="K313">
        <f>VLOOKUP(D313,'Step 1b-Current GLMT'!A:C,3,FALSE)</f>
        <v>0</v>
      </c>
    </row>
    <row r="314" spans="1:11" s="6" customFormat="1" x14ac:dyDescent="0.25">
      <c r="A314" t="s">
        <v>2199</v>
      </c>
      <c r="B314" t="s">
        <v>2200</v>
      </c>
      <c r="D314" t="s">
        <v>12561</v>
      </c>
      <c r="E314" s="6" t="str">
        <f>VLOOKUP(D314,'Step 1b-Current GLMT'!A:B,2,FALSE)</f>
        <v xml:space="preserve">General : General : A/P - Payroll - State Health </v>
      </c>
      <c r="F314" s="421"/>
      <c r="H314" t="str">
        <f t="shared" si="16"/>
        <v>0000</v>
      </c>
      <c r="I314" t="str">
        <f t="shared" si="17"/>
        <v xml:space="preserve"> </v>
      </c>
      <c r="J314" t="str">
        <f t="shared" si="18"/>
        <v>L2003</v>
      </c>
      <c r="K314">
        <f>VLOOKUP(D314,'Step 1b-Current GLMT'!A:C,3,FALSE)</f>
        <v>0</v>
      </c>
    </row>
    <row r="315" spans="1:11" s="6" customFormat="1" x14ac:dyDescent="0.25">
      <c r="A315" t="s">
        <v>2201</v>
      </c>
      <c r="B315" t="s">
        <v>2202</v>
      </c>
      <c r="D315" t="s">
        <v>12563</v>
      </c>
      <c r="E315" s="6" t="str">
        <f>VLOOKUP(D315,'Step 1b-Current GLMT'!A:B,2,FALSE)</f>
        <v xml:space="preserve">General : General : A/P - Payroll - Dental Plus </v>
      </c>
      <c r="F315" s="421"/>
      <c r="H315" t="str">
        <f t="shared" si="16"/>
        <v>0000</v>
      </c>
      <c r="I315" t="str">
        <f t="shared" si="17"/>
        <v xml:space="preserve"> </v>
      </c>
      <c r="J315" t="str">
        <f t="shared" si="18"/>
        <v>L2009</v>
      </c>
      <c r="K315">
        <f>VLOOKUP(D315,'Step 1b-Current GLMT'!A:C,3,FALSE)</f>
        <v>0</v>
      </c>
    </row>
    <row r="316" spans="1:11" s="6" customFormat="1" x14ac:dyDescent="0.25">
      <c r="A316" t="s">
        <v>2203</v>
      </c>
      <c r="B316" t="s">
        <v>2204</v>
      </c>
      <c r="D316" t="s">
        <v>12565</v>
      </c>
      <c r="E316" s="6" t="str">
        <f>VLOOKUP(D316,'Step 1b-Current GLMT'!A:B,2,FALSE)</f>
        <v xml:space="preserve">General : General : A/P - Payroll - Dental Ins </v>
      </c>
      <c r="F316" s="422"/>
      <c r="H316" t="str">
        <f t="shared" si="16"/>
        <v>0000</v>
      </c>
      <c r="I316" t="str">
        <f t="shared" si="17"/>
        <v xml:space="preserve"> </v>
      </c>
      <c r="J316" t="str">
        <f t="shared" si="18"/>
        <v>L2020</v>
      </c>
      <c r="K316">
        <f>VLOOKUP(D316,'Step 1b-Current GLMT'!A:C,3,FALSE)</f>
        <v>0</v>
      </c>
    </row>
    <row r="317" spans="1:11" s="6" customFormat="1" x14ac:dyDescent="0.25">
      <c r="A317" t="s">
        <v>2205</v>
      </c>
      <c r="B317" t="s">
        <v>2206</v>
      </c>
      <c r="D317" t="s">
        <v>12567</v>
      </c>
      <c r="E317" s="6" t="str">
        <f>VLOOKUP(D317,'Step 1b-Current GLMT'!A:B,2,FALSE)</f>
        <v xml:space="preserve">General : General : A/P - Payroll - Vision </v>
      </c>
      <c r="F317" s="422"/>
      <c r="H317" t="str">
        <f t="shared" si="16"/>
        <v>0000</v>
      </c>
      <c r="I317" t="str">
        <f t="shared" si="17"/>
        <v xml:space="preserve"> </v>
      </c>
      <c r="J317" t="str">
        <f t="shared" si="18"/>
        <v>L2027</v>
      </c>
      <c r="K317">
        <f>VLOOKUP(D317,'Step 1b-Current GLMT'!A:C,3,FALSE)</f>
        <v>0</v>
      </c>
    </row>
    <row r="318" spans="1:11" s="6" customFormat="1" x14ac:dyDescent="0.25">
      <c r="A318" t="s">
        <v>2207</v>
      </c>
      <c r="B318" t="s">
        <v>2208</v>
      </c>
      <c r="D318" t="s">
        <v>12569</v>
      </c>
      <c r="E318" s="6" t="str">
        <f>VLOOKUP(D318,'Step 1b-Current GLMT'!A:B,2,FALSE)</f>
        <v xml:space="preserve">General : General : A/P - Payroll - Supplement LTD </v>
      </c>
      <c r="F318" s="422"/>
      <c r="H318" t="str">
        <f t="shared" si="16"/>
        <v>0000</v>
      </c>
      <c r="I318" t="str">
        <f t="shared" si="17"/>
        <v xml:space="preserve"> </v>
      </c>
      <c r="J318" t="str">
        <f t="shared" si="18"/>
        <v>L2034</v>
      </c>
      <c r="K318">
        <f>VLOOKUP(D318,'Step 1b-Current GLMT'!A:C,3,FALSE)</f>
        <v>0</v>
      </c>
    </row>
    <row r="319" spans="1:11" s="6" customFormat="1" x14ac:dyDescent="0.25">
      <c r="A319" t="s">
        <v>2209</v>
      </c>
      <c r="B319" t="s">
        <v>2210</v>
      </c>
      <c r="D319" t="s">
        <v>12571</v>
      </c>
      <c r="E319" s="6" t="str">
        <f>VLOOKUP(D319,'Step 1b-Current GLMT'!A:B,2,FALSE)</f>
        <v xml:space="preserve">General : General : A/P - Payroll - BlueChoice </v>
      </c>
      <c r="F319" s="421"/>
      <c r="H319" t="str">
        <f t="shared" si="16"/>
        <v>0000</v>
      </c>
      <c r="I319" t="str">
        <f t="shared" si="17"/>
        <v xml:space="preserve"> </v>
      </c>
      <c r="J319" t="str">
        <f t="shared" si="18"/>
        <v>L2046</v>
      </c>
      <c r="K319">
        <f>VLOOKUP(D319,'Step 1b-Current GLMT'!A:C,3,FALSE)</f>
        <v>0</v>
      </c>
    </row>
    <row r="320" spans="1:11" s="6" customFormat="1" x14ac:dyDescent="0.25">
      <c r="A320" t="s">
        <v>2211</v>
      </c>
      <c r="B320" t="s">
        <v>2212</v>
      </c>
      <c r="D320" t="s">
        <v>12573</v>
      </c>
      <c r="E320" s="6" t="str">
        <f>VLOOKUP(D320,'Step 1b-Current GLMT'!A:B,2,FALSE)</f>
        <v xml:space="preserve">General : General : A/P - Payroll - HMO </v>
      </c>
      <c r="F320" s="421"/>
      <c r="H320" t="str">
        <f t="shared" si="16"/>
        <v>0000</v>
      </c>
      <c r="I320" t="str">
        <f t="shared" si="17"/>
        <v xml:space="preserve"> </v>
      </c>
      <c r="J320" t="str">
        <f t="shared" si="18"/>
        <v>L2047</v>
      </c>
      <c r="K320">
        <f>VLOOKUP(D320,'Step 1b-Current GLMT'!A:C,3,FALSE)</f>
        <v>0</v>
      </c>
    </row>
    <row r="321" spans="1:11" s="6" customFormat="1" x14ac:dyDescent="0.25">
      <c r="A321" t="s">
        <v>2213</v>
      </c>
      <c r="B321" t="s">
        <v>2214</v>
      </c>
      <c r="D321" t="s">
        <v>12575</v>
      </c>
      <c r="E321" s="6" t="str">
        <f>VLOOKUP(D321,'Step 1b-Current GLMT'!A:B,2,FALSE)</f>
        <v xml:space="preserve">General : General : A/P - Payroll - Tobac Use Cert </v>
      </c>
      <c r="F321" s="421"/>
      <c r="H321" t="str">
        <f t="shared" si="16"/>
        <v>0000</v>
      </c>
      <c r="I321" t="str">
        <f t="shared" si="17"/>
        <v xml:space="preserve"> </v>
      </c>
      <c r="J321" t="str">
        <f t="shared" si="18"/>
        <v>L2052</v>
      </c>
      <c r="K321">
        <f>VLOOKUP(D321,'Step 1b-Current GLMT'!A:C,3,FALSE)</f>
        <v>0</v>
      </c>
    </row>
    <row r="322" spans="1:11" s="6" customFormat="1" x14ac:dyDescent="0.25">
      <c r="A322" t="s">
        <v>2215</v>
      </c>
      <c r="B322" t="s">
        <v>2216</v>
      </c>
      <c r="D322" t="s">
        <v>12577</v>
      </c>
      <c r="E322" s="6" t="str">
        <f>VLOOKUP(D322,'Step 1b-Current GLMT'!A:B,2,FALSE)</f>
        <v xml:space="preserve">General : General : A/P - Payroll - Dep Care </v>
      </c>
      <c r="F322" s="422"/>
      <c r="H322" t="str">
        <f t="shared" ref="H322:H385" si="19">RIGHT(B322,4)</f>
        <v>0000</v>
      </c>
      <c r="I322" t="str">
        <f t="shared" ref="I322:I385" si="20">IF(D322=0,"0"," ")</f>
        <v xml:space="preserve"> </v>
      </c>
      <c r="J322" t="str">
        <f t="shared" ref="J322:J385" si="21">MID(B322,7,5)</f>
        <v>L2033</v>
      </c>
      <c r="K322">
        <f>VLOOKUP(D322,'Step 1b-Current GLMT'!A:C,3,FALSE)</f>
        <v>0</v>
      </c>
    </row>
    <row r="323" spans="1:11" s="6" customFormat="1" x14ac:dyDescent="0.25">
      <c r="A323" t="s">
        <v>2217</v>
      </c>
      <c r="B323" t="s">
        <v>2218</v>
      </c>
      <c r="D323" t="s">
        <v>12579</v>
      </c>
      <c r="E323" s="6" t="str">
        <f>VLOOKUP(D323,'Step 1b-Current GLMT'!A:B,2,FALSE)</f>
        <v xml:space="preserve">General : General : A/P - Payroll - Out Pocket Med </v>
      </c>
      <c r="F323" s="422"/>
      <c r="H323" t="str">
        <f t="shared" si="19"/>
        <v>0000</v>
      </c>
      <c r="I323" t="str">
        <f t="shared" si="20"/>
        <v xml:space="preserve"> </v>
      </c>
      <c r="J323" t="str">
        <f t="shared" si="21"/>
        <v>L2042</v>
      </c>
      <c r="K323">
        <f>VLOOKUP(D323,'Step 1b-Current GLMT'!A:C,3,FALSE)</f>
        <v>0</v>
      </c>
    </row>
    <row r="324" spans="1:11" s="6" customFormat="1" x14ac:dyDescent="0.25">
      <c r="A324" t="s">
        <v>2219</v>
      </c>
      <c r="B324" t="s">
        <v>2220</v>
      </c>
      <c r="D324" t="s">
        <v>12581</v>
      </c>
      <c r="E324" s="6" t="str">
        <f>VLOOKUP(D324,'Step 1b-Current GLMT'!A:B,2,FALSE)</f>
        <v xml:space="preserve">General : General : A/P - Payroll - LTC </v>
      </c>
      <c r="F324" s="421"/>
      <c r="H324" t="str">
        <f t="shared" si="19"/>
        <v>0000</v>
      </c>
      <c r="I324" t="str">
        <f t="shared" si="20"/>
        <v xml:space="preserve"> </v>
      </c>
      <c r="J324" t="str">
        <f t="shared" si="21"/>
        <v>L2048</v>
      </c>
      <c r="K324">
        <f>VLOOKUP(D324,'Step 1b-Current GLMT'!A:C,3,FALSE)</f>
        <v>0</v>
      </c>
    </row>
    <row r="325" spans="1:11" s="6" customFormat="1" x14ac:dyDescent="0.25">
      <c r="A325" t="s">
        <v>2221</v>
      </c>
      <c r="B325" t="s">
        <v>2222</v>
      </c>
      <c r="D325" t="s">
        <v>12583</v>
      </c>
      <c r="E325" s="6" t="str">
        <f>VLOOKUP(D325,'Step 1b-Current GLMT'!A:B,2,FALSE)</f>
        <v xml:space="preserve">General : General : A/P - Payroll - Health Savings </v>
      </c>
      <c r="F325" s="421"/>
      <c r="H325" t="str">
        <f t="shared" si="19"/>
        <v>0000</v>
      </c>
      <c r="I325" t="str">
        <f t="shared" si="20"/>
        <v xml:space="preserve"> </v>
      </c>
      <c r="J325" t="str">
        <f t="shared" si="21"/>
        <v>L2051</v>
      </c>
      <c r="K325">
        <f>VLOOKUP(D325,'Step 1b-Current GLMT'!A:C,3,FALSE)</f>
        <v>0</v>
      </c>
    </row>
    <row r="326" spans="1:11" s="6" customFormat="1" x14ac:dyDescent="0.25">
      <c r="A326" t="s">
        <v>2223</v>
      </c>
      <c r="B326" t="s">
        <v>2224</v>
      </c>
      <c r="D326" t="s">
        <v>12585</v>
      </c>
      <c r="E326" s="6" t="str">
        <f>VLOOKUP(D326,'Step 1b-Current GLMT'!A:B,2,FALSE)</f>
        <v xml:space="preserve">General : General : A/P - Payroll - Cobra Subsidy </v>
      </c>
      <c r="F326" s="421"/>
      <c r="H326" t="str">
        <f t="shared" si="19"/>
        <v>0000</v>
      </c>
      <c r="I326" t="str">
        <f t="shared" si="20"/>
        <v xml:space="preserve"> </v>
      </c>
      <c r="J326" t="str">
        <f t="shared" si="21"/>
        <v>L2056</v>
      </c>
      <c r="K326">
        <f>VLOOKUP(D326,'Step 1b-Current GLMT'!A:C,3,FALSE)</f>
        <v>0</v>
      </c>
    </row>
    <row r="327" spans="1:11" s="6" customFormat="1" x14ac:dyDescent="0.25">
      <c r="A327" t="s">
        <v>2225</v>
      </c>
      <c r="B327" t="s">
        <v>2226</v>
      </c>
      <c r="D327" t="s">
        <v>12587</v>
      </c>
      <c r="E327" s="6" t="str">
        <f>VLOOKUP(D327,'Step 1b-Current GLMT'!A:B,2,FALSE)</f>
        <v xml:space="preserve">General : General : A/P - Payroll - MetLif Sup Dis </v>
      </c>
      <c r="F327" s="421"/>
      <c r="H327" t="str">
        <f t="shared" si="19"/>
        <v>0000</v>
      </c>
      <c r="I327" t="str">
        <f t="shared" si="20"/>
        <v xml:space="preserve"> </v>
      </c>
      <c r="J327" t="str">
        <f t="shared" si="21"/>
        <v>L2057</v>
      </c>
      <c r="K327">
        <f>VLOOKUP(D327,'Step 1b-Current GLMT'!A:C,3,FALSE)</f>
        <v>0</v>
      </c>
    </row>
    <row r="328" spans="1:11" s="6" customFormat="1" x14ac:dyDescent="0.25">
      <c r="A328" t="s">
        <v>2227</v>
      </c>
      <c r="B328" t="s">
        <v>2228</v>
      </c>
      <c r="D328" t="s">
        <v>12589</v>
      </c>
      <c r="E328" s="6" t="str">
        <f>VLOOKUP(D328,'Step 1b-Current GLMT'!A:B,2,FALSE)</f>
        <v xml:space="preserve">General : General : A/P - Payroll - Ret - Police </v>
      </c>
      <c r="F328" s="422"/>
      <c r="H328" t="str">
        <f t="shared" si="19"/>
        <v>0000</v>
      </c>
      <c r="I328" t="str">
        <f t="shared" si="20"/>
        <v xml:space="preserve"> </v>
      </c>
      <c r="J328" t="str">
        <f t="shared" si="21"/>
        <v>L2015</v>
      </c>
      <c r="K328">
        <f>VLOOKUP(D328,'Step 1b-Current GLMT'!A:C,3,FALSE)</f>
        <v>0</v>
      </c>
    </row>
    <row r="329" spans="1:11" s="6" customFormat="1" x14ac:dyDescent="0.25">
      <c r="A329" t="s">
        <v>2229</v>
      </c>
      <c r="B329" t="s">
        <v>2230</v>
      </c>
      <c r="D329" t="s">
        <v>12591</v>
      </c>
      <c r="E329" s="6" t="str">
        <f>VLOOKUP(D329,'Step 1b-Current GLMT'!A:B,2,FALSE)</f>
        <v xml:space="preserve">General : General : A/P - Payroll - Ret - Regular </v>
      </c>
      <c r="F329" s="422"/>
      <c r="H329" t="str">
        <f t="shared" si="19"/>
        <v>0000</v>
      </c>
      <c r="I329" t="str">
        <f t="shared" si="20"/>
        <v xml:space="preserve"> </v>
      </c>
      <c r="J329" t="str">
        <f t="shared" si="21"/>
        <v>L2016</v>
      </c>
      <c r="K329">
        <f>VLOOKUP(D329,'Step 1b-Current GLMT'!A:C,3,FALSE)</f>
        <v>0</v>
      </c>
    </row>
    <row r="330" spans="1:11" s="6" customFormat="1" x14ac:dyDescent="0.25">
      <c r="A330" t="s">
        <v>2231</v>
      </c>
      <c r="B330" t="s">
        <v>2232</v>
      </c>
      <c r="D330" t="s">
        <v>12593</v>
      </c>
      <c r="E330" s="6" t="str">
        <f>VLOOKUP(D330,'Step 1b-Current GLMT'!A:B,2,FALSE)</f>
        <v xml:space="preserve">General : General : A/P - Payroll - Ret - ING </v>
      </c>
      <c r="F330" s="422"/>
      <c r="H330" t="str">
        <f t="shared" si="19"/>
        <v>0000</v>
      </c>
      <c r="I330" t="str">
        <f t="shared" si="20"/>
        <v xml:space="preserve"> </v>
      </c>
      <c r="J330" t="str">
        <f t="shared" si="21"/>
        <v>L2037</v>
      </c>
      <c r="K330">
        <f>VLOOKUP(D330,'Step 1b-Current GLMT'!A:C,3,FALSE)</f>
        <v>0</v>
      </c>
    </row>
    <row r="331" spans="1:11" s="6" customFormat="1" x14ac:dyDescent="0.25">
      <c r="A331" t="s">
        <v>2233</v>
      </c>
      <c r="B331" t="s">
        <v>2234</v>
      </c>
      <c r="D331" t="s">
        <v>12595</v>
      </c>
      <c r="E331" s="6" t="str">
        <f>VLOOKUP(D331,'Step 1b-Current GLMT'!A:B,2,FALSE)</f>
        <v xml:space="preserve">General : General : A/P - Payroll - Ret #1 TIAA </v>
      </c>
      <c r="F331" s="422"/>
      <c r="H331" t="str">
        <f t="shared" si="19"/>
        <v>0000</v>
      </c>
      <c r="I331" t="str">
        <f t="shared" si="20"/>
        <v xml:space="preserve"> </v>
      </c>
      <c r="J331" t="str">
        <f t="shared" si="21"/>
        <v>L2030</v>
      </c>
      <c r="K331">
        <f>VLOOKUP(D331,'Step 1b-Current GLMT'!A:C,3,FALSE)</f>
        <v>0</v>
      </c>
    </row>
    <row r="332" spans="1:11" s="6" customFormat="1" x14ac:dyDescent="0.25">
      <c r="A332" t="s">
        <v>2235</v>
      </c>
      <c r="B332" t="s">
        <v>2236</v>
      </c>
      <c r="D332" t="s">
        <v>12597</v>
      </c>
      <c r="E332" s="6" t="str">
        <f>VLOOKUP(D332,'Step 1b-Current GLMT'!A:B,2,FALSE)</f>
        <v xml:space="preserve">General : General : A/P - Payroll - Ret #2 VALIC </v>
      </c>
      <c r="F332" s="422"/>
      <c r="H332" t="str">
        <f t="shared" si="19"/>
        <v>0000</v>
      </c>
      <c r="I332" t="str">
        <f t="shared" si="20"/>
        <v xml:space="preserve"> </v>
      </c>
      <c r="J332" t="str">
        <f t="shared" si="21"/>
        <v>L2031</v>
      </c>
      <c r="K332">
        <f>VLOOKUP(D332,'Step 1b-Current GLMT'!A:C,3,FALSE)</f>
        <v>0</v>
      </c>
    </row>
    <row r="333" spans="1:11" s="6" customFormat="1" x14ac:dyDescent="0.25">
      <c r="A333" t="s">
        <v>2237</v>
      </c>
      <c r="B333" t="s">
        <v>2238</v>
      </c>
      <c r="D333" t="s">
        <v>12599</v>
      </c>
      <c r="E333" s="6" t="str">
        <f>VLOOKUP(D333,'Step 1b-Current GLMT'!A:B,2,FALSE)</f>
        <v xml:space="preserve">General : General : A/P - Payroll - Ret #3 Mass Mu </v>
      </c>
      <c r="F333" s="422"/>
      <c r="H333" t="str">
        <f t="shared" si="19"/>
        <v>0000</v>
      </c>
      <c r="I333" t="str">
        <f t="shared" si="20"/>
        <v xml:space="preserve"> </v>
      </c>
      <c r="J333" t="str">
        <f t="shared" si="21"/>
        <v>L2044</v>
      </c>
      <c r="K333">
        <f>VLOOKUP(D333,'Step 1b-Current GLMT'!A:C,3,FALSE)</f>
        <v>0</v>
      </c>
    </row>
    <row r="334" spans="1:11" s="6" customFormat="1" x14ac:dyDescent="0.25">
      <c r="A334" t="s">
        <v>2239</v>
      </c>
      <c r="B334" t="s">
        <v>2240</v>
      </c>
      <c r="D334" t="s">
        <v>12601</v>
      </c>
      <c r="E334" s="6" t="str">
        <f>VLOOKUP(D334,'Step 1b-Current GLMT'!A:B,2,FALSE)</f>
        <v xml:space="preserve">General : General : A/P - Payroll - Ret - Nationwi </v>
      </c>
      <c r="F334" s="421"/>
      <c r="H334" t="str">
        <f t="shared" si="19"/>
        <v>0000</v>
      </c>
      <c r="I334" t="str">
        <f t="shared" si="20"/>
        <v xml:space="preserve"> </v>
      </c>
      <c r="J334" t="str">
        <f t="shared" si="21"/>
        <v>L2049</v>
      </c>
      <c r="K334">
        <f>VLOOKUP(D334,'Step 1b-Current GLMT'!A:C,3,FALSE)</f>
        <v>0</v>
      </c>
    </row>
    <row r="335" spans="1:11" s="6" customFormat="1" x14ac:dyDescent="0.25">
      <c r="A335" t="s">
        <v>2241</v>
      </c>
      <c r="B335" t="s">
        <v>2242</v>
      </c>
      <c r="D335" t="s">
        <v>12603</v>
      </c>
      <c r="E335" s="6" t="str">
        <f>VLOOKUP(D335,'Step 1b-Current GLMT'!A:B,2,FALSE)</f>
        <v xml:space="preserve">General : General : A/P - Payroll - Ret #8 MetLif </v>
      </c>
      <c r="F335" s="422"/>
      <c r="H335" t="str">
        <f t="shared" si="19"/>
        <v>0000</v>
      </c>
      <c r="I335" t="str">
        <f t="shared" si="20"/>
        <v xml:space="preserve"> </v>
      </c>
      <c r="J335" t="str">
        <f t="shared" si="21"/>
        <v>L2039</v>
      </c>
      <c r="K335">
        <f>VLOOKUP(D335,'Step 1b-Current GLMT'!A:C,3,FALSE)</f>
        <v>0</v>
      </c>
    </row>
    <row r="336" spans="1:11" s="6" customFormat="1" x14ac:dyDescent="0.25">
      <c r="A336" t="s">
        <v>2243</v>
      </c>
      <c r="B336" t="s">
        <v>2244</v>
      </c>
      <c r="D336" t="s">
        <v>12605</v>
      </c>
      <c r="E336" s="6" t="str">
        <f>VLOOKUP(D336,'Step 1b-Current GLMT'!A:B,2,FALSE)</f>
        <v xml:space="preserve">General : General : A/P - Payroll - Ret - Unknown </v>
      </c>
      <c r="F336" s="422"/>
      <c r="H336" t="str">
        <f t="shared" si="19"/>
        <v>0000</v>
      </c>
      <c r="I336" t="str">
        <f t="shared" si="20"/>
        <v xml:space="preserve"> </v>
      </c>
      <c r="J336" t="str">
        <f t="shared" si="21"/>
        <v>L2032</v>
      </c>
      <c r="K336">
        <f>VLOOKUP(D336,'Step 1b-Current GLMT'!A:C,3,FALSE)</f>
        <v>0</v>
      </c>
    </row>
    <row r="337" spans="1:11" s="6" customFormat="1" x14ac:dyDescent="0.25">
      <c r="A337" t="s">
        <v>2245</v>
      </c>
      <c r="B337" t="s">
        <v>2246</v>
      </c>
      <c r="D337" t="s">
        <v>12607</v>
      </c>
      <c r="E337" s="6" t="str">
        <f>VLOOKUP(D337,'Step 1b-Current GLMT'!A:B,2,FALSE)</f>
        <v xml:space="preserve">General : General : A/P - Payroll - Scholarships </v>
      </c>
      <c r="F337" s="422"/>
      <c r="H337" t="str">
        <f t="shared" si="19"/>
        <v>0000</v>
      </c>
      <c r="I337" t="str">
        <f t="shared" si="20"/>
        <v xml:space="preserve"> </v>
      </c>
      <c r="J337" t="str">
        <f t="shared" si="21"/>
        <v>L2026</v>
      </c>
      <c r="K337">
        <f>VLOOKUP(D337,'Step 1b-Current GLMT'!A:C,3,FALSE)</f>
        <v>0</v>
      </c>
    </row>
    <row r="338" spans="1:11" s="6" customFormat="1" x14ac:dyDescent="0.25">
      <c r="A338" t="s">
        <v>2247</v>
      </c>
      <c r="B338" t="s">
        <v>2248</v>
      </c>
      <c r="D338" t="s">
        <v>12609</v>
      </c>
      <c r="E338" s="6" t="str">
        <f>VLOOKUP(D338,'Step 1b-Current GLMT'!A:B,2,FALSE)</f>
        <v xml:space="preserve">General : General : A/P - Payroll - SC Emp Assoc </v>
      </c>
      <c r="F338" s="422"/>
      <c r="H338" t="str">
        <f t="shared" si="19"/>
        <v>0000</v>
      </c>
      <c r="I338" t="str">
        <f t="shared" si="20"/>
        <v xml:space="preserve"> </v>
      </c>
      <c r="J338" t="str">
        <f t="shared" si="21"/>
        <v>L2025</v>
      </c>
      <c r="K338">
        <f>VLOOKUP(D338,'Step 1b-Current GLMT'!A:C,3,FALSE)</f>
        <v>0</v>
      </c>
    </row>
    <row r="339" spans="1:11" s="6" customFormat="1" x14ac:dyDescent="0.25">
      <c r="A339" t="s">
        <v>2249</v>
      </c>
      <c r="B339" t="s">
        <v>2250</v>
      </c>
      <c r="D339" t="s">
        <v>12611</v>
      </c>
      <c r="E339" s="6" t="str">
        <f>VLOOKUP(D339,'Step 1b-Current GLMT'!A:B,2,FALSE)</f>
        <v xml:space="preserve">General : General : A/P - Payroll - Kemper </v>
      </c>
      <c r="F339" s="422"/>
      <c r="H339" t="str">
        <f t="shared" si="19"/>
        <v>0000</v>
      </c>
      <c r="I339" t="str">
        <f t="shared" si="20"/>
        <v xml:space="preserve"> </v>
      </c>
      <c r="J339" t="str">
        <f t="shared" si="21"/>
        <v>L2024</v>
      </c>
      <c r="K339">
        <f>VLOOKUP(D339,'Step 1b-Current GLMT'!A:C,3,FALSE)</f>
        <v>0</v>
      </c>
    </row>
    <row r="340" spans="1:11" s="6" customFormat="1" x14ac:dyDescent="0.25">
      <c r="A340" t="s">
        <v>2251</v>
      </c>
      <c r="B340" t="s">
        <v>2252</v>
      </c>
      <c r="D340" s="2" t="s">
        <v>12613</v>
      </c>
      <c r="E340" s="6" t="str">
        <f>VLOOKUP(D340,'Step 1b-Current GLMT'!A:B,2,FALSE)</f>
        <v xml:space="preserve">General : General : A/P - Payroll - Allianz Life </v>
      </c>
      <c r="F340" s="422"/>
      <c r="H340" t="str">
        <f t="shared" si="19"/>
        <v>0000</v>
      </c>
      <c r="I340" t="str">
        <f t="shared" si="20"/>
        <v xml:space="preserve"> </v>
      </c>
      <c r="J340" t="str">
        <f t="shared" si="21"/>
        <v>L2022</v>
      </c>
      <c r="K340">
        <f>VLOOKUP(D340,'Step 1b-Current GLMT'!A:C,3,FALSE)</f>
        <v>0</v>
      </c>
    </row>
    <row r="341" spans="1:11" s="6" customFormat="1" x14ac:dyDescent="0.25">
      <c r="A341" t="s">
        <v>2253</v>
      </c>
      <c r="B341" t="s">
        <v>2254</v>
      </c>
      <c r="D341" t="s">
        <v>12615</v>
      </c>
      <c r="E341" s="6" t="str">
        <f>VLOOKUP(D341,'Step 1b-Current GLMT'!A:B,2,FALSE)</f>
        <v xml:space="preserve">General : General : A/P - Payroll - EMC Nation Lif </v>
      </c>
      <c r="F341" s="422"/>
      <c r="H341" t="str">
        <f t="shared" si="19"/>
        <v>0000</v>
      </c>
      <c r="I341" t="str">
        <f t="shared" si="20"/>
        <v xml:space="preserve"> </v>
      </c>
      <c r="J341" t="str">
        <f t="shared" si="21"/>
        <v>L2023</v>
      </c>
      <c r="K341">
        <f>VLOOKUP(D341,'Step 1b-Current GLMT'!A:C,3,FALSE)</f>
        <v>0</v>
      </c>
    </row>
    <row r="342" spans="1:11" s="6" customFormat="1" x14ac:dyDescent="0.25">
      <c r="A342" t="s">
        <v>2255</v>
      </c>
      <c r="B342" t="s">
        <v>2256</v>
      </c>
      <c r="D342" t="s">
        <v>12617</v>
      </c>
      <c r="E342" s="6" t="str">
        <f>VLOOKUP(D342,'Step 1b-Current GLMT'!A:B,2,FALSE)</f>
        <v xml:space="preserve">General : General : A/P - Payroll - Colonial Life </v>
      </c>
      <c r="F342" s="422"/>
      <c r="H342" t="str">
        <f t="shared" si="19"/>
        <v>0000</v>
      </c>
      <c r="I342" t="str">
        <f t="shared" si="20"/>
        <v xml:space="preserve"> </v>
      </c>
      <c r="J342" t="str">
        <f t="shared" si="21"/>
        <v>L2040</v>
      </c>
      <c r="K342">
        <f>VLOOKUP(D342,'Step 1b-Current GLMT'!A:C,3,FALSE)</f>
        <v>0</v>
      </c>
    </row>
    <row r="343" spans="1:11" s="6" customFormat="1" x14ac:dyDescent="0.25">
      <c r="A343" t="s">
        <v>2257</v>
      </c>
      <c r="B343" t="s">
        <v>2258</v>
      </c>
      <c r="D343" t="s">
        <v>12619</v>
      </c>
      <c r="E343" s="6" t="str">
        <f>VLOOKUP(D343,'Step 1b-Current GLMT'!A:B,2,FALSE)</f>
        <v xml:space="preserve">General : General : A/P - Payroll - Optional Life </v>
      </c>
      <c r="F343" s="421"/>
      <c r="H343" t="str">
        <f t="shared" si="19"/>
        <v>0000</v>
      </c>
      <c r="I343" t="str">
        <f t="shared" si="20"/>
        <v xml:space="preserve"> </v>
      </c>
      <c r="J343" t="str">
        <f t="shared" si="21"/>
        <v>L2004</v>
      </c>
      <c r="K343">
        <f>VLOOKUP(D343,'Step 1b-Current GLMT'!A:C,3,FALSE)</f>
        <v>0</v>
      </c>
    </row>
    <row r="344" spans="1:11" s="6" customFormat="1" x14ac:dyDescent="0.25">
      <c r="A344" t="s">
        <v>2259</v>
      </c>
      <c r="B344" t="s">
        <v>2260</v>
      </c>
      <c r="D344" t="s">
        <v>12621</v>
      </c>
      <c r="E344" s="6" t="str">
        <f>VLOOKUP(D344,'Step 1b-Current GLMT'!A:B,2,FALSE)</f>
        <v xml:space="preserve">General : General : A/P - Payroll - AFLAC </v>
      </c>
      <c r="F344" s="422"/>
      <c r="H344" t="str">
        <f t="shared" si="19"/>
        <v>0000</v>
      </c>
      <c r="I344" t="str">
        <f t="shared" si="20"/>
        <v xml:space="preserve"> </v>
      </c>
      <c r="J344" t="str">
        <f t="shared" si="21"/>
        <v>L2041</v>
      </c>
      <c r="K344">
        <f>VLOOKUP(D344,'Step 1b-Current GLMT'!A:C,3,FALSE)</f>
        <v>0</v>
      </c>
    </row>
    <row r="345" spans="1:11" s="6" customFormat="1" x14ac:dyDescent="0.25">
      <c r="A345" t="s">
        <v>2261</v>
      </c>
      <c r="B345" t="s">
        <v>2262</v>
      </c>
      <c r="D345" t="s">
        <v>12623</v>
      </c>
      <c r="E345" s="6" t="str">
        <f>VLOOKUP(D345,'Step 1b-Current GLMT'!A:B,2,FALSE)</f>
        <v xml:space="preserve">General : General : A/P - Payroll - McLeod Fitness </v>
      </c>
      <c r="F345" s="422"/>
      <c r="H345" t="str">
        <f t="shared" si="19"/>
        <v>0000</v>
      </c>
      <c r="I345" t="str">
        <f t="shared" si="20"/>
        <v xml:space="preserve"> </v>
      </c>
      <c r="J345" t="str">
        <f t="shared" si="21"/>
        <v>L2029</v>
      </c>
      <c r="K345">
        <f>VLOOKUP(D345,'Step 1b-Current GLMT'!A:C,3,FALSE)</f>
        <v>0</v>
      </c>
    </row>
    <row r="346" spans="1:11" s="6" customFormat="1" x14ac:dyDescent="0.25">
      <c r="A346" t="s">
        <v>2263</v>
      </c>
      <c r="B346" t="s">
        <v>2264</v>
      </c>
      <c r="D346" t="s">
        <v>12625</v>
      </c>
      <c r="E346" s="6" t="str">
        <f>VLOOKUP(D346,'Step 1b-Current GLMT'!A:B,2,FALSE)</f>
        <v xml:space="preserve">General : General : A/P - Payroll - Fitness Forum </v>
      </c>
      <c r="F346" s="422"/>
      <c r="H346" t="str">
        <f t="shared" si="19"/>
        <v>0000</v>
      </c>
      <c r="I346" t="str">
        <f t="shared" si="20"/>
        <v xml:space="preserve"> </v>
      </c>
      <c r="J346" t="str">
        <f t="shared" si="21"/>
        <v>L2038</v>
      </c>
      <c r="K346">
        <f>VLOOKUP(D346,'Step 1b-Current GLMT'!A:C,3,FALSE)</f>
        <v>0</v>
      </c>
    </row>
    <row r="347" spans="1:11" s="6" customFormat="1" x14ac:dyDescent="0.25">
      <c r="A347" t="s">
        <v>2265</v>
      </c>
      <c r="B347" t="s">
        <v>2266</v>
      </c>
      <c r="D347" t="s">
        <v>12627</v>
      </c>
      <c r="E347" s="6" t="str">
        <f>VLOOKUP(D347,'Step 1b-Current GLMT'!A:B,2,FALSE)</f>
        <v xml:space="preserve">General : General : A/P - Payroll - Emp Fee Advan </v>
      </c>
      <c r="F347" s="421"/>
      <c r="H347" t="str">
        <f t="shared" si="19"/>
        <v>0000</v>
      </c>
      <c r="I347" t="str">
        <f t="shared" si="20"/>
        <v xml:space="preserve"> </v>
      </c>
      <c r="J347" t="str">
        <f t="shared" si="21"/>
        <v>L2010</v>
      </c>
      <c r="K347">
        <f>VLOOKUP(D347,'Step 1b-Current GLMT'!A:C,3,FALSE)</f>
        <v>0</v>
      </c>
    </row>
    <row r="348" spans="1:11" s="6" customFormat="1" x14ac:dyDescent="0.25">
      <c r="A348" t="s">
        <v>2267</v>
      </c>
      <c r="B348" t="s">
        <v>2268</v>
      </c>
      <c r="D348" t="s">
        <v>12629</v>
      </c>
      <c r="E348" s="6" t="str">
        <f>VLOOKUP(D348,'Step 1b-Current GLMT'!A:B,2,FALSE)</f>
        <v xml:space="preserve">General : General : A/P - Payroll - Community Hlth </v>
      </c>
      <c r="F348" s="421"/>
      <c r="H348" t="str">
        <f t="shared" si="19"/>
        <v>0000</v>
      </c>
      <c r="I348" t="str">
        <f t="shared" si="20"/>
        <v xml:space="preserve"> </v>
      </c>
      <c r="J348" t="str">
        <f t="shared" si="21"/>
        <v>L2012</v>
      </c>
      <c r="K348">
        <f>VLOOKUP(D348,'Step 1b-Current GLMT'!A:C,3,FALSE)</f>
        <v>0</v>
      </c>
    </row>
    <row r="349" spans="1:11" s="6" customFormat="1" x14ac:dyDescent="0.25">
      <c r="A349" t="s">
        <v>2269</v>
      </c>
      <c r="B349" t="s">
        <v>2270</v>
      </c>
      <c r="D349" t="s">
        <v>12631</v>
      </c>
      <c r="E349" s="6" t="str">
        <f>VLOOKUP(D349,'Step 1b-Current GLMT'!A:B,2,FALSE)</f>
        <v xml:space="preserve">General : General : A/P - Payroll - Central United </v>
      </c>
      <c r="F349" s="422"/>
      <c r="H349" t="str">
        <f t="shared" si="19"/>
        <v>0000</v>
      </c>
      <c r="I349" t="str">
        <f t="shared" si="20"/>
        <v xml:space="preserve"> </v>
      </c>
      <c r="J349" t="str">
        <f t="shared" si="21"/>
        <v>L2013</v>
      </c>
      <c r="K349">
        <f>VLOOKUP(D349,'Step 1b-Current GLMT'!A:C,3,FALSE)</f>
        <v>0</v>
      </c>
    </row>
    <row r="350" spans="1:11" s="6" customFormat="1" x14ac:dyDescent="0.25">
      <c r="A350" t="s">
        <v>2271</v>
      </c>
      <c r="B350" t="s">
        <v>2272</v>
      </c>
      <c r="D350" t="s">
        <v>12633</v>
      </c>
      <c r="E350" s="6" t="str">
        <f>VLOOKUP(D350,'Step 1b-Current GLMT'!A:B,2,FALSE)</f>
        <v xml:space="preserve">General : General : A/P - Payroll - United Way </v>
      </c>
      <c r="F350" s="422"/>
      <c r="H350" t="str">
        <f t="shared" si="19"/>
        <v>0000</v>
      </c>
      <c r="I350" t="str">
        <f t="shared" si="20"/>
        <v xml:space="preserve"> </v>
      </c>
      <c r="J350" t="str">
        <f t="shared" si="21"/>
        <v>L2014</v>
      </c>
      <c r="K350">
        <f>VLOOKUP(D350,'Step 1b-Current GLMT'!A:C,3,FALSE)</f>
        <v>0</v>
      </c>
    </row>
    <row r="351" spans="1:11" s="6" customFormat="1" x14ac:dyDescent="0.25">
      <c r="A351" t="s">
        <v>2273</v>
      </c>
      <c r="B351" t="s">
        <v>2274</v>
      </c>
      <c r="D351" t="s">
        <v>12635</v>
      </c>
      <c r="E351" s="6" t="str">
        <f>VLOOKUP(D351,'Step 1b-Current GLMT'!A:B,2,FALSE)</f>
        <v xml:space="preserve">General : General : A/P - Payroll - Mut of Omaha </v>
      </c>
      <c r="F351" s="422"/>
      <c r="H351" t="str">
        <f t="shared" si="19"/>
        <v>0000</v>
      </c>
      <c r="I351" t="str">
        <f t="shared" si="20"/>
        <v xml:space="preserve"> </v>
      </c>
      <c r="J351" t="str">
        <f t="shared" si="21"/>
        <v>L2035</v>
      </c>
      <c r="K351">
        <f>VLOOKUP(D351,'Step 1b-Current GLMT'!A:C,3,FALSE)</f>
        <v>0</v>
      </c>
    </row>
    <row r="352" spans="1:11" s="6" customFormat="1" x14ac:dyDescent="0.25">
      <c r="A352" t="s">
        <v>2275</v>
      </c>
      <c r="B352" t="s">
        <v>2276</v>
      </c>
      <c r="D352" t="s">
        <v>12637</v>
      </c>
      <c r="E352" s="6" t="str">
        <f>VLOOKUP(D352,'Step 1b-Current GLMT'!A:B,2,FALSE)</f>
        <v xml:space="preserve">General : General : A/P - Payroll-Moneyplus Fee </v>
      </c>
      <c r="F352" s="422"/>
      <c r="H352" t="str">
        <f t="shared" si="19"/>
        <v>0000</v>
      </c>
      <c r="I352" t="str">
        <f t="shared" si="20"/>
        <v xml:space="preserve"> </v>
      </c>
      <c r="J352" t="str">
        <f t="shared" si="21"/>
        <v>L2036</v>
      </c>
      <c r="K352">
        <f>VLOOKUP(D352,'Step 1b-Current GLMT'!A:C,3,FALSE)</f>
        <v>0</v>
      </c>
    </row>
    <row r="353" spans="1:11" s="6" customFormat="1" x14ac:dyDescent="0.25">
      <c r="A353" t="s">
        <v>2277</v>
      </c>
      <c r="B353" t="s">
        <v>2278</v>
      </c>
      <c r="D353" t="s">
        <v>12639</v>
      </c>
      <c r="E353" s="6" t="str">
        <f>VLOOKUP(D353,'Step 1b-Current GLMT'!A:B,2,FALSE)</f>
        <v xml:space="preserve">General : General : A/P - Payroll - AAUP Dues </v>
      </c>
      <c r="F353" s="421"/>
      <c r="H353" t="str">
        <f t="shared" si="19"/>
        <v>0000</v>
      </c>
      <c r="I353" t="str">
        <f t="shared" si="20"/>
        <v xml:space="preserve"> </v>
      </c>
      <c r="J353" t="str">
        <f t="shared" si="21"/>
        <v>L2045</v>
      </c>
      <c r="K353">
        <f>VLOOKUP(D353,'Step 1b-Current GLMT'!A:C,3,FALSE)</f>
        <v>0</v>
      </c>
    </row>
    <row r="354" spans="1:11" s="6" customFormat="1" x14ac:dyDescent="0.25">
      <c r="A354" t="s">
        <v>2279</v>
      </c>
      <c r="B354" t="s">
        <v>2280</v>
      </c>
      <c r="D354" t="s">
        <v>12641</v>
      </c>
      <c r="E354" s="6" t="str">
        <f>VLOOKUP(D354,'Step 1b-Current GLMT'!A:B,2,FALSE)</f>
        <v xml:space="preserve">General : General : A/P - Payroll - FMU Child Care </v>
      </c>
      <c r="F354" s="421"/>
      <c r="H354" t="str">
        <f t="shared" si="19"/>
        <v>0000</v>
      </c>
      <c r="I354" t="str">
        <f t="shared" si="20"/>
        <v xml:space="preserve"> </v>
      </c>
      <c r="J354" t="str">
        <f t="shared" si="21"/>
        <v>L2054</v>
      </c>
      <c r="K354">
        <f>VLOOKUP(D354,'Step 1b-Current GLMT'!A:C,3,FALSE)</f>
        <v>0</v>
      </c>
    </row>
    <row r="355" spans="1:11" s="6" customFormat="1" x14ac:dyDescent="0.25">
      <c r="A355" t="s">
        <v>2281</v>
      </c>
      <c r="B355" t="s">
        <v>2282</v>
      </c>
      <c r="D355" t="s">
        <v>12643</v>
      </c>
      <c r="E355" s="6" t="str">
        <f>VLOOKUP(D355,'Step 1b-Current GLMT'!A:B,2,FALSE)</f>
        <v xml:space="preserve">General : General : A/P - Payroll - Misc. </v>
      </c>
      <c r="F355" s="422"/>
      <c r="H355" t="str">
        <f t="shared" si="19"/>
        <v>0000</v>
      </c>
      <c r="I355" t="str">
        <f t="shared" si="20"/>
        <v xml:space="preserve"> </v>
      </c>
      <c r="J355" t="str">
        <f t="shared" si="21"/>
        <v>L2028</v>
      </c>
      <c r="K355">
        <f>VLOOKUP(D355,'Step 1b-Current GLMT'!A:C,3,FALSE)</f>
        <v>0</v>
      </c>
    </row>
    <row r="356" spans="1:11" s="6" customFormat="1" x14ac:dyDescent="0.25">
      <c r="A356" t="s">
        <v>136</v>
      </c>
      <c r="B356" t="s">
        <v>2283</v>
      </c>
      <c r="D356" t="s">
        <v>12645</v>
      </c>
      <c r="E356" s="6" t="str">
        <f>VLOOKUP(D356,'Step 1b-Current GLMT'!A:B,2,FALSE)</f>
        <v xml:space="preserve">General : General : Curr Portion - Accr Exp - AL </v>
      </c>
      <c r="F356" s="421"/>
      <c r="H356" t="str">
        <f t="shared" si="19"/>
        <v>0000</v>
      </c>
      <c r="I356" t="str">
        <f t="shared" si="20"/>
        <v xml:space="preserve"> </v>
      </c>
      <c r="J356" t="str">
        <f t="shared" si="21"/>
        <v>L3000</v>
      </c>
      <c r="K356">
        <f>VLOOKUP(D356,'Step 1b-Current GLMT'!A:C,3,FALSE)</f>
        <v>0</v>
      </c>
    </row>
    <row r="357" spans="1:11" s="6" customFormat="1" x14ac:dyDescent="0.25">
      <c r="A357" t="s">
        <v>2284</v>
      </c>
      <c r="B357" t="s">
        <v>2285</v>
      </c>
      <c r="D357" t="s">
        <v>12647</v>
      </c>
      <c r="E357" s="6" t="str">
        <f>VLOOKUP(D357,'Step 1b-Current GLMT'!A:B,2,FALSE)</f>
        <v xml:space="preserve">General : General : Accrued Exp - Comp </v>
      </c>
      <c r="F357" s="421"/>
      <c r="H357" t="str">
        <f t="shared" si="19"/>
        <v>0000</v>
      </c>
      <c r="I357" t="str">
        <f t="shared" si="20"/>
        <v xml:space="preserve"> </v>
      </c>
      <c r="J357" t="str">
        <f t="shared" si="21"/>
        <v>L3010</v>
      </c>
      <c r="K357">
        <f>VLOOKUP(D357,'Step 1b-Current GLMT'!A:C,3,FALSE)</f>
        <v>0</v>
      </c>
    </row>
    <row r="358" spans="1:11" s="6" customFormat="1" x14ac:dyDescent="0.25">
      <c r="A358" t="s">
        <v>138</v>
      </c>
      <c r="B358" t="s">
        <v>2286</v>
      </c>
      <c r="D358" t="s">
        <v>12649</v>
      </c>
      <c r="E358" s="6" t="str">
        <f>VLOOKUP(D358,'Step 1b-Current GLMT'!A:B,2,FALSE)</f>
        <v xml:space="preserve">General : General : Accrued Exp - Holiday Leave </v>
      </c>
      <c r="F358" s="421"/>
      <c r="H358" t="str">
        <f t="shared" si="19"/>
        <v>0000</v>
      </c>
      <c r="I358" t="str">
        <f t="shared" si="20"/>
        <v xml:space="preserve"> </v>
      </c>
      <c r="J358" t="str">
        <f t="shared" si="21"/>
        <v>L3020</v>
      </c>
      <c r="K358">
        <f>VLOOKUP(D358,'Step 1b-Current GLMT'!A:C,3,FALSE)</f>
        <v>0</v>
      </c>
    </row>
    <row r="359" spans="1:11" s="6" customFormat="1" x14ac:dyDescent="0.25">
      <c r="A359" t="s">
        <v>2287</v>
      </c>
      <c r="B359" t="s">
        <v>2288</v>
      </c>
      <c r="D359" t="s">
        <v>12651</v>
      </c>
      <c r="E359" s="6" t="str">
        <f>VLOOKUP(D359,'Step 1b-Current GLMT'!A:B,2,FALSE)</f>
        <v xml:space="preserve">General : General : Accrued Exp - Pers Emerg Leave </v>
      </c>
      <c r="F359" s="421"/>
      <c r="H359" t="str">
        <f t="shared" si="19"/>
        <v>0000</v>
      </c>
      <c r="I359" t="str">
        <f t="shared" si="20"/>
        <v xml:space="preserve"> </v>
      </c>
      <c r="J359" t="str">
        <f t="shared" si="21"/>
        <v>L3030</v>
      </c>
      <c r="K359">
        <f>VLOOKUP(D359,'Step 1b-Current GLMT'!A:C,3,FALSE)</f>
        <v>0</v>
      </c>
    </row>
    <row r="360" spans="1:11" s="6" customFormat="1" x14ac:dyDescent="0.25">
      <c r="A360" t="s">
        <v>2289</v>
      </c>
      <c r="B360" t="s">
        <v>2290</v>
      </c>
      <c r="D360" t="s">
        <v>12653</v>
      </c>
      <c r="E360" s="6" t="str">
        <f>VLOOKUP(D360,'Step 1b-Current GLMT'!A:B,2,FALSE)</f>
        <v xml:space="preserve">General : General : Undistributed Revenue </v>
      </c>
      <c r="F360" s="421"/>
      <c r="H360" t="str">
        <f t="shared" si="19"/>
        <v>0000</v>
      </c>
      <c r="I360" t="str">
        <f t="shared" si="20"/>
        <v xml:space="preserve"> </v>
      </c>
      <c r="J360" t="str">
        <f t="shared" si="21"/>
        <v>L5057</v>
      </c>
      <c r="K360">
        <f>VLOOKUP(D360,'Step 1b-Current GLMT'!A:C,3,FALSE)</f>
        <v>0</v>
      </c>
    </row>
    <row r="361" spans="1:11" s="6" customFormat="1" x14ac:dyDescent="0.25">
      <c r="A361" t="s">
        <v>263</v>
      </c>
      <c r="B361" t="s">
        <v>2291</v>
      </c>
      <c r="D361" t="s">
        <v>12655</v>
      </c>
      <c r="E361" s="6" t="str">
        <f>VLOOKUP(D361,'Step 1b-Current GLMT'!A:B,2,FALSE)</f>
        <v xml:space="preserve">General : General : Deferred Rev </v>
      </c>
      <c r="F361" s="421"/>
      <c r="H361" t="str">
        <f t="shared" si="19"/>
        <v>0000</v>
      </c>
      <c r="I361" t="str">
        <f t="shared" si="20"/>
        <v xml:space="preserve"> </v>
      </c>
      <c r="J361" t="str">
        <f t="shared" si="21"/>
        <v>L4001</v>
      </c>
      <c r="K361">
        <f>VLOOKUP(D361,'Step 1b-Current GLMT'!A:C,3,FALSE)</f>
        <v>0</v>
      </c>
    </row>
    <row r="362" spans="1:11" s="6" customFormat="1" x14ac:dyDescent="0.25">
      <c r="A362" t="s">
        <v>263</v>
      </c>
      <c r="B362" t="s">
        <v>2292</v>
      </c>
      <c r="D362" t="s">
        <v>12657</v>
      </c>
      <c r="E362" s="6" t="str">
        <f>VLOOKUP(D362,'Step 1b-Current GLMT'!A:B,2,FALSE)</f>
        <v xml:space="preserve">General : General : Deferred Rev - PA Deposits </v>
      </c>
      <c r="F362" s="421"/>
      <c r="H362" t="str">
        <f t="shared" si="19"/>
        <v>0000</v>
      </c>
      <c r="I362" t="str">
        <f t="shared" si="20"/>
        <v xml:space="preserve"> </v>
      </c>
      <c r="J362" t="str">
        <f t="shared" si="21"/>
        <v>L4005</v>
      </c>
      <c r="K362">
        <f>VLOOKUP(D362,'Step 1b-Current GLMT'!A:C,3,FALSE)</f>
        <v>0</v>
      </c>
    </row>
    <row r="363" spans="1:11" s="6" customFormat="1" x14ac:dyDescent="0.25">
      <c r="A363" t="s">
        <v>2293</v>
      </c>
      <c r="B363" t="s">
        <v>2294</v>
      </c>
      <c r="D363" t="s">
        <v>12659</v>
      </c>
      <c r="E363" s="6" t="str">
        <f>VLOOKUP(D363,'Step 1b-Current GLMT'!A:B,2,FALSE)</f>
        <v xml:space="preserve">General : General : Deferred Rev - Graduation Fee </v>
      </c>
      <c r="F363" s="422"/>
      <c r="H363" t="str">
        <f t="shared" si="19"/>
        <v>0000</v>
      </c>
      <c r="I363" t="str">
        <f t="shared" si="20"/>
        <v xml:space="preserve"> </v>
      </c>
      <c r="J363" t="str">
        <f t="shared" si="21"/>
        <v>L4037</v>
      </c>
      <c r="K363">
        <f>VLOOKUP(D363,'Step 1b-Current GLMT'!A:C,3,FALSE)</f>
        <v>0</v>
      </c>
    </row>
    <row r="364" spans="1:11" s="6" customFormat="1" x14ac:dyDescent="0.25">
      <c r="A364" t="s">
        <v>2295</v>
      </c>
      <c r="B364" t="s">
        <v>2296</v>
      </c>
      <c r="D364" t="s">
        <v>12661</v>
      </c>
      <c r="E364" s="6" t="str">
        <f>VLOOKUP(D364,'Step 1b-Current GLMT'!A:B,2,FALSE)</f>
        <v xml:space="preserve">General : General : Student Account Excess </v>
      </c>
      <c r="F364" s="421"/>
      <c r="H364" t="str">
        <f t="shared" si="19"/>
        <v>0000</v>
      </c>
      <c r="I364" t="str">
        <f t="shared" si="20"/>
        <v xml:space="preserve"> </v>
      </c>
      <c r="J364" t="str">
        <f t="shared" si="21"/>
        <v>L5099</v>
      </c>
      <c r="K364">
        <f>VLOOKUP(D364,'Step 1b-Current GLMT'!A:C,3,FALSE)</f>
        <v>0</v>
      </c>
    </row>
    <row r="365" spans="1:11" s="6" customFormat="1" x14ac:dyDescent="0.25">
      <c r="A365" t="s">
        <v>2297</v>
      </c>
      <c r="B365" t="s">
        <v>2298</v>
      </c>
      <c r="D365" t="s">
        <v>12663</v>
      </c>
      <c r="E365" s="6" t="str">
        <f>VLOOKUP(D365,'Step 1b-Current GLMT'!A:B,2,FALSE)</f>
        <v xml:space="preserve">General : General : Deferr Rev - Facility Rent Dep </v>
      </c>
      <c r="F365" s="421"/>
      <c r="G365"/>
      <c r="H365" t="str">
        <f t="shared" si="19"/>
        <v>0000</v>
      </c>
      <c r="I365" t="str">
        <f t="shared" si="20"/>
        <v xml:space="preserve"> </v>
      </c>
      <c r="J365" t="str">
        <f t="shared" si="21"/>
        <v>L5050</v>
      </c>
      <c r="K365">
        <f>VLOOKUP(D365,'Step 1b-Current GLMT'!A:C,3,FALSE)</f>
        <v>0</v>
      </c>
    </row>
    <row r="366" spans="1:11" s="6" customFormat="1" x14ac:dyDescent="0.25">
      <c r="A366" t="s">
        <v>2299</v>
      </c>
      <c r="B366" t="s">
        <v>2300</v>
      </c>
      <c r="D366" t="s">
        <v>12665</v>
      </c>
      <c r="E366" s="6" t="str">
        <f>VLOOKUP(D366,'Step 1b-Current GLMT'!A:B,2,FALSE)</f>
        <v xml:space="preserve">General : General : Debit Plan </v>
      </c>
      <c r="F366" s="421"/>
      <c r="H366" t="str">
        <f t="shared" si="19"/>
        <v>0000</v>
      </c>
      <c r="I366" t="str">
        <f t="shared" si="20"/>
        <v xml:space="preserve"> </v>
      </c>
      <c r="J366" t="str">
        <f t="shared" si="21"/>
        <v>L5085</v>
      </c>
      <c r="K366">
        <f>VLOOKUP(D366,'Step 1b-Current GLMT'!A:C,3,FALSE)</f>
        <v>0</v>
      </c>
    </row>
    <row r="367" spans="1:11" s="6" customFormat="1" x14ac:dyDescent="0.25">
      <c r="A367" t="s">
        <v>2301</v>
      </c>
      <c r="B367" t="s">
        <v>2302</v>
      </c>
      <c r="D367" t="s">
        <v>12667</v>
      </c>
      <c r="E367" s="6" t="str">
        <f>VLOOKUP(D367,'Step 1b-Current GLMT'!A:B,2,FALSE)</f>
        <v xml:space="preserve">General : General : Patriot Bucks </v>
      </c>
      <c r="F367" s="421"/>
      <c r="H367" t="str">
        <f t="shared" si="19"/>
        <v>0000</v>
      </c>
      <c r="I367" t="str">
        <f t="shared" si="20"/>
        <v xml:space="preserve"> </v>
      </c>
      <c r="J367" t="str">
        <f t="shared" si="21"/>
        <v>L5086</v>
      </c>
      <c r="K367">
        <f>VLOOKUP(D367,'Step 1b-Current GLMT'!A:C,3,FALSE)</f>
        <v>0</v>
      </c>
    </row>
    <row r="368" spans="1:11" s="6" customFormat="1" x14ac:dyDescent="0.25">
      <c r="A368" t="s">
        <v>140</v>
      </c>
      <c r="B368" t="s">
        <v>2303</v>
      </c>
      <c r="D368" t="s">
        <v>12669</v>
      </c>
      <c r="E368" s="6" t="str">
        <f>VLOOKUP(D368,'Step 1b-Current GLMT'!A:B,2,FALSE)</f>
        <v xml:space="preserve">General : General : Accr Exp - A Leave - Non-Curr </v>
      </c>
      <c r="F368" s="422"/>
      <c r="H368" t="str">
        <f t="shared" si="19"/>
        <v>0000</v>
      </c>
      <c r="I368" t="str">
        <f t="shared" si="20"/>
        <v xml:space="preserve"> </v>
      </c>
      <c r="J368" t="str">
        <f t="shared" si="21"/>
        <v>L8000</v>
      </c>
      <c r="K368">
        <f>VLOOKUP(D368,'Step 1b-Current GLMT'!A:C,3,FALSE)</f>
        <v>0</v>
      </c>
    </row>
    <row r="369" spans="1:11" s="6" customFormat="1" x14ac:dyDescent="0.25">
      <c r="A369" t="s">
        <v>2304</v>
      </c>
      <c r="B369" t="s">
        <v>2305</v>
      </c>
      <c r="D369" t="s">
        <v>12671</v>
      </c>
      <c r="E369" s="6" t="str">
        <f>VLOOKUP(D369,'Step 1b-Current GLMT'!A:B,2,FALSE)</f>
        <v xml:space="preserve">General : General : Accrued Stale Dated Checks </v>
      </c>
      <c r="F369" s="421"/>
      <c r="H369" t="str">
        <f t="shared" si="19"/>
        <v>0000</v>
      </c>
      <c r="I369" t="str">
        <f t="shared" si="20"/>
        <v xml:space="preserve"> </v>
      </c>
      <c r="J369" t="str">
        <f t="shared" si="21"/>
        <v>L8074</v>
      </c>
      <c r="K369">
        <f>VLOOKUP(D369,'Step 1b-Current GLMT'!A:C,3,FALSE)</f>
        <v>0</v>
      </c>
    </row>
    <row r="370" spans="1:11" s="6" customFormat="1" x14ac:dyDescent="0.25">
      <c r="A370" t="s">
        <v>184</v>
      </c>
      <c r="B370" t="s">
        <v>2306</v>
      </c>
      <c r="D370" t="s">
        <v>12673</v>
      </c>
      <c r="E370" s="6" t="str">
        <f>VLOOKUP(D370,'Step 1b-Current GLMT'!A:B,2,FALSE)</f>
        <v xml:space="preserve">General : General : Fund Balance </v>
      </c>
      <c r="F370" s="421"/>
      <c r="H370" t="str">
        <f t="shared" si="19"/>
        <v>0000</v>
      </c>
      <c r="I370" t="str">
        <f t="shared" si="20"/>
        <v xml:space="preserve"> </v>
      </c>
      <c r="J370" t="str">
        <f t="shared" si="21"/>
        <v>B0000</v>
      </c>
      <c r="K370">
        <f>VLOOKUP(D370,'Step 1b-Current GLMT'!A:C,3,FALSE)</f>
        <v>0</v>
      </c>
    </row>
    <row r="371" spans="1:11" s="6" customFormat="1" x14ac:dyDescent="0.25">
      <c r="A371" t="s">
        <v>2311</v>
      </c>
      <c r="B371" t="s">
        <v>2312</v>
      </c>
      <c r="D371" t="s">
        <v>2309</v>
      </c>
      <c r="E371" s="6" t="str">
        <f>VLOOKUP(D371,'Step 1b-Current GLMT'!A:B,2,FALSE)</f>
        <v xml:space="preserve">General : General : Undergraduate Fees </v>
      </c>
      <c r="F371" s="421"/>
      <c r="H371" t="str">
        <f t="shared" si="19"/>
        <v>0000</v>
      </c>
      <c r="I371" t="str">
        <f t="shared" si="20"/>
        <v xml:space="preserve"> </v>
      </c>
      <c r="J371" t="str">
        <f t="shared" si="21"/>
        <v>R0101</v>
      </c>
      <c r="K371">
        <f>VLOOKUP(D371,'Step 1b-Current GLMT'!A:C,3,FALSE)</f>
        <v>0</v>
      </c>
    </row>
    <row r="372" spans="1:11" s="6" customFormat="1" x14ac:dyDescent="0.25">
      <c r="A372" s="8" t="s">
        <v>2307</v>
      </c>
      <c r="B372" s="8" t="s">
        <v>2308</v>
      </c>
      <c r="C372" s="7"/>
      <c r="D372" s="8" t="s">
        <v>2309</v>
      </c>
      <c r="E372" s="7" t="str">
        <f>VLOOKUP(D372,'Step 1b-Current GLMT'!A:B,2,FALSE)</f>
        <v xml:space="preserve">General : General : Undergraduate Fees </v>
      </c>
      <c r="F372" s="424"/>
      <c r="H372" t="str">
        <f t="shared" si="19"/>
        <v>0000</v>
      </c>
      <c r="I372" t="str">
        <f t="shared" si="20"/>
        <v xml:space="preserve"> </v>
      </c>
      <c r="J372" t="str">
        <f t="shared" si="21"/>
        <v>R9101</v>
      </c>
      <c r="K372">
        <f>VLOOKUP(D372,'Step 1b-Current GLMT'!A:C,3,FALSE)</f>
        <v>0</v>
      </c>
    </row>
    <row r="373" spans="1:11" s="6" customFormat="1" x14ac:dyDescent="0.25">
      <c r="A373" t="s">
        <v>2316</v>
      </c>
      <c r="B373" t="s">
        <v>2317</v>
      </c>
      <c r="D373" t="s">
        <v>2315</v>
      </c>
      <c r="E373" s="6" t="str">
        <f>VLOOKUP(D373,'Step 1b-Current GLMT'!A:B,2,FALSE)</f>
        <v xml:space="preserve">General : General : Undergraduate Fees - Nursing </v>
      </c>
      <c r="F373" s="421"/>
      <c r="H373" t="str">
        <f t="shared" si="19"/>
        <v>0000</v>
      </c>
      <c r="I373" t="str">
        <f t="shared" si="20"/>
        <v xml:space="preserve"> </v>
      </c>
      <c r="J373" t="str">
        <f t="shared" si="21"/>
        <v>R0102</v>
      </c>
      <c r="K373">
        <f>VLOOKUP(D373,'Step 1b-Current GLMT'!A:C,3,FALSE)</f>
        <v>0</v>
      </c>
    </row>
    <row r="374" spans="1:11" s="6" customFormat="1" x14ac:dyDescent="0.25">
      <c r="A374" s="8" t="s">
        <v>2313</v>
      </c>
      <c r="B374" s="8" t="s">
        <v>2314</v>
      </c>
      <c r="C374" s="7"/>
      <c r="D374" s="8" t="s">
        <v>2315</v>
      </c>
      <c r="E374" s="7" t="str">
        <f>VLOOKUP(D374,'Step 1b-Current GLMT'!A:B,2,FALSE)</f>
        <v xml:space="preserve">General : General : Undergraduate Fees - Nursing </v>
      </c>
      <c r="F374" s="424"/>
      <c r="H374" t="str">
        <f t="shared" si="19"/>
        <v>0000</v>
      </c>
      <c r="I374" t="str">
        <f t="shared" si="20"/>
        <v xml:space="preserve"> </v>
      </c>
      <c r="J374" t="str">
        <f t="shared" si="21"/>
        <v>R9102</v>
      </c>
      <c r="K374">
        <f>VLOOKUP(D374,'Step 1b-Current GLMT'!A:C,3,FALSE)</f>
        <v>0</v>
      </c>
    </row>
    <row r="375" spans="1:11" s="6" customFormat="1" x14ac:dyDescent="0.25">
      <c r="A375" t="s">
        <v>2321</v>
      </c>
      <c r="B375" t="s">
        <v>2322</v>
      </c>
      <c r="D375" t="s">
        <v>2320</v>
      </c>
      <c r="E375" s="6" t="str">
        <f>VLOOKUP(D375,'Step 1b-Current GLMT'!A:B,2,FALSE)</f>
        <v xml:space="preserve">General : General : Undergraduate Fees - Engineer </v>
      </c>
      <c r="F375" s="422"/>
      <c r="H375" t="str">
        <f t="shared" si="19"/>
        <v>0000</v>
      </c>
      <c r="I375" t="str">
        <f t="shared" si="20"/>
        <v xml:space="preserve"> </v>
      </c>
      <c r="J375" t="str">
        <f t="shared" si="21"/>
        <v>R0121</v>
      </c>
      <c r="K375">
        <f>VLOOKUP(D375,'Step 1b-Current GLMT'!A:C,3,FALSE)</f>
        <v>0</v>
      </c>
    </row>
    <row r="376" spans="1:11" s="6" customFormat="1" x14ac:dyDescent="0.25">
      <c r="A376" s="8" t="s">
        <v>2318</v>
      </c>
      <c r="B376" s="8" t="s">
        <v>2319</v>
      </c>
      <c r="C376" s="7"/>
      <c r="D376" s="8" t="s">
        <v>2320</v>
      </c>
      <c r="E376" s="7" t="str">
        <f>VLOOKUP(D376,'Step 1b-Current GLMT'!A:B,2,FALSE)</f>
        <v xml:space="preserve">General : General : Undergraduate Fees - Engineer </v>
      </c>
      <c r="F376" s="425"/>
      <c r="H376" t="str">
        <f t="shared" si="19"/>
        <v>0000</v>
      </c>
      <c r="I376" t="str">
        <f t="shared" si="20"/>
        <v xml:space="preserve"> </v>
      </c>
      <c r="J376" t="str">
        <f t="shared" si="21"/>
        <v>R9121</v>
      </c>
      <c r="K376">
        <f>VLOOKUP(D376,'Step 1b-Current GLMT'!A:C,3,FALSE)</f>
        <v>0</v>
      </c>
    </row>
    <row r="377" spans="1:11" s="6" customFormat="1" x14ac:dyDescent="0.25">
      <c r="A377" t="s">
        <v>2326</v>
      </c>
      <c r="B377" t="s">
        <v>2327</v>
      </c>
      <c r="D377" t="s">
        <v>2325</v>
      </c>
      <c r="E377" s="6" t="str">
        <f>VLOOKUP(D377,'Step 1b-Current GLMT'!A:B,2,FALSE)</f>
        <v xml:space="preserve">General : General : Graduate Fees </v>
      </c>
      <c r="F377" s="422"/>
      <c r="H377" t="str">
        <f t="shared" si="19"/>
        <v>0000</v>
      </c>
      <c r="I377" t="str">
        <f t="shared" si="20"/>
        <v xml:space="preserve"> </v>
      </c>
      <c r="J377" t="str">
        <f t="shared" si="21"/>
        <v>R0103</v>
      </c>
      <c r="K377">
        <f>VLOOKUP(D377,'Step 1b-Current GLMT'!A:C,3,FALSE)</f>
        <v>0</v>
      </c>
    </row>
    <row r="378" spans="1:11" s="6" customFormat="1" x14ac:dyDescent="0.25">
      <c r="A378" s="8" t="s">
        <v>2323</v>
      </c>
      <c r="B378" s="8" t="s">
        <v>2324</v>
      </c>
      <c r="C378" s="7"/>
      <c r="D378" s="8" t="s">
        <v>2325</v>
      </c>
      <c r="E378" s="7" t="str">
        <f>VLOOKUP(D378,'Step 1b-Current GLMT'!A:B,2,FALSE)</f>
        <v xml:space="preserve">General : General : Graduate Fees </v>
      </c>
      <c r="F378" s="424"/>
      <c r="H378" t="str">
        <f t="shared" si="19"/>
        <v>0000</v>
      </c>
      <c r="I378" t="str">
        <f t="shared" si="20"/>
        <v xml:space="preserve"> </v>
      </c>
      <c r="J378" t="str">
        <f t="shared" si="21"/>
        <v>R9103</v>
      </c>
      <c r="K378">
        <f>VLOOKUP(D378,'Step 1b-Current GLMT'!A:C,3,FALSE)</f>
        <v>0</v>
      </c>
    </row>
    <row r="379" spans="1:11" s="6" customFormat="1" x14ac:dyDescent="0.25">
      <c r="A379" t="s">
        <v>2331</v>
      </c>
      <c r="B379" t="s">
        <v>2332</v>
      </c>
      <c r="D379" t="s">
        <v>2330</v>
      </c>
      <c r="E379" s="6" t="str">
        <f>VLOOKUP(D379,'Step 1b-Current GLMT'!A:B,2,FALSE)</f>
        <v xml:space="preserve">General : General : Graduate Fees - Nursing </v>
      </c>
      <c r="F379" s="422"/>
      <c r="H379" t="str">
        <f t="shared" si="19"/>
        <v>0000</v>
      </c>
      <c r="I379" t="str">
        <f t="shared" si="20"/>
        <v xml:space="preserve"> </v>
      </c>
      <c r="J379" t="str">
        <f t="shared" si="21"/>
        <v>R0104</v>
      </c>
      <c r="K379">
        <f>VLOOKUP(D379,'Step 1b-Current GLMT'!A:C,3,FALSE)</f>
        <v>0</v>
      </c>
    </row>
    <row r="380" spans="1:11" s="6" customFormat="1" x14ac:dyDescent="0.25">
      <c r="A380" s="8" t="s">
        <v>2328</v>
      </c>
      <c r="B380" s="8" t="s">
        <v>2329</v>
      </c>
      <c r="C380" s="7"/>
      <c r="D380" s="8" t="s">
        <v>2330</v>
      </c>
      <c r="E380" s="7" t="str">
        <f>VLOOKUP(D380,'Step 1b-Current GLMT'!A:B,2,FALSE)</f>
        <v xml:space="preserve">General : General : Graduate Fees - Nursing </v>
      </c>
      <c r="F380" s="424"/>
      <c r="H380" t="str">
        <f t="shared" si="19"/>
        <v>0000</v>
      </c>
      <c r="I380" t="str">
        <f t="shared" si="20"/>
        <v xml:space="preserve"> </v>
      </c>
      <c r="J380" t="str">
        <f t="shared" si="21"/>
        <v>R9104</v>
      </c>
      <c r="K380">
        <f>VLOOKUP(D380,'Step 1b-Current GLMT'!A:C,3,FALSE)</f>
        <v>0</v>
      </c>
    </row>
    <row r="381" spans="1:11" s="6" customFormat="1" x14ac:dyDescent="0.25">
      <c r="A381" t="s">
        <v>2333</v>
      </c>
      <c r="B381" t="s">
        <v>2334</v>
      </c>
      <c r="D381" t="s">
        <v>12680</v>
      </c>
      <c r="E381" s="6" t="str">
        <f>VLOOKUP(D381,'Step 1b-Current GLMT'!A:B,2,FALSE)</f>
        <v xml:space="preserve">General : General : Undergrad Waive Dis </v>
      </c>
      <c r="F381" s="421"/>
      <c r="H381" t="str">
        <f t="shared" si="19"/>
        <v>0000</v>
      </c>
      <c r="I381" t="str">
        <f t="shared" si="20"/>
        <v xml:space="preserve"> </v>
      </c>
      <c r="J381" t="str">
        <f t="shared" si="21"/>
        <v>R7101</v>
      </c>
      <c r="K381">
        <f>VLOOKUP(D381,'Step 1b-Current GLMT'!A:C,3,FALSE)</f>
        <v>0</v>
      </c>
    </row>
    <row r="382" spans="1:11" s="6" customFormat="1" x14ac:dyDescent="0.25">
      <c r="A382" t="s">
        <v>2335</v>
      </c>
      <c r="B382" t="s">
        <v>2336</v>
      </c>
      <c r="D382" t="s">
        <v>12682</v>
      </c>
      <c r="E382" s="6" t="str">
        <f>VLOOKUP(D382,'Step 1b-Current GLMT'!A:B,2,FALSE)</f>
        <v xml:space="preserve">General : General : Undergrad Waive Dis - Nurs </v>
      </c>
      <c r="F382" s="421"/>
      <c r="G382"/>
      <c r="H382" t="str">
        <f t="shared" si="19"/>
        <v>0000</v>
      </c>
      <c r="I382" t="str">
        <f t="shared" si="20"/>
        <v xml:space="preserve"> </v>
      </c>
      <c r="J382" t="str">
        <f t="shared" si="21"/>
        <v>R7102</v>
      </c>
      <c r="K382">
        <f>VLOOKUP(D382,'Step 1b-Current GLMT'!A:C,3,FALSE)</f>
        <v>0</v>
      </c>
    </row>
    <row r="383" spans="1:11" s="6" customFormat="1" x14ac:dyDescent="0.25">
      <c r="A383" t="s">
        <v>2337</v>
      </c>
      <c r="B383" t="s">
        <v>2338</v>
      </c>
      <c r="D383" t="s">
        <v>12686</v>
      </c>
      <c r="E383" s="6" t="str">
        <f>VLOOKUP(D383,'Step 1b-Current GLMT'!A:B,2,FALSE)</f>
        <v xml:space="preserve">General : General : Undergrad Scholar Dis </v>
      </c>
      <c r="F383" s="422"/>
      <c r="H383" t="str">
        <f t="shared" si="19"/>
        <v>0000</v>
      </c>
      <c r="I383" t="str">
        <f t="shared" si="20"/>
        <v xml:space="preserve"> </v>
      </c>
      <c r="J383" t="str">
        <f t="shared" si="21"/>
        <v>R8101</v>
      </c>
      <c r="K383">
        <f>VLOOKUP(D383,'Step 1b-Current GLMT'!A:C,3,FALSE)</f>
        <v>0</v>
      </c>
    </row>
    <row r="384" spans="1:11" s="6" customFormat="1" x14ac:dyDescent="0.25">
      <c r="A384" t="s">
        <v>2339</v>
      </c>
      <c r="B384" t="s">
        <v>2340</v>
      </c>
      <c r="D384" t="s">
        <v>12688</v>
      </c>
      <c r="E384" s="6" t="str">
        <f>VLOOKUP(D384,'Step 1b-Current GLMT'!A:B,2,FALSE)</f>
        <v xml:space="preserve">General : General : Undergrad Scholar Dis - Nurs </v>
      </c>
      <c r="F384" s="422"/>
      <c r="H384" t="str">
        <f t="shared" si="19"/>
        <v>0000</v>
      </c>
      <c r="I384" t="str">
        <f t="shared" si="20"/>
        <v xml:space="preserve"> </v>
      </c>
      <c r="J384" t="str">
        <f t="shared" si="21"/>
        <v>R8102</v>
      </c>
      <c r="K384">
        <f>VLOOKUP(D384,'Step 1b-Current GLMT'!A:C,3,FALSE)</f>
        <v>0</v>
      </c>
    </row>
    <row r="385" spans="1:11" s="6" customFormat="1" x14ac:dyDescent="0.25">
      <c r="A385" t="s">
        <v>2344</v>
      </c>
      <c r="B385" t="s">
        <v>2345</v>
      </c>
      <c r="D385" t="s">
        <v>2343</v>
      </c>
      <c r="E385" s="6" t="str">
        <f>VLOOKUP(D385,'Step 1b-Current GLMT'!A:B,2,FALSE)</f>
        <v xml:space="preserve">General : General : Undergraduate Fees </v>
      </c>
      <c r="F385" s="422"/>
      <c r="H385" t="str">
        <f t="shared" si="19"/>
        <v>0000</v>
      </c>
      <c r="I385" t="str">
        <f t="shared" si="20"/>
        <v xml:space="preserve"> </v>
      </c>
      <c r="J385" t="str">
        <f t="shared" si="21"/>
        <v>R0105</v>
      </c>
      <c r="K385">
        <f>VLOOKUP(D385,'Step 1b-Current GLMT'!A:C,3,FALSE)</f>
        <v>0</v>
      </c>
    </row>
    <row r="386" spans="1:11" s="6" customFormat="1" x14ac:dyDescent="0.25">
      <c r="A386" s="8" t="s">
        <v>2341</v>
      </c>
      <c r="B386" s="8" t="s">
        <v>2342</v>
      </c>
      <c r="C386" s="7"/>
      <c r="D386" s="8" t="s">
        <v>2343</v>
      </c>
      <c r="E386" s="7" t="str">
        <f>VLOOKUP(D386,'Step 1b-Current GLMT'!A:B,2,FALSE)</f>
        <v xml:space="preserve">General : General : Undergraduate Fees </v>
      </c>
      <c r="F386" s="424"/>
      <c r="H386" t="str">
        <f t="shared" ref="H386:H449" si="22">RIGHT(B386,4)</f>
        <v>0000</v>
      </c>
      <c r="I386" t="str">
        <f t="shared" ref="I386:I449" si="23">IF(D386=0,"0"," ")</f>
        <v xml:space="preserve"> </v>
      </c>
      <c r="J386" t="str">
        <f t="shared" ref="J386:J449" si="24">MID(B386,7,5)</f>
        <v>R9105</v>
      </c>
      <c r="K386">
        <f>VLOOKUP(D386,'Step 1b-Current GLMT'!A:C,3,FALSE)</f>
        <v>0</v>
      </c>
    </row>
    <row r="387" spans="1:11" x14ac:dyDescent="0.25">
      <c r="A387" t="s">
        <v>2349</v>
      </c>
      <c r="B387" t="s">
        <v>2350</v>
      </c>
      <c r="D387" t="s">
        <v>2348</v>
      </c>
      <c r="E387" s="6" t="str">
        <f>VLOOKUP(D387,'Step 1b-Current GLMT'!A:B,2,FALSE)</f>
        <v xml:space="preserve">General : General : Undergraduate Fees - Nursing </v>
      </c>
      <c r="F387" s="422"/>
      <c r="G387" s="6"/>
      <c r="H387" t="str">
        <f t="shared" si="22"/>
        <v>0000</v>
      </c>
      <c r="I387" t="str">
        <f t="shared" si="23"/>
        <v xml:space="preserve"> </v>
      </c>
      <c r="J387" t="str">
        <f t="shared" si="24"/>
        <v>R0106</v>
      </c>
      <c r="K387">
        <f>VLOOKUP(D387,'Step 1b-Current GLMT'!A:C,3,FALSE)</f>
        <v>0</v>
      </c>
    </row>
    <row r="388" spans="1:11" x14ac:dyDescent="0.25">
      <c r="A388" s="8" t="s">
        <v>2346</v>
      </c>
      <c r="B388" s="8" t="s">
        <v>2347</v>
      </c>
      <c r="C388" s="7"/>
      <c r="D388" s="8" t="s">
        <v>2348</v>
      </c>
      <c r="E388" s="7" t="str">
        <f>VLOOKUP(D388,'Step 1b-Current GLMT'!A:B,2,FALSE)</f>
        <v xml:space="preserve">General : General : Undergraduate Fees - Nursing </v>
      </c>
      <c r="F388" s="424"/>
      <c r="G388" s="6"/>
      <c r="H388" t="str">
        <f t="shared" si="22"/>
        <v>0000</v>
      </c>
      <c r="I388" t="str">
        <f t="shared" si="23"/>
        <v xml:space="preserve"> </v>
      </c>
      <c r="J388" t="str">
        <f t="shared" si="24"/>
        <v>R9106</v>
      </c>
      <c r="K388">
        <f>VLOOKUP(D388,'Step 1b-Current GLMT'!A:C,3,FALSE)</f>
        <v>0</v>
      </c>
    </row>
    <row r="389" spans="1:11" x14ac:dyDescent="0.25">
      <c r="A389" t="s">
        <v>2354</v>
      </c>
      <c r="B389" t="s">
        <v>2355</v>
      </c>
      <c r="D389" t="s">
        <v>2353</v>
      </c>
      <c r="E389" s="6" t="str">
        <f>VLOOKUP(D389,'Step 1b-Current GLMT'!A:B,2,FALSE)</f>
        <v xml:space="preserve">General : General : Undergraduate Fees - Engineer </v>
      </c>
      <c r="F389" s="422"/>
      <c r="G389" s="6"/>
      <c r="H389" t="str">
        <f t="shared" si="22"/>
        <v>0000</v>
      </c>
      <c r="I389" t="str">
        <f t="shared" si="23"/>
        <v xml:space="preserve"> </v>
      </c>
      <c r="J389" t="str">
        <f t="shared" si="24"/>
        <v>R0122</v>
      </c>
      <c r="K389">
        <f>VLOOKUP(D389,'Step 1b-Current GLMT'!A:C,3,FALSE)</f>
        <v>0</v>
      </c>
    </row>
    <row r="390" spans="1:11" x14ac:dyDescent="0.25">
      <c r="A390" s="8" t="s">
        <v>2351</v>
      </c>
      <c r="B390" s="8" t="s">
        <v>2352</v>
      </c>
      <c r="C390" s="7"/>
      <c r="D390" s="8" t="s">
        <v>2353</v>
      </c>
      <c r="E390" s="7" t="str">
        <f>VLOOKUP(D390,'Step 1b-Current GLMT'!A:B,2,FALSE)</f>
        <v xml:space="preserve">General : General : Undergraduate Fees - Engineer </v>
      </c>
      <c r="F390" s="425"/>
      <c r="G390" s="6"/>
      <c r="H390" t="str">
        <f t="shared" si="22"/>
        <v>0000</v>
      </c>
      <c r="I390" t="str">
        <f t="shared" si="23"/>
        <v xml:space="preserve"> </v>
      </c>
      <c r="J390" t="str">
        <f t="shared" si="24"/>
        <v>R9122</v>
      </c>
      <c r="K390">
        <f>VLOOKUP(D390,'Step 1b-Current GLMT'!A:C,3,FALSE)</f>
        <v>0</v>
      </c>
    </row>
    <row r="391" spans="1:11" x14ac:dyDescent="0.25">
      <c r="A391" t="s">
        <v>2359</v>
      </c>
      <c r="B391" t="s">
        <v>2360</v>
      </c>
      <c r="D391" t="s">
        <v>2358</v>
      </c>
      <c r="E391" s="6" t="str">
        <f>VLOOKUP(D391,'Step 1b-Current GLMT'!A:B,2,FALSE)</f>
        <v xml:space="preserve">General : General : Graduate Fees </v>
      </c>
      <c r="F391" s="422"/>
      <c r="G391" s="6"/>
      <c r="H391" t="str">
        <f t="shared" si="22"/>
        <v>0000</v>
      </c>
      <c r="I391" t="str">
        <f t="shared" si="23"/>
        <v xml:space="preserve"> </v>
      </c>
      <c r="J391" t="str">
        <f t="shared" si="24"/>
        <v>R0107</v>
      </c>
      <c r="K391">
        <f>VLOOKUP(D391,'Step 1b-Current GLMT'!A:C,3,FALSE)</f>
        <v>0</v>
      </c>
    </row>
    <row r="392" spans="1:11" x14ac:dyDescent="0.25">
      <c r="A392" s="8" t="s">
        <v>2356</v>
      </c>
      <c r="B392" s="8" t="s">
        <v>2357</v>
      </c>
      <c r="C392" s="7"/>
      <c r="D392" s="8" t="s">
        <v>2358</v>
      </c>
      <c r="E392" s="7" t="str">
        <f>VLOOKUP(D392,'Step 1b-Current GLMT'!A:B,2,FALSE)</f>
        <v xml:space="preserve">General : General : Graduate Fees </v>
      </c>
      <c r="F392" s="424"/>
      <c r="G392" s="6"/>
      <c r="H392" t="str">
        <f t="shared" si="22"/>
        <v>0000</v>
      </c>
      <c r="I392" t="str">
        <f t="shared" si="23"/>
        <v xml:space="preserve"> </v>
      </c>
      <c r="J392" t="str">
        <f t="shared" si="24"/>
        <v>R9107</v>
      </c>
      <c r="K392">
        <f>VLOOKUP(D392,'Step 1b-Current GLMT'!A:C,3,FALSE)</f>
        <v>0</v>
      </c>
    </row>
    <row r="393" spans="1:11" x14ac:dyDescent="0.25">
      <c r="A393" t="s">
        <v>2364</v>
      </c>
      <c r="B393" t="s">
        <v>2365</v>
      </c>
      <c r="D393" t="s">
        <v>2363</v>
      </c>
      <c r="E393" s="6" t="str">
        <f>VLOOKUP(D393,'Step 1b-Current GLMT'!A:B,2,FALSE)</f>
        <v xml:space="preserve">General : General : Graduate Fees - Nursing </v>
      </c>
      <c r="F393" s="422"/>
      <c r="G393" s="6"/>
      <c r="H393" t="str">
        <f t="shared" si="22"/>
        <v>0000</v>
      </c>
      <c r="I393" t="str">
        <f t="shared" si="23"/>
        <v xml:space="preserve"> </v>
      </c>
      <c r="J393" t="str">
        <f t="shared" si="24"/>
        <v>R0108</v>
      </c>
      <c r="K393">
        <f>VLOOKUP(D393,'Step 1b-Current GLMT'!A:C,3,FALSE)</f>
        <v>0</v>
      </c>
    </row>
    <row r="394" spans="1:11" x14ac:dyDescent="0.25">
      <c r="A394" s="8" t="s">
        <v>2361</v>
      </c>
      <c r="B394" s="8" t="s">
        <v>2362</v>
      </c>
      <c r="C394" s="7"/>
      <c r="D394" s="8" t="s">
        <v>2363</v>
      </c>
      <c r="E394" s="7" t="str">
        <f>VLOOKUP(D394,'Step 1b-Current GLMT'!A:B,2,FALSE)</f>
        <v xml:space="preserve">General : General : Graduate Fees - Nursing </v>
      </c>
      <c r="F394" s="424"/>
      <c r="G394" s="6"/>
      <c r="H394" t="str">
        <f t="shared" si="22"/>
        <v>0000</v>
      </c>
      <c r="I394" t="str">
        <f t="shared" si="23"/>
        <v xml:space="preserve"> </v>
      </c>
      <c r="J394" t="str">
        <f t="shared" si="24"/>
        <v>R9108</v>
      </c>
      <c r="K394">
        <f>VLOOKUP(D394,'Step 1b-Current GLMT'!A:C,3,FALSE)</f>
        <v>0</v>
      </c>
    </row>
    <row r="395" spans="1:11" x14ac:dyDescent="0.25">
      <c r="A395" t="s">
        <v>2369</v>
      </c>
      <c r="B395" t="s">
        <v>2370</v>
      </c>
      <c r="D395" t="s">
        <v>2368</v>
      </c>
      <c r="E395" s="6" t="str">
        <f>VLOOKUP(D395,'Step 1b-Current GLMT'!A:B,2,FALSE)</f>
        <v xml:space="preserve">General : General : Graduate Fees - PA </v>
      </c>
      <c r="F395" s="422"/>
      <c r="G395" s="6"/>
      <c r="H395" t="str">
        <f t="shared" si="22"/>
        <v>0000</v>
      </c>
      <c r="I395" t="str">
        <f t="shared" si="23"/>
        <v xml:space="preserve"> </v>
      </c>
      <c r="J395" t="str">
        <f t="shared" si="24"/>
        <v>R0126</v>
      </c>
      <c r="K395">
        <f>VLOOKUP(D395,'Step 1b-Current GLMT'!A:C,3,FALSE)</f>
        <v>0</v>
      </c>
    </row>
    <row r="396" spans="1:11" x14ac:dyDescent="0.25">
      <c r="A396" s="8" t="s">
        <v>2366</v>
      </c>
      <c r="B396" s="8" t="s">
        <v>2367</v>
      </c>
      <c r="C396" s="7"/>
      <c r="D396" s="8" t="s">
        <v>2368</v>
      </c>
      <c r="E396" s="7" t="str">
        <f>VLOOKUP(D396,'Step 1b-Current GLMT'!A:B,2,FALSE)</f>
        <v xml:space="preserve">General : General : Graduate Fees - PA </v>
      </c>
      <c r="F396" s="425"/>
      <c r="G396" s="6"/>
      <c r="H396" t="str">
        <f t="shared" si="22"/>
        <v>0000</v>
      </c>
      <c r="I396" t="str">
        <f t="shared" si="23"/>
        <v xml:space="preserve"> </v>
      </c>
      <c r="J396" t="str">
        <f t="shared" si="24"/>
        <v>R9126</v>
      </c>
      <c r="K396">
        <f>VLOOKUP(D396,'Step 1b-Current GLMT'!A:C,3,FALSE)</f>
        <v>0</v>
      </c>
    </row>
    <row r="397" spans="1:11" x14ac:dyDescent="0.25">
      <c r="A397" t="s">
        <v>2371</v>
      </c>
      <c r="B397" t="s">
        <v>2372</v>
      </c>
      <c r="D397" t="s">
        <v>12693</v>
      </c>
      <c r="E397" s="6" t="str">
        <f>VLOOKUP(D397,'Step 1b-Current GLMT'!A:B,2,FALSE)</f>
        <v xml:space="preserve">General : General : Undergrad Waive Dis </v>
      </c>
      <c r="F397" s="422"/>
      <c r="G397" s="6"/>
      <c r="H397" t="str">
        <f t="shared" si="22"/>
        <v>0000</v>
      </c>
      <c r="I397" t="str">
        <f t="shared" si="23"/>
        <v xml:space="preserve"> </v>
      </c>
      <c r="J397" t="str">
        <f t="shared" si="24"/>
        <v>R7105</v>
      </c>
      <c r="K397">
        <f>VLOOKUP(D397,'Step 1b-Current GLMT'!A:C,3,FALSE)</f>
        <v>0</v>
      </c>
    </row>
    <row r="398" spans="1:11" x14ac:dyDescent="0.25">
      <c r="A398" t="s">
        <v>2373</v>
      </c>
      <c r="B398" t="s">
        <v>2374</v>
      </c>
      <c r="D398" t="s">
        <v>12694</v>
      </c>
      <c r="E398" s="6" t="str">
        <f>VLOOKUP(D398,'Step 1b-Current GLMT'!A:B,2,FALSE)</f>
        <v xml:space="preserve">General : General : Undergrad Waive Dis - Nurs </v>
      </c>
      <c r="F398" s="422"/>
      <c r="G398" s="6"/>
      <c r="H398" t="str">
        <f t="shared" si="22"/>
        <v>0000</v>
      </c>
      <c r="I398" t="str">
        <f t="shared" si="23"/>
        <v xml:space="preserve"> </v>
      </c>
      <c r="J398" t="str">
        <f t="shared" si="24"/>
        <v>R7106</v>
      </c>
      <c r="K398">
        <f>VLOOKUP(D398,'Step 1b-Current GLMT'!A:C,3,FALSE)</f>
        <v>0</v>
      </c>
    </row>
    <row r="399" spans="1:11" x14ac:dyDescent="0.25">
      <c r="A399" t="s">
        <v>2375</v>
      </c>
      <c r="B399" t="s">
        <v>2376</v>
      </c>
      <c r="D399" t="s">
        <v>12696</v>
      </c>
      <c r="E399" s="6" t="str">
        <f>VLOOKUP(D399,'Step 1b-Current GLMT'!A:B,2,FALSE)</f>
        <v xml:space="preserve">General : General : Undergrad Scholar Dis </v>
      </c>
      <c r="F399" s="422"/>
      <c r="G399" s="6"/>
      <c r="H399" t="str">
        <f t="shared" si="22"/>
        <v>0000</v>
      </c>
      <c r="I399" t="str">
        <f t="shared" si="23"/>
        <v xml:space="preserve"> </v>
      </c>
      <c r="J399" t="str">
        <f t="shared" si="24"/>
        <v>R8105</v>
      </c>
      <c r="K399">
        <f>VLOOKUP(D399,'Step 1b-Current GLMT'!A:C,3,FALSE)</f>
        <v>0</v>
      </c>
    </row>
    <row r="400" spans="1:11" x14ac:dyDescent="0.25">
      <c r="A400" t="s">
        <v>2377</v>
      </c>
      <c r="B400" t="s">
        <v>2378</v>
      </c>
      <c r="D400" t="s">
        <v>12697</v>
      </c>
      <c r="E400" s="6" t="str">
        <f>VLOOKUP(D400,'Step 1b-Current GLMT'!A:B,2,FALSE)</f>
        <v xml:space="preserve">General : General : Undergrad Scholar Dis - Nurs </v>
      </c>
      <c r="F400" s="422"/>
      <c r="G400" s="6"/>
      <c r="H400" t="str">
        <f t="shared" si="22"/>
        <v>0000</v>
      </c>
      <c r="I400" t="str">
        <f t="shared" si="23"/>
        <v xml:space="preserve"> </v>
      </c>
      <c r="J400" t="str">
        <f t="shared" si="24"/>
        <v>R8106</v>
      </c>
      <c r="K400">
        <f>VLOOKUP(D400,'Step 1b-Current GLMT'!A:C,3,FALSE)</f>
        <v>0</v>
      </c>
    </row>
    <row r="401" spans="1:11" x14ac:dyDescent="0.25">
      <c r="A401" t="s">
        <v>2382</v>
      </c>
      <c r="B401" t="s">
        <v>2383</v>
      </c>
      <c r="D401" t="s">
        <v>2381</v>
      </c>
      <c r="E401" s="6" t="str">
        <f>VLOOKUP(D401,'Step 1b-Current GLMT'!A:B,2,FALSE)</f>
        <v xml:space="preserve">General : General : Undergraduate Fees </v>
      </c>
      <c r="F401" s="422"/>
      <c r="H401" t="str">
        <f t="shared" si="22"/>
        <v>0000</v>
      </c>
      <c r="I401" t="str">
        <f t="shared" si="23"/>
        <v xml:space="preserve"> </v>
      </c>
      <c r="J401" t="str">
        <f t="shared" si="24"/>
        <v>R0109</v>
      </c>
      <c r="K401">
        <f>VLOOKUP(D401,'Step 1b-Current GLMT'!A:C,3,FALSE)</f>
        <v>0</v>
      </c>
    </row>
    <row r="402" spans="1:11" x14ac:dyDescent="0.25">
      <c r="A402" s="8" t="s">
        <v>2379</v>
      </c>
      <c r="B402" s="8" t="s">
        <v>2380</v>
      </c>
      <c r="C402" s="7"/>
      <c r="D402" s="8" t="s">
        <v>2381</v>
      </c>
      <c r="E402" s="7" t="str">
        <f>VLOOKUP(D402,'Step 1b-Current GLMT'!A:B,2,FALSE)</f>
        <v xml:space="preserve">General : General : Undergraduate Fees </v>
      </c>
      <c r="F402" s="424"/>
      <c r="G402" s="6"/>
      <c r="H402" t="str">
        <f t="shared" si="22"/>
        <v>0000</v>
      </c>
      <c r="I402" t="str">
        <f t="shared" si="23"/>
        <v xml:space="preserve"> </v>
      </c>
      <c r="J402" t="str">
        <f t="shared" si="24"/>
        <v>R9109</v>
      </c>
      <c r="K402">
        <f>VLOOKUP(D402,'Step 1b-Current GLMT'!A:C,3,FALSE)</f>
        <v>0</v>
      </c>
    </row>
    <row r="403" spans="1:11" x14ac:dyDescent="0.25">
      <c r="A403" t="s">
        <v>2387</v>
      </c>
      <c r="B403" t="s">
        <v>2388</v>
      </c>
      <c r="D403" t="s">
        <v>2386</v>
      </c>
      <c r="E403" s="6" t="str">
        <f>VLOOKUP(D403,'Step 1b-Current GLMT'!A:B,2,FALSE)</f>
        <v xml:space="preserve">General : General : Undergraduate Fees - Nursing </v>
      </c>
      <c r="F403" s="422"/>
      <c r="G403" s="6"/>
      <c r="H403" t="str">
        <f t="shared" si="22"/>
        <v>0000</v>
      </c>
      <c r="I403" t="str">
        <f t="shared" si="23"/>
        <v xml:space="preserve"> </v>
      </c>
      <c r="J403" t="str">
        <f t="shared" si="24"/>
        <v>R0110</v>
      </c>
      <c r="K403">
        <f>VLOOKUP(D403,'Step 1b-Current GLMT'!A:C,3,FALSE)</f>
        <v>0</v>
      </c>
    </row>
    <row r="404" spans="1:11" x14ac:dyDescent="0.25">
      <c r="A404" s="8" t="s">
        <v>2384</v>
      </c>
      <c r="B404" s="8" t="s">
        <v>2385</v>
      </c>
      <c r="C404" s="7"/>
      <c r="D404" s="8" t="s">
        <v>2386</v>
      </c>
      <c r="E404" s="7" t="str">
        <f>VLOOKUP(D404,'Step 1b-Current GLMT'!A:B,2,FALSE)</f>
        <v xml:space="preserve">General : General : Undergraduate Fees - Nursing </v>
      </c>
      <c r="F404" s="424"/>
      <c r="G404" s="6"/>
      <c r="H404" t="str">
        <f t="shared" si="22"/>
        <v>0000</v>
      </c>
      <c r="I404" t="str">
        <f t="shared" si="23"/>
        <v xml:space="preserve"> </v>
      </c>
      <c r="J404" t="str">
        <f t="shared" si="24"/>
        <v>R9110</v>
      </c>
      <c r="K404">
        <f>VLOOKUP(D404,'Step 1b-Current GLMT'!A:C,3,FALSE)</f>
        <v>0</v>
      </c>
    </row>
    <row r="405" spans="1:11" x14ac:dyDescent="0.25">
      <c r="A405" t="s">
        <v>2392</v>
      </c>
      <c r="B405" t="s">
        <v>2393</v>
      </c>
      <c r="D405" t="s">
        <v>2391</v>
      </c>
      <c r="E405" s="6" t="str">
        <f>VLOOKUP(D405,'Step 1b-Current GLMT'!A:B,2,FALSE)</f>
        <v xml:space="preserve">General : General : Undergraduate Fees - Engineer </v>
      </c>
      <c r="F405" s="422"/>
      <c r="G405" s="6"/>
      <c r="H405" t="str">
        <f t="shared" si="22"/>
        <v>0000</v>
      </c>
      <c r="I405" t="str">
        <f t="shared" si="23"/>
        <v xml:space="preserve"> </v>
      </c>
      <c r="J405" t="str">
        <f t="shared" si="24"/>
        <v>R0123</v>
      </c>
      <c r="K405">
        <f>VLOOKUP(D405,'Step 1b-Current GLMT'!A:C,3,FALSE)</f>
        <v>0</v>
      </c>
    </row>
    <row r="406" spans="1:11" x14ac:dyDescent="0.25">
      <c r="A406" s="8" t="s">
        <v>2389</v>
      </c>
      <c r="B406" s="8" t="s">
        <v>2390</v>
      </c>
      <c r="C406" s="7"/>
      <c r="D406" s="8" t="s">
        <v>2391</v>
      </c>
      <c r="E406" s="7" t="str">
        <f>VLOOKUP(D406,'Step 1b-Current GLMT'!A:B,2,FALSE)</f>
        <v xml:space="preserve">General : General : Undergraduate Fees - Engineer </v>
      </c>
      <c r="F406" s="425"/>
      <c r="G406" s="6"/>
      <c r="H406" t="str">
        <f t="shared" si="22"/>
        <v>0000</v>
      </c>
      <c r="I406" t="str">
        <f t="shared" si="23"/>
        <v xml:space="preserve"> </v>
      </c>
      <c r="J406" t="str">
        <f t="shared" si="24"/>
        <v>R9123</v>
      </c>
      <c r="K406">
        <f>VLOOKUP(D406,'Step 1b-Current GLMT'!A:C,3,FALSE)</f>
        <v>0</v>
      </c>
    </row>
    <row r="407" spans="1:11" x14ac:dyDescent="0.25">
      <c r="A407" t="s">
        <v>2397</v>
      </c>
      <c r="B407" t="s">
        <v>2398</v>
      </c>
      <c r="D407" t="s">
        <v>2396</v>
      </c>
      <c r="E407" s="6" t="str">
        <f>VLOOKUP(D407,'Step 1b-Current GLMT'!A:B,2,FALSE)</f>
        <v xml:space="preserve">General : General : Graduate Fees </v>
      </c>
      <c r="F407" s="422"/>
      <c r="G407" s="6"/>
      <c r="H407" t="str">
        <f t="shared" si="22"/>
        <v>0000</v>
      </c>
      <c r="I407" t="str">
        <f t="shared" si="23"/>
        <v xml:space="preserve"> </v>
      </c>
      <c r="J407" t="str">
        <f t="shared" si="24"/>
        <v>R0111</v>
      </c>
      <c r="K407">
        <f>VLOOKUP(D407,'Step 1b-Current GLMT'!A:C,3,FALSE)</f>
        <v>0</v>
      </c>
    </row>
    <row r="408" spans="1:11" x14ac:dyDescent="0.25">
      <c r="A408" s="8" t="s">
        <v>2394</v>
      </c>
      <c r="B408" s="8" t="s">
        <v>2395</v>
      </c>
      <c r="C408" s="7"/>
      <c r="D408" s="8" t="s">
        <v>2396</v>
      </c>
      <c r="E408" s="7" t="str">
        <f>VLOOKUP(D408,'Step 1b-Current GLMT'!A:B,2,FALSE)</f>
        <v xml:space="preserve">General : General : Graduate Fees </v>
      </c>
      <c r="F408" s="424"/>
      <c r="G408" s="6"/>
      <c r="H408" t="str">
        <f t="shared" si="22"/>
        <v>0000</v>
      </c>
      <c r="I408" t="str">
        <f t="shared" si="23"/>
        <v xml:space="preserve"> </v>
      </c>
      <c r="J408" t="str">
        <f t="shared" si="24"/>
        <v>R9111</v>
      </c>
      <c r="K408">
        <f>VLOOKUP(D408,'Step 1b-Current GLMT'!A:C,3,FALSE)</f>
        <v>0</v>
      </c>
    </row>
    <row r="409" spans="1:11" x14ac:dyDescent="0.25">
      <c r="A409" t="s">
        <v>2402</v>
      </c>
      <c r="B409" t="s">
        <v>2403</v>
      </c>
      <c r="D409" t="s">
        <v>2401</v>
      </c>
      <c r="E409" s="6" t="str">
        <f>VLOOKUP(D409,'Step 1b-Current GLMT'!A:B,2,FALSE)</f>
        <v xml:space="preserve">General : General : Graduate Fees - Nursing </v>
      </c>
      <c r="F409" s="422"/>
      <c r="G409" s="6"/>
      <c r="H409" t="str">
        <f t="shared" si="22"/>
        <v>0000</v>
      </c>
      <c r="I409" t="str">
        <f t="shared" si="23"/>
        <v xml:space="preserve"> </v>
      </c>
      <c r="J409" t="str">
        <f t="shared" si="24"/>
        <v>R0112</v>
      </c>
      <c r="K409">
        <f>VLOOKUP(D409,'Step 1b-Current GLMT'!A:C,3,FALSE)</f>
        <v>0</v>
      </c>
    </row>
    <row r="410" spans="1:11" x14ac:dyDescent="0.25">
      <c r="A410" s="8" t="s">
        <v>2399</v>
      </c>
      <c r="B410" s="8" t="s">
        <v>2400</v>
      </c>
      <c r="C410" s="7"/>
      <c r="D410" s="8" t="s">
        <v>2401</v>
      </c>
      <c r="E410" s="7" t="str">
        <f>VLOOKUP(D410,'Step 1b-Current GLMT'!A:B,2,FALSE)</f>
        <v xml:space="preserve">General : General : Graduate Fees - Nursing </v>
      </c>
      <c r="F410" s="424"/>
      <c r="G410" s="6"/>
      <c r="H410" t="str">
        <f t="shared" si="22"/>
        <v>0000</v>
      </c>
      <c r="I410" t="str">
        <f t="shared" si="23"/>
        <v xml:space="preserve"> </v>
      </c>
      <c r="J410" t="str">
        <f t="shared" si="24"/>
        <v>R9112</v>
      </c>
      <c r="K410">
        <f>VLOOKUP(D410,'Step 1b-Current GLMT'!A:C,3,FALSE)</f>
        <v>0</v>
      </c>
    </row>
    <row r="411" spans="1:11" x14ac:dyDescent="0.25">
      <c r="A411" t="s">
        <v>2407</v>
      </c>
      <c r="B411" t="s">
        <v>2408</v>
      </c>
      <c r="D411" t="s">
        <v>2406</v>
      </c>
      <c r="E411" s="6" t="str">
        <f>VLOOKUP(D411,'Step 1b-Current GLMT'!A:B,2,FALSE)</f>
        <v xml:space="preserve">General : General : Graduate Fees - PA </v>
      </c>
      <c r="F411" s="422"/>
      <c r="G411" s="6"/>
      <c r="H411" t="str">
        <f t="shared" si="22"/>
        <v>0000</v>
      </c>
      <c r="I411" t="str">
        <f t="shared" si="23"/>
        <v xml:space="preserve"> </v>
      </c>
      <c r="J411" t="str">
        <f t="shared" si="24"/>
        <v>R0127</v>
      </c>
      <c r="K411">
        <f>VLOOKUP(D411,'Step 1b-Current GLMT'!A:C,3,FALSE)</f>
        <v>0</v>
      </c>
    </row>
    <row r="412" spans="1:11" x14ac:dyDescent="0.25">
      <c r="A412" s="8" t="s">
        <v>2404</v>
      </c>
      <c r="B412" s="8" t="s">
        <v>2405</v>
      </c>
      <c r="C412" s="7"/>
      <c r="D412" s="8" t="s">
        <v>2406</v>
      </c>
      <c r="E412" s="7" t="str">
        <f>VLOOKUP(D412,'Step 1b-Current GLMT'!A:B,2,FALSE)</f>
        <v xml:space="preserve">General : General : Graduate Fees - PA </v>
      </c>
      <c r="F412" s="425"/>
      <c r="G412" s="6"/>
      <c r="H412" t="str">
        <f t="shared" si="22"/>
        <v>0000</v>
      </c>
      <c r="I412" t="str">
        <f t="shared" si="23"/>
        <v xml:space="preserve"> </v>
      </c>
      <c r="J412" t="str">
        <f t="shared" si="24"/>
        <v>R9127</v>
      </c>
      <c r="K412">
        <f>VLOOKUP(D412,'Step 1b-Current GLMT'!A:C,3,FALSE)</f>
        <v>0</v>
      </c>
    </row>
    <row r="413" spans="1:11" x14ac:dyDescent="0.25">
      <c r="A413" t="s">
        <v>2409</v>
      </c>
      <c r="B413" t="s">
        <v>2410</v>
      </c>
      <c r="D413" t="s">
        <v>12699</v>
      </c>
      <c r="E413" s="6" t="str">
        <f>VLOOKUP(D413,'Step 1b-Current GLMT'!A:B,2,FALSE)</f>
        <v xml:space="preserve">General : General : Undergrad Waive Dis </v>
      </c>
      <c r="F413" s="422"/>
      <c r="G413" s="6"/>
      <c r="H413" t="str">
        <f t="shared" si="22"/>
        <v>0000</v>
      </c>
      <c r="I413" t="str">
        <f t="shared" si="23"/>
        <v xml:space="preserve"> </v>
      </c>
      <c r="J413" t="str">
        <f t="shared" si="24"/>
        <v>R7109</v>
      </c>
      <c r="K413">
        <f>VLOOKUP(D413,'Step 1b-Current GLMT'!A:C,3,FALSE)</f>
        <v>0</v>
      </c>
    </row>
    <row r="414" spans="1:11" x14ac:dyDescent="0.25">
      <c r="A414" t="s">
        <v>2411</v>
      </c>
      <c r="B414" t="s">
        <v>2412</v>
      </c>
      <c r="D414" t="s">
        <v>12700</v>
      </c>
      <c r="E414" s="6" t="str">
        <f>VLOOKUP(D414,'Step 1b-Current GLMT'!A:B,2,FALSE)</f>
        <v xml:space="preserve">General : General : Undergrad Waive Dis - Nurs </v>
      </c>
      <c r="F414" s="422"/>
      <c r="G414" s="6"/>
      <c r="H414" t="str">
        <f t="shared" si="22"/>
        <v>0000</v>
      </c>
      <c r="I414" t="str">
        <f t="shared" si="23"/>
        <v xml:space="preserve"> </v>
      </c>
      <c r="J414" t="str">
        <f t="shared" si="24"/>
        <v>R7110</v>
      </c>
      <c r="K414">
        <f>VLOOKUP(D414,'Step 1b-Current GLMT'!A:C,3,FALSE)</f>
        <v>0</v>
      </c>
    </row>
    <row r="415" spans="1:11" x14ac:dyDescent="0.25">
      <c r="A415" t="s">
        <v>2413</v>
      </c>
      <c r="B415" t="s">
        <v>2414</v>
      </c>
      <c r="D415" t="s">
        <v>12702</v>
      </c>
      <c r="E415" s="6" t="str">
        <f>VLOOKUP(D415,'Step 1b-Current GLMT'!A:B,2,FALSE)</f>
        <v xml:space="preserve">General : General : Undergrad Scholar Dis </v>
      </c>
      <c r="F415" s="422"/>
      <c r="G415" s="6"/>
      <c r="H415" t="str">
        <f t="shared" si="22"/>
        <v>0000</v>
      </c>
      <c r="I415" t="str">
        <f t="shared" si="23"/>
        <v xml:space="preserve"> </v>
      </c>
      <c r="J415" t="str">
        <f t="shared" si="24"/>
        <v>R8109</v>
      </c>
      <c r="K415">
        <f>VLOOKUP(D415,'Step 1b-Current GLMT'!A:C,3,FALSE)</f>
        <v>0</v>
      </c>
    </row>
    <row r="416" spans="1:11" x14ac:dyDescent="0.25">
      <c r="A416" t="s">
        <v>2415</v>
      </c>
      <c r="B416" t="s">
        <v>2416</v>
      </c>
      <c r="D416" t="s">
        <v>12703</v>
      </c>
      <c r="E416" s="6" t="str">
        <f>VLOOKUP(D416,'Step 1b-Current GLMT'!A:B,2,FALSE)</f>
        <v xml:space="preserve">General : General : Undergrad Scholar Dis - Nurs </v>
      </c>
      <c r="F416" s="422"/>
      <c r="G416" s="6"/>
      <c r="H416" t="str">
        <f t="shared" si="22"/>
        <v>0000</v>
      </c>
      <c r="I416" t="str">
        <f t="shared" si="23"/>
        <v xml:space="preserve"> </v>
      </c>
      <c r="J416" t="str">
        <f t="shared" si="24"/>
        <v>R8110</v>
      </c>
      <c r="K416">
        <f>VLOOKUP(D416,'Step 1b-Current GLMT'!A:C,3,FALSE)</f>
        <v>0</v>
      </c>
    </row>
    <row r="417" spans="1:11" x14ac:dyDescent="0.25">
      <c r="A417" t="s">
        <v>2420</v>
      </c>
      <c r="B417" t="s">
        <v>2421</v>
      </c>
      <c r="D417" t="s">
        <v>2419</v>
      </c>
      <c r="E417" s="6" t="str">
        <f>VLOOKUP(D417,'Step 1b-Current GLMT'!A:B,2,FALSE)</f>
        <v xml:space="preserve">General : General : Undergraduate Fees </v>
      </c>
      <c r="F417" s="422"/>
      <c r="G417" s="6"/>
      <c r="H417" t="str">
        <f t="shared" si="22"/>
        <v>0000</v>
      </c>
      <c r="I417" t="str">
        <f t="shared" si="23"/>
        <v xml:space="preserve"> </v>
      </c>
      <c r="J417" t="str">
        <f t="shared" si="24"/>
        <v>R0113</v>
      </c>
      <c r="K417">
        <f>VLOOKUP(D417,'Step 1b-Current GLMT'!A:C,3,FALSE)</f>
        <v>0</v>
      </c>
    </row>
    <row r="418" spans="1:11" x14ac:dyDescent="0.25">
      <c r="A418" s="8" t="s">
        <v>2417</v>
      </c>
      <c r="B418" s="8" t="s">
        <v>2418</v>
      </c>
      <c r="C418" s="7"/>
      <c r="D418" s="8" t="s">
        <v>2419</v>
      </c>
      <c r="E418" s="7" t="str">
        <f>VLOOKUP(D418,'Step 1b-Current GLMT'!A:B,2,FALSE)</f>
        <v xml:space="preserve">General : General : Undergraduate Fees </v>
      </c>
      <c r="F418" s="424"/>
      <c r="G418" s="6"/>
      <c r="H418" t="str">
        <f t="shared" si="22"/>
        <v>0000</v>
      </c>
      <c r="I418" t="str">
        <f t="shared" si="23"/>
        <v xml:space="preserve"> </v>
      </c>
      <c r="J418" t="str">
        <f t="shared" si="24"/>
        <v>R9113</v>
      </c>
      <c r="K418">
        <f>VLOOKUP(D418,'Step 1b-Current GLMT'!A:C,3,FALSE)</f>
        <v>0</v>
      </c>
    </row>
    <row r="419" spans="1:11" s="6" customFormat="1" x14ac:dyDescent="0.25">
      <c r="A419" t="s">
        <v>2425</v>
      </c>
      <c r="B419" t="s">
        <v>2426</v>
      </c>
      <c r="D419" t="s">
        <v>2424</v>
      </c>
      <c r="E419" s="6" t="str">
        <f>VLOOKUP(D419,'Step 1b-Current GLMT'!A:B,2,FALSE)</f>
        <v xml:space="preserve">General : General : Undergraduate Fees - Nursing </v>
      </c>
      <c r="F419" s="422"/>
      <c r="H419" t="str">
        <f t="shared" si="22"/>
        <v>0000</v>
      </c>
      <c r="I419" t="str">
        <f t="shared" si="23"/>
        <v xml:space="preserve"> </v>
      </c>
      <c r="J419" t="str">
        <f t="shared" si="24"/>
        <v>R0114</v>
      </c>
      <c r="K419">
        <f>VLOOKUP(D419,'Step 1b-Current GLMT'!A:C,3,FALSE)</f>
        <v>0</v>
      </c>
    </row>
    <row r="420" spans="1:11" s="6" customFormat="1" x14ac:dyDescent="0.25">
      <c r="A420" s="8" t="s">
        <v>2422</v>
      </c>
      <c r="B420" s="8" t="s">
        <v>2423</v>
      </c>
      <c r="C420" s="7"/>
      <c r="D420" s="8" t="s">
        <v>2424</v>
      </c>
      <c r="E420" s="7" t="str">
        <f>VLOOKUP(D420,'Step 1b-Current GLMT'!A:B,2,FALSE)</f>
        <v xml:space="preserve">General : General : Undergraduate Fees - Nursing </v>
      </c>
      <c r="F420" s="424"/>
      <c r="H420" t="str">
        <f t="shared" si="22"/>
        <v>0000</v>
      </c>
      <c r="I420" t="str">
        <f t="shared" si="23"/>
        <v xml:space="preserve"> </v>
      </c>
      <c r="J420" t="str">
        <f t="shared" si="24"/>
        <v>R9114</v>
      </c>
      <c r="K420">
        <f>VLOOKUP(D420,'Step 1b-Current GLMT'!A:C,3,FALSE)</f>
        <v>0</v>
      </c>
    </row>
    <row r="421" spans="1:11" s="6" customFormat="1" x14ac:dyDescent="0.25">
      <c r="A421" t="s">
        <v>2430</v>
      </c>
      <c r="B421" t="s">
        <v>2431</v>
      </c>
      <c r="D421" t="s">
        <v>2429</v>
      </c>
      <c r="E421" s="6" t="str">
        <f>VLOOKUP(D421,'Step 1b-Current GLMT'!A:B,2,FALSE)</f>
        <v xml:space="preserve">General : General : Undergraduate Fees - Engineer </v>
      </c>
      <c r="F421" s="422"/>
      <c r="H421" t="str">
        <f t="shared" si="22"/>
        <v>0000</v>
      </c>
      <c r="I421" t="str">
        <f t="shared" si="23"/>
        <v xml:space="preserve"> </v>
      </c>
      <c r="J421" t="str">
        <f t="shared" si="24"/>
        <v>R0124</v>
      </c>
      <c r="K421">
        <f>VLOOKUP(D421,'Step 1b-Current GLMT'!A:C,3,FALSE)</f>
        <v>0</v>
      </c>
    </row>
    <row r="422" spans="1:11" s="6" customFormat="1" x14ac:dyDescent="0.25">
      <c r="A422" s="8" t="s">
        <v>2427</v>
      </c>
      <c r="B422" s="8" t="s">
        <v>2428</v>
      </c>
      <c r="C422" s="7"/>
      <c r="D422" s="8" t="s">
        <v>2429</v>
      </c>
      <c r="E422" s="7" t="str">
        <f>VLOOKUP(D422,'Step 1b-Current GLMT'!A:B,2,FALSE)</f>
        <v xml:space="preserve">General : General : Undergraduate Fees - Engineer </v>
      </c>
      <c r="F422" s="425"/>
      <c r="H422" t="str">
        <f t="shared" si="22"/>
        <v>0000</v>
      </c>
      <c r="I422" t="str">
        <f t="shared" si="23"/>
        <v xml:space="preserve"> </v>
      </c>
      <c r="J422" t="str">
        <f t="shared" si="24"/>
        <v>R9124</v>
      </c>
      <c r="K422">
        <f>VLOOKUP(D422,'Step 1b-Current GLMT'!A:C,3,FALSE)</f>
        <v>0</v>
      </c>
    </row>
    <row r="423" spans="1:11" s="6" customFormat="1" x14ac:dyDescent="0.25">
      <c r="A423" t="s">
        <v>2435</v>
      </c>
      <c r="B423" t="s">
        <v>2436</v>
      </c>
      <c r="D423" t="s">
        <v>2434</v>
      </c>
      <c r="E423" s="6" t="str">
        <f>VLOOKUP(D423,'Step 1b-Current GLMT'!A:B,2,FALSE)</f>
        <v xml:space="preserve">General : General : Graduate Fees </v>
      </c>
      <c r="F423" s="422"/>
      <c r="H423" t="str">
        <f t="shared" si="22"/>
        <v>0000</v>
      </c>
      <c r="I423" t="str">
        <f t="shared" si="23"/>
        <v xml:space="preserve"> </v>
      </c>
      <c r="J423" t="str">
        <f t="shared" si="24"/>
        <v>R0115</v>
      </c>
      <c r="K423">
        <f>VLOOKUP(D423,'Step 1b-Current GLMT'!A:C,3,FALSE)</f>
        <v>0</v>
      </c>
    </row>
    <row r="424" spans="1:11" s="6" customFormat="1" x14ac:dyDescent="0.25">
      <c r="A424" s="8" t="s">
        <v>2432</v>
      </c>
      <c r="B424" s="8" t="s">
        <v>2433</v>
      </c>
      <c r="C424" s="7"/>
      <c r="D424" s="8" t="s">
        <v>2434</v>
      </c>
      <c r="E424" s="7" t="str">
        <f>VLOOKUP(D424,'Step 1b-Current GLMT'!A:B,2,FALSE)</f>
        <v xml:space="preserve">General : General : Graduate Fees </v>
      </c>
      <c r="F424" s="425"/>
      <c r="H424" t="str">
        <f t="shared" si="22"/>
        <v>0000</v>
      </c>
      <c r="I424" t="str">
        <f t="shared" si="23"/>
        <v xml:space="preserve"> </v>
      </c>
      <c r="J424" t="str">
        <f t="shared" si="24"/>
        <v>R9115</v>
      </c>
      <c r="K424">
        <f>VLOOKUP(D424,'Step 1b-Current GLMT'!A:C,3,FALSE)</f>
        <v>0</v>
      </c>
    </row>
    <row r="425" spans="1:11" s="6" customFormat="1" x14ac:dyDescent="0.25">
      <c r="A425" t="s">
        <v>2440</v>
      </c>
      <c r="B425" t="s">
        <v>2441</v>
      </c>
      <c r="D425" t="s">
        <v>2439</v>
      </c>
      <c r="E425" s="6" t="str">
        <f>VLOOKUP(D425,'Step 1b-Current GLMT'!A:B,2,FALSE)</f>
        <v xml:space="preserve">General : General : Graduate Fees - Nursing </v>
      </c>
      <c r="F425" s="422"/>
      <c r="H425" t="str">
        <f t="shared" si="22"/>
        <v>0000</v>
      </c>
      <c r="I425" t="str">
        <f t="shared" si="23"/>
        <v xml:space="preserve"> </v>
      </c>
      <c r="J425" t="str">
        <f t="shared" si="24"/>
        <v>R0116</v>
      </c>
      <c r="K425">
        <f>VLOOKUP(D425,'Step 1b-Current GLMT'!A:C,3,FALSE)</f>
        <v>0</v>
      </c>
    </row>
    <row r="426" spans="1:11" s="6" customFormat="1" x14ac:dyDescent="0.25">
      <c r="A426" s="8" t="s">
        <v>2437</v>
      </c>
      <c r="B426" s="8" t="s">
        <v>2438</v>
      </c>
      <c r="C426" s="7"/>
      <c r="D426" s="8" t="s">
        <v>2439</v>
      </c>
      <c r="E426" s="7" t="str">
        <f>VLOOKUP(D426,'Step 1b-Current GLMT'!A:B,2,FALSE)</f>
        <v xml:space="preserve">General : General : Graduate Fees - Nursing </v>
      </c>
      <c r="F426" s="425"/>
      <c r="H426" t="str">
        <f t="shared" si="22"/>
        <v>0000</v>
      </c>
      <c r="I426" t="str">
        <f t="shared" si="23"/>
        <v xml:space="preserve"> </v>
      </c>
      <c r="J426" t="str">
        <f t="shared" si="24"/>
        <v>R9116</v>
      </c>
      <c r="K426">
        <f>VLOOKUP(D426,'Step 1b-Current GLMT'!A:C,3,FALSE)</f>
        <v>0</v>
      </c>
    </row>
    <row r="427" spans="1:11" s="6" customFormat="1" x14ac:dyDescent="0.25">
      <c r="A427" t="s">
        <v>2442</v>
      </c>
      <c r="B427" t="s">
        <v>2443</v>
      </c>
      <c r="D427" t="s">
        <v>12705</v>
      </c>
      <c r="E427" s="6" t="str">
        <f>VLOOKUP(D427,'Step 1b-Current GLMT'!A:B,2,FALSE)</f>
        <v xml:space="preserve">General : General : Undergrad Waive Dis </v>
      </c>
      <c r="F427" s="422"/>
      <c r="H427" t="str">
        <f t="shared" si="22"/>
        <v>0000</v>
      </c>
      <c r="I427" t="str">
        <f t="shared" si="23"/>
        <v xml:space="preserve"> </v>
      </c>
      <c r="J427" t="str">
        <f t="shared" si="24"/>
        <v>R7113</v>
      </c>
      <c r="K427">
        <f>VLOOKUP(D427,'Step 1b-Current GLMT'!A:C,3,FALSE)</f>
        <v>0</v>
      </c>
    </row>
    <row r="428" spans="1:11" s="6" customFormat="1" x14ac:dyDescent="0.25">
      <c r="A428" t="s">
        <v>2444</v>
      </c>
      <c r="B428" t="s">
        <v>2445</v>
      </c>
      <c r="D428" t="s">
        <v>12706</v>
      </c>
      <c r="E428" s="6" t="str">
        <f>VLOOKUP(D428,'Step 1b-Current GLMT'!A:B,2,FALSE)</f>
        <v xml:space="preserve">General : General : Undergrad Waive Dis - Nurs </v>
      </c>
      <c r="F428" s="422"/>
      <c r="H428" t="str">
        <f t="shared" si="22"/>
        <v>0000</v>
      </c>
      <c r="I428" t="str">
        <f t="shared" si="23"/>
        <v xml:space="preserve"> </v>
      </c>
      <c r="J428" t="str">
        <f t="shared" si="24"/>
        <v>R7114</v>
      </c>
      <c r="K428">
        <f>VLOOKUP(D428,'Step 1b-Current GLMT'!A:C,3,FALSE)</f>
        <v>0</v>
      </c>
    </row>
    <row r="429" spans="1:11" s="6" customFormat="1" x14ac:dyDescent="0.25">
      <c r="A429" t="s">
        <v>2446</v>
      </c>
      <c r="B429" t="s">
        <v>2447</v>
      </c>
      <c r="D429" t="s">
        <v>12708</v>
      </c>
      <c r="E429" s="6" t="str">
        <f>VLOOKUP(D429,'Step 1b-Current GLMT'!A:B,2,FALSE)</f>
        <v xml:space="preserve">General : General : Undergrad Scholar Dis </v>
      </c>
      <c r="F429" s="422"/>
      <c r="H429" t="str">
        <f t="shared" si="22"/>
        <v>0000</v>
      </c>
      <c r="I429" t="str">
        <f t="shared" si="23"/>
        <v xml:space="preserve"> </v>
      </c>
      <c r="J429" t="str">
        <f t="shared" si="24"/>
        <v>R8113</v>
      </c>
      <c r="K429">
        <f>VLOOKUP(D429,'Step 1b-Current GLMT'!A:C,3,FALSE)</f>
        <v>0</v>
      </c>
    </row>
    <row r="430" spans="1:11" s="6" customFormat="1" x14ac:dyDescent="0.25">
      <c r="A430" t="s">
        <v>2448</v>
      </c>
      <c r="B430" t="s">
        <v>2449</v>
      </c>
      <c r="D430" t="s">
        <v>12709</v>
      </c>
      <c r="E430" s="6" t="str">
        <f>VLOOKUP(D430,'Step 1b-Current GLMT'!A:B,2,FALSE)</f>
        <v xml:space="preserve">General : General : Undergrad Scholar Dis - Nurs </v>
      </c>
      <c r="F430" s="422"/>
      <c r="H430" t="str">
        <f t="shared" si="22"/>
        <v>0000</v>
      </c>
      <c r="I430" t="str">
        <f t="shared" si="23"/>
        <v xml:space="preserve"> </v>
      </c>
      <c r="J430" t="str">
        <f t="shared" si="24"/>
        <v>R8114</v>
      </c>
      <c r="K430">
        <f>VLOOKUP(D430,'Step 1b-Current GLMT'!A:C,3,FALSE)</f>
        <v>0</v>
      </c>
    </row>
    <row r="431" spans="1:11" s="6" customFormat="1" x14ac:dyDescent="0.25">
      <c r="A431" t="s">
        <v>2453</v>
      </c>
      <c r="B431" t="s">
        <v>2454</v>
      </c>
      <c r="D431" t="s">
        <v>2452</v>
      </c>
      <c r="E431" s="6" t="str">
        <f>VLOOKUP(D431,'Step 1b-Current GLMT'!A:B,2,FALSE)</f>
        <v xml:space="preserve">General : General : Undergraduate Fees </v>
      </c>
      <c r="F431" s="422"/>
      <c r="H431" t="str">
        <f t="shared" si="22"/>
        <v>0000</v>
      </c>
      <c r="I431" t="str">
        <f t="shared" si="23"/>
        <v xml:space="preserve"> </v>
      </c>
      <c r="J431" t="str">
        <f t="shared" si="24"/>
        <v>R0117</v>
      </c>
      <c r="K431">
        <f>VLOOKUP(D431,'Step 1b-Current GLMT'!A:C,3,FALSE)</f>
        <v>0</v>
      </c>
    </row>
    <row r="432" spans="1:11" s="6" customFormat="1" x14ac:dyDescent="0.25">
      <c r="A432" s="8" t="s">
        <v>2450</v>
      </c>
      <c r="B432" s="8" t="s">
        <v>2451</v>
      </c>
      <c r="C432" s="7"/>
      <c r="D432" s="8" t="s">
        <v>2452</v>
      </c>
      <c r="E432" s="7" t="str">
        <f>VLOOKUP(D432,'Step 1b-Current GLMT'!A:B,2,FALSE)</f>
        <v xml:space="preserve">General : General : Undergraduate Fees </v>
      </c>
      <c r="F432" s="425"/>
      <c r="H432" t="str">
        <f t="shared" si="22"/>
        <v>0000</v>
      </c>
      <c r="I432" t="str">
        <f t="shared" si="23"/>
        <v xml:space="preserve"> </v>
      </c>
      <c r="J432" t="str">
        <f t="shared" si="24"/>
        <v>R9117</v>
      </c>
      <c r="K432">
        <f>VLOOKUP(D432,'Step 1b-Current GLMT'!A:C,3,FALSE)</f>
        <v>0</v>
      </c>
    </row>
    <row r="433" spans="1:11" s="6" customFormat="1" x14ac:dyDescent="0.25">
      <c r="A433" t="s">
        <v>2458</v>
      </c>
      <c r="B433" t="s">
        <v>2459</v>
      </c>
      <c r="D433" t="s">
        <v>2457</v>
      </c>
      <c r="E433" s="6" t="str">
        <f>VLOOKUP(D433,'Step 1b-Current GLMT'!A:B,2,FALSE)</f>
        <v xml:space="preserve">General : General : Undergraduate Fees - Nursing </v>
      </c>
      <c r="F433" s="422"/>
      <c r="H433" t="str">
        <f t="shared" si="22"/>
        <v>0000</v>
      </c>
      <c r="I433" t="str">
        <f t="shared" si="23"/>
        <v xml:space="preserve"> </v>
      </c>
      <c r="J433" t="str">
        <f t="shared" si="24"/>
        <v>R0118</v>
      </c>
      <c r="K433">
        <f>VLOOKUP(D433,'Step 1b-Current GLMT'!A:C,3,FALSE)</f>
        <v>0</v>
      </c>
    </row>
    <row r="434" spans="1:11" s="6" customFormat="1" x14ac:dyDescent="0.25">
      <c r="A434" s="8" t="s">
        <v>2455</v>
      </c>
      <c r="B434" s="8" t="s">
        <v>2456</v>
      </c>
      <c r="C434" s="7"/>
      <c r="D434" s="8" t="s">
        <v>2457</v>
      </c>
      <c r="E434" s="7" t="str">
        <f>VLOOKUP(D434,'Step 1b-Current GLMT'!A:B,2,FALSE)</f>
        <v xml:space="preserve">General : General : Undergraduate Fees - Nursing </v>
      </c>
      <c r="F434" s="425"/>
      <c r="H434" t="str">
        <f t="shared" si="22"/>
        <v>0000</v>
      </c>
      <c r="I434" t="str">
        <f t="shared" si="23"/>
        <v xml:space="preserve"> </v>
      </c>
      <c r="J434" t="str">
        <f t="shared" si="24"/>
        <v>R9118</v>
      </c>
      <c r="K434">
        <f>VLOOKUP(D434,'Step 1b-Current GLMT'!A:C,3,FALSE)</f>
        <v>0</v>
      </c>
    </row>
    <row r="435" spans="1:11" s="6" customFormat="1" x14ac:dyDescent="0.25">
      <c r="A435" t="s">
        <v>2463</v>
      </c>
      <c r="B435" t="s">
        <v>2464</v>
      </c>
      <c r="D435" t="s">
        <v>2462</v>
      </c>
      <c r="E435" s="6" t="str">
        <f>VLOOKUP(D435,'Step 1b-Current GLMT'!A:B,2,FALSE)</f>
        <v xml:space="preserve">General : General : Undergraduate Fees - Engineer </v>
      </c>
      <c r="F435" s="422"/>
      <c r="H435" t="str">
        <f t="shared" si="22"/>
        <v>0000</v>
      </c>
      <c r="I435" t="str">
        <f t="shared" si="23"/>
        <v xml:space="preserve"> </v>
      </c>
      <c r="J435" t="str">
        <f t="shared" si="24"/>
        <v>R0125</v>
      </c>
      <c r="K435">
        <f>VLOOKUP(D435,'Step 1b-Current GLMT'!A:C,3,FALSE)</f>
        <v>0</v>
      </c>
    </row>
    <row r="436" spans="1:11" s="6" customFormat="1" x14ac:dyDescent="0.25">
      <c r="A436" s="8" t="s">
        <v>2460</v>
      </c>
      <c r="B436" s="8" t="s">
        <v>2461</v>
      </c>
      <c r="C436" s="7"/>
      <c r="D436" s="8" t="s">
        <v>2462</v>
      </c>
      <c r="E436" s="7" t="str">
        <f>VLOOKUP(D436,'Step 1b-Current GLMT'!A:B,2,FALSE)</f>
        <v xml:space="preserve">General : General : Undergraduate Fees - Engineer </v>
      </c>
      <c r="F436" s="425"/>
      <c r="H436" t="str">
        <f t="shared" si="22"/>
        <v>0000</v>
      </c>
      <c r="I436" t="str">
        <f t="shared" si="23"/>
        <v xml:space="preserve"> </v>
      </c>
      <c r="J436" t="str">
        <f t="shared" si="24"/>
        <v>R9125</v>
      </c>
      <c r="K436">
        <f>VLOOKUP(D436,'Step 1b-Current GLMT'!A:C,3,FALSE)</f>
        <v>0</v>
      </c>
    </row>
    <row r="437" spans="1:11" s="6" customFormat="1" x14ac:dyDescent="0.25">
      <c r="A437" t="s">
        <v>2468</v>
      </c>
      <c r="B437" t="s">
        <v>2469</v>
      </c>
      <c r="D437" t="s">
        <v>2467</v>
      </c>
      <c r="E437" s="6" t="str">
        <f>VLOOKUP(D437,'Step 1b-Current GLMT'!A:B,2,FALSE)</f>
        <v xml:space="preserve">General : General : Graduate Fees </v>
      </c>
      <c r="F437" s="422"/>
      <c r="H437" t="str">
        <f t="shared" si="22"/>
        <v>0000</v>
      </c>
      <c r="I437" t="str">
        <f t="shared" si="23"/>
        <v xml:space="preserve"> </v>
      </c>
      <c r="J437" t="str">
        <f t="shared" si="24"/>
        <v>R0119</v>
      </c>
      <c r="K437">
        <f>VLOOKUP(D437,'Step 1b-Current GLMT'!A:C,3,FALSE)</f>
        <v>0</v>
      </c>
    </row>
    <row r="438" spans="1:11" s="6" customFormat="1" x14ac:dyDescent="0.25">
      <c r="A438" s="8" t="s">
        <v>2465</v>
      </c>
      <c r="B438" s="8" t="s">
        <v>2466</v>
      </c>
      <c r="C438" s="7"/>
      <c r="D438" s="8" t="s">
        <v>2467</v>
      </c>
      <c r="E438" s="7" t="str">
        <f>VLOOKUP(D438,'Step 1b-Current GLMT'!A:B,2,FALSE)</f>
        <v xml:space="preserve">General : General : Graduate Fees </v>
      </c>
      <c r="F438" s="425"/>
      <c r="H438" t="str">
        <f t="shared" si="22"/>
        <v>0000</v>
      </c>
      <c r="I438" t="str">
        <f t="shared" si="23"/>
        <v xml:space="preserve"> </v>
      </c>
      <c r="J438" t="str">
        <f t="shared" si="24"/>
        <v>R9119</v>
      </c>
      <c r="K438">
        <f>VLOOKUP(D438,'Step 1b-Current GLMT'!A:C,3,FALSE)</f>
        <v>0</v>
      </c>
    </row>
    <row r="439" spans="1:11" s="6" customFormat="1" x14ac:dyDescent="0.25">
      <c r="A439" t="s">
        <v>2473</v>
      </c>
      <c r="B439" t="s">
        <v>2474</v>
      </c>
      <c r="D439" t="s">
        <v>2472</v>
      </c>
      <c r="E439" s="6" t="str">
        <f>VLOOKUP(D439,'Step 1b-Current GLMT'!A:B,2,FALSE)</f>
        <v xml:space="preserve">General : General : Graduate Fees - Nursing </v>
      </c>
      <c r="F439" s="422"/>
      <c r="H439" t="str">
        <f t="shared" si="22"/>
        <v>0000</v>
      </c>
      <c r="I439" t="str">
        <f t="shared" si="23"/>
        <v xml:space="preserve"> </v>
      </c>
      <c r="J439" t="str">
        <f t="shared" si="24"/>
        <v>R0120</v>
      </c>
      <c r="K439">
        <f>VLOOKUP(D439,'Step 1b-Current GLMT'!A:C,3,FALSE)</f>
        <v>0</v>
      </c>
    </row>
    <row r="440" spans="1:11" s="6" customFormat="1" x14ac:dyDescent="0.25">
      <c r="A440" s="8" t="s">
        <v>2470</v>
      </c>
      <c r="B440" s="8" t="s">
        <v>2471</v>
      </c>
      <c r="C440" s="7"/>
      <c r="D440" s="8" t="s">
        <v>2472</v>
      </c>
      <c r="E440" s="7" t="str">
        <f>VLOOKUP(D440,'Step 1b-Current GLMT'!A:B,2,FALSE)</f>
        <v xml:space="preserve">General : General : Graduate Fees - Nursing </v>
      </c>
      <c r="F440" s="425"/>
      <c r="H440" t="str">
        <f t="shared" si="22"/>
        <v>0000</v>
      </c>
      <c r="I440" t="str">
        <f t="shared" si="23"/>
        <v xml:space="preserve"> </v>
      </c>
      <c r="J440" t="str">
        <f t="shared" si="24"/>
        <v>R9120</v>
      </c>
      <c r="K440">
        <f>VLOOKUP(D440,'Step 1b-Current GLMT'!A:C,3,FALSE)</f>
        <v>0</v>
      </c>
    </row>
    <row r="441" spans="1:11" s="6" customFormat="1" x14ac:dyDescent="0.25">
      <c r="A441" t="s">
        <v>2475</v>
      </c>
      <c r="B441" t="s">
        <v>2476</v>
      </c>
      <c r="D441" t="s">
        <v>12711</v>
      </c>
      <c r="E441" s="6" t="str">
        <f>VLOOKUP(D441,'Step 1b-Current GLMT'!A:B,2,FALSE)</f>
        <v xml:space="preserve">General : General : Undergrad Waive Dis </v>
      </c>
      <c r="F441" s="422"/>
      <c r="H441" t="str">
        <f t="shared" si="22"/>
        <v>0000</v>
      </c>
      <c r="I441" t="str">
        <f t="shared" si="23"/>
        <v xml:space="preserve"> </v>
      </c>
      <c r="J441" t="str">
        <f t="shared" si="24"/>
        <v>R7117</v>
      </c>
      <c r="K441">
        <f>VLOOKUP(D441,'Step 1b-Current GLMT'!A:C,3,FALSE)</f>
        <v>0</v>
      </c>
    </row>
    <row r="442" spans="1:11" s="6" customFormat="1" x14ac:dyDescent="0.25">
      <c r="A442" t="s">
        <v>2477</v>
      </c>
      <c r="B442" t="s">
        <v>2478</v>
      </c>
      <c r="D442" t="s">
        <v>12712</v>
      </c>
      <c r="E442" s="6" t="str">
        <f>VLOOKUP(D442,'Step 1b-Current GLMT'!A:B,2,FALSE)</f>
        <v xml:space="preserve">General : General : Undergrad Waive Dis - Nurs </v>
      </c>
      <c r="F442" s="422"/>
      <c r="H442" t="str">
        <f t="shared" si="22"/>
        <v>0000</v>
      </c>
      <c r="I442" t="str">
        <f t="shared" si="23"/>
        <v xml:space="preserve"> </v>
      </c>
      <c r="J442" t="str">
        <f t="shared" si="24"/>
        <v>R7118</v>
      </c>
      <c r="K442">
        <f>VLOOKUP(D442,'Step 1b-Current GLMT'!A:C,3,FALSE)</f>
        <v>0</v>
      </c>
    </row>
    <row r="443" spans="1:11" s="6" customFormat="1" x14ac:dyDescent="0.25">
      <c r="A443" t="s">
        <v>2479</v>
      </c>
      <c r="B443" t="s">
        <v>2480</v>
      </c>
      <c r="D443" t="s">
        <v>12714</v>
      </c>
      <c r="E443" s="6" t="str">
        <f>VLOOKUP(D443,'Step 1b-Current GLMT'!A:B,2,FALSE)</f>
        <v xml:space="preserve">General : General : Undergrad Scholar Dis </v>
      </c>
      <c r="F443" s="421"/>
      <c r="H443" t="str">
        <f t="shared" si="22"/>
        <v>0000</v>
      </c>
      <c r="I443" t="str">
        <f t="shared" si="23"/>
        <v xml:space="preserve"> </v>
      </c>
      <c r="J443" t="str">
        <f t="shared" si="24"/>
        <v>R8117</v>
      </c>
      <c r="K443">
        <f>VLOOKUP(D443,'Step 1b-Current GLMT'!A:C,3,FALSE)</f>
        <v>0</v>
      </c>
    </row>
    <row r="444" spans="1:11" s="6" customFormat="1" x14ac:dyDescent="0.25">
      <c r="A444" t="s">
        <v>2481</v>
      </c>
      <c r="B444" t="s">
        <v>2482</v>
      </c>
      <c r="D444" t="s">
        <v>12715</v>
      </c>
      <c r="E444" s="6" t="str">
        <f>VLOOKUP(D444,'Step 1b-Current GLMT'!A:B,2,FALSE)</f>
        <v xml:space="preserve">General : General : Undergrad Scholar Dis - Nurs </v>
      </c>
      <c r="F444" s="421"/>
      <c r="H444" t="str">
        <f t="shared" si="22"/>
        <v>0000</v>
      </c>
      <c r="I444" t="str">
        <f t="shared" si="23"/>
        <v xml:space="preserve"> </v>
      </c>
      <c r="J444" t="str">
        <f t="shared" si="24"/>
        <v>R8118</v>
      </c>
      <c r="K444">
        <f>VLOOKUP(D444,'Step 1b-Current GLMT'!A:C,3,FALSE)</f>
        <v>0</v>
      </c>
    </row>
    <row r="445" spans="1:11" s="6" customFormat="1" x14ac:dyDescent="0.25">
      <c r="A445" t="s">
        <v>2486</v>
      </c>
      <c r="B445" t="s">
        <v>2487</v>
      </c>
      <c r="D445" t="s">
        <v>2485</v>
      </c>
      <c r="E445" s="6" t="str">
        <f>VLOOKUP(D445,'Step 1b-Current GLMT'!A:B,2,FALSE)</f>
        <v xml:space="preserve">General : General : Graduate Fees - PA </v>
      </c>
      <c r="F445" s="422"/>
      <c r="H445" t="str">
        <f t="shared" si="22"/>
        <v>0000</v>
      </c>
      <c r="I445" t="str">
        <f t="shared" si="23"/>
        <v xml:space="preserve"> </v>
      </c>
      <c r="J445" t="str">
        <f t="shared" si="24"/>
        <v>R0129</v>
      </c>
      <c r="K445">
        <f>VLOOKUP(D445,'Step 1b-Current GLMT'!A:C,3,FALSE)</f>
        <v>0</v>
      </c>
    </row>
    <row r="446" spans="1:11" s="6" customFormat="1" x14ac:dyDescent="0.25">
      <c r="A446" s="8" t="s">
        <v>2483</v>
      </c>
      <c r="B446" s="8" t="s">
        <v>2484</v>
      </c>
      <c r="C446" s="7"/>
      <c r="D446" s="8" t="s">
        <v>2485</v>
      </c>
      <c r="E446" s="7" t="str">
        <f>VLOOKUP(D446,'Step 1b-Current GLMT'!A:B,2,FALSE)</f>
        <v xml:space="preserve">General : General : Graduate Fees - PA </v>
      </c>
      <c r="F446" s="425"/>
      <c r="H446" t="str">
        <f t="shared" si="22"/>
        <v>0000</v>
      </c>
      <c r="I446" t="str">
        <f t="shared" si="23"/>
        <v xml:space="preserve"> </v>
      </c>
      <c r="J446" t="str">
        <f t="shared" si="24"/>
        <v>R9129</v>
      </c>
      <c r="K446">
        <f>VLOOKUP(D446,'Step 1b-Current GLMT'!A:C,3,FALSE)</f>
        <v>0</v>
      </c>
    </row>
    <row r="447" spans="1:11" s="6" customFormat="1" x14ac:dyDescent="0.25">
      <c r="A447" t="s">
        <v>2488</v>
      </c>
      <c r="B447" t="s">
        <v>2489</v>
      </c>
      <c r="D447" t="s">
        <v>12717</v>
      </c>
      <c r="E447" s="6" t="str">
        <f>VLOOKUP(D447,'Step 1b-Current GLMT'!A:B,2,FALSE)</f>
        <v xml:space="preserve">General : General : Registration Fee </v>
      </c>
      <c r="F447" s="422"/>
      <c r="H447" t="str">
        <f t="shared" si="22"/>
        <v>0000</v>
      </c>
      <c r="I447" t="str">
        <f t="shared" si="23"/>
        <v xml:space="preserve"> </v>
      </c>
      <c r="J447" t="str">
        <f t="shared" si="24"/>
        <v>R0165</v>
      </c>
      <c r="K447">
        <f>VLOOKUP(D447,'Step 1b-Current GLMT'!A:C,3,FALSE)</f>
        <v>0</v>
      </c>
    </row>
    <row r="448" spans="1:11" s="6" customFormat="1" x14ac:dyDescent="0.25">
      <c r="A448" t="s">
        <v>2490</v>
      </c>
      <c r="B448" t="s">
        <v>2491</v>
      </c>
      <c r="D448" t="s">
        <v>12723</v>
      </c>
      <c r="E448" s="6" t="str">
        <f>VLOOKUP(D448,'Step 1b-Current GLMT'!A:B,2,FALSE)</f>
        <v xml:space="preserve">General : General : Info Tech Assessment </v>
      </c>
      <c r="F448" s="422"/>
      <c r="H448" t="str">
        <f t="shared" si="22"/>
        <v>0000</v>
      </c>
      <c r="I448" t="str">
        <f t="shared" si="23"/>
        <v xml:space="preserve"> </v>
      </c>
      <c r="J448" t="str">
        <f t="shared" si="24"/>
        <v>R0151</v>
      </c>
      <c r="K448">
        <f>VLOOKUP(D448,'Step 1b-Current GLMT'!A:C,3,FALSE)</f>
        <v>0</v>
      </c>
    </row>
    <row r="449" spans="1:11" s="6" customFormat="1" x14ac:dyDescent="0.25">
      <c r="A449" t="s">
        <v>2492</v>
      </c>
      <c r="B449" t="s">
        <v>2493</v>
      </c>
      <c r="D449" t="s">
        <v>12726</v>
      </c>
      <c r="E449" s="6" t="str">
        <f>VLOOKUP(D449,'Step 1b-Current GLMT'!A:B,2,FALSE)</f>
        <v xml:space="preserve">General : General : Administrative Fee </v>
      </c>
      <c r="F449" s="422"/>
      <c r="H449" t="str">
        <f t="shared" si="22"/>
        <v>0000</v>
      </c>
      <c r="I449" t="str">
        <f t="shared" si="23"/>
        <v xml:space="preserve"> </v>
      </c>
      <c r="J449" t="str">
        <f t="shared" si="24"/>
        <v>R0575</v>
      </c>
      <c r="K449">
        <f>VLOOKUP(D449,'Step 1b-Current GLMT'!A:C,3,FALSE)</f>
        <v>0</v>
      </c>
    </row>
    <row r="450" spans="1:11" s="6" customFormat="1" x14ac:dyDescent="0.25">
      <c r="A450" t="s">
        <v>2494</v>
      </c>
      <c r="B450" t="s">
        <v>2495</v>
      </c>
      <c r="D450" t="s">
        <v>12728</v>
      </c>
      <c r="E450" s="6" t="str">
        <f>VLOOKUP(D450,'Step 1b-Current GLMT'!A:B,2,FALSE)</f>
        <v xml:space="preserve">General : General : Application Fee </v>
      </c>
      <c r="F450" s="422"/>
      <c r="H450" t="str">
        <f t="shared" ref="H450:H513" si="25">RIGHT(B450,4)</f>
        <v>0000</v>
      </c>
      <c r="I450" t="str">
        <f t="shared" ref="I450:I513" si="26">IF(D450=0,"0"," ")</f>
        <v xml:space="preserve"> </v>
      </c>
      <c r="J450" t="str">
        <f t="shared" ref="J450:J513" si="27">MID(B450,7,5)</f>
        <v>R0577</v>
      </c>
      <c r="K450">
        <f>VLOOKUP(D450,'Step 1b-Current GLMT'!A:C,3,FALSE)</f>
        <v>0</v>
      </c>
    </row>
    <row r="451" spans="1:11" s="6" customFormat="1" x14ac:dyDescent="0.25">
      <c r="A451" t="s">
        <v>2496</v>
      </c>
      <c r="B451" t="s">
        <v>2497</v>
      </c>
      <c r="D451" t="s">
        <v>12730</v>
      </c>
      <c r="E451" s="6" t="str">
        <f>VLOOKUP(D451,'Step 1b-Current GLMT'!A:B,2,FALSE)</f>
        <v xml:space="preserve">General : General : Basket Room Fee </v>
      </c>
      <c r="F451" s="422"/>
      <c r="H451" t="str">
        <f t="shared" si="25"/>
        <v>0000</v>
      </c>
      <c r="I451" t="str">
        <f t="shared" si="26"/>
        <v xml:space="preserve"> </v>
      </c>
      <c r="J451" t="str">
        <f t="shared" si="27"/>
        <v>R0580</v>
      </c>
      <c r="K451">
        <f>VLOOKUP(D451,'Step 1b-Current GLMT'!A:C,3,FALSE)</f>
        <v>0</v>
      </c>
    </row>
    <row r="452" spans="1:11" s="6" customFormat="1" x14ac:dyDescent="0.25">
      <c r="A452" t="s">
        <v>2498</v>
      </c>
      <c r="B452" t="s">
        <v>2499</v>
      </c>
      <c r="D452" t="s">
        <v>12732</v>
      </c>
      <c r="E452" s="6" t="str">
        <f>VLOOKUP(D452,'Step 1b-Current GLMT'!A:B,2,FALSE)</f>
        <v xml:space="preserve">General : General : Graduation Fees </v>
      </c>
      <c r="F452" s="422"/>
      <c r="G452"/>
      <c r="H452" t="str">
        <f t="shared" si="25"/>
        <v>0000</v>
      </c>
      <c r="I452" t="str">
        <f t="shared" si="26"/>
        <v xml:space="preserve"> </v>
      </c>
      <c r="J452" t="str">
        <f t="shared" si="27"/>
        <v>R0581</v>
      </c>
      <c r="K452">
        <f>VLOOKUP(D452,'Step 1b-Current GLMT'!A:C,3,FALSE)</f>
        <v>0</v>
      </c>
    </row>
    <row r="453" spans="1:11" s="6" customFormat="1" x14ac:dyDescent="0.25">
      <c r="A453" t="s">
        <v>2500</v>
      </c>
      <c r="B453" t="s">
        <v>2501</v>
      </c>
      <c r="D453" t="s">
        <v>12734</v>
      </c>
      <c r="E453" s="6" t="str">
        <f>VLOOKUP(D453,'Step 1b-Current GLMT'!A:B,2,FALSE)</f>
        <v xml:space="preserve">General : General : I.D. Card Fee </v>
      </c>
      <c r="F453" s="422"/>
      <c r="H453" t="str">
        <f t="shared" si="25"/>
        <v>0000</v>
      </c>
      <c r="I453" t="str">
        <f t="shared" si="26"/>
        <v xml:space="preserve"> </v>
      </c>
      <c r="J453" t="str">
        <f t="shared" si="27"/>
        <v>R0585</v>
      </c>
      <c r="K453">
        <f>VLOOKUP(D453,'Step 1b-Current GLMT'!A:C,3,FALSE)</f>
        <v>0</v>
      </c>
    </row>
    <row r="454" spans="1:11" s="6" customFormat="1" x14ac:dyDescent="0.25">
      <c r="A454" t="s">
        <v>2502</v>
      </c>
      <c r="B454" t="s">
        <v>2503</v>
      </c>
      <c r="D454" t="s">
        <v>12736</v>
      </c>
      <c r="E454" s="6" t="str">
        <f>VLOOKUP(D454,'Step 1b-Current GLMT'!A:B,2,FALSE)</f>
        <v xml:space="preserve">General : General : Lab/Studio Fees </v>
      </c>
      <c r="F454" s="422"/>
      <c r="H454" t="str">
        <f t="shared" si="25"/>
        <v>0000</v>
      </c>
      <c r="I454" t="str">
        <f t="shared" si="26"/>
        <v xml:space="preserve"> </v>
      </c>
      <c r="J454" t="str">
        <f t="shared" si="27"/>
        <v>R0160</v>
      </c>
      <c r="K454">
        <f>VLOOKUP(D454,'Step 1b-Current GLMT'!A:C,3,FALSE)</f>
        <v>0</v>
      </c>
    </row>
    <row r="455" spans="1:11" s="6" customFormat="1" x14ac:dyDescent="0.25">
      <c r="A455" t="s">
        <v>2504</v>
      </c>
      <c r="B455" t="s">
        <v>2505</v>
      </c>
      <c r="D455" t="s">
        <v>12738</v>
      </c>
      <c r="E455" s="6" t="str">
        <f>VLOOKUP(D455,'Step 1b-Current GLMT'!A:B,2,FALSE)</f>
        <v xml:space="preserve">General : General : Late Fee </v>
      </c>
      <c r="F455" s="422"/>
      <c r="H455" t="str">
        <f t="shared" si="25"/>
        <v>0000</v>
      </c>
      <c r="I455" t="str">
        <f t="shared" si="26"/>
        <v xml:space="preserve"> </v>
      </c>
      <c r="J455" t="str">
        <f t="shared" si="27"/>
        <v>R0587</v>
      </c>
      <c r="K455">
        <f>VLOOKUP(D455,'Step 1b-Current GLMT'!A:C,3,FALSE)</f>
        <v>0</v>
      </c>
    </row>
    <row r="456" spans="1:11" s="6" customFormat="1" x14ac:dyDescent="0.25">
      <c r="A456" t="s">
        <v>2506</v>
      </c>
      <c r="B456" t="s">
        <v>2507</v>
      </c>
      <c r="D456" t="s">
        <v>12740</v>
      </c>
      <c r="E456" s="6" t="str">
        <f>VLOOKUP(D456,'Step 1b-Current GLMT'!A:B,2,FALSE)</f>
        <v xml:space="preserve">General : General : Library Fines </v>
      </c>
      <c r="F456" s="422"/>
      <c r="H456" t="str">
        <f t="shared" si="25"/>
        <v>0000</v>
      </c>
      <c r="I456" t="str">
        <f t="shared" si="26"/>
        <v xml:space="preserve"> </v>
      </c>
      <c r="J456" t="str">
        <f t="shared" si="27"/>
        <v>R0588</v>
      </c>
      <c r="K456">
        <f>VLOOKUP(D456,'Step 1b-Current GLMT'!A:C,3,FALSE)</f>
        <v>0</v>
      </c>
    </row>
    <row r="457" spans="1:11" s="6" customFormat="1" x14ac:dyDescent="0.25">
      <c r="A457" t="s">
        <v>2508</v>
      </c>
      <c r="B457" t="s">
        <v>2509</v>
      </c>
      <c r="D457" t="s">
        <v>12742</v>
      </c>
      <c r="E457" s="6" t="str">
        <f>VLOOKUP(D457,'Step 1b-Current GLMT'!A:B,2,FALSE)</f>
        <v xml:space="preserve">General : General : Matriculation Fee </v>
      </c>
      <c r="F457" s="422"/>
      <c r="H457" t="str">
        <f t="shared" si="25"/>
        <v>0000</v>
      </c>
      <c r="I457" t="str">
        <f t="shared" si="26"/>
        <v xml:space="preserve"> </v>
      </c>
      <c r="J457" t="str">
        <f t="shared" si="27"/>
        <v>R0589</v>
      </c>
      <c r="K457">
        <f>VLOOKUP(D457,'Step 1b-Current GLMT'!A:C,3,FALSE)</f>
        <v>0</v>
      </c>
    </row>
    <row r="458" spans="1:11" s="6" customFormat="1" x14ac:dyDescent="0.25">
      <c r="A458" t="s">
        <v>2510</v>
      </c>
      <c r="B458" t="s">
        <v>2511</v>
      </c>
      <c r="D458" t="s">
        <v>12744</v>
      </c>
      <c r="E458" s="6" t="str">
        <f>VLOOKUP(D458,'Step 1b-Current GLMT'!A:B,2,FALSE)</f>
        <v xml:space="preserve">General : General : Nursing Application Fee </v>
      </c>
      <c r="F458" s="422"/>
      <c r="H458" t="str">
        <f t="shared" si="25"/>
        <v>0000</v>
      </c>
      <c r="I458" t="str">
        <f t="shared" si="26"/>
        <v xml:space="preserve"> </v>
      </c>
      <c r="J458" t="str">
        <f t="shared" si="27"/>
        <v>R0583</v>
      </c>
      <c r="K458">
        <f>VLOOKUP(D458,'Step 1b-Current GLMT'!A:C,3,FALSE)</f>
        <v>0</v>
      </c>
    </row>
    <row r="459" spans="1:11" s="6" customFormat="1" x14ac:dyDescent="0.25">
      <c r="A459" t="s">
        <v>2512</v>
      </c>
      <c r="B459" t="s">
        <v>2513</v>
      </c>
      <c r="D459" t="s">
        <v>12746</v>
      </c>
      <c r="E459" s="6" t="str">
        <f>VLOOKUP(D459,'Step 1b-Current GLMT'!A:B,2,FALSE)</f>
        <v xml:space="preserve">General : General : Nursing Testing Fee </v>
      </c>
      <c r="F459" s="422"/>
      <c r="H459" t="str">
        <f t="shared" si="25"/>
        <v>0000</v>
      </c>
      <c r="I459" t="str">
        <f t="shared" si="26"/>
        <v xml:space="preserve"> </v>
      </c>
      <c r="J459" t="str">
        <f t="shared" si="27"/>
        <v>R0584</v>
      </c>
      <c r="K459">
        <f>VLOOKUP(D459,'Step 1b-Current GLMT'!A:C,3,FALSE)</f>
        <v>0</v>
      </c>
    </row>
    <row r="460" spans="1:11" s="6" customFormat="1" x14ac:dyDescent="0.25">
      <c r="A460" t="s">
        <v>2514</v>
      </c>
      <c r="B460" t="s">
        <v>2515</v>
      </c>
      <c r="D460" t="s">
        <v>12748</v>
      </c>
      <c r="E460" s="6" t="str">
        <f>VLOOKUP(D460,'Step 1b-Current GLMT'!A:B,2,FALSE)</f>
        <v xml:space="preserve">General : General : Payment Plan Enrollment Fee </v>
      </c>
      <c r="F460" s="422"/>
      <c r="H460" t="str">
        <f t="shared" si="25"/>
        <v>0000</v>
      </c>
      <c r="I460" t="str">
        <f t="shared" si="26"/>
        <v xml:space="preserve"> </v>
      </c>
      <c r="J460" t="str">
        <f t="shared" si="27"/>
        <v>R0591</v>
      </c>
      <c r="K460">
        <f>VLOOKUP(D460,'Step 1b-Current GLMT'!A:C,3,FALSE)</f>
        <v>0</v>
      </c>
    </row>
    <row r="461" spans="1:11" s="6" customFormat="1" x14ac:dyDescent="0.25">
      <c r="A461" t="s">
        <v>2516</v>
      </c>
      <c r="B461" t="s">
        <v>2517</v>
      </c>
      <c r="D461" t="s">
        <v>12750</v>
      </c>
      <c r="E461" s="6" t="str">
        <f>VLOOKUP(D461,'Step 1b-Current GLMT'!A:B,2,FALSE)</f>
        <v xml:space="preserve">General : General : Pending FA Fee </v>
      </c>
      <c r="F461" s="422"/>
      <c r="H461" t="str">
        <f t="shared" si="25"/>
        <v>0000</v>
      </c>
      <c r="I461" t="str">
        <f t="shared" si="26"/>
        <v xml:space="preserve"> </v>
      </c>
      <c r="J461" t="str">
        <f t="shared" si="27"/>
        <v>R0592</v>
      </c>
      <c r="K461">
        <f>VLOOKUP(D461,'Step 1b-Current GLMT'!A:C,3,FALSE)</f>
        <v>0</v>
      </c>
    </row>
    <row r="462" spans="1:11" s="6" customFormat="1" x14ac:dyDescent="0.25">
      <c r="A462" t="s">
        <v>2518</v>
      </c>
      <c r="B462" t="s">
        <v>2519</v>
      </c>
      <c r="D462" t="s">
        <v>12752</v>
      </c>
      <c r="E462" s="6" t="str">
        <f>VLOOKUP(D462,'Step 1b-Current GLMT'!A:B,2,FALSE)</f>
        <v xml:space="preserve">General : General : Traffic Fines </v>
      </c>
      <c r="F462" s="421"/>
      <c r="H462" t="str">
        <f t="shared" si="25"/>
        <v>0000</v>
      </c>
      <c r="I462" t="str">
        <f t="shared" si="26"/>
        <v xml:space="preserve"> </v>
      </c>
      <c r="J462" t="str">
        <f t="shared" si="27"/>
        <v>R0593</v>
      </c>
      <c r="K462">
        <f>VLOOKUP(D462,'Step 1b-Current GLMT'!A:C,3,FALSE)</f>
        <v>0</v>
      </c>
    </row>
    <row r="463" spans="1:11" s="6" customFormat="1" x14ac:dyDescent="0.25">
      <c r="A463" t="s">
        <v>2520</v>
      </c>
      <c r="B463" t="s">
        <v>2521</v>
      </c>
      <c r="D463" t="s">
        <v>12754</v>
      </c>
      <c r="E463" s="6" t="str">
        <f>VLOOKUP(D463,'Step 1b-Current GLMT'!A:B,2,FALSE)</f>
        <v xml:space="preserve">General : General : Transcript Fee </v>
      </c>
      <c r="F463" s="421"/>
      <c r="H463" t="str">
        <f t="shared" si="25"/>
        <v>0000</v>
      </c>
      <c r="I463" t="str">
        <f t="shared" si="26"/>
        <v xml:space="preserve"> </v>
      </c>
      <c r="J463" t="str">
        <f t="shared" si="27"/>
        <v>R0595</v>
      </c>
      <c r="K463">
        <f>VLOOKUP(D463,'Step 1b-Current GLMT'!A:C,3,FALSE)</f>
        <v>0</v>
      </c>
    </row>
    <row r="464" spans="1:11" s="6" customFormat="1" x14ac:dyDescent="0.25">
      <c r="A464" t="s">
        <v>2522</v>
      </c>
      <c r="B464" t="s">
        <v>2523</v>
      </c>
      <c r="D464" t="s">
        <v>12756</v>
      </c>
      <c r="E464" s="6" t="str">
        <f>VLOOKUP(D464,'Step 1b-Current GLMT'!A:B,2,FALSE)</f>
        <v xml:space="preserve">General : General : PA - Deposit Forfeitures </v>
      </c>
      <c r="F464" s="421"/>
      <c r="H464" t="str">
        <f t="shared" si="25"/>
        <v>0000</v>
      </c>
      <c r="I464" t="str">
        <f t="shared" si="26"/>
        <v xml:space="preserve"> </v>
      </c>
      <c r="J464" t="str">
        <f t="shared" si="27"/>
        <v>R0180</v>
      </c>
      <c r="K464">
        <f>VLOOKUP(D464,'Step 1b-Current GLMT'!A:C,3,FALSE)</f>
        <v>0</v>
      </c>
    </row>
    <row r="465" spans="1:11" s="6" customFormat="1" x14ac:dyDescent="0.25">
      <c r="A465" t="s">
        <v>2524</v>
      </c>
      <c r="B465" t="s">
        <v>2525</v>
      </c>
      <c r="D465" t="s">
        <v>12758</v>
      </c>
      <c r="E465" s="6" t="str">
        <f>VLOOKUP(D465,'Step 1b-Current GLMT'!A:B,2,FALSE)</f>
        <v xml:space="preserve">General : General : School Dis - Contract Courses </v>
      </c>
      <c r="F465" s="422"/>
      <c r="H465" t="str">
        <f t="shared" si="25"/>
        <v>0000</v>
      </c>
      <c r="I465" t="str">
        <f t="shared" si="26"/>
        <v xml:space="preserve"> </v>
      </c>
      <c r="J465" t="str">
        <f t="shared" si="27"/>
        <v>R0131</v>
      </c>
      <c r="K465">
        <f>VLOOKUP(D465,'Step 1b-Current GLMT'!A:C,3,FALSE)</f>
        <v>0</v>
      </c>
    </row>
    <row r="466" spans="1:11" s="6" customFormat="1" x14ac:dyDescent="0.25">
      <c r="A466" t="s">
        <v>2526</v>
      </c>
      <c r="B466" t="s">
        <v>2527</v>
      </c>
      <c r="D466" t="s">
        <v>12760</v>
      </c>
      <c r="E466" s="6" t="str">
        <f>VLOOKUP(D466,'Step 1b-Current GLMT'!A:B,2,FALSE)</f>
        <v xml:space="preserve">General : General : Private Contract Courses - DL </v>
      </c>
      <c r="F466" s="422"/>
      <c r="H466" t="str">
        <f t="shared" si="25"/>
        <v>0000</v>
      </c>
      <c r="I466" t="str">
        <f t="shared" si="26"/>
        <v xml:space="preserve"> </v>
      </c>
      <c r="J466" t="str">
        <f t="shared" si="27"/>
        <v>R0135</v>
      </c>
      <c r="K466">
        <f>VLOOKUP(D466,'Step 1b-Current GLMT'!A:C,3,FALSE)</f>
        <v>0</v>
      </c>
    </row>
    <row r="467" spans="1:11" s="6" customFormat="1" x14ac:dyDescent="0.25">
      <c r="A467" t="s">
        <v>2528</v>
      </c>
      <c r="B467" t="s">
        <v>2529</v>
      </c>
      <c r="D467" t="s">
        <v>12762</v>
      </c>
      <c r="E467" s="6" t="str">
        <f>VLOOKUP(D467,'Step 1b-Current GLMT'!A:B,2,FALSE)</f>
        <v xml:space="preserve">General : General : Fees - Bad Debt </v>
      </c>
      <c r="F467" s="421"/>
      <c r="H467" t="str">
        <f t="shared" si="25"/>
        <v>0000</v>
      </c>
      <c r="I467" t="str">
        <f t="shared" si="26"/>
        <v xml:space="preserve"> </v>
      </c>
      <c r="J467" t="str">
        <f t="shared" si="27"/>
        <v>R0199</v>
      </c>
      <c r="K467">
        <f>VLOOKUP(D467,'Step 1b-Current GLMT'!A:C,3,FALSE)</f>
        <v>0</v>
      </c>
    </row>
    <row r="468" spans="1:11" s="6" customFormat="1" x14ac:dyDescent="0.25">
      <c r="A468" t="s">
        <v>1490</v>
      </c>
      <c r="B468" t="s">
        <v>2530</v>
      </c>
      <c r="D468" t="s">
        <v>12764</v>
      </c>
      <c r="E468" s="6" t="str">
        <f>VLOOKUP(D468,'Step 1b-Current GLMT'!A:B,2,FALSE)</f>
        <v xml:space="preserve">General : General : State Grants </v>
      </c>
      <c r="F468" s="421"/>
      <c r="H468" t="str">
        <f t="shared" si="25"/>
        <v>0000</v>
      </c>
      <c r="I468" t="str">
        <f t="shared" si="26"/>
        <v xml:space="preserve"> </v>
      </c>
      <c r="J468" t="str">
        <f t="shared" si="27"/>
        <v>R0245</v>
      </c>
      <c r="K468">
        <f>VLOOKUP(D468,'Step 1b-Current GLMT'!A:C,3,FALSE)</f>
        <v>0</v>
      </c>
    </row>
    <row r="469" spans="1:11" s="6" customFormat="1" x14ac:dyDescent="0.25">
      <c r="A469" t="s">
        <v>1661</v>
      </c>
      <c r="B469" t="s">
        <v>2531</v>
      </c>
      <c r="D469" t="s">
        <v>12766</v>
      </c>
      <c r="E469" s="6" t="str">
        <f>VLOOKUP(D469,'Step 1b-Current GLMT'!A:B,2,FALSE)</f>
        <v xml:space="preserve">General : General : Private Grants </v>
      </c>
      <c r="F469" s="421"/>
      <c r="H469" t="str">
        <f t="shared" si="25"/>
        <v>0000</v>
      </c>
      <c r="I469" t="str">
        <f t="shared" si="26"/>
        <v xml:space="preserve"> </v>
      </c>
      <c r="J469" t="str">
        <f t="shared" si="27"/>
        <v>R0261</v>
      </c>
      <c r="K469">
        <f>VLOOKUP(D469,'Step 1b-Current GLMT'!A:C,3,FALSE)</f>
        <v>0</v>
      </c>
    </row>
    <row r="470" spans="1:11" s="6" customFormat="1" x14ac:dyDescent="0.25">
      <c r="A470" t="s">
        <v>344</v>
      </c>
      <c r="B470" t="s">
        <v>2532</v>
      </c>
      <c r="D470" t="s">
        <v>12768</v>
      </c>
      <c r="E470" s="6" t="str">
        <f>VLOOKUP(D470,'Step 1b-Current GLMT'!A:B,2,FALSE)</f>
        <v xml:space="preserve">General : General : Athletic Revenue </v>
      </c>
      <c r="F470" s="422"/>
      <c r="H470" t="str">
        <f t="shared" si="25"/>
        <v>0000</v>
      </c>
      <c r="I470" t="str">
        <f t="shared" si="26"/>
        <v xml:space="preserve"> </v>
      </c>
      <c r="J470" t="str">
        <f t="shared" si="27"/>
        <v>R0579</v>
      </c>
      <c r="K470">
        <f>VLOOKUP(D470,'Step 1b-Current GLMT'!A:C,3,FALSE)</f>
        <v>0</v>
      </c>
    </row>
    <row r="471" spans="1:11" s="6" customFormat="1" x14ac:dyDescent="0.25">
      <c r="A471" t="s">
        <v>2533</v>
      </c>
      <c r="B471" t="s">
        <v>2534</v>
      </c>
      <c r="D471" t="s">
        <v>12770</v>
      </c>
      <c r="E471" s="6" t="str">
        <f>VLOOKUP(D471,'Step 1b-Current GLMT'!A:B,2,FALSE)</f>
        <v xml:space="preserve">General : General : Reporting Fee for Vets </v>
      </c>
      <c r="F471" s="422"/>
      <c r="H471" t="str">
        <f t="shared" si="25"/>
        <v>0000</v>
      </c>
      <c r="I471" t="str">
        <f t="shared" si="26"/>
        <v xml:space="preserve"> </v>
      </c>
      <c r="J471" t="str">
        <f t="shared" si="27"/>
        <v>R0590</v>
      </c>
      <c r="K471">
        <f>VLOOKUP(D471,'Step 1b-Current GLMT'!A:C,3,FALSE)</f>
        <v>0</v>
      </c>
    </row>
    <row r="472" spans="1:11" s="6" customFormat="1" x14ac:dyDescent="0.25">
      <c r="A472" t="s">
        <v>2535</v>
      </c>
      <c r="B472" t="s">
        <v>2536</v>
      </c>
      <c r="D472" t="s">
        <v>12772</v>
      </c>
      <c r="E472" s="6" t="str">
        <f>VLOOKUP(D472,'Step 1b-Current GLMT'!A:B,2,FALSE)</f>
        <v xml:space="preserve">General : General : Facilities Rental - CCHS </v>
      </c>
      <c r="F472" s="422"/>
      <c r="H472" t="str">
        <f t="shared" si="25"/>
        <v>0000</v>
      </c>
      <c r="I472" t="str">
        <f t="shared" si="26"/>
        <v xml:space="preserve"> </v>
      </c>
      <c r="J472" t="str">
        <f t="shared" si="27"/>
        <v>R0733</v>
      </c>
      <c r="K472">
        <f>VLOOKUP(D472,'Step 1b-Current GLMT'!A:C,3,FALSE)</f>
        <v>0</v>
      </c>
    </row>
    <row r="473" spans="1:11" s="6" customFormat="1" x14ac:dyDescent="0.25">
      <c r="A473" t="s">
        <v>2537</v>
      </c>
      <c r="B473" t="s">
        <v>2538</v>
      </c>
      <c r="D473" t="s">
        <v>12774</v>
      </c>
      <c r="E473" s="6" t="str">
        <f>VLOOKUP(D473,'Step 1b-Current GLMT'!A:B,2,FALSE)</f>
        <v xml:space="preserve">General : General : Facilities Rental - Red Wolves </v>
      </c>
      <c r="F473" s="422"/>
      <c r="H473" t="str">
        <f t="shared" si="25"/>
        <v>0000</v>
      </c>
      <c r="I473" t="str">
        <f t="shared" si="26"/>
        <v xml:space="preserve"> </v>
      </c>
      <c r="J473" t="str">
        <f t="shared" si="27"/>
        <v>R0734</v>
      </c>
      <c r="K473">
        <f>VLOOKUP(D473,'Step 1b-Current GLMT'!A:C,3,FALSE)</f>
        <v>0</v>
      </c>
    </row>
    <row r="474" spans="1:11" s="6" customFormat="1" x14ac:dyDescent="0.25">
      <c r="A474" t="s">
        <v>676</v>
      </c>
      <c r="B474" t="s">
        <v>2539</v>
      </c>
      <c r="D474" t="s">
        <v>12776</v>
      </c>
      <c r="E474" s="6" t="str">
        <f>VLOOKUP(D474,'Step 1b-Current GLMT'!A:B,2,FALSE)</f>
        <v xml:space="preserve">General : General : Facilities Rental </v>
      </c>
      <c r="F474" s="422"/>
      <c r="H474" t="str">
        <f t="shared" si="25"/>
        <v>0000</v>
      </c>
      <c r="I474" t="str">
        <f t="shared" si="26"/>
        <v xml:space="preserve"> </v>
      </c>
      <c r="J474" t="str">
        <f t="shared" si="27"/>
        <v>R0735</v>
      </c>
      <c r="K474">
        <f>VLOOKUP(D474,'Step 1b-Current GLMT'!A:C,3,FALSE)</f>
        <v>0</v>
      </c>
    </row>
    <row r="475" spans="1:11" s="6" customFormat="1" x14ac:dyDescent="0.25">
      <c r="A475" t="s">
        <v>2540</v>
      </c>
      <c r="B475" t="s">
        <v>2541</v>
      </c>
      <c r="D475" t="s">
        <v>12778</v>
      </c>
      <c r="E475" s="6" t="str">
        <f>VLOOKUP(D475,'Step 1b-Current GLMT'!A:B,2,FALSE)</f>
        <v xml:space="preserve">General : General : Cottage Rental </v>
      </c>
      <c r="F475" s="422"/>
      <c r="H475" t="str">
        <f t="shared" si="25"/>
        <v>0000</v>
      </c>
      <c r="I475" t="str">
        <f t="shared" si="26"/>
        <v xml:space="preserve"> </v>
      </c>
      <c r="J475" t="str">
        <f t="shared" si="27"/>
        <v>R0736</v>
      </c>
      <c r="K475">
        <f>VLOOKUP(D475,'Step 1b-Current GLMT'!A:C,3,FALSE)</f>
        <v>0</v>
      </c>
    </row>
    <row r="476" spans="1:11" s="6" customFormat="1" x14ac:dyDescent="0.25">
      <c r="A476" t="s">
        <v>2542</v>
      </c>
      <c r="B476" t="s">
        <v>2543</v>
      </c>
      <c r="D476" t="s">
        <v>12780</v>
      </c>
      <c r="E476" s="6" t="str">
        <f>VLOOKUP(D476,'Step 1b-Current GLMT'!A:B,2,FALSE)</f>
        <v xml:space="preserve">General : General : Other Revenue </v>
      </c>
      <c r="F476" s="422"/>
      <c r="H476" t="str">
        <f t="shared" si="25"/>
        <v>0000</v>
      </c>
      <c r="I476" t="str">
        <f t="shared" si="26"/>
        <v xml:space="preserve"> </v>
      </c>
      <c r="J476" t="str">
        <f t="shared" si="27"/>
        <v>R0755</v>
      </c>
      <c r="K476">
        <f>VLOOKUP(D476,'Step 1b-Current GLMT'!A:C,3,FALSE)</f>
        <v>0</v>
      </c>
    </row>
    <row r="477" spans="1:11" s="6" customFormat="1" x14ac:dyDescent="0.25">
      <c r="A477" t="s">
        <v>2544</v>
      </c>
      <c r="B477" t="s">
        <v>2545</v>
      </c>
      <c r="D477" t="s">
        <v>12782</v>
      </c>
      <c r="E477" s="6" t="str">
        <f>VLOOKUP(D477,'Step 1b-Current GLMT'!A:B,2,FALSE)</f>
        <v xml:space="preserve">General : General : State Appropriations </v>
      </c>
      <c r="F477" s="421"/>
      <c r="H477" t="str">
        <f t="shared" si="25"/>
        <v>0000</v>
      </c>
      <c r="I477" t="str">
        <f t="shared" si="26"/>
        <v xml:space="preserve"> </v>
      </c>
      <c r="J477" t="str">
        <f t="shared" si="27"/>
        <v>R0601</v>
      </c>
      <c r="K477">
        <f>VLOOKUP(D477,'Step 1b-Current GLMT'!A:C,3,FALSE)</f>
        <v>0</v>
      </c>
    </row>
    <row r="478" spans="1:11" s="6" customFormat="1" x14ac:dyDescent="0.25">
      <c r="A478" t="s">
        <v>2546</v>
      </c>
      <c r="B478" t="s">
        <v>2547</v>
      </c>
      <c r="D478" t="s">
        <v>12784</v>
      </c>
      <c r="E478" s="6" t="str">
        <f>VLOOKUP(D478,'Step 1b-Current GLMT'!A:B,2,FALSE)</f>
        <v xml:space="preserve">General : General : Base Operating Increase </v>
      </c>
      <c r="F478" s="421"/>
      <c r="H478" t="str">
        <f t="shared" si="25"/>
        <v>0000</v>
      </c>
      <c r="I478" t="str">
        <f t="shared" si="26"/>
        <v xml:space="preserve"> </v>
      </c>
      <c r="J478" t="str">
        <f t="shared" si="27"/>
        <v>R0605</v>
      </c>
      <c r="K478">
        <f>VLOOKUP(D478,'Step 1b-Current GLMT'!A:C,3,FALSE)</f>
        <v>0</v>
      </c>
    </row>
    <row r="479" spans="1:11" s="6" customFormat="1" x14ac:dyDescent="0.25">
      <c r="A479" t="s">
        <v>2548</v>
      </c>
      <c r="B479" t="s">
        <v>2549</v>
      </c>
      <c r="D479" t="s">
        <v>12786</v>
      </c>
      <c r="E479" s="6" t="str">
        <f>VLOOKUP(D479,'Step 1b-Current GLMT'!A:B,2,FALSE)</f>
        <v xml:space="preserve">General : General : Pay Plan &amp; Emp Contribution </v>
      </c>
      <c r="F479" s="421"/>
      <c r="H479" t="str">
        <f t="shared" si="25"/>
        <v>0000</v>
      </c>
      <c r="I479" t="str">
        <f t="shared" si="26"/>
        <v xml:space="preserve"> </v>
      </c>
      <c r="J479" t="str">
        <f t="shared" si="27"/>
        <v>R0650</v>
      </c>
      <c r="K479">
        <f>VLOOKUP(D479,'Step 1b-Current GLMT'!A:C,3,FALSE)</f>
        <v>0</v>
      </c>
    </row>
    <row r="480" spans="1:11" s="6" customFormat="1" x14ac:dyDescent="0.25">
      <c r="A480" t="s">
        <v>2550</v>
      </c>
      <c r="B480" t="s">
        <v>2551</v>
      </c>
      <c r="D480" t="s">
        <v>12788</v>
      </c>
      <c r="E480" s="6" t="str">
        <f>VLOOKUP(D480,'Step 1b-Current GLMT'!A:B,2,FALSE)</f>
        <v xml:space="preserve">General : General : Health/Dental Ins Revenue </v>
      </c>
      <c r="F480" s="421"/>
      <c r="H480" t="str">
        <f t="shared" si="25"/>
        <v>0000</v>
      </c>
      <c r="I480" t="str">
        <f t="shared" si="26"/>
        <v xml:space="preserve"> </v>
      </c>
      <c r="J480" t="str">
        <f t="shared" si="27"/>
        <v>R0660</v>
      </c>
      <c r="K480">
        <f>VLOOKUP(D480,'Step 1b-Current GLMT'!A:C,3,FALSE)</f>
        <v>0</v>
      </c>
    </row>
    <row r="481" spans="1:11" s="6" customFormat="1" x14ac:dyDescent="0.25">
      <c r="A481" t="s">
        <v>2552</v>
      </c>
      <c r="B481" t="s">
        <v>2553</v>
      </c>
      <c r="D481" t="s">
        <v>12790</v>
      </c>
      <c r="E481" s="6" t="str">
        <f>VLOOKUP(D481,'Step 1b-Current GLMT'!A:B,2,FALSE)</f>
        <v xml:space="preserve">General : General : Retire Contrib Rate Inc Alloc </v>
      </c>
      <c r="F481" s="421"/>
      <c r="H481" t="str">
        <f t="shared" si="25"/>
        <v>0000</v>
      </c>
      <c r="I481" t="str">
        <f t="shared" si="26"/>
        <v xml:space="preserve"> </v>
      </c>
      <c r="J481" t="str">
        <f t="shared" si="27"/>
        <v>R0665</v>
      </c>
      <c r="K481">
        <f>VLOOKUP(D481,'Step 1b-Current GLMT'!A:C,3,FALSE)</f>
        <v>0</v>
      </c>
    </row>
    <row r="482" spans="1:11" s="6" customFormat="1" x14ac:dyDescent="0.25">
      <c r="A482" t="s">
        <v>2554</v>
      </c>
      <c r="B482" t="s">
        <v>2555</v>
      </c>
      <c r="D482" t="s">
        <v>2558</v>
      </c>
      <c r="E482" s="6" t="str">
        <f>VLOOKUP(D482,'Step 1b-Current GLMT'!A:B,2,FALSE)</f>
        <v xml:space="preserve">General : General : Proviso Specific Funding </v>
      </c>
      <c r="F482" s="421"/>
      <c r="H482" t="str">
        <f t="shared" si="25"/>
        <v>0000</v>
      </c>
      <c r="I482" t="str">
        <f t="shared" si="26"/>
        <v xml:space="preserve"> </v>
      </c>
      <c r="J482" t="str">
        <f t="shared" si="27"/>
        <v>R0616</v>
      </c>
      <c r="K482">
        <f>VLOOKUP(D482,'Step 1b-Current GLMT'!A:C,3,FALSE)</f>
        <v>0</v>
      </c>
    </row>
    <row r="483" spans="1:11" s="6" customFormat="1" x14ac:dyDescent="0.25">
      <c r="A483" t="s">
        <v>2556</v>
      </c>
      <c r="B483" t="s">
        <v>2557</v>
      </c>
      <c r="D483" t="s">
        <v>2558</v>
      </c>
      <c r="E483" s="6" t="str">
        <f>VLOOKUP(D483,'Step 1b-Current GLMT'!A:B,2,FALSE)</f>
        <v xml:space="preserve">General : General : Proviso Specific Funding </v>
      </c>
      <c r="F483" s="421"/>
      <c r="H483" t="str">
        <f t="shared" si="25"/>
        <v>0000</v>
      </c>
      <c r="I483" t="str">
        <f t="shared" si="26"/>
        <v xml:space="preserve"> </v>
      </c>
      <c r="J483" t="str">
        <f t="shared" si="27"/>
        <v>R0617</v>
      </c>
      <c r="K483">
        <f>VLOOKUP(D483,'Step 1b-Current GLMT'!A:C,3,FALSE)</f>
        <v>0</v>
      </c>
    </row>
    <row r="484" spans="1:11" s="6" customFormat="1" x14ac:dyDescent="0.25">
      <c r="A484" t="s">
        <v>2559</v>
      </c>
      <c r="B484" t="s">
        <v>2560</v>
      </c>
      <c r="D484" t="s">
        <v>2558</v>
      </c>
      <c r="E484" s="6" t="str">
        <f>VLOOKUP(D484,'Step 1b-Current GLMT'!A:B,2,FALSE)</f>
        <v xml:space="preserve">General : General : Proviso Specific Funding </v>
      </c>
      <c r="F484" s="421"/>
      <c r="H484" t="str">
        <f t="shared" si="25"/>
        <v>0000</v>
      </c>
      <c r="I484" t="str">
        <f t="shared" si="26"/>
        <v xml:space="preserve"> </v>
      </c>
      <c r="J484" t="str">
        <f t="shared" si="27"/>
        <v>R0618</v>
      </c>
      <c r="K484">
        <f>VLOOKUP(D484,'Step 1b-Current GLMT'!A:C,3,FALSE)</f>
        <v>0</v>
      </c>
    </row>
    <row r="485" spans="1:11" s="6" customFormat="1" x14ac:dyDescent="0.25">
      <c r="A485" t="s">
        <v>2561</v>
      </c>
      <c r="B485" t="s">
        <v>2562</v>
      </c>
      <c r="D485" t="s">
        <v>2558</v>
      </c>
      <c r="E485" s="6" t="str">
        <f>VLOOKUP(D485,'Step 1b-Current GLMT'!A:B,2,FALSE)</f>
        <v xml:space="preserve">General : General : Proviso Specific Funding </v>
      </c>
      <c r="F485" s="421"/>
      <c r="G485"/>
      <c r="H485" t="str">
        <f t="shared" si="25"/>
        <v>0000</v>
      </c>
      <c r="I485" t="str">
        <f t="shared" si="26"/>
        <v xml:space="preserve"> </v>
      </c>
      <c r="J485" t="str">
        <f t="shared" si="27"/>
        <v>R0619</v>
      </c>
      <c r="K485">
        <f>VLOOKUP(D485,'Step 1b-Current GLMT'!A:C,3,FALSE)</f>
        <v>0</v>
      </c>
    </row>
    <row r="486" spans="1:11" s="6" customFormat="1" x14ac:dyDescent="0.25">
      <c r="A486" t="s">
        <v>2563</v>
      </c>
      <c r="B486" t="s">
        <v>2564</v>
      </c>
      <c r="D486" t="s">
        <v>12793</v>
      </c>
      <c r="E486" s="6" t="str">
        <f>VLOOKUP(D486,'Step 1b-Current GLMT'!A:B,2,FALSE)</f>
        <v xml:space="preserve">General : General : Lottery </v>
      </c>
      <c r="F486" s="421"/>
      <c r="G486"/>
      <c r="H486" t="str">
        <f t="shared" si="25"/>
        <v>0000</v>
      </c>
      <c r="I486" t="str">
        <f t="shared" si="26"/>
        <v xml:space="preserve"> </v>
      </c>
      <c r="J486" t="str">
        <f t="shared" si="27"/>
        <v>R0640</v>
      </c>
      <c r="K486">
        <f>VLOOKUP(D486,'Step 1b-Current GLMT'!A:C,3,FALSE)</f>
        <v>0</v>
      </c>
    </row>
    <row r="487" spans="1:11" s="6" customFormat="1" x14ac:dyDescent="0.25">
      <c r="A487" t="s">
        <v>2565</v>
      </c>
      <c r="B487" t="s">
        <v>2566</v>
      </c>
      <c r="D487" t="s">
        <v>12795</v>
      </c>
      <c r="E487" s="6" t="str">
        <f>VLOOKUP(D487,'Step 1b-Current GLMT'!A:B,2,FALSE)</f>
        <v xml:space="preserve">General : General : Surplus Property Sales </v>
      </c>
      <c r="F487" s="421"/>
      <c r="G487"/>
      <c r="H487" t="str">
        <f t="shared" si="25"/>
        <v>0000</v>
      </c>
      <c r="I487" t="str">
        <f t="shared" si="26"/>
        <v xml:space="preserve"> </v>
      </c>
      <c r="J487" t="str">
        <f t="shared" si="27"/>
        <v>R0730</v>
      </c>
      <c r="K487">
        <f>VLOOKUP(D487,'Step 1b-Current GLMT'!A:C,3,FALSE)</f>
        <v>0</v>
      </c>
    </row>
    <row r="488" spans="1:11" s="6" customFormat="1" x14ac:dyDescent="0.25">
      <c r="A488" t="s">
        <v>2567</v>
      </c>
      <c r="B488" t="s">
        <v>2568</v>
      </c>
      <c r="D488" t="s">
        <v>12797</v>
      </c>
      <c r="E488" s="6" t="str">
        <f>VLOOKUP(D488,'Step 1b-Current GLMT'!A:B,2,FALSE)</f>
        <v xml:space="preserve">General : General : Gain/Loss on Sale of Asset </v>
      </c>
      <c r="F488" s="422"/>
      <c r="H488" t="str">
        <f t="shared" si="25"/>
        <v>0000</v>
      </c>
      <c r="I488" t="str">
        <f t="shared" si="26"/>
        <v xml:space="preserve"> </v>
      </c>
      <c r="J488" t="str">
        <f t="shared" si="27"/>
        <v>R0731</v>
      </c>
      <c r="K488">
        <f>VLOOKUP(D488,'Step 1b-Current GLMT'!A:C,3,FALSE)</f>
        <v>0</v>
      </c>
    </row>
    <row r="489" spans="1:11" s="6" customFormat="1" x14ac:dyDescent="0.25">
      <c r="A489" t="s">
        <v>2569</v>
      </c>
      <c r="B489" t="s">
        <v>2570</v>
      </c>
      <c r="D489" t="s">
        <v>12799</v>
      </c>
      <c r="E489" s="6" t="str">
        <f>VLOOKUP(D489,'Step 1b-Current GLMT'!A:B,2,FALSE)</f>
        <v xml:space="preserve">General : General : Insurance Claims </v>
      </c>
      <c r="F489" s="421"/>
      <c r="H489" t="str">
        <f t="shared" si="25"/>
        <v>0000</v>
      </c>
      <c r="I489" t="str">
        <f t="shared" si="26"/>
        <v xml:space="preserve"> </v>
      </c>
      <c r="J489" t="str">
        <f t="shared" si="27"/>
        <v>R0744</v>
      </c>
      <c r="K489">
        <f>VLOOKUP(D489,'Step 1b-Current GLMT'!A:C,3,FALSE)</f>
        <v>0</v>
      </c>
    </row>
    <row r="490" spans="1:11" s="6" customFormat="1" x14ac:dyDescent="0.25">
      <c r="A490" t="s">
        <v>2571</v>
      </c>
      <c r="B490" t="s">
        <v>2572</v>
      </c>
      <c r="D490" t="s">
        <v>12801</v>
      </c>
      <c r="E490" s="6" t="str">
        <f>VLOOKUP(D490,'Step 1b-Current GLMT'!A:B,2,FALSE)</f>
        <v xml:space="preserve">General : General : On Behalf Pay/Non-Cash Gifts </v>
      </c>
      <c r="F490" s="422"/>
      <c r="H490" t="str">
        <f t="shared" si="25"/>
        <v>0000</v>
      </c>
      <c r="I490" t="str">
        <f t="shared" si="26"/>
        <v xml:space="preserve"> </v>
      </c>
      <c r="J490" t="str">
        <f t="shared" si="27"/>
        <v>R0895</v>
      </c>
      <c r="K490">
        <f>VLOOKUP(D490,'Step 1b-Current GLMT'!A:C,3,FALSE)</f>
        <v>0</v>
      </c>
    </row>
    <row r="491" spans="1:11" s="6" customFormat="1" x14ac:dyDescent="0.25">
      <c r="A491" t="s">
        <v>680</v>
      </c>
      <c r="B491" t="s">
        <v>2573</v>
      </c>
      <c r="D491" t="s">
        <v>12803</v>
      </c>
      <c r="E491" s="6" t="str">
        <f>VLOOKUP(D491,'Step 1b-Current GLMT'!A:B,2,FALSE)</f>
        <v xml:space="preserve">General : General : FMU Education Foundation </v>
      </c>
      <c r="F491" s="422"/>
      <c r="H491" t="str">
        <f t="shared" si="25"/>
        <v>0000</v>
      </c>
      <c r="I491" t="str">
        <f t="shared" si="26"/>
        <v xml:space="preserve"> </v>
      </c>
      <c r="J491" t="str">
        <f t="shared" si="27"/>
        <v>R0825</v>
      </c>
      <c r="K491">
        <f>VLOOKUP(D491,'Step 1b-Current GLMT'!A:C,3,FALSE)</f>
        <v>0</v>
      </c>
    </row>
    <row r="492" spans="1:11" s="6" customFormat="1" x14ac:dyDescent="0.25">
      <c r="A492" t="s">
        <v>173</v>
      </c>
      <c r="B492" t="s">
        <v>2574</v>
      </c>
      <c r="D492" t="s">
        <v>12805</v>
      </c>
      <c r="E492" s="6" t="str">
        <f>VLOOKUP(D492,'Step 1b-Current GLMT'!A:B,2,FALSE)</f>
        <v xml:space="preserve">General : General : FMU Development Foundation </v>
      </c>
      <c r="F492" s="422"/>
      <c r="H492" t="str">
        <f t="shared" si="25"/>
        <v>0000</v>
      </c>
      <c r="I492" t="str">
        <f t="shared" si="26"/>
        <v xml:space="preserve"> </v>
      </c>
      <c r="J492" t="str">
        <f t="shared" si="27"/>
        <v>R0830</v>
      </c>
      <c r="K492">
        <f>VLOOKUP(D492,'Step 1b-Current GLMT'!A:C,3,FALSE)</f>
        <v>0</v>
      </c>
    </row>
    <row r="493" spans="1:11" s="6" customFormat="1" x14ac:dyDescent="0.25">
      <c r="A493" s="2" t="s">
        <v>269</v>
      </c>
      <c r="B493" s="2" t="s">
        <v>1938</v>
      </c>
      <c r="C493" s="3"/>
      <c r="D493" s="2" t="s">
        <v>20214</v>
      </c>
      <c r="E493" s="3" t="str">
        <f>VLOOKUP(D493,'Step 1b-Current GLMT'!A:B,2,FALSE)</f>
        <v xml:space="preserve">General : General : Cash Tran From Aux Act Group </v>
      </c>
      <c r="F493" s="420"/>
      <c r="H493" t="str">
        <f t="shared" si="25"/>
        <v>0000</v>
      </c>
      <c r="I493" t="str">
        <f t="shared" si="26"/>
        <v xml:space="preserve"> </v>
      </c>
      <c r="J493" t="str">
        <f t="shared" si="27"/>
        <v>A0002</v>
      </c>
      <c r="K493">
        <f>VLOOKUP(D493,'Step 1b-Current GLMT'!A:C,3,FALSE)</f>
        <v>0</v>
      </c>
    </row>
    <row r="494" spans="1:11" s="6" customFormat="1" x14ac:dyDescent="0.25">
      <c r="A494" t="s">
        <v>200</v>
      </c>
      <c r="B494" t="s">
        <v>1939</v>
      </c>
      <c r="D494" t="s">
        <v>20215</v>
      </c>
      <c r="E494" s="6" t="str">
        <f>VLOOKUP(D494,'Step 1b-Current GLMT'!A:B,2,FALSE)</f>
        <v xml:space="preserve">General : General : Cash Tran From Des Act Group </v>
      </c>
      <c r="F494" s="421"/>
      <c r="H494" t="str">
        <f t="shared" si="25"/>
        <v>0000</v>
      </c>
      <c r="I494" t="str">
        <f t="shared" si="26"/>
        <v xml:space="preserve"> </v>
      </c>
      <c r="J494" t="str">
        <f t="shared" si="27"/>
        <v>A0003</v>
      </c>
      <c r="K494">
        <f>VLOOKUP(D494,'Step 1b-Current GLMT'!A:C,3,FALSE)</f>
        <v>0</v>
      </c>
    </row>
    <row r="495" spans="1:11" s="6" customFormat="1" x14ac:dyDescent="0.25">
      <c r="A495" t="s">
        <v>318</v>
      </c>
      <c r="B495" t="s">
        <v>1940</v>
      </c>
      <c r="D495" t="s">
        <v>20216</v>
      </c>
      <c r="E495" s="6" t="str">
        <f>VLOOKUP(D495,'Step 1b-Current GLMT'!A:B,2,FALSE)</f>
        <v xml:space="preserve">General : General : Cash Tran From Capital Trans </v>
      </c>
      <c r="F495" s="421"/>
      <c r="H495" t="str">
        <f t="shared" si="25"/>
        <v>0000</v>
      </c>
      <c r="I495" t="str">
        <f t="shared" si="26"/>
        <v xml:space="preserve"> </v>
      </c>
      <c r="J495" t="str">
        <f t="shared" si="27"/>
        <v>A0007</v>
      </c>
      <c r="K495">
        <f>VLOOKUP(D495,'Step 1b-Current GLMT'!A:C,3,FALSE)</f>
        <v>0</v>
      </c>
    </row>
    <row r="496" spans="1:11" s="6" customFormat="1" x14ac:dyDescent="0.25">
      <c r="A496" t="s">
        <v>186</v>
      </c>
      <c r="B496" t="s">
        <v>1941</v>
      </c>
      <c r="D496" t="s">
        <v>20217</v>
      </c>
      <c r="E496" s="6" t="str">
        <f>VLOOKUP(D496,'Step 1b-Current GLMT'!A:B,2,FALSE)</f>
        <v xml:space="preserve">General : General : Cash Tran to Des Act Group </v>
      </c>
      <c r="F496" s="421"/>
      <c r="H496" t="str">
        <f t="shared" si="25"/>
        <v>0000</v>
      </c>
      <c r="I496" t="str">
        <f t="shared" si="26"/>
        <v xml:space="preserve"> </v>
      </c>
      <c r="J496" t="str">
        <f t="shared" si="27"/>
        <v>D0003</v>
      </c>
      <c r="K496">
        <f>VLOOKUP(D496,'Step 1b-Current GLMT'!A:C,3,FALSE)</f>
        <v>0</v>
      </c>
    </row>
    <row r="497" spans="1:11" s="6" customFormat="1" x14ac:dyDescent="0.25">
      <c r="A497" t="s">
        <v>318</v>
      </c>
      <c r="B497" t="s">
        <v>1942</v>
      </c>
      <c r="D497" t="s">
        <v>20218</v>
      </c>
      <c r="E497" s="6" t="str">
        <f>VLOOKUP(D497,'Step 1b-Current GLMT'!A:B,2,FALSE)</f>
        <v xml:space="preserve">General : General : Cash Tran To Capital Transfer </v>
      </c>
      <c r="F497" s="422"/>
      <c r="H497" t="str">
        <f t="shared" si="25"/>
        <v>0000</v>
      </c>
      <c r="I497" t="str">
        <f t="shared" si="26"/>
        <v xml:space="preserve"> </v>
      </c>
      <c r="J497" t="str">
        <f t="shared" si="27"/>
        <v>D0006</v>
      </c>
      <c r="K497">
        <f>VLOOKUP(D497,'Step 1b-Current GLMT'!A:C,3,FALSE)</f>
        <v>0</v>
      </c>
    </row>
    <row r="498" spans="1:11" s="6" customFormat="1" x14ac:dyDescent="0.25">
      <c r="A498" t="s">
        <v>2575</v>
      </c>
      <c r="B498" t="s">
        <v>2576</v>
      </c>
      <c r="D498" t="s">
        <v>12807</v>
      </c>
      <c r="E498" s="6" t="str">
        <f>VLOOKUP(D498,'Step 1b-Current GLMT'!A:B,2,FALSE)</f>
        <v xml:space="preserve">General : Depreciation : Depreciation Expense </v>
      </c>
      <c r="F498" s="421"/>
      <c r="H498" t="str">
        <f t="shared" si="25"/>
        <v>0000</v>
      </c>
      <c r="I498" t="str">
        <f t="shared" si="26"/>
        <v xml:space="preserve"> </v>
      </c>
      <c r="J498" t="str">
        <f t="shared" si="27"/>
        <v>E5501</v>
      </c>
      <c r="K498">
        <f>VLOOKUP(D498,'Step 1b-Current GLMT'!A:C,3,FALSE)</f>
        <v>0</v>
      </c>
    </row>
    <row r="499" spans="1:11" s="6" customFormat="1" x14ac:dyDescent="0.25">
      <c r="A499" t="s">
        <v>2577</v>
      </c>
      <c r="B499" t="s">
        <v>2578</v>
      </c>
      <c r="D499" t="s">
        <v>12809</v>
      </c>
      <c r="E499" s="6" t="str">
        <f>VLOOKUP(D499,'Step 1b-Current GLMT'!A:B,2,FALSE)</f>
        <v xml:space="preserve">General : Depreciation : Amortization Expense </v>
      </c>
      <c r="F499" s="421"/>
      <c r="H499" t="str">
        <f t="shared" si="25"/>
        <v>0000</v>
      </c>
      <c r="I499" t="str">
        <f t="shared" si="26"/>
        <v xml:space="preserve"> </v>
      </c>
      <c r="J499" t="str">
        <f t="shared" si="27"/>
        <v>E5503</v>
      </c>
      <c r="K499">
        <f>VLOOKUP(D499,'Step 1b-Current GLMT'!A:C,3,FALSE)</f>
        <v>0</v>
      </c>
    </row>
    <row r="500" spans="1:11" s="6" customFormat="1" x14ac:dyDescent="0.25">
      <c r="A500" t="s">
        <v>267</v>
      </c>
      <c r="B500" t="s">
        <v>2579</v>
      </c>
      <c r="D500" t="s">
        <v>12811</v>
      </c>
      <c r="E500" s="6" t="str">
        <f>VLOOKUP(D500,'Step 1b-Current GLMT'!A:B,2,FALSE)</f>
        <v xml:space="preserve">General : Instructional Events : Contractual Services </v>
      </c>
      <c r="F500" s="422"/>
      <c r="H500" t="str">
        <f t="shared" si="25"/>
        <v>0000</v>
      </c>
      <c r="I500" t="str">
        <f t="shared" si="26"/>
        <v xml:space="preserve"> </v>
      </c>
      <c r="J500" t="str">
        <f t="shared" si="27"/>
        <v>E3800</v>
      </c>
      <c r="K500">
        <f>VLOOKUP(D500,'Step 1b-Current GLMT'!A:C,3,FALSE)</f>
        <v>0</v>
      </c>
    </row>
    <row r="501" spans="1:11" s="6" customFormat="1" x14ac:dyDescent="0.25">
      <c r="A501" t="s">
        <v>2580</v>
      </c>
      <c r="B501" t="s">
        <v>2581</v>
      </c>
      <c r="D501" t="s">
        <v>2582</v>
      </c>
      <c r="E501" s="6" t="str">
        <f>VLOOKUP(D501,'Step 1b-Current GLMT'!A:B,2,FALSE)</f>
        <v xml:space="preserve">General : Contract Courses : Faculty wages - Unclassified </v>
      </c>
      <c r="F501" s="422"/>
      <c r="H501" t="str">
        <f t="shared" si="25"/>
        <v>0000</v>
      </c>
      <c r="I501" t="str">
        <f t="shared" si="26"/>
        <v xml:space="preserve"> </v>
      </c>
      <c r="J501" t="str">
        <f t="shared" si="27"/>
        <v>E1201</v>
      </c>
      <c r="K501">
        <f>VLOOKUP(D501,'Step 1b-Current GLMT'!A:C,3,FALSE)</f>
        <v>0</v>
      </c>
    </row>
    <row r="502" spans="1:11" s="6" customFormat="1" x14ac:dyDescent="0.25">
      <c r="A502" t="s">
        <v>2583</v>
      </c>
      <c r="B502" t="s">
        <v>2584</v>
      </c>
      <c r="D502" t="s">
        <v>2582</v>
      </c>
      <c r="E502" s="6" t="str">
        <f>VLOOKUP(D502,'Step 1b-Current GLMT'!A:B,2,FALSE)</f>
        <v xml:space="preserve">General : Contract Courses : Faculty wages - Unclassified </v>
      </c>
      <c r="F502" s="422"/>
      <c r="H502" t="str">
        <f t="shared" si="25"/>
        <v>0000</v>
      </c>
      <c r="I502" t="str">
        <f t="shared" si="26"/>
        <v xml:space="preserve"> </v>
      </c>
      <c r="J502" t="str">
        <f t="shared" si="27"/>
        <v>E1202</v>
      </c>
      <c r="K502">
        <f>VLOOKUP(D502,'Step 1b-Current GLMT'!A:C,3,FALSE)</f>
        <v>0</v>
      </c>
    </row>
    <row r="503" spans="1:11" s="6" customFormat="1" x14ac:dyDescent="0.25">
      <c r="A503" t="s">
        <v>2585</v>
      </c>
      <c r="B503" t="s">
        <v>2586</v>
      </c>
      <c r="D503" t="s">
        <v>2582</v>
      </c>
      <c r="E503" s="6" t="str">
        <f>VLOOKUP(D503,'Step 1b-Current GLMT'!A:B,2,FALSE)</f>
        <v xml:space="preserve">General : Contract Courses : Faculty wages - Unclassified </v>
      </c>
      <c r="F503" s="422"/>
      <c r="H503" t="str">
        <f t="shared" si="25"/>
        <v>0000</v>
      </c>
      <c r="I503" t="str">
        <f t="shared" si="26"/>
        <v xml:space="preserve"> </v>
      </c>
      <c r="J503" t="str">
        <f t="shared" si="27"/>
        <v>E1203</v>
      </c>
      <c r="K503">
        <f>VLOOKUP(D503,'Step 1b-Current GLMT'!A:C,3,FALSE)</f>
        <v>0</v>
      </c>
    </row>
    <row r="504" spans="1:11" s="6" customFormat="1" x14ac:dyDescent="0.25">
      <c r="A504" t="s">
        <v>2587</v>
      </c>
      <c r="B504" t="s">
        <v>2588</v>
      </c>
      <c r="D504" t="s">
        <v>2582</v>
      </c>
      <c r="E504" s="6" t="str">
        <f>VLOOKUP(D504,'Step 1b-Current GLMT'!A:B,2,FALSE)</f>
        <v xml:space="preserve">General : Contract Courses : Faculty wages - Unclassified </v>
      </c>
      <c r="F504" s="422"/>
      <c r="H504" t="str">
        <f t="shared" si="25"/>
        <v>0000</v>
      </c>
      <c r="I504" t="str">
        <f t="shared" si="26"/>
        <v xml:space="preserve"> </v>
      </c>
      <c r="J504" t="str">
        <f t="shared" si="27"/>
        <v>E1204</v>
      </c>
      <c r="K504">
        <f>VLOOKUP(D504,'Step 1b-Current GLMT'!A:C,3,FALSE)</f>
        <v>0</v>
      </c>
    </row>
    <row r="505" spans="1:11" s="6" customFormat="1" x14ac:dyDescent="0.25">
      <c r="A505" t="s">
        <v>2589</v>
      </c>
      <c r="B505" t="s">
        <v>2590</v>
      </c>
      <c r="D505" t="s">
        <v>2582</v>
      </c>
      <c r="E505" s="6" t="str">
        <f>VLOOKUP(D505,'Step 1b-Current GLMT'!A:B,2,FALSE)</f>
        <v xml:space="preserve">General : Contract Courses : Faculty wages - Unclassified </v>
      </c>
      <c r="F505" s="422"/>
      <c r="H505" t="str">
        <f t="shared" si="25"/>
        <v>0000</v>
      </c>
      <c r="I505" t="str">
        <f t="shared" si="26"/>
        <v xml:space="preserve"> </v>
      </c>
      <c r="J505" t="str">
        <f t="shared" si="27"/>
        <v>E1205</v>
      </c>
      <c r="K505">
        <f>VLOOKUP(D505,'Step 1b-Current GLMT'!A:C,3,FALSE)</f>
        <v>0</v>
      </c>
    </row>
    <row r="506" spans="1:11" s="6" customFormat="1" x14ac:dyDescent="0.25">
      <c r="A506" t="s">
        <v>2591</v>
      </c>
      <c r="B506" t="s">
        <v>2592</v>
      </c>
      <c r="D506" t="s">
        <v>2582</v>
      </c>
      <c r="E506" s="6" t="str">
        <f>VLOOKUP(D506,'Step 1b-Current GLMT'!A:B,2,FALSE)</f>
        <v xml:space="preserve">General : Contract Courses : Faculty wages - Unclassified </v>
      </c>
      <c r="F506" s="422"/>
      <c r="H506" t="str">
        <f t="shared" si="25"/>
        <v>0000</v>
      </c>
      <c r="I506" t="str">
        <f t="shared" si="26"/>
        <v xml:space="preserve"> </v>
      </c>
      <c r="J506" t="str">
        <f t="shared" si="27"/>
        <v>E1206</v>
      </c>
      <c r="K506">
        <f>VLOOKUP(D506,'Step 1b-Current GLMT'!A:C,3,FALSE)</f>
        <v>0</v>
      </c>
    </row>
    <row r="507" spans="1:11" s="6" customFormat="1" x14ac:dyDescent="0.25">
      <c r="A507" t="s">
        <v>2593</v>
      </c>
      <c r="B507" t="s">
        <v>2594</v>
      </c>
      <c r="D507" t="s">
        <v>2582</v>
      </c>
      <c r="E507" s="6" t="str">
        <f>VLOOKUP(D507,'Step 1b-Current GLMT'!A:B,2,FALSE)</f>
        <v xml:space="preserve">General : Contract Courses : Faculty wages - Unclassified </v>
      </c>
      <c r="F507" s="422"/>
      <c r="H507" t="str">
        <f t="shared" si="25"/>
        <v>0000</v>
      </c>
      <c r="I507" t="str">
        <f t="shared" si="26"/>
        <v xml:space="preserve"> </v>
      </c>
      <c r="J507" t="str">
        <f t="shared" si="27"/>
        <v>E1207</v>
      </c>
      <c r="K507">
        <f>VLOOKUP(D507,'Step 1b-Current GLMT'!A:C,3,FALSE)</f>
        <v>0</v>
      </c>
    </row>
    <row r="508" spans="1:11" s="6" customFormat="1" x14ac:dyDescent="0.25">
      <c r="A508" t="s">
        <v>2595</v>
      </c>
      <c r="B508" t="s">
        <v>2596</v>
      </c>
      <c r="D508" t="s">
        <v>2582</v>
      </c>
      <c r="E508" s="6" t="str">
        <f>VLOOKUP(D508,'Step 1b-Current GLMT'!A:B,2,FALSE)</f>
        <v xml:space="preserve">General : Contract Courses : Faculty wages - Unclassified </v>
      </c>
      <c r="F508" s="422"/>
      <c r="H508" t="str">
        <f t="shared" si="25"/>
        <v>0000</v>
      </c>
      <c r="I508" t="str">
        <f t="shared" si="26"/>
        <v xml:space="preserve"> </v>
      </c>
      <c r="J508" t="str">
        <f t="shared" si="27"/>
        <v>E1208</v>
      </c>
      <c r="K508">
        <f>VLOOKUP(D508,'Step 1b-Current GLMT'!A:C,3,FALSE)</f>
        <v>0</v>
      </c>
    </row>
    <row r="509" spans="1:11" s="6" customFormat="1" x14ac:dyDescent="0.25">
      <c r="A509" t="s">
        <v>2597</v>
      </c>
      <c r="B509" t="s">
        <v>2598</v>
      </c>
      <c r="D509" t="s">
        <v>2582</v>
      </c>
      <c r="E509" s="6" t="str">
        <f>VLOOKUP(D509,'Step 1b-Current GLMT'!A:B,2,FALSE)</f>
        <v xml:space="preserve">General : Contract Courses : Faculty wages - Unclassified </v>
      </c>
      <c r="F509" s="422"/>
      <c r="H509" t="str">
        <f t="shared" si="25"/>
        <v>0000</v>
      </c>
      <c r="I509" t="str">
        <f t="shared" si="26"/>
        <v xml:space="preserve"> </v>
      </c>
      <c r="J509" t="str">
        <f t="shared" si="27"/>
        <v>E1209</v>
      </c>
      <c r="K509">
        <f>VLOOKUP(D509,'Step 1b-Current GLMT'!A:C,3,FALSE)</f>
        <v>0</v>
      </c>
    </row>
    <row r="510" spans="1:11" s="6" customFormat="1" x14ac:dyDescent="0.25">
      <c r="A510" t="s">
        <v>2599</v>
      </c>
      <c r="B510" t="s">
        <v>2600</v>
      </c>
      <c r="D510" t="s">
        <v>2582</v>
      </c>
      <c r="E510" s="6" t="str">
        <f>VLOOKUP(D510,'Step 1b-Current GLMT'!A:B,2,FALSE)</f>
        <v xml:space="preserve">General : Contract Courses : Faculty wages - Unclassified </v>
      </c>
      <c r="F510" s="422"/>
      <c r="H510" t="str">
        <f t="shared" si="25"/>
        <v>0000</v>
      </c>
      <c r="I510" t="str">
        <f t="shared" si="26"/>
        <v xml:space="preserve"> </v>
      </c>
      <c r="J510" t="str">
        <f t="shared" si="27"/>
        <v>E1210</v>
      </c>
      <c r="K510">
        <f>VLOOKUP(D510,'Step 1b-Current GLMT'!A:C,3,FALSE)</f>
        <v>0</v>
      </c>
    </row>
    <row r="511" spans="1:11" s="6" customFormat="1" x14ac:dyDescent="0.25">
      <c r="A511" t="s">
        <v>2601</v>
      </c>
      <c r="B511" t="s">
        <v>2602</v>
      </c>
      <c r="D511" t="s">
        <v>2582</v>
      </c>
      <c r="E511" s="6" t="str">
        <f>VLOOKUP(D511,'Step 1b-Current GLMT'!A:B,2,FALSE)</f>
        <v xml:space="preserve">General : Contract Courses : Faculty wages - Unclassified </v>
      </c>
      <c r="F511" s="422"/>
      <c r="H511" t="str">
        <f t="shared" si="25"/>
        <v>0000</v>
      </c>
      <c r="I511" t="str">
        <f t="shared" si="26"/>
        <v xml:space="preserve"> </v>
      </c>
      <c r="J511" t="str">
        <f t="shared" si="27"/>
        <v>E1211</v>
      </c>
      <c r="K511">
        <f>VLOOKUP(D511,'Step 1b-Current GLMT'!A:C,3,FALSE)</f>
        <v>0</v>
      </c>
    </row>
    <row r="512" spans="1:11" s="6" customFormat="1" x14ac:dyDescent="0.25">
      <c r="A512" t="s">
        <v>2603</v>
      </c>
      <c r="B512" t="s">
        <v>2604</v>
      </c>
      <c r="D512" t="s">
        <v>2582</v>
      </c>
      <c r="E512" s="6" t="str">
        <f>VLOOKUP(D512,'Step 1b-Current GLMT'!A:B,2,FALSE)</f>
        <v xml:space="preserve">General : Contract Courses : Faculty wages - Unclassified </v>
      </c>
      <c r="F512" s="422"/>
      <c r="H512" t="str">
        <f t="shared" si="25"/>
        <v>0000</v>
      </c>
      <c r="I512" t="str">
        <f t="shared" si="26"/>
        <v xml:space="preserve"> </v>
      </c>
      <c r="J512" t="str">
        <f t="shared" si="27"/>
        <v>E1212</v>
      </c>
      <c r="K512">
        <f>VLOOKUP(D512,'Step 1b-Current GLMT'!A:C,3,FALSE)</f>
        <v>0</v>
      </c>
    </row>
    <row r="513" spans="1:11" s="6" customFormat="1" x14ac:dyDescent="0.25">
      <c r="A513" t="s">
        <v>2605</v>
      </c>
      <c r="B513" t="s">
        <v>2606</v>
      </c>
      <c r="D513" t="s">
        <v>2582</v>
      </c>
      <c r="E513" s="6" t="str">
        <f>VLOOKUP(D513,'Step 1b-Current GLMT'!A:B,2,FALSE)</f>
        <v xml:space="preserve">General : Contract Courses : Faculty wages - Unclassified </v>
      </c>
      <c r="F513" s="422"/>
      <c r="H513" t="str">
        <f t="shared" si="25"/>
        <v>0000</v>
      </c>
      <c r="I513" t="str">
        <f t="shared" si="26"/>
        <v xml:space="preserve"> </v>
      </c>
      <c r="J513" t="str">
        <f t="shared" si="27"/>
        <v>E1213</v>
      </c>
      <c r="K513">
        <f>VLOOKUP(D513,'Step 1b-Current GLMT'!A:C,3,FALSE)</f>
        <v>0</v>
      </c>
    </row>
    <row r="514" spans="1:11" s="6" customFormat="1" x14ac:dyDescent="0.25">
      <c r="A514" t="s">
        <v>2607</v>
      </c>
      <c r="B514" t="s">
        <v>2608</v>
      </c>
      <c r="D514" t="s">
        <v>2582</v>
      </c>
      <c r="E514" s="6" t="str">
        <f>VLOOKUP(D514,'Step 1b-Current GLMT'!A:B,2,FALSE)</f>
        <v xml:space="preserve">General : Contract Courses : Faculty wages - Unclassified </v>
      </c>
      <c r="F514" s="422"/>
      <c r="H514" t="str">
        <f t="shared" ref="H514:H577" si="28">RIGHT(B514,4)</f>
        <v>0000</v>
      </c>
      <c r="I514" t="str">
        <f t="shared" ref="I514:I577" si="29">IF(D514=0,"0"," ")</f>
        <v xml:space="preserve"> </v>
      </c>
      <c r="J514" t="str">
        <f t="shared" ref="J514:J577" si="30">MID(B514,7,5)</f>
        <v>E1214</v>
      </c>
      <c r="K514">
        <f>VLOOKUP(D514,'Step 1b-Current GLMT'!A:C,3,FALSE)</f>
        <v>0</v>
      </c>
    </row>
    <row r="515" spans="1:11" s="6" customFormat="1" x14ac:dyDescent="0.25">
      <c r="A515" t="s">
        <v>2609</v>
      </c>
      <c r="B515" t="s">
        <v>2610</v>
      </c>
      <c r="D515" t="s">
        <v>2582</v>
      </c>
      <c r="E515" s="6" t="str">
        <f>VLOOKUP(D515,'Step 1b-Current GLMT'!A:B,2,FALSE)</f>
        <v xml:space="preserve">General : Contract Courses : Faculty wages - Unclassified </v>
      </c>
      <c r="F515" s="422"/>
      <c r="H515" t="str">
        <f t="shared" si="28"/>
        <v>0000</v>
      </c>
      <c r="I515" t="str">
        <f t="shared" si="29"/>
        <v xml:space="preserve"> </v>
      </c>
      <c r="J515" t="str">
        <f t="shared" si="30"/>
        <v>E1215</v>
      </c>
      <c r="K515">
        <f>VLOOKUP(D515,'Step 1b-Current GLMT'!A:C,3,FALSE)</f>
        <v>0</v>
      </c>
    </row>
    <row r="516" spans="1:11" s="6" customFormat="1" x14ac:dyDescent="0.25">
      <c r="A516" t="s">
        <v>2611</v>
      </c>
      <c r="B516" t="s">
        <v>2612</v>
      </c>
      <c r="D516" t="s">
        <v>2582</v>
      </c>
      <c r="E516" s="6" t="str">
        <f>VLOOKUP(D516,'Step 1b-Current GLMT'!A:B,2,FALSE)</f>
        <v xml:space="preserve">General : Contract Courses : Faculty wages - Unclassified </v>
      </c>
      <c r="F516" s="422"/>
      <c r="H516" t="str">
        <f t="shared" si="28"/>
        <v>0000</v>
      </c>
      <c r="I516" t="str">
        <f t="shared" si="29"/>
        <v xml:space="preserve"> </v>
      </c>
      <c r="J516" t="str">
        <f t="shared" si="30"/>
        <v>E1216</v>
      </c>
      <c r="K516">
        <f>VLOOKUP(D516,'Step 1b-Current GLMT'!A:C,3,FALSE)</f>
        <v>0</v>
      </c>
    </row>
    <row r="517" spans="1:11" s="6" customFormat="1" x14ac:dyDescent="0.25">
      <c r="A517" t="s">
        <v>2613</v>
      </c>
      <c r="B517" t="s">
        <v>2614</v>
      </c>
      <c r="D517" t="s">
        <v>2582</v>
      </c>
      <c r="E517" s="6" t="str">
        <f>VLOOKUP(D517,'Step 1b-Current GLMT'!A:B,2,FALSE)</f>
        <v xml:space="preserve">General : Contract Courses : Faculty wages - Unclassified </v>
      </c>
      <c r="F517" s="422"/>
      <c r="H517" t="str">
        <f t="shared" si="28"/>
        <v>0000</v>
      </c>
      <c r="I517" t="str">
        <f t="shared" si="29"/>
        <v xml:space="preserve"> </v>
      </c>
      <c r="J517" t="str">
        <f t="shared" si="30"/>
        <v>E1217</v>
      </c>
      <c r="K517">
        <f>VLOOKUP(D517,'Step 1b-Current GLMT'!A:C,3,FALSE)</f>
        <v>0</v>
      </c>
    </row>
    <row r="518" spans="1:11" s="6" customFormat="1" x14ac:dyDescent="0.25">
      <c r="A518" t="s">
        <v>2615</v>
      </c>
      <c r="B518" t="s">
        <v>2616</v>
      </c>
      <c r="D518" t="s">
        <v>2582</v>
      </c>
      <c r="E518" s="6" t="str">
        <f>VLOOKUP(D518,'Step 1b-Current GLMT'!A:B,2,FALSE)</f>
        <v xml:space="preserve">General : Contract Courses : Faculty wages - Unclassified </v>
      </c>
      <c r="F518" s="422"/>
      <c r="H518" t="str">
        <f t="shared" si="28"/>
        <v>0000</v>
      </c>
      <c r="I518" t="str">
        <f t="shared" si="29"/>
        <v xml:space="preserve"> </v>
      </c>
      <c r="J518" t="str">
        <f t="shared" si="30"/>
        <v>E1218</v>
      </c>
      <c r="K518">
        <f>VLOOKUP(D518,'Step 1b-Current GLMT'!A:C,3,FALSE)</f>
        <v>0</v>
      </c>
    </row>
    <row r="519" spans="1:11" s="6" customFormat="1" x14ac:dyDescent="0.25">
      <c r="A519" t="s">
        <v>2617</v>
      </c>
      <c r="B519" t="s">
        <v>2618</v>
      </c>
      <c r="D519" t="s">
        <v>2582</v>
      </c>
      <c r="E519" s="6" t="str">
        <f>VLOOKUP(D519,'Step 1b-Current GLMT'!A:B,2,FALSE)</f>
        <v xml:space="preserve">General : Contract Courses : Faculty wages - Unclassified </v>
      </c>
      <c r="F519" s="422"/>
      <c r="H519" t="str">
        <f t="shared" si="28"/>
        <v>0000</v>
      </c>
      <c r="I519" t="str">
        <f t="shared" si="29"/>
        <v xml:space="preserve"> </v>
      </c>
      <c r="J519" t="str">
        <f t="shared" si="30"/>
        <v>E1219</v>
      </c>
      <c r="K519">
        <f>VLOOKUP(D519,'Step 1b-Current GLMT'!A:C,3,FALSE)</f>
        <v>0</v>
      </c>
    </row>
    <row r="520" spans="1:11" s="6" customFormat="1" x14ac:dyDescent="0.25">
      <c r="A520" t="s">
        <v>2619</v>
      </c>
      <c r="B520" t="s">
        <v>2620</v>
      </c>
      <c r="D520" t="s">
        <v>2582</v>
      </c>
      <c r="E520" s="6" t="str">
        <f>VLOOKUP(D520,'Step 1b-Current GLMT'!A:B,2,FALSE)</f>
        <v xml:space="preserve">General : Contract Courses : Faculty wages - Unclassified </v>
      </c>
      <c r="F520" s="422"/>
      <c r="H520" t="str">
        <f t="shared" si="28"/>
        <v>0000</v>
      </c>
      <c r="I520" t="str">
        <f t="shared" si="29"/>
        <v xml:space="preserve"> </v>
      </c>
      <c r="J520" t="str">
        <f t="shared" si="30"/>
        <v>E1220</v>
      </c>
      <c r="K520">
        <f>VLOOKUP(D520,'Step 1b-Current GLMT'!A:C,3,FALSE)</f>
        <v>0</v>
      </c>
    </row>
    <row r="521" spans="1:11" s="6" customFormat="1" x14ac:dyDescent="0.25">
      <c r="A521" t="s">
        <v>2621</v>
      </c>
      <c r="B521" t="s">
        <v>2622</v>
      </c>
      <c r="D521" t="s">
        <v>2582</v>
      </c>
      <c r="E521" s="6" t="str">
        <f>VLOOKUP(D521,'Step 1b-Current GLMT'!A:B,2,FALSE)</f>
        <v xml:space="preserve">General : Contract Courses : Faculty wages - Unclassified </v>
      </c>
      <c r="F521" s="422"/>
      <c r="H521" t="str">
        <f t="shared" si="28"/>
        <v>0000</v>
      </c>
      <c r="I521" t="str">
        <f t="shared" si="29"/>
        <v xml:space="preserve"> </v>
      </c>
      <c r="J521" t="str">
        <f t="shared" si="30"/>
        <v>E1221</v>
      </c>
      <c r="K521">
        <f>VLOOKUP(D521,'Step 1b-Current GLMT'!A:C,3,FALSE)</f>
        <v>0</v>
      </c>
    </row>
    <row r="522" spans="1:11" s="6" customFormat="1" x14ac:dyDescent="0.25">
      <c r="A522" t="s">
        <v>2623</v>
      </c>
      <c r="B522" t="s">
        <v>2624</v>
      </c>
      <c r="D522" t="s">
        <v>2582</v>
      </c>
      <c r="E522" s="6" t="str">
        <f>VLOOKUP(D522,'Step 1b-Current GLMT'!A:B,2,FALSE)</f>
        <v xml:space="preserve">General : Contract Courses : Faculty wages - Unclassified </v>
      </c>
      <c r="F522" s="422"/>
      <c r="H522" t="str">
        <f t="shared" si="28"/>
        <v>0000</v>
      </c>
      <c r="I522" t="str">
        <f t="shared" si="29"/>
        <v xml:space="preserve"> </v>
      </c>
      <c r="J522" t="str">
        <f t="shared" si="30"/>
        <v>E1222</v>
      </c>
      <c r="K522">
        <f>VLOOKUP(D522,'Step 1b-Current GLMT'!A:C,3,FALSE)</f>
        <v>0</v>
      </c>
    </row>
    <row r="523" spans="1:11" s="6" customFormat="1" x14ac:dyDescent="0.25">
      <c r="A523" t="s">
        <v>2625</v>
      </c>
      <c r="B523" t="s">
        <v>2626</v>
      </c>
      <c r="D523" t="s">
        <v>2582</v>
      </c>
      <c r="E523" s="6" t="str">
        <f>VLOOKUP(D523,'Step 1b-Current GLMT'!A:B,2,FALSE)</f>
        <v xml:space="preserve">General : Contract Courses : Faculty wages - Unclassified </v>
      </c>
      <c r="F523" s="422"/>
      <c r="H523" t="str">
        <f t="shared" si="28"/>
        <v>0000</v>
      </c>
      <c r="I523" t="str">
        <f t="shared" si="29"/>
        <v xml:space="preserve"> </v>
      </c>
      <c r="J523" t="str">
        <f t="shared" si="30"/>
        <v>E1223</v>
      </c>
      <c r="K523">
        <f>VLOOKUP(D523,'Step 1b-Current GLMT'!A:C,3,FALSE)</f>
        <v>0</v>
      </c>
    </row>
    <row r="524" spans="1:11" s="6" customFormat="1" x14ac:dyDescent="0.25">
      <c r="A524" t="s">
        <v>2627</v>
      </c>
      <c r="B524" t="s">
        <v>2628</v>
      </c>
      <c r="D524" t="s">
        <v>2582</v>
      </c>
      <c r="E524" s="6" t="str">
        <f>VLOOKUP(D524,'Step 1b-Current GLMT'!A:B,2,FALSE)</f>
        <v xml:space="preserve">General : Contract Courses : Faculty wages - Unclassified </v>
      </c>
      <c r="F524" s="422"/>
      <c r="H524" t="str">
        <f t="shared" si="28"/>
        <v>0000</v>
      </c>
      <c r="I524" t="str">
        <f t="shared" si="29"/>
        <v xml:space="preserve"> </v>
      </c>
      <c r="J524" t="str">
        <f t="shared" si="30"/>
        <v>E1224</v>
      </c>
      <c r="K524">
        <f>VLOOKUP(D524,'Step 1b-Current GLMT'!A:C,3,FALSE)</f>
        <v>0</v>
      </c>
    </row>
    <row r="525" spans="1:11" s="6" customFormat="1" x14ac:dyDescent="0.25">
      <c r="A525" t="s">
        <v>2629</v>
      </c>
      <c r="B525" t="s">
        <v>2630</v>
      </c>
      <c r="D525" t="s">
        <v>2631</v>
      </c>
      <c r="E525" s="6" t="str">
        <f>VLOOKUP(D525,'Step 1b-Current GLMT'!A:B,2,FALSE)</f>
        <v xml:space="preserve">General : Contract Courses : Fall - Part Time </v>
      </c>
      <c r="F525" s="422"/>
      <c r="H525" t="str">
        <f t="shared" si="28"/>
        <v>0000</v>
      </c>
      <c r="I525" t="str">
        <f t="shared" si="29"/>
        <v xml:space="preserve"> </v>
      </c>
      <c r="J525" t="str">
        <f t="shared" si="30"/>
        <v>E1051</v>
      </c>
      <c r="K525">
        <f>VLOOKUP(D525,'Step 1b-Current GLMT'!A:C,3,FALSE)</f>
        <v>0</v>
      </c>
    </row>
    <row r="526" spans="1:11" s="6" customFormat="1" x14ac:dyDescent="0.25">
      <c r="A526" t="s">
        <v>2632</v>
      </c>
      <c r="B526" t="s">
        <v>2633</v>
      </c>
      <c r="D526" t="s">
        <v>2631</v>
      </c>
      <c r="E526" s="6" t="str">
        <f>VLOOKUP(D526,'Step 1b-Current GLMT'!A:B,2,FALSE)</f>
        <v xml:space="preserve">General : Contract Courses : Fall - Part Time </v>
      </c>
      <c r="F526" s="422"/>
      <c r="G526"/>
      <c r="H526" t="str">
        <f t="shared" si="28"/>
        <v>0000</v>
      </c>
      <c r="I526" t="str">
        <f t="shared" si="29"/>
        <v xml:space="preserve"> </v>
      </c>
      <c r="J526" t="str">
        <f t="shared" si="30"/>
        <v>E1052</v>
      </c>
      <c r="K526">
        <f>VLOOKUP(D526,'Step 1b-Current GLMT'!A:C,3,FALSE)</f>
        <v>0</v>
      </c>
    </row>
    <row r="527" spans="1:11" s="6" customFormat="1" x14ac:dyDescent="0.25">
      <c r="A527" t="s">
        <v>2634</v>
      </c>
      <c r="B527" t="s">
        <v>2635</v>
      </c>
      <c r="D527" t="s">
        <v>2631</v>
      </c>
      <c r="E527" s="6" t="str">
        <f>VLOOKUP(D527,'Step 1b-Current GLMT'!A:B,2,FALSE)</f>
        <v xml:space="preserve">General : Contract Courses : Fall - Part Time </v>
      </c>
      <c r="F527" s="422"/>
      <c r="H527" t="str">
        <f t="shared" si="28"/>
        <v>0000</v>
      </c>
      <c r="I527" t="str">
        <f t="shared" si="29"/>
        <v xml:space="preserve"> </v>
      </c>
      <c r="J527" t="str">
        <f t="shared" si="30"/>
        <v>E1053</v>
      </c>
      <c r="K527">
        <f>VLOOKUP(D527,'Step 1b-Current GLMT'!A:C,3,FALSE)</f>
        <v>0</v>
      </c>
    </row>
    <row r="528" spans="1:11" s="6" customFormat="1" x14ac:dyDescent="0.25">
      <c r="A528" t="s">
        <v>2636</v>
      </c>
      <c r="B528" t="s">
        <v>2637</v>
      </c>
      <c r="D528" t="s">
        <v>2631</v>
      </c>
      <c r="E528" s="6" t="str">
        <f>VLOOKUP(D528,'Step 1b-Current GLMT'!A:B,2,FALSE)</f>
        <v xml:space="preserve">General : Contract Courses : Fall - Part Time </v>
      </c>
      <c r="F528" s="422"/>
      <c r="H528" t="str">
        <f t="shared" si="28"/>
        <v>0000</v>
      </c>
      <c r="I528" t="str">
        <f t="shared" si="29"/>
        <v xml:space="preserve"> </v>
      </c>
      <c r="J528" t="str">
        <f t="shared" si="30"/>
        <v>E1054</v>
      </c>
      <c r="K528">
        <f>VLOOKUP(D528,'Step 1b-Current GLMT'!A:C,3,FALSE)</f>
        <v>0</v>
      </c>
    </row>
    <row r="529" spans="1:11" s="6" customFormat="1" x14ac:dyDescent="0.25">
      <c r="A529" t="s">
        <v>2638</v>
      </c>
      <c r="B529" t="s">
        <v>2639</v>
      </c>
      <c r="D529" t="s">
        <v>2640</v>
      </c>
      <c r="E529" s="6" t="str">
        <f>VLOOKUP(D529,'Step 1b-Current GLMT'!A:B,2,FALSE)</f>
        <v xml:space="preserve">General : Contract Courses : Spring - Part Time </v>
      </c>
      <c r="F529" s="422"/>
      <c r="H529" t="str">
        <f t="shared" si="28"/>
        <v>0000</v>
      </c>
      <c r="I529" t="str">
        <f t="shared" si="29"/>
        <v xml:space="preserve"> </v>
      </c>
      <c r="J529" t="str">
        <f t="shared" si="30"/>
        <v>E1076</v>
      </c>
      <c r="K529">
        <f>VLOOKUP(D529,'Step 1b-Current GLMT'!A:C,3,FALSE)</f>
        <v>0</v>
      </c>
    </row>
    <row r="530" spans="1:11" s="6" customFormat="1" x14ac:dyDescent="0.25">
      <c r="A530" t="s">
        <v>2641</v>
      </c>
      <c r="B530" t="s">
        <v>2642</v>
      </c>
      <c r="D530" t="s">
        <v>2640</v>
      </c>
      <c r="E530" s="6" t="str">
        <f>VLOOKUP(D530,'Step 1b-Current GLMT'!A:B,2,FALSE)</f>
        <v xml:space="preserve">General : Contract Courses : Spring - Part Time </v>
      </c>
      <c r="F530" s="422"/>
      <c r="H530" t="str">
        <f t="shared" si="28"/>
        <v>0000</v>
      </c>
      <c r="I530" t="str">
        <f t="shared" si="29"/>
        <v xml:space="preserve"> </v>
      </c>
      <c r="J530" t="str">
        <f t="shared" si="30"/>
        <v>E1077</v>
      </c>
      <c r="K530">
        <f>VLOOKUP(D530,'Step 1b-Current GLMT'!A:C,3,FALSE)</f>
        <v>0</v>
      </c>
    </row>
    <row r="531" spans="1:11" s="6" customFormat="1" x14ac:dyDescent="0.25">
      <c r="A531" t="s">
        <v>2643</v>
      </c>
      <c r="B531" t="s">
        <v>2644</v>
      </c>
      <c r="D531" t="s">
        <v>2640</v>
      </c>
      <c r="E531" s="6" t="str">
        <f>VLOOKUP(D531,'Step 1b-Current GLMT'!A:B,2,FALSE)</f>
        <v xml:space="preserve">General : Contract Courses : Spring - Part Time </v>
      </c>
      <c r="F531" s="422"/>
      <c r="G531"/>
      <c r="H531" t="str">
        <f t="shared" si="28"/>
        <v>0000</v>
      </c>
      <c r="I531" t="str">
        <f t="shared" si="29"/>
        <v xml:space="preserve"> </v>
      </c>
      <c r="J531" t="str">
        <f t="shared" si="30"/>
        <v>E1078</v>
      </c>
      <c r="K531">
        <f>VLOOKUP(D531,'Step 1b-Current GLMT'!A:C,3,FALSE)</f>
        <v>0</v>
      </c>
    </row>
    <row r="532" spans="1:11" s="6" customFormat="1" x14ac:dyDescent="0.25">
      <c r="A532" t="s">
        <v>2645</v>
      </c>
      <c r="B532" t="s">
        <v>2646</v>
      </c>
      <c r="D532" t="s">
        <v>2640</v>
      </c>
      <c r="E532" s="6" t="str">
        <f>VLOOKUP(D532,'Step 1b-Current GLMT'!A:B,2,FALSE)</f>
        <v xml:space="preserve">General : Contract Courses : Spring - Part Time </v>
      </c>
      <c r="F532" s="422"/>
      <c r="H532" t="str">
        <f t="shared" si="28"/>
        <v>0000</v>
      </c>
      <c r="I532" t="str">
        <f t="shared" si="29"/>
        <v xml:space="preserve"> </v>
      </c>
      <c r="J532" t="str">
        <f t="shared" si="30"/>
        <v>E1079</v>
      </c>
      <c r="K532">
        <f>VLOOKUP(D532,'Step 1b-Current GLMT'!A:C,3,FALSE)</f>
        <v>0</v>
      </c>
    </row>
    <row r="533" spans="1:11" s="6" customFormat="1" x14ac:dyDescent="0.25">
      <c r="A533" t="s">
        <v>2647</v>
      </c>
      <c r="B533" t="s">
        <v>2648</v>
      </c>
      <c r="D533" t="s">
        <v>2640</v>
      </c>
      <c r="E533" s="6" t="str">
        <f>VLOOKUP(D533,'Step 1b-Current GLMT'!A:B,2,FALSE)</f>
        <v xml:space="preserve">General : Contract Courses : Spring - Part Time </v>
      </c>
      <c r="F533" s="422"/>
      <c r="H533" t="str">
        <f t="shared" si="28"/>
        <v>0000</v>
      </c>
      <c r="I533" t="str">
        <f t="shared" si="29"/>
        <v xml:space="preserve"> </v>
      </c>
      <c r="J533" t="str">
        <f t="shared" si="30"/>
        <v>E1080</v>
      </c>
      <c r="K533">
        <f>VLOOKUP(D533,'Step 1b-Current GLMT'!A:C,3,FALSE)</f>
        <v>0</v>
      </c>
    </row>
    <row r="534" spans="1:11" s="6" customFormat="1" x14ac:dyDescent="0.25">
      <c r="A534" t="s">
        <v>2649</v>
      </c>
      <c r="B534" t="s">
        <v>2650</v>
      </c>
      <c r="D534" t="s">
        <v>2651</v>
      </c>
      <c r="E534" s="6" t="str">
        <f>VLOOKUP(D534,'Step 1b-Current GLMT'!A:B,2,FALSE)</f>
        <v xml:space="preserve">General : Contract Courses : Summer - Part Time </v>
      </c>
      <c r="F534" s="422"/>
      <c r="H534" t="str">
        <f t="shared" si="28"/>
        <v>0000</v>
      </c>
      <c r="I534" t="str">
        <f t="shared" si="29"/>
        <v xml:space="preserve"> </v>
      </c>
      <c r="J534" t="str">
        <f t="shared" si="30"/>
        <v>E1150</v>
      </c>
      <c r="K534">
        <f>VLOOKUP(D534,'Step 1b-Current GLMT'!A:C,3,FALSE)</f>
        <v>0</v>
      </c>
    </row>
    <row r="535" spans="1:11" s="6" customFormat="1" x14ac:dyDescent="0.25">
      <c r="A535" t="s">
        <v>2652</v>
      </c>
      <c r="B535" t="s">
        <v>2653</v>
      </c>
      <c r="D535" t="s">
        <v>2654</v>
      </c>
      <c r="E535" s="6" t="str">
        <f>VLOOKUP(D535,'Step 1b-Current GLMT'!A:B,2,FALSE)</f>
        <v xml:space="preserve">General : Contract Courses : Staff Wages - Classified </v>
      </c>
      <c r="F535" s="421"/>
      <c r="G535"/>
      <c r="H535" t="str">
        <f t="shared" si="28"/>
        <v>0000</v>
      </c>
      <c r="I535" t="str">
        <f t="shared" si="29"/>
        <v xml:space="preserve"> </v>
      </c>
      <c r="J535" t="str">
        <f t="shared" si="30"/>
        <v>E1301</v>
      </c>
      <c r="K535">
        <f>VLOOKUP(D535,'Step 1b-Current GLMT'!A:C,3,FALSE)</f>
        <v>0</v>
      </c>
    </row>
    <row r="536" spans="1:11" s="6" customFormat="1" x14ac:dyDescent="0.25">
      <c r="A536" t="s">
        <v>288</v>
      </c>
      <c r="B536" t="s">
        <v>2655</v>
      </c>
      <c r="D536" t="s">
        <v>12820</v>
      </c>
      <c r="E536" s="6" t="str">
        <f>VLOOKUP(D536,'Step 1b-Current GLMT'!A:B,2,FALSE)</f>
        <v xml:space="preserve">General : Contract Courses : Travel Pool - Reg </v>
      </c>
      <c r="F536" s="421"/>
      <c r="H536" t="str">
        <f t="shared" si="28"/>
        <v>0000</v>
      </c>
      <c r="I536" t="str">
        <f t="shared" si="29"/>
        <v xml:space="preserve"> </v>
      </c>
      <c r="J536" t="str">
        <f t="shared" si="30"/>
        <v>E3100</v>
      </c>
      <c r="K536">
        <f>VLOOKUP(D536,'Step 1b-Current GLMT'!A:C,3,FALSE)</f>
        <v>0</v>
      </c>
    </row>
    <row r="537" spans="1:11" s="6" customFormat="1" x14ac:dyDescent="0.25">
      <c r="A537" t="s">
        <v>267</v>
      </c>
      <c r="B537" t="s">
        <v>2656</v>
      </c>
      <c r="D537" t="s">
        <v>12822</v>
      </c>
      <c r="E537" s="6" t="str">
        <f>VLOOKUP(D537,'Step 1b-Current GLMT'!A:B,2,FALSE)</f>
        <v xml:space="preserve">General : Contract Courses : Contractual Services </v>
      </c>
      <c r="F537" s="422"/>
      <c r="H537" t="str">
        <f t="shared" si="28"/>
        <v>0000</v>
      </c>
      <c r="I537" t="str">
        <f t="shared" si="29"/>
        <v xml:space="preserve"> </v>
      </c>
      <c r="J537" t="str">
        <f t="shared" si="30"/>
        <v>E3800</v>
      </c>
      <c r="K537">
        <f>VLOOKUP(D537,'Step 1b-Current GLMT'!A:C,3,FALSE)</f>
        <v>0</v>
      </c>
    </row>
    <row r="538" spans="1:11" s="6" customFormat="1" x14ac:dyDescent="0.25">
      <c r="A538" t="s">
        <v>194</v>
      </c>
      <c r="B538" t="s">
        <v>2657</v>
      </c>
      <c r="D538" t="s">
        <v>12824</v>
      </c>
      <c r="E538" s="6" t="str">
        <f>VLOOKUP(D538,'Step 1b-Current GLMT'!A:B,2,FALSE)</f>
        <v xml:space="preserve">General : Contract Courses : General Supplies </v>
      </c>
      <c r="F538" s="421"/>
      <c r="H538" t="str">
        <f t="shared" si="28"/>
        <v>0000</v>
      </c>
      <c r="I538" t="str">
        <f t="shared" si="29"/>
        <v xml:space="preserve"> </v>
      </c>
      <c r="J538" t="str">
        <f t="shared" si="30"/>
        <v>E4100</v>
      </c>
      <c r="K538">
        <f>VLOOKUP(D538,'Step 1b-Current GLMT'!A:C,3,FALSE)</f>
        <v>0</v>
      </c>
    </row>
    <row r="539" spans="1:11" s="6" customFormat="1" x14ac:dyDescent="0.25">
      <c r="A539" t="s">
        <v>305</v>
      </c>
      <c r="B539" t="s">
        <v>2658</v>
      </c>
      <c r="D539" t="s">
        <v>12826</v>
      </c>
      <c r="E539" s="6" t="str">
        <f>VLOOKUP(D539,'Step 1b-Current GLMT'!A:B,2,FALSE)</f>
        <v xml:space="preserve">General : Contract Courses : Print Shop </v>
      </c>
      <c r="F539" s="422"/>
      <c r="H539" t="str">
        <f t="shared" si="28"/>
        <v>0000</v>
      </c>
      <c r="I539" t="str">
        <f t="shared" si="29"/>
        <v xml:space="preserve"> </v>
      </c>
      <c r="J539" t="str">
        <f t="shared" si="30"/>
        <v>E4122</v>
      </c>
      <c r="K539">
        <f>VLOOKUP(D539,'Step 1b-Current GLMT'!A:C,3,FALSE)</f>
        <v>0</v>
      </c>
    </row>
    <row r="540" spans="1:11" s="6" customFormat="1" x14ac:dyDescent="0.25">
      <c r="A540" t="s">
        <v>20</v>
      </c>
      <c r="B540" t="s">
        <v>2659</v>
      </c>
      <c r="D540" t="s">
        <v>12828</v>
      </c>
      <c r="E540" s="6" t="str">
        <f>VLOOKUP(D540,'Step 1b-Current GLMT'!A:B,2,FALSE)</f>
        <v xml:space="preserve">General : Contract Courses : Unallocated - Pending Alloc </v>
      </c>
      <c r="F540" s="422"/>
      <c r="H540" t="str">
        <f t="shared" si="28"/>
        <v>0000</v>
      </c>
      <c r="I540" t="str">
        <f t="shared" si="29"/>
        <v xml:space="preserve"> </v>
      </c>
      <c r="J540" t="str">
        <f t="shared" si="30"/>
        <v>E1498</v>
      </c>
      <c r="K540">
        <f>VLOOKUP(D540,'Step 1b-Current GLMT'!A:C,3,FALSE)</f>
        <v>0</v>
      </c>
    </row>
    <row r="541" spans="1:11" s="6" customFormat="1" x14ac:dyDescent="0.25">
      <c r="A541" t="s">
        <v>267</v>
      </c>
      <c r="B541" t="s">
        <v>2660</v>
      </c>
      <c r="D541" t="s">
        <v>12830</v>
      </c>
      <c r="E541" s="6" t="str">
        <f>VLOOKUP(D541,'Step 1b-Current GLMT'!A:B,2,FALSE)</f>
        <v xml:space="preserve">General : Technology Academics : Contractual Services </v>
      </c>
      <c r="F541" s="422"/>
      <c r="H541" t="str">
        <f t="shared" si="28"/>
        <v>0000</v>
      </c>
      <c r="I541" t="str">
        <f t="shared" si="29"/>
        <v xml:space="preserve"> </v>
      </c>
      <c r="J541" t="str">
        <f t="shared" si="30"/>
        <v>E3800</v>
      </c>
      <c r="K541">
        <f>VLOOKUP(D541,'Step 1b-Current GLMT'!A:C,3,FALSE)</f>
        <v>0</v>
      </c>
    </row>
    <row r="542" spans="1:11" s="6" customFormat="1" x14ac:dyDescent="0.25">
      <c r="A542" t="s">
        <v>2661</v>
      </c>
      <c r="B542" t="s">
        <v>2662</v>
      </c>
      <c r="D542" t="s">
        <v>12832</v>
      </c>
      <c r="E542" s="6" t="str">
        <f>VLOOKUP(D542,'Step 1b-Current GLMT'!A:B,2,FALSE)</f>
        <v xml:space="preserve">General : Technology Academics : Technology Fees </v>
      </c>
      <c r="F542" s="422"/>
      <c r="H542" t="str">
        <f t="shared" si="28"/>
        <v>0000</v>
      </c>
      <c r="I542" t="str">
        <f t="shared" si="29"/>
        <v xml:space="preserve"> </v>
      </c>
      <c r="J542" t="str">
        <f t="shared" si="30"/>
        <v>E3430</v>
      </c>
      <c r="K542">
        <f>VLOOKUP(D542,'Step 1b-Current GLMT'!A:C,3,FALSE)</f>
        <v>0</v>
      </c>
    </row>
    <row r="543" spans="1:11" s="6" customFormat="1" x14ac:dyDescent="0.25">
      <c r="A543" t="s">
        <v>194</v>
      </c>
      <c r="B543" t="s">
        <v>2663</v>
      </c>
      <c r="D543" t="s">
        <v>12834</v>
      </c>
      <c r="E543" s="6" t="str">
        <f>VLOOKUP(D543,'Step 1b-Current GLMT'!A:B,2,FALSE)</f>
        <v xml:space="preserve">General : Technology Academics : General Supplies </v>
      </c>
      <c r="F543" s="422"/>
      <c r="H543" t="str">
        <f t="shared" si="28"/>
        <v>0000</v>
      </c>
      <c r="I543" t="str">
        <f t="shared" si="29"/>
        <v xml:space="preserve"> </v>
      </c>
      <c r="J543" t="str">
        <f t="shared" si="30"/>
        <v>E4100</v>
      </c>
      <c r="K543">
        <f>VLOOKUP(D543,'Step 1b-Current GLMT'!A:C,3,FALSE)</f>
        <v>0</v>
      </c>
    </row>
    <row r="544" spans="1:11" s="6" customFormat="1" x14ac:dyDescent="0.25">
      <c r="A544" t="s">
        <v>1756</v>
      </c>
      <c r="B544" t="s">
        <v>2664</v>
      </c>
      <c r="D544" t="s">
        <v>12836</v>
      </c>
      <c r="E544" s="6" t="str">
        <f>VLOOKUP(D544,'Step 1b-Current GLMT'!A:B,2,FALSE)</f>
        <v xml:space="preserve">General : Technology Academics : Technology </v>
      </c>
      <c r="F544" s="422"/>
      <c r="H544" t="str">
        <f t="shared" si="28"/>
        <v>0000</v>
      </c>
      <c r="I544" t="str">
        <f t="shared" si="29"/>
        <v xml:space="preserve"> </v>
      </c>
      <c r="J544" t="str">
        <f t="shared" si="30"/>
        <v>E4138</v>
      </c>
      <c r="K544">
        <f>VLOOKUP(D544,'Step 1b-Current GLMT'!A:C,3,FALSE)</f>
        <v>0</v>
      </c>
    </row>
    <row r="545" spans="1:11" s="6" customFormat="1" x14ac:dyDescent="0.25">
      <c r="A545" t="s">
        <v>2665</v>
      </c>
      <c r="B545" t="s">
        <v>2666</v>
      </c>
      <c r="D545" t="s">
        <v>12838</v>
      </c>
      <c r="E545" s="6" t="str">
        <f>VLOOKUP(D545,'Step 1b-Current GLMT'!A:B,2,FALSE)</f>
        <v xml:space="preserve">General : Technology Academics : Dues </v>
      </c>
      <c r="F545" s="422"/>
      <c r="H545" t="str">
        <f t="shared" si="28"/>
        <v>0000</v>
      </c>
      <c r="I545" t="str">
        <f t="shared" si="29"/>
        <v xml:space="preserve"> </v>
      </c>
      <c r="J545" t="str">
        <f t="shared" si="30"/>
        <v>E5100</v>
      </c>
      <c r="K545">
        <f>VLOOKUP(D545,'Step 1b-Current GLMT'!A:C,3,FALSE)</f>
        <v>0</v>
      </c>
    </row>
    <row r="546" spans="1:11" s="6" customFormat="1" x14ac:dyDescent="0.25">
      <c r="A546" t="s">
        <v>405</v>
      </c>
      <c r="B546" t="s">
        <v>2667</v>
      </c>
      <c r="D546" t="s">
        <v>12840</v>
      </c>
      <c r="E546" s="6" t="str">
        <f>VLOOKUP(D546,'Step 1b-Current GLMT'!A:B,2,FALSE)</f>
        <v xml:space="preserve">General : Technology Academics : Equipment </v>
      </c>
      <c r="F546" s="422"/>
      <c r="G546"/>
      <c r="H546" t="str">
        <f t="shared" si="28"/>
        <v>0000</v>
      </c>
      <c r="I546" t="str">
        <f t="shared" si="29"/>
        <v xml:space="preserve"> </v>
      </c>
      <c r="J546" t="str">
        <f t="shared" si="30"/>
        <v>E8850</v>
      </c>
      <c r="K546">
        <f>VLOOKUP(D546,'Step 1b-Current GLMT'!A:C,3,FALSE)</f>
        <v>0</v>
      </c>
    </row>
    <row r="547" spans="1:11" s="6" customFormat="1" x14ac:dyDescent="0.25">
      <c r="A547" t="s">
        <v>2668</v>
      </c>
      <c r="B547" t="s">
        <v>2669</v>
      </c>
      <c r="D547" t="s">
        <v>2670</v>
      </c>
      <c r="E547" s="6" t="str">
        <f>VLOOKUP(D547,'Step 1b-Current GLMT'!A:B,2,FALSE)</f>
        <v xml:space="preserve">General : University Life : Faculty wages - Classified </v>
      </c>
      <c r="F547" s="421"/>
      <c r="H547" t="str">
        <f t="shared" si="28"/>
        <v>0000</v>
      </c>
      <c r="I547" t="str">
        <f t="shared" si="29"/>
        <v xml:space="preserve"> </v>
      </c>
      <c r="J547" t="str">
        <f t="shared" si="30"/>
        <v>E1001</v>
      </c>
      <c r="K547">
        <f>VLOOKUP(D547,'Step 1b-Current GLMT'!A:C,3,FALSE)</f>
        <v>0</v>
      </c>
    </row>
    <row r="548" spans="1:11" s="6" customFormat="1" x14ac:dyDescent="0.25">
      <c r="A548" t="s">
        <v>2671</v>
      </c>
      <c r="B548" t="s">
        <v>2672</v>
      </c>
      <c r="D548" t="s">
        <v>2670</v>
      </c>
      <c r="E548" s="6" t="str">
        <f>VLOOKUP(D548,'Step 1b-Current GLMT'!A:B,2,FALSE)</f>
        <v xml:space="preserve">General : University Life : Faculty wages - Classified </v>
      </c>
      <c r="F548" s="421"/>
      <c r="G548"/>
      <c r="H548" t="str">
        <f t="shared" si="28"/>
        <v>0000</v>
      </c>
      <c r="I548" t="str">
        <f t="shared" si="29"/>
        <v xml:space="preserve"> </v>
      </c>
      <c r="J548" t="str">
        <f t="shared" si="30"/>
        <v>E1002</v>
      </c>
      <c r="K548">
        <f>VLOOKUP(D548,'Step 1b-Current GLMT'!A:C,3,FALSE)</f>
        <v>0</v>
      </c>
    </row>
    <row r="549" spans="1:11" s="6" customFormat="1" x14ac:dyDescent="0.25">
      <c r="A549" t="s">
        <v>2673</v>
      </c>
      <c r="B549" t="s">
        <v>2674</v>
      </c>
      <c r="D549" t="s">
        <v>2670</v>
      </c>
      <c r="E549" s="6" t="str">
        <f>VLOOKUP(D549,'Step 1b-Current GLMT'!A:B,2,FALSE)</f>
        <v xml:space="preserve">General : University Life : Faculty wages - Classified </v>
      </c>
      <c r="F549" s="421"/>
      <c r="H549" t="str">
        <f t="shared" si="28"/>
        <v>0000</v>
      </c>
      <c r="I549" t="str">
        <f t="shared" si="29"/>
        <v xml:space="preserve"> </v>
      </c>
      <c r="J549" t="str">
        <f t="shared" si="30"/>
        <v>E1003</v>
      </c>
      <c r="K549">
        <f>VLOOKUP(D549,'Step 1b-Current GLMT'!A:C,3,FALSE)</f>
        <v>0</v>
      </c>
    </row>
    <row r="550" spans="1:11" s="6" customFormat="1" x14ac:dyDescent="0.25">
      <c r="A550" t="s">
        <v>2675</v>
      </c>
      <c r="B550" t="s">
        <v>2676</v>
      </c>
      <c r="D550" t="s">
        <v>2670</v>
      </c>
      <c r="E550" s="6" t="str">
        <f>VLOOKUP(D550,'Step 1b-Current GLMT'!A:B,2,FALSE)</f>
        <v xml:space="preserve">General : University Life : Faculty wages - Classified </v>
      </c>
      <c r="F550" s="421"/>
      <c r="H550" t="str">
        <f t="shared" si="28"/>
        <v>0000</v>
      </c>
      <c r="I550" t="str">
        <f t="shared" si="29"/>
        <v xml:space="preserve"> </v>
      </c>
      <c r="J550" t="str">
        <f t="shared" si="30"/>
        <v>E1004</v>
      </c>
      <c r="K550">
        <f>VLOOKUP(D550,'Step 1b-Current GLMT'!A:C,3,FALSE)</f>
        <v>0</v>
      </c>
    </row>
    <row r="551" spans="1:11" s="6" customFormat="1" x14ac:dyDescent="0.25">
      <c r="A551" t="s">
        <v>2677</v>
      </c>
      <c r="B551" t="s">
        <v>2678</v>
      </c>
      <c r="D551" t="s">
        <v>2670</v>
      </c>
      <c r="E551" s="6" t="str">
        <f>VLOOKUP(D551,'Step 1b-Current GLMT'!A:B,2,FALSE)</f>
        <v xml:space="preserve">General : University Life : Faculty wages - Classified </v>
      </c>
      <c r="F551" s="421"/>
      <c r="H551" t="str">
        <f t="shared" si="28"/>
        <v>0000</v>
      </c>
      <c r="I551" t="str">
        <f t="shared" si="29"/>
        <v xml:space="preserve"> </v>
      </c>
      <c r="J551" t="str">
        <f t="shared" si="30"/>
        <v>E1005</v>
      </c>
      <c r="K551">
        <f>VLOOKUP(D551,'Step 1b-Current GLMT'!A:C,3,FALSE)</f>
        <v>0</v>
      </c>
    </row>
    <row r="552" spans="1:11" s="6" customFormat="1" x14ac:dyDescent="0.25">
      <c r="A552" t="s">
        <v>2679</v>
      </c>
      <c r="B552" t="s">
        <v>2680</v>
      </c>
      <c r="D552" t="s">
        <v>2681</v>
      </c>
      <c r="E552" s="6" t="str">
        <f>VLOOKUP(D552,'Step 1b-Current GLMT'!A:B,2,FALSE)</f>
        <v xml:space="preserve">General : University Life : Faculty wages - Unclassified </v>
      </c>
      <c r="F552" s="422"/>
      <c r="H552" t="str">
        <f t="shared" si="28"/>
        <v>0000</v>
      </c>
      <c r="I552" t="str">
        <f t="shared" si="29"/>
        <v xml:space="preserve"> </v>
      </c>
      <c r="J552" t="str">
        <f t="shared" si="30"/>
        <v>E1201</v>
      </c>
      <c r="K552">
        <f>VLOOKUP(D552,'Step 1b-Current GLMT'!A:C,3,FALSE)</f>
        <v>0</v>
      </c>
    </row>
    <row r="553" spans="1:11" s="6" customFormat="1" x14ac:dyDescent="0.25">
      <c r="A553" t="s">
        <v>2682</v>
      </c>
      <c r="B553" t="s">
        <v>2683</v>
      </c>
      <c r="D553" t="s">
        <v>2681</v>
      </c>
      <c r="E553" s="6" t="str">
        <f>VLOOKUP(D553,'Step 1b-Current GLMT'!A:B,2,FALSE)</f>
        <v xml:space="preserve">General : University Life : Faculty wages - Unclassified </v>
      </c>
      <c r="F553" s="422"/>
      <c r="H553" t="str">
        <f t="shared" si="28"/>
        <v>0000</v>
      </c>
      <c r="I553" t="str">
        <f t="shared" si="29"/>
        <v xml:space="preserve"> </v>
      </c>
      <c r="J553" t="str">
        <f t="shared" si="30"/>
        <v>E1202</v>
      </c>
      <c r="K553">
        <f>VLOOKUP(D553,'Step 1b-Current GLMT'!A:C,3,FALSE)</f>
        <v>0</v>
      </c>
    </row>
    <row r="554" spans="1:11" s="6" customFormat="1" x14ac:dyDescent="0.25">
      <c r="A554" t="s">
        <v>2684</v>
      </c>
      <c r="B554" t="s">
        <v>2685</v>
      </c>
      <c r="D554" t="s">
        <v>2681</v>
      </c>
      <c r="E554" s="6" t="str">
        <f>VLOOKUP(D554,'Step 1b-Current GLMT'!A:B,2,FALSE)</f>
        <v xml:space="preserve">General : University Life : Faculty wages - Unclassified </v>
      </c>
      <c r="F554" s="422"/>
      <c r="G554"/>
      <c r="H554" t="str">
        <f t="shared" si="28"/>
        <v>0000</v>
      </c>
      <c r="I554" t="str">
        <f t="shared" si="29"/>
        <v xml:space="preserve"> </v>
      </c>
      <c r="J554" t="str">
        <f t="shared" si="30"/>
        <v>E1203</v>
      </c>
      <c r="K554">
        <f>VLOOKUP(D554,'Step 1b-Current GLMT'!A:C,3,FALSE)</f>
        <v>0</v>
      </c>
    </row>
    <row r="555" spans="1:11" s="6" customFormat="1" x14ac:dyDescent="0.25">
      <c r="A555" t="s">
        <v>2686</v>
      </c>
      <c r="B555" t="s">
        <v>2687</v>
      </c>
      <c r="D555" t="s">
        <v>2681</v>
      </c>
      <c r="E555" s="6" t="str">
        <f>VLOOKUP(D555,'Step 1b-Current GLMT'!A:B,2,FALSE)</f>
        <v xml:space="preserve">General : University Life : Faculty wages - Unclassified </v>
      </c>
      <c r="F555" s="422"/>
      <c r="H555" t="str">
        <f t="shared" si="28"/>
        <v>0000</v>
      </c>
      <c r="I555" t="str">
        <f t="shared" si="29"/>
        <v xml:space="preserve"> </v>
      </c>
      <c r="J555" t="str">
        <f t="shared" si="30"/>
        <v>E1204</v>
      </c>
      <c r="K555">
        <f>VLOOKUP(D555,'Step 1b-Current GLMT'!A:C,3,FALSE)</f>
        <v>0</v>
      </c>
    </row>
    <row r="556" spans="1:11" s="6" customFormat="1" x14ac:dyDescent="0.25">
      <c r="A556" t="s">
        <v>2688</v>
      </c>
      <c r="B556" t="s">
        <v>2689</v>
      </c>
      <c r="D556" t="s">
        <v>2681</v>
      </c>
      <c r="E556" s="6" t="str">
        <f>VLOOKUP(D556,'Step 1b-Current GLMT'!A:B,2,FALSE)</f>
        <v xml:space="preserve">General : University Life : Faculty wages - Unclassified </v>
      </c>
      <c r="F556" s="422"/>
      <c r="G556"/>
      <c r="H556" t="str">
        <f t="shared" si="28"/>
        <v>0000</v>
      </c>
      <c r="I556" t="str">
        <f t="shared" si="29"/>
        <v xml:space="preserve"> </v>
      </c>
      <c r="J556" t="str">
        <f t="shared" si="30"/>
        <v>E1205</v>
      </c>
      <c r="K556">
        <f>VLOOKUP(D556,'Step 1b-Current GLMT'!A:C,3,FALSE)</f>
        <v>0</v>
      </c>
    </row>
    <row r="557" spans="1:11" s="6" customFormat="1" x14ac:dyDescent="0.25">
      <c r="A557" t="s">
        <v>2690</v>
      </c>
      <c r="B557" t="s">
        <v>2691</v>
      </c>
      <c r="D557" t="s">
        <v>2681</v>
      </c>
      <c r="E557" s="6" t="str">
        <f>VLOOKUP(D557,'Step 1b-Current GLMT'!A:B,2,FALSE)</f>
        <v xml:space="preserve">General : University Life : Faculty wages - Unclassified </v>
      </c>
      <c r="F557" s="422"/>
      <c r="H557" t="str">
        <f t="shared" si="28"/>
        <v>0000</v>
      </c>
      <c r="I557" t="str">
        <f t="shared" si="29"/>
        <v xml:space="preserve"> </v>
      </c>
      <c r="J557" t="str">
        <f t="shared" si="30"/>
        <v>E1206</v>
      </c>
      <c r="K557">
        <f>VLOOKUP(D557,'Step 1b-Current GLMT'!A:C,3,FALSE)</f>
        <v>0</v>
      </c>
    </row>
    <row r="558" spans="1:11" s="6" customFormat="1" x14ac:dyDescent="0.25">
      <c r="A558" t="s">
        <v>2692</v>
      </c>
      <c r="B558" t="s">
        <v>2693</v>
      </c>
      <c r="D558" t="s">
        <v>2681</v>
      </c>
      <c r="E558" s="6" t="str">
        <f>VLOOKUP(D558,'Step 1b-Current GLMT'!A:B,2,FALSE)</f>
        <v xml:space="preserve">General : University Life : Faculty wages - Unclassified </v>
      </c>
      <c r="F558" s="422"/>
      <c r="H558" t="str">
        <f t="shared" si="28"/>
        <v>0000</v>
      </c>
      <c r="I558" t="str">
        <f t="shared" si="29"/>
        <v xml:space="preserve"> </v>
      </c>
      <c r="J558" t="str">
        <f t="shared" si="30"/>
        <v>E1207</v>
      </c>
      <c r="K558">
        <f>VLOOKUP(D558,'Step 1b-Current GLMT'!A:C,3,FALSE)</f>
        <v>0</v>
      </c>
    </row>
    <row r="559" spans="1:11" s="6" customFormat="1" x14ac:dyDescent="0.25">
      <c r="A559" t="s">
        <v>2694</v>
      </c>
      <c r="B559" t="s">
        <v>2695</v>
      </c>
      <c r="D559" t="s">
        <v>2681</v>
      </c>
      <c r="E559" s="6" t="str">
        <f>VLOOKUP(D559,'Step 1b-Current GLMT'!A:B,2,FALSE)</f>
        <v xml:space="preserve">General : University Life : Faculty wages - Unclassified </v>
      </c>
      <c r="F559" s="422"/>
      <c r="H559" t="str">
        <f t="shared" si="28"/>
        <v>0000</v>
      </c>
      <c r="I559" t="str">
        <f t="shared" si="29"/>
        <v xml:space="preserve"> </v>
      </c>
      <c r="J559" t="str">
        <f t="shared" si="30"/>
        <v>E1208</v>
      </c>
      <c r="K559">
        <f>VLOOKUP(D559,'Step 1b-Current GLMT'!A:C,3,FALSE)</f>
        <v>0</v>
      </c>
    </row>
    <row r="560" spans="1:11" s="6" customFormat="1" x14ac:dyDescent="0.25">
      <c r="A560" t="s">
        <v>2696</v>
      </c>
      <c r="B560" t="s">
        <v>2697</v>
      </c>
      <c r="D560" t="s">
        <v>2681</v>
      </c>
      <c r="E560" s="6" t="str">
        <f>VLOOKUP(D560,'Step 1b-Current GLMT'!A:B,2,FALSE)</f>
        <v xml:space="preserve">General : University Life : Faculty wages - Unclassified </v>
      </c>
      <c r="F560" s="422"/>
      <c r="H560" t="str">
        <f t="shared" si="28"/>
        <v>0000</v>
      </c>
      <c r="I560" t="str">
        <f t="shared" si="29"/>
        <v xml:space="preserve"> </v>
      </c>
      <c r="J560" t="str">
        <f t="shared" si="30"/>
        <v>E1209</v>
      </c>
      <c r="K560">
        <f>VLOOKUP(D560,'Step 1b-Current GLMT'!A:C,3,FALSE)</f>
        <v>0</v>
      </c>
    </row>
    <row r="561" spans="1:11" s="6" customFormat="1" x14ac:dyDescent="0.25">
      <c r="A561" t="s">
        <v>2698</v>
      </c>
      <c r="B561" t="s">
        <v>2699</v>
      </c>
      <c r="D561" t="s">
        <v>2681</v>
      </c>
      <c r="E561" s="6" t="str">
        <f>VLOOKUP(D561,'Step 1b-Current GLMT'!A:B,2,FALSE)</f>
        <v xml:space="preserve">General : University Life : Faculty wages - Unclassified </v>
      </c>
      <c r="F561" s="422"/>
      <c r="H561" t="str">
        <f t="shared" si="28"/>
        <v>0000</v>
      </c>
      <c r="I561" t="str">
        <f t="shared" si="29"/>
        <v xml:space="preserve"> </v>
      </c>
      <c r="J561" t="str">
        <f t="shared" si="30"/>
        <v>E1210</v>
      </c>
      <c r="K561">
        <f>VLOOKUP(D561,'Step 1b-Current GLMT'!A:C,3,FALSE)</f>
        <v>0</v>
      </c>
    </row>
    <row r="562" spans="1:11" s="6" customFormat="1" x14ac:dyDescent="0.25">
      <c r="A562" t="s">
        <v>2700</v>
      </c>
      <c r="B562" t="s">
        <v>2701</v>
      </c>
      <c r="D562" t="s">
        <v>2681</v>
      </c>
      <c r="E562" s="6" t="str">
        <f>VLOOKUP(D562,'Step 1b-Current GLMT'!A:B,2,FALSE)</f>
        <v xml:space="preserve">General : University Life : Faculty wages - Unclassified </v>
      </c>
      <c r="F562" s="422"/>
      <c r="H562" t="str">
        <f t="shared" si="28"/>
        <v>0000</v>
      </c>
      <c r="I562" t="str">
        <f t="shared" si="29"/>
        <v xml:space="preserve"> </v>
      </c>
      <c r="J562" t="str">
        <f t="shared" si="30"/>
        <v>E1211</v>
      </c>
      <c r="K562">
        <f>VLOOKUP(D562,'Step 1b-Current GLMT'!A:C,3,FALSE)</f>
        <v>0</v>
      </c>
    </row>
    <row r="563" spans="1:11" s="6" customFormat="1" x14ac:dyDescent="0.25">
      <c r="A563" t="s">
        <v>2702</v>
      </c>
      <c r="B563" t="s">
        <v>2703</v>
      </c>
      <c r="D563" t="s">
        <v>2681</v>
      </c>
      <c r="E563" s="6" t="str">
        <f>VLOOKUP(D563,'Step 1b-Current GLMT'!A:B,2,FALSE)</f>
        <v xml:space="preserve">General : University Life : Faculty wages - Unclassified </v>
      </c>
      <c r="F563" s="422"/>
      <c r="H563" t="str">
        <f t="shared" si="28"/>
        <v>0000</v>
      </c>
      <c r="I563" t="str">
        <f t="shared" si="29"/>
        <v xml:space="preserve"> </v>
      </c>
      <c r="J563" t="str">
        <f t="shared" si="30"/>
        <v>E1212</v>
      </c>
      <c r="K563">
        <f>VLOOKUP(D563,'Step 1b-Current GLMT'!A:C,3,FALSE)</f>
        <v>0</v>
      </c>
    </row>
    <row r="564" spans="1:11" s="6" customFormat="1" x14ac:dyDescent="0.25">
      <c r="A564" t="s">
        <v>2704</v>
      </c>
      <c r="B564" t="s">
        <v>2705</v>
      </c>
      <c r="D564" t="s">
        <v>2681</v>
      </c>
      <c r="E564" s="6" t="str">
        <f>VLOOKUP(D564,'Step 1b-Current GLMT'!A:B,2,FALSE)</f>
        <v xml:space="preserve">General : University Life : Faculty wages - Unclassified </v>
      </c>
      <c r="F564" s="422"/>
      <c r="G564"/>
      <c r="H564" t="str">
        <f t="shared" si="28"/>
        <v>0000</v>
      </c>
      <c r="I564" t="str">
        <f t="shared" si="29"/>
        <v xml:space="preserve"> </v>
      </c>
      <c r="J564" t="str">
        <f t="shared" si="30"/>
        <v>E1213</v>
      </c>
      <c r="K564">
        <f>VLOOKUP(D564,'Step 1b-Current GLMT'!A:C,3,FALSE)</f>
        <v>0</v>
      </c>
    </row>
    <row r="565" spans="1:11" s="6" customFormat="1" x14ac:dyDescent="0.25">
      <c r="A565" t="s">
        <v>2706</v>
      </c>
      <c r="B565" t="s">
        <v>2707</v>
      </c>
      <c r="D565" t="s">
        <v>2681</v>
      </c>
      <c r="E565" s="6" t="str">
        <f>VLOOKUP(D565,'Step 1b-Current GLMT'!A:B,2,FALSE)</f>
        <v xml:space="preserve">General : University Life : Faculty wages - Unclassified </v>
      </c>
      <c r="F565" s="422"/>
      <c r="H565" t="str">
        <f t="shared" si="28"/>
        <v>0000</v>
      </c>
      <c r="I565" t="str">
        <f t="shared" si="29"/>
        <v xml:space="preserve"> </v>
      </c>
      <c r="J565" t="str">
        <f t="shared" si="30"/>
        <v>E1214</v>
      </c>
      <c r="K565">
        <f>VLOOKUP(D565,'Step 1b-Current GLMT'!A:C,3,FALSE)</f>
        <v>0</v>
      </c>
    </row>
    <row r="566" spans="1:11" s="6" customFormat="1" x14ac:dyDescent="0.25">
      <c r="A566" t="s">
        <v>2708</v>
      </c>
      <c r="B566" t="s">
        <v>2709</v>
      </c>
      <c r="D566" t="s">
        <v>2681</v>
      </c>
      <c r="E566" s="6" t="str">
        <f>VLOOKUP(D566,'Step 1b-Current GLMT'!A:B,2,FALSE)</f>
        <v xml:space="preserve">General : University Life : Faculty wages - Unclassified </v>
      </c>
      <c r="F566" s="422"/>
      <c r="G566"/>
      <c r="H566" t="str">
        <f t="shared" si="28"/>
        <v>0000</v>
      </c>
      <c r="I566" t="str">
        <f t="shared" si="29"/>
        <v xml:space="preserve"> </v>
      </c>
      <c r="J566" t="str">
        <f t="shared" si="30"/>
        <v>E1215</v>
      </c>
      <c r="K566">
        <f>VLOOKUP(D566,'Step 1b-Current GLMT'!A:C,3,FALSE)</f>
        <v>0</v>
      </c>
    </row>
    <row r="567" spans="1:11" s="6" customFormat="1" x14ac:dyDescent="0.25">
      <c r="A567" t="s">
        <v>2710</v>
      </c>
      <c r="B567" t="s">
        <v>2711</v>
      </c>
      <c r="D567" t="s">
        <v>2681</v>
      </c>
      <c r="E567" s="6" t="str">
        <f>VLOOKUP(D567,'Step 1b-Current GLMT'!A:B,2,FALSE)</f>
        <v xml:space="preserve">General : University Life : Faculty wages - Unclassified </v>
      </c>
      <c r="F567" s="422"/>
      <c r="H567" t="str">
        <f t="shared" si="28"/>
        <v>0000</v>
      </c>
      <c r="I567" t="str">
        <f t="shared" si="29"/>
        <v xml:space="preserve"> </v>
      </c>
      <c r="J567" t="str">
        <f t="shared" si="30"/>
        <v>E1216</v>
      </c>
      <c r="K567">
        <f>VLOOKUP(D567,'Step 1b-Current GLMT'!A:C,3,FALSE)</f>
        <v>0</v>
      </c>
    </row>
    <row r="568" spans="1:11" s="6" customFormat="1" x14ac:dyDescent="0.25">
      <c r="A568" t="s">
        <v>2712</v>
      </c>
      <c r="B568" t="s">
        <v>2713</v>
      </c>
      <c r="D568" t="s">
        <v>2714</v>
      </c>
      <c r="E568" s="6" t="str">
        <f>VLOOKUP(D568,'Step 1b-Current GLMT'!A:B,2,FALSE)</f>
        <v xml:space="preserve">General : University Life : Fall - Part Time </v>
      </c>
      <c r="F568" s="422"/>
      <c r="H568" t="str">
        <f t="shared" si="28"/>
        <v>0000</v>
      </c>
      <c r="I568" t="str">
        <f t="shared" si="29"/>
        <v xml:space="preserve"> </v>
      </c>
      <c r="J568" t="str">
        <f t="shared" si="30"/>
        <v>E1051</v>
      </c>
      <c r="K568">
        <f>VLOOKUP(D568,'Step 1b-Current GLMT'!A:C,3,FALSE)</f>
        <v>0</v>
      </c>
    </row>
    <row r="569" spans="1:11" s="6" customFormat="1" x14ac:dyDescent="0.25">
      <c r="A569" t="s">
        <v>2715</v>
      </c>
      <c r="B569" t="s">
        <v>2716</v>
      </c>
      <c r="D569" t="s">
        <v>2714</v>
      </c>
      <c r="E569" s="6" t="str">
        <f>VLOOKUP(D569,'Step 1b-Current GLMT'!A:B,2,FALSE)</f>
        <v xml:space="preserve">General : University Life : Fall - Part Time </v>
      </c>
      <c r="F569" s="422"/>
      <c r="G569"/>
      <c r="H569" t="str">
        <f t="shared" si="28"/>
        <v>0000</v>
      </c>
      <c r="I569" t="str">
        <f t="shared" si="29"/>
        <v xml:space="preserve"> </v>
      </c>
      <c r="J569" t="str">
        <f t="shared" si="30"/>
        <v>E1052</v>
      </c>
      <c r="K569">
        <f>VLOOKUP(D569,'Step 1b-Current GLMT'!A:C,3,FALSE)</f>
        <v>0</v>
      </c>
    </row>
    <row r="570" spans="1:11" s="6" customFormat="1" x14ac:dyDescent="0.25">
      <c r="A570" t="s">
        <v>2717</v>
      </c>
      <c r="B570" t="s">
        <v>2718</v>
      </c>
      <c r="D570" t="s">
        <v>2719</v>
      </c>
      <c r="E570" s="6" t="str">
        <f>VLOOKUP(D570,'Step 1b-Current GLMT'!A:B,2,FALSE)</f>
        <v xml:space="preserve">General : University Life : Staff Wages - Classified </v>
      </c>
      <c r="F570" s="422"/>
      <c r="G570"/>
      <c r="H570" t="str">
        <f t="shared" si="28"/>
        <v>0000</v>
      </c>
      <c r="I570" t="str">
        <f t="shared" si="29"/>
        <v xml:space="preserve"> </v>
      </c>
      <c r="J570" t="str">
        <f t="shared" si="30"/>
        <v>E1301</v>
      </c>
      <c r="K570">
        <f>VLOOKUP(D570,'Step 1b-Current GLMT'!A:C,3,FALSE)</f>
        <v>0</v>
      </c>
    </row>
    <row r="571" spans="1:11" s="6" customFormat="1" x14ac:dyDescent="0.25">
      <c r="A571" t="s">
        <v>2720</v>
      </c>
      <c r="B571" t="s">
        <v>2721</v>
      </c>
      <c r="D571" t="s">
        <v>2719</v>
      </c>
      <c r="E571" s="6" t="str">
        <f>VLOOKUP(D571,'Step 1b-Current GLMT'!A:B,2,FALSE)</f>
        <v xml:space="preserve">General : University Life : Staff Wages - Classified </v>
      </c>
      <c r="F571" s="422"/>
      <c r="H571" t="str">
        <f t="shared" si="28"/>
        <v>0000</v>
      </c>
      <c r="I571" t="str">
        <f t="shared" si="29"/>
        <v xml:space="preserve"> </v>
      </c>
      <c r="J571" t="str">
        <f t="shared" si="30"/>
        <v>E1302</v>
      </c>
      <c r="K571">
        <f>VLOOKUP(D571,'Step 1b-Current GLMT'!A:C,3,FALSE)</f>
        <v>0</v>
      </c>
    </row>
    <row r="572" spans="1:11" s="6" customFormat="1" x14ac:dyDescent="0.25">
      <c r="A572" t="s">
        <v>415</v>
      </c>
      <c r="B572" t="s">
        <v>2722</v>
      </c>
      <c r="D572" t="s">
        <v>12850</v>
      </c>
      <c r="E572" s="6" t="str">
        <f>VLOOKUP(D572,'Step 1b-Current GLMT'!A:B,2,FALSE)</f>
        <v xml:space="preserve">General : University Life : Student Wages </v>
      </c>
      <c r="F572" s="422"/>
      <c r="H572" t="str">
        <f t="shared" si="28"/>
        <v>0000</v>
      </c>
      <c r="I572" t="str">
        <f t="shared" si="29"/>
        <v xml:space="preserve"> </v>
      </c>
      <c r="J572" t="str">
        <f t="shared" si="30"/>
        <v>E1800</v>
      </c>
      <c r="K572">
        <f>VLOOKUP(D572,'Step 1b-Current GLMT'!A:C,3,FALSE)</f>
        <v>0</v>
      </c>
    </row>
    <row r="573" spans="1:11" s="6" customFormat="1" x14ac:dyDescent="0.25">
      <c r="A573" t="s">
        <v>267</v>
      </c>
      <c r="B573" t="s">
        <v>2723</v>
      </c>
      <c r="D573" t="s">
        <v>12852</v>
      </c>
      <c r="E573" s="6" t="str">
        <f>VLOOKUP(D573,'Step 1b-Current GLMT'!A:B,2,FALSE)</f>
        <v xml:space="preserve">General : University Life : Contractual Services </v>
      </c>
      <c r="F573" s="422"/>
      <c r="H573" t="str">
        <f t="shared" si="28"/>
        <v>0000</v>
      </c>
      <c r="I573" t="str">
        <f t="shared" si="29"/>
        <v xml:space="preserve"> </v>
      </c>
      <c r="J573" t="str">
        <f t="shared" si="30"/>
        <v>E3800</v>
      </c>
      <c r="K573">
        <f>VLOOKUP(D573,'Step 1b-Current GLMT'!A:C,3,FALSE)</f>
        <v>0</v>
      </c>
    </row>
    <row r="574" spans="1:11" s="6" customFormat="1" x14ac:dyDescent="0.25">
      <c r="A574" t="s">
        <v>194</v>
      </c>
      <c r="B574" t="s">
        <v>2724</v>
      </c>
      <c r="D574" t="s">
        <v>12854</v>
      </c>
      <c r="E574" s="6" t="str">
        <f>VLOOKUP(D574,'Step 1b-Current GLMT'!A:B,2,FALSE)</f>
        <v xml:space="preserve">General : University Life : General Supplies </v>
      </c>
      <c r="F574" s="422"/>
      <c r="H574" t="str">
        <f t="shared" si="28"/>
        <v>0000</v>
      </c>
      <c r="I574" t="str">
        <f t="shared" si="29"/>
        <v xml:space="preserve"> </v>
      </c>
      <c r="J574" t="str">
        <f t="shared" si="30"/>
        <v>E4100</v>
      </c>
      <c r="K574">
        <f>VLOOKUP(D574,'Step 1b-Current GLMT'!A:C,3,FALSE)</f>
        <v>0</v>
      </c>
    </row>
    <row r="575" spans="1:11" s="6" customFormat="1" x14ac:dyDescent="0.25">
      <c r="A575" t="s">
        <v>305</v>
      </c>
      <c r="B575" t="s">
        <v>2725</v>
      </c>
      <c r="D575" t="s">
        <v>12856</v>
      </c>
      <c r="E575" s="6" t="str">
        <f>VLOOKUP(D575,'Step 1b-Current GLMT'!A:B,2,FALSE)</f>
        <v xml:space="preserve">General : University Life : Print Shop </v>
      </c>
      <c r="F575" s="422"/>
      <c r="H575" t="str">
        <f t="shared" si="28"/>
        <v>0000</v>
      </c>
      <c r="I575" t="str">
        <f t="shared" si="29"/>
        <v xml:space="preserve"> </v>
      </c>
      <c r="J575" t="str">
        <f t="shared" si="30"/>
        <v>E4122</v>
      </c>
      <c r="K575">
        <f>VLOOKUP(D575,'Step 1b-Current GLMT'!A:C,3,FALSE)</f>
        <v>0</v>
      </c>
    </row>
    <row r="576" spans="1:11" s="6" customFormat="1" x14ac:dyDescent="0.25">
      <c r="A576" t="s">
        <v>2726</v>
      </c>
      <c r="B576" t="s">
        <v>2727</v>
      </c>
      <c r="D576" t="s">
        <v>2728</v>
      </c>
      <c r="E576" s="6" t="str">
        <f>VLOOKUP(D576,'Step 1b-Current GLMT'!A:B,2,FALSE)</f>
        <v xml:space="preserve">General : Other Instruction : Faculty wages - Unclassified </v>
      </c>
      <c r="F576" s="422"/>
      <c r="H576" t="str">
        <f t="shared" si="28"/>
        <v>0000</v>
      </c>
      <c r="I576" t="str">
        <f t="shared" si="29"/>
        <v xml:space="preserve"> </v>
      </c>
      <c r="J576" t="str">
        <f t="shared" si="30"/>
        <v>E1201</v>
      </c>
      <c r="K576">
        <f>VLOOKUP(D576,'Step 1b-Current GLMT'!A:C,3,FALSE)</f>
        <v>0</v>
      </c>
    </row>
    <row r="577" spans="1:11" s="6" customFormat="1" x14ac:dyDescent="0.25">
      <c r="A577" t="s">
        <v>2729</v>
      </c>
      <c r="B577" t="s">
        <v>2730</v>
      </c>
      <c r="D577" t="s">
        <v>2728</v>
      </c>
      <c r="E577" s="6" t="str">
        <f>VLOOKUP(D577,'Step 1b-Current GLMT'!A:B,2,FALSE)</f>
        <v xml:space="preserve">General : Other Instruction : Faculty wages - Unclassified </v>
      </c>
      <c r="F577" s="422"/>
      <c r="H577" t="str">
        <f t="shared" si="28"/>
        <v>0000</v>
      </c>
      <c r="I577" t="str">
        <f t="shared" si="29"/>
        <v xml:space="preserve"> </v>
      </c>
      <c r="J577" t="str">
        <f t="shared" si="30"/>
        <v>E1202</v>
      </c>
      <c r="K577">
        <f>VLOOKUP(D577,'Step 1b-Current GLMT'!A:C,3,FALSE)</f>
        <v>0</v>
      </c>
    </row>
    <row r="578" spans="1:11" s="6" customFormat="1" x14ac:dyDescent="0.25">
      <c r="A578" t="s">
        <v>2731</v>
      </c>
      <c r="B578" t="s">
        <v>2732</v>
      </c>
      <c r="D578" t="s">
        <v>2728</v>
      </c>
      <c r="E578" s="6" t="str">
        <f>VLOOKUP(D578,'Step 1b-Current GLMT'!A:B,2,FALSE)</f>
        <v xml:space="preserve">General : Other Instruction : Faculty wages - Unclassified </v>
      </c>
      <c r="F578" s="422"/>
      <c r="H578" t="str">
        <f t="shared" ref="H578:H641" si="31">RIGHT(B578,4)</f>
        <v>0000</v>
      </c>
      <c r="I578" t="str">
        <f t="shared" ref="I578:I641" si="32">IF(D578=0,"0"," ")</f>
        <v xml:space="preserve"> </v>
      </c>
      <c r="J578" t="str">
        <f t="shared" ref="J578:J641" si="33">MID(B578,7,5)</f>
        <v>E1203</v>
      </c>
      <c r="K578">
        <f>VLOOKUP(D578,'Step 1b-Current GLMT'!A:C,3,FALSE)</f>
        <v>0</v>
      </c>
    </row>
    <row r="579" spans="1:11" s="6" customFormat="1" x14ac:dyDescent="0.25">
      <c r="A579" t="s">
        <v>2733</v>
      </c>
      <c r="B579" t="s">
        <v>2734</v>
      </c>
      <c r="D579" t="s">
        <v>2728</v>
      </c>
      <c r="E579" s="6" t="str">
        <f>VLOOKUP(D579,'Step 1b-Current GLMT'!A:B,2,FALSE)</f>
        <v xml:space="preserve">General : Other Instruction : Faculty wages - Unclassified </v>
      </c>
      <c r="F579" s="422"/>
      <c r="G579"/>
      <c r="H579" t="str">
        <f t="shared" si="31"/>
        <v>0000</v>
      </c>
      <c r="I579" t="str">
        <f t="shared" si="32"/>
        <v xml:space="preserve"> </v>
      </c>
      <c r="J579" t="str">
        <f t="shared" si="33"/>
        <v>E1204</v>
      </c>
      <c r="K579">
        <f>VLOOKUP(D579,'Step 1b-Current GLMT'!A:C,3,FALSE)</f>
        <v>0</v>
      </c>
    </row>
    <row r="580" spans="1:11" s="6" customFormat="1" x14ac:dyDescent="0.25">
      <c r="A580" t="s">
        <v>2735</v>
      </c>
      <c r="B580" t="s">
        <v>2736</v>
      </c>
      <c r="D580" t="s">
        <v>2728</v>
      </c>
      <c r="E580" s="6" t="str">
        <f>VLOOKUP(D580,'Step 1b-Current GLMT'!A:B,2,FALSE)</f>
        <v xml:space="preserve">General : Other Instruction : Faculty wages - Unclassified </v>
      </c>
      <c r="F580" s="422"/>
      <c r="H580" t="str">
        <f t="shared" si="31"/>
        <v>0000</v>
      </c>
      <c r="I580" t="str">
        <f t="shared" si="32"/>
        <v xml:space="preserve"> </v>
      </c>
      <c r="J580" t="str">
        <f t="shared" si="33"/>
        <v>E1205</v>
      </c>
      <c r="K580">
        <f>VLOOKUP(D580,'Step 1b-Current GLMT'!A:C,3,FALSE)</f>
        <v>0</v>
      </c>
    </row>
    <row r="581" spans="1:11" s="6" customFormat="1" x14ac:dyDescent="0.25">
      <c r="A581" t="s">
        <v>2737</v>
      </c>
      <c r="B581" t="s">
        <v>2738</v>
      </c>
      <c r="D581" t="s">
        <v>2728</v>
      </c>
      <c r="E581" s="6" t="str">
        <f>VLOOKUP(D581,'Step 1b-Current GLMT'!A:B,2,FALSE)</f>
        <v xml:space="preserve">General : Other Instruction : Faculty wages - Unclassified </v>
      </c>
      <c r="F581" s="422"/>
      <c r="H581" t="str">
        <f t="shared" si="31"/>
        <v>0000</v>
      </c>
      <c r="I581" t="str">
        <f t="shared" si="32"/>
        <v xml:space="preserve"> </v>
      </c>
      <c r="J581" t="str">
        <f t="shared" si="33"/>
        <v>E1206</v>
      </c>
      <c r="K581">
        <f>VLOOKUP(D581,'Step 1b-Current GLMT'!A:C,3,FALSE)</f>
        <v>0</v>
      </c>
    </row>
    <row r="582" spans="1:11" s="6" customFormat="1" x14ac:dyDescent="0.25">
      <c r="A582" t="s">
        <v>2739</v>
      </c>
      <c r="B582" t="s">
        <v>2740</v>
      </c>
      <c r="D582" t="s">
        <v>2728</v>
      </c>
      <c r="E582" s="6" t="str">
        <f>VLOOKUP(D582,'Step 1b-Current GLMT'!A:B,2,FALSE)</f>
        <v xml:space="preserve">General : Other Instruction : Faculty wages - Unclassified </v>
      </c>
      <c r="F582" s="422"/>
      <c r="G582"/>
      <c r="H582" t="str">
        <f t="shared" si="31"/>
        <v>0000</v>
      </c>
      <c r="I582" t="str">
        <f t="shared" si="32"/>
        <v xml:space="preserve"> </v>
      </c>
      <c r="J582" t="str">
        <f t="shared" si="33"/>
        <v>E1207</v>
      </c>
      <c r="K582">
        <f>VLOOKUP(D582,'Step 1b-Current GLMT'!A:C,3,FALSE)</f>
        <v>0</v>
      </c>
    </row>
    <row r="583" spans="1:11" s="6" customFormat="1" x14ac:dyDescent="0.25">
      <c r="A583" t="s">
        <v>2741</v>
      </c>
      <c r="B583" t="s">
        <v>2742</v>
      </c>
      <c r="D583" t="s">
        <v>2728</v>
      </c>
      <c r="E583" s="6" t="str">
        <f>VLOOKUP(D583,'Step 1b-Current GLMT'!A:B,2,FALSE)</f>
        <v xml:space="preserve">General : Other Instruction : Faculty wages - Unclassified </v>
      </c>
      <c r="F583" s="422"/>
      <c r="H583" t="str">
        <f t="shared" si="31"/>
        <v>0000</v>
      </c>
      <c r="I583" t="str">
        <f t="shared" si="32"/>
        <v xml:space="preserve"> </v>
      </c>
      <c r="J583" t="str">
        <f t="shared" si="33"/>
        <v>E1208</v>
      </c>
      <c r="K583">
        <f>VLOOKUP(D583,'Step 1b-Current GLMT'!A:C,3,FALSE)</f>
        <v>0</v>
      </c>
    </row>
    <row r="584" spans="1:11" s="6" customFormat="1" x14ac:dyDescent="0.25">
      <c r="A584" t="s">
        <v>2743</v>
      </c>
      <c r="B584" t="s">
        <v>2744</v>
      </c>
      <c r="D584" t="s">
        <v>2728</v>
      </c>
      <c r="E584" s="6" t="str">
        <f>VLOOKUP(D584,'Step 1b-Current GLMT'!A:B,2,FALSE)</f>
        <v xml:space="preserve">General : Other Instruction : Faculty wages - Unclassified </v>
      </c>
      <c r="F584" s="422"/>
      <c r="H584" t="str">
        <f t="shared" si="31"/>
        <v>0000</v>
      </c>
      <c r="I584" t="str">
        <f t="shared" si="32"/>
        <v xml:space="preserve"> </v>
      </c>
      <c r="J584" t="str">
        <f t="shared" si="33"/>
        <v>E1209</v>
      </c>
      <c r="K584">
        <f>VLOOKUP(D584,'Step 1b-Current GLMT'!A:C,3,FALSE)</f>
        <v>0</v>
      </c>
    </row>
    <row r="585" spans="1:11" s="6" customFormat="1" x14ac:dyDescent="0.25">
      <c r="A585" t="s">
        <v>2745</v>
      </c>
      <c r="B585" t="s">
        <v>2746</v>
      </c>
      <c r="D585" t="s">
        <v>2728</v>
      </c>
      <c r="E585" s="6" t="str">
        <f>VLOOKUP(D585,'Step 1b-Current GLMT'!A:B,2,FALSE)</f>
        <v xml:space="preserve">General : Other Instruction : Faculty wages - Unclassified </v>
      </c>
      <c r="F585" s="422"/>
      <c r="G585"/>
      <c r="H585" t="str">
        <f t="shared" si="31"/>
        <v>0000</v>
      </c>
      <c r="I585" t="str">
        <f t="shared" si="32"/>
        <v xml:space="preserve"> </v>
      </c>
      <c r="J585" t="str">
        <f t="shared" si="33"/>
        <v>E1210</v>
      </c>
      <c r="K585">
        <f>VLOOKUP(D585,'Step 1b-Current GLMT'!A:C,3,FALSE)</f>
        <v>0</v>
      </c>
    </row>
    <row r="586" spans="1:11" s="6" customFormat="1" x14ac:dyDescent="0.25">
      <c r="A586" t="s">
        <v>2747</v>
      </c>
      <c r="B586" t="s">
        <v>2748</v>
      </c>
      <c r="D586" t="s">
        <v>2728</v>
      </c>
      <c r="E586" s="6" t="str">
        <f>VLOOKUP(D586,'Step 1b-Current GLMT'!A:B,2,FALSE)</f>
        <v xml:space="preserve">General : Other Instruction : Faculty wages - Unclassified </v>
      </c>
      <c r="F586" s="422"/>
      <c r="H586" t="str">
        <f t="shared" si="31"/>
        <v>0000</v>
      </c>
      <c r="I586" t="str">
        <f t="shared" si="32"/>
        <v xml:space="preserve"> </v>
      </c>
      <c r="J586" t="str">
        <f t="shared" si="33"/>
        <v>E1211</v>
      </c>
      <c r="K586">
        <f>VLOOKUP(D586,'Step 1b-Current GLMT'!A:C,3,FALSE)</f>
        <v>0</v>
      </c>
    </row>
    <row r="587" spans="1:11" s="6" customFormat="1" x14ac:dyDescent="0.25">
      <c r="A587" t="s">
        <v>2696</v>
      </c>
      <c r="B587" t="s">
        <v>2749</v>
      </c>
      <c r="D587" t="s">
        <v>2728</v>
      </c>
      <c r="E587" s="6" t="str">
        <f>VLOOKUP(D587,'Step 1b-Current GLMT'!A:B,2,FALSE)</f>
        <v xml:space="preserve">General : Other Instruction : Faculty wages - Unclassified </v>
      </c>
      <c r="F587" s="422"/>
      <c r="H587" t="str">
        <f t="shared" si="31"/>
        <v>0000</v>
      </c>
      <c r="I587" t="str">
        <f t="shared" si="32"/>
        <v xml:space="preserve"> </v>
      </c>
      <c r="J587" t="str">
        <f t="shared" si="33"/>
        <v>E1212</v>
      </c>
      <c r="K587">
        <f>VLOOKUP(D587,'Step 1b-Current GLMT'!A:C,3,FALSE)</f>
        <v>0</v>
      </c>
    </row>
    <row r="588" spans="1:11" s="6" customFormat="1" x14ac:dyDescent="0.25">
      <c r="A588" t="s">
        <v>2750</v>
      </c>
      <c r="B588" t="s">
        <v>2751</v>
      </c>
      <c r="D588" t="s">
        <v>2728</v>
      </c>
      <c r="E588" s="6" t="str">
        <f>VLOOKUP(D588,'Step 1b-Current GLMT'!A:B,2,FALSE)</f>
        <v xml:space="preserve">General : Other Instruction : Faculty wages - Unclassified </v>
      </c>
      <c r="F588" s="422"/>
      <c r="H588" t="str">
        <f t="shared" si="31"/>
        <v>0000</v>
      </c>
      <c r="I588" t="str">
        <f t="shared" si="32"/>
        <v xml:space="preserve"> </v>
      </c>
      <c r="J588" t="str">
        <f t="shared" si="33"/>
        <v>E1213</v>
      </c>
      <c r="K588">
        <f>VLOOKUP(D588,'Step 1b-Current GLMT'!A:C,3,FALSE)</f>
        <v>0</v>
      </c>
    </row>
    <row r="589" spans="1:11" s="6" customFormat="1" x14ac:dyDescent="0.25">
      <c r="A589" t="s">
        <v>2752</v>
      </c>
      <c r="B589" t="s">
        <v>2753</v>
      </c>
      <c r="D589" t="s">
        <v>2728</v>
      </c>
      <c r="E589" s="6" t="str">
        <f>VLOOKUP(D589,'Step 1b-Current GLMT'!A:B,2,FALSE)</f>
        <v xml:space="preserve">General : Other Instruction : Faculty wages - Unclassified </v>
      </c>
      <c r="F589" s="422"/>
      <c r="G589"/>
      <c r="H589" t="str">
        <f t="shared" si="31"/>
        <v>0000</v>
      </c>
      <c r="I589" t="str">
        <f t="shared" si="32"/>
        <v xml:space="preserve"> </v>
      </c>
      <c r="J589" t="str">
        <f t="shared" si="33"/>
        <v>E1214</v>
      </c>
      <c r="K589">
        <f>VLOOKUP(D589,'Step 1b-Current GLMT'!A:C,3,FALSE)</f>
        <v>0</v>
      </c>
    </row>
    <row r="590" spans="1:11" s="6" customFormat="1" x14ac:dyDescent="0.25">
      <c r="A590" t="s">
        <v>2754</v>
      </c>
      <c r="B590" t="s">
        <v>2755</v>
      </c>
      <c r="D590" t="s">
        <v>2728</v>
      </c>
      <c r="E590" s="6" t="str">
        <f>VLOOKUP(D590,'Step 1b-Current GLMT'!A:B,2,FALSE)</f>
        <v xml:space="preserve">General : Other Instruction : Faculty wages - Unclassified </v>
      </c>
      <c r="F590" s="422"/>
      <c r="H590" t="str">
        <f t="shared" si="31"/>
        <v>0000</v>
      </c>
      <c r="I590" t="str">
        <f t="shared" si="32"/>
        <v xml:space="preserve"> </v>
      </c>
      <c r="J590" t="str">
        <f t="shared" si="33"/>
        <v>E1215</v>
      </c>
      <c r="K590">
        <f>VLOOKUP(D590,'Step 1b-Current GLMT'!A:C,3,FALSE)</f>
        <v>0</v>
      </c>
    </row>
    <row r="591" spans="1:11" s="6" customFormat="1" x14ac:dyDescent="0.25">
      <c r="A591" t="s">
        <v>2756</v>
      </c>
      <c r="B591" t="s">
        <v>2757</v>
      </c>
      <c r="D591" t="s">
        <v>2728</v>
      </c>
      <c r="E591" s="6" t="str">
        <f>VLOOKUP(D591,'Step 1b-Current GLMT'!A:B,2,FALSE)</f>
        <v xml:space="preserve">General : Other Instruction : Faculty wages - Unclassified </v>
      </c>
      <c r="F591" s="422"/>
      <c r="H591" t="str">
        <f t="shared" si="31"/>
        <v>0000</v>
      </c>
      <c r="I591" t="str">
        <f t="shared" si="32"/>
        <v xml:space="preserve"> </v>
      </c>
      <c r="J591" t="str">
        <f t="shared" si="33"/>
        <v>E1216</v>
      </c>
      <c r="K591">
        <f>VLOOKUP(D591,'Step 1b-Current GLMT'!A:C,3,FALSE)</f>
        <v>0</v>
      </c>
    </row>
    <row r="592" spans="1:11" s="6" customFormat="1" x14ac:dyDescent="0.25">
      <c r="A592" t="s">
        <v>2758</v>
      </c>
      <c r="B592" t="s">
        <v>2759</v>
      </c>
      <c r="D592" t="s">
        <v>2728</v>
      </c>
      <c r="E592" s="6" t="str">
        <f>VLOOKUP(D592,'Step 1b-Current GLMT'!A:B,2,FALSE)</f>
        <v xml:space="preserve">General : Other Instruction : Faculty wages - Unclassified </v>
      </c>
      <c r="F592" s="422"/>
      <c r="G592"/>
      <c r="H592" t="str">
        <f t="shared" si="31"/>
        <v>0000</v>
      </c>
      <c r="I592" t="str">
        <f t="shared" si="32"/>
        <v xml:space="preserve"> </v>
      </c>
      <c r="J592" t="str">
        <f t="shared" si="33"/>
        <v>E1217</v>
      </c>
      <c r="K592">
        <f>VLOOKUP(D592,'Step 1b-Current GLMT'!A:C,3,FALSE)</f>
        <v>0</v>
      </c>
    </row>
    <row r="593" spans="1:11" s="6" customFormat="1" x14ac:dyDescent="0.25">
      <c r="A593" t="s">
        <v>2760</v>
      </c>
      <c r="B593" t="s">
        <v>2761</v>
      </c>
      <c r="D593" t="s">
        <v>2728</v>
      </c>
      <c r="E593" s="6" t="str">
        <f>VLOOKUP(D593,'Step 1b-Current GLMT'!A:B,2,FALSE)</f>
        <v xml:space="preserve">General : Other Instruction : Faculty wages - Unclassified </v>
      </c>
      <c r="F593" s="422"/>
      <c r="H593" t="str">
        <f t="shared" si="31"/>
        <v>0000</v>
      </c>
      <c r="I593" t="str">
        <f t="shared" si="32"/>
        <v xml:space="preserve"> </v>
      </c>
      <c r="J593" t="str">
        <f t="shared" si="33"/>
        <v>E1218</v>
      </c>
      <c r="K593">
        <f>VLOOKUP(D593,'Step 1b-Current GLMT'!A:C,3,FALSE)</f>
        <v>0</v>
      </c>
    </row>
    <row r="594" spans="1:11" s="6" customFormat="1" x14ac:dyDescent="0.25">
      <c r="A594" t="s">
        <v>2762</v>
      </c>
      <c r="B594" t="s">
        <v>2763</v>
      </c>
      <c r="D594" t="s">
        <v>2764</v>
      </c>
      <c r="E594" s="6" t="str">
        <f>VLOOKUP(D594,'Step 1b-Current GLMT'!A:B,2,FALSE)</f>
        <v xml:space="preserve">General : Other Instruction : Fall - Part Time </v>
      </c>
      <c r="F594" s="422"/>
      <c r="G594"/>
      <c r="H594" t="str">
        <f t="shared" si="31"/>
        <v>0000</v>
      </c>
      <c r="I594" t="str">
        <f t="shared" si="32"/>
        <v xml:space="preserve"> </v>
      </c>
      <c r="J594" t="str">
        <f t="shared" si="33"/>
        <v>E1051</v>
      </c>
      <c r="K594">
        <f>VLOOKUP(D594,'Step 1b-Current GLMT'!A:C,3,FALSE)</f>
        <v>0</v>
      </c>
    </row>
    <row r="595" spans="1:11" s="6" customFormat="1" x14ac:dyDescent="0.25">
      <c r="A595" t="s">
        <v>2765</v>
      </c>
      <c r="B595" t="s">
        <v>2766</v>
      </c>
      <c r="D595" t="s">
        <v>2764</v>
      </c>
      <c r="E595" s="6" t="str">
        <f>VLOOKUP(D595,'Step 1b-Current GLMT'!A:B,2,FALSE)</f>
        <v xml:space="preserve">General : Other Instruction : Fall - Part Time </v>
      </c>
      <c r="F595" s="422"/>
      <c r="H595" t="str">
        <f t="shared" si="31"/>
        <v>0000</v>
      </c>
      <c r="I595" t="str">
        <f t="shared" si="32"/>
        <v xml:space="preserve"> </v>
      </c>
      <c r="J595" t="str">
        <f t="shared" si="33"/>
        <v>E1056</v>
      </c>
      <c r="K595">
        <f>VLOOKUP(D595,'Step 1b-Current GLMT'!A:C,3,FALSE)</f>
        <v>0</v>
      </c>
    </row>
    <row r="596" spans="1:11" s="6" customFormat="1" x14ac:dyDescent="0.25">
      <c r="A596" t="s">
        <v>2767</v>
      </c>
      <c r="B596" t="s">
        <v>2768</v>
      </c>
      <c r="D596" t="s">
        <v>2764</v>
      </c>
      <c r="E596" s="6" t="str">
        <f>VLOOKUP(D596,'Step 1b-Current GLMT'!A:B,2,FALSE)</f>
        <v xml:space="preserve">General : Other Instruction : Fall - Part Time </v>
      </c>
      <c r="F596" s="422"/>
      <c r="H596" t="str">
        <f t="shared" si="31"/>
        <v>0000</v>
      </c>
      <c r="I596" t="str">
        <f t="shared" si="32"/>
        <v xml:space="preserve"> </v>
      </c>
      <c r="J596" t="str">
        <f t="shared" si="33"/>
        <v>E1057</v>
      </c>
      <c r="K596">
        <f>VLOOKUP(D596,'Step 1b-Current GLMT'!A:C,3,FALSE)</f>
        <v>0</v>
      </c>
    </row>
    <row r="597" spans="1:11" s="6" customFormat="1" x14ac:dyDescent="0.25">
      <c r="A597" t="s">
        <v>2769</v>
      </c>
      <c r="B597" t="s">
        <v>2770</v>
      </c>
      <c r="D597" t="s">
        <v>2771</v>
      </c>
      <c r="E597" s="6" t="str">
        <f>VLOOKUP(D597,'Step 1b-Current GLMT'!A:B,2,FALSE)</f>
        <v xml:space="preserve">General : Other Instruction : Spring - Part Time </v>
      </c>
      <c r="F597" s="422"/>
      <c r="H597" t="str">
        <f t="shared" si="31"/>
        <v>0000</v>
      </c>
      <c r="I597" t="str">
        <f t="shared" si="32"/>
        <v xml:space="preserve"> </v>
      </c>
      <c r="J597" t="str">
        <f t="shared" si="33"/>
        <v>E1077</v>
      </c>
      <c r="K597">
        <f>VLOOKUP(D597,'Step 1b-Current GLMT'!A:C,3,FALSE)</f>
        <v>0</v>
      </c>
    </row>
    <row r="598" spans="1:11" s="6" customFormat="1" x14ac:dyDescent="0.25">
      <c r="A598" t="s">
        <v>2772</v>
      </c>
      <c r="B598" t="s">
        <v>2773</v>
      </c>
      <c r="D598" t="s">
        <v>2771</v>
      </c>
      <c r="E598" s="6" t="str">
        <f>VLOOKUP(D598,'Step 1b-Current GLMT'!A:B,2,FALSE)</f>
        <v xml:space="preserve">General : Other Instruction : Spring - Part Time </v>
      </c>
      <c r="F598" s="422"/>
      <c r="H598" t="str">
        <f t="shared" si="31"/>
        <v>0000</v>
      </c>
      <c r="I598" t="str">
        <f t="shared" si="32"/>
        <v xml:space="preserve"> </v>
      </c>
      <c r="J598" t="str">
        <f t="shared" si="33"/>
        <v>E1078</v>
      </c>
      <c r="K598">
        <f>VLOOKUP(D598,'Step 1b-Current GLMT'!A:C,3,FALSE)</f>
        <v>0</v>
      </c>
    </row>
    <row r="599" spans="1:11" s="6" customFormat="1" x14ac:dyDescent="0.25">
      <c r="A599" t="s">
        <v>2774</v>
      </c>
      <c r="B599" t="s">
        <v>2775</v>
      </c>
      <c r="D599" t="s">
        <v>2771</v>
      </c>
      <c r="E599" s="6" t="str">
        <f>VLOOKUP(D599,'Step 1b-Current GLMT'!A:B,2,FALSE)</f>
        <v xml:space="preserve">General : Other Instruction : Spring - Part Time </v>
      </c>
      <c r="F599" s="422"/>
      <c r="H599" t="str">
        <f t="shared" si="31"/>
        <v>0000</v>
      </c>
      <c r="I599" t="str">
        <f t="shared" si="32"/>
        <v xml:space="preserve"> </v>
      </c>
      <c r="J599" t="str">
        <f t="shared" si="33"/>
        <v>E1079</v>
      </c>
      <c r="K599">
        <f>VLOOKUP(D599,'Step 1b-Current GLMT'!A:C,3,FALSE)</f>
        <v>0</v>
      </c>
    </row>
    <row r="600" spans="1:11" s="6" customFormat="1" x14ac:dyDescent="0.25">
      <c r="A600" t="s">
        <v>2776</v>
      </c>
      <c r="B600" t="s">
        <v>2777</v>
      </c>
      <c r="D600" t="s">
        <v>2771</v>
      </c>
      <c r="E600" s="6" t="str">
        <f>VLOOKUP(D600,'Step 1b-Current GLMT'!A:B,2,FALSE)</f>
        <v xml:space="preserve">General : Other Instruction : Spring - Part Time </v>
      </c>
      <c r="F600" s="422"/>
      <c r="H600" t="str">
        <f t="shared" si="31"/>
        <v>0000</v>
      </c>
      <c r="I600" t="str">
        <f t="shared" si="32"/>
        <v xml:space="preserve"> </v>
      </c>
      <c r="J600" t="str">
        <f t="shared" si="33"/>
        <v>E1080</v>
      </c>
      <c r="K600">
        <f>VLOOKUP(D600,'Step 1b-Current GLMT'!A:C,3,FALSE)</f>
        <v>0</v>
      </c>
    </row>
    <row r="601" spans="1:11" s="6" customFormat="1" x14ac:dyDescent="0.25">
      <c r="A601" t="s">
        <v>2778</v>
      </c>
      <c r="B601" t="s">
        <v>2779</v>
      </c>
      <c r="D601" t="s">
        <v>2771</v>
      </c>
      <c r="E601" s="6" t="str">
        <f>VLOOKUP(D601,'Step 1b-Current GLMT'!A:B,2,FALSE)</f>
        <v xml:space="preserve">General : Other Instruction : Spring - Part Time </v>
      </c>
      <c r="F601" s="422"/>
      <c r="H601" t="str">
        <f t="shared" si="31"/>
        <v>0000</v>
      </c>
      <c r="I601" t="str">
        <f t="shared" si="32"/>
        <v xml:space="preserve"> </v>
      </c>
      <c r="J601" t="str">
        <f t="shared" si="33"/>
        <v>E1081</v>
      </c>
      <c r="K601">
        <f>VLOOKUP(D601,'Step 1b-Current GLMT'!A:C,3,FALSE)</f>
        <v>0</v>
      </c>
    </row>
    <row r="602" spans="1:11" s="6" customFormat="1" x14ac:dyDescent="0.25">
      <c r="A602" t="s">
        <v>2780</v>
      </c>
      <c r="B602" t="s">
        <v>2781</v>
      </c>
      <c r="D602" t="s">
        <v>2771</v>
      </c>
      <c r="E602" s="6" t="str">
        <f>VLOOKUP(D602,'Step 1b-Current GLMT'!A:B,2,FALSE)</f>
        <v xml:space="preserve">General : Other Instruction : Spring - Part Time </v>
      </c>
      <c r="F602" s="422"/>
      <c r="H602" t="str">
        <f t="shared" si="31"/>
        <v>0000</v>
      </c>
      <c r="I602" t="str">
        <f t="shared" si="32"/>
        <v xml:space="preserve"> </v>
      </c>
      <c r="J602" t="str">
        <f t="shared" si="33"/>
        <v>E1082</v>
      </c>
      <c r="K602">
        <f>VLOOKUP(D602,'Step 1b-Current GLMT'!A:C,3,FALSE)</f>
        <v>0</v>
      </c>
    </row>
    <row r="603" spans="1:11" s="6" customFormat="1" x14ac:dyDescent="0.25">
      <c r="A603" t="s">
        <v>2782</v>
      </c>
      <c r="B603" t="s">
        <v>2783</v>
      </c>
      <c r="D603" t="s">
        <v>2784</v>
      </c>
      <c r="E603" s="6" t="str">
        <f>VLOOKUP(D603,'Step 1b-Current GLMT'!A:B,2,FALSE)</f>
        <v xml:space="preserve">General : Other Instruction : Staff Wages - Classified </v>
      </c>
      <c r="F603" s="422"/>
      <c r="H603" t="str">
        <f t="shared" si="31"/>
        <v>0000</v>
      </c>
      <c r="I603" t="str">
        <f t="shared" si="32"/>
        <v xml:space="preserve"> </v>
      </c>
      <c r="J603" t="str">
        <f t="shared" si="33"/>
        <v>E1301</v>
      </c>
      <c r="K603">
        <f>VLOOKUP(D603,'Step 1b-Current GLMT'!A:C,3,FALSE)</f>
        <v>0</v>
      </c>
    </row>
    <row r="604" spans="1:11" s="6" customFormat="1" x14ac:dyDescent="0.25">
      <c r="A604" t="s">
        <v>2785</v>
      </c>
      <c r="B604" t="s">
        <v>2786</v>
      </c>
      <c r="D604" t="s">
        <v>2787</v>
      </c>
      <c r="E604" s="6" t="str">
        <f>VLOOKUP(D604,'Step 1b-Current GLMT'!A:B,2,FALSE)</f>
        <v xml:space="preserve">General : Other Instruction : Staff Wages - Unclassified </v>
      </c>
      <c r="F604" s="422"/>
      <c r="H604" t="str">
        <f t="shared" si="31"/>
        <v>0000</v>
      </c>
      <c r="I604" t="str">
        <f t="shared" si="32"/>
        <v xml:space="preserve"> </v>
      </c>
      <c r="J604" t="str">
        <f t="shared" si="33"/>
        <v>E1401</v>
      </c>
      <c r="K604">
        <f>VLOOKUP(D604,'Step 1b-Current GLMT'!A:C,3,FALSE)</f>
        <v>0</v>
      </c>
    </row>
    <row r="605" spans="1:11" s="6" customFormat="1" x14ac:dyDescent="0.25">
      <c r="A605" t="s">
        <v>2788</v>
      </c>
      <c r="B605" t="s">
        <v>2789</v>
      </c>
      <c r="D605" t="s">
        <v>2787</v>
      </c>
      <c r="E605" s="6" t="str">
        <f>VLOOKUP(D605,'Step 1b-Current GLMT'!A:B,2,FALSE)</f>
        <v xml:space="preserve">General : Other Instruction : Staff Wages - Unclassified </v>
      </c>
      <c r="F605" s="422"/>
      <c r="H605" t="str">
        <f t="shared" si="31"/>
        <v>0000</v>
      </c>
      <c r="I605" t="str">
        <f t="shared" si="32"/>
        <v xml:space="preserve"> </v>
      </c>
      <c r="J605" t="str">
        <f t="shared" si="33"/>
        <v>E1402</v>
      </c>
      <c r="K605">
        <f>VLOOKUP(D605,'Step 1b-Current GLMT'!A:C,3,FALSE)</f>
        <v>0</v>
      </c>
    </row>
    <row r="606" spans="1:11" s="6" customFormat="1" x14ac:dyDescent="0.25">
      <c r="A606" t="s">
        <v>2790</v>
      </c>
      <c r="B606" t="s">
        <v>2791</v>
      </c>
      <c r="D606" t="s">
        <v>2792</v>
      </c>
      <c r="E606" s="6" t="str">
        <f>VLOOKUP(D606,'Step 1b-Current GLMT'!A:B,2,FALSE)</f>
        <v xml:space="preserve">General : Other Instruction : Other Wages - Unclassified </v>
      </c>
      <c r="F606" s="422"/>
      <c r="H606" t="str">
        <f t="shared" si="31"/>
        <v>0000</v>
      </c>
      <c r="I606" t="str">
        <f t="shared" si="32"/>
        <v xml:space="preserve"> </v>
      </c>
      <c r="J606" t="str">
        <f t="shared" si="33"/>
        <v>E1701</v>
      </c>
      <c r="K606">
        <f>VLOOKUP(D606,'Step 1b-Current GLMT'!A:C,3,FALSE)</f>
        <v>0</v>
      </c>
    </row>
    <row r="607" spans="1:11" s="6" customFormat="1" x14ac:dyDescent="0.25">
      <c r="A607" t="s">
        <v>2793</v>
      </c>
      <c r="B607" t="s">
        <v>2794</v>
      </c>
      <c r="D607" t="s">
        <v>2792</v>
      </c>
      <c r="E607" s="6" t="str">
        <f>VLOOKUP(D607,'Step 1b-Current GLMT'!A:B,2,FALSE)</f>
        <v xml:space="preserve">General : Other Instruction : Other Wages - Unclassified </v>
      </c>
      <c r="F607" s="422"/>
      <c r="H607" t="str">
        <f t="shared" si="31"/>
        <v>0000</v>
      </c>
      <c r="I607" t="str">
        <f t="shared" si="32"/>
        <v xml:space="preserve"> </v>
      </c>
      <c r="J607" t="str">
        <f t="shared" si="33"/>
        <v>E1702</v>
      </c>
      <c r="K607">
        <f>VLOOKUP(D607,'Step 1b-Current GLMT'!A:C,3,FALSE)</f>
        <v>0</v>
      </c>
    </row>
    <row r="608" spans="1:11" s="6" customFormat="1" x14ac:dyDescent="0.25">
      <c r="A608" t="s">
        <v>2795</v>
      </c>
      <c r="B608" t="s">
        <v>2796</v>
      </c>
      <c r="D608" t="s">
        <v>2792</v>
      </c>
      <c r="E608" s="6" t="str">
        <f>VLOOKUP(D608,'Step 1b-Current GLMT'!A:B,2,FALSE)</f>
        <v xml:space="preserve">General : Other Instruction : Other Wages - Unclassified </v>
      </c>
      <c r="F608" s="422"/>
      <c r="H608" t="str">
        <f t="shared" si="31"/>
        <v>0000</v>
      </c>
      <c r="I608" t="str">
        <f t="shared" si="32"/>
        <v xml:space="preserve"> </v>
      </c>
      <c r="J608" t="str">
        <f t="shared" si="33"/>
        <v>E1703</v>
      </c>
      <c r="K608">
        <f>VLOOKUP(D608,'Step 1b-Current GLMT'!A:C,3,FALSE)</f>
        <v>0</v>
      </c>
    </row>
    <row r="609" spans="1:11" s="6" customFormat="1" x14ac:dyDescent="0.25">
      <c r="A609" t="s">
        <v>415</v>
      </c>
      <c r="B609" t="s">
        <v>2797</v>
      </c>
      <c r="D609" t="s">
        <v>12868</v>
      </c>
      <c r="E609" s="6" t="str">
        <f>VLOOKUP(D609,'Step 1b-Current GLMT'!A:B,2,FALSE)</f>
        <v xml:space="preserve">General : Other Instruction : Student Wages </v>
      </c>
      <c r="F609" s="422"/>
      <c r="H609" t="str">
        <f t="shared" si="31"/>
        <v>0000</v>
      </c>
      <c r="I609" t="str">
        <f t="shared" si="32"/>
        <v xml:space="preserve"> </v>
      </c>
      <c r="J609" t="str">
        <f t="shared" si="33"/>
        <v>E1800</v>
      </c>
      <c r="K609">
        <f>VLOOKUP(D609,'Step 1b-Current GLMT'!A:C,3,FALSE)</f>
        <v>0</v>
      </c>
    </row>
    <row r="610" spans="1:11" s="6" customFormat="1" x14ac:dyDescent="0.25">
      <c r="A610" t="s">
        <v>288</v>
      </c>
      <c r="B610" t="s">
        <v>2798</v>
      </c>
      <c r="D610" t="s">
        <v>12870</v>
      </c>
      <c r="E610" s="6" t="str">
        <f>VLOOKUP(D610,'Step 1b-Current GLMT'!A:B,2,FALSE)</f>
        <v xml:space="preserve">General : Other Instruction : Travel Pool - Reg </v>
      </c>
      <c r="F610" s="422"/>
      <c r="H610" t="str">
        <f t="shared" si="31"/>
        <v>0000</v>
      </c>
      <c r="I610" t="str">
        <f t="shared" si="32"/>
        <v xml:space="preserve"> </v>
      </c>
      <c r="J610" t="str">
        <f t="shared" si="33"/>
        <v>E3100</v>
      </c>
      <c r="K610">
        <f>VLOOKUP(D610,'Step 1b-Current GLMT'!A:C,3,FALSE)</f>
        <v>0</v>
      </c>
    </row>
    <row r="611" spans="1:11" s="6" customFormat="1" x14ac:dyDescent="0.25">
      <c r="A611" t="s">
        <v>451</v>
      </c>
      <c r="B611" t="s">
        <v>2799</v>
      </c>
      <c r="D611" t="s">
        <v>12872</v>
      </c>
      <c r="E611" s="6" t="str">
        <f>VLOOKUP(D611,'Step 1b-Current GLMT'!A:B,2,FALSE)</f>
        <v xml:space="preserve">General : Other Instruction : Non-State Emp Travel </v>
      </c>
      <c r="F611" s="422"/>
      <c r="H611" t="str">
        <f t="shared" si="31"/>
        <v>0000</v>
      </c>
      <c r="I611" t="str">
        <f t="shared" si="32"/>
        <v xml:space="preserve"> </v>
      </c>
      <c r="J611" t="str">
        <f t="shared" si="33"/>
        <v>E3300</v>
      </c>
      <c r="K611">
        <f>VLOOKUP(D611,'Step 1b-Current GLMT'!A:C,3,FALSE)</f>
        <v>0</v>
      </c>
    </row>
    <row r="612" spans="1:11" s="6" customFormat="1" x14ac:dyDescent="0.25">
      <c r="A612" t="s">
        <v>267</v>
      </c>
      <c r="B612" t="s">
        <v>2800</v>
      </c>
      <c r="D612" t="s">
        <v>12874</v>
      </c>
      <c r="E612" s="6" t="str">
        <f>VLOOKUP(D612,'Step 1b-Current GLMT'!A:B,2,FALSE)</f>
        <v xml:space="preserve">General : Other Instruction : Contractual Services </v>
      </c>
      <c r="F612" s="422"/>
      <c r="H612" t="str">
        <f t="shared" si="31"/>
        <v>0000</v>
      </c>
      <c r="I612" t="str">
        <f t="shared" si="32"/>
        <v xml:space="preserve"> </v>
      </c>
      <c r="J612" t="str">
        <f t="shared" si="33"/>
        <v>E3800</v>
      </c>
      <c r="K612">
        <f>VLOOKUP(D612,'Step 1b-Current GLMT'!A:C,3,FALSE)</f>
        <v>0</v>
      </c>
    </row>
    <row r="613" spans="1:11" s="6" customFormat="1" x14ac:dyDescent="0.25">
      <c r="A613" t="s">
        <v>225</v>
      </c>
      <c r="B613" t="s">
        <v>2801</v>
      </c>
      <c r="D613" t="s">
        <v>12876</v>
      </c>
      <c r="E613" s="6" t="str">
        <f>VLOOKUP(D613,'Step 1b-Current GLMT'!A:B,2,FALSE)</f>
        <v xml:space="preserve">General : Other Instruction : Contractual Services - Project </v>
      </c>
      <c r="F613" s="422"/>
      <c r="H613" t="str">
        <f t="shared" si="31"/>
        <v>0000</v>
      </c>
      <c r="I613" t="str">
        <f t="shared" si="32"/>
        <v xml:space="preserve"> </v>
      </c>
      <c r="J613" t="str">
        <f t="shared" si="33"/>
        <v>E3805</v>
      </c>
      <c r="K613">
        <f>VLOOKUP(D613,'Step 1b-Current GLMT'!A:C,3,FALSE)</f>
        <v>0</v>
      </c>
    </row>
    <row r="614" spans="1:11" s="6" customFormat="1" x14ac:dyDescent="0.25">
      <c r="A614" t="s">
        <v>302</v>
      </c>
      <c r="B614" t="s">
        <v>2802</v>
      </c>
      <c r="D614" t="s">
        <v>12878</v>
      </c>
      <c r="E614" s="6" t="str">
        <f>VLOOKUP(D614,'Step 1b-Current GLMT'!A:B,2,FALSE)</f>
        <v xml:space="preserve">General : Other Instruction : Advertising </v>
      </c>
      <c r="F614" s="421"/>
      <c r="H614" t="str">
        <f t="shared" si="31"/>
        <v>0000</v>
      </c>
      <c r="I614" t="str">
        <f t="shared" si="32"/>
        <v xml:space="preserve"> </v>
      </c>
      <c r="J614" t="str">
        <f t="shared" si="33"/>
        <v>E3400</v>
      </c>
      <c r="K614">
        <f>VLOOKUP(D614,'Step 1b-Current GLMT'!A:C,3,FALSE)</f>
        <v>0</v>
      </c>
    </row>
    <row r="615" spans="1:11" s="6" customFormat="1" x14ac:dyDescent="0.25">
      <c r="A615" t="s">
        <v>385</v>
      </c>
      <c r="B615" t="s">
        <v>2803</v>
      </c>
      <c r="D615" t="s">
        <v>12880</v>
      </c>
      <c r="E615" s="6" t="str">
        <f>VLOOKUP(D615,'Step 1b-Current GLMT'!A:B,2,FALSE)</f>
        <v xml:space="preserve">General : Other Instruction : Business Meals and Entertain </v>
      </c>
      <c r="F615" s="422"/>
      <c r="H615" t="str">
        <f t="shared" si="31"/>
        <v>0000</v>
      </c>
      <c r="I615" t="str">
        <f t="shared" si="32"/>
        <v xml:space="preserve"> </v>
      </c>
      <c r="J615" t="str">
        <f t="shared" si="33"/>
        <v>E3842</v>
      </c>
      <c r="K615">
        <f>VLOOKUP(D615,'Step 1b-Current GLMT'!A:C,3,FALSE)</f>
        <v>0</v>
      </c>
    </row>
    <row r="616" spans="1:11" s="6" customFormat="1" x14ac:dyDescent="0.25">
      <c r="A616" t="s">
        <v>977</v>
      </c>
      <c r="B616" t="s">
        <v>2804</v>
      </c>
      <c r="D616" t="s">
        <v>12882</v>
      </c>
      <c r="E616" s="6" t="str">
        <f>VLOOKUP(D616,'Step 1b-Current GLMT'!A:B,2,FALSE)</f>
        <v xml:space="preserve">General : Other Instruction : Student Functions and Events </v>
      </c>
      <c r="F616" s="422"/>
      <c r="H616" t="str">
        <f t="shared" si="31"/>
        <v>0000</v>
      </c>
      <c r="I616" t="str">
        <f t="shared" si="32"/>
        <v xml:space="preserve"> </v>
      </c>
      <c r="J616" t="str">
        <f t="shared" si="33"/>
        <v>E3840</v>
      </c>
      <c r="K616">
        <f>VLOOKUP(D616,'Step 1b-Current GLMT'!A:C,3,FALSE)</f>
        <v>0</v>
      </c>
    </row>
    <row r="617" spans="1:11" s="6" customFormat="1" x14ac:dyDescent="0.25">
      <c r="A617" t="s">
        <v>194</v>
      </c>
      <c r="B617" t="s">
        <v>2805</v>
      </c>
      <c r="D617" t="s">
        <v>12884</v>
      </c>
      <c r="E617" s="6" t="str">
        <f>VLOOKUP(D617,'Step 1b-Current GLMT'!A:B,2,FALSE)</f>
        <v xml:space="preserve">General : Other Instruction : General Supplies </v>
      </c>
      <c r="F617" s="422"/>
      <c r="H617" t="str">
        <f t="shared" si="31"/>
        <v>0000</v>
      </c>
      <c r="I617" t="str">
        <f t="shared" si="32"/>
        <v xml:space="preserve"> </v>
      </c>
      <c r="J617" t="str">
        <f t="shared" si="33"/>
        <v>E4100</v>
      </c>
      <c r="K617">
        <f>VLOOKUP(D617,'Step 1b-Current GLMT'!A:C,3,FALSE)</f>
        <v>0</v>
      </c>
    </row>
    <row r="618" spans="1:11" s="6" customFormat="1" x14ac:dyDescent="0.25">
      <c r="A618" t="s">
        <v>389</v>
      </c>
      <c r="B618" t="s">
        <v>2806</v>
      </c>
      <c r="D618" t="s">
        <v>12886</v>
      </c>
      <c r="E618" s="6" t="str">
        <f>VLOOKUP(D618,'Step 1b-Current GLMT'!A:B,2,FALSE)</f>
        <v xml:space="preserve">General : Other Instruction : Postage Reimbursement </v>
      </c>
      <c r="F618" s="422"/>
      <c r="H618" t="str">
        <f t="shared" si="31"/>
        <v>0000</v>
      </c>
      <c r="I618" t="str">
        <f t="shared" si="32"/>
        <v xml:space="preserve"> </v>
      </c>
      <c r="J618" t="str">
        <f t="shared" si="33"/>
        <v>E4126</v>
      </c>
      <c r="K618">
        <f>VLOOKUP(D618,'Step 1b-Current GLMT'!A:C,3,FALSE)</f>
        <v>0</v>
      </c>
    </row>
    <row r="619" spans="1:11" s="6" customFormat="1" x14ac:dyDescent="0.25">
      <c r="A619" t="s">
        <v>305</v>
      </c>
      <c r="B619" t="s">
        <v>2807</v>
      </c>
      <c r="D619" t="s">
        <v>12888</v>
      </c>
      <c r="E619" s="6" t="str">
        <f>VLOOKUP(D619,'Step 1b-Current GLMT'!A:B,2,FALSE)</f>
        <v xml:space="preserve">General : Other Instruction : Print Shop </v>
      </c>
      <c r="F619" s="422"/>
      <c r="H619" t="str">
        <f t="shared" si="31"/>
        <v>0000</v>
      </c>
      <c r="I619" t="str">
        <f t="shared" si="32"/>
        <v xml:space="preserve"> </v>
      </c>
      <c r="J619" t="str">
        <f t="shared" si="33"/>
        <v>E4122</v>
      </c>
      <c r="K619">
        <f>VLOOKUP(D619,'Step 1b-Current GLMT'!A:C,3,FALSE)</f>
        <v>0</v>
      </c>
    </row>
    <row r="620" spans="1:11" s="6" customFormat="1" x14ac:dyDescent="0.25">
      <c r="A620" t="s">
        <v>227</v>
      </c>
      <c r="B620" t="s">
        <v>2808</v>
      </c>
      <c r="D620" t="s">
        <v>12890</v>
      </c>
      <c r="E620" s="6" t="str">
        <f>VLOOKUP(D620,'Step 1b-Current GLMT'!A:B,2,FALSE)</f>
        <v xml:space="preserve">General : Other Instruction : Supplies - Project </v>
      </c>
      <c r="F620" s="422"/>
      <c r="H620" t="str">
        <f t="shared" si="31"/>
        <v>0000</v>
      </c>
      <c r="I620" t="str">
        <f t="shared" si="32"/>
        <v xml:space="preserve"> </v>
      </c>
      <c r="J620" t="str">
        <f t="shared" si="33"/>
        <v>E4130</v>
      </c>
      <c r="K620">
        <f>VLOOKUP(D620,'Step 1b-Current GLMT'!A:C,3,FALSE)</f>
        <v>0</v>
      </c>
    </row>
    <row r="621" spans="1:11" s="6" customFormat="1" x14ac:dyDescent="0.25">
      <c r="A621" t="s">
        <v>1534</v>
      </c>
      <c r="B621" t="s">
        <v>2809</v>
      </c>
      <c r="D621" t="s">
        <v>12892</v>
      </c>
      <c r="E621" s="6" t="str">
        <f>VLOOKUP(D621,'Step 1b-Current GLMT'!A:B,2,FALSE)</f>
        <v xml:space="preserve">General : Other Instruction : Telephone </v>
      </c>
      <c r="F621" s="422"/>
      <c r="H621" t="str">
        <f t="shared" si="31"/>
        <v>0000</v>
      </c>
      <c r="I621" t="str">
        <f t="shared" si="32"/>
        <v xml:space="preserve"> </v>
      </c>
      <c r="J621" t="str">
        <f t="shared" si="33"/>
        <v>E4606</v>
      </c>
      <c r="K621">
        <f>VLOOKUP(D621,'Step 1b-Current GLMT'!A:C,3,FALSE)</f>
        <v>0</v>
      </c>
    </row>
    <row r="622" spans="1:11" s="6" customFormat="1" x14ac:dyDescent="0.25">
      <c r="A622" t="s">
        <v>182</v>
      </c>
      <c r="B622" t="s">
        <v>2810</v>
      </c>
      <c r="D622" t="s">
        <v>12894</v>
      </c>
      <c r="E622" s="6" t="str">
        <f>VLOOKUP(D622,'Step 1b-Current GLMT'!A:B,2,FALSE)</f>
        <v xml:space="preserve">General : Other Instruction : Administrative Expenses </v>
      </c>
      <c r="F622" s="421"/>
      <c r="H622" t="str">
        <f t="shared" si="31"/>
        <v>0000</v>
      </c>
      <c r="I622" t="str">
        <f t="shared" si="32"/>
        <v xml:space="preserve"> </v>
      </c>
      <c r="J622" t="str">
        <f t="shared" si="33"/>
        <v>E5050</v>
      </c>
      <c r="K622">
        <f>VLOOKUP(D622,'Step 1b-Current GLMT'!A:C,3,FALSE)</f>
        <v>0</v>
      </c>
    </row>
    <row r="623" spans="1:11" s="6" customFormat="1" x14ac:dyDescent="0.25">
      <c r="A623" t="s">
        <v>2665</v>
      </c>
      <c r="B623" t="s">
        <v>2811</v>
      </c>
      <c r="D623" t="s">
        <v>12896</v>
      </c>
      <c r="E623" s="6" t="str">
        <f>VLOOKUP(D623,'Step 1b-Current GLMT'!A:B,2,FALSE)</f>
        <v xml:space="preserve">General : Other Instruction : Dues </v>
      </c>
      <c r="F623" s="422"/>
      <c r="H623" t="str">
        <f t="shared" si="31"/>
        <v>0000</v>
      </c>
      <c r="I623" t="str">
        <f t="shared" si="32"/>
        <v xml:space="preserve"> </v>
      </c>
      <c r="J623" t="str">
        <f t="shared" si="33"/>
        <v>E5100</v>
      </c>
      <c r="K623">
        <f>VLOOKUP(D623,'Step 1b-Current GLMT'!A:C,3,FALSE)</f>
        <v>0</v>
      </c>
    </row>
    <row r="624" spans="1:11" s="6" customFormat="1" x14ac:dyDescent="0.25">
      <c r="A624" t="s">
        <v>2812</v>
      </c>
      <c r="B624" t="s">
        <v>2813</v>
      </c>
      <c r="D624" t="s">
        <v>2814</v>
      </c>
      <c r="E624" s="6" t="str">
        <f>VLOOKUP(D624,'Step 1b-Current GLMT'!A:B,2,FALSE)</f>
        <v xml:space="preserve">General : Honors Program : Staff Wages - Classified </v>
      </c>
      <c r="F624" s="422"/>
      <c r="H624" t="str">
        <f t="shared" si="31"/>
        <v>0000</v>
      </c>
      <c r="I624" t="str">
        <f t="shared" si="32"/>
        <v xml:space="preserve"> </v>
      </c>
      <c r="J624" t="str">
        <f t="shared" si="33"/>
        <v>E1301</v>
      </c>
      <c r="K624">
        <f>VLOOKUP(D624,'Step 1b-Current GLMT'!A:C,3,FALSE)</f>
        <v>0</v>
      </c>
    </row>
    <row r="625" spans="1:11" s="6" customFormat="1" x14ac:dyDescent="0.25">
      <c r="A625" t="s">
        <v>415</v>
      </c>
      <c r="B625" t="s">
        <v>2815</v>
      </c>
      <c r="D625" t="s">
        <v>12899</v>
      </c>
      <c r="E625" s="6" t="str">
        <f>VLOOKUP(D625,'Step 1b-Current GLMT'!A:B,2,FALSE)</f>
        <v xml:space="preserve">General : Honors Program : Student Wages </v>
      </c>
      <c r="F625" s="422"/>
      <c r="H625" t="str">
        <f t="shared" si="31"/>
        <v>0000</v>
      </c>
      <c r="I625" t="str">
        <f t="shared" si="32"/>
        <v xml:space="preserve"> </v>
      </c>
      <c r="J625" t="str">
        <f t="shared" si="33"/>
        <v>E1800</v>
      </c>
      <c r="K625">
        <f>VLOOKUP(D625,'Step 1b-Current GLMT'!A:C,3,FALSE)</f>
        <v>0</v>
      </c>
    </row>
    <row r="626" spans="1:11" s="6" customFormat="1" x14ac:dyDescent="0.25">
      <c r="A626" t="s">
        <v>288</v>
      </c>
      <c r="B626" t="s">
        <v>2816</v>
      </c>
      <c r="D626" t="s">
        <v>12901</v>
      </c>
      <c r="E626" s="6" t="str">
        <f>VLOOKUP(D626,'Step 1b-Current GLMT'!A:B,2,FALSE)</f>
        <v xml:space="preserve">General : Honors Program : Travel Pool - Reg </v>
      </c>
      <c r="F626" s="422"/>
      <c r="H626" t="str">
        <f t="shared" si="31"/>
        <v>0000</v>
      </c>
      <c r="I626" t="str">
        <f t="shared" si="32"/>
        <v xml:space="preserve"> </v>
      </c>
      <c r="J626" t="str">
        <f t="shared" si="33"/>
        <v>E3100</v>
      </c>
      <c r="K626">
        <f>VLOOKUP(D626,'Step 1b-Current GLMT'!A:C,3,FALSE)</f>
        <v>0</v>
      </c>
    </row>
    <row r="627" spans="1:11" s="6" customFormat="1" x14ac:dyDescent="0.25">
      <c r="A627" t="s">
        <v>451</v>
      </c>
      <c r="B627" t="s">
        <v>2817</v>
      </c>
      <c r="D627" t="s">
        <v>12903</v>
      </c>
      <c r="E627" s="6" t="str">
        <f>VLOOKUP(D627,'Step 1b-Current GLMT'!A:B,2,FALSE)</f>
        <v xml:space="preserve">General : Honors Program : Non-State Emp Travel </v>
      </c>
      <c r="F627" s="422"/>
      <c r="H627" t="str">
        <f t="shared" si="31"/>
        <v>0000</v>
      </c>
      <c r="I627" t="str">
        <f t="shared" si="32"/>
        <v xml:space="preserve"> </v>
      </c>
      <c r="J627" t="str">
        <f t="shared" si="33"/>
        <v>E3300</v>
      </c>
      <c r="K627">
        <f>VLOOKUP(D627,'Step 1b-Current GLMT'!A:C,3,FALSE)</f>
        <v>0</v>
      </c>
    </row>
    <row r="628" spans="1:11" s="6" customFormat="1" x14ac:dyDescent="0.25">
      <c r="A628" t="s">
        <v>267</v>
      </c>
      <c r="B628" t="s">
        <v>2818</v>
      </c>
      <c r="D628" t="s">
        <v>12905</v>
      </c>
      <c r="E628" s="6" t="str">
        <f>VLOOKUP(D628,'Step 1b-Current GLMT'!A:B,2,FALSE)</f>
        <v xml:space="preserve">General : Honors Program : Contractual Services </v>
      </c>
      <c r="F628" s="422"/>
      <c r="H628" t="str">
        <f t="shared" si="31"/>
        <v>0000</v>
      </c>
      <c r="I628" t="str">
        <f t="shared" si="32"/>
        <v xml:space="preserve"> </v>
      </c>
      <c r="J628" t="str">
        <f t="shared" si="33"/>
        <v>E3800</v>
      </c>
      <c r="K628">
        <f>VLOOKUP(D628,'Step 1b-Current GLMT'!A:C,3,FALSE)</f>
        <v>0</v>
      </c>
    </row>
    <row r="629" spans="1:11" s="6" customFormat="1" x14ac:dyDescent="0.25">
      <c r="A629" t="s">
        <v>385</v>
      </c>
      <c r="B629" t="s">
        <v>2819</v>
      </c>
      <c r="D629" t="s">
        <v>12907</v>
      </c>
      <c r="E629" s="6" t="str">
        <f>VLOOKUP(D629,'Step 1b-Current GLMT'!A:B,2,FALSE)</f>
        <v xml:space="preserve">General : Honors Program : Business Meals and Entertain </v>
      </c>
      <c r="F629" s="422"/>
      <c r="H629" t="str">
        <f t="shared" si="31"/>
        <v>0000</v>
      </c>
      <c r="I629" t="str">
        <f t="shared" si="32"/>
        <v xml:space="preserve"> </v>
      </c>
      <c r="J629" t="str">
        <f t="shared" si="33"/>
        <v>E3842</v>
      </c>
      <c r="K629">
        <f>VLOOKUP(D629,'Step 1b-Current GLMT'!A:C,3,FALSE)</f>
        <v>0</v>
      </c>
    </row>
    <row r="630" spans="1:11" s="6" customFormat="1" x14ac:dyDescent="0.25">
      <c r="A630" t="s">
        <v>977</v>
      </c>
      <c r="B630" t="s">
        <v>2820</v>
      </c>
      <c r="D630" t="s">
        <v>12909</v>
      </c>
      <c r="E630" s="6" t="str">
        <f>VLOOKUP(D630,'Step 1b-Current GLMT'!A:B,2,FALSE)</f>
        <v xml:space="preserve">General : Honors Program : Student Functions and Events </v>
      </c>
      <c r="F630" s="422"/>
      <c r="H630" t="str">
        <f t="shared" si="31"/>
        <v>0000</v>
      </c>
      <c r="I630" t="str">
        <f t="shared" si="32"/>
        <v xml:space="preserve"> </v>
      </c>
      <c r="J630" t="str">
        <f t="shared" si="33"/>
        <v>E3840</v>
      </c>
      <c r="K630">
        <f>VLOOKUP(D630,'Step 1b-Current GLMT'!A:C,3,FALSE)</f>
        <v>0</v>
      </c>
    </row>
    <row r="631" spans="1:11" s="6" customFormat="1" x14ac:dyDescent="0.25">
      <c r="A631" t="s">
        <v>194</v>
      </c>
      <c r="B631" t="s">
        <v>2821</v>
      </c>
      <c r="D631" t="s">
        <v>12911</v>
      </c>
      <c r="E631" s="6" t="str">
        <f>VLOOKUP(D631,'Step 1b-Current GLMT'!A:B,2,FALSE)</f>
        <v xml:space="preserve">General : Honors Program : General Supplies </v>
      </c>
      <c r="F631" s="422"/>
      <c r="H631" t="str">
        <f t="shared" si="31"/>
        <v>0000</v>
      </c>
      <c r="I631" t="str">
        <f t="shared" si="32"/>
        <v xml:space="preserve"> </v>
      </c>
      <c r="J631" t="str">
        <f t="shared" si="33"/>
        <v>E4100</v>
      </c>
      <c r="K631">
        <f>VLOOKUP(D631,'Step 1b-Current GLMT'!A:C,3,FALSE)</f>
        <v>0</v>
      </c>
    </row>
    <row r="632" spans="1:11" s="6" customFormat="1" x14ac:dyDescent="0.25">
      <c r="A632" t="s">
        <v>389</v>
      </c>
      <c r="B632" t="s">
        <v>2822</v>
      </c>
      <c r="D632" t="s">
        <v>12913</v>
      </c>
      <c r="E632" s="6" t="str">
        <f>VLOOKUP(D632,'Step 1b-Current GLMT'!A:B,2,FALSE)</f>
        <v xml:space="preserve">General : Honors Program : Postage Reimbursement </v>
      </c>
      <c r="F632" s="422"/>
      <c r="H632" t="str">
        <f t="shared" si="31"/>
        <v>0000</v>
      </c>
      <c r="I632" t="str">
        <f t="shared" si="32"/>
        <v xml:space="preserve"> </v>
      </c>
      <c r="J632" t="str">
        <f t="shared" si="33"/>
        <v>E4126</v>
      </c>
      <c r="K632">
        <f>VLOOKUP(D632,'Step 1b-Current GLMT'!A:C,3,FALSE)</f>
        <v>0</v>
      </c>
    </row>
    <row r="633" spans="1:11" s="6" customFormat="1" x14ac:dyDescent="0.25">
      <c r="A633" t="s">
        <v>305</v>
      </c>
      <c r="B633" t="s">
        <v>2823</v>
      </c>
      <c r="D633" t="s">
        <v>12915</v>
      </c>
      <c r="E633" s="6" t="str">
        <f>VLOOKUP(D633,'Step 1b-Current GLMT'!A:B,2,FALSE)</f>
        <v xml:space="preserve">General : Honors Program : Print Shop </v>
      </c>
      <c r="F633" s="422"/>
      <c r="H633" t="str">
        <f t="shared" si="31"/>
        <v>0000</v>
      </c>
      <c r="I633" t="str">
        <f t="shared" si="32"/>
        <v xml:space="preserve"> </v>
      </c>
      <c r="J633" t="str">
        <f t="shared" si="33"/>
        <v>E4122</v>
      </c>
      <c r="K633">
        <f>VLOOKUP(D633,'Step 1b-Current GLMT'!A:C,3,FALSE)</f>
        <v>0</v>
      </c>
    </row>
    <row r="634" spans="1:11" s="6" customFormat="1" x14ac:dyDescent="0.25">
      <c r="A634" t="s">
        <v>1534</v>
      </c>
      <c r="B634" t="s">
        <v>2824</v>
      </c>
      <c r="D634" t="s">
        <v>12917</v>
      </c>
      <c r="E634" s="6" t="str">
        <f>VLOOKUP(D634,'Step 1b-Current GLMT'!A:B,2,FALSE)</f>
        <v xml:space="preserve">General : Honors Program : Telephone </v>
      </c>
      <c r="F634" s="422"/>
      <c r="H634" t="str">
        <f t="shared" si="31"/>
        <v>0000</v>
      </c>
      <c r="I634" t="str">
        <f t="shared" si="32"/>
        <v xml:space="preserve"> </v>
      </c>
      <c r="J634" t="str">
        <f t="shared" si="33"/>
        <v>E4606</v>
      </c>
      <c r="K634">
        <f>VLOOKUP(D634,'Step 1b-Current GLMT'!A:C,3,FALSE)</f>
        <v>0</v>
      </c>
    </row>
    <row r="635" spans="1:11" s="6" customFormat="1" x14ac:dyDescent="0.25">
      <c r="A635" t="s">
        <v>2665</v>
      </c>
      <c r="B635" t="s">
        <v>2825</v>
      </c>
      <c r="D635" t="s">
        <v>12919</v>
      </c>
      <c r="E635" s="6" t="str">
        <f>VLOOKUP(D635,'Step 1b-Current GLMT'!A:B,2,FALSE)</f>
        <v xml:space="preserve">General : Honors Program : Dues </v>
      </c>
      <c r="F635" s="422"/>
      <c r="H635" t="str">
        <f t="shared" si="31"/>
        <v>0000</v>
      </c>
      <c r="I635" t="str">
        <f t="shared" si="32"/>
        <v xml:space="preserve"> </v>
      </c>
      <c r="J635" t="str">
        <f t="shared" si="33"/>
        <v>E5100</v>
      </c>
      <c r="K635">
        <f>VLOOKUP(D635,'Step 1b-Current GLMT'!A:C,3,FALSE)</f>
        <v>0</v>
      </c>
    </row>
    <row r="636" spans="1:11" s="6" customFormat="1" x14ac:dyDescent="0.25">
      <c r="A636" t="s">
        <v>415</v>
      </c>
      <c r="B636" t="s">
        <v>21954</v>
      </c>
      <c r="D636" t="s">
        <v>11272</v>
      </c>
      <c r="E636" s="330" t="str">
        <f>VLOOKUP(D636,'Step 1b-Current GLMT'!A:B,2,FALSE)</f>
        <v xml:space="preserve">General : REAL Program : Student Wages </v>
      </c>
      <c r="F636" s="427" t="s">
        <v>22092</v>
      </c>
      <c r="G636"/>
      <c r="H636" t="str">
        <f t="shared" si="31"/>
        <v>3815</v>
      </c>
      <c r="I636" t="str">
        <f t="shared" si="32"/>
        <v xml:space="preserve"> </v>
      </c>
      <c r="J636" t="str">
        <f t="shared" si="33"/>
        <v>E1800</v>
      </c>
      <c r="K636">
        <f>VLOOKUP(D636,'Step 1b-Current GLMT'!A:C,3,FALSE)</f>
        <v>118306</v>
      </c>
    </row>
    <row r="637" spans="1:11" s="6" customFormat="1" x14ac:dyDescent="0.25">
      <c r="A637" t="s">
        <v>2826</v>
      </c>
      <c r="B637" t="s">
        <v>2827</v>
      </c>
      <c r="D637" t="s">
        <v>2828</v>
      </c>
      <c r="E637" s="6" t="str">
        <f>VLOOKUP(D637,'Step 1b-Current GLMT'!A:B,2,FALSE)</f>
        <v xml:space="preserve">General : Biology : Faculty wages - Unclassified </v>
      </c>
      <c r="F637" s="422"/>
      <c r="H637" t="str">
        <f t="shared" si="31"/>
        <v>0000</v>
      </c>
      <c r="I637" t="str">
        <f t="shared" si="32"/>
        <v xml:space="preserve"> </v>
      </c>
      <c r="J637" t="str">
        <f t="shared" si="33"/>
        <v>E1201</v>
      </c>
      <c r="K637">
        <f>VLOOKUP(D637,'Step 1b-Current GLMT'!A:C,3,FALSE)</f>
        <v>0</v>
      </c>
    </row>
    <row r="638" spans="1:11" s="6" customFormat="1" x14ac:dyDescent="0.25">
      <c r="A638" t="s">
        <v>2829</v>
      </c>
      <c r="B638" t="s">
        <v>2830</v>
      </c>
      <c r="D638" t="s">
        <v>2828</v>
      </c>
      <c r="E638" s="6" t="str">
        <f>VLOOKUP(D638,'Step 1b-Current GLMT'!A:B,2,FALSE)</f>
        <v xml:space="preserve">General : Biology : Faculty wages - Unclassified </v>
      </c>
      <c r="F638" s="422"/>
      <c r="H638" t="str">
        <f t="shared" si="31"/>
        <v>0000</v>
      </c>
      <c r="I638" t="str">
        <f t="shared" si="32"/>
        <v xml:space="preserve"> </v>
      </c>
      <c r="J638" t="str">
        <f t="shared" si="33"/>
        <v>E1202</v>
      </c>
      <c r="K638">
        <f>VLOOKUP(D638,'Step 1b-Current GLMT'!A:C,3,FALSE)</f>
        <v>0</v>
      </c>
    </row>
    <row r="639" spans="1:11" s="6" customFormat="1" x14ac:dyDescent="0.25">
      <c r="A639" t="s">
        <v>2831</v>
      </c>
      <c r="B639" t="s">
        <v>2832</v>
      </c>
      <c r="D639" t="s">
        <v>2828</v>
      </c>
      <c r="E639" s="6" t="str">
        <f>VLOOKUP(D639,'Step 1b-Current GLMT'!A:B,2,FALSE)</f>
        <v xml:space="preserve">General : Biology : Faculty wages - Unclassified </v>
      </c>
      <c r="F639" s="422"/>
      <c r="H639" t="str">
        <f t="shared" si="31"/>
        <v>0000</v>
      </c>
      <c r="I639" t="str">
        <f t="shared" si="32"/>
        <v xml:space="preserve"> </v>
      </c>
      <c r="J639" t="str">
        <f t="shared" si="33"/>
        <v>E1203</v>
      </c>
      <c r="K639">
        <f>VLOOKUP(D639,'Step 1b-Current GLMT'!A:C,3,FALSE)</f>
        <v>0</v>
      </c>
    </row>
    <row r="640" spans="1:11" s="6" customFormat="1" x14ac:dyDescent="0.25">
      <c r="A640" t="s">
        <v>2833</v>
      </c>
      <c r="B640" t="s">
        <v>2834</v>
      </c>
      <c r="D640" t="s">
        <v>2828</v>
      </c>
      <c r="E640" s="6" t="str">
        <f>VLOOKUP(D640,'Step 1b-Current GLMT'!A:B,2,FALSE)</f>
        <v xml:space="preserve">General : Biology : Faculty wages - Unclassified </v>
      </c>
      <c r="F640" s="422"/>
      <c r="H640" t="str">
        <f t="shared" si="31"/>
        <v>0000</v>
      </c>
      <c r="I640" t="str">
        <f t="shared" si="32"/>
        <v xml:space="preserve"> </v>
      </c>
      <c r="J640" t="str">
        <f t="shared" si="33"/>
        <v>E1204</v>
      </c>
      <c r="K640">
        <f>VLOOKUP(D640,'Step 1b-Current GLMT'!A:C,3,FALSE)</f>
        <v>0</v>
      </c>
    </row>
    <row r="641" spans="1:11" s="6" customFormat="1" x14ac:dyDescent="0.25">
      <c r="A641" t="s">
        <v>2835</v>
      </c>
      <c r="B641" t="s">
        <v>2836</v>
      </c>
      <c r="D641" t="s">
        <v>2828</v>
      </c>
      <c r="E641" s="6" t="str">
        <f>VLOOKUP(D641,'Step 1b-Current GLMT'!A:B,2,FALSE)</f>
        <v xml:space="preserve">General : Biology : Faculty wages - Unclassified </v>
      </c>
      <c r="F641" s="422"/>
      <c r="H641" t="str">
        <f t="shared" si="31"/>
        <v>0000</v>
      </c>
      <c r="I641" t="str">
        <f t="shared" si="32"/>
        <v xml:space="preserve"> </v>
      </c>
      <c r="J641" t="str">
        <f t="shared" si="33"/>
        <v>E1205</v>
      </c>
      <c r="K641">
        <f>VLOOKUP(D641,'Step 1b-Current GLMT'!A:C,3,FALSE)</f>
        <v>0</v>
      </c>
    </row>
    <row r="642" spans="1:11" s="6" customFormat="1" x14ac:dyDescent="0.25">
      <c r="A642" t="s">
        <v>2837</v>
      </c>
      <c r="B642" t="s">
        <v>2838</v>
      </c>
      <c r="D642" t="s">
        <v>2828</v>
      </c>
      <c r="E642" s="6" t="str">
        <f>VLOOKUP(D642,'Step 1b-Current GLMT'!A:B,2,FALSE)</f>
        <v xml:space="preserve">General : Biology : Faculty wages - Unclassified </v>
      </c>
      <c r="F642" s="422"/>
      <c r="H642" t="str">
        <f t="shared" ref="H642:H705" si="34">RIGHT(B642,4)</f>
        <v>0000</v>
      </c>
      <c r="I642" t="str">
        <f t="shared" ref="I642:I705" si="35">IF(D642=0,"0"," ")</f>
        <v xml:space="preserve"> </v>
      </c>
      <c r="J642" t="str">
        <f t="shared" ref="J642:J705" si="36">MID(B642,7,5)</f>
        <v>E1206</v>
      </c>
      <c r="K642">
        <f>VLOOKUP(D642,'Step 1b-Current GLMT'!A:C,3,FALSE)</f>
        <v>0</v>
      </c>
    </row>
    <row r="643" spans="1:11" x14ac:dyDescent="0.25">
      <c r="A643" t="s">
        <v>2839</v>
      </c>
      <c r="B643" t="s">
        <v>2840</v>
      </c>
      <c r="D643" t="s">
        <v>2828</v>
      </c>
      <c r="E643" s="6" t="str">
        <f>VLOOKUP(D643,'Step 1b-Current GLMT'!A:B,2,FALSE)</f>
        <v xml:space="preserve">General : Biology : Faculty wages - Unclassified </v>
      </c>
      <c r="F643" s="422"/>
      <c r="G643" s="6"/>
      <c r="H643" t="str">
        <f t="shared" si="34"/>
        <v>0000</v>
      </c>
      <c r="I643" t="str">
        <f t="shared" si="35"/>
        <v xml:space="preserve"> </v>
      </c>
      <c r="J643" t="str">
        <f t="shared" si="36"/>
        <v>E1207</v>
      </c>
      <c r="K643">
        <f>VLOOKUP(D643,'Step 1b-Current GLMT'!A:C,3,FALSE)</f>
        <v>0</v>
      </c>
    </row>
    <row r="644" spans="1:11" x14ac:dyDescent="0.25">
      <c r="A644" t="s">
        <v>2841</v>
      </c>
      <c r="B644" t="s">
        <v>2842</v>
      </c>
      <c r="D644" t="s">
        <v>2828</v>
      </c>
      <c r="E644" s="6" t="str">
        <f>VLOOKUP(D644,'Step 1b-Current GLMT'!A:B,2,FALSE)</f>
        <v xml:space="preserve">General : Biology : Faculty wages - Unclassified </v>
      </c>
      <c r="F644" s="422"/>
      <c r="G644" s="6"/>
      <c r="H644" t="str">
        <f t="shared" si="34"/>
        <v>0000</v>
      </c>
      <c r="I644" t="str">
        <f t="shared" si="35"/>
        <v xml:space="preserve"> </v>
      </c>
      <c r="J644" t="str">
        <f t="shared" si="36"/>
        <v>E1208</v>
      </c>
      <c r="K644">
        <f>VLOOKUP(D644,'Step 1b-Current GLMT'!A:C,3,FALSE)</f>
        <v>0</v>
      </c>
    </row>
    <row r="645" spans="1:11" x14ac:dyDescent="0.25">
      <c r="A645" t="s">
        <v>2843</v>
      </c>
      <c r="B645" t="s">
        <v>2844</v>
      </c>
      <c r="D645" t="s">
        <v>2828</v>
      </c>
      <c r="E645" s="6" t="str">
        <f>VLOOKUP(D645,'Step 1b-Current GLMT'!A:B,2,FALSE)</f>
        <v xml:space="preserve">General : Biology : Faculty wages - Unclassified </v>
      </c>
      <c r="F645" s="422"/>
      <c r="G645" s="6"/>
      <c r="H645" t="str">
        <f t="shared" si="34"/>
        <v>0000</v>
      </c>
      <c r="I645" t="str">
        <f t="shared" si="35"/>
        <v xml:space="preserve"> </v>
      </c>
      <c r="J645" t="str">
        <f t="shared" si="36"/>
        <v>E1209</v>
      </c>
      <c r="K645">
        <f>VLOOKUP(D645,'Step 1b-Current GLMT'!A:C,3,FALSE)</f>
        <v>0</v>
      </c>
    </row>
    <row r="646" spans="1:11" x14ac:dyDescent="0.25">
      <c r="A646" t="s">
        <v>2845</v>
      </c>
      <c r="B646" t="s">
        <v>2846</v>
      </c>
      <c r="D646" t="s">
        <v>2828</v>
      </c>
      <c r="E646" s="6" t="str">
        <f>VLOOKUP(D646,'Step 1b-Current GLMT'!A:B,2,FALSE)</f>
        <v xml:space="preserve">General : Biology : Faculty wages - Unclassified </v>
      </c>
      <c r="F646" s="422"/>
      <c r="G646" s="6"/>
      <c r="H646" t="str">
        <f t="shared" si="34"/>
        <v>0000</v>
      </c>
      <c r="I646" t="str">
        <f t="shared" si="35"/>
        <v xml:space="preserve"> </v>
      </c>
      <c r="J646" t="str">
        <f t="shared" si="36"/>
        <v>E1210</v>
      </c>
      <c r="K646">
        <f>VLOOKUP(D646,'Step 1b-Current GLMT'!A:C,3,FALSE)</f>
        <v>0</v>
      </c>
    </row>
    <row r="647" spans="1:11" x14ac:dyDescent="0.25">
      <c r="A647" t="s">
        <v>2847</v>
      </c>
      <c r="B647" t="s">
        <v>2848</v>
      </c>
      <c r="D647" t="s">
        <v>2828</v>
      </c>
      <c r="E647" s="6" t="str">
        <f>VLOOKUP(D647,'Step 1b-Current GLMT'!A:B,2,FALSE)</f>
        <v xml:space="preserve">General : Biology : Faculty wages - Unclassified </v>
      </c>
      <c r="F647" s="422"/>
      <c r="G647" s="6"/>
      <c r="H647" t="str">
        <f t="shared" si="34"/>
        <v>0000</v>
      </c>
      <c r="I647" t="str">
        <f t="shared" si="35"/>
        <v xml:space="preserve"> </v>
      </c>
      <c r="J647" t="str">
        <f t="shared" si="36"/>
        <v>E1211</v>
      </c>
      <c r="K647">
        <f>VLOOKUP(D647,'Step 1b-Current GLMT'!A:C,3,FALSE)</f>
        <v>0</v>
      </c>
    </row>
    <row r="648" spans="1:11" x14ac:dyDescent="0.25">
      <c r="A648" t="s">
        <v>2849</v>
      </c>
      <c r="B648" t="s">
        <v>2850</v>
      </c>
      <c r="D648" t="s">
        <v>2828</v>
      </c>
      <c r="E648" s="6" t="str">
        <f>VLOOKUP(D648,'Step 1b-Current GLMT'!A:B,2,FALSE)</f>
        <v xml:space="preserve">General : Biology : Faculty wages - Unclassified </v>
      </c>
      <c r="F648" s="422"/>
      <c r="G648" s="6"/>
      <c r="H648" t="str">
        <f t="shared" si="34"/>
        <v>0000</v>
      </c>
      <c r="I648" t="str">
        <f t="shared" si="35"/>
        <v xml:space="preserve"> </v>
      </c>
      <c r="J648" t="str">
        <f t="shared" si="36"/>
        <v>E1212</v>
      </c>
      <c r="K648">
        <f>VLOOKUP(D648,'Step 1b-Current GLMT'!A:C,3,FALSE)</f>
        <v>0</v>
      </c>
    </row>
    <row r="649" spans="1:11" x14ac:dyDescent="0.25">
      <c r="A649" t="s">
        <v>2851</v>
      </c>
      <c r="B649" t="s">
        <v>2852</v>
      </c>
      <c r="D649" t="s">
        <v>2828</v>
      </c>
      <c r="E649" s="6" t="str">
        <f>VLOOKUP(D649,'Step 1b-Current GLMT'!A:B,2,FALSE)</f>
        <v xml:space="preserve">General : Biology : Faculty wages - Unclassified </v>
      </c>
      <c r="F649" s="422"/>
      <c r="G649" s="6"/>
      <c r="H649" t="str">
        <f t="shared" si="34"/>
        <v>0000</v>
      </c>
      <c r="I649" t="str">
        <f t="shared" si="35"/>
        <v xml:space="preserve"> </v>
      </c>
      <c r="J649" t="str">
        <f t="shared" si="36"/>
        <v>E1213</v>
      </c>
      <c r="K649">
        <f>VLOOKUP(D649,'Step 1b-Current GLMT'!A:C,3,FALSE)</f>
        <v>0</v>
      </c>
    </row>
    <row r="650" spans="1:11" x14ac:dyDescent="0.25">
      <c r="A650" t="s">
        <v>2853</v>
      </c>
      <c r="B650" t="s">
        <v>2854</v>
      </c>
      <c r="D650" t="s">
        <v>2828</v>
      </c>
      <c r="E650" s="6" t="str">
        <f>VLOOKUP(D650,'Step 1b-Current GLMT'!A:B,2,FALSE)</f>
        <v xml:space="preserve">General : Biology : Faculty wages - Unclassified </v>
      </c>
      <c r="F650" s="422"/>
      <c r="G650" s="6"/>
      <c r="H650" t="str">
        <f t="shared" si="34"/>
        <v>0000</v>
      </c>
      <c r="I650" t="str">
        <f t="shared" si="35"/>
        <v xml:space="preserve"> </v>
      </c>
      <c r="J650" t="str">
        <f t="shared" si="36"/>
        <v>E1214</v>
      </c>
      <c r="K650">
        <f>VLOOKUP(D650,'Step 1b-Current GLMT'!A:C,3,FALSE)</f>
        <v>0</v>
      </c>
    </row>
    <row r="651" spans="1:11" x14ac:dyDescent="0.25">
      <c r="A651" t="s">
        <v>2855</v>
      </c>
      <c r="B651" t="s">
        <v>2856</v>
      </c>
      <c r="D651" t="s">
        <v>2828</v>
      </c>
      <c r="E651" s="6" t="str">
        <f>VLOOKUP(D651,'Step 1b-Current GLMT'!A:B,2,FALSE)</f>
        <v xml:space="preserve">General : Biology : Faculty wages - Unclassified </v>
      </c>
      <c r="F651" s="422"/>
      <c r="G651" s="6"/>
      <c r="H651" t="str">
        <f t="shared" si="34"/>
        <v>0000</v>
      </c>
      <c r="I651" t="str">
        <f t="shared" si="35"/>
        <v xml:space="preserve"> </v>
      </c>
      <c r="J651" t="str">
        <f t="shared" si="36"/>
        <v>E1215</v>
      </c>
      <c r="K651">
        <f>VLOOKUP(D651,'Step 1b-Current GLMT'!A:C,3,FALSE)</f>
        <v>0</v>
      </c>
    </row>
    <row r="652" spans="1:11" x14ac:dyDescent="0.25">
      <c r="A652" t="s">
        <v>2857</v>
      </c>
      <c r="B652" t="s">
        <v>2858</v>
      </c>
      <c r="D652" t="s">
        <v>2828</v>
      </c>
      <c r="E652" s="6" t="str">
        <f>VLOOKUP(D652,'Step 1b-Current GLMT'!A:B,2,FALSE)</f>
        <v xml:space="preserve">General : Biology : Faculty wages - Unclassified </v>
      </c>
      <c r="F652" s="422"/>
      <c r="G652" s="6"/>
      <c r="H652" t="str">
        <f t="shared" si="34"/>
        <v>0000</v>
      </c>
      <c r="I652" t="str">
        <f t="shared" si="35"/>
        <v xml:space="preserve"> </v>
      </c>
      <c r="J652" t="str">
        <f t="shared" si="36"/>
        <v>E1216</v>
      </c>
      <c r="K652">
        <f>VLOOKUP(D652,'Step 1b-Current GLMT'!A:C,3,FALSE)</f>
        <v>0</v>
      </c>
    </row>
    <row r="653" spans="1:11" x14ac:dyDescent="0.25">
      <c r="A653" t="s">
        <v>2859</v>
      </c>
      <c r="B653" t="s">
        <v>2860</v>
      </c>
      <c r="D653" t="s">
        <v>2828</v>
      </c>
      <c r="E653" s="6" t="str">
        <f>VLOOKUP(D653,'Step 1b-Current GLMT'!A:B,2,FALSE)</f>
        <v xml:space="preserve">General : Biology : Faculty wages - Unclassified </v>
      </c>
      <c r="F653" s="422"/>
      <c r="G653" s="6"/>
      <c r="H653" t="str">
        <f t="shared" si="34"/>
        <v>0000</v>
      </c>
      <c r="I653" t="str">
        <f t="shared" si="35"/>
        <v xml:space="preserve"> </v>
      </c>
      <c r="J653" t="str">
        <f t="shared" si="36"/>
        <v>E1217</v>
      </c>
      <c r="K653">
        <f>VLOOKUP(D653,'Step 1b-Current GLMT'!A:C,3,FALSE)</f>
        <v>0</v>
      </c>
    </row>
    <row r="654" spans="1:11" x14ac:dyDescent="0.25">
      <c r="A654" t="s">
        <v>2861</v>
      </c>
      <c r="B654" t="s">
        <v>2862</v>
      </c>
      <c r="D654" t="s">
        <v>2828</v>
      </c>
      <c r="E654" s="6" t="str">
        <f>VLOOKUP(D654,'Step 1b-Current GLMT'!A:B,2,FALSE)</f>
        <v xml:space="preserve">General : Biology : Faculty wages - Unclassified </v>
      </c>
      <c r="F654" s="422"/>
      <c r="G654" s="6"/>
      <c r="H654" t="str">
        <f t="shared" si="34"/>
        <v>0000</v>
      </c>
      <c r="I654" t="str">
        <f t="shared" si="35"/>
        <v xml:space="preserve"> </v>
      </c>
      <c r="J654" t="str">
        <f t="shared" si="36"/>
        <v>E1218</v>
      </c>
      <c r="K654">
        <f>VLOOKUP(D654,'Step 1b-Current GLMT'!A:C,3,FALSE)</f>
        <v>0</v>
      </c>
    </row>
    <row r="655" spans="1:11" x14ac:dyDescent="0.25">
      <c r="A655" t="s">
        <v>2863</v>
      </c>
      <c r="B655" t="s">
        <v>2864</v>
      </c>
      <c r="D655" t="s">
        <v>2828</v>
      </c>
      <c r="E655" s="6" t="str">
        <f>VLOOKUP(D655,'Step 1b-Current GLMT'!A:B,2,FALSE)</f>
        <v xml:space="preserve">General : Biology : Faculty wages - Unclassified </v>
      </c>
      <c r="F655" s="422"/>
      <c r="G655" s="6"/>
      <c r="H655" t="str">
        <f t="shared" si="34"/>
        <v>0000</v>
      </c>
      <c r="I655" t="str">
        <f t="shared" si="35"/>
        <v xml:space="preserve"> </v>
      </c>
      <c r="J655" t="str">
        <f t="shared" si="36"/>
        <v>E1219</v>
      </c>
      <c r="K655">
        <f>VLOOKUP(D655,'Step 1b-Current GLMT'!A:C,3,FALSE)</f>
        <v>0</v>
      </c>
    </row>
    <row r="656" spans="1:11" x14ac:dyDescent="0.25">
      <c r="A656" t="s">
        <v>2865</v>
      </c>
      <c r="B656" t="s">
        <v>2866</v>
      </c>
      <c r="D656" t="s">
        <v>2828</v>
      </c>
      <c r="E656" s="6" t="str">
        <f>VLOOKUP(D656,'Step 1b-Current GLMT'!A:B,2,FALSE)</f>
        <v xml:space="preserve">General : Biology : Faculty wages - Unclassified </v>
      </c>
      <c r="F656" s="422"/>
      <c r="G656" s="6"/>
      <c r="H656" t="str">
        <f t="shared" si="34"/>
        <v>0000</v>
      </c>
      <c r="I656" t="str">
        <f t="shared" si="35"/>
        <v xml:space="preserve"> </v>
      </c>
      <c r="J656" t="str">
        <f t="shared" si="36"/>
        <v>E1220</v>
      </c>
      <c r="K656">
        <f>VLOOKUP(D656,'Step 1b-Current GLMT'!A:C,3,FALSE)</f>
        <v>0</v>
      </c>
    </row>
    <row r="657" spans="1:11" x14ac:dyDescent="0.25">
      <c r="A657" t="s">
        <v>2867</v>
      </c>
      <c r="B657" t="s">
        <v>2868</v>
      </c>
      <c r="D657" t="s">
        <v>2869</v>
      </c>
      <c r="E657" s="6" t="str">
        <f>VLOOKUP(D657,'Step 1b-Current GLMT'!A:B,2,FALSE)</f>
        <v xml:space="preserve">General : Biology : Fall - Part Time </v>
      </c>
      <c r="G657" s="6"/>
      <c r="H657" t="str">
        <f t="shared" si="34"/>
        <v>0000</v>
      </c>
      <c r="I657" t="str">
        <f t="shared" si="35"/>
        <v xml:space="preserve"> </v>
      </c>
      <c r="J657" t="str">
        <f t="shared" si="36"/>
        <v>E1050</v>
      </c>
      <c r="K657">
        <f>VLOOKUP(D657,'Step 1b-Current GLMT'!A:C,3,FALSE)</f>
        <v>0</v>
      </c>
    </row>
    <row r="658" spans="1:11" x14ac:dyDescent="0.25">
      <c r="A658" t="s">
        <v>2870</v>
      </c>
      <c r="B658" t="s">
        <v>2871</v>
      </c>
      <c r="D658" t="s">
        <v>2869</v>
      </c>
      <c r="E658" s="6" t="str">
        <f>VLOOKUP(D658,'Step 1b-Current GLMT'!A:B,2,FALSE)</f>
        <v xml:space="preserve">General : Biology : Fall - Part Time </v>
      </c>
      <c r="F658" s="422"/>
      <c r="G658" s="6"/>
      <c r="H658" t="str">
        <f t="shared" si="34"/>
        <v>0000</v>
      </c>
      <c r="I658" t="str">
        <f t="shared" si="35"/>
        <v xml:space="preserve"> </v>
      </c>
      <c r="J658" t="str">
        <f t="shared" si="36"/>
        <v>E1051</v>
      </c>
      <c r="K658">
        <f>VLOOKUP(D658,'Step 1b-Current GLMT'!A:C,3,FALSE)</f>
        <v>0</v>
      </c>
    </row>
    <row r="659" spans="1:11" s="6" customFormat="1" x14ac:dyDescent="0.25">
      <c r="A659" t="s">
        <v>2872</v>
      </c>
      <c r="B659" t="s">
        <v>2873</v>
      </c>
      <c r="D659" t="s">
        <v>2869</v>
      </c>
      <c r="E659" s="6" t="str">
        <f>VLOOKUP(D659,'Step 1b-Current GLMT'!A:B,2,FALSE)</f>
        <v xml:space="preserve">General : Biology : Fall - Part Time </v>
      </c>
      <c r="F659" s="422"/>
      <c r="H659" t="str">
        <f t="shared" si="34"/>
        <v>0000</v>
      </c>
      <c r="I659" t="str">
        <f t="shared" si="35"/>
        <v xml:space="preserve"> </v>
      </c>
      <c r="J659" t="str">
        <f t="shared" si="36"/>
        <v>E1052</v>
      </c>
      <c r="K659">
        <f>VLOOKUP(D659,'Step 1b-Current GLMT'!A:C,3,FALSE)</f>
        <v>0</v>
      </c>
    </row>
    <row r="660" spans="1:11" s="6" customFormat="1" x14ac:dyDescent="0.25">
      <c r="A660" t="s">
        <v>2874</v>
      </c>
      <c r="B660" t="s">
        <v>2875</v>
      </c>
      <c r="D660" t="s">
        <v>2869</v>
      </c>
      <c r="E660" s="6" t="str">
        <f>VLOOKUP(D660,'Step 1b-Current GLMT'!A:B,2,FALSE)</f>
        <v xml:space="preserve">General : Biology : Fall - Part Time </v>
      </c>
      <c r="F660" s="422"/>
      <c r="H660" t="str">
        <f t="shared" si="34"/>
        <v>0000</v>
      </c>
      <c r="I660" t="str">
        <f t="shared" si="35"/>
        <v xml:space="preserve"> </v>
      </c>
      <c r="J660" t="str">
        <f t="shared" si="36"/>
        <v>E1053</v>
      </c>
      <c r="K660">
        <f>VLOOKUP(D660,'Step 1b-Current GLMT'!A:C,3,FALSE)</f>
        <v>0</v>
      </c>
    </row>
    <row r="661" spans="1:11" s="6" customFormat="1" x14ac:dyDescent="0.25">
      <c r="A661" t="s">
        <v>2876</v>
      </c>
      <c r="B661" t="s">
        <v>2877</v>
      </c>
      <c r="D661" t="s">
        <v>2869</v>
      </c>
      <c r="E661" s="6" t="str">
        <f>VLOOKUP(D661,'Step 1b-Current GLMT'!A:B,2,FALSE)</f>
        <v xml:space="preserve">General : Biology : Fall - Part Time </v>
      </c>
      <c r="F661" s="422"/>
      <c r="H661" t="str">
        <f t="shared" si="34"/>
        <v>0000</v>
      </c>
      <c r="I661" t="str">
        <f t="shared" si="35"/>
        <v xml:space="preserve"> </v>
      </c>
      <c r="J661" t="str">
        <f t="shared" si="36"/>
        <v>E1054</v>
      </c>
      <c r="K661">
        <f>VLOOKUP(D661,'Step 1b-Current GLMT'!A:C,3,FALSE)</f>
        <v>0</v>
      </c>
    </row>
    <row r="662" spans="1:11" s="6" customFormat="1" x14ac:dyDescent="0.25">
      <c r="A662" t="s">
        <v>2878</v>
      </c>
      <c r="B662" t="s">
        <v>2879</v>
      </c>
      <c r="D662" t="s">
        <v>2869</v>
      </c>
      <c r="E662" s="6" t="str">
        <f>VLOOKUP(D662,'Step 1b-Current GLMT'!A:B,2,FALSE)</f>
        <v xml:space="preserve">General : Biology : Fall - Part Time </v>
      </c>
      <c r="F662" s="422"/>
      <c r="H662" t="str">
        <f t="shared" si="34"/>
        <v>0000</v>
      </c>
      <c r="I662" t="str">
        <f t="shared" si="35"/>
        <v xml:space="preserve"> </v>
      </c>
      <c r="J662" t="str">
        <f t="shared" si="36"/>
        <v>E1055</v>
      </c>
      <c r="K662">
        <f>VLOOKUP(D662,'Step 1b-Current GLMT'!A:C,3,FALSE)</f>
        <v>0</v>
      </c>
    </row>
    <row r="663" spans="1:11" s="6" customFormat="1" x14ac:dyDescent="0.25">
      <c r="A663" t="s">
        <v>2880</v>
      </c>
      <c r="B663" t="s">
        <v>2881</v>
      </c>
      <c r="D663" t="s">
        <v>2869</v>
      </c>
      <c r="E663" s="6" t="str">
        <f>VLOOKUP(D663,'Step 1b-Current GLMT'!A:B,2,FALSE)</f>
        <v xml:space="preserve">General : Biology : Fall - Part Time </v>
      </c>
      <c r="F663" s="422"/>
      <c r="H663" t="str">
        <f t="shared" si="34"/>
        <v>0000</v>
      </c>
      <c r="I663" t="str">
        <f t="shared" si="35"/>
        <v xml:space="preserve"> </v>
      </c>
      <c r="J663" t="str">
        <f t="shared" si="36"/>
        <v>E1056</v>
      </c>
      <c r="K663">
        <f>VLOOKUP(D663,'Step 1b-Current GLMT'!A:C,3,FALSE)</f>
        <v>0</v>
      </c>
    </row>
    <row r="664" spans="1:11" s="6" customFormat="1" x14ac:dyDescent="0.25">
      <c r="A664" t="s">
        <v>2882</v>
      </c>
      <c r="B664" t="s">
        <v>2883</v>
      </c>
      <c r="D664" t="s">
        <v>2869</v>
      </c>
      <c r="E664" s="6" t="str">
        <f>VLOOKUP(D664,'Step 1b-Current GLMT'!A:B,2,FALSE)</f>
        <v xml:space="preserve">General : Biology : Fall - Part Time </v>
      </c>
      <c r="F664" s="422"/>
      <c r="H664" t="str">
        <f t="shared" si="34"/>
        <v>0000</v>
      </c>
      <c r="I664" t="str">
        <f t="shared" si="35"/>
        <v xml:space="preserve"> </v>
      </c>
      <c r="J664" t="str">
        <f t="shared" si="36"/>
        <v>E1057</v>
      </c>
      <c r="K664">
        <f>VLOOKUP(D664,'Step 1b-Current GLMT'!A:C,3,FALSE)</f>
        <v>0</v>
      </c>
    </row>
    <row r="665" spans="1:11" s="6" customFormat="1" x14ac:dyDescent="0.25">
      <c r="A665" t="s">
        <v>2884</v>
      </c>
      <c r="B665" t="s">
        <v>2885</v>
      </c>
      <c r="D665" t="s">
        <v>2869</v>
      </c>
      <c r="E665" s="6" t="str">
        <f>VLOOKUP(D665,'Step 1b-Current GLMT'!A:B,2,FALSE)</f>
        <v xml:space="preserve">General : Biology : Fall - Part Time </v>
      </c>
      <c r="F665" s="422"/>
      <c r="H665" t="str">
        <f t="shared" si="34"/>
        <v>0000</v>
      </c>
      <c r="I665" t="str">
        <f t="shared" si="35"/>
        <v xml:space="preserve"> </v>
      </c>
      <c r="J665" t="str">
        <f t="shared" si="36"/>
        <v>E1058</v>
      </c>
      <c r="K665">
        <f>VLOOKUP(D665,'Step 1b-Current GLMT'!A:C,3,FALSE)</f>
        <v>0</v>
      </c>
    </row>
    <row r="666" spans="1:11" s="6" customFormat="1" x14ac:dyDescent="0.25">
      <c r="A666" t="s">
        <v>2886</v>
      </c>
      <c r="B666" t="s">
        <v>2887</v>
      </c>
      <c r="D666" t="s">
        <v>2869</v>
      </c>
      <c r="E666" s="6" t="str">
        <f>VLOOKUP(D666,'Step 1b-Current GLMT'!A:B,2,FALSE)</f>
        <v xml:space="preserve">General : Biology : Fall - Part Time </v>
      </c>
      <c r="F666" s="422"/>
      <c r="H666" t="str">
        <f t="shared" si="34"/>
        <v>0000</v>
      </c>
      <c r="I666" t="str">
        <f t="shared" si="35"/>
        <v xml:space="preserve"> </v>
      </c>
      <c r="J666" t="str">
        <f t="shared" si="36"/>
        <v>E1059</v>
      </c>
      <c r="K666">
        <f>VLOOKUP(D666,'Step 1b-Current GLMT'!A:C,3,FALSE)</f>
        <v>0</v>
      </c>
    </row>
    <row r="667" spans="1:11" s="6" customFormat="1" x14ac:dyDescent="0.25">
      <c r="A667" t="s">
        <v>2888</v>
      </c>
      <c r="B667" t="s">
        <v>2889</v>
      </c>
      <c r="D667" t="s">
        <v>2869</v>
      </c>
      <c r="E667" s="6" t="str">
        <f>VLOOKUP(D667,'Step 1b-Current GLMT'!A:B,2,FALSE)</f>
        <v xml:space="preserve">General : Biology : Fall - Part Time </v>
      </c>
      <c r="F667" s="422"/>
      <c r="H667" t="str">
        <f t="shared" si="34"/>
        <v>0000</v>
      </c>
      <c r="I667" t="str">
        <f t="shared" si="35"/>
        <v xml:space="preserve"> </v>
      </c>
      <c r="J667" t="str">
        <f t="shared" si="36"/>
        <v>E1060</v>
      </c>
      <c r="K667">
        <f>VLOOKUP(D667,'Step 1b-Current GLMT'!A:C,3,FALSE)</f>
        <v>0</v>
      </c>
    </row>
    <row r="668" spans="1:11" s="6" customFormat="1" x14ac:dyDescent="0.25">
      <c r="A668" t="s">
        <v>2890</v>
      </c>
      <c r="B668" t="s">
        <v>2891</v>
      </c>
      <c r="D668" t="s">
        <v>2869</v>
      </c>
      <c r="E668" s="6" t="str">
        <f>VLOOKUP(D668,'Step 1b-Current GLMT'!A:B,2,FALSE)</f>
        <v xml:space="preserve">General : Biology : Fall - Part Time </v>
      </c>
      <c r="F668" s="422"/>
      <c r="H668" t="str">
        <f t="shared" si="34"/>
        <v>0000</v>
      </c>
      <c r="I668" t="str">
        <f t="shared" si="35"/>
        <v xml:space="preserve"> </v>
      </c>
      <c r="J668" t="str">
        <f t="shared" si="36"/>
        <v>E1061</v>
      </c>
      <c r="K668">
        <f>VLOOKUP(D668,'Step 1b-Current GLMT'!A:C,3,FALSE)</f>
        <v>0</v>
      </c>
    </row>
    <row r="669" spans="1:11" s="6" customFormat="1" x14ac:dyDescent="0.25">
      <c r="A669" t="s">
        <v>21853</v>
      </c>
      <c r="B669" t="s">
        <v>21854</v>
      </c>
      <c r="D669" t="s">
        <v>2869</v>
      </c>
      <c r="E669" s="6" t="str">
        <f>VLOOKUP(D669,'Step 1b-Current GLMT'!A:B,2,FALSE)</f>
        <v xml:space="preserve">General : Biology : Fall - Part Time </v>
      </c>
      <c r="F669" s="427"/>
      <c r="G669"/>
      <c r="H669" t="str">
        <f t="shared" si="34"/>
        <v>0000</v>
      </c>
      <c r="I669" t="str">
        <f t="shared" si="35"/>
        <v xml:space="preserve"> </v>
      </c>
      <c r="J669" t="str">
        <f t="shared" si="36"/>
        <v>E1062</v>
      </c>
      <c r="K669">
        <f>VLOOKUP(D669,'Step 1b-Current GLMT'!A:C,3,FALSE)</f>
        <v>0</v>
      </c>
    </row>
    <row r="670" spans="1:11" s="6" customFormat="1" x14ac:dyDescent="0.25">
      <c r="A670" t="s">
        <v>2892</v>
      </c>
      <c r="B670" t="s">
        <v>2893</v>
      </c>
      <c r="D670" t="s">
        <v>2894</v>
      </c>
      <c r="E670" s="6" t="str">
        <f>VLOOKUP(D670,'Step 1b-Current GLMT'!A:B,2,FALSE)</f>
        <v xml:space="preserve">General : Biology : Spring - Part Time </v>
      </c>
      <c r="F670" s="422"/>
      <c r="H670" t="str">
        <f t="shared" si="34"/>
        <v>0000</v>
      </c>
      <c r="I670" t="str">
        <f t="shared" si="35"/>
        <v xml:space="preserve"> </v>
      </c>
      <c r="J670" t="str">
        <f t="shared" si="36"/>
        <v>E1075</v>
      </c>
      <c r="K670">
        <f>VLOOKUP(D670,'Step 1b-Current GLMT'!A:C,3,FALSE)</f>
        <v>0</v>
      </c>
    </row>
    <row r="671" spans="1:11" s="6" customFormat="1" x14ac:dyDescent="0.25">
      <c r="A671" t="s">
        <v>2895</v>
      </c>
      <c r="B671" t="s">
        <v>2896</v>
      </c>
      <c r="D671" t="s">
        <v>2894</v>
      </c>
      <c r="E671" s="6" t="str">
        <f>VLOOKUP(D671,'Step 1b-Current GLMT'!A:B,2,FALSE)</f>
        <v xml:space="preserve">General : Biology : Spring - Part Time </v>
      </c>
      <c r="F671" s="422"/>
      <c r="H671" t="str">
        <f t="shared" si="34"/>
        <v>0000</v>
      </c>
      <c r="I671" t="str">
        <f t="shared" si="35"/>
        <v xml:space="preserve"> </v>
      </c>
      <c r="J671" t="str">
        <f t="shared" si="36"/>
        <v>E1076</v>
      </c>
      <c r="K671">
        <f>VLOOKUP(D671,'Step 1b-Current GLMT'!A:C,3,FALSE)</f>
        <v>0</v>
      </c>
    </row>
    <row r="672" spans="1:11" s="6" customFormat="1" x14ac:dyDescent="0.25">
      <c r="A672" t="s">
        <v>2880</v>
      </c>
      <c r="B672" t="s">
        <v>2897</v>
      </c>
      <c r="D672" t="s">
        <v>2894</v>
      </c>
      <c r="E672" s="6" t="str">
        <f>VLOOKUP(D672,'Step 1b-Current GLMT'!A:B,2,FALSE)</f>
        <v xml:space="preserve">General : Biology : Spring - Part Time </v>
      </c>
      <c r="F672" s="422"/>
      <c r="H672" t="str">
        <f t="shared" si="34"/>
        <v>0000</v>
      </c>
      <c r="I672" t="str">
        <f t="shared" si="35"/>
        <v xml:space="preserve"> </v>
      </c>
      <c r="J672" t="str">
        <f t="shared" si="36"/>
        <v>E1078</v>
      </c>
      <c r="K672">
        <f>VLOOKUP(D672,'Step 1b-Current GLMT'!A:C,3,FALSE)</f>
        <v>0</v>
      </c>
    </row>
    <row r="673" spans="1:11" s="6" customFormat="1" x14ac:dyDescent="0.25">
      <c r="A673" t="s">
        <v>2898</v>
      </c>
      <c r="B673" t="s">
        <v>2899</v>
      </c>
      <c r="D673" t="s">
        <v>2894</v>
      </c>
      <c r="E673" s="6" t="str">
        <f>VLOOKUP(D673,'Step 1b-Current GLMT'!A:B,2,FALSE)</f>
        <v xml:space="preserve">General : Biology : Spring - Part Time </v>
      </c>
      <c r="F673" s="422"/>
      <c r="H673" t="str">
        <f t="shared" si="34"/>
        <v>0000</v>
      </c>
      <c r="I673" t="str">
        <f t="shared" si="35"/>
        <v xml:space="preserve"> </v>
      </c>
      <c r="J673" t="str">
        <f t="shared" si="36"/>
        <v>E1079</v>
      </c>
      <c r="K673">
        <f>VLOOKUP(D673,'Step 1b-Current GLMT'!A:C,3,FALSE)</f>
        <v>0</v>
      </c>
    </row>
    <row r="674" spans="1:11" s="6" customFormat="1" x14ac:dyDescent="0.25">
      <c r="A674" t="s">
        <v>2900</v>
      </c>
      <c r="B674" t="s">
        <v>2901</v>
      </c>
      <c r="D674" t="s">
        <v>2894</v>
      </c>
      <c r="E674" s="6" t="str">
        <f>VLOOKUP(D674,'Step 1b-Current GLMT'!A:B,2,FALSE)</f>
        <v xml:space="preserve">General : Biology : Spring - Part Time </v>
      </c>
      <c r="F674" s="422"/>
      <c r="H674" t="str">
        <f t="shared" si="34"/>
        <v>0000</v>
      </c>
      <c r="I674" t="str">
        <f t="shared" si="35"/>
        <v xml:space="preserve"> </v>
      </c>
      <c r="J674" t="str">
        <f t="shared" si="36"/>
        <v>E1080</v>
      </c>
      <c r="K674">
        <f>VLOOKUP(D674,'Step 1b-Current GLMT'!A:C,3,FALSE)</f>
        <v>0</v>
      </c>
    </row>
    <row r="675" spans="1:11" x14ac:dyDescent="0.25">
      <c r="A675" t="s">
        <v>2874</v>
      </c>
      <c r="B675" t="s">
        <v>2902</v>
      </c>
      <c r="D675" t="s">
        <v>2894</v>
      </c>
      <c r="E675" s="6" t="str">
        <f>VLOOKUP(D675,'Step 1b-Current GLMT'!A:B,2,FALSE)</f>
        <v xml:space="preserve">General : Biology : Spring - Part Time </v>
      </c>
      <c r="F675" s="422"/>
      <c r="G675" s="6"/>
      <c r="H675" t="str">
        <f t="shared" si="34"/>
        <v>0000</v>
      </c>
      <c r="I675" t="str">
        <f t="shared" si="35"/>
        <v xml:space="preserve"> </v>
      </c>
      <c r="J675" t="str">
        <f t="shared" si="36"/>
        <v>E1081</v>
      </c>
      <c r="K675">
        <f>VLOOKUP(D675,'Step 1b-Current GLMT'!A:C,3,FALSE)</f>
        <v>0</v>
      </c>
    </row>
    <row r="676" spans="1:11" x14ac:dyDescent="0.25">
      <c r="A676" t="s">
        <v>2903</v>
      </c>
      <c r="B676" t="s">
        <v>2904</v>
      </c>
      <c r="D676" t="s">
        <v>2894</v>
      </c>
      <c r="E676" s="6" t="str">
        <f>VLOOKUP(D676,'Step 1b-Current GLMT'!A:B,2,FALSE)</f>
        <v xml:space="preserve">General : Biology : Spring - Part Time </v>
      </c>
      <c r="F676" s="422"/>
      <c r="G676" s="6"/>
      <c r="H676" t="str">
        <f t="shared" si="34"/>
        <v>0000</v>
      </c>
      <c r="I676" t="str">
        <f t="shared" si="35"/>
        <v xml:space="preserve"> </v>
      </c>
      <c r="J676" t="str">
        <f t="shared" si="36"/>
        <v>E1082</v>
      </c>
      <c r="K676">
        <f>VLOOKUP(D676,'Step 1b-Current GLMT'!A:C,3,FALSE)</f>
        <v>0</v>
      </c>
    </row>
    <row r="677" spans="1:11" x14ac:dyDescent="0.25">
      <c r="A677" t="s">
        <v>2905</v>
      </c>
      <c r="B677" t="s">
        <v>2906</v>
      </c>
      <c r="D677" t="s">
        <v>2894</v>
      </c>
      <c r="E677" s="6" t="str">
        <f>VLOOKUP(D677,'Step 1b-Current GLMT'!A:B,2,FALSE)</f>
        <v xml:space="preserve">General : Biology : Spring - Part Time </v>
      </c>
      <c r="F677" s="422"/>
      <c r="G677" s="6"/>
      <c r="H677" t="str">
        <f t="shared" si="34"/>
        <v>0000</v>
      </c>
      <c r="I677" t="str">
        <f t="shared" si="35"/>
        <v xml:space="preserve"> </v>
      </c>
      <c r="J677" t="str">
        <f t="shared" si="36"/>
        <v>E1083</v>
      </c>
      <c r="K677">
        <f>VLOOKUP(D677,'Step 1b-Current GLMT'!A:C,3,FALSE)</f>
        <v>0</v>
      </c>
    </row>
    <row r="678" spans="1:11" x14ac:dyDescent="0.25">
      <c r="A678" t="s">
        <v>2907</v>
      </c>
      <c r="B678" t="s">
        <v>2908</v>
      </c>
      <c r="D678" t="s">
        <v>2894</v>
      </c>
      <c r="E678" s="6" t="str">
        <f>VLOOKUP(D678,'Step 1b-Current GLMT'!A:B,2,FALSE)</f>
        <v xml:space="preserve">General : Biology : Spring - Part Time </v>
      </c>
      <c r="F678" s="422"/>
      <c r="G678" s="6"/>
      <c r="H678" t="str">
        <f t="shared" si="34"/>
        <v>0000</v>
      </c>
      <c r="I678" t="str">
        <f t="shared" si="35"/>
        <v xml:space="preserve"> </v>
      </c>
      <c r="J678" t="str">
        <f t="shared" si="36"/>
        <v>E1084</v>
      </c>
      <c r="K678">
        <f>VLOOKUP(D678,'Step 1b-Current GLMT'!A:C,3,FALSE)</f>
        <v>0</v>
      </c>
    </row>
    <row r="679" spans="1:11" x14ac:dyDescent="0.25">
      <c r="A679" t="s">
        <v>2909</v>
      </c>
      <c r="B679" t="s">
        <v>2910</v>
      </c>
      <c r="D679" t="s">
        <v>2894</v>
      </c>
      <c r="E679" s="6" t="str">
        <f>VLOOKUP(D679,'Step 1b-Current GLMT'!A:B,2,FALSE)</f>
        <v xml:space="preserve">General : Biology : Spring - Part Time </v>
      </c>
      <c r="F679" s="422"/>
      <c r="G679" s="6"/>
      <c r="H679" t="str">
        <f t="shared" si="34"/>
        <v>0000</v>
      </c>
      <c r="I679" t="str">
        <f t="shared" si="35"/>
        <v xml:space="preserve"> </v>
      </c>
      <c r="J679" t="str">
        <f t="shared" si="36"/>
        <v>E1085</v>
      </c>
      <c r="K679">
        <f>VLOOKUP(D679,'Step 1b-Current GLMT'!A:C,3,FALSE)</f>
        <v>0</v>
      </c>
    </row>
    <row r="680" spans="1:11" x14ac:dyDescent="0.25">
      <c r="A680" t="s">
        <v>2911</v>
      </c>
      <c r="B680" t="s">
        <v>2912</v>
      </c>
      <c r="D680" t="s">
        <v>2894</v>
      </c>
      <c r="E680" s="6" t="str">
        <f>VLOOKUP(D680,'Step 1b-Current GLMT'!A:B,2,FALSE)</f>
        <v xml:space="preserve">General : Biology : Spring - Part Time </v>
      </c>
      <c r="F680" s="422"/>
      <c r="G680" s="6"/>
      <c r="H680" t="str">
        <f t="shared" si="34"/>
        <v>0000</v>
      </c>
      <c r="I680" t="str">
        <f t="shared" si="35"/>
        <v xml:space="preserve"> </v>
      </c>
      <c r="J680" t="str">
        <f t="shared" si="36"/>
        <v>E1086</v>
      </c>
      <c r="K680">
        <f>VLOOKUP(D680,'Step 1b-Current GLMT'!A:C,3,FALSE)</f>
        <v>0</v>
      </c>
    </row>
    <row r="681" spans="1:11" x14ac:dyDescent="0.25">
      <c r="A681" t="s">
        <v>2913</v>
      </c>
      <c r="B681" t="s">
        <v>2914</v>
      </c>
      <c r="D681" t="s">
        <v>2915</v>
      </c>
      <c r="E681" s="6" t="str">
        <f>VLOOKUP(D681,'Step 1b-Current GLMT'!A:B,2,FALSE)</f>
        <v xml:space="preserve">General : Biology : Staff Wages - Classified </v>
      </c>
      <c r="G681" s="6"/>
      <c r="H681" t="str">
        <f t="shared" si="34"/>
        <v>0000</v>
      </c>
      <c r="I681" t="str">
        <f t="shared" si="35"/>
        <v xml:space="preserve"> </v>
      </c>
      <c r="J681" t="str">
        <f t="shared" si="36"/>
        <v>E1301</v>
      </c>
      <c r="K681">
        <f>VLOOKUP(D681,'Step 1b-Current GLMT'!A:C,3,FALSE)</f>
        <v>0</v>
      </c>
    </row>
    <row r="682" spans="1:11" x14ac:dyDescent="0.25">
      <c r="A682" t="s">
        <v>2916</v>
      </c>
      <c r="B682" t="s">
        <v>2917</v>
      </c>
      <c r="D682" t="s">
        <v>2915</v>
      </c>
      <c r="E682" s="6" t="str">
        <f>VLOOKUP(D682,'Step 1b-Current GLMT'!A:B,2,FALSE)</f>
        <v xml:space="preserve">General : Biology : Staff Wages - Classified </v>
      </c>
      <c r="F682" s="422"/>
      <c r="G682" s="6"/>
      <c r="H682" t="str">
        <f t="shared" si="34"/>
        <v>0000</v>
      </c>
      <c r="I682" t="str">
        <f t="shared" si="35"/>
        <v xml:space="preserve"> </v>
      </c>
      <c r="J682" t="str">
        <f t="shared" si="36"/>
        <v>E1302</v>
      </c>
      <c r="K682">
        <f>VLOOKUP(D682,'Step 1b-Current GLMT'!A:C,3,FALSE)</f>
        <v>0</v>
      </c>
    </row>
    <row r="683" spans="1:11" x14ac:dyDescent="0.25">
      <c r="A683" t="s">
        <v>2918</v>
      </c>
      <c r="B683" t="s">
        <v>2919</v>
      </c>
      <c r="D683" t="s">
        <v>2915</v>
      </c>
      <c r="E683" s="6" t="str">
        <f>VLOOKUP(D683,'Step 1b-Current GLMT'!A:B,2,FALSE)</f>
        <v xml:space="preserve">General : Biology : Staff Wages - Classified </v>
      </c>
      <c r="F683" s="422"/>
      <c r="G683" s="6"/>
      <c r="H683" t="str">
        <f t="shared" si="34"/>
        <v>0000</v>
      </c>
      <c r="I683" t="str">
        <f t="shared" si="35"/>
        <v xml:space="preserve"> </v>
      </c>
      <c r="J683" t="str">
        <f t="shared" si="36"/>
        <v>E1303</v>
      </c>
      <c r="K683">
        <f>VLOOKUP(D683,'Step 1b-Current GLMT'!A:C,3,FALSE)</f>
        <v>0</v>
      </c>
    </row>
    <row r="684" spans="1:11" x14ac:dyDescent="0.25">
      <c r="A684" t="s">
        <v>2920</v>
      </c>
      <c r="B684" t="s">
        <v>2921</v>
      </c>
      <c r="D684" t="s">
        <v>2922</v>
      </c>
      <c r="E684" s="6" t="str">
        <f>VLOOKUP(D684,'Step 1b-Current GLMT'!A:B,2,FALSE)</f>
        <v xml:space="preserve">General : Biology : Staff Wages - Unclassified </v>
      </c>
      <c r="F684" s="422"/>
      <c r="G684" s="6"/>
      <c r="H684" t="str">
        <f t="shared" si="34"/>
        <v>0000</v>
      </c>
      <c r="I684" t="str">
        <f t="shared" si="35"/>
        <v xml:space="preserve"> </v>
      </c>
      <c r="J684" t="str">
        <f t="shared" si="36"/>
        <v>E1401</v>
      </c>
      <c r="K684">
        <f>VLOOKUP(D684,'Step 1b-Current GLMT'!A:C,3,FALSE)</f>
        <v>0</v>
      </c>
    </row>
    <row r="685" spans="1:11" x14ac:dyDescent="0.25">
      <c r="A685" t="s">
        <v>2923</v>
      </c>
      <c r="B685" t="s">
        <v>2924</v>
      </c>
      <c r="D685" t="s">
        <v>2925</v>
      </c>
      <c r="E685" s="6" t="str">
        <f>VLOOKUP(D685,'Step 1b-Current GLMT'!A:B,2,FALSE)</f>
        <v xml:space="preserve">General : Biology : Other Wages - Classified </v>
      </c>
      <c r="G685" s="6"/>
      <c r="H685" t="str">
        <f t="shared" si="34"/>
        <v>0000</v>
      </c>
      <c r="I685" t="str">
        <f t="shared" si="35"/>
        <v xml:space="preserve"> </v>
      </c>
      <c r="J685" t="str">
        <f t="shared" si="36"/>
        <v>E1601</v>
      </c>
      <c r="K685">
        <f>VLOOKUP(D685,'Step 1b-Current GLMT'!A:C,3,FALSE)</f>
        <v>0</v>
      </c>
    </row>
    <row r="686" spans="1:11" x14ac:dyDescent="0.25">
      <c r="A686" t="s">
        <v>415</v>
      </c>
      <c r="B686" t="s">
        <v>2926</v>
      </c>
      <c r="D686" t="s">
        <v>12940</v>
      </c>
      <c r="E686" s="6" t="str">
        <f>VLOOKUP(D686,'Step 1b-Current GLMT'!A:B,2,FALSE)</f>
        <v xml:space="preserve">General : Biology : Student Wages </v>
      </c>
      <c r="G686" s="6"/>
      <c r="H686" t="str">
        <f t="shared" si="34"/>
        <v>0000</v>
      </c>
      <c r="I686" t="str">
        <f t="shared" si="35"/>
        <v xml:space="preserve"> </v>
      </c>
      <c r="J686" t="str">
        <f t="shared" si="36"/>
        <v>E1800</v>
      </c>
      <c r="K686">
        <f>VLOOKUP(D686,'Step 1b-Current GLMT'!A:C,3,FALSE)</f>
        <v>0</v>
      </c>
    </row>
    <row r="687" spans="1:11" x14ac:dyDescent="0.25">
      <c r="A687" t="s">
        <v>288</v>
      </c>
      <c r="B687" t="s">
        <v>2927</v>
      </c>
      <c r="D687" t="s">
        <v>12942</v>
      </c>
      <c r="E687" s="6" t="str">
        <f>VLOOKUP(D687,'Step 1b-Current GLMT'!A:B,2,FALSE)</f>
        <v xml:space="preserve">General : Biology : Travel Pool - Reg </v>
      </c>
      <c r="G687" s="6"/>
      <c r="H687" t="str">
        <f t="shared" si="34"/>
        <v>0000</v>
      </c>
      <c r="I687" t="str">
        <f t="shared" si="35"/>
        <v xml:space="preserve"> </v>
      </c>
      <c r="J687" t="str">
        <f t="shared" si="36"/>
        <v>E3100</v>
      </c>
      <c r="K687">
        <f>VLOOKUP(D687,'Step 1b-Current GLMT'!A:C,3,FALSE)</f>
        <v>0</v>
      </c>
    </row>
    <row r="688" spans="1:11" x14ac:dyDescent="0.25">
      <c r="A688" t="s">
        <v>451</v>
      </c>
      <c r="B688" t="s">
        <v>2928</v>
      </c>
      <c r="D688" t="s">
        <v>12944</v>
      </c>
      <c r="E688" s="6" t="str">
        <f>VLOOKUP(D688,'Step 1b-Current GLMT'!A:B,2,FALSE)</f>
        <v xml:space="preserve">General : Biology : Non-State Emp Travel </v>
      </c>
      <c r="F688" s="422"/>
      <c r="G688" s="6"/>
      <c r="H688" t="str">
        <f t="shared" si="34"/>
        <v>0000</v>
      </c>
      <c r="I688" t="str">
        <f t="shared" si="35"/>
        <v xml:space="preserve"> </v>
      </c>
      <c r="J688" t="str">
        <f t="shared" si="36"/>
        <v>E3300</v>
      </c>
      <c r="K688">
        <f>VLOOKUP(D688,'Step 1b-Current GLMT'!A:C,3,FALSE)</f>
        <v>0</v>
      </c>
    </row>
    <row r="689" spans="1:11" x14ac:dyDescent="0.25">
      <c r="A689" t="s">
        <v>267</v>
      </c>
      <c r="B689" t="s">
        <v>2929</v>
      </c>
      <c r="D689" t="s">
        <v>12946</v>
      </c>
      <c r="E689" s="6" t="str">
        <f>VLOOKUP(D689,'Step 1b-Current GLMT'!A:B,2,FALSE)</f>
        <v xml:space="preserve">General : Biology : Contractual Services </v>
      </c>
      <c r="F689" s="422"/>
      <c r="G689" s="6"/>
      <c r="H689" t="str">
        <f t="shared" si="34"/>
        <v>0000</v>
      </c>
      <c r="I689" t="str">
        <f t="shared" si="35"/>
        <v xml:space="preserve"> </v>
      </c>
      <c r="J689" t="str">
        <f t="shared" si="36"/>
        <v>E3800</v>
      </c>
      <c r="K689">
        <f>VLOOKUP(D689,'Step 1b-Current GLMT'!A:C,3,FALSE)</f>
        <v>0</v>
      </c>
    </row>
    <row r="690" spans="1:11" x14ac:dyDescent="0.25">
      <c r="A690" t="s">
        <v>385</v>
      </c>
      <c r="B690" t="s">
        <v>2930</v>
      </c>
      <c r="D690" t="s">
        <v>12948</v>
      </c>
      <c r="E690" s="6" t="str">
        <f>VLOOKUP(D690,'Step 1b-Current GLMT'!A:B,2,FALSE)</f>
        <v xml:space="preserve">General : Biology : Business Meals and Entertain </v>
      </c>
      <c r="F690" s="422"/>
      <c r="G690" s="6"/>
      <c r="H690" t="str">
        <f t="shared" si="34"/>
        <v>0000</v>
      </c>
      <c r="I690" t="str">
        <f t="shared" si="35"/>
        <v xml:space="preserve"> </v>
      </c>
      <c r="J690" t="str">
        <f t="shared" si="36"/>
        <v>E3842</v>
      </c>
      <c r="K690">
        <f>VLOOKUP(D690,'Step 1b-Current GLMT'!A:C,3,FALSE)</f>
        <v>0</v>
      </c>
    </row>
    <row r="691" spans="1:11" x14ac:dyDescent="0.25">
      <c r="A691" t="s">
        <v>977</v>
      </c>
      <c r="B691" t="s">
        <v>2931</v>
      </c>
      <c r="D691" t="s">
        <v>12950</v>
      </c>
      <c r="E691" s="6" t="str">
        <f>VLOOKUP(D691,'Step 1b-Current GLMT'!A:B,2,FALSE)</f>
        <v xml:space="preserve">General : Biology : Student Functions and Events </v>
      </c>
      <c r="F691" s="422"/>
      <c r="G691" s="6"/>
      <c r="H691" t="str">
        <f t="shared" si="34"/>
        <v>0000</v>
      </c>
      <c r="I691" t="str">
        <f t="shared" si="35"/>
        <v xml:space="preserve"> </v>
      </c>
      <c r="J691" t="str">
        <f t="shared" si="36"/>
        <v>E3840</v>
      </c>
      <c r="K691">
        <f>VLOOKUP(D691,'Step 1b-Current GLMT'!A:C,3,FALSE)</f>
        <v>0</v>
      </c>
    </row>
    <row r="692" spans="1:11" x14ac:dyDescent="0.25">
      <c r="A692" t="s">
        <v>2661</v>
      </c>
      <c r="B692" t="s">
        <v>2932</v>
      </c>
      <c r="D692" t="s">
        <v>12952</v>
      </c>
      <c r="E692" s="6" t="str">
        <f>VLOOKUP(D692,'Step 1b-Current GLMT'!A:B,2,FALSE)</f>
        <v xml:space="preserve">General : Biology : Technology Fees </v>
      </c>
      <c r="F692" s="422"/>
      <c r="G692" s="6"/>
      <c r="H692" t="str">
        <f t="shared" si="34"/>
        <v>0000</v>
      </c>
      <c r="I692" t="str">
        <f t="shared" si="35"/>
        <v xml:space="preserve"> </v>
      </c>
      <c r="J692" t="str">
        <f t="shared" si="36"/>
        <v>E3430</v>
      </c>
      <c r="K692">
        <f>VLOOKUP(D692,'Step 1b-Current GLMT'!A:C,3,FALSE)</f>
        <v>0</v>
      </c>
    </row>
    <row r="693" spans="1:11" x14ac:dyDescent="0.25">
      <c r="A693" t="s">
        <v>194</v>
      </c>
      <c r="B693" t="s">
        <v>2933</v>
      </c>
      <c r="D693" t="s">
        <v>12954</v>
      </c>
      <c r="E693" s="6" t="str">
        <f>VLOOKUP(D693,'Step 1b-Current GLMT'!A:B,2,FALSE)</f>
        <v xml:space="preserve">General : Biology : General Supplies </v>
      </c>
      <c r="G693" s="6"/>
      <c r="H693" t="str">
        <f t="shared" si="34"/>
        <v>0000</v>
      </c>
      <c r="I693" t="str">
        <f t="shared" si="35"/>
        <v xml:space="preserve"> </v>
      </c>
      <c r="J693" t="str">
        <f t="shared" si="36"/>
        <v>E4100</v>
      </c>
      <c r="K693">
        <f>VLOOKUP(D693,'Step 1b-Current GLMT'!A:C,3,FALSE)</f>
        <v>0</v>
      </c>
    </row>
    <row r="694" spans="1:11" x14ac:dyDescent="0.25">
      <c r="A694" t="s">
        <v>389</v>
      </c>
      <c r="B694" t="s">
        <v>2934</v>
      </c>
      <c r="D694" t="s">
        <v>12956</v>
      </c>
      <c r="E694" s="6" t="str">
        <f>VLOOKUP(D694,'Step 1b-Current GLMT'!A:B,2,FALSE)</f>
        <v xml:space="preserve">General : Biology : Postage Reimbursement </v>
      </c>
      <c r="F694" s="422"/>
      <c r="G694" s="6"/>
      <c r="H694" t="str">
        <f t="shared" si="34"/>
        <v>0000</v>
      </c>
      <c r="I694" t="str">
        <f t="shared" si="35"/>
        <v xml:space="preserve"> </v>
      </c>
      <c r="J694" t="str">
        <f t="shared" si="36"/>
        <v>E4126</v>
      </c>
      <c r="K694">
        <f>VLOOKUP(D694,'Step 1b-Current GLMT'!A:C,3,FALSE)</f>
        <v>0</v>
      </c>
    </row>
    <row r="695" spans="1:11" x14ac:dyDescent="0.25">
      <c r="A695" t="s">
        <v>305</v>
      </c>
      <c r="B695" t="s">
        <v>2935</v>
      </c>
      <c r="D695" t="s">
        <v>12958</v>
      </c>
      <c r="E695" s="6" t="str">
        <f>VLOOKUP(D695,'Step 1b-Current GLMT'!A:B,2,FALSE)</f>
        <v xml:space="preserve">General : Biology : Print Shop </v>
      </c>
      <c r="F695" s="422"/>
      <c r="G695" s="6"/>
      <c r="H695" t="str">
        <f t="shared" si="34"/>
        <v>0000</v>
      </c>
      <c r="I695" t="str">
        <f t="shared" si="35"/>
        <v xml:space="preserve"> </v>
      </c>
      <c r="J695" t="str">
        <f t="shared" si="36"/>
        <v>E4122</v>
      </c>
      <c r="K695">
        <f>VLOOKUP(D695,'Step 1b-Current GLMT'!A:C,3,FALSE)</f>
        <v>0</v>
      </c>
    </row>
    <row r="696" spans="1:11" x14ac:dyDescent="0.25">
      <c r="A696" t="s">
        <v>1756</v>
      </c>
      <c r="B696" t="s">
        <v>2936</v>
      </c>
      <c r="D696" t="s">
        <v>12960</v>
      </c>
      <c r="E696" s="6" t="str">
        <f>VLOOKUP(D696,'Step 1b-Current GLMT'!A:B,2,FALSE)</f>
        <v xml:space="preserve">General : Biology : Technology </v>
      </c>
      <c r="F696" s="422"/>
      <c r="G696" s="6"/>
      <c r="H696" t="str">
        <f t="shared" si="34"/>
        <v>0000</v>
      </c>
      <c r="I696" t="str">
        <f t="shared" si="35"/>
        <v xml:space="preserve"> </v>
      </c>
      <c r="J696" t="str">
        <f t="shared" si="36"/>
        <v>E4138</v>
      </c>
      <c r="K696">
        <f>VLOOKUP(D696,'Step 1b-Current GLMT'!A:C,3,FALSE)</f>
        <v>0</v>
      </c>
    </row>
    <row r="697" spans="1:11" x14ac:dyDescent="0.25">
      <c r="A697" t="s">
        <v>1534</v>
      </c>
      <c r="B697" t="s">
        <v>2937</v>
      </c>
      <c r="D697" t="s">
        <v>12962</v>
      </c>
      <c r="E697" s="6" t="str">
        <f>VLOOKUP(D697,'Step 1b-Current GLMT'!A:B,2,FALSE)</f>
        <v xml:space="preserve">General : Biology : Telephone </v>
      </c>
      <c r="G697" s="6"/>
      <c r="H697" t="str">
        <f t="shared" si="34"/>
        <v>0000</v>
      </c>
      <c r="I697" t="str">
        <f t="shared" si="35"/>
        <v xml:space="preserve"> </v>
      </c>
      <c r="J697" t="str">
        <f t="shared" si="36"/>
        <v>E4606</v>
      </c>
      <c r="K697">
        <f>VLOOKUP(D697,'Step 1b-Current GLMT'!A:C,3,FALSE)</f>
        <v>0</v>
      </c>
    </row>
    <row r="698" spans="1:11" x14ac:dyDescent="0.25">
      <c r="A698" t="s">
        <v>2665</v>
      </c>
      <c r="B698" t="s">
        <v>2938</v>
      </c>
      <c r="D698" t="s">
        <v>12964</v>
      </c>
      <c r="E698" s="6" t="str">
        <f>VLOOKUP(D698,'Step 1b-Current GLMT'!A:B,2,FALSE)</f>
        <v xml:space="preserve">General : Biology : Dues </v>
      </c>
      <c r="F698" s="422"/>
      <c r="G698" s="6"/>
      <c r="H698" t="str">
        <f t="shared" si="34"/>
        <v>0000</v>
      </c>
      <c r="I698" t="str">
        <f t="shared" si="35"/>
        <v xml:space="preserve"> </v>
      </c>
      <c r="J698" t="str">
        <f t="shared" si="36"/>
        <v>E5100</v>
      </c>
      <c r="K698">
        <f>VLOOKUP(D698,'Step 1b-Current GLMT'!A:C,3,FALSE)</f>
        <v>0</v>
      </c>
    </row>
    <row r="699" spans="1:11" x14ac:dyDescent="0.25">
      <c r="A699" t="s">
        <v>405</v>
      </c>
      <c r="B699" t="s">
        <v>2939</v>
      </c>
      <c r="D699" t="s">
        <v>12966</v>
      </c>
      <c r="E699" s="6" t="str">
        <f>VLOOKUP(D699,'Step 1b-Current GLMT'!A:B,2,FALSE)</f>
        <v xml:space="preserve">General : Biology : Equipment </v>
      </c>
      <c r="F699" s="422"/>
      <c r="G699" s="6"/>
      <c r="H699" t="str">
        <f t="shared" si="34"/>
        <v>0000</v>
      </c>
      <c r="I699" t="str">
        <f t="shared" si="35"/>
        <v xml:space="preserve"> </v>
      </c>
      <c r="J699" t="str">
        <f t="shared" si="36"/>
        <v>E8850</v>
      </c>
      <c r="K699">
        <f>VLOOKUP(D699,'Step 1b-Current GLMT'!A:C,3,FALSE)</f>
        <v>0</v>
      </c>
    </row>
    <row r="700" spans="1:11" x14ac:dyDescent="0.25">
      <c r="A700" t="s">
        <v>2940</v>
      </c>
      <c r="B700" t="s">
        <v>2941</v>
      </c>
      <c r="D700" t="s">
        <v>2942</v>
      </c>
      <c r="E700" s="6" t="str">
        <f>VLOOKUP(D700,'Step 1b-Current GLMT'!A:B,2,FALSE)</f>
        <v xml:space="preserve">General : Chemistry : Faculty wages - Unclassified </v>
      </c>
      <c r="F700" s="422"/>
      <c r="G700" s="6"/>
      <c r="H700" t="str">
        <f t="shared" si="34"/>
        <v>0000</v>
      </c>
      <c r="I700" t="str">
        <f t="shared" si="35"/>
        <v xml:space="preserve"> </v>
      </c>
      <c r="J700" t="str">
        <f t="shared" si="36"/>
        <v>E1201</v>
      </c>
      <c r="K700">
        <f>VLOOKUP(D700,'Step 1b-Current GLMT'!A:C,3,FALSE)</f>
        <v>0</v>
      </c>
    </row>
    <row r="701" spans="1:11" x14ac:dyDescent="0.25">
      <c r="A701" t="s">
        <v>2943</v>
      </c>
      <c r="B701" t="s">
        <v>2944</v>
      </c>
      <c r="D701" t="s">
        <v>2942</v>
      </c>
      <c r="E701" s="6" t="str">
        <f>VLOOKUP(D701,'Step 1b-Current GLMT'!A:B,2,FALSE)</f>
        <v xml:space="preserve">General : Chemistry : Faculty wages - Unclassified </v>
      </c>
      <c r="F701" s="422"/>
      <c r="G701" s="6"/>
      <c r="H701" t="str">
        <f t="shared" si="34"/>
        <v>0000</v>
      </c>
      <c r="I701" t="str">
        <f t="shared" si="35"/>
        <v xml:space="preserve"> </v>
      </c>
      <c r="J701" t="str">
        <f t="shared" si="36"/>
        <v>E1202</v>
      </c>
      <c r="K701">
        <f>VLOOKUP(D701,'Step 1b-Current GLMT'!A:C,3,FALSE)</f>
        <v>0</v>
      </c>
    </row>
    <row r="702" spans="1:11" x14ac:dyDescent="0.25">
      <c r="A702" t="s">
        <v>2945</v>
      </c>
      <c r="B702" t="s">
        <v>2946</v>
      </c>
      <c r="D702" t="s">
        <v>2942</v>
      </c>
      <c r="E702" s="6" t="str">
        <f>VLOOKUP(D702,'Step 1b-Current GLMT'!A:B,2,FALSE)</f>
        <v xml:space="preserve">General : Chemistry : Faculty wages - Unclassified </v>
      </c>
      <c r="F702" s="422"/>
      <c r="G702" s="6"/>
      <c r="H702" t="str">
        <f t="shared" si="34"/>
        <v>0000</v>
      </c>
      <c r="I702" t="str">
        <f t="shared" si="35"/>
        <v xml:space="preserve"> </v>
      </c>
      <c r="J702" t="str">
        <f t="shared" si="36"/>
        <v>E1203</v>
      </c>
      <c r="K702">
        <f>VLOOKUP(D702,'Step 1b-Current GLMT'!A:C,3,FALSE)</f>
        <v>0</v>
      </c>
    </row>
    <row r="703" spans="1:11" x14ac:dyDescent="0.25">
      <c r="A703" t="s">
        <v>2947</v>
      </c>
      <c r="B703" t="s">
        <v>2948</v>
      </c>
      <c r="D703" t="s">
        <v>2942</v>
      </c>
      <c r="E703" s="6" t="str">
        <f>VLOOKUP(D703,'Step 1b-Current GLMT'!A:B,2,FALSE)</f>
        <v xml:space="preserve">General : Chemistry : Faculty wages - Unclassified </v>
      </c>
      <c r="F703" s="422"/>
      <c r="G703" s="6"/>
      <c r="H703" t="str">
        <f t="shared" si="34"/>
        <v>0000</v>
      </c>
      <c r="I703" t="str">
        <f t="shared" si="35"/>
        <v xml:space="preserve"> </v>
      </c>
      <c r="J703" t="str">
        <f t="shared" si="36"/>
        <v>E1204</v>
      </c>
      <c r="K703">
        <f>VLOOKUP(D703,'Step 1b-Current GLMT'!A:C,3,FALSE)</f>
        <v>0</v>
      </c>
    </row>
    <row r="704" spans="1:11" x14ac:dyDescent="0.25">
      <c r="A704" t="s">
        <v>2949</v>
      </c>
      <c r="B704" t="s">
        <v>2950</v>
      </c>
      <c r="D704" t="s">
        <v>2942</v>
      </c>
      <c r="E704" s="6" t="str">
        <f>VLOOKUP(D704,'Step 1b-Current GLMT'!A:B,2,FALSE)</f>
        <v xml:space="preserve">General : Chemistry : Faculty wages - Unclassified </v>
      </c>
      <c r="F704" s="422"/>
      <c r="G704" s="6"/>
      <c r="H704" t="str">
        <f t="shared" si="34"/>
        <v>0000</v>
      </c>
      <c r="I704" t="str">
        <f t="shared" si="35"/>
        <v xml:space="preserve"> </v>
      </c>
      <c r="J704" t="str">
        <f t="shared" si="36"/>
        <v>E1205</v>
      </c>
      <c r="K704">
        <f>VLOOKUP(D704,'Step 1b-Current GLMT'!A:C,3,FALSE)</f>
        <v>0</v>
      </c>
    </row>
    <row r="705" spans="1:11" x14ac:dyDescent="0.25">
      <c r="A705" t="s">
        <v>2951</v>
      </c>
      <c r="B705" t="s">
        <v>2952</v>
      </c>
      <c r="D705" t="s">
        <v>2942</v>
      </c>
      <c r="E705" s="6" t="str">
        <f>VLOOKUP(D705,'Step 1b-Current GLMT'!A:B,2,FALSE)</f>
        <v xml:space="preserve">General : Chemistry : Faculty wages - Unclassified </v>
      </c>
      <c r="F705" s="422"/>
      <c r="G705" s="6"/>
      <c r="H705" t="str">
        <f t="shared" si="34"/>
        <v>0000</v>
      </c>
      <c r="I705" t="str">
        <f t="shared" si="35"/>
        <v xml:space="preserve"> </v>
      </c>
      <c r="J705" t="str">
        <f t="shared" si="36"/>
        <v>E1206</v>
      </c>
      <c r="K705">
        <f>VLOOKUP(D705,'Step 1b-Current GLMT'!A:C,3,FALSE)</f>
        <v>0</v>
      </c>
    </row>
    <row r="706" spans="1:11" x14ac:dyDescent="0.25">
      <c r="A706" t="s">
        <v>2953</v>
      </c>
      <c r="B706" t="s">
        <v>2954</v>
      </c>
      <c r="D706" t="s">
        <v>2942</v>
      </c>
      <c r="E706" s="6" t="str">
        <f>VLOOKUP(D706,'Step 1b-Current GLMT'!A:B,2,FALSE)</f>
        <v xml:space="preserve">General : Chemistry : Faculty wages - Unclassified </v>
      </c>
      <c r="F706" s="422"/>
      <c r="G706" s="6"/>
      <c r="H706" t="str">
        <f t="shared" ref="H706:H769" si="37">RIGHT(B706,4)</f>
        <v>0000</v>
      </c>
      <c r="I706" t="str">
        <f t="shared" ref="I706:I769" si="38">IF(D706=0,"0"," ")</f>
        <v xml:space="preserve"> </v>
      </c>
      <c r="J706" t="str">
        <f t="shared" ref="J706:J769" si="39">MID(B706,7,5)</f>
        <v>E1207</v>
      </c>
      <c r="K706">
        <f>VLOOKUP(D706,'Step 1b-Current GLMT'!A:C,3,FALSE)</f>
        <v>0</v>
      </c>
    </row>
    <row r="707" spans="1:11" s="6" customFormat="1" x14ac:dyDescent="0.25">
      <c r="A707" t="s">
        <v>2955</v>
      </c>
      <c r="B707" t="s">
        <v>2956</v>
      </c>
      <c r="D707" t="s">
        <v>2942</v>
      </c>
      <c r="E707" s="6" t="str">
        <f>VLOOKUP(D707,'Step 1b-Current GLMT'!A:B,2,FALSE)</f>
        <v xml:space="preserve">General : Chemistry : Faculty wages - Unclassified </v>
      </c>
      <c r="F707" s="422"/>
      <c r="H707" t="str">
        <f t="shared" si="37"/>
        <v>0000</v>
      </c>
      <c r="I707" t="str">
        <f t="shared" si="38"/>
        <v xml:space="preserve"> </v>
      </c>
      <c r="J707" t="str">
        <f t="shared" si="39"/>
        <v>E1208</v>
      </c>
      <c r="K707">
        <f>VLOOKUP(D707,'Step 1b-Current GLMT'!A:C,3,FALSE)</f>
        <v>0</v>
      </c>
    </row>
    <row r="708" spans="1:11" s="6" customFormat="1" x14ac:dyDescent="0.25">
      <c r="A708" t="s">
        <v>2957</v>
      </c>
      <c r="B708" t="s">
        <v>2958</v>
      </c>
      <c r="D708" t="s">
        <v>2942</v>
      </c>
      <c r="E708" s="6" t="str">
        <f>VLOOKUP(D708,'Step 1b-Current GLMT'!A:B,2,FALSE)</f>
        <v xml:space="preserve">General : Chemistry : Faculty wages - Unclassified </v>
      </c>
      <c r="F708" s="422"/>
      <c r="H708" t="str">
        <f t="shared" si="37"/>
        <v>0000</v>
      </c>
      <c r="I708" t="str">
        <f t="shared" si="38"/>
        <v xml:space="preserve"> </v>
      </c>
      <c r="J708" t="str">
        <f t="shared" si="39"/>
        <v>E1209</v>
      </c>
      <c r="K708">
        <f>VLOOKUP(D708,'Step 1b-Current GLMT'!A:C,3,FALSE)</f>
        <v>0</v>
      </c>
    </row>
    <row r="709" spans="1:11" s="6" customFormat="1" x14ac:dyDescent="0.25">
      <c r="A709" s="10" t="s">
        <v>20219</v>
      </c>
      <c r="B709" s="10" t="s">
        <v>20220</v>
      </c>
      <c r="D709" t="s">
        <v>2942</v>
      </c>
      <c r="E709" s="6" t="str">
        <f>VLOOKUP(D709,'Step 1b-Current GLMT'!A:B,2,FALSE)</f>
        <v xml:space="preserve">General : Chemistry : Faculty wages - Unclassified </v>
      </c>
      <c r="F709" s="421"/>
      <c r="H709" t="str">
        <f t="shared" si="37"/>
        <v>0000</v>
      </c>
      <c r="I709" t="str">
        <f t="shared" si="38"/>
        <v xml:space="preserve"> </v>
      </c>
      <c r="J709" t="str">
        <f t="shared" si="39"/>
        <v>E1210</v>
      </c>
      <c r="K709">
        <f>VLOOKUP(D709,'Step 1b-Current GLMT'!A:C,3,FALSE)</f>
        <v>0</v>
      </c>
    </row>
    <row r="710" spans="1:11" s="6" customFormat="1" x14ac:dyDescent="0.25">
      <c r="A710" t="s">
        <v>2867</v>
      </c>
      <c r="B710" t="s">
        <v>2959</v>
      </c>
      <c r="D710" t="s">
        <v>2960</v>
      </c>
      <c r="E710" s="6" t="str">
        <f>VLOOKUP(D710,'Step 1b-Current GLMT'!A:B,2,FALSE)</f>
        <v xml:space="preserve">General : Chemistry : Fall - Part Time </v>
      </c>
      <c r="F710" s="422"/>
      <c r="H710" t="str">
        <f t="shared" si="37"/>
        <v>0000</v>
      </c>
      <c r="I710" t="str">
        <f t="shared" si="38"/>
        <v xml:space="preserve"> </v>
      </c>
      <c r="J710" t="str">
        <f t="shared" si="39"/>
        <v>E1050</v>
      </c>
      <c r="K710">
        <f>VLOOKUP(D710,'Step 1b-Current GLMT'!A:C,3,FALSE)</f>
        <v>0</v>
      </c>
    </row>
    <row r="711" spans="1:11" s="6" customFormat="1" x14ac:dyDescent="0.25">
      <c r="A711" t="s">
        <v>2961</v>
      </c>
      <c r="B711" t="s">
        <v>2962</v>
      </c>
      <c r="D711" t="s">
        <v>2960</v>
      </c>
      <c r="E711" s="6" t="str">
        <f>VLOOKUP(D711,'Step 1b-Current GLMT'!A:B,2,FALSE)</f>
        <v xml:space="preserve">General : Chemistry : Fall - Part Time </v>
      </c>
      <c r="F711" s="422"/>
      <c r="H711" t="str">
        <f t="shared" si="37"/>
        <v>0000</v>
      </c>
      <c r="I711" t="str">
        <f t="shared" si="38"/>
        <v xml:space="preserve"> </v>
      </c>
      <c r="J711" t="str">
        <f t="shared" si="39"/>
        <v>E1051</v>
      </c>
      <c r="K711">
        <f>VLOOKUP(D711,'Step 1b-Current GLMT'!A:C,3,FALSE)</f>
        <v>0</v>
      </c>
    </row>
    <row r="712" spans="1:11" s="6" customFormat="1" x14ac:dyDescent="0.25">
      <c r="A712" t="s">
        <v>2963</v>
      </c>
      <c r="B712" t="s">
        <v>2964</v>
      </c>
      <c r="D712" t="s">
        <v>2960</v>
      </c>
      <c r="E712" s="6" t="str">
        <f>VLOOKUP(D712,'Step 1b-Current GLMT'!A:B,2,FALSE)</f>
        <v xml:space="preserve">General : Chemistry : Fall - Part Time </v>
      </c>
      <c r="F712" s="422"/>
      <c r="H712" t="str">
        <f t="shared" si="37"/>
        <v>0000</v>
      </c>
      <c r="I712" t="str">
        <f t="shared" si="38"/>
        <v xml:space="preserve"> </v>
      </c>
      <c r="J712" t="str">
        <f t="shared" si="39"/>
        <v>E1052</v>
      </c>
      <c r="K712">
        <f>VLOOKUP(D712,'Step 1b-Current GLMT'!A:C,3,FALSE)</f>
        <v>0</v>
      </c>
    </row>
    <row r="713" spans="1:11" s="6" customFormat="1" x14ac:dyDescent="0.25">
      <c r="A713" t="s">
        <v>2965</v>
      </c>
      <c r="B713" t="s">
        <v>2966</v>
      </c>
      <c r="D713" t="s">
        <v>2960</v>
      </c>
      <c r="E713" s="6" t="str">
        <f>VLOOKUP(D713,'Step 1b-Current GLMT'!A:B,2,FALSE)</f>
        <v xml:space="preserve">General : Chemistry : Fall - Part Time </v>
      </c>
      <c r="F713" s="422"/>
      <c r="H713" t="str">
        <f t="shared" si="37"/>
        <v>0000</v>
      </c>
      <c r="I713" t="str">
        <f t="shared" si="38"/>
        <v xml:space="preserve"> </v>
      </c>
      <c r="J713" t="str">
        <f t="shared" si="39"/>
        <v>E1053</v>
      </c>
      <c r="K713">
        <f>VLOOKUP(D713,'Step 1b-Current GLMT'!A:C,3,FALSE)</f>
        <v>0</v>
      </c>
    </row>
    <row r="714" spans="1:11" s="6" customFormat="1" x14ac:dyDescent="0.25">
      <c r="A714" t="s">
        <v>2967</v>
      </c>
      <c r="B714" t="s">
        <v>2968</v>
      </c>
      <c r="D714" t="s">
        <v>2960</v>
      </c>
      <c r="E714" s="6" t="str">
        <f>VLOOKUP(D714,'Step 1b-Current GLMT'!A:B,2,FALSE)</f>
        <v xml:space="preserve">General : Chemistry : Fall - Part Time </v>
      </c>
      <c r="F714" s="422"/>
      <c r="H714" t="str">
        <f t="shared" si="37"/>
        <v>0000</v>
      </c>
      <c r="I714" t="str">
        <f t="shared" si="38"/>
        <v xml:space="preserve"> </v>
      </c>
      <c r="J714" t="str">
        <f t="shared" si="39"/>
        <v>E1054</v>
      </c>
      <c r="K714">
        <f>VLOOKUP(D714,'Step 1b-Current GLMT'!A:C,3,FALSE)</f>
        <v>0</v>
      </c>
    </row>
    <row r="715" spans="1:11" s="6" customFormat="1" x14ac:dyDescent="0.25">
      <c r="A715" t="s">
        <v>2969</v>
      </c>
      <c r="B715" t="s">
        <v>2970</v>
      </c>
      <c r="D715" t="s">
        <v>2960</v>
      </c>
      <c r="E715" s="6" t="str">
        <f>VLOOKUP(D715,'Step 1b-Current GLMT'!A:B,2,FALSE)</f>
        <v xml:space="preserve">General : Chemistry : Fall - Part Time </v>
      </c>
      <c r="F715" s="422"/>
      <c r="H715" t="str">
        <f t="shared" si="37"/>
        <v>0000</v>
      </c>
      <c r="I715" t="str">
        <f t="shared" si="38"/>
        <v xml:space="preserve"> </v>
      </c>
      <c r="J715" t="str">
        <f t="shared" si="39"/>
        <v>E1055</v>
      </c>
      <c r="K715">
        <f>VLOOKUP(D715,'Step 1b-Current GLMT'!A:C,3,FALSE)</f>
        <v>0</v>
      </c>
    </row>
    <row r="716" spans="1:11" s="6" customFormat="1" x14ac:dyDescent="0.25">
      <c r="A716" t="s">
        <v>2892</v>
      </c>
      <c r="B716" t="s">
        <v>2971</v>
      </c>
      <c r="D716" t="s">
        <v>2972</v>
      </c>
      <c r="E716" s="6" t="str">
        <f>VLOOKUP(D716,'Step 1b-Current GLMT'!A:B,2,FALSE)</f>
        <v xml:space="preserve">General : Chemistry : Spring - Part Time </v>
      </c>
      <c r="F716" s="422"/>
      <c r="H716" t="str">
        <f t="shared" si="37"/>
        <v>0000</v>
      </c>
      <c r="I716" t="str">
        <f t="shared" si="38"/>
        <v xml:space="preserve"> </v>
      </c>
      <c r="J716" t="str">
        <f t="shared" si="39"/>
        <v>E1075</v>
      </c>
      <c r="K716">
        <f>VLOOKUP(D716,'Step 1b-Current GLMT'!A:C,3,FALSE)</f>
        <v>0</v>
      </c>
    </row>
    <row r="717" spans="1:11" s="6" customFormat="1" x14ac:dyDescent="0.25">
      <c r="A717" t="s">
        <v>2961</v>
      </c>
      <c r="B717" t="s">
        <v>2973</v>
      </c>
      <c r="D717" t="s">
        <v>2972</v>
      </c>
      <c r="E717" s="6" t="str">
        <f>VLOOKUP(D717,'Step 1b-Current GLMT'!A:B,2,FALSE)</f>
        <v xml:space="preserve">General : Chemistry : Spring - Part Time </v>
      </c>
      <c r="F717" s="422"/>
      <c r="G717"/>
      <c r="H717" t="str">
        <f t="shared" si="37"/>
        <v>0000</v>
      </c>
      <c r="I717" t="str">
        <f t="shared" si="38"/>
        <v xml:space="preserve"> </v>
      </c>
      <c r="J717" t="str">
        <f t="shared" si="39"/>
        <v>E1076</v>
      </c>
      <c r="K717">
        <f>VLOOKUP(D717,'Step 1b-Current GLMT'!A:C,3,FALSE)</f>
        <v>0</v>
      </c>
    </row>
    <row r="718" spans="1:11" s="6" customFormat="1" x14ac:dyDescent="0.25">
      <c r="A718" t="s">
        <v>2974</v>
      </c>
      <c r="B718" t="s">
        <v>2975</v>
      </c>
      <c r="D718" t="s">
        <v>2972</v>
      </c>
      <c r="E718" s="6" t="str">
        <f>VLOOKUP(D718,'Step 1b-Current GLMT'!A:B,2,FALSE)</f>
        <v xml:space="preserve">General : Chemistry : Spring - Part Time </v>
      </c>
      <c r="F718" s="422"/>
      <c r="H718" t="str">
        <f t="shared" si="37"/>
        <v>0000</v>
      </c>
      <c r="I718" t="str">
        <f t="shared" si="38"/>
        <v xml:space="preserve"> </v>
      </c>
      <c r="J718" t="str">
        <f t="shared" si="39"/>
        <v>E1077</v>
      </c>
      <c r="K718">
        <f>VLOOKUP(D718,'Step 1b-Current GLMT'!A:C,3,FALSE)</f>
        <v>0</v>
      </c>
    </row>
    <row r="719" spans="1:11" s="6" customFormat="1" x14ac:dyDescent="0.25">
      <c r="A719" t="s">
        <v>2976</v>
      </c>
      <c r="B719" t="s">
        <v>2977</v>
      </c>
      <c r="D719" t="s">
        <v>2972</v>
      </c>
      <c r="E719" s="6" t="str">
        <f>VLOOKUP(D719,'Step 1b-Current GLMT'!A:B,2,FALSE)</f>
        <v xml:space="preserve">General : Chemistry : Spring - Part Time </v>
      </c>
      <c r="F719" s="422"/>
      <c r="H719" t="str">
        <f t="shared" si="37"/>
        <v>0000</v>
      </c>
      <c r="I719" t="str">
        <f t="shared" si="38"/>
        <v xml:space="preserve"> </v>
      </c>
      <c r="J719" t="str">
        <f t="shared" si="39"/>
        <v>E1078</v>
      </c>
      <c r="K719">
        <f>VLOOKUP(D719,'Step 1b-Current GLMT'!A:C,3,FALSE)</f>
        <v>0</v>
      </c>
    </row>
    <row r="720" spans="1:11" s="6" customFormat="1" x14ac:dyDescent="0.25">
      <c r="A720" t="s">
        <v>2978</v>
      </c>
      <c r="B720" t="s">
        <v>2979</v>
      </c>
      <c r="D720" t="s">
        <v>2980</v>
      </c>
      <c r="E720" s="6" t="str">
        <f>VLOOKUP(D720,'Step 1b-Current GLMT'!A:B,2,FALSE)</f>
        <v xml:space="preserve">General : Chemistry : Staff Wages - Classified </v>
      </c>
      <c r="F720" s="421"/>
      <c r="H720" t="str">
        <f t="shared" si="37"/>
        <v>0000</v>
      </c>
      <c r="I720" t="str">
        <f t="shared" si="38"/>
        <v xml:space="preserve"> </v>
      </c>
      <c r="J720" t="str">
        <f t="shared" si="39"/>
        <v>E1301</v>
      </c>
      <c r="K720">
        <f>VLOOKUP(D720,'Step 1b-Current GLMT'!A:C,3,FALSE)</f>
        <v>0</v>
      </c>
    </row>
    <row r="721" spans="1:11" s="6" customFormat="1" x14ac:dyDescent="0.25">
      <c r="A721" t="s">
        <v>2981</v>
      </c>
      <c r="B721" t="s">
        <v>2982</v>
      </c>
      <c r="D721" t="s">
        <v>2980</v>
      </c>
      <c r="E721" s="6" t="str">
        <f>VLOOKUP(D721,'Step 1b-Current GLMT'!A:B,2,FALSE)</f>
        <v xml:space="preserve">General : Chemistry : Staff Wages - Classified </v>
      </c>
      <c r="F721" s="422"/>
      <c r="H721" t="str">
        <f t="shared" si="37"/>
        <v>0000</v>
      </c>
      <c r="I721" t="str">
        <f t="shared" si="38"/>
        <v xml:space="preserve"> </v>
      </c>
      <c r="J721" t="str">
        <f t="shared" si="39"/>
        <v>E1302</v>
      </c>
      <c r="K721">
        <f>VLOOKUP(D721,'Step 1b-Current GLMT'!A:C,3,FALSE)</f>
        <v>0</v>
      </c>
    </row>
    <row r="722" spans="1:11" s="6" customFormat="1" x14ac:dyDescent="0.25">
      <c r="A722" t="s">
        <v>2983</v>
      </c>
      <c r="B722" t="s">
        <v>2984</v>
      </c>
      <c r="D722" t="s">
        <v>2980</v>
      </c>
      <c r="E722" s="6" t="str">
        <f>VLOOKUP(D722,'Step 1b-Current GLMT'!A:B,2,FALSE)</f>
        <v xml:space="preserve">General : Chemistry : Staff Wages - Classified </v>
      </c>
      <c r="F722" s="422"/>
      <c r="G722"/>
      <c r="H722" t="str">
        <f t="shared" si="37"/>
        <v>0000</v>
      </c>
      <c r="I722" t="str">
        <f t="shared" si="38"/>
        <v xml:space="preserve"> </v>
      </c>
      <c r="J722" t="str">
        <f t="shared" si="39"/>
        <v>E1304</v>
      </c>
      <c r="K722">
        <f>VLOOKUP(D722,'Step 1b-Current GLMT'!A:C,3,FALSE)</f>
        <v>0</v>
      </c>
    </row>
    <row r="723" spans="1:11" s="6" customFormat="1" x14ac:dyDescent="0.25">
      <c r="A723" t="s">
        <v>2985</v>
      </c>
      <c r="B723" t="s">
        <v>2986</v>
      </c>
      <c r="D723" t="s">
        <v>2987</v>
      </c>
      <c r="E723" s="6" t="str">
        <f>VLOOKUP(D723,'Step 1b-Current GLMT'!A:B,2,FALSE)</f>
        <v xml:space="preserve">General : Chemistry : Other Wages - Classified </v>
      </c>
      <c r="F723" s="421"/>
      <c r="H723" t="str">
        <f t="shared" si="37"/>
        <v>0000</v>
      </c>
      <c r="I723" t="str">
        <f t="shared" si="38"/>
        <v xml:space="preserve"> </v>
      </c>
      <c r="J723" t="str">
        <f t="shared" si="39"/>
        <v>E1601</v>
      </c>
      <c r="K723">
        <f>VLOOKUP(D723,'Step 1b-Current GLMT'!A:C,3,FALSE)</f>
        <v>0</v>
      </c>
    </row>
    <row r="724" spans="1:11" s="6" customFormat="1" x14ac:dyDescent="0.25">
      <c r="A724" t="s">
        <v>2988</v>
      </c>
      <c r="B724" t="s">
        <v>2989</v>
      </c>
      <c r="D724" t="s">
        <v>2987</v>
      </c>
      <c r="E724" s="6" t="str">
        <f>VLOOKUP(D724,'Step 1b-Current GLMT'!A:B,2,FALSE)</f>
        <v xml:space="preserve">General : Chemistry : Other Wages - Classified </v>
      </c>
      <c r="F724" s="422"/>
      <c r="H724" t="str">
        <f t="shared" si="37"/>
        <v>0000</v>
      </c>
      <c r="I724" t="str">
        <f t="shared" si="38"/>
        <v xml:space="preserve"> </v>
      </c>
      <c r="J724" t="str">
        <f t="shared" si="39"/>
        <v>E1602</v>
      </c>
      <c r="K724">
        <f>VLOOKUP(D724,'Step 1b-Current GLMT'!A:C,3,FALSE)</f>
        <v>0</v>
      </c>
    </row>
    <row r="725" spans="1:11" s="6" customFormat="1" x14ac:dyDescent="0.25">
      <c r="A725" t="s">
        <v>415</v>
      </c>
      <c r="B725" t="s">
        <v>2990</v>
      </c>
      <c r="D725" t="s">
        <v>12977</v>
      </c>
      <c r="E725" s="6" t="str">
        <f>VLOOKUP(D725,'Step 1b-Current GLMT'!A:B,2,FALSE)</f>
        <v xml:space="preserve">General : Chemistry : Student Wages </v>
      </c>
      <c r="F725" s="421"/>
      <c r="H725" t="str">
        <f t="shared" si="37"/>
        <v>0000</v>
      </c>
      <c r="I725" t="str">
        <f t="shared" si="38"/>
        <v xml:space="preserve"> </v>
      </c>
      <c r="J725" t="str">
        <f t="shared" si="39"/>
        <v>E1800</v>
      </c>
      <c r="K725">
        <f>VLOOKUP(D725,'Step 1b-Current GLMT'!A:C,3,FALSE)</f>
        <v>0</v>
      </c>
    </row>
    <row r="726" spans="1:11" s="6" customFormat="1" x14ac:dyDescent="0.25">
      <c r="A726" t="s">
        <v>288</v>
      </c>
      <c r="B726" t="s">
        <v>2991</v>
      </c>
      <c r="D726" t="s">
        <v>12979</v>
      </c>
      <c r="E726" s="6" t="str">
        <f>VLOOKUP(D726,'Step 1b-Current GLMT'!A:B,2,FALSE)</f>
        <v xml:space="preserve">General : Chemistry : Travel Pool - Reg </v>
      </c>
      <c r="F726" s="421"/>
      <c r="G726"/>
      <c r="H726" t="str">
        <f t="shared" si="37"/>
        <v>0000</v>
      </c>
      <c r="I726" t="str">
        <f t="shared" si="38"/>
        <v xml:space="preserve"> </v>
      </c>
      <c r="J726" t="str">
        <f t="shared" si="39"/>
        <v>E3100</v>
      </c>
      <c r="K726">
        <f>VLOOKUP(D726,'Step 1b-Current GLMT'!A:C,3,FALSE)</f>
        <v>0</v>
      </c>
    </row>
    <row r="727" spans="1:11" s="6" customFormat="1" x14ac:dyDescent="0.25">
      <c r="A727" t="s">
        <v>451</v>
      </c>
      <c r="B727" t="s">
        <v>2992</v>
      </c>
      <c r="D727" t="s">
        <v>12981</v>
      </c>
      <c r="E727" s="6" t="str">
        <f>VLOOKUP(D727,'Step 1b-Current GLMT'!A:B,2,FALSE)</f>
        <v xml:space="preserve">General : Chemistry : Non-State Emp Travel </v>
      </c>
      <c r="F727" s="422"/>
      <c r="H727" t="str">
        <f t="shared" si="37"/>
        <v>0000</v>
      </c>
      <c r="I727" t="str">
        <f t="shared" si="38"/>
        <v xml:space="preserve"> </v>
      </c>
      <c r="J727" t="str">
        <f t="shared" si="39"/>
        <v>E3300</v>
      </c>
      <c r="K727">
        <f>VLOOKUP(D727,'Step 1b-Current GLMT'!A:C,3,FALSE)</f>
        <v>0</v>
      </c>
    </row>
    <row r="728" spans="1:11" s="6" customFormat="1" x14ac:dyDescent="0.25">
      <c r="A728" t="s">
        <v>267</v>
      </c>
      <c r="B728" t="s">
        <v>2993</v>
      </c>
      <c r="D728" t="s">
        <v>12983</v>
      </c>
      <c r="E728" s="6" t="str">
        <f>VLOOKUP(D728,'Step 1b-Current GLMT'!A:B,2,FALSE)</f>
        <v xml:space="preserve">General : Chemistry : Contractual Services </v>
      </c>
      <c r="F728" s="422"/>
      <c r="H728" t="str">
        <f t="shared" si="37"/>
        <v>0000</v>
      </c>
      <c r="I728" t="str">
        <f t="shared" si="38"/>
        <v xml:space="preserve"> </v>
      </c>
      <c r="J728" t="str">
        <f t="shared" si="39"/>
        <v>E3800</v>
      </c>
      <c r="K728">
        <f>VLOOKUP(D728,'Step 1b-Current GLMT'!A:C,3,FALSE)</f>
        <v>0</v>
      </c>
    </row>
    <row r="729" spans="1:11" s="6" customFormat="1" x14ac:dyDescent="0.25">
      <c r="A729" t="s">
        <v>2661</v>
      </c>
      <c r="B729" t="s">
        <v>2994</v>
      </c>
      <c r="D729" t="s">
        <v>12985</v>
      </c>
      <c r="E729" s="6" t="str">
        <f>VLOOKUP(D729,'Step 1b-Current GLMT'!A:B,2,FALSE)</f>
        <v xml:space="preserve">General : Chemistry : Technology Fees </v>
      </c>
      <c r="F729" s="422"/>
      <c r="H729" t="str">
        <f t="shared" si="37"/>
        <v>0000</v>
      </c>
      <c r="I729" t="str">
        <f t="shared" si="38"/>
        <v xml:space="preserve"> </v>
      </c>
      <c r="J729" t="str">
        <f t="shared" si="39"/>
        <v>E3430</v>
      </c>
      <c r="K729">
        <f>VLOOKUP(D729,'Step 1b-Current GLMT'!A:C,3,FALSE)</f>
        <v>0</v>
      </c>
    </row>
    <row r="730" spans="1:11" s="6" customFormat="1" x14ac:dyDescent="0.25">
      <c r="A730" t="s">
        <v>194</v>
      </c>
      <c r="B730" t="s">
        <v>2995</v>
      </c>
      <c r="D730" t="s">
        <v>12987</v>
      </c>
      <c r="E730" s="6" t="str">
        <f>VLOOKUP(D730,'Step 1b-Current GLMT'!A:B,2,FALSE)</f>
        <v xml:space="preserve">General : Chemistry : General Supplies </v>
      </c>
      <c r="F730" s="421"/>
      <c r="H730" t="str">
        <f t="shared" si="37"/>
        <v>0000</v>
      </c>
      <c r="I730" t="str">
        <f t="shared" si="38"/>
        <v xml:space="preserve"> </v>
      </c>
      <c r="J730" t="str">
        <f t="shared" si="39"/>
        <v>E4100</v>
      </c>
      <c r="K730">
        <f>VLOOKUP(D730,'Step 1b-Current GLMT'!A:C,3,FALSE)</f>
        <v>0</v>
      </c>
    </row>
    <row r="731" spans="1:11" s="6" customFormat="1" x14ac:dyDescent="0.25">
      <c r="A731" t="s">
        <v>389</v>
      </c>
      <c r="B731" t="s">
        <v>2996</v>
      </c>
      <c r="D731" t="s">
        <v>12989</v>
      </c>
      <c r="E731" s="6" t="str">
        <f>VLOOKUP(D731,'Step 1b-Current GLMT'!A:B,2,FALSE)</f>
        <v xml:space="preserve">General : Chemistry : Postage Reimbursement </v>
      </c>
      <c r="F731" s="422"/>
      <c r="H731" t="str">
        <f t="shared" si="37"/>
        <v>0000</v>
      </c>
      <c r="I731" t="str">
        <f t="shared" si="38"/>
        <v xml:space="preserve"> </v>
      </c>
      <c r="J731" t="str">
        <f t="shared" si="39"/>
        <v>E4126</v>
      </c>
      <c r="K731">
        <f>VLOOKUP(D731,'Step 1b-Current GLMT'!A:C,3,FALSE)</f>
        <v>0</v>
      </c>
    </row>
    <row r="732" spans="1:11" s="6" customFormat="1" x14ac:dyDescent="0.25">
      <c r="A732" t="s">
        <v>305</v>
      </c>
      <c r="B732" t="s">
        <v>2997</v>
      </c>
      <c r="D732" t="s">
        <v>12991</v>
      </c>
      <c r="E732" s="6" t="str">
        <f>VLOOKUP(D732,'Step 1b-Current GLMT'!A:B,2,FALSE)</f>
        <v xml:space="preserve">General : Chemistry : Print Shop </v>
      </c>
      <c r="F732" s="422"/>
      <c r="H732" t="str">
        <f t="shared" si="37"/>
        <v>0000</v>
      </c>
      <c r="I732" t="str">
        <f t="shared" si="38"/>
        <v xml:space="preserve"> </v>
      </c>
      <c r="J732" t="str">
        <f t="shared" si="39"/>
        <v>E4122</v>
      </c>
      <c r="K732">
        <f>VLOOKUP(D732,'Step 1b-Current GLMT'!A:C,3,FALSE)</f>
        <v>0</v>
      </c>
    </row>
    <row r="733" spans="1:11" s="6" customFormat="1" x14ac:dyDescent="0.25">
      <c r="A733" t="s">
        <v>1756</v>
      </c>
      <c r="B733" t="s">
        <v>2998</v>
      </c>
      <c r="D733" t="s">
        <v>12993</v>
      </c>
      <c r="E733" s="6" t="str">
        <f>VLOOKUP(D733,'Step 1b-Current GLMT'!A:B,2,FALSE)</f>
        <v xml:space="preserve">General : Chemistry : Technology </v>
      </c>
      <c r="F733" s="422"/>
      <c r="H733" t="str">
        <f t="shared" si="37"/>
        <v>0000</v>
      </c>
      <c r="I733" t="str">
        <f t="shared" si="38"/>
        <v xml:space="preserve"> </v>
      </c>
      <c r="J733" t="str">
        <f t="shared" si="39"/>
        <v>E4138</v>
      </c>
      <c r="K733">
        <f>VLOOKUP(D733,'Step 1b-Current GLMT'!A:C,3,FALSE)</f>
        <v>0</v>
      </c>
    </row>
    <row r="734" spans="1:11" s="6" customFormat="1" x14ac:dyDescent="0.25">
      <c r="A734" t="s">
        <v>1534</v>
      </c>
      <c r="B734" t="s">
        <v>2999</v>
      </c>
      <c r="D734" t="s">
        <v>12995</v>
      </c>
      <c r="E734" s="6" t="str">
        <f>VLOOKUP(D734,'Step 1b-Current GLMT'!A:B,2,FALSE)</f>
        <v xml:space="preserve">General : Chemistry : Telephone </v>
      </c>
      <c r="F734" s="422"/>
      <c r="H734" t="str">
        <f t="shared" si="37"/>
        <v>0000</v>
      </c>
      <c r="I734" t="str">
        <f t="shared" si="38"/>
        <v xml:space="preserve"> </v>
      </c>
      <c r="J734" t="str">
        <f t="shared" si="39"/>
        <v>E4606</v>
      </c>
      <c r="K734">
        <f>VLOOKUP(D734,'Step 1b-Current GLMT'!A:C,3,FALSE)</f>
        <v>0</v>
      </c>
    </row>
    <row r="735" spans="1:11" s="6" customFormat="1" x14ac:dyDescent="0.25">
      <c r="A735" t="s">
        <v>405</v>
      </c>
      <c r="B735" t="s">
        <v>3000</v>
      </c>
      <c r="D735" t="s">
        <v>12997</v>
      </c>
      <c r="E735" s="6" t="str">
        <f>VLOOKUP(D735,'Step 1b-Current GLMT'!A:B,2,FALSE)</f>
        <v xml:space="preserve">General : Chemistry : Equipment </v>
      </c>
      <c r="F735" s="422"/>
      <c r="H735" t="str">
        <f t="shared" si="37"/>
        <v>0000</v>
      </c>
      <c r="I735" t="str">
        <f t="shared" si="38"/>
        <v xml:space="preserve"> </v>
      </c>
      <c r="J735" t="str">
        <f t="shared" si="39"/>
        <v>E8850</v>
      </c>
      <c r="K735">
        <f>VLOOKUP(D735,'Step 1b-Current GLMT'!A:C,3,FALSE)</f>
        <v>0</v>
      </c>
    </row>
    <row r="736" spans="1:11" s="6" customFormat="1" x14ac:dyDescent="0.25">
      <c r="A736" t="s">
        <v>3001</v>
      </c>
      <c r="B736" t="s">
        <v>3002</v>
      </c>
      <c r="D736" t="s">
        <v>3003</v>
      </c>
      <c r="E736" s="6" t="str">
        <f>VLOOKUP(D736,'Step 1b-Current GLMT'!A:B,2,FALSE)</f>
        <v xml:space="preserve">General : English, Mod Lang, Philo : Faculty wages - Classified </v>
      </c>
      <c r="F736" s="421"/>
      <c r="H736" t="str">
        <f t="shared" si="37"/>
        <v>0000</v>
      </c>
      <c r="I736" t="str">
        <f t="shared" si="38"/>
        <v xml:space="preserve"> </v>
      </c>
      <c r="J736" t="str">
        <f t="shared" si="39"/>
        <v>E1001</v>
      </c>
      <c r="K736">
        <f>VLOOKUP(D736,'Step 1b-Current GLMT'!A:C,3,FALSE)</f>
        <v>0</v>
      </c>
    </row>
    <row r="737" spans="1:11" s="6" customFormat="1" x14ac:dyDescent="0.25">
      <c r="A737" t="s">
        <v>3004</v>
      </c>
      <c r="B737" t="s">
        <v>3005</v>
      </c>
      <c r="D737" t="s">
        <v>3006</v>
      </c>
      <c r="E737" s="6" t="str">
        <f>VLOOKUP(D737,'Step 1b-Current GLMT'!A:B,2,FALSE)</f>
        <v xml:space="preserve">General : English, Mod Lang, Philo : Faculty wages - Unclassified </v>
      </c>
      <c r="F737" s="422"/>
      <c r="H737" t="str">
        <f t="shared" si="37"/>
        <v>0000</v>
      </c>
      <c r="I737" t="str">
        <f t="shared" si="38"/>
        <v xml:space="preserve"> </v>
      </c>
      <c r="J737" t="str">
        <f t="shared" si="39"/>
        <v>E1201</v>
      </c>
      <c r="K737">
        <f>VLOOKUP(D737,'Step 1b-Current GLMT'!A:C,3,FALSE)</f>
        <v>0</v>
      </c>
    </row>
    <row r="738" spans="1:11" s="6" customFormat="1" x14ac:dyDescent="0.25">
      <c r="A738" t="s">
        <v>3007</v>
      </c>
      <c r="B738" t="s">
        <v>3008</v>
      </c>
      <c r="D738" t="s">
        <v>3006</v>
      </c>
      <c r="E738" s="6" t="str">
        <f>VLOOKUP(D738,'Step 1b-Current GLMT'!A:B,2,FALSE)</f>
        <v xml:space="preserve">General : English, Mod Lang, Philo : Faculty wages - Unclassified </v>
      </c>
      <c r="F738" s="422"/>
      <c r="H738" t="str">
        <f t="shared" si="37"/>
        <v>0000</v>
      </c>
      <c r="I738" t="str">
        <f t="shared" si="38"/>
        <v xml:space="preserve"> </v>
      </c>
      <c r="J738" t="str">
        <f t="shared" si="39"/>
        <v>E1202</v>
      </c>
      <c r="K738">
        <f>VLOOKUP(D738,'Step 1b-Current GLMT'!A:C,3,FALSE)</f>
        <v>0</v>
      </c>
    </row>
    <row r="739" spans="1:11" x14ac:dyDescent="0.25">
      <c r="A739" t="s">
        <v>3009</v>
      </c>
      <c r="B739" t="s">
        <v>3010</v>
      </c>
      <c r="D739" t="s">
        <v>3006</v>
      </c>
      <c r="E739" s="6" t="str">
        <f>VLOOKUP(D739,'Step 1b-Current GLMT'!A:B,2,FALSE)</f>
        <v xml:space="preserve">General : English, Mod Lang, Philo : Faculty wages - Unclassified </v>
      </c>
      <c r="F739" s="422"/>
      <c r="G739" s="6"/>
      <c r="H739" t="str">
        <f t="shared" si="37"/>
        <v>0000</v>
      </c>
      <c r="I739" t="str">
        <f t="shared" si="38"/>
        <v xml:space="preserve"> </v>
      </c>
      <c r="J739" t="str">
        <f t="shared" si="39"/>
        <v>E1203</v>
      </c>
      <c r="K739">
        <f>VLOOKUP(D739,'Step 1b-Current GLMT'!A:C,3,FALSE)</f>
        <v>0</v>
      </c>
    </row>
    <row r="740" spans="1:11" x14ac:dyDescent="0.25">
      <c r="A740" t="s">
        <v>3011</v>
      </c>
      <c r="B740" t="s">
        <v>3012</v>
      </c>
      <c r="D740" t="s">
        <v>3006</v>
      </c>
      <c r="E740" s="6" t="str">
        <f>VLOOKUP(D740,'Step 1b-Current GLMT'!A:B,2,FALSE)</f>
        <v xml:space="preserve">General : English, Mod Lang, Philo : Faculty wages - Unclassified </v>
      </c>
      <c r="F740" s="422"/>
      <c r="G740" s="6"/>
      <c r="H740" t="str">
        <f t="shared" si="37"/>
        <v>0000</v>
      </c>
      <c r="I740" t="str">
        <f t="shared" si="38"/>
        <v xml:space="preserve"> </v>
      </c>
      <c r="J740" t="str">
        <f t="shared" si="39"/>
        <v>E1204</v>
      </c>
      <c r="K740">
        <f>VLOOKUP(D740,'Step 1b-Current GLMT'!A:C,3,FALSE)</f>
        <v>0</v>
      </c>
    </row>
    <row r="741" spans="1:11" x14ac:dyDescent="0.25">
      <c r="A741" t="s">
        <v>3013</v>
      </c>
      <c r="B741" t="s">
        <v>3014</v>
      </c>
      <c r="D741" t="s">
        <v>3006</v>
      </c>
      <c r="E741" s="6" t="str">
        <f>VLOOKUP(D741,'Step 1b-Current GLMT'!A:B,2,FALSE)</f>
        <v xml:space="preserve">General : English, Mod Lang, Philo : Faculty wages - Unclassified </v>
      </c>
      <c r="F741" s="422"/>
      <c r="G741" s="6"/>
      <c r="H741" t="str">
        <f t="shared" si="37"/>
        <v>0000</v>
      </c>
      <c r="I741" t="str">
        <f t="shared" si="38"/>
        <v xml:space="preserve"> </v>
      </c>
      <c r="J741" t="str">
        <f t="shared" si="39"/>
        <v>E1205</v>
      </c>
      <c r="K741">
        <f>VLOOKUP(D741,'Step 1b-Current GLMT'!A:C,3,FALSE)</f>
        <v>0</v>
      </c>
    </row>
    <row r="742" spans="1:11" x14ac:dyDescent="0.25">
      <c r="A742" t="s">
        <v>3015</v>
      </c>
      <c r="B742" t="s">
        <v>3016</v>
      </c>
      <c r="D742" t="s">
        <v>3006</v>
      </c>
      <c r="E742" s="6" t="str">
        <f>VLOOKUP(D742,'Step 1b-Current GLMT'!A:B,2,FALSE)</f>
        <v xml:space="preserve">General : English, Mod Lang, Philo : Faculty wages - Unclassified </v>
      </c>
      <c r="F742" s="422"/>
      <c r="G742" s="6"/>
      <c r="H742" t="str">
        <f t="shared" si="37"/>
        <v>0000</v>
      </c>
      <c r="I742" t="str">
        <f t="shared" si="38"/>
        <v xml:space="preserve"> </v>
      </c>
      <c r="J742" t="str">
        <f t="shared" si="39"/>
        <v>E1206</v>
      </c>
      <c r="K742">
        <f>VLOOKUP(D742,'Step 1b-Current GLMT'!A:C,3,FALSE)</f>
        <v>0</v>
      </c>
    </row>
    <row r="743" spans="1:11" x14ac:dyDescent="0.25">
      <c r="A743" t="s">
        <v>3017</v>
      </c>
      <c r="B743" t="s">
        <v>3018</v>
      </c>
      <c r="D743" t="s">
        <v>3006</v>
      </c>
      <c r="E743" s="6" t="str">
        <f>VLOOKUP(D743,'Step 1b-Current GLMT'!A:B,2,FALSE)</f>
        <v xml:space="preserve">General : English, Mod Lang, Philo : Faculty wages - Unclassified </v>
      </c>
      <c r="F743" s="422"/>
      <c r="G743" s="6"/>
      <c r="H743" t="str">
        <f t="shared" si="37"/>
        <v>0000</v>
      </c>
      <c r="I743" t="str">
        <f t="shared" si="38"/>
        <v xml:space="preserve"> </v>
      </c>
      <c r="J743" t="str">
        <f t="shared" si="39"/>
        <v>E1207</v>
      </c>
      <c r="K743">
        <f>VLOOKUP(D743,'Step 1b-Current GLMT'!A:C,3,FALSE)</f>
        <v>0</v>
      </c>
    </row>
    <row r="744" spans="1:11" x14ac:dyDescent="0.25">
      <c r="A744" t="s">
        <v>3019</v>
      </c>
      <c r="B744" t="s">
        <v>3020</v>
      </c>
      <c r="D744" t="s">
        <v>3006</v>
      </c>
      <c r="E744" s="6" t="str">
        <f>VLOOKUP(D744,'Step 1b-Current GLMT'!A:B,2,FALSE)</f>
        <v xml:space="preserve">General : English, Mod Lang, Philo : Faculty wages - Unclassified </v>
      </c>
      <c r="F744" s="422"/>
      <c r="G744" s="6"/>
      <c r="H744" t="str">
        <f t="shared" si="37"/>
        <v>0000</v>
      </c>
      <c r="I744" t="str">
        <f t="shared" si="38"/>
        <v xml:space="preserve"> </v>
      </c>
      <c r="J744" t="str">
        <f t="shared" si="39"/>
        <v>E1208</v>
      </c>
      <c r="K744">
        <f>VLOOKUP(D744,'Step 1b-Current GLMT'!A:C,3,FALSE)</f>
        <v>0</v>
      </c>
    </row>
    <row r="745" spans="1:11" x14ac:dyDescent="0.25">
      <c r="A745" t="s">
        <v>3021</v>
      </c>
      <c r="B745" t="s">
        <v>3022</v>
      </c>
      <c r="D745" t="s">
        <v>3006</v>
      </c>
      <c r="E745" s="6" t="str">
        <f>VLOOKUP(D745,'Step 1b-Current GLMT'!A:B,2,FALSE)</f>
        <v xml:space="preserve">General : English, Mod Lang, Philo : Faculty wages - Unclassified </v>
      </c>
      <c r="F745" s="422"/>
      <c r="G745" s="6"/>
      <c r="H745" t="str">
        <f t="shared" si="37"/>
        <v>0000</v>
      </c>
      <c r="I745" t="str">
        <f t="shared" si="38"/>
        <v xml:space="preserve"> </v>
      </c>
      <c r="J745" t="str">
        <f t="shared" si="39"/>
        <v>E1209</v>
      </c>
      <c r="K745">
        <f>VLOOKUP(D745,'Step 1b-Current GLMT'!A:C,3,FALSE)</f>
        <v>0</v>
      </c>
    </row>
    <row r="746" spans="1:11" x14ac:dyDescent="0.25">
      <c r="A746" t="s">
        <v>3023</v>
      </c>
      <c r="B746" t="s">
        <v>3024</v>
      </c>
      <c r="D746" t="s">
        <v>3006</v>
      </c>
      <c r="E746" s="6" t="str">
        <f>VLOOKUP(D746,'Step 1b-Current GLMT'!A:B,2,FALSE)</f>
        <v xml:space="preserve">General : English, Mod Lang, Philo : Faculty wages - Unclassified </v>
      </c>
      <c r="F746" s="422"/>
      <c r="G746" s="6"/>
      <c r="H746" t="str">
        <f t="shared" si="37"/>
        <v>0000</v>
      </c>
      <c r="I746" t="str">
        <f t="shared" si="38"/>
        <v xml:space="preserve"> </v>
      </c>
      <c r="J746" t="str">
        <f t="shared" si="39"/>
        <v>E1210</v>
      </c>
      <c r="K746">
        <f>VLOOKUP(D746,'Step 1b-Current GLMT'!A:C,3,FALSE)</f>
        <v>0</v>
      </c>
    </row>
    <row r="747" spans="1:11" x14ac:dyDescent="0.25">
      <c r="A747" t="s">
        <v>3025</v>
      </c>
      <c r="B747" t="s">
        <v>3026</v>
      </c>
      <c r="D747" t="s">
        <v>3006</v>
      </c>
      <c r="E747" s="6" t="str">
        <f>VLOOKUP(D747,'Step 1b-Current GLMT'!A:B,2,FALSE)</f>
        <v xml:space="preserve">General : English, Mod Lang, Philo : Faculty wages - Unclassified </v>
      </c>
      <c r="F747" s="422"/>
      <c r="G747" s="6"/>
      <c r="H747" t="str">
        <f t="shared" si="37"/>
        <v>0000</v>
      </c>
      <c r="I747" t="str">
        <f t="shared" si="38"/>
        <v xml:space="preserve"> </v>
      </c>
      <c r="J747" t="str">
        <f t="shared" si="39"/>
        <v>E1211</v>
      </c>
      <c r="K747">
        <f>VLOOKUP(D747,'Step 1b-Current GLMT'!A:C,3,FALSE)</f>
        <v>0</v>
      </c>
    </row>
    <row r="748" spans="1:11" x14ac:dyDescent="0.25">
      <c r="A748" t="s">
        <v>3027</v>
      </c>
      <c r="B748" t="s">
        <v>3028</v>
      </c>
      <c r="D748" t="s">
        <v>3006</v>
      </c>
      <c r="E748" s="6" t="str">
        <f>VLOOKUP(D748,'Step 1b-Current GLMT'!A:B,2,FALSE)</f>
        <v xml:space="preserve">General : English, Mod Lang, Philo : Faculty wages - Unclassified </v>
      </c>
      <c r="F748" s="422"/>
      <c r="G748" s="6"/>
      <c r="H748" t="str">
        <f t="shared" si="37"/>
        <v>0000</v>
      </c>
      <c r="I748" t="str">
        <f t="shared" si="38"/>
        <v xml:space="preserve"> </v>
      </c>
      <c r="J748" t="str">
        <f t="shared" si="39"/>
        <v>E1212</v>
      </c>
      <c r="K748">
        <f>VLOOKUP(D748,'Step 1b-Current GLMT'!A:C,3,FALSE)</f>
        <v>0</v>
      </c>
    </row>
    <row r="749" spans="1:11" x14ac:dyDescent="0.25">
      <c r="A749" t="s">
        <v>3029</v>
      </c>
      <c r="B749" t="s">
        <v>3030</v>
      </c>
      <c r="D749" t="s">
        <v>3006</v>
      </c>
      <c r="E749" s="6" t="str">
        <f>VLOOKUP(D749,'Step 1b-Current GLMT'!A:B,2,FALSE)</f>
        <v xml:space="preserve">General : English, Mod Lang, Philo : Faculty wages - Unclassified </v>
      </c>
      <c r="F749" s="422"/>
      <c r="G749" s="6"/>
      <c r="H749" t="str">
        <f t="shared" si="37"/>
        <v>0000</v>
      </c>
      <c r="I749" t="str">
        <f t="shared" si="38"/>
        <v xml:space="preserve"> </v>
      </c>
      <c r="J749" t="str">
        <f t="shared" si="39"/>
        <v>E1213</v>
      </c>
      <c r="K749">
        <f>VLOOKUP(D749,'Step 1b-Current GLMT'!A:C,3,FALSE)</f>
        <v>0</v>
      </c>
    </row>
    <row r="750" spans="1:11" x14ac:dyDescent="0.25">
      <c r="A750" t="s">
        <v>3031</v>
      </c>
      <c r="B750" t="s">
        <v>3032</v>
      </c>
      <c r="D750" t="s">
        <v>3006</v>
      </c>
      <c r="E750" s="6" t="str">
        <f>VLOOKUP(D750,'Step 1b-Current GLMT'!A:B,2,FALSE)</f>
        <v xml:space="preserve">General : English, Mod Lang, Philo : Faculty wages - Unclassified </v>
      </c>
      <c r="F750" s="422"/>
      <c r="H750" t="str">
        <f t="shared" si="37"/>
        <v>0000</v>
      </c>
      <c r="I750" t="str">
        <f t="shared" si="38"/>
        <v xml:space="preserve"> </v>
      </c>
      <c r="J750" t="str">
        <f t="shared" si="39"/>
        <v>E1214</v>
      </c>
      <c r="K750">
        <f>VLOOKUP(D750,'Step 1b-Current GLMT'!A:C,3,FALSE)</f>
        <v>0</v>
      </c>
    </row>
    <row r="751" spans="1:11" x14ac:dyDescent="0.25">
      <c r="A751" t="s">
        <v>3033</v>
      </c>
      <c r="B751" t="s">
        <v>3034</v>
      </c>
      <c r="D751" t="s">
        <v>3006</v>
      </c>
      <c r="E751" s="6" t="str">
        <f>VLOOKUP(D751,'Step 1b-Current GLMT'!A:B,2,FALSE)</f>
        <v xml:space="preserve">General : English, Mod Lang, Philo : Faculty wages - Unclassified </v>
      </c>
      <c r="F751" s="422"/>
      <c r="G751" s="6"/>
      <c r="H751" t="str">
        <f t="shared" si="37"/>
        <v>0000</v>
      </c>
      <c r="I751" t="str">
        <f t="shared" si="38"/>
        <v xml:space="preserve"> </v>
      </c>
      <c r="J751" t="str">
        <f t="shared" si="39"/>
        <v>E1215</v>
      </c>
      <c r="K751">
        <f>VLOOKUP(D751,'Step 1b-Current GLMT'!A:C,3,FALSE)</f>
        <v>0</v>
      </c>
    </row>
    <row r="752" spans="1:11" x14ac:dyDescent="0.25">
      <c r="A752" t="s">
        <v>3035</v>
      </c>
      <c r="B752" t="s">
        <v>3036</v>
      </c>
      <c r="D752" t="s">
        <v>3006</v>
      </c>
      <c r="E752" s="6" t="str">
        <f>VLOOKUP(D752,'Step 1b-Current GLMT'!A:B,2,FALSE)</f>
        <v xml:space="preserve">General : English, Mod Lang, Philo : Faculty wages - Unclassified </v>
      </c>
      <c r="F752" s="422"/>
      <c r="G752" s="6"/>
      <c r="H752" t="str">
        <f t="shared" si="37"/>
        <v>0000</v>
      </c>
      <c r="I752" t="str">
        <f t="shared" si="38"/>
        <v xml:space="preserve"> </v>
      </c>
      <c r="J752" t="str">
        <f t="shared" si="39"/>
        <v>E1216</v>
      </c>
      <c r="K752">
        <f>VLOOKUP(D752,'Step 1b-Current GLMT'!A:C,3,FALSE)</f>
        <v>0</v>
      </c>
    </row>
    <row r="753" spans="1:11" x14ac:dyDescent="0.25">
      <c r="A753" t="s">
        <v>3037</v>
      </c>
      <c r="B753" t="s">
        <v>3038</v>
      </c>
      <c r="D753" t="s">
        <v>3006</v>
      </c>
      <c r="E753" s="6" t="str">
        <f>VLOOKUP(D753,'Step 1b-Current GLMT'!A:B,2,FALSE)</f>
        <v xml:space="preserve">General : English, Mod Lang, Philo : Faculty wages - Unclassified </v>
      </c>
      <c r="F753" s="422"/>
      <c r="G753" s="6"/>
      <c r="H753" t="str">
        <f t="shared" si="37"/>
        <v>0000</v>
      </c>
      <c r="I753" t="str">
        <f t="shared" si="38"/>
        <v xml:space="preserve"> </v>
      </c>
      <c r="J753" t="str">
        <f t="shared" si="39"/>
        <v>E1217</v>
      </c>
      <c r="K753">
        <f>VLOOKUP(D753,'Step 1b-Current GLMT'!A:C,3,FALSE)</f>
        <v>0</v>
      </c>
    </row>
    <row r="754" spans="1:11" x14ac:dyDescent="0.25">
      <c r="A754" t="s">
        <v>3039</v>
      </c>
      <c r="B754" t="s">
        <v>3040</v>
      </c>
      <c r="D754" t="s">
        <v>3006</v>
      </c>
      <c r="E754" s="6" t="str">
        <f>VLOOKUP(D754,'Step 1b-Current GLMT'!A:B,2,FALSE)</f>
        <v xml:space="preserve">General : English, Mod Lang, Philo : Faculty wages - Unclassified </v>
      </c>
      <c r="F754" s="422"/>
      <c r="G754" s="6"/>
      <c r="H754" t="str">
        <f t="shared" si="37"/>
        <v>0000</v>
      </c>
      <c r="I754" t="str">
        <f t="shared" si="38"/>
        <v xml:space="preserve"> </v>
      </c>
      <c r="J754" t="str">
        <f t="shared" si="39"/>
        <v>E1218</v>
      </c>
      <c r="K754">
        <f>VLOOKUP(D754,'Step 1b-Current GLMT'!A:C,3,FALSE)</f>
        <v>0</v>
      </c>
    </row>
    <row r="755" spans="1:11" s="6" customFormat="1" x14ac:dyDescent="0.25">
      <c r="A755" t="s">
        <v>3041</v>
      </c>
      <c r="B755" t="s">
        <v>3042</v>
      </c>
      <c r="D755" t="s">
        <v>3006</v>
      </c>
      <c r="E755" s="6" t="str">
        <f>VLOOKUP(D755,'Step 1b-Current GLMT'!A:B,2,FALSE)</f>
        <v xml:space="preserve">General : English, Mod Lang, Philo : Faculty wages - Unclassified </v>
      </c>
      <c r="F755" s="422"/>
      <c r="H755" t="str">
        <f t="shared" si="37"/>
        <v>0000</v>
      </c>
      <c r="I755" t="str">
        <f t="shared" si="38"/>
        <v xml:space="preserve"> </v>
      </c>
      <c r="J755" t="str">
        <f t="shared" si="39"/>
        <v>E1219</v>
      </c>
      <c r="K755">
        <f>VLOOKUP(D755,'Step 1b-Current GLMT'!A:C,3,FALSE)</f>
        <v>0</v>
      </c>
    </row>
    <row r="756" spans="1:11" s="6" customFormat="1" x14ac:dyDescent="0.25">
      <c r="A756" t="s">
        <v>3043</v>
      </c>
      <c r="B756" t="s">
        <v>3044</v>
      </c>
      <c r="D756" t="s">
        <v>3006</v>
      </c>
      <c r="E756" s="6" t="str">
        <f>VLOOKUP(D756,'Step 1b-Current GLMT'!A:B,2,FALSE)</f>
        <v xml:space="preserve">General : English, Mod Lang, Philo : Faculty wages - Unclassified </v>
      </c>
      <c r="F756" s="422"/>
      <c r="H756" t="str">
        <f t="shared" si="37"/>
        <v>0000</v>
      </c>
      <c r="I756" t="str">
        <f t="shared" si="38"/>
        <v xml:space="preserve"> </v>
      </c>
      <c r="J756" t="str">
        <f t="shared" si="39"/>
        <v>E1220</v>
      </c>
      <c r="K756">
        <f>VLOOKUP(D756,'Step 1b-Current GLMT'!A:C,3,FALSE)</f>
        <v>0</v>
      </c>
    </row>
    <row r="757" spans="1:11" s="6" customFormat="1" x14ac:dyDescent="0.25">
      <c r="A757" t="s">
        <v>3045</v>
      </c>
      <c r="B757" t="s">
        <v>3046</v>
      </c>
      <c r="D757" t="s">
        <v>3006</v>
      </c>
      <c r="E757" s="6" t="str">
        <f>VLOOKUP(D757,'Step 1b-Current GLMT'!A:B,2,FALSE)</f>
        <v xml:space="preserve">General : English, Mod Lang, Philo : Faculty wages - Unclassified </v>
      </c>
      <c r="F757" s="422"/>
      <c r="H757" t="str">
        <f t="shared" si="37"/>
        <v>0000</v>
      </c>
      <c r="I757" t="str">
        <f t="shared" si="38"/>
        <v xml:space="preserve"> </v>
      </c>
      <c r="J757" t="str">
        <f t="shared" si="39"/>
        <v>E1221</v>
      </c>
      <c r="K757">
        <f>VLOOKUP(D757,'Step 1b-Current GLMT'!A:C,3,FALSE)</f>
        <v>0</v>
      </c>
    </row>
    <row r="758" spans="1:11" s="6" customFormat="1" x14ac:dyDescent="0.25">
      <c r="A758" t="s">
        <v>3047</v>
      </c>
      <c r="B758" t="s">
        <v>3048</v>
      </c>
      <c r="D758" t="s">
        <v>3006</v>
      </c>
      <c r="E758" s="6" t="str">
        <f>VLOOKUP(D758,'Step 1b-Current GLMT'!A:B,2,FALSE)</f>
        <v xml:space="preserve">General : English, Mod Lang, Philo : Faculty wages - Unclassified </v>
      </c>
      <c r="F758" s="422"/>
      <c r="H758" t="str">
        <f t="shared" si="37"/>
        <v>0000</v>
      </c>
      <c r="I758" t="str">
        <f t="shared" si="38"/>
        <v xml:space="preserve"> </v>
      </c>
      <c r="J758" t="str">
        <f t="shared" si="39"/>
        <v>E1222</v>
      </c>
      <c r="K758">
        <f>VLOOKUP(D758,'Step 1b-Current GLMT'!A:C,3,FALSE)</f>
        <v>0</v>
      </c>
    </row>
    <row r="759" spans="1:11" s="6" customFormat="1" x14ac:dyDescent="0.25">
      <c r="A759" t="s">
        <v>1873</v>
      </c>
      <c r="B759" t="s">
        <v>3049</v>
      </c>
      <c r="D759" t="s">
        <v>3006</v>
      </c>
      <c r="E759" s="6" t="str">
        <f>VLOOKUP(D759,'Step 1b-Current GLMT'!A:B,2,FALSE)</f>
        <v xml:space="preserve">General : English, Mod Lang, Philo : Faculty wages - Unclassified </v>
      </c>
      <c r="F759" s="422"/>
      <c r="H759" t="str">
        <f t="shared" si="37"/>
        <v>0000</v>
      </c>
      <c r="I759" t="str">
        <f t="shared" si="38"/>
        <v xml:space="preserve"> </v>
      </c>
      <c r="J759" t="str">
        <f t="shared" si="39"/>
        <v>E1223</v>
      </c>
      <c r="K759">
        <f>VLOOKUP(D759,'Step 1b-Current GLMT'!A:C,3,FALSE)</f>
        <v>0</v>
      </c>
    </row>
    <row r="760" spans="1:11" s="6" customFormat="1" x14ac:dyDescent="0.25">
      <c r="A760" t="s">
        <v>3050</v>
      </c>
      <c r="B760" t="s">
        <v>3051</v>
      </c>
      <c r="D760" t="s">
        <v>3006</v>
      </c>
      <c r="E760" s="6" t="str">
        <f>VLOOKUP(D760,'Step 1b-Current GLMT'!A:B,2,FALSE)</f>
        <v xml:space="preserve">General : English, Mod Lang, Philo : Faculty wages - Unclassified </v>
      </c>
      <c r="F760" s="422"/>
      <c r="H760" t="str">
        <f t="shared" si="37"/>
        <v>0000</v>
      </c>
      <c r="I760" t="str">
        <f t="shared" si="38"/>
        <v xml:space="preserve"> </v>
      </c>
      <c r="J760" t="str">
        <f t="shared" si="39"/>
        <v>E1224</v>
      </c>
      <c r="K760">
        <f>VLOOKUP(D760,'Step 1b-Current GLMT'!A:C,3,FALSE)</f>
        <v>0</v>
      </c>
    </row>
    <row r="761" spans="1:11" s="6" customFormat="1" x14ac:dyDescent="0.25">
      <c r="A761" t="s">
        <v>3052</v>
      </c>
      <c r="B761" t="s">
        <v>3053</v>
      </c>
      <c r="D761" t="s">
        <v>3006</v>
      </c>
      <c r="E761" s="6" t="str">
        <f>VLOOKUP(D761,'Step 1b-Current GLMT'!A:B,2,FALSE)</f>
        <v xml:space="preserve">General : English, Mod Lang, Philo : Faculty wages - Unclassified </v>
      </c>
      <c r="F761" s="422"/>
      <c r="H761" t="str">
        <f t="shared" si="37"/>
        <v>0000</v>
      </c>
      <c r="I761" t="str">
        <f t="shared" si="38"/>
        <v xml:space="preserve"> </v>
      </c>
      <c r="J761" t="str">
        <f t="shared" si="39"/>
        <v>E1225</v>
      </c>
      <c r="K761">
        <f>VLOOKUP(D761,'Step 1b-Current GLMT'!A:C,3,FALSE)</f>
        <v>0</v>
      </c>
    </row>
    <row r="762" spans="1:11" s="6" customFormat="1" x14ac:dyDescent="0.25">
      <c r="A762" t="s">
        <v>3054</v>
      </c>
      <c r="B762" t="s">
        <v>3055</v>
      </c>
      <c r="D762" t="s">
        <v>3006</v>
      </c>
      <c r="E762" s="6" t="str">
        <f>VLOOKUP(D762,'Step 1b-Current GLMT'!A:B,2,FALSE)</f>
        <v xml:space="preserve">General : English, Mod Lang, Philo : Faculty wages - Unclassified </v>
      </c>
      <c r="F762" s="422"/>
      <c r="H762" t="str">
        <f t="shared" si="37"/>
        <v>0000</v>
      </c>
      <c r="I762" t="str">
        <f t="shared" si="38"/>
        <v xml:space="preserve"> </v>
      </c>
      <c r="J762" t="str">
        <f t="shared" si="39"/>
        <v>E1226</v>
      </c>
      <c r="K762">
        <f>VLOOKUP(D762,'Step 1b-Current GLMT'!A:C,3,FALSE)</f>
        <v>0</v>
      </c>
    </row>
    <row r="763" spans="1:11" s="6" customFormat="1" x14ac:dyDescent="0.25">
      <c r="A763" t="s">
        <v>3056</v>
      </c>
      <c r="B763" t="s">
        <v>3057</v>
      </c>
      <c r="D763" t="s">
        <v>3006</v>
      </c>
      <c r="E763" s="6" t="str">
        <f>VLOOKUP(D763,'Step 1b-Current GLMT'!A:B,2,FALSE)</f>
        <v xml:space="preserve">General : English, Mod Lang, Philo : Faculty wages - Unclassified </v>
      </c>
      <c r="F763" s="422"/>
      <c r="H763" t="str">
        <f t="shared" si="37"/>
        <v>0000</v>
      </c>
      <c r="I763" t="str">
        <f t="shared" si="38"/>
        <v xml:space="preserve"> </v>
      </c>
      <c r="J763" t="str">
        <f t="shared" si="39"/>
        <v>E1227</v>
      </c>
      <c r="K763">
        <f>VLOOKUP(D763,'Step 1b-Current GLMT'!A:C,3,FALSE)</f>
        <v>0</v>
      </c>
    </row>
    <row r="764" spans="1:11" s="6" customFormat="1" x14ac:dyDescent="0.25">
      <c r="A764" t="s">
        <v>3058</v>
      </c>
      <c r="B764" t="s">
        <v>3059</v>
      </c>
      <c r="D764" t="s">
        <v>3006</v>
      </c>
      <c r="E764" s="6" t="str">
        <f>VLOOKUP(D764,'Step 1b-Current GLMT'!A:B,2,FALSE)</f>
        <v xml:space="preserve">General : English, Mod Lang, Philo : Faculty wages - Unclassified </v>
      </c>
      <c r="F764" s="422"/>
      <c r="H764" t="str">
        <f t="shared" si="37"/>
        <v>0000</v>
      </c>
      <c r="I764" t="str">
        <f t="shared" si="38"/>
        <v xml:space="preserve"> </v>
      </c>
      <c r="J764" t="str">
        <f t="shared" si="39"/>
        <v>E1228</v>
      </c>
      <c r="K764">
        <f>VLOOKUP(D764,'Step 1b-Current GLMT'!A:C,3,FALSE)</f>
        <v>0</v>
      </c>
    </row>
    <row r="765" spans="1:11" s="6" customFormat="1" x14ac:dyDescent="0.25">
      <c r="A765" t="s">
        <v>3060</v>
      </c>
      <c r="B765" t="s">
        <v>3061</v>
      </c>
      <c r="D765" t="s">
        <v>3006</v>
      </c>
      <c r="E765" s="6" t="str">
        <f>VLOOKUP(D765,'Step 1b-Current GLMT'!A:B,2,FALSE)</f>
        <v xml:space="preserve">General : English, Mod Lang, Philo : Faculty wages - Unclassified </v>
      </c>
      <c r="F765" s="422"/>
      <c r="H765" t="str">
        <f t="shared" si="37"/>
        <v>0000</v>
      </c>
      <c r="I765" t="str">
        <f t="shared" si="38"/>
        <v xml:space="preserve"> </v>
      </c>
      <c r="J765" t="str">
        <f t="shared" si="39"/>
        <v>E1229</v>
      </c>
      <c r="K765">
        <f>VLOOKUP(D765,'Step 1b-Current GLMT'!A:C,3,FALSE)</f>
        <v>0</v>
      </c>
    </row>
    <row r="766" spans="1:11" s="6" customFormat="1" x14ac:dyDescent="0.25">
      <c r="A766" t="s">
        <v>3062</v>
      </c>
      <c r="B766" t="s">
        <v>3063</v>
      </c>
      <c r="D766" t="s">
        <v>3006</v>
      </c>
      <c r="E766" s="6" t="str">
        <f>VLOOKUP(D766,'Step 1b-Current GLMT'!A:B,2,FALSE)</f>
        <v xml:space="preserve">General : English, Mod Lang, Philo : Faculty wages - Unclassified </v>
      </c>
      <c r="F766" s="422"/>
      <c r="H766" t="str">
        <f t="shared" si="37"/>
        <v>0000</v>
      </c>
      <c r="I766" t="str">
        <f t="shared" si="38"/>
        <v xml:space="preserve"> </v>
      </c>
      <c r="J766" t="str">
        <f t="shared" si="39"/>
        <v>E1230</v>
      </c>
      <c r="K766">
        <f>VLOOKUP(D766,'Step 1b-Current GLMT'!A:C,3,FALSE)</f>
        <v>0</v>
      </c>
    </row>
    <row r="767" spans="1:11" s="6" customFormat="1" x14ac:dyDescent="0.25">
      <c r="A767" t="s">
        <v>3064</v>
      </c>
      <c r="B767" t="s">
        <v>3065</v>
      </c>
      <c r="D767" t="s">
        <v>3006</v>
      </c>
      <c r="E767" s="6" t="str">
        <f>VLOOKUP(D767,'Step 1b-Current GLMT'!A:B,2,FALSE)</f>
        <v xml:space="preserve">General : English, Mod Lang, Philo : Faculty wages - Unclassified </v>
      </c>
      <c r="F767" s="422"/>
      <c r="H767" t="str">
        <f t="shared" si="37"/>
        <v>0000</v>
      </c>
      <c r="I767" t="str">
        <f t="shared" si="38"/>
        <v xml:space="preserve"> </v>
      </c>
      <c r="J767" t="str">
        <f t="shared" si="39"/>
        <v>E1231</v>
      </c>
      <c r="K767">
        <f>VLOOKUP(D767,'Step 1b-Current GLMT'!A:C,3,FALSE)</f>
        <v>0</v>
      </c>
    </row>
    <row r="768" spans="1:11" s="6" customFormat="1" x14ac:dyDescent="0.25">
      <c r="A768" t="s">
        <v>3066</v>
      </c>
      <c r="B768" t="s">
        <v>3067</v>
      </c>
      <c r="D768" t="s">
        <v>3006</v>
      </c>
      <c r="E768" s="6" t="str">
        <f>VLOOKUP(D768,'Step 1b-Current GLMT'!A:B,2,FALSE)</f>
        <v xml:space="preserve">General : English, Mod Lang, Philo : Faculty wages - Unclassified </v>
      </c>
      <c r="F768" s="422"/>
      <c r="H768" t="str">
        <f t="shared" si="37"/>
        <v>0000</v>
      </c>
      <c r="I768" t="str">
        <f t="shared" si="38"/>
        <v xml:space="preserve"> </v>
      </c>
      <c r="J768" t="str">
        <f t="shared" si="39"/>
        <v>E1232</v>
      </c>
      <c r="K768">
        <f>VLOOKUP(D768,'Step 1b-Current GLMT'!A:C,3,FALSE)</f>
        <v>0</v>
      </c>
    </row>
    <row r="769" spans="1:11" s="6" customFormat="1" x14ac:dyDescent="0.25">
      <c r="A769" t="s">
        <v>3068</v>
      </c>
      <c r="B769" t="s">
        <v>3069</v>
      </c>
      <c r="D769" t="s">
        <v>3006</v>
      </c>
      <c r="E769" s="6" t="str">
        <f>VLOOKUP(D769,'Step 1b-Current GLMT'!A:B,2,FALSE)</f>
        <v xml:space="preserve">General : English, Mod Lang, Philo : Faculty wages - Unclassified </v>
      </c>
      <c r="F769" s="422"/>
      <c r="H769" t="str">
        <f t="shared" si="37"/>
        <v>0000</v>
      </c>
      <c r="I769" t="str">
        <f t="shared" si="38"/>
        <v xml:space="preserve"> </v>
      </c>
      <c r="J769" t="str">
        <f t="shared" si="39"/>
        <v>E1233</v>
      </c>
      <c r="K769">
        <f>VLOOKUP(D769,'Step 1b-Current GLMT'!A:C,3,FALSE)</f>
        <v>0</v>
      </c>
    </row>
    <row r="770" spans="1:11" s="6" customFormat="1" x14ac:dyDescent="0.25">
      <c r="A770" t="s">
        <v>3070</v>
      </c>
      <c r="B770" t="s">
        <v>3071</v>
      </c>
      <c r="D770" t="s">
        <v>3006</v>
      </c>
      <c r="E770" s="6" t="str">
        <f>VLOOKUP(D770,'Step 1b-Current GLMT'!A:B,2,FALSE)</f>
        <v xml:space="preserve">General : English, Mod Lang, Philo : Faculty wages - Unclassified </v>
      </c>
      <c r="F770" s="422"/>
      <c r="H770" t="str">
        <f t="shared" ref="H770:H833" si="40">RIGHT(B770,4)</f>
        <v>0000</v>
      </c>
      <c r="I770" t="str">
        <f t="shared" ref="I770:I833" si="41">IF(D770=0,"0"," ")</f>
        <v xml:space="preserve"> </v>
      </c>
      <c r="J770" t="str">
        <f t="shared" ref="J770:J833" si="42">MID(B770,7,5)</f>
        <v>E1234</v>
      </c>
      <c r="K770">
        <f>VLOOKUP(D770,'Step 1b-Current GLMT'!A:C,3,FALSE)</f>
        <v>0</v>
      </c>
    </row>
    <row r="771" spans="1:11" s="6" customFormat="1" x14ac:dyDescent="0.25">
      <c r="A771" t="s">
        <v>3072</v>
      </c>
      <c r="B771" t="s">
        <v>3073</v>
      </c>
      <c r="D771" t="s">
        <v>3006</v>
      </c>
      <c r="E771" s="6" t="str">
        <f>VLOOKUP(D771,'Step 1b-Current GLMT'!A:B,2,FALSE)</f>
        <v xml:space="preserve">General : English, Mod Lang, Philo : Faculty wages - Unclassified </v>
      </c>
      <c r="F771" s="422"/>
      <c r="H771" t="str">
        <f t="shared" si="40"/>
        <v>0000</v>
      </c>
      <c r="I771" t="str">
        <f t="shared" si="41"/>
        <v xml:space="preserve"> </v>
      </c>
      <c r="J771" t="str">
        <f t="shared" si="42"/>
        <v>E1235</v>
      </c>
      <c r="K771">
        <f>VLOOKUP(D771,'Step 1b-Current GLMT'!A:C,3,FALSE)</f>
        <v>0</v>
      </c>
    </row>
    <row r="772" spans="1:11" s="6" customFormat="1" x14ac:dyDescent="0.25">
      <c r="A772" t="s">
        <v>3074</v>
      </c>
      <c r="B772" t="s">
        <v>3075</v>
      </c>
      <c r="D772" t="s">
        <v>3006</v>
      </c>
      <c r="E772" s="6" t="str">
        <f>VLOOKUP(D772,'Step 1b-Current GLMT'!A:B,2,FALSE)</f>
        <v xml:space="preserve">General : English, Mod Lang, Philo : Faculty wages - Unclassified </v>
      </c>
      <c r="F772" s="422"/>
      <c r="H772" t="str">
        <f t="shared" si="40"/>
        <v>0000</v>
      </c>
      <c r="I772" t="str">
        <f t="shared" si="41"/>
        <v xml:space="preserve"> </v>
      </c>
      <c r="J772" t="str">
        <f t="shared" si="42"/>
        <v>E1236</v>
      </c>
      <c r="K772">
        <f>VLOOKUP(D772,'Step 1b-Current GLMT'!A:C,3,FALSE)</f>
        <v>0</v>
      </c>
    </row>
    <row r="773" spans="1:11" s="6" customFormat="1" x14ac:dyDescent="0.25">
      <c r="A773" t="s">
        <v>3076</v>
      </c>
      <c r="B773" t="s">
        <v>3077</v>
      </c>
      <c r="D773" t="s">
        <v>3006</v>
      </c>
      <c r="E773" s="6" t="str">
        <f>VLOOKUP(D773,'Step 1b-Current GLMT'!A:B,2,FALSE)</f>
        <v xml:space="preserve">General : English, Mod Lang, Philo : Faculty wages - Unclassified </v>
      </c>
      <c r="F773" s="422"/>
      <c r="G773"/>
      <c r="H773" t="str">
        <f t="shared" si="40"/>
        <v>0000</v>
      </c>
      <c r="I773" t="str">
        <f t="shared" si="41"/>
        <v xml:space="preserve"> </v>
      </c>
      <c r="J773" t="str">
        <f t="shared" si="42"/>
        <v>E1237</v>
      </c>
      <c r="K773">
        <f>VLOOKUP(D773,'Step 1b-Current GLMT'!A:C,3,FALSE)</f>
        <v>0</v>
      </c>
    </row>
    <row r="774" spans="1:11" s="6" customFormat="1" x14ac:dyDescent="0.25">
      <c r="A774" t="s">
        <v>3078</v>
      </c>
      <c r="B774" t="s">
        <v>3079</v>
      </c>
      <c r="D774" t="s">
        <v>3006</v>
      </c>
      <c r="E774" s="6" t="str">
        <f>VLOOKUP(D774,'Step 1b-Current GLMT'!A:B,2,FALSE)</f>
        <v xml:space="preserve">General : English, Mod Lang, Philo : Faculty wages - Unclassified </v>
      </c>
      <c r="F774" s="422"/>
      <c r="H774" t="str">
        <f t="shared" si="40"/>
        <v>0000</v>
      </c>
      <c r="I774" t="str">
        <f t="shared" si="41"/>
        <v xml:space="preserve"> </v>
      </c>
      <c r="J774" t="str">
        <f t="shared" si="42"/>
        <v>E1238</v>
      </c>
      <c r="K774">
        <f>VLOOKUP(D774,'Step 1b-Current GLMT'!A:C,3,FALSE)</f>
        <v>0</v>
      </c>
    </row>
    <row r="775" spans="1:11" s="6" customFormat="1" x14ac:dyDescent="0.25">
      <c r="A775" t="s">
        <v>3080</v>
      </c>
      <c r="B775" t="s">
        <v>3081</v>
      </c>
      <c r="D775" t="s">
        <v>3006</v>
      </c>
      <c r="E775" s="6" t="str">
        <f>VLOOKUP(D775,'Step 1b-Current GLMT'!A:B,2,FALSE)</f>
        <v xml:space="preserve">General : English, Mod Lang, Philo : Faculty wages - Unclassified </v>
      </c>
      <c r="F775" s="422"/>
      <c r="H775" t="str">
        <f t="shared" si="40"/>
        <v>0000</v>
      </c>
      <c r="I775" t="str">
        <f t="shared" si="41"/>
        <v xml:space="preserve"> </v>
      </c>
      <c r="J775" t="str">
        <f t="shared" si="42"/>
        <v>E1239</v>
      </c>
      <c r="K775">
        <f>VLOOKUP(D775,'Step 1b-Current GLMT'!A:C,3,FALSE)</f>
        <v>0</v>
      </c>
    </row>
    <row r="776" spans="1:11" s="6" customFormat="1" x14ac:dyDescent="0.25">
      <c r="A776" t="s">
        <v>3082</v>
      </c>
      <c r="B776" t="s">
        <v>3083</v>
      </c>
      <c r="D776" t="s">
        <v>3006</v>
      </c>
      <c r="E776" s="6" t="str">
        <f>VLOOKUP(D776,'Step 1b-Current GLMT'!A:B,2,FALSE)</f>
        <v xml:space="preserve">General : English, Mod Lang, Philo : Faculty wages - Unclassified </v>
      </c>
      <c r="F776" s="422"/>
      <c r="H776" t="str">
        <f t="shared" si="40"/>
        <v>0000</v>
      </c>
      <c r="I776" t="str">
        <f t="shared" si="41"/>
        <v xml:space="preserve"> </v>
      </c>
      <c r="J776" t="str">
        <f t="shared" si="42"/>
        <v>E1240</v>
      </c>
      <c r="K776">
        <f>VLOOKUP(D776,'Step 1b-Current GLMT'!A:C,3,FALSE)</f>
        <v>0</v>
      </c>
    </row>
    <row r="777" spans="1:11" s="6" customFormat="1" x14ac:dyDescent="0.25">
      <c r="A777" t="s">
        <v>3084</v>
      </c>
      <c r="B777" t="s">
        <v>3085</v>
      </c>
      <c r="D777" t="s">
        <v>3006</v>
      </c>
      <c r="E777" s="6" t="str">
        <f>VLOOKUP(D777,'Step 1b-Current GLMT'!A:B,2,FALSE)</f>
        <v xml:space="preserve">General : English, Mod Lang, Philo : Faculty wages - Unclassified </v>
      </c>
      <c r="F777" s="422"/>
      <c r="H777" t="str">
        <f t="shared" si="40"/>
        <v>0000</v>
      </c>
      <c r="I777" t="str">
        <f t="shared" si="41"/>
        <v xml:space="preserve"> </v>
      </c>
      <c r="J777" t="str">
        <f t="shared" si="42"/>
        <v>E1241</v>
      </c>
      <c r="K777">
        <f>VLOOKUP(D777,'Step 1b-Current GLMT'!A:C,3,FALSE)</f>
        <v>0</v>
      </c>
    </row>
    <row r="778" spans="1:11" s="6" customFormat="1" x14ac:dyDescent="0.25">
      <c r="A778" t="s">
        <v>3086</v>
      </c>
      <c r="B778" t="s">
        <v>3087</v>
      </c>
      <c r="D778" t="s">
        <v>3006</v>
      </c>
      <c r="E778" s="6" t="str">
        <f>VLOOKUP(D778,'Step 1b-Current GLMT'!A:B,2,FALSE)</f>
        <v xml:space="preserve">General : English, Mod Lang, Philo : Faculty wages - Unclassified </v>
      </c>
      <c r="F778" s="422"/>
      <c r="H778" t="str">
        <f t="shared" si="40"/>
        <v>0000</v>
      </c>
      <c r="I778" t="str">
        <f t="shared" si="41"/>
        <v xml:space="preserve"> </v>
      </c>
      <c r="J778" t="str">
        <f t="shared" si="42"/>
        <v>E1242</v>
      </c>
      <c r="K778">
        <f>VLOOKUP(D778,'Step 1b-Current GLMT'!A:C,3,FALSE)</f>
        <v>0</v>
      </c>
    </row>
    <row r="779" spans="1:11" s="6" customFormat="1" x14ac:dyDescent="0.25">
      <c r="A779" t="s">
        <v>3088</v>
      </c>
      <c r="B779" t="s">
        <v>3089</v>
      </c>
      <c r="D779" t="s">
        <v>3006</v>
      </c>
      <c r="E779" s="6" t="str">
        <f>VLOOKUP(D779,'Step 1b-Current GLMT'!A:B,2,FALSE)</f>
        <v xml:space="preserve">General : English, Mod Lang, Philo : Faculty wages - Unclassified </v>
      </c>
      <c r="F779" s="422"/>
      <c r="H779" t="str">
        <f t="shared" si="40"/>
        <v>0000</v>
      </c>
      <c r="I779" t="str">
        <f t="shared" si="41"/>
        <v xml:space="preserve"> </v>
      </c>
      <c r="J779" t="str">
        <f t="shared" si="42"/>
        <v>E1243</v>
      </c>
      <c r="K779">
        <f>VLOOKUP(D779,'Step 1b-Current GLMT'!A:C,3,FALSE)</f>
        <v>0</v>
      </c>
    </row>
    <row r="780" spans="1:11" s="6" customFormat="1" x14ac:dyDescent="0.25">
      <c r="A780" t="s">
        <v>3031</v>
      </c>
      <c r="B780" t="s">
        <v>3090</v>
      </c>
      <c r="D780" t="s">
        <v>3006</v>
      </c>
      <c r="E780" s="6" t="str">
        <f>VLOOKUP(D780,'Step 1b-Current GLMT'!A:B,2,FALSE)</f>
        <v xml:space="preserve">General : English, Mod Lang, Philo : Faculty wages - Unclassified </v>
      </c>
      <c r="F780" s="422"/>
      <c r="H780" t="str">
        <f t="shared" si="40"/>
        <v>0000</v>
      </c>
      <c r="I780" t="str">
        <f t="shared" si="41"/>
        <v xml:space="preserve"> </v>
      </c>
      <c r="J780" t="str">
        <f t="shared" si="42"/>
        <v>E1244</v>
      </c>
      <c r="K780">
        <f>VLOOKUP(D780,'Step 1b-Current GLMT'!A:C,3,FALSE)</f>
        <v>0</v>
      </c>
    </row>
    <row r="781" spans="1:11" s="6" customFormat="1" x14ac:dyDescent="0.25">
      <c r="A781" t="s">
        <v>21881</v>
      </c>
      <c r="B781" t="s">
        <v>21882</v>
      </c>
      <c r="D781" t="s">
        <v>3006</v>
      </c>
      <c r="E781" s="6" t="str">
        <f>VLOOKUP(D781,'Step 1b-Current GLMT'!A:B,2,FALSE)</f>
        <v xml:space="preserve">General : English, Mod Lang, Philo : Faculty wages - Unclassified </v>
      </c>
      <c r="F781" s="427"/>
      <c r="G781"/>
      <c r="H781" t="str">
        <f t="shared" si="40"/>
        <v>0000</v>
      </c>
      <c r="I781" t="str">
        <f t="shared" si="41"/>
        <v xml:space="preserve"> </v>
      </c>
      <c r="J781" t="str">
        <f t="shared" si="42"/>
        <v>E1245</v>
      </c>
      <c r="K781">
        <f>VLOOKUP(D781,'Step 1b-Current GLMT'!A:C,3,FALSE)</f>
        <v>0</v>
      </c>
    </row>
    <row r="782" spans="1:11" s="6" customFormat="1" x14ac:dyDescent="0.25">
      <c r="A782" t="s">
        <v>2867</v>
      </c>
      <c r="B782" t="s">
        <v>3091</v>
      </c>
      <c r="D782" t="s">
        <v>3092</v>
      </c>
      <c r="E782" s="6" t="str">
        <f>VLOOKUP(D782,'Step 1b-Current GLMT'!A:B,2,FALSE)</f>
        <v xml:space="preserve">General : English, Mod Lang, Philo : Fall - Part Time </v>
      </c>
      <c r="F782" s="422"/>
      <c r="H782" t="str">
        <f t="shared" si="40"/>
        <v>0000</v>
      </c>
      <c r="I782" t="str">
        <f t="shared" si="41"/>
        <v xml:space="preserve"> </v>
      </c>
      <c r="J782" t="str">
        <f t="shared" si="42"/>
        <v>E1050</v>
      </c>
      <c r="K782">
        <f>VLOOKUP(D782,'Step 1b-Current GLMT'!A:C,3,FALSE)</f>
        <v>0</v>
      </c>
    </row>
    <row r="783" spans="1:11" s="6" customFormat="1" x14ac:dyDescent="0.25">
      <c r="A783" t="s">
        <v>3093</v>
      </c>
      <c r="B783" t="s">
        <v>3094</v>
      </c>
      <c r="D783" t="s">
        <v>3092</v>
      </c>
      <c r="E783" s="6" t="str">
        <f>VLOOKUP(D783,'Step 1b-Current GLMT'!A:B,2,FALSE)</f>
        <v xml:space="preserve">General : English, Mod Lang, Philo : Fall - Part Time </v>
      </c>
      <c r="F783" s="422"/>
      <c r="H783" t="str">
        <f t="shared" si="40"/>
        <v>0000</v>
      </c>
      <c r="I783" t="str">
        <f t="shared" si="41"/>
        <v xml:space="preserve"> </v>
      </c>
      <c r="J783" t="str">
        <f t="shared" si="42"/>
        <v>E1051</v>
      </c>
      <c r="K783">
        <f>VLOOKUP(D783,'Step 1b-Current GLMT'!A:C,3,FALSE)</f>
        <v>0</v>
      </c>
    </row>
    <row r="784" spans="1:11" s="6" customFormat="1" x14ac:dyDescent="0.25">
      <c r="A784" t="s">
        <v>3095</v>
      </c>
      <c r="B784" t="s">
        <v>3096</v>
      </c>
      <c r="D784" t="s">
        <v>3092</v>
      </c>
      <c r="E784" s="6" t="str">
        <f>VLOOKUP(D784,'Step 1b-Current GLMT'!A:B,2,FALSE)</f>
        <v xml:space="preserve">General : English, Mod Lang, Philo : Fall - Part Time </v>
      </c>
      <c r="F784" s="422"/>
      <c r="H784" t="str">
        <f t="shared" si="40"/>
        <v>0000</v>
      </c>
      <c r="I784" t="str">
        <f t="shared" si="41"/>
        <v xml:space="preserve"> </v>
      </c>
      <c r="J784" t="str">
        <f t="shared" si="42"/>
        <v>E1052</v>
      </c>
      <c r="K784">
        <f>VLOOKUP(D784,'Step 1b-Current GLMT'!A:C,3,FALSE)</f>
        <v>0</v>
      </c>
    </row>
    <row r="785" spans="1:11" s="6" customFormat="1" x14ac:dyDescent="0.25">
      <c r="A785" t="s">
        <v>3097</v>
      </c>
      <c r="B785" t="s">
        <v>3098</v>
      </c>
      <c r="D785" t="s">
        <v>3092</v>
      </c>
      <c r="E785" s="6" t="str">
        <f>VLOOKUP(D785,'Step 1b-Current GLMT'!A:B,2,FALSE)</f>
        <v xml:space="preserve">General : English, Mod Lang, Philo : Fall - Part Time </v>
      </c>
      <c r="F785" s="422"/>
      <c r="H785" t="str">
        <f t="shared" si="40"/>
        <v>0000</v>
      </c>
      <c r="I785" t="str">
        <f t="shared" si="41"/>
        <v xml:space="preserve"> </v>
      </c>
      <c r="J785" t="str">
        <f t="shared" si="42"/>
        <v>E1053</v>
      </c>
      <c r="K785">
        <f>VLOOKUP(D785,'Step 1b-Current GLMT'!A:C,3,FALSE)</f>
        <v>0</v>
      </c>
    </row>
    <row r="786" spans="1:11" s="6" customFormat="1" x14ac:dyDescent="0.25">
      <c r="A786" t="s">
        <v>3099</v>
      </c>
      <c r="B786" t="s">
        <v>3100</v>
      </c>
      <c r="D786" t="s">
        <v>3092</v>
      </c>
      <c r="E786" s="6" t="str">
        <f>VLOOKUP(D786,'Step 1b-Current GLMT'!A:B,2,FALSE)</f>
        <v xml:space="preserve">General : English, Mod Lang, Philo : Fall - Part Time </v>
      </c>
      <c r="F786" s="422"/>
      <c r="H786" t="str">
        <f t="shared" si="40"/>
        <v>0000</v>
      </c>
      <c r="I786" t="str">
        <f t="shared" si="41"/>
        <v xml:space="preserve"> </v>
      </c>
      <c r="J786" t="str">
        <f t="shared" si="42"/>
        <v>E1054</v>
      </c>
      <c r="K786">
        <f>VLOOKUP(D786,'Step 1b-Current GLMT'!A:C,3,FALSE)</f>
        <v>0</v>
      </c>
    </row>
    <row r="787" spans="1:11" s="6" customFormat="1" x14ac:dyDescent="0.25">
      <c r="A787" t="s">
        <v>3101</v>
      </c>
      <c r="B787" t="s">
        <v>3102</v>
      </c>
      <c r="D787" t="s">
        <v>3092</v>
      </c>
      <c r="E787" s="6" t="str">
        <f>VLOOKUP(D787,'Step 1b-Current GLMT'!A:B,2,FALSE)</f>
        <v xml:space="preserve">General : English, Mod Lang, Philo : Fall - Part Time </v>
      </c>
      <c r="F787" s="422"/>
      <c r="H787" t="str">
        <f t="shared" si="40"/>
        <v>0000</v>
      </c>
      <c r="I787" t="str">
        <f t="shared" si="41"/>
        <v xml:space="preserve"> </v>
      </c>
      <c r="J787" t="str">
        <f t="shared" si="42"/>
        <v>E1055</v>
      </c>
      <c r="K787">
        <f>VLOOKUP(D787,'Step 1b-Current GLMT'!A:C,3,FALSE)</f>
        <v>0</v>
      </c>
    </row>
    <row r="788" spans="1:11" s="6" customFormat="1" x14ac:dyDescent="0.25">
      <c r="A788" t="s">
        <v>3103</v>
      </c>
      <c r="B788" t="s">
        <v>3104</v>
      </c>
      <c r="D788" t="s">
        <v>3092</v>
      </c>
      <c r="E788" s="6" t="str">
        <f>VLOOKUP(D788,'Step 1b-Current GLMT'!A:B,2,FALSE)</f>
        <v xml:space="preserve">General : English, Mod Lang, Philo : Fall - Part Time </v>
      </c>
      <c r="F788" s="422"/>
      <c r="H788" t="str">
        <f t="shared" si="40"/>
        <v>0000</v>
      </c>
      <c r="I788" t="str">
        <f t="shared" si="41"/>
        <v xml:space="preserve"> </v>
      </c>
      <c r="J788" t="str">
        <f t="shared" si="42"/>
        <v>E1056</v>
      </c>
      <c r="K788">
        <f>VLOOKUP(D788,'Step 1b-Current GLMT'!A:C,3,FALSE)</f>
        <v>0</v>
      </c>
    </row>
    <row r="789" spans="1:11" s="6" customFormat="1" x14ac:dyDescent="0.25">
      <c r="A789" t="s">
        <v>3105</v>
      </c>
      <c r="B789" t="s">
        <v>3106</v>
      </c>
      <c r="D789" t="s">
        <v>3092</v>
      </c>
      <c r="E789" s="6" t="str">
        <f>VLOOKUP(D789,'Step 1b-Current GLMT'!A:B,2,FALSE)</f>
        <v xml:space="preserve">General : English, Mod Lang, Philo : Fall - Part Time </v>
      </c>
      <c r="F789" s="422"/>
      <c r="H789" t="str">
        <f t="shared" si="40"/>
        <v>0000</v>
      </c>
      <c r="I789" t="str">
        <f t="shared" si="41"/>
        <v xml:space="preserve"> </v>
      </c>
      <c r="J789" t="str">
        <f t="shared" si="42"/>
        <v>E1057</v>
      </c>
      <c r="K789">
        <f>VLOOKUP(D789,'Step 1b-Current GLMT'!A:C,3,FALSE)</f>
        <v>0</v>
      </c>
    </row>
    <row r="790" spans="1:11" s="6" customFormat="1" x14ac:dyDescent="0.25">
      <c r="A790" t="s">
        <v>3107</v>
      </c>
      <c r="B790" t="s">
        <v>3108</v>
      </c>
      <c r="D790" t="s">
        <v>3092</v>
      </c>
      <c r="E790" s="6" t="str">
        <f>VLOOKUP(D790,'Step 1b-Current GLMT'!A:B,2,FALSE)</f>
        <v xml:space="preserve">General : English, Mod Lang, Philo : Fall - Part Time </v>
      </c>
      <c r="F790" s="422"/>
      <c r="H790" t="str">
        <f t="shared" si="40"/>
        <v>0000</v>
      </c>
      <c r="I790" t="str">
        <f t="shared" si="41"/>
        <v xml:space="preserve"> </v>
      </c>
      <c r="J790" t="str">
        <f t="shared" si="42"/>
        <v>E1058</v>
      </c>
      <c r="K790">
        <f>VLOOKUP(D790,'Step 1b-Current GLMT'!A:C,3,FALSE)</f>
        <v>0</v>
      </c>
    </row>
    <row r="791" spans="1:11" s="6" customFormat="1" x14ac:dyDescent="0.25">
      <c r="A791" t="s">
        <v>3109</v>
      </c>
      <c r="B791" t="s">
        <v>3110</v>
      </c>
      <c r="D791" t="s">
        <v>3092</v>
      </c>
      <c r="E791" s="6" t="str">
        <f>VLOOKUP(D791,'Step 1b-Current GLMT'!A:B,2,FALSE)</f>
        <v xml:space="preserve">General : English, Mod Lang, Philo : Fall - Part Time </v>
      </c>
      <c r="F791" s="422"/>
      <c r="H791" t="str">
        <f t="shared" si="40"/>
        <v>0000</v>
      </c>
      <c r="I791" t="str">
        <f t="shared" si="41"/>
        <v xml:space="preserve"> </v>
      </c>
      <c r="J791" t="str">
        <f t="shared" si="42"/>
        <v>E1059</v>
      </c>
      <c r="K791">
        <f>VLOOKUP(D791,'Step 1b-Current GLMT'!A:C,3,FALSE)</f>
        <v>0</v>
      </c>
    </row>
    <row r="792" spans="1:11" s="6" customFormat="1" x14ac:dyDescent="0.25">
      <c r="A792" t="s">
        <v>3111</v>
      </c>
      <c r="B792" t="s">
        <v>3112</v>
      </c>
      <c r="D792" t="s">
        <v>3092</v>
      </c>
      <c r="E792" s="6" t="str">
        <f>VLOOKUP(D792,'Step 1b-Current GLMT'!A:B,2,FALSE)</f>
        <v xml:space="preserve">General : English, Mod Lang, Philo : Fall - Part Time </v>
      </c>
      <c r="F792" s="422"/>
      <c r="H792" t="str">
        <f t="shared" si="40"/>
        <v>0000</v>
      </c>
      <c r="I792" t="str">
        <f t="shared" si="41"/>
        <v xml:space="preserve"> </v>
      </c>
      <c r="J792" t="str">
        <f t="shared" si="42"/>
        <v>E1060</v>
      </c>
      <c r="K792">
        <f>VLOOKUP(D792,'Step 1b-Current GLMT'!A:C,3,FALSE)</f>
        <v>0</v>
      </c>
    </row>
    <row r="793" spans="1:11" s="6" customFormat="1" x14ac:dyDescent="0.25">
      <c r="A793" t="s">
        <v>3113</v>
      </c>
      <c r="B793" t="s">
        <v>3114</v>
      </c>
      <c r="D793" t="s">
        <v>3092</v>
      </c>
      <c r="E793" s="6" t="str">
        <f>VLOOKUP(D793,'Step 1b-Current GLMT'!A:B,2,FALSE)</f>
        <v xml:space="preserve">General : English, Mod Lang, Philo : Fall - Part Time </v>
      </c>
      <c r="F793" s="422"/>
      <c r="H793" t="str">
        <f t="shared" si="40"/>
        <v>0000</v>
      </c>
      <c r="I793" t="str">
        <f t="shared" si="41"/>
        <v xml:space="preserve"> </v>
      </c>
      <c r="J793" t="str">
        <f t="shared" si="42"/>
        <v>E1061</v>
      </c>
      <c r="K793">
        <f>VLOOKUP(D793,'Step 1b-Current GLMT'!A:C,3,FALSE)</f>
        <v>0</v>
      </c>
    </row>
    <row r="794" spans="1:11" s="6" customFormat="1" x14ac:dyDescent="0.25">
      <c r="A794" t="s">
        <v>3115</v>
      </c>
      <c r="B794" t="s">
        <v>3116</v>
      </c>
      <c r="D794" t="s">
        <v>3092</v>
      </c>
      <c r="E794" s="6" t="str">
        <f>VLOOKUP(D794,'Step 1b-Current GLMT'!A:B,2,FALSE)</f>
        <v xml:space="preserve">General : English, Mod Lang, Philo : Fall - Part Time </v>
      </c>
      <c r="F794" s="422"/>
      <c r="H794" t="str">
        <f t="shared" si="40"/>
        <v>0000</v>
      </c>
      <c r="I794" t="str">
        <f t="shared" si="41"/>
        <v xml:space="preserve"> </v>
      </c>
      <c r="J794" t="str">
        <f t="shared" si="42"/>
        <v>E1062</v>
      </c>
      <c r="K794">
        <f>VLOOKUP(D794,'Step 1b-Current GLMT'!A:C,3,FALSE)</f>
        <v>0</v>
      </c>
    </row>
    <row r="795" spans="1:11" s="6" customFormat="1" x14ac:dyDescent="0.25">
      <c r="A795" t="s">
        <v>3117</v>
      </c>
      <c r="B795" t="s">
        <v>3118</v>
      </c>
      <c r="D795" t="s">
        <v>3092</v>
      </c>
      <c r="E795" s="6" t="str">
        <f>VLOOKUP(D795,'Step 1b-Current GLMT'!A:B,2,FALSE)</f>
        <v xml:space="preserve">General : English, Mod Lang, Philo : Fall - Part Time </v>
      </c>
      <c r="F795" s="422"/>
      <c r="H795" t="str">
        <f t="shared" si="40"/>
        <v>0000</v>
      </c>
      <c r="I795" t="str">
        <f t="shared" si="41"/>
        <v xml:space="preserve"> </v>
      </c>
      <c r="J795" t="str">
        <f t="shared" si="42"/>
        <v>E1063</v>
      </c>
      <c r="K795">
        <f>VLOOKUP(D795,'Step 1b-Current GLMT'!A:C,3,FALSE)</f>
        <v>0</v>
      </c>
    </row>
    <row r="796" spans="1:11" s="6" customFormat="1" x14ac:dyDescent="0.25">
      <c r="A796" t="s">
        <v>3119</v>
      </c>
      <c r="B796" t="s">
        <v>3120</v>
      </c>
      <c r="D796" t="s">
        <v>3092</v>
      </c>
      <c r="E796" s="6" t="str">
        <f>VLOOKUP(D796,'Step 1b-Current GLMT'!A:B,2,FALSE)</f>
        <v xml:space="preserve">General : English, Mod Lang, Philo : Fall - Part Time </v>
      </c>
      <c r="F796" s="422"/>
      <c r="H796" t="str">
        <f t="shared" si="40"/>
        <v>0000</v>
      </c>
      <c r="I796" t="str">
        <f t="shared" si="41"/>
        <v xml:space="preserve"> </v>
      </c>
      <c r="J796" t="str">
        <f t="shared" si="42"/>
        <v>E1064</v>
      </c>
      <c r="K796">
        <f>VLOOKUP(D796,'Step 1b-Current GLMT'!A:C,3,FALSE)</f>
        <v>0</v>
      </c>
    </row>
    <row r="797" spans="1:11" s="6" customFormat="1" x14ac:dyDescent="0.25">
      <c r="A797" t="s">
        <v>3121</v>
      </c>
      <c r="B797" t="s">
        <v>3122</v>
      </c>
      <c r="D797" t="s">
        <v>3092</v>
      </c>
      <c r="E797" s="6" t="str">
        <f>VLOOKUP(D797,'Step 1b-Current GLMT'!A:B,2,FALSE)</f>
        <v xml:space="preserve">General : English, Mod Lang, Philo : Fall - Part Time </v>
      </c>
      <c r="F797" s="422"/>
      <c r="H797" t="str">
        <f t="shared" si="40"/>
        <v>0000</v>
      </c>
      <c r="I797" t="str">
        <f t="shared" si="41"/>
        <v xml:space="preserve"> </v>
      </c>
      <c r="J797" t="str">
        <f t="shared" si="42"/>
        <v>E1065</v>
      </c>
      <c r="K797">
        <f>VLOOKUP(D797,'Step 1b-Current GLMT'!A:C,3,FALSE)</f>
        <v>0</v>
      </c>
    </row>
    <row r="798" spans="1:11" s="6" customFormat="1" x14ac:dyDescent="0.25">
      <c r="A798" t="s">
        <v>3123</v>
      </c>
      <c r="B798" t="s">
        <v>3124</v>
      </c>
      <c r="D798" t="s">
        <v>3092</v>
      </c>
      <c r="E798" s="6" t="str">
        <f>VLOOKUP(D798,'Step 1b-Current GLMT'!A:B,2,FALSE)</f>
        <v xml:space="preserve">General : English, Mod Lang, Philo : Fall - Part Time </v>
      </c>
      <c r="F798" s="422"/>
      <c r="H798" t="str">
        <f t="shared" si="40"/>
        <v>0000</v>
      </c>
      <c r="I798" t="str">
        <f t="shared" si="41"/>
        <v xml:space="preserve"> </v>
      </c>
      <c r="J798" t="str">
        <f t="shared" si="42"/>
        <v>E1066</v>
      </c>
      <c r="K798">
        <f>VLOOKUP(D798,'Step 1b-Current GLMT'!A:C,3,FALSE)</f>
        <v>0</v>
      </c>
    </row>
    <row r="799" spans="1:11" s="6" customFormat="1" x14ac:dyDescent="0.25">
      <c r="A799" t="s">
        <v>3125</v>
      </c>
      <c r="B799" t="s">
        <v>3126</v>
      </c>
      <c r="D799" t="s">
        <v>3092</v>
      </c>
      <c r="E799" s="6" t="str">
        <f>VLOOKUP(D799,'Step 1b-Current GLMT'!A:B,2,FALSE)</f>
        <v xml:space="preserve">General : English, Mod Lang, Philo : Fall - Part Time </v>
      </c>
      <c r="F799" s="422"/>
      <c r="H799" t="str">
        <f t="shared" si="40"/>
        <v>0000</v>
      </c>
      <c r="I799" t="str">
        <f t="shared" si="41"/>
        <v xml:space="preserve"> </v>
      </c>
      <c r="J799" t="str">
        <f t="shared" si="42"/>
        <v>E1067</v>
      </c>
      <c r="K799">
        <f>VLOOKUP(D799,'Step 1b-Current GLMT'!A:C,3,FALSE)</f>
        <v>0</v>
      </c>
    </row>
    <row r="800" spans="1:11" s="6" customFormat="1" x14ac:dyDescent="0.25">
      <c r="A800" t="s">
        <v>3127</v>
      </c>
      <c r="B800" t="s">
        <v>3128</v>
      </c>
      <c r="D800" t="s">
        <v>3092</v>
      </c>
      <c r="E800" s="6" t="str">
        <f>VLOOKUP(D800,'Step 1b-Current GLMT'!A:B,2,FALSE)</f>
        <v xml:space="preserve">General : English, Mod Lang, Philo : Fall - Part Time </v>
      </c>
      <c r="F800" s="422"/>
      <c r="H800" t="str">
        <f t="shared" si="40"/>
        <v>0000</v>
      </c>
      <c r="I800" t="str">
        <f t="shared" si="41"/>
        <v xml:space="preserve"> </v>
      </c>
      <c r="J800" t="str">
        <f t="shared" si="42"/>
        <v>E1068</v>
      </c>
      <c r="K800">
        <f>VLOOKUP(D800,'Step 1b-Current GLMT'!A:C,3,FALSE)</f>
        <v>0</v>
      </c>
    </row>
    <row r="801" spans="1:11" s="6" customFormat="1" x14ac:dyDescent="0.25">
      <c r="A801"/>
      <c r="B801" t="s">
        <v>3129</v>
      </c>
      <c r="D801" t="s">
        <v>3092</v>
      </c>
      <c r="E801" s="6" t="str">
        <f>VLOOKUP(D801,'Step 1b-Current GLMT'!A:B,2,FALSE)</f>
        <v xml:space="preserve">General : English, Mod Lang, Philo : Fall - Part Time </v>
      </c>
      <c r="F801" s="422"/>
      <c r="H801" t="str">
        <f t="shared" si="40"/>
        <v>0000</v>
      </c>
      <c r="I801" t="str">
        <f t="shared" si="41"/>
        <v xml:space="preserve"> </v>
      </c>
      <c r="J801" t="str">
        <f t="shared" si="42"/>
        <v>E1069</v>
      </c>
      <c r="K801">
        <f>VLOOKUP(D801,'Step 1b-Current GLMT'!A:C,3,FALSE)</f>
        <v>0</v>
      </c>
    </row>
    <row r="802" spans="1:11" s="6" customFormat="1" x14ac:dyDescent="0.25">
      <c r="A802" t="s">
        <v>2892</v>
      </c>
      <c r="B802" t="s">
        <v>3130</v>
      </c>
      <c r="D802" t="s">
        <v>3131</v>
      </c>
      <c r="E802" s="6" t="str">
        <f>VLOOKUP(D802,'Step 1b-Current GLMT'!A:B,2,FALSE)</f>
        <v xml:space="preserve">General : English, Mod Lang, Philo : Spring - Part Time </v>
      </c>
      <c r="F802" s="422"/>
      <c r="H802" t="str">
        <f t="shared" si="40"/>
        <v>0000</v>
      </c>
      <c r="I802" t="str">
        <f t="shared" si="41"/>
        <v xml:space="preserve"> </v>
      </c>
      <c r="J802" t="str">
        <f t="shared" si="42"/>
        <v>E1075</v>
      </c>
      <c r="K802">
        <f>VLOOKUP(D802,'Step 1b-Current GLMT'!A:C,3,FALSE)</f>
        <v>0</v>
      </c>
    </row>
    <row r="803" spans="1:11" x14ac:dyDescent="0.25">
      <c r="A803" t="s">
        <v>3093</v>
      </c>
      <c r="B803" t="s">
        <v>3132</v>
      </c>
      <c r="D803" t="s">
        <v>3131</v>
      </c>
      <c r="E803" s="6" t="str">
        <f>VLOOKUP(D803,'Step 1b-Current GLMT'!A:B,2,FALSE)</f>
        <v xml:space="preserve">General : English, Mod Lang, Philo : Spring - Part Time </v>
      </c>
      <c r="F803" s="422"/>
      <c r="G803" s="6"/>
      <c r="H803" t="str">
        <f t="shared" si="40"/>
        <v>0000</v>
      </c>
      <c r="I803" t="str">
        <f t="shared" si="41"/>
        <v xml:space="preserve"> </v>
      </c>
      <c r="J803" t="str">
        <f t="shared" si="42"/>
        <v>E1076</v>
      </c>
      <c r="K803">
        <f>VLOOKUP(D803,'Step 1b-Current GLMT'!A:C,3,FALSE)</f>
        <v>0</v>
      </c>
    </row>
    <row r="804" spans="1:11" x14ac:dyDescent="0.25">
      <c r="A804" t="s">
        <v>3095</v>
      </c>
      <c r="B804" t="s">
        <v>3133</v>
      </c>
      <c r="D804" t="s">
        <v>3131</v>
      </c>
      <c r="E804" s="6" t="str">
        <f>VLOOKUP(D804,'Step 1b-Current GLMT'!A:B,2,FALSE)</f>
        <v xml:space="preserve">General : English, Mod Lang, Philo : Spring - Part Time </v>
      </c>
      <c r="F804" s="422"/>
      <c r="G804" s="6"/>
      <c r="H804" t="str">
        <f t="shared" si="40"/>
        <v>0000</v>
      </c>
      <c r="I804" t="str">
        <f t="shared" si="41"/>
        <v xml:space="preserve"> </v>
      </c>
      <c r="J804" t="str">
        <f t="shared" si="42"/>
        <v>E1077</v>
      </c>
      <c r="K804">
        <f>VLOOKUP(D804,'Step 1b-Current GLMT'!A:C,3,FALSE)</f>
        <v>0</v>
      </c>
    </row>
    <row r="805" spans="1:11" x14ac:dyDescent="0.25">
      <c r="A805" t="s">
        <v>3134</v>
      </c>
      <c r="B805" t="s">
        <v>3135</v>
      </c>
      <c r="D805" t="s">
        <v>3131</v>
      </c>
      <c r="E805" s="6" t="str">
        <f>VLOOKUP(D805,'Step 1b-Current GLMT'!A:B,2,FALSE)</f>
        <v xml:space="preserve">General : English, Mod Lang, Philo : Spring - Part Time </v>
      </c>
      <c r="F805" s="422"/>
      <c r="G805" s="6"/>
      <c r="H805" t="str">
        <f t="shared" si="40"/>
        <v>0000</v>
      </c>
      <c r="I805" t="str">
        <f t="shared" si="41"/>
        <v xml:space="preserve"> </v>
      </c>
      <c r="J805" t="str">
        <f t="shared" si="42"/>
        <v>E1078</v>
      </c>
      <c r="K805">
        <f>VLOOKUP(D805,'Step 1b-Current GLMT'!A:C,3,FALSE)</f>
        <v>0</v>
      </c>
    </row>
    <row r="806" spans="1:11" x14ac:dyDescent="0.25">
      <c r="A806" t="s">
        <v>3099</v>
      </c>
      <c r="B806" t="s">
        <v>3136</v>
      </c>
      <c r="D806" t="s">
        <v>3131</v>
      </c>
      <c r="E806" s="6" t="str">
        <f>VLOOKUP(D806,'Step 1b-Current GLMT'!A:B,2,FALSE)</f>
        <v xml:space="preserve">General : English, Mod Lang, Philo : Spring - Part Time </v>
      </c>
      <c r="F806" s="422"/>
      <c r="G806" s="6"/>
      <c r="H806" t="str">
        <f t="shared" si="40"/>
        <v>0000</v>
      </c>
      <c r="I806" t="str">
        <f t="shared" si="41"/>
        <v xml:space="preserve"> </v>
      </c>
      <c r="J806" t="str">
        <f t="shared" si="42"/>
        <v>E1079</v>
      </c>
      <c r="K806">
        <f>VLOOKUP(D806,'Step 1b-Current GLMT'!A:C,3,FALSE)</f>
        <v>0</v>
      </c>
    </row>
    <row r="807" spans="1:11" x14ac:dyDescent="0.25">
      <c r="A807" t="s">
        <v>3105</v>
      </c>
      <c r="B807" t="s">
        <v>3137</v>
      </c>
      <c r="D807" t="s">
        <v>3131</v>
      </c>
      <c r="E807" s="6" t="str">
        <f>VLOOKUP(D807,'Step 1b-Current GLMT'!A:B,2,FALSE)</f>
        <v xml:space="preserve">General : English, Mod Lang, Philo : Spring - Part Time </v>
      </c>
      <c r="F807" s="422"/>
      <c r="G807" s="6"/>
      <c r="H807" t="str">
        <f t="shared" si="40"/>
        <v>0000</v>
      </c>
      <c r="I807" t="str">
        <f t="shared" si="41"/>
        <v xml:space="preserve"> </v>
      </c>
      <c r="J807" t="str">
        <f t="shared" si="42"/>
        <v>E1080</v>
      </c>
      <c r="K807">
        <f>VLOOKUP(D807,'Step 1b-Current GLMT'!A:C,3,FALSE)</f>
        <v>0</v>
      </c>
    </row>
    <row r="808" spans="1:11" x14ac:dyDescent="0.25">
      <c r="A808" t="s">
        <v>3138</v>
      </c>
      <c r="B808" t="s">
        <v>3139</v>
      </c>
      <c r="D808" t="s">
        <v>3131</v>
      </c>
      <c r="E808" s="6" t="str">
        <f>VLOOKUP(D808,'Step 1b-Current GLMT'!A:B,2,FALSE)</f>
        <v xml:space="preserve">General : English, Mod Lang, Philo : Spring - Part Time </v>
      </c>
      <c r="F808" s="422"/>
      <c r="G808" s="6"/>
      <c r="H808" t="str">
        <f t="shared" si="40"/>
        <v>0000</v>
      </c>
      <c r="I808" t="str">
        <f t="shared" si="41"/>
        <v xml:space="preserve"> </v>
      </c>
      <c r="J808" t="str">
        <f t="shared" si="42"/>
        <v>E1081</v>
      </c>
      <c r="K808">
        <f>VLOOKUP(D808,'Step 1b-Current GLMT'!A:C,3,FALSE)</f>
        <v>0</v>
      </c>
    </row>
    <row r="809" spans="1:11" x14ac:dyDescent="0.25">
      <c r="A809" t="s">
        <v>3107</v>
      </c>
      <c r="B809" t="s">
        <v>3140</v>
      </c>
      <c r="D809" t="s">
        <v>3131</v>
      </c>
      <c r="E809" s="6" t="str">
        <f>VLOOKUP(D809,'Step 1b-Current GLMT'!A:B,2,FALSE)</f>
        <v xml:space="preserve">General : English, Mod Lang, Philo : Spring - Part Time </v>
      </c>
      <c r="F809" s="422"/>
      <c r="G809" s="6"/>
      <c r="H809" t="str">
        <f t="shared" si="40"/>
        <v>0000</v>
      </c>
      <c r="I809" t="str">
        <f t="shared" si="41"/>
        <v xml:space="preserve"> </v>
      </c>
      <c r="J809" t="str">
        <f t="shared" si="42"/>
        <v>E1082</v>
      </c>
      <c r="K809">
        <f>VLOOKUP(D809,'Step 1b-Current GLMT'!A:C,3,FALSE)</f>
        <v>0</v>
      </c>
    </row>
    <row r="810" spans="1:11" x14ac:dyDescent="0.25">
      <c r="A810" t="s">
        <v>3141</v>
      </c>
      <c r="B810" t="s">
        <v>3142</v>
      </c>
      <c r="D810" t="s">
        <v>3131</v>
      </c>
      <c r="E810" s="6" t="str">
        <f>VLOOKUP(D810,'Step 1b-Current GLMT'!A:B,2,FALSE)</f>
        <v xml:space="preserve">General : English, Mod Lang, Philo : Spring - Part Time </v>
      </c>
      <c r="F810" s="422"/>
      <c r="G810" s="6"/>
      <c r="H810" t="str">
        <f t="shared" si="40"/>
        <v>0000</v>
      </c>
      <c r="I810" t="str">
        <f t="shared" si="41"/>
        <v xml:space="preserve"> </v>
      </c>
      <c r="J810" t="str">
        <f t="shared" si="42"/>
        <v>E1083</v>
      </c>
      <c r="K810">
        <f>VLOOKUP(D810,'Step 1b-Current GLMT'!A:C,3,FALSE)</f>
        <v>0</v>
      </c>
    </row>
    <row r="811" spans="1:11" x14ac:dyDescent="0.25">
      <c r="A811" t="s">
        <v>3143</v>
      </c>
      <c r="B811" t="s">
        <v>3144</v>
      </c>
      <c r="D811" t="s">
        <v>3131</v>
      </c>
      <c r="E811" s="6" t="str">
        <f>VLOOKUP(D811,'Step 1b-Current GLMT'!A:B,2,FALSE)</f>
        <v xml:space="preserve">General : English, Mod Lang, Philo : Spring - Part Time </v>
      </c>
      <c r="F811" s="422"/>
      <c r="G811" s="6"/>
      <c r="H811" t="str">
        <f t="shared" si="40"/>
        <v>0000</v>
      </c>
      <c r="I811" t="str">
        <f t="shared" si="41"/>
        <v xml:space="preserve"> </v>
      </c>
      <c r="J811" t="str">
        <f t="shared" si="42"/>
        <v>E1084</v>
      </c>
      <c r="K811">
        <f>VLOOKUP(D811,'Step 1b-Current GLMT'!A:C,3,FALSE)</f>
        <v>0</v>
      </c>
    </row>
    <row r="812" spans="1:11" x14ac:dyDescent="0.25">
      <c r="A812" t="s">
        <v>3145</v>
      </c>
      <c r="B812" t="s">
        <v>3146</v>
      </c>
      <c r="D812" t="s">
        <v>3131</v>
      </c>
      <c r="E812" s="6" t="str">
        <f>VLOOKUP(D812,'Step 1b-Current GLMT'!A:B,2,FALSE)</f>
        <v xml:space="preserve">General : English, Mod Lang, Philo : Spring - Part Time </v>
      </c>
      <c r="F812" s="422"/>
      <c r="G812" s="6"/>
      <c r="H812" t="str">
        <f t="shared" si="40"/>
        <v>0000</v>
      </c>
      <c r="I812" t="str">
        <f t="shared" si="41"/>
        <v xml:space="preserve"> </v>
      </c>
      <c r="J812" t="str">
        <f t="shared" si="42"/>
        <v>E1085</v>
      </c>
      <c r="K812">
        <f>VLOOKUP(D812,'Step 1b-Current GLMT'!A:C,3,FALSE)</f>
        <v>0</v>
      </c>
    </row>
    <row r="813" spans="1:11" x14ac:dyDescent="0.25">
      <c r="A813" t="s">
        <v>3147</v>
      </c>
      <c r="B813" t="s">
        <v>3148</v>
      </c>
      <c r="D813" t="s">
        <v>3131</v>
      </c>
      <c r="E813" s="6" t="str">
        <f>VLOOKUP(D813,'Step 1b-Current GLMT'!A:B,2,FALSE)</f>
        <v xml:space="preserve">General : English, Mod Lang, Philo : Spring - Part Time </v>
      </c>
      <c r="F813" s="422"/>
      <c r="G813" s="6"/>
      <c r="H813" t="str">
        <f t="shared" si="40"/>
        <v>0000</v>
      </c>
      <c r="I813" t="str">
        <f t="shared" si="41"/>
        <v xml:space="preserve"> </v>
      </c>
      <c r="J813" t="str">
        <f t="shared" si="42"/>
        <v>E1086</v>
      </c>
      <c r="K813">
        <f>VLOOKUP(D813,'Step 1b-Current GLMT'!A:C,3,FALSE)</f>
        <v>0</v>
      </c>
    </row>
    <row r="814" spans="1:11" x14ac:dyDescent="0.25">
      <c r="A814" t="s">
        <v>3149</v>
      </c>
      <c r="B814" t="s">
        <v>3150</v>
      </c>
      <c r="D814" t="s">
        <v>3131</v>
      </c>
      <c r="E814" s="6" t="str">
        <f>VLOOKUP(D814,'Step 1b-Current GLMT'!A:B,2,FALSE)</f>
        <v xml:space="preserve">General : English, Mod Lang, Philo : Spring - Part Time </v>
      </c>
      <c r="F814" s="422"/>
      <c r="G814" s="6"/>
      <c r="H814" t="str">
        <f t="shared" si="40"/>
        <v>0000</v>
      </c>
      <c r="I814" t="str">
        <f t="shared" si="41"/>
        <v xml:space="preserve"> </v>
      </c>
      <c r="J814" t="str">
        <f t="shared" si="42"/>
        <v>E1087</v>
      </c>
      <c r="K814">
        <f>VLOOKUP(D814,'Step 1b-Current GLMT'!A:C,3,FALSE)</f>
        <v>0</v>
      </c>
    </row>
    <row r="815" spans="1:11" x14ac:dyDescent="0.25">
      <c r="A815" t="s">
        <v>3151</v>
      </c>
      <c r="B815" t="s">
        <v>3152</v>
      </c>
      <c r="D815" t="s">
        <v>3131</v>
      </c>
      <c r="E815" s="6" t="str">
        <f>VLOOKUP(D815,'Step 1b-Current GLMT'!A:B,2,FALSE)</f>
        <v xml:space="preserve">General : English, Mod Lang, Philo : Spring - Part Time </v>
      </c>
      <c r="F815" s="422"/>
      <c r="G815" s="6"/>
      <c r="H815" t="str">
        <f t="shared" si="40"/>
        <v>0000</v>
      </c>
      <c r="I815" t="str">
        <f t="shared" si="41"/>
        <v xml:space="preserve"> </v>
      </c>
      <c r="J815" t="str">
        <f t="shared" si="42"/>
        <v>E1088</v>
      </c>
      <c r="K815">
        <f>VLOOKUP(D815,'Step 1b-Current GLMT'!A:C,3,FALSE)</f>
        <v>0</v>
      </c>
    </row>
    <row r="816" spans="1:11" x14ac:dyDescent="0.25">
      <c r="A816" t="s">
        <v>3125</v>
      </c>
      <c r="B816" t="s">
        <v>3153</v>
      </c>
      <c r="D816" t="s">
        <v>3131</v>
      </c>
      <c r="E816" s="6" t="str">
        <f>VLOOKUP(D816,'Step 1b-Current GLMT'!A:B,2,FALSE)</f>
        <v xml:space="preserve">General : English, Mod Lang, Philo : Spring - Part Time </v>
      </c>
      <c r="F816" s="422"/>
      <c r="G816" s="6"/>
      <c r="H816" t="str">
        <f t="shared" si="40"/>
        <v>0000</v>
      </c>
      <c r="I816" t="str">
        <f t="shared" si="41"/>
        <v xml:space="preserve"> </v>
      </c>
      <c r="J816" t="str">
        <f t="shared" si="42"/>
        <v>E1089</v>
      </c>
      <c r="K816">
        <f>VLOOKUP(D816,'Step 1b-Current GLMT'!A:C,3,FALSE)</f>
        <v>0</v>
      </c>
    </row>
    <row r="817" spans="1:11" x14ac:dyDescent="0.25">
      <c r="A817" t="s">
        <v>3154</v>
      </c>
      <c r="B817" t="s">
        <v>3155</v>
      </c>
      <c r="D817" t="s">
        <v>3131</v>
      </c>
      <c r="E817" s="6" t="str">
        <f>VLOOKUP(D817,'Step 1b-Current GLMT'!A:B,2,FALSE)</f>
        <v xml:space="preserve">General : English, Mod Lang, Philo : Spring - Part Time </v>
      </c>
      <c r="F817" s="422"/>
      <c r="G817" s="6"/>
      <c r="H817" t="str">
        <f t="shared" si="40"/>
        <v>0000</v>
      </c>
      <c r="I817" t="str">
        <f t="shared" si="41"/>
        <v xml:space="preserve"> </v>
      </c>
      <c r="J817" t="str">
        <f t="shared" si="42"/>
        <v>E1090</v>
      </c>
      <c r="K817">
        <f>VLOOKUP(D817,'Step 1b-Current GLMT'!A:C,3,FALSE)</f>
        <v>0</v>
      </c>
    </row>
    <row r="818" spans="1:11" x14ac:dyDescent="0.25">
      <c r="A818" t="s">
        <v>3156</v>
      </c>
      <c r="B818" t="s">
        <v>3157</v>
      </c>
      <c r="D818" t="s">
        <v>3131</v>
      </c>
      <c r="E818" s="6" t="str">
        <f>VLOOKUP(D818,'Step 1b-Current GLMT'!A:B,2,FALSE)</f>
        <v xml:space="preserve">General : English, Mod Lang, Philo : Spring - Part Time </v>
      </c>
      <c r="F818" s="422"/>
      <c r="G818" s="6"/>
      <c r="H818" t="str">
        <f t="shared" si="40"/>
        <v>0000</v>
      </c>
      <c r="I818" t="str">
        <f t="shared" si="41"/>
        <v xml:space="preserve"> </v>
      </c>
      <c r="J818" t="str">
        <f t="shared" si="42"/>
        <v>E1091</v>
      </c>
      <c r="K818">
        <f>VLOOKUP(D818,'Step 1b-Current GLMT'!A:C,3,FALSE)</f>
        <v>0</v>
      </c>
    </row>
    <row r="819" spans="1:11" x14ac:dyDescent="0.25">
      <c r="A819" t="s">
        <v>3158</v>
      </c>
      <c r="B819" t="s">
        <v>3159</v>
      </c>
      <c r="D819" t="s">
        <v>3131</v>
      </c>
      <c r="E819" s="6" t="str">
        <f>VLOOKUP(D819,'Step 1b-Current GLMT'!A:B,2,FALSE)</f>
        <v xml:space="preserve">General : English, Mod Lang, Philo : Spring - Part Time </v>
      </c>
      <c r="F819" s="422"/>
      <c r="G819" s="6"/>
      <c r="H819" t="str">
        <f t="shared" si="40"/>
        <v>0000</v>
      </c>
      <c r="I819" t="str">
        <f t="shared" si="41"/>
        <v xml:space="preserve"> </v>
      </c>
      <c r="J819" t="str">
        <f t="shared" si="42"/>
        <v>E1092</v>
      </c>
      <c r="K819">
        <f>VLOOKUP(D819,'Step 1b-Current GLMT'!A:C,3,FALSE)</f>
        <v>0</v>
      </c>
    </row>
    <row r="820" spans="1:11" x14ac:dyDescent="0.25">
      <c r="A820" t="s">
        <v>2983</v>
      </c>
      <c r="B820" t="s">
        <v>3160</v>
      </c>
      <c r="D820" t="s">
        <v>3161</v>
      </c>
      <c r="E820" s="6" t="str">
        <f>VLOOKUP(D820,'Step 1b-Current GLMT'!A:B,2,FALSE)</f>
        <v xml:space="preserve">General : English, Mod Lang, Philo : Staff Wages - Classified </v>
      </c>
      <c r="G820" s="6"/>
      <c r="H820" t="str">
        <f t="shared" si="40"/>
        <v>0000</v>
      </c>
      <c r="I820" t="str">
        <f t="shared" si="41"/>
        <v xml:space="preserve"> </v>
      </c>
      <c r="J820" t="str">
        <f t="shared" si="42"/>
        <v>E1301</v>
      </c>
      <c r="K820">
        <f>VLOOKUP(D820,'Step 1b-Current GLMT'!A:C,3,FALSE)</f>
        <v>0</v>
      </c>
    </row>
    <row r="821" spans="1:11" x14ac:dyDescent="0.25">
      <c r="A821" t="s">
        <v>3162</v>
      </c>
      <c r="B821" t="s">
        <v>3163</v>
      </c>
      <c r="D821" t="s">
        <v>3161</v>
      </c>
      <c r="E821" s="6" t="str">
        <f>VLOOKUP(D821,'Step 1b-Current GLMT'!A:B,2,FALSE)</f>
        <v xml:space="preserve">General : English, Mod Lang, Philo : Staff Wages - Classified </v>
      </c>
      <c r="F821" s="422"/>
      <c r="G821" s="6"/>
      <c r="H821" t="str">
        <f t="shared" si="40"/>
        <v>0000</v>
      </c>
      <c r="I821" t="str">
        <f t="shared" si="41"/>
        <v xml:space="preserve"> </v>
      </c>
      <c r="J821" t="str">
        <f t="shared" si="42"/>
        <v>E1302</v>
      </c>
      <c r="K821">
        <f>VLOOKUP(D821,'Step 1b-Current GLMT'!A:C,3,FALSE)</f>
        <v>0</v>
      </c>
    </row>
    <row r="822" spans="1:11" x14ac:dyDescent="0.25">
      <c r="A822" t="s">
        <v>3164</v>
      </c>
      <c r="B822" t="s">
        <v>3165</v>
      </c>
      <c r="D822" t="s">
        <v>3166</v>
      </c>
      <c r="E822" s="6" t="str">
        <f>VLOOKUP(D822,'Step 1b-Current GLMT'!A:B,2,FALSE)</f>
        <v xml:space="preserve">General : English, Mod Lang, Philo : Other Wages - Classified </v>
      </c>
      <c r="G822" s="6"/>
      <c r="H822" t="str">
        <f t="shared" si="40"/>
        <v>0000</v>
      </c>
      <c r="I822" t="str">
        <f t="shared" si="41"/>
        <v xml:space="preserve"> </v>
      </c>
      <c r="J822" t="str">
        <f t="shared" si="42"/>
        <v>E1601</v>
      </c>
      <c r="K822">
        <f>VLOOKUP(D822,'Step 1b-Current GLMT'!A:C,3,FALSE)</f>
        <v>0</v>
      </c>
    </row>
    <row r="823" spans="1:11" x14ac:dyDescent="0.25">
      <c r="A823" t="s">
        <v>3167</v>
      </c>
      <c r="B823" t="s">
        <v>3168</v>
      </c>
      <c r="D823" t="s">
        <v>3166</v>
      </c>
      <c r="E823" s="6" t="str">
        <f>VLOOKUP(D823,'Step 1b-Current GLMT'!A:B,2,FALSE)</f>
        <v xml:space="preserve">General : English, Mod Lang, Philo : Other Wages - Classified </v>
      </c>
      <c r="F823" s="422"/>
      <c r="G823" s="6"/>
      <c r="H823" t="str">
        <f t="shared" si="40"/>
        <v>0000</v>
      </c>
      <c r="I823" t="str">
        <f t="shared" si="41"/>
        <v xml:space="preserve"> </v>
      </c>
      <c r="J823" t="str">
        <f t="shared" si="42"/>
        <v>E1602</v>
      </c>
      <c r="K823">
        <f>VLOOKUP(D823,'Step 1b-Current GLMT'!A:C,3,FALSE)</f>
        <v>0</v>
      </c>
    </row>
    <row r="824" spans="1:11" x14ac:dyDescent="0.25">
      <c r="A824" t="s">
        <v>415</v>
      </c>
      <c r="B824" t="s">
        <v>3169</v>
      </c>
      <c r="D824" t="s">
        <v>13007</v>
      </c>
      <c r="E824" s="6" t="str">
        <f>VLOOKUP(D824,'Step 1b-Current GLMT'!A:B,2,FALSE)</f>
        <v xml:space="preserve">General : English, Mod Lang, Philo : Student Wages </v>
      </c>
      <c r="G824" s="6"/>
      <c r="H824" t="str">
        <f t="shared" si="40"/>
        <v>0000</v>
      </c>
      <c r="I824" t="str">
        <f t="shared" si="41"/>
        <v xml:space="preserve"> </v>
      </c>
      <c r="J824" t="str">
        <f t="shared" si="42"/>
        <v>E1800</v>
      </c>
      <c r="K824">
        <f>VLOOKUP(D824,'Step 1b-Current GLMT'!A:C,3,FALSE)</f>
        <v>0</v>
      </c>
    </row>
    <row r="825" spans="1:11" x14ac:dyDescent="0.25">
      <c r="A825" t="s">
        <v>288</v>
      </c>
      <c r="B825" t="s">
        <v>3170</v>
      </c>
      <c r="D825" t="s">
        <v>13009</v>
      </c>
      <c r="E825" s="6" t="str">
        <f>VLOOKUP(D825,'Step 1b-Current GLMT'!A:B,2,FALSE)</f>
        <v xml:space="preserve">General : English, Mod Lang, Philo : Travel Pool - Reg </v>
      </c>
      <c r="G825" s="6"/>
      <c r="H825" t="str">
        <f t="shared" si="40"/>
        <v>0000</v>
      </c>
      <c r="I825" t="str">
        <f t="shared" si="41"/>
        <v xml:space="preserve"> </v>
      </c>
      <c r="J825" t="str">
        <f t="shared" si="42"/>
        <v>E3100</v>
      </c>
      <c r="K825">
        <f>VLOOKUP(D825,'Step 1b-Current GLMT'!A:C,3,FALSE)</f>
        <v>0</v>
      </c>
    </row>
    <row r="826" spans="1:11" x14ac:dyDescent="0.25">
      <c r="A826" t="s">
        <v>451</v>
      </c>
      <c r="B826" t="s">
        <v>3171</v>
      </c>
      <c r="D826" t="s">
        <v>13011</v>
      </c>
      <c r="E826" s="6" t="str">
        <f>VLOOKUP(D826,'Step 1b-Current GLMT'!A:B,2,FALSE)</f>
        <v xml:space="preserve">General : English, Mod Lang, Philo : Non-State Emp Travel </v>
      </c>
      <c r="F826" s="422"/>
      <c r="G826" s="6"/>
      <c r="H826" t="str">
        <f t="shared" si="40"/>
        <v>0000</v>
      </c>
      <c r="I826" t="str">
        <f t="shared" si="41"/>
        <v xml:space="preserve"> </v>
      </c>
      <c r="J826" t="str">
        <f t="shared" si="42"/>
        <v>E3300</v>
      </c>
      <c r="K826">
        <f>VLOOKUP(D826,'Step 1b-Current GLMT'!A:C,3,FALSE)</f>
        <v>0</v>
      </c>
    </row>
    <row r="827" spans="1:11" x14ac:dyDescent="0.25">
      <c r="A827" t="s">
        <v>267</v>
      </c>
      <c r="B827" t="s">
        <v>3172</v>
      </c>
      <c r="D827" t="s">
        <v>13013</v>
      </c>
      <c r="E827" s="6" t="str">
        <f>VLOOKUP(D827,'Step 1b-Current GLMT'!A:B,2,FALSE)</f>
        <v xml:space="preserve">General : English, Mod Lang, Philo : Contractual Services </v>
      </c>
      <c r="F827" s="422"/>
      <c r="G827" s="6"/>
      <c r="H827" t="str">
        <f t="shared" si="40"/>
        <v>0000</v>
      </c>
      <c r="I827" t="str">
        <f t="shared" si="41"/>
        <v xml:space="preserve"> </v>
      </c>
      <c r="J827" t="str">
        <f t="shared" si="42"/>
        <v>E3800</v>
      </c>
      <c r="K827">
        <f>VLOOKUP(D827,'Step 1b-Current GLMT'!A:C,3,FALSE)</f>
        <v>0</v>
      </c>
    </row>
    <row r="828" spans="1:11" x14ac:dyDescent="0.25">
      <c r="A828" t="s">
        <v>385</v>
      </c>
      <c r="B828" t="s">
        <v>3173</v>
      </c>
      <c r="D828" t="s">
        <v>13015</v>
      </c>
      <c r="E828" s="6" t="str">
        <f>VLOOKUP(D828,'Step 1b-Current GLMT'!A:B,2,FALSE)</f>
        <v xml:space="preserve">General : English, Mod Lang, Philo : Business Meals and Entertain </v>
      </c>
      <c r="F828" s="422"/>
      <c r="G828" s="6"/>
      <c r="H828" t="str">
        <f t="shared" si="40"/>
        <v>0000</v>
      </c>
      <c r="I828" t="str">
        <f t="shared" si="41"/>
        <v xml:space="preserve"> </v>
      </c>
      <c r="J828" t="str">
        <f t="shared" si="42"/>
        <v>E3842</v>
      </c>
      <c r="K828">
        <f>VLOOKUP(D828,'Step 1b-Current GLMT'!A:C,3,FALSE)</f>
        <v>0</v>
      </c>
    </row>
    <row r="829" spans="1:11" x14ac:dyDescent="0.25">
      <c r="A829" t="s">
        <v>977</v>
      </c>
      <c r="B829" t="s">
        <v>3174</v>
      </c>
      <c r="D829" t="s">
        <v>13017</v>
      </c>
      <c r="E829" s="6" t="str">
        <f>VLOOKUP(D829,'Step 1b-Current GLMT'!A:B,2,FALSE)</f>
        <v xml:space="preserve">General : English, Mod Lang, Philo : Student Functions and Events </v>
      </c>
      <c r="F829" s="422"/>
      <c r="G829" s="6"/>
      <c r="H829" t="str">
        <f t="shared" si="40"/>
        <v>0000</v>
      </c>
      <c r="I829" t="str">
        <f t="shared" si="41"/>
        <v xml:space="preserve"> </v>
      </c>
      <c r="J829" t="str">
        <f t="shared" si="42"/>
        <v>E3840</v>
      </c>
      <c r="K829">
        <f>VLOOKUP(D829,'Step 1b-Current GLMT'!A:C,3,FALSE)</f>
        <v>0</v>
      </c>
    </row>
    <row r="830" spans="1:11" x14ac:dyDescent="0.25">
      <c r="A830" t="s">
        <v>2661</v>
      </c>
      <c r="B830" t="s">
        <v>3175</v>
      </c>
      <c r="D830" t="s">
        <v>13019</v>
      </c>
      <c r="E830" s="6" t="str">
        <f>VLOOKUP(D830,'Step 1b-Current GLMT'!A:B,2,FALSE)</f>
        <v xml:space="preserve">General : English, Mod Lang, Philo : Technology Fees </v>
      </c>
      <c r="F830" s="422"/>
      <c r="G830" s="6"/>
      <c r="H830" t="str">
        <f t="shared" si="40"/>
        <v>0000</v>
      </c>
      <c r="I830" t="str">
        <f t="shared" si="41"/>
        <v xml:space="preserve"> </v>
      </c>
      <c r="J830" t="str">
        <f t="shared" si="42"/>
        <v>E3430</v>
      </c>
      <c r="K830">
        <f>VLOOKUP(D830,'Step 1b-Current GLMT'!A:C,3,FALSE)</f>
        <v>0</v>
      </c>
    </row>
    <row r="831" spans="1:11" x14ac:dyDescent="0.25">
      <c r="A831" t="s">
        <v>194</v>
      </c>
      <c r="B831" t="s">
        <v>3176</v>
      </c>
      <c r="D831" t="s">
        <v>13021</v>
      </c>
      <c r="E831" s="6" t="str">
        <f>VLOOKUP(D831,'Step 1b-Current GLMT'!A:B,2,FALSE)</f>
        <v xml:space="preserve">General : English, Mod Lang, Philo : General Supplies </v>
      </c>
      <c r="F831" s="422"/>
      <c r="G831" s="6"/>
      <c r="H831" t="str">
        <f t="shared" si="40"/>
        <v>0000</v>
      </c>
      <c r="I831" t="str">
        <f t="shared" si="41"/>
        <v xml:space="preserve"> </v>
      </c>
      <c r="J831" t="str">
        <f t="shared" si="42"/>
        <v>E4100</v>
      </c>
      <c r="K831">
        <f>VLOOKUP(D831,'Step 1b-Current GLMT'!A:C,3,FALSE)</f>
        <v>0</v>
      </c>
    </row>
    <row r="832" spans="1:11" x14ac:dyDescent="0.25">
      <c r="A832" t="s">
        <v>389</v>
      </c>
      <c r="B832" t="s">
        <v>3177</v>
      </c>
      <c r="D832" t="s">
        <v>13023</v>
      </c>
      <c r="E832" s="6" t="str">
        <f>VLOOKUP(D832,'Step 1b-Current GLMT'!A:B,2,FALSE)</f>
        <v xml:space="preserve">General : English, Mod Lang, Philo : Postage Reimbursement </v>
      </c>
      <c r="F832" s="422"/>
      <c r="G832" s="6"/>
      <c r="H832" t="str">
        <f t="shared" si="40"/>
        <v>0000</v>
      </c>
      <c r="I832" t="str">
        <f t="shared" si="41"/>
        <v xml:space="preserve"> </v>
      </c>
      <c r="J832" t="str">
        <f t="shared" si="42"/>
        <v>E4126</v>
      </c>
      <c r="K832">
        <f>VLOOKUP(D832,'Step 1b-Current GLMT'!A:C,3,FALSE)</f>
        <v>0</v>
      </c>
    </row>
    <row r="833" spans="1:11" x14ac:dyDescent="0.25">
      <c r="A833" t="s">
        <v>305</v>
      </c>
      <c r="B833" t="s">
        <v>3178</v>
      </c>
      <c r="D833" t="s">
        <v>13025</v>
      </c>
      <c r="E833" s="6" t="str">
        <f>VLOOKUP(D833,'Step 1b-Current GLMT'!A:B,2,FALSE)</f>
        <v xml:space="preserve">General : English, Mod Lang, Philo : Print Shop </v>
      </c>
      <c r="F833" s="422"/>
      <c r="G833" s="6"/>
      <c r="H833" t="str">
        <f t="shared" si="40"/>
        <v>0000</v>
      </c>
      <c r="I833" t="str">
        <f t="shared" si="41"/>
        <v xml:space="preserve"> </v>
      </c>
      <c r="J833" t="str">
        <f t="shared" si="42"/>
        <v>E4122</v>
      </c>
      <c r="K833">
        <f>VLOOKUP(D833,'Step 1b-Current GLMT'!A:C,3,FALSE)</f>
        <v>0</v>
      </c>
    </row>
    <row r="834" spans="1:11" x14ac:dyDescent="0.25">
      <c r="A834" t="s">
        <v>1756</v>
      </c>
      <c r="B834" t="s">
        <v>3179</v>
      </c>
      <c r="D834" t="s">
        <v>13027</v>
      </c>
      <c r="E834" s="6" t="str">
        <f>VLOOKUP(D834,'Step 1b-Current GLMT'!A:B,2,FALSE)</f>
        <v xml:space="preserve">General : English, Mod Lang, Philo : Technology </v>
      </c>
      <c r="F834" s="422"/>
      <c r="G834" s="6"/>
      <c r="H834" t="str">
        <f t="shared" ref="H834:H897" si="43">RIGHT(B834,4)</f>
        <v>0000</v>
      </c>
      <c r="I834" t="str">
        <f t="shared" ref="I834:I897" si="44">IF(D834=0,"0"," ")</f>
        <v xml:space="preserve"> </v>
      </c>
      <c r="J834" t="str">
        <f t="shared" ref="J834:J897" si="45">MID(B834,7,5)</f>
        <v>E4138</v>
      </c>
      <c r="K834">
        <f>VLOOKUP(D834,'Step 1b-Current GLMT'!A:C,3,FALSE)</f>
        <v>0</v>
      </c>
    </row>
    <row r="835" spans="1:11" s="6" customFormat="1" x14ac:dyDescent="0.25">
      <c r="A835" t="s">
        <v>1534</v>
      </c>
      <c r="B835" t="s">
        <v>3180</v>
      </c>
      <c r="D835" t="s">
        <v>13029</v>
      </c>
      <c r="E835" s="6" t="str">
        <f>VLOOKUP(D835,'Step 1b-Current GLMT'!A:B,2,FALSE)</f>
        <v xml:space="preserve">General : English, Mod Lang, Philo : Telephone </v>
      </c>
      <c r="F835" s="422"/>
      <c r="H835" t="str">
        <f t="shared" si="43"/>
        <v>0000</v>
      </c>
      <c r="I835" t="str">
        <f t="shared" si="44"/>
        <v xml:space="preserve"> </v>
      </c>
      <c r="J835" t="str">
        <f t="shared" si="45"/>
        <v>E4606</v>
      </c>
      <c r="K835">
        <f>VLOOKUP(D835,'Step 1b-Current GLMT'!A:C,3,FALSE)</f>
        <v>0</v>
      </c>
    </row>
    <row r="836" spans="1:11" s="6" customFormat="1" x14ac:dyDescent="0.25">
      <c r="A836" t="s">
        <v>2665</v>
      </c>
      <c r="B836" t="s">
        <v>3181</v>
      </c>
      <c r="D836" t="s">
        <v>13031</v>
      </c>
      <c r="E836" s="6" t="str">
        <f>VLOOKUP(D836,'Step 1b-Current GLMT'!A:B,2,FALSE)</f>
        <v xml:space="preserve">General : English, Mod Lang, Philo : Dues </v>
      </c>
      <c r="F836" s="422"/>
      <c r="H836" t="str">
        <f t="shared" si="43"/>
        <v>0000</v>
      </c>
      <c r="I836" t="str">
        <f t="shared" si="44"/>
        <v xml:space="preserve"> </v>
      </c>
      <c r="J836" t="str">
        <f t="shared" si="45"/>
        <v>E5100</v>
      </c>
      <c r="K836">
        <f>VLOOKUP(D836,'Step 1b-Current GLMT'!A:C,3,FALSE)</f>
        <v>0</v>
      </c>
    </row>
    <row r="837" spans="1:11" s="6" customFormat="1" x14ac:dyDescent="0.25">
      <c r="A837" t="s">
        <v>3182</v>
      </c>
      <c r="B837" t="s">
        <v>3183</v>
      </c>
      <c r="D837" t="s">
        <v>3184</v>
      </c>
      <c r="E837" s="6" t="str">
        <f>VLOOKUP(D837,'Step 1b-Current GLMT'!A:B,2,FALSE)</f>
        <v xml:space="preserve">General : Fine Arts : Faculty wages - Unclassified </v>
      </c>
      <c r="F837" s="422"/>
      <c r="H837" t="str">
        <f t="shared" si="43"/>
        <v>0000</v>
      </c>
      <c r="I837" t="str">
        <f t="shared" si="44"/>
        <v xml:space="preserve"> </v>
      </c>
      <c r="J837" t="str">
        <f t="shared" si="45"/>
        <v>E1201</v>
      </c>
      <c r="K837">
        <f>VLOOKUP(D837,'Step 1b-Current GLMT'!A:C,3,FALSE)</f>
        <v>0</v>
      </c>
    </row>
    <row r="838" spans="1:11" s="6" customFormat="1" x14ac:dyDescent="0.25">
      <c r="A838" t="s">
        <v>3185</v>
      </c>
      <c r="B838" t="s">
        <v>3186</v>
      </c>
      <c r="D838" t="s">
        <v>3184</v>
      </c>
      <c r="E838" s="6" t="str">
        <f>VLOOKUP(D838,'Step 1b-Current GLMT'!A:B,2,FALSE)</f>
        <v xml:space="preserve">General : Fine Arts : Faculty wages - Unclassified </v>
      </c>
      <c r="F838" s="422"/>
      <c r="H838" t="str">
        <f t="shared" si="43"/>
        <v>0000</v>
      </c>
      <c r="I838" t="str">
        <f t="shared" si="44"/>
        <v xml:space="preserve"> </v>
      </c>
      <c r="J838" t="str">
        <f t="shared" si="45"/>
        <v>E1202</v>
      </c>
      <c r="K838">
        <f>VLOOKUP(D838,'Step 1b-Current GLMT'!A:C,3,FALSE)</f>
        <v>0</v>
      </c>
    </row>
    <row r="839" spans="1:11" s="6" customFormat="1" x14ac:dyDescent="0.25">
      <c r="A839" t="s">
        <v>3187</v>
      </c>
      <c r="B839" t="s">
        <v>3188</v>
      </c>
      <c r="D839" t="s">
        <v>3184</v>
      </c>
      <c r="E839" s="6" t="str">
        <f>VLOOKUP(D839,'Step 1b-Current GLMT'!A:B,2,FALSE)</f>
        <v xml:space="preserve">General : Fine Arts : Faculty wages - Unclassified </v>
      </c>
      <c r="F839" s="422"/>
      <c r="H839" t="str">
        <f t="shared" si="43"/>
        <v>0000</v>
      </c>
      <c r="I839" t="str">
        <f t="shared" si="44"/>
        <v xml:space="preserve"> </v>
      </c>
      <c r="J839" t="str">
        <f t="shared" si="45"/>
        <v>E1203</v>
      </c>
      <c r="K839">
        <f>VLOOKUP(D839,'Step 1b-Current GLMT'!A:C,3,FALSE)</f>
        <v>0</v>
      </c>
    </row>
    <row r="840" spans="1:11" s="6" customFormat="1" x14ac:dyDescent="0.25">
      <c r="A840" t="s">
        <v>3189</v>
      </c>
      <c r="B840" t="s">
        <v>3190</v>
      </c>
      <c r="D840" t="s">
        <v>3184</v>
      </c>
      <c r="E840" s="6" t="str">
        <f>VLOOKUP(D840,'Step 1b-Current GLMT'!A:B,2,FALSE)</f>
        <v xml:space="preserve">General : Fine Arts : Faculty wages - Unclassified </v>
      </c>
      <c r="F840" s="422"/>
      <c r="H840" t="str">
        <f t="shared" si="43"/>
        <v>0000</v>
      </c>
      <c r="I840" t="str">
        <f t="shared" si="44"/>
        <v xml:space="preserve"> </v>
      </c>
      <c r="J840" t="str">
        <f t="shared" si="45"/>
        <v>E1204</v>
      </c>
      <c r="K840">
        <f>VLOOKUP(D840,'Step 1b-Current GLMT'!A:C,3,FALSE)</f>
        <v>0</v>
      </c>
    </row>
    <row r="841" spans="1:11" s="6" customFormat="1" x14ac:dyDescent="0.25">
      <c r="A841" t="s">
        <v>3191</v>
      </c>
      <c r="B841" t="s">
        <v>3192</v>
      </c>
      <c r="D841" t="s">
        <v>3184</v>
      </c>
      <c r="E841" s="6" t="str">
        <f>VLOOKUP(D841,'Step 1b-Current GLMT'!A:B,2,FALSE)</f>
        <v xml:space="preserve">General : Fine Arts : Faculty wages - Unclassified </v>
      </c>
      <c r="F841" s="422"/>
      <c r="H841" t="str">
        <f t="shared" si="43"/>
        <v>0000</v>
      </c>
      <c r="I841" t="str">
        <f t="shared" si="44"/>
        <v xml:space="preserve"> </v>
      </c>
      <c r="J841" t="str">
        <f t="shared" si="45"/>
        <v>E1205</v>
      </c>
      <c r="K841">
        <f>VLOOKUP(D841,'Step 1b-Current GLMT'!A:C,3,FALSE)</f>
        <v>0</v>
      </c>
    </row>
    <row r="842" spans="1:11" s="6" customFormat="1" x14ac:dyDescent="0.25">
      <c r="A842" t="s">
        <v>3193</v>
      </c>
      <c r="B842" t="s">
        <v>3194</v>
      </c>
      <c r="D842" t="s">
        <v>3184</v>
      </c>
      <c r="E842" s="6" t="str">
        <f>VLOOKUP(D842,'Step 1b-Current GLMT'!A:B,2,FALSE)</f>
        <v xml:space="preserve">General : Fine Arts : Faculty wages - Unclassified </v>
      </c>
      <c r="F842" s="422"/>
      <c r="H842" t="str">
        <f t="shared" si="43"/>
        <v>0000</v>
      </c>
      <c r="I842" t="str">
        <f t="shared" si="44"/>
        <v xml:space="preserve"> </v>
      </c>
      <c r="J842" t="str">
        <f t="shared" si="45"/>
        <v>E1206</v>
      </c>
      <c r="K842">
        <f>VLOOKUP(D842,'Step 1b-Current GLMT'!A:C,3,FALSE)</f>
        <v>0</v>
      </c>
    </row>
    <row r="843" spans="1:11" s="6" customFormat="1" x14ac:dyDescent="0.25">
      <c r="A843" t="s">
        <v>3195</v>
      </c>
      <c r="B843" t="s">
        <v>3196</v>
      </c>
      <c r="D843" t="s">
        <v>3184</v>
      </c>
      <c r="E843" s="6" t="str">
        <f>VLOOKUP(D843,'Step 1b-Current GLMT'!A:B,2,FALSE)</f>
        <v xml:space="preserve">General : Fine Arts : Faculty wages - Unclassified </v>
      </c>
      <c r="F843" s="422"/>
      <c r="H843" t="str">
        <f t="shared" si="43"/>
        <v>0000</v>
      </c>
      <c r="I843" t="str">
        <f t="shared" si="44"/>
        <v xml:space="preserve"> </v>
      </c>
      <c r="J843" t="str">
        <f t="shared" si="45"/>
        <v>E1207</v>
      </c>
      <c r="K843">
        <f>VLOOKUP(D843,'Step 1b-Current GLMT'!A:C,3,FALSE)</f>
        <v>0</v>
      </c>
    </row>
    <row r="844" spans="1:11" s="6" customFormat="1" x14ac:dyDescent="0.25">
      <c r="A844" t="s">
        <v>3197</v>
      </c>
      <c r="B844" t="s">
        <v>3198</v>
      </c>
      <c r="D844" t="s">
        <v>3184</v>
      </c>
      <c r="E844" s="6" t="str">
        <f>VLOOKUP(D844,'Step 1b-Current GLMT'!A:B,2,FALSE)</f>
        <v xml:space="preserve">General : Fine Arts : Faculty wages - Unclassified </v>
      </c>
      <c r="F844" s="422"/>
      <c r="H844" t="str">
        <f t="shared" si="43"/>
        <v>0000</v>
      </c>
      <c r="I844" t="str">
        <f t="shared" si="44"/>
        <v xml:space="preserve"> </v>
      </c>
      <c r="J844" t="str">
        <f t="shared" si="45"/>
        <v>E1208</v>
      </c>
      <c r="K844">
        <f>VLOOKUP(D844,'Step 1b-Current GLMT'!A:C,3,FALSE)</f>
        <v>0</v>
      </c>
    </row>
    <row r="845" spans="1:11" s="6" customFormat="1" x14ac:dyDescent="0.25">
      <c r="A845" t="s">
        <v>3199</v>
      </c>
      <c r="B845" t="s">
        <v>3200</v>
      </c>
      <c r="D845" t="s">
        <v>3184</v>
      </c>
      <c r="E845" s="6" t="str">
        <f>VLOOKUP(D845,'Step 1b-Current GLMT'!A:B,2,FALSE)</f>
        <v xml:space="preserve">General : Fine Arts : Faculty wages - Unclassified </v>
      </c>
      <c r="F845" s="422"/>
      <c r="H845" t="str">
        <f t="shared" si="43"/>
        <v>0000</v>
      </c>
      <c r="I845" t="str">
        <f t="shared" si="44"/>
        <v xml:space="preserve"> </v>
      </c>
      <c r="J845" t="str">
        <f t="shared" si="45"/>
        <v>E1209</v>
      </c>
      <c r="K845">
        <f>VLOOKUP(D845,'Step 1b-Current GLMT'!A:C,3,FALSE)</f>
        <v>0</v>
      </c>
    </row>
    <row r="846" spans="1:11" s="6" customFormat="1" x14ac:dyDescent="0.25">
      <c r="A846" t="s">
        <v>3201</v>
      </c>
      <c r="B846" t="s">
        <v>3202</v>
      </c>
      <c r="D846" t="s">
        <v>3184</v>
      </c>
      <c r="E846" s="6" t="str">
        <f>VLOOKUP(D846,'Step 1b-Current GLMT'!A:B,2,FALSE)</f>
        <v xml:space="preserve">General : Fine Arts : Faculty wages - Unclassified </v>
      </c>
      <c r="F846" s="422"/>
      <c r="H846" t="str">
        <f t="shared" si="43"/>
        <v>0000</v>
      </c>
      <c r="I846" t="str">
        <f t="shared" si="44"/>
        <v xml:space="preserve"> </v>
      </c>
      <c r="J846" t="str">
        <f t="shared" si="45"/>
        <v>E1210</v>
      </c>
      <c r="K846">
        <f>VLOOKUP(D846,'Step 1b-Current GLMT'!A:C,3,FALSE)</f>
        <v>0</v>
      </c>
    </row>
    <row r="847" spans="1:11" s="6" customFormat="1" x14ac:dyDescent="0.25">
      <c r="A847" t="s">
        <v>3203</v>
      </c>
      <c r="B847" t="s">
        <v>3204</v>
      </c>
      <c r="D847" t="s">
        <v>3184</v>
      </c>
      <c r="E847" s="6" t="str">
        <f>VLOOKUP(D847,'Step 1b-Current GLMT'!A:B,2,FALSE)</f>
        <v xml:space="preserve">General : Fine Arts : Faculty wages - Unclassified </v>
      </c>
      <c r="F847" s="422"/>
      <c r="H847" t="str">
        <f t="shared" si="43"/>
        <v>0000</v>
      </c>
      <c r="I847" t="str">
        <f t="shared" si="44"/>
        <v xml:space="preserve"> </v>
      </c>
      <c r="J847" t="str">
        <f t="shared" si="45"/>
        <v>E1211</v>
      </c>
      <c r="K847">
        <f>VLOOKUP(D847,'Step 1b-Current GLMT'!A:C,3,FALSE)</f>
        <v>0</v>
      </c>
    </row>
    <row r="848" spans="1:11" s="6" customFormat="1" x14ac:dyDescent="0.25">
      <c r="A848" t="s">
        <v>3205</v>
      </c>
      <c r="B848" t="s">
        <v>3206</v>
      </c>
      <c r="D848" t="s">
        <v>3184</v>
      </c>
      <c r="E848" s="6" t="str">
        <f>VLOOKUP(D848,'Step 1b-Current GLMT'!A:B,2,FALSE)</f>
        <v xml:space="preserve">General : Fine Arts : Faculty wages - Unclassified </v>
      </c>
      <c r="F848" s="422"/>
      <c r="H848" t="str">
        <f t="shared" si="43"/>
        <v>0000</v>
      </c>
      <c r="I848" t="str">
        <f t="shared" si="44"/>
        <v xml:space="preserve"> </v>
      </c>
      <c r="J848" t="str">
        <f t="shared" si="45"/>
        <v>E1212</v>
      </c>
      <c r="K848">
        <f>VLOOKUP(D848,'Step 1b-Current GLMT'!A:C,3,FALSE)</f>
        <v>0</v>
      </c>
    </row>
    <row r="849" spans="1:11" s="6" customFormat="1" x14ac:dyDescent="0.25">
      <c r="A849" t="s">
        <v>3207</v>
      </c>
      <c r="B849" t="s">
        <v>3208</v>
      </c>
      <c r="D849" t="s">
        <v>3184</v>
      </c>
      <c r="E849" s="6" t="str">
        <f>VLOOKUP(D849,'Step 1b-Current GLMT'!A:B,2,FALSE)</f>
        <v xml:space="preserve">General : Fine Arts : Faculty wages - Unclassified </v>
      </c>
      <c r="F849" s="422"/>
      <c r="H849" t="str">
        <f t="shared" si="43"/>
        <v>0000</v>
      </c>
      <c r="I849" t="str">
        <f t="shared" si="44"/>
        <v xml:space="preserve"> </v>
      </c>
      <c r="J849" t="str">
        <f t="shared" si="45"/>
        <v>E1213</v>
      </c>
      <c r="K849">
        <f>VLOOKUP(D849,'Step 1b-Current GLMT'!A:C,3,FALSE)</f>
        <v>0</v>
      </c>
    </row>
    <row r="850" spans="1:11" s="6" customFormat="1" x14ac:dyDescent="0.25">
      <c r="A850" t="s">
        <v>3209</v>
      </c>
      <c r="B850" t="s">
        <v>3210</v>
      </c>
      <c r="D850" t="s">
        <v>3184</v>
      </c>
      <c r="E850" s="6" t="str">
        <f>VLOOKUP(D850,'Step 1b-Current GLMT'!A:B,2,FALSE)</f>
        <v xml:space="preserve">General : Fine Arts : Faculty wages - Unclassified </v>
      </c>
      <c r="F850" s="422"/>
      <c r="H850" t="str">
        <f t="shared" si="43"/>
        <v>0000</v>
      </c>
      <c r="I850" t="str">
        <f t="shared" si="44"/>
        <v xml:space="preserve"> </v>
      </c>
      <c r="J850" t="str">
        <f t="shared" si="45"/>
        <v>E1214</v>
      </c>
      <c r="K850">
        <f>VLOOKUP(D850,'Step 1b-Current GLMT'!A:C,3,FALSE)</f>
        <v>0</v>
      </c>
    </row>
    <row r="851" spans="1:11" s="6" customFormat="1" x14ac:dyDescent="0.25">
      <c r="A851" t="s">
        <v>1895</v>
      </c>
      <c r="B851" t="s">
        <v>3211</v>
      </c>
      <c r="D851" t="s">
        <v>3184</v>
      </c>
      <c r="E851" s="6" t="str">
        <f>VLOOKUP(D851,'Step 1b-Current GLMT'!A:B,2,FALSE)</f>
        <v xml:space="preserve">General : Fine Arts : Faculty wages - Unclassified </v>
      </c>
      <c r="F851" s="422"/>
      <c r="H851" t="str">
        <f t="shared" si="43"/>
        <v>0000</v>
      </c>
      <c r="I851" t="str">
        <f t="shared" si="44"/>
        <v xml:space="preserve"> </v>
      </c>
      <c r="J851" t="str">
        <f t="shared" si="45"/>
        <v>E1215</v>
      </c>
      <c r="K851">
        <f>VLOOKUP(D851,'Step 1b-Current GLMT'!A:C,3,FALSE)</f>
        <v>0</v>
      </c>
    </row>
    <row r="852" spans="1:11" s="6" customFormat="1" x14ac:dyDescent="0.25">
      <c r="A852" t="s">
        <v>3212</v>
      </c>
      <c r="B852" t="s">
        <v>3213</v>
      </c>
      <c r="D852" t="s">
        <v>3184</v>
      </c>
      <c r="E852" s="6" t="str">
        <f>VLOOKUP(D852,'Step 1b-Current GLMT'!A:B,2,FALSE)</f>
        <v xml:space="preserve">General : Fine Arts : Faculty wages - Unclassified </v>
      </c>
      <c r="F852" s="422"/>
      <c r="H852" t="str">
        <f t="shared" si="43"/>
        <v>0000</v>
      </c>
      <c r="I852" t="str">
        <f t="shared" si="44"/>
        <v xml:space="preserve"> </v>
      </c>
      <c r="J852" t="str">
        <f t="shared" si="45"/>
        <v>E1216</v>
      </c>
      <c r="K852">
        <f>VLOOKUP(D852,'Step 1b-Current GLMT'!A:C,3,FALSE)</f>
        <v>0</v>
      </c>
    </row>
    <row r="853" spans="1:11" s="6" customFormat="1" x14ac:dyDescent="0.25">
      <c r="A853" t="s">
        <v>3214</v>
      </c>
      <c r="B853" t="s">
        <v>3215</v>
      </c>
      <c r="D853" t="s">
        <v>3184</v>
      </c>
      <c r="E853" s="6" t="str">
        <f>VLOOKUP(D853,'Step 1b-Current GLMT'!A:B,2,FALSE)</f>
        <v xml:space="preserve">General : Fine Arts : Faculty wages - Unclassified </v>
      </c>
      <c r="F853" s="422"/>
      <c r="H853" t="str">
        <f t="shared" si="43"/>
        <v>0000</v>
      </c>
      <c r="I853" t="str">
        <f t="shared" si="44"/>
        <v xml:space="preserve"> </v>
      </c>
      <c r="J853" t="str">
        <f t="shared" si="45"/>
        <v>E1218</v>
      </c>
      <c r="K853">
        <f>VLOOKUP(D853,'Step 1b-Current GLMT'!A:C,3,FALSE)</f>
        <v>0</v>
      </c>
    </row>
    <row r="854" spans="1:11" s="6" customFormat="1" x14ac:dyDescent="0.25">
      <c r="A854" t="s">
        <v>3216</v>
      </c>
      <c r="B854" t="s">
        <v>3217</v>
      </c>
      <c r="D854" t="s">
        <v>3184</v>
      </c>
      <c r="E854" s="6" t="str">
        <f>VLOOKUP(D854,'Step 1b-Current GLMT'!A:B,2,FALSE)</f>
        <v xml:space="preserve">General : Fine Arts : Faculty wages - Unclassified </v>
      </c>
      <c r="F854" s="422"/>
      <c r="H854" t="str">
        <f t="shared" si="43"/>
        <v>0000</v>
      </c>
      <c r="I854" t="str">
        <f t="shared" si="44"/>
        <v xml:space="preserve"> </v>
      </c>
      <c r="J854" t="str">
        <f t="shared" si="45"/>
        <v>E1219</v>
      </c>
      <c r="K854">
        <f>VLOOKUP(D854,'Step 1b-Current GLMT'!A:C,3,FALSE)</f>
        <v>0</v>
      </c>
    </row>
    <row r="855" spans="1:11" s="6" customFormat="1" x14ac:dyDescent="0.25">
      <c r="A855" t="s">
        <v>3218</v>
      </c>
      <c r="B855" t="s">
        <v>3219</v>
      </c>
      <c r="D855" t="s">
        <v>3184</v>
      </c>
      <c r="E855" s="6" t="str">
        <f>VLOOKUP(D855,'Step 1b-Current GLMT'!A:B,2,FALSE)</f>
        <v xml:space="preserve">General : Fine Arts : Faculty wages - Unclassified </v>
      </c>
      <c r="F855" s="422"/>
      <c r="H855" t="str">
        <f t="shared" si="43"/>
        <v>0000</v>
      </c>
      <c r="I855" t="str">
        <f t="shared" si="44"/>
        <v xml:space="preserve"> </v>
      </c>
      <c r="J855" t="str">
        <f t="shared" si="45"/>
        <v>E1220</v>
      </c>
      <c r="K855">
        <f>VLOOKUP(D855,'Step 1b-Current GLMT'!A:C,3,FALSE)</f>
        <v>0</v>
      </c>
    </row>
    <row r="856" spans="1:11" s="6" customFormat="1" x14ac:dyDescent="0.25">
      <c r="A856" t="s">
        <v>21874</v>
      </c>
      <c r="B856" t="s">
        <v>21875</v>
      </c>
      <c r="D856" t="s">
        <v>3184</v>
      </c>
      <c r="E856" s="6" t="str">
        <f>VLOOKUP(D856,'Step 1b-Current GLMT'!A:B,2,FALSE)</f>
        <v xml:space="preserve">General : Fine Arts : Faculty wages - Unclassified </v>
      </c>
      <c r="F856" s="427"/>
      <c r="G856"/>
      <c r="H856" t="str">
        <f t="shared" si="43"/>
        <v>0000</v>
      </c>
      <c r="I856" t="str">
        <f t="shared" si="44"/>
        <v xml:space="preserve"> </v>
      </c>
      <c r="J856" t="str">
        <f t="shared" si="45"/>
        <v>E1221</v>
      </c>
      <c r="K856">
        <f>VLOOKUP(D856,'Step 1b-Current GLMT'!A:C,3,FALSE)</f>
        <v>0</v>
      </c>
    </row>
    <row r="857" spans="1:11" s="6" customFormat="1" x14ac:dyDescent="0.25">
      <c r="A857" t="s">
        <v>2867</v>
      </c>
      <c r="B857" t="s">
        <v>3220</v>
      </c>
      <c r="D857" t="s">
        <v>3221</v>
      </c>
      <c r="E857" s="6" t="str">
        <f>VLOOKUP(D857,'Step 1b-Current GLMT'!A:B,2,FALSE)</f>
        <v xml:space="preserve">General : Fine Arts : Fall - Part Time </v>
      </c>
      <c r="F857" s="422"/>
      <c r="H857" t="str">
        <f t="shared" si="43"/>
        <v>0000</v>
      </c>
      <c r="I857" t="str">
        <f t="shared" si="44"/>
        <v xml:space="preserve"> </v>
      </c>
      <c r="J857" t="str">
        <f t="shared" si="45"/>
        <v>E1050</v>
      </c>
      <c r="K857">
        <f>VLOOKUP(D857,'Step 1b-Current GLMT'!A:C,3,FALSE)</f>
        <v>0</v>
      </c>
    </row>
    <row r="858" spans="1:11" s="6" customFormat="1" x14ac:dyDescent="0.25">
      <c r="A858" t="s">
        <v>3222</v>
      </c>
      <c r="B858" t="s">
        <v>3223</v>
      </c>
      <c r="D858" t="s">
        <v>3221</v>
      </c>
      <c r="E858" s="6" t="str">
        <f>VLOOKUP(D858,'Step 1b-Current GLMT'!A:B,2,FALSE)</f>
        <v xml:space="preserve">General : Fine Arts : Fall - Part Time </v>
      </c>
      <c r="F858" s="422"/>
      <c r="H858" t="str">
        <f t="shared" si="43"/>
        <v>0000</v>
      </c>
      <c r="I858" t="str">
        <f t="shared" si="44"/>
        <v xml:space="preserve"> </v>
      </c>
      <c r="J858" t="str">
        <f t="shared" si="45"/>
        <v>E1051</v>
      </c>
      <c r="K858">
        <f>VLOOKUP(D858,'Step 1b-Current GLMT'!A:C,3,FALSE)</f>
        <v>0</v>
      </c>
    </row>
    <row r="859" spans="1:11" s="6" customFormat="1" x14ac:dyDescent="0.25">
      <c r="A859" t="s">
        <v>3224</v>
      </c>
      <c r="B859" t="s">
        <v>3225</v>
      </c>
      <c r="D859" t="s">
        <v>3221</v>
      </c>
      <c r="E859" s="6" t="str">
        <f>VLOOKUP(D859,'Step 1b-Current GLMT'!A:B,2,FALSE)</f>
        <v xml:space="preserve">General : Fine Arts : Fall - Part Time </v>
      </c>
      <c r="F859" s="422"/>
      <c r="H859" t="str">
        <f t="shared" si="43"/>
        <v>0000</v>
      </c>
      <c r="I859" t="str">
        <f t="shared" si="44"/>
        <v xml:space="preserve"> </v>
      </c>
      <c r="J859" t="str">
        <f t="shared" si="45"/>
        <v>E1052</v>
      </c>
      <c r="K859">
        <f>VLOOKUP(D859,'Step 1b-Current GLMT'!A:C,3,FALSE)</f>
        <v>0</v>
      </c>
    </row>
    <row r="860" spans="1:11" s="6" customFormat="1" x14ac:dyDescent="0.25">
      <c r="A860" t="s">
        <v>3226</v>
      </c>
      <c r="B860" t="s">
        <v>3227</v>
      </c>
      <c r="D860" t="s">
        <v>3221</v>
      </c>
      <c r="E860" s="6" t="str">
        <f>VLOOKUP(D860,'Step 1b-Current GLMT'!A:B,2,FALSE)</f>
        <v xml:space="preserve">General : Fine Arts : Fall - Part Time </v>
      </c>
      <c r="F860" s="422"/>
      <c r="H860" t="str">
        <f t="shared" si="43"/>
        <v>0000</v>
      </c>
      <c r="I860" t="str">
        <f t="shared" si="44"/>
        <v xml:space="preserve"> </v>
      </c>
      <c r="J860" t="str">
        <f t="shared" si="45"/>
        <v>E1053</v>
      </c>
      <c r="K860">
        <f>VLOOKUP(D860,'Step 1b-Current GLMT'!A:C,3,FALSE)</f>
        <v>0</v>
      </c>
    </row>
    <row r="861" spans="1:11" s="6" customFormat="1" x14ac:dyDescent="0.25">
      <c r="A861" t="s">
        <v>3228</v>
      </c>
      <c r="B861" t="s">
        <v>3229</v>
      </c>
      <c r="D861" t="s">
        <v>3221</v>
      </c>
      <c r="E861" s="6" t="str">
        <f>VLOOKUP(D861,'Step 1b-Current GLMT'!A:B,2,FALSE)</f>
        <v xml:space="preserve">General : Fine Arts : Fall - Part Time </v>
      </c>
      <c r="F861" s="422"/>
      <c r="H861" t="str">
        <f t="shared" si="43"/>
        <v>0000</v>
      </c>
      <c r="I861" t="str">
        <f t="shared" si="44"/>
        <v xml:space="preserve"> </v>
      </c>
      <c r="J861" t="str">
        <f t="shared" si="45"/>
        <v>E1054</v>
      </c>
      <c r="K861">
        <f>VLOOKUP(D861,'Step 1b-Current GLMT'!A:C,3,FALSE)</f>
        <v>0</v>
      </c>
    </row>
    <row r="862" spans="1:11" s="6" customFormat="1" x14ac:dyDescent="0.25">
      <c r="A862" t="s">
        <v>3230</v>
      </c>
      <c r="B862" t="s">
        <v>3231</v>
      </c>
      <c r="D862" t="s">
        <v>3221</v>
      </c>
      <c r="E862" s="6" t="str">
        <f>VLOOKUP(D862,'Step 1b-Current GLMT'!A:B,2,FALSE)</f>
        <v xml:space="preserve">General : Fine Arts : Fall - Part Time </v>
      </c>
      <c r="F862" s="422"/>
      <c r="H862" t="str">
        <f t="shared" si="43"/>
        <v>0000</v>
      </c>
      <c r="I862" t="str">
        <f t="shared" si="44"/>
        <v xml:space="preserve"> </v>
      </c>
      <c r="J862" t="str">
        <f t="shared" si="45"/>
        <v>E1055</v>
      </c>
      <c r="K862">
        <f>VLOOKUP(D862,'Step 1b-Current GLMT'!A:C,3,FALSE)</f>
        <v>0</v>
      </c>
    </row>
    <row r="863" spans="1:11" s="6" customFormat="1" x14ac:dyDescent="0.25">
      <c r="A863" t="s">
        <v>3232</v>
      </c>
      <c r="B863" t="s">
        <v>3233</v>
      </c>
      <c r="D863" t="s">
        <v>3221</v>
      </c>
      <c r="E863" s="6" t="str">
        <f>VLOOKUP(D863,'Step 1b-Current GLMT'!A:B,2,FALSE)</f>
        <v xml:space="preserve">General : Fine Arts : Fall - Part Time </v>
      </c>
      <c r="F863" s="422"/>
      <c r="H863" t="str">
        <f t="shared" si="43"/>
        <v>0000</v>
      </c>
      <c r="I863" t="str">
        <f t="shared" si="44"/>
        <v xml:space="preserve"> </v>
      </c>
      <c r="J863" t="str">
        <f t="shared" si="45"/>
        <v>E1056</v>
      </c>
      <c r="K863">
        <f>VLOOKUP(D863,'Step 1b-Current GLMT'!A:C,3,FALSE)</f>
        <v>0</v>
      </c>
    </row>
    <row r="864" spans="1:11" s="6" customFormat="1" x14ac:dyDescent="0.25">
      <c r="A864" t="s">
        <v>3234</v>
      </c>
      <c r="B864" t="s">
        <v>3235</v>
      </c>
      <c r="D864" t="s">
        <v>3221</v>
      </c>
      <c r="E864" s="6" t="str">
        <f>VLOOKUP(D864,'Step 1b-Current GLMT'!A:B,2,FALSE)</f>
        <v xml:space="preserve">General : Fine Arts : Fall - Part Time </v>
      </c>
      <c r="F864" s="422"/>
      <c r="H864" t="str">
        <f t="shared" si="43"/>
        <v>0000</v>
      </c>
      <c r="I864" t="str">
        <f t="shared" si="44"/>
        <v xml:space="preserve"> </v>
      </c>
      <c r="J864" t="str">
        <f t="shared" si="45"/>
        <v>E1057</v>
      </c>
      <c r="K864">
        <f>VLOOKUP(D864,'Step 1b-Current GLMT'!A:C,3,FALSE)</f>
        <v>0</v>
      </c>
    </row>
    <row r="865" spans="1:11" s="6" customFormat="1" x14ac:dyDescent="0.25">
      <c r="A865" t="s">
        <v>3236</v>
      </c>
      <c r="B865" t="s">
        <v>3237</v>
      </c>
      <c r="D865" t="s">
        <v>3221</v>
      </c>
      <c r="E865" s="6" t="str">
        <f>VLOOKUP(D865,'Step 1b-Current GLMT'!A:B,2,FALSE)</f>
        <v xml:space="preserve">General : Fine Arts : Fall - Part Time </v>
      </c>
      <c r="F865" s="422"/>
      <c r="H865" t="str">
        <f t="shared" si="43"/>
        <v>0000</v>
      </c>
      <c r="I865" t="str">
        <f t="shared" si="44"/>
        <v xml:space="preserve"> </v>
      </c>
      <c r="J865" t="str">
        <f t="shared" si="45"/>
        <v>E1058</v>
      </c>
      <c r="K865">
        <f>VLOOKUP(D865,'Step 1b-Current GLMT'!A:C,3,FALSE)</f>
        <v>0</v>
      </c>
    </row>
    <row r="866" spans="1:11" s="6" customFormat="1" x14ac:dyDescent="0.25">
      <c r="A866" t="s">
        <v>3238</v>
      </c>
      <c r="B866" t="s">
        <v>3239</v>
      </c>
      <c r="D866" t="s">
        <v>3221</v>
      </c>
      <c r="E866" s="6" t="str">
        <f>VLOOKUP(D866,'Step 1b-Current GLMT'!A:B,2,FALSE)</f>
        <v xml:space="preserve">General : Fine Arts : Fall - Part Time </v>
      </c>
      <c r="F866" s="422"/>
      <c r="H866" t="str">
        <f t="shared" si="43"/>
        <v>0000</v>
      </c>
      <c r="I866" t="str">
        <f t="shared" si="44"/>
        <v xml:space="preserve"> </v>
      </c>
      <c r="J866" t="str">
        <f t="shared" si="45"/>
        <v>E1059</v>
      </c>
      <c r="K866">
        <f>VLOOKUP(D866,'Step 1b-Current GLMT'!A:C,3,FALSE)</f>
        <v>0</v>
      </c>
    </row>
    <row r="867" spans="1:11" s="6" customFormat="1" x14ac:dyDescent="0.25">
      <c r="A867" t="s">
        <v>3240</v>
      </c>
      <c r="B867" t="s">
        <v>3241</v>
      </c>
      <c r="D867" t="s">
        <v>3221</v>
      </c>
      <c r="E867" s="6" t="str">
        <f>VLOOKUP(D867,'Step 1b-Current GLMT'!A:B,2,FALSE)</f>
        <v xml:space="preserve">General : Fine Arts : Fall - Part Time </v>
      </c>
      <c r="F867" s="422"/>
      <c r="H867" t="str">
        <f t="shared" si="43"/>
        <v>0000</v>
      </c>
      <c r="I867" t="str">
        <f t="shared" si="44"/>
        <v xml:space="preserve"> </v>
      </c>
      <c r="J867" t="str">
        <f t="shared" si="45"/>
        <v>E1060</v>
      </c>
      <c r="K867">
        <f>VLOOKUP(D867,'Step 1b-Current GLMT'!A:C,3,FALSE)</f>
        <v>0</v>
      </c>
    </row>
    <row r="868" spans="1:11" s="6" customFormat="1" x14ac:dyDescent="0.25">
      <c r="A868" t="s">
        <v>3242</v>
      </c>
      <c r="B868" t="s">
        <v>3243</v>
      </c>
      <c r="D868" t="s">
        <v>3221</v>
      </c>
      <c r="E868" s="6" t="str">
        <f>VLOOKUP(D868,'Step 1b-Current GLMT'!A:B,2,FALSE)</f>
        <v xml:space="preserve">General : Fine Arts : Fall - Part Time </v>
      </c>
      <c r="F868" s="422"/>
      <c r="H868" t="str">
        <f t="shared" si="43"/>
        <v>0000</v>
      </c>
      <c r="I868" t="str">
        <f t="shared" si="44"/>
        <v xml:space="preserve"> </v>
      </c>
      <c r="J868" t="str">
        <f t="shared" si="45"/>
        <v>E1061</v>
      </c>
      <c r="K868">
        <f>VLOOKUP(D868,'Step 1b-Current GLMT'!A:C,3,FALSE)</f>
        <v>0</v>
      </c>
    </row>
    <row r="869" spans="1:11" s="6" customFormat="1" x14ac:dyDescent="0.25">
      <c r="A869" t="s">
        <v>3244</v>
      </c>
      <c r="B869" t="s">
        <v>3245</v>
      </c>
      <c r="D869" t="s">
        <v>3221</v>
      </c>
      <c r="E869" s="6" t="str">
        <f>VLOOKUP(D869,'Step 1b-Current GLMT'!A:B,2,FALSE)</f>
        <v xml:space="preserve">General : Fine Arts : Fall - Part Time </v>
      </c>
      <c r="F869" s="422"/>
      <c r="H869" t="str">
        <f t="shared" si="43"/>
        <v>0000</v>
      </c>
      <c r="I869" t="str">
        <f t="shared" si="44"/>
        <v xml:space="preserve"> </v>
      </c>
      <c r="J869" t="str">
        <f t="shared" si="45"/>
        <v>E1062</v>
      </c>
      <c r="K869">
        <f>VLOOKUP(D869,'Step 1b-Current GLMT'!A:C,3,FALSE)</f>
        <v>0</v>
      </c>
    </row>
    <row r="870" spans="1:11" s="6" customFormat="1" x14ac:dyDescent="0.25">
      <c r="A870" t="s">
        <v>3246</v>
      </c>
      <c r="B870" t="s">
        <v>3247</v>
      </c>
      <c r="D870" t="s">
        <v>3221</v>
      </c>
      <c r="E870" s="6" t="str">
        <f>VLOOKUP(D870,'Step 1b-Current GLMT'!A:B,2,FALSE)</f>
        <v xml:space="preserve">General : Fine Arts : Fall - Part Time </v>
      </c>
      <c r="F870" s="422"/>
      <c r="H870" t="str">
        <f t="shared" si="43"/>
        <v>0000</v>
      </c>
      <c r="I870" t="str">
        <f t="shared" si="44"/>
        <v xml:space="preserve"> </v>
      </c>
      <c r="J870" t="str">
        <f t="shared" si="45"/>
        <v>E1063</v>
      </c>
      <c r="K870">
        <f>VLOOKUP(D870,'Step 1b-Current GLMT'!A:C,3,FALSE)</f>
        <v>0</v>
      </c>
    </row>
    <row r="871" spans="1:11" s="6" customFormat="1" x14ac:dyDescent="0.25">
      <c r="A871" t="s">
        <v>3248</v>
      </c>
      <c r="B871" t="s">
        <v>3249</v>
      </c>
      <c r="D871" t="s">
        <v>3221</v>
      </c>
      <c r="E871" s="6" t="str">
        <f>VLOOKUP(D871,'Step 1b-Current GLMT'!A:B,2,FALSE)</f>
        <v xml:space="preserve">General : Fine Arts : Fall - Part Time </v>
      </c>
      <c r="F871" s="422"/>
      <c r="H871" t="str">
        <f t="shared" si="43"/>
        <v>0000</v>
      </c>
      <c r="I871" t="str">
        <f t="shared" si="44"/>
        <v xml:space="preserve"> </v>
      </c>
      <c r="J871" t="str">
        <f t="shared" si="45"/>
        <v>E1064</v>
      </c>
      <c r="K871">
        <f>VLOOKUP(D871,'Step 1b-Current GLMT'!A:C,3,FALSE)</f>
        <v>0</v>
      </c>
    </row>
    <row r="872" spans="1:11" s="6" customFormat="1" x14ac:dyDescent="0.25">
      <c r="A872" t="s">
        <v>3250</v>
      </c>
      <c r="B872" t="s">
        <v>3251</v>
      </c>
      <c r="D872" t="s">
        <v>3221</v>
      </c>
      <c r="E872" s="6" t="str">
        <f>VLOOKUP(D872,'Step 1b-Current GLMT'!A:B,2,FALSE)</f>
        <v xml:space="preserve">General : Fine Arts : Fall - Part Time </v>
      </c>
      <c r="F872" s="422"/>
      <c r="H872" t="str">
        <f t="shared" si="43"/>
        <v>0000</v>
      </c>
      <c r="I872" t="str">
        <f t="shared" si="44"/>
        <v xml:space="preserve"> </v>
      </c>
      <c r="J872" t="str">
        <f t="shared" si="45"/>
        <v>E1065</v>
      </c>
      <c r="K872">
        <f>VLOOKUP(D872,'Step 1b-Current GLMT'!A:C,3,FALSE)</f>
        <v>0</v>
      </c>
    </row>
    <row r="873" spans="1:11" s="6" customFormat="1" x14ac:dyDescent="0.25">
      <c r="A873" t="s">
        <v>21855</v>
      </c>
      <c r="B873" t="s">
        <v>21856</v>
      </c>
      <c r="D873" t="s">
        <v>3221</v>
      </c>
      <c r="E873" s="6" t="str">
        <f>VLOOKUP(D873,'Step 1b-Current GLMT'!A:B,2,FALSE)</f>
        <v xml:space="preserve">General : Fine Arts : Fall - Part Time </v>
      </c>
      <c r="F873" s="427"/>
      <c r="G873"/>
      <c r="H873" t="str">
        <f t="shared" si="43"/>
        <v>0000</v>
      </c>
      <c r="I873" t="str">
        <f t="shared" si="44"/>
        <v xml:space="preserve"> </v>
      </c>
      <c r="J873" t="str">
        <f t="shared" si="45"/>
        <v>E1066</v>
      </c>
      <c r="K873">
        <f>VLOOKUP(D873,'Step 1b-Current GLMT'!A:C,3,FALSE)</f>
        <v>0</v>
      </c>
    </row>
    <row r="874" spans="1:11" s="6" customFormat="1" x14ac:dyDescent="0.25">
      <c r="A874" t="s">
        <v>2892</v>
      </c>
      <c r="B874" t="s">
        <v>3252</v>
      </c>
      <c r="D874" t="s">
        <v>3253</v>
      </c>
      <c r="E874" s="6" t="str">
        <f>VLOOKUP(D874,'Step 1b-Current GLMT'!A:B,2,FALSE)</f>
        <v xml:space="preserve">General : Fine Arts : Spring - Part Time </v>
      </c>
      <c r="F874" s="422"/>
      <c r="H874" t="str">
        <f t="shared" si="43"/>
        <v>0000</v>
      </c>
      <c r="I874" t="str">
        <f t="shared" si="44"/>
        <v xml:space="preserve"> </v>
      </c>
      <c r="J874" t="str">
        <f t="shared" si="45"/>
        <v>E1075</v>
      </c>
      <c r="K874">
        <f>VLOOKUP(D874,'Step 1b-Current GLMT'!A:C,3,FALSE)</f>
        <v>0</v>
      </c>
    </row>
    <row r="875" spans="1:11" s="6" customFormat="1" x14ac:dyDescent="0.25">
      <c r="A875" t="s">
        <v>3254</v>
      </c>
      <c r="B875" t="s">
        <v>3255</v>
      </c>
      <c r="D875" t="s">
        <v>3253</v>
      </c>
      <c r="E875" s="6" t="str">
        <f>VLOOKUP(D875,'Step 1b-Current GLMT'!A:B,2,FALSE)</f>
        <v xml:space="preserve">General : Fine Arts : Spring - Part Time </v>
      </c>
      <c r="F875" s="422"/>
      <c r="H875" t="str">
        <f t="shared" si="43"/>
        <v>0000</v>
      </c>
      <c r="I875" t="str">
        <f t="shared" si="44"/>
        <v xml:space="preserve"> </v>
      </c>
      <c r="J875" t="str">
        <f t="shared" si="45"/>
        <v>E1076</v>
      </c>
      <c r="K875">
        <f>VLOOKUP(D875,'Step 1b-Current GLMT'!A:C,3,FALSE)</f>
        <v>0</v>
      </c>
    </row>
    <row r="876" spans="1:11" s="6" customFormat="1" x14ac:dyDescent="0.25">
      <c r="A876" t="s">
        <v>3226</v>
      </c>
      <c r="B876" t="s">
        <v>3256</v>
      </c>
      <c r="D876" t="s">
        <v>3253</v>
      </c>
      <c r="E876" s="6" t="str">
        <f>VLOOKUP(D876,'Step 1b-Current GLMT'!A:B,2,FALSE)</f>
        <v xml:space="preserve">General : Fine Arts : Spring - Part Time </v>
      </c>
      <c r="F876" s="422"/>
      <c r="H876" t="str">
        <f t="shared" si="43"/>
        <v>0000</v>
      </c>
      <c r="I876" t="str">
        <f t="shared" si="44"/>
        <v xml:space="preserve"> </v>
      </c>
      <c r="J876" t="str">
        <f t="shared" si="45"/>
        <v>E1077</v>
      </c>
      <c r="K876">
        <f>VLOOKUP(D876,'Step 1b-Current GLMT'!A:C,3,FALSE)</f>
        <v>0</v>
      </c>
    </row>
    <row r="877" spans="1:11" s="6" customFormat="1" x14ac:dyDescent="0.25">
      <c r="A877" t="s">
        <v>3257</v>
      </c>
      <c r="B877" t="s">
        <v>3258</v>
      </c>
      <c r="D877" t="s">
        <v>3253</v>
      </c>
      <c r="E877" s="6" t="str">
        <f>VLOOKUP(D877,'Step 1b-Current GLMT'!A:B,2,FALSE)</f>
        <v xml:space="preserve">General : Fine Arts : Spring - Part Time </v>
      </c>
      <c r="F877" s="422"/>
      <c r="H877" t="str">
        <f t="shared" si="43"/>
        <v>0000</v>
      </c>
      <c r="I877" t="str">
        <f t="shared" si="44"/>
        <v xml:space="preserve"> </v>
      </c>
      <c r="J877" t="str">
        <f t="shared" si="45"/>
        <v>E1078</v>
      </c>
      <c r="K877">
        <f>VLOOKUP(D877,'Step 1b-Current GLMT'!A:C,3,FALSE)</f>
        <v>0</v>
      </c>
    </row>
    <row r="878" spans="1:11" s="6" customFormat="1" x14ac:dyDescent="0.25">
      <c r="A878" t="s">
        <v>3259</v>
      </c>
      <c r="B878" t="s">
        <v>3260</v>
      </c>
      <c r="D878" t="s">
        <v>3253</v>
      </c>
      <c r="E878" s="6" t="str">
        <f>VLOOKUP(D878,'Step 1b-Current GLMT'!A:B,2,FALSE)</f>
        <v xml:space="preserve">General : Fine Arts : Spring - Part Time </v>
      </c>
      <c r="F878" s="422"/>
      <c r="H878" t="str">
        <f t="shared" si="43"/>
        <v>0000</v>
      </c>
      <c r="I878" t="str">
        <f t="shared" si="44"/>
        <v xml:space="preserve"> </v>
      </c>
      <c r="J878" t="str">
        <f t="shared" si="45"/>
        <v>E1079</v>
      </c>
      <c r="K878">
        <f>VLOOKUP(D878,'Step 1b-Current GLMT'!A:C,3,FALSE)</f>
        <v>0</v>
      </c>
    </row>
    <row r="879" spans="1:11" s="6" customFormat="1" x14ac:dyDescent="0.25">
      <c r="A879" t="s">
        <v>3230</v>
      </c>
      <c r="B879" t="s">
        <v>3261</v>
      </c>
      <c r="D879" t="s">
        <v>3253</v>
      </c>
      <c r="E879" s="6" t="str">
        <f>VLOOKUP(D879,'Step 1b-Current GLMT'!A:B,2,FALSE)</f>
        <v xml:space="preserve">General : Fine Arts : Spring - Part Time </v>
      </c>
      <c r="F879" s="422"/>
      <c r="H879" t="str">
        <f t="shared" si="43"/>
        <v>0000</v>
      </c>
      <c r="I879" t="str">
        <f t="shared" si="44"/>
        <v xml:space="preserve"> </v>
      </c>
      <c r="J879" t="str">
        <f t="shared" si="45"/>
        <v>E1080</v>
      </c>
      <c r="K879">
        <f>VLOOKUP(D879,'Step 1b-Current GLMT'!A:C,3,FALSE)</f>
        <v>0</v>
      </c>
    </row>
    <row r="880" spans="1:11" s="6" customFormat="1" x14ac:dyDescent="0.25">
      <c r="A880" t="s">
        <v>3262</v>
      </c>
      <c r="B880" t="s">
        <v>3263</v>
      </c>
      <c r="D880" t="s">
        <v>3253</v>
      </c>
      <c r="E880" s="6" t="str">
        <f>VLOOKUP(D880,'Step 1b-Current GLMT'!A:B,2,FALSE)</f>
        <v xml:space="preserve">General : Fine Arts : Spring - Part Time </v>
      </c>
      <c r="F880" s="422"/>
      <c r="H880" t="str">
        <f t="shared" si="43"/>
        <v>0000</v>
      </c>
      <c r="I880" t="str">
        <f t="shared" si="44"/>
        <v xml:space="preserve"> </v>
      </c>
      <c r="J880" t="str">
        <f t="shared" si="45"/>
        <v>E1081</v>
      </c>
      <c r="K880">
        <f>VLOOKUP(D880,'Step 1b-Current GLMT'!A:C,3,FALSE)</f>
        <v>0</v>
      </c>
    </row>
    <row r="881" spans="1:11" s="6" customFormat="1" x14ac:dyDescent="0.25">
      <c r="A881" t="s">
        <v>3232</v>
      </c>
      <c r="B881" t="s">
        <v>3264</v>
      </c>
      <c r="D881" t="s">
        <v>3253</v>
      </c>
      <c r="E881" s="6" t="str">
        <f>VLOOKUP(D881,'Step 1b-Current GLMT'!A:B,2,FALSE)</f>
        <v xml:space="preserve">General : Fine Arts : Spring - Part Time </v>
      </c>
      <c r="F881" s="422"/>
      <c r="H881" t="str">
        <f t="shared" si="43"/>
        <v>0000</v>
      </c>
      <c r="I881" t="str">
        <f t="shared" si="44"/>
        <v xml:space="preserve"> </v>
      </c>
      <c r="J881" t="str">
        <f t="shared" si="45"/>
        <v>E1082</v>
      </c>
      <c r="K881">
        <f>VLOOKUP(D881,'Step 1b-Current GLMT'!A:C,3,FALSE)</f>
        <v>0</v>
      </c>
    </row>
    <row r="882" spans="1:11" s="6" customFormat="1" x14ac:dyDescent="0.25">
      <c r="A882" t="s">
        <v>3265</v>
      </c>
      <c r="B882" t="s">
        <v>3266</v>
      </c>
      <c r="D882" t="s">
        <v>3253</v>
      </c>
      <c r="E882" s="6" t="str">
        <f>VLOOKUP(D882,'Step 1b-Current GLMT'!A:B,2,FALSE)</f>
        <v xml:space="preserve">General : Fine Arts : Spring - Part Time </v>
      </c>
      <c r="F882" s="422"/>
      <c r="H882" t="str">
        <f t="shared" si="43"/>
        <v>0000</v>
      </c>
      <c r="I882" t="str">
        <f t="shared" si="44"/>
        <v xml:space="preserve"> </v>
      </c>
      <c r="J882" t="str">
        <f t="shared" si="45"/>
        <v>E1083</v>
      </c>
      <c r="K882">
        <f>VLOOKUP(D882,'Step 1b-Current GLMT'!A:C,3,FALSE)</f>
        <v>0</v>
      </c>
    </row>
    <row r="883" spans="1:11" s="6" customFormat="1" x14ac:dyDescent="0.25">
      <c r="A883" t="s">
        <v>3267</v>
      </c>
      <c r="B883" t="s">
        <v>3268</v>
      </c>
      <c r="D883" t="s">
        <v>3253</v>
      </c>
      <c r="E883" s="6" t="str">
        <f>VLOOKUP(D883,'Step 1b-Current GLMT'!A:B,2,FALSE)</f>
        <v xml:space="preserve">General : Fine Arts : Spring - Part Time </v>
      </c>
      <c r="F883" s="422"/>
      <c r="H883" t="str">
        <f t="shared" si="43"/>
        <v>0000</v>
      </c>
      <c r="I883" t="str">
        <f t="shared" si="44"/>
        <v xml:space="preserve"> </v>
      </c>
      <c r="J883" t="str">
        <f t="shared" si="45"/>
        <v>E1084</v>
      </c>
      <c r="K883">
        <f>VLOOKUP(D883,'Step 1b-Current GLMT'!A:C,3,FALSE)</f>
        <v>0</v>
      </c>
    </row>
    <row r="884" spans="1:11" s="6" customFormat="1" x14ac:dyDescent="0.25">
      <c r="A884" t="s">
        <v>3269</v>
      </c>
      <c r="B884" t="s">
        <v>3270</v>
      </c>
      <c r="D884" t="s">
        <v>3253</v>
      </c>
      <c r="E884" s="6" t="str">
        <f>VLOOKUP(D884,'Step 1b-Current GLMT'!A:B,2,FALSE)</f>
        <v xml:space="preserve">General : Fine Arts : Spring - Part Time </v>
      </c>
      <c r="F884" s="422"/>
      <c r="H884" t="str">
        <f t="shared" si="43"/>
        <v>0000</v>
      </c>
      <c r="I884" t="str">
        <f t="shared" si="44"/>
        <v xml:space="preserve"> </v>
      </c>
      <c r="J884" t="str">
        <f t="shared" si="45"/>
        <v>E1085</v>
      </c>
      <c r="K884">
        <f>VLOOKUP(D884,'Step 1b-Current GLMT'!A:C,3,FALSE)</f>
        <v>0</v>
      </c>
    </row>
    <row r="885" spans="1:11" s="6" customFormat="1" x14ac:dyDescent="0.25">
      <c r="A885" t="s">
        <v>3271</v>
      </c>
      <c r="B885" t="s">
        <v>3272</v>
      </c>
      <c r="D885" t="s">
        <v>3253</v>
      </c>
      <c r="E885" s="6" t="str">
        <f>VLOOKUP(D885,'Step 1b-Current GLMT'!A:B,2,FALSE)</f>
        <v xml:space="preserve">General : Fine Arts : Spring - Part Time </v>
      </c>
      <c r="F885" s="422"/>
      <c r="H885" t="str">
        <f t="shared" si="43"/>
        <v>0000</v>
      </c>
      <c r="I885" t="str">
        <f t="shared" si="44"/>
        <v xml:space="preserve"> </v>
      </c>
      <c r="J885" t="str">
        <f t="shared" si="45"/>
        <v>E1086</v>
      </c>
      <c r="K885">
        <f>VLOOKUP(D885,'Step 1b-Current GLMT'!A:C,3,FALSE)</f>
        <v>0</v>
      </c>
    </row>
    <row r="886" spans="1:11" s="6" customFormat="1" x14ac:dyDescent="0.25">
      <c r="A886" t="s">
        <v>3273</v>
      </c>
      <c r="B886" t="s">
        <v>3274</v>
      </c>
      <c r="D886" t="s">
        <v>3253</v>
      </c>
      <c r="E886" s="6" t="str">
        <f>VLOOKUP(D886,'Step 1b-Current GLMT'!A:B,2,FALSE)</f>
        <v xml:space="preserve">General : Fine Arts : Spring - Part Time </v>
      </c>
      <c r="F886" s="422"/>
      <c r="H886" t="str">
        <f t="shared" si="43"/>
        <v>0000</v>
      </c>
      <c r="I886" t="str">
        <f t="shared" si="44"/>
        <v xml:space="preserve"> </v>
      </c>
      <c r="J886" t="str">
        <f t="shared" si="45"/>
        <v>E1087</v>
      </c>
      <c r="K886">
        <f>VLOOKUP(D886,'Step 1b-Current GLMT'!A:C,3,FALSE)</f>
        <v>0</v>
      </c>
    </row>
    <row r="887" spans="1:11" s="6" customFormat="1" x14ac:dyDescent="0.25">
      <c r="A887" t="s">
        <v>3275</v>
      </c>
      <c r="B887" t="s">
        <v>3276</v>
      </c>
      <c r="D887" t="s">
        <v>3253</v>
      </c>
      <c r="E887" s="6" t="str">
        <f>VLOOKUP(D887,'Step 1b-Current GLMT'!A:B,2,FALSE)</f>
        <v xml:space="preserve">General : Fine Arts : Spring - Part Time </v>
      </c>
      <c r="F887" s="422"/>
      <c r="H887" t="str">
        <f t="shared" si="43"/>
        <v>0000</v>
      </c>
      <c r="I887" t="str">
        <f t="shared" si="44"/>
        <v xml:space="preserve"> </v>
      </c>
      <c r="J887" t="str">
        <f t="shared" si="45"/>
        <v>E1088</v>
      </c>
      <c r="K887">
        <f>VLOOKUP(D887,'Step 1b-Current GLMT'!A:C,3,FALSE)</f>
        <v>0</v>
      </c>
    </row>
    <row r="888" spans="1:11" s="6" customFormat="1" x14ac:dyDescent="0.25">
      <c r="A888" t="s">
        <v>3277</v>
      </c>
      <c r="B888" t="s">
        <v>3278</v>
      </c>
      <c r="D888" t="s">
        <v>3279</v>
      </c>
      <c r="E888" s="6" t="str">
        <f>VLOOKUP(D888,'Step 1b-Current GLMT'!A:B,2,FALSE)</f>
        <v xml:space="preserve">General : Fine Arts : Staff Wages - Classified </v>
      </c>
      <c r="F888" s="421"/>
      <c r="H888" t="str">
        <f t="shared" si="43"/>
        <v>0000</v>
      </c>
      <c r="I888" t="str">
        <f t="shared" si="44"/>
        <v xml:space="preserve"> </v>
      </c>
      <c r="J888" t="str">
        <f t="shared" si="45"/>
        <v>E1301</v>
      </c>
      <c r="K888">
        <f>VLOOKUP(D888,'Step 1b-Current GLMT'!A:C,3,FALSE)</f>
        <v>0</v>
      </c>
    </row>
    <row r="889" spans="1:11" s="6" customFormat="1" x14ac:dyDescent="0.25">
      <c r="A889" t="s">
        <v>3280</v>
      </c>
      <c r="B889" t="s">
        <v>3281</v>
      </c>
      <c r="D889" t="s">
        <v>3282</v>
      </c>
      <c r="E889" s="6" t="str">
        <f>VLOOKUP(D889,'Step 1b-Current GLMT'!A:B,2,FALSE)</f>
        <v xml:space="preserve">General : Fine Arts : Other Wages - Classified </v>
      </c>
      <c r="F889" s="421"/>
      <c r="H889" t="str">
        <f t="shared" si="43"/>
        <v>0000</v>
      </c>
      <c r="I889" t="str">
        <f t="shared" si="44"/>
        <v xml:space="preserve"> </v>
      </c>
      <c r="J889" t="str">
        <f t="shared" si="45"/>
        <v>E1601</v>
      </c>
      <c r="K889">
        <f>VLOOKUP(D889,'Step 1b-Current GLMT'!A:C,3,FALSE)</f>
        <v>0</v>
      </c>
    </row>
    <row r="890" spans="1:11" s="6" customFormat="1" x14ac:dyDescent="0.25">
      <c r="A890" t="s">
        <v>3283</v>
      </c>
      <c r="B890" t="s">
        <v>3284</v>
      </c>
      <c r="D890" t="s">
        <v>3282</v>
      </c>
      <c r="E890" s="6" t="str">
        <f>VLOOKUP(D890,'Step 1b-Current GLMT'!A:B,2,FALSE)</f>
        <v xml:space="preserve">General : Fine Arts : Other Wages - Classified </v>
      </c>
      <c r="F890" s="422"/>
      <c r="H890" t="str">
        <f t="shared" si="43"/>
        <v>0000</v>
      </c>
      <c r="I890" t="str">
        <f t="shared" si="44"/>
        <v xml:space="preserve"> </v>
      </c>
      <c r="J890" t="str">
        <f t="shared" si="45"/>
        <v>E1602</v>
      </c>
      <c r="K890">
        <f>VLOOKUP(D890,'Step 1b-Current GLMT'!A:C,3,FALSE)</f>
        <v>0</v>
      </c>
    </row>
    <row r="891" spans="1:11" s="6" customFormat="1" x14ac:dyDescent="0.25">
      <c r="A891" t="s">
        <v>3285</v>
      </c>
      <c r="B891" t="s">
        <v>3286</v>
      </c>
      <c r="D891" t="s">
        <v>3282</v>
      </c>
      <c r="E891" s="6" t="str">
        <f>VLOOKUP(D891,'Step 1b-Current GLMT'!A:B,2,FALSE)</f>
        <v xml:space="preserve">General : Fine Arts : Other Wages - Classified </v>
      </c>
      <c r="F891" s="422"/>
      <c r="H891" t="str">
        <f t="shared" si="43"/>
        <v>0000</v>
      </c>
      <c r="I891" t="str">
        <f t="shared" si="44"/>
        <v xml:space="preserve"> </v>
      </c>
      <c r="J891" t="str">
        <f t="shared" si="45"/>
        <v>E1603</v>
      </c>
      <c r="K891">
        <f>VLOOKUP(D891,'Step 1b-Current GLMT'!A:C,3,FALSE)</f>
        <v>0</v>
      </c>
    </row>
    <row r="892" spans="1:11" s="6" customFormat="1" x14ac:dyDescent="0.25">
      <c r="A892" t="s">
        <v>3287</v>
      </c>
      <c r="B892" t="s">
        <v>3288</v>
      </c>
      <c r="D892" t="s">
        <v>3282</v>
      </c>
      <c r="E892" s="6" t="str">
        <f>VLOOKUP(D892,'Step 1b-Current GLMT'!A:B,2,FALSE)</f>
        <v xml:space="preserve">General : Fine Arts : Other Wages - Classified </v>
      </c>
      <c r="F892" s="422"/>
      <c r="H892" t="str">
        <f t="shared" si="43"/>
        <v>0000</v>
      </c>
      <c r="I892" t="str">
        <f t="shared" si="44"/>
        <v xml:space="preserve"> </v>
      </c>
      <c r="J892" t="str">
        <f t="shared" si="45"/>
        <v>E1604</v>
      </c>
      <c r="K892">
        <f>VLOOKUP(D892,'Step 1b-Current GLMT'!A:C,3,FALSE)</f>
        <v>0</v>
      </c>
    </row>
    <row r="893" spans="1:11" s="6" customFormat="1" x14ac:dyDescent="0.25">
      <c r="A893" t="s">
        <v>3283</v>
      </c>
      <c r="B893" t="s">
        <v>3289</v>
      </c>
      <c r="D893" t="s">
        <v>3282</v>
      </c>
      <c r="E893" s="6" t="str">
        <f>VLOOKUP(D893,'Step 1b-Current GLMT'!A:B,2,FALSE)</f>
        <v xml:space="preserve">General : Fine Arts : Other Wages - Classified </v>
      </c>
      <c r="F893" s="422"/>
      <c r="H893" t="str">
        <f t="shared" si="43"/>
        <v>0000</v>
      </c>
      <c r="I893" t="str">
        <f t="shared" si="44"/>
        <v xml:space="preserve"> </v>
      </c>
      <c r="J893" t="str">
        <f t="shared" si="45"/>
        <v>E1605</v>
      </c>
      <c r="K893">
        <f>VLOOKUP(D893,'Step 1b-Current GLMT'!A:C,3,FALSE)</f>
        <v>0</v>
      </c>
    </row>
    <row r="894" spans="1:11" s="6" customFormat="1" x14ac:dyDescent="0.25">
      <c r="A894" t="s">
        <v>415</v>
      </c>
      <c r="B894" t="s">
        <v>3290</v>
      </c>
      <c r="D894" t="s">
        <v>13042</v>
      </c>
      <c r="E894" s="6" t="str">
        <f>VLOOKUP(D894,'Step 1b-Current GLMT'!A:B,2,FALSE)</f>
        <v xml:space="preserve">General : Fine Arts : Student Wages </v>
      </c>
      <c r="F894" s="421"/>
      <c r="H894" t="str">
        <f t="shared" si="43"/>
        <v>0000</v>
      </c>
      <c r="I894" t="str">
        <f t="shared" si="44"/>
        <v xml:space="preserve"> </v>
      </c>
      <c r="J894" t="str">
        <f t="shared" si="45"/>
        <v>E1800</v>
      </c>
      <c r="K894">
        <f>VLOOKUP(D894,'Step 1b-Current GLMT'!A:C,3,FALSE)</f>
        <v>0</v>
      </c>
    </row>
    <row r="895" spans="1:11" s="6" customFormat="1" x14ac:dyDescent="0.25">
      <c r="A895" t="s">
        <v>288</v>
      </c>
      <c r="B895" t="s">
        <v>3291</v>
      </c>
      <c r="D895" t="s">
        <v>13044</v>
      </c>
      <c r="E895" s="6" t="str">
        <f>VLOOKUP(D895,'Step 1b-Current GLMT'!A:B,2,FALSE)</f>
        <v xml:space="preserve">General : Fine Arts : Travel Pool - Reg </v>
      </c>
      <c r="F895" s="421"/>
      <c r="H895" t="str">
        <f t="shared" si="43"/>
        <v>0000</v>
      </c>
      <c r="I895" t="str">
        <f t="shared" si="44"/>
        <v xml:space="preserve"> </v>
      </c>
      <c r="J895" t="str">
        <f t="shared" si="45"/>
        <v>E3100</v>
      </c>
      <c r="K895">
        <f>VLOOKUP(D895,'Step 1b-Current GLMT'!A:C,3,FALSE)</f>
        <v>0</v>
      </c>
    </row>
    <row r="896" spans="1:11" s="6" customFormat="1" x14ac:dyDescent="0.25">
      <c r="A896" t="s">
        <v>451</v>
      </c>
      <c r="B896" t="s">
        <v>3292</v>
      </c>
      <c r="D896" t="s">
        <v>13046</v>
      </c>
      <c r="E896" s="6" t="str">
        <f>VLOOKUP(D896,'Step 1b-Current GLMT'!A:B,2,FALSE)</f>
        <v xml:space="preserve">General : Fine Arts : Non-State Emp Travel </v>
      </c>
      <c r="F896" s="422"/>
      <c r="G896"/>
      <c r="H896" t="str">
        <f t="shared" si="43"/>
        <v>0000</v>
      </c>
      <c r="I896" t="str">
        <f t="shared" si="44"/>
        <v xml:space="preserve"> </v>
      </c>
      <c r="J896" t="str">
        <f t="shared" si="45"/>
        <v>E3300</v>
      </c>
      <c r="K896">
        <f>VLOOKUP(D896,'Step 1b-Current GLMT'!A:C,3,FALSE)</f>
        <v>0</v>
      </c>
    </row>
    <row r="897" spans="1:11" s="6" customFormat="1" x14ac:dyDescent="0.25">
      <c r="A897" t="s">
        <v>267</v>
      </c>
      <c r="B897" t="s">
        <v>3293</v>
      </c>
      <c r="D897" t="s">
        <v>13048</v>
      </c>
      <c r="E897" s="6" t="str">
        <f>VLOOKUP(D897,'Step 1b-Current GLMT'!A:B,2,FALSE)</f>
        <v xml:space="preserve">General : Fine Arts : Contractual Services </v>
      </c>
      <c r="F897" s="422"/>
      <c r="H897" t="str">
        <f t="shared" si="43"/>
        <v>0000</v>
      </c>
      <c r="I897" t="str">
        <f t="shared" si="44"/>
        <v xml:space="preserve"> </v>
      </c>
      <c r="J897" t="str">
        <f t="shared" si="45"/>
        <v>E3800</v>
      </c>
      <c r="K897">
        <f>VLOOKUP(D897,'Step 1b-Current GLMT'!A:C,3,FALSE)</f>
        <v>0</v>
      </c>
    </row>
    <row r="898" spans="1:11" s="6" customFormat="1" x14ac:dyDescent="0.25">
      <c r="A898" t="s">
        <v>385</v>
      </c>
      <c r="B898" t="s">
        <v>3294</v>
      </c>
      <c r="D898" t="s">
        <v>13050</v>
      </c>
      <c r="E898" s="6" t="str">
        <f>VLOOKUP(D898,'Step 1b-Current GLMT'!A:B,2,FALSE)</f>
        <v xml:space="preserve">General : Fine Arts : Business Meals and Entertain </v>
      </c>
      <c r="F898" s="422"/>
      <c r="H898" t="str">
        <f t="shared" ref="H898:H961" si="46">RIGHT(B898,4)</f>
        <v>0000</v>
      </c>
      <c r="I898" t="str">
        <f t="shared" ref="I898:I961" si="47">IF(D898=0,"0"," ")</f>
        <v xml:space="preserve"> </v>
      </c>
      <c r="J898" t="str">
        <f t="shared" ref="J898:J961" si="48">MID(B898,7,5)</f>
        <v>E3842</v>
      </c>
      <c r="K898">
        <f>VLOOKUP(D898,'Step 1b-Current GLMT'!A:C,3,FALSE)</f>
        <v>0</v>
      </c>
    </row>
    <row r="899" spans="1:11" x14ac:dyDescent="0.25">
      <c r="A899" t="s">
        <v>977</v>
      </c>
      <c r="B899" t="s">
        <v>3295</v>
      </c>
      <c r="D899" t="s">
        <v>13052</v>
      </c>
      <c r="E899" s="6" t="str">
        <f>VLOOKUP(D899,'Step 1b-Current GLMT'!A:B,2,FALSE)</f>
        <v xml:space="preserve">General : Fine Arts : Student Functions and Events </v>
      </c>
      <c r="F899" s="422"/>
      <c r="G899" s="6"/>
      <c r="H899" t="str">
        <f t="shared" si="46"/>
        <v>0000</v>
      </c>
      <c r="I899" t="str">
        <f t="shared" si="47"/>
        <v xml:space="preserve"> </v>
      </c>
      <c r="J899" t="str">
        <f t="shared" si="48"/>
        <v>E3840</v>
      </c>
      <c r="K899">
        <f>VLOOKUP(D899,'Step 1b-Current GLMT'!A:C,3,FALSE)</f>
        <v>0</v>
      </c>
    </row>
    <row r="900" spans="1:11" x14ac:dyDescent="0.25">
      <c r="A900" t="s">
        <v>2661</v>
      </c>
      <c r="B900" t="s">
        <v>3296</v>
      </c>
      <c r="D900" t="s">
        <v>13054</v>
      </c>
      <c r="E900" s="6" t="str">
        <f>VLOOKUP(D900,'Step 1b-Current GLMT'!A:B,2,FALSE)</f>
        <v xml:space="preserve">General : Fine Arts : Technology Fees </v>
      </c>
      <c r="F900" s="422"/>
      <c r="G900" s="6"/>
      <c r="H900" t="str">
        <f t="shared" si="46"/>
        <v>0000</v>
      </c>
      <c r="I900" t="str">
        <f t="shared" si="47"/>
        <v xml:space="preserve"> </v>
      </c>
      <c r="J900" t="str">
        <f t="shared" si="48"/>
        <v>E3430</v>
      </c>
      <c r="K900">
        <f>VLOOKUP(D900,'Step 1b-Current GLMT'!A:C,3,FALSE)</f>
        <v>0</v>
      </c>
    </row>
    <row r="901" spans="1:11" x14ac:dyDescent="0.25">
      <c r="A901" t="s">
        <v>194</v>
      </c>
      <c r="B901" t="s">
        <v>3297</v>
      </c>
      <c r="D901" t="s">
        <v>13056</v>
      </c>
      <c r="E901" s="6" t="str">
        <f>VLOOKUP(D901,'Step 1b-Current GLMT'!A:B,2,FALSE)</f>
        <v xml:space="preserve">General : Fine Arts : General Supplies </v>
      </c>
      <c r="F901" s="422"/>
      <c r="G901" s="6"/>
      <c r="H901" t="str">
        <f t="shared" si="46"/>
        <v>0000</v>
      </c>
      <c r="I901" t="str">
        <f t="shared" si="47"/>
        <v xml:space="preserve"> </v>
      </c>
      <c r="J901" t="str">
        <f t="shared" si="48"/>
        <v>E4100</v>
      </c>
      <c r="K901">
        <f>VLOOKUP(D901,'Step 1b-Current GLMT'!A:C,3,FALSE)</f>
        <v>0</v>
      </c>
    </row>
    <row r="902" spans="1:11" x14ac:dyDescent="0.25">
      <c r="A902" t="s">
        <v>3298</v>
      </c>
      <c r="B902" t="s">
        <v>3299</v>
      </c>
      <c r="D902" t="s">
        <v>13058</v>
      </c>
      <c r="E902" s="6" t="str">
        <f>VLOOKUP(D902,'Step 1b-Current GLMT'!A:B,2,FALSE)</f>
        <v xml:space="preserve">General : Fine Arts : Art </v>
      </c>
      <c r="F902" s="422"/>
      <c r="G902" s="6"/>
      <c r="H902" t="str">
        <f t="shared" si="46"/>
        <v>0000</v>
      </c>
      <c r="I902" t="str">
        <f t="shared" si="47"/>
        <v xml:space="preserve"> </v>
      </c>
      <c r="J902" t="str">
        <f t="shared" si="48"/>
        <v>E4105</v>
      </c>
      <c r="K902">
        <f>VLOOKUP(D902,'Step 1b-Current GLMT'!A:C,3,FALSE)</f>
        <v>0</v>
      </c>
    </row>
    <row r="903" spans="1:11" x14ac:dyDescent="0.25">
      <c r="A903" t="s">
        <v>1615</v>
      </c>
      <c r="B903" t="s">
        <v>3300</v>
      </c>
      <c r="D903" t="s">
        <v>13060</v>
      </c>
      <c r="E903" s="6" t="str">
        <f>VLOOKUP(D903,'Step 1b-Current GLMT'!A:B,2,FALSE)</f>
        <v xml:space="preserve">General : Fine Arts : Books </v>
      </c>
      <c r="F903" s="422"/>
      <c r="G903" s="6"/>
      <c r="H903" t="str">
        <f t="shared" si="46"/>
        <v>0000</v>
      </c>
      <c r="I903" t="str">
        <f t="shared" si="47"/>
        <v xml:space="preserve"> </v>
      </c>
      <c r="J903" t="str">
        <f t="shared" si="48"/>
        <v>E4106</v>
      </c>
      <c r="K903">
        <f>VLOOKUP(D903,'Step 1b-Current GLMT'!A:C,3,FALSE)</f>
        <v>0</v>
      </c>
    </row>
    <row r="904" spans="1:11" x14ac:dyDescent="0.25">
      <c r="A904" t="s">
        <v>3301</v>
      </c>
      <c r="B904" t="s">
        <v>3302</v>
      </c>
      <c r="D904" t="s">
        <v>13062</v>
      </c>
      <c r="E904" s="6" t="str">
        <f>VLOOKUP(D904,'Step 1b-Current GLMT'!A:B,2,FALSE)</f>
        <v xml:space="preserve">General : Fine Arts : Music </v>
      </c>
      <c r="F904" s="422"/>
      <c r="G904" s="6"/>
      <c r="H904" t="str">
        <f t="shared" si="46"/>
        <v>0000</v>
      </c>
      <c r="I904" t="str">
        <f t="shared" si="47"/>
        <v xml:space="preserve"> </v>
      </c>
      <c r="J904" t="str">
        <f t="shared" si="48"/>
        <v>E4120</v>
      </c>
      <c r="K904">
        <f>VLOOKUP(D904,'Step 1b-Current GLMT'!A:C,3,FALSE)</f>
        <v>0</v>
      </c>
    </row>
    <row r="905" spans="1:11" x14ac:dyDescent="0.25">
      <c r="A905" t="s">
        <v>389</v>
      </c>
      <c r="B905" t="s">
        <v>3303</v>
      </c>
      <c r="D905" t="s">
        <v>13064</v>
      </c>
      <c r="E905" s="6" t="str">
        <f>VLOOKUP(D905,'Step 1b-Current GLMT'!A:B,2,FALSE)</f>
        <v xml:space="preserve">General : Fine Arts : Postage Reimbursement </v>
      </c>
      <c r="F905" s="422"/>
      <c r="G905" s="6"/>
      <c r="H905" t="str">
        <f t="shared" si="46"/>
        <v>0000</v>
      </c>
      <c r="I905" t="str">
        <f t="shared" si="47"/>
        <v xml:space="preserve"> </v>
      </c>
      <c r="J905" t="str">
        <f t="shared" si="48"/>
        <v>E4126</v>
      </c>
      <c r="K905">
        <f>VLOOKUP(D905,'Step 1b-Current GLMT'!A:C,3,FALSE)</f>
        <v>0</v>
      </c>
    </row>
    <row r="906" spans="1:11" x14ac:dyDescent="0.25">
      <c r="A906" t="s">
        <v>305</v>
      </c>
      <c r="B906" t="s">
        <v>3304</v>
      </c>
      <c r="D906" t="s">
        <v>13066</v>
      </c>
      <c r="E906" s="6" t="str">
        <f>VLOOKUP(D906,'Step 1b-Current GLMT'!A:B,2,FALSE)</f>
        <v xml:space="preserve">General : Fine Arts : Print Shop </v>
      </c>
      <c r="F906" s="422"/>
      <c r="G906" s="6"/>
      <c r="H906" t="str">
        <f t="shared" si="46"/>
        <v>0000</v>
      </c>
      <c r="I906" t="str">
        <f t="shared" si="47"/>
        <v xml:space="preserve"> </v>
      </c>
      <c r="J906" t="str">
        <f t="shared" si="48"/>
        <v>E4122</v>
      </c>
      <c r="K906">
        <f>VLOOKUP(D906,'Step 1b-Current GLMT'!A:C,3,FALSE)</f>
        <v>0</v>
      </c>
    </row>
    <row r="907" spans="1:11" x14ac:dyDescent="0.25">
      <c r="A907" t="s">
        <v>1756</v>
      </c>
      <c r="B907" t="s">
        <v>3305</v>
      </c>
      <c r="D907" t="s">
        <v>13068</v>
      </c>
      <c r="E907" s="6" t="str">
        <f>VLOOKUP(D907,'Step 1b-Current GLMT'!A:B,2,FALSE)</f>
        <v xml:space="preserve">General : Fine Arts : Technology </v>
      </c>
      <c r="F907" s="422"/>
      <c r="G907" s="6"/>
      <c r="H907" t="str">
        <f t="shared" si="46"/>
        <v>0000</v>
      </c>
      <c r="I907" t="str">
        <f t="shared" si="47"/>
        <v xml:space="preserve"> </v>
      </c>
      <c r="J907" t="str">
        <f t="shared" si="48"/>
        <v>E4138</v>
      </c>
      <c r="K907">
        <f>VLOOKUP(D907,'Step 1b-Current GLMT'!A:C,3,FALSE)</f>
        <v>0</v>
      </c>
    </row>
    <row r="908" spans="1:11" x14ac:dyDescent="0.25">
      <c r="A908" t="s">
        <v>3306</v>
      </c>
      <c r="B908" t="s">
        <v>3307</v>
      </c>
      <c r="D908" t="s">
        <v>13070</v>
      </c>
      <c r="E908" s="6" t="str">
        <f>VLOOKUP(D908,'Step 1b-Current GLMT'!A:B,2,FALSE)</f>
        <v xml:space="preserve">General : Fine Arts : Theatre </v>
      </c>
      <c r="F908" s="422"/>
      <c r="G908" s="6"/>
      <c r="H908" t="str">
        <f t="shared" si="46"/>
        <v>0000</v>
      </c>
      <c r="I908" t="str">
        <f t="shared" si="47"/>
        <v xml:space="preserve"> </v>
      </c>
      <c r="J908" t="str">
        <f t="shared" si="48"/>
        <v>E4145</v>
      </c>
      <c r="K908">
        <f>VLOOKUP(D908,'Step 1b-Current GLMT'!A:C,3,FALSE)</f>
        <v>0</v>
      </c>
    </row>
    <row r="909" spans="1:11" x14ac:dyDescent="0.25">
      <c r="A909" t="s">
        <v>3308</v>
      </c>
      <c r="B909" t="s">
        <v>3309</v>
      </c>
      <c r="D909" t="s">
        <v>13072</v>
      </c>
      <c r="E909" s="6" t="str">
        <f>VLOOKUP(D909,'Step 1b-Current GLMT'!A:B,2,FALSE)</f>
        <v xml:space="preserve">General : Fine Arts : Fuel </v>
      </c>
      <c r="F909" s="422"/>
      <c r="G909" s="6"/>
      <c r="H909" t="str">
        <f t="shared" si="46"/>
        <v>0000</v>
      </c>
      <c r="I909" t="str">
        <f t="shared" si="47"/>
        <v xml:space="preserve"> </v>
      </c>
      <c r="J909" t="str">
        <f t="shared" si="48"/>
        <v>E4607</v>
      </c>
      <c r="K909">
        <f>VLOOKUP(D909,'Step 1b-Current GLMT'!A:C,3,FALSE)</f>
        <v>0</v>
      </c>
    </row>
    <row r="910" spans="1:11" x14ac:dyDescent="0.25">
      <c r="A910" t="s">
        <v>1534</v>
      </c>
      <c r="B910" t="s">
        <v>3310</v>
      </c>
      <c r="D910" t="s">
        <v>13074</v>
      </c>
      <c r="E910" s="6" t="str">
        <f>VLOOKUP(D910,'Step 1b-Current GLMT'!A:B,2,FALSE)</f>
        <v xml:space="preserve">General : Fine Arts : Telephone </v>
      </c>
      <c r="F910" s="422"/>
      <c r="H910" t="str">
        <f t="shared" si="46"/>
        <v>0000</v>
      </c>
      <c r="I910" t="str">
        <f t="shared" si="47"/>
        <v xml:space="preserve"> </v>
      </c>
      <c r="J910" t="str">
        <f t="shared" si="48"/>
        <v>E4606</v>
      </c>
      <c r="K910">
        <f>VLOOKUP(D910,'Step 1b-Current GLMT'!A:C,3,FALSE)</f>
        <v>0</v>
      </c>
    </row>
    <row r="911" spans="1:11" x14ac:dyDescent="0.25">
      <c r="A911" t="s">
        <v>2665</v>
      </c>
      <c r="B911" t="s">
        <v>3311</v>
      </c>
      <c r="D911" t="s">
        <v>13076</v>
      </c>
      <c r="E911" s="6" t="str">
        <f>VLOOKUP(D911,'Step 1b-Current GLMT'!A:B,2,FALSE)</f>
        <v xml:space="preserve">General : Fine Arts : Dues </v>
      </c>
      <c r="F911" s="422"/>
      <c r="G911" s="6"/>
      <c r="H911" t="str">
        <f t="shared" si="46"/>
        <v>0000</v>
      </c>
      <c r="I911" t="str">
        <f t="shared" si="47"/>
        <v xml:space="preserve"> </v>
      </c>
      <c r="J911" t="str">
        <f t="shared" si="48"/>
        <v>E5100</v>
      </c>
      <c r="K911">
        <f>VLOOKUP(D911,'Step 1b-Current GLMT'!A:C,3,FALSE)</f>
        <v>0</v>
      </c>
    </row>
    <row r="912" spans="1:11" x14ac:dyDescent="0.25">
      <c r="A912" t="s">
        <v>405</v>
      </c>
      <c r="B912" t="s">
        <v>3312</v>
      </c>
      <c r="D912" t="s">
        <v>13078</v>
      </c>
      <c r="E912" s="6" t="str">
        <f>VLOOKUP(D912,'Step 1b-Current GLMT'!A:B,2,FALSE)</f>
        <v xml:space="preserve">General : Fine Arts : Equipment </v>
      </c>
      <c r="F912" s="422"/>
      <c r="G912" s="6"/>
      <c r="H912" t="str">
        <f t="shared" si="46"/>
        <v>0000</v>
      </c>
      <c r="I912" t="str">
        <f t="shared" si="47"/>
        <v xml:space="preserve"> </v>
      </c>
      <c r="J912" t="str">
        <f t="shared" si="48"/>
        <v>E8850</v>
      </c>
      <c r="K912">
        <f>VLOOKUP(D912,'Step 1b-Current GLMT'!A:C,3,FALSE)</f>
        <v>0</v>
      </c>
    </row>
    <row r="913" spans="1:11" x14ac:dyDescent="0.25">
      <c r="A913" t="s">
        <v>3313</v>
      </c>
      <c r="B913" t="s">
        <v>3314</v>
      </c>
      <c r="D913" t="s">
        <v>3315</v>
      </c>
      <c r="E913" s="6" t="str">
        <f>VLOOKUP(D913,'Step 1b-Current GLMT'!A:B,2,FALSE)</f>
        <v xml:space="preserve">General : History : Faculty wages - Unclassified </v>
      </c>
      <c r="F913" s="422"/>
      <c r="G913" s="6"/>
      <c r="H913" t="str">
        <f t="shared" si="46"/>
        <v>0000</v>
      </c>
      <c r="I913" t="str">
        <f t="shared" si="47"/>
        <v xml:space="preserve"> </v>
      </c>
      <c r="J913" t="str">
        <f t="shared" si="48"/>
        <v>E1201</v>
      </c>
      <c r="K913">
        <f>VLOOKUP(D913,'Step 1b-Current GLMT'!A:C,3,FALSE)</f>
        <v>0</v>
      </c>
    </row>
    <row r="914" spans="1:11" x14ac:dyDescent="0.25">
      <c r="A914" t="s">
        <v>3316</v>
      </c>
      <c r="B914" t="s">
        <v>3317</v>
      </c>
      <c r="D914" t="s">
        <v>3315</v>
      </c>
      <c r="E914" s="6" t="str">
        <f>VLOOKUP(D914,'Step 1b-Current GLMT'!A:B,2,FALSE)</f>
        <v xml:space="preserve">General : History : Faculty wages - Unclassified </v>
      </c>
      <c r="F914" s="422"/>
      <c r="G914" s="6"/>
      <c r="H914" t="str">
        <f t="shared" si="46"/>
        <v>0000</v>
      </c>
      <c r="I914" t="str">
        <f t="shared" si="47"/>
        <v xml:space="preserve"> </v>
      </c>
      <c r="J914" t="str">
        <f t="shared" si="48"/>
        <v>E1202</v>
      </c>
      <c r="K914">
        <f>VLOOKUP(D914,'Step 1b-Current GLMT'!A:C,3,FALSE)</f>
        <v>0</v>
      </c>
    </row>
    <row r="915" spans="1:11" s="6" customFormat="1" x14ac:dyDescent="0.25">
      <c r="A915" t="s">
        <v>3318</v>
      </c>
      <c r="B915" t="s">
        <v>3319</v>
      </c>
      <c r="D915" t="s">
        <v>3315</v>
      </c>
      <c r="E915" s="6" t="str">
        <f>VLOOKUP(D915,'Step 1b-Current GLMT'!A:B,2,FALSE)</f>
        <v xml:space="preserve">General : History : Faculty wages - Unclassified </v>
      </c>
      <c r="F915" s="422"/>
      <c r="H915" t="str">
        <f t="shared" si="46"/>
        <v>0000</v>
      </c>
      <c r="I915" t="str">
        <f t="shared" si="47"/>
        <v xml:space="preserve"> </v>
      </c>
      <c r="J915" t="str">
        <f t="shared" si="48"/>
        <v>E1203</v>
      </c>
      <c r="K915">
        <f>VLOOKUP(D915,'Step 1b-Current GLMT'!A:C,3,FALSE)</f>
        <v>0</v>
      </c>
    </row>
    <row r="916" spans="1:11" s="6" customFormat="1" x14ac:dyDescent="0.25">
      <c r="A916" t="s">
        <v>3320</v>
      </c>
      <c r="B916" t="s">
        <v>3321</v>
      </c>
      <c r="D916" t="s">
        <v>3315</v>
      </c>
      <c r="E916" s="6" t="str">
        <f>VLOOKUP(D916,'Step 1b-Current GLMT'!A:B,2,FALSE)</f>
        <v xml:space="preserve">General : History : Faculty wages - Unclassified </v>
      </c>
      <c r="F916" s="422"/>
      <c r="H916" t="str">
        <f t="shared" si="46"/>
        <v>0000</v>
      </c>
      <c r="I916" t="str">
        <f t="shared" si="47"/>
        <v xml:space="preserve"> </v>
      </c>
      <c r="J916" t="str">
        <f t="shared" si="48"/>
        <v>E1204</v>
      </c>
      <c r="K916">
        <f>VLOOKUP(D916,'Step 1b-Current GLMT'!A:C,3,FALSE)</f>
        <v>0</v>
      </c>
    </row>
    <row r="917" spans="1:11" s="6" customFormat="1" x14ac:dyDescent="0.25">
      <c r="A917" t="s">
        <v>3322</v>
      </c>
      <c r="B917" t="s">
        <v>3323</v>
      </c>
      <c r="D917" t="s">
        <v>3315</v>
      </c>
      <c r="E917" s="6" t="str">
        <f>VLOOKUP(D917,'Step 1b-Current GLMT'!A:B,2,FALSE)</f>
        <v xml:space="preserve">General : History : Faculty wages - Unclassified </v>
      </c>
      <c r="F917" s="422"/>
      <c r="H917" t="str">
        <f t="shared" si="46"/>
        <v>0000</v>
      </c>
      <c r="I917" t="str">
        <f t="shared" si="47"/>
        <v xml:space="preserve"> </v>
      </c>
      <c r="J917" t="str">
        <f t="shared" si="48"/>
        <v>E1206</v>
      </c>
      <c r="K917">
        <f>VLOOKUP(D917,'Step 1b-Current GLMT'!A:C,3,FALSE)</f>
        <v>0</v>
      </c>
    </row>
    <row r="918" spans="1:11" s="6" customFormat="1" x14ac:dyDescent="0.25">
      <c r="A918" t="s">
        <v>3324</v>
      </c>
      <c r="B918" t="s">
        <v>3325</v>
      </c>
      <c r="D918" t="s">
        <v>3315</v>
      </c>
      <c r="E918" s="6" t="str">
        <f>VLOOKUP(D918,'Step 1b-Current GLMT'!A:B,2,FALSE)</f>
        <v xml:space="preserve">General : History : Faculty wages - Unclassified </v>
      </c>
      <c r="F918" s="422"/>
      <c r="H918" t="str">
        <f t="shared" si="46"/>
        <v>0000</v>
      </c>
      <c r="I918" t="str">
        <f t="shared" si="47"/>
        <v xml:space="preserve"> </v>
      </c>
      <c r="J918" t="str">
        <f t="shared" si="48"/>
        <v>E1207</v>
      </c>
      <c r="K918">
        <f>VLOOKUP(D918,'Step 1b-Current GLMT'!A:C,3,FALSE)</f>
        <v>0</v>
      </c>
    </row>
    <row r="919" spans="1:11" s="6" customFormat="1" x14ac:dyDescent="0.25">
      <c r="A919" t="s">
        <v>3326</v>
      </c>
      <c r="B919" t="s">
        <v>3327</v>
      </c>
      <c r="D919" t="s">
        <v>3315</v>
      </c>
      <c r="E919" s="6" t="str">
        <f>VLOOKUP(D919,'Step 1b-Current GLMT'!A:B,2,FALSE)</f>
        <v xml:space="preserve">General : History : Faculty wages - Unclassified </v>
      </c>
      <c r="F919" s="422"/>
      <c r="H919" t="str">
        <f t="shared" si="46"/>
        <v>0000</v>
      </c>
      <c r="I919" t="str">
        <f t="shared" si="47"/>
        <v xml:space="preserve"> </v>
      </c>
      <c r="J919" t="str">
        <f t="shared" si="48"/>
        <v>E1208</v>
      </c>
      <c r="K919">
        <f>VLOOKUP(D919,'Step 1b-Current GLMT'!A:C,3,FALSE)</f>
        <v>0</v>
      </c>
    </row>
    <row r="920" spans="1:11" s="6" customFormat="1" x14ac:dyDescent="0.25">
      <c r="A920" t="s">
        <v>3328</v>
      </c>
      <c r="B920" t="s">
        <v>3329</v>
      </c>
      <c r="D920" t="s">
        <v>3315</v>
      </c>
      <c r="E920" s="6" t="str">
        <f>VLOOKUP(D920,'Step 1b-Current GLMT'!A:B,2,FALSE)</f>
        <v xml:space="preserve">General : History : Faculty wages - Unclassified </v>
      </c>
      <c r="F920" s="422"/>
      <c r="H920" t="str">
        <f t="shared" si="46"/>
        <v>0000</v>
      </c>
      <c r="I920" t="str">
        <f t="shared" si="47"/>
        <v xml:space="preserve"> </v>
      </c>
      <c r="J920" t="str">
        <f t="shared" si="48"/>
        <v>E1209</v>
      </c>
      <c r="K920">
        <f>VLOOKUP(D920,'Step 1b-Current GLMT'!A:C,3,FALSE)</f>
        <v>0</v>
      </c>
    </row>
    <row r="921" spans="1:11" s="6" customFormat="1" x14ac:dyDescent="0.25">
      <c r="A921" t="s">
        <v>21860</v>
      </c>
      <c r="B921" t="s">
        <v>21861</v>
      </c>
      <c r="D921" t="s">
        <v>3315</v>
      </c>
      <c r="E921" s="6" t="str">
        <f>VLOOKUP(D921,'Step 1b-Current GLMT'!A:B,2,FALSE)</f>
        <v xml:space="preserve">General : History : Faculty wages - Unclassified </v>
      </c>
      <c r="F921" s="427"/>
      <c r="G921"/>
      <c r="H921" t="str">
        <f t="shared" si="46"/>
        <v>0000</v>
      </c>
      <c r="I921" t="str">
        <f t="shared" si="47"/>
        <v xml:space="preserve"> </v>
      </c>
      <c r="J921" t="str">
        <f t="shared" si="48"/>
        <v>E1210</v>
      </c>
      <c r="K921">
        <f>VLOOKUP(D921,'Step 1b-Current GLMT'!A:C,3,FALSE)</f>
        <v>0</v>
      </c>
    </row>
    <row r="922" spans="1:11" s="6" customFormat="1" x14ac:dyDescent="0.25">
      <c r="A922" t="s">
        <v>2867</v>
      </c>
      <c r="B922" t="s">
        <v>3330</v>
      </c>
      <c r="D922" t="s">
        <v>3331</v>
      </c>
      <c r="E922" s="6" t="str">
        <f>VLOOKUP(D922,'Step 1b-Current GLMT'!A:B,2,FALSE)</f>
        <v xml:space="preserve">General : History : Fall - Part Time </v>
      </c>
      <c r="F922" s="422"/>
      <c r="H922" t="str">
        <f t="shared" si="46"/>
        <v>0000</v>
      </c>
      <c r="I922" t="str">
        <f t="shared" si="47"/>
        <v xml:space="preserve"> </v>
      </c>
      <c r="J922" t="str">
        <f t="shared" si="48"/>
        <v>E1050</v>
      </c>
      <c r="K922">
        <f>VLOOKUP(D922,'Step 1b-Current GLMT'!A:C,3,FALSE)</f>
        <v>0</v>
      </c>
    </row>
    <row r="923" spans="1:11" s="6" customFormat="1" x14ac:dyDescent="0.25">
      <c r="A923" t="s">
        <v>3332</v>
      </c>
      <c r="B923" t="s">
        <v>3333</v>
      </c>
      <c r="D923" t="s">
        <v>3331</v>
      </c>
      <c r="E923" s="6" t="str">
        <f>VLOOKUP(D923,'Step 1b-Current GLMT'!A:B,2,FALSE)</f>
        <v xml:space="preserve">General : History : Fall - Part Time </v>
      </c>
      <c r="F923" s="422"/>
      <c r="H923" t="str">
        <f t="shared" si="46"/>
        <v>0000</v>
      </c>
      <c r="I923" t="str">
        <f t="shared" si="47"/>
        <v xml:space="preserve"> </v>
      </c>
      <c r="J923" t="str">
        <f t="shared" si="48"/>
        <v>E1051</v>
      </c>
      <c r="K923">
        <f>VLOOKUP(D923,'Step 1b-Current GLMT'!A:C,3,FALSE)</f>
        <v>0</v>
      </c>
    </row>
    <row r="924" spans="1:11" s="6" customFormat="1" x14ac:dyDescent="0.25">
      <c r="A924" t="s">
        <v>3334</v>
      </c>
      <c r="B924" t="s">
        <v>3335</v>
      </c>
      <c r="D924" t="s">
        <v>3331</v>
      </c>
      <c r="E924" s="6" t="str">
        <f>VLOOKUP(D924,'Step 1b-Current GLMT'!A:B,2,FALSE)</f>
        <v xml:space="preserve">General : History : Fall - Part Time </v>
      </c>
      <c r="F924" s="422"/>
      <c r="H924" t="str">
        <f t="shared" si="46"/>
        <v>0000</v>
      </c>
      <c r="I924" t="str">
        <f t="shared" si="47"/>
        <v xml:space="preserve"> </v>
      </c>
      <c r="J924" t="str">
        <f t="shared" si="48"/>
        <v>E1052</v>
      </c>
      <c r="K924">
        <f>VLOOKUP(D924,'Step 1b-Current GLMT'!A:C,3,FALSE)</f>
        <v>0</v>
      </c>
    </row>
    <row r="925" spans="1:11" s="6" customFormat="1" x14ac:dyDescent="0.25">
      <c r="A925" t="s">
        <v>3336</v>
      </c>
      <c r="B925" t="s">
        <v>3337</v>
      </c>
      <c r="D925" t="s">
        <v>3331</v>
      </c>
      <c r="E925" s="6" t="str">
        <f>VLOOKUP(D925,'Step 1b-Current GLMT'!A:B,2,FALSE)</f>
        <v xml:space="preserve">General : History : Fall - Part Time </v>
      </c>
      <c r="F925" s="422"/>
      <c r="H925" t="str">
        <f t="shared" si="46"/>
        <v>0000</v>
      </c>
      <c r="I925" t="str">
        <f t="shared" si="47"/>
        <v xml:space="preserve"> </v>
      </c>
      <c r="J925" t="str">
        <f t="shared" si="48"/>
        <v>E1053</v>
      </c>
      <c r="K925">
        <f>VLOOKUP(D925,'Step 1b-Current GLMT'!A:C,3,FALSE)</f>
        <v>0</v>
      </c>
    </row>
    <row r="926" spans="1:11" s="6" customFormat="1" x14ac:dyDescent="0.25">
      <c r="A926" t="s">
        <v>2892</v>
      </c>
      <c r="B926" t="s">
        <v>3338</v>
      </c>
      <c r="D926" t="s">
        <v>3339</v>
      </c>
      <c r="E926" s="6" t="str">
        <f>VLOOKUP(D926,'Step 1b-Current GLMT'!A:B,2,FALSE)</f>
        <v xml:space="preserve">General : History : Spring - Part Time </v>
      </c>
      <c r="F926" s="422"/>
      <c r="H926" t="str">
        <f t="shared" si="46"/>
        <v>0000</v>
      </c>
      <c r="I926" t="str">
        <f t="shared" si="47"/>
        <v xml:space="preserve"> </v>
      </c>
      <c r="J926" t="str">
        <f t="shared" si="48"/>
        <v>E1075</v>
      </c>
      <c r="K926">
        <f>VLOOKUP(D926,'Step 1b-Current GLMT'!A:C,3,FALSE)</f>
        <v>0</v>
      </c>
    </row>
    <row r="927" spans="1:11" s="6" customFormat="1" x14ac:dyDescent="0.25">
      <c r="A927" t="s">
        <v>3332</v>
      </c>
      <c r="B927" t="s">
        <v>3340</v>
      </c>
      <c r="D927" t="s">
        <v>3339</v>
      </c>
      <c r="E927" s="6" t="str">
        <f>VLOOKUP(D927,'Step 1b-Current GLMT'!A:B,2,FALSE)</f>
        <v xml:space="preserve">General : History : Spring - Part Time </v>
      </c>
      <c r="F927" s="422"/>
      <c r="H927" t="str">
        <f t="shared" si="46"/>
        <v>0000</v>
      </c>
      <c r="I927" t="str">
        <f t="shared" si="47"/>
        <v xml:space="preserve"> </v>
      </c>
      <c r="J927" t="str">
        <f t="shared" si="48"/>
        <v>E1076</v>
      </c>
      <c r="K927">
        <f>VLOOKUP(D927,'Step 1b-Current GLMT'!A:C,3,FALSE)</f>
        <v>0</v>
      </c>
    </row>
    <row r="928" spans="1:11" s="6" customFormat="1" x14ac:dyDescent="0.25">
      <c r="A928" t="s">
        <v>3341</v>
      </c>
      <c r="B928" t="s">
        <v>3342</v>
      </c>
      <c r="D928" t="s">
        <v>3339</v>
      </c>
      <c r="E928" s="6" t="str">
        <f>VLOOKUP(D928,'Step 1b-Current GLMT'!A:B,2,FALSE)</f>
        <v xml:space="preserve">General : History : Spring - Part Time </v>
      </c>
      <c r="F928" s="422"/>
      <c r="H928" t="str">
        <f t="shared" si="46"/>
        <v>0000</v>
      </c>
      <c r="I928" t="str">
        <f t="shared" si="47"/>
        <v xml:space="preserve"> </v>
      </c>
      <c r="J928" t="str">
        <f t="shared" si="48"/>
        <v>E1077</v>
      </c>
      <c r="K928">
        <f>VLOOKUP(D928,'Step 1b-Current GLMT'!A:C,3,FALSE)</f>
        <v>0</v>
      </c>
    </row>
    <row r="929" spans="1:11" s="6" customFormat="1" x14ac:dyDescent="0.25">
      <c r="A929" t="s">
        <v>3343</v>
      </c>
      <c r="B929" t="s">
        <v>3344</v>
      </c>
      <c r="D929" t="s">
        <v>3345</v>
      </c>
      <c r="E929" s="6" t="str">
        <f>VLOOKUP(D929,'Step 1b-Current GLMT'!A:B,2,FALSE)</f>
        <v xml:space="preserve">General : History : Other Wages - Classified </v>
      </c>
      <c r="F929" s="421"/>
      <c r="H929" t="str">
        <f t="shared" si="46"/>
        <v>0000</v>
      </c>
      <c r="I929" t="str">
        <f t="shared" si="47"/>
        <v xml:space="preserve"> </v>
      </c>
      <c r="J929" t="str">
        <f t="shared" si="48"/>
        <v>E1601</v>
      </c>
      <c r="K929">
        <f>VLOOKUP(D929,'Step 1b-Current GLMT'!A:C,3,FALSE)</f>
        <v>0</v>
      </c>
    </row>
    <row r="930" spans="1:11" s="6" customFormat="1" x14ac:dyDescent="0.25">
      <c r="A930" t="s">
        <v>415</v>
      </c>
      <c r="B930" t="s">
        <v>3346</v>
      </c>
      <c r="D930" t="s">
        <v>13088</v>
      </c>
      <c r="E930" s="6" t="str">
        <f>VLOOKUP(D930,'Step 1b-Current GLMT'!A:B,2,FALSE)</f>
        <v xml:space="preserve">General : History : Student Wages </v>
      </c>
      <c r="F930" s="421"/>
      <c r="H930" t="str">
        <f t="shared" si="46"/>
        <v>0000</v>
      </c>
      <c r="I930" t="str">
        <f t="shared" si="47"/>
        <v xml:space="preserve"> </v>
      </c>
      <c r="J930" t="str">
        <f t="shared" si="48"/>
        <v>E1800</v>
      </c>
      <c r="K930">
        <f>VLOOKUP(D930,'Step 1b-Current GLMT'!A:C,3,FALSE)</f>
        <v>0</v>
      </c>
    </row>
    <row r="931" spans="1:11" x14ac:dyDescent="0.25">
      <c r="A931" t="s">
        <v>288</v>
      </c>
      <c r="B931" t="s">
        <v>3347</v>
      </c>
      <c r="D931" t="s">
        <v>13090</v>
      </c>
      <c r="E931" s="6" t="str">
        <f>VLOOKUP(D931,'Step 1b-Current GLMT'!A:B,2,FALSE)</f>
        <v xml:space="preserve">General : History : Travel Pool - Reg </v>
      </c>
      <c r="G931" s="6"/>
      <c r="H931" t="str">
        <f t="shared" si="46"/>
        <v>0000</v>
      </c>
      <c r="I931" t="str">
        <f t="shared" si="47"/>
        <v xml:space="preserve"> </v>
      </c>
      <c r="J931" t="str">
        <f t="shared" si="48"/>
        <v>E3100</v>
      </c>
      <c r="K931">
        <f>VLOOKUP(D931,'Step 1b-Current GLMT'!A:C,3,FALSE)</f>
        <v>0</v>
      </c>
    </row>
    <row r="932" spans="1:11" x14ac:dyDescent="0.25">
      <c r="A932" t="s">
        <v>451</v>
      </c>
      <c r="B932" t="s">
        <v>3348</v>
      </c>
      <c r="D932" t="s">
        <v>13092</v>
      </c>
      <c r="E932" s="6" t="str">
        <f>VLOOKUP(D932,'Step 1b-Current GLMT'!A:B,2,FALSE)</f>
        <v xml:space="preserve">General : History : Non-State Emp Travel </v>
      </c>
      <c r="F932" s="422"/>
      <c r="G932" s="6"/>
      <c r="H932" t="str">
        <f t="shared" si="46"/>
        <v>0000</v>
      </c>
      <c r="I932" t="str">
        <f t="shared" si="47"/>
        <v xml:space="preserve"> </v>
      </c>
      <c r="J932" t="str">
        <f t="shared" si="48"/>
        <v>E3300</v>
      </c>
      <c r="K932">
        <f>VLOOKUP(D932,'Step 1b-Current GLMT'!A:C,3,FALSE)</f>
        <v>0</v>
      </c>
    </row>
    <row r="933" spans="1:11" x14ac:dyDescent="0.25">
      <c r="A933" t="s">
        <v>267</v>
      </c>
      <c r="B933" t="s">
        <v>3349</v>
      </c>
      <c r="D933" t="s">
        <v>13094</v>
      </c>
      <c r="E933" s="6" t="str">
        <f>VLOOKUP(D933,'Step 1b-Current GLMT'!A:B,2,FALSE)</f>
        <v xml:space="preserve">General : History : Contractual Services </v>
      </c>
      <c r="F933" s="422"/>
      <c r="G933" s="6"/>
      <c r="H933" t="str">
        <f t="shared" si="46"/>
        <v>0000</v>
      </c>
      <c r="I933" t="str">
        <f t="shared" si="47"/>
        <v xml:space="preserve"> </v>
      </c>
      <c r="J933" t="str">
        <f t="shared" si="48"/>
        <v>E3800</v>
      </c>
      <c r="K933">
        <f>VLOOKUP(D933,'Step 1b-Current GLMT'!A:C,3,FALSE)</f>
        <v>0</v>
      </c>
    </row>
    <row r="934" spans="1:11" x14ac:dyDescent="0.25">
      <c r="A934" t="s">
        <v>385</v>
      </c>
      <c r="B934" t="s">
        <v>3350</v>
      </c>
      <c r="D934" t="s">
        <v>13096</v>
      </c>
      <c r="E934" s="6" t="str">
        <f>VLOOKUP(D934,'Step 1b-Current GLMT'!A:B,2,FALSE)</f>
        <v xml:space="preserve">General : History : Business Meals and Entertain </v>
      </c>
      <c r="F934" s="422"/>
      <c r="G934" s="6"/>
      <c r="H934" t="str">
        <f t="shared" si="46"/>
        <v>0000</v>
      </c>
      <c r="I934" t="str">
        <f t="shared" si="47"/>
        <v xml:space="preserve"> </v>
      </c>
      <c r="J934" t="str">
        <f t="shared" si="48"/>
        <v>E3842</v>
      </c>
      <c r="K934">
        <f>VLOOKUP(D934,'Step 1b-Current GLMT'!A:C,3,FALSE)</f>
        <v>0</v>
      </c>
    </row>
    <row r="935" spans="1:11" x14ac:dyDescent="0.25">
      <c r="A935" t="s">
        <v>977</v>
      </c>
      <c r="B935" t="s">
        <v>3351</v>
      </c>
      <c r="D935" t="s">
        <v>13098</v>
      </c>
      <c r="E935" s="6" t="str">
        <f>VLOOKUP(D935,'Step 1b-Current GLMT'!A:B,2,FALSE)</f>
        <v xml:space="preserve">General : History : Student Functions and Events </v>
      </c>
      <c r="F935" s="422"/>
      <c r="G935" s="6"/>
      <c r="H935" t="str">
        <f t="shared" si="46"/>
        <v>0000</v>
      </c>
      <c r="I935" t="str">
        <f t="shared" si="47"/>
        <v xml:space="preserve"> </v>
      </c>
      <c r="J935" t="str">
        <f t="shared" si="48"/>
        <v>E3840</v>
      </c>
      <c r="K935">
        <f>VLOOKUP(D935,'Step 1b-Current GLMT'!A:C,3,FALSE)</f>
        <v>0</v>
      </c>
    </row>
    <row r="936" spans="1:11" x14ac:dyDescent="0.25">
      <c r="A936" t="s">
        <v>2661</v>
      </c>
      <c r="B936" t="s">
        <v>3352</v>
      </c>
      <c r="D936" t="s">
        <v>13100</v>
      </c>
      <c r="E936" s="6" t="str">
        <f>VLOOKUP(D936,'Step 1b-Current GLMT'!A:B,2,FALSE)</f>
        <v xml:space="preserve">General : History : Technology Fees </v>
      </c>
      <c r="F936" s="422"/>
      <c r="G936" s="6"/>
      <c r="H936" t="str">
        <f t="shared" si="46"/>
        <v>0000</v>
      </c>
      <c r="I936" t="str">
        <f t="shared" si="47"/>
        <v xml:space="preserve"> </v>
      </c>
      <c r="J936" t="str">
        <f t="shared" si="48"/>
        <v>E3430</v>
      </c>
      <c r="K936">
        <f>VLOOKUP(D936,'Step 1b-Current GLMT'!A:C,3,FALSE)</f>
        <v>0</v>
      </c>
    </row>
    <row r="937" spans="1:11" x14ac:dyDescent="0.25">
      <c r="A937" t="s">
        <v>194</v>
      </c>
      <c r="B937" t="s">
        <v>3353</v>
      </c>
      <c r="D937" t="s">
        <v>13102</v>
      </c>
      <c r="E937" s="6" t="str">
        <f>VLOOKUP(D937,'Step 1b-Current GLMT'!A:B,2,FALSE)</f>
        <v xml:space="preserve">General : History : General Supplies </v>
      </c>
      <c r="F937" s="422"/>
      <c r="G937" s="6"/>
      <c r="H937" t="str">
        <f t="shared" si="46"/>
        <v>0000</v>
      </c>
      <c r="I937" t="str">
        <f t="shared" si="47"/>
        <v xml:space="preserve"> </v>
      </c>
      <c r="J937" t="str">
        <f t="shared" si="48"/>
        <v>E4100</v>
      </c>
      <c r="K937">
        <f>VLOOKUP(D937,'Step 1b-Current GLMT'!A:C,3,FALSE)</f>
        <v>0</v>
      </c>
    </row>
    <row r="938" spans="1:11" x14ac:dyDescent="0.25">
      <c r="A938" t="s">
        <v>389</v>
      </c>
      <c r="B938" t="s">
        <v>3354</v>
      </c>
      <c r="D938" t="s">
        <v>13104</v>
      </c>
      <c r="E938" s="6" t="str">
        <f>VLOOKUP(D938,'Step 1b-Current GLMT'!A:B,2,FALSE)</f>
        <v xml:space="preserve">General : History : Postage Reimbursement </v>
      </c>
      <c r="F938" s="422"/>
      <c r="G938" s="6"/>
      <c r="H938" t="str">
        <f t="shared" si="46"/>
        <v>0000</v>
      </c>
      <c r="I938" t="str">
        <f t="shared" si="47"/>
        <v xml:space="preserve"> </v>
      </c>
      <c r="J938" t="str">
        <f t="shared" si="48"/>
        <v>E4126</v>
      </c>
      <c r="K938">
        <f>VLOOKUP(D938,'Step 1b-Current GLMT'!A:C,3,FALSE)</f>
        <v>0</v>
      </c>
    </row>
    <row r="939" spans="1:11" x14ac:dyDescent="0.25">
      <c r="A939" t="s">
        <v>305</v>
      </c>
      <c r="B939" t="s">
        <v>3355</v>
      </c>
      <c r="D939" t="s">
        <v>13106</v>
      </c>
      <c r="E939" s="6" t="str">
        <f>VLOOKUP(D939,'Step 1b-Current GLMT'!A:B,2,FALSE)</f>
        <v xml:space="preserve">General : History : Print Shop </v>
      </c>
      <c r="F939" s="422"/>
      <c r="G939" s="6"/>
      <c r="H939" t="str">
        <f t="shared" si="46"/>
        <v>0000</v>
      </c>
      <c r="I939" t="str">
        <f t="shared" si="47"/>
        <v xml:space="preserve"> </v>
      </c>
      <c r="J939" t="str">
        <f t="shared" si="48"/>
        <v>E4122</v>
      </c>
      <c r="K939">
        <f>VLOOKUP(D939,'Step 1b-Current GLMT'!A:C,3,FALSE)</f>
        <v>0</v>
      </c>
    </row>
    <row r="940" spans="1:11" x14ac:dyDescent="0.25">
      <c r="A940" t="s">
        <v>1756</v>
      </c>
      <c r="B940" t="s">
        <v>3356</v>
      </c>
      <c r="D940" t="s">
        <v>13108</v>
      </c>
      <c r="E940" s="6" t="str">
        <f>VLOOKUP(D940,'Step 1b-Current GLMT'!A:B,2,FALSE)</f>
        <v xml:space="preserve">General : History : Technology </v>
      </c>
      <c r="F940" s="422"/>
      <c r="G940" s="6"/>
      <c r="H940" t="str">
        <f t="shared" si="46"/>
        <v>0000</v>
      </c>
      <c r="I940" t="str">
        <f t="shared" si="47"/>
        <v xml:space="preserve"> </v>
      </c>
      <c r="J940" t="str">
        <f t="shared" si="48"/>
        <v>E4138</v>
      </c>
      <c r="K940">
        <f>VLOOKUP(D940,'Step 1b-Current GLMT'!A:C,3,FALSE)</f>
        <v>0</v>
      </c>
    </row>
    <row r="941" spans="1:11" x14ac:dyDescent="0.25">
      <c r="A941" t="s">
        <v>1534</v>
      </c>
      <c r="B941" t="s">
        <v>3357</v>
      </c>
      <c r="D941" t="s">
        <v>13110</v>
      </c>
      <c r="E941" s="6" t="str">
        <f>VLOOKUP(D941,'Step 1b-Current GLMT'!A:B,2,FALSE)</f>
        <v xml:space="preserve">General : History : Telephone </v>
      </c>
      <c r="F941" s="422"/>
      <c r="G941" s="6"/>
      <c r="H941" t="str">
        <f t="shared" si="46"/>
        <v>0000</v>
      </c>
      <c r="I941" t="str">
        <f t="shared" si="47"/>
        <v xml:space="preserve"> </v>
      </c>
      <c r="J941" t="str">
        <f t="shared" si="48"/>
        <v>E4606</v>
      </c>
      <c r="K941">
        <f>VLOOKUP(D941,'Step 1b-Current GLMT'!A:C,3,FALSE)</f>
        <v>0</v>
      </c>
    </row>
    <row r="942" spans="1:11" x14ac:dyDescent="0.25">
      <c r="A942" t="s">
        <v>3358</v>
      </c>
      <c r="B942" t="s">
        <v>3359</v>
      </c>
      <c r="D942" t="s">
        <v>3360</v>
      </c>
      <c r="E942" s="6" t="str">
        <f>VLOOKUP(D942,'Step 1b-Current GLMT'!A:B,2,FALSE)</f>
        <v xml:space="preserve">General : Mass Com : Faculty wages - Unclassified </v>
      </c>
      <c r="F942" s="422"/>
      <c r="G942" s="6"/>
      <c r="H942" t="str">
        <f t="shared" si="46"/>
        <v>0000</v>
      </c>
      <c r="I942" t="str">
        <f t="shared" si="47"/>
        <v xml:space="preserve"> </v>
      </c>
      <c r="J942" t="str">
        <f t="shared" si="48"/>
        <v>E1201</v>
      </c>
      <c r="K942">
        <f>VLOOKUP(D942,'Step 1b-Current GLMT'!A:C,3,FALSE)</f>
        <v>0</v>
      </c>
    </row>
    <row r="943" spans="1:11" x14ac:dyDescent="0.25">
      <c r="A943" t="s">
        <v>3361</v>
      </c>
      <c r="B943" t="s">
        <v>3362</v>
      </c>
      <c r="D943" t="s">
        <v>3360</v>
      </c>
      <c r="E943" s="6" t="str">
        <f>VLOOKUP(D943,'Step 1b-Current GLMT'!A:B,2,FALSE)</f>
        <v xml:space="preserve">General : Mass Com : Faculty wages - Unclassified </v>
      </c>
      <c r="F943" s="422"/>
      <c r="G943" s="6"/>
      <c r="H943" t="str">
        <f t="shared" si="46"/>
        <v>0000</v>
      </c>
      <c r="I943" t="str">
        <f t="shared" si="47"/>
        <v xml:space="preserve"> </v>
      </c>
      <c r="J943" t="str">
        <f t="shared" si="48"/>
        <v>E1202</v>
      </c>
      <c r="K943">
        <f>VLOOKUP(D943,'Step 1b-Current GLMT'!A:C,3,FALSE)</f>
        <v>0</v>
      </c>
    </row>
    <row r="944" spans="1:11" x14ac:dyDescent="0.25">
      <c r="A944" t="s">
        <v>3363</v>
      </c>
      <c r="B944" t="s">
        <v>3364</v>
      </c>
      <c r="D944" t="s">
        <v>3360</v>
      </c>
      <c r="E944" s="6" t="str">
        <f>VLOOKUP(D944,'Step 1b-Current GLMT'!A:B,2,FALSE)</f>
        <v xml:space="preserve">General : Mass Com : Faculty wages - Unclassified </v>
      </c>
      <c r="F944" s="422"/>
      <c r="G944" s="6"/>
      <c r="H944" t="str">
        <f t="shared" si="46"/>
        <v>0000</v>
      </c>
      <c r="I944" t="str">
        <f t="shared" si="47"/>
        <v xml:space="preserve"> </v>
      </c>
      <c r="J944" t="str">
        <f t="shared" si="48"/>
        <v>E1203</v>
      </c>
      <c r="K944">
        <f>VLOOKUP(D944,'Step 1b-Current GLMT'!A:C,3,FALSE)</f>
        <v>0</v>
      </c>
    </row>
    <row r="945" spans="1:11" x14ac:dyDescent="0.25">
      <c r="A945" t="s">
        <v>3365</v>
      </c>
      <c r="B945" t="s">
        <v>3366</v>
      </c>
      <c r="D945" t="s">
        <v>3360</v>
      </c>
      <c r="E945" s="6" t="str">
        <f>VLOOKUP(D945,'Step 1b-Current GLMT'!A:B,2,FALSE)</f>
        <v xml:space="preserve">General : Mass Com : Faculty wages - Unclassified </v>
      </c>
      <c r="F945" s="422"/>
      <c r="G945" s="6"/>
      <c r="H945" t="str">
        <f t="shared" si="46"/>
        <v>0000</v>
      </c>
      <c r="I945" t="str">
        <f t="shared" si="47"/>
        <v xml:space="preserve"> </v>
      </c>
      <c r="J945" t="str">
        <f t="shared" si="48"/>
        <v>E1204</v>
      </c>
      <c r="K945">
        <f>VLOOKUP(D945,'Step 1b-Current GLMT'!A:C,3,FALSE)</f>
        <v>0</v>
      </c>
    </row>
    <row r="946" spans="1:11" x14ac:dyDescent="0.25">
      <c r="A946" t="s">
        <v>3367</v>
      </c>
      <c r="B946" t="s">
        <v>3368</v>
      </c>
      <c r="D946" t="s">
        <v>3360</v>
      </c>
      <c r="E946" s="6" t="str">
        <f>VLOOKUP(D946,'Step 1b-Current GLMT'!A:B,2,FALSE)</f>
        <v xml:space="preserve">General : Mass Com : Faculty wages - Unclassified </v>
      </c>
      <c r="F946" s="422"/>
      <c r="G946" s="6"/>
      <c r="H946" t="str">
        <f t="shared" si="46"/>
        <v>0000</v>
      </c>
      <c r="I946" t="str">
        <f t="shared" si="47"/>
        <v xml:space="preserve"> </v>
      </c>
      <c r="J946" t="str">
        <f t="shared" si="48"/>
        <v>E1205</v>
      </c>
      <c r="K946">
        <f>VLOOKUP(D946,'Step 1b-Current GLMT'!A:C,3,FALSE)</f>
        <v>0</v>
      </c>
    </row>
    <row r="947" spans="1:11" s="6" customFormat="1" x14ac:dyDescent="0.25">
      <c r="A947" t="s">
        <v>3369</v>
      </c>
      <c r="B947" t="s">
        <v>3370</v>
      </c>
      <c r="D947" t="s">
        <v>3360</v>
      </c>
      <c r="E947" s="6" t="str">
        <f>VLOOKUP(D947,'Step 1b-Current GLMT'!A:B,2,FALSE)</f>
        <v xml:space="preserve">General : Mass Com : Faculty wages - Unclassified </v>
      </c>
      <c r="F947" s="422"/>
      <c r="H947" t="str">
        <f t="shared" si="46"/>
        <v>0000</v>
      </c>
      <c r="I947" t="str">
        <f t="shared" si="47"/>
        <v xml:space="preserve"> </v>
      </c>
      <c r="J947" t="str">
        <f t="shared" si="48"/>
        <v>E1206</v>
      </c>
      <c r="K947">
        <f>VLOOKUP(D947,'Step 1b-Current GLMT'!A:C,3,FALSE)</f>
        <v>0</v>
      </c>
    </row>
    <row r="948" spans="1:11" s="6" customFormat="1" x14ac:dyDescent="0.25">
      <c r="A948" t="s">
        <v>1873</v>
      </c>
      <c r="B948" t="s">
        <v>3371</v>
      </c>
      <c r="D948" t="s">
        <v>3360</v>
      </c>
      <c r="E948" s="6" t="str">
        <f>VLOOKUP(D948,'Step 1b-Current GLMT'!A:B,2,FALSE)</f>
        <v xml:space="preserve">General : Mass Com : Faculty wages - Unclassified </v>
      </c>
      <c r="F948" s="422"/>
      <c r="G948"/>
      <c r="H948" t="str">
        <f t="shared" si="46"/>
        <v>0000</v>
      </c>
      <c r="I948" t="str">
        <f t="shared" si="47"/>
        <v xml:space="preserve"> </v>
      </c>
      <c r="J948" t="str">
        <f t="shared" si="48"/>
        <v>E1207</v>
      </c>
      <c r="K948">
        <f>VLOOKUP(D948,'Step 1b-Current GLMT'!A:C,3,FALSE)</f>
        <v>0</v>
      </c>
    </row>
    <row r="949" spans="1:11" s="6" customFormat="1" x14ac:dyDescent="0.25">
      <c r="A949" t="s">
        <v>1873</v>
      </c>
      <c r="B949" t="s">
        <v>3372</v>
      </c>
      <c r="D949" t="s">
        <v>3360</v>
      </c>
      <c r="E949" s="6" t="str">
        <f>VLOOKUP(D949,'Step 1b-Current GLMT'!A:B,2,FALSE)</f>
        <v xml:space="preserve">General : Mass Com : Faculty wages - Unclassified </v>
      </c>
      <c r="F949" s="422"/>
      <c r="H949" t="str">
        <f t="shared" si="46"/>
        <v>0000</v>
      </c>
      <c r="I949" t="str">
        <f t="shared" si="47"/>
        <v xml:space="preserve"> </v>
      </c>
      <c r="J949" t="str">
        <f t="shared" si="48"/>
        <v>E1208</v>
      </c>
      <c r="K949">
        <f>VLOOKUP(D949,'Step 1b-Current GLMT'!A:C,3,FALSE)</f>
        <v>0</v>
      </c>
    </row>
    <row r="950" spans="1:11" s="6" customFormat="1" x14ac:dyDescent="0.25">
      <c r="A950" t="s">
        <v>3373</v>
      </c>
      <c r="B950" t="s">
        <v>3374</v>
      </c>
      <c r="D950" t="s">
        <v>3360</v>
      </c>
      <c r="E950" s="6" t="str">
        <f>VLOOKUP(D950,'Step 1b-Current GLMT'!A:B,2,FALSE)</f>
        <v xml:space="preserve">General : Mass Com : Faculty wages - Unclassified </v>
      </c>
      <c r="F950" s="422"/>
      <c r="H950" t="str">
        <f t="shared" si="46"/>
        <v>0000</v>
      </c>
      <c r="I950" t="str">
        <f t="shared" si="47"/>
        <v xml:space="preserve"> </v>
      </c>
      <c r="J950" t="str">
        <f t="shared" si="48"/>
        <v>E1209</v>
      </c>
      <c r="K950">
        <f>VLOOKUP(D950,'Step 1b-Current GLMT'!A:C,3,FALSE)</f>
        <v>0</v>
      </c>
    </row>
    <row r="951" spans="1:11" s="6" customFormat="1" x14ac:dyDescent="0.25">
      <c r="A951" t="s">
        <v>3375</v>
      </c>
      <c r="B951" t="s">
        <v>3376</v>
      </c>
      <c r="D951" t="s">
        <v>3360</v>
      </c>
      <c r="E951" s="6" t="str">
        <f>VLOOKUP(D951,'Step 1b-Current GLMT'!A:B,2,FALSE)</f>
        <v xml:space="preserve">General : Mass Com : Faculty wages - Unclassified </v>
      </c>
      <c r="F951" s="422"/>
      <c r="H951" t="str">
        <f t="shared" si="46"/>
        <v>0000</v>
      </c>
      <c r="I951" t="str">
        <f t="shared" si="47"/>
        <v xml:space="preserve"> </v>
      </c>
      <c r="J951" t="str">
        <f t="shared" si="48"/>
        <v>E1210</v>
      </c>
      <c r="K951">
        <f>VLOOKUP(D951,'Step 1b-Current GLMT'!A:C,3,FALSE)</f>
        <v>0</v>
      </c>
    </row>
    <row r="952" spans="1:11" s="6" customFormat="1" x14ac:dyDescent="0.25">
      <c r="A952" t="s">
        <v>3377</v>
      </c>
      <c r="B952" t="s">
        <v>3378</v>
      </c>
      <c r="D952" t="s">
        <v>3360</v>
      </c>
      <c r="E952" s="6" t="str">
        <f>VLOOKUP(D952,'Step 1b-Current GLMT'!A:B,2,FALSE)</f>
        <v xml:space="preserve">General : Mass Com : Faculty wages - Unclassified </v>
      </c>
      <c r="F952" s="422"/>
      <c r="H952" t="str">
        <f t="shared" si="46"/>
        <v>0000</v>
      </c>
      <c r="I952" t="str">
        <f t="shared" si="47"/>
        <v xml:space="preserve"> </v>
      </c>
      <c r="J952" t="str">
        <f t="shared" si="48"/>
        <v>E1211</v>
      </c>
      <c r="K952">
        <f>VLOOKUP(D952,'Step 1b-Current GLMT'!A:C,3,FALSE)</f>
        <v>0</v>
      </c>
    </row>
    <row r="953" spans="1:11" s="6" customFormat="1" x14ac:dyDescent="0.25">
      <c r="A953" t="s">
        <v>2867</v>
      </c>
      <c r="B953" t="s">
        <v>3379</v>
      </c>
      <c r="D953" t="s">
        <v>3380</v>
      </c>
      <c r="E953" s="6" t="str">
        <f>VLOOKUP(D953,'Step 1b-Current GLMT'!A:B,2,FALSE)</f>
        <v xml:space="preserve">General : Mass Com : Fall - Part Time </v>
      </c>
      <c r="F953" s="422"/>
      <c r="H953" t="str">
        <f t="shared" si="46"/>
        <v>0000</v>
      </c>
      <c r="I953" t="str">
        <f t="shared" si="47"/>
        <v xml:space="preserve"> </v>
      </c>
      <c r="J953" t="str">
        <f t="shared" si="48"/>
        <v>E1050</v>
      </c>
      <c r="K953">
        <f>VLOOKUP(D953,'Step 1b-Current GLMT'!A:C,3,FALSE)</f>
        <v>0</v>
      </c>
    </row>
    <row r="954" spans="1:11" s="6" customFormat="1" x14ac:dyDescent="0.25">
      <c r="A954" t="s">
        <v>3381</v>
      </c>
      <c r="B954" t="s">
        <v>3382</v>
      </c>
      <c r="D954" t="s">
        <v>3380</v>
      </c>
      <c r="E954" s="6" t="str">
        <f>VLOOKUP(D954,'Step 1b-Current GLMT'!A:B,2,FALSE)</f>
        <v xml:space="preserve">General : Mass Com : Fall - Part Time </v>
      </c>
      <c r="F954" s="422"/>
      <c r="H954" t="str">
        <f t="shared" si="46"/>
        <v>0000</v>
      </c>
      <c r="I954" t="str">
        <f t="shared" si="47"/>
        <v xml:space="preserve"> </v>
      </c>
      <c r="J954" t="str">
        <f t="shared" si="48"/>
        <v>E1051</v>
      </c>
      <c r="K954">
        <f>VLOOKUP(D954,'Step 1b-Current GLMT'!A:C,3,FALSE)</f>
        <v>0</v>
      </c>
    </row>
    <row r="955" spans="1:11" s="6" customFormat="1" x14ac:dyDescent="0.25">
      <c r="A955" t="s">
        <v>3383</v>
      </c>
      <c r="B955" t="s">
        <v>3384</v>
      </c>
      <c r="D955" t="s">
        <v>3380</v>
      </c>
      <c r="E955" s="6" t="str">
        <f>VLOOKUP(D955,'Step 1b-Current GLMT'!A:B,2,FALSE)</f>
        <v xml:space="preserve">General : Mass Com : Fall - Part Time </v>
      </c>
      <c r="F955" s="422"/>
      <c r="H955" t="str">
        <f t="shared" si="46"/>
        <v>0000</v>
      </c>
      <c r="I955" t="str">
        <f t="shared" si="47"/>
        <v xml:space="preserve"> </v>
      </c>
      <c r="J955" t="str">
        <f t="shared" si="48"/>
        <v>E1052</v>
      </c>
      <c r="K955">
        <f>VLOOKUP(D955,'Step 1b-Current GLMT'!A:C,3,FALSE)</f>
        <v>0</v>
      </c>
    </row>
    <row r="956" spans="1:11" s="6" customFormat="1" x14ac:dyDescent="0.25">
      <c r="A956" t="s">
        <v>3385</v>
      </c>
      <c r="B956" t="s">
        <v>3386</v>
      </c>
      <c r="D956" t="s">
        <v>3380</v>
      </c>
      <c r="E956" s="6" t="str">
        <f>VLOOKUP(D956,'Step 1b-Current GLMT'!A:B,2,FALSE)</f>
        <v xml:space="preserve">General : Mass Com : Fall - Part Time </v>
      </c>
      <c r="F956" s="422"/>
      <c r="H956" t="str">
        <f t="shared" si="46"/>
        <v>0000</v>
      </c>
      <c r="I956" t="str">
        <f t="shared" si="47"/>
        <v xml:space="preserve"> </v>
      </c>
      <c r="J956" t="str">
        <f t="shared" si="48"/>
        <v>E1053</v>
      </c>
      <c r="K956">
        <f>VLOOKUP(D956,'Step 1b-Current GLMT'!A:C,3,FALSE)</f>
        <v>0</v>
      </c>
    </row>
    <row r="957" spans="1:11" s="6" customFormat="1" x14ac:dyDescent="0.25">
      <c r="A957" t="s">
        <v>3387</v>
      </c>
      <c r="B957" t="s">
        <v>3388</v>
      </c>
      <c r="D957" t="s">
        <v>3380</v>
      </c>
      <c r="E957" s="6" t="str">
        <f>VLOOKUP(D957,'Step 1b-Current GLMT'!A:B,2,FALSE)</f>
        <v xml:space="preserve">General : Mass Com : Fall - Part Time </v>
      </c>
      <c r="F957" s="422"/>
      <c r="G957"/>
      <c r="H957" t="str">
        <f t="shared" si="46"/>
        <v>0000</v>
      </c>
      <c r="I957" t="str">
        <f t="shared" si="47"/>
        <v xml:space="preserve"> </v>
      </c>
      <c r="J957" t="str">
        <f t="shared" si="48"/>
        <v>E1054</v>
      </c>
      <c r="K957">
        <f>VLOOKUP(D957,'Step 1b-Current GLMT'!A:C,3,FALSE)</f>
        <v>0</v>
      </c>
    </row>
    <row r="958" spans="1:11" s="6" customFormat="1" x14ac:dyDescent="0.25">
      <c r="A958" t="s">
        <v>3389</v>
      </c>
      <c r="B958" t="s">
        <v>3390</v>
      </c>
      <c r="D958" t="s">
        <v>3380</v>
      </c>
      <c r="E958" s="6" t="str">
        <f>VLOOKUP(D958,'Step 1b-Current GLMT'!A:B,2,FALSE)</f>
        <v xml:space="preserve">General : Mass Com : Fall - Part Time </v>
      </c>
      <c r="F958" s="422"/>
      <c r="H958" t="str">
        <f t="shared" si="46"/>
        <v>0000</v>
      </c>
      <c r="I958" t="str">
        <f t="shared" si="47"/>
        <v xml:space="preserve"> </v>
      </c>
      <c r="J958" t="str">
        <f t="shared" si="48"/>
        <v>E1055</v>
      </c>
      <c r="K958">
        <f>VLOOKUP(D958,'Step 1b-Current GLMT'!A:C,3,FALSE)</f>
        <v>0</v>
      </c>
    </row>
    <row r="959" spans="1:11" s="6" customFormat="1" x14ac:dyDescent="0.25">
      <c r="A959" t="s">
        <v>3391</v>
      </c>
      <c r="B959" t="s">
        <v>3392</v>
      </c>
      <c r="D959" t="s">
        <v>3380</v>
      </c>
      <c r="E959" s="6" t="str">
        <f>VLOOKUP(D959,'Step 1b-Current GLMT'!A:B,2,FALSE)</f>
        <v xml:space="preserve">General : Mass Com : Fall - Part Time </v>
      </c>
      <c r="F959" s="422"/>
      <c r="H959" t="str">
        <f t="shared" si="46"/>
        <v>0000</v>
      </c>
      <c r="I959" t="str">
        <f t="shared" si="47"/>
        <v xml:space="preserve"> </v>
      </c>
      <c r="J959" t="str">
        <f t="shared" si="48"/>
        <v>E1056</v>
      </c>
      <c r="K959">
        <f>VLOOKUP(D959,'Step 1b-Current GLMT'!A:C,3,FALSE)</f>
        <v>0</v>
      </c>
    </row>
    <row r="960" spans="1:11" s="6" customFormat="1" x14ac:dyDescent="0.25">
      <c r="A960" t="s">
        <v>3393</v>
      </c>
      <c r="B960" t="s">
        <v>3394</v>
      </c>
      <c r="D960" t="s">
        <v>3380</v>
      </c>
      <c r="E960" s="6" t="str">
        <f>VLOOKUP(D960,'Step 1b-Current GLMT'!A:B,2,FALSE)</f>
        <v xml:space="preserve">General : Mass Com : Fall - Part Time </v>
      </c>
      <c r="F960" s="422"/>
      <c r="H960" t="str">
        <f t="shared" si="46"/>
        <v>0000</v>
      </c>
      <c r="I960" t="str">
        <f t="shared" si="47"/>
        <v xml:space="preserve"> </v>
      </c>
      <c r="J960" t="str">
        <f t="shared" si="48"/>
        <v>E1057</v>
      </c>
      <c r="K960">
        <f>VLOOKUP(D960,'Step 1b-Current GLMT'!A:C,3,FALSE)</f>
        <v>0</v>
      </c>
    </row>
    <row r="961" spans="1:11" s="6" customFormat="1" x14ac:dyDescent="0.25">
      <c r="A961" t="s">
        <v>2892</v>
      </c>
      <c r="B961" t="s">
        <v>3395</v>
      </c>
      <c r="D961" t="s">
        <v>3396</v>
      </c>
      <c r="E961" s="6" t="str">
        <f>VLOOKUP(D961,'Step 1b-Current GLMT'!A:B,2,FALSE)</f>
        <v xml:space="preserve">General : Mass Com : Spring - Part Time </v>
      </c>
      <c r="F961" s="422"/>
      <c r="H961" t="str">
        <f t="shared" si="46"/>
        <v>0000</v>
      </c>
      <c r="I961" t="str">
        <f t="shared" si="47"/>
        <v xml:space="preserve"> </v>
      </c>
      <c r="J961" t="str">
        <f t="shared" si="48"/>
        <v>E1075</v>
      </c>
      <c r="K961">
        <f>VLOOKUP(D961,'Step 1b-Current GLMT'!A:C,3,FALSE)</f>
        <v>0</v>
      </c>
    </row>
    <row r="962" spans="1:11" s="6" customFormat="1" x14ac:dyDescent="0.25">
      <c r="A962" t="s">
        <v>3397</v>
      </c>
      <c r="B962" t="s">
        <v>3398</v>
      </c>
      <c r="D962" t="s">
        <v>3396</v>
      </c>
      <c r="E962" s="6" t="str">
        <f>VLOOKUP(D962,'Step 1b-Current GLMT'!A:B,2,FALSE)</f>
        <v xml:space="preserve">General : Mass Com : Spring - Part Time </v>
      </c>
      <c r="F962" s="422"/>
      <c r="H962" t="str">
        <f t="shared" ref="H962:H1025" si="49">RIGHT(B962,4)</f>
        <v>0000</v>
      </c>
      <c r="I962" t="str">
        <f t="shared" ref="I962:I1025" si="50">IF(D962=0,"0"," ")</f>
        <v xml:space="preserve"> </v>
      </c>
      <c r="J962" t="str">
        <f t="shared" ref="J962:J1025" si="51">MID(B962,7,5)</f>
        <v>E1076</v>
      </c>
      <c r="K962">
        <f>VLOOKUP(D962,'Step 1b-Current GLMT'!A:C,3,FALSE)</f>
        <v>0</v>
      </c>
    </row>
    <row r="963" spans="1:11" s="6" customFormat="1" x14ac:dyDescent="0.25">
      <c r="A963" t="s">
        <v>3399</v>
      </c>
      <c r="B963" t="s">
        <v>3400</v>
      </c>
      <c r="D963" t="s">
        <v>3396</v>
      </c>
      <c r="E963" s="6" t="str">
        <f>VLOOKUP(D963,'Step 1b-Current GLMT'!A:B,2,FALSE)</f>
        <v xml:space="preserve">General : Mass Com : Spring - Part Time </v>
      </c>
      <c r="F963" s="422"/>
      <c r="H963" t="str">
        <f t="shared" si="49"/>
        <v>0000</v>
      </c>
      <c r="I963" t="str">
        <f t="shared" si="50"/>
        <v xml:space="preserve"> </v>
      </c>
      <c r="J963" t="str">
        <f t="shared" si="51"/>
        <v>E1077</v>
      </c>
      <c r="K963">
        <f>VLOOKUP(D963,'Step 1b-Current GLMT'!A:C,3,FALSE)</f>
        <v>0</v>
      </c>
    </row>
    <row r="964" spans="1:11" s="6" customFormat="1" x14ac:dyDescent="0.25">
      <c r="A964" t="s">
        <v>3401</v>
      </c>
      <c r="B964" t="s">
        <v>3402</v>
      </c>
      <c r="D964" t="s">
        <v>3396</v>
      </c>
      <c r="E964" s="6" t="str">
        <f>VLOOKUP(D964,'Step 1b-Current GLMT'!A:B,2,FALSE)</f>
        <v xml:space="preserve">General : Mass Com : Spring - Part Time </v>
      </c>
      <c r="F964" s="422"/>
      <c r="H964" t="str">
        <f t="shared" si="49"/>
        <v>0000</v>
      </c>
      <c r="I964" t="str">
        <f t="shared" si="50"/>
        <v xml:space="preserve"> </v>
      </c>
      <c r="J964" t="str">
        <f t="shared" si="51"/>
        <v>E1078</v>
      </c>
      <c r="K964">
        <f>VLOOKUP(D964,'Step 1b-Current GLMT'!A:C,3,FALSE)</f>
        <v>0</v>
      </c>
    </row>
    <row r="965" spans="1:11" s="6" customFormat="1" x14ac:dyDescent="0.25">
      <c r="A965" t="s">
        <v>3387</v>
      </c>
      <c r="B965" t="s">
        <v>3403</v>
      </c>
      <c r="D965" t="s">
        <v>3396</v>
      </c>
      <c r="E965" s="6" t="str">
        <f>VLOOKUP(D965,'Step 1b-Current GLMT'!A:B,2,FALSE)</f>
        <v xml:space="preserve">General : Mass Com : Spring - Part Time </v>
      </c>
      <c r="F965" s="422"/>
      <c r="G965"/>
      <c r="H965" t="str">
        <f t="shared" si="49"/>
        <v>0000</v>
      </c>
      <c r="I965" t="str">
        <f t="shared" si="50"/>
        <v xml:space="preserve"> </v>
      </c>
      <c r="J965" t="str">
        <f t="shared" si="51"/>
        <v>E1079</v>
      </c>
      <c r="K965">
        <f>VLOOKUP(D965,'Step 1b-Current GLMT'!A:C,3,FALSE)</f>
        <v>0</v>
      </c>
    </row>
    <row r="966" spans="1:11" s="6" customFormat="1" x14ac:dyDescent="0.25">
      <c r="A966" t="s">
        <v>3404</v>
      </c>
      <c r="B966" t="s">
        <v>3405</v>
      </c>
      <c r="D966" t="s">
        <v>3396</v>
      </c>
      <c r="E966" s="6" t="str">
        <f>VLOOKUP(D966,'Step 1b-Current GLMT'!A:B,2,FALSE)</f>
        <v xml:space="preserve">General : Mass Com : Spring - Part Time </v>
      </c>
      <c r="F966" s="422"/>
      <c r="H966" t="str">
        <f t="shared" si="49"/>
        <v>0000</v>
      </c>
      <c r="I966" t="str">
        <f t="shared" si="50"/>
        <v xml:space="preserve"> </v>
      </c>
      <c r="J966" t="str">
        <f t="shared" si="51"/>
        <v>E1080</v>
      </c>
      <c r="K966">
        <f>VLOOKUP(D966,'Step 1b-Current GLMT'!A:C,3,FALSE)</f>
        <v>0</v>
      </c>
    </row>
    <row r="967" spans="1:11" s="6" customFormat="1" x14ac:dyDescent="0.25">
      <c r="A967" t="s">
        <v>3406</v>
      </c>
      <c r="B967" t="s">
        <v>3407</v>
      </c>
      <c r="D967" t="s">
        <v>3396</v>
      </c>
      <c r="E967" s="6" t="str">
        <f>VLOOKUP(D967,'Step 1b-Current GLMT'!A:B,2,FALSE)</f>
        <v xml:space="preserve">General : Mass Com : Spring - Part Time </v>
      </c>
      <c r="F967" s="422"/>
      <c r="H967" t="str">
        <f t="shared" si="49"/>
        <v>0000</v>
      </c>
      <c r="I967" t="str">
        <f t="shared" si="50"/>
        <v xml:space="preserve"> </v>
      </c>
      <c r="J967" t="str">
        <f t="shared" si="51"/>
        <v>E1081</v>
      </c>
      <c r="K967">
        <f>VLOOKUP(D967,'Step 1b-Current GLMT'!A:C,3,FALSE)</f>
        <v>0</v>
      </c>
    </row>
    <row r="968" spans="1:11" s="6" customFormat="1" x14ac:dyDescent="0.25">
      <c r="A968" t="s">
        <v>2983</v>
      </c>
      <c r="B968" t="s">
        <v>3408</v>
      </c>
      <c r="D968" t="s">
        <v>3409</v>
      </c>
      <c r="E968" s="6" t="str">
        <f>VLOOKUP(D968,'Step 1b-Current GLMT'!A:B,2,FALSE)</f>
        <v xml:space="preserve">General : Mass Com : Staff Wages - Classified </v>
      </c>
      <c r="F968" s="421"/>
      <c r="H968" t="str">
        <f t="shared" si="49"/>
        <v>0000</v>
      </c>
      <c r="I968" t="str">
        <f t="shared" si="50"/>
        <v xml:space="preserve"> </v>
      </c>
      <c r="J968" t="str">
        <f t="shared" si="51"/>
        <v>E1301</v>
      </c>
      <c r="K968">
        <f>VLOOKUP(D968,'Step 1b-Current GLMT'!A:C,3,FALSE)</f>
        <v>0</v>
      </c>
    </row>
    <row r="969" spans="1:11" s="6" customFormat="1" x14ac:dyDescent="0.25">
      <c r="A969" t="s">
        <v>415</v>
      </c>
      <c r="B969" t="s">
        <v>3410</v>
      </c>
      <c r="D969" t="s">
        <v>13120</v>
      </c>
      <c r="E969" s="6" t="str">
        <f>VLOOKUP(D969,'Step 1b-Current GLMT'!A:B,2,FALSE)</f>
        <v xml:space="preserve">General : Mass Com : Student Wages </v>
      </c>
      <c r="F969" s="422"/>
      <c r="H969" t="str">
        <f t="shared" si="49"/>
        <v>0000</v>
      </c>
      <c r="I969" t="str">
        <f t="shared" si="50"/>
        <v xml:space="preserve"> </v>
      </c>
      <c r="J969" t="str">
        <f t="shared" si="51"/>
        <v>E1800</v>
      </c>
      <c r="K969">
        <f>VLOOKUP(D969,'Step 1b-Current GLMT'!A:C,3,FALSE)</f>
        <v>0</v>
      </c>
    </row>
    <row r="970" spans="1:11" s="6" customFormat="1" x14ac:dyDescent="0.25">
      <c r="A970" t="s">
        <v>288</v>
      </c>
      <c r="B970" t="s">
        <v>3411</v>
      </c>
      <c r="D970" t="s">
        <v>13122</v>
      </c>
      <c r="E970" s="6" t="str">
        <f>VLOOKUP(D970,'Step 1b-Current GLMT'!A:B,2,FALSE)</f>
        <v xml:space="preserve">General : Mass Com : Travel Pool - Reg </v>
      </c>
      <c r="F970" s="422"/>
      <c r="H970" t="str">
        <f t="shared" si="49"/>
        <v>0000</v>
      </c>
      <c r="I970" t="str">
        <f t="shared" si="50"/>
        <v xml:space="preserve"> </v>
      </c>
      <c r="J970" t="str">
        <f t="shared" si="51"/>
        <v>E3100</v>
      </c>
      <c r="K970">
        <f>VLOOKUP(D970,'Step 1b-Current GLMT'!A:C,3,FALSE)</f>
        <v>0</v>
      </c>
    </row>
    <row r="971" spans="1:11" s="6" customFormat="1" x14ac:dyDescent="0.25">
      <c r="A971" t="s">
        <v>451</v>
      </c>
      <c r="B971" t="s">
        <v>3412</v>
      </c>
      <c r="D971" t="s">
        <v>13124</v>
      </c>
      <c r="E971" s="6" t="str">
        <f>VLOOKUP(D971,'Step 1b-Current GLMT'!A:B,2,FALSE)</f>
        <v xml:space="preserve">General : Mass Com : Non-State Emp Travel </v>
      </c>
      <c r="F971" s="422"/>
      <c r="H971" t="str">
        <f t="shared" si="49"/>
        <v>0000</v>
      </c>
      <c r="I971" t="str">
        <f t="shared" si="50"/>
        <v xml:space="preserve"> </v>
      </c>
      <c r="J971" t="str">
        <f t="shared" si="51"/>
        <v>E3300</v>
      </c>
      <c r="K971">
        <f>VLOOKUP(D971,'Step 1b-Current GLMT'!A:C,3,FALSE)</f>
        <v>0</v>
      </c>
    </row>
    <row r="972" spans="1:11" s="6" customFormat="1" x14ac:dyDescent="0.25">
      <c r="A972" t="s">
        <v>267</v>
      </c>
      <c r="B972" t="s">
        <v>3413</v>
      </c>
      <c r="D972" t="s">
        <v>13126</v>
      </c>
      <c r="E972" s="6" t="str">
        <f>VLOOKUP(D972,'Step 1b-Current GLMT'!A:B,2,FALSE)</f>
        <v xml:space="preserve">General : Mass Com : Contractual Services </v>
      </c>
      <c r="F972" s="422"/>
      <c r="G972"/>
      <c r="H972" t="str">
        <f t="shared" si="49"/>
        <v>0000</v>
      </c>
      <c r="I972" t="str">
        <f t="shared" si="50"/>
        <v xml:space="preserve"> </v>
      </c>
      <c r="J972" t="str">
        <f t="shared" si="51"/>
        <v>E3800</v>
      </c>
      <c r="K972">
        <f>VLOOKUP(D972,'Step 1b-Current GLMT'!A:C,3,FALSE)</f>
        <v>0</v>
      </c>
    </row>
    <row r="973" spans="1:11" s="6" customFormat="1" x14ac:dyDescent="0.25">
      <c r="A973" t="s">
        <v>385</v>
      </c>
      <c r="B973" t="s">
        <v>3414</v>
      </c>
      <c r="D973" t="s">
        <v>13128</v>
      </c>
      <c r="E973" s="6" t="str">
        <f>VLOOKUP(D973,'Step 1b-Current GLMT'!A:B,2,FALSE)</f>
        <v xml:space="preserve">General : Mass Com : Business Meals and Entertain </v>
      </c>
      <c r="F973" s="422"/>
      <c r="H973" t="str">
        <f t="shared" si="49"/>
        <v>0000</v>
      </c>
      <c r="I973" t="str">
        <f t="shared" si="50"/>
        <v xml:space="preserve"> </v>
      </c>
      <c r="J973" t="str">
        <f t="shared" si="51"/>
        <v>E3842</v>
      </c>
      <c r="K973">
        <f>VLOOKUP(D973,'Step 1b-Current GLMT'!A:C,3,FALSE)</f>
        <v>0</v>
      </c>
    </row>
    <row r="974" spans="1:11" s="6" customFormat="1" x14ac:dyDescent="0.25">
      <c r="A974" t="s">
        <v>977</v>
      </c>
      <c r="B974" t="s">
        <v>3415</v>
      </c>
      <c r="D974" t="s">
        <v>13130</v>
      </c>
      <c r="E974" s="6" t="str">
        <f>VLOOKUP(D974,'Step 1b-Current GLMT'!A:B,2,FALSE)</f>
        <v xml:space="preserve">General : Mass Com : Student Functions and Events </v>
      </c>
      <c r="F974" s="422"/>
      <c r="H974" t="str">
        <f t="shared" si="49"/>
        <v>0000</v>
      </c>
      <c r="I974" t="str">
        <f t="shared" si="50"/>
        <v xml:space="preserve"> </v>
      </c>
      <c r="J974" t="str">
        <f t="shared" si="51"/>
        <v>E3840</v>
      </c>
      <c r="K974">
        <f>VLOOKUP(D974,'Step 1b-Current GLMT'!A:C,3,FALSE)</f>
        <v>0</v>
      </c>
    </row>
    <row r="975" spans="1:11" s="6" customFormat="1" x14ac:dyDescent="0.25">
      <c r="A975" t="s">
        <v>2661</v>
      </c>
      <c r="B975" t="s">
        <v>3416</v>
      </c>
      <c r="D975" t="s">
        <v>13132</v>
      </c>
      <c r="E975" s="6" t="str">
        <f>VLOOKUP(D975,'Step 1b-Current GLMT'!A:B,2,FALSE)</f>
        <v xml:space="preserve">General : Mass Com : Technology Fees </v>
      </c>
      <c r="F975" s="422"/>
      <c r="H975" t="str">
        <f t="shared" si="49"/>
        <v>0000</v>
      </c>
      <c r="I975" t="str">
        <f t="shared" si="50"/>
        <v xml:space="preserve"> </v>
      </c>
      <c r="J975" t="str">
        <f t="shared" si="51"/>
        <v>E3430</v>
      </c>
      <c r="K975">
        <f>VLOOKUP(D975,'Step 1b-Current GLMT'!A:C,3,FALSE)</f>
        <v>0</v>
      </c>
    </row>
    <row r="976" spans="1:11" s="6" customFormat="1" x14ac:dyDescent="0.25">
      <c r="A976" t="s">
        <v>194</v>
      </c>
      <c r="B976" t="s">
        <v>3417</v>
      </c>
      <c r="D976" t="s">
        <v>13134</v>
      </c>
      <c r="E976" s="6" t="str">
        <f>VLOOKUP(D976,'Step 1b-Current GLMT'!A:B,2,FALSE)</f>
        <v xml:space="preserve">General : Mass Com : General Supplies </v>
      </c>
      <c r="F976" s="422"/>
      <c r="H976" t="str">
        <f t="shared" si="49"/>
        <v>0000</v>
      </c>
      <c r="I976" t="str">
        <f t="shared" si="50"/>
        <v xml:space="preserve"> </v>
      </c>
      <c r="J976" t="str">
        <f t="shared" si="51"/>
        <v>E4100</v>
      </c>
      <c r="K976">
        <f>VLOOKUP(D976,'Step 1b-Current GLMT'!A:C,3,FALSE)</f>
        <v>0</v>
      </c>
    </row>
    <row r="977" spans="1:11" s="6" customFormat="1" x14ac:dyDescent="0.25">
      <c r="A977" t="s">
        <v>389</v>
      </c>
      <c r="B977" t="s">
        <v>3418</v>
      </c>
      <c r="D977" t="s">
        <v>13136</v>
      </c>
      <c r="E977" s="6" t="str">
        <f>VLOOKUP(D977,'Step 1b-Current GLMT'!A:B,2,FALSE)</f>
        <v xml:space="preserve">General : Mass Com : Postage Reimbursement </v>
      </c>
      <c r="F977" s="422"/>
      <c r="H977" t="str">
        <f t="shared" si="49"/>
        <v>0000</v>
      </c>
      <c r="I977" t="str">
        <f t="shared" si="50"/>
        <v xml:space="preserve"> </v>
      </c>
      <c r="J977" t="str">
        <f t="shared" si="51"/>
        <v>E4126</v>
      </c>
      <c r="K977">
        <f>VLOOKUP(D977,'Step 1b-Current GLMT'!A:C,3,FALSE)</f>
        <v>0</v>
      </c>
    </row>
    <row r="978" spans="1:11" s="6" customFormat="1" x14ac:dyDescent="0.25">
      <c r="A978" t="s">
        <v>305</v>
      </c>
      <c r="B978" t="s">
        <v>3419</v>
      </c>
      <c r="D978" t="s">
        <v>13138</v>
      </c>
      <c r="E978" s="6" t="str">
        <f>VLOOKUP(D978,'Step 1b-Current GLMT'!A:B,2,FALSE)</f>
        <v xml:space="preserve">General : Mass Com : Print Shop </v>
      </c>
      <c r="F978" s="422"/>
      <c r="G978"/>
      <c r="H978" t="str">
        <f t="shared" si="49"/>
        <v>0000</v>
      </c>
      <c r="I978" t="str">
        <f t="shared" si="50"/>
        <v xml:space="preserve"> </v>
      </c>
      <c r="J978" t="str">
        <f t="shared" si="51"/>
        <v>E4122</v>
      </c>
      <c r="K978">
        <f>VLOOKUP(D978,'Step 1b-Current GLMT'!A:C,3,FALSE)</f>
        <v>0</v>
      </c>
    </row>
    <row r="979" spans="1:11" s="6" customFormat="1" x14ac:dyDescent="0.25">
      <c r="A979" t="s">
        <v>1756</v>
      </c>
      <c r="B979" t="s">
        <v>3420</v>
      </c>
      <c r="D979" t="s">
        <v>13140</v>
      </c>
      <c r="E979" s="6" t="str">
        <f>VLOOKUP(D979,'Step 1b-Current GLMT'!A:B,2,FALSE)</f>
        <v xml:space="preserve">General : Mass Com : Technology </v>
      </c>
      <c r="F979" s="422"/>
      <c r="H979" t="str">
        <f t="shared" si="49"/>
        <v>0000</v>
      </c>
      <c r="I979" t="str">
        <f t="shared" si="50"/>
        <v xml:space="preserve"> </v>
      </c>
      <c r="J979" t="str">
        <f t="shared" si="51"/>
        <v>E4138</v>
      </c>
      <c r="K979">
        <f>VLOOKUP(D979,'Step 1b-Current GLMT'!A:C,3,FALSE)</f>
        <v>0</v>
      </c>
    </row>
    <row r="980" spans="1:11" s="6" customFormat="1" x14ac:dyDescent="0.25">
      <c r="A980" t="s">
        <v>1534</v>
      </c>
      <c r="B980" t="s">
        <v>3421</v>
      </c>
      <c r="D980" t="s">
        <v>13142</v>
      </c>
      <c r="E980" s="6" t="str">
        <f>VLOOKUP(D980,'Step 1b-Current GLMT'!A:B,2,FALSE)</f>
        <v xml:space="preserve">General : Mass Com : Telephone </v>
      </c>
      <c r="F980" s="422"/>
      <c r="H980" t="str">
        <f t="shared" si="49"/>
        <v>0000</v>
      </c>
      <c r="I980" t="str">
        <f t="shared" si="50"/>
        <v xml:space="preserve"> </v>
      </c>
      <c r="J980" t="str">
        <f t="shared" si="51"/>
        <v>E4606</v>
      </c>
      <c r="K980">
        <f>VLOOKUP(D980,'Step 1b-Current GLMT'!A:C,3,FALSE)</f>
        <v>0</v>
      </c>
    </row>
    <row r="981" spans="1:11" s="6" customFormat="1" x14ac:dyDescent="0.25">
      <c r="A981" t="s">
        <v>2665</v>
      </c>
      <c r="B981" t="s">
        <v>3422</v>
      </c>
      <c r="D981" t="s">
        <v>13144</v>
      </c>
      <c r="E981" s="6" t="str">
        <f>VLOOKUP(D981,'Step 1b-Current GLMT'!A:B,2,FALSE)</f>
        <v xml:space="preserve">General : Mass Com : Dues </v>
      </c>
      <c r="F981" s="422"/>
      <c r="H981" t="str">
        <f t="shared" si="49"/>
        <v>0000</v>
      </c>
      <c r="I981" t="str">
        <f t="shared" si="50"/>
        <v xml:space="preserve"> </v>
      </c>
      <c r="J981" t="str">
        <f t="shared" si="51"/>
        <v>E5100</v>
      </c>
      <c r="K981">
        <f>VLOOKUP(D981,'Step 1b-Current GLMT'!A:C,3,FALSE)</f>
        <v>0</v>
      </c>
    </row>
    <row r="982" spans="1:11" s="6" customFormat="1" x14ac:dyDescent="0.25">
      <c r="A982" t="s">
        <v>3423</v>
      </c>
      <c r="B982" t="s">
        <v>3424</v>
      </c>
      <c r="D982" t="s">
        <v>3425</v>
      </c>
      <c r="E982" s="6" t="str">
        <f>VLOOKUP(D982,'Step 1b-Current GLMT'!A:B,2,FALSE)</f>
        <v xml:space="preserve">General : Math : Faculty wages - Unclassified </v>
      </c>
      <c r="F982" s="422"/>
      <c r="H982" t="str">
        <f t="shared" si="49"/>
        <v>0000</v>
      </c>
      <c r="I982" t="str">
        <f t="shared" si="50"/>
        <v xml:space="preserve"> </v>
      </c>
      <c r="J982" t="str">
        <f t="shared" si="51"/>
        <v>E1201</v>
      </c>
      <c r="K982">
        <f>VLOOKUP(D982,'Step 1b-Current GLMT'!A:C,3,FALSE)</f>
        <v>0</v>
      </c>
    </row>
    <row r="983" spans="1:11" s="6" customFormat="1" x14ac:dyDescent="0.25">
      <c r="A983" t="s">
        <v>3426</v>
      </c>
      <c r="B983" t="s">
        <v>3427</v>
      </c>
      <c r="D983" t="s">
        <v>3425</v>
      </c>
      <c r="E983" s="6" t="str">
        <f>VLOOKUP(D983,'Step 1b-Current GLMT'!A:B,2,FALSE)</f>
        <v xml:space="preserve">General : Math : Faculty wages - Unclassified </v>
      </c>
      <c r="F983" s="422"/>
      <c r="H983" t="str">
        <f t="shared" si="49"/>
        <v>0000</v>
      </c>
      <c r="I983" t="str">
        <f t="shared" si="50"/>
        <v xml:space="preserve"> </v>
      </c>
      <c r="J983" t="str">
        <f t="shared" si="51"/>
        <v>E1202</v>
      </c>
      <c r="K983">
        <f>VLOOKUP(D983,'Step 1b-Current GLMT'!A:C,3,FALSE)</f>
        <v>0</v>
      </c>
    </row>
    <row r="984" spans="1:11" s="6" customFormat="1" x14ac:dyDescent="0.25">
      <c r="A984" t="s">
        <v>3428</v>
      </c>
      <c r="B984" t="s">
        <v>3429</v>
      </c>
      <c r="D984" t="s">
        <v>3425</v>
      </c>
      <c r="E984" s="6" t="str">
        <f>VLOOKUP(D984,'Step 1b-Current GLMT'!A:B,2,FALSE)</f>
        <v xml:space="preserve">General : Math : Faculty wages - Unclassified </v>
      </c>
      <c r="F984" s="422"/>
      <c r="H984" t="str">
        <f t="shared" si="49"/>
        <v>0000</v>
      </c>
      <c r="I984" t="str">
        <f t="shared" si="50"/>
        <v xml:space="preserve"> </v>
      </c>
      <c r="J984" t="str">
        <f t="shared" si="51"/>
        <v>E1203</v>
      </c>
      <c r="K984">
        <f>VLOOKUP(D984,'Step 1b-Current GLMT'!A:C,3,FALSE)</f>
        <v>0</v>
      </c>
    </row>
    <row r="985" spans="1:11" s="6" customFormat="1" x14ac:dyDescent="0.25">
      <c r="A985" t="s">
        <v>3430</v>
      </c>
      <c r="B985" t="s">
        <v>3431</v>
      </c>
      <c r="D985" t="s">
        <v>3425</v>
      </c>
      <c r="E985" s="6" t="str">
        <f>VLOOKUP(D985,'Step 1b-Current GLMT'!A:B,2,FALSE)</f>
        <v xml:space="preserve">General : Math : Faculty wages - Unclassified </v>
      </c>
      <c r="F985" s="422"/>
      <c r="H985" t="str">
        <f t="shared" si="49"/>
        <v>0000</v>
      </c>
      <c r="I985" t="str">
        <f t="shared" si="50"/>
        <v xml:space="preserve"> </v>
      </c>
      <c r="J985" t="str">
        <f t="shared" si="51"/>
        <v>E1204</v>
      </c>
      <c r="K985">
        <f>VLOOKUP(D985,'Step 1b-Current GLMT'!A:C,3,FALSE)</f>
        <v>0</v>
      </c>
    </row>
    <row r="986" spans="1:11" s="6" customFormat="1" x14ac:dyDescent="0.25">
      <c r="A986" t="s">
        <v>3432</v>
      </c>
      <c r="B986" t="s">
        <v>3433</v>
      </c>
      <c r="D986" t="s">
        <v>3425</v>
      </c>
      <c r="E986" s="6" t="str">
        <f>VLOOKUP(D986,'Step 1b-Current GLMT'!A:B,2,FALSE)</f>
        <v xml:space="preserve">General : Math : Faculty wages - Unclassified </v>
      </c>
      <c r="F986" s="422"/>
      <c r="H986" t="str">
        <f t="shared" si="49"/>
        <v>0000</v>
      </c>
      <c r="I986" t="str">
        <f t="shared" si="50"/>
        <v xml:space="preserve"> </v>
      </c>
      <c r="J986" t="str">
        <f t="shared" si="51"/>
        <v>E1205</v>
      </c>
      <c r="K986">
        <f>VLOOKUP(D986,'Step 1b-Current GLMT'!A:C,3,FALSE)</f>
        <v>0</v>
      </c>
    </row>
    <row r="987" spans="1:11" s="6" customFormat="1" x14ac:dyDescent="0.25">
      <c r="A987" t="s">
        <v>3434</v>
      </c>
      <c r="B987" t="s">
        <v>3435</v>
      </c>
      <c r="D987" t="s">
        <v>3425</v>
      </c>
      <c r="E987" s="6" t="str">
        <f>VLOOKUP(D987,'Step 1b-Current GLMT'!A:B,2,FALSE)</f>
        <v xml:space="preserve">General : Math : Faculty wages - Unclassified </v>
      </c>
      <c r="F987" s="422"/>
      <c r="G987"/>
      <c r="H987" t="str">
        <f t="shared" si="49"/>
        <v>0000</v>
      </c>
      <c r="I987" t="str">
        <f t="shared" si="50"/>
        <v xml:space="preserve"> </v>
      </c>
      <c r="J987" t="str">
        <f t="shared" si="51"/>
        <v>E1206</v>
      </c>
      <c r="K987">
        <f>VLOOKUP(D987,'Step 1b-Current GLMT'!A:C,3,FALSE)</f>
        <v>0</v>
      </c>
    </row>
    <row r="988" spans="1:11" s="6" customFormat="1" x14ac:dyDescent="0.25">
      <c r="A988" t="s">
        <v>3436</v>
      </c>
      <c r="B988" t="s">
        <v>3437</v>
      </c>
      <c r="D988" t="s">
        <v>3425</v>
      </c>
      <c r="E988" s="6" t="str">
        <f>VLOOKUP(D988,'Step 1b-Current GLMT'!A:B,2,FALSE)</f>
        <v xml:space="preserve">General : Math : Faculty wages - Unclassified </v>
      </c>
      <c r="F988" s="422"/>
      <c r="H988" t="str">
        <f t="shared" si="49"/>
        <v>0000</v>
      </c>
      <c r="I988" t="str">
        <f t="shared" si="50"/>
        <v xml:space="preserve"> </v>
      </c>
      <c r="J988" t="str">
        <f t="shared" si="51"/>
        <v>E1207</v>
      </c>
      <c r="K988">
        <f>VLOOKUP(D988,'Step 1b-Current GLMT'!A:C,3,FALSE)</f>
        <v>0</v>
      </c>
    </row>
    <row r="989" spans="1:11" s="6" customFormat="1" x14ac:dyDescent="0.25">
      <c r="A989" t="s">
        <v>3438</v>
      </c>
      <c r="B989" t="s">
        <v>3439</v>
      </c>
      <c r="D989" t="s">
        <v>3425</v>
      </c>
      <c r="E989" s="6" t="str">
        <f>VLOOKUP(D989,'Step 1b-Current GLMT'!A:B,2,FALSE)</f>
        <v xml:space="preserve">General : Math : Faculty wages - Unclassified </v>
      </c>
      <c r="F989" s="422"/>
      <c r="H989" t="str">
        <f t="shared" si="49"/>
        <v>0000</v>
      </c>
      <c r="I989" t="str">
        <f t="shared" si="50"/>
        <v xml:space="preserve"> </v>
      </c>
      <c r="J989" t="str">
        <f t="shared" si="51"/>
        <v>E1208</v>
      </c>
      <c r="K989">
        <f>VLOOKUP(D989,'Step 1b-Current GLMT'!A:C,3,FALSE)</f>
        <v>0</v>
      </c>
    </row>
    <row r="990" spans="1:11" s="6" customFormat="1" x14ac:dyDescent="0.25">
      <c r="A990" t="s">
        <v>3440</v>
      </c>
      <c r="B990" t="s">
        <v>3441</v>
      </c>
      <c r="D990" t="s">
        <v>3425</v>
      </c>
      <c r="E990" s="6" t="str">
        <f>VLOOKUP(D990,'Step 1b-Current GLMT'!A:B,2,FALSE)</f>
        <v xml:space="preserve">General : Math : Faculty wages - Unclassified </v>
      </c>
      <c r="F990" s="422"/>
      <c r="H990" t="str">
        <f t="shared" si="49"/>
        <v>0000</v>
      </c>
      <c r="I990" t="str">
        <f t="shared" si="50"/>
        <v xml:space="preserve"> </v>
      </c>
      <c r="J990" t="str">
        <f t="shared" si="51"/>
        <v>E1209</v>
      </c>
      <c r="K990">
        <f>VLOOKUP(D990,'Step 1b-Current GLMT'!A:C,3,FALSE)</f>
        <v>0</v>
      </c>
    </row>
    <row r="991" spans="1:11" s="6" customFormat="1" x14ac:dyDescent="0.25">
      <c r="A991" t="s">
        <v>3442</v>
      </c>
      <c r="B991" t="s">
        <v>3443</v>
      </c>
      <c r="D991" t="s">
        <v>3425</v>
      </c>
      <c r="E991" s="6" t="str">
        <f>VLOOKUP(D991,'Step 1b-Current GLMT'!A:B,2,FALSE)</f>
        <v xml:space="preserve">General : Math : Faculty wages - Unclassified </v>
      </c>
      <c r="F991" s="422"/>
      <c r="H991" t="str">
        <f t="shared" si="49"/>
        <v>0000</v>
      </c>
      <c r="I991" t="str">
        <f t="shared" si="50"/>
        <v xml:space="preserve"> </v>
      </c>
      <c r="J991" t="str">
        <f t="shared" si="51"/>
        <v>E1210</v>
      </c>
      <c r="K991">
        <f>VLOOKUP(D991,'Step 1b-Current GLMT'!A:C,3,FALSE)</f>
        <v>0</v>
      </c>
    </row>
    <row r="992" spans="1:11" s="6" customFormat="1" x14ac:dyDescent="0.25">
      <c r="A992" t="s">
        <v>3444</v>
      </c>
      <c r="B992" t="s">
        <v>3445</v>
      </c>
      <c r="D992" t="s">
        <v>3425</v>
      </c>
      <c r="E992" s="6" t="str">
        <f>VLOOKUP(D992,'Step 1b-Current GLMT'!A:B,2,FALSE)</f>
        <v xml:space="preserve">General : Math : Faculty wages - Unclassified </v>
      </c>
      <c r="F992" s="422"/>
      <c r="H992" t="str">
        <f t="shared" si="49"/>
        <v>0000</v>
      </c>
      <c r="I992" t="str">
        <f t="shared" si="50"/>
        <v xml:space="preserve"> </v>
      </c>
      <c r="J992" t="str">
        <f t="shared" si="51"/>
        <v>E1211</v>
      </c>
      <c r="K992">
        <f>VLOOKUP(D992,'Step 1b-Current GLMT'!A:C,3,FALSE)</f>
        <v>0</v>
      </c>
    </row>
    <row r="993" spans="1:11" s="6" customFormat="1" x14ac:dyDescent="0.25">
      <c r="A993" t="s">
        <v>3446</v>
      </c>
      <c r="B993" t="s">
        <v>3447</v>
      </c>
      <c r="D993" t="s">
        <v>3425</v>
      </c>
      <c r="E993" s="6" t="str">
        <f>VLOOKUP(D993,'Step 1b-Current GLMT'!A:B,2,FALSE)</f>
        <v xml:space="preserve">General : Math : Faculty wages - Unclassified </v>
      </c>
      <c r="F993" s="422"/>
      <c r="H993" t="str">
        <f t="shared" si="49"/>
        <v>0000</v>
      </c>
      <c r="I993" t="str">
        <f t="shared" si="50"/>
        <v xml:space="preserve"> </v>
      </c>
      <c r="J993" t="str">
        <f t="shared" si="51"/>
        <v>E1212</v>
      </c>
      <c r="K993">
        <f>VLOOKUP(D993,'Step 1b-Current GLMT'!A:C,3,FALSE)</f>
        <v>0</v>
      </c>
    </row>
    <row r="994" spans="1:11" s="6" customFormat="1" x14ac:dyDescent="0.25">
      <c r="A994" t="s">
        <v>3448</v>
      </c>
      <c r="B994" t="s">
        <v>3449</v>
      </c>
      <c r="D994" t="s">
        <v>3425</v>
      </c>
      <c r="E994" s="6" t="str">
        <f>VLOOKUP(D994,'Step 1b-Current GLMT'!A:B,2,FALSE)</f>
        <v xml:space="preserve">General : Math : Faculty wages - Unclassified </v>
      </c>
      <c r="F994" s="422"/>
      <c r="H994" t="str">
        <f t="shared" si="49"/>
        <v>0000</v>
      </c>
      <c r="I994" t="str">
        <f t="shared" si="50"/>
        <v xml:space="preserve"> </v>
      </c>
      <c r="J994" t="str">
        <f t="shared" si="51"/>
        <v>E1213</v>
      </c>
      <c r="K994">
        <f>VLOOKUP(D994,'Step 1b-Current GLMT'!A:C,3,FALSE)</f>
        <v>0</v>
      </c>
    </row>
    <row r="995" spans="1:11" x14ac:dyDescent="0.25">
      <c r="A995" t="s">
        <v>3450</v>
      </c>
      <c r="B995" t="s">
        <v>3451</v>
      </c>
      <c r="D995" t="s">
        <v>3425</v>
      </c>
      <c r="E995" s="6" t="str">
        <f>VLOOKUP(D995,'Step 1b-Current GLMT'!A:B,2,FALSE)</f>
        <v xml:space="preserve">General : Math : Faculty wages - Unclassified </v>
      </c>
      <c r="F995" s="422"/>
      <c r="H995" t="str">
        <f t="shared" si="49"/>
        <v>0000</v>
      </c>
      <c r="I995" t="str">
        <f t="shared" si="50"/>
        <v xml:space="preserve"> </v>
      </c>
      <c r="J995" t="str">
        <f t="shared" si="51"/>
        <v>E1214</v>
      </c>
      <c r="K995">
        <f>VLOOKUP(D995,'Step 1b-Current GLMT'!A:C,3,FALSE)</f>
        <v>0</v>
      </c>
    </row>
    <row r="996" spans="1:11" x14ac:dyDescent="0.25">
      <c r="A996" t="s">
        <v>3452</v>
      </c>
      <c r="B996" t="s">
        <v>3453</v>
      </c>
      <c r="D996" t="s">
        <v>3425</v>
      </c>
      <c r="E996" s="6" t="str">
        <f>VLOOKUP(D996,'Step 1b-Current GLMT'!A:B,2,FALSE)</f>
        <v xml:space="preserve">General : Math : Faculty wages - Unclassified </v>
      </c>
      <c r="F996" s="422"/>
      <c r="G996" s="6"/>
      <c r="H996" t="str">
        <f t="shared" si="49"/>
        <v>0000</v>
      </c>
      <c r="I996" t="str">
        <f t="shared" si="50"/>
        <v xml:space="preserve"> </v>
      </c>
      <c r="J996" t="str">
        <f t="shared" si="51"/>
        <v>E1215</v>
      </c>
      <c r="K996">
        <f>VLOOKUP(D996,'Step 1b-Current GLMT'!A:C,3,FALSE)</f>
        <v>0</v>
      </c>
    </row>
    <row r="997" spans="1:11" x14ac:dyDescent="0.25">
      <c r="A997" t="s">
        <v>3454</v>
      </c>
      <c r="B997" t="s">
        <v>3455</v>
      </c>
      <c r="D997" t="s">
        <v>3425</v>
      </c>
      <c r="E997" s="6" t="str">
        <f>VLOOKUP(D997,'Step 1b-Current GLMT'!A:B,2,FALSE)</f>
        <v xml:space="preserve">General : Math : Faculty wages - Unclassified </v>
      </c>
      <c r="F997" s="422"/>
      <c r="G997" s="6"/>
      <c r="H997" t="str">
        <f t="shared" si="49"/>
        <v>0000</v>
      </c>
      <c r="I997" t="str">
        <f t="shared" si="50"/>
        <v xml:space="preserve"> </v>
      </c>
      <c r="J997" t="str">
        <f t="shared" si="51"/>
        <v>E1216</v>
      </c>
      <c r="K997">
        <f>VLOOKUP(D997,'Step 1b-Current GLMT'!A:C,3,FALSE)</f>
        <v>0</v>
      </c>
    </row>
    <row r="998" spans="1:11" x14ac:dyDescent="0.25">
      <c r="A998" t="s">
        <v>3456</v>
      </c>
      <c r="B998" t="s">
        <v>3457</v>
      </c>
      <c r="D998" t="s">
        <v>3425</v>
      </c>
      <c r="E998" s="6" t="str">
        <f>VLOOKUP(D998,'Step 1b-Current GLMT'!A:B,2,FALSE)</f>
        <v xml:space="preserve">General : Math : Faculty wages - Unclassified </v>
      </c>
      <c r="F998" s="422"/>
      <c r="G998" s="6"/>
      <c r="H998" t="str">
        <f t="shared" si="49"/>
        <v>0000</v>
      </c>
      <c r="I998" t="str">
        <f t="shared" si="50"/>
        <v xml:space="preserve"> </v>
      </c>
      <c r="J998" t="str">
        <f t="shared" si="51"/>
        <v>E1217</v>
      </c>
      <c r="K998">
        <f>VLOOKUP(D998,'Step 1b-Current GLMT'!A:C,3,FALSE)</f>
        <v>0</v>
      </c>
    </row>
    <row r="999" spans="1:11" x14ac:dyDescent="0.25">
      <c r="A999" t="s">
        <v>21870</v>
      </c>
      <c r="B999" t="s">
        <v>21871</v>
      </c>
      <c r="D999" t="s">
        <v>3425</v>
      </c>
      <c r="E999" s="6" t="str">
        <f>VLOOKUP(D999,'Step 1b-Current GLMT'!A:B,2,FALSE)</f>
        <v xml:space="preserve">General : Math : Faculty wages - Unclassified </v>
      </c>
      <c r="F999" s="427"/>
      <c r="H999" t="str">
        <f t="shared" si="49"/>
        <v>0000</v>
      </c>
      <c r="I999" t="str">
        <f t="shared" si="50"/>
        <v xml:space="preserve"> </v>
      </c>
      <c r="J999" t="str">
        <f t="shared" si="51"/>
        <v>E1219</v>
      </c>
      <c r="K999">
        <f>VLOOKUP(D999,'Step 1b-Current GLMT'!A:C,3,FALSE)</f>
        <v>0</v>
      </c>
    </row>
    <row r="1000" spans="1:11" x14ac:dyDescent="0.25">
      <c r="A1000" t="s">
        <v>21872</v>
      </c>
      <c r="B1000" t="s">
        <v>21873</v>
      </c>
      <c r="D1000" t="s">
        <v>3425</v>
      </c>
      <c r="E1000" s="6" t="str">
        <f>VLOOKUP(D1000,'Step 1b-Current GLMT'!A:B,2,FALSE)</f>
        <v xml:space="preserve">General : Math : Faculty wages - Unclassified </v>
      </c>
      <c r="F1000" s="427"/>
      <c r="H1000" t="str">
        <f t="shared" si="49"/>
        <v>0000</v>
      </c>
      <c r="I1000" t="str">
        <f t="shared" si="50"/>
        <v xml:space="preserve"> </v>
      </c>
      <c r="J1000" t="str">
        <f t="shared" si="51"/>
        <v>E1220</v>
      </c>
      <c r="K1000">
        <f>VLOOKUP(D1000,'Step 1b-Current GLMT'!A:C,3,FALSE)</f>
        <v>0</v>
      </c>
    </row>
    <row r="1001" spans="1:11" x14ac:dyDescent="0.25">
      <c r="A1001" t="s">
        <v>21876</v>
      </c>
      <c r="B1001" t="s">
        <v>21877</v>
      </c>
      <c r="D1001" t="s">
        <v>3425</v>
      </c>
      <c r="E1001" s="6" t="str">
        <f>VLOOKUP(D1001,'Step 1b-Current GLMT'!A:B,2,FALSE)</f>
        <v xml:space="preserve">General : Math : Faculty wages - Unclassified </v>
      </c>
      <c r="F1001" s="427"/>
      <c r="H1001" t="str">
        <f t="shared" si="49"/>
        <v>0000</v>
      </c>
      <c r="I1001" t="str">
        <f t="shared" si="50"/>
        <v xml:space="preserve"> </v>
      </c>
      <c r="J1001" t="str">
        <f t="shared" si="51"/>
        <v>E1221</v>
      </c>
      <c r="K1001">
        <f>VLOOKUP(D1001,'Step 1b-Current GLMT'!A:C,3,FALSE)</f>
        <v>0</v>
      </c>
    </row>
    <row r="1002" spans="1:11" x14ac:dyDescent="0.25">
      <c r="A1002" t="s">
        <v>2867</v>
      </c>
      <c r="B1002" t="s">
        <v>3458</v>
      </c>
      <c r="D1002" t="s">
        <v>3459</v>
      </c>
      <c r="E1002" s="6" t="str">
        <f>VLOOKUP(D1002,'Step 1b-Current GLMT'!A:B,2,FALSE)</f>
        <v xml:space="preserve">General : Math : Fall - Part Time </v>
      </c>
      <c r="F1002" s="422"/>
      <c r="G1002" s="6"/>
      <c r="H1002" t="str">
        <f t="shared" si="49"/>
        <v>0000</v>
      </c>
      <c r="I1002" t="str">
        <f t="shared" si="50"/>
        <v xml:space="preserve"> </v>
      </c>
      <c r="J1002" t="str">
        <f t="shared" si="51"/>
        <v>E1050</v>
      </c>
      <c r="K1002">
        <f>VLOOKUP(D1002,'Step 1b-Current GLMT'!A:C,3,FALSE)</f>
        <v>0</v>
      </c>
    </row>
    <row r="1003" spans="1:11" x14ac:dyDescent="0.25">
      <c r="A1003" t="s">
        <v>3460</v>
      </c>
      <c r="B1003" t="s">
        <v>3461</v>
      </c>
      <c r="D1003" t="s">
        <v>3459</v>
      </c>
      <c r="E1003" s="6" t="str">
        <f>VLOOKUP(D1003,'Step 1b-Current GLMT'!A:B,2,FALSE)</f>
        <v xml:space="preserve">General : Math : Fall - Part Time </v>
      </c>
      <c r="F1003" s="422"/>
      <c r="H1003" t="str">
        <f t="shared" si="49"/>
        <v>0000</v>
      </c>
      <c r="I1003" t="str">
        <f t="shared" si="50"/>
        <v xml:space="preserve"> </v>
      </c>
      <c r="J1003" t="str">
        <f t="shared" si="51"/>
        <v>E1051</v>
      </c>
      <c r="K1003">
        <f>VLOOKUP(D1003,'Step 1b-Current GLMT'!A:C,3,FALSE)</f>
        <v>0</v>
      </c>
    </row>
    <row r="1004" spans="1:11" x14ac:dyDescent="0.25">
      <c r="A1004" t="s">
        <v>3462</v>
      </c>
      <c r="B1004" t="s">
        <v>3463</v>
      </c>
      <c r="D1004" t="s">
        <v>3459</v>
      </c>
      <c r="E1004" s="6" t="str">
        <f>VLOOKUP(D1004,'Step 1b-Current GLMT'!A:B,2,FALSE)</f>
        <v xml:space="preserve">General : Math : Fall - Part Time </v>
      </c>
      <c r="F1004" s="422"/>
      <c r="G1004" s="6"/>
      <c r="H1004" t="str">
        <f t="shared" si="49"/>
        <v>0000</v>
      </c>
      <c r="I1004" t="str">
        <f t="shared" si="50"/>
        <v xml:space="preserve"> </v>
      </c>
      <c r="J1004" t="str">
        <f t="shared" si="51"/>
        <v>E1052</v>
      </c>
      <c r="K1004">
        <f>VLOOKUP(D1004,'Step 1b-Current GLMT'!A:C,3,FALSE)</f>
        <v>0</v>
      </c>
    </row>
    <row r="1005" spans="1:11" x14ac:dyDescent="0.25">
      <c r="A1005" t="s">
        <v>3464</v>
      </c>
      <c r="B1005" t="s">
        <v>3465</v>
      </c>
      <c r="D1005" t="s">
        <v>3459</v>
      </c>
      <c r="E1005" s="6" t="str">
        <f>VLOOKUP(D1005,'Step 1b-Current GLMT'!A:B,2,FALSE)</f>
        <v xml:space="preserve">General : Math : Fall - Part Time </v>
      </c>
      <c r="F1005" s="422"/>
      <c r="G1005" s="6"/>
      <c r="H1005" t="str">
        <f t="shared" si="49"/>
        <v>0000</v>
      </c>
      <c r="I1005" t="str">
        <f t="shared" si="50"/>
        <v xml:space="preserve"> </v>
      </c>
      <c r="J1005" t="str">
        <f t="shared" si="51"/>
        <v>E1053</v>
      </c>
      <c r="K1005">
        <f>VLOOKUP(D1005,'Step 1b-Current GLMT'!A:C,3,FALSE)</f>
        <v>0</v>
      </c>
    </row>
    <row r="1006" spans="1:11" x14ac:dyDescent="0.25">
      <c r="A1006" t="s">
        <v>3466</v>
      </c>
      <c r="B1006" t="s">
        <v>3467</v>
      </c>
      <c r="D1006" t="s">
        <v>3459</v>
      </c>
      <c r="E1006" s="6" t="str">
        <f>VLOOKUP(D1006,'Step 1b-Current GLMT'!A:B,2,FALSE)</f>
        <v xml:space="preserve">General : Math : Fall - Part Time </v>
      </c>
      <c r="F1006" s="422"/>
      <c r="G1006" s="6"/>
      <c r="H1006" t="str">
        <f t="shared" si="49"/>
        <v>0000</v>
      </c>
      <c r="I1006" t="str">
        <f t="shared" si="50"/>
        <v xml:space="preserve"> </v>
      </c>
      <c r="J1006" t="str">
        <f t="shared" si="51"/>
        <v>E1054</v>
      </c>
      <c r="K1006">
        <f>VLOOKUP(D1006,'Step 1b-Current GLMT'!A:C,3,FALSE)</f>
        <v>0</v>
      </c>
    </row>
    <row r="1007" spans="1:11" x14ac:dyDescent="0.25">
      <c r="A1007" t="s">
        <v>3468</v>
      </c>
      <c r="B1007" t="s">
        <v>3469</v>
      </c>
      <c r="D1007" t="s">
        <v>3459</v>
      </c>
      <c r="E1007" s="6" t="str">
        <f>VLOOKUP(D1007,'Step 1b-Current GLMT'!A:B,2,FALSE)</f>
        <v xml:space="preserve">General : Math : Fall - Part Time </v>
      </c>
      <c r="F1007" s="422"/>
      <c r="G1007" s="6"/>
      <c r="H1007" t="str">
        <f t="shared" si="49"/>
        <v>0000</v>
      </c>
      <c r="I1007" t="str">
        <f t="shared" si="50"/>
        <v xml:space="preserve"> </v>
      </c>
      <c r="J1007" t="str">
        <f t="shared" si="51"/>
        <v>E1055</v>
      </c>
      <c r="K1007">
        <f>VLOOKUP(D1007,'Step 1b-Current GLMT'!A:C,3,FALSE)</f>
        <v>0</v>
      </c>
    </row>
    <row r="1008" spans="1:11" x14ac:dyDescent="0.25">
      <c r="A1008" t="s">
        <v>3470</v>
      </c>
      <c r="B1008" t="s">
        <v>3471</v>
      </c>
      <c r="D1008" t="s">
        <v>3459</v>
      </c>
      <c r="E1008" s="6" t="str">
        <f>VLOOKUP(D1008,'Step 1b-Current GLMT'!A:B,2,FALSE)</f>
        <v xml:space="preserve">General : Math : Fall - Part Time </v>
      </c>
      <c r="F1008" s="422"/>
      <c r="H1008" t="str">
        <f t="shared" si="49"/>
        <v>0000</v>
      </c>
      <c r="I1008" t="str">
        <f t="shared" si="50"/>
        <v xml:space="preserve"> </v>
      </c>
      <c r="J1008" t="str">
        <f t="shared" si="51"/>
        <v>E1056</v>
      </c>
      <c r="K1008">
        <f>VLOOKUP(D1008,'Step 1b-Current GLMT'!A:C,3,FALSE)</f>
        <v>0</v>
      </c>
    </row>
    <row r="1009" spans="1:11" x14ac:dyDescent="0.25">
      <c r="A1009" t="s">
        <v>3472</v>
      </c>
      <c r="B1009" t="s">
        <v>3473</v>
      </c>
      <c r="D1009" t="s">
        <v>3459</v>
      </c>
      <c r="E1009" s="6" t="str">
        <f>VLOOKUP(D1009,'Step 1b-Current GLMT'!A:B,2,FALSE)</f>
        <v xml:space="preserve">General : Math : Fall - Part Time </v>
      </c>
      <c r="F1009" s="422"/>
      <c r="G1009" s="6"/>
      <c r="H1009" t="str">
        <f t="shared" si="49"/>
        <v>0000</v>
      </c>
      <c r="I1009" t="str">
        <f t="shared" si="50"/>
        <v xml:space="preserve"> </v>
      </c>
      <c r="J1009" t="str">
        <f t="shared" si="51"/>
        <v>E1057</v>
      </c>
      <c r="K1009">
        <f>VLOOKUP(D1009,'Step 1b-Current GLMT'!A:C,3,FALSE)</f>
        <v>0</v>
      </c>
    </row>
    <row r="1010" spans="1:11" x14ac:dyDescent="0.25">
      <c r="A1010" t="s">
        <v>3474</v>
      </c>
      <c r="B1010" t="s">
        <v>3475</v>
      </c>
      <c r="D1010" t="s">
        <v>3459</v>
      </c>
      <c r="E1010" s="6" t="str">
        <f>VLOOKUP(D1010,'Step 1b-Current GLMT'!A:B,2,FALSE)</f>
        <v xml:space="preserve">General : Math : Fall - Part Time </v>
      </c>
      <c r="F1010" s="422"/>
      <c r="G1010" s="6"/>
      <c r="H1010" t="str">
        <f t="shared" si="49"/>
        <v>0000</v>
      </c>
      <c r="I1010" t="str">
        <f t="shared" si="50"/>
        <v xml:space="preserve"> </v>
      </c>
      <c r="J1010" t="str">
        <f t="shared" si="51"/>
        <v>E1058</v>
      </c>
      <c r="K1010">
        <f>VLOOKUP(D1010,'Step 1b-Current GLMT'!A:C,3,FALSE)</f>
        <v>0</v>
      </c>
    </row>
    <row r="1011" spans="1:11" s="6" customFormat="1" x14ac:dyDescent="0.25">
      <c r="A1011" t="s">
        <v>3476</v>
      </c>
      <c r="B1011" t="s">
        <v>3477</v>
      </c>
      <c r="D1011" t="s">
        <v>3459</v>
      </c>
      <c r="E1011" s="6" t="str">
        <f>VLOOKUP(D1011,'Step 1b-Current GLMT'!A:B,2,FALSE)</f>
        <v xml:space="preserve">General : Math : Fall - Part Time </v>
      </c>
      <c r="F1011" s="422"/>
      <c r="H1011" t="str">
        <f t="shared" si="49"/>
        <v>0000</v>
      </c>
      <c r="I1011" t="str">
        <f t="shared" si="50"/>
        <v xml:space="preserve"> </v>
      </c>
      <c r="J1011" t="str">
        <f t="shared" si="51"/>
        <v>E1059</v>
      </c>
      <c r="K1011">
        <f>VLOOKUP(D1011,'Step 1b-Current GLMT'!A:C,3,FALSE)</f>
        <v>0</v>
      </c>
    </row>
    <row r="1012" spans="1:11" s="6" customFormat="1" x14ac:dyDescent="0.25">
      <c r="A1012" t="s">
        <v>2892</v>
      </c>
      <c r="B1012" t="s">
        <v>3478</v>
      </c>
      <c r="D1012" t="s">
        <v>3479</v>
      </c>
      <c r="E1012" s="6" t="str">
        <f>VLOOKUP(D1012,'Step 1b-Current GLMT'!A:B,2,FALSE)</f>
        <v xml:space="preserve">General : Math : Spring - Part Time </v>
      </c>
      <c r="F1012" s="422"/>
      <c r="H1012" t="str">
        <f t="shared" si="49"/>
        <v>0000</v>
      </c>
      <c r="I1012" t="str">
        <f t="shared" si="50"/>
        <v xml:space="preserve"> </v>
      </c>
      <c r="J1012" t="str">
        <f t="shared" si="51"/>
        <v>E1075</v>
      </c>
      <c r="K1012">
        <f>VLOOKUP(D1012,'Step 1b-Current GLMT'!A:C,3,FALSE)</f>
        <v>0</v>
      </c>
    </row>
    <row r="1013" spans="1:11" s="6" customFormat="1" x14ac:dyDescent="0.25">
      <c r="A1013" t="s">
        <v>3480</v>
      </c>
      <c r="B1013" t="s">
        <v>3481</v>
      </c>
      <c r="D1013" t="s">
        <v>3479</v>
      </c>
      <c r="E1013" s="6" t="str">
        <f>VLOOKUP(D1013,'Step 1b-Current GLMT'!A:B,2,FALSE)</f>
        <v xml:space="preserve">General : Math : Spring - Part Time </v>
      </c>
      <c r="F1013" s="422"/>
      <c r="H1013" t="str">
        <f t="shared" si="49"/>
        <v>0000</v>
      </c>
      <c r="I1013" t="str">
        <f t="shared" si="50"/>
        <v xml:space="preserve"> </v>
      </c>
      <c r="J1013" t="str">
        <f t="shared" si="51"/>
        <v>E1076</v>
      </c>
      <c r="K1013">
        <f>VLOOKUP(D1013,'Step 1b-Current GLMT'!A:C,3,FALSE)</f>
        <v>0</v>
      </c>
    </row>
    <row r="1014" spans="1:11" s="6" customFormat="1" x14ac:dyDescent="0.25">
      <c r="A1014" t="s">
        <v>3460</v>
      </c>
      <c r="B1014" t="s">
        <v>3482</v>
      </c>
      <c r="D1014" t="s">
        <v>3479</v>
      </c>
      <c r="E1014" s="6" t="str">
        <f>VLOOKUP(D1014,'Step 1b-Current GLMT'!A:B,2,FALSE)</f>
        <v xml:space="preserve">General : Math : Spring - Part Time </v>
      </c>
      <c r="F1014" s="422"/>
      <c r="H1014" t="str">
        <f t="shared" si="49"/>
        <v>0000</v>
      </c>
      <c r="I1014" t="str">
        <f t="shared" si="50"/>
        <v xml:space="preserve"> </v>
      </c>
      <c r="J1014" t="str">
        <f t="shared" si="51"/>
        <v>E1077</v>
      </c>
      <c r="K1014">
        <f>VLOOKUP(D1014,'Step 1b-Current GLMT'!A:C,3,FALSE)</f>
        <v>0</v>
      </c>
    </row>
    <row r="1015" spans="1:11" s="6" customFormat="1" x14ac:dyDescent="0.25">
      <c r="A1015" t="s">
        <v>3464</v>
      </c>
      <c r="B1015" t="s">
        <v>3483</v>
      </c>
      <c r="D1015" t="s">
        <v>3479</v>
      </c>
      <c r="E1015" s="6" t="str">
        <f>VLOOKUP(D1015,'Step 1b-Current GLMT'!A:B,2,FALSE)</f>
        <v xml:space="preserve">General : Math : Spring - Part Time </v>
      </c>
      <c r="F1015" s="422"/>
      <c r="H1015" t="str">
        <f t="shared" si="49"/>
        <v>0000</v>
      </c>
      <c r="I1015" t="str">
        <f t="shared" si="50"/>
        <v xml:space="preserve"> </v>
      </c>
      <c r="J1015" t="str">
        <f t="shared" si="51"/>
        <v>E1078</v>
      </c>
      <c r="K1015">
        <f>VLOOKUP(D1015,'Step 1b-Current GLMT'!A:C,3,FALSE)</f>
        <v>0</v>
      </c>
    </row>
    <row r="1016" spans="1:11" s="6" customFormat="1" x14ac:dyDescent="0.25">
      <c r="A1016" t="s">
        <v>3466</v>
      </c>
      <c r="B1016" t="s">
        <v>3484</v>
      </c>
      <c r="D1016" t="s">
        <v>3479</v>
      </c>
      <c r="E1016" s="6" t="str">
        <f>VLOOKUP(D1016,'Step 1b-Current GLMT'!A:B,2,FALSE)</f>
        <v xml:space="preserve">General : Math : Spring - Part Time </v>
      </c>
      <c r="F1016" s="422"/>
      <c r="H1016" t="str">
        <f t="shared" si="49"/>
        <v>0000</v>
      </c>
      <c r="I1016" t="str">
        <f t="shared" si="50"/>
        <v xml:space="preserve"> </v>
      </c>
      <c r="J1016" t="str">
        <f t="shared" si="51"/>
        <v>E1079</v>
      </c>
      <c r="K1016">
        <f>VLOOKUP(D1016,'Step 1b-Current GLMT'!A:C,3,FALSE)</f>
        <v>0</v>
      </c>
    </row>
    <row r="1017" spans="1:11" s="6" customFormat="1" x14ac:dyDescent="0.25">
      <c r="A1017" t="s">
        <v>3468</v>
      </c>
      <c r="B1017" t="s">
        <v>3485</v>
      </c>
      <c r="D1017" t="s">
        <v>3479</v>
      </c>
      <c r="E1017" s="6" t="str">
        <f>VLOOKUP(D1017,'Step 1b-Current GLMT'!A:B,2,FALSE)</f>
        <v xml:space="preserve">General : Math : Spring - Part Time </v>
      </c>
      <c r="F1017" s="422"/>
      <c r="G1017"/>
      <c r="H1017" t="str">
        <f t="shared" si="49"/>
        <v>0000</v>
      </c>
      <c r="I1017" t="str">
        <f t="shared" si="50"/>
        <v xml:space="preserve"> </v>
      </c>
      <c r="J1017" t="str">
        <f t="shared" si="51"/>
        <v>E1080</v>
      </c>
      <c r="K1017">
        <f>VLOOKUP(D1017,'Step 1b-Current GLMT'!A:C,3,FALSE)</f>
        <v>0</v>
      </c>
    </row>
    <row r="1018" spans="1:11" s="6" customFormat="1" x14ac:dyDescent="0.25">
      <c r="A1018" t="s">
        <v>3472</v>
      </c>
      <c r="B1018" t="s">
        <v>3486</v>
      </c>
      <c r="D1018" t="s">
        <v>3479</v>
      </c>
      <c r="E1018" s="6" t="str">
        <f>VLOOKUP(D1018,'Step 1b-Current GLMT'!A:B,2,FALSE)</f>
        <v xml:space="preserve">General : Math : Spring - Part Time </v>
      </c>
      <c r="F1018" s="422"/>
      <c r="H1018" t="str">
        <f t="shared" si="49"/>
        <v>0000</v>
      </c>
      <c r="I1018" t="str">
        <f t="shared" si="50"/>
        <v xml:space="preserve"> </v>
      </c>
      <c r="J1018" t="str">
        <f t="shared" si="51"/>
        <v>E1081</v>
      </c>
      <c r="K1018">
        <f>VLOOKUP(D1018,'Step 1b-Current GLMT'!A:C,3,FALSE)</f>
        <v>0</v>
      </c>
    </row>
    <row r="1019" spans="1:11" s="6" customFormat="1" x14ac:dyDescent="0.25">
      <c r="A1019" t="s">
        <v>3487</v>
      </c>
      <c r="B1019" t="s">
        <v>3488</v>
      </c>
      <c r="D1019" t="s">
        <v>3479</v>
      </c>
      <c r="E1019" s="6" t="str">
        <f>VLOOKUP(D1019,'Step 1b-Current GLMT'!A:B,2,FALSE)</f>
        <v xml:space="preserve">General : Math : Spring - Part Time </v>
      </c>
      <c r="F1019" s="422"/>
      <c r="H1019" t="str">
        <f t="shared" si="49"/>
        <v>0000</v>
      </c>
      <c r="I1019" t="str">
        <f t="shared" si="50"/>
        <v xml:space="preserve"> </v>
      </c>
      <c r="J1019" t="str">
        <f t="shared" si="51"/>
        <v>E1082</v>
      </c>
      <c r="K1019">
        <f>VLOOKUP(D1019,'Step 1b-Current GLMT'!A:C,3,FALSE)</f>
        <v>0</v>
      </c>
    </row>
    <row r="1020" spans="1:11" s="6" customFormat="1" x14ac:dyDescent="0.25">
      <c r="A1020" t="s">
        <v>3489</v>
      </c>
      <c r="B1020" t="s">
        <v>3490</v>
      </c>
      <c r="D1020" t="s">
        <v>3491</v>
      </c>
      <c r="E1020" s="6" t="str">
        <f>VLOOKUP(D1020,'Step 1b-Current GLMT'!A:B,2,FALSE)</f>
        <v xml:space="preserve">General : Math : Staff Wages - Classified </v>
      </c>
      <c r="F1020" s="421"/>
      <c r="H1020" t="str">
        <f t="shared" si="49"/>
        <v>0000</v>
      </c>
      <c r="I1020" t="str">
        <f t="shared" si="50"/>
        <v xml:space="preserve"> </v>
      </c>
      <c r="J1020" t="str">
        <f t="shared" si="51"/>
        <v>E1301</v>
      </c>
      <c r="K1020">
        <f>VLOOKUP(D1020,'Step 1b-Current GLMT'!A:C,3,FALSE)</f>
        <v>0</v>
      </c>
    </row>
    <row r="1021" spans="1:11" s="6" customFormat="1" x14ac:dyDescent="0.25">
      <c r="A1021" t="s">
        <v>3492</v>
      </c>
      <c r="B1021" t="s">
        <v>3493</v>
      </c>
      <c r="D1021" t="s">
        <v>3491</v>
      </c>
      <c r="E1021" s="6" t="str">
        <f>VLOOKUP(D1021,'Step 1b-Current GLMT'!A:B,2,FALSE)</f>
        <v xml:space="preserve">General : Math : Staff Wages - Classified </v>
      </c>
      <c r="F1021" s="422"/>
      <c r="H1021" t="str">
        <f t="shared" si="49"/>
        <v>0000</v>
      </c>
      <c r="I1021" t="str">
        <f t="shared" si="50"/>
        <v xml:space="preserve"> </v>
      </c>
      <c r="J1021" t="str">
        <f t="shared" si="51"/>
        <v>E1302</v>
      </c>
      <c r="K1021">
        <f>VLOOKUP(D1021,'Step 1b-Current GLMT'!A:C,3,FALSE)</f>
        <v>0</v>
      </c>
    </row>
    <row r="1022" spans="1:11" s="6" customFormat="1" x14ac:dyDescent="0.25">
      <c r="A1022" t="s">
        <v>3494</v>
      </c>
      <c r="B1022" t="s">
        <v>3495</v>
      </c>
      <c r="D1022" t="s">
        <v>3496</v>
      </c>
      <c r="E1022" s="6" t="str">
        <f>VLOOKUP(D1022,'Step 1b-Current GLMT'!A:B,2,FALSE)</f>
        <v xml:space="preserve">General : Math : Other Wages - Classified </v>
      </c>
      <c r="F1022" s="421"/>
      <c r="H1022" t="str">
        <f t="shared" si="49"/>
        <v>0000</v>
      </c>
      <c r="I1022" t="str">
        <f t="shared" si="50"/>
        <v xml:space="preserve"> </v>
      </c>
      <c r="J1022" t="str">
        <f t="shared" si="51"/>
        <v>E1601</v>
      </c>
      <c r="K1022">
        <f>VLOOKUP(D1022,'Step 1b-Current GLMT'!A:C,3,FALSE)</f>
        <v>0</v>
      </c>
    </row>
    <row r="1023" spans="1:11" s="6" customFormat="1" x14ac:dyDescent="0.25">
      <c r="A1023" t="s">
        <v>415</v>
      </c>
      <c r="B1023" t="s">
        <v>3497</v>
      </c>
      <c r="D1023" t="s">
        <v>13155</v>
      </c>
      <c r="E1023" s="6" t="str">
        <f>VLOOKUP(D1023,'Step 1b-Current GLMT'!A:B,2,FALSE)</f>
        <v xml:space="preserve">General : Math : Student Wages </v>
      </c>
      <c r="F1023" s="421"/>
      <c r="H1023" t="str">
        <f t="shared" si="49"/>
        <v>0000</v>
      </c>
      <c r="I1023" t="str">
        <f t="shared" si="50"/>
        <v xml:space="preserve"> </v>
      </c>
      <c r="J1023" t="str">
        <f t="shared" si="51"/>
        <v>E1800</v>
      </c>
      <c r="K1023">
        <f>VLOOKUP(D1023,'Step 1b-Current GLMT'!A:C,3,FALSE)</f>
        <v>0</v>
      </c>
    </row>
    <row r="1024" spans="1:11" s="6" customFormat="1" x14ac:dyDescent="0.25">
      <c r="A1024" t="s">
        <v>288</v>
      </c>
      <c r="B1024" t="s">
        <v>3498</v>
      </c>
      <c r="D1024" t="s">
        <v>13157</v>
      </c>
      <c r="E1024" s="6" t="str">
        <f>VLOOKUP(D1024,'Step 1b-Current GLMT'!A:B,2,FALSE)</f>
        <v xml:space="preserve">General : Math : Travel Pool - Reg </v>
      </c>
      <c r="F1024" s="421"/>
      <c r="H1024" t="str">
        <f t="shared" si="49"/>
        <v>0000</v>
      </c>
      <c r="I1024" t="str">
        <f t="shared" si="50"/>
        <v xml:space="preserve"> </v>
      </c>
      <c r="J1024" t="str">
        <f t="shared" si="51"/>
        <v>E3100</v>
      </c>
      <c r="K1024">
        <f>VLOOKUP(D1024,'Step 1b-Current GLMT'!A:C,3,FALSE)</f>
        <v>0</v>
      </c>
    </row>
    <row r="1025" spans="1:11" s="6" customFormat="1" x14ac:dyDescent="0.25">
      <c r="A1025" t="s">
        <v>451</v>
      </c>
      <c r="B1025" t="s">
        <v>3499</v>
      </c>
      <c r="D1025" t="s">
        <v>13159</v>
      </c>
      <c r="E1025" s="6" t="str">
        <f>VLOOKUP(D1025,'Step 1b-Current GLMT'!A:B,2,FALSE)</f>
        <v xml:space="preserve">General : Math : Non-State Emp Travel </v>
      </c>
      <c r="F1025" s="422"/>
      <c r="H1025" t="str">
        <f t="shared" si="49"/>
        <v>0000</v>
      </c>
      <c r="I1025" t="str">
        <f t="shared" si="50"/>
        <v xml:space="preserve"> </v>
      </c>
      <c r="J1025" t="str">
        <f t="shared" si="51"/>
        <v>E3300</v>
      </c>
      <c r="K1025">
        <f>VLOOKUP(D1025,'Step 1b-Current GLMT'!A:C,3,FALSE)</f>
        <v>0</v>
      </c>
    </row>
    <row r="1026" spans="1:11" s="6" customFormat="1" x14ac:dyDescent="0.25">
      <c r="A1026" t="s">
        <v>267</v>
      </c>
      <c r="B1026" t="s">
        <v>3500</v>
      </c>
      <c r="D1026" t="s">
        <v>13161</v>
      </c>
      <c r="E1026" s="6" t="str">
        <f>VLOOKUP(D1026,'Step 1b-Current GLMT'!A:B,2,FALSE)</f>
        <v xml:space="preserve">General : Math : Contractual Services </v>
      </c>
      <c r="F1026" s="422"/>
      <c r="H1026" t="str">
        <f t="shared" ref="H1026:H1089" si="52">RIGHT(B1026,4)</f>
        <v>0000</v>
      </c>
      <c r="I1026" t="str">
        <f t="shared" ref="I1026:I1089" si="53">IF(D1026=0,"0"," ")</f>
        <v xml:space="preserve"> </v>
      </c>
      <c r="J1026" t="str">
        <f t="shared" ref="J1026:J1089" si="54">MID(B1026,7,5)</f>
        <v>E3800</v>
      </c>
      <c r="K1026">
        <f>VLOOKUP(D1026,'Step 1b-Current GLMT'!A:C,3,FALSE)</f>
        <v>0</v>
      </c>
    </row>
    <row r="1027" spans="1:11" s="6" customFormat="1" x14ac:dyDescent="0.25">
      <c r="A1027" t="s">
        <v>385</v>
      </c>
      <c r="B1027" t="s">
        <v>3501</v>
      </c>
      <c r="D1027" t="s">
        <v>13163</v>
      </c>
      <c r="E1027" s="6" t="str">
        <f>VLOOKUP(D1027,'Step 1b-Current GLMT'!A:B,2,FALSE)</f>
        <v xml:space="preserve">General : Math : Business Meals and Entertain </v>
      </c>
      <c r="F1027" s="422"/>
      <c r="G1027"/>
      <c r="H1027" t="str">
        <f t="shared" si="52"/>
        <v>0000</v>
      </c>
      <c r="I1027" t="str">
        <f t="shared" si="53"/>
        <v xml:space="preserve"> </v>
      </c>
      <c r="J1027" t="str">
        <f t="shared" si="54"/>
        <v>E3842</v>
      </c>
      <c r="K1027">
        <f>VLOOKUP(D1027,'Step 1b-Current GLMT'!A:C,3,FALSE)</f>
        <v>0</v>
      </c>
    </row>
    <row r="1028" spans="1:11" s="6" customFormat="1" x14ac:dyDescent="0.25">
      <c r="A1028" t="s">
        <v>977</v>
      </c>
      <c r="B1028" t="s">
        <v>3502</v>
      </c>
      <c r="D1028" t="s">
        <v>13165</v>
      </c>
      <c r="E1028" s="6" t="str">
        <f>VLOOKUP(D1028,'Step 1b-Current GLMT'!A:B,2,FALSE)</f>
        <v xml:space="preserve">General : Math : Student Functions and Events </v>
      </c>
      <c r="F1028" s="422"/>
      <c r="H1028" t="str">
        <f t="shared" si="52"/>
        <v>0000</v>
      </c>
      <c r="I1028" t="str">
        <f t="shared" si="53"/>
        <v xml:space="preserve"> </v>
      </c>
      <c r="J1028" t="str">
        <f t="shared" si="54"/>
        <v>E3840</v>
      </c>
      <c r="K1028">
        <f>VLOOKUP(D1028,'Step 1b-Current GLMT'!A:C,3,FALSE)</f>
        <v>0</v>
      </c>
    </row>
    <row r="1029" spans="1:11" s="6" customFormat="1" x14ac:dyDescent="0.25">
      <c r="A1029" t="s">
        <v>2661</v>
      </c>
      <c r="B1029" t="s">
        <v>3503</v>
      </c>
      <c r="D1029" t="s">
        <v>13167</v>
      </c>
      <c r="E1029" s="6" t="str">
        <f>VLOOKUP(D1029,'Step 1b-Current GLMT'!A:B,2,FALSE)</f>
        <v xml:space="preserve">General : Math : Technology Fees </v>
      </c>
      <c r="F1029" s="422"/>
      <c r="H1029" t="str">
        <f t="shared" si="52"/>
        <v>0000</v>
      </c>
      <c r="I1029" t="str">
        <f t="shared" si="53"/>
        <v xml:space="preserve"> </v>
      </c>
      <c r="J1029" t="str">
        <f t="shared" si="54"/>
        <v>E3430</v>
      </c>
      <c r="K1029">
        <f>VLOOKUP(D1029,'Step 1b-Current GLMT'!A:C,3,FALSE)</f>
        <v>0</v>
      </c>
    </row>
    <row r="1030" spans="1:11" s="6" customFormat="1" x14ac:dyDescent="0.25">
      <c r="A1030" t="s">
        <v>194</v>
      </c>
      <c r="B1030" t="s">
        <v>3504</v>
      </c>
      <c r="D1030" t="s">
        <v>13169</v>
      </c>
      <c r="E1030" s="6" t="str">
        <f>VLOOKUP(D1030,'Step 1b-Current GLMT'!A:B,2,FALSE)</f>
        <v xml:space="preserve">General : Math : General Supplies </v>
      </c>
      <c r="F1030" s="422"/>
      <c r="H1030" t="str">
        <f t="shared" si="52"/>
        <v>0000</v>
      </c>
      <c r="I1030" t="str">
        <f t="shared" si="53"/>
        <v xml:space="preserve"> </v>
      </c>
      <c r="J1030" t="str">
        <f t="shared" si="54"/>
        <v>E4100</v>
      </c>
      <c r="K1030">
        <f>VLOOKUP(D1030,'Step 1b-Current GLMT'!A:C,3,FALSE)</f>
        <v>0</v>
      </c>
    </row>
    <row r="1031" spans="1:11" s="6" customFormat="1" x14ac:dyDescent="0.25">
      <c r="A1031" t="s">
        <v>389</v>
      </c>
      <c r="B1031" t="s">
        <v>3505</v>
      </c>
      <c r="D1031" t="s">
        <v>13171</v>
      </c>
      <c r="E1031" s="6" t="str">
        <f>VLOOKUP(D1031,'Step 1b-Current GLMT'!A:B,2,FALSE)</f>
        <v xml:space="preserve">General : Math : Postage Reimbursement </v>
      </c>
      <c r="F1031" s="422"/>
      <c r="H1031" t="str">
        <f t="shared" si="52"/>
        <v>0000</v>
      </c>
      <c r="I1031" t="str">
        <f t="shared" si="53"/>
        <v xml:space="preserve"> </v>
      </c>
      <c r="J1031" t="str">
        <f t="shared" si="54"/>
        <v>E4126</v>
      </c>
      <c r="K1031">
        <f>VLOOKUP(D1031,'Step 1b-Current GLMT'!A:C,3,FALSE)</f>
        <v>0</v>
      </c>
    </row>
    <row r="1032" spans="1:11" s="6" customFormat="1" x14ac:dyDescent="0.25">
      <c r="A1032" t="s">
        <v>305</v>
      </c>
      <c r="B1032" t="s">
        <v>3506</v>
      </c>
      <c r="D1032" t="s">
        <v>13173</v>
      </c>
      <c r="E1032" s="6" t="str">
        <f>VLOOKUP(D1032,'Step 1b-Current GLMT'!A:B,2,FALSE)</f>
        <v xml:space="preserve">General : Math : Print Shop </v>
      </c>
      <c r="F1032" s="422"/>
      <c r="H1032" t="str">
        <f t="shared" si="52"/>
        <v>0000</v>
      </c>
      <c r="I1032" t="str">
        <f t="shared" si="53"/>
        <v xml:space="preserve"> </v>
      </c>
      <c r="J1032" t="str">
        <f t="shared" si="54"/>
        <v>E4122</v>
      </c>
      <c r="K1032">
        <f>VLOOKUP(D1032,'Step 1b-Current GLMT'!A:C,3,FALSE)</f>
        <v>0</v>
      </c>
    </row>
    <row r="1033" spans="1:11" s="6" customFormat="1" x14ac:dyDescent="0.25">
      <c r="A1033" t="s">
        <v>1756</v>
      </c>
      <c r="B1033" t="s">
        <v>3507</v>
      </c>
      <c r="D1033" t="s">
        <v>13175</v>
      </c>
      <c r="E1033" s="6" t="str">
        <f>VLOOKUP(D1033,'Step 1b-Current GLMT'!A:B,2,FALSE)</f>
        <v xml:space="preserve">General : Math : Technology </v>
      </c>
      <c r="F1033" s="422"/>
      <c r="H1033" t="str">
        <f t="shared" si="52"/>
        <v>0000</v>
      </c>
      <c r="I1033" t="str">
        <f t="shared" si="53"/>
        <v xml:space="preserve"> </v>
      </c>
      <c r="J1033" t="str">
        <f t="shared" si="54"/>
        <v>E4138</v>
      </c>
      <c r="K1033">
        <f>VLOOKUP(D1033,'Step 1b-Current GLMT'!A:C,3,FALSE)</f>
        <v>0</v>
      </c>
    </row>
    <row r="1034" spans="1:11" s="6" customFormat="1" x14ac:dyDescent="0.25">
      <c r="A1034" t="s">
        <v>1534</v>
      </c>
      <c r="B1034" t="s">
        <v>3508</v>
      </c>
      <c r="D1034" t="s">
        <v>13177</v>
      </c>
      <c r="E1034" s="6" t="str">
        <f>VLOOKUP(D1034,'Step 1b-Current GLMT'!A:B,2,FALSE)</f>
        <v xml:space="preserve">General : Math : Telephone </v>
      </c>
      <c r="F1034" s="422"/>
      <c r="H1034" t="str">
        <f t="shared" si="52"/>
        <v>0000</v>
      </c>
      <c r="I1034" t="str">
        <f t="shared" si="53"/>
        <v xml:space="preserve"> </v>
      </c>
      <c r="J1034" t="str">
        <f t="shared" si="54"/>
        <v>E4606</v>
      </c>
      <c r="K1034">
        <f>VLOOKUP(D1034,'Step 1b-Current GLMT'!A:C,3,FALSE)</f>
        <v>0</v>
      </c>
    </row>
    <row r="1035" spans="1:11" s="6" customFormat="1" x14ac:dyDescent="0.25">
      <c r="A1035" t="s">
        <v>2665</v>
      </c>
      <c r="B1035" t="s">
        <v>3509</v>
      </c>
      <c r="D1035" t="s">
        <v>13179</v>
      </c>
      <c r="E1035" s="6" t="str">
        <f>VLOOKUP(D1035,'Step 1b-Current GLMT'!A:B,2,FALSE)</f>
        <v xml:space="preserve">General : Math : Dues </v>
      </c>
      <c r="F1035" s="422"/>
      <c r="H1035" t="str">
        <f t="shared" si="52"/>
        <v>0000</v>
      </c>
      <c r="I1035" t="str">
        <f t="shared" si="53"/>
        <v xml:space="preserve"> </v>
      </c>
      <c r="J1035" t="str">
        <f t="shared" si="54"/>
        <v>E5100</v>
      </c>
      <c r="K1035">
        <f>VLOOKUP(D1035,'Step 1b-Current GLMT'!A:C,3,FALSE)</f>
        <v>0</v>
      </c>
    </row>
    <row r="1036" spans="1:11" s="6" customFormat="1" x14ac:dyDescent="0.25">
      <c r="A1036" t="s">
        <v>3510</v>
      </c>
      <c r="B1036" t="s">
        <v>3511</v>
      </c>
      <c r="D1036" t="s">
        <v>3512</v>
      </c>
      <c r="E1036" s="6" t="str">
        <f>VLOOKUP(D1036,'Step 1b-Current GLMT'!A:B,2,FALSE)</f>
        <v xml:space="preserve">General : Physics and Astronomy : Faculty wages - Classified </v>
      </c>
      <c r="F1036" s="421"/>
      <c r="G1036"/>
      <c r="H1036" t="str">
        <f t="shared" si="52"/>
        <v>0000</v>
      </c>
      <c r="I1036" t="str">
        <f t="shared" si="53"/>
        <v xml:space="preserve"> </v>
      </c>
      <c r="J1036" t="str">
        <f t="shared" si="54"/>
        <v>E1001</v>
      </c>
      <c r="K1036">
        <f>VLOOKUP(D1036,'Step 1b-Current GLMT'!A:C,3,FALSE)</f>
        <v>0</v>
      </c>
    </row>
    <row r="1037" spans="1:11" s="6" customFormat="1" x14ac:dyDescent="0.25">
      <c r="A1037" t="s">
        <v>3513</v>
      </c>
      <c r="B1037" t="s">
        <v>3514</v>
      </c>
      <c r="D1037" t="s">
        <v>3515</v>
      </c>
      <c r="E1037" s="6" t="str">
        <f>VLOOKUP(D1037,'Step 1b-Current GLMT'!A:B,2,FALSE)</f>
        <v xml:space="preserve">General : Physics and Astronomy : Faculty wages - Unclassified </v>
      </c>
      <c r="F1037" s="422"/>
      <c r="H1037" t="str">
        <f t="shared" si="52"/>
        <v>0000</v>
      </c>
      <c r="I1037" t="str">
        <f t="shared" si="53"/>
        <v xml:space="preserve"> </v>
      </c>
      <c r="J1037" t="str">
        <f t="shared" si="54"/>
        <v>E1201</v>
      </c>
      <c r="K1037">
        <f>VLOOKUP(D1037,'Step 1b-Current GLMT'!A:C,3,FALSE)</f>
        <v>0</v>
      </c>
    </row>
    <row r="1038" spans="1:11" s="6" customFormat="1" x14ac:dyDescent="0.25">
      <c r="A1038" t="s">
        <v>3516</v>
      </c>
      <c r="B1038" t="s">
        <v>3517</v>
      </c>
      <c r="D1038" t="s">
        <v>3515</v>
      </c>
      <c r="E1038" s="6" t="str">
        <f>VLOOKUP(D1038,'Step 1b-Current GLMT'!A:B,2,FALSE)</f>
        <v xml:space="preserve">General : Physics and Astronomy : Faculty wages - Unclassified </v>
      </c>
      <c r="F1038" s="422"/>
      <c r="H1038" t="str">
        <f t="shared" si="52"/>
        <v>0000</v>
      </c>
      <c r="I1038" t="str">
        <f t="shared" si="53"/>
        <v xml:space="preserve"> </v>
      </c>
      <c r="J1038" t="str">
        <f t="shared" si="54"/>
        <v>E1202</v>
      </c>
      <c r="K1038">
        <f>VLOOKUP(D1038,'Step 1b-Current GLMT'!A:C,3,FALSE)</f>
        <v>0</v>
      </c>
    </row>
    <row r="1039" spans="1:11" s="6" customFormat="1" x14ac:dyDescent="0.25">
      <c r="A1039" t="s">
        <v>3518</v>
      </c>
      <c r="B1039" t="s">
        <v>3519</v>
      </c>
      <c r="D1039" t="s">
        <v>3515</v>
      </c>
      <c r="E1039" s="6" t="str">
        <f>VLOOKUP(D1039,'Step 1b-Current GLMT'!A:B,2,FALSE)</f>
        <v xml:space="preserve">General : Physics and Astronomy : Faculty wages - Unclassified </v>
      </c>
      <c r="F1039" s="422"/>
      <c r="H1039" t="str">
        <f t="shared" si="52"/>
        <v>0000</v>
      </c>
      <c r="I1039" t="str">
        <f t="shared" si="53"/>
        <v xml:space="preserve"> </v>
      </c>
      <c r="J1039" t="str">
        <f t="shared" si="54"/>
        <v>E1203</v>
      </c>
      <c r="K1039">
        <f>VLOOKUP(D1039,'Step 1b-Current GLMT'!A:C,3,FALSE)</f>
        <v>0</v>
      </c>
    </row>
    <row r="1040" spans="1:11" s="6" customFormat="1" x14ac:dyDescent="0.25">
      <c r="A1040" t="s">
        <v>3520</v>
      </c>
      <c r="B1040" t="s">
        <v>3521</v>
      </c>
      <c r="D1040" t="s">
        <v>3515</v>
      </c>
      <c r="E1040" s="6" t="str">
        <f>VLOOKUP(D1040,'Step 1b-Current GLMT'!A:B,2,FALSE)</f>
        <v xml:space="preserve">General : Physics and Astronomy : Faculty wages - Unclassified </v>
      </c>
      <c r="F1040" s="422"/>
      <c r="H1040" t="str">
        <f t="shared" si="52"/>
        <v>0000</v>
      </c>
      <c r="I1040" t="str">
        <f t="shared" si="53"/>
        <v xml:space="preserve"> </v>
      </c>
      <c r="J1040" t="str">
        <f t="shared" si="54"/>
        <v>E1204</v>
      </c>
      <c r="K1040">
        <f>VLOOKUP(D1040,'Step 1b-Current GLMT'!A:C,3,FALSE)</f>
        <v>0</v>
      </c>
    </row>
    <row r="1041" spans="1:11" s="6" customFormat="1" x14ac:dyDescent="0.25">
      <c r="A1041" t="s">
        <v>3522</v>
      </c>
      <c r="B1041" t="s">
        <v>3523</v>
      </c>
      <c r="D1041" t="s">
        <v>3515</v>
      </c>
      <c r="E1041" s="6" t="str">
        <f>VLOOKUP(D1041,'Step 1b-Current GLMT'!A:B,2,FALSE)</f>
        <v xml:space="preserve">General : Physics and Astronomy : Faculty wages - Unclassified </v>
      </c>
      <c r="F1041" s="422"/>
      <c r="H1041" t="str">
        <f t="shared" si="52"/>
        <v>0000</v>
      </c>
      <c r="I1041" t="str">
        <f t="shared" si="53"/>
        <v xml:space="preserve"> </v>
      </c>
      <c r="J1041" t="str">
        <f t="shared" si="54"/>
        <v>E1205</v>
      </c>
      <c r="K1041">
        <f>VLOOKUP(D1041,'Step 1b-Current GLMT'!A:C,3,FALSE)</f>
        <v>0</v>
      </c>
    </row>
    <row r="1042" spans="1:11" s="6" customFormat="1" x14ac:dyDescent="0.25">
      <c r="A1042" t="s">
        <v>3524</v>
      </c>
      <c r="B1042" t="s">
        <v>3525</v>
      </c>
      <c r="D1042" t="s">
        <v>3515</v>
      </c>
      <c r="E1042" s="6" t="str">
        <f>VLOOKUP(D1042,'Step 1b-Current GLMT'!A:B,2,FALSE)</f>
        <v xml:space="preserve">General : Physics and Astronomy : Faculty wages - Unclassified </v>
      </c>
      <c r="F1042" s="422"/>
      <c r="H1042" t="str">
        <f t="shared" si="52"/>
        <v>0000</v>
      </c>
      <c r="I1042" t="str">
        <f t="shared" si="53"/>
        <v xml:space="preserve"> </v>
      </c>
      <c r="J1042" t="str">
        <f t="shared" si="54"/>
        <v>E1206</v>
      </c>
      <c r="K1042">
        <f>VLOOKUP(D1042,'Step 1b-Current GLMT'!A:C,3,FALSE)</f>
        <v>0</v>
      </c>
    </row>
    <row r="1043" spans="1:11" s="6" customFormat="1" x14ac:dyDescent="0.25">
      <c r="A1043" t="s">
        <v>3526</v>
      </c>
      <c r="B1043" t="s">
        <v>3527</v>
      </c>
      <c r="D1043" t="s">
        <v>3515</v>
      </c>
      <c r="E1043" s="6" t="str">
        <f>VLOOKUP(D1043,'Step 1b-Current GLMT'!A:B,2,FALSE)</f>
        <v xml:space="preserve">General : Physics and Astronomy : Faculty wages - Unclassified </v>
      </c>
      <c r="F1043" s="422"/>
      <c r="H1043" t="str">
        <f t="shared" si="52"/>
        <v>0000</v>
      </c>
      <c r="I1043" t="str">
        <f t="shared" si="53"/>
        <v xml:space="preserve"> </v>
      </c>
      <c r="J1043" t="str">
        <f t="shared" si="54"/>
        <v>E1207</v>
      </c>
      <c r="K1043">
        <f>VLOOKUP(D1043,'Step 1b-Current GLMT'!A:C,3,FALSE)</f>
        <v>0</v>
      </c>
    </row>
    <row r="1044" spans="1:11" s="6" customFormat="1" x14ac:dyDescent="0.25">
      <c r="A1044" t="s">
        <v>3528</v>
      </c>
      <c r="B1044" t="s">
        <v>3529</v>
      </c>
      <c r="D1044" t="s">
        <v>3515</v>
      </c>
      <c r="E1044" s="6" t="str">
        <f>VLOOKUP(D1044,'Step 1b-Current GLMT'!A:B,2,FALSE)</f>
        <v xml:space="preserve">General : Physics and Astronomy : Faculty wages - Unclassified </v>
      </c>
      <c r="F1044" s="422"/>
      <c r="H1044" t="str">
        <f t="shared" si="52"/>
        <v>0000</v>
      </c>
      <c r="I1044" t="str">
        <f t="shared" si="53"/>
        <v xml:space="preserve"> </v>
      </c>
      <c r="J1044" t="str">
        <f t="shared" si="54"/>
        <v>E1208</v>
      </c>
      <c r="K1044">
        <f>VLOOKUP(D1044,'Step 1b-Current GLMT'!A:C,3,FALSE)</f>
        <v>0</v>
      </c>
    </row>
    <row r="1045" spans="1:11" s="6" customFormat="1" x14ac:dyDescent="0.25">
      <c r="A1045" t="s">
        <v>3530</v>
      </c>
      <c r="B1045" t="s">
        <v>3531</v>
      </c>
      <c r="D1045" t="s">
        <v>3515</v>
      </c>
      <c r="E1045" s="6" t="str">
        <f>VLOOKUP(D1045,'Step 1b-Current GLMT'!A:B,2,FALSE)</f>
        <v xml:space="preserve">General : Physics and Astronomy : Faculty wages - Unclassified </v>
      </c>
      <c r="F1045" s="422"/>
      <c r="H1045" t="str">
        <f t="shared" si="52"/>
        <v>0000</v>
      </c>
      <c r="I1045" t="str">
        <f t="shared" si="53"/>
        <v xml:space="preserve"> </v>
      </c>
      <c r="J1045" t="str">
        <f t="shared" si="54"/>
        <v>E1209</v>
      </c>
      <c r="K1045">
        <f>VLOOKUP(D1045,'Step 1b-Current GLMT'!A:C,3,FALSE)</f>
        <v>0</v>
      </c>
    </row>
    <row r="1046" spans="1:11" s="6" customFormat="1" x14ac:dyDescent="0.25">
      <c r="A1046" t="s">
        <v>3532</v>
      </c>
      <c r="B1046" t="s">
        <v>3533</v>
      </c>
      <c r="D1046" t="s">
        <v>3515</v>
      </c>
      <c r="E1046" s="6" t="str">
        <f>VLOOKUP(D1046,'Step 1b-Current GLMT'!A:B,2,FALSE)</f>
        <v xml:space="preserve">General : Physics and Astronomy : Faculty wages - Unclassified </v>
      </c>
      <c r="F1046" s="422"/>
      <c r="H1046" t="str">
        <f t="shared" si="52"/>
        <v>0000</v>
      </c>
      <c r="I1046" t="str">
        <f t="shared" si="53"/>
        <v xml:space="preserve"> </v>
      </c>
      <c r="J1046" t="str">
        <f t="shared" si="54"/>
        <v>E1210</v>
      </c>
      <c r="K1046">
        <f>VLOOKUP(D1046,'Step 1b-Current GLMT'!A:C,3,FALSE)</f>
        <v>0</v>
      </c>
    </row>
    <row r="1047" spans="1:11" s="6" customFormat="1" x14ac:dyDescent="0.25">
      <c r="A1047" t="s">
        <v>3534</v>
      </c>
      <c r="B1047" t="s">
        <v>3535</v>
      </c>
      <c r="D1047" t="s">
        <v>3515</v>
      </c>
      <c r="E1047" s="6" t="str">
        <f>VLOOKUP(D1047,'Step 1b-Current GLMT'!A:B,2,FALSE)</f>
        <v xml:space="preserve">General : Physics and Astronomy : Faculty wages - Unclassified </v>
      </c>
      <c r="F1047" s="422"/>
      <c r="G1047"/>
      <c r="H1047" t="str">
        <f t="shared" si="52"/>
        <v>0000</v>
      </c>
      <c r="I1047" t="str">
        <f t="shared" si="53"/>
        <v xml:space="preserve"> </v>
      </c>
      <c r="J1047" t="str">
        <f t="shared" si="54"/>
        <v>E1211</v>
      </c>
      <c r="K1047">
        <f>VLOOKUP(D1047,'Step 1b-Current GLMT'!A:C,3,FALSE)</f>
        <v>0</v>
      </c>
    </row>
    <row r="1048" spans="1:11" s="6" customFormat="1" x14ac:dyDescent="0.25">
      <c r="A1048" t="s">
        <v>3536</v>
      </c>
      <c r="B1048" t="s">
        <v>3537</v>
      </c>
      <c r="D1048" t="s">
        <v>3515</v>
      </c>
      <c r="E1048" s="6" t="str">
        <f>VLOOKUP(D1048,'Step 1b-Current GLMT'!A:B,2,FALSE)</f>
        <v xml:space="preserve">General : Physics and Astronomy : Faculty wages - Unclassified </v>
      </c>
      <c r="F1048" s="422"/>
      <c r="H1048" t="str">
        <f t="shared" si="52"/>
        <v>0000</v>
      </c>
      <c r="I1048" t="str">
        <f t="shared" si="53"/>
        <v xml:space="preserve"> </v>
      </c>
      <c r="J1048" t="str">
        <f t="shared" si="54"/>
        <v>E1212</v>
      </c>
      <c r="K1048">
        <f>VLOOKUP(D1048,'Step 1b-Current GLMT'!A:C,3,FALSE)</f>
        <v>0</v>
      </c>
    </row>
    <row r="1049" spans="1:11" s="6" customFormat="1" x14ac:dyDescent="0.25">
      <c r="A1049" t="s">
        <v>2867</v>
      </c>
      <c r="B1049" t="s">
        <v>3538</v>
      </c>
      <c r="D1049" t="s">
        <v>3539</v>
      </c>
      <c r="E1049" s="6" t="str">
        <f>VLOOKUP(D1049,'Step 1b-Current GLMT'!A:B,2,FALSE)</f>
        <v xml:space="preserve">General : Physics and Astronomy : Fall - Part Time </v>
      </c>
      <c r="F1049" s="422"/>
      <c r="H1049" t="str">
        <f t="shared" si="52"/>
        <v>0000</v>
      </c>
      <c r="I1049" t="str">
        <f t="shared" si="53"/>
        <v xml:space="preserve"> </v>
      </c>
      <c r="J1049" t="str">
        <f t="shared" si="54"/>
        <v>E1050</v>
      </c>
      <c r="K1049">
        <f>VLOOKUP(D1049,'Step 1b-Current GLMT'!A:C,3,FALSE)</f>
        <v>0</v>
      </c>
    </row>
    <row r="1050" spans="1:11" s="6" customFormat="1" x14ac:dyDescent="0.25">
      <c r="A1050" t="s">
        <v>3540</v>
      </c>
      <c r="B1050" t="s">
        <v>3541</v>
      </c>
      <c r="D1050" t="s">
        <v>3539</v>
      </c>
      <c r="E1050" s="6" t="str">
        <f>VLOOKUP(D1050,'Step 1b-Current GLMT'!A:B,2,FALSE)</f>
        <v xml:space="preserve">General : Physics and Astronomy : Fall - Part Time </v>
      </c>
      <c r="F1050" s="422"/>
      <c r="H1050" t="str">
        <f t="shared" si="52"/>
        <v>0000</v>
      </c>
      <c r="I1050" t="str">
        <f t="shared" si="53"/>
        <v xml:space="preserve"> </v>
      </c>
      <c r="J1050" t="str">
        <f t="shared" si="54"/>
        <v>E1051</v>
      </c>
      <c r="K1050">
        <f>VLOOKUP(D1050,'Step 1b-Current GLMT'!A:C,3,FALSE)</f>
        <v>0</v>
      </c>
    </row>
    <row r="1051" spans="1:11" s="6" customFormat="1" x14ac:dyDescent="0.25">
      <c r="A1051" t="s">
        <v>3542</v>
      </c>
      <c r="B1051" t="s">
        <v>3543</v>
      </c>
      <c r="D1051" t="s">
        <v>3539</v>
      </c>
      <c r="E1051" s="6" t="str">
        <f>VLOOKUP(D1051,'Step 1b-Current GLMT'!A:B,2,FALSE)</f>
        <v xml:space="preserve">General : Physics and Astronomy : Fall - Part Time </v>
      </c>
      <c r="F1051" s="422"/>
      <c r="G1051"/>
      <c r="H1051" t="str">
        <f t="shared" si="52"/>
        <v>0000</v>
      </c>
      <c r="I1051" t="str">
        <f t="shared" si="53"/>
        <v xml:space="preserve"> </v>
      </c>
      <c r="J1051" t="str">
        <f t="shared" si="54"/>
        <v>E1052</v>
      </c>
      <c r="K1051">
        <f>VLOOKUP(D1051,'Step 1b-Current GLMT'!A:C,3,FALSE)</f>
        <v>0</v>
      </c>
    </row>
    <row r="1052" spans="1:11" s="6" customFormat="1" x14ac:dyDescent="0.25">
      <c r="A1052" t="s">
        <v>3544</v>
      </c>
      <c r="B1052" t="s">
        <v>3545</v>
      </c>
      <c r="D1052" t="s">
        <v>3539</v>
      </c>
      <c r="E1052" s="6" t="str">
        <f>VLOOKUP(D1052,'Step 1b-Current GLMT'!A:B,2,FALSE)</f>
        <v xml:space="preserve">General : Physics and Astronomy : Fall - Part Time </v>
      </c>
      <c r="F1052" s="422"/>
      <c r="H1052" t="str">
        <f t="shared" si="52"/>
        <v>0000</v>
      </c>
      <c r="I1052" t="str">
        <f t="shared" si="53"/>
        <v xml:space="preserve"> </v>
      </c>
      <c r="J1052" t="str">
        <f t="shared" si="54"/>
        <v>E1053</v>
      </c>
      <c r="K1052">
        <f>VLOOKUP(D1052,'Step 1b-Current GLMT'!A:C,3,FALSE)</f>
        <v>0</v>
      </c>
    </row>
    <row r="1053" spans="1:11" s="6" customFormat="1" x14ac:dyDescent="0.25">
      <c r="A1053" t="s">
        <v>3546</v>
      </c>
      <c r="B1053" t="s">
        <v>3547</v>
      </c>
      <c r="D1053" t="s">
        <v>3539</v>
      </c>
      <c r="E1053" s="6" t="str">
        <f>VLOOKUP(D1053,'Step 1b-Current GLMT'!A:B,2,FALSE)</f>
        <v xml:space="preserve">General : Physics and Astronomy : Fall - Part Time </v>
      </c>
      <c r="F1053" s="422"/>
      <c r="H1053" t="str">
        <f t="shared" si="52"/>
        <v>0000</v>
      </c>
      <c r="I1053" t="str">
        <f t="shared" si="53"/>
        <v xml:space="preserve"> </v>
      </c>
      <c r="J1053" t="str">
        <f t="shared" si="54"/>
        <v>E1054</v>
      </c>
      <c r="K1053">
        <f>VLOOKUP(D1053,'Step 1b-Current GLMT'!A:C,3,FALSE)</f>
        <v>0</v>
      </c>
    </row>
    <row r="1054" spans="1:11" s="6" customFormat="1" x14ac:dyDescent="0.25">
      <c r="A1054" t="s">
        <v>3548</v>
      </c>
      <c r="B1054" t="s">
        <v>3549</v>
      </c>
      <c r="D1054" t="s">
        <v>3539</v>
      </c>
      <c r="E1054" s="6" t="str">
        <f>VLOOKUP(D1054,'Step 1b-Current GLMT'!A:B,2,FALSE)</f>
        <v xml:space="preserve">General : Physics and Astronomy : Fall - Part Time </v>
      </c>
      <c r="F1054" s="422"/>
      <c r="H1054" t="str">
        <f t="shared" si="52"/>
        <v>0000</v>
      </c>
      <c r="I1054" t="str">
        <f t="shared" si="53"/>
        <v xml:space="preserve"> </v>
      </c>
      <c r="J1054" t="str">
        <f t="shared" si="54"/>
        <v>E1055</v>
      </c>
      <c r="K1054">
        <f>VLOOKUP(D1054,'Step 1b-Current GLMT'!A:C,3,FALSE)</f>
        <v>0</v>
      </c>
    </row>
    <row r="1055" spans="1:11" s="6" customFormat="1" x14ac:dyDescent="0.25">
      <c r="A1055" t="s">
        <v>3550</v>
      </c>
      <c r="B1055" t="s">
        <v>3551</v>
      </c>
      <c r="D1055" t="s">
        <v>3539</v>
      </c>
      <c r="E1055" s="6" t="str">
        <f>VLOOKUP(D1055,'Step 1b-Current GLMT'!A:B,2,FALSE)</f>
        <v xml:space="preserve">General : Physics and Astronomy : Fall - Part Time </v>
      </c>
      <c r="F1055" s="422"/>
      <c r="H1055" t="str">
        <f t="shared" si="52"/>
        <v>0000</v>
      </c>
      <c r="I1055" t="str">
        <f t="shared" si="53"/>
        <v xml:space="preserve"> </v>
      </c>
      <c r="J1055" t="str">
        <f t="shared" si="54"/>
        <v>E1056</v>
      </c>
      <c r="K1055">
        <f>VLOOKUP(D1055,'Step 1b-Current GLMT'!A:C,3,FALSE)</f>
        <v>0</v>
      </c>
    </row>
    <row r="1056" spans="1:11" s="6" customFormat="1" x14ac:dyDescent="0.25">
      <c r="A1056" t="s">
        <v>2892</v>
      </c>
      <c r="B1056" t="s">
        <v>3552</v>
      </c>
      <c r="D1056" t="s">
        <v>3553</v>
      </c>
      <c r="E1056" s="6" t="str">
        <f>VLOOKUP(D1056,'Step 1b-Current GLMT'!A:B,2,FALSE)</f>
        <v xml:space="preserve">General : Physics and Astronomy : Spring - Part Time </v>
      </c>
      <c r="F1056" s="422"/>
      <c r="G1056"/>
      <c r="H1056" t="str">
        <f t="shared" si="52"/>
        <v>0000</v>
      </c>
      <c r="I1056" t="str">
        <f t="shared" si="53"/>
        <v xml:space="preserve"> </v>
      </c>
      <c r="J1056" t="str">
        <f t="shared" si="54"/>
        <v>E1075</v>
      </c>
      <c r="K1056">
        <f>VLOOKUP(D1056,'Step 1b-Current GLMT'!A:C,3,FALSE)</f>
        <v>0</v>
      </c>
    </row>
    <row r="1057" spans="1:11" s="6" customFormat="1" x14ac:dyDescent="0.25">
      <c r="A1057" t="s">
        <v>3554</v>
      </c>
      <c r="B1057" t="s">
        <v>3555</v>
      </c>
      <c r="D1057" t="s">
        <v>3553</v>
      </c>
      <c r="E1057" s="6" t="str">
        <f>VLOOKUP(D1057,'Step 1b-Current GLMT'!A:B,2,FALSE)</f>
        <v xml:space="preserve">General : Physics and Astronomy : Spring - Part Time </v>
      </c>
      <c r="F1057" s="422"/>
      <c r="H1057" t="str">
        <f t="shared" si="52"/>
        <v>0000</v>
      </c>
      <c r="I1057" t="str">
        <f t="shared" si="53"/>
        <v xml:space="preserve"> </v>
      </c>
      <c r="J1057" t="str">
        <f t="shared" si="54"/>
        <v>E1076</v>
      </c>
      <c r="K1057">
        <f>VLOOKUP(D1057,'Step 1b-Current GLMT'!A:C,3,FALSE)</f>
        <v>0</v>
      </c>
    </row>
    <row r="1058" spans="1:11" s="6" customFormat="1" x14ac:dyDescent="0.25">
      <c r="A1058" t="s">
        <v>3556</v>
      </c>
      <c r="B1058" t="s">
        <v>3557</v>
      </c>
      <c r="D1058" t="s">
        <v>3553</v>
      </c>
      <c r="E1058" s="6" t="str">
        <f>VLOOKUP(D1058,'Step 1b-Current GLMT'!A:B,2,FALSE)</f>
        <v xml:space="preserve">General : Physics and Astronomy : Spring - Part Time </v>
      </c>
      <c r="F1058" s="422"/>
      <c r="H1058" t="str">
        <f t="shared" si="52"/>
        <v>0000</v>
      </c>
      <c r="I1058" t="str">
        <f t="shared" si="53"/>
        <v xml:space="preserve"> </v>
      </c>
      <c r="J1058" t="str">
        <f t="shared" si="54"/>
        <v>E1077</v>
      </c>
      <c r="K1058">
        <f>VLOOKUP(D1058,'Step 1b-Current GLMT'!A:C,3,FALSE)</f>
        <v>0</v>
      </c>
    </row>
    <row r="1059" spans="1:11" s="6" customFormat="1" x14ac:dyDescent="0.25">
      <c r="A1059" t="s">
        <v>3558</v>
      </c>
      <c r="B1059" t="s">
        <v>3559</v>
      </c>
      <c r="D1059" t="s">
        <v>3553</v>
      </c>
      <c r="E1059" s="6" t="str">
        <f>VLOOKUP(D1059,'Step 1b-Current GLMT'!A:B,2,FALSE)</f>
        <v xml:space="preserve">General : Physics and Astronomy : Spring - Part Time </v>
      </c>
      <c r="F1059" s="422"/>
      <c r="H1059" t="str">
        <f t="shared" si="52"/>
        <v>0000</v>
      </c>
      <c r="I1059" t="str">
        <f t="shared" si="53"/>
        <v xml:space="preserve"> </v>
      </c>
      <c r="J1059" t="str">
        <f t="shared" si="54"/>
        <v>E1078</v>
      </c>
      <c r="K1059">
        <f>VLOOKUP(D1059,'Step 1b-Current GLMT'!A:C,3,FALSE)</f>
        <v>0</v>
      </c>
    </row>
    <row r="1060" spans="1:11" s="6" customFormat="1" x14ac:dyDescent="0.25">
      <c r="A1060" t="s">
        <v>3560</v>
      </c>
      <c r="B1060" t="s">
        <v>3561</v>
      </c>
      <c r="D1060" t="s">
        <v>3553</v>
      </c>
      <c r="E1060" s="6" t="str">
        <f>VLOOKUP(D1060,'Step 1b-Current GLMT'!A:B,2,FALSE)</f>
        <v xml:space="preserve">General : Physics and Astronomy : Spring - Part Time </v>
      </c>
      <c r="F1060" s="422"/>
      <c r="H1060" t="str">
        <f t="shared" si="52"/>
        <v>0000</v>
      </c>
      <c r="I1060" t="str">
        <f t="shared" si="53"/>
        <v xml:space="preserve"> </v>
      </c>
      <c r="J1060" t="str">
        <f t="shared" si="54"/>
        <v>E1079</v>
      </c>
      <c r="K1060">
        <f>VLOOKUP(D1060,'Step 1b-Current GLMT'!A:C,3,FALSE)</f>
        <v>0</v>
      </c>
    </row>
    <row r="1061" spans="1:11" s="6" customFormat="1" x14ac:dyDescent="0.25">
      <c r="A1061" t="s">
        <v>3562</v>
      </c>
      <c r="B1061" t="s">
        <v>3563</v>
      </c>
      <c r="D1061" t="s">
        <v>3564</v>
      </c>
      <c r="E1061" s="6" t="str">
        <f>VLOOKUP(D1061,'Step 1b-Current GLMT'!A:B,2,FALSE)</f>
        <v xml:space="preserve">General : Physics and Astronomy : Staff Wages - Classified </v>
      </c>
      <c r="F1061" s="421"/>
      <c r="H1061" t="str">
        <f t="shared" si="52"/>
        <v>0000</v>
      </c>
      <c r="I1061" t="str">
        <f t="shared" si="53"/>
        <v xml:space="preserve"> </v>
      </c>
      <c r="J1061" t="str">
        <f t="shared" si="54"/>
        <v>E1301</v>
      </c>
      <c r="K1061">
        <f>VLOOKUP(D1061,'Step 1b-Current GLMT'!A:C,3,FALSE)</f>
        <v>0</v>
      </c>
    </row>
    <row r="1062" spans="1:11" s="6" customFormat="1" x14ac:dyDescent="0.25">
      <c r="A1062" t="s">
        <v>3565</v>
      </c>
      <c r="B1062" t="s">
        <v>3566</v>
      </c>
      <c r="D1062" t="s">
        <v>3564</v>
      </c>
      <c r="E1062" s="6" t="str">
        <f>VLOOKUP(D1062,'Step 1b-Current GLMT'!A:B,2,FALSE)</f>
        <v xml:space="preserve">General : Physics and Astronomy : Staff Wages - Classified </v>
      </c>
      <c r="F1062" s="422"/>
      <c r="H1062" t="str">
        <f t="shared" si="52"/>
        <v>0000</v>
      </c>
      <c r="I1062" t="str">
        <f t="shared" si="53"/>
        <v xml:space="preserve"> </v>
      </c>
      <c r="J1062" t="str">
        <f t="shared" si="54"/>
        <v>E1302</v>
      </c>
      <c r="K1062">
        <f>VLOOKUP(D1062,'Step 1b-Current GLMT'!A:C,3,FALSE)</f>
        <v>0</v>
      </c>
    </row>
    <row r="1063" spans="1:11" s="6" customFormat="1" x14ac:dyDescent="0.25">
      <c r="A1063" t="s">
        <v>3567</v>
      </c>
      <c r="B1063" t="s">
        <v>3568</v>
      </c>
      <c r="D1063" t="s">
        <v>3564</v>
      </c>
      <c r="E1063" s="6" t="str">
        <f>VLOOKUP(D1063,'Step 1b-Current GLMT'!A:B,2,FALSE)</f>
        <v xml:space="preserve">General : Physics and Astronomy : Staff Wages - Classified </v>
      </c>
      <c r="F1063" s="422"/>
      <c r="H1063" t="str">
        <f t="shared" si="52"/>
        <v>0000</v>
      </c>
      <c r="I1063" t="str">
        <f t="shared" si="53"/>
        <v xml:space="preserve"> </v>
      </c>
      <c r="J1063" t="str">
        <f t="shared" si="54"/>
        <v>E1303</v>
      </c>
      <c r="K1063">
        <f>VLOOKUP(D1063,'Step 1b-Current GLMT'!A:C,3,FALSE)</f>
        <v>0</v>
      </c>
    </row>
    <row r="1064" spans="1:11" s="6" customFormat="1" x14ac:dyDescent="0.25">
      <c r="A1064" t="s">
        <v>415</v>
      </c>
      <c r="B1064" t="s">
        <v>3569</v>
      </c>
      <c r="D1064" t="s">
        <v>13188</v>
      </c>
      <c r="E1064" s="6" t="str">
        <f>VLOOKUP(D1064,'Step 1b-Current GLMT'!A:B,2,FALSE)</f>
        <v xml:space="preserve">General : Physics and Astronomy : Student Wages </v>
      </c>
      <c r="F1064" s="422"/>
      <c r="G1064"/>
      <c r="H1064" t="str">
        <f t="shared" si="52"/>
        <v>0000</v>
      </c>
      <c r="I1064" t="str">
        <f t="shared" si="53"/>
        <v xml:space="preserve"> </v>
      </c>
      <c r="J1064" t="str">
        <f t="shared" si="54"/>
        <v>E1800</v>
      </c>
      <c r="K1064">
        <f>VLOOKUP(D1064,'Step 1b-Current GLMT'!A:C,3,FALSE)</f>
        <v>0</v>
      </c>
    </row>
    <row r="1065" spans="1:11" s="6" customFormat="1" x14ac:dyDescent="0.25">
      <c r="A1065" t="s">
        <v>288</v>
      </c>
      <c r="B1065" t="s">
        <v>3570</v>
      </c>
      <c r="D1065" t="s">
        <v>13190</v>
      </c>
      <c r="E1065" s="6" t="str">
        <f>VLOOKUP(D1065,'Step 1b-Current GLMT'!A:B,2,FALSE)</f>
        <v xml:space="preserve">General : Physics and Astronomy : Travel Pool - Reg </v>
      </c>
      <c r="F1065" s="422"/>
      <c r="H1065" t="str">
        <f t="shared" si="52"/>
        <v>0000</v>
      </c>
      <c r="I1065" t="str">
        <f t="shared" si="53"/>
        <v xml:space="preserve"> </v>
      </c>
      <c r="J1065" t="str">
        <f t="shared" si="54"/>
        <v>E3100</v>
      </c>
      <c r="K1065">
        <f>VLOOKUP(D1065,'Step 1b-Current GLMT'!A:C,3,FALSE)</f>
        <v>0</v>
      </c>
    </row>
    <row r="1066" spans="1:11" s="6" customFormat="1" x14ac:dyDescent="0.25">
      <c r="A1066" t="s">
        <v>451</v>
      </c>
      <c r="B1066" t="s">
        <v>3571</v>
      </c>
      <c r="D1066" t="s">
        <v>13192</v>
      </c>
      <c r="E1066" s="6" t="str">
        <f>VLOOKUP(D1066,'Step 1b-Current GLMT'!A:B,2,FALSE)</f>
        <v xml:space="preserve">General : Physics and Astronomy : Non-State Emp Travel </v>
      </c>
      <c r="F1066" s="422"/>
      <c r="H1066" t="str">
        <f t="shared" si="52"/>
        <v>0000</v>
      </c>
      <c r="I1066" t="str">
        <f t="shared" si="53"/>
        <v xml:space="preserve"> </v>
      </c>
      <c r="J1066" t="str">
        <f t="shared" si="54"/>
        <v>E3300</v>
      </c>
      <c r="K1066">
        <f>VLOOKUP(D1066,'Step 1b-Current GLMT'!A:C,3,FALSE)</f>
        <v>0</v>
      </c>
    </row>
    <row r="1067" spans="1:11" s="6" customFormat="1" x14ac:dyDescent="0.25">
      <c r="A1067" t="s">
        <v>267</v>
      </c>
      <c r="B1067" t="s">
        <v>3572</v>
      </c>
      <c r="D1067" t="s">
        <v>13194</v>
      </c>
      <c r="E1067" s="6" t="str">
        <f>VLOOKUP(D1067,'Step 1b-Current GLMT'!A:B,2,FALSE)</f>
        <v xml:space="preserve">General : Physics and Astronomy : Contractual Services </v>
      </c>
      <c r="F1067" s="422"/>
      <c r="H1067" t="str">
        <f t="shared" si="52"/>
        <v>0000</v>
      </c>
      <c r="I1067" t="str">
        <f t="shared" si="53"/>
        <v xml:space="preserve"> </v>
      </c>
      <c r="J1067" t="str">
        <f t="shared" si="54"/>
        <v>E3800</v>
      </c>
      <c r="K1067">
        <f>VLOOKUP(D1067,'Step 1b-Current GLMT'!A:C,3,FALSE)</f>
        <v>0</v>
      </c>
    </row>
    <row r="1068" spans="1:11" s="6" customFormat="1" x14ac:dyDescent="0.25">
      <c r="A1068" t="s">
        <v>3573</v>
      </c>
      <c r="B1068" t="s">
        <v>3574</v>
      </c>
      <c r="D1068" t="s">
        <v>13196</v>
      </c>
      <c r="E1068" s="6" t="str">
        <f>VLOOKUP(D1068,'Step 1b-Current GLMT'!A:B,2,FALSE)</f>
        <v xml:space="preserve">General : Physics and Astronomy : Contractual Services - Project </v>
      </c>
      <c r="F1068" s="422"/>
      <c r="H1068" t="str">
        <f t="shared" si="52"/>
        <v>0000</v>
      </c>
      <c r="I1068" t="str">
        <f t="shared" si="53"/>
        <v xml:space="preserve"> </v>
      </c>
      <c r="J1068" t="str">
        <f t="shared" si="54"/>
        <v>E3805</v>
      </c>
      <c r="K1068">
        <f>VLOOKUP(D1068,'Step 1b-Current GLMT'!A:C,3,FALSE)</f>
        <v>0</v>
      </c>
    </row>
    <row r="1069" spans="1:11" s="6" customFormat="1" x14ac:dyDescent="0.25">
      <c r="A1069" t="s">
        <v>977</v>
      </c>
      <c r="B1069" t="s">
        <v>3575</v>
      </c>
      <c r="D1069" t="s">
        <v>13198</v>
      </c>
      <c r="E1069" s="6" t="str">
        <f>VLOOKUP(D1069,'Step 1b-Current GLMT'!A:B,2,FALSE)</f>
        <v xml:space="preserve">General : Physics and Astronomy : Student Functions and Events </v>
      </c>
      <c r="F1069" s="422"/>
      <c r="H1069" t="str">
        <f t="shared" si="52"/>
        <v>0000</v>
      </c>
      <c r="I1069" t="str">
        <f t="shared" si="53"/>
        <v xml:space="preserve"> </v>
      </c>
      <c r="J1069" t="str">
        <f t="shared" si="54"/>
        <v>E3840</v>
      </c>
      <c r="K1069">
        <f>VLOOKUP(D1069,'Step 1b-Current GLMT'!A:C,3,FALSE)</f>
        <v>0</v>
      </c>
    </row>
    <row r="1070" spans="1:11" s="6" customFormat="1" x14ac:dyDescent="0.25">
      <c r="A1070" t="s">
        <v>2661</v>
      </c>
      <c r="B1070" t="s">
        <v>3576</v>
      </c>
      <c r="D1070" t="s">
        <v>13200</v>
      </c>
      <c r="E1070" s="6" t="str">
        <f>VLOOKUP(D1070,'Step 1b-Current GLMT'!A:B,2,FALSE)</f>
        <v xml:space="preserve">General : Physics and Astronomy : Technology Fees </v>
      </c>
      <c r="F1070" s="422"/>
      <c r="H1070" t="str">
        <f t="shared" si="52"/>
        <v>0000</v>
      </c>
      <c r="I1070" t="str">
        <f t="shared" si="53"/>
        <v xml:space="preserve"> </v>
      </c>
      <c r="J1070" t="str">
        <f t="shared" si="54"/>
        <v>E3430</v>
      </c>
      <c r="K1070">
        <f>VLOOKUP(D1070,'Step 1b-Current GLMT'!A:C,3,FALSE)</f>
        <v>0</v>
      </c>
    </row>
    <row r="1071" spans="1:11" s="6" customFormat="1" x14ac:dyDescent="0.25">
      <c r="A1071" t="s">
        <v>194</v>
      </c>
      <c r="B1071" t="s">
        <v>3577</v>
      </c>
      <c r="D1071" t="s">
        <v>13202</v>
      </c>
      <c r="E1071" s="6" t="str">
        <f>VLOOKUP(D1071,'Step 1b-Current GLMT'!A:B,2,FALSE)</f>
        <v xml:space="preserve">General : Physics and Astronomy : General Supplies </v>
      </c>
      <c r="F1071" s="422"/>
      <c r="H1071" t="str">
        <f t="shared" si="52"/>
        <v>0000</v>
      </c>
      <c r="I1071" t="str">
        <f t="shared" si="53"/>
        <v xml:space="preserve"> </v>
      </c>
      <c r="J1071" t="str">
        <f t="shared" si="54"/>
        <v>E4100</v>
      </c>
      <c r="K1071">
        <f>VLOOKUP(D1071,'Step 1b-Current GLMT'!A:C,3,FALSE)</f>
        <v>0</v>
      </c>
    </row>
    <row r="1072" spans="1:11" s="6" customFormat="1" x14ac:dyDescent="0.25">
      <c r="A1072" t="s">
        <v>389</v>
      </c>
      <c r="B1072" t="s">
        <v>3578</v>
      </c>
      <c r="D1072" t="s">
        <v>13204</v>
      </c>
      <c r="E1072" s="6" t="str">
        <f>VLOOKUP(D1072,'Step 1b-Current GLMT'!A:B,2,FALSE)</f>
        <v xml:space="preserve">General : Physics and Astronomy : Postage Reimbursement </v>
      </c>
      <c r="F1072" s="422"/>
      <c r="H1072" t="str">
        <f t="shared" si="52"/>
        <v>0000</v>
      </c>
      <c r="I1072" t="str">
        <f t="shared" si="53"/>
        <v xml:space="preserve"> </v>
      </c>
      <c r="J1072" t="str">
        <f t="shared" si="54"/>
        <v>E4126</v>
      </c>
      <c r="K1072">
        <f>VLOOKUP(D1072,'Step 1b-Current GLMT'!A:C,3,FALSE)</f>
        <v>0</v>
      </c>
    </row>
    <row r="1073" spans="1:11" s="6" customFormat="1" x14ac:dyDescent="0.25">
      <c r="A1073" t="s">
        <v>305</v>
      </c>
      <c r="B1073" t="s">
        <v>3579</v>
      </c>
      <c r="D1073" t="s">
        <v>13206</v>
      </c>
      <c r="E1073" s="6" t="str">
        <f>VLOOKUP(D1073,'Step 1b-Current GLMT'!A:B,2,FALSE)</f>
        <v xml:space="preserve">General : Physics and Astronomy : Print Shop </v>
      </c>
      <c r="F1073" s="422"/>
      <c r="H1073" t="str">
        <f t="shared" si="52"/>
        <v>0000</v>
      </c>
      <c r="I1073" t="str">
        <f t="shared" si="53"/>
        <v xml:space="preserve"> </v>
      </c>
      <c r="J1073" t="str">
        <f t="shared" si="54"/>
        <v>E4122</v>
      </c>
      <c r="K1073">
        <f>VLOOKUP(D1073,'Step 1b-Current GLMT'!A:C,3,FALSE)</f>
        <v>0</v>
      </c>
    </row>
    <row r="1074" spans="1:11" s="6" customFormat="1" x14ac:dyDescent="0.25">
      <c r="A1074" t="s">
        <v>1756</v>
      </c>
      <c r="B1074" t="s">
        <v>3580</v>
      </c>
      <c r="D1074" t="s">
        <v>13208</v>
      </c>
      <c r="E1074" s="6" t="str">
        <f>VLOOKUP(D1074,'Step 1b-Current GLMT'!A:B,2,FALSE)</f>
        <v xml:space="preserve">General : Physics and Astronomy : Technology </v>
      </c>
      <c r="F1074" s="422"/>
      <c r="H1074" t="str">
        <f t="shared" si="52"/>
        <v>0000</v>
      </c>
      <c r="I1074" t="str">
        <f t="shared" si="53"/>
        <v xml:space="preserve"> </v>
      </c>
      <c r="J1074" t="str">
        <f t="shared" si="54"/>
        <v>E4138</v>
      </c>
      <c r="K1074">
        <f>VLOOKUP(D1074,'Step 1b-Current GLMT'!A:C,3,FALSE)</f>
        <v>0</v>
      </c>
    </row>
    <row r="1075" spans="1:11" s="6" customFormat="1" x14ac:dyDescent="0.25">
      <c r="A1075" t="s">
        <v>1534</v>
      </c>
      <c r="B1075" t="s">
        <v>3581</v>
      </c>
      <c r="D1075" t="s">
        <v>13210</v>
      </c>
      <c r="E1075" s="6" t="str">
        <f>VLOOKUP(D1075,'Step 1b-Current GLMT'!A:B,2,FALSE)</f>
        <v xml:space="preserve">General : Physics and Astronomy : Telephone </v>
      </c>
      <c r="F1075" s="422"/>
      <c r="G1075"/>
      <c r="H1075" t="str">
        <f t="shared" si="52"/>
        <v>0000</v>
      </c>
      <c r="I1075" t="str">
        <f t="shared" si="53"/>
        <v xml:space="preserve"> </v>
      </c>
      <c r="J1075" t="str">
        <f t="shared" si="54"/>
        <v>E4606</v>
      </c>
      <c r="K1075">
        <f>VLOOKUP(D1075,'Step 1b-Current GLMT'!A:C,3,FALSE)</f>
        <v>0</v>
      </c>
    </row>
    <row r="1076" spans="1:11" s="6" customFormat="1" x14ac:dyDescent="0.25">
      <c r="A1076" t="s">
        <v>2665</v>
      </c>
      <c r="B1076" t="s">
        <v>3582</v>
      </c>
      <c r="D1076" t="s">
        <v>13212</v>
      </c>
      <c r="E1076" s="6" t="str">
        <f>VLOOKUP(D1076,'Step 1b-Current GLMT'!A:B,2,FALSE)</f>
        <v xml:space="preserve">General : Physics and Astronomy : Dues </v>
      </c>
      <c r="F1076" s="422"/>
      <c r="H1076" t="str">
        <f t="shared" si="52"/>
        <v>0000</v>
      </c>
      <c r="I1076" t="str">
        <f t="shared" si="53"/>
        <v xml:space="preserve"> </v>
      </c>
      <c r="J1076" t="str">
        <f t="shared" si="54"/>
        <v>E5100</v>
      </c>
      <c r="K1076">
        <f>VLOOKUP(D1076,'Step 1b-Current GLMT'!A:C,3,FALSE)</f>
        <v>0</v>
      </c>
    </row>
    <row r="1077" spans="1:11" s="6" customFormat="1" x14ac:dyDescent="0.25">
      <c r="A1077" t="s">
        <v>405</v>
      </c>
      <c r="B1077" t="s">
        <v>3583</v>
      </c>
      <c r="D1077" t="s">
        <v>13214</v>
      </c>
      <c r="E1077" s="6" t="str">
        <f>VLOOKUP(D1077,'Step 1b-Current GLMT'!A:B,2,FALSE)</f>
        <v xml:space="preserve">General : Physics and Astronomy : Equipment </v>
      </c>
      <c r="F1077" s="422"/>
      <c r="H1077" t="str">
        <f t="shared" si="52"/>
        <v>0000</v>
      </c>
      <c r="I1077" t="str">
        <f t="shared" si="53"/>
        <v xml:space="preserve"> </v>
      </c>
      <c r="J1077" t="str">
        <f t="shared" si="54"/>
        <v>E8850</v>
      </c>
      <c r="K1077">
        <f>VLOOKUP(D1077,'Step 1b-Current GLMT'!A:C,3,FALSE)</f>
        <v>0</v>
      </c>
    </row>
    <row r="1078" spans="1:11" s="6" customFormat="1" x14ac:dyDescent="0.25">
      <c r="A1078" t="s">
        <v>3584</v>
      </c>
      <c r="B1078" t="s">
        <v>3585</v>
      </c>
      <c r="D1078" t="s">
        <v>3586</v>
      </c>
      <c r="E1078" s="6" t="str">
        <f>VLOOKUP(D1078,'Step 1b-Current GLMT'!A:B,2,FALSE)</f>
        <v xml:space="preserve">General : Political Sci &amp; Geography : Faculty wages - Unclassified </v>
      </c>
      <c r="F1078" s="422"/>
      <c r="H1078" t="str">
        <f t="shared" si="52"/>
        <v>0000</v>
      </c>
      <c r="I1078" t="str">
        <f t="shared" si="53"/>
        <v xml:space="preserve"> </v>
      </c>
      <c r="J1078" t="str">
        <f t="shared" si="54"/>
        <v>E1202</v>
      </c>
      <c r="K1078">
        <f>VLOOKUP(D1078,'Step 1b-Current GLMT'!A:C,3,FALSE)</f>
        <v>0</v>
      </c>
    </row>
    <row r="1079" spans="1:11" s="6" customFormat="1" x14ac:dyDescent="0.25">
      <c r="A1079" t="s">
        <v>3587</v>
      </c>
      <c r="B1079" t="s">
        <v>3588</v>
      </c>
      <c r="D1079" t="s">
        <v>3586</v>
      </c>
      <c r="E1079" s="6" t="str">
        <f>VLOOKUP(D1079,'Step 1b-Current GLMT'!A:B,2,FALSE)</f>
        <v xml:space="preserve">General : Political Sci &amp; Geography : Faculty wages - Unclassified </v>
      </c>
      <c r="F1079" s="422"/>
      <c r="H1079" t="str">
        <f t="shared" si="52"/>
        <v>0000</v>
      </c>
      <c r="I1079" t="str">
        <f t="shared" si="53"/>
        <v xml:space="preserve"> </v>
      </c>
      <c r="J1079" t="str">
        <f t="shared" si="54"/>
        <v>E1203</v>
      </c>
      <c r="K1079">
        <f>VLOOKUP(D1079,'Step 1b-Current GLMT'!A:C,3,FALSE)</f>
        <v>0</v>
      </c>
    </row>
    <row r="1080" spans="1:11" s="6" customFormat="1" x14ac:dyDescent="0.25">
      <c r="A1080" t="s">
        <v>3589</v>
      </c>
      <c r="B1080" t="s">
        <v>3590</v>
      </c>
      <c r="D1080" t="s">
        <v>3586</v>
      </c>
      <c r="E1080" s="6" t="str">
        <f>VLOOKUP(D1080,'Step 1b-Current GLMT'!A:B,2,FALSE)</f>
        <v xml:space="preserve">General : Political Sci &amp; Geography : Faculty wages - Unclassified </v>
      </c>
      <c r="F1080" s="422"/>
      <c r="H1080" t="str">
        <f t="shared" si="52"/>
        <v>0000</v>
      </c>
      <c r="I1080" t="str">
        <f t="shared" si="53"/>
        <v xml:space="preserve"> </v>
      </c>
      <c r="J1080" t="str">
        <f t="shared" si="54"/>
        <v>E1204</v>
      </c>
      <c r="K1080">
        <f>VLOOKUP(D1080,'Step 1b-Current GLMT'!A:C,3,FALSE)</f>
        <v>0</v>
      </c>
    </row>
    <row r="1081" spans="1:11" s="6" customFormat="1" x14ac:dyDescent="0.25">
      <c r="A1081" t="s">
        <v>3591</v>
      </c>
      <c r="B1081" t="s">
        <v>3592</v>
      </c>
      <c r="D1081" t="s">
        <v>3586</v>
      </c>
      <c r="E1081" s="6" t="str">
        <f>VLOOKUP(D1081,'Step 1b-Current GLMT'!A:B,2,FALSE)</f>
        <v xml:space="preserve">General : Political Sci &amp; Geography : Faculty wages - Unclassified </v>
      </c>
      <c r="F1081" s="422"/>
      <c r="G1081"/>
      <c r="H1081" t="str">
        <f t="shared" si="52"/>
        <v>0000</v>
      </c>
      <c r="I1081" t="str">
        <f t="shared" si="53"/>
        <v xml:space="preserve"> </v>
      </c>
      <c r="J1081" t="str">
        <f t="shared" si="54"/>
        <v>E1205</v>
      </c>
      <c r="K1081">
        <f>VLOOKUP(D1081,'Step 1b-Current GLMT'!A:C,3,FALSE)</f>
        <v>0</v>
      </c>
    </row>
    <row r="1082" spans="1:11" s="6" customFormat="1" x14ac:dyDescent="0.25">
      <c r="A1082" t="s">
        <v>3593</v>
      </c>
      <c r="B1082" t="s">
        <v>3594</v>
      </c>
      <c r="D1082" t="s">
        <v>3586</v>
      </c>
      <c r="E1082" s="6" t="str">
        <f>VLOOKUP(D1082,'Step 1b-Current GLMT'!A:B,2,FALSE)</f>
        <v xml:space="preserve">General : Political Sci &amp; Geography : Faculty wages - Unclassified </v>
      </c>
      <c r="F1082" s="422"/>
      <c r="H1082" t="str">
        <f t="shared" si="52"/>
        <v>0000</v>
      </c>
      <c r="I1082" t="str">
        <f t="shared" si="53"/>
        <v xml:space="preserve"> </v>
      </c>
      <c r="J1082" t="str">
        <f t="shared" si="54"/>
        <v>E1206</v>
      </c>
      <c r="K1082">
        <f>VLOOKUP(D1082,'Step 1b-Current GLMT'!A:C,3,FALSE)</f>
        <v>0</v>
      </c>
    </row>
    <row r="1083" spans="1:11" s="6" customFormat="1" x14ac:dyDescent="0.25">
      <c r="A1083" t="s">
        <v>3595</v>
      </c>
      <c r="B1083" t="s">
        <v>3596</v>
      </c>
      <c r="D1083" t="s">
        <v>3586</v>
      </c>
      <c r="E1083" s="6" t="str">
        <f>VLOOKUP(D1083,'Step 1b-Current GLMT'!A:B,2,FALSE)</f>
        <v xml:space="preserve">General : Political Sci &amp; Geography : Faculty wages - Unclassified </v>
      </c>
      <c r="F1083" s="422"/>
      <c r="H1083" t="str">
        <f t="shared" si="52"/>
        <v>0000</v>
      </c>
      <c r="I1083" t="str">
        <f t="shared" si="53"/>
        <v xml:space="preserve"> </v>
      </c>
      <c r="J1083" t="str">
        <f t="shared" si="54"/>
        <v>E1207</v>
      </c>
      <c r="K1083">
        <f>VLOOKUP(D1083,'Step 1b-Current GLMT'!A:C,3,FALSE)</f>
        <v>0</v>
      </c>
    </row>
    <row r="1084" spans="1:11" s="6" customFormat="1" x14ac:dyDescent="0.25">
      <c r="A1084" t="s">
        <v>3597</v>
      </c>
      <c r="B1084" t="s">
        <v>3598</v>
      </c>
      <c r="D1084" t="s">
        <v>3586</v>
      </c>
      <c r="E1084" s="6" t="str">
        <f>VLOOKUP(D1084,'Step 1b-Current GLMT'!A:B,2,FALSE)</f>
        <v xml:space="preserve">General : Political Sci &amp; Geography : Faculty wages - Unclassified </v>
      </c>
      <c r="F1084" s="422"/>
      <c r="H1084" t="str">
        <f t="shared" si="52"/>
        <v>0000</v>
      </c>
      <c r="I1084" t="str">
        <f t="shared" si="53"/>
        <v xml:space="preserve"> </v>
      </c>
      <c r="J1084" t="str">
        <f t="shared" si="54"/>
        <v>E1209</v>
      </c>
      <c r="K1084">
        <f>VLOOKUP(D1084,'Step 1b-Current GLMT'!A:C,3,FALSE)</f>
        <v>0</v>
      </c>
    </row>
    <row r="1085" spans="1:11" s="6" customFormat="1" x14ac:dyDescent="0.25">
      <c r="A1085" t="s">
        <v>3599</v>
      </c>
      <c r="B1085" t="s">
        <v>3600</v>
      </c>
      <c r="D1085" t="s">
        <v>3586</v>
      </c>
      <c r="E1085" s="6" t="str">
        <f>VLOOKUP(D1085,'Step 1b-Current GLMT'!A:B,2,FALSE)</f>
        <v xml:space="preserve">General : Political Sci &amp; Geography : Faculty wages - Unclassified </v>
      </c>
      <c r="F1085" s="422"/>
      <c r="G1085"/>
      <c r="H1085" t="str">
        <f t="shared" si="52"/>
        <v>0000</v>
      </c>
      <c r="I1085" t="str">
        <f t="shared" si="53"/>
        <v xml:space="preserve"> </v>
      </c>
      <c r="J1085" t="str">
        <f t="shared" si="54"/>
        <v>E1210</v>
      </c>
      <c r="K1085">
        <f>VLOOKUP(D1085,'Step 1b-Current GLMT'!A:C,3,FALSE)</f>
        <v>0</v>
      </c>
    </row>
    <row r="1086" spans="1:11" s="6" customFormat="1" x14ac:dyDescent="0.25">
      <c r="A1086" t="s">
        <v>3601</v>
      </c>
      <c r="B1086" t="s">
        <v>3602</v>
      </c>
      <c r="D1086" t="s">
        <v>3586</v>
      </c>
      <c r="E1086" s="6" t="str">
        <f>VLOOKUP(D1086,'Step 1b-Current GLMT'!A:B,2,FALSE)</f>
        <v xml:space="preserve">General : Political Sci &amp; Geography : Faculty wages - Unclassified </v>
      </c>
      <c r="F1086" s="422"/>
      <c r="H1086" t="str">
        <f t="shared" si="52"/>
        <v>0000</v>
      </c>
      <c r="I1086" t="str">
        <f t="shared" si="53"/>
        <v xml:space="preserve"> </v>
      </c>
      <c r="J1086" t="str">
        <f t="shared" si="54"/>
        <v>E1211</v>
      </c>
      <c r="K1086">
        <f>VLOOKUP(D1086,'Step 1b-Current GLMT'!A:C,3,FALSE)</f>
        <v>0</v>
      </c>
    </row>
    <row r="1087" spans="1:11" s="6" customFormat="1" x14ac:dyDescent="0.25">
      <c r="A1087" t="s">
        <v>3603</v>
      </c>
      <c r="B1087" t="s">
        <v>3604</v>
      </c>
      <c r="D1087" t="s">
        <v>3586</v>
      </c>
      <c r="E1087" s="6" t="str">
        <f>VLOOKUP(D1087,'Step 1b-Current GLMT'!A:B,2,FALSE)</f>
        <v xml:space="preserve">General : Political Sci &amp; Geography : Faculty wages - Unclassified </v>
      </c>
      <c r="F1087" s="422"/>
      <c r="H1087" t="str">
        <f t="shared" si="52"/>
        <v>0000</v>
      </c>
      <c r="I1087" t="str">
        <f t="shared" si="53"/>
        <v xml:space="preserve"> </v>
      </c>
      <c r="J1087" t="str">
        <f t="shared" si="54"/>
        <v>E1212</v>
      </c>
      <c r="K1087">
        <f>VLOOKUP(D1087,'Step 1b-Current GLMT'!A:C,3,FALSE)</f>
        <v>0</v>
      </c>
    </row>
    <row r="1088" spans="1:11" s="6" customFormat="1" x14ac:dyDescent="0.25">
      <c r="A1088" t="s">
        <v>3605</v>
      </c>
      <c r="B1088" t="s">
        <v>3606</v>
      </c>
      <c r="D1088" t="s">
        <v>3586</v>
      </c>
      <c r="E1088" s="6" t="str">
        <f>VLOOKUP(D1088,'Step 1b-Current GLMT'!A:B,2,FALSE)</f>
        <v xml:space="preserve">General : Political Sci &amp; Geography : Faculty wages - Unclassified </v>
      </c>
      <c r="F1088" s="422"/>
      <c r="H1088" t="str">
        <f t="shared" si="52"/>
        <v>0000</v>
      </c>
      <c r="I1088" t="str">
        <f t="shared" si="53"/>
        <v xml:space="preserve"> </v>
      </c>
      <c r="J1088" t="str">
        <f t="shared" si="54"/>
        <v>E1213</v>
      </c>
      <c r="K1088">
        <f>VLOOKUP(D1088,'Step 1b-Current GLMT'!A:C,3,FALSE)</f>
        <v>0</v>
      </c>
    </row>
    <row r="1089" spans="1:11" s="6" customFormat="1" x14ac:dyDescent="0.25">
      <c r="A1089" t="s">
        <v>21866</v>
      </c>
      <c r="B1089" t="s">
        <v>21867</v>
      </c>
      <c r="D1089" t="s">
        <v>3586</v>
      </c>
      <c r="E1089" s="6" t="str">
        <f>VLOOKUP(D1089,'Step 1b-Current GLMT'!A:B,2,FALSE)</f>
        <v xml:space="preserve">General : Political Sci &amp; Geography : Faculty wages - Unclassified </v>
      </c>
      <c r="F1089" s="427"/>
      <c r="G1089"/>
      <c r="H1089" t="str">
        <f t="shared" si="52"/>
        <v>0000</v>
      </c>
      <c r="I1089" t="str">
        <f t="shared" si="53"/>
        <v xml:space="preserve"> </v>
      </c>
      <c r="J1089" t="str">
        <f t="shared" si="54"/>
        <v>E1214</v>
      </c>
      <c r="K1089">
        <f>VLOOKUP(D1089,'Step 1b-Current GLMT'!A:C,3,FALSE)</f>
        <v>0</v>
      </c>
    </row>
    <row r="1090" spans="1:11" s="6" customFormat="1" x14ac:dyDescent="0.25">
      <c r="A1090" t="s">
        <v>2867</v>
      </c>
      <c r="B1090" t="s">
        <v>3607</v>
      </c>
      <c r="D1090" t="s">
        <v>3608</v>
      </c>
      <c r="E1090" s="6" t="str">
        <f>VLOOKUP(D1090,'Step 1b-Current GLMT'!A:B,2,FALSE)</f>
        <v xml:space="preserve">General : Political Sci &amp; Geography : Fall - Part Time </v>
      </c>
      <c r="F1090" s="422"/>
      <c r="H1090" t="str">
        <f t="shared" ref="H1090:H1153" si="55">RIGHT(B1090,4)</f>
        <v>0000</v>
      </c>
      <c r="I1090" t="str">
        <f t="shared" ref="I1090:I1153" si="56">IF(D1090=0,"0"," ")</f>
        <v xml:space="preserve"> </v>
      </c>
      <c r="J1090" t="str">
        <f t="shared" ref="J1090:J1153" si="57">MID(B1090,7,5)</f>
        <v>E1050</v>
      </c>
      <c r="K1090">
        <f>VLOOKUP(D1090,'Step 1b-Current GLMT'!A:C,3,FALSE)</f>
        <v>0</v>
      </c>
    </row>
    <row r="1091" spans="1:11" s="6" customFormat="1" x14ac:dyDescent="0.25">
      <c r="A1091" t="s">
        <v>3609</v>
      </c>
      <c r="B1091" t="s">
        <v>3610</v>
      </c>
      <c r="D1091" t="s">
        <v>3608</v>
      </c>
      <c r="E1091" s="6" t="str">
        <f>VLOOKUP(D1091,'Step 1b-Current GLMT'!A:B,2,FALSE)</f>
        <v xml:space="preserve">General : Political Sci &amp; Geography : Fall - Part Time </v>
      </c>
      <c r="F1091" s="422"/>
      <c r="H1091" t="str">
        <f t="shared" si="55"/>
        <v>0000</v>
      </c>
      <c r="I1091" t="str">
        <f t="shared" si="56"/>
        <v xml:space="preserve"> </v>
      </c>
      <c r="J1091" t="str">
        <f t="shared" si="57"/>
        <v>E1051</v>
      </c>
      <c r="K1091">
        <f>VLOOKUP(D1091,'Step 1b-Current GLMT'!A:C,3,FALSE)</f>
        <v>0</v>
      </c>
    </row>
    <row r="1092" spans="1:11" s="6" customFormat="1" x14ac:dyDescent="0.25">
      <c r="A1092" t="s">
        <v>3611</v>
      </c>
      <c r="B1092" t="s">
        <v>3612</v>
      </c>
      <c r="D1092" t="s">
        <v>3608</v>
      </c>
      <c r="E1092" s="6" t="str">
        <f>VLOOKUP(D1092,'Step 1b-Current GLMT'!A:B,2,FALSE)</f>
        <v xml:space="preserve">General : Political Sci &amp; Geography : Fall - Part Time </v>
      </c>
      <c r="F1092" s="422"/>
      <c r="G1092"/>
      <c r="H1092" t="str">
        <f t="shared" si="55"/>
        <v>0000</v>
      </c>
      <c r="I1092" t="str">
        <f t="shared" si="56"/>
        <v xml:space="preserve"> </v>
      </c>
      <c r="J1092" t="str">
        <f t="shared" si="57"/>
        <v>E1052</v>
      </c>
      <c r="K1092">
        <f>VLOOKUP(D1092,'Step 1b-Current GLMT'!A:C,3,FALSE)</f>
        <v>0</v>
      </c>
    </row>
    <row r="1093" spans="1:11" s="6" customFormat="1" x14ac:dyDescent="0.25">
      <c r="A1093" t="s">
        <v>3613</v>
      </c>
      <c r="B1093" t="s">
        <v>3614</v>
      </c>
      <c r="D1093" t="s">
        <v>3608</v>
      </c>
      <c r="E1093" s="6" t="str">
        <f>VLOOKUP(D1093,'Step 1b-Current GLMT'!A:B,2,FALSE)</f>
        <v xml:space="preserve">General : Political Sci &amp; Geography : Fall - Part Time </v>
      </c>
      <c r="F1093" s="422"/>
      <c r="H1093" t="str">
        <f t="shared" si="55"/>
        <v>0000</v>
      </c>
      <c r="I1093" t="str">
        <f t="shared" si="56"/>
        <v xml:space="preserve"> </v>
      </c>
      <c r="J1093" t="str">
        <f t="shared" si="57"/>
        <v>E1053</v>
      </c>
      <c r="K1093">
        <f>VLOOKUP(D1093,'Step 1b-Current GLMT'!A:C,3,FALSE)</f>
        <v>0</v>
      </c>
    </row>
    <row r="1094" spans="1:11" s="6" customFormat="1" x14ac:dyDescent="0.25">
      <c r="A1094" t="s">
        <v>3615</v>
      </c>
      <c r="B1094" t="s">
        <v>3616</v>
      </c>
      <c r="D1094" t="s">
        <v>3608</v>
      </c>
      <c r="E1094" s="6" t="str">
        <f>VLOOKUP(D1094,'Step 1b-Current GLMT'!A:B,2,FALSE)</f>
        <v xml:space="preserve">General : Political Sci &amp; Geography : Fall - Part Time </v>
      </c>
      <c r="F1094" s="422"/>
      <c r="H1094" t="str">
        <f t="shared" si="55"/>
        <v>0000</v>
      </c>
      <c r="I1094" t="str">
        <f t="shared" si="56"/>
        <v xml:space="preserve"> </v>
      </c>
      <c r="J1094" t="str">
        <f t="shared" si="57"/>
        <v>E1054</v>
      </c>
      <c r="K1094">
        <f>VLOOKUP(D1094,'Step 1b-Current GLMT'!A:C,3,FALSE)</f>
        <v>0</v>
      </c>
    </row>
    <row r="1095" spans="1:11" s="6" customFormat="1" x14ac:dyDescent="0.25">
      <c r="A1095" t="s">
        <v>3617</v>
      </c>
      <c r="B1095" t="s">
        <v>3618</v>
      </c>
      <c r="D1095" t="s">
        <v>3608</v>
      </c>
      <c r="E1095" s="6" t="str">
        <f>VLOOKUP(D1095,'Step 1b-Current GLMT'!A:B,2,FALSE)</f>
        <v xml:space="preserve">General : Political Sci &amp; Geography : Fall - Part Time </v>
      </c>
      <c r="F1095" s="422"/>
      <c r="H1095" t="str">
        <f t="shared" si="55"/>
        <v>0000</v>
      </c>
      <c r="I1095" t="str">
        <f t="shared" si="56"/>
        <v xml:space="preserve"> </v>
      </c>
      <c r="J1095" t="str">
        <f t="shared" si="57"/>
        <v>E1055</v>
      </c>
      <c r="K1095">
        <f>VLOOKUP(D1095,'Step 1b-Current GLMT'!A:C,3,FALSE)</f>
        <v>0</v>
      </c>
    </row>
    <row r="1096" spans="1:11" s="6" customFormat="1" x14ac:dyDescent="0.25">
      <c r="A1096" t="s">
        <v>3619</v>
      </c>
      <c r="B1096" t="s">
        <v>3620</v>
      </c>
      <c r="D1096" t="s">
        <v>3608</v>
      </c>
      <c r="E1096" s="6" t="str">
        <f>VLOOKUP(D1096,'Step 1b-Current GLMT'!A:B,2,FALSE)</f>
        <v xml:space="preserve">General : Political Sci &amp; Geography : Fall - Part Time </v>
      </c>
      <c r="F1096" s="422"/>
      <c r="H1096" t="str">
        <f t="shared" si="55"/>
        <v>0000</v>
      </c>
      <c r="I1096" t="str">
        <f t="shared" si="56"/>
        <v xml:space="preserve"> </v>
      </c>
      <c r="J1096" t="str">
        <f t="shared" si="57"/>
        <v>E1056</v>
      </c>
      <c r="K1096">
        <f>VLOOKUP(D1096,'Step 1b-Current GLMT'!A:C,3,FALSE)</f>
        <v>0</v>
      </c>
    </row>
    <row r="1097" spans="1:11" s="6" customFormat="1" x14ac:dyDescent="0.25">
      <c r="A1097" t="s">
        <v>3621</v>
      </c>
      <c r="B1097" t="s">
        <v>3622</v>
      </c>
      <c r="D1097" t="s">
        <v>3608</v>
      </c>
      <c r="E1097" s="6" t="str">
        <f>VLOOKUP(D1097,'Step 1b-Current GLMT'!A:B,2,FALSE)</f>
        <v xml:space="preserve">General : Political Sci &amp; Geography : Fall - Part Time </v>
      </c>
      <c r="F1097" s="422"/>
      <c r="G1097"/>
      <c r="H1097" t="str">
        <f t="shared" si="55"/>
        <v>0000</v>
      </c>
      <c r="I1097" t="str">
        <f t="shared" si="56"/>
        <v xml:space="preserve"> </v>
      </c>
      <c r="J1097" t="str">
        <f t="shared" si="57"/>
        <v>E1057</v>
      </c>
      <c r="K1097">
        <f>VLOOKUP(D1097,'Step 1b-Current GLMT'!A:C,3,FALSE)</f>
        <v>0</v>
      </c>
    </row>
    <row r="1098" spans="1:11" s="6" customFormat="1" x14ac:dyDescent="0.25">
      <c r="A1098" t="s">
        <v>3623</v>
      </c>
      <c r="B1098" t="s">
        <v>3624</v>
      </c>
      <c r="D1098" t="s">
        <v>3608</v>
      </c>
      <c r="E1098" s="6" t="str">
        <f>VLOOKUP(D1098,'Step 1b-Current GLMT'!A:B,2,FALSE)</f>
        <v xml:space="preserve">General : Political Sci &amp; Geography : Fall - Part Time </v>
      </c>
      <c r="F1098" s="422"/>
      <c r="H1098" t="str">
        <f t="shared" si="55"/>
        <v>0000</v>
      </c>
      <c r="I1098" t="str">
        <f t="shared" si="56"/>
        <v xml:space="preserve"> </v>
      </c>
      <c r="J1098" t="str">
        <f t="shared" si="57"/>
        <v>E1058</v>
      </c>
      <c r="K1098">
        <f>VLOOKUP(D1098,'Step 1b-Current GLMT'!A:C,3,FALSE)</f>
        <v>0</v>
      </c>
    </row>
    <row r="1099" spans="1:11" s="6" customFormat="1" x14ac:dyDescent="0.25">
      <c r="A1099" t="s">
        <v>3625</v>
      </c>
      <c r="B1099" t="s">
        <v>3626</v>
      </c>
      <c r="D1099" t="s">
        <v>3608</v>
      </c>
      <c r="E1099" s="6" t="str">
        <f>VLOOKUP(D1099,'Step 1b-Current GLMT'!A:B,2,FALSE)</f>
        <v xml:space="preserve">General : Political Sci &amp; Geography : Fall - Part Time </v>
      </c>
      <c r="F1099" s="422"/>
      <c r="H1099" t="str">
        <f t="shared" si="55"/>
        <v>0000</v>
      </c>
      <c r="I1099" t="str">
        <f t="shared" si="56"/>
        <v xml:space="preserve"> </v>
      </c>
      <c r="J1099" t="str">
        <f t="shared" si="57"/>
        <v>E1059</v>
      </c>
      <c r="K1099">
        <f>VLOOKUP(D1099,'Step 1b-Current GLMT'!A:C,3,FALSE)</f>
        <v>0</v>
      </c>
    </row>
    <row r="1100" spans="1:11" s="6" customFormat="1" x14ac:dyDescent="0.25">
      <c r="A1100" t="s">
        <v>2892</v>
      </c>
      <c r="B1100" t="s">
        <v>3627</v>
      </c>
      <c r="D1100" t="s">
        <v>3628</v>
      </c>
      <c r="E1100" s="6" t="str">
        <f>VLOOKUP(D1100,'Step 1b-Current GLMT'!A:B,2,FALSE)</f>
        <v xml:space="preserve">General : Political Sci &amp; Geography : Spring - Part Time </v>
      </c>
      <c r="F1100" s="422"/>
      <c r="H1100" t="str">
        <f t="shared" si="55"/>
        <v>0000</v>
      </c>
      <c r="I1100" t="str">
        <f t="shared" si="56"/>
        <v xml:space="preserve"> </v>
      </c>
      <c r="J1100" t="str">
        <f t="shared" si="57"/>
        <v>E1075</v>
      </c>
      <c r="K1100">
        <f>VLOOKUP(D1100,'Step 1b-Current GLMT'!A:C,3,FALSE)</f>
        <v>0</v>
      </c>
    </row>
    <row r="1101" spans="1:11" s="6" customFormat="1" x14ac:dyDescent="0.25">
      <c r="A1101" t="s">
        <v>3629</v>
      </c>
      <c r="B1101" t="s">
        <v>3630</v>
      </c>
      <c r="D1101" t="s">
        <v>3628</v>
      </c>
      <c r="E1101" s="6" t="str">
        <f>VLOOKUP(D1101,'Step 1b-Current GLMT'!A:B,2,FALSE)</f>
        <v xml:space="preserve">General : Political Sci &amp; Geography : Spring - Part Time </v>
      </c>
      <c r="F1101" s="422"/>
      <c r="H1101" t="str">
        <f t="shared" si="55"/>
        <v>0000</v>
      </c>
      <c r="I1101" t="str">
        <f t="shared" si="56"/>
        <v xml:space="preserve"> </v>
      </c>
      <c r="J1101" t="str">
        <f t="shared" si="57"/>
        <v>E1076</v>
      </c>
      <c r="K1101">
        <f>VLOOKUP(D1101,'Step 1b-Current GLMT'!A:C,3,FALSE)</f>
        <v>0</v>
      </c>
    </row>
    <row r="1102" spans="1:11" s="6" customFormat="1" x14ac:dyDescent="0.25">
      <c r="A1102" t="s">
        <v>3631</v>
      </c>
      <c r="B1102" t="s">
        <v>3632</v>
      </c>
      <c r="D1102" t="s">
        <v>3628</v>
      </c>
      <c r="E1102" s="6" t="str">
        <f>VLOOKUP(D1102,'Step 1b-Current GLMT'!A:B,2,FALSE)</f>
        <v xml:space="preserve">General : Political Sci &amp; Geography : Spring - Part Time </v>
      </c>
      <c r="F1102" s="422"/>
      <c r="H1102" t="str">
        <f t="shared" si="55"/>
        <v>0000</v>
      </c>
      <c r="I1102" t="str">
        <f t="shared" si="56"/>
        <v xml:space="preserve"> </v>
      </c>
      <c r="J1102" t="str">
        <f t="shared" si="57"/>
        <v>E1077</v>
      </c>
      <c r="K1102">
        <f>VLOOKUP(D1102,'Step 1b-Current GLMT'!A:C,3,FALSE)</f>
        <v>0</v>
      </c>
    </row>
    <row r="1103" spans="1:11" s="6" customFormat="1" x14ac:dyDescent="0.25">
      <c r="A1103" t="s">
        <v>3633</v>
      </c>
      <c r="B1103" t="s">
        <v>3634</v>
      </c>
      <c r="D1103" t="s">
        <v>3628</v>
      </c>
      <c r="E1103" s="6" t="str">
        <f>VLOOKUP(D1103,'Step 1b-Current GLMT'!A:B,2,FALSE)</f>
        <v xml:space="preserve">General : Political Sci &amp; Geography : Spring - Part Time </v>
      </c>
      <c r="F1103" s="422"/>
      <c r="H1103" t="str">
        <f t="shared" si="55"/>
        <v>0000</v>
      </c>
      <c r="I1103" t="str">
        <f t="shared" si="56"/>
        <v xml:space="preserve"> </v>
      </c>
      <c r="J1103" t="str">
        <f t="shared" si="57"/>
        <v>E1078</v>
      </c>
      <c r="K1103">
        <f>VLOOKUP(D1103,'Step 1b-Current GLMT'!A:C,3,FALSE)</f>
        <v>0</v>
      </c>
    </row>
    <row r="1104" spans="1:11" s="6" customFormat="1" x14ac:dyDescent="0.25">
      <c r="A1104" t="s">
        <v>3635</v>
      </c>
      <c r="B1104" t="s">
        <v>3636</v>
      </c>
      <c r="D1104" t="s">
        <v>3628</v>
      </c>
      <c r="E1104" s="6" t="str">
        <f>VLOOKUP(D1104,'Step 1b-Current GLMT'!A:B,2,FALSE)</f>
        <v xml:space="preserve">General : Political Sci &amp; Geography : Spring - Part Time </v>
      </c>
      <c r="F1104" s="422"/>
      <c r="H1104" t="str">
        <f t="shared" si="55"/>
        <v>0000</v>
      </c>
      <c r="I1104" t="str">
        <f t="shared" si="56"/>
        <v xml:space="preserve"> </v>
      </c>
      <c r="J1104" t="str">
        <f t="shared" si="57"/>
        <v>E1079</v>
      </c>
      <c r="K1104">
        <f>VLOOKUP(D1104,'Step 1b-Current GLMT'!A:C,3,FALSE)</f>
        <v>0</v>
      </c>
    </row>
    <row r="1105" spans="1:11" s="6" customFormat="1" x14ac:dyDescent="0.25">
      <c r="A1105" t="s">
        <v>3637</v>
      </c>
      <c r="B1105" t="s">
        <v>3638</v>
      </c>
      <c r="D1105" t="s">
        <v>3639</v>
      </c>
      <c r="E1105" s="6" t="str">
        <f>VLOOKUP(D1105,'Step 1b-Current GLMT'!A:B,2,FALSE)</f>
        <v xml:space="preserve">General : Political Sci &amp; Geography : Staff Wages - Classified </v>
      </c>
      <c r="F1105" s="421"/>
      <c r="H1105" t="str">
        <f t="shared" si="55"/>
        <v>0000</v>
      </c>
      <c r="I1105" t="str">
        <f t="shared" si="56"/>
        <v xml:space="preserve"> </v>
      </c>
      <c r="J1105" t="str">
        <f t="shared" si="57"/>
        <v>E1301</v>
      </c>
      <c r="K1105">
        <f>VLOOKUP(D1105,'Step 1b-Current GLMT'!A:C,3,FALSE)</f>
        <v>0</v>
      </c>
    </row>
    <row r="1106" spans="1:11" s="6" customFormat="1" x14ac:dyDescent="0.25">
      <c r="A1106" t="s">
        <v>288</v>
      </c>
      <c r="B1106" t="s">
        <v>3640</v>
      </c>
      <c r="D1106" t="s">
        <v>13224</v>
      </c>
      <c r="E1106" s="6" t="str">
        <f>VLOOKUP(D1106,'Step 1b-Current GLMT'!A:B,2,FALSE)</f>
        <v xml:space="preserve">General : Political Sci &amp; Geography : Travel Pool - Reg </v>
      </c>
      <c r="F1106" s="422"/>
      <c r="H1106" t="str">
        <f t="shared" si="55"/>
        <v>0000</v>
      </c>
      <c r="I1106" t="str">
        <f t="shared" si="56"/>
        <v xml:space="preserve"> </v>
      </c>
      <c r="J1106" t="str">
        <f t="shared" si="57"/>
        <v>E3100</v>
      </c>
      <c r="K1106">
        <f>VLOOKUP(D1106,'Step 1b-Current GLMT'!A:C,3,FALSE)</f>
        <v>0</v>
      </c>
    </row>
    <row r="1107" spans="1:11" s="6" customFormat="1" x14ac:dyDescent="0.25">
      <c r="A1107" t="s">
        <v>451</v>
      </c>
      <c r="B1107" t="s">
        <v>3641</v>
      </c>
      <c r="D1107" t="s">
        <v>13226</v>
      </c>
      <c r="E1107" s="6" t="str">
        <f>VLOOKUP(D1107,'Step 1b-Current GLMT'!A:B,2,FALSE)</f>
        <v xml:space="preserve">General : Political Sci &amp; Geography : Non-State Emp Travel </v>
      </c>
      <c r="F1107" s="422"/>
      <c r="G1107"/>
      <c r="H1107" t="str">
        <f t="shared" si="55"/>
        <v>0000</v>
      </c>
      <c r="I1107" t="str">
        <f t="shared" si="56"/>
        <v xml:space="preserve"> </v>
      </c>
      <c r="J1107" t="str">
        <f t="shared" si="57"/>
        <v>E3300</v>
      </c>
      <c r="K1107">
        <f>VLOOKUP(D1107,'Step 1b-Current GLMT'!A:C,3,FALSE)</f>
        <v>0</v>
      </c>
    </row>
    <row r="1108" spans="1:11" s="6" customFormat="1" x14ac:dyDescent="0.25">
      <c r="A1108" t="s">
        <v>267</v>
      </c>
      <c r="B1108" t="s">
        <v>3642</v>
      </c>
      <c r="D1108" t="s">
        <v>13228</v>
      </c>
      <c r="E1108" s="6" t="str">
        <f>VLOOKUP(D1108,'Step 1b-Current GLMT'!A:B,2,FALSE)</f>
        <v xml:space="preserve">General : Political Sci &amp; Geography : Contractual Services </v>
      </c>
      <c r="F1108" s="422"/>
      <c r="H1108" t="str">
        <f t="shared" si="55"/>
        <v>0000</v>
      </c>
      <c r="I1108" t="str">
        <f t="shared" si="56"/>
        <v xml:space="preserve"> </v>
      </c>
      <c r="J1108" t="str">
        <f t="shared" si="57"/>
        <v>E3800</v>
      </c>
      <c r="K1108">
        <f>VLOOKUP(D1108,'Step 1b-Current GLMT'!A:C,3,FALSE)</f>
        <v>0</v>
      </c>
    </row>
    <row r="1109" spans="1:11" s="6" customFormat="1" x14ac:dyDescent="0.25">
      <c r="A1109" t="s">
        <v>385</v>
      </c>
      <c r="B1109" t="s">
        <v>3643</v>
      </c>
      <c r="D1109" t="s">
        <v>13230</v>
      </c>
      <c r="E1109" s="6" t="str">
        <f>VLOOKUP(D1109,'Step 1b-Current GLMT'!A:B,2,FALSE)</f>
        <v xml:space="preserve">General : Political Sci &amp; Geography : Business Meals and Entertain </v>
      </c>
      <c r="F1109" s="422"/>
      <c r="H1109" t="str">
        <f t="shared" si="55"/>
        <v>0000</v>
      </c>
      <c r="I1109" t="str">
        <f t="shared" si="56"/>
        <v xml:space="preserve"> </v>
      </c>
      <c r="J1109" t="str">
        <f t="shared" si="57"/>
        <v>E3842</v>
      </c>
      <c r="K1109">
        <f>VLOOKUP(D1109,'Step 1b-Current GLMT'!A:C,3,FALSE)</f>
        <v>0</v>
      </c>
    </row>
    <row r="1110" spans="1:11" s="6" customFormat="1" x14ac:dyDescent="0.25">
      <c r="A1110" t="s">
        <v>2661</v>
      </c>
      <c r="B1110" t="s">
        <v>3644</v>
      </c>
      <c r="D1110" t="s">
        <v>13232</v>
      </c>
      <c r="E1110" s="6" t="str">
        <f>VLOOKUP(D1110,'Step 1b-Current GLMT'!A:B,2,FALSE)</f>
        <v xml:space="preserve">General : Political Sci &amp; Geography : Technology Fees </v>
      </c>
      <c r="F1110" s="422"/>
      <c r="H1110" t="str">
        <f t="shared" si="55"/>
        <v>0000</v>
      </c>
      <c r="I1110" t="str">
        <f t="shared" si="56"/>
        <v xml:space="preserve"> </v>
      </c>
      <c r="J1110" t="str">
        <f t="shared" si="57"/>
        <v>E3430</v>
      </c>
      <c r="K1110">
        <f>VLOOKUP(D1110,'Step 1b-Current GLMT'!A:C,3,FALSE)</f>
        <v>0</v>
      </c>
    </row>
    <row r="1111" spans="1:11" s="6" customFormat="1" x14ac:dyDescent="0.25">
      <c r="A1111" t="s">
        <v>194</v>
      </c>
      <c r="B1111" t="s">
        <v>3645</v>
      </c>
      <c r="D1111" t="s">
        <v>13234</v>
      </c>
      <c r="E1111" s="6" t="str">
        <f>VLOOKUP(D1111,'Step 1b-Current GLMT'!A:B,2,FALSE)</f>
        <v xml:space="preserve">General : Political Sci &amp; Geography : General Supplies </v>
      </c>
      <c r="F1111" s="422"/>
      <c r="H1111" t="str">
        <f t="shared" si="55"/>
        <v>0000</v>
      </c>
      <c r="I1111" t="str">
        <f t="shared" si="56"/>
        <v xml:space="preserve"> </v>
      </c>
      <c r="J1111" t="str">
        <f t="shared" si="57"/>
        <v>E4100</v>
      </c>
      <c r="K1111">
        <f>VLOOKUP(D1111,'Step 1b-Current GLMT'!A:C,3,FALSE)</f>
        <v>0</v>
      </c>
    </row>
    <row r="1112" spans="1:11" s="6" customFormat="1" x14ac:dyDescent="0.25">
      <c r="A1112" t="s">
        <v>389</v>
      </c>
      <c r="B1112" t="s">
        <v>3646</v>
      </c>
      <c r="D1112" t="s">
        <v>13236</v>
      </c>
      <c r="E1112" s="6" t="str">
        <f>VLOOKUP(D1112,'Step 1b-Current GLMT'!A:B,2,FALSE)</f>
        <v xml:space="preserve">General : Political Sci &amp; Geography : Postage Reimbursement </v>
      </c>
      <c r="F1112" s="422"/>
      <c r="H1112" t="str">
        <f t="shared" si="55"/>
        <v>0000</v>
      </c>
      <c r="I1112" t="str">
        <f t="shared" si="56"/>
        <v xml:space="preserve"> </v>
      </c>
      <c r="J1112" t="str">
        <f t="shared" si="57"/>
        <v>E4126</v>
      </c>
      <c r="K1112">
        <f>VLOOKUP(D1112,'Step 1b-Current GLMT'!A:C,3,FALSE)</f>
        <v>0</v>
      </c>
    </row>
    <row r="1113" spans="1:11" s="6" customFormat="1" x14ac:dyDescent="0.25">
      <c r="A1113" t="s">
        <v>305</v>
      </c>
      <c r="B1113" t="s">
        <v>3647</v>
      </c>
      <c r="D1113" t="s">
        <v>13238</v>
      </c>
      <c r="E1113" s="6" t="str">
        <f>VLOOKUP(D1113,'Step 1b-Current GLMT'!A:B,2,FALSE)</f>
        <v xml:space="preserve">General : Political Sci &amp; Geography : Print Shop </v>
      </c>
      <c r="F1113" s="422"/>
      <c r="H1113" t="str">
        <f t="shared" si="55"/>
        <v>0000</v>
      </c>
      <c r="I1113" t="str">
        <f t="shared" si="56"/>
        <v xml:space="preserve"> </v>
      </c>
      <c r="J1113" t="str">
        <f t="shared" si="57"/>
        <v>E4122</v>
      </c>
      <c r="K1113">
        <f>VLOOKUP(D1113,'Step 1b-Current GLMT'!A:C,3,FALSE)</f>
        <v>0</v>
      </c>
    </row>
    <row r="1114" spans="1:11" s="6" customFormat="1" x14ac:dyDescent="0.25">
      <c r="A1114" t="s">
        <v>1756</v>
      </c>
      <c r="B1114" t="s">
        <v>3648</v>
      </c>
      <c r="D1114" t="s">
        <v>13240</v>
      </c>
      <c r="E1114" s="6" t="str">
        <f>VLOOKUP(D1114,'Step 1b-Current GLMT'!A:B,2,FALSE)</f>
        <v xml:space="preserve">General : Political Sci &amp; Geography : Technology </v>
      </c>
      <c r="F1114" s="422"/>
      <c r="H1114" t="str">
        <f t="shared" si="55"/>
        <v>0000</v>
      </c>
      <c r="I1114" t="str">
        <f t="shared" si="56"/>
        <v xml:space="preserve"> </v>
      </c>
      <c r="J1114" t="str">
        <f t="shared" si="57"/>
        <v>E4138</v>
      </c>
      <c r="K1114">
        <f>VLOOKUP(D1114,'Step 1b-Current GLMT'!A:C,3,FALSE)</f>
        <v>0</v>
      </c>
    </row>
    <row r="1115" spans="1:11" s="6" customFormat="1" x14ac:dyDescent="0.25">
      <c r="A1115" t="s">
        <v>1534</v>
      </c>
      <c r="B1115" t="s">
        <v>3649</v>
      </c>
      <c r="D1115" t="s">
        <v>13242</v>
      </c>
      <c r="E1115" s="6" t="str">
        <f>VLOOKUP(D1115,'Step 1b-Current GLMT'!A:B,2,FALSE)</f>
        <v xml:space="preserve">General : Political Sci &amp; Geography : Telephone </v>
      </c>
      <c r="F1115" s="422"/>
      <c r="G1115"/>
      <c r="H1115" t="str">
        <f t="shared" si="55"/>
        <v>0000</v>
      </c>
      <c r="I1115" t="str">
        <f t="shared" si="56"/>
        <v xml:space="preserve"> </v>
      </c>
      <c r="J1115" t="str">
        <f t="shared" si="57"/>
        <v>E4606</v>
      </c>
      <c r="K1115">
        <f>VLOOKUP(D1115,'Step 1b-Current GLMT'!A:C,3,FALSE)</f>
        <v>0</v>
      </c>
    </row>
    <row r="1116" spans="1:11" s="6" customFormat="1" x14ac:dyDescent="0.25">
      <c r="A1116" t="s">
        <v>2665</v>
      </c>
      <c r="B1116" t="s">
        <v>3650</v>
      </c>
      <c r="D1116" t="s">
        <v>13244</v>
      </c>
      <c r="E1116" s="6" t="str">
        <f>VLOOKUP(D1116,'Step 1b-Current GLMT'!A:B,2,FALSE)</f>
        <v xml:space="preserve">General : Political Sci &amp; Geography : Dues </v>
      </c>
      <c r="F1116" s="422"/>
      <c r="H1116" t="str">
        <f t="shared" si="55"/>
        <v>0000</v>
      </c>
      <c r="I1116" t="str">
        <f t="shared" si="56"/>
        <v xml:space="preserve"> </v>
      </c>
      <c r="J1116" t="str">
        <f t="shared" si="57"/>
        <v>E5100</v>
      </c>
      <c r="K1116">
        <f>VLOOKUP(D1116,'Step 1b-Current GLMT'!A:C,3,FALSE)</f>
        <v>0</v>
      </c>
    </row>
    <row r="1117" spans="1:11" s="6" customFormat="1" x14ac:dyDescent="0.25">
      <c r="A1117" t="s">
        <v>3651</v>
      </c>
      <c r="B1117" t="s">
        <v>3652</v>
      </c>
      <c r="D1117" t="s">
        <v>3653</v>
      </c>
      <c r="E1117" s="6" t="str">
        <f>VLOOKUP(D1117,'Step 1b-Current GLMT'!A:B,2,FALSE)</f>
        <v xml:space="preserve">General : Psychology : Faculty wages - Unclassified </v>
      </c>
      <c r="F1117" s="422"/>
      <c r="H1117" t="str">
        <f t="shared" si="55"/>
        <v>0000</v>
      </c>
      <c r="I1117" t="str">
        <f t="shared" si="56"/>
        <v xml:space="preserve"> </v>
      </c>
      <c r="J1117" t="str">
        <f t="shared" si="57"/>
        <v>E1202</v>
      </c>
      <c r="K1117">
        <f>VLOOKUP(D1117,'Step 1b-Current GLMT'!A:C,3,FALSE)</f>
        <v>0</v>
      </c>
    </row>
    <row r="1118" spans="1:11" s="6" customFormat="1" x14ac:dyDescent="0.25">
      <c r="A1118" t="s">
        <v>3654</v>
      </c>
      <c r="B1118" t="s">
        <v>3655</v>
      </c>
      <c r="D1118" t="s">
        <v>3653</v>
      </c>
      <c r="E1118" s="6" t="str">
        <f>VLOOKUP(D1118,'Step 1b-Current GLMT'!A:B,2,FALSE)</f>
        <v xml:space="preserve">General : Psychology : Faculty wages - Unclassified </v>
      </c>
      <c r="F1118" s="422"/>
      <c r="H1118" t="str">
        <f t="shared" si="55"/>
        <v>0000</v>
      </c>
      <c r="I1118" t="str">
        <f t="shared" si="56"/>
        <v xml:space="preserve"> </v>
      </c>
      <c r="J1118" t="str">
        <f t="shared" si="57"/>
        <v>E1203</v>
      </c>
      <c r="K1118">
        <f>VLOOKUP(D1118,'Step 1b-Current GLMT'!A:C,3,FALSE)</f>
        <v>0</v>
      </c>
    </row>
    <row r="1119" spans="1:11" s="6" customFormat="1" x14ac:dyDescent="0.25">
      <c r="A1119" t="s">
        <v>3656</v>
      </c>
      <c r="B1119" t="s">
        <v>3657</v>
      </c>
      <c r="D1119" t="s">
        <v>3653</v>
      </c>
      <c r="E1119" s="6" t="str">
        <f>VLOOKUP(D1119,'Step 1b-Current GLMT'!A:B,2,FALSE)</f>
        <v xml:space="preserve">General : Psychology : Faculty wages - Unclassified </v>
      </c>
      <c r="F1119" s="422"/>
      <c r="H1119" t="str">
        <f t="shared" si="55"/>
        <v>0000</v>
      </c>
      <c r="I1119" t="str">
        <f t="shared" si="56"/>
        <v xml:space="preserve"> </v>
      </c>
      <c r="J1119" t="str">
        <f t="shared" si="57"/>
        <v>E1204</v>
      </c>
      <c r="K1119">
        <f>VLOOKUP(D1119,'Step 1b-Current GLMT'!A:C,3,FALSE)</f>
        <v>0</v>
      </c>
    </row>
    <row r="1120" spans="1:11" s="6" customFormat="1" x14ac:dyDescent="0.25">
      <c r="A1120" t="s">
        <v>3658</v>
      </c>
      <c r="B1120" t="s">
        <v>3659</v>
      </c>
      <c r="D1120" t="s">
        <v>3653</v>
      </c>
      <c r="E1120" s="6" t="str">
        <f>VLOOKUP(D1120,'Step 1b-Current GLMT'!A:B,2,FALSE)</f>
        <v xml:space="preserve">General : Psychology : Faculty wages - Unclassified </v>
      </c>
      <c r="F1120" s="422"/>
      <c r="H1120" t="str">
        <f t="shared" si="55"/>
        <v>0000</v>
      </c>
      <c r="I1120" t="str">
        <f t="shared" si="56"/>
        <v xml:space="preserve"> </v>
      </c>
      <c r="J1120" t="str">
        <f t="shared" si="57"/>
        <v>E1205</v>
      </c>
      <c r="K1120">
        <f>VLOOKUP(D1120,'Step 1b-Current GLMT'!A:C,3,FALSE)</f>
        <v>0</v>
      </c>
    </row>
    <row r="1121" spans="1:11" s="6" customFormat="1" x14ac:dyDescent="0.25">
      <c r="A1121" t="s">
        <v>3660</v>
      </c>
      <c r="B1121" t="s">
        <v>3661</v>
      </c>
      <c r="D1121" t="s">
        <v>3653</v>
      </c>
      <c r="E1121" s="6" t="str">
        <f>VLOOKUP(D1121,'Step 1b-Current GLMT'!A:B,2,FALSE)</f>
        <v xml:space="preserve">General : Psychology : Faculty wages - Unclassified </v>
      </c>
      <c r="F1121" s="422"/>
      <c r="H1121" t="str">
        <f t="shared" si="55"/>
        <v>0000</v>
      </c>
      <c r="I1121" t="str">
        <f t="shared" si="56"/>
        <v xml:space="preserve"> </v>
      </c>
      <c r="J1121" t="str">
        <f t="shared" si="57"/>
        <v>E1206</v>
      </c>
      <c r="K1121">
        <f>VLOOKUP(D1121,'Step 1b-Current GLMT'!A:C,3,FALSE)</f>
        <v>0</v>
      </c>
    </row>
    <row r="1122" spans="1:11" s="6" customFormat="1" x14ac:dyDescent="0.25">
      <c r="A1122" t="s">
        <v>3662</v>
      </c>
      <c r="B1122" t="s">
        <v>3663</v>
      </c>
      <c r="D1122" t="s">
        <v>3653</v>
      </c>
      <c r="E1122" s="6" t="str">
        <f>VLOOKUP(D1122,'Step 1b-Current GLMT'!A:B,2,FALSE)</f>
        <v xml:space="preserve">General : Psychology : Faculty wages - Unclassified </v>
      </c>
      <c r="F1122" s="422"/>
      <c r="H1122" t="str">
        <f t="shared" si="55"/>
        <v>0000</v>
      </c>
      <c r="I1122" t="str">
        <f t="shared" si="56"/>
        <v xml:space="preserve"> </v>
      </c>
      <c r="J1122" t="str">
        <f t="shared" si="57"/>
        <v>E1207</v>
      </c>
      <c r="K1122">
        <f>VLOOKUP(D1122,'Step 1b-Current GLMT'!A:C,3,FALSE)</f>
        <v>0</v>
      </c>
    </row>
    <row r="1123" spans="1:11" s="6" customFormat="1" x14ac:dyDescent="0.25">
      <c r="A1123" t="s">
        <v>1873</v>
      </c>
      <c r="B1123" t="s">
        <v>3664</v>
      </c>
      <c r="D1123" t="s">
        <v>3653</v>
      </c>
      <c r="E1123" s="6" t="str">
        <f>VLOOKUP(D1123,'Step 1b-Current GLMT'!A:B,2,FALSE)</f>
        <v xml:space="preserve">General : Psychology : Faculty wages - Unclassified </v>
      </c>
      <c r="F1123" s="422"/>
      <c r="H1123" t="str">
        <f t="shared" si="55"/>
        <v>0000</v>
      </c>
      <c r="I1123" t="str">
        <f t="shared" si="56"/>
        <v xml:space="preserve"> </v>
      </c>
      <c r="J1123" t="str">
        <f t="shared" si="57"/>
        <v>E1208</v>
      </c>
      <c r="K1123">
        <f>VLOOKUP(D1123,'Step 1b-Current GLMT'!A:C,3,FALSE)</f>
        <v>0</v>
      </c>
    </row>
    <row r="1124" spans="1:11" s="6" customFormat="1" x14ac:dyDescent="0.25">
      <c r="A1124" t="s">
        <v>3665</v>
      </c>
      <c r="B1124" t="s">
        <v>3666</v>
      </c>
      <c r="D1124" t="s">
        <v>3653</v>
      </c>
      <c r="E1124" s="6" t="str">
        <f>VLOOKUP(D1124,'Step 1b-Current GLMT'!A:B,2,FALSE)</f>
        <v xml:space="preserve">General : Psychology : Faculty wages - Unclassified </v>
      </c>
      <c r="F1124" s="422"/>
      <c r="H1124" t="str">
        <f t="shared" si="55"/>
        <v>0000</v>
      </c>
      <c r="I1124" t="str">
        <f t="shared" si="56"/>
        <v xml:space="preserve"> </v>
      </c>
      <c r="J1124" t="str">
        <f t="shared" si="57"/>
        <v>E1209</v>
      </c>
      <c r="K1124">
        <f>VLOOKUP(D1124,'Step 1b-Current GLMT'!A:C,3,FALSE)</f>
        <v>0</v>
      </c>
    </row>
    <row r="1125" spans="1:11" s="6" customFormat="1" x14ac:dyDescent="0.25">
      <c r="A1125" t="s">
        <v>3667</v>
      </c>
      <c r="B1125" t="s">
        <v>3668</v>
      </c>
      <c r="D1125" t="s">
        <v>3653</v>
      </c>
      <c r="E1125" s="6" t="str">
        <f>VLOOKUP(D1125,'Step 1b-Current GLMT'!A:B,2,FALSE)</f>
        <v xml:space="preserve">General : Psychology : Faculty wages - Unclassified </v>
      </c>
      <c r="F1125" s="422"/>
      <c r="H1125" t="str">
        <f t="shared" si="55"/>
        <v>0000</v>
      </c>
      <c r="I1125" t="str">
        <f t="shared" si="56"/>
        <v xml:space="preserve"> </v>
      </c>
      <c r="J1125" t="str">
        <f t="shared" si="57"/>
        <v>E1210</v>
      </c>
      <c r="K1125">
        <f>VLOOKUP(D1125,'Step 1b-Current GLMT'!A:C,3,FALSE)</f>
        <v>0</v>
      </c>
    </row>
    <row r="1126" spans="1:11" s="6" customFormat="1" x14ac:dyDescent="0.25">
      <c r="A1126" t="s">
        <v>3669</v>
      </c>
      <c r="B1126" t="s">
        <v>3670</v>
      </c>
      <c r="D1126" t="s">
        <v>3653</v>
      </c>
      <c r="E1126" s="6" t="str">
        <f>VLOOKUP(D1126,'Step 1b-Current GLMT'!A:B,2,FALSE)</f>
        <v xml:space="preserve">General : Psychology : Faculty wages - Unclassified </v>
      </c>
      <c r="F1126" s="422"/>
      <c r="H1126" t="str">
        <f t="shared" si="55"/>
        <v>0000</v>
      </c>
      <c r="I1126" t="str">
        <f t="shared" si="56"/>
        <v xml:space="preserve"> </v>
      </c>
      <c r="J1126" t="str">
        <f t="shared" si="57"/>
        <v>E1211</v>
      </c>
      <c r="K1126">
        <f>VLOOKUP(D1126,'Step 1b-Current GLMT'!A:C,3,FALSE)</f>
        <v>0</v>
      </c>
    </row>
    <row r="1127" spans="1:11" s="6" customFormat="1" x14ac:dyDescent="0.25">
      <c r="A1127" t="s">
        <v>3671</v>
      </c>
      <c r="B1127" t="s">
        <v>3672</v>
      </c>
      <c r="D1127" t="s">
        <v>3653</v>
      </c>
      <c r="E1127" s="6" t="str">
        <f>VLOOKUP(D1127,'Step 1b-Current GLMT'!A:B,2,FALSE)</f>
        <v xml:space="preserve">General : Psychology : Faculty wages - Unclassified </v>
      </c>
      <c r="F1127" s="422"/>
      <c r="H1127" t="str">
        <f t="shared" si="55"/>
        <v>0000</v>
      </c>
      <c r="I1127" t="str">
        <f t="shared" si="56"/>
        <v xml:space="preserve"> </v>
      </c>
      <c r="J1127" t="str">
        <f t="shared" si="57"/>
        <v>E1212</v>
      </c>
      <c r="K1127">
        <f>VLOOKUP(D1127,'Step 1b-Current GLMT'!A:C,3,FALSE)</f>
        <v>0</v>
      </c>
    </row>
    <row r="1128" spans="1:11" s="6" customFormat="1" x14ac:dyDescent="0.25">
      <c r="A1128" t="s">
        <v>3673</v>
      </c>
      <c r="B1128" t="s">
        <v>3674</v>
      </c>
      <c r="D1128" t="s">
        <v>3653</v>
      </c>
      <c r="E1128" s="6" t="str">
        <f>VLOOKUP(D1128,'Step 1b-Current GLMT'!A:B,2,FALSE)</f>
        <v xml:space="preserve">General : Psychology : Faculty wages - Unclassified </v>
      </c>
      <c r="F1128" s="422"/>
      <c r="H1128" t="str">
        <f t="shared" si="55"/>
        <v>0000</v>
      </c>
      <c r="I1128" t="str">
        <f t="shared" si="56"/>
        <v xml:space="preserve"> </v>
      </c>
      <c r="J1128" t="str">
        <f t="shared" si="57"/>
        <v>E1217</v>
      </c>
      <c r="K1128">
        <f>VLOOKUP(D1128,'Step 1b-Current GLMT'!A:C,3,FALSE)</f>
        <v>0</v>
      </c>
    </row>
    <row r="1129" spans="1:11" s="6" customFormat="1" x14ac:dyDescent="0.25">
      <c r="A1129" t="s">
        <v>3675</v>
      </c>
      <c r="B1129" t="s">
        <v>3676</v>
      </c>
      <c r="D1129" t="s">
        <v>3653</v>
      </c>
      <c r="E1129" s="6" t="str">
        <f>VLOOKUP(D1129,'Step 1b-Current GLMT'!A:B,2,FALSE)</f>
        <v xml:space="preserve">General : Psychology : Faculty wages - Unclassified </v>
      </c>
      <c r="F1129" s="422"/>
      <c r="H1129" t="str">
        <f t="shared" si="55"/>
        <v>0000</v>
      </c>
      <c r="I1129" t="str">
        <f t="shared" si="56"/>
        <v xml:space="preserve"> </v>
      </c>
      <c r="J1129" t="str">
        <f t="shared" si="57"/>
        <v>E1218</v>
      </c>
      <c r="K1129">
        <f>VLOOKUP(D1129,'Step 1b-Current GLMT'!A:C,3,FALSE)</f>
        <v>0</v>
      </c>
    </row>
    <row r="1130" spans="1:11" s="6" customFormat="1" x14ac:dyDescent="0.25">
      <c r="A1130" t="s">
        <v>3677</v>
      </c>
      <c r="B1130" t="s">
        <v>3678</v>
      </c>
      <c r="D1130" t="s">
        <v>3653</v>
      </c>
      <c r="E1130" s="6" t="str">
        <f>VLOOKUP(D1130,'Step 1b-Current GLMT'!A:B,2,FALSE)</f>
        <v xml:space="preserve">General : Psychology : Faculty wages - Unclassified </v>
      </c>
      <c r="F1130" s="422"/>
      <c r="H1130" t="str">
        <f t="shared" si="55"/>
        <v>0000</v>
      </c>
      <c r="I1130" t="str">
        <f t="shared" si="56"/>
        <v xml:space="preserve"> </v>
      </c>
      <c r="J1130" t="str">
        <f t="shared" si="57"/>
        <v>E1219</v>
      </c>
      <c r="K1130">
        <f>VLOOKUP(D1130,'Step 1b-Current GLMT'!A:C,3,FALSE)</f>
        <v>0</v>
      </c>
    </row>
    <row r="1131" spans="1:11" s="6" customFormat="1" x14ac:dyDescent="0.25">
      <c r="A1131" t="s">
        <v>3679</v>
      </c>
      <c r="B1131" t="s">
        <v>3680</v>
      </c>
      <c r="D1131" t="s">
        <v>3653</v>
      </c>
      <c r="E1131" s="6" t="str">
        <f>VLOOKUP(D1131,'Step 1b-Current GLMT'!A:B,2,FALSE)</f>
        <v xml:space="preserve">General : Psychology : Faculty wages - Unclassified </v>
      </c>
      <c r="F1131" s="422"/>
      <c r="H1131" t="str">
        <f t="shared" si="55"/>
        <v>0000</v>
      </c>
      <c r="I1131" t="str">
        <f t="shared" si="56"/>
        <v xml:space="preserve"> </v>
      </c>
      <c r="J1131" t="str">
        <f t="shared" si="57"/>
        <v>E1220</v>
      </c>
      <c r="K1131">
        <f>VLOOKUP(D1131,'Step 1b-Current GLMT'!A:C,3,FALSE)</f>
        <v>0</v>
      </c>
    </row>
    <row r="1132" spans="1:11" s="6" customFormat="1" x14ac:dyDescent="0.25">
      <c r="A1132" t="s">
        <v>2867</v>
      </c>
      <c r="B1132" t="s">
        <v>3681</v>
      </c>
      <c r="D1132" t="s">
        <v>3682</v>
      </c>
      <c r="E1132" s="6" t="str">
        <f>VLOOKUP(D1132,'Step 1b-Current GLMT'!A:B,2,FALSE)</f>
        <v xml:space="preserve">General : Psychology : Fall - Part Time </v>
      </c>
      <c r="F1132" s="422"/>
      <c r="H1132" t="str">
        <f t="shared" si="55"/>
        <v>0000</v>
      </c>
      <c r="I1132" t="str">
        <f t="shared" si="56"/>
        <v xml:space="preserve"> </v>
      </c>
      <c r="J1132" t="str">
        <f t="shared" si="57"/>
        <v>E1050</v>
      </c>
      <c r="K1132">
        <f>VLOOKUP(D1132,'Step 1b-Current GLMT'!A:C,3,FALSE)</f>
        <v>0</v>
      </c>
    </row>
    <row r="1133" spans="1:11" s="6" customFormat="1" x14ac:dyDescent="0.25">
      <c r="A1133" t="s">
        <v>3683</v>
      </c>
      <c r="B1133" t="s">
        <v>3684</v>
      </c>
      <c r="D1133" t="s">
        <v>3682</v>
      </c>
      <c r="E1133" s="6" t="str">
        <f>VLOOKUP(D1133,'Step 1b-Current GLMT'!A:B,2,FALSE)</f>
        <v xml:space="preserve">General : Psychology : Fall - Part Time </v>
      </c>
      <c r="F1133" s="422"/>
      <c r="H1133" t="str">
        <f t="shared" si="55"/>
        <v>0000</v>
      </c>
      <c r="I1133" t="str">
        <f t="shared" si="56"/>
        <v xml:space="preserve"> </v>
      </c>
      <c r="J1133" t="str">
        <f t="shared" si="57"/>
        <v>E1051</v>
      </c>
      <c r="K1133">
        <f>VLOOKUP(D1133,'Step 1b-Current GLMT'!A:C,3,FALSE)</f>
        <v>0</v>
      </c>
    </row>
    <row r="1134" spans="1:11" s="6" customFormat="1" x14ac:dyDescent="0.25">
      <c r="A1134" t="s">
        <v>3685</v>
      </c>
      <c r="B1134" t="s">
        <v>3686</v>
      </c>
      <c r="D1134" t="s">
        <v>3682</v>
      </c>
      <c r="E1134" s="6" t="str">
        <f>VLOOKUP(D1134,'Step 1b-Current GLMT'!A:B,2,FALSE)</f>
        <v xml:space="preserve">General : Psychology : Fall - Part Time </v>
      </c>
      <c r="F1134" s="422"/>
      <c r="G1134"/>
      <c r="H1134" t="str">
        <f t="shared" si="55"/>
        <v>0000</v>
      </c>
      <c r="I1134" t="str">
        <f t="shared" si="56"/>
        <v xml:space="preserve"> </v>
      </c>
      <c r="J1134" t="str">
        <f t="shared" si="57"/>
        <v>E1052</v>
      </c>
      <c r="K1134">
        <f>VLOOKUP(D1134,'Step 1b-Current GLMT'!A:C,3,FALSE)</f>
        <v>0</v>
      </c>
    </row>
    <row r="1135" spans="1:11" s="6" customFormat="1" x14ac:dyDescent="0.25">
      <c r="A1135" t="s">
        <v>3687</v>
      </c>
      <c r="B1135" t="s">
        <v>3688</v>
      </c>
      <c r="D1135" t="s">
        <v>3682</v>
      </c>
      <c r="E1135" s="6" t="str">
        <f>VLOOKUP(D1135,'Step 1b-Current GLMT'!A:B,2,FALSE)</f>
        <v xml:space="preserve">General : Psychology : Fall - Part Time </v>
      </c>
      <c r="F1135" s="422"/>
      <c r="H1135" t="str">
        <f t="shared" si="55"/>
        <v>0000</v>
      </c>
      <c r="I1135" t="str">
        <f t="shared" si="56"/>
        <v xml:space="preserve"> </v>
      </c>
      <c r="J1135" t="str">
        <f t="shared" si="57"/>
        <v>E1053</v>
      </c>
      <c r="K1135">
        <f>VLOOKUP(D1135,'Step 1b-Current GLMT'!A:C,3,FALSE)</f>
        <v>0</v>
      </c>
    </row>
    <row r="1136" spans="1:11" s="6" customFormat="1" x14ac:dyDescent="0.25">
      <c r="A1136" t="s">
        <v>3689</v>
      </c>
      <c r="B1136" t="s">
        <v>3690</v>
      </c>
      <c r="D1136" t="s">
        <v>3682</v>
      </c>
      <c r="E1136" s="6" t="str">
        <f>VLOOKUP(D1136,'Step 1b-Current GLMT'!A:B,2,FALSE)</f>
        <v xml:space="preserve">General : Psychology : Fall - Part Time </v>
      </c>
      <c r="F1136" s="422"/>
      <c r="H1136" t="str">
        <f t="shared" si="55"/>
        <v>0000</v>
      </c>
      <c r="I1136" t="str">
        <f t="shared" si="56"/>
        <v xml:space="preserve"> </v>
      </c>
      <c r="J1136" t="str">
        <f t="shared" si="57"/>
        <v>E1054</v>
      </c>
      <c r="K1136">
        <f>VLOOKUP(D1136,'Step 1b-Current GLMT'!A:C,3,FALSE)</f>
        <v>0</v>
      </c>
    </row>
    <row r="1137" spans="1:11" s="6" customFormat="1" x14ac:dyDescent="0.25">
      <c r="A1137" t="s">
        <v>3691</v>
      </c>
      <c r="B1137" t="s">
        <v>3692</v>
      </c>
      <c r="D1137" t="s">
        <v>3682</v>
      </c>
      <c r="E1137" s="6" t="str">
        <f>VLOOKUP(D1137,'Step 1b-Current GLMT'!A:B,2,FALSE)</f>
        <v xml:space="preserve">General : Psychology : Fall - Part Time </v>
      </c>
      <c r="F1137" s="422"/>
      <c r="H1137" t="str">
        <f t="shared" si="55"/>
        <v>0000</v>
      </c>
      <c r="I1137" t="str">
        <f t="shared" si="56"/>
        <v xml:space="preserve"> </v>
      </c>
      <c r="J1137" t="str">
        <f t="shared" si="57"/>
        <v>E1055</v>
      </c>
      <c r="K1137">
        <f>VLOOKUP(D1137,'Step 1b-Current GLMT'!A:C,3,FALSE)</f>
        <v>0</v>
      </c>
    </row>
    <row r="1138" spans="1:11" s="6" customFormat="1" x14ac:dyDescent="0.25">
      <c r="A1138" t="s">
        <v>3693</v>
      </c>
      <c r="B1138" t="s">
        <v>3694</v>
      </c>
      <c r="D1138" t="s">
        <v>3682</v>
      </c>
      <c r="E1138" s="6" t="str">
        <f>VLOOKUP(D1138,'Step 1b-Current GLMT'!A:B,2,FALSE)</f>
        <v xml:space="preserve">General : Psychology : Fall - Part Time </v>
      </c>
      <c r="F1138" s="422"/>
      <c r="H1138" t="str">
        <f t="shared" si="55"/>
        <v>0000</v>
      </c>
      <c r="I1138" t="str">
        <f t="shared" si="56"/>
        <v xml:space="preserve"> </v>
      </c>
      <c r="J1138" t="str">
        <f t="shared" si="57"/>
        <v>E1056</v>
      </c>
      <c r="K1138">
        <f>VLOOKUP(D1138,'Step 1b-Current GLMT'!A:C,3,FALSE)</f>
        <v>0</v>
      </c>
    </row>
    <row r="1139" spans="1:11" s="6" customFormat="1" x14ac:dyDescent="0.25">
      <c r="A1139" t="s">
        <v>3695</v>
      </c>
      <c r="B1139" t="s">
        <v>3696</v>
      </c>
      <c r="D1139" t="s">
        <v>3682</v>
      </c>
      <c r="E1139" s="6" t="str">
        <f>VLOOKUP(D1139,'Step 1b-Current GLMT'!A:B,2,FALSE)</f>
        <v xml:space="preserve">General : Psychology : Fall - Part Time </v>
      </c>
      <c r="F1139" s="422"/>
      <c r="H1139" t="str">
        <f t="shared" si="55"/>
        <v>0000</v>
      </c>
      <c r="I1139" t="str">
        <f t="shared" si="56"/>
        <v xml:space="preserve"> </v>
      </c>
      <c r="J1139" t="str">
        <f t="shared" si="57"/>
        <v>E1057</v>
      </c>
      <c r="K1139">
        <f>VLOOKUP(D1139,'Step 1b-Current GLMT'!A:C,3,FALSE)</f>
        <v>0</v>
      </c>
    </row>
    <row r="1140" spans="1:11" s="6" customFormat="1" x14ac:dyDescent="0.25">
      <c r="A1140" t="s">
        <v>3697</v>
      </c>
      <c r="B1140" t="s">
        <v>3698</v>
      </c>
      <c r="D1140" t="s">
        <v>3682</v>
      </c>
      <c r="E1140" s="6" t="str">
        <f>VLOOKUP(D1140,'Step 1b-Current GLMT'!A:B,2,FALSE)</f>
        <v xml:space="preserve">General : Psychology : Fall - Part Time </v>
      </c>
      <c r="F1140" s="422"/>
      <c r="H1140" t="str">
        <f t="shared" si="55"/>
        <v>0000</v>
      </c>
      <c r="I1140" t="str">
        <f t="shared" si="56"/>
        <v xml:space="preserve"> </v>
      </c>
      <c r="J1140" t="str">
        <f t="shared" si="57"/>
        <v>E1058</v>
      </c>
      <c r="K1140">
        <f>VLOOKUP(D1140,'Step 1b-Current GLMT'!A:C,3,FALSE)</f>
        <v>0</v>
      </c>
    </row>
    <row r="1141" spans="1:11" s="6" customFormat="1" x14ac:dyDescent="0.25">
      <c r="A1141" t="s">
        <v>3699</v>
      </c>
      <c r="B1141" t="s">
        <v>3700</v>
      </c>
      <c r="D1141" t="s">
        <v>3682</v>
      </c>
      <c r="E1141" s="6" t="str">
        <f>VLOOKUP(D1141,'Step 1b-Current GLMT'!A:B,2,FALSE)</f>
        <v xml:space="preserve">General : Psychology : Fall - Part Time </v>
      </c>
      <c r="F1141" s="422"/>
      <c r="H1141" t="str">
        <f t="shared" si="55"/>
        <v>0000</v>
      </c>
      <c r="I1141" t="str">
        <f t="shared" si="56"/>
        <v xml:space="preserve"> </v>
      </c>
      <c r="J1141" t="str">
        <f t="shared" si="57"/>
        <v>E1059</v>
      </c>
      <c r="K1141">
        <f>VLOOKUP(D1141,'Step 1b-Current GLMT'!A:C,3,FALSE)</f>
        <v>0</v>
      </c>
    </row>
    <row r="1142" spans="1:11" s="6" customFormat="1" x14ac:dyDescent="0.25">
      <c r="A1142" t="s">
        <v>3701</v>
      </c>
      <c r="B1142" t="s">
        <v>3702</v>
      </c>
      <c r="D1142" t="s">
        <v>3682</v>
      </c>
      <c r="E1142" s="6" t="str">
        <f>VLOOKUP(D1142,'Step 1b-Current GLMT'!A:B,2,FALSE)</f>
        <v xml:space="preserve">General : Psychology : Fall - Part Time </v>
      </c>
      <c r="F1142" s="422"/>
      <c r="H1142" t="str">
        <f t="shared" si="55"/>
        <v>0000</v>
      </c>
      <c r="I1142" t="str">
        <f t="shared" si="56"/>
        <v xml:space="preserve"> </v>
      </c>
      <c r="J1142" t="str">
        <f t="shared" si="57"/>
        <v>E1060</v>
      </c>
      <c r="K1142">
        <f>VLOOKUP(D1142,'Step 1b-Current GLMT'!A:C,3,FALSE)</f>
        <v>0</v>
      </c>
    </row>
    <row r="1143" spans="1:11" s="6" customFormat="1" x14ac:dyDescent="0.25">
      <c r="A1143" t="s">
        <v>3703</v>
      </c>
      <c r="B1143" t="s">
        <v>3704</v>
      </c>
      <c r="D1143" t="s">
        <v>3682</v>
      </c>
      <c r="E1143" s="6" t="str">
        <f>VLOOKUP(D1143,'Step 1b-Current GLMT'!A:B,2,FALSE)</f>
        <v xml:space="preserve">General : Psychology : Fall - Part Time </v>
      </c>
      <c r="F1143" s="422"/>
      <c r="H1143" t="str">
        <f t="shared" si="55"/>
        <v>0000</v>
      </c>
      <c r="I1143" t="str">
        <f t="shared" si="56"/>
        <v xml:space="preserve"> </v>
      </c>
      <c r="J1143" t="str">
        <f t="shared" si="57"/>
        <v>E1061</v>
      </c>
      <c r="K1143">
        <f>VLOOKUP(D1143,'Step 1b-Current GLMT'!A:C,3,FALSE)</f>
        <v>0</v>
      </c>
    </row>
    <row r="1144" spans="1:11" s="6" customFormat="1" x14ac:dyDescent="0.25">
      <c r="A1144" t="s">
        <v>3705</v>
      </c>
      <c r="B1144" t="s">
        <v>3706</v>
      </c>
      <c r="D1144" t="s">
        <v>3682</v>
      </c>
      <c r="E1144" s="6" t="str">
        <f>VLOOKUP(D1144,'Step 1b-Current GLMT'!A:B,2,FALSE)</f>
        <v xml:space="preserve">General : Psychology : Fall - Part Time </v>
      </c>
      <c r="F1144" s="422"/>
      <c r="H1144" t="str">
        <f t="shared" si="55"/>
        <v>0000</v>
      </c>
      <c r="I1144" t="str">
        <f t="shared" si="56"/>
        <v xml:space="preserve"> </v>
      </c>
      <c r="J1144" t="str">
        <f t="shared" si="57"/>
        <v>E1062</v>
      </c>
      <c r="K1144">
        <f>VLOOKUP(D1144,'Step 1b-Current GLMT'!A:C,3,FALSE)</f>
        <v>0</v>
      </c>
    </row>
    <row r="1145" spans="1:11" s="6" customFormat="1" x14ac:dyDescent="0.25">
      <c r="A1145" t="s">
        <v>3707</v>
      </c>
      <c r="B1145" t="s">
        <v>3708</v>
      </c>
      <c r="D1145" t="s">
        <v>3682</v>
      </c>
      <c r="E1145" s="6" t="str">
        <f>VLOOKUP(D1145,'Step 1b-Current GLMT'!A:B,2,FALSE)</f>
        <v xml:space="preserve">General : Psychology : Fall - Part Time </v>
      </c>
      <c r="F1145" s="422"/>
      <c r="H1145" t="str">
        <f t="shared" si="55"/>
        <v>0000</v>
      </c>
      <c r="I1145" t="str">
        <f t="shared" si="56"/>
        <v xml:space="preserve"> </v>
      </c>
      <c r="J1145" t="str">
        <f t="shared" si="57"/>
        <v>E1063</v>
      </c>
      <c r="K1145">
        <f>VLOOKUP(D1145,'Step 1b-Current GLMT'!A:C,3,FALSE)</f>
        <v>0</v>
      </c>
    </row>
    <row r="1146" spans="1:11" s="6" customFormat="1" x14ac:dyDescent="0.25">
      <c r="A1146" t="s">
        <v>3709</v>
      </c>
      <c r="B1146" t="s">
        <v>3710</v>
      </c>
      <c r="D1146" t="s">
        <v>3682</v>
      </c>
      <c r="E1146" s="6" t="str">
        <f>VLOOKUP(D1146,'Step 1b-Current GLMT'!A:B,2,FALSE)</f>
        <v xml:space="preserve">General : Psychology : Fall - Part Time </v>
      </c>
      <c r="F1146" s="422"/>
      <c r="H1146" t="str">
        <f t="shared" si="55"/>
        <v>0000</v>
      </c>
      <c r="I1146" t="str">
        <f t="shared" si="56"/>
        <v xml:space="preserve"> </v>
      </c>
      <c r="J1146" t="str">
        <f t="shared" si="57"/>
        <v>E1064</v>
      </c>
      <c r="K1146">
        <f>VLOOKUP(D1146,'Step 1b-Current GLMT'!A:C,3,FALSE)</f>
        <v>0</v>
      </c>
    </row>
    <row r="1147" spans="1:11" s="6" customFormat="1" x14ac:dyDescent="0.25">
      <c r="A1147" t="s">
        <v>3711</v>
      </c>
      <c r="B1147" t="s">
        <v>3712</v>
      </c>
      <c r="D1147" t="s">
        <v>3682</v>
      </c>
      <c r="E1147" s="6" t="str">
        <f>VLOOKUP(D1147,'Step 1b-Current GLMT'!A:B,2,FALSE)</f>
        <v xml:space="preserve">General : Psychology : Fall - Part Time </v>
      </c>
      <c r="F1147" s="422"/>
      <c r="H1147" t="str">
        <f t="shared" si="55"/>
        <v>0000</v>
      </c>
      <c r="I1147" t="str">
        <f t="shared" si="56"/>
        <v xml:space="preserve"> </v>
      </c>
      <c r="J1147" t="str">
        <f t="shared" si="57"/>
        <v>E1065</v>
      </c>
      <c r="K1147">
        <f>VLOOKUP(D1147,'Step 1b-Current GLMT'!A:C,3,FALSE)</f>
        <v>0</v>
      </c>
    </row>
    <row r="1148" spans="1:11" s="6" customFormat="1" x14ac:dyDescent="0.25">
      <c r="A1148" t="s">
        <v>3713</v>
      </c>
      <c r="B1148" t="s">
        <v>3714</v>
      </c>
      <c r="D1148" t="s">
        <v>3682</v>
      </c>
      <c r="E1148" s="6" t="str">
        <f>VLOOKUP(D1148,'Step 1b-Current GLMT'!A:B,2,FALSE)</f>
        <v xml:space="preserve">General : Psychology : Fall - Part Time </v>
      </c>
      <c r="F1148" s="422"/>
      <c r="H1148" t="str">
        <f t="shared" si="55"/>
        <v>0000</v>
      </c>
      <c r="I1148" t="str">
        <f t="shared" si="56"/>
        <v xml:space="preserve"> </v>
      </c>
      <c r="J1148" t="str">
        <f t="shared" si="57"/>
        <v>E1066</v>
      </c>
      <c r="K1148">
        <f>VLOOKUP(D1148,'Step 1b-Current GLMT'!A:C,3,FALSE)</f>
        <v>0</v>
      </c>
    </row>
    <row r="1149" spans="1:11" s="6" customFormat="1" x14ac:dyDescent="0.25">
      <c r="A1149" t="s">
        <v>3715</v>
      </c>
      <c r="B1149" t="s">
        <v>3716</v>
      </c>
      <c r="D1149" t="s">
        <v>3682</v>
      </c>
      <c r="E1149" s="6" t="str">
        <f>VLOOKUP(D1149,'Step 1b-Current GLMT'!A:B,2,FALSE)</f>
        <v xml:space="preserve">General : Psychology : Fall - Part Time </v>
      </c>
      <c r="F1149" s="422"/>
      <c r="H1149" t="str">
        <f t="shared" si="55"/>
        <v>0000</v>
      </c>
      <c r="I1149" t="str">
        <f t="shared" si="56"/>
        <v xml:space="preserve"> </v>
      </c>
      <c r="J1149" t="str">
        <f t="shared" si="57"/>
        <v>E1067</v>
      </c>
      <c r="K1149">
        <f>VLOOKUP(D1149,'Step 1b-Current GLMT'!A:C,3,FALSE)</f>
        <v>0</v>
      </c>
    </row>
    <row r="1150" spans="1:11" s="6" customFormat="1" x14ac:dyDescent="0.25">
      <c r="A1150" t="s">
        <v>3717</v>
      </c>
      <c r="B1150" t="s">
        <v>3718</v>
      </c>
      <c r="D1150" t="s">
        <v>3682</v>
      </c>
      <c r="E1150" s="6" t="str">
        <f>VLOOKUP(D1150,'Step 1b-Current GLMT'!A:B,2,FALSE)</f>
        <v xml:space="preserve">General : Psychology : Fall - Part Time </v>
      </c>
      <c r="F1150" s="422"/>
      <c r="G1150"/>
      <c r="H1150" t="str">
        <f t="shared" si="55"/>
        <v>0000</v>
      </c>
      <c r="I1150" t="str">
        <f t="shared" si="56"/>
        <v xml:space="preserve"> </v>
      </c>
      <c r="J1150" t="str">
        <f t="shared" si="57"/>
        <v>E1068</v>
      </c>
      <c r="K1150">
        <f>VLOOKUP(D1150,'Step 1b-Current GLMT'!A:C,3,FALSE)</f>
        <v>0</v>
      </c>
    </row>
    <row r="1151" spans="1:11" s="6" customFormat="1" x14ac:dyDescent="0.25">
      <c r="A1151" t="s">
        <v>3719</v>
      </c>
      <c r="B1151" t="s">
        <v>3720</v>
      </c>
      <c r="D1151" t="s">
        <v>3682</v>
      </c>
      <c r="E1151" s="6" t="str">
        <f>VLOOKUP(D1151,'Step 1b-Current GLMT'!A:B,2,FALSE)</f>
        <v xml:space="preserve">General : Psychology : Fall - Part Time </v>
      </c>
      <c r="F1151" s="422"/>
      <c r="H1151" t="str">
        <f t="shared" si="55"/>
        <v>0000</v>
      </c>
      <c r="I1151" t="str">
        <f t="shared" si="56"/>
        <v xml:space="preserve"> </v>
      </c>
      <c r="J1151" t="str">
        <f t="shared" si="57"/>
        <v>E1069</v>
      </c>
      <c r="K1151">
        <f>VLOOKUP(D1151,'Step 1b-Current GLMT'!A:C,3,FALSE)</f>
        <v>0</v>
      </c>
    </row>
    <row r="1152" spans="1:11" s="6" customFormat="1" x14ac:dyDescent="0.25">
      <c r="A1152" t="s">
        <v>3721</v>
      </c>
      <c r="B1152" t="s">
        <v>3722</v>
      </c>
      <c r="D1152" t="s">
        <v>3682</v>
      </c>
      <c r="E1152" s="6" t="str">
        <f>VLOOKUP(D1152,'Step 1b-Current GLMT'!A:B,2,FALSE)</f>
        <v xml:space="preserve">General : Psychology : Fall - Part Time </v>
      </c>
      <c r="F1152" s="422"/>
      <c r="H1152" t="str">
        <f t="shared" si="55"/>
        <v>0000</v>
      </c>
      <c r="I1152" t="str">
        <f t="shared" si="56"/>
        <v xml:space="preserve"> </v>
      </c>
      <c r="J1152" t="str">
        <f t="shared" si="57"/>
        <v>E1070</v>
      </c>
      <c r="K1152">
        <f>VLOOKUP(D1152,'Step 1b-Current GLMT'!A:C,3,FALSE)</f>
        <v>0</v>
      </c>
    </row>
    <row r="1153" spans="1:11" s="6" customFormat="1" x14ac:dyDescent="0.25">
      <c r="A1153" t="s">
        <v>3723</v>
      </c>
      <c r="B1153" t="s">
        <v>3724</v>
      </c>
      <c r="D1153" t="s">
        <v>3682</v>
      </c>
      <c r="E1153" s="6" t="str">
        <f>VLOOKUP(D1153,'Step 1b-Current GLMT'!A:B,2,FALSE)</f>
        <v xml:space="preserve">General : Psychology : Fall - Part Time </v>
      </c>
      <c r="F1153" s="422"/>
      <c r="H1153" t="str">
        <f t="shared" si="55"/>
        <v>0000</v>
      </c>
      <c r="I1153" t="str">
        <f t="shared" si="56"/>
        <v xml:space="preserve"> </v>
      </c>
      <c r="J1153" t="str">
        <f t="shared" si="57"/>
        <v>E1071</v>
      </c>
      <c r="K1153">
        <f>VLOOKUP(D1153,'Step 1b-Current GLMT'!A:C,3,FALSE)</f>
        <v>0</v>
      </c>
    </row>
    <row r="1154" spans="1:11" s="6" customFormat="1" x14ac:dyDescent="0.25">
      <c r="A1154" t="s">
        <v>3725</v>
      </c>
      <c r="B1154" t="s">
        <v>3726</v>
      </c>
      <c r="D1154" t="s">
        <v>3682</v>
      </c>
      <c r="E1154" s="6" t="str">
        <f>VLOOKUP(D1154,'Step 1b-Current GLMT'!A:B,2,FALSE)</f>
        <v xml:space="preserve">General : Psychology : Fall - Part Time </v>
      </c>
      <c r="F1154" s="422"/>
      <c r="H1154" t="str">
        <f t="shared" ref="H1154:H1217" si="58">RIGHT(B1154,4)</f>
        <v>0000</v>
      </c>
      <c r="I1154" t="str">
        <f t="shared" ref="I1154:I1217" si="59">IF(D1154=0,"0"," ")</f>
        <v xml:space="preserve"> </v>
      </c>
      <c r="J1154" t="str">
        <f t="shared" ref="J1154:J1217" si="60">MID(B1154,7,5)</f>
        <v>E1072</v>
      </c>
      <c r="K1154">
        <f>VLOOKUP(D1154,'Step 1b-Current GLMT'!A:C,3,FALSE)</f>
        <v>0</v>
      </c>
    </row>
    <row r="1155" spans="1:11" x14ac:dyDescent="0.25">
      <c r="A1155" t="s">
        <v>3727</v>
      </c>
      <c r="B1155" t="s">
        <v>3728</v>
      </c>
      <c r="D1155" t="s">
        <v>3682</v>
      </c>
      <c r="E1155" s="6" t="str">
        <f>VLOOKUP(D1155,'Step 1b-Current GLMT'!A:B,2,FALSE)</f>
        <v xml:space="preserve">General : Psychology : Fall - Part Time </v>
      </c>
      <c r="F1155" s="422"/>
      <c r="G1155" s="6"/>
      <c r="H1155" t="str">
        <f t="shared" si="58"/>
        <v>0000</v>
      </c>
      <c r="I1155" t="str">
        <f t="shared" si="59"/>
        <v xml:space="preserve"> </v>
      </c>
      <c r="J1155" t="str">
        <f t="shared" si="60"/>
        <v>E1073</v>
      </c>
      <c r="K1155">
        <f>VLOOKUP(D1155,'Step 1b-Current GLMT'!A:C,3,FALSE)</f>
        <v>0</v>
      </c>
    </row>
    <row r="1156" spans="1:11" x14ac:dyDescent="0.25">
      <c r="A1156" t="s">
        <v>2892</v>
      </c>
      <c r="B1156" t="s">
        <v>3729</v>
      </c>
      <c r="D1156" t="s">
        <v>3730</v>
      </c>
      <c r="E1156" s="6" t="str">
        <f>VLOOKUP(D1156,'Step 1b-Current GLMT'!A:B,2,FALSE)</f>
        <v xml:space="preserve">General : Psychology : Spring - Part Time </v>
      </c>
      <c r="F1156" s="422"/>
      <c r="G1156" s="6"/>
      <c r="H1156" t="str">
        <f t="shared" si="58"/>
        <v>0000</v>
      </c>
      <c r="I1156" t="str">
        <f t="shared" si="59"/>
        <v xml:space="preserve"> </v>
      </c>
      <c r="J1156" t="str">
        <f t="shared" si="60"/>
        <v>E1075</v>
      </c>
      <c r="K1156">
        <f>VLOOKUP(D1156,'Step 1b-Current GLMT'!A:C,3,FALSE)</f>
        <v>0</v>
      </c>
    </row>
    <row r="1157" spans="1:11" x14ac:dyDescent="0.25">
      <c r="A1157" t="s">
        <v>3731</v>
      </c>
      <c r="B1157" t="s">
        <v>3732</v>
      </c>
      <c r="D1157" t="s">
        <v>3730</v>
      </c>
      <c r="E1157" s="6" t="str">
        <f>VLOOKUP(D1157,'Step 1b-Current GLMT'!A:B,2,FALSE)</f>
        <v xml:space="preserve">General : Psychology : Spring - Part Time </v>
      </c>
      <c r="F1157" s="422"/>
      <c r="H1157" t="str">
        <f t="shared" si="58"/>
        <v>0000</v>
      </c>
      <c r="I1157" t="str">
        <f t="shared" si="59"/>
        <v xml:space="preserve"> </v>
      </c>
      <c r="J1157" t="str">
        <f t="shared" si="60"/>
        <v>E1076</v>
      </c>
      <c r="K1157">
        <f>VLOOKUP(D1157,'Step 1b-Current GLMT'!A:C,3,FALSE)</f>
        <v>0</v>
      </c>
    </row>
    <row r="1158" spans="1:11" x14ac:dyDescent="0.25">
      <c r="A1158" t="s">
        <v>3687</v>
      </c>
      <c r="B1158" t="s">
        <v>3733</v>
      </c>
      <c r="D1158" t="s">
        <v>3730</v>
      </c>
      <c r="E1158" s="6" t="str">
        <f>VLOOKUP(D1158,'Step 1b-Current GLMT'!A:B,2,FALSE)</f>
        <v xml:space="preserve">General : Psychology : Spring - Part Time </v>
      </c>
      <c r="F1158" s="422"/>
      <c r="G1158" s="6"/>
      <c r="H1158" t="str">
        <f t="shared" si="58"/>
        <v>0000</v>
      </c>
      <c r="I1158" t="str">
        <f t="shared" si="59"/>
        <v xml:space="preserve"> </v>
      </c>
      <c r="J1158" t="str">
        <f t="shared" si="60"/>
        <v>E1077</v>
      </c>
      <c r="K1158">
        <f>VLOOKUP(D1158,'Step 1b-Current GLMT'!A:C,3,FALSE)</f>
        <v>0</v>
      </c>
    </row>
    <row r="1159" spans="1:11" x14ac:dyDescent="0.25">
      <c r="A1159" t="s">
        <v>3683</v>
      </c>
      <c r="B1159" t="s">
        <v>3734</v>
      </c>
      <c r="D1159" t="s">
        <v>3730</v>
      </c>
      <c r="E1159" s="6" t="str">
        <f>VLOOKUP(D1159,'Step 1b-Current GLMT'!A:B,2,FALSE)</f>
        <v xml:space="preserve">General : Psychology : Spring - Part Time </v>
      </c>
      <c r="F1159" s="422"/>
      <c r="G1159" s="6"/>
      <c r="H1159" t="str">
        <f t="shared" si="58"/>
        <v>0000</v>
      </c>
      <c r="I1159" t="str">
        <f t="shared" si="59"/>
        <v xml:space="preserve"> </v>
      </c>
      <c r="J1159" t="str">
        <f t="shared" si="60"/>
        <v>E1078</v>
      </c>
      <c r="K1159">
        <f>VLOOKUP(D1159,'Step 1b-Current GLMT'!A:C,3,FALSE)</f>
        <v>0</v>
      </c>
    </row>
    <row r="1160" spans="1:11" x14ac:dyDescent="0.25">
      <c r="A1160" t="s">
        <v>3735</v>
      </c>
      <c r="B1160" t="s">
        <v>3736</v>
      </c>
      <c r="D1160" t="s">
        <v>3730</v>
      </c>
      <c r="E1160" s="6" t="str">
        <f>VLOOKUP(D1160,'Step 1b-Current GLMT'!A:B,2,FALSE)</f>
        <v xml:space="preserve">General : Psychology : Spring - Part Time </v>
      </c>
      <c r="F1160" s="422"/>
      <c r="G1160" s="6"/>
      <c r="H1160" t="str">
        <f t="shared" si="58"/>
        <v>0000</v>
      </c>
      <c r="I1160" t="str">
        <f t="shared" si="59"/>
        <v xml:space="preserve"> </v>
      </c>
      <c r="J1160" t="str">
        <f t="shared" si="60"/>
        <v>E1079</v>
      </c>
      <c r="K1160">
        <f>VLOOKUP(D1160,'Step 1b-Current GLMT'!A:C,3,FALSE)</f>
        <v>0</v>
      </c>
    </row>
    <row r="1161" spans="1:11" x14ac:dyDescent="0.25">
      <c r="A1161" t="s">
        <v>3691</v>
      </c>
      <c r="B1161" t="s">
        <v>3737</v>
      </c>
      <c r="D1161" t="s">
        <v>3730</v>
      </c>
      <c r="E1161" s="6" t="str">
        <f>VLOOKUP(D1161,'Step 1b-Current GLMT'!A:B,2,FALSE)</f>
        <v xml:space="preserve">General : Psychology : Spring - Part Time </v>
      </c>
      <c r="F1161" s="422"/>
      <c r="G1161" s="6"/>
      <c r="H1161" t="str">
        <f t="shared" si="58"/>
        <v>0000</v>
      </c>
      <c r="I1161" t="str">
        <f t="shared" si="59"/>
        <v xml:space="preserve"> </v>
      </c>
      <c r="J1161" t="str">
        <f t="shared" si="60"/>
        <v>E1080</v>
      </c>
      <c r="K1161">
        <f>VLOOKUP(D1161,'Step 1b-Current GLMT'!A:C,3,FALSE)</f>
        <v>0</v>
      </c>
    </row>
    <row r="1162" spans="1:11" x14ac:dyDescent="0.25">
      <c r="A1162" t="s">
        <v>3738</v>
      </c>
      <c r="B1162" t="s">
        <v>3739</v>
      </c>
      <c r="D1162" t="s">
        <v>3730</v>
      </c>
      <c r="E1162" s="6" t="str">
        <f>VLOOKUP(D1162,'Step 1b-Current GLMT'!A:B,2,FALSE)</f>
        <v xml:space="preserve">General : Psychology : Spring - Part Time </v>
      </c>
      <c r="F1162" s="422"/>
      <c r="G1162" s="6"/>
      <c r="H1162" t="str">
        <f t="shared" si="58"/>
        <v>0000</v>
      </c>
      <c r="I1162" t="str">
        <f t="shared" si="59"/>
        <v xml:space="preserve"> </v>
      </c>
      <c r="J1162" t="str">
        <f t="shared" si="60"/>
        <v>E1081</v>
      </c>
      <c r="K1162">
        <f>VLOOKUP(D1162,'Step 1b-Current GLMT'!A:C,3,FALSE)</f>
        <v>0</v>
      </c>
    </row>
    <row r="1163" spans="1:11" x14ac:dyDescent="0.25">
      <c r="A1163" t="s">
        <v>3740</v>
      </c>
      <c r="B1163" t="s">
        <v>3741</v>
      </c>
      <c r="D1163" t="s">
        <v>3730</v>
      </c>
      <c r="E1163" s="6" t="str">
        <f>VLOOKUP(D1163,'Step 1b-Current GLMT'!A:B,2,FALSE)</f>
        <v xml:space="preserve">General : Psychology : Spring - Part Time </v>
      </c>
      <c r="F1163" s="422"/>
      <c r="G1163" s="6"/>
      <c r="H1163" t="str">
        <f t="shared" si="58"/>
        <v>0000</v>
      </c>
      <c r="I1163" t="str">
        <f t="shared" si="59"/>
        <v xml:space="preserve"> </v>
      </c>
      <c r="J1163" t="str">
        <f t="shared" si="60"/>
        <v>E1082</v>
      </c>
      <c r="K1163">
        <f>VLOOKUP(D1163,'Step 1b-Current GLMT'!A:C,3,FALSE)</f>
        <v>0</v>
      </c>
    </row>
    <row r="1164" spans="1:11" x14ac:dyDescent="0.25">
      <c r="A1164" t="s">
        <v>3742</v>
      </c>
      <c r="B1164" t="s">
        <v>3743</v>
      </c>
      <c r="D1164" t="s">
        <v>3730</v>
      </c>
      <c r="E1164" s="6" t="str">
        <f>VLOOKUP(D1164,'Step 1b-Current GLMT'!A:B,2,FALSE)</f>
        <v xml:space="preserve">General : Psychology : Spring - Part Time </v>
      </c>
      <c r="F1164" s="422"/>
      <c r="H1164" t="str">
        <f t="shared" si="58"/>
        <v>0000</v>
      </c>
      <c r="I1164" t="str">
        <f t="shared" si="59"/>
        <v xml:space="preserve"> </v>
      </c>
      <c r="J1164" t="str">
        <f t="shared" si="60"/>
        <v>E1083</v>
      </c>
      <c r="K1164">
        <f>VLOOKUP(D1164,'Step 1b-Current GLMT'!A:C,3,FALSE)</f>
        <v>0</v>
      </c>
    </row>
    <row r="1165" spans="1:11" x14ac:dyDescent="0.25">
      <c r="A1165" t="s">
        <v>3744</v>
      </c>
      <c r="B1165" t="s">
        <v>3745</v>
      </c>
      <c r="D1165" t="s">
        <v>3730</v>
      </c>
      <c r="E1165" s="6" t="str">
        <f>VLOOKUP(D1165,'Step 1b-Current GLMT'!A:B,2,FALSE)</f>
        <v xml:space="preserve">General : Psychology : Spring - Part Time </v>
      </c>
      <c r="F1165" s="422"/>
      <c r="G1165" s="6"/>
      <c r="H1165" t="str">
        <f t="shared" si="58"/>
        <v>0000</v>
      </c>
      <c r="I1165" t="str">
        <f t="shared" si="59"/>
        <v xml:space="preserve"> </v>
      </c>
      <c r="J1165" t="str">
        <f t="shared" si="60"/>
        <v>E1084</v>
      </c>
      <c r="K1165">
        <f>VLOOKUP(D1165,'Step 1b-Current GLMT'!A:C,3,FALSE)</f>
        <v>0</v>
      </c>
    </row>
    <row r="1166" spans="1:11" x14ac:dyDescent="0.25">
      <c r="A1166" t="s">
        <v>3689</v>
      </c>
      <c r="B1166" t="s">
        <v>3746</v>
      </c>
      <c r="D1166" t="s">
        <v>3730</v>
      </c>
      <c r="E1166" s="6" t="str">
        <f>VLOOKUP(D1166,'Step 1b-Current GLMT'!A:B,2,FALSE)</f>
        <v xml:space="preserve">General : Psychology : Spring - Part Time </v>
      </c>
      <c r="F1166" s="422"/>
      <c r="G1166" s="6"/>
      <c r="H1166" t="str">
        <f t="shared" si="58"/>
        <v>0000</v>
      </c>
      <c r="I1166" t="str">
        <f t="shared" si="59"/>
        <v xml:space="preserve"> </v>
      </c>
      <c r="J1166" t="str">
        <f t="shared" si="60"/>
        <v>E1085</v>
      </c>
      <c r="K1166">
        <f>VLOOKUP(D1166,'Step 1b-Current GLMT'!A:C,3,FALSE)</f>
        <v>0</v>
      </c>
    </row>
    <row r="1167" spans="1:11" x14ac:dyDescent="0.25">
      <c r="A1167" t="s">
        <v>3747</v>
      </c>
      <c r="B1167" t="s">
        <v>3748</v>
      </c>
      <c r="D1167" t="s">
        <v>3730</v>
      </c>
      <c r="E1167" s="6" t="str">
        <f>VLOOKUP(D1167,'Step 1b-Current GLMT'!A:B,2,FALSE)</f>
        <v xml:space="preserve">General : Psychology : Spring - Part Time </v>
      </c>
      <c r="F1167" s="422"/>
      <c r="G1167" s="6"/>
      <c r="H1167" t="str">
        <f t="shared" si="58"/>
        <v>0000</v>
      </c>
      <c r="I1167" t="str">
        <f t="shared" si="59"/>
        <v xml:space="preserve"> </v>
      </c>
      <c r="J1167" t="str">
        <f t="shared" si="60"/>
        <v>E1086</v>
      </c>
      <c r="K1167">
        <f>VLOOKUP(D1167,'Step 1b-Current GLMT'!A:C,3,FALSE)</f>
        <v>0</v>
      </c>
    </row>
    <row r="1168" spans="1:11" x14ac:dyDescent="0.25">
      <c r="A1168" t="s">
        <v>3749</v>
      </c>
      <c r="B1168" t="s">
        <v>3750</v>
      </c>
      <c r="D1168" t="s">
        <v>3730</v>
      </c>
      <c r="E1168" s="6" t="str">
        <f>VLOOKUP(D1168,'Step 1b-Current GLMT'!A:B,2,FALSE)</f>
        <v xml:space="preserve">General : Psychology : Spring - Part Time </v>
      </c>
      <c r="F1168" s="422"/>
      <c r="G1168" s="6"/>
      <c r="H1168" t="str">
        <f t="shared" si="58"/>
        <v>0000</v>
      </c>
      <c r="I1168" t="str">
        <f t="shared" si="59"/>
        <v xml:space="preserve"> </v>
      </c>
      <c r="J1168" t="str">
        <f t="shared" si="60"/>
        <v>E1087</v>
      </c>
      <c r="K1168">
        <f>VLOOKUP(D1168,'Step 1b-Current GLMT'!A:C,3,FALSE)</f>
        <v>0</v>
      </c>
    </row>
    <row r="1169" spans="1:11" x14ac:dyDescent="0.25">
      <c r="A1169" t="s">
        <v>3751</v>
      </c>
      <c r="B1169" t="s">
        <v>3752</v>
      </c>
      <c r="D1169" t="s">
        <v>3730</v>
      </c>
      <c r="E1169" s="6" t="str">
        <f>VLOOKUP(D1169,'Step 1b-Current GLMT'!A:B,2,FALSE)</f>
        <v xml:space="preserve">General : Psychology : Spring - Part Time </v>
      </c>
      <c r="F1169" s="422"/>
      <c r="G1169" s="6"/>
      <c r="H1169" t="str">
        <f t="shared" si="58"/>
        <v>0000</v>
      </c>
      <c r="I1169" t="str">
        <f t="shared" si="59"/>
        <v xml:space="preserve"> </v>
      </c>
      <c r="J1169" t="str">
        <f t="shared" si="60"/>
        <v>E1088</v>
      </c>
      <c r="K1169">
        <f>VLOOKUP(D1169,'Step 1b-Current GLMT'!A:C,3,FALSE)</f>
        <v>0</v>
      </c>
    </row>
    <row r="1170" spans="1:11" x14ac:dyDescent="0.25">
      <c r="A1170" t="s">
        <v>3753</v>
      </c>
      <c r="B1170" t="s">
        <v>3754</v>
      </c>
      <c r="D1170" t="s">
        <v>3730</v>
      </c>
      <c r="E1170" s="6" t="str">
        <f>VLOOKUP(D1170,'Step 1b-Current GLMT'!A:B,2,FALSE)</f>
        <v xml:space="preserve">General : Psychology : Spring - Part Time </v>
      </c>
      <c r="F1170" s="422"/>
      <c r="G1170" s="6"/>
      <c r="H1170" t="str">
        <f t="shared" si="58"/>
        <v>0000</v>
      </c>
      <c r="I1170" t="str">
        <f t="shared" si="59"/>
        <v xml:space="preserve"> </v>
      </c>
      <c r="J1170" t="str">
        <f t="shared" si="60"/>
        <v>E1089</v>
      </c>
      <c r="K1170">
        <f>VLOOKUP(D1170,'Step 1b-Current GLMT'!A:C,3,FALSE)</f>
        <v>0</v>
      </c>
    </row>
    <row r="1171" spans="1:11" s="6" customFormat="1" x14ac:dyDescent="0.25">
      <c r="A1171" t="s">
        <v>3707</v>
      </c>
      <c r="B1171" t="s">
        <v>3755</v>
      </c>
      <c r="D1171" t="s">
        <v>3730</v>
      </c>
      <c r="E1171" s="6" t="str">
        <f>VLOOKUP(D1171,'Step 1b-Current GLMT'!A:B,2,FALSE)</f>
        <v xml:space="preserve">General : Psychology : Spring - Part Time </v>
      </c>
      <c r="F1171" s="422"/>
      <c r="H1171" t="str">
        <f t="shared" si="58"/>
        <v>0000</v>
      </c>
      <c r="I1171" t="str">
        <f t="shared" si="59"/>
        <v xml:space="preserve"> </v>
      </c>
      <c r="J1171" t="str">
        <f t="shared" si="60"/>
        <v>E1090</v>
      </c>
      <c r="K1171">
        <f>VLOOKUP(D1171,'Step 1b-Current GLMT'!A:C,3,FALSE)</f>
        <v>0</v>
      </c>
    </row>
    <row r="1172" spans="1:11" s="6" customFormat="1" x14ac:dyDescent="0.25">
      <c r="A1172" t="s">
        <v>3756</v>
      </c>
      <c r="B1172" t="s">
        <v>3757</v>
      </c>
      <c r="D1172" t="s">
        <v>3730</v>
      </c>
      <c r="E1172" s="6" t="str">
        <f>VLOOKUP(D1172,'Step 1b-Current GLMT'!A:B,2,FALSE)</f>
        <v xml:space="preserve">General : Psychology : Spring - Part Time </v>
      </c>
      <c r="F1172" s="422"/>
      <c r="H1172" t="str">
        <f t="shared" si="58"/>
        <v>0000</v>
      </c>
      <c r="I1172" t="str">
        <f t="shared" si="59"/>
        <v xml:space="preserve"> </v>
      </c>
      <c r="J1172" t="str">
        <f t="shared" si="60"/>
        <v>E1091</v>
      </c>
      <c r="K1172">
        <f>VLOOKUP(D1172,'Step 1b-Current GLMT'!A:C,3,FALSE)</f>
        <v>0</v>
      </c>
    </row>
    <row r="1173" spans="1:11" s="6" customFormat="1" x14ac:dyDescent="0.25">
      <c r="A1173" t="s">
        <v>3758</v>
      </c>
      <c r="B1173" t="s">
        <v>3759</v>
      </c>
      <c r="D1173" t="s">
        <v>3730</v>
      </c>
      <c r="E1173" s="6" t="str">
        <f>VLOOKUP(D1173,'Step 1b-Current GLMT'!A:B,2,FALSE)</f>
        <v xml:space="preserve">General : Psychology : Spring - Part Time </v>
      </c>
      <c r="F1173" s="422"/>
      <c r="H1173" t="str">
        <f t="shared" si="58"/>
        <v>0000</v>
      </c>
      <c r="I1173" t="str">
        <f t="shared" si="59"/>
        <v xml:space="preserve"> </v>
      </c>
      <c r="J1173" t="str">
        <f t="shared" si="60"/>
        <v>E1092</v>
      </c>
      <c r="K1173">
        <f>VLOOKUP(D1173,'Step 1b-Current GLMT'!A:C,3,FALSE)</f>
        <v>0</v>
      </c>
    </row>
    <row r="1174" spans="1:11" s="6" customFormat="1" x14ac:dyDescent="0.25">
      <c r="A1174" t="s">
        <v>3760</v>
      </c>
      <c r="B1174" t="s">
        <v>3761</v>
      </c>
      <c r="D1174" t="s">
        <v>3730</v>
      </c>
      <c r="E1174" s="6" t="str">
        <f>VLOOKUP(D1174,'Step 1b-Current GLMT'!A:B,2,FALSE)</f>
        <v xml:space="preserve">General : Psychology : Spring - Part Time </v>
      </c>
      <c r="F1174" s="422"/>
      <c r="H1174" t="str">
        <f t="shared" si="58"/>
        <v>0000</v>
      </c>
      <c r="I1174" t="str">
        <f t="shared" si="59"/>
        <v xml:space="preserve"> </v>
      </c>
      <c r="J1174" t="str">
        <f t="shared" si="60"/>
        <v>E1093</v>
      </c>
      <c r="K1174">
        <f>VLOOKUP(D1174,'Step 1b-Current GLMT'!A:C,3,FALSE)</f>
        <v>0</v>
      </c>
    </row>
    <row r="1175" spans="1:11" s="6" customFormat="1" x14ac:dyDescent="0.25">
      <c r="A1175" t="s">
        <v>3762</v>
      </c>
      <c r="B1175" t="s">
        <v>3763</v>
      </c>
      <c r="D1175" t="s">
        <v>3730</v>
      </c>
      <c r="E1175" s="6" t="str">
        <f>VLOOKUP(D1175,'Step 1b-Current GLMT'!A:B,2,FALSE)</f>
        <v xml:space="preserve">General : Psychology : Spring - Part Time </v>
      </c>
      <c r="F1175" s="422"/>
      <c r="H1175" t="str">
        <f t="shared" si="58"/>
        <v>0000</v>
      </c>
      <c r="I1175" t="str">
        <f t="shared" si="59"/>
        <v xml:space="preserve"> </v>
      </c>
      <c r="J1175" t="str">
        <f t="shared" si="60"/>
        <v>E1094</v>
      </c>
      <c r="K1175">
        <f>VLOOKUP(D1175,'Step 1b-Current GLMT'!A:C,3,FALSE)</f>
        <v>0</v>
      </c>
    </row>
    <row r="1176" spans="1:11" s="6" customFormat="1" x14ac:dyDescent="0.25">
      <c r="A1176" t="s">
        <v>3764</v>
      </c>
      <c r="B1176" t="s">
        <v>3765</v>
      </c>
      <c r="D1176" t="s">
        <v>3730</v>
      </c>
      <c r="E1176" s="6" t="str">
        <f>VLOOKUP(D1176,'Step 1b-Current GLMT'!A:B,2,FALSE)</f>
        <v xml:space="preserve">General : Psychology : Spring - Part Time </v>
      </c>
      <c r="F1176" s="422"/>
      <c r="H1176" t="str">
        <f t="shared" si="58"/>
        <v>0000</v>
      </c>
      <c r="I1176" t="str">
        <f t="shared" si="59"/>
        <v xml:space="preserve"> </v>
      </c>
      <c r="J1176" t="str">
        <f t="shared" si="60"/>
        <v>E1095</v>
      </c>
      <c r="K1176">
        <f>VLOOKUP(D1176,'Step 1b-Current GLMT'!A:C,3,FALSE)</f>
        <v>0</v>
      </c>
    </row>
    <row r="1177" spans="1:11" s="6" customFormat="1" x14ac:dyDescent="0.25">
      <c r="A1177" t="s">
        <v>3766</v>
      </c>
      <c r="B1177" t="s">
        <v>3767</v>
      </c>
      <c r="D1177" t="s">
        <v>3730</v>
      </c>
      <c r="E1177" s="6" t="str">
        <f>VLOOKUP(D1177,'Step 1b-Current GLMT'!A:B,2,FALSE)</f>
        <v xml:space="preserve">General : Psychology : Spring - Part Time </v>
      </c>
      <c r="F1177" s="422"/>
      <c r="H1177" t="str">
        <f t="shared" si="58"/>
        <v>0000</v>
      </c>
      <c r="I1177" t="str">
        <f t="shared" si="59"/>
        <v xml:space="preserve"> </v>
      </c>
      <c r="J1177" t="str">
        <f t="shared" si="60"/>
        <v>E1096</v>
      </c>
      <c r="K1177">
        <f>VLOOKUP(D1177,'Step 1b-Current GLMT'!A:C,3,FALSE)</f>
        <v>0</v>
      </c>
    </row>
    <row r="1178" spans="1:11" s="6" customFormat="1" x14ac:dyDescent="0.25">
      <c r="A1178" t="s">
        <v>3768</v>
      </c>
      <c r="B1178" t="s">
        <v>3769</v>
      </c>
      <c r="D1178" t="s">
        <v>3730</v>
      </c>
      <c r="E1178" s="6" t="str">
        <f>VLOOKUP(D1178,'Step 1b-Current GLMT'!A:B,2,FALSE)</f>
        <v xml:space="preserve">General : Psychology : Spring - Part Time </v>
      </c>
      <c r="F1178" s="422"/>
      <c r="H1178" t="str">
        <f t="shared" si="58"/>
        <v>0000</v>
      </c>
      <c r="I1178" t="str">
        <f t="shared" si="59"/>
        <v xml:space="preserve"> </v>
      </c>
      <c r="J1178" t="str">
        <f t="shared" si="60"/>
        <v>E1097</v>
      </c>
      <c r="K1178">
        <f>VLOOKUP(D1178,'Step 1b-Current GLMT'!A:C,3,FALSE)</f>
        <v>0</v>
      </c>
    </row>
    <row r="1179" spans="1:11" s="6" customFormat="1" x14ac:dyDescent="0.25">
      <c r="A1179" t="s">
        <v>3770</v>
      </c>
      <c r="B1179" t="s">
        <v>3771</v>
      </c>
      <c r="D1179" t="s">
        <v>3772</v>
      </c>
      <c r="E1179" s="6" t="str">
        <f>VLOOKUP(D1179,'Step 1b-Current GLMT'!A:B,2,FALSE)</f>
        <v xml:space="preserve">General : Psychology : Staff Wages - Classified </v>
      </c>
      <c r="F1179" s="421"/>
      <c r="H1179" t="str">
        <f t="shared" si="58"/>
        <v>0000</v>
      </c>
      <c r="I1179" t="str">
        <f t="shared" si="59"/>
        <v xml:space="preserve"> </v>
      </c>
      <c r="J1179" t="str">
        <f t="shared" si="60"/>
        <v>E1301</v>
      </c>
      <c r="K1179">
        <f>VLOOKUP(D1179,'Step 1b-Current GLMT'!A:C,3,FALSE)</f>
        <v>0</v>
      </c>
    </row>
    <row r="1180" spans="1:11" s="6" customFormat="1" x14ac:dyDescent="0.25">
      <c r="A1180" t="s">
        <v>3773</v>
      </c>
      <c r="B1180" t="s">
        <v>3774</v>
      </c>
      <c r="D1180" t="s">
        <v>3772</v>
      </c>
      <c r="E1180" s="6" t="str">
        <f>VLOOKUP(D1180,'Step 1b-Current GLMT'!A:B,2,FALSE)</f>
        <v xml:space="preserve">General : Psychology : Staff Wages - Classified </v>
      </c>
      <c r="F1180" s="422"/>
      <c r="H1180" t="str">
        <f t="shared" si="58"/>
        <v>0000</v>
      </c>
      <c r="I1180" t="str">
        <f t="shared" si="59"/>
        <v xml:space="preserve"> </v>
      </c>
      <c r="J1180" t="str">
        <f t="shared" si="60"/>
        <v>E1302</v>
      </c>
      <c r="K1180">
        <f>VLOOKUP(D1180,'Step 1b-Current GLMT'!A:C,3,FALSE)</f>
        <v>0</v>
      </c>
    </row>
    <row r="1181" spans="1:11" s="6" customFormat="1" x14ac:dyDescent="0.25">
      <c r="A1181" t="s">
        <v>3775</v>
      </c>
      <c r="B1181" t="s">
        <v>3776</v>
      </c>
      <c r="D1181" t="s">
        <v>3777</v>
      </c>
      <c r="E1181" s="6" t="str">
        <f>VLOOKUP(D1181,'Step 1b-Current GLMT'!A:B,2,FALSE)</f>
        <v xml:space="preserve">General : Psychology : Other Wages - Classified </v>
      </c>
      <c r="F1181" s="421"/>
      <c r="H1181" t="str">
        <f t="shared" si="58"/>
        <v>0000</v>
      </c>
      <c r="I1181" t="str">
        <f t="shared" si="59"/>
        <v xml:space="preserve"> </v>
      </c>
      <c r="J1181" t="str">
        <f t="shared" si="60"/>
        <v>E1601</v>
      </c>
      <c r="K1181">
        <f>VLOOKUP(D1181,'Step 1b-Current GLMT'!A:C,3,FALSE)</f>
        <v>0</v>
      </c>
    </row>
    <row r="1182" spans="1:11" s="6" customFormat="1" x14ac:dyDescent="0.25">
      <c r="A1182" t="s">
        <v>3778</v>
      </c>
      <c r="B1182" t="s">
        <v>3779</v>
      </c>
      <c r="D1182" t="s">
        <v>3777</v>
      </c>
      <c r="E1182" s="6" t="str">
        <f>VLOOKUP(D1182,'Step 1b-Current GLMT'!A:B,2,FALSE)</f>
        <v xml:space="preserve">General : Psychology : Other Wages - Classified </v>
      </c>
      <c r="F1182" s="422"/>
      <c r="H1182" t="str">
        <f t="shared" si="58"/>
        <v>0000</v>
      </c>
      <c r="I1182" t="str">
        <f t="shared" si="59"/>
        <v xml:space="preserve"> </v>
      </c>
      <c r="J1182" t="str">
        <f t="shared" si="60"/>
        <v>E1602</v>
      </c>
      <c r="K1182">
        <f>VLOOKUP(D1182,'Step 1b-Current GLMT'!A:C,3,FALSE)</f>
        <v>0</v>
      </c>
    </row>
    <row r="1183" spans="1:11" s="6" customFormat="1" x14ac:dyDescent="0.25">
      <c r="A1183" t="s">
        <v>415</v>
      </c>
      <c r="B1183" t="s">
        <v>3780</v>
      </c>
      <c r="D1183" t="s">
        <v>13255</v>
      </c>
      <c r="E1183" s="6" t="str">
        <f>VLOOKUP(D1183,'Step 1b-Current GLMT'!A:B,2,FALSE)</f>
        <v xml:space="preserve">General : Psychology : Student Wages </v>
      </c>
      <c r="F1183" s="422"/>
      <c r="H1183" t="str">
        <f t="shared" si="58"/>
        <v>0000</v>
      </c>
      <c r="I1183" t="str">
        <f t="shared" si="59"/>
        <v xml:space="preserve"> </v>
      </c>
      <c r="J1183" t="str">
        <f t="shared" si="60"/>
        <v>E1800</v>
      </c>
      <c r="K1183">
        <f>VLOOKUP(D1183,'Step 1b-Current GLMT'!A:C,3,FALSE)</f>
        <v>0</v>
      </c>
    </row>
    <row r="1184" spans="1:11" s="6" customFormat="1" x14ac:dyDescent="0.25">
      <c r="A1184" t="s">
        <v>288</v>
      </c>
      <c r="B1184" t="s">
        <v>3781</v>
      </c>
      <c r="D1184" t="s">
        <v>13257</v>
      </c>
      <c r="E1184" s="6" t="str">
        <f>VLOOKUP(D1184,'Step 1b-Current GLMT'!A:B,2,FALSE)</f>
        <v xml:space="preserve">General : Psychology : Travel Pool - Reg </v>
      </c>
      <c r="F1184" s="422"/>
      <c r="H1184" t="str">
        <f t="shared" si="58"/>
        <v>0000</v>
      </c>
      <c r="I1184" t="str">
        <f t="shared" si="59"/>
        <v xml:space="preserve"> </v>
      </c>
      <c r="J1184" t="str">
        <f t="shared" si="60"/>
        <v>E3100</v>
      </c>
      <c r="K1184">
        <f>VLOOKUP(D1184,'Step 1b-Current GLMT'!A:C,3,FALSE)</f>
        <v>0</v>
      </c>
    </row>
    <row r="1185" spans="1:11" s="6" customFormat="1" x14ac:dyDescent="0.25">
      <c r="A1185" t="s">
        <v>451</v>
      </c>
      <c r="B1185" t="s">
        <v>3782</v>
      </c>
      <c r="D1185" t="s">
        <v>13259</v>
      </c>
      <c r="E1185" s="6" t="str">
        <f>VLOOKUP(D1185,'Step 1b-Current GLMT'!A:B,2,FALSE)</f>
        <v xml:space="preserve">General : Psychology : Non-State Emp Travel </v>
      </c>
      <c r="F1185" s="422"/>
      <c r="H1185" t="str">
        <f t="shared" si="58"/>
        <v>0000</v>
      </c>
      <c r="I1185" t="str">
        <f t="shared" si="59"/>
        <v xml:space="preserve"> </v>
      </c>
      <c r="J1185" t="str">
        <f t="shared" si="60"/>
        <v>E3300</v>
      </c>
      <c r="K1185">
        <f>VLOOKUP(D1185,'Step 1b-Current GLMT'!A:C,3,FALSE)</f>
        <v>0</v>
      </c>
    </row>
    <row r="1186" spans="1:11" s="6" customFormat="1" x14ac:dyDescent="0.25">
      <c r="A1186" t="s">
        <v>267</v>
      </c>
      <c r="B1186" t="s">
        <v>3783</v>
      </c>
      <c r="D1186" t="s">
        <v>13261</v>
      </c>
      <c r="E1186" s="6" t="str">
        <f>VLOOKUP(D1186,'Step 1b-Current GLMT'!A:B,2,FALSE)</f>
        <v xml:space="preserve">General : Psychology : Contractual Services </v>
      </c>
      <c r="F1186" s="422"/>
      <c r="G1186"/>
      <c r="H1186" t="str">
        <f t="shared" si="58"/>
        <v>0000</v>
      </c>
      <c r="I1186" t="str">
        <f t="shared" si="59"/>
        <v xml:space="preserve"> </v>
      </c>
      <c r="J1186" t="str">
        <f t="shared" si="60"/>
        <v>E3800</v>
      </c>
      <c r="K1186">
        <f>VLOOKUP(D1186,'Step 1b-Current GLMT'!A:C,3,FALSE)</f>
        <v>0</v>
      </c>
    </row>
    <row r="1187" spans="1:11" s="6" customFormat="1" x14ac:dyDescent="0.25">
      <c r="A1187" t="s">
        <v>3784</v>
      </c>
      <c r="B1187" t="s">
        <v>3785</v>
      </c>
      <c r="D1187" t="s">
        <v>13263</v>
      </c>
      <c r="E1187" s="6" t="str">
        <f>VLOOKUP(D1187,'Step 1b-Current GLMT'!A:B,2,FALSE)</f>
        <v xml:space="preserve">General : Psychology : Advertising - Positions </v>
      </c>
      <c r="F1187" s="422"/>
      <c r="H1187" t="str">
        <f t="shared" si="58"/>
        <v>0000</v>
      </c>
      <c r="I1187" t="str">
        <f t="shared" si="59"/>
        <v xml:space="preserve"> </v>
      </c>
      <c r="J1187" t="str">
        <f t="shared" si="60"/>
        <v>E3401</v>
      </c>
      <c r="K1187">
        <f>VLOOKUP(D1187,'Step 1b-Current GLMT'!A:C,3,FALSE)</f>
        <v>0</v>
      </c>
    </row>
    <row r="1188" spans="1:11" s="6" customFormat="1" x14ac:dyDescent="0.25">
      <c r="A1188" t="s">
        <v>385</v>
      </c>
      <c r="B1188" t="s">
        <v>3786</v>
      </c>
      <c r="D1188" t="s">
        <v>13265</v>
      </c>
      <c r="E1188" s="6" t="str">
        <f>VLOOKUP(D1188,'Step 1b-Current GLMT'!A:B,2,FALSE)</f>
        <v xml:space="preserve">General : Psychology : Business Meals and Entertain </v>
      </c>
      <c r="F1188" s="422"/>
      <c r="H1188" t="str">
        <f t="shared" si="58"/>
        <v>0000</v>
      </c>
      <c r="I1188" t="str">
        <f t="shared" si="59"/>
        <v xml:space="preserve"> </v>
      </c>
      <c r="J1188" t="str">
        <f t="shared" si="60"/>
        <v>E3842</v>
      </c>
      <c r="K1188">
        <f>VLOOKUP(D1188,'Step 1b-Current GLMT'!A:C,3,FALSE)</f>
        <v>0</v>
      </c>
    </row>
    <row r="1189" spans="1:11" s="6" customFormat="1" x14ac:dyDescent="0.25">
      <c r="A1189" t="s">
        <v>977</v>
      </c>
      <c r="B1189" t="s">
        <v>3787</v>
      </c>
      <c r="D1189" t="s">
        <v>13267</v>
      </c>
      <c r="E1189" s="6" t="str">
        <f>VLOOKUP(D1189,'Step 1b-Current GLMT'!A:B,2,FALSE)</f>
        <v xml:space="preserve">General : Psychology : Student Functions and Events </v>
      </c>
      <c r="F1189" s="422"/>
      <c r="H1189" t="str">
        <f t="shared" si="58"/>
        <v>0000</v>
      </c>
      <c r="I1189" t="str">
        <f t="shared" si="59"/>
        <v xml:space="preserve"> </v>
      </c>
      <c r="J1189" t="str">
        <f t="shared" si="60"/>
        <v>E3840</v>
      </c>
      <c r="K1189">
        <f>VLOOKUP(D1189,'Step 1b-Current GLMT'!A:C,3,FALSE)</f>
        <v>0</v>
      </c>
    </row>
    <row r="1190" spans="1:11" s="6" customFormat="1" x14ac:dyDescent="0.25">
      <c r="A1190" t="s">
        <v>2661</v>
      </c>
      <c r="B1190" t="s">
        <v>3788</v>
      </c>
      <c r="D1190" t="s">
        <v>13269</v>
      </c>
      <c r="E1190" s="6" t="str">
        <f>VLOOKUP(D1190,'Step 1b-Current GLMT'!A:B,2,FALSE)</f>
        <v xml:space="preserve">General : Psychology : Technology Fees </v>
      </c>
      <c r="F1190" s="422"/>
      <c r="H1190" t="str">
        <f t="shared" si="58"/>
        <v>0000</v>
      </c>
      <c r="I1190" t="str">
        <f t="shared" si="59"/>
        <v xml:space="preserve"> </v>
      </c>
      <c r="J1190" t="str">
        <f t="shared" si="60"/>
        <v>E3430</v>
      </c>
      <c r="K1190">
        <f>VLOOKUP(D1190,'Step 1b-Current GLMT'!A:C,3,FALSE)</f>
        <v>0</v>
      </c>
    </row>
    <row r="1191" spans="1:11" s="6" customFormat="1" x14ac:dyDescent="0.25">
      <c r="A1191" t="s">
        <v>194</v>
      </c>
      <c r="B1191" t="s">
        <v>3789</v>
      </c>
      <c r="D1191" t="s">
        <v>13271</v>
      </c>
      <c r="E1191" s="6" t="str">
        <f>VLOOKUP(D1191,'Step 1b-Current GLMT'!A:B,2,FALSE)</f>
        <v xml:space="preserve">General : Psychology : General Supplies </v>
      </c>
      <c r="F1191" s="422"/>
      <c r="H1191" t="str">
        <f t="shared" si="58"/>
        <v>0000</v>
      </c>
      <c r="I1191" t="str">
        <f t="shared" si="59"/>
        <v xml:space="preserve"> </v>
      </c>
      <c r="J1191" t="str">
        <f t="shared" si="60"/>
        <v>E4100</v>
      </c>
      <c r="K1191">
        <f>VLOOKUP(D1191,'Step 1b-Current GLMT'!A:C,3,FALSE)</f>
        <v>0</v>
      </c>
    </row>
    <row r="1192" spans="1:11" s="6" customFormat="1" x14ac:dyDescent="0.25">
      <c r="A1192" t="s">
        <v>389</v>
      </c>
      <c r="B1192" t="s">
        <v>3790</v>
      </c>
      <c r="D1192" t="s">
        <v>13273</v>
      </c>
      <c r="E1192" s="6" t="str">
        <f>VLOOKUP(D1192,'Step 1b-Current GLMT'!A:B,2,FALSE)</f>
        <v xml:space="preserve">General : Psychology : Postage Reimbursement </v>
      </c>
      <c r="F1192" s="422"/>
      <c r="H1192" t="str">
        <f t="shared" si="58"/>
        <v>0000</v>
      </c>
      <c r="I1192" t="str">
        <f t="shared" si="59"/>
        <v xml:space="preserve"> </v>
      </c>
      <c r="J1192" t="str">
        <f t="shared" si="60"/>
        <v>E4126</v>
      </c>
      <c r="K1192">
        <f>VLOOKUP(D1192,'Step 1b-Current GLMT'!A:C,3,FALSE)</f>
        <v>0</v>
      </c>
    </row>
    <row r="1193" spans="1:11" s="6" customFormat="1" x14ac:dyDescent="0.25">
      <c r="A1193" t="s">
        <v>305</v>
      </c>
      <c r="B1193" t="s">
        <v>3791</v>
      </c>
      <c r="D1193" t="s">
        <v>13275</v>
      </c>
      <c r="E1193" s="6" t="str">
        <f>VLOOKUP(D1193,'Step 1b-Current GLMT'!A:B,2,FALSE)</f>
        <v xml:space="preserve">General : Psychology : Print Shop </v>
      </c>
      <c r="F1193" s="422"/>
      <c r="H1193" t="str">
        <f t="shared" si="58"/>
        <v>0000</v>
      </c>
      <c r="I1193" t="str">
        <f t="shared" si="59"/>
        <v xml:space="preserve"> </v>
      </c>
      <c r="J1193" t="str">
        <f t="shared" si="60"/>
        <v>E4122</v>
      </c>
      <c r="K1193">
        <f>VLOOKUP(D1193,'Step 1b-Current GLMT'!A:C,3,FALSE)</f>
        <v>0</v>
      </c>
    </row>
    <row r="1194" spans="1:11" s="6" customFormat="1" x14ac:dyDescent="0.25">
      <c r="A1194" t="s">
        <v>1756</v>
      </c>
      <c r="B1194" t="s">
        <v>3792</v>
      </c>
      <c r="D1194" t="s">
        <v>13277</v>
      </c>
      <c r="E1194" s="6" t="str">
        <f>VLOOKUP(D1194,'Step 1b-Current GLMT'!A:B,2,FALSE)</f>
        <v xml:space="preserve">General : Psychology : Technology </v>
      </c>
      <c r="F1194" s="422"/>
      <c r="G1194"/>
      <c r="H1194" t="str">
        <f t="shared" si="58"/>
        <v>0000</v>
      </c>
      <c r="I1194" t="str">
        <f t="shared" si="59"/>
        <v xml:space="preserve"> </v>
      </c>
      <c r="J1194" t="str">
        <f t="shared" si="60"/>
        <v>E4138</v>
      </c>
      <c r="K1194">
        <f>VLOOKUP(D1194,'Step 1b-Current GLMT'!A:C,3,FALSE)</f>
        <v>0</v>
      </c>
    </row>
    <row r="1195" spans="1:11" s="6" customFormat="1" x14ac:dyDescent="0.25">
      <c r="A1195" t="s">
        <v>1534</v>
      </c>
      <c r="B1195" t="s">
        <v>3793</v>
      </c>
      <c r="D1195" t="s">
        <v>13279</v>
      </c>
      <c r="E1195" s="6" t="str">
        <f>VLOOKUP(D1195,'Step 1b-Current GLMT'!A:B,2,FALSE)</f>
        <v xml:space="preserve">General : Psychology : Telephone </v>
      </c>
      <c r="F1195" s="422"/>
      <c r="H1195" t="str">
        <f t="shared" si="58"/>
        <v>0000</v>
      </c>
      <c r="I1195" t="str">
        <f t="shared" si="59"/>
        <v xml:space="preserve"> </v>
      </c>
      <c r="J1195" t="str">
        <f t="shared" si="60"/>
        <v>E4606</v>
      </c>
      <c r="K1195">
        <f>VLOOKUP(D1195,'Step 1b-Current GLMT'!A:C,3,FALSE)</f>
        <v>0</v>
      </c>
    </row>
    <row r="1196" spans="1:11" s="6" customFormat="1" x14ac:dyDescent="0.25">
      <c r="A1196" t="s">
        <v>2665</v>
      </c>
      <c r="B1196" t="s">
        <v>3794</v>
      </c>
      <c r="D1196" t="s">
        <v>13281</v>
      </c>
      <c r="E1196" s="6" t="str">
        <f>VLOOKUP(D1196,'Step 1b-Current GLMT'!A:B,2,FALSE)</f>
        <v xml:space="preserve">General : Psychology : Dues </v>
      </c>
      <c r="F1196" s="422"/>
      <c r="H1196" t="str">
        <f t="shared" si="58"/>
        <v>0000</v>
      </c>
      <c r="I1196" t="str">
        <f t="shared" si="59"/>
        <v xml:space="preserve"> </v>
      </c>
      <c r="J1196" t="str">
        <f t="shared" si="60"/>
        <v>E5100</v>
      </c>
      <c r="K1196">
        <f>VLOOKUP(D1196,'Step 1b-Current GLMT'!A:C,3,FALSE)</f>
        <v>0</v>
      </c>
    </row>
    <row r="1197" spans="1:11" s="6" customFormat="1" x14ac:dyDescent="0.25">
      <c r="A1197" t="s">
        <v>3795</v>
      </c>
      <c r="B1197" t="s">
        <v>3796</v>
      </c>
      <c r="D1197" t="s">
        <v>3797</v>
      </c>
      <c r="E1197" t="str">
        <f>VLOOKUP(D1197,'Step 1b-Current GLMT'!A:B,2,FALSE)</f>
        <v xml:space="preserve">General : Early Childhood Training : Staff Wages - Classified </v>
      </c>
      <c r="F1197" s="421"/>
      <c r="H1197" t="str">
        <f t="shared" si="58"/>
        <v>0000</v>
      </c>
      <c r="I1197" t="str">
        <f t="shared" si="59"/>
        <v xml:space="preserve"> </v>
      </c>
      <c r="J1197" t="str">
        <f t="shared" si="60"/>
        <v>E1301</v>
      </c>
      <c r="K1197">
        <f>VLOOKUP(D1197,'Step 1b-Current GLMT'!A:C,3,FALSE)</f>
        <v>0</v>
      </c>
    </row>
    <row r="1198" spans="1:11" s="6" customFormat="1" x14ac:dyDescent="0.25">
      <c r="A1198" t="s">
        <v>415</v>
      </c>
      <c r="B1198" t="s">
        <v>3798</v>
      </c>
      <c r="D1198" t="s">
        <v>13284</v>
      </c>
      <c r="E1198" s="6" t="str">
        <f>VLOOKUP(D1198,'Step 1b-Current GLMT'!A:B,2,FALSE)</f>
        <v xml:space="preserve">General : Early Childhood Training : Student Wages </v>
      </c>
      <c r="F1198" s="422"/>
      <c r="G1198"/>
      <c r="H1198" t="str">
        <f t="shared" si="58"/>
        <v>0000</v>
      </c>
      <c r="I1198" t="str">
        <f t="shared" si="59"/>
        <v xml:space="preserve"> </v>
      </c>
      <c r="J1198" t="str">
        <f t="shared" si="60"/>
        <v>E1800</v>
      </c>
      <c r="K1198">
        <f>VLOOKUP(D1198,'Step 1b-Current GLMT'!A:C,3,FALSE)</f>
        <v>0</v>
      </c>
    </row>
    <row r="1199" spans="1:11" s="6" customFormat="1" x14ac:dyDescent="0.25">
      <c r="A1199" t="s">
        <v>288</v>
      </c>
      <c r="B1199" t="s">
        <v>3799</v>
      </c>
      <c r="D1199" t="s">
        <v>13286</v>
      </c>
      <c r="E1199" s="6" t="str">
        <f>VLOOKUP(D1199,'Step 1b-Current GLMT'!A:B,2,FALSE)</f>
        <v xml:space="preserve">General : Early Childhood Training : Travel Pool - Reg </v>
      </c>
      <c r="F1199" s="422"/>
      <c r="H1199" t="str">
        <f t="shared" si="58"/>
        <v>0000</v>
      </c>
      <c r="I1199" t="str">
        <f t="shared" si="59"/>
        <v xml:space="preserve"> </v>
      </c>
      <c r="J1199" t="str">
        <f t="shared" si="60"/>
        <v>E3100</v>
      </c>
      <c r="K1199">
        <f>VLOOKUP(D1199,'Step 1b-Current GLMT'!A:C,3,FALSE)</f>
        <v>0</v>
      </c>
    </row>
    <row r="1200" spans="1:11" s="6" customFormat="1" x14ac:dyDescent="0.25">
      <c r="A1200" t="s">
        <v>267</v>
      </c>
      <c r="B1200" t="s">
        <v>3800</v>
      </c>
      <c r="D1200" t="s">
        <v>13288</v>
      </c>
      <c r="E1200" s="6" t="str">
        <f>VLOOKUP(D1200,'Step 1b-Current GLMT'!A:B,2,FALSE)</f>
        <v xml:space="preserve">General : Early Childhood Training : Contractual Services </v>
      </c>
      <c r="F1200" s="422"/>
      <c r="H1200" t="str">
        <f t="shared" si="58"/>
        <v>0000</v>
      </c>
      <c r="I1200" t="str">
        <f t="shared" si="59"/>
        <v xml:space="preserve"> </v>
      </c>
      <c r="J1200" t="str">
        <f t="shared" si="60"/>
        <v>E3800</v>
      </c>
      <c r="K1200">
        <f>VLOOKUP(D1200,'Step 1b-Current GLMT'!A:C,3,FALSE)</f>
        <v>0</v>
      </c>
    </row>
    <row r="1201" spans="1:11" s="6" customFormat="1" x14ac:dyDescent="0.25">
      <c r="A1201" t="s">
        <v>385</v>
      </c>
      <c r="B1201" t="s">
        <v>3801</v>
      </c>
      <c r="D1201" t="s">
        <v>13290</v>
      </c>
      <c r="E1201" s="6" t="str">
        <f>VLOOKUP(D1201,'Step 1b-Current GLMT'!A:B,2,FALSE)</f>
        <v xml:space="preserve">General : Early Childhood Training : Business Meals and Entertain </v>
      </c>
      <c r="F1201" s="422"/>
      <c r="H1201" t="str">
        <f t="shared" si="58"/>
        <v>0000</v>
      </c>
      <c r="I1201" t="str">
        <f t="shared" si="59"/>
        <v xml:space="preserve"> </v>
      </c>
      <c r="J1201" t="str">
        <f t="shared" si="60"/>
        <v>E3842</v>
      </c>
      <c r="K1201">
        <f>VLOOKUP(D1201,'Step 1b-Current GLMT'!A:C,3,FALSE)</f>
        <v>0</v>
      </c>
    </row>
    <row r="1202" spans="1:11" s="6" customFormat="1" x14ac:dyDescent="0.25">
      <c r="A1202" t="s">
        <v>194</v>
      </c>
      <c r="B1202" t="s">
        <v>3802</v>
      </c>
      <c r="D1202" t="s">
        <v>13292</v>
      </c>
      <c r="E1202" s="6" t="str">
        <f>VLOOKUP(D1202,'Step 1b-Current GLMT'!A:B,2,FALSE)</f>
        <v xml:space="preserve">General : Early Childhood Training : General Supplies </v>
      </c>
      <c r="F1202" s="422"/>
      <c r="H1202" t="str">
        <f t="shared" si="58"/>
        <v>0000</v>
      </c>
      <c r="I1202" t="str">
        <f t="shared" si="59"/>
        <v xml:space="preserve"> </v>
      </c>
      <c r="J1202" t="str">
        <f t="shared" si="60"/>
        <v>E4100</v>
      </c>
      <c r="K1202">
        <f>VLOOKUP(D1202,'Step 1b-Current GLMT'!A:C,3,FALSE)</f>
        <v>0</v>
      </c>
    </row>
    <row r="1203" spans="1:11" x14ac:dyDescent="0.25">
      <c r="A1203" t="s">
        <v>389</v>
      </c>
      <c r="B1203" t="s">
        <v>3803</v>
      </c>
      <c r="D1203" t="s">
        <v>13294</v>
      </c>
      <c r="E1203" s="6" t="str">
        <f>VLOOKUP(D1203,'Step 1b-Current GLMT'!A:B,2,FALSE)</f>
        <v xml:space="preserve">General : Early Childhood Training : Postage Reimbursement </v>
      </c>
      <c r="F1203" s="422"/>
      <c r="H1203" t="str">
        <f t="shared" si="58"/>
        <v>0000</v>
      </c>
      <c r="I1203" t="str">
        <f t="shared" si="59"/>
        <v xml:space="preserve"> </v>
      </c>
      <c r="J1203" t="str">
        <f t="shared" si="60"/>
        <v>E4126</v>
      </c>
      <c r="K1203">
        <f>VLOOKUP(D1203,'Step 1b-Current GLMT'!A:C,3,FALSE)</f>
        <v>0</v>
      </c>
    </row>
    <row r="1204" spans="1:11" x14ac:dyDescent="0.25">
      <c r="A1204" t="s">
        <v>305</v>
      </c>
      <c r="B1204" t="s">
        <v>3804</v>
      </c>
      <c r="D1204" t="s">
        <v>13296</v>
      </c>
      <c r="E1204" s="6" t="str">
        <f>VLOOKUP(D1204,'Step 1b-Current GLMT'!A:B,2,FALSE)</f>
        <v xml:space="preserve">General : Early Childhood Training : Print Shop </v>
      </c>
      <c r="F1204" s="422"/>
      <c r="G1204" s="6"/>
      <c r="H1204" t="str">
        <f t="shared" si="58"/>
        <v>0000</v>
      </c>
      <c r="I1204" t="str">
        <f t="shared" si="59"/>
        <v xml:space="preserve"> </v>
      </c>
      <c r="J1204" t="str">
        <f t="shared" si="60"/>
        <v>E4122</v>
      </c>
      <c r="K1204">
        <f>VLOOKUP(D1204,'Step 1b-Current GLMT'!A:C,3,FALSE)</f>
        <v>0</v>
      </c>
    </row>
    <row r="1205" spans="1:11" x14ac:dyDescent="0.25">
      <c r="A1205" t="s">
        <v>1756</v>
      </c>
      <c r="B1205" t="s">
        <v>3805</v>
      </c>
      <c r="D1205" t="s">
        <v>13298</v>
      </c>
      <c r="E1205" s="6" t="str">
        <f>VLOOKUP(D1205,'Step 1b-Current GLMT'!A:B,2,FALSE)</f>
        <v xml:space="preserve">General : Early Childhood Training : Technology </v>
      </c>
      <c r="F1205" s="422"/>
      <c r="G1205" s="6"/>
      <c r="H1205" t="str">
        <f t="shared" si="58"/>
        <v>0000</v>
      </c>
      <c r="I1205" t="str">
        <f t="shared" si="59"/>
        <v xml:space="preserve"> </v>
      </c>
      <c r="J1205" t="str">
        <f t="shared" si="60"/>
        <v>E4138</v>
      </c>
      <c r="K1205">
        <f>VLOOKUP(D1205,'Step 1b-Current GLMT'!A:C,3,FALSE)</f>
        <v>0</v>
      </c>
    </row>
    <row r="1206" spans="1:11" x14ac:dyDescent="0.25">
      <c r="A1206" t="s">
        <v>1534</v>
      </c>
      <c r="B1206" t="s">
        <v>3806</v>
      </c>
      <c r="D1206" t="s">
        <v>13300</v>
      </c>
      <c r="E1206" s="6" t="str">
        <f>VLOOKUP(D1206,'Step 1b-Current GLMT'!A:B,2,FALSE)</f>
        <v xml:space="preserve">General : Early Childhood Training : Telephone </v>
      </c>
      <c r="F1206" s="422"/>
      <c r="G1206" s="6"/>
      <c r="H1206" t="str">
        <f t="shared" si="58"/>
        <v>0000</v>
      </c>
      <c r="I1206" t="str">
        <f t="shared" si="59"/>
        <v xml:space="preserve"> </v>
      </c>
      <c r="J1206" t="str">
        <f t="shared" si="60"/>
        <v>E4606</v>
      </c>
      <c r="K1206">
        <f>VLOOKUP(D1206,'Step 1b-Current GLMT'!A:C,3,FALSE)</f>
        <v>0</v>
      </c>
    </row>
    <row r="1207" spans="1:11" x14ac:dyDescent="0.25">
      <c r="A1207" t="s">
        <v>2665</v>
      </c>
      <c r="B1207" t="s">
        <v>3807</v>
      </c>
      <c r="D1207" t="s">
        <v>13302</v>
      </c>
      <c r="E1207" s="6" t="str">
        <f>VLOOKUP(D1207,'Step 1b-Current GLMT'!A:B,2,FALSE)</f>
        <v xml:space="preserve">General : Early Childhood Training : Dues </v>
      </c>
      <c r="F1207" s="422"/>
      <c r="G1207" s="6"/>
      <c r="H1207" t="str">
        <f t="shared" si="58"/>
        <v>0000</v>
      </c>
      <c r="I1207" t="str">
        <f t="shared" si="59"/>
        <v xml:space="preserve"> </v>
      </c>
      <c r="J1207" t="str">
        <f t="shared" si="60"/>
        <v>E5100</v>
      </c>
      <c r="K1207">
        <f>VLOOKUP(D1207,'Step 1b-Current GLMT'!A:C,3,FALSE)</f>
        <v>0</v>
      </c>
    </row>
    <row r="1208" spans="1:11" x14ac:dyDescent="0.25">
      <c r="A1208" t="s">
        <v>3808</v>
      </c>
      <c r="B1208" t="s">
        <v>3809</v>
      </c>
      <c r="D1208" t="s">
        <v>3810</v>
      </c>
      <c r="E1208" s="6" t="str">
        <f>VLOOKUP(D1208,'Step 1b-Current GLMT'!A:B,2,FALSE)</f>
        <v xml:space="preserve">General : Sociology : Faculty wages - Unclassified </v>
      </c>
      <c r="F1208" s="422"/>
      <c r="G1208" s="6"/>
      <c r="H1208" t="str">
        <f t="shared" si="58"/>
        <v>0000</v>
      </c>
      <c r="I1208" t="str">
        <f t="shared" si="59"/>
        <v xml:space="preserve"> </v>
      </c>
      <c r="J1208" t="str">
        <f t="shared" si="60"/>
        <v>E1201</v>
      </c>
      <c r="K1208">
        <f>VLOOKUP(D1208,'Step 1b-Current GLMT'!A:C,3,FALSE)</f>
        <v>0</v>
      </c>
    </row>
    <row r="1209" spans="1:11" x14ac:dyDescent="0.25">
      <c r="A1209" t="s">
        <v>3811</v>
      </c>
      <c r="B1209" t="s">
        <v>3812</v>
      </c>
      <c r="D1209" t="s">
        <v>3810</v>
      </c>
      <c r="E1209" s="6" t="str">
        <f>VLOOKUP(D1209,'Step 1b-Current GLMT'!A:B,2,FALSE)</f>
        <v xml:space="preserve">General : Sociology : Faculty wages - Unclassified </v>
      </c>
      <c r="F1209" s="422"/>
      <c r="H1209" t="str">
        <f t="shared" si="58"/>
        <v>0000</v>
      </c>
      <c r="I1209" t="str">
        <f t="shared" si="59"/>
        <v xml:space="preserve"> </v>
      </c>
      <c r="J1209" t="str">
        <f t="shared" si="60"/>
        <v>E1202</v>
      </c>
      <c r="K1209">
        <f>VLOOKUP(D1209,'Step 1b-Current GLMT'!A:C,3,FALSE)</f>
        <v>0</v>
      </c>
    </row>
    <row r="1210" spans="1:11" x14ac:dyDescent="0.25">
      <c r="A1210" t="s">
        <v>3813</v>
      </c>
      <c r="B1210" t="s">
        <v>3814</v>
      </c>
      <c r="D1210" t="s">
        <v>3810</v>
      </c>
      <c r="E1210" s="6" t="str">
        <f>VLOOKUP(D1210,'Step 1b-Current GLMT'!A:B,2,FALSE)</f>
        <v xml:space="preserve">General : Sociology : Faculty wages - Unclassified </v>
      </c>
      <c r="F1210" s="422"/>
      <c r="G1210" s="6"/>
      <c r="H1210" t="str">
        <f t="shared" si="58"/>
        <v>0000</v>
      </c>
      <c r="I1210" t="str">
        <f t="shared" si="59"/>
        <v xml:space="preserve"> </v>
      </c>
      <c r="J1210" t="str">
        <f t="shared" si="60"/>
        <v>E1203</v>
      </c>
      <c r="K1210">
        <f>VLOOKUP(D1210,'Step 1b-Current GLMT'!A:C,3,FALSE)</f>
        <v>0</v>
      </c>
    </row>
    <row r="1211" spans="1:11" x14ac:dyDescent="0.25">
      <c r="A1211" t="s">
        <v>3815</v>
      </c>
      <c r="B1211" t="s">
        <v>3816</v>
      </c>
      <c r="D1211" t="s">
        <v>3810</v>
      </c>
      <c r="E1211" s="6" t="str">
        <f>VLOOKUP(D1211,'Step 1b-Current GLMT'!A:B,2,FALSE)</f>
        <v xml:space="preserve">General : Sociology : Faculty wages - Unclassified </v>
      </c>
      <c r="F1211" s="422"/>
      <c r="G1211" s="6"/>
      <c r="H1211" t="str">
        <f t="shared" si="58"/>
        <v>0000</v>
      </c>
      <c r="I1211" t="str">
        <f t="shared" si="59"/>
        <v xml:space="preserve"> </v>
      </c>
      <c r="J1211" t="str">
        <f t="shared" si="60"/>
        <v>E1204</v>
      </c>
      <c r="K1211">
        <f>VLOOKUP(D1211,'Step 1b-Current GLMT'!A:C,3,FALSE)</f>
        <v>0</v>
      </c>
    </row>
    <row r="1212" spans="1:11" x14ac:dyDescent="0.25">
      <c r="A1212" t="s">
        <v>3536</v>
      </c>
      <c r="B1212" t="s">
        <v>3817</v>
      </c>
      <c r="D1212" t="s">
        <v>3810</v>
      </c>
      <c r="E1212" s="6" t="str">
        <f>VLOOKUP(D1212,'Step 1b-Current GLMT'!A:B,2,FALSE)</f>
        <v xml:space="preserve">General : Sociology : Faculty wages - Unclassified </v>
      </c>
      <c r="F1212" s="422"/>
      <c r="G1212" s="6"/>
      <c r="H1212" t="str">
        <f t="shared" si="58"/>
        <v>0000</v>
      </c>
      <c r="I1212" t="str">
        <f t="shared" si="59"/>
        <v xml:space="preserve"> </v>
      </c>
      <c r="J1212" t="str">
        <f t="shared" si="60"/>
        <v>E1205</v>
      </c>
      <c r="K1212">
        <f>VLOOKUP(D1212,'Step 1b-Current GLMT'!A:C,3,FALSE)</f>
        <v>0</v>
      </c>
    </row>
    <row r="1213" spans="1:11" x14ac:dyDescent="0.25">
      <c r="A1213" t="s">
        <v>3818</v>
      </c>
      <c r="B1213" t="s">
        <v>3819</v>
      </c>
      <c r="D1213" t="s">
        <v>3810</v>
      </c>
      <c r="E1213" s="6" t="str">
        <f>VLOOKUP(D1213,'Step 1b-Current GLMT'!A:B,2,FALSE)</f>
        <v xml:space="preserve">General : Sociology : Faculty wages - Unclassified </v>
      </c>
      <c r="F1213" s="422"/>
      <c r="G1213" s="6"/>
      <c r="H1213" t="str">
        <f t="shared" si="58"/>
        <v>0000</v>
      </c>
      <c r="I1213" t="str">
        <f t="shared" si="59"/>
        <v xml:space="preserve"> </v>
      </c>
      <c r="J1213" t="str">
        <f t="shared" si="60"/>
        <v>E1206</v>
      </c>
      <c r="K1213">
        <f>VLOOKUP(D1213,'Step 1b-Current GLMT'!A:C,3,FALSE)</f>
        <v>0</v>
      </c>
    </row>
    <row r="1214" spans="1:11" x14ac:dyDescent="0.25">
      <c r="A1214" t="s">
        <v>2867</v>
      </c>
      <c r="B1214" t="s">
        <v>3820</v>
      </c>
      <c r="D1214" t="s">
        <v>3821</v>
      </c>
      <c r="E1214" s="6" t="str">
        <f>VLOOKUP(D1214,'Step 1b-Current GLMT'!A:B,2,FALSE)</f>
        <v xml:space="preserve">General : Sociology : Fall - Part Time </v>
      </c>
      <c r="F1214" s="422"/>
      <c r="G1214" s="6"/>
      <c r="H1214" t="str">
        <f t="shared" si="58"/>
        <v>0000</v>
      </c>
      <c r="I1214" t="str">
        <f t="shared" si="59"/>
        <v xml:space="preserve"> </v>
      </c>
      <c r="J1214" t="str">
        <f t="shared" si="60"/>
        <v>E1050</v>
      </c>
      <c r="K1214">
        <f>VLOOKUP(D1214,'Step 1b-Current GLMT'!A:C,3,FALSE)</f>
        <v>0</v>
      </c>
    </row>
    <row r="1215" spans="1:11" x14ac:dyDescent="0.25">
      <c r="A1215" t="s">
        <v>2892</v>
      </c>
      <c r="B1215" t="s">
        <v>3822</v>
      </c>
      <c r="D1215" t="s">
        <v>3823</v>
      </c>
      <c r="E1215" s="6" t="str">
        <f>VLOOKUP(D1215,'Step 1b-Current GLMT'!A:B,2,FALSE)</f>
        <v xml:space="preserve">General : Sociology : Spring - Part Time </v>
      </c>
      <c r="F1215" s="422"/>
      <c r="G1215" s="6"/>
      <c r="H1215" t="str">
        <f t="shared" si="58"/>
        <v>0000</v>
      </c>
      <c r="I1215" t="str">
        <f t="shared" si="59"/>
        <v xml:space="preserve"> </v>
      </c>
      <c r="J1215" t="str">
        <f t="shared" si="60"/>
        <v>E1075</v>
      </c>
      <c r="K1215">
        <f>VLOOKUP(D1215,'Step 1b-Current GLMT'!A:C,3,FALSE)</f>
        <v>0</v>
      </c>
    </row>
    <row r="1216" spans="1:11" x14ac:dyDescent="0.25">
      <c r="A1216" t="s">
        <v>415</v>
      </c>
      <c r="B1216" t="s">
        <v>3824</v>
      </c>
      <c r="D1216" t="s">
        <v>13311</v>
      </c>
      <c r="E1216" s="6" t="str">
        <f>VLOOKUP(D1216,'Step 1b-Current GLMT'!A:B,2,FALSE)</f>
        <v xml:space="preserve">General : Sociology : Student Wages </v>
      </c>
      <c r="F1216" s="422"/>
      <c r="G1216" s="6"/>
      <c r="H1216" t="str">
        <f t="shared" si="58"/>
        <v>0000</v>
      </c>
      <c r="I1216" t="str">
        <f t="shared" si="59"/>
        <v xml:space="preserve"> </v>
      </c>
      <c r="J1216" t="str">
        <f t="shared" si="60"/>
        <v>E1800</v>
      </c>
      <c r="K1216">
        <f>VLOOKUP(D1216,'Step 1b-Current GLMT'!A:C,3,FALSE)</f>
        <v>0</v>
      </c>
    </row>
    <row r="1217" spans="1:11" x14ac:dyDescent="0.25">
      <c r="A1217" t="s">
        <v>288</v>
      </c>
      <c r="B1217" t="s">
        <v>3825</v>
      </c>
      <c r="D1217" t="s">
        <v>13313</v>
      </c>
      <c r="E1217" s="6" t="str">
        <f>VLOOKUP(D1217,'Step 1b-Current GLMT'!A:B,2,FALSE)</f>
        <v xml:space="preserve">General : Sociology : Travel Pool - Reg </v>
      </c>
      <c r="F1217" s="422"/>
      <c r="G1217" s="6"/>
      <c r="H1217" t="str">
        <f t="shared" si="58"/>
        <v>0000</v>
      </c>
      <c r="I1217" t="str">
        <f t="shared" si="59"/>
        <v xml:space="preserve"> </v>
      </c>
      <c r="J1217" t="str">
        <f t="shared" si="60"/>
        <v>E3100</v>
      </c>
      <c r="K1217">
        <f>VLOOKUP(D1217,'Step 1b-Current GLMT'!A:C,3,FALSE)</f>
        <v>0</v>
      </c>
    </row>
    <row r="1218" spans="1:11" x14ac:dyDescent="0.25">
      <c r="A1218" t="s">
        <v>451</v>
      </c>
      <c r="B1218" t="s">
        <v>3826</v>
      </c>
      <c r="D1218" t="s">
        <v>13315</v>
      </c>
      <c r="E1218" s="6" t="str">
        <f>VLOOKUP(D1218,'Step 1b-Current GLMT'!A:B,2,FALSE)</f>
        <v xml:space="preserve">General : Sociology : Non-State Emp Travel </v>
      </c>
      <c r="F1218" s="422"/>
      <c r="H1218" t="str">
        <f t="shared" ref="H1218:H1281" si="61">RIGHT(B1218,4)</f>
        <v>0000</v>
      </c>
      <c r="I1218" t="str">
        <f t="shared" ref="I1218:I1281" si="62">IF(D1218=0,"0"," ")</f>
        <v xml:space="preserve"> </v>
      </c>
      <c r="J1218" t="str">
        <f t="shared" ref="J1218:J1281" si="63">MID(B1218,7,5)</f>
        <v>E3300</v>
      </c>
      <c r="K1218">
        <f>VLOOKUP(D1218,'Step 1b-Current GLMT'!A:C,3,FALSE)</f>
        <v>0</v>
      </c>
    </row>
    <row r="1219" spans="1:11" x14ac:dyDescent="0.25">
      <c r="A1219" t="s">
        <v>267</v>
      </c>
      <c r="B1219" t="s">
        <v>3827</v>
      </c>
      <c r="D1219" t="s">
        <v>13317</v>
      </c>
      <c r="E1219" s="6" t="str">
        <f>VLOOKUP(D1219,'Step 1b-Current GLMT'!A:B,2,FALSE)</f>
        <v xml:space="preserve">General : Sociology : Contractual Services </v>
      </c>
      <c r="F1219" s="422"/>
      <c r="G1219" s="6"/>
      <c r="H1219" t="str">
        <f t="shared" si="61"/>
        <v>0000</v>
      </c>
      <c r="I1219" t="str">
        <f t="shared" si="62"/>
        <v xml:space="preserve"> </v>
      </c>
      <c r="J1219" t="str">
        <f t="shared" si="63"/>
        <v>E3800</v>
      </c>
      <c r="K1219">
        <f>VLOOKUP(D1219,'Step 1b-Current GLMT'!A:C,3,FALSE)</f>
        <v>0</v>
      </c>
    </row>
    <row r="1220" spans="1:11" x14ac:dyDescent="0.25">
      <c r="A1220" t="s">
        <v>977</v>
      </c>
      <c r="B1220" t="s">
        <v>3828</v>
      </c>
      <c r="D1220" t="s">
        <v>13319</v>
      </c>
      <c r="E1220" s="6" t="str">
        <f>VLOOKUP(D1220,'Step 1b-Current GLMT'!A:B,2,FALSE)</f>
        <v xml:space="preserve">General : Sociology : Student Functions and Events </v>
      </c>
      <c r="F1220" s="422"/>
      <c r="G1220" s="6"/>
      <c r="H1220" t="str">
        <f t="shared" si="61"/>
        <v>0000</v>
      </c>
      <c r="I1220" t="str">
        <f t="shared" si="62"/>
        <v xml:space="preserve"> </v>
      </c>
      <c r="J1220" t="str">
        <f t="shared" si="63"/>
        <v>E3840</v>
      </c>
      <c r="K1220">
        <f>VLOOKUP(D1220,'Step 1b-Current GLMT'!A:C,3,FALSE)</f>
        <v>0</v>
      </c>
    </row>
    <row r="1221" spans="1:11" x14ac:dyDescent="0.25">
      <c r="A1221" t="s">
        <v>2661</v>
      </c>
      <c r="B1221" t="s">
        <v>3829</v>
      </c>
      <c r="D1221" t="s">
        <v>13321</v>
      </c>
      <c r="E1221" s="6" t="str">
        <f>VLOOKUP(D1221,'Step 1b-Current GLMT'!A:B,2,FALSE)</f>
        <v xml:space="preserve">General : Sociology : Technology Fees </v>
      </c>
      <c r="F1221" s="422"/>
      <c r="G1221" s="6"/>
      <c r="H1221" t="str">
        <f t="shared" si="61"/>
        <v>0000</v>
      </c>
      <c r="I1221" t="str">
        <f t="shared" si="62"/>
        <v xml:space="preserve"> </v>
      </c>
      <c r="J1221" t="str">
        <f t="shared" si="63"/>
        <v>E3430</v>
      </c>
      <c r="K1221">
        <f>VLOOKUP(D1221,'Step 1b-Current GLMT'!A:C,3,FALSE)</f>
        <v>0</v>
      </c>
    </row>
    <row r="1222" spans="1:11" x14ac:dyDescent="0.25">
      <c r="A1222" t="s">
        <v>194</v>
      </c>
      <c r="B1222" t="s">
        <v>3830</v>
      </c>
      <c r="D1222" t="s">
        <v>13323</v>
      </c>
      <c r="E1222" s="6" t="str">
        <f>VLOOKUP(D1222,'Step 1b-Current GLMT'!A:B,2,FALSE)</f>
        <v xml:space="preserve">General : Sociology : General Supplies </v>
      </c>
      <c r="F1222" s="422"/>
      <c r="G1222" s="6"/>
      <c r="H1222" t="str">
        <f t="shared" si="61"/>
        <v>0000</v>
      </c>
      <c r="I1222" t="str">
        <f t="shared" si="62"/>
        <v xml:space="preserve"> </v>
      </c>
      <c r="J1222" t="str">
        <f t="shared" si="63"/>
        <v>E4100</v>
      </c>
      <c r="K1222">
        <f>VLOOKUP(D1222,'Step 1b-Current GLMT'!A:C,3,FALSE)</f>
        <v>0</v>
      </c>
    </row>
    <row r="1223" spans="1:11" x14ac:dyDescent="0.25">
      <c r="A1223" t="s">
        <v>389</v>
      </c>
      <c r="B1223" t="s">
        <v>3831</v>
      </c>
      <c r="D1223" t="s">
        <v>13325</v>
      </c>
      <c r="E1223" s="6" t="str">
        <f>VLOOKUP(D1223,'Step 1b-Current GLMT'!A:B,2,FALSE)</f>
        <v xml:space="preserve">General : Sociology : Postage Reimbursement </v>
      </c>
      <c r="F1223" s="422"/>
      <c r="G1223" s="6"/>
      <c r="H1223" t="str">
        <f t="shared" si="61"/>
        <v>0000</v>
      </c>
      <c r="I1223" t="str">
        <f t="shared" si="62"/>
        <v xml:space="preserve"> </v>
      </c>
      <c r="J1223" t="str">
        <f t="shared" si="63"/>
        <v>E4126</v>
      </c>
      <c r="K1223">
        <f>VLOOKUP(D1223,'Step 1b-Current GLMT'!A:C,3,FALSE)</f>
        <v>0</v>
      </c>
    </row>
    <row r="1224" spans="1:11" x14ac:dyDescent="0.25">
      <c r="A1224" t="s">
        <v>305</v>
      </c>
      <c r="B1224" t="s">
        <v>3832</v>
      </c>
      <c r="D1224" t="s">
        <v>13327</v>
      </c>
      <c r="E1224" s="6" t="str">
        <f>VLOOKUP(D1224,'Step 1b-Current GLMT'!A:B,2,FALSE)</f>
        <v xml:space="preserve">General : Sociology : Print Shop </v>
      </c>
      <c r="F1224" s="422"/>
      <c r="G1224" s="6"/>
      <c r="H1224" t="str">
        <f t="shared" si="61"/>
        <v>0000</v>
      </c>
      <c r="I1224" t="str">
        <f t="shared" si="62"/>
        <v xml:space="preserve"> </v>
      </c>
      <c r="J1224" t="str">
        <f t="shared" si="63"/>
        <v>E4122</v>
      </c>
      <c r="K1224">
        <f>VLOOKUP(D1224,'Step 1b-Current GLMT'!A:C,3,FALSE)</f>
        <v>0</v>
      </c>
    </row>
    <row r="1225" spans="1:11" x14ac:dyDescent="0.25">
      <c r="A1225" t="s">
        <v>1756</v>
      </c>
      <c r="B1225" t="s">
        <v>3833</v>
      </c>
      <c r="D1225" t="s">
        <v>13329</v>
      </c>
      <c r="E1225" s="6" t="str">
        <f>VLOOKUP(D1225,'Step 1b-Current GLMT'!A:B,2,FALSE)</f>
        <v xml:space="preserve">General : Sociology : Technology </v>
      </c>
      <c r="F1225" s="422"/>
      <c r="G1225" s="6"/>
      <c r="H1225" t="str">
        <f t="shared" si="61"/>
        <v>0000</v>
      </c>
      <c r="I1225" t="str">
        <f t="shared" si="62"/>
        <v xml:space="preserve"> </v>
      </c>
      <c r="J1225" t="str">
        <f t="shared" si="63"/>
        <v>E4138</v>
      </c>
      <c r="K1225">
        <f>VLOOKUP(D1225,'Step 1b-Current GLMT'!A:C,3,FALSE)</f>
        <v>0</v>
      </c>
    </row>
    <row r="1226" spans="1:11" x14ac:dyDescent="0.25">
      <c r="A1226" t="s">
        <v>1534</v>
      </c>
      <c r="B1226" t="s">
        <v>3834</v>
      </c>
      <c r="D1226" t="s">
        <v>13331</v>
      </c>
      <c r="E1226" s="6" t="str">
        <f>VLOOKUP(D1226,'Step 1b-Current GLMT'!A:B,2,FALSE)</f>
        <v xml:space="preserve">General : Sociology : Telephone </v>
      </c>
      <c r="F1226" s="422"/>
      <c r="G1226" s="6"/>
      <c r="H1226" t="str">
        <f t="shared" si="61"/>
        <v>0000</v>
      </c>
      <c r="I1226" t="str">
        <f t="shared" si="62"/>
        <v xml:space="preserve"> </v>
      </c>
      <c r="J1226" t="str">
        <f t="shared" si="63"/>
        <v>E4606</v>
      </c>
      <c r="K1226">
        <f>VLOOKUP(D1226,'Step 1b-Current GLMT'!A:C,3,FALSE)</f>
        <v>0</v>
      </c>
    </row>
    <row r="1227" spans="1:11" x14ac:dyDescent="0.25">
      <c r="A1227" t="s">
        <v>2665</v>
      </c>
      <c r="B1227" t="s">
        <v>3835</v>
      </c>
      <c r="D1227" t="s">
        <v>13333</v>
      </c>
      <c r="E1227" s="6" t="str">
        <f>VLOOKUP(D1227,'Step 1b-Current GLMT'!A:B,2,FALSE)</f>
        <v xml:space="preserve">General : Sociology : Dues </v>
      </c>
      <c r="F1227" s="422"/>
      <c r="H1227" t="str">
        <f t="shared" si="61"/>
        <v>0000</v>
      </c>
      <c r="I1227" t="str">
        <f t="shared" si="62"/>
        <v xml:space="preserve"> </v>
      </c>
      <c r="J1227" t="str">
        <f t="shared" si="63"/>
        <v>E5100</v>
      </c>
      <c r="K1227">
        <f>VLOOKUP(D1227,'Step 1b-Current GLMT'!A:C,3,FALSE)</f>
        <v>0</v>
      </c>
    </row>
    <row r="1228" spans="1:11" x14ac:dyDescent="0.25">
      <c r="A1228" t="s">
        <v>3836</v>
      </c>
      <c r="B1228" t="s">
        <v>3837</v>
      </c>
      <c r="D1228" t="s">
        <v>3838</v>
      </c>
      <c r="E1228" s="6" t="str">
        <f>VLOOKUP(D1228,'Step 1b-Current GLMT'!A:B,2,FALSE)</f>
        <v xml:space="preserve">General : Gender Studies : Faculty wages - Unclassified </v>
      </c>
      <c r="F1228" s="422"/>
      <c r="G1228" s="6"/>
      <c r="H1228" t="str">
        <f t="shared" si="61"/>
        <v>0000</v>
      </c>
      <c r="I1228" t="str">
        <f t="shared" si="62"/>
        <v xml:space="preserve"> </v>
      </c>
      <c r="J1228" t="str">
        <f t="shared" si="63"/>
        <v>E1201</v>
      </c>
      <c r="K1228">
        <f>VLOOKUP(D1228,'Step 1b-Current GLMT'!A:C,3,FALSE)</f>
        <v>0</v>
      </c>
    </row>
    <row r="1229" spans="1:11" x14ac:dyDescent="0.25">
      <c r="A1229" t="s">
        <v>415</v>
      </c>
      <c r="B1229" t="s">
        <v>3839</v>
      </c>
      <c r="D1229" t="s">
        <v>13336</v>
      </c>
      <c r="E1229" s="6" t="str">
        <f>VLOOKUP(D1229,'Step 1b-Current GLMT'!A:B,2,FALSE)</f>
        <v xml:space="preserve">General : Gender Studies : Student Wages </v>
      </c>
      <c r="F1229" s="422"/>
      <c r="G1229" s="6"/>
      <c r="H1229" t="str">
        <f t="shared" si="61"/>
        <v>0000</v>
      </c>
      <c r="I1229" t="str">
        <f t="shared" si="62"/>
        <v xml:space="preserve"> </v>
      </c>
      <c r="J1229" t="str">
        <f t="shared" si="63"/>
        <v>E1800</v>
      </c>
      <c r="K1229">
        <f>VLOOKUP(D1229,'Step 1b-Current GLMT'!A:C,3,FALSE)</f>
        <v>0</v>
      </c>
    </row>
    <row r="1230" spans="1:11" x14ac:dyDescent="0.25">
      <c r="A1230" t="s">
        <v>288</v>
      </c>
      <c r="B1230" t="s">
        <v>3840</v>
      </c>
      <c r="D1230" t="s">
        <v>13338</v>
      </c>
      <c r="E1230" s="6" t="str">
        <f>VLOOKUP(D1230,'Step 1b-Current GLMT'!A:B,2,FALSE)</f>
        <v xml:space="preserve">General : Gender Studies : Travel Pool - Reg </v>
      </c>
      <c r="F1230" s="422"/>
      <c r="G1230" s="6"/>
      <c r="H1230" t="str">
        <f t="shared" si="61"/>
        <v>0000</v>
      </c>
      <c r="I1230" t="str">
        <f t="shared" si="62"/>
        <v xml:space="preserve"> </v>
      </c>
      <c r="J1230" t="str">
        <f t="shared" si="63"/>
        <v>E3100</v>
      </c>
      <c r="K1230">
        <f>VLOOKUP(D1230,'Step 1b-Current GLMT'!A:C,3,FALSE)</f>
        <v>0</v>
      </c>
    </row>
    <row r="1231" spans="1:11" x14ac:dyDescent="0.25">
      <c r="A1231" t="s">
        <v>451</v>
      </c>
      <c r="B1231" t="s">
        <v>3841</v>
      </c>
      <c r="D1231" t="s">
        <v>13340</v>
      </c>
      <c r="E1231" s="6" t="str">
        <f>VLOOKUP(D1231,'Step 1b-Current GLMT'!A:B,2,FALSE)</f>
        <v xml:space="preserve">General : Gender Studies : Non-State Emp Travel </v>
      </c>
      <c r="F1231" s="422"/>
      <c r="G1231" s="6"/>
      <c r="H1231" t="str">
        <f t="shared" si="61"/>
        <v>0000</v>
      </c>
      <c r="I1231" t="str">
        <f t="shared" si="62"/>
        <v xml:space="preserve"> </v>
      </c>
      <c r="J1231" t="str">
        <f t="shared" si="63"/>
        <v>E3300</v>
      </c>
      <c r="K1231">
        <f>VLOOKUP(D1231,'Step 1b-Current GLMT'!A:C,3,FALSE)</f>
        <v>0</v>
      </c>
    </row>
    <row r="1232" spans="1:11" x14ac:dyDescent="0.25">
      <c r="A1232" t="s">
        <v>267</v>
      </c>
      <c r="B1232" t="s">
        <v>3842</v>
      </c>
      <c r="D1232" t="s">
        <v>13342</v>
      </c>
      <c r="E1232" s="6" t="str">
        <f>VLOOKUP(D1232,'Step 1b-Current GLMT'!A:B,2,FALSE)</f>
        <v xml:space="preserve">General : Gender Studies : Contractual Services </v>
      </c>
      <c r="F1232" s="422"/>
      <c r="G1232" s="6"/>
      <c r="H1232" t="str">
        <f t="shared" si="61"/>
        <v>0000</v>
      </c>
      <c r="I1232" t="str">
        <f t="shared" si="62"/>
        <v xml:space="preserve"> </v>
      </c>
      <c r="J1232" t="str">
        <f t="shared" si="63"/>
        <v>E3800</v>
      </c>
      <c r="K1232">
        <f>VLOOKUP(D1232,'Step 1b-Current GLMT'!A:C,3,FALSE)</f>
        <v>0</v>
      </c>
    </row>
    <row r="1233" spans="1:11" x14ac:dyDescent="0.25">
      <c r="A1233" t="s">
        <v>385</v>
      </c>
      <c r="B1233" t="s">
        <v>3843</v>
      </c>
      <c r="D1233" t="s">
        <v>13344</v>
      </c>
      <c r="E1233" s="6" t="str">
        <f>VLOOKUP(D1233,'Step 1b-Current GLMT'!A:B,2,FALSE)</f>
        <v xml:space="preserve">General : Gender Studies : Business Meals and Entertain </v>
      </c>
      <c r="F1233" s="422"/>
      <c r="G1233" s="6"/>
      <c r="H1233" t="str">
        <f t="shared" si="61"/>
        <v>0000</v>
      </c>
      <c r="I1233" t="str">
        <f t="shared" si="62"/>
        <v xml:space="preserve"> </v>
      </c>
      <c r="J1233" t="str">
        <f t="shared" si="63"/>
        <v>E3842</v>
      </c>
      <c r="K1233">
        <f>VLOOKUP(D1233,'Step 1b-Current GLMT'!A:C,3,FALSE)</f>
        <v>0</v>
      </c>
    </row>
    <row r="1234" spans="1:11" x14ac:dyDescent="0.25">
      <c r="A1234" t="s">
        <v>977</v>
      </c>
      <c r="B1234" t="s">
        <v>3844</v>
      </c>
      <c r="D1234" t="s">
        <v>13346</v>
      </c>
      <c r="E1234" s="6" t="str">
        <f>VLOOKUP(D1234,'Step 1b-Current GLMT'!A:B,2,FALSE)</f>
        <v xml:space="preserve">General : Gender Studies : Student Functions and Events </v>
      </c>
      <c r="F1234" s="422"/>
      <c r="G1234" s="6"/>
      <c r="H1234" t="str">
        <f t="shared" si="61"/>
        <v>0000</v>
      </c>
      <c r="I1234" t="str">
        <f t="shared" si="62"/>
        <v xml:space="preserve"> </v>
      </c>
      <c r="J1234" t="str">
        <f t="shared" si="63"/>
        <v>E3840</v>
      </c>
      <c r="K1234">
        <f>VLOOKUP(D1234,'Step 1b-Current GLMT'!A:C,3,FALSE)</f>
        <v>0</v>
      </c>
    </row>
    <row r="1235" spans="1:11" s="6" customFormat="1" x14ac:dyDescent="0.25">
      <c r="A1235" t="s">
        <v>194</v>
      </c>
      <c r="B1235" t="s">
        <v>3845</v>
      </c>
      <c r="D1235" t="s">
        <v>13348</v>
      </c>
      <c r="E1235" s="6" t="str">
        <f>VLOOKUP(D1235,'Step 1b-Current GLMT'!A:B,2,FALSE)</f>
        <v xml:space="preserve">General : Gender Studies : General Supplies </v>
      </c>
      <c r="F1235" s="422"/>
      <c r="G1235"/>
      <c r="H1235" t="str">
        <f t="shared" si="61"/>
        <v>0000</v>
      </c>
      <c r="I1235" t="str">
        <f t="shared" si="62"/>
        <v xml:space="preserve"> </v>
      </c>
      <c r="J1235" t="str">
        <f t="shared" si="63"/>
        <v>E4100</v>
      </c>
      <c r="K1235">
        <f>VLOOKUP(D1235,'Step 1b-Current GLMT'!A:C,3,FALSE)</f>
        <v>0</v>
      </c>
    </row>
    <row r="1236" spans="1:11" s="6" customFormat="1" x14ac:dyDescent="0.25">
      <c r="A1236" t="s">
        <v>1615</v>
      </c>
      <c r="B1236" t="s">
        <v>3846</v>
      </c>
      <c r="D1236" t="s">
        <v>13350</v>
      </c>
      <c r="E1236" s="6" t="str">
        <f>VLOOKUP(D1236,'Step 1b-Current GLMT'!A:B,2,FALSE)</f>
        <v xml:space="preserve">General : Gender Studies : Books </v>
      </c>
      <c r="F1236" s="422"/>
      <c r="H1236" t="str">
        <f t="shared" si="61"/>
        <v>0000</v>
      </c>
      <c r="I1236" t="str">
        <f t="shared" si="62"/>
        <v xml:space="preserve"> </v>
      </c>
      <c r="J1236" t="str">
        <f t="shared" si="63"/>
        <v>E4106</v>
      </c>
      <c r="K1236">
        <f>VLOOKUP(D1236,'Step 1b-Current GLMT'!A:C,3,FALSE)</f>
        <v>0</v>
      </c>
    </row>
    <row r="1237" spans="1:11" s="6" customFormat="1" x14ac:dyDescent="0.25">
      <c r="A1237" t="s">
        <v>389</v>
      </c>
      <c r="B1237" t="s">
        <v>3847</v>
      </c>
      <c r="D1237" t="s">
        <v>13352</v>
      </c>
      <c r="E1237" s="6" t="str">
        <f>VLOOKUP(D1237,'Step 1b-Current GLMT'!A:B,2,FALSE)</f>
        <v xml:space="preserve">General : Gender Studies : Postage Reimbursement </v>
      </c>
      <c r="F1237" s="422"/>
      <c r="H1237" t="str">
        <f t="shared" si="61"/>
        <v>0000</v>
      </c>
      <c r="I1237" t="str">
        <f t="shared" si="62"/>
        <v xml:space="preserve"> </v>
      </c>
      <c r="J1237" t="str">
        <f t="shared" si="63"/>
        <v>E4126</v>
      </c>
      <c r="K1237">
        <f>VLOOKUP(D1237,'Step 1b-Current GLMT'!A:C,3,FALSE)</f>
        <v>0</v>
      </c>
    </row>
    <row r="1238" spans="1:11" s="6" customFormat="1" x14ac:dyDescent="0.25">
      <c r="A1238" t="s">
        <v>305</v>
      </c>
      <c r="B1238" t="s">
        <v>3848</v>
      </c>
      <c r="D1238" t="s">
        <v>13354</v>
      </c>
      <c r="E1238" s="6" t="str">
        <f>VLOOKUP(D1238,'Step 1b-Current GLMT'!A:B,2,FALSE)</f>
        <v xml:space="preserve">General : Gender Studies : Print Shop </v>
      </c>
      <c r="F1238" s="422"/>
      <c r="H1238" t="str">
        <f t="shared" si="61"/>
        <v>0000</v>
      </c>
      <c r="I1238" t="str">
        <f t="shared" si="62"/>
        <v xml:space="preserve"> </v>
      </c>
      <c r="J1238" t="str">
        <f t="shared" si="63"/>
        <v>E4122</v>
      </c>
      <c r="K1238">
        <f>VLOOKUP(D1238,'Step 1b-Current GLMT'!A:C,3,FALSE)</f>
        <v>0</v>
      </c>
    </row>
    <row r="1239" spans="1:11" s="6" customFormat="1" x14ac:dyDescent="0.25">
      <c r="A1239" t="s">
        <v>415</v>
      </c>
      <c r="B1239" t="s">
        <v>3849</v>
      </c>
      <c r="D1239" t="s">
        <v>13356</v>
      </c>
      <c r="E1239" s="6" t="str">
        <f>VLOOKUP(D1239,'Step 1b-Current GLMT'!A:B,2,FALSE)</f>
        <v xml:space="preserve">General : International Studies : Student Wages </v>
      </c>
      <c r="F1239" s="422"/>
      <c r="H1239" t="str">
        <f t="shared" si="61"/>
        <v>0000</v>
      </c>
      <c r="I1239" t="str">
        <f t="shared" si="62"/>
        <v xml:space="preserve"> </v>
      </c>
      <c r="J1239" t="str">
        <f t="shared" si="63"/>
        <v>E1800</v>
      </c>
      <c r="K1239">
        <f>VLOOKUP(D1239,'Step 1b-Current GLMT'!A:C,3,FALSE)</f>
        <v>0</v>
      </c>
    </row>
    <row r="1240" spans="1:11" s="6" customFormat="1" x14ac:dyDescent="0.25">
      <c r="A1240" t="s">
        <v>288</v>
      </c>
      <c r="B1240" t="s">
        <v>3850</v>
      </c>
      <c r="D1240" t="s">
        <v>13358</v>
      </c>
      <c r="E1240" s="6" t="str">
        <f>VLOOKUP(D1240,'Step 1b-Current GLMT'!A:B,2,FALSE)</f>
        <v xml:space="preserve">General : International Studies : Travel Pool - Reg </v>
      </c>
      <c r="F1240" s="422"/>
      <c r="H1240" t="str">
        <f t="shared" si="61"/>
        <v>0000</v>
      </c>
      <c r="I1240" t="str">
        <f t="shared" si="62"/>
        <v xml:space="preserve"> </v>
      </c>
      <c r="J1240" t="str">
        <f t="shared" si="63"/>
        <v>E3100</v>
      </c>
      <c r="K1240">
        <f>VLOOKUP(D1240,'Step 1b-Current GLMT'!A:C,3,FALSE)</f>
        <v>0</v>
      </c>
    </row>
    <row r="1241" spans="1:11" s="6" customFormat="1" x14ac:dyDescent="0.25">
      <c r="A1241" t="s">
        <v>451</v>
      </c>
      <c r="B1241" t="s">
        <v>3851</v>
      </c>
      <c r="D1241" t="s">
        <v>13360</v>
      </c>
      <c r="E1241" s="6" t="str">
        <f>VLOOKUP(D1241,'Step 1b-Current GLMT'!A:B,2,FALSE)</f>
        <v xml:space="preserve">General : International Studies : Non-State Emp Travel </v>
      </c>
      <c r="F1241" s="422"/>
      <c r="G1241"/>
      <c r="H1241" t="str">
        <f t="shared" si="61"/>
        <v>0000</v>
      </c>
      <c r="I1241" t="str">
        <f t="shared" si="62"/>
        <v xml:space="preserve"> </v>
      </c>
      <c r="J1241" t="str">
        <f t="shared" si="63"/>
        <v>E3300</v>
      </c>
      <c r="K1241">
        <f>VLOOKUP(D1241,'Step 1b-Current GLMT'!A:C,3,FALSE)</f>
        <v>0</v>
      </c>
    </row>
    <row r="1242" spans="1:11" s="6" customFormat="1" x14ac:dyDescent="0.25">
      <c r="A1242" t="s">
        <v>267</v>
      </c>
      <c r="B1242" t="s">
        <v>3852</v>
      </c>
      <c r="D1242" t="s">
        <v>13362</v>
      </c>
      <c r="E1242" s="6" t="str">
        <f>VLOOKUP(D1242,'Step 1b-Current GLMT'!A:B,2,FALSE)</f>
        <v xml:space="preserve">General : International Studies : Contractual Services </v>
      </c>
      <c r="F1242" s="422"/>
      <c r="H1242" t="str">
        <f t="shared" si="61"/>
        <v>0000</v>
      </c>
      <c r="I1242" t="str">
        <f t="shared" si="62"/>
        <v xml:space="preserve"> </v>
      </c>
      <c r="J1242" t="str">
        <f t="shared" si="63"/>
        <v>E3800</v>
      </c>
      <c r="K1242">
        <f>VLOOKUP(D1242,'Step 1b-Current GLMT'!A:C,3,FALSE)</f>
        <v>0</v>
      </c>
    </row>
    <row r="1243" spans="1:11" s="6" customFormat="1" x14ac:dyDescent="0.25">
      <c r="A1243" t="s">
        <v>385</v>
      </c>
      <c r="B1243" t="s">
        <v>3853</v>
      </c>
      <c r="D1243" t="s">
        <v>13364</v>
      </c>
      <c r="E1243" s="6" t="str">
        <f>VLOOKUP(D1243,'Step 1b-Current GLMT'!A:B,2,FALSE)</f>
        <v xml:space="preserve">General : International Studies : Business Meals and Entertain </v>
      </c>
      <c r="F1243" s="422"/>
      <c r="H1243" t="str">
        <f t="shared" si="61"/>
        <v>0000</v>
      </c>
      <c r="I1243" t="str">
        <f t="shared" si="62"/>
        <v xml:space="preserve"> </v>
      </c>
      <c r="J1243" t="str">
        <f t="shared" si="63"/>
        <v>E3842</v>
      </c>
      <c r="K1243">
        <f>VLOOKUP(D1243,'Step 1b-Current GLMT'!A:C,3,FALSE)</f>
        <v>0</v>
      </c>
    </row>
    <row r="1244" spans="1:11" s="6" customFormat="1" x14ac:dyDescent="0.25">
      <c r="A1244" t="s">
        <v>977</v>
      </c>
      <c r="B1244" t="s">
        <v>3854</v>
      </c>
      <c r="D1244" t="s">
        <v>13366</v>
      </c>
      <c r="E1244" s="6" t="str">
        <f>VLOOKUP(D1244,'Step 1b-Current GLMT'!A:B,2,FALSE)</f>
        <v xml:space="preserve">General : International Studies : Student Functions and Events </v>
      </c>
      <c r="F1244" s="422"/>
      <c r="H1244" t="str">
        <f t="shared" si="61"/>
        <v>0000</v>
      </c>
      <c r="I1244" t="str">
        <f t="shared" si="62"/>
        <v xml:space="preserve"> </v>
      </c>
      <c r="J1244" t="str">
        <f t="shared" si="63"/>
        <v>E3840</v>
      </c>
      <c r="K1244">
        <f>VLOOKUP(D1244,'Step 1b-Current GLMT'!A:C,3,FALSE)</f>
        <v>0</v>
      </c>
    </row>
    <row r="1245" spans="1:11" s="6" customFormat="1" x14ac:dyDescent="0.25">
      <c r="A1245" t="s">
        <v>194</v>
      </c>
      <c r="B1245" t="s">
        <v>3855</v>
      </c>
      <c r="D1245" t="s">
        <v>13368</v>
      </c>
      <c r="E1245" s="6" t="str">
        <f>VLOOKUP(D1245,'Step 1b-Current GLMT'!A:B,2,FALSE)</f>
        <v xml:space="preserve">General : International Studies : General Supplies </v>
      </c>
      <c r="F1245" s="422"/>
      <c r="H1245" t="str">
        <f t="shared" si="61"/>
        <v>0000</v>
      </c>
      <c r="I1245" t="str">
        <f t="shared" si="62"/>
        <v xml:space="preserve"> </v>
      </c>
      <c r="J1245" t="str">
        <f t="shared" si="63"/>
        <v>E4100</v>
      </c>
      <c r="K1245">
        <f>VLOOKUP(D1245,'Step 1b-Current GLMT'!A:C,3,FALSE)</f>
        <v>0</v>
      </c>
    </row>
    <row r="1246" spans="1:11" s="6" customFormat="1" x14ac:dyDescent="0.25">
      <c r="A1246" t="s">
        <v>389</v>
      </c>
      <c r="B1246" t="s">
        <v>3856</v>
      </c>
      <c r="D1246" t="s">
        <v>13370</v>
      </c>
      <c r="E1246" s="6" t="str">
        <f>VLOOKUP(D1246,'Step 1b-Current GLMT'!A:B,2,FALSE)</f>
        <v xml:space="preserve">General : International Studies : Postage Reimbursement </v>
      </c>
      <c r="F1246" s="422"/>
      <c r="H1246" t="str">
        <f t="shared" si="61"/>
        <v>0000</v>
      </c>
      <c r="I1246" t="str">
        <f t="shared" si="62"/>
        <v xml:space="preserve"> </v>
      </c>
      <c r="J1246" t="str">
        <f t="shared" si="63"/>
        <v>E4126</v>
      </c>
      <c r="K1246">
        <f>VLOOKUP(D1246,'Step 1b-Current GLMT'!A:C,3,FALSE)</f>
        <v>0</v>
      </c>
    </row>
    <row r="1247" spans="1:11" s="6" customFormat="1" x14ac:dyDescent="0.25">
      <c r="A1247" t="s">
        <v>305</v>
      </c>
      <c r="B1247" t="s">
        <v>3857</v>
      </c>
      <c r="D1247" t="s">
        <v>13372</v>
      </c>
      <c r="E1247" s="6" t="str">
        <f>VLOOKUP(D1247,'Step 1b-Current GLMT'!A:B,2,FALSE)</f>
        <v xml:space="preserve">General : International Studies : Print Shop </v>
      </c>
      <c r="F1247" s="422"/>
      <c r="H1247" t="str">
        <f t="shared" si="61"/>
        <v>0000</v>
      </c>
      <c r="I1247" t="str">
        <f t="shared" si="62"/>
        <v xml:space="preserve"> </v>
      </c>
      <c r="J1247" t="str">
        <f t="shared" si="63"/>
        <v>E4122</v>
      </c>
      <c r="K1247">
        <f>VLOOKUP(D1247,'Step 1b-Current GLMT'!A:C,3,FALSE)</f>
        <v>0</v>
      </c>
    </row>
    <row r="1248" spans="1:11" s="6" customFormat="1" x14ac:dyDescent="0.25">
      <c r="A1248" t="s">
        <v>1534</v>
      </c>
      <c r="B1248" t="s">
        <v>3858</v>
      </c>
      <c r="D1248" t="s">
        <v>13374</v>
      </c>
      <c r="E1248" s="6" t="str">
        <f>VLOOKUP(D1248,'Step 1b-Current GLMT'!A:B,2,FALSE)</f>
        <v xml:space="preserve">General : International Studies : Telephone </v>
      </c>
      <c r="F1248" s="422"/>
      <c r="H1248" t="str">
        <f t="shared" si="61"/>
        <v>0000</v>
      </c>
      <c r="I1248" t="str">
        <f t="shared" si="62"/>
        <v xml:space="preserve"> </v>
      </c>
      <c r="J1248" t="str">
        <f t="shared" si="63"/>
        <v>E4606</v>
      </c>
      <c r="K1248">
        <f>VLOOKUP(D1248,'Step 1b-Current GLMT'!A:C,3,FALSE)</f>
        <v>0</v>
      </c>
    </row>
    <row r="1249" spans="1:11" s="6" customFormat="1" x14ac:dyDescent="0.25">
      <c r="A1249" t="s">
        <v>182</v>
      </c>
      <c r="B1249" t="s">
        <v>3859</v>
      </c>
      <c r="D1249" t="s">
        <v>13376</v>
      </c>
      <c r="E1249" s="6" t="str">
        <f>VLOOKUP(D1249,'Step 1b-Current GLMT'!A:B,2,FALSE)</f>
        <v xml:space="preserve">General : International Studies : Administrative Expenses </v>
      </c>
      <c r="F1249" s="421"/>
      <c r="H1249" t="str">
        <f t="shared" si="61"/>
        <v>0000</v>
      </c>
      <c r="I1249" t="str">
        <f t="shared" si="62"/>
        <v xml:space="preserve"> </v>
      </c>
      <c r="J1249" t="str">
        <f t="shared" si="63"/>
        <v>E5050</v>
      </c>
      <c r="K1249">
        <f>VLOOKUP(D1249,'Step 1b-Current GLMT'!A:C,3,FALSE)</f>
        <v>0</v>
      </c>
    </row>
    <row r="1250" spans="1:11" s="6" customFormat="1" x14ac:dyDescent="0.25">
      <c r="A1250" t="s">
        <v>2665</v>
      </c>
      <c r="B1250" t="s">
        <v>3860</v>
      </c>
      <c r="D1250" t="s">
        <v>13378</v>
      </c>
      <c r="E1250" s="6" t="str">
        <f>VLOOKUP(D1250,'Step 1b-Current GLMT'!A:B,2,FALSE)</f>
        <v xml:space="preserve">General : International Studies : Dues </v>
      </c>
      <c r="F1250" s="422"/>
      <c r="H1250" t="str">
        <f t="shared" si="61"/>
        <v>0000</v>
      </c>
      <c r="I1250" t="str">
        <f t="shared" si="62"/>
        <v xml:space="preserve"> </v>
      </c>
      <c r="J1250" t="str">
        <f t="shared" si="63"/>
        <v>E5100</v>
      </c>
      <c r="K1250">
        <f>VLOOKUP(D1250,'Step 1b-Current GLMT'!A:C,3,FALSE)</f>
        <v>0</v>
      </c>
    </row>
    <row r="1251" spans="1:11" s="6" customFormat="1" x14ac:dyDescent="0.25">
      <c r="A1251" t="s">
        <v>1873</v>
      </c>
      <c r="B1251" t="s">
        <v>3861</v>
      </c>
      <c r="D1251" t="s">
        <v>3862</v>
      </c>
      <c r="E1251" s="6" t="str">
        <f>VLOOKUP(D1251,'Step 1b-Current GLMT'!A:B,2,FALSE)</f>
        <v xml:space="preserve">General : Education : Faculty wages - Unclassified </v>
      </c>
      <c r="F1251" s="422"/>
      <c r="H1251" t="str">
        <f t="shared" si="61"/>
        <v>0000</v>
      </c>
      <c r="I1251" t="str">
        <f t="shared" si="62"/>
        <v xml:space="preserve"> </v>
      </c>
      <c r="J1251" t="str">
        <f t="shared" si="63"/>
        <v>E1201</v>
      </c>
      <c r="K1251">
        <f>VLOOKUP(D1251,'Step 1b-Current GLMT'!A:C,3,FALSE)</f>
        <v>0</v>
      </c>
    </row>
    <row r="1252" spans="1:11" s="6" customFormat="1" x14ac:dyDescent="0.25">
      <c r="A1252" t="s">
        <v>3863</v>
      </c>
      <c r="B1252" t="s">
        <v>3864</v>
      </c>
      <c r="D1252" t="s">
        <v>3862</v>
      </c>
      <c r="E1252" s="6" t="str">
        <f>VLOOKUP(D1252,'Step 1b-Current GLMT'!A:B,2,FALSE)</f>
        <v xml:space="preserve">General : Education : Faculty wages - Unclassified </v>
      </c>
      <c r="F1252" s="422"/>
      <c r="H1252" t="str">
        <f t="shared" si="61"/>
        <v>0000</v>
      </c>
      <c r="I1252" t="str">
        <f t="shared" si="62"/>
        <v xml:space="preserve"> </v>
      </c>
      <c r="J1252" t="str">
        <f t="shared" si="63"/>
        <v>E1202</v>
      </c>
      <c r="K1252">
        <f>VLOOKUP(D1252,'Step 1b-Current GLMT'!A:C,3,FALSE)</f>
        <v>0</v>
      </c>
    </row>
    <row r="1253" spans="1:11" s="6" customFormat="1" x14ac:dyDescent="0.25">
      <c r="A1253" t="s">
        <v>3865</v>
      </c>
      <c r="B1253" t="s">
        <v>3866</v>
      </c>
      <c r="D1253" t="s">
        <v>3862</v>
      </c>
      <c r="E1253" s="6" t="str">
        <f>VLOOKUP(D1253,'Step 1b-Current GLMT'!A:B,2,FALSE)</f>
        <v xml:space="preserve">General : Education : Faculty wages - Unclassified </v>
      </c>
      <c r="F1253" s="422"/>
      <c r="H1253" t="str">
        <f t="shared" si="61"/>
        <v>0000</v>
      </c>
      <c r="I1253" t="str">
        <f t="shared" si="62"/>
        <v xml:space="preserve"> </v>
      </c>
      <c r="J1253" t="str">
        <f t="shared" si="63"/>
        <v>E1203</v>
      </c>
      <c r="K1253">
        <f>VLOOKUP(D1253,'Step 1b-Current GLMT'!A:C,3,FALSE)</f>
        <v>0</v>
      </c>
    </row>
    <row r="1254" spans="1:11" s="6" customFormat="1" x14ac:dyDescent="0.25">
      <c r="A1254" t="s">
        <v>3867</v>
      </c>
      <c r="B1254" t="s">
        <v>3868</v>
      </c>
      <c r="D1254" t="s">
        <v>3862</v>
      </c>
      <c r="E1254" s="6" t="str">
        <f>VLOOKUP(D1254,'Step 1b-Current GLMT'!A:B,2,FALSE)</f>
        <v xml:space="preserve">General : Education : Faculty wages - Unclassified </v>
      </c>
      <c r="F1254" s="422"/>
      <c r="H1254" t="str">
        <f t="shared" si="61"/>
        <v>0000</v>
      </c>
      <c r="I1254" t="str">
        <f t="shared" si="62"/>
        <v xml:space="preserve"> </v>
      </c>
      <c r="J1254" t="str">
        <f t="shared" si="63"/>
        <v>E1204</v>
      </c>
      <c r="K1254">
        <f>VLOOKUP(D1254,'Step 1b-Current GLMT'!A:C,3,FALSE)</f>
        <v>0</v>
      </c>
    </row>
    <row r="1255" spans="1:11" s="6" customFormat="1" x14ac:dyDescent="0.25">
      <c r="A1255" t="s">
        <v>3869</v>
      </c>
      <c r="B1255" t="s">
        <v>3870</v>
      </c>
      <c r="D1255" t="s">
        <v>3862</v>
      </c>
      <c r="E1255" s="6" t="str">
        <f>VLOOKUP(D1255,'Step 1b-Current GLMT'!A:B,2,FALSE)</f>
        <v xml:space="preserve">General : Education : Faculty wages - Unclassified </v>
      </c>
      <c r="F1255" s="422"/>
      <c r="H1255" t="str">
        <f t="shared" si="61"/>
        <v>0000</v>
      </c>
      <c r="I1255" t="str">
        <f t="shared" si="62"/>
        <v xml:space="preserve"> </v>
      </c>
      <c r="J1255" t="str">
        <f t="shared" si="63"/>
        <v>E1205</v>
      </c>
      <c r="K1255">
        <f>VLOOKUP(D1255,'Step 1b-Current GLMT'!A:C,3,FALSE)</f>
        <v>0</v>
      </c>
    </row>
    <row r="1256" spans="1:11" s="6" customFormat="1" x14ac:dyDescent="0.25">
      <c r="A1256" t="s">
        <v>3871</v>
      </c>
      <c r="B1256" t="s">
        <v>3872</v>
      </c>
      <c r="D1256" t="s">
        <v>3862</v>
      </c>
      <c r="E1256" s="6" t="str">
        <f>VLOOKUP(D1256,'Step 1b-Current GLMT'!A:B,2,FALSE)</f>
        <v xml:space="preserve">General : Education : Faculty wages - Unclassified </v>
      </c>
      <c r="F1256" s="422"/>
      <c r="H1256" t="str">
        <f t="shared" si="61"/>
        <v>0000</v>
      </c>
      <c r="I1256" t="str">
        <f t="shared" si="62"/>
        <v xml:space="preserve"> </v>
      </c>
      <c r="J1256" t="str">
        <f t="shared" si="63"/>
        <v>E1206</v>
      </c>
      <c r="K1256">
        <f>VLOOKUP(D1256,'Step 1b-Current GLMT'!A:C,3,FALSE)</f>
        <v>0</v>
      </c>
    </row>
    <row r="1257" spans="1:11" s="6" customFormat="1" x14ac:dyDescent="0.25">
      <c r="A1257" t="s">
        <v>3873</v>
      </c>
      <c r="B1257" t="s">
        <v>3874</v>
      </c>
      <c r="D1257" t="s">
        <v>3862</v>
      </c>
      <c r="E1257" s="6" t="str">
        <f>VLOOKUP(D1257,'Step 1b-Current GLMT'!A:B,2,FALSE)</f>
        <v xml:space="preserve">General : Education : Faculty wages - Unclassified </v>
      </c>
      <c r="F1257" s="422"/>
      <c r="H1257" t="str">
        <f t="shared" si="61"/>
        <v>0000</v>
      </c>
      <c r="I1257" t="str">
        <f t="shared" si="62"/>
        <v xml:space="preserve"> </v>
      </c>
      <c r="J1257" t="str">
        <f t="shared" si="63"/>
        <v>E1207</v>
      </c>
      <c r="K1257">
        <f>VLOOKUP(D1257,'Step 1b-Current GLMT'!A:C,3,FALSE)</f>
        <v>0</v>
      </c>
    </row>
    <row r="1258" spans="1:11" s="6" customFormat="1" x14ac:dyDescent="0.25">
      <c r="A1258" t="s">
        <v>3875</v>
      </c>
      <c r="B1258" t="s">
        <v>3876</v>
      </c>
      <c r="D1258" t="s">
        <v>3862</v>
      </c>
      <c r="E1258" s="6" t="str">
        <f>VLOOKUP(D1258,'Step 1b-Current GLMT'!A:B,2,FALSE)</f>
        <v xml:space="preserve">General : Education : Faculty wages - Unclassified </v>
      </c>
      <c r="F1258" s="422"/>
      <c r="H1258" t="str">
        <f t="shared" si="61"/>
        <v>0000</v>
      </c>
      <c r="I1258" t="str">
        <f t="shared" si="62"/>
        <v xml:space="preserve"> </v>
      </c>
      <c r="J1258" t="str">
        <f t="shared" si="63"/>
        <v>E1208</v>
      </c>
      <c r="K1258">
        <f>VLOOKUP(D1258,'Step 1b-Current GLMT'!A:C,3,FALSE)</f>
        <v>0</v>
      </c>
    </row>
    <row r="1259" spans="1:11" s="6" customFormat="1" x14ac:dyDescent="0.25">
      <c r="A1259" t="s">
        <v>3877</v>
      </c>
      <c r="B1259" t="s">
        <v>3878</v>
      </c>
      <c r="D1259" t="s">
        <v>3862</v>
      </c>
      <c r="E1259" s="6" t="str">
        <f>VLOOKUP(D1259,'Step 1b-Current GLMT'!A:B,2,FALSE)</f>
        <v xml:space="preserve">General : Education : Faculty wages - Unclassified </v>
      </c>
      <c r="F1259" s="422"/>
      <c r="H1259" t="str">
        <f t="shared" si="61"/>
        <v>0000</v>
      </c>
      <c r="I1259" t="str">
        <f t="shared" si="62"/>
        <v xml:space="preserve"> </v>
      </c>
      <c r="J1259" t="str">
        <f t="shared" si="63"/>
        <v>E1209</v>
      </c>
      <c r="K1259">
        <f>VLOOKUP(D1259,'Step 1b-Current GLMT'!A:C,3,FALSE)</f>
        <v>0</v>
      </c>
    </row>
    <row r="1260" spans="1:11" s="6" customFormat="1" x14ac:dyDescent="0.25">
      <c r="A1260" t="s">
        <v>3879</v>
      </c>
      <c r="B1260" t="s">
        <v>3880</v>
      </c>
      <c r="D1260" t="s">
        <v>3862</v>
      </c>
      <c r="E1260" s="6" t="str">
        <f>VLOOKUP(D1260,'Step 1b-Current GLMT'!A:B,2,FALSE)</f>
        <v xml:space="preserve">General : Education : Faculty wages - Unclassified </v>
      </c>
      <c r="F1260" s="422"/>
      <c r="H1260" t="str">
        <f t="shared" si="61"/>
        <v>0000</v>
      </c>
      <c r="I1260" t="str">
        <f t="shared" si="62"/>
        <v xml:space="preserve"> </v>
      </c>
      <c r="J1260" t="str">
        <f t="shared" si="63"/>
        <v>E1210</v>
      </c>
      <c r="K1260">
        <f>VLOOKUP(D1260,'Step 1b-Current GLMT'!A:C,3,FALSE)</f>
        <v>0</v>
      </c>
    </row>
    <row r="1261" spans="1:11" s="6" customFormat="1" x14ac:dyDescent="0.25">
      <c r="A1261" t="s">
        <v>1873</v>
      </c>
      <c r="B1261" t="s">
        <v>3881</v>
      </c>
      <c r="D1261" t="s">
        <v>3862</v>
      </c>
      <c r="E1261" s="6" t="str">
        <f>VLOOKUP(D1261,'Step 1b-Current GLMT'!A:B,2,FALSE)</f>
        <v xml:space="preserve">General : Education : Faculty wages - Unclassified </v>
      </c>
      <c r="F1261" s="422"/>
      <c r="H1261" t="str">
        <f t="shared" si="61"/>
        <v>0000</v>
      </c>
      <c r="I1261" t="str">
        <f t="shared" si="62"/>
        <v xml:space="preserve"> </v>
      </c>
      <c r="J1261" t="str">
        <f t="shared" si="63"/>
        <v>E1211</v>
      </c>
      <c r="K1261">
        <f>VLOOKUP(D1261,'Step 1b-Current GLMT'!A:C,3,FALSE)</f>
        <v>0</v>
      </c>
    </row>
    <row r="1262" spans="1:11" s="6" customFormat="1" x14ac:dyDescent="0.25">
      <c r="A1262" t="s">
        <v>3882</v>
      </c>
      <c r="B1262" t="s">
        <v>3883</v>
      </c>
      <c r="D1262" t="s">
        <v>3862</v>
      </c>
      <c r="E1262" s="6" t="str">
        <f>VLOOKUP(D1262,'Step 1b-Current GLMT'!A:B,2,FALSE)</f>
        <v xml:space="preserve">General : Education : Faculty wages - Unclassified </v>
      </c>
      <c r="F1262" s="422"/>
      <c r="H1262" t="str">
        <f t="shared" si="61"/>
        <v>0000</v>
      </c>
      <c r="I1262" t="str">
        <f t="shared" si="62"/>
        <v xml:space="preserve"> </v>
      </c>
      <c r="J1262" t="str">
        <f t="shared" si="63"/>
        <v>E1212</v>
      </c>
      <c r="K1262">
        <f>VLOOKUP(D1262,'Step 1b-Current GLMT'!A:C,3,FALSE)</f>
        <v>0</v>
      </c>
    </row>
    <row r="1263" spans="1:11" s="6" customFormat="1" x14ac:dyDescent="0.25">
      <c r="A1263" t="s">
        <v>3884</v>
      </c>
      <c r="B1263" t="s">
        <v>3885</v>
      </c>
      <c r="D1263" t="s">
        <v>3862</v>
      </c>
      <c r="E1263" s="6" t="str">
        <f>VLOOKUP(D1263,'Step 1b-Current GLMT'!A:B,2,FALSE)</f>
        <v xml:space="preserve">General : Education : Faculty wages - Unclassified </v>
      </c>
      <c r="F1263" s="422"/>
      <c r="H1263" t="str">
        <f t="shared" si="61"/>
        <v>0000</v>
      </c>
      <c r="I1263" t="str">
        <f t="shared" si="62"/>
        <v xml:space="preserve"> </v>
      </c>
      <c r="J1263" t="str">
        <f t="shared" si="63"/>
        <v>E1213</v>
      </c>
      <c r="K1263">
        <f>VLOOKUP(D1263,'Step 1b-Current GLMT'!A:C,3,FALSE)</f>
        <v>0</v>
      </c>
    </row>
    <row r="1264" spans="1:11" s="6" customFormat="1" x14ac:dyDescent="0.25">
      <c r="A1264" t="s">
        <v>3886</v>
      </c>
      <c r="B1264" t="s">
        <v>3887</v>
      </c>
      <c r="D1264" t="s">
        <v>3862</v>
      </c>
      <c r="E1264" s="6" t="str">
        <f>VLOOKUP(D1264,'Step 1b-Current GLMT'!A:B,2,FALSE)</f>
        <v xml:space="preserve">General : Education : Faculty wages - Unclassified </v>
      </c>
      <c r="F1264" s="422"/>
      <c r="H1264" t="str">
        <f t="shared" si="61"/>
        <v>0000</v>
      </c>
      <c r="I1264" t="str">
        <f t="shared" si="62"/>
        <v xml:space="preserve"> </v>
      </c>
      <c r="J1264" t="str">
        <f t="shared" si="63"/>
        <v>E1214</v>
      </c>
      <c r="K1264">
        <f>VLOOKUP(D1264,'Step 1b-Current GLMT'!A:C,3,FALSE)</f>
        <v>0</v>
      </c>
    </row>
    <row r="1265" spans="1:11" s="6" customFormat="1" x14ac:dyDescent="0.25">
      <c r="A1265" t="s">
        <v>3888</v>
      </c>
      <c r="B1265" t="s">
        <v>3889</v>
      </c>
      <c r="D1265" t="s">
        <v>3862</v>
      </c>
      <c r="E1265" s="6" t="str">
        <f>VLOOKUP(D1265,'Step 1b-Current GLMT'!A:B,2,FALSE)</f>
        <v xml:space="preserve">General : Education : Faculty wages - Unclassified </v>
      </c>
      <c r="F1265" s="422"/>
      <c r="H1265" t="str">
        <f t="shared" si="61"/>
        <v>0000</v>
      </c>
      <c r="I1265" t="str">
        <f t="shared" si="62"/>
        <v xml:space="preserve"> </v>
      </c>
      <c r="J1265" t="str">
        <f t="shared" si="63"/>
        <v>E1215</v>
      </c>
      <c r="K1265">
        <f>VLOOKUP(D1265,'Step 1b-Current GLMT'!A:C,3,FALSE)</f>
        <v>0</v>
      </c>
    </row>
    <row r="1266" spans="1:11" s="6" customFormat="1" x14ac:dyDescent="0.25">
      <c r="A1266" t="s">
        <v>1873</v>
      </c>
      <c r="B1266" t="s">
        <v>3890</v>
      </c>
      <c r="D1266" t="s">
        <v>3862</v>
      </c>
      <c r="E1266" s="6" t="str">
        <f>VLOOKUP(D1266,'Step 1b-Current GLMT'!A:B,2,FALSE)</f>
        <v xml:space="preserve">General : Education : Faculty wages - Unclassified </v>
      </c>
      <c r="F1266" s="422"/>
      <c r="H1266" t="str">
        <f t="shared" si="61"/>
        <v>0000</v>
      </c>
      <c r="I1266" t="str">
        <f t="shared" si="62"/>
        <v xml:space="preserve"> </v>
      </c>
      <c r="J1266" t="str">
        <f t="shared" si="63"/>
        <v>E1216</v>
      </c>
      <c r="K1266">
        <f>VLOOKUP(D1266,'Step 1b-Current GLMT'!A:C,3,FALSE)</f>
        <v>0</v>
      </c>
    </row>
    <row r="1267" spans="1:11" x14ac:dyDescent="0.25">
      <c r="A1267" t="s">
        <v>3891</v>
      </c>
      <c r="B1267" t="s">
        <v>3892</v>
      </c>
      <c r="D1267" t="s">
        <v>3862</v>
      </c>
      <c r="E1267" s="6" t="str">
        <f>VLOOKUP(D1267,'Step 1b-Current GLMT'!A:B,2,FALSE)</f>
        <v xml:space="preserve">General : Education : Faculty wages - Unclassified </v>
      </c>
      <c r="F1267" s="422"/>
      <c r="G1267" s="6"/>
      <c r="H1267" t="str">
        <f t="shared" si="61"/>
        <v>0000</v>
      </c>
      <c r="I1267" t="str">
        <f t="shared" si="62"/>
        <v xml:space="preserve"> </v>
      </c>
      <c r="J1267" t="str">
        <f t="shared" si="63"/>
        <v>E1217</v>
      </c>
      <c r="K1267">
        <f>VLOOKUP(D1267,'Step 1b-Current GLMT'!A:C,3,FALSE)</f>
        <v>0</v>
      </c>
    </row>
    <row r="1268" spans="1:11" x14ac:dyDescent="0.25">
      <c r="A1268" t="s">
        <v>3893</v>
      </c>
      <c r="B1268" t="s">
        <v>3894</v>
      </c>
      <c r="D1268" t="s">
        <v>3862</v>
      </c>
      <c r="E1268" s="6" t="str">
        <f>VLOOKUP(D1268,'Step 1b-Current GLMT'!A:B,2,FALSE)</f>
        <v xml:space="preserve">General : Education : Faculty wages - Unclassified </v>
      </c>
      <c r="F1268" s="422"/>
      <c r="G1268" s="6"/>
      <c r="H1268" t="str">
        <f t="shared" si="61"/>
        <v>0000</v>
      </c>
      <c r="I1268" t="str">
        <f t="shared" si="62"/>
        <v xml:space="preserve"> </v>
      </c>
      <c r="J1268" t="str">
        <f t="shared" si="63"/>
        <v>E1218</v>
      </c>
      <c r="K1268">
        <f>VLOOKUP(D1268,'Step 1b-Current GLMT'!A:C,3,FALSE)</f>
        <v>0</v>
      </c>
    </row>
    <row r="1269" spans="1:11" x14ac:dyDescent="0.25">
      <c r="A1269" t="s">
        <v>3895</v>
      </c>
      <c r="B1269" t="s">
        <v>3896</v>
      </c>
      <c r="D1269" t="s">
        <v>3862</v>
      </c>
      <c r="E1269" s="6" t="str">
        <f>VLOOKUP(D1269,'Step 1b-Current GLMT'!A:B,2,FALSE)</f>
        <v xml:space="preserve">General : Education : Faculty wages - Unclassified </v>
      </c>
      <c r="F1269" s="422"/>
      <c r="G1269" s="6"/>
      <c r="H1269" t="str">
        <f t="shared" si="61"/>
        <v>0000</v>
      </c>
      <c r="I1269" t="str">
        <f t="shared" si="62"/>
        <v xml:space="preserve"> </v>
      </c>
      <c r="J1269" t="str">
        <f t="shared" si="63"/>
        <v>E1219</v>
      </c>
      <c r="K1269">
        <f>VLOOKUP(D1269,'Step 1b-Current GLMT'!A:C,3,FALSE)</f>
        <v>0</v>
      </c>
    </row>
    <row r="1270" spans="1:11" x14ac:dyDescent="0.25">
      <c r="A1270" t="s">
        <v>3897</v>
      </c>
      <c r="B1270" t="s">
        <v>3898</v>
      </c>
      <c r="D1270" t="s">
        <v>3862</v>
      </c>
      <c r="E1270" s="6" t="str">
        <f>VLOOKUP(D1270,'Step 1b-Current GLMT'!A:B,2,FALSE)</f>
        <v xml:space="preserve">General : Education : Faculty wages - Unclassified </v>
      </c>
      <c r="F1270" s="422"/>
      <c r="G1270" s="6"/>
      <c r="H1270" t="str">
        <f t="shared" si="61"/>
        <v>0000</v>
      </c>
      <c r="I1270" t="str">
        <f t="shared" si="62"/>
        <v xml:space="preserve"> </v>
      </c>
      <c r="J1270" t="str">
        <f t="shared" si="63"/>
        <v>E1220</v>
      </c>
      <c r="K1270">
        <f>VLOOKUP(D1270,'Step 1b-Current GLMT'!A:C,3,FALSE)</f>
        <v>0</v>
      </c>
    </row>
    <row r="1271" spans="1:11" x14ac:dyDescent="0.25">
      <c r="A1271" t="s">
        <v>3899</v>
      </c>
      <c r="B1271" t="s">
        <v>3900</v>
      </c>
      <c r="D1271" t="s">
        <v>3862</v>
      </c>
      <c r="E1271" s="6" t="str">
        <f>VLOOKUP(D1271,'Step 1b-Current GLMT'!A:B,2,FALSE)</f>
        <v xml:space="preserve">General : Education : Faculty wages - Unclassified </v>
      </c>
      <c r="F1271" s="422"/>
      <c r="G1271" s="6"/>
      <c r="H1271" t="str">
        <f t="shared" si="61"/>
        <v>0000</v>
      </c>
      <c r="I1271" t="str">
        <f t="shared" si="62"/>
        <v xml:space="preserve"> </v>
      </c>
      <c r="J1271" t="str">
        <f t="shared" si="63"/>
        <v>E1221</v>
      </c>
      <c r="K1271">
        <f>VLOOKUP(D1271,'Step 1b-Current GLMT'!A:C,3,FALSE)</f>
        <v>0</v>
      </c>
    </row>
    <row r="1272" spans="1:11" x14ac:dyDescent="0.25">
      <c r="A1272" t="s">
        <v>3901</v>
      </c>
      <c r="B1272" t="s">
        <v>3902</v>
      </c>
      <c r="D1272" t="s">
        <v>3862</v>
      </c>
      <c r="E1272" s="6" t="str">
        <f>VLOOKUP(D1272,'Step 1b-Current GLMT'!A:B,2,FALSE)</f>
        <v xml:space="preserve">General : Education : Faculty wages - Unclassified </v>
      </c>
      <c r="F1272" s="422"/>
      <c r="G1272" s="6"/>
      <c r="H1272" t="str">
        <f t="shared" si="61"/>
        <v>0000</v>
      </c>
      <c r="I1272" t="str">
        <f t="shared" si="62"/>
        <v xml:space="preserve"> </v>
      </c>
      <c r="J1272" t="str">
        <f t="shared" si="63"/>
        <v>E1222</v>
      </c>
      <c r="K1272">
        <f>VLOOKUP(D1272,'Step 1b-Current GLMT'!A:C,3,FALSE)</f>
        <v>0</v>
      </c>
    </row>
    <row r="1273" spans="1:11" x14ac:dyDescent="0.25">
      <c r="A1273" t="s">
        <v>3903</v>
      </c>
      <c r="B1273" t="s">
        <v>3904</v>
      </c>
      <c r="D1273" t="s">
        <v>3862</v>
      </c>
      <c r="E1273" s="6" t="str">
        <f>VLOOKUP(D1273,'Step 1b-Current GLMT'!A:B,2,FALSE)</f>
        <v xml:space="preserve">General : Education : Faculty wages - Unclassified </v>
      </c>
      <c r="F1273" s="422"/>
      <c r="G1273" s="6"/>
      <c r="H1273" t="str">
        <f t="shared" si="61"/>
        <v>0000</v>
      </c>
      <c r="I1273" t="str">
        <f t="shared" si="62"/>
        <v xml:space="preserve"> </v>
      </c>
      <c r="J1273" t="str">
        <f t="shared" si="63"/>
        <v>E1223</v>
      </c>
      <c r="K1273">
        <f>VLOOKUP(D1273,'Step 1b-Current GLMT'!A:C,3,FALSE)</f>
        <v>0</v>
      </c>
    </row>
    <row r="1274" spans="1:11" x14ac:dyDescent="0.25">
      <c r="A1274" t="s">
        <v>3905</v>
      </c>
      <c r="B1274" t="s">
        <v>3906</v>
      </c>
      <c r="D1274" t="s">
        <v>3862</v>
      </c>
      <c r="E1274" s="6" t="str">
        <f>VLOOKUP(D1274,'Step 1b-Current GLMT'!A:B,2,FALSE)</f>
        <v xml:space="preserve">General : Education : Faculty wages - Unclassified </v>
      </c>
      <c r="F1274" s="422"/>
      <c r="G1274" s="6"/>
      <c r="H1274" t="str">
        <f t="shared" si="61"/>
        <v>0000</v>
      </c>
      <c r="I1274" t="str">
        <f t="shared" si="62"/>
        <v xml:space="preserve"> </v>
      </c>
      <c r="J1274" t="str">
        <f t="shared" si="63"/>
        <v>E1224</v>
      </c>
      <c r="K1274">
        <f>VLOOKUP(D1274,'Step 1b-Current GLMT'!A:C,3,FALSE)</f>
        <v>0</v>
      </c>
    </row>
    <row r="1275" spans="1:11" x14ac:dyDescent="0.25">
      <c r="A1275" t="s">
        <v>3907</v>
      </c>
      <c r="B1275" t="s">
        <v>3908</v>
      </c>
      <c r="D1275" t="s">
        <v>3862</v>
      </c>
      <c r="E1275" s="6" t="str">
        <f>VLOOKUP(D1275,'Step 1b-Current GLMT'!A:B,2,FALSE)</f>
        <v xml:space="preserve">General : Education : Faculty wages - Unclassified </v>
      </c>
      <c r="F1275" s="422"/>
      <c r="G1275" s="6"/>
      <c r="H1275" t="str">
        <f t="shared" si="61"/>
        <v>0000</v>
      </c>
      <c r="I1275" t="str">
        <f t="shared" si="62"/>
        <v xml:space="preserve"> </v>
      </c>
      <c r="J1275" t="str">
        <f t="shared" si="63"/>
        <v>E1225</v>
      </c>
      <c r="K1275">
        <f>VLOOKUP(D1275,'Step 1b-Current GLMT'!A:C,3,FALSE)</f>
        <v>0</v>
      </c>
    </row>
    <row r="1276" spans="1:11" x14ac:dyDescent="0.25">
      <c r="A1276" t="s">
        <v>3909</v>
      </c>
      <c r="B1276" t="s">
        <v>3910</v>
      </c>
      <c r="D1276" t="s">
        <v>3862</v>
      </c>
      <c r="E1276" s="6" t="str">
        <f>VLOOKUP(D1276,'Step 1b-Current GLMT'!A:B,2,FALSE)</f>
        <v xml:space="preserve">General : Education : Faculty wages - Unclassified </v>
      </c>
      <c r="F1276" s="422"/>
      <c r="G1276" s="6"/>
      <c r="H1276" t="str">
        <f t="shared" si="61"/>
        <v>0000</v>
      </c>
      <c r="I1276" t="str">
        <f t="shared" si="62"/>
        <v xml:space="preserve"> </v>
      </c>
      <c r="J1276" t="str">
        <f t="shared" si="63"/>
        <v>E1226</v>
      </c>
      <c r="K1276">
        <f>VLOOKUP(D1276,'Step 1b-Current GLMT'!A:C,3,FALSE)</f>
        <v>0</v>
      </c>
    </row>
    <row r="1277" spans="1:11" x14ac:dyDescent="0.25">
      <c r="A1277" t="s">
        <v>3911</v>
      </c>
      <c r="B1277" t="s">
        <v>3912</v>
      </c>
      <c r="D1277" t="s">
        <v>3862</v>
      </c>
      <c r="E1277" s="6" t="str">
        <f>VLOOKUP(D1277,'Step 1b-Current GLMT'!A:B,2,FALSE)</f>
        <v xml:space="preserve">General : Education : Faculty wages - Unclassified </v>
      </c>
      <c r="F1277" s="422"/>
      <c r="G1277" s="6"/>
      <c r="H1277" t="str">
        <f t="shared" si="61"/>
        <v>0000</v>
      </c>
      <c r="I1277" t="str">
        <f t="shared" si="62"/>
        <v xml:space="preserve"> </v>
      </c>
      <c r="J1277" t="str">
        <f t="shared" si="63"/>
        <v>E1227</v>
      </c>
      <c r="K1277">
        <f>VLOOKUP(D1277,'Step 1b-Current GLMT'!A:C,3,FALSE)</f>
        <v>0</v>
      </c>
    </row>
    <row r="1278" spans="1:11" x14ac:dyDescent="0.25">
      <c r="A1278" t="s">
        <v>3913</v>
      </c>
      <c r="B1278" t="s">
        <v>3914</v>
      </c>
      <c r="D1278" t="s">
        <v>3862</v>
      </c>
      <c r="E1278" s="6" t="str">
        <f>VLOOKUP(D1278,'Step 1b-Current GLMT'!A:B,2,FALSE)</f>
        <v xml:space="preserve">General : Education : Faculty wages - Unclassified </v>
      </c>
      <c r="F1278" s="422"/>
      <c r="G1278" s="6"/>
      <c r="H1278" t="str">
        <f t="shared" si="61"/>
        <v>0000</v>
      </c>
      <c r="I1278" t="str">
        <f t="shared" si="62"/>
        <v xml:space="preserve"> </v>
      </c>
      <c r="J1278" t="str">
        <f t="shared" si="63"/>
        <v>E1228</v>
      </c>
      <c r="K1278">
        <f>VLOOKUP(D1278,'Step 1b-Current GLMT'!A:C,3,FALSE)</f>
        <v>0</v>
      </c>
    </row>
    <row r="1279" spans="1:11" x14ac:dyDescent="0.25">
      <c r="A1279" t="s">
        <v>3915</v>
      </c>
      <c r="B1279" t="s">
        <v>3916</v>
      </c>
      <c r="D1279" t="s">
        <v>3862</v>
      </c>
      <c r="E1279" s="6" t="str">
        <f>VLOOKUP(D1279,'Step 1b-Current GLMT'!A:B,2,FALSE)</f>
        <v xml:space="preserve">General : Education : Faculty wages - Unclassified </v>
      </c>
      <c r="F1279" s="422"/>
      <c r="G1279" s="6"/>
      <c r="H1279" t="str">
        <f t="shared" si="61"/>
        <v>0000</v>
      </c>
      <c r="I1279" t="str">
        <f t="shared" si="62"/>
        <v xml:space="preserve"> </v>
      </c>
      <c r="J1279" t="str">
        <f t="shared" si="63"/>
        <v>E1229</v>
      </c>
      <c r="K1279">
        <f>VLOOKUP(D1279,'Step 1b-Current GLMT'!A:C,3,FALSE)</f>
        <v>0</v>
      </c>
    </row>
    <row r="1280" spans="1:11" x14ac:dyDescent="0.25">
      <c r="A1280" t="s">
        <v>3917</v>
      </c>
      <c r="B1280" t="s">
        <v>3918</v>
      </c>
      <c r="D1280" t="s">
        <v>3862</v>
      </c>
      <c r="E1280" s="6" t="str">
        <f>VLOOKUP(D1280,'Step 1b-Current GLMT'!A:B,2,FALSE)</f>
        <v xml:space="preserve">General : Education : Faculty wages - Unclassified </v>
      </c>
      <c r="F1280" s="422"/>
      <c r="G1280" s="6"/>
      <c r="H1280" t="str">
        <f t="shared" si="61"/>
        <v>0000</v>
      </c>
      <c r="I1280" t="str">
        <f t="shared" si="62"/>
        <v xml:space="preserve"> </v>
      </c>
      <c r="J1280" t="str">
        <f t="shared" si="63"/>
        <v>E1230</v>
      </c>
      <c r="K1280">
        <f>VLOOKUP(D1280,'Step 1b-Current GLMT'!A:C,3,FALSE)</f>
        <v>0</v>
      </c>
    </row>
    <row r="1281" spans="1:11" x14ac:dyDescent="0.25">
      <c r="A1281" t="s">
        <v>3919</v>
      </c>
      <c r="B1281" t="s">
        <v>3920</v>
      </c>
      <c r="D1281" t="s">
        <v>3862</v>
      </c>
      <c r="E1281" s="6" t="str">
        <f>VLOOKUP(D1281,'Step 1b-Current GLMT'!A:B,2,FALSE)</f>
        <v xml:space="preserve">General : Education : Faculty wages - Unclassified </v>
      </c>
      <c r="F1281" s="422"/>
      <c r="G1281" s="6"/>
      <c r="H1281" t="str">
        <f t="shared" si="61"/>
        <v>0000</v>
      </c>
      <c r="I1281" t="str">
        <f t="shared" si="62"/>
        <v xml:space="preserve"> </v>
      </c>
      <c r="J1281" t="str">
        <f t="shared" si="63"/>
        <v>E1231</v>
      </c>
      <c r="K1281">
        <f>VLOOKUP(D1281,'Step 1b-Current GLMT'!A:C,3,FALSE)</f>
        <v>0</v>
      </c>
    </row>
    <row r="1282" spans="1:11" x14ac:dyDescent="0.25">
      <c r="A1282" t="s">
        <v>3921</v>
      </c>
      <c r="B1282" t="s">
        <v>3922</v>
      </c>
      <c r="D1282" t="s">
        <v>3862</v>
      </c>
      <c r="E1282" s="6" t="str">
        <f>VLOOKUP(D1282,'Step 1b-Current GLMT'!A:B,2,FALSE)</f>
        <v xml:space="preserve">General : Education : Faculty wages - Unclassified </v>
      </c>
      <c r="F1282" s="422"/>
      <c r="G1282" s="6"/>
      <c r="H1282" t="str">
        <f t="shared" ref="H1282:H1345" si="64">RIGHT(B1282,4)</f>
        <v>0000</v>
      </c>
      <c r="I1282" t="str">
        <f t="shared" ref="I1282:I1345" si="65">IF(D1282=0,"0"," ")</f>
        <v xml:space="preserve"> </v>
      </c>
      <c r="J1282" t="str">
        <f t="shared" ref="J1282:J1345" si="66">MID(B1282,7,5)</f>
        <v>E1232</v>
      </c>
      <c r="K1282">
        <f>VLOOKUP(D1282,'Step 1b-Current GLMT'!A:C,3,FALSE)</f>
        <v>0</v>
      </c>
    </row>
    <row r="1283" spans="1:11" s="6" customFormat="1" x14ac:dyDescent="0.25">
      <c r="A1283" t="s">
        <v>3923</v>
      </c>
      <c r="B1283" t="s">
        <v>3924</v>
      </c>
      <c r="D1283" t="s">
        <v>3862</v>
      </c>
      <c r="E1283" s="6" t="str">
        <f>VLOOKUP(D1283,'Step 1b-Current GLMT'!A:B,2,FALSE)</f>
        <v xml:space="preserve">General : Education : Faculty wages - Unclassified </v>
      </c>
      <c r="F1283" s="422"/>
      <c r="H1283" t="str">
        <f t="shared" si="64"/>
        <v>0000</v>
      </c>
      <c r="I1283" t="str">
        <f t="shared" si="65"/>
        <v xml:space="preserve"> </v>
      </c>
      <c r="J1283" t="str">
        <f t="shared" si="66"/>
        <v>E1233</v>
      </c>
      <c r="K1283">
        <f>VLOOKUP(D1283,'Step 1b-Current GLMT'!A:C,3,FALSE)</f>
        <v>0</v>
      </c>
    </row>
    <row r="1284" spans="1:11" s="6" customFormat="1" x14ac:dyDescent="0.25">
      <c r="A1284" t="s">
        <v>3925</v>
      </c>
      <c r="B1284" t="s">
        <v>3926</v>
      </c>
      <c r="D1284" t="s">
        <v>3862</v>
      </c>
      <c r="E1284" s="6" t="str">
        <f>VLOOKUP(D1284,'Step 1b-Current GLMT'!A:B,2,FALSE)</f>
        <v xml:space="preserve">General : Education : Faculty wages - Unclassified </v>
      </c>
      <c r="F1284" s="422"/>
      <c r="H1284" t="str">
        <f t="shared" si="64"/>
        <v>0000</v>
      </c>
      <c r="I1284" t="str">
        <f t="shared" si="65"/>
        <v xml:space="preserve"> </v>
      </c>
      <c r="J1284" t="str">
        <f t="shared" si="66"/>
        <v>E1234</v>
      </c>
      <c r="K1284">
        <f>VLOOKUP(D1284,'Step 1b-Current GLMT'!A:C,3,FALSE)</f>
        <v>0</v>
      </c>
    </row>
    <row r="1285" spans="1:11" s="6" customFormat="1" x14ac:dyDescent="0.25">
      <c r="A1285" t="s">
        <v>3927</v>
      </c>
      <c r="B1285" t="s">
        <v>3928</v>
      </c>
      <c r="D1285" t="s">
        <v>3862</v>
      </c>
      <c r="E1285" s="6" t="str">
        <f>VLOOKUP(D1285,'Step 1b-Current GLMT'!A:B,2,FALSE)</f>
        <v xml:space="preserve">General : Education : Faculty wages - Unclassified </v>
      </c>
      <c r="F1285" s="422"/>
      <c r="H1285" t="str">
        <f t="shared" si="64"/>
        <v>0000</v>
      </c>
      <c r="I1285" t="str">
        <f t="shared" si="65"/>
        <v xml:space="preserve"> </v>
      </c>
      <c r="J1285" t="str">
        <f t="shared" si="66"/>
        <v>E1235</v>
      </c>
      <c r="K1285">
        <f>VLOOKUP(D1285,'Step 1b-Current GLMT'!A:C,3,FALSE)</f>
        <v>0</v>
      </c>
    </row>
    <row r="1286" spans="1:11" s="6" customFormat="1" x14ac:dyDescent="0.25">
      <c r="A1286" t="s">
        <v>3929</v>
      </c>
      <c r="B1286" t="s">
        <v>3930</v>
      </c>
      <c r="D1286" t="s">
        <v>3862</v>
      </c>
      <c r="E1286" s="6" t="str">
        <f>VLOOKUP(D1286,'Step 1b-Current GLMT'!A:B,2,FALSE)</f>
        <v xml:space="preserve">General : Education : Faculty wages - Unclassified </v>
      </c>
      <c r="F1286" s="422"/>
      <c r="H1286" t="str">
        <f t="shared" si="64"/>
        <v>0000</v>
      </c>
      <c r="I1286" t="str">
        <f t="shared" si="65"/>
        <v xml:space="preserve"> </v>
      </c>
      <c r="J1286" t="str">
        <f t="shared" si="66"/>
        <v>E1236</v>
      </c>
      <c r="K1286">
        <f>VLOOKUP(D1286,'Step 1b-Current GLMT'!A:C,3,FALSE)</f>
        <v>0</v>
      </c>
    </row>
    <row r="1287" spans="1:11" s="6" customFormat="1" x14ac:dyDescent="0.25">
      <c r="A1287" t="s">
        <v>3931</v>
      </c>
      <c r="B1287" t="s">
        <v>3932</v>
      </c>
      <c r="D1287" t="s">
        <v>3862</v>
      </c>
      <c r="E1287" s="6" t="str">
        <f>VLOOKUP(D1287,'Step 1b-Current GLMT'!A:B,2,FALSE)</f>
        <v xml:space="preserve">General : Education : Faculty wages - Unclassified </v>
      </c>
      <c r="F1287" s="422"/>
      <c r="H1287" t="str">
        <f t="shared" si="64"/>
        <v>0000</v>
      </c>
      <c r="I1287" t="str">
        <f t="shared" si="65"/>
        <v xml:space="preserve"> </v>
      </c>
      <c r="J1287" t="str">
        <f t="shared" si="66"/>
        <v>E1237</v>
      </c>
      <c r="K1287">
        <f>VLOOKUP(D1287,'Step 1b-Current GLMT'!A:C,3,FALSE)</f>
        <v>0</v>
      </c>
    </row>
    <row r="1288" spans="1:11" s="6" customFormat="1" x14ac:dyDescent="0.25">
      <c r="A1288" t="s">
        <v>3933</v>
      </c>
      <c r="B1288" t="s">
        <v>3934</v>
      </c>
      <c r="D1288" t="s">
        <v>3862</v>
      </c>
      <c r="E1288" s="6" t="str">
        <f>VLOOKUP(D1288,'Step 1b-Current GLMT'!A:B,2,FALSE)</f>
        <v xml:space="preserve">General : Education : Faculty wages - Unclassified </v>
      </c>
      <c r="F1288" s="422"/>
      <c r="H1288" t="str">
        <f t="shared" si="64"/>
        <v>0000</v>
      </c>
      <c r="I1288" t="str">
        <f t="shared" si="65"/>
        <v xml:space="preserve"> </v>
      </c>
      <c r="J1288" t="str">
        <f t="shared" si="66"/>
        <v>E1238</v>
      </c>
      <c r="K1288">
        <f>VLOOKUP(D1288,'Step 1b-Current GLMT'!A:C,3,FALSE)</f>
        <v>0</v>
      </c>
    </row>
    <row r="1289" spans="1:11" s="6" customFormat="1" x14ac:dyDescent="0.25">
      <c r="A1289" t="s">
        <v>3935</v>
      </c>
      <c r="B1289" t="s">
        <v>3936</v>
      </c>
      <c r="D1289" t="s">
        <v>3862</v>
      </c>
      <c r="E1289" s="6" t="str">
        <f>VLOOKUP(D1289,'Step 1b-Current GLMT'!A:B,2,FALSE)</f>
        <v xml:space="preserve">General : Education : Faculty wages - Unclassified </v>
      </c>
      <c r="F1289" s="422"/>
      <c r="H1289" t="str">
        <f t="shared" si="64"/>
        <v>0000</v>
      </c>
      <c r="I1289" t="str">
        <f t="shared" si="65"/>
        <v xml:space="preserve"> </v>
      </c>
      <c r="J1289" t="str">
        <f t="shared" si="66"/>
        <v>E1239</v>
      </c>
      <c r="K1289">
        <f>VLOOKUP(D1289,'Step 1b-Current GLMT'!A:C,3,FALSE)</f>
        <v>0</v>
      </c>
    </row>
    <row r="1290" spans="1:11" s="6" customFormat="1" x14ac:dyDescent="0.25">
      <c r="A1290" t="s">
        <v>2726</v>
      </c>
      <c r="B1290" t="s">
        <v>3937</v>
      </c>
      <c r="D1290" t="s">
        <v>3862</v>
      </c>
      <c r="E1290" s="6" t="str">
        <f>VLOOKUP(D1290,'Step 1b-Current GLMT'!A:B,2,FALSE)</f>
        <v xml:space="preserve">General : Education : Faculty wages - Unclassified </v>
      </c>
      <c r="F1290" s="422"/>
      <c r="H1290" t="str">
        <f t="shared" si="64"/>
        <v>0000</v>
      </c>
      <c r="I1290" t="str">
        <f t="shared" si="65"/>
        <v xml:space="preserve"> </v>
      </c>
      <c r="J1290" t="str">
        <f t="shared" si="66"/>
        <v>E1240</v>
      </c>
      <c r="K1290">
        <f>VLOOKUP(D1290,'Step 1b-Current GLMT'!A:C,3,FALSE)</f>
        <v>0</v>
      </c>
    </row>
    <row r="1291" spans="1:11" s="6" customFormat="1" x14ac:dyDescent="0.25">
      <c r="A1291" t="s">
        <v>3938</v>
      </c>
      <c r="B1291" t="s">
        <v>3939</v>
      </c>
      <c r="D1291" t="s">
        <v>3862</v>
      </c>
      <c r="E1291" s="6" t="str">
        <f>VLOOKUP(D1291,'Step 1b-Current GLMT'!A:B,2,FALSE)</f>
        <v xml:space="preserve">General : Education : Faculty wages - Unclassified </v>
      </c>
      <c r="F1291" s="422"/>
      <c r="H1291" t="str">
        <f t="shared" si="64"/>
        <v>0000</v>
      </c>
      <c r="I1291" t="str">
        <f t="shared" si="65"/>
        <v xml:space="preserve"> </v>
      </c>
      <c r="J1291" t="str">
        <f t="shared" si="66"/>
        <v>E1241</v>
      </c>
      <c r="K1291">
        <f>VLOOKUP(D1291,'Step 1b-Current GLMT'!A:C,3,FALSE)</f>
        <v>0</v>
      </c>
    </row>
    <row r="1292" spans="1:11" s="6" customFormat="1" x14ac:dyDescent="0.25">
      <c r="A1292" t="s">
        <v>3940</v>
      </c>
      <c r="B1292" t="s">
        <v>3941</v>
      </c>
      <c r="D1292" t="s">
        <v>3862</v>
      </c>
      <c r="E1292" s="6" t="str">
        <f>VLOOKUP(D1292,'Step 1b-Current GLMT'!A:B,2,FALSE)</f>
        <v xml:space="preserve">General : Education : Faculty wages - Unclassified </v>
      </c>
      <c r="F1292" s="422"/>
      <c r="H1292" t="str">
        <f t="shared" si="64"/>
        <v>0000</v>
      </c>
      <c r="I1292" t="str">
        <f t="shared" si="65"/>
        <v xml:space="preserve"> </v>
      </c>
      <c r="J1292" t="str">
        <f t="shared" si="66"/>
        <v>E1242</v>
      </c>
      <c r="K1292">
        <f>VLOOKUP(D1292,'Step 1b-Current GLMT'!A:C,3,FALSE)</f>
        <v>0</v>
      </c>
    </row>
    <row r="1293" spans="1:11" s="6" customFormat="1" x14ac:dyDescent="0.25">
      <c r="A1293" t="s">
        <v>3942</v>
      </c>
      <c r="B1293" t="s">
        <v>3943</v>
      </c>
      <c r="D1293" t="s">
        <v>3862</v>
      </c>
      <c r="E1293" s="6" t="str">
        <f>VLOOKUP(D1293,'Step 1b-Current GLMT'!A:B,2,FALSE)</f>
        <v xml:space="preserve">General : Education : Faculty wages - Unclassified </v>
      </c>
      <c r="F1293" s="422"/>
      <c r="H1293" t="str">
        <f t="shared" si="64"/>
        <v>0000</v>
      </c>
      <c r="I1293" t="str">
        <f t="shared" si="65"/>
        <v xml:space="preserve"> </v>
      </c>
      <c r="J1293" t="str">
        <f t="shared" si="66"/>
        <v>E1243</v>
      </c>
      <c r="K1293">
        <f>VLOOKUP(D1293,'Step 1b-Current GLMT'!A:C,3,FALSE)</f>
        <v>0</v>
      </c>
    </row>
    <row r="1294" spans="1:11" s="6" customFormat="1" x14ac:dyDescent="0.25">
      <c r="A1294" t="s">
        <v>2867</v>
      </c>
      <c r="B1294" t="s">
        <v>3944</v>
      </c>
      <c r="D1294" t="s">
        <v>3945</v>
      </c>
      <c r="E1294" s="6" t="str">
        <f>VLOOKUP(D1294,'Step 1b-Current GLMT'!A:B,2,FALSE)</f>
        <v xml:space="preserve">General : Education : Fall - Part Time </v>
      </c>
      <c r="F1294" s="422"/>
      <c r="H1294" t="str">
        <f t="shared" si="64"/>
        <v>0000</v>
      </c>
      <c r="I1294" t="str">
        <f t="shared" si="65"/>
        <v xml:space="preserve"> </v>
      </c>
      <c r="J1294" t="str">
        <f t="shared" si="66"/>
        <v>E1050</v>
      </c>
      <c r="K1294">
        <f>VLOOKUP(D1294,'Step 1b-Current GLMT'!A:C,3,FALSE)</f>
        <v>0</v>
      </c>
    </row>
    <row r="1295" spans="1:11" s="6" customFormat="1" x14ac:dyDescent="0.25">
      <c r="A1295" t="s">
        <v>3946</v>
      </c>
      <c r="B1295" t="s">
        <v>3947</v>
      </c>
      <c r="D1295" t="s">
        <v>3945</v>
      </c>
      <c r="E1295" s="6" t="str">
        <f>VLOOKUP(D1295,'Step 1b-Current GLMT'!A:B,2,FALSE)</f>
        <v xml:space="preserve">General : Education : Fall - Part Time </v>
      </c>
      <c r="F1295" s="422"/>
      <c r="H1295" t="str">
        <f t="shared" si="64"/>
        <v>0000</v>
      </c>
      <c r="I1295" t="str">
        <f t="shared" si="65"/>
        <v xml:space="preserve"> </v>
      </c>
      <c r="J1295" t="str">
        <f t="shared" si="66"/>
        <v>E1051</v>
      </c>
      <c r="K1295">
        <f>VLOOKUP(D1295,'Step 1b-Current GLMT'!A:C,3,FALSE)</f>
        <v>0</v>
      </c>
    </row>
    <row r="1296" spans="1:11" s="6" customFormat="1" x14ac:dyDescent="0.25">
      <c r="A1296" t="s">
        <v>3948</v>
      </c>
      <c r="B1296" t="s">
        <v>3949</v>
      </c>
      <c r="D1296" t="s">
        <v>3945</v>
      </c>
      <c r="E1296" s="6" t="str">
        <f>VLOOKUP(D1296,'Step 1b-Current GLMT'!A:B,2,FALSE)</f>
        <v xml:space="preserve">General : Education : Fall - Part Time </v>
      </c>
      <c r="F1296" s="422"/>
      <c r="H1296" t="str">
        <f t="shared" si="64"/>
        <v>0000</v>
      </c>
      <c r="I1296" t="str">
        <f t="shared" si="65"/>
        <v xml:space="preserve"> </v>
      </c>
      <c r="J1296" t="str">
        <f t="shared" si="66"/>
        <v>E1052</v>
      </c>
      <c r="K1296">
        <f>VLOOKUP(D1296,'Step 1b-Current GLMT'!A:C,3,FALSE)</f>
        <v>0</v>
      </c>
    </row>
    <row r="1297" spans="1:11" s="6" customFormat="1" x14ac:dyDescent="0.25">
      <c r="A1297" t="s">
        <v>3950</v>
      </c>
      <c r="B1297" t="s">
        <v>3951</v>
      </c>
      <c r="D1297" t="s">
        <v>3945</v>
      </c>
      <c r="E1297" s="6" t="str">
        <f>VLOOKUP(D1297,'Step 1b-Current GLMT'!A:B,2,FALSE)</f>
        <v xml:space="preserve">General : Education : Fall - Part Time </v>
      </c>
      <c r="F1297" s="422"/>
      <c r="H1297" t="str">
        <f t="shared" si="64"/>
        <v>0000</v>
      </c>
      <c r="I1297" t="str">
        <f t="shared" si="65"/>
        <v xml:space="preserve"> </v>
      </c>
      <c r="J1297" t="str">
        <f t="shared" si="66"/>
        <v>E1053</v>
      </c>
      <c r="K1297">
        <f>VLOOKUP(D1297,'Step 1b-Current GLMT'!A:C,3,FALSE)</f>
        <v>0</v>
      </c>
    </row>
    <row r="1298" spans="1:11" s="6" customFormat="1" x14ac:dyDescent="0.25">
      <c r="A1298" t="s">
        <v>3952</v>
      </c>
      <c r="B1298" t="s">
        <v>3953</v>
      </c>
      <c r="D1298" t="s">
        <v>3945</v>
      </c>
      <c r="E1298" s="6" t="str">
        <f>VLOOKUP(D1298,'Step 1b-Current GLMT'!A:B,2,FALSE)</f>
        <v xml:space="preserve">General : Education : Fall - Part Time </v>
      </c>
      <c r="F1298" s="422"/>
      <c r="H1298" t="str">
        <f t="shared" si="64"/>
        <v>0000</v>
      </c>
      <c r="I1298" t="str">
        <f t="shared" si="65"/>
        <v xml:space="preserve"> </v>
      </c>
      <c r="J1298" t="str">
        <f t="shared" si="66"/>
        <v>E1054</v>
      </c>
      <c r="K1298">
        <f>VLOOKUP(D1298,'Step 1b-Current GLMT'!A:C,3,FALSE)</f>
        <v>0</v>
      </c>
    </row>
    <row r="1299" spans="1:11" s="6" customFormat="1" x14ac:dyDescent="0.25">
      <c r="A1299" t="s">
        <v>3954</v>
      </c>
      <c r="B1299" t="s">
        <v>3955</v>
      </c>
      <c r="D1299" t="s">
        <v>3945</v>
      </c>
      <c r="E1299" s="6" t="str">
        <f>VLOOKUP(D1299,'Step 1b-Current GLMT'!A:B,2,FALSE)</f>
        <v xml:space="preserve">General : Education : Fall - Part Time </v>
      </c>
      <c r="F1299" s="422"/>
      <c r="H1299" t="str">
        <f t="shared" si="64"/>
        <v>0000</v>
      </c>
      <c r="I1299" t="str">
        <f t="shared" si="65"/>
        <v xml:space="preserve"> </v>
      </c>
      <c r="J1299" t="str">
        <f t="shared" si="66"/>
        <v>E1055</v>
      </c>
      <c r="K1299">
        <f>VLOOKUP(D1299,'Step 1b-Current GLMT'!A:C,3,FALSE)</f>
        <v>0</v>
      </c>
    </row>
    <row r="1300" spans="1:11" s="6" customFormat="1" x14ac:dyDescent="0.25">
      <c r="A1300" t="s">
        <v>3956</v>
      </c>
      <c r="B1300" t="s">
        <v>3957</v>
      </c>
      <c r="D1300" t="s">
        <v>3945</v>
      </c>
      <c r="E1300" s="6" t="str">
        <f>VLOOKUP(D1300,'Step 1b-Current GLMT'!A:B,2,FALSE)</f>
        <v xml:space="preserve">General : Education : Fall - Part Time </v>
      </c>
      <c r="F1300" s="422"/>
      <c r="H1300" t="str">
        <f t="shared" si="64"/>
        <v>0000</v>
      </c>
      <c r="I1300" t="str">
        <f t="shared" si="65"/>
        <v xml:space="preserve"> </v>
      </c>
      <c r="J1300" t="str">
        <f t="shared" si="66"/>
        <v>E1056</v>
      </c>
      <c r="K1300">
        <f>VLOOKUP(D1300,'Step 1b-Current GLMT'!A:C,3,FALSE)</f>
        <v>0</v>
      </c>
    </row>
    <row r="1301" spans="1:11" s="6" customFormat="1" x14ac:dyDescent="0.25">
      <c r="A1301" t="s">
        <v>3958</v>
      </c>
      <c r="B1301" t="s">
        <v>3959</v>
      </c>
      <c r="D1301" t="s">
        <v>3945</v>
      </c>
      <c r="E1301" s="6" t="str">
        <f>VLOOKUP(D1301,'Step 1b-Current GLMT'!A:B,2,FALSE)</f>
        <v xml:space="preserve">General : Education : Fall - Part Time </v>
      </c>
      <c r="F1301" s="422"/>
      <c r="H1301" t="str">
        <f t="shared" si="64"/>
        <v>0000</v>
      </c>
      <c r="I1301" t="str">
        <f t="shared" si="65"/>
        <v xml:space="preserve"> </v>
      </c>
      <c r="J1301" t="str">
        <f t="shared" si="66"/>
        <v>E1057</v>
      </c>
      <c r="K1301">
        <f>VLOOKUP(D1301,'Step 1b-Current GLMT'!A:C,3,FALSE)</f>
        <v>0</v>
      </c>
    </row>
    <row r="1302" spans="1:11" s="6" customFormat="1" x14ac:dyDescent="0.25">
      <c r="A1302" t="s">
        <v>2892</v>
      </c>
      <c r="B1302" t="s">
        <v>3960</v>
      </c>
      <c r="D1302" t="s">
        <v>3961</v>
      </c>
      <c r="E1302" s="6" t="str">
        <f>VLOOKUP(D1302,'Step 1b-Current GLMT'!A:B,2,FALSE)</f>
        <v xml:space="preserve">General : Education : Spring - Part Time </v>
      </c>
      <c r="F1302" s="422"/>
      <c r="H1302" t="str">
        <f t="shared" si="64"/>
        <v>0000</v>
      </c>
      <c r="I1302" t="str">
        <f t="shared" si="65"/>
        <v xml:space="preserve"> </v>
      </c>
      <c r="J1302" t="str">
        <f t="shared" si="66"/>
        <v>E1075</v>
      </c>
      <c r="K1302">
        <f>VLOOKUP(D1302,'Step 1b-Current GLMT'!A:C,3,FALSE)</f>
        <v>0</v>
      </c>
    </row>
    <row r="1303" spans="1:11" s="6" customFormat="1" x14ac:dyDescent="0.25">
      <c r="A1303" t="s">
        <v>3962</v>
      </c>
      <c r="B1303" t="s">
        <v>3963</v>
      </c>
      <c r="D1303" t="s">
        <v>3961</v>
      </c>
      <c r="E1303" s="6" t="str">
        <f>VLOOKUP(D1303,'Step 1b-Current GLMT'!A:B,2,FALSE)</f>
        <v xml:space="preserve">General : Education : Spring - Part Time </v>
      </c>
      <c r="F1303" s="422"/>
      <c r="H1303" t="str">
        <f t="shared" si="64"/>
        <v>0000</v>
      </c>
      <c r="I1303" t="str">
        <f t="shared" si="65"/>
        <v xml:space="preserve"> </v>
      </c>
      <c r="J1303" t="str">
        <f t="shared" si="66"/>
        <v>E1076</v>
      </c>
      <c r="K1303">
        <f>VLOOKUP(D1303,'Step 1b-Current GLMT'!A:C,3,FALSE)</f>
        <v>0</v>
      </c>
    </row>
    <row r="1304" spans="1:11" s="6" customFormat="1" x14ac:dyDescent="0.25">
      <c r="A1304" t="s">
        <v>3964</v>
      </c>
      <c r="B1304" t="s">
        <v>3965</v>
      </c>
      <c r="D1304" t="s">
        <v>3961</v>
      </c>
      <c r="E1304" s="6" t="str">
        <f>VLOOKUP(D1304,'Step 1b-Current GLMT'!A:B,2,FALSE)</f>
        <v xml:space="preserve">General : Education : Spring - Part Time </v>
      </c>
      <c r="F1304" s="422"/>
      <c r="H1304" t="str">
        <f t="shared" si="64"/>
        <v>0000</v>
      </c>
      <c r="I1304" t="str">
        <f t="shared" si="65"/>
        <v xml:space="preserve"> </v>
      </c>
      <c r="J1304" t="str">
        <f t="shared" si="66"/>
        <v>E1077</v>
      </c>
      <c r="K1304">
        <f>VLOOKUP(D1304,'Step 1b-Current GLMT'!A:C,3,FALSE)</f>
        <v>0</v>
      </c>
    </row>
    <row r="1305" spans="1:11" s="6" customFormat="1" x14ac:dyDescent="0.25">
      <c r="A1305" t="s">
        <v>3966</v>
      </c>
      <c r="B1305" t="s">
        <v>3967</v>
      </c>
      <c r="D1305" t="s">
        <v>3961</v>
      </c>
      <c r="E1305" s="6" t="str">
        <f>VLOOKUP(D1305,'Step 1b-Current GLMT'!A:B,2,FALSE)</f>
        <v xml:space="preserve">General : Education : Spring - Part Time </v>
      </c>
      <c r="F1305" s="422"/>
      <c r="H1305" t="str">
        <f t="shared" si="64"/>
        <v>0000</v>
      </c>
      <c r="I1305" t="str">
        <f t="shared" si="65"/>
        <v xml:space="preserve"> </v>
      </c>
      <c r="J1305" t="str">
        <f t="shared" si="66"/>
        <v>E1078</v>
      </c>
      <c r="K1305">
        <f>VLOOKUP(D1305,'Step 1b-Current GLMT'!A:C,3,FALSE)</f>
        <v>0</v>
      </c>
    </row>
    <row r="1306" spans="1:11" s="6" customFormat="1" x14ac:dyDescent="0.25">
      <c r="A1306" t="s">
        <v>3968</v>
      </c>
      <c r="B1306" t="s">
        <v>3969</v>
      </c>
      <c r="D1306" t="s">
        <v>3961</v>
      </c>
      <c r="E1306" s="6" t="str">
        <f>VLOOKUP(D1306,'Step 1b-Current GLMT'!A:B,2,FALSE)</f>
        <v xml:space="preserve">General : Education : Spring - Part Time </v>
      </c>
      <c r="F1306" s="422"/>
      <c r="H1306" t="str">
        <f t="shared" si="64"/>
        <v>0000</v>
      </c>
      <c r="I1306" t="str">
        <f t="shared" si="65"/>
        <v xml:space="preserve"> </v>
      </c>
      <c r="J1306" t="str">
        <f t="shared" si="66"/>
        <v>E1079</v>
      </c>
      <c r="K1306">
        <f>VLOOKUP(D1306,'Step 1b-Current GLMT'!A:C,3,FALSE)</f>
        <v>0</v>
      </c>
    </row>
    <row r="1307" spans="1:11" s="6" customFormat="1" x14ac:dyDescent="0.25">
      <c r="A1307" t="s">
        <v>3970</v>
      </c>
      <c r="B1307" t="s">
        <v>3971</v>
      </c>
      <c r="D1307" t="s">
        <v>3961</v>
      </c>
      <c r="E1307" s="6" t="str">
        <f>VLOOKUP(D1307,'Step 1b-Current GLMT'!A:B,2,FALSE)</f>
        <v xml:space="preserve">General : Education : Spring - Part Time </v>
      </c>
      <c r="F1307" s="422"/>
      <c r="H1307" t="str">
        <f t="shared" si="64"/>
        <v>0000</v>
      </c>
      <c r="I1307" t="str">
        <f t="shared" si="65"/>
        <v xml:space="preserve"> </v>
      </c>
      <c r="J1307" t="str">
        <f t="shared" si="66"/>
        <v>E1080</v>
      </c>
      <c r="K1307">
        <f>VLOOKUP(D1307,'Step 1b-Current GLMT'!A:C,3,FALSE)</f>
        <v>0</v>
      </c>
    </row>
    <row r="1308" spans="1:11" s="6" customFormat="1" x14ac:dyDescent="0.25">
      <c r="A1308" t="s">
        <v>3972</v>
      </c>
      <c r="B1308" t="s">
        <v>3973</v>
      </c>
      <c r="D1308" t="s">
        <v>3961</v>
      </c>
      <c r="E1308" s="6" t="str">
        <f>VLOOKUP(D1308,'Step 1b-Current GLMT'!A:B,2,FALSE)</f>
        <v xml:space="preserve">General : Education : Spring - Part Time </v>
      </c>
      <c r="F1308" s="422"/>
      <c r="H1308" t="str">
        <f t="shared" si="64"/>
        <v>0000</v>
      </c>
      <c r="I1308" t="str">
        <f t="shared" si="65"/>
        <v xml:space="preserve"> </v>
      </c>
      <c r="J1308" t="str">
        <f t="shared" si="66"/>
        <v>E1081</v>
      </c>
      <c r="K1308">
        <f>VLOOKUP(D1308,'Step 1b-Current GLMT'!A:C,3,FALSE)</f>
        <v>0</v>
      </c>
    </row>
    <row r="1309" spans="1:11" s="6" customFormat="1" x14ac:dyDescent="0.25">
      <c r="A1309" t="s">
        <v>3974</v>
      </c>
      <c r="B1309" t="s">
        <v>3975</v>
      </c>
      <c r="D1309" t="s">
        <v>3976</v>
      </c>
      <c r="E1309" s="6" t="str">
        <f>VLOOKUP(D1309,'Step 1b-Current GLMT'!A:B,2,FALSE)</f>
        <v xml:space="preserve">General : Education : Staff Wages - Classified </v>
      </c>
      <c r="F1309" s="421"/>
      <c r="H1309" t="str">
        <f t="shared" si="64"/>
        <v>0000</v>
      </c>
      <c r="I1309" t="str">
        <f t="shared" si="65"/>
        <v xml:space="preserve"> </v>
      </c>
      <c r="J1309" t="str">
        <f t="shared" si="66"/>
        <v>E1301</v>
      </c>
      <c r="K1309">
        <f>VLOOKUP(D1309,'Step 1b-Current GLMT'!A:C,3,FALSE)</f>
        <v>0</v>
      </c>
    </row>
    <row r="1310" spans="1:11" s="6" customFormat="1" x14ac:dyDescent="0.25">
      <c r="A1310" t="s">
        <v>3977</v>
      </c>
      <c r="B1310" t="s">
        <v>3978</v>
      </c>
      <c r="D1310" t="s">
        <v>3976</v>
      </c>
      <c r="E1310" s="6" t="str">
        <f>VLOOKUP(D1310,'Step 1b-Current GLMT'!A:B,2,FALSE)</f>
        <v xml:space="preserve">General : Education : Staff Wages - Classified </v>
      </c>
      <c r="F1310" s="422"/>
      <c r="H1310" t="str">
        <f t="shared" si="64"/>
        <v>0000</v>
      </c>
      <c r="I1310" t="str">
        <f t="shared" si="65"/>
        <v xml:space="preserve"> </v>
      </c>
      <c r="J1310" t="str">
        <f t="shared" si="66"/>
        <v>E1302</v>
      </c>
      <c r="K1310">
        <f>VLOOKUP(D1310,'Step 1b-Current GLMT'!A:C,3,FALSE)</f>
        <v>0</v>
      </c>
    </row>
    <row r="1311" spans="1:11" s="6" customFormat="1" x14ac:dyDescent="0.25">
      <c r="A1311" t="s">
        <v>3979</v>
      </c>
      <c r="B1311" t="s">
        <v>3980</v>
      </c>
      <c r="D1311" t="s">
        <v>3981</v>
      </c>
      <c r="E1311" s="6" t="str">
        <f>VLOOKUP(D1311,'Step 1b-Current GLMT'!A:B,2,FALSE)</f>
        <v xml:space="preserve">General : Education : Other Wages - Classified </v>
      </c>
      <c r="F1311" s="421"/>
      <c r="H1311" t="str">
        <f t="shared" si="64"/>
        <v>0000</v>
      </c>
      <c r="I1311" t="str">
        <f t="shared" si="65"/>
        <v xml:space="preserve"> </v>
      </c>
      <c r="J1311" t="str">
        <f t="shared" si="66"/>
        <v>E1601</v>
      </c>
      <c r="K1311">
        <f>VLOOKUP(D1311,'Step 1b-Current GLMT'!A:C,3,FALSE)</f>
        <v>0</v>
      </c>
    </row>
    <row r="1312" spans="1:11" s="6" customFormat="1" x14ac:dyDescent="0.25">
      <c r="A1312" t="s">
        <v>3982</v>
      </c>
      <c r="B1312" t="s">
        <v>3983</v>
      </c>
      <c r="D1312" t="s">
        <v>3981</v>
      </c>
      <c r="E1312" s="6" t="str">
        <f>VLOOKUP(D1312,'Step 1b-Current GLMT'!A:B,2,FALSE)</f>
        <v xml:space="preserve">General : Education : Other Wages - Classified </v>
      </c>
      <c r="F1312" s="422"/>
      <c r="H1312" t="str">
        <f t="shared" si="64"/>
        <v>0000</v>
      </c>
      <c r="I1312" t="str">
        <f t="shared" si="65"/>
        <v xml:space="preserve"> </v>
      </c>
      <c r="J1312" t="str">
        <f t="shared" si="66"/>
        <v>E1602</v>
      </c>
      <c r="K1312">
        <f>VLOOKUP(D1312,'Step 1b-Current GLMT'!A:C,3,FALSE)</f>
        <v>0</v>
      </c>
    </row>
    <row r="1313" spans="1:11" s="6" customFormat="1" x14ac:dyDescent="0.25">
      <c r="A1313" t="s">
        <v>3984</v>
      </c>
      <c r="B1313" t="s">
        <v>3985</v>
      </c>
      <c r="D1313" t="s">
        <v>3981</v>
      </c>
      <c r="E1313" s="6" t="str">
        <f>VLOOKUP(D1313,'Step 1b-Current GLMT'!A:B,2,FALSE)</f>
        <v xml:space="preserve">General : Education : Other Wages - Classified </v>
      </c>
      <c r="F1313" s="422"/>
      <c r="H1313" t="str">
        <f t="shared" si="64"/>
        <v>0000</v>
      </c>
      <c r="I1313" t="str">
        <f t="shared" si="65"/>
        <v xml:space="preserve"> </v>
      </c>
      <c r="J1313" t="str">
        <f t="shared" si="66"/>
        <v>E1603</v>
      </c>
      <c r="K1313">
        <f>VLOOKUP(D1313,'Step 1b-Current GLMT'!A:C,3,FALSE)</f>
        <v>0</v>
      </c>
    </row>
    <row r="1314" spans="1:11" s="6" customFormat="1" x14ac:dyDescent="0.25">
      <c r="A1314" t="s">
        <v>3986</v>
      </c>
      <c r="B1314" t="s">
        <v>3987</v>
      </c>
      <c r="D1314" t="s">
        <v>3981</v>
      </c>
      <c r="E1314" s="6" t="str">
        <f>VLOOKUP(D1314,'Step 1b-Current GLMT'!A:B,2,FALSE)</f>
        <v xml:space="preserve">General : Education : Other Wages - Classified </v>
      </c>
      <c r="F1314" s="422"/>
      <c r="H1314" t="str">
        <f t="shared" si="64"/>
        <v>0000</v>
      </c>
      <c r="I1314" t="str">
        <f t="shared" si="65"/>
        <v xml:space="preserve"> </v>
      </c>
      <c r="J1314" t="str">
        <f t="shared" si="66"/>
        <v>E1620</v>
      </c>
      <c r="K1314">
        <f>VLOOKUP(D1314,'Step 1b-Current GLMT'!A:C,3,FALSE)</f>
        <v>0</v>
      </c>
    </row>
    <row r="1315" spans="1:11" s="6" customFormat="1" x14ac:dyDescent="0.25">
      <c r="A1315" t="s">
        <v>3988</v>
      </c>
      <c r="B1315" t="s">
        <v>3989</v>
      </c>
      <c r="D1315" t="s">
        <v>3990</v>
      </c>
      <c r="E1315" s="6" t="str">
        <f>VLOOKUP(D1315,'Step 1b-Current GLMT'!A:B,2,FALSE)</f>
        <v xml:space="preserve">General : Education : Other Wages - Unclassified </v>
      </c>
      <c r="F1315" s="422"/>
      <c r="H1315" t="str">
        <f t="shared" si="64"/>
        <v>0000</v>
      </c>
      <c r="I1315" t="str">
        <f t="shared" si="65"/>
        <v xml:space="preserve"> </v>
      </c>
      <c r="J1315" t="str">
        <f t="shared" si="66"/>
        <v>E1701</v>
      </c>
      <c r="K1315">
        <f>VLOOKUP(D1315,'Step 1b-Current GLMT'!A:C,3,FALSE)</f>
        <v>0</v>
      </c>
    </row>
    <row r="1316" spans="1:11" s="6" customFormat="1" x14ac:dyDescent="0.25">
      <c r="A1316" t="s">
        <v>415</v>
      </c>
      <c r="B1316" t="s">
        <v>3991</v>
      </c>
      <c r="D1316" t="s">
        <v>13390</v>
      </c>
      <c r="E1316" s="6" t="str">
        <f>VLOOKUP(D1316,'Step 1b-Current GLMT'!A:B,2,FALSE)</f>
        <v xml:space="preserve">General : Education : Student Wages </v>
      </c>
      <c r="F1316" s="421"/>
      <c r="H1316" t="str">
        <f t="shared" si="64"/>
        <v>0000</v>
      </c>
      <c r="I1316" t="str">
        <f t="shared" si="65"/>
        <v xml:space="preserve"> </v>
      </c>
      <c r="J1316" t="str">
        <f t="shared" si="66"/>
        <v>E1800</v>
      </c>
      <c r="K1316">
        <f>VLOOKUP(D1316,'Step 1b-Current GLMT'!A:C,3,FALSE)</f>
        <v>0</v>
      </c>
    </row>
    <row r="1317" spans="1:11" s="6" customFormat="1" x14ac:dyDescent="0.25">
      <c r="A1317" t="s">
        <v>288</v>
      </c>
      <c r="B1317" t="s">
        <v>3992</v>
      </c>
      <c r="D1317" t="s">
        <v>3993</v>
      </c>
      <c r="E1317" s="6" t="str">
        <f>VLOOKUP(D1317,'Step 1b-Current GLMT'!A:B,2,FALSE)</f>
        <v xml:space="preserve">General : Education : Travel Pool - Reg </v>
      </c>
      <c r="F1317" s="421"/>
      <c r="H1317" t="str">
        <f t="shared" si="64"/>
        <v>0000</v>
      </c>
      <c r="I1317" t="str">
        <f t="shared" si="65"/>
        <v xml:space="preserve"> </v>
      </c>
      <c r="J1317" t="str">
        <f t="shared" si="66"/>
        <v>E3100</v>
      </c>
      <c r="K1317">
        <f>VLOOKUP(D1317,'Step 1b-Current GLMT'!A:C,3,FALSE)</f>
        <v>0</v>
      </c>
    </row>
    <row r="1318" spans="1:11" s="6" customFormat="1" x14ac:dyDescent="0.25">
      <c r="A1318" t="s">
        <v>3994</v>
      </c>
      <c r="B1318" t="s">
        <v>3995</v>
      </c>
      <c r="D1318" t="s">
        <v>3993</v>
      </c>
      <c r="E1318" s="6" t="str">
        <f>VLOOKUP(D1318,'Step 1b-Current GLMT'!A:B,2,FALSE)</f>
        <v xml:space="preserve">General : Education : Travel Pool - Reg </v>
      </c>
      <c r="F1318" s="422"/>
      <c r="H1318" t="str">
        <f t="shared" si="64"/>
        <v>0000</v>
      </c>
      <c r="I1318" t="str">
        <f t="shared" si="65"/>
        <v xml:space="preserve"> </v>
      </c>
      <c r="J1318" t="str">
        <f t="shared" si="66"/>
        <v>E3138</v>
      </c>
      <c r="K1318">
        <f>VLOOKUP(D1318,'Step 1b-Current GLMT'!A:C,3,FALSE)</f>
        <v>0</v>
      </c>
    </row>
    <row r="1319" spans="1:11" s="6" customFormat="1" x14ac:dyDescent="0.25">
      <c r="A1319" t="s">
        <v>451</v>
      </c>
      <c r="B1319" t="s">
        <v>3996</v>
      </c>
      <c r="D1319" t="s">
        <v>13393</v>
      </c>
      <c r="E1319" s="6" t="str">
        <f>VLOOKUP(D1319,'Step 1b-Current GLMT'!A:B,2,FALSE)</f>
        <v xml:space="preserve">General : Education : Non-State Emp Travel </v>
      </c>
      <c r="F1319" s="422"/>
      <c r="H1319" t="str">
        <f t="shared" si="64"/>
        <v>0000</v>
      </c>
      <c r="I1319" t="str">
        <f t="shared" si="65"/>
        <v xml:space="preserve"> </v>
      </c>
      <c r="J1319" t="str">
        <f t="shared" si="66"/>
        <v>E3300</v>
      </c>
      <c r="K1319">
        <f>VLOOKUP(D1319,'Step 1b-Current GLMT'!A:C,3,FALSE)</f>
        <v>0</v>
      </c>
    </row>
    <row r="1320" spans="1:11" s="6" customFormat="1" x14ac:dyDescent="0.25">
      <c r="A1320" t="s">
        <v>267</v>
      </c>
      <c r="B1320" t="s">
        <v>3997</v>
      </c>
      <c r="D1320" t="s">
        <v>13395</v>
      </c>
      <c r="E1320" s="6" t="str">
        <f>VLOOKUP(D1320,'Step 1b-Current GLMT'!A:B,2,FALSE)</f>
        <v xml:space="preserve">General : Education : Contractual Services </v>
      </c>
      <c r="F1320" s="422"/>
      <c r="H1320" t="str">
        <f t="shared" si="64"/>
        <v>0000</v>
      </c>
      <c r="I1320" t="str">
        <f t="shared" si="65"/>
        <v xml:space="preserve"> </v>
      </c>
      <c r="J1320" t="str">
        <f t="shared" si="66"/>
        <v>E3800</v>
      </c>
      <c r="K1320">
        <f>VLOOKUP(D1320,'Step 1b-Current GLMT'!A:C,3,FALSE)</f>
        <v>0</v>
      </c>
    </row>
    <row r="1321" spans="1:11" s="6" customFormat="1" x14ac:dyDescent="0.25">
      <c r="A1321" t="s">
        <v>225</v>
      </c>
      <c r="B1321" t="s">
        <v>3998</v>
      </c>
      <c r="D1321" t="s">
        <v>13397</v>
      </c>
      <c r="E1321" s="6" t="str">
        <f>VLOOKUP(D1321,'Step 1b-Current GLMT'!A:B,2,FALSE)</f>
        <v xml:space="preserve">General : Education : Contractual Services - Project </v>
      </c>
      <c r="F1321" s="422"/>
      <c r="H1321" t="str">
        <f t="shared" si="64"/>
        <v>0000</v>
      </c>
      <c r="I1321" t="str">
        <f t="shared" si="65"/>
        <v xml:space="preserve"> </v>
      </c>
      <c r="J1321" t="str">
        <f t="shared" si="66"/>
        <v>E3805</v>
      </c>
      <c r="K1321">
        <f>VLOOKUP(D1321,'Step 1b-Current GLMT'!A:C,3,FALSE)</f>
        <v>0</v>
      </c>
    </row>
    <row r="1322" spans="1:11" s="6" customFormat="1" x14ac:dyDescent="0.25">
      <c r="A1322" t="s">
        <v>385</v>
      </c>
      <c r="B1322" t="s">
        <v>3999</v>
      </c>
      <c r="D1322" t="s">
        <v>13399</v>
      </c>
      <c r="E1322" s="6" t="str">
        <f>VLOOKUP(D1322,'Step 1b-Current GLMT'!A:B,2,FALSE)</f>
        <v xml:space="preserve">General : Education : Business Meals and Entertain </v>
      </c>
      <c r="F1322" s="422"/>
      <c r="H1322" t="str">
        <f t="shared" si="64"/>
        <v>0000</v>
      </c>
      <c r="I1322" t="str">
        <f t="shared" si="65"/>
        <v xml:space="preserve"> </v>
      </c>
      <c r="J1322" t="str">
        <f t="shared" si="66"/>
        <v>E3842</v>
      </c>
      <c r="K1322">
        <f>VLOOKUP(D1322,'Step 1b-Current GLMT'!A:C,3,FALSE)</f>
        <v>0</v>
      </c>
    </row>
    <row r="1323" spans="1:11" s="6" customFormat="1" x14ac:dyDescent="0.25">
      <c r="A1323" t="s">
        <v>977</v>
      </c>
      <c r="B1323" t="s">
        <v>4000</v>
      </c>
      <c r="D1323" t="s">
        <v>13401</v>
      </c>
      <c r="E1323" s="6" t="str">
        <f>VLOOKUP(D1323,'Step 1b-Current GLMT'!A:B,2,FALSE)</f>
        <v xml:space="preserve">General : Education : Student Functions and Events </v>
      </c>
      <c r="F1323" s="422"/>
      <c r="H1323" t="str">
        <f t="shared" si="64"/>
        <v>0000</v>
      </c>
      <c r="I1323" t="str">
        <f t="shared" si="65"/>
        <v xml:space="preserve"> </v>
      </c>
      <c r="J1323" t="str">
        <f t="shared" si="66"/>
        <v>E3840</v>
      </c>
      <c r="K1323">
        <f>VLOOKUP(D1323,'Step 1b-Current GLMT'!A:C,3,FALSE)</f>
        <v>0</v>
      </c>
    </row>
    <row r="1324" spans="1:11" s="6" customFormat="1" x14ac:dyDescent="0.25">
      <c r="A1324" t="s">
        <v>2661</v>
      </c>
      <c r="B1324" t="s">
        <v>4001</v>
      </c>
      <c r="D1324" t="s">
        <v>13403</v>
      </c>
      <c r="E1324" s="6" t="str">
        <f>VLOOKUP(D1324,'Step 1b-Current GLMT'!A:B,2,FALSE)</f>
        <v xml:space="preserve">General : Education : Technology Fees </v>
      </c>
      <c r="F1324" s="422"/>
      <c r="H1324" t="str">
        <f t="shared" si="64"/>
        <v>0000</v>
      </c>
      <c r="I1324" t="str">
        <f t="shared" si="65"/>
        <v xml:space="preserve"> </v>
      </c>
      <c r="J1324" t="str">
        <f t="shared" si="66"/>
        <v>E3430</v>
      </c>
      <c r="K1324">
        <f>VLOOKUP(D1324,'Step 1b-Current GLMT'!A:C,3,FALSE)</f>
        <v>0</v>
      </c>
    </row>
    <row r="1325" spans="1:11" s="6" customFormat="1" x14ac:dyDescent="0.25">
      <c r="A1325" t="s">
        <v>194</v>
      </c>
      <c r="B1325" t="s">
        <v>4002</v>
      </c>
      <c r="D1325" t="s">
        <v>13405</v>
      </c>
      <c r="E1325" s="6" t="str">
        <f>VLOOKUP(D1325,'Step 1b-Current GLMT'!A:B,2,FALSE)</f>
        <v xml:space="preserve">General : Education : General Supplies </v>
      </c>
      <c r="F1325" s="421"/>
      <c r="H1325" t="str">
        <f t="shared" si="64"/>
        <v>0000</v>
      </c>
      <c r="I1325" t="str">
        <f t="shared" si="65"/>
        <v xml:space="preserve"> </v>
      </c>
      <c r="J1325" t="str">
        <f t="shared" si="66"/>
        <v>E4100</v>
      </c>
      <c r="K1325">
        <f>VLOOKUP(D1325,'Step 1b-Current GLMT'!A:C,3,FALSE)</f>
        <v>0</v>
      </c>
    </row>
    <row r="1326" spans="1:11" s="6" customFormat="1" x14ac:dyDescent="0.25">
      <c r="A1326" t="s">
        <v>389</v>
      </c>
      <c r="B1326" t="s">
        <v>4003</v>
      </c>
      <c r="D1326" t="s">
        <v>13407</v>
      </c>
      <c r="E1326" s="6" t="str">
        <f>VLOOKUP(D1326,'Step 1b-Current GLMT'!A:B,2,FALSE)</f>
        <v xml:space="preserve">General : Education : Postage Reimbursement </v>
      </c>
      <c r="F1326" s="422"/>
      <c r="H1326" t="str">
        <f t="shared" si="64"/>
        <v>0000</v>
      </c>
      <c r="I1326" t="str">
        <f t="shared" si="65"/>
        <v xml:space="preserve"> </v>
      </c>
      <c r="J1326" t="str">
        <f t="shared" si="66"/>
        <v>E4126</v>
      </c>
      <c r="K1326">
        <f>VLOOKUP(D1326,'Step 1b-Current GLMT'!A:C,3,FALSE)</f>
        <v>0</v>
      </c>
    </row>
    <row r="1327" spans="1:11" s="6" customFormat="1" x14ac:dyDescent="0.25">
      <c r="A1327" t="s">
        <v>305</v>
      </c>
      <c r="B1327" t="s">
        <v>4004</v>
      </c>
      <c r="D1327" t="s">
        <v>13409</v>
      </c>
      <c r="E1327" s="6" t="str">
        <f>VLOOKUP(D1327,'Step 1b-Current GLMT'!A:B,2,FALSE)</f>
        <v xml:space="preserve">General : Education : Print Shop </v>
      </c>
      <c r="F1327" s="422"/>
      <c r="H1327" t="str">
        <f t="shared" si="64"/>
        <v>0000</v>
      </c>
      <c r="I1327" t="str">
        <f t="shared" si="65"/>
        <v xml:space="preserve"> </v>
      </c>
      <c r="J1327" t="str">
        <f t="shared" si="66"/>
        <v>E4122</v>
      </c>
      <c r="K1327">
        <f>VLOOKUP(D1327,'Step 1b-Current GLMT'!A:C,3,FALSE)</f>
        <v>0</v>
      </c>
    </row>
    <row r="1328" spans="1:11" s="6" customFormat="1" x14ac:dyDescent="0.25">
      <c r="A1328" t="s">
        <v>4005</v>
      </c>
      <c r="B1328" t="s">
        <v>4006</v>
      </c>
      <c r="D1328" t="s">
        <v>13411</v>
      </c>
      <c r="E1328" s="6" t="str">
        <f>VLOOKUP(D1328,'Step 1b-Current GLMT'!A:B,2,FALSE)</f>
        <v xml:space="preserve">General : Education : Teaching Materials Center </v>
      </c>
      <c r="F1328" s="422"/>
      <c r="H1328" t="str">
        <f t="shared" si="64"/>
        <v>0000</v>
      </c>
      <c r="I1328" t="str">
        <f t="shared" si="65"/>
        <v xml:space="preserve"> </v>
      </c>
      <c r="J1328" t="str">
        <f t="shared" si="66"/>
        <v>E4139</v>
      </c>
      <c r="K1328">
        <f>VLOOKUP(D1328,'Step 1b-Current GLMT'!A:C,3,FALSE)</f>
        <v>0</v>
      </c>
    </row>
    <row r="1329" spans="1:11" s="6" customFormat="1" x14ac:dyDescent="0.25">
      <c r="A1329" t="s">
        <v>1756</v>
      </c>
      <c r="B1329" t="s">
        <v>4007</v>
      </c>
      <c r="D1329" t="s">
        <v>13413</v>
      </c>
      <c r="E1329" s="6" t="str">
        <f>VLOOKUP(D1329,'Step 1b-Current GLMT'!A:B,2,FALSE)</f>
        <v xml:space="preserve">General : Education : Technology </v>
      </c>
      <c r="F1329" s="422"/>
      <c r="H1329" t="str">
        <f t="shared" si="64"/>
        <v>0000</v>
      </c>
      <c r="I1329" t="str">
        <f t="shared" si="65"/>
        <v xml:space="preserve"> </v>
      </c>
      <c r="J1329" t="str">
        <f t="shared" si="66"/>
        <v>E4138</v>
      </c>
      <c r="K1329">
        <f>VLOOKUP(D1329,'Step 1b-Current GLMT'!A:C,3,FALSE)</f>
        <v>0</v>
      </c>
    </row>
    <row r="1330" spans="1:11" s="6" customFormat="1" x14ac:dyDescent="0.25">
      <c r="A1330" t="s">
        <v>1534</v>
      </c>
      <c r="B1330" t="s">
        <v>4008</v>
      </c>
      <c r="D1330" t="s">
        <v>13415</v>
      </c>
      <c r="E1330" s="6" t="str">
        <f>VLOOKUP(D1330,'Step 1b-Current GLMT'!A:B,2,FALSE)</f>
        <v xml:space="preserve">General : Education : Telephone </v>
      </c>
      <c r="F1330" s="422"/>
      <c r="H1330" t="str">
        <f t="shared" si="64"/>
        <v>0000</v>
      </c>
      <c r="I1330" t="str">
        <f t="shared" si="65"/>
        <v xml:space="preserve"> </v>
      </c>
      <c r="J1330" t="str">
        <f t="shared" si="66"/>
        <v>E4606</v>
      </c>
      <c r="K1330">
        <f>VLOOKUP(D1330,'Step 1b-Current GLMT'!A:C,3,FALSE)</f>
        <v>0</v>
      </c>
    </row>
    <row r="1331" spans="1:11" s="6" customFormat="1" x14ac:dyDescent="0.25">
      <c r="A1331" t="s">
        <v>2665</v>
      </c>
      <c r="B1331" t="s">
        <v>4009</v>
      </c>
      <c r="D1331" t="s">
        <v>13417</v>
      </c>
      <c r="E1331" s="6" t="str">
        <f>VLOOKUP(D1331,'Step 1b-Current GLMT'!A:B,2,FALSE)</f>
        <v xml:space="preserve">General : Education : Dues </v>
      </c>
      <c r="F1331" s="422"/>
      <c r="H1331" t="str">
        <f t="shared" si="64"/>
        <v>0000</v>
      </c>
      <c r="I1331" t="str">
        <f t="shared" si="65"/>
        <v xml:space="preserve"> </v>
      </c>
      <c r="J1331" t="str">
        <f t="shared" si="66"/>
        <v>E5100</v>
      </c>
      <c r="K1331">
        <f>VLOOKUP(D1331,'Step 1b-Current GLMT'!A:C,3,FALSE)</f>
        <v>0</v>
      </c>
    </row>
    <row r="1332" spans="1:11" s="6" customFormat="1" x14ac:dyDescent="0.25">
      <c r="A1332" t="s">
        <v>405</v>
      </c>
      <c r="B1332" t="s">
        <v>4010</v>
      </c>
      <c r="D1332" t="s">
        <v>13419</v>
      </c>
      <c r="E1332" s="6" t="str">
        <f>VLOOKUP(D1332,'Step 1b-Current GLMT'!A:B,2,FALSE)</f>
        <v xml:space="preserve">General : Education : Equipment </v>
      </c>
      <c r="F1332" s="422"/>
      <c r="H1332" t="str">
        <f t="shared" si="64"/>
        <v>0000</v>
      </c>
      <c r="I1332" t="str">
        <f t="shared" si="65"/>
        <v xml:space="preserve"> </v>
      </c>
      <c r="J1332" t="str">
        <f t="shared" si="66"/>
        <v>E8850</v>
      </c>
      <c r="K1332">
        <f>VLOOKUP(D1332,'Step 1b-Current GLMT'!A:C,3,FALSE)</f>
        <v>0</v>
      </c>
    </row>
    <row r="1333" spans="1:11" s="6" customFormat="1" x14ac:dyDescent="0.25">
      <c r="A1333" t="s">
        <v>4011</v>
      </c>
      <c r="B1333" t="s">
        <v>4012</v>
      </c>
      <c r="D1333" t="s">
        <v>4013</v>
      </c>
      <c r="E1333" s="6" t="str">
        <f>VLOOKUP(D1333,'Step 1b-Current GLMT'!A:B,2,FALSE)</f>
        <v xml:space="preserve">General : Ed Contract Course : Faculty wages - Unclassified </v>
      </c>
      <c r="F1333" s="422"/>
      <c r="H1333" t="str">
        <f t="shared" si="64"/>
        <v>0000</v>
      </c>
      <c r="I1333" t="str">
        <f t="shared" si="65"/>
        <v xml:space="preserve"> </v>
      </c>
      <c r="J1333" t="str">
        <f t="shared" si="66"/>
        <v>E1201</v>
      </c>
      <c r="K1333">
        <f>VLOOKUP(D1333,'Step 1b-Current GLMT'!A:C,3,FALSE)</f>
        <v>0</v>
      </c>
    </row>
    <row r="1334" spans="1:11" s="6" customFormat="1" x14ac:dyDescent="0.25">
      <c r="A1334" t="s">
        <v>4014</v>
      </c>
      <c r="B1334" t="s">
        <v>4015</v>
      </c>
      <c r="D1334" t="s">
        <v>4013</v>
      </c>
      <c r="E1334" s="6" t="str">
        <f>VLOOKUP(D1334,'Step 1b-Current GLMT'!A:B,2,FALSE)</f>
        <v xml:space="preserve">General : Ed Contract Course : Faculty wages - Unclassified </v>
      </c>
      <c r="F1334" s="422"/>
      <c r="H1334" t="str">
        <f t="shared" si="64"/>
        <v>0000</v>
      </c>
      <c r="I1334" t="str">
        <f t="shared" si="65"/>
        <v xml:space="preserve"> </v>
      </c>
      <c r="J1334" t="str">
        <f t="shared" si="66"/>
        <v>E1202</v>
      </c>
      <c r="K1334">
        <f>VLOOKUP(D1334,'Step 1b-Current GLMT'!A:C,3,FALSE)</f>
        <v>0</v>
      </c>
    </row>
    <row r="1335" spans="1:11" s="6" customFormat="1" x14ac:dyDescent="0.25">
      <c r="A1335" t="s">
        <v>4016</v>
      </c>
      <c r="B1335" t="s">
        <v>4017</v>
      </c>
      <c r="D1335" t="s">
        <v>4013</v>
      </c>
      <c r="E1335" s="6" t="str">
        <f>VLOOKUP(D1335,'Step 1b-Current GLMT'!A:B,2,FALSE)</f>
        <v xml:space="preserve">General : Ed Contract Course : Faculty wages - Unclassified </v>
      </c>
      <c r="F1335" s="422"/>
      <c r="H1335" t="str">
        <f t="shared" si="64"/>
        <v>0000</v>
      </c>
      <c r="I1335" t="str">
        <f t="shared" si="65"/>
        <v xml:space="preserve"> </v>
      </c>
      <c r="J1335" t="str">
        <f t="shared" si="66"/>
        <v>E1203</v>
      </c>
      <c r="K1335">
        <f>VLOOKUP(D1335,'Step 1b-Current GLMT'!A:C,3,FALSE)</f>
        <v>0</v>
      </c>
    </row>
    <row r="1336" spans="1:11" s="6" customFormat="1" x14ac:dyDescent="0.25">
      <c r="A1336" t="s">
        <v>4018</v>
      </c>
      <c r="B1336" t="s">
        <v>4019</v>
      </c>
      <c r="D1336" t="s">
        <v>4013</v>
      </c>
      <c r="E1336" s="6" t="str">
        <f>VLOOKUP(D1336,'Step 1b-Current GLMT'!A:B,2,FALSE)</f>
        <v xml:space="preserve">General : Ed Contract Course : Faculty wages - Unclassified </v>
      </c>
      <c r="F1336" s="422"/>
      <c r="H1336" t="str">
        <f t="shared" si="64"/>
        <v>0000</v>
      </c>
      <c r="I1336" t="str">
        <f t="shared" si="65"/>
        <v xml:space="preserve"> </v>
      </c>
      <c r="J1336" t="str">
        <f t="shared" si="66"/>
        <v>E1204</v>
      </c>
      <c r="K1336">
        <f>VLOOKUP(D1336,'Step 1b-Current GLMT'!A:C,3,FALSE)</f>
        <v>0</v>
      </c>
    </row>
    <row r="1337" spans="1:11" s="6" customFormat="1" x14ac:dyDescent="0.25">
      <c r="A1337" t="s">
        <v>4020</v>
      </c>
      <c r="B1337" t="s">
        <v>4021</v>
      </c>
      <c r="D1337" t="s">
        <v>4013</v>
      </c>
      <c r="E1337" s="6" t="str">
        <f>VLOOKUP(D1337,'Step 1b-Current GLMT'!A:B,2,FALSE)</f>
        <v xml:space="preserve">General : Ed Contract Course : Faculty wages - Unclassified </v>
      </c>
      <c r="F1337" s="422"/>
      <c r="H1337" t="str">
        <f t="shared" si="64"/>
        <v>0000</v>
      </c>
      <c r="I1337" t="str">
        <f t="shared" si="65"/>
        <v xml:space="preserve"> </v>
      </c>
      <c r="J1337" t="str">
        <f t="shared" si="66"/>
        <v>E1205</v>
      </c>
      <c r="K1337">
        <f>VLOOKUP(D1337,'Step 1b-Current GLMT'!A:C,3,FALSE)</f>
        <v>0</v>
      </c>
    </row>
    <row r="1338" spans="1:11" s="6" customFormat="1" x14ac:dyDescent="0.25">
      <c r="A1338" t="s">
        <v>4022</v>
      </c>
      <c r="B1338" t="s">
        <v>4023</v>
      </c>
      <c r="D1338" t="s">
        <v>4013</v>
      </c>
      <c r="E1338" s="6" t="str">
        <f>VLOOKUP(D1338,'Step 1b-Current GLMT'!A:B,2,FALSE)</f>
        <v xml:space="preserve">General : Ed Contract Course : Faculty wages - Unclassified </v>
      </c>
      <c r="F1338" s="422"/>
      <c r="H1338" t="str">
        <f t="shared" si="64"/>
        <v>0000</v>
      </c>
      <c r="I1338" t="str">
        <f t="shared" si="65"/>
        <v xml:space="preserve"> </v>
      </c>
      <c r="J1338" t="str">
        <f t="shared" si="66"/>
        <v>E1206</v>
      </c>
      <c r="K1338">
        <f>VLOOKUP(D1338,'Step 1b-Current GLMT'!A:C,3,FALSE)</f>
        <v>0</v>
      </c>
    </row>
    <row r="1339" spans="1:11" s="6" customFormat="1" x14ac:dyDescent="0.25">
      <c r="A1339" t="s">
        <v>4024</v>
      </c>
      <c r="B1339" t="s">
        <v>4025</v>
      </c>
      <c r="D1339" t="s">
        <v>4013</v>
      </c>
      <c r="E1339" s="6" t="str">
        <f>VLOOKUP(D1339,'Step 1b-Current GLMT'!A:B,2,FALSE)</f>
        <v xml:space="preserve">General : Ed Contract Course : Faculty wages - Unclassified </v>
      </c>
      <c r="F1339" s="422"/>
      <c r="H1339" t="str">
        <f t="shared" si="64"/>
        <v>0000</v>
      </c>
      <c r="I1339" t="str">
        <f t="shared" si="65"/>
        <v xml:space="preserve"> </v>
      </c>
      <c r="J1339" t="str">
        <f t="shared" si="66"/>
        <v>E1207</v>
      </c>
      <c r="K1339">
        <f>VLOOKUP(D1339,'Step 1b-Current GLMT'!A:C,3,FALSE)</f>
        <v>0</v>
      </c>
    </row>
    <row r="1340" spans="1:11" s="6" customFormat="1" x14ac:dyDescent="0.25">
      <c r="A1340" t="s">
        <v>4026</v>
      </c>
      <c r="B1340" t="s">
        <v>4027</v>
      </c>
      <c r="D1340" t="s">
        <v>4028</v>
      </c>
      <c r="E1340" s="6" t="str">
        <f>VLOOKUP(D1340,'Step 1b-Current GLMT'!A:B,2,FALSE)</f>
        <v xml:space="preserve">General : Ed Contract Course : Fall - Part Time </v>
      </c>
      <c r="F1340" s="422"/>
      <c r="H1340" t="str">
        <f t="shared" si="64"/>
        <v>0000</v>
      </c>
      <c r="I1340" t="str">
        <f t="shared" si="65"/>
        <v xml:space="preserve"> </v>
      </c>
      <c r="J1340" t="str">
        <f t="shared" si="66"/>
        <v>E1051</v>
      </c>
      <c r="K1340">
        <f>VLOOKUP(D1340,'Step 1b-Current GLMT'!A:C,3,FALSE)</f>
        <v>0</v>
      </c>
    </row>
    <row r="1341" spans="1:11" s="6" customFormat="1" x14ac:dyDescent="0.25">
      <c r="A1341" t="s">
        <v>4029</v>
      </c>
      <c r="B1341" t="s">
        <v>4030</v>
      </c>
      <c r="D1341" t="s">
        <v>4028</v>
      </c>
      <c r="E1341" s="6" t="str">
        <f>VLOOKUP(D1341,'Step 1b-Current GLMT'!A:B,2,FALSE)</f>
        <v xml:space="preserve">General : Ed Contract Course : Fall - Part Time </v>
      </c>
      <c r="F1341" s="422"/>
      <c r="H1341" t="str">
        <f t="shared" si="64"/>
        <v>0000</v>
      </c>
      <c r="I1341" t="str">
        <f t="shared" si="65"/>
        <v xml:space="preserve"> </v>
      </c>
      <c r="J1341" t="str">
        <f t="shared" si="66"/>
        <v>E1052</v>
      </c>
      <c r="K1341">
        <f>VLOOKUP(D1341,'Step 1b-Current GLMT'!A:C,3,FALSE)</f>
        <v>0</v>
      </c>
    </row>
    <row r="1342" spans="1:11" s="6" customFormat="1" x14ac:dyDescent="0.25">
      <c r="A1342" t="s">
        <v>4031</v>
      </c>
      <c r="B1342" t="s">
        <v>4032</v>
      </c>
      <c r="D1342" t="s">
        <v>4033</v>
      </c>
      <c r="E1342" s="6" t="str">
        <f>VLOOKUP(D1342,'Step 1b-Current GLMT'!A:B,2,FALSE)</f>
        <v xml:space="preserve">General : Ed Contract Course : Spring - Part Time </v>
      </c>
      <c r="F1342" s="422"/>
      <c r="H1342" t="str">
        <f t="shared" si="64"/>
        <v>0000</v>
      </c>
      <c r="I1342" t="str">
        <f t="shared" si="65"/>
        <v xml:space="preserve"> </v>
      </c>
      <c r="J1342" t="str">
        <f t="shared" si="66"/>
        <v>E1075</v>
      </c>
      <c r="K1342">
        <f>VLOOKUP(D1342,'Step 1b-Current GLMT'!A:C,3,FALSE)</f>
        <v>0</v>
      </c>
    </row>
    <row r="1343" spans="1:11" s="6" customFormat="1" x14ac:dyDescent="0.25">
      <c r="A1343" t="s">
        <v>4034</v>
      </c>
      <c r="B1343" t="s">
        <v>4035</v>
      </c>
      <c r="D1343" t="s">
        <v>4033</v>
      </c>
      <c r="E1343" s="6" t="str">
        <f>VLOOKUP(D1343,'Step 1b-Current GLMT'!A:B,2,FALSE)</f>
        <v xml:space="preserve">General : Ed Contract Course : Spring - Part Time </v>
      </c>
      <c r="F1343" s="422"/>
      <c r="H1343" t="str">
        <f t="shared" si="64"/>
        <v>0000</v>
      </c>
      <c r="I1343" t="str">
        <f t="shared" si="65"/>
        <v xml:space="preserve"> </v>
      </c>
      <c r="J1343" t="str">
        <f t="shared" si="66"/>
        <v>E1076</v>
      </c>
      <c r="K1343">
        <f>VLOOKUP(D1343,'Step 1b-Current GLMT'!A:C,3,FALSE)</f>
        <v>0</v>
      </c>
    </row>
    <row r="1344" spans="1:11" s="6" customFormat="1" x14ac:dyDescent="0.25">
      <c r="A1344" t="s">
        <v>4036</v>
      </c>
      <c r="B1344" t="s">
        <v>4037</v>
      </c>
      <c r="D1344" t="s">
        <v>4038</v>
      </c>
      <c r="E1344" s="6" t="str">
        <f>VLOOKUP(D1344,'Step 1b-Current GLMT'!A:B,2,FALSE)</f>
        <v xml:space="preserve">General : Ed Contract Course : Summer - Part Time </v>
      </c>
      <c r="F1344" s="422"/>
      <c r="H1344" t="str">
        <f t="shared" si="64"/>
        <v>0000</v>
      </c>
      <c r="I1344" t="str">
        <f t="shared" si="65"/>
        <v xml:space="preserve"> </v>
      </c>
      <c r="J1344" t="str">
        <f t="shared" si="66"/>
        <v>E1150</v>
      </c>
      <c r="K1344">
        <f>VLOOKUP(D1344,'Step 1b-Current GLMT'!A:C,3,FALSE)</f>
        <v>0</v>
      </c>
    </row>
    <row r="1345" spans="1:11" s="6" customFormat="1" x14ac:dyDescent="0.25">
      <c r="A1345" t="s">
        <v>3979</v>
      </c>
      <c r="B1345" t="s">
        <v>4039</v>
      </c>
      <c r="D1345" t="s">
        <v>4040</v>
      </c>
      <c r="E1345" s="6" t="str">
        <f>VLOOKUP(D1345,'Step 1b-Current GLMT'!A:B,2,FALSE)</f>
        <v xml:space="preserve">General : Ed Contract Course : Other Wages - Classified </v>
      </c>
      <c r="F1345" s="421"/>
      <c r="H1345" t="str">
        <f t="shared" si="64"/>
        <v>0000</v>
      </c>
      <c r="I1345" t="str">
        <f t="shared" si="65"/>
        <v xml:space="preserve"> </v>
      </c>
      <c r="J1345" t="str">
        <f t="shared" si="66"/>
        <v>E1601</v>
      </c>
      <c r="K1345">
        <f>VLOOKUP(D1345,'Step 1b-Current GLMT'!A:C,3,FALSE)</f>
        <v>0</v>
      </c>
    </row>
    <row r="1346" spans="1:11" s="6" customFormat="1" x14ac:dyDescent="0.25">
      <c r="A1346" t="s">
        <v>4041</v>
      </c>
      <c r="B1346" t="s">
        <v>4042</v>
      </c>
      <c r="D1346" t="s">
        <v>4040</v>
      </c>
      <c r="E1346" s="6" t="str">
        <f>VLOOKUP(D1346,'Step 1b-Current GLMT'!A:B,2,FALSE)</f>
        <v xml:space="preserve">General : Ed Contract Course : Other Wages - Classified </v>
      </c>
      <c r="F1346" s="422"/>
      <c r="H1346" t="str">
        <f t="shared" ref="H1346:H1409" si="67">RIGHT(B1346,4)</f>
        <v>0000</v>
      </c>
      <c r="I1346" t="str">
        <f t="shared" ref="I1346:I1409" si="68">IF(D1346=0,"0"," ")</f>
        <v xml:space="preserve"> </v>
      </c>
      <c r="J1346" t="str">
        <f t="shared" ref="J1346:J1409" si="69">MID(B1346,7,5)</f>
        <v>E1602</v>
      </c>
      <c r="K1346">
        <f>VLOOKUP(D1346,'Step 1b-Current GLMT'!A:C,3,FALSE)</f>
        <v>0</v>
      </c>
    </row>
    <row r="1347" spans="1:11" s="6" customFormat="1" x14ac:dyDescent="0.25">
      <c r="A1347" t="s">
        <v>4043</v>
      </c>
      <c r="B1347" t="s">
        <v>4044</v>
      </c>
      <c r="D1347" t="s">
        <v>4040</v>
      </c>
      <c r="E1347" s="6" t="str">
        <f>VLOOKUP(D1347,'Step 1b-Current GLMT'!A:B,2,FALSE)</f>
        <v xml:space="preserve">General : Ed Contract Course : Other Wages - Classified </v>
      </c>
      <c r="F1347" s="422"/>
      <c r="H1347" t="str">
        <f t="shared" si="67"/>
        <v>0000</v>
      </c>
      <c r="I1347" t="str">
        <f t="shared" si="68"/>
        <v xml:space="preserve"> </v>
      </c>
      <c r="J1347" t="str">
        <f t="shared" si="69"/>
        <v>E1603</v>
      </c>
      <c r="K1347">
        <f>VLOOKUP(D1347,'Step 1b-Current GLMT'!A:C,3,FALSE)</f>
        <v>0</v>
      </c>
    </row>
    <row r="1348" spans="1:11" s="6" customFormat="1" x14ac:dyDescent="0.25">
      <c r="A1348" t="s">
        <v>4045</v>
      </c>
      <c r="B1348" t="s">
        <v>4046</v>
      </c>
      <c r="D1348" t="s">
        <v>4040</v>
      </c>
      <c r="E1348" s="6" t="str">
        <f>VLOOKUP(D1348,'Step 1b-Current GLMT'!A:B,2,FALSE)</f>
        <v xml:space="preserve">General : Ed Contract Course : Other Wages - Classified </v>
      </c>
      <c r="F1348" s="422"/>
      <c r="H1348" t="str">
        <f t="shared" si="67"/>
        <v>0000</v>
      </c>
      <c r="I1348" t="str">
        <f t="shared" si="68"/>
        <v xml:space="preserve"> </v>
      </c>
      <c r="J1348" t="str">
        <f t="shared" si="69"/>
        <v>E1604</v>
      </c>
      <c r="K1348">
        <f>VLOOKUP(D1348,'Step 1b-Current GLMT'!A:C,3,FALSE)</f>
        <v>0</v>
      </c>
    </row>
    <row r="1349" spans="1:11" s="6" customFormat="1" x14ac:dyDescent="0.25">
      <c r="A1349" t="s">
        <v>4047</v>
      </c>
      <c r="B1349" t="s">
        <v>4048</v>
      </c>
      <c r="D1349" t="s">
        <v>4049</v>
      </c>
      <c r="E1349" s="6" t="str">
        <f>VLOOKUP(D1349,'Step 1b-Current GLMT'!A:B,2,FALSE)</f>
        <v xml:space="preserve">General : Ed Contract Course : Other Wages - Unclassified </v>
      </c>
      <c r="F1349" s="422"/>
      <c r="H1349" t="str">
        <f t="shared" si="67"/>
        <v>0000</v>
      </c>
      <c r="I1349" t="str">
        <f t="shared" si="68"/>
        <v xml:space="preserve"> </v>
      </c>
      <c r="J1349" t="str">
        <f t="shared" si="69"/>
        <v>E1701</v>
      </c>
      <c r="K1349">
        <f>VLOOKUP(D1349,'Step 1b-Current GLMT'!A:C,3,FALSE)</f>
        <v>0</v>
      </c>
    </row>
    <row r="1350" spans="1:11" s="6" customFormat="1" x14ac:dyDescent="0.25">
      <c r="A1350" t="s">
        <v>288</v>
      </c>
      <c r="B1350" t="s">
        <v>4050</v>
      </c>
      <c r="D1350" t="s">
        <v>13431</v>
      </c>
      <c r="E1350" s="6" t="str">
        <f>VLOOKUP(D1350,'Step 1b-Current GLMT'!A:B,2,FALSE)</f>
        <v xml:space="preserve">General : Ed Contract Course : Travel Pool - Reg </v>
      </c>
      <c r="F1350" s="421"/>
      <c r="H1350" t="str">
        <f t="shared" si="67"/>
        <v>0000</v>
      </c>
      <c r="I1350" t="str">
        <f t="shared" si="68"/>
        <v xml:space="preserve"> </v>
      </c>
      <c r="J1350" t="str">
        <f t="shared" si="69"/>
        <v>E3100</v>
      </c>
      <c r="K1350">
        <f>VLOOKUP(D1350,'Step 1b-Current GLMT'!A:C,3,FALSE)</f>
        <v>0</v>
      </c>
    </row>
    <row r="1351" spans="1:11" s="6" customFormat="1" x14ac:dyDescent="0.25">
      <c r="A1351" t="s">
        <v>267</v>
      </c>
      <c r="B1351" t="s">
        <v>4051</v>
      </c>
      <c r="D1351" t="s">
        <v>13433</v>
      </c>
      <c r="E1351" s="6" t="str">
        <f>VLOOKUP(D1351,'Step 1b-Current GLMT'!A:B,2,FALSE)</f>
        <v xml:space="preserve">General : Ed Contract Course : Contractual Services </v>
      </c>
      <c r="F1351" s="422"/>
      <c r="H1351" t="str">
        <f t="shared" si="67"/>
        <v>0000</v>
      </c>
      <c r="I1351" t="str">
        <f t="shared" si="68"/>
        <v xml:space="preserve"> </v>
      </c>
      <c r="J1351" t="str">
        <f t="shared" si="69"/>
        <v>E3800</v>
      </c>
      <c r="K1351">
        <f>VLOOKUP(D1351,'Step 1b-Current GLMT'!A:C,3,FALSE)</f>
        <v>0</v>
      </c>
    </row>
    <row r="1352" spans="1:11" s="6" customFormat="1" x14ac:dyDescent="0.25">
      <c r="A1352" t="s">
        <v>194</v>
      </c>
      <c r="B1352" t="s">
        <v>4052</v>
      </c>
      <c r="D1352" t="s">
        <v>13435</v>
      </c>
      <c r="E1352" s="6" t="str">
        <f>VLOOKUP(D1352,'Step 1b-Current GLMT'!A:B,2,FALSE)</f>
        <v xml:space="preserve">General : Ed Contract Course : General Supplies </v>
      </c>
      <c r="F1352" s="421"/>
      <c r="H1352" t="str">
        <f t="shared" si="67"/>
        <v>0000</v>
      </c>
      <c r="I1352" t="str">
        <f t="shared" si="68"/>
        <v xml:space="preserve"> </v>
      </c>
      <c r="J1352" t="str">
        <f t="shared" si="69"/>
        <v>E4100</v>
      </c>
      <c r="K1352">
        <f>VLOOKUP(D1352,'Step 1b-Current GLMT'!A:C,3,FALSE)</f>
        <v>0</v>
      </c>
    </row>
    <row r="1353" spans="1:11" s="6" customFormat="1" x14ac:dyDescent="0.25">
      <c r="A1353" t="s">
        <v>20</v>
      </c>
      <c r="B1353" t="s">
        <v>4053</v>
      </c>
      <c r="D1353" t="s">
        <v>13437</v>
      </c>
      <c r="E1353" s="6" t="str">
        <f>VLOOKUP(D1353,'Step 1b-Current GLMT'!A:B,2,FALSE)</f>
        <v xml:space="preserve">General : Ed Contract Course : Unallocated - Pending Alloc </v>
      </c>
      <c r="F1353" s="422"/>
      <c r="H1353" t="str">
        <f t="shared" si="67"/>
        <v>0000</v>
      </c>
      <c r="I1353" t="str">
        <f t="shared" si="68"/>
        <v xml:space="preserve"> </v>
      </c>
      <c r="J1353" t="str">
        <f t="shared" si="69"/>
        <v>E1498</v>
      </c>
      <c r="K1353">
        <f>VLOOKUP(D1353,'Step 1b-Current GLMT'!A:C,3,FALSE)</f>
        <v>0</v>
      </c>
    </row>
    <row r="1354" spans="1:11" s="6" customFormat="1" x14ac:dyDescent="0.25">
      <c r="A1354" t="s">
        <v>415</v>
      </c>
      <c r="B1354" t="s">
        <v>4054</v>
      </c>
      <c r="D1354" t="s">
        <v>13439</v>
      </c>
      <c r="E1354" s="6" t="str">
        <f>VLOOKUP(D1354,'Step 1b-Current GLMT'!A:B,2,FALSE)</f>
        <v xml:space="preserve">General : Education Accreditation : Student Wages </v>
      </c>
      <c r="F1354" s="421"/>
      <c r="H1354" t="str">
        <f t="shared" si="67"/>
        <v>0000</v>
      </c>
      <c r="I1354" t="str">
        <f t="shared" si="68"/>
        <v xml:space="preserve"> </v>
      </c>
      <c r="J1354" t="str">
        <f t="shared" si="69"/>
        <v>E1800</v>
      </c>
      <c r="K1354">
        <f>VLOOKUP(D1354,'Step 1b-Current GLMT'!A:C,3,FALSE)</f>
        <v>0</v>
      </c>
    </row>
    <row r="1355" spans="1:11" s="6" customFormat="1" x14ac:dyDescent="0.25">
      <c r="A1355" t="s">
        <v>288</v>
      </c>
      <c r="B1355" t="s">
        <v>4055</v>
      </c>
      <c r="D1355" t="s">
        <v>13441</v>
      </c>
      <c r="E1355" s="6" t="str">
        <f>VLOOKUP(D1355,'Step 1b-Current GLMT'!A:B,2,FALSE)</f>
        <v xml:space="preserve">General : Education Accreditation : Travel Pool - Reg </v>
      </c>
      <c r="F1355" s="421"/>
      <c r="H1355" t="str">
        <f t="shared" si="67"/>
        <v>0000</v>
      </c>
      <c r="I1355" t="str">
        <f t="shared" si="68"/>
        <v xml:space="preserve"> </v>
      </c>
      <c r="J1355" t="str">
        <f t="shared" si="69"/>
        <v>E3100</v>
      </c>
      <c r="K1355">
        <f>VLOOKUP(D1355,'Step 1b-Current GLMT'!A:C,3,FALSE)</f>
        <v>0</v>
      </c>
    </row>
    <row r="1356" spans="1:11" s="6" customFormat="1" x14ac:dyDescent="0.25">
      <c r="A1356" t="s">
        <v>451</v>
      </c>
      <c r="B1356" t="s">
        <v>4056</v>
      </c>
      <c r="D1356" t="s">
        <v>13443</v>
      </c>
      <c r="E1356" s="6" t="str">
        <f>VLOOKUP(D1356,'Step 1b-Current GLMT'!A:B,2,FALSE)</f>
        <v xml:space="preserve">General : Education Accreditation : Non-State Emp Travel </v>
      </c>
      <c r="F1356" s="422"/>
      <c r="H1356" t="str">
        <f t="shared" si="67"/>
        <v>0000</v>
      </c>
      <c r="I1356" t="str">
        <f t="shared" si="68"/>
        <v xml:space="preserve"> </v>
      </c>
      <c r="J1356" t="str">
        <f t="shared" si="69"/>
        <v>E3300</v>
      </c>
      <c r="K1356">
        <f>VLOOKUP(D1356,'Step 1b-Current GLMT'!A:C,3,FALSE)</f>
        <v>0</v>
      </c>
    </row>
    <row r="1357" spans="1:11" s="6" customFormat="1" x14ac:dyDescent="0.25">
      <c r="A1357" t="s">
        <v>267</v>
      </c>
      <c r="B1357" t="s">
        <v>4057</v>
      </c>
      <c r="D1357" t="s">
        <v>13445</v>
      </c>
      <c r="E1357" s="6" t="str">
        <f>VLOOKUP(D1357,'Step 1b-Current GLMT'!A:B,2,FALSE)</f>
        <v xml:space="preserve">General : Education Accreditation : Contractual Services </v>
      </c>
      <c r="F1357" s="422"/>
      <c r="H1357" t="str">
        <f t="shared" si="67"/>
        <v>0000</v>
      </c>
      <c r="I1357" t="str">
        <f t="shared" si="68"/>
        <v xml:space="preserve"> </v>
      </c>
      <c r="J1357" t="str">
        <f t="shared" si="69"/>
        <v>E3800</v>
      </c>
      <c r="K1357">
        <f>VLOOKUP(D1357,'Step 1b-Current GLMT'!A:C,3,FALSE)</f>
        <v>0</v>
      </c>
    </row>
    <row r="1358" spans="1:11" s="6" customFormat="1" x14ac:dyDescent="0.25">
      <c r="A1358" t="s">
        <v>385</v>
      </c>
      <c r="B1358" t="s">
        <v>4058</v>
      </c>
      <c r="D1358" t="s">
        <v>13447</v>
      </c>
      <c r="E1358" s="6" t="str">
        <f>VLOOKUP(D1358,'Step 1b-Current GLMT'!A:B,2,FALSE)</f>
        <v xml:space="preserve">General : Education Accreditation : Business Meals and Entertain </v>
      </c>
      <c r="F1358" s="422"/>
      <c r="H1358" t="str">
        <f t="shared" si="67"/>
        <v>0000</v>
      </c>
      <c r="I1358" t="str">
        <f t="shared" si="68"/>
        <v xml:space="preserve"> </v>
      </c>
      <c r="J1358" t="str">
        <f t="shared" si="69"/>
        <v>E3842</v>
      </c>
      <c r="K1358">
        <f>VLOOKUP(D1358,'Step 1b-Current GLMT'!A:C,3,FALSE)</f>
        <v>0</v>
      </c>
    </row>
    <row r="1359" spans="1:11" s="6" customFormat="1" x14ac:dyDescent="0.25">
      <c r="A1359" t="s">
        <v>2661</v>
      </c>
      <c r="B1359" t="s">
        <v>4059</v>
      </c>
      <c r="D1359" t="s">
        <v>13449</v>
      </c>
      <c r="E1359" s="6" t="str">
        <f>VLOOKUP(D1359,'Step 1b-Current GLMT'!A:B,2,FALSE)</f>
        <v xml:space="preserve">General : Education Accreditation : Technology Fees </v>
      </c>
      <c r="F1359" s="422"/>
      <c r="H1359" t="str">
        <f t="shared" si="67"/>
        <v>0000</v>
      </c>
      <c r="I1359" t="str">
        <f t="shared" si="68"/>
        <v xml:space="preserve"> </v>
      </c>
      <c r="J1359" t="str">
        <f t="shared" si="69"/>
        <v>E3430</v>
      </c>
      <c r="K1359">
        <f>VLOOKUP(D1359,'Step 1b-Current GLMT'!A:C,3,FALSE)</f>
        <v>0</v>
      </c>
    </row>
    <row r="1360" spans="1:11" s="6" customFormat="1" x14ac:dyDescent="0.25">
      <c r="A1360" t="s">
        <v>194</v>
      </c>
      <c r="B1360" t="s">
        <v>4060</v>
      </c>
      <c r="D1360" t="s">
        <v>13451</v>
      </c>
      <c r="E1360" s="6" t="str">
        <f>VLOOKUP(D1360,'Step 1b-Current GLMT'!A:B,2,FALSE)</f>
        <v xml:space="preserve">General : Education Accreditation : General Supplies </v>
      </c>
      <c r="F1360" s="421"/>
      <c r="H1360" t="str">
        <f t="shared" si="67"/>
        <v>0000</v>
      </c>
      <c r="I1360" t="str">
        <f t="shared" si="68"/>
        <v xml:space="preserve"> </v>
      </c>
      <c r="J1360" t="str">
        <f t="shared" si="69"/>
        <v>E4100</v>
      </c>
      <c r="K1360">
        <f>VLOOKUP(D1360,'Step 1b-Current GLMT'!A:C,3,FALSE)</f>
        <v>0</v>
      </c>
    </row>
    <row r="1361" spans="1:11" s="6" customFormat="1" x14ac:dyDescent="0.25">
      <c r="A1361" t="s">
        <v>389</v>
      </c>
      <c r="B1361" t="s">
        <v>4061</v>
      </c>
      <c r="D1361" t="s">
        <v>13453</v>
      </c>
      <c r="E1361" s="6" t="str">
        <f>VLOOKUP(D1361,'Step 1b-Current GLMT'!A:B,2,FALSE)</f>
        <v xml:space="preserve">General : Education Accreditation : Postage Reimbursement </v>
      </c>
      <c r="F1361" s="422"/>
      <c r="H1361" t="str">
        <f t="shared" si="67"/>
        <v>0000</v>
      </c>
      <c r="I1361" t="str">
        <f t="shared" si="68"/>
        <v xml:space="preserve"> </v>
      </c>
      <c r="J1361" t="str">
        <f t="shared" si="69"/>
        <v>E4126</v>
      </c>
      <c r="K1361">
        <f>VLOOKUP(D1361,'Step 1b-Current GLMT'!A:C,3,FALSE)</f>
        <v>0</v>
      </c>
    </row>
    <row r="1362" spans="1:11" s="6" customFormat="1" x14ac:dyDescent="0.25">
      <c r="A1362" t="s">
        <v>305</v>
      </c>
      <c r="B1362" t="s">
        <v>4062</v>
      </c>
      <c r="D1362" t="s">
        <v>13455</v>
      </c>
      <c r="E1362" s="6" t="str">
        <f>VLOOKUP(D1362,'Step 1b-Current GLMT'!A:B,2,FALSE)</f>
        <v xml:space="preserve">General : Education Accreditation : Print Shop </v>
      </c>
      <c r="F1362" s="422"/>
      <c r="H1362" t="str">
        <f t="shared" si="67"/>
        <v>0000</v>
      </c>
      <c r="I1362" t="str">
        <f t="shared" si="68"/>
        <v xml:space="preserve"> </v>
      </c>
      <c r="J1362" t="str">
        <f t="shared" si="69"/>
        <v>E4122</v>
      </c>
      <c r="K1362">
        <f>VLOOKUP(D1362,'Step 1b-Current GLMT'!A:C,3,FALSE)</f>
        <v>0</v>
      </c>
    </row>
    <row r="1363" spans="1:11" x14ac:dyDescent="0.25">
      <c r="A1363" t="s">
        <v>2665</v>
      </c>
      <c r="B1363" t="s">
        <v>4063</v>
      </c>
      <c r="D1363" t="s">
        <v>13457</v>
      </c>
      <c r="E1363" s="6" t="str">
        <f>VLOOKUP(D1363,'Step 1b-Current GLMT'!A:B,2,FALSE)</f>
        <v xml:space="preserve">General : Education Accreditation : Dues </v>
      </c>
      <c r="F1363" s="422"/>
      <c r="G1363" s="6"/>
      <c r="H1363" t="str">
        <f t="shared" si="67"/>
        <v>0000</v>
      </c>
      <c r="I1363" t="str">
        <f t="shared" si="68"/>
        <v xml:space="preserve"> </v>
      </c>
      <c r="J1363" t="str">
        <f t="shared" si="69"/>
        <v>E5100</v>
      </c>
      <c r="K1363">
        <f>VLOOKUP(D1363,'Step 1b-Current GLMT'!A:C,3,FALSE)</f>
        <v>0</v>
      </c>
    </row>
    <row r="1364" spans="1:11" x14ac:dyDescent="0.25">
      <c r="A1364" t="s">
        <v>4064</v>
      </c>
      <c r="B1364" t="s">
        <v>4065</v>
      </c>
      <c r="D1364" s="9" t="s">
        <v>4066</v>
      </c>
      <c r="E1364" s="6" t="str">
        <f>VLOOKUP(D1364,'Step 1b-Current GLMT'!A:B,2,FALSE)</f>
        <v xml:space="preserve">General : Business, Admin, &amp; Econ : Faculty wages - Classified </v>
      </c>
      <c r="G1364" s="6"/>
      <c r="H1364" t="str">
        <f t="shared" si="67"/>
        <v>0000</v>
      </c>
      <c r="I1364" t="str">
        <f t="shared" si="68"/>
        <v xml:space="preserve"> </v>
      </c>
      <c r="J1364" t="str">
        <f t="shared" si="69"/>
        <v>E1001</v>
      </c>
      <c r="K1364">
        <f>VLOOKUP(D1364,'Step 1b-Current GLMT'!A:C,3,FALSE)</f>
        <v>0</v>
      </c>
    </row>
    <row r="1365" spans="1:11" x14ac:dyDescent="0.25">
      <c r="A1365" t="s">
        <v>4067</v>
      </c>
      <c r="B1365" t="s">
        <v>4068</v>
      </c>
      <c r="D1365" s="9" t="s">
        <v>4066</v>
      </c>
      <c r="E1365" s="6" t="str">
        <f>VLOOKUP(D1365,'Step 1b-Current GLMT'!A:B,2,FALSE)</f>
        <v xml:space="preserve">General : Business, Admin, &amp; Econ : Faculty wages - Classified </v>
      </c>
      <c r="G1365" s="6"/>
      <c r="H1365" t="str">
        <f t="shared" si="67"/>
        <v>0000</v>
      </c>
      <c r="I1365" t="str">
        <f t="shared" si="68"/>
        <v xml:space="preserve"> </v>
      </c>
      <c r="J1365" t="str">
        <f t="shared" si="69"/>
        <v>E1002</v>
      </c>
      <c r="K1365">
        <f>VLOOKUP(D1365,'Step 1b-Current GLMT'!A:C,3,FALSE)</f>
        <v>0</v>
      </c>
    </row>
    <row r="1366" spans="1:11" x14ac:dyDescent="0.25">
      <c r="A1366" t="s">
        <v>4069</v>
      </c>
      <c r="B1366" t="s">
        <v>4070</v>
      </c>
      <c r="D1366" t="s">
        <v>4071</v>
      </c>
      <c r="E1366" s="6" t="str">
        <f>VLOOKUP(D1366,'Step 1b-Current GLMT'!A:B,2,FALSE)</f>
        <v xml:space="preserve">General : Business, Admin, &amp; Econ : Faculty wages - Unclassified </v>
      </c>
      <c r="F1366" s="422"/>
      <c r="G1366" s="6"/>
      <c r="H1366" t="str">
        <f t="shared" si="67"/>
        <v>0000</v>
      </c>
      <c r="I1366" t="str">
        <f t="shared" si="68"/>
        <v xml:space="preserve"> </v>
      </c>
      <c r="J1366" t="str">
        <f t="shared" si="69"/>
        <v>E1201</v>
      </c>
      <c r="K1366">
        <f>VLOOKUP(D1366,'Step 1b-Current GLMT'!A:C,3,FALSE)</f>
        <v>0</v>
      </c>
    </row>
    <row r="1367" spans="1:11" x14ac:dyDescent="0.25">
      <c r="A1367" t="s">
        <v>4072</v>
      </c>
      <c r="B1367" t="s">
        <v>4073</v>
      </c>
      <c r="D1367" t="s">
        <v>4071</v>
      </c>
      <c r="E1367" s="6" t="str">
        <f>VLOOKUP(D1367,'Step 1b-Current GLMT'!A:B,2,FALSE)</f>
        <v xml:space="preserve">General : Business, Admin, &amp; Econ : Faculty wages - Unclassified </v>
      </c>
      <c r="F1367" s="422"/>
      <c r="G1367" s="6"/>
      <c r="H1367" t="str">
        <f t="shared" si="67"/>
        <v>0000</v>
      </c>
      <c r="I1367" t="str">
        <f t="shared" si="68"/>
        <v xml:space="preserve"> </v>
      </c>
      <c r="J1367" t="str">
        <f t="shared" si="69"/>
        <v>E1202</v>
      </c>
      <c r="K1367">
        <f>VLOOKUP(D1367,'Step 1b-Current GLMT'!A:C,3,FALSE)</f>
        <v>0</v>
      </c>
    </row>
    <row r="1368" spans="1:11" x14ac:dyDescent="0.25">
      <c r="A1368" t="s">
        <v>4074</v>
      </c>
      <c r="B1368" t="s">
        <v>4075</v>
      </c>
      <c r="D1368" t="s">
        <v>4071</v>
      </c>
      <c r="E1368" s="6" t="str">
        <f>VLOOKUP(D1368,'Step 1b-Current GLMT'!A:B,2,FALSE)</f>
        <v xml:space="preserve">General : Business, Admin, &amp; Econ : Faculty wages - Unclassified </v>
      </c>
      <c r="F1368" s="422"/>
      <c r="G1368" s="6"/>
      <c r="H1368" t="str">
        <f t="shared" si="67"/>
        <v>0000</v>
      </c>
      <c r="I1368" t="str">
        <f t="shared" si="68"/>
        <v xml:space="preserve"> </v>
      </c>
      <c r="J1368" t="str">
        <f t="shared" si="69"/>
        <v>E1204</v>
      </c>
      <c r="K1368">
        <f>VLOOKUP(D1368,'Step 1b-Current GLMT'!A:C,3,FALSE)</f>
        <v>0</v>
      </c>
    </row>
    <row r="1369" spans="1:11" x14ac:dyDescent="0.25">
      <c r="A1369" t="s">
        <v>4076</v>
      </c>
      <c r="B1369" t="s">
        <v>4077</v>
      </c>
      <c r="D1369" t="s">
        <v>4071</v>
      </c>
      <c r="E1369" s="6" t="str">
        <f>VLOOKUP(D1369,'Step 1b-Current GLMT'!A:B,2,FALSE)</f>
        <v xml:space="preserve">General : Business, Admin, &amp; Econ : Faculty wages - Unclassified </v>
      </c>
      <c r="F1369" s="422"/>
      <c r="G1369" s="6"/>
      <c r="H1369" t="str">
        <f t="shared" si="67"/>
        <v>0000</v>
      </c>
      <c r="I1369" t="str">
        <f t="shared" si="68"/>
        <v xml:space="preserve"> </v>
      </c>
      <c r="J1369" t="str">
        <f t="shared" si="69"/>
        <v>E1205</v>
      </c>
      <c r="K1369">
        <f>VLOOKUP(D1369,'Step 1b-Current GLMT'!A:C,3,FALSE)</f>
        <v>0</v>
      </c>
    </row>
    <row r="1370" spans="1:11" x14ac:dyDescent="0.25">
      <c r="A1370" t="s">
        <v>4078</v>
      </c>
      <c r="B1370" t="s">
        <v>4079</v>
      </c>
      <c r="D1370" t="s">
        <v>4071</v>
      </c>
      <c r="E1370" s="6" t="str">
        <f>VLOOKUP(D1370,'Step 1b-Current GLMT'!A:B,2,FALSE)</f>
        <v xml:space="preserve">General : Business, Admin, &amp; Econ : Faculty wages - Unclassified </v>
      </c>
      <c r="F1370" s="422"/>
      <c r="G1370" s="6"/>
      <c r="H1370" t="str">
        <f t="shared" si="67"/>
        <v>0000</v>
      </c>
      <c r="I1370" t="str">
        <f t="shared" si="68"/>
        <v xml:space="preserve"> </v>
      </c>
      <c r="J1370" t="str">
        <f t="shared" si="69"/>
        <v>E1206</v>
      </c>
      <c r="K1370">
        <f>VLOOKUP(D1370,'Step 1b-Current GLMT'!A:C,3,FALSE)</f>
        <v>0</v>
      </c>
    </row>
    <row r="1371" spans="1:11" x14ac:dyDescent="0.25">
      <c r="A1371" t="s">
        <v>4080</v>
      </c>
      <c r="B1371" t="s">
        <v>4081</v>
      </c>
      <c r="D1371" t="s">
        <v>4071</v>
      </c>
      <c r="E1371" s="6" t="str">
        <f>VLOOKUP(D1371,'Step 1b-Current GLMT'!A:B,2,FALSE)</f>
        <v xml:space="preserve">General : Business, Admin, &amp; Econ : Faculty wages - Unclassified </v>
      </c>
      <c r="F1371" s="422"/>
      <c r="G1371" s="6"/>
      <c r="H1371" t="str">
        <f t="shared" si="67"/>
        <v>0000</v>
      </c>
      <c r="I1371" t="str">
        <f t="shared" si="68"/>
        <v xml:space="preserve"> </v>
      </c>
      <c r="J1371" t="str">
        <f t="shared" si="69"/>
        <v>E1207</v>
      </c>
      <c r="K1371">
        <f>VLOOKUP(D1371,'Step 1b-Current GLMT'!A:C,3,FALSE)</f>
        <v>0</v>
      </c>
    </row>
    <row r="1372" spans="1:11" x14ac:dyDescent="0.25">
      <c r="A1372" t="s">
        <v>4082</v>
      </c>
      <c r="B1372" t="s">
        <v>4083</v>
      </c>
      <c r="D1372" t="s">
        <v>4071</v>
      </c>
      <c r="E1372" s="6" t="str">
        <f>VLOOKUP(D1372,'Step 1b-Current GLMT'!A:B,2,FALSE)</f>
        <v xml:space="preserve">General : Business, Admin, &amp; Econ : Faculty wages - Unclassified </v>
      </c>
      <c r="F1372" s="422"/>
      <c r="G1372" s="6"/>
      <c r="H1372" t="str">
        <f t="shared" si="67"/>
        <v>0000</v>
      </c>
      <c r="I1372" t="str">
        <f t="shared" si="68"/>
        <v xml:space="preserve"> </v>
      </c>
      <c r="J1372" t="str">
        <f t="shared" si="69"/>
        <v>E1208</v>
      </c>
      <c r="K1372">
        <f>VLOOKUP(D1372,'Step 1b-Current GLMT'!A:C,3,FALSE)</f>
        <v>0</v>
      </c>
    </row>
    <row r="1373" spans="1:11" x14ac:dyDescent="0.25">
      <c r="A1373" t="s">
        <v>4084</v>
      </c>
      <c r="B1373" t="s">
        <v>4085</v>
      </c>
      <c r="D1373" t="s">
        <v>4071</v>
      </c>
      <c r="E1373" s="6" t="str">
        <f>VLOOKUP(D1373,'Step 1b-Current GLMT'!A:B,2,FALSE)</f>
        <v xml:space="preserve">General : Business, Admin, &amp; Econ : Faculty wages - Unclassified </v>
      </c>
      <c r="F1373" s="422"/>
      <c r="G1373" s="6"/>
      <c r="H1373" t="str">
        <f t="shared" si="67"/>
        <v>0000</v>
      </c>
      <c r="I1373" t="str">
        <f t="shared" si="68"/>
        <v xml:space="preserve"> </v>
      </c>
      <c r="J1373" t="str">
        <f t="shared" si="69"/>
        <v>E1209</v>
      </c>
      <c r="K1373">
        <f>VLOOKUP(D1373,'Step 1b-Current GLMT'!A:C,3,FALSE)</f>
        <v>0</v>
      </c>
    </row>
    <row r="1374" spans="1:11" x14ac:dyDescent="0.25">
      <c r="A1374" t="s">
        <v>4086</v>
      </c>
      <c r="B1374" t="s">
        <v>4087</v>
      </c>
      <c r="D1374" t="s">
        <v>4071</v>
      </c>
      <c r="E1374" s="6" t="str">
        <f>VLOOKUP(D1374,'Step 1b-Current GLMT'!A:B,2,FALSE)</f>
        <v xml:space="preserve">General : Business, Admin, &amp; Econ : Faculty wages - Unclassified </v>
      </c>
      <c r="F1374" s="422"/>
      <c r="G1374" s="6"/>
      <c r="H1374" t="str">
        <f t="shared" si="67"/>
        <v>0000</v>
      </c>
      <c r="I1374" t="str">
        <f t="shared" si="68"/>
        <v xml:space="preserve"> </v>
      </c>
      <c r="J1374" t="str">
        <f t="shared" si="69"/>
        <v>E1210</v>
      </c>
      <c r="K1374">
        <f>VLOOKUP(D1374,'Step 1b-Current GLMT'!A:C,3,FALSE)</f>
        <v>0</v>
      </c>
    </row>
    <row r="1375" spans="1:11" x14ac:dyDescent="0.25">
      <c r="A1375" t="s">
        <v>4088</v>
      </c>
      <c r="B1375" t="s">
        <v>4089</v>
      </c>
      <c r="D1375" t="s">
        <v>4071</v>
      </c>
      <c r="E1375" s="6" t="str">
        <f>VLOOKUP(D1375,'Step 1b-Current GLMT'!A:B,2,FALSE)</f>
        <v xml:space="preserve">General : Business, Admin, &amp; Econ : Faculty wages - Unclassified </v>
      </c>
      <c r="F1375" s="422"/>
      <c r="G1375" s="6"/>
      <c r="H1375" t="str">
        <f t="shared" si="67"/>
        <v>0000</v>
      </c>
      <c r="I1375" t="str">
        <f t="shared" si="68"/>
        <v xml:space="preserve"> </v>
      </c>
      <c r="J1375" t="str">
        <f t="shared" si="69"/>
        <v>E1211</v>
      </c>
      <c r="K1375">
        <f>VLOOKUP(D1375,'Step 1b-Current GLMT'!A:C,3,FALSE)</f>
        <v>0</v>
      </c>
    </row>
    <row r="1376" spans="1:11" x14ac:dyDescent="0.25">
      <c r="A1376" t="s">
        <v>4090</v>
      </c>
      <c r="B1376" t="s">
        <v>4091</v>
      </c>
      <c r="D1376" t="s">
        <v>4071</v>
      </c>
      <c r="E1376" s="6" t="str">
        <f>VLOOKUP(D1376,'Step 1b-Current GLMT'!A:B,2,FALSE)</f>
        <v xml:space="preserve">General : Business, Admin, &amp; Econ : Faculty wages - Unclassified </v>
      </c>
      <c r="F1376" s="422"/>
      <c r="G1376" s="6"/>
      <c r="H1376" t="str">
        <f t="shared" si="67"/>
        <v>0000</v>
      </c>
      <c r="I1376" t="str">
        <f t="shared" si="68"/>
        <v xml:space="preserve"> </v>
      </c>
      <c r="J1376" t="str">
        <f t="shared" si="69"/>
        <v>E1213</v>
      </c>
      <c r="K1376">
        <f>VLOOKUP(D1376,'Step 1b-Current GLMT'!A:C,3,FALSE)</f>
        <v>0</v>
      </c>
    </row>
    <row r="1377" spans="1:11" x14ac:dyDescent="0.25">
      <c r="A1377" t="s">
        <v>4092</v>
      </c>
      <c r="B1377" t="s">
        <v>4093</v>
      </c>
      <c r="D1377" t="s">
        <v>4071</v>
      </c>
      <c r="E1377" s="6" t="str">
        <f>VLOOKUP(D1377,'Step 1b-Current GLMT'!A:B,2,FALSE)</f>
        <v xml:space="preserve">General : Business, Admin, &amp; Econ : Faculty wages - Unclassified </v>
      </c>
      <c r="F1377" s="422"/>
      <c r="G1377" s="6"/>
      <c r="H1377" t="str">
        <f t="shared" si="67"/>
        <v>0000</v>
      </c>
      <c r="I1377" t="str">
        <f t="shared" si="68"/>
        <v xml:space="preserve"> </v>
      </c>
      <c r="J1377" t="str">
        <f t="shared" si="69"/>
        <v>E1214</v>
      </c>
      <c r="K1377">
        <f>VLOOKUP(D1377,'Step 1b-Current GLMT'!A:C,3,FALSE)</f>
        <v>0</v>
      </c>
    </row>
    <row r="1378" spans="1:11" x14ac:dyDescent="0.25">
      <c r="A1378" t="s">
        <v>4094</v>
      </c>
      <c r="B1378" t="s">
        <v>4095</v>
      </c>
      <c r="D1378" t="s">
        <v>4071</v>
      </c>
      <c r="E1378" s="6" t="str">
        <f>VLOOKUP(D1378,'Step 1b-Current GLMT'!A:B,2,FALSE)</f>
        <v xml:space="preserve">General : Business, Admin, &amp; Econ : Faculty wages - Unclassified </v>
      </c>
      <c r="F1378" s="422"/>
      <c r="G1378" s="6"/>
      <c r="H1378" t="str">
        <f t="shared" si="67"/>
        <v>0000</v>
      </c>
      <c r="I1378" t="str">
        <f t="shared" si="68"/>
        <v xml:space="preserve"> </v>
      </c>
      <c r="J1378" t="str">
        <f t="shared" si="69"/>
        <v>E1215</v>
      </c>
      <c r="K1378">
        <f>VLOOKUP(D1378,'Step 1b-Current GLMT'!A:C,3,FALSE)</f>
        <v>0</v>
      </c>
    </row>
    <row r="1379" spans="1:11" s="6" customFormat="1" x14ac:dyDescent="0.25">
      <c r="A1379" t="s">
        <v>4096</v>
      </c>
      <c r="B1379" t="s">
        <v>4097</v>
      </c>
      <c r="D1379" t="s">
        <v>4071</v>
      </c>
      <c r="E1379" s="6" t="str">
        <f>VLOOKUP(D1379,'Step 1b-Current GLMT'!A:B,2,FALSE)</f>
        <v xml:space="preserve">General : Business, Admin, &amp; Econ : Faculty wages - Unclassified </v>
      </c>
      <c r="F1379" s="422"/>
      <c r="H1379" t="str">
        <f t="shared" si="67"/>
        <v>0000</v>
      </c>
      <c r="I1379" t="str">
        <f t="shared" si="68"/>
        <v xml:space="preserve"> </v>
      </c>
      <c r="J1379" t="str">
        <f t="shared" si="69"/>
        <v>E1216</v>
      </c>
      <c r="K1379">
        <f>VLOOKUP(D1379,'Step 1b-Current GLMT'!A:C,3,FALSE)</f>
        <v>0</v>
      </c>
    </row>
    <row r="1380" spans="1:11" s="6" customFormat="1" x14ac:dyDescent="0.25">
      <c r="A1380" t="s">
        <v>4098</v>
      </c>
      <c r="B1380" t="s">
        <v>4099</v>
      </c>
      <c r="D1380" t="s">
        <v>4071</v>
      </c>
      <c r="E1380" s="6" t="str">
        <f>VLOOKUP(D1380,'Step 1b-Current GLMT'!A:B,2,FALSE)</f>
        <v xml:space="preserve">General : Business, Admin, &amp; Econ : Faculty wages - Unclassified </v>
      </c>
      <c r="F1380" s="422"/>
      <c r="H1380" t="str">
        <f t="shared" si="67"/>
        <v>0000</v>
      </c>
      <c r="I1380" t="str">
        <f t="shared" si="68"/>
        <v xml:space="preserve"> </v>
      </c>
      <c r="J1380" t="str">
        <f t="shared" si="69"/>
        <v>E1219</v>
      </c>
      <c r="K1380">
        <f>VLOOKUP(D1380,'Step 1b-Current GLMT'!A:C,3,FALSE)</f>
        <v>0</v>
      </c>
    </row>
    <row r="1381" spans="1:11" s="6" customFormat="1" x14ac:dyDescent="0.25">
      <c r="A1381" t="s">
        <v>4100</v>
      </c>
      <c r="B1381" t="s">
        <v>4101</v>
      </c>
      <c r="D1381" t="s">
        <v>4071</v>
      </c>
      <c r="E1381" s="6" t="str">
        <f>VLOOKUP(D1381,'Step 1b-Current GLMT'!A:B,2,FALSE)</f>
        <v xml:space="preserve">General : Business, Admin, &amp; Econ : Faculty wages - Unclassified </v>
      </c>
      <c r="F1381" s="422"/>
      <c r="H1381" t="str">
        <f t="shared" si="67"/>
        <v>0000</v>
      </c>
      <c r="I1381" t="str">
        <f t="shared" si="68"/>
        <v xml:space="preserve"> </v>
      </c>
      <c r="J1381" t="str">
        <f t="shared" si="69"/>
        <v>E1220</v>
      </c>
      <c r="K1381">
        <f>VLOOKUP(D1381,'Step 1b-Current GLMT'!A:C,3,FALSE)</f>
        <v>0</v>
      </c>
    </row>
    <row r="1382" spans="1:11" s="6" customFormat="1" x14ac:dyDescent="0.25">
      <c r="A1382" t="s">
        <v>4102</v>
      </c>
      <c r="B1382" t="s">
        <v>4103</v>
      </c>
      <c r="D1382" t="s">
        <v>4071</v>
      </c>
      <c r="E1382" s="6" t="str">
        <f>VLOOKUP(D1382,'Step 1b-Current GLMT'!A:B,2,FALSE)</f>
        <v xml:space="preserve">General : Business, Admin, &amp; Econ : Faculty wages - Unclassified </v>
      </c>
      <c r="F1382" s="422"/>
      <c r="H1382" t="str">
        <f t="shared" si="67"/>
        <v>0000</v>
      </c>
      <c r="I1382" t="str">
        <f t="shared" si="68"/>
        <v xml:space="preserve"> </v>
      </c>
      <c r="J1382" t="str">
        <f t="shared" si="69"/>
        <v>E1221</v>
      </c>
      <c r="K1382">
        <f>VLOOKUP(D1382,'Step 1b-Current GLMT'!A:C,3,FALSE)</f>
        <v>0</v>
      </c>
    </row>
    <row r="1383" spans="1:11" s="6" customFormat="1" x14ac:dyDescent="0.25">
      <c r="A1383" t="s">
        <v>4104</v>
      </c>
      <c r="B1383" t="s">
        <v>4105</v>
      </c>
      <c r="D1383" t="s">
        <v>4071</v>
      </c>
      <c r="E1383" s="6" t="str">
        <f>VLOOKUP(D1383,'Step 1b-Current GLMT'!A:B,2,FALSE)</f>
        <v xml:space="preserve">General : Business, Admin, &amp; Econ : Faculty wages - Unclassified </v>
      </c>
      <c r="F1383" s="422"/>
      <c r="H1383" t="str">
        <f t="shared" si="67"/>
        <v>0000</v>
      </c>
      <c r="I1383" t="str">
        <f t="shared" si="68"/>
        <v xml:space="preserve"> </v>
      </c>
      <c r="J1383" t="str">
        <f t="shared" si="69"/>
        <v>E1222</v>
      </c>
      <c r="K1383">
        <f>VLOOKUP(D1383,'Step 1b-Current GLMT'!A:C,3,FALSE)</f>
        <v>0</v>
      </c>
    </row>
    <row r="1384" spans="1:11" s="6" customFormat="1" x14ac:dyDescent="0.25">
      <c r="A1384" t="s">
        <v>4106</v>
      </c>
      <c r="B1384" t="s">
        <v>4107</v>
      </c>
      <c r="D1384" t="s">
        <v>4071</v>
      </c>
      <c r="E1384" s="6" t="str">
        <f>VLOOKUP(D1384,'Step 1b-Current GLMT'!A:B,2,FALSE)</f>
        <v xml:space="preserve">General : Business, Admin, &amp; Econ : Faculty wages - Unclassified </v>
      </c>
      <c r="F1384" s="422"/>
      <c r="H1384" t="str">
        <f t="shared" si="67"/>
        <v>0000</v>
      </c>
      <c r="I1384" t="str">
        <f t="shared" si="68"/>
        <v xml:space="preserve"> </v>
      </c>
      <c r="J1384" t="str">
        <f t="shared" si="69"/>
        <v>E1223</v>
      </c>
      <c r="K1384">
        <f>VLOOKUP(D1384,'Step 1b-Current GLMT'!A:C,3,FALSE)</f>
        <v>0</v>
      </c>
    </row>
    <row r="1385" spans="1:11" s="6" customFormat="1" x14ac:dyDescent="0.25">
      <c r="A1385" t="s">
        <v>4108</v>
      </c>
      <c r="B1385" t="s">
        <v>4109</v>
      </c>
      <c r="D1385" t="s">
        <v>4071</v>
      </c>
      <c r="E1385" s="6" t="str">
        <f>VLOOKUP(D1385,'Step 1b-Current GLMT'!A:B,2,FALSE)</f>
        <v xml:space="preserve">General : Business, Admin, &amp; Econ : Faculty wages - Unclassified </v>
      </c>
      <c r="F1385" s="422"/>
      <c r="H1385" t="str">
        <f t="shared" si="67"/>
        <v>0000</v>
      </c>
      <c r="I1385" t="str">
        <f t="shared" si="68"/>
        <v xml:space="preserve"> </v>
      </c>
      <c r="J1385" t="str">
        <f t="shared" si="69"/>
        <v>E1224</v>
      </c>
      <c r="K1385">
        <f>VLOOKUP(D1385,'Step 1b-Current GLMT'!A:C,3,FALSE)</f>
        <v>0</v>
      </c>
    </row>
    <row r="1386" spans="1:11" s="6" customFormat="1" x14ac:dyDescent="0.25">
      <c r="A1386" t="s">
        <v>4110</v>
      </c>
      <c r="B1386" t="s">
        <v>4111</v>
      </c>
      <c r="D1386" t="s">
        <v>4071</v>
      </c>
      <c r="E1386" s="6" t="str">
        <f>VLOOKUP(D1386,'Step 1b-Current GLMT'!A:B,2,FALSE)</f>
        <v xml:space="preserve">General : Business, Admin, &amp; Econ : Faculty wages - Unclassified </v>
      </c>
      <c r="F1386" s="422"/>
      <c r="H1386" t="str">
        <f t="shared" si="67"/>
        <v>0000</v>
      </c>
      <c r="I1386" t="str">
        <f t="shared" si="68"/>
        <v xml:space="preserve"> </v>
      </c>
      <c r="J1386" t="str">
        <f t="shared" si="69"/>
        <v>E1225</v>
      </c>
      <c r="K1386">
        <f>VLOOKUP(D1386,'Step 1b-Current GLMT'!A:C,3,FALSE)</f>
        <v>0</v>
      </c>
    </row>
    <row r="1387" spans="1:11" s="6" customFormat="1" x14ac:dyDescent="0.25">
      <c r="A1387" t="s">
        <v>4112</v>
      </c>
      <c r="B1387" t="s">
        <v>4113</v>
      </c>
      <c r="D1387" t="s">
        <v>4071</v>
      </c>
      <c r="E1387" s="6" t="str">
        <f>VLOOKUP(D1387,'Step 1b-Current GLMT'!A:B,2,FALSE)</f>
        <v xml:space="preserve">General : Business, Admin, &amp; Econ : Faculty wages - Unclassified </v>
      </c>
      <c r="F1387" s="422"/>
      <c r="H1387" t="str">
        <f t="shared" si="67"/>
        <v>0000</v>
      </c>
      <c r="I1387" t="str">
        <f t="shared" si="68"/>
        <v xml:space="preserve"> </v>
      </c>
      <c r="J1387" t="str">
        <f t="shared" si="69"/>
        <v>E1226</v>
      </c>
      <c r="K1387">
        <f>VLOOKUP(D1387,'Step 1b-Current GLMT'!A:C,3,FALSE)</f>
        <v>0</v>
      </c>
    </row>
    <row r="1388" spans="1:11" s="6" customFormat="1" x14ac:dyDescent="0.25">
      <c r="A1388" t="s">
        <v>4114</v>
      </c>
      <c r="B1388" t="s">
        <v>4115</v>
      </c>
      <c r="D1388" t="s">
        <v>4071</v>
      </c>
      <c r="E1388" s="6" t="str">
        <f>VLOOKUP(D1388,'Step 1b-Current GLMT'!A:B,2,FALSE)</f>
        <v xml:space="preserve">General : Business, Admin, &amp; Econ : Faculty wages - Unclassified </v>
      </c>
      <c r="F1388" s="422"/>
      <c r="H1388" t="str">
        <f t="shared" si="67"/>
        <v>0000</v>
      </c>
      <c r="I1388" t="str">
        <f t="shared" si="68"/>
        <v xml:space="preserve"> </v>
      </c>
      <c r="J1388" t="str">
        <f t="shared" si="69"/>
        <v>E1227</v>
      </c>
      <c r="K1388">
        <f>VLOOKUP(D1388,'Step 1b-Current GLMT'!A:C,3,FALSE)</f>
        <v>0</v>
      </c>
    </row>
    <row r="1389" spans="1:11" s="6" customFormat="1" x14ac:dyDescent="0.25">
      <c r="A1389" t="s">
        <v>4116</v>
      </c>
      <c r="B1389" t="s">
        <v>4117</v>
      </c>
      <c r="D1389" t="s">
        <v>4071</v>
      </c>
      <c r="E1389" s="6" t="str">
        <f>VLOOKUP(D1389,'Step 1b-Current GLMT'!A:B,2,FALSE)</f>
        <v xml:space="preserve">General : Business, Admin, &amp; Econ : Faculty wages - Unclassified </v>
      </c>
      <c r="F1389" s="422"/>
      <c r="H1389" t="str">
        <f t="shared" si="67"/>
        <v>0000</v>
      </c>
      <c r="I1389" t="str">
        <f t="shared" si="68"/>
        <v xml:space="preserve"> </v>
      </c>
      <c r="J1389" t="str">
        <f t="shared" si="69"/>
        <v>E1228</v>
      </c>
      <c r="K1389">
        <f>VLOOKUP(D1389,'Step 1b-Current GLMT'!A:C,3,FALSE)</f>
        <v>0</v>
      </c>
    </row>
    <row r="1390" spans="1:11" s="6" customFormat="1" x14ac:dyDescent="0.25">
      <c r="A1390" t="s">
        <v>4118</v>
      </c>
      <c r="B1390" t="s">
        <v>4119</v>
      </c>
      <c r="D1390" t="s">
        <v>4071</v>
      </c>
      <c r="E1390" s="6" t="str">
        <f>VLOOKUP(D1390,'Step 1b-Current GLMT'!A:B,2,FALSE)</f>
        <v xml:space="preserve">General : Business, Admin, &amp; Econ : Faculty wages - Unclassified </v>
      </c>
      <c r="F1390" s="422"/>
      <c r="H1390" t="str">
        <f t="shared" si="67"/>
        <v>0000</v>
      </c>
      <c r="I1390" t="str">
        <f t="shared" si="68"/>
        <v xml:space="preserve"> </v>
      </c>
      <c r="J1390" t="str">
        <f t="shared" si="69"/>
        <v>E1229</v>
      </c>
      <c r="K1390">
        <f>VLOOKUP(D1390,'Step 1b-Current GLMT'!A:C,3,FALSE)</f>
        <v>0</v>
      </c>
    </row>
    <row r="1391" spans="1:11" s="6" customFormat="1" x14ac:dyDescent="0.25">
      <c r="A1391" t="s">
        <v>4120</v>
      </c>
      <c r="B1391" t="s">
        <v>4121</v>
      </c>
      <c r="D1391" t="s">
        <v>4071</v>
      </c>
      <c r="E1391" s="6" t="str">
        <f>VLOOKUP(D1391,'Step 1b-Current GLMT'!A:B,2,FALSE)</f>
        <v xml:space="preserve">General : Business, Admin, &amp; Econ : Faculty wages - Unclassified </v>
      </c>
      <c r="F1391" s="422"/>
      <c r="H1391" t="str">
        <f t="shared" si="67"/>
        <v>0000</v>
      </c>
      <c r="I1391" t="str">
        <f t="shared" si="68"/>
        <v xml:space="preserve"> </v>
      </c>
      <c r="J1391" t="str">
        <f t="shared" si="69"/>
        <v>E1230</v>
      </c>
      <c r="K1391">
        <f>VLOOKUP(D1391,'Step 1b-Current GLMT'!A:C,3,FALSE)</f>
        <v>0</v>
      </c>
    </row>
    <row r="1392" spans="1:11" s="6" customFormat="1" x14ac:dyDescent="0.25">
      <c r="A1392" t="s">
        <v>4122</v>
      </c>
      <c r="B1392" t="s">
        <v>4123</v>
      </c>
      <c r="D1392" t="s">
        <v>4071</v>
      </c>
      <c r="E1392" s="6" t="str">
        <f>VLOOKUP(D1392,'Step 1b-Current GLMT'!A:B,2,FALSE)</f>
        <v xml:space="preserve">General : Business, Admin, &amp; Econ : Faculty wages - Unclassified </v>
      </c>
      <c r="F1392" s="422"/>
      <c r="H1392" t="str">
        <f t="shared" si="67"/>
        <v>0000</v>
      </c>
      <c r="I1392" t="str">
        <f t="shared" si="68"/>
        <v xml:space="preserve"> </v>
      </c>
      <c r="J1392" t="str">
        <f t="shared" si="69"/>
        <v>E1231</v>
      </c>
      <c r="K1392">
        <f>VLOOKUP(D1392,'Step 1b-Current GLMT'!A:C,3,FALSE)</f>
        <v>0</v>
      </c>
    </row>
    <row r="1393" spans="1:11" s="6" customFormat="1" x14ac:dyDescent="0.25">
      <c r="A1393" t="s">
        <v>4124</v>
      </c>
      <c r="B1393" t="s">
        <v>4125</v>
      </c>
      <c r="D1393" t="s">
        <v>4071</v>
      </c>
      <c r="E1393" s="6" t="str">
        <f>VLOOKUP(D1393,'Step 1b-Current GLMT'!A:B,2,FALSE)</f>
        <v xml:space="preserve">General : Business, Admin, &amp; Econ : Faculty wages - Unclassified </v>
      </c>
      <c r="F1393" s="422"/>
      <c r="G1393"/>
      <c r="H1393" t="str">
        <f t="shared" si="67"/>
        <v>0000</v>
      </c>
      <c r="I1393" t="str">
        <f t="shared" si="68"/>
        <v xml:space="preserve"> </v>
      </c>
      <c r="J1393" t="str">
        <f t="shared" si="69"/>
        <v>E1232</v>
      </c>
      <c r="K1393">
        <f>VLOOKUP(D1393,'Step 1b-Current GLMT'!A:C,3,FALSE)</f>
        <v>0</v>
      </c>
    </row>
    <row r="1394" spans="1:11" s="6" customFormat="1" x14ac:dyDescent="0.25">
      <c r="A1394" t="s">
        <v>4126</v>
      </c>
      <c r="B1394" t="s">
        <v>4127</v>
      </c>
      <c r="D1394" t="s">
        <v>4071</v>
      </c>
      <c r="E1394" s="6" t="str">
        <f>VLOOKUP(D1394,'Step 1b-Current GLMT'!A:B,2,FALSE)</f>
        <v xml:space="preserve">General : Business, Admin, &amp; Econ : Faculty wages - Unclassified </v>
      </c>
      <c r="F1394" s="422"/>
      <c r="H1394" t="str">
        <f t="shared" si="67"/>
        <v>0000</v>
      </c>
      <c r="I1394" t="str">
        <f t="shared" si="68"/>
        <v xml:space="preserve"> </v>
      </c>
      <c r="J1394" t="str">
        <f t="shared" si="69"/>
        <v>E1233</v>
      </c>
      <c r="K1394">
        <f>VLOOKUP(D1394,'Step 1b-Current GLMT'!A:C,3,FALSE)</f>
        <v>0</v>
      </c>
    </row>
    <row r="1395" spans="1:11" s="6" customFormat="1" x14ac:dyDescent="0.25">
      <c r="A1395" t="s">
        <v>4128</v>
      </c>
      <c r="B1395" t="s">
        <v>4129</v>
      </c>
      <c r="D1395" t="s">
        <v>4071</v>
      </c>
      <c r="E1395" s="6" t="str">
        <f>VLOOKUP(D1395,'Step 1b-Current GLMT'!A:B,2,FALSE)</f>
        <v xml:space="preserve">General : Business, Admin, &amp; Econ : Faculty wages - Unclassified </v>
      </c>
      <c r="F1395" s="422"/>
      <c r="H1395" t="str">
        <f t="shared" si="67"/>
        <v>0000</v>
      </c>
      <c r="I1395" t="str">
        <f t="shared" si="68"/>
        <v xml:space="preserve"> </v>
      </c>
      <c r="J1395" t="str">
        <f t="shared" si="69"/>
        <v>E1234</v>
      </c>
      <c r="K1395">
        <f>VLOOKUP(D1395,'Step 1b-Current GLMT'!A:C,3,FALSE)</f>
        <v>0</v>
      </c>
    </row>
    <row r="1396" spans="1:11" s="6" customFormat="1" x14ac:dyDescent="0.25">
      <c r="A1396" t="s">
        <v>4020</v>
      </c>
      <c r="B1396" t="s">
        <v>4130</v>
      </c>
      <c r="D1396" t="s">
        <v>4071</v>
      </c>
      <c r="E1396" s="6" t="str">
        <f>VLOOKUP(D1396,'Step 1b-Current GLMT'!A:B,2,FALSE)</f>
        <v xml:space="preserve">General : Business, Admin, &amp; Econ : Faculty wages - Unclassified </v>
      </c>
      <c r="F1396" s="422"/>
      <c r="H1396" t="str">
        <f t="shared" si="67"/>
        <v>0000</v>
      </c>
      <c r="I1396" t="str">
        <f t="shared" si="68"/>
        <v xml:space="preserve"> </v>
      </c>
      <c r="J1396" t="str">
        <f t="shared" si="69"/>
        <v>E1235</v>
      </c>
      <c r="K1396">
        <f>VLOOKUP(D1396,'Step 1b-Current GLMT'!A:C,3,FALSE)</f>
        <v>0</v>
      </c>
    </row>
    <row r="1397" spans="1:11" s="6" customFormat="1" x14ac:dyDescent="0.25">
      <c r="A1397" t="s">
        <v>3328</v>
      </c>
      <c r="B1397" t="s">
        <v>4131</v>
      </c>
      <c r="D1397" t="s">
        <v>4071</v>
      </c>
      <c r="E1397" s="6" t="str">
        <f>VLOOKUP(D1397,'Step 1b-Current GLMT'!A:B,2,FALSE)</f>
        <v xml:space="preserve">General : Business, Admin, &amp; Econ : Faculty wages - Unclassified </v>
      </c>
      <c r="F1397" s="422"/>
      <c r="H1397" t="str">
        <f t="shared" si="67"/>
        <v>0000</v>
      </c>
      <c r="I1397" t="str">
        <f t="shared" si="68"/>
        <v xml:space="preserve"> </v>
      </c>
      <c r="J1397" t="str">
        <f t="shared" si="69"/>
        <v>E1236</v>
      </c>
      <c r="K1397">
        <f>VLOOKUP(D1397,'Step 1b-Current GLMT'!A:C,3,FALSE)</f>
        <v>0</v>
      </c>
    </row>
    <row r="1398" spans="1:11" s="6" customFormat="1" x14ac:dyDescent="0.25">
      <c r="A1398" t="s">
        <v>4132</v>
      </c>
      <c r="B1398" t="s">
        <v>4133</v>
      </c>
      <c r="D1398" t="s">
        <v>4071</v>
      </c>
      <c r="E1398" s="6" t="str">
        <f>VLOOKUP(D1398,'Step 1b-Current GLMT'!A:B,2,FALSE)</f>
        <v xml:space="preserve">General : Business, Admin, &amp; Econ : Faculty wages - Unclassified </v>
      </c>
      <c r="F1398" s="422"/>
      <c r="H1398" t="str">
        <f t="shared" si="67"/>
        <v>0000</v>
      </c>
      <c r="I1398" t="str">
        <f t="shared" si="68"/>
        <v xml:space="preserve"> </v>
      </c>
      <c r="J1398" t="str">
        <f t="shared" si="69"/>
        <v>E1237</v>
      </c>
      <c r="K1398">
        <f>VLOOKUP(D1398,'Step 1b-Current GLMT'!A:C,3,FALSE)</f>
        <v>0</v>
      </c>
    </row>
    <row r="1399" spans="1:11" s="6" customFormat="1" x14ac:dyDescent="0.25">
      <c r="A1399" t="s">
        <v>4134</v>
      </c>
      <c r="B1399" t="s">
        <v>4135</v>
      </c>
      <c r="D1399" t="s">
        <v>4071</v>
      </c>
      <c r="E1399" s="6" t="str">
        <f>VLOOKUP(D1399,'Step 1b-Current GLMT'!A:B,2,FALSE)</f>
        <v xml:space="preserve">General : Business, Admin, &amp; Econ : Faculty wages - Unclassified </v>
      </c>
      <c r="F1399" s="422"/>
      <c r="H1399" t="str">
        <f t="shared" si="67"/>
        <v>0000</v>
      </c>
      <c r="I1399" t="str">
        <f t="shared" si="68"/>
        <v xml:space="preserve"> </v>
      </c>
      <c r="J1399" t="str">
        <f t="shared" si="69"/>
        <v>E1238</v>
      </c>
      <c r="K1399">
        <f>VLOOKUP(D1399,'Step 1b-Current GLMT'!A:C,3,FALSE)</f>
        <v>0</v>
      </c>
    </row>
    <row r="1400" spans="1:11" s="6" customFormat="1" x14ac:dyDescent="0.25">
      <c r="A1400" t="s">
        <v>4136</v>
      </c>
      <c r="B1400" t="s">
        <v>4137</v>
      </c>
      <c r="D1400" t="s">
        <v>4071</v>
      </c>
      <c r="E1400" s="6" t="str">
        <f>VLOOKUP(D1400,'Step 1b-Current GLMT'!A:B,2,FALSE)</f>
        <v xml:space="preserve">General : Business, Admin, &amp; Econ : Faculty wages - Unclassified </v>
      </c>
      <c r="F1400" s="422"/>
      <c r="H1400" t="str">
        <f t="shared" si="67"/>
        <v>0000</v>
      </c>
      <c r="I1400" t="str">
        <f t="shared" si="68"/>
        <v xml:space="preserve"> </v>
      </c>
      <c r="J1400" t="str">
        <f t="shared" si="69"/>
        <v>E1239</v>
      </c>
      <c r="K1400">
        <f>VLOOKUP(D1400,'Step 1b-Current GLMT'!A:C,3,FALSE)</f>
        <v>0</v>
      </c>
    </row>
    <row r="1401" spans="1:11" s="6" customFormat="1" x14ac:dyDescent="0.25">
      <c r="A1401" t="s">
        <v>2867</v>
      </c>
      <c r="B1401" t="s">
        <v>4138</v>
      </c>
      <c r="D1401" s="9" t="s">
        <v>4139</v>
      </c>
      <c r="E1401" s="6" t="str">
        <f>VLOOKUP(D1401,'Step 1b-Current GLMT'!A:B,2,FALSE)</f>
        <v xml:space="preserve">General : Business, Admin, &amp; Econ : Fall - Part Time </v>
      </c>
      <c r="F1401" s="421"/>
      <c r="H1401" t="str">
        <f t="shared" si="67"/>
        <v>0000</v>
      </c>
      <c r="I1401" t="str">
        <f t="shared" si="68"/>
        <v xml:space="preserve"> </v>
      </c>
      <c r="J1401" t="str">
        <f t="shared" si="69"/>
        <v>E1050</v>
      </c>
      <c r="K1401">
        <f>VLOOKUP(D1401,'Step 1b-Current GLMT'!A:C,3,FALSE)</f>
        <v>0</v>
      </c>
    </row>
    <row r="1402" spans="1:11" s="6" customFormat="1" x14ac:dyDescent="0.25">
      <c r="A1402" t="s">
        <v>4140</v>
      </c>
      <c r="B1402" t="s">
        <v>4141</v>
      </c>
      <c r="D1402" s="9" t="s">
        <v>4139</v>
      </c>
      <c r="E1402" s="6" t="str">
        <f>VLOOKUP(D1402,'Step 1b-Current GLMT'!A:B,2,FALSE)</f>
        <v xml:space="preserve">General : Business, Admin, &amp; Econ : Fall - Part Time </v>
      </c>
      <c r="F1402" s="422"/>
      <c r="H1402" t="str">
        <f t="shared" si="67"/>
        <v>0000</v>
      </c>
      <c r="I1402" t="str">
        <f t="shared" si="68"/>
        <v xml:space="preserve"> </v>
      </c>
      <c r="J1402" t="str">
        <f t="shared" si="69"/>
        <v>E1051</v>
      </c>
      <c r="K1402">
        <f>VLOOKUP(D1402,'Step 1b-Current GLMT'!A:C,3,FALSE)</f>
        <v>0</v>
      </c>
    </row>
    <row r="1403" spans="1:11" s="6" customFormat="1" x14ac:dyDescent="0.25">
      <c r="A1403" t="s">
        <v>4142</v>
      </c>
      <c r="B1403" t="s">
        <v>4143</v>
      </c>
      <c r="D1403" s="9" t="s">
        <v>4139</v>
      </c>
      <c r="E1403" s="6" t="str">
        <f>VLOOKUP(D1403,'Step 1b-Current GLMT'!A:B,2,FALSE)</f>
        <v xml:space="preserve">General : Business, Admin, &amp; Econ : Fall - Part Time </v>
      </c>
      <c r="F1403" s="422"/>
      <c r="H1403" t="str">
        <f t="shared" si="67"/>
        <v>0000</v>
      </c>
      <c r="I1403" t="str">
        <f t="shared" si="68"/>
        <v xml:space="preserve"> </v>
      </c>
      <c r="J1403" t="str">
        <f t="shared" si="69"/>
        <v>E1052</v>
      </c>
      <c r="K1403">
        <f>VLOOKUP(D1403,'Step 1b-Current GLMT'!A:C,3,FALSE)</f>
        <v>0</v>
      </c>
    </row>
    <row r="1404" spans="1:11" s="6" customFormat="1" x14ac:dyDescent="0.25">
      <c r="A1404" t="s">
        <v>4144</v>
      </c>
      <c r="B1404" t="s">
        <v>4145</v>
      </c>
      <c r="D1404" s="9" t="s">
        <v>4139</v>
      </c>
      <c r="E1404" s="6" t="str">
        <f>VLOOKUP(D1404,'Step 1b-Current GLMT'!A:B,2,FALSE)</f>
        <v xml:space="preserve">General : Business, Admin, &amp; Econ : Fall - Part Time </v>
      </c>
      <c r="F1404" s="422"/>
      <c r="H1404" t="str">
        <f t="shared" si="67"/>
        <v>0000</v>
      </c>
      <c r="I1404" t="str">
        <f t="shared" si="68"/>
        <v xml:space="preserve"> </v>
      </c>
      <c r="J1404" t="str">
        <f t="shared" si="69"/>
        <v>E1053</v>
      </c>
      <c r="K1404">
        <f>VLOOKUP(D1404,'Step 1b-Current GLMT'!A:C,3,FALSE)</f>
        <v>0</v>
      </c>
    </row>
    <row r="1405" spans="1:11" s="6" customFormat="1" x14ac:dyDescent="0.25">
      <c r="A1405" t="s">
        <v>4146</v>
      </c>
      <c r="B1405" t="s">
        <v>4147</v>
      </c>
      <c r="D1405" s="9" t="s">
        <v>4139</v>
      </c>
      <c r="E1405" s="6" t="str">
        <f>VLOOKUP(D1405,'Step 1b-Current GLMT'!A:B,2,FALSE)</f>
        <v xml:space="preserve">General : Business, Admin, &amp; Econ : Fall - Part Time </v>
      </c>
      <c r="F1405" s="422"/>
      <c r="H1405" t="str">
        <f t="shared" si="67"/>
        <v>0000</v>
      </c>
      <c r="I1405" t="str">
        <f t="shared" si="68"/>
        <v xml:space="preserve"> </v>
      </c>
      <c r="J1405" t="str">
        <f t="shared" si="69"/>
        <v>E1054</v>
      </c>
      <c r="K1405">
        <f>VLOOKUP(D1405,'Step 1b-Current GLMT'!A:C,3,FALSE)</f>
        <v>0</v>
      </c>
    </row>
    <row r="1406" spans="1:11" s="6" customFormat="1" x14ac:dyDescent="0.25">
      <c r="A1406" t="s">
        <v>4148</v>
      </c>
      <c r="B1406" t="s">
        <v>4149</v>
      </c>
      <c r="D1406" s="9" t="s">
        <v>4139</v>
      </c>
      <c r="E1406" s="6" t="str">
        <f>VLOOKUP(D1406,'Step 1b-Current GLMT'!A:B,2,FALSE)</f>
        <v xml:space="preserve">General : Business, Admin, &amp; Econ : Fall - Part Time </v>
      </c>
      <c r="F1406" s="422"/>
      <c r="H1406" t="str">
        <f t="shared" si="67"/>
        <v>0000</v>
      </c>
      <c r="I1406" t="str">
        <f t="shared" si="68"/>
        <v xml:space="preserve"> </v>
      </c>
      <c r="J1406" t="str">
        <f t="shared" si="69"/>
        <v>E1055</v>
      </c>
      <c r="K1406">
        <f>VLOOKUP(D1406,'Step 1b-Current GLMT'!A:C,3,FALSE)</f>
        <v>0</v>
      </c>
    </row>
    <row r="1407" spans="1:11" s="6" customFormat="1" x14ac:dyDescent="0.25">
      <c r="A1407" t="s">
        <v>4150</v>
      </c>
      <c r="B1407" t="s">
        <v>4151</v>
      </c>
      <c r="D1407" s="9" t="s">
        <v>4139</v>
      </c>
      <c r="E1407" s="6" t="str">
        <f>VLOOKUP(D1407,'Step 1b-Current GLMT'!A:B,2,FALSE)</f>
        <v xml:space="preserve">General : Business, Admin, &amp; Econ : Fall - Part Time </v>
      </c>
      <c r="F1407" s="422"/>
      <c r="H1407" t="str">
        <f t="shared" si="67"/>
        <v>0000</v>
      </c>
      <c r="I1407" t="str">
        <f t="shared" si="68"/>
        <v xml:space="preserve"> </v>
      </c>
      <c r="J1407" t="str">
        <f t="shared" si="69"/>
        <v>E1056</v>
      </c>
      <c r="K1407">
        <f>VLOOKUP(D1407,'Step 1b-Current GLMT'!A:C,3,FALSE)</f>
        <v>0</v>
      </c>
    </row>
    <row r="1408" spans="1:11" s="6" customFormat="1" x14ac:dyDescent="0.25">
      <c r="A1408" t="s">
        <v>4152</v>
      </c>
      <c r="B1408" t="s">
        <v>4153</v>
      </c>
      <c r="D1408" s="9" t="s">
        <v>4139</v>
      </c>
      <c r="E1408" s="6" t="str">
        <f>VLOOKUP(D1408,'Step 1b-Current GLMT'!A:B,2,FALSE)</f>
        <v xml:space="preserve">General : Business, Admin, &amp; Econ : Fall - Part Time </v>
      </c>
      <c r="F1408" s="422"/>
      <c r="H1408" t="str">
        <f t="shared" si="67"/>
        <v>0000</v>
      </c>
      <c r="I1408" t="str">
        <f t="shared" si="68"/>
        <v xml:space="preserve"> </v>
      </c>
      <c r="J1408" t="str">
        <f t="shared" si="69"/>
        <v>E1057</v>
      </c>
      <c r="K1408">
        <f>VLOOKUP(D1408,'Step 1b-Current GLMT'!A:C,3,FALSE)</f>
        <v>0</v>
      </c>
    </row>
    <row r="1409" spans="1:11" s="6" customFormat="1" x14ac:dyDescent="0.25">
      <c r="A1409" t="s">
        <v>2892</v>
      </c>
      <c r="B1409" t="s">
        <v>4154</v>
      </c>
      <c r="D1409" s="9" t="s">
        <v>4155</v>
      </c>
      <c r="E1409" s="6" t="str">
        <f>VLOOKUP(D1409,'Step 1b-Current GLMT'!A:B,2,FALSE)</f>
        <v xml:space="preserve">General : Business, Admin, &amp; Econ : Spring - Part Time </v>
      </c>
      <c r="F1409" s="422"/>
      <c r="G1409"/>
      <c r="H1409" t="str">
        <f t="shared" si="67"/>
        <v>0000</v>
      </c>
      <c r="I1409" t="str">
        <f t="shared" si="68"/>
        <v xml:space="preserve"> </v>
      </c>
      <c r="J1409" t="str">
        <f t="shared" si="69"/>
        <v>E1075</v>
      </c>
      <c r="K1409">
        <f>VLOOKUP(D1409,'Step 1b-Current GLMT'!A:C,3,FALSE)</f>
        <v>0</v>
      </c>
    </row>
    <row r="1410" spans="1:11" s="6" customFormat="1" x14ac:dyDescent="0.25">
      <c r="A1410" t="s">
        <v>4140</v>
      </c>
      <c r="B1410" t="s">
        <v>4156</v>
      </c>
      <c r="D1410" s="9" t="s">
        <v>4155</v>
      </c>
      <c r="E1410" s="6" t="str">
        <f>VLOOKUP(D1410,'Step 1b-Current GLMT'!A:B,2,FALSE)</f>
        <v xml:space="preserve">General : Business, Admin, &amp; Econ : Spring - Part Time </v>
      </c>
      <c r="F1410" s="422"/>
      <c r="H1410" t="str">
        <f t="shared" ref="H1410:H1473" si="70">RIGHT(B1410,4)</f>
        <v>0000</v>
      </c>
      <c r="I1410" t="str">
        <f t="shared" ref="I1410:I1473" si="71">IF(D1410=0,"0"," ")</f>
        <v xml:space="preserve"> </v>
      </c>
      <c r="J1410" t="str">
        <f t="shared" ref="J1410:J1473" si="72">MID(B1410,7,5)</f>
        <v>E1076</v>
      </c>
      <c r="K1410">
        <f>VLOOKUP(D1410,'Step 1b-Current GLMT'!A:C,3,FALSE)</f>
        <v>0</v>
      </c>
    </row>
    <row r="1411" spans="1:11" s="6" customFormat="1" x14ac:dyDescent="0.25">
      <c r="A1411" t="s">
        <v>4157</v>
      </c>
      <c r="B1411" t="s">
        <v>4158</v>
      </c>
      <c r="D1411" s="9" t="s">
        <v>4155</v>
      </c>
      <c r="E1411" s="6" t="str">
        <f>VLOOKUP(D1411,'Step 1b-Current GLMT'!A:B,2,FALSE)</f>
        <v xml:space="preserve">General : Business, Admin, &amp; Econ : Spring - Part Time </v>
      </c>
      <c r="F1411" s="422"/>
      <c r="H1411" t="str">
        <f t="shared" si="70"/>
        <v>0000</v>
      </c>
      <c r="I1411" t="str">
        <f t="shared" si="71"/>
        <v xml:space="preserve"> </v>
      </c>
      <c r="J1411" t="str">
        <f t="shared" si="72"/>
        <v>E1077</v>
      </c>
      <c r="K1411">
        <f>VLOOKUP(D1411,'Step 1b-Current GLMT'!A:C,3,FALSE)</f>
        <v>0</v>
      </c>
    </row>
    <row r="1412" spans="1:11" s="6" customFormat="1" x14ac:dyDescent="0.25">
      <c r="A1412" t="s">
        <v>4144</v>
      </c>
      <c r="B1412" t="s">
        <v>4159</v>
      </c>
      <c r="D1412" s="9" t="s">
        <v>4155</v>
      </c>
      <c r="E1412" s="6" t="str">
        <f>VLOOKUP(D1412,'Step 1b-Current GLMT'!A:B,2,FALSE)</f>
        <v xml:space="preserve">General : Business, Admin, &amp; Econ : Spring - Part Time </v>
      </c>
      <c r="F1412" s="422"/>
      <c r="H1412" t="str">
        <f t="shared" si="70"/>
        <v>0000</v>
      </c>
      <c r="I1412" t="str">
        <f t="shared" si="71"/>
        <v xml:space="preserve"> </v>
      </c>
      <c r="J1412" t="str">
        <f t="shared" si="72"/>
        <v>E1078</v>
      </c>
      <c r="K1412">
        <f>VLOOKUP(D1412,'Step 1b-Current GLMT'!A:C,3,FALSE)</f>
        <v>0</v>
      </c>
    </row>
    <row r="1413" spans="1:11" s="6" customFormat="1" x14ac:dyDescent="0.25">
      <c r="A1413" t="s">
        <v>4160</v>
      </c>
      <c r="B1413" t="s">
        <v>4161</v>
      </c>
      <c r="D1413" s="9" t="s">
        <v>4155</v>
      </c>
      <c r="E1413" s="6" t="str">
        <f>VLOOKUP(D1413,'Step 1b-Current GLMT'!A:B,2,FALSE)</f>
        <v xml:space="preserve">General : Business, Admin, &amp; Econ : Spring - Part Time </v>
      </c>
      <c r="F1413" s="422"/>
      <c r="H1413" t="str">
        <f t="shared" si="70"/>
        <v>0000</v>
      </c>
      <c r="I1413" t="str">
        <f t="shared" si="71"/>
        <v xml:space="preserve"> </v>
      </c>
      <c r="J1413" t="str">
        <f t="shared" si="72"/>
        <v>E1079</v>
      </c>
      <c r="K1413">
        <f>VLOOKUP(D1413,'Step 1b-Current GLMT'!A:C,3,FALSE)</f>
        <v>0</v>
      </c>
    </row>
    <row r="1414" spans="1:11" s="6" customFormat="1" x14ac:dyDescent="0.25">
      <c r="A1414" t="s">
        <v>4162</v>
      </c>
      <c r="B1414" t="s">
        <v>4163</v>
      </c>
      <c r="D1414" s="9" t="s">
        <v>4155</v>
      </c>
      <c r="E1414" s="6" t="str">
        <f>VLOOKUP(D1414,'Step 1b-Current GLMT'!A:B,2,FALSE)</f>
        <v xml:space="preserve">General : Business, Admin, &amp; Econ : Spring - Part Time </v>
      </c>
      <c r="F1414" s="422"/>
      <c r="H1414" t="str">
        <f t="shared" si="70"/>
        <v>0000</v>
      </c>
      <c r="I1414" t="str">
        <f t="shared" si="71"/>
        <v xml:space="preserve"> </v>
      </c>
      <c r="J1414" t="str">
        <f t="shared" si="72"/>
        <v>E1080</v>
      </c>
      <c r="K1414">
        <f>VLOOKUP(D1414,'Step 1b-Current GLMT'!A:C,3,FALSE)</f>
        <v>0</v>
      </c>
    </row>
    <row r="1415" spans="1:11" s="6" customFormat="1" x14ac:dyDescent="0.25">
      <c r="A1415" t="s">
        <v>4152</v>
      </c>
      <c r="B1415" t="s">
        <v>4164</v>
      </c>
      <c r="D1415" s="9" t="s">
        <v>4155</v>
      </c>
      <c r="E1415" s="6" t="str">
        <f>VLOOKUP(D1415,'Step 1b-Current GLMT'!A:B,2,FALSE)</f>
        <v xml:space="preserve">General : Business, Admin, &amp; Econ : Spring - Part Time </v>
      </c>
      <c r="F1415" s="422"/>
      <c r="H1415" t="str">
        <f t="shared" si="70"/>
        <v>0000</v>
      </c>
      <c r="I1415" t="str">
        <f t="shared" si="71"/>
        <v xml:space="preserve"> </v>
      </c>
      <c r="J1415" t="str">
        <f t="shared" si="72"/>
        <v>E1081</v>
      </c>
      <c r="K1415">
        <f>VLOOKUP(D1415,'Step 1b-Current GLMT'!A:C,3,FALSE)</f>
        <v>0</v>
      </c>
    </row>
    <row r="1416" spans="1:11" s="6" customFormat="1" x14ac:dyDescent="0.25">
      <c r="A1416" t="s">
        <v>4165</v>
      </c>
      <c r="B1416" t="s">
        <v>4166</v>
      </c>
      <c r="D1416" t="s">
        <v>4167</v>
      </c>
      <c r="E1416" s="6" t="str">
        <f>VLOOKUP(D1416,'Step 1b-Current GLMT'!A:B,2,FALSE)</f>
        <v xml:space="preserve">General : Business, Admin, &amp; Econ : Staff Wages - Classified </v>
      </c>
      <c r="F1416" s="421"/>
      <c r="H1416" t="str">
        <f t="shared" si="70"/>
        <v>0000</v>
      </c>
      <c r="I1416" t="str">
        <f t="shared" si="71"/>
        <v xml:space="preserve"> </v>
      </c>
      <c r="J1416" t="str">
        <f t="shared" si="72"/>
        <v>E1301</v>
      </c>
      <c r="K1416">
        <f>VLOOKUP(D1416,'Step 1b-Current GLMT'!A:C,3,FALSE)</f>
        <v>0</v>
      </c>
    </row>
    <row r="1417" spans="1:11" s="6" customFormat="1" x14ac:dyDescent="0.25">
      <c r="A1417" t="s">
        <v>4168</v>
      </c>
      <c r="B1417" t="s">
        <v>4169</v>
      </c>
      <c r="D1417" t="s">
        <v>4167</v>
      </c>
      <c r="E1417" s="6" t="str">
        <f>VLOOKUP(D1417,'Step 1b-Current GLMT'!A:B,2,FALSE)</f>
        <v xml:space="preserve">General : Business, Admin, &amp; Econ : Staff Wages - Classified </v>
      </c>
      <c r="F1417" s="422"/>
      <c r="H1417" t="str">
        <f t="shared" si="70"/>
        <v>0000</v>
      </c>
      <c r="I1417" t="str">
        <f t="shared" si="71"/>
        <v xml:space="preserve"> </v>
      </c>
      <c r="J1417" t="str">
        <f t="shared" si="72"/>
        <v>E1310</v>
      </c>
      <c r="K1417">
        <f>VLOOKUP(D1417,'Step 1b-Current GLMT'!A:C,3,FALSE)</f>
        <v>0</v>
      </c>
    </row>
    <row r="1418" spans="1:11" s="6" customFormat="1" x14ac:dyDescent="0.25">
      <c r="A1418" t="s">
        <v>415</v>
      </c>
      <c r="B1418" t="s">
        <v>4170</v>
      </c>
      <c r="D1418" t="s">
        <v>4172</v>
      </c>
      <c r="E1418" s="6" t="str">
        <f>VLOOKUP(D1418,'Step 1b-Current GLMT'!A:B,2,FALSE)</f>
        <v xml:space="preserve">General : Business, Admin, &amp; Econ : Student Wages </v>
      </c>
      <c r="F1418" s="421"/>
      <c r="H1418" t="str">
        <f t="shared" si="70"/>
        <v>0000</v>
      </c>
      <c r="I1418" t="str">
        <f t="shared" si="71"/>
        <v xml:space="preserve"> </v>
      </c>
      <c r="J1418" t="str">
        <f t="shared" si="72"/>
        <v>E1800</v>
      </c>
      <c r="K1418">
        <f>VLOOKUP(D1418,'Step 1b-Current GLMT'!A:C,3,FALSE)</f>
        <v>118001</v>
      </c>
    </row>
    <row r="1419" spans="1:11" s="6" customFormat="1" x14ac:dyDescent="0.25">
      <c r="A1419" t="s">
        <v>415</v>
      </c>
      <c r="B1419" t="s">
        <v>4171</v>
      </c>
      <c r="D1419" t="s">
        <v>4172</v>
      </c>
      <c r="E1419" s="6" t="str">
        <f>VLOOKUP(D1419,'Step 1b-Current GLMT'!A:B,2,FALSE)</f>
        <v xml:space="preserve">General : Business, Admin, &amp; Econ : Student Wages </v>
      </c>
      <c r="F1419" s="421" t="s">
        <v>1877</v>
      </c>
      <c r="H1419" t="str">
        <f t="shared" si="70"/>
        <v>0000</v>
      </c>
      <c r="I1419" t="str">
        <f t="shared" si="71"/>
        <v xml:space="preserve"> </v>
      </c>
      <c r="J1419" t="str">
        <f t="shared" si="72"/>
        <v>E1800</v>
      </c>
      <c r="K1419">
        <f>VLOOKUP(D1419,'Step 1b-Current GLMT'!A:C,3,FALSE)</f>
        <v>118001</v>
      </c>
    </row>
    <row r="1420" spans="1:11" s="6" customFormat="1" x14ac:dyDescent="0.25">
      <c r="A1420" t="s">
        <v>288</v>
      </c>
      <c r="B1420" t="s">
        <v>4173</v>
      </c>
      <c r="D1420" t="s">
        <v>13467</v>
      </c>
      <c r="E1420" s="6" t="str">
        <f>VLOOKUP(D1420,'Step 1b-Current GLMT'!A:B,2,FALSE)</f>
        <v xml:space="preserve">General : Business, Admin, &amp; Econ : Travel Pool - Reg </v>
      </c>
      <c r="F1420" s="421"/>
      <c r="H1420" t="str">
        <f t="shared" si="70"/>
        <v>0000</v>
      </c>
      <c r="I1420" t="str">
        <f t="shared" si="71"/>
        <v xml:space="preserve"> </v>
      </c>
      <c r="J1420" t="str">
        <f t="shared" si="72"/>
        <v>E3100</v>
      </c>
      <c r="K1420">
        <f>VLOOKUP(D1420,'Step 1b-Current GLMT'!A:C,3,FALSE)</f>
        <v>0</v>
      </c>
    </row>
    <row r="1421" spans="1:11" s="6" customFormat="1" x14ac:dyDescent="0.25">
      <c r="A1421" t="s">
        <v>451</v>
      </c>
      <c r="B1421" t="s">
        <v>4174</v>
      </c>
      <c r="D1421" t="s">
        <v>13469</v>
      </c>
      <c r="E1421" s="6" t="str">
        <f>VLOOKUP(D1421,'Step 1b-Current GLMT'!A:B,2,FALSE)</f>
        <v xml:space="preserve">General : Business, Admin, &amp; Econ : Non-State Emp Travel </v>
      </c>
      <c r="F1421" s="422"/>
      <c r="H1421" t="str">
        <f t="shared" si="70"/>
        <v>0000</v>
      </c>
      <c r="I1421" t="str">
        <f t="shared" si="71"/>
        <v xml:space="preserve"> </v>
      </c>
      <c r="J1421" t="str">
        <f t="shared" si="72"/>
        <v>E3300</v>
      </c>
      <c r="K1421">
        <f>VLOOKUP(D1421,'Step 1b-Current GLMT'!A:C,3,FALSE)</f>
        <v>0</v>
      </c>
    </row>
    <row r="1422" spans="1:11" s="6" customFormat="1" x14ac:dyDescent="0.25">
      <c r="A1422" t="s">
        <v>267</v>
      </c>
      <c r="B1422" t="s">
        <v>4175</v>
      </c>
      <c r="D1422" t="s">
        <v>13471</v>
      </c>
      <c r="E1422" s="6" t="str">
        <f>VLOOKUP(D1422,'Step 1b-Current GLMT'!A:B,2,FALSE)</f>
        <v xml:space="preserve">General : Business, Admin, &amp; Econ : Contractual Services </v>
      </c>
      <c r="F1422" s="422"/>
      <c r="H1422" t="str">
        <f t="shared" si="70"/>
        <v>0000</v>
      </c>
      <c r="I1422" t="str">
        <f t="shared" si="71"/>
        <v xml:space="preserve"> </v>
      </c>
      <c r="J1422" t="str">
        <f t="shared" si="72"/>
        <v>E3800</v>
      </c>
      <c r="K1422">
        <f>VLOOKUP(D1422,'Step 1b-Current GLMT'!A:C,3,FALSE)</f>
        <v>0</v>
      </c>
    </row>
    <row r="1423" spans="1:11" s="6" customFormat="1" x14ac:dyDescent="0.25">
      <c r="A1423" t="s">
        <v>385</v>
      </c>
      <c r="B1423" t="s">
        <v>4176</v>
      </c>
      <c r="D1423" t="s">
        <v>13473</v>
      </c>
      <c r="E1423" s="6" t="str">
        <f>VLOOKUP(D1423,'Step 1b-Current GLMT'!A:B,2,FALSE)</f>
        <v xml:space="preserve">General : Business, Admin, &amp; Econ : Business Meals and Entertain </v>
      </c>
      <c r="F1423" s="422"/>
      <c r="H1423" t="str">
        <f t="shared" si="70"/>
        <v>0000</v>
      </c>
      <c r="I1423" t="str">
        <f t="shared" si="71"/>
        <v xml:space="preserve"> </v>
      </c>
      <c r="J1423" t="str">
        <f t="shared" si="72"/>
        <v>E3842</v>
      </c>
      <c r="K1423">
        <f>VLOOKUP(D1423,'Step 1b-Current GLMT'!A:C,3,FALSE)</f>
        <v>0</v>
      </c>
    </row>
    <row r="1424" spans="1:11" s="6" customFormat="1" x14ac:dyDescent="0.25">
      <c r="A1424" t="s">
        <v>977</v>
      </c>
      <c r="B1424" t="s">
        <v>4177</v>
      </c>
      <c r="D1424" t="s">
        <v>13475</v>
      </c>
      <c r="E1424" s="6" t="str">
        <f>VLOOKUP(D1424,'Step 1b-Current GLMT'!A:B,2,FALSE)</f>
        <v xml:space="preserve">General : Business, Admin, &amp; Econ : Student Functions and Events </v>
      </c>
      <c r="F1424" s="422"/>
      <c r="H1424" t="str">
        <f t="shared" si="70"/>
        <v>0000</v>
      </c>
      <c r="I1424" t="str">
        <f t="shared" si="71"/>
        <v xml:space="preserve"> </v>
      </c>
      <c r="J1424" t="str">
        <f t="shared" si="72"/>
        <v>E3840</v>
      </c>
      <c r="K1424">
        <f>VLOOKUP(D1424,'Step 1b-Current GLMT'!A:C,3,FALSE)</f>
        <v>0</v>
      </c>
    </row>
    <row r="1425" spans="1:11" s="6" customFormat="1" x14ac:dyDescent="0.25">
      <c r="A1425" t="s">
        <v>4178</v>
      </c>
      <c r="B1425" t="s">
        <v>4179</v>
      </c>
      <c r="D1425" t="s">
        <v>13477</v>
      </c>
      <c r="E1425" s="6" t="str">
        <f>VLOOKUP(D1425,'Step 1b-Current GLMT'!A:B,2,FALSE)</f>
        <v xml:space="preserve">General : Business, Admin, &amp; Econ : Subscriptions - Electronic </v>
      </c>
      <c r="F1425" s="422"/>
      <c r="H1425" t="str">
        <f t="shared" si="70"/>
        <v>0000</v>
      </c>
      <c r="I1425" t="str">
        <f t="shared" si="71"/>
        <v xml:space="preserve"> </v>
      </c>
      <c r="J1425" t="str">
        <f t="shared" si="72"/>
        <v>E3833</v>
      </c>
      <c r="K1425">
        <f>VLOOKUP(D1425,'Step 1b-Current GLMT'!A:C,3,FALSE)</f>
        <v>0</v>
      </c>
    </row>
    <row r="1426" spans="1:11" s="6" customFormat="1" x14ac:dyDescent="0.25">
      <c r="A1426" t="s">
        <v>2661</v>
      </c>
      <c r="B1426" t="s">
        <v>4180</v>
      </c>
      <c r="D1426" t="s">
        <v>13479</v>
      </c>
      <c r="E1426" s="6" t="str">
        <f>VLOOKUP(D1426,'Step 1b-Current GLMT'!A:B,2,FALSE)</f>
        <v xml:space="preserve">General : Business, Admin, &amp; Econ : Technology Fees </v>
      </c>
      <c r="F1426" s="422"/>
      <c r="H1426" t="str">
        <f t="shared" si="70"/>
        <v>0000</v>
      </c>
      <c r="I1426" t="str">
        <f t="shared" si="71"/>
        <v xml:space="preserve"> </v>
      </c>
      <c r="J1426" t="str">
        <f t="shared" si="72"/>
        <v>E3430</v>
      </c>
      <c r="K1426">
        <f>VLOOKUP(D1426,'Step 1b-Current GLMT'!A:C,3,FALSE)</f>
        <v>0</v>
      </c>
    </row>
    <row r="1427" spans="1:11" s="6" customFormat="1" x14ac:dyDescent="0.25">
      <c r="A1427" t="s">
        <v>194</v>
      </c>
      <c r="B1427" t="s">
        <v>4181</v>
      </c>
      <c r="D1427" t="s">
        <v>4183</v>
      </c>
      <c r="E1427" s="6" t="str">
        <f>VLOOKUP(D1427,'Step 1b-Current GLMT'!A:B,2,FALSE)</f>
        <v xml:space="preserve">General : Business, Admin, &amp; Econ : General Supplies </v>
      </c>
      <c r="F1427" s="421"/>
      <c r="H1427" t="str">
        <f t="shared" si="70"/>
        <v>0000</v>
      </c>
      <c r="I1427" t="str">
        <f t="shared" si="71"/>
        <v xml:space="preserve"> </v>
      </c>
      <c r="J1427" t="str">
        <f t="shared" si="72"/>
        <v>E4100</v>
      </c>
      <c r="K1427">
        <f>VLOOKUP(D1427,'Step 1b-Current GLMT'!A:C,3,FALSE)</f>
        <v>118001</v>
      </c>
    </row>
    <row r="1428" spans="1:11" s="6" customFormat="1" x14ac:dyDescent="0.25">
      <c r="A1428" t="s">
        <v>194</v>
      </c>
      <c r="B1428" t="s">
        <v>4182</v>
      </c>
      <c r="D1428" t="s">
        <v>4183</v>
      </c>
      <c r="E1428" s="6" t="str">
        <f>VLOOKUP(D1428,'Step 1b-Current GLMT'!A:B,2,FALSE)</f>
        <v xml:space="preserve">General : Business, Admin, &amp; Econ : General Supplies </v>
      </c>
      <c r="F1428" s="421" t="s">
        <v>1877</v>
      </c>
      <c r="H1428" t="str">
        <f t="shared" si="70"/>
        <v>0000</v>
      </c>
      <c r="I1428" t="str">
        <f t="shared" si="71"/>
        <v xml:space="preserve"> </v>
      </c>
      <c r="J1428" t="str">
        <f t="shared" si="72"/>
        <v>E4100</v>
      </c>
      <c r="K1428">
        <f>VLOOKUP(D1428,'Step 1b-Current GLMT'!A:C,3,FALSE)</f>
        <v>118001</v>
      </c>
    </row>
    <row r="1429" spans="1:11" s="6" customFormat="1" x14ac:dyDescent="0.25">
      <c r="A1429" t="s">
        <v>389</v>
      </c>
      <c r="B1429" t="s">
        <v>4184</v>
      </c>
      <c r="D1429" t="s">
        <v>13482</v>
      </c>
      <c r="E1429" s="6" t="str">
        <f>VLOOKUP(D1429,'Step 1b-Current GLMT'!A:B,2,FALSE)</f>
        <v xml:space="preserve">General : Business, Admin, &amp; Econ : Postage Reimbursement </v>
      </c>
      <c r="F1429" s="422"/>
      <c r="H1429" t="str">
        <f t="shared" si="70"/>
        <v>0000</v>
      </c>
      <c r="I1429" t="str">
        <f t="shared" si="71"/>
        <v xml:space="preserve"> </v>
      </c>
      <c r="J1429" t="str">
        <f t="shared" si="72"/>
        <v>E4126</v>
      </c>
      <c r="K1429">
        <f>VLOOKUP(D1429,'Step 1b-Current GLMT'!A:C,3,FALSE)</f>
        <v>0</v>
      </c>
    </row>
    <row r="1430" spans="1:11" s="6" customFormat="1" x14ac:dyDescent="0.25">
      <c r="A1430" t="s">
        <v>305</v>
      </c>
      <c r="B1430" t="s">
        <v>4185</v>
      </c>
      <c r="D1430" t="s">
        <v>13484</v>
      </c>
      <c r="E1430" s="6" t="str">
        <f>VLOOKUP(D1430,'Step 1b-Current GLMT'!A:B,2,FALSE)</f>
        <v xml:space="preserve">General : Business, Admin, &amp; Econ : Print Shop </v>
      </c>
      <c r="F1430" s="422"/>
      <c r="H1430" t="str">
        <f t="shared" si="70"/>
        <v>0000</v>
      </c>
      <c r="I1430" t="str">
        <f t="shared" si="71"/>
        <v xml:space="preserve"> </v>
      </c>
      <c r="J1430" t="str">
        <f t="shared" si="72"/>
        <v>E4122</v>
      </c>
      <c r="K1430">
        <f>VLOOKUP(D1430,'Step 1b-Current GLMT'!A:C,3,FALSE)</f>
        <v>0</v>
      </c>
    </row>
    <row r="1431" spans="1:11" s="6" customFormat="1" x14ac:dyDescent="0.25">
      <c r="A1431" t="s">
        <v>1756</v>
      </c>
      <c r="B1431" t="s">
        <v>4186</v>
      </c>
      <c r="D1431" t="s">
        <v>13486</v>
      </c>
      <c r="E1431" s="6" t="str">
        <f>VLOOKUP(D1431,'Step 1b-Current GLMT'!A:B,2,FALSE)</f>
        <v xml:space="preserve">General : Business, Admin, &amp; Econ : Technology </v>
      </c>
      <c r="F1431" s="422"/>
      <c r="H1431" t="str">
        <f t="shared" si="70"/>
        <v>0000</v>
      </c>
      <c r="I1431" t="str">
        <f t="shared" si="71"/>
        <v xml:space="preserve"> </v>
      </c>
      <c r="J1431" t="str">
        <f t="shared" si="72"/>
        <v>E4138</v>
      </c>
      <c r="K1431">
        <f>VLOOKUP(D1431,'Step 1b-Current GLMT'!A:C,3,FALSE)</f>
        <v>0</v>
      </c>
    </row>
    <row r="1432" spans="1:11" s="6" customFormat="1" x14ac:dyDescent="0.25">
      <c r="A1432" t="s">
        <v>1534</v>
      </c>
      <c r="B1432" t="s">
        <v>4187</v>
      </c>
      <c r="D1432" t="s">
        <v>13488</v>
      </c>
      <c r="E1432" s="6" t="str">
        <f>VLOOKUP(D1432,'Step 1b-Current GLMT'!A:B,2,FALSE)</f>
        <v xml:space="preserve">General : Business, Admin, &amp; Econ : Telephone </v>
      </c>
      <c r="F1432" s="422"/>
      <c r="H1432" t="str">
        <f t="shared" si="70"/>
        <v>0000</v>
      </c>
      <c r="I1432" t="str">
        <f t="shared" si="71"/>
        <v xml:space="preserve"> </v>
      </c>
      <c r="J1432" t="str">
        <f t="shared" si="72"/>
        <v>E4606</v>
      </c>
      <c r="K1432">
        <f>VLOOKUP(D1432,'Step 1b-Current GLMT'!A:C,3,FALSE)</f>
        <v>0</v>
      </c>
    </row>
    <row r="1433" spans="1:11" s="6" customFormat="1" x14ac:dyDescent="0.25">
      <c r="A1433" t="s">
        <v>2665</v>
      </c>
      <c r="B1433" t="s">
        <v>4188</v>
      </c>
      <c r="D1433" t="s">
        <v>13490</v>
      </c>
      <c r="E1433" s="6" t="str">
        <f>VLOOKUP(D1433,'Step 1b-Current GLMT'!A:B,2,FALSE)</f>
        <v xml:space="preserve">General : Business, Admin, &amp; Econ : Dues </v>
      </c>
      <c r="F1433" s="422"/>
      <c r="H1433" t="str">
        <f t="shared" si="70"/>
        <v>0000</v>
      </c>
      <c r="I1433" t="str">
        <f t="shared" si="71"/>
        <v xml:space="preserve"> </v>
      </c>
      <c r="J1433" t="str">
        <f t="shared" si="72"/>
        <v>E5100</v>
      </c>
      <c r="K1433">
        <f>VLOOKUP(D1433,'Step 1b-Current GLMT'!A:C,3,FALSE)</f>
        <v>0</v>
      </c>
    </row>
    <row r="1434" spans="1:11" s="6" customFormat="1" x14ac:dyDescent="0.25">
      <c r="A1434" t="s">
        <v>288</v>
      </c>
      <c r="B1434" t="s">
        <v>4189</v>
      </c>
      <c r="D1434" t="s">
        <v>13492</v>
      </c>
      <c r="E1434" s="6" t="str">
        <f>VLOOKUP(D1434,'Step 1b-Current GLMT'!A:B,2,FALSE)</f>
        <v xml:space="preserve">General : AACSB Accreditation : Travel Pool - Reg </v>
      </c>
      <c r="F1434" s="421"/>
      <c r="H1434" t="str">
        <f t="shared" si="70"/>
        <v>0000</v>
      </c>
      <c r="I1434" t="str">
        <f t="shared" si="71"/>
        <v xml:space="preserve"> </v>
      </c>
      <c r="J1434" t="str">
        <f t="shared" si="72"/>
        <v>E3100</v>
      </c>
      <c r="K1434">
        <f>VLOOKUP(D1434,'Step 1b-Current GLMT'!A:C,3,FALSE)</f>
        <v>0</v>
      </c>
    </row>
    <row r="1435" spans="1:11" s="6" customFormat="1" x14ac:dyDescent="0.25">
      <c r="A1435" t="s">
        <v>267</v>
      </c>
      <c r="B1435" t="s">
        <v>4190</v>
      </c>
      <c r="D1435" t="s">
        <v>13494</v>
      </c>
      <c r="E1435" s="6" t="str">
        <f>VLOOKUP(D1435,'Step 1b-Current GLMT'!A:B,2,FALSE)</f>
        <v xml:space="preserve">General : AACSB Accreditation : Contractual Services </v>
      </c>
      <c r="F1435" s="422"/>
      <c r="H1435" t="str">
        <f t="shared" si="70"/>
        <v>0000</v>
      </c>
      <c r="I1435" t="str">
        <f t="shared" si="71"/>
        <v xml:space="preserve"> </v>
      </c>
      <c r="J1435" t="str">
        <f t="shared" si="72"/>
        <v>E3800</v>
      </c>
      <c r="K1435">
        <f>VLOOKUP(D1435,'Step 1b-Current GLMT'!A:C,3,FALSE)</f>
        <v>0</v>
      </c>
    </row>
    <row r="1436" spans="1:11" s="6" customFormat="1" x14ac:dyDescent="0.25">
      <c r="A1436" t="s">
        <v>385</v>
      </c>
      <c r="B1436" t="s">
        <v>4191</v>
      </c>
      <c r="D1436" t="s">
        <v>13496</v>
      </c>
      <c r="E1436" s="6" t="str">
        <f>VLOOKUP(D1436,'Step 1b-Current GLMT'!A:B,2,FALSE)</f>
        <v xml:space="preserve">General : AACSB Accreditation : Business Meals and Entertain </v>
      </c>
      <c r="F1436" s="422"/>
      <c r="H1436" t="str">
        <f t="shared" si="70"/>
        <v>0000</v>
      </c>
      <c r="I1436" t="str">
        <f t="shared" si="71"/>
        <v xml:space="preserve"> </v>
      </c>
      <c r="J1436" t="str">
        <f t="shared" si="72"/>
        <v>E3842</v>
      </c>
      <c r="K1436">
        <f>VLOOKUP(D1436,'Step 1b-Current GLMT'!A:C,3,FALSE)</f>
        <v>0</v>
      </c>
    </row>
    <row r="1437" spans="1:11" s="6" customFormat="1" x14ac:dyDescent="0.25">
      <c r="A1437" t="s">
        <v>194</v>
      </c>
      <c r="B1437" t="s">
        <v>4192</v>
      </c>
      <c r="D1437" t="s">
        <v>13498</v>
      </c>
      <c r="E1437" s="6" t="str">
        <f>VLOOKUP(D1437,'Step 1b-Current GLMT'!A:B,2,FALSE)</f>
        <v xml:space="preserve">General : AACSB Accreditation : General Supplies </v>
      </c>
      <c r="F1437" s="421"/>
      <c r="H1437" t="str">
        <f t="shared" si="70"/>
        <v>0000</v>
      </c>
      <c r="I1437" t="str">
        <f t="shared" si="71"/>
        <v xml:space="preserve"> </v>
      </c>
      <c r="J1437" t="str">
        <f t="shared" si="72"/>
        <v>E4100</v>
      </c>
      <c r="K1437">
        <f>VLOOKUP(D1437,'Step 1b-Current GLMT'!A:C,3,FALSE)</f>
        <v>0</v>
      </c>
    </row>
    <row r="1438" spans="1:11" s="6" customFormat="1" x14ac:dyDescent="0.25">
      <c r="A1438" t="s">
        <v>389</v>
      </c>
      <c r="B1438" t="s">
        <v>4193</v>
      </c>
      <c r="D1438" t="s">
        <v>13500</v>
      </c>
      <c r="E1438" s="6" t="str">
        <f>VLOOKUP(D1438,'Step 1b-Current GLMT'!A:B,2,FALSE)</f>
        <v xml:space="preserve">General : AACSB Accreditation : Postage Reimbursement </v>
      </c>
      <c r="F1438" s="422"/>
      <c r="H1438" t="str">
        <f t="shared" si="70"/>
        <v>0000</v>
      </c>
      <c r="I1438" t="str">
        <f t="shared" si="71"/>
        <v xml:space="preserve"> </v>
      </c>
      <c r="J1438" t="str">
        <f t="shared" si="72"/>
        <v>E4126</v>
      </c>
      <c r="K1438">
        <f>VLOOKUP(D1438,'Step 1b-Current GLMT'!A:C,3,FALSE)</f>
        <v>0</v>
      </c>
    </row>
    <row r="1439" spans="1:11" s="6" customFormat="1" x14ac:dyDescent="0.25">
      <c r="A1439" t="s">
        <v>305</v>
      </c>
      <c r="B1439" t="s">
        <v>4194</v>
      </c>
      <c r="D1439" t="s">
        <v>13502</v>
      </c>
      <c r="E1439" s="6" t="str">
        <f>VLOOKUP(D1439,'Step 1b-Current GLMT'!A:B,2,FALSE)</f>
        <v xml:space="preserve">General : AACSB Accreditation : Print Shop </v>
      </c>
      <c r="F1439" s="422"/>
      <c r="H1439" t="str">
        <f t="shared" si="70"/>
        <v>0000</v>
      </c>
      <c r="I1439" t="str">
        <f t="shared" si="71"/>
        <v xml:space="preserve"> </v>
      </c>
      <c r="J1439" t="str">
        <f t="shared" si="72"/>
        <v>E4122</v>
      </c>
      <c r="K1439">
        <f>VLOOKUP(D1439,'Step 1b-Current GLMT'!A:C,3,FALSE)</f>
        <v>0</v>
      </c>
    </row>
    <row r="1440" spans="1:11" s="6" customFormat="1" x14ac:dyDescent="0.25">
      <c r="A1440" t="s">
        <v>4195</v>
      </c>
      <c r="B1440" t="s">
        <v>4196</v>
      </c>
      <c r="D1440" t="s">
        <v>4197</v>
      </c>
      <c r="E1440" s="6" t="str">
        <f>VLOOKUP(D1440,'Step 1b-Current GLMT'!A:B,2,FALSE)</f>
        <v xml:space="preserve">General : Physician Assistant : Faculty wages - Unclassified </v>
      </c>
      <c r="F1440" s="422"/>
      <c r="H1440" t="str">
        <f t="shared" si="70"/>
        <v>0000</v>
      </c>
      <c r="I1440" t="str">
        <f t="shared" si="71"/>
        <v xml:space="preserve"> </v>
      </c>
      <c r="J1440" t="str">
        <f t="shared" si="72"/>
        <v>E1201</v>
      </c>
      <c r="K1440">
        <f>VLOOKUP(D1440,'Step 1b-Current GLMT'!A:C,3,FALSE)</f>
        <v>0</v>
      </c>
    </row>
    <row r="1441" spans="1:11" s="6" customFormat="1" x14ac:dyDescent="0.25">
      <c r="A1441" t="s">
        <v>4198</v>
      </c>
      <c r="B1441" t="s">
        <v>4199</v>
      </c>
      <c r="D1441" t="s">
        <v>4197</v>
      </c>
      <c r="E1441" s="6" t="str">
        <f>VLOOKUP(D1441,'Step 1b-Current GLMT'!A:B,2,FALSE)</f>
        <v xml:space="preserve">General : Physician Assistant : Faculty wages - Unclassified </v>
      </c>
      <c r="F1441" s="422"/>
      <c r="H1441" t="str">
        <f t="shared" si="70"/>
        <v>0000</v>
      </c>
      <c r="I1441" t="str">
        <f t="shared" si="71"/>
        <v xml:space="preserve"> </v>
      </c>
      <c r="J1441" t="str">
        <f t="shared" si="72"/>
        <v>E1202</v>
      </c>
      <c r="K1441">
        <f>VLOOKUP(D1441,'Step 1b-Current GLMT'!A:C,3,FALSE)</f>
        <v>0</v>
      </c>
    </row>
    <row r="1442" spans="1:11" s="6" customFormat="1" x14ac:dyDescent="0.25">
      <c r="A1442" t="s">
        <v>4200</v>
      </c>
      <c r="B1442" t="s">
        <v>4201</v>
      </c>
      <c r="D1442" t="s">
        <v>4197</v>
      </c>
      <c r="E1442" s="6" t="str">
        <f>VLOOKUP(D1442,'Step 1b-Current GLMT'!A:B,2,FALSE)</f>
        <v xml:space="preserve">General : Physician Assistant : Faculty wages - Unclassified </v>
      </c>
      <c r="F1442" s="422"/>
      <c r="H1442" t="str">
        <f t="shared" si="70"/>
        <v>0000</v>
      </c>
      <c r="I1442" t="str">
        <f t="shared" si="71"/>
        <v xml:space="preserve"> </v>
      </c>
      <c r="J1442" t="str">
        <f t="shared" si="72"/>
        <v>E1203</v>
      </c>
      <c r="K1442">
        <f>VLOOKUP(D1442,'Step 1b-Current GLMT'!A:C,3,FALSE)</f>
        <v>0</v>
      </c>
    </row>
    <row r="1443" spans="1:11" s="6" customFormat="1" x14ac:dyDescent="0.25">
      <c r="A1443" t="s">
        <v>4202</v>
      </c>
      <c r="B1443" t="s">
        <v>4203</v>
      </c>
      <c r="D1443" t="s">
        <v>4197</v>
      </c>
      <c r="E1443" s="6" t="str">
        <f>VLOOKUP(D1443,'Step 1b-Current GLMT'!A:B,2,FALSE)</f>
        <v xml:space="preserve">General : Physician Assistant : Faculty wages - Unclassified </v>
      </c>
      <c r="F1443" s="422"/>
      <c r="H1443" t="str">
        <f t="shared" si="70"/>
        <v>0000</v>
      </c>
      <c r="I1443" t="str">
        <f t="shared" si="71"/>
        <v xml:space="preserve"> </v>
      </c>
      <c r="J1443" t="str">
        <f t="shared" si="72"/>
        <v>E1204</v>
      </c>
      <c r="K1443">
        <f>VLOOKUP(D1443,'Step 1b-Current GLMT'!A:C,3,FALSE)</f>
        <v>0</v>
      </c>
    </row>
    <row r="1444" spans="1:11" s="6" customFormat="1" x14ac:dyDescent="0.25">
      <c r="A1444" t="s">
        <v>4204</v>
      </c>
      <c r="B1444" t="s">
        <v>4205</v>
      </c>
      <c r="D1444" t="s">
        <v>4197</v>
      </c>
      <c r="E1444" s="6" t="str">
        <f>VLOOKUP(D1444,'Step 1b-Current GLMT'!A:B,2,FALSE)</f>
        <v xml:space="preserve">General : Physician Assistant : Faculty wages - Unclassified </v>
      </c>
      <c r="F1444" s="422"/>
      <c r="H1444" t="str">
        <f t="shared" si="70"/>
        <v>0000</v>
      </c>
      <c r="I1444" t="str">
        <f t="shared" si="71"/>
        <v xml:space="preserve"> </v>
      </c>
      <c r="J1444" t="str">
        <f t="shared" si="72"/>
        <v>E1205</v>
      </c>
      <c r="K1444">
        <f>VLOOKUP(D1444,'Step 1b-Current GLMT'!A:C,3,FALSE)</f>
        <v>0</v>
      </c>
    </row>
    <row r="1445" spans="1:11" s="6" customFormat="1" x14ac:dyDescent="0.25">
      <c r="A1445" t="s">
        <v>4206</v>
      </c>
      <c r="B1445" t="s">
        <v>4207</v>
      </c>
      <c r="D1445" t="s">
        <v>4197</v>
      </c>
      <c r="E1445" s="6" t="str">
        <f>VLOOKUP(D1445,'Step 1b-Current GLMT'!A:B,2,FALSE)</f>
        <v xml:space="preserve">General : Physician Assistant : Faculty wages - Unclassified </v>
      </c>
      <c r="F1445" s="422"/>
      <c r="H1445" t="str">
        <f t="shared" si="70"/>
        <v>0000</v>
      </c>
      <c r="I1445" t="str">
        <f t="shared" si="71"/>
        <v xml:space="preserve"> </v>
      </c>
      <c r="J1445" t="str">
        <f t="shared" si="72"/>
        <v>E1206</v>
      </c>
      <c r="K1445">
        <f>VLOOKUP(D1445,'Step 1b-Current GLMT'!A:C,3,FALSE)</f>
        <v>0</v>
      </c>
    </row>
    <row r="1446" spans="1:11" s="6" customFormat="1" x14ac:dyDescent="0.25">
      <c r="A1446" t="s">
        <v>4208</v>
      </c>
      <c r="B1446" t="s">
        <v>4209</v>
      </c>
      <c r="D1446" t="s">
        <v>4197</v>
      </c>
      <c r="E1446" s="6" t="str">
        <f>VLOOKUP(D1446,'Step 1b-Current GLMT'!A:B,2,FALSE)</f>
        <v xml:space="preserve">General : Physician Assistant : Faculty wages - Unclassified </v>
      </c>
      <c r="F1446" s="422"/>
      <c r="H1446" t="str">
        <f t="shared" si="70"/>
        <v>0000</v>
      </c>
      <c r="I1446" t="str">
        <f t="shared" si="71"/>
        <v xml:space="preserve"> </v>
      </c>
      <c r="J1446" t="str">
        <f t="shared" si="72"/>
        <v>E1207</v>
      </c>
      <c r="K1446">
        <f>VLOOKUP(D1446,'Step 1b-Current GLMT'!A:C,3,FALSE)</f>
        <v>0</v>
      </c>
    </row>
    <row r="1447" spans="1:11" s="6" customFormat="1" x14ac:dyDescent="0.25">
      <c r="A1447" t="s">
        <v>4210</v>
      </c>
      <c r="B1447" t="s">
        <v>4211</v>
      </c>
      <c r="D1447" t="s">
        <v>4197</v>
      </c>
      <c r="E1447" s="6" t="str">
        <f>VLOOKUP(D1447,'Step 1b-Current GLMT'!A:B,2,FALSE)</f>
        <v xml:space="preserve">General : Physician Assistant : Faculty wages - Unclassified </v>
      </c>
      <c r="F1447" s="422"/>
      <c r="G1447"/>
      <c r="H1447" t="str">
        <f t="shared" si="70"/>
        <v>0000</v>
      </c>
      <c r="I1447" t="str">
        <f t="shared" si="71"/>
        <v xml:space="preserve"> </v>
      </c>
      <c r="J1447" t="str">
        <f t="shared" si="72"/>
        <v>E1208</v>
      </c>
      <c r="K1447">
        <f>VLOOKUP(D1447,'Step 1b-Current GLMT'!A:C,3,FALSE)</f>
        <v>0</v>
      </c>
    </row>
    <row r="1448" spans="1:11" s="6" customFormat="1" x14ac:dyDescent="0.25">
      <c r="A1448" t="s">
        <v>4212</v>
      </c>
      <c r="B1448" t="s">
        <v>4213</v>
      </c>
      <c r="D1448" t="s">
        <v>4197</v>
      </c>
      <c r="E1448" s="6" t="str">
        <f>VLOOKUP(D1448,'Step 1b-Current GLMT'!A:B,2,FALSE)</f>
        <v xml:space="preserve">General : Physician Assistant : Faculty wages - Unclassified </v>
      </c>
      <c r="F1448" s="422"/>
      <c r="H1448" t="str">
        <f t="shared" si="70"/>
        <v>0000</v>
      </c>
      <c r="I1448" t="str">
        <f t="shared" si="71"/>
        <v xml:space="preserve"> </v>
      </c>
      <c r="J1448" t="str">
        <f t="shared" si="72"/>
        <v>E1209</v>
      </c>
      <c r="K1448">
        <f>VLOOKUP(D1448,'Step 1b-Current GLMT'!A:C,3,FALSE)</f>
        <v>0</v>
      </c>
    </row>
    <row r="1449" spans="1:11" s="6" customFormat="1" x14ac:dyDescent="0.25">
      <c r="A1449" t="s">
        <v>21862</v>
      </c>
      <c r="B1449" t="s">
        <v>21863</v>
      </c>
      <c r="D1449" t="s">
        <v>4197</v>
      </c>
      <c r="E1449" s="6" t="str">
        <f>VLOOKUP(D1449,'Step 1b-Current GLMT'!A:B,2,FALSE)</f>
        <v xml:space="preserve">General : Physician Assistant : Faculty wages - Unclassified </v>
      </c>
      <c r="F1449" s="427"/>
      <c r="G1449"/>
      <c r="H1449" t="str">
        <f t="shared" si="70"/>
        <v>0000</v>
      </c>
      <c r="I1449" t="str">
        <f t="shared" si="71"/>
        <v xml:space="preserve"> </v>
      </c>
      <c r="J1449" t="str">
        <f t="shared" si="72"/>
        <v>E1210</v>
      </c>
      <c r="K1449">
        <f>VLOOKUP(D1449,'Step 1b-Current GLMT'!A:C,3,FALSE)</f>
        <v>0</v>
      </c>
    </row>
    <row r="1450" spans="1:11" s="6" customFormat="1" x14ac:dyDescent="0.25">
      <c r="A1450" t="s">
        <v>21864</v>
      </c>
      <c r="B1450" t="s">
        <v>21865</v>
      </c>
      <c r="D1450" t="s">
        <v>4197</v>
      </c>
      <c r="E1450" s="6" t="str">
        <f>VLOOKUP(D1450,'Step 1b-Current GLMT'!A:B,2,FALSE)</f>
        <v xml:space="preserve">General : Physician Assistant : Faculty wages - Unclassified </v>
      </c>
      <c r="F1450" s="427"/>
      <c r="G1450"/>
      <c r="H1450" t="str">
        <f t="shared" si="70"/>
        <v>0000</v>
      </c>
      <c r="I1450" t="str">
        <f t="shared" si="71"/>
        <v xml:space="preserve"> </v>
      </c>
      <c r="J1450" t="str">
        <f t="shared" si="72"/>
        <v>E1211</v>
      </c>
      <c r="K1450">
        <f>VLOOKUP(D1450,'Step 1b-Current GLMT'!A:C,3,FALSE)</f>
        <v>0</v>
      </c>
    </row>
    <row r="1451" spans="1:11" s="6" customFormat="1" x14ac:dyDescent="0.25">
      <c r="A1451" t="s">
        <v>4214</v>
      </c>
      <c r="B1451" t="s">
        <v>4215</v>
      </c>
      <c r="D1451" t="s">
        <v>4216</v>
      </c>
      <c r="E1451" s="6" t="str">
        <f>VLOOKUP(D1451,'Step 1b-Current GLMT'!A:B,2,FALSE)</f>
        <v xml:space="preserve">General : Physician Assistant : Fall - Part Time </v>
      </c>
      <c r="F1451" s="422"/>
      <c r="H1451" t="str">
        <f t="shared" si="70"/>
        <v>0000</v>
      </c>
      <c r="I1451" t="str">
        <f t="shared" si="71"/>
        <v xml:space="preserve"> </v>
      </c>
      <c r="J1451" t="str">
        <f t="shared" si="72"/>
        <v>E1051</v>
      </c>
      <c r="K1451">
        <f>VLOOKUP(D1451,'Step 1b-Current GLMT'!A:C,3,FALSE)</f>
        <v>0</v>
      </c>
    </row>
    <row r="1452" spans="1:11" s="6" customFormat="1" x14ac:dyDescent="0.25">
      <c r="A1452" t="s">
        <v>4217</v>
      </c>
      <c r="B1452" t="s">
        <v>4218</v>
      </c>
      <c r="D1452" t="s">
        <v>4219</v>
      </c>
      <c r="E1452" s="6" t="str">
        <f>VLOOKUP(D1452,'Step 1b-Current GLMT'!A:B,2,FALSE)</f>
        <v xml:space="preserve">General : Physician Assistant : Spring - Part Time </v>
      </c>
      <c r="F1452" s="422"/>
      <c r="H1452" t="str">
        <f t="shared" si="70"/>
        <v>0000</v>
      </c>
      <c r="I1452" t="str">
        <f t="shared" si="71"/>
        <v xml:space="preserve"> </v>
      </c>
      <c r="J1452" t="str">
        <f t="shared" si="72"/>
        <v>E1075</v>
      </c>
      <c r="K1452">
        <f>VLOOKUP(D1452,'Step 1b-Current GLMT'!A:C,3,FALSE)</f>
        <v>0</v>
      </c>
    </row>
    <row r="1453" spans="1:11" s="6" customFormat="1" x14ac:dyDescent="0.25">
      <c r="A1453" t="s">
        <v>4220</v>
      </c>
      <c r="B1453" t="s">
        <v>4221</v>
      </c>
      <c r="D1453" t="s">
        <v>4222</v>
      </c>
      <c r="E1453" s="6" t="str">
        <f>VLOOKUP(D1453,'Step 1b-Current GLMT'!A:B,2,FALSE)</f>
        <v xml:space="preserve">General : Physician Assistant : Staff Wages - Classified </v>
      </c>
      <c r="F1453" s="421"/>
      <c r="H1453" t="str">
        <f t="shared" si="70"/>
        <v>0000</v>
      </c>
      <c r="I1453" t="str">
        <f t="shared" si="71"/>
        <v xml:space="preserve"> </v>
      </c>
      <c r="J1453" t="str">
        <f t="shared" si="72"/>
        <v>E1301</v>
      </c>
      <c r="K1453">
        <f>VLOOKUP(D1453,'Step 1b-Current GLMT'!A:C,3,FALSE)</f>
        <v>0</v>
      </c>
    </row>
    <row r="1454" spans="1:11" s="6" customFormat="1" x14ac:dyDescent="0.25">
      <c r="A1454" t="s">
        <v>4223</v>
      </c>
      <c r="B1454" t="s">
        <v>4224</v>
      </c>
      <c r="D1454" t="s">
        <v>4225</v>
      </c>
      <c r="E1454" s="6" t="str">
        <f>VLOOKUP(D1454,'Step 1b-Current GLMT'!A:B,2,FALSE)</f>
        <v xml:space="preserve">General : Physician Assistant : Other Wages - Unclassified </v>
      </c>
      <c r="F1454" s="422"/>
      <c r="H1454" t="str">
        <f t="shared" si="70"/>
        <v>0000</v>
      </c>
      <c r="I1454" t="str">
        <f t="shared" si="71"/>
        <v xml:space="preserve"> </v>
      </c>
      <c r="J1454" t="str">
        <f t="shared" si="72"/>
        <v>E1701</v>
      </c>
      <c r="K1454">
        <f>VLOOKUP(D1454,'Step 1b-Current GLMT'!A:C,3,FALSE)</f>
        <v>0</v>
      </c>
    </row>
    <row r="1455" spans="1:11" s="6" customFormat="1" x14ac:dyDescent="0.25">
      <c r="A1455" t="s">
        <v>4226</v>
      </c>
      <c r="B1455" t="s">
        <v>4227</v>
      </c>
      <c r="D1455" t="s">
        <v>4225</v>
      </c>
      <c r="E1455" s="6" t="str">
        <f>VLOOKUP(D1455,'Step 1b-Current GLMT'!A:B,2,FALSE)</f>
        <v xml:space="preserve">General : Physician Assistant : Other Wages - Unclassified </v>
      </c>
      <c r="F1455" s="422"/>
      <c r="H1455" t="str">
        <f t="shared" si="70"/>
        <v>0000</v>
      </c>
      <c r="I1455" t="str">
        <f t="shared" si="71"/>
        <v xml:space="preserve"> </v>
      </c>
      <c r="J1455" t="str">
        <f t="shared" si="72"/>
        <v>E1702</v>
      </c>
      <c r="K1455">
        <f>VLOOKUP(D1455,'Step 1b-Current GLMT'!A:C,3,FALSE)</f>
        <v>0</v>
      </c>
    </row>
    <row r="1456" spans="1:11" s="6" customFormat="1" x14ac:dyDescent="0.25">
      <c r="A1456" t="s">
        <v>21744</v>
      </c>
      <c r="B1456" t="s">
        <v>21741</v>
      </c>
      <c r="D1456" t="s">
        <v>4225</v>
      </c>
      <c r="E1456" s="6" t="str">
        <f>VLOOKUP(D1456,'Step 1b-Current GLMT'!A:B,2,FALSE)</f>
        <v xml:space="preserve">General : Physician Assistant : Other Wages - Unclassified </v>
      </c>
      <c r="F1456" s="421"/>
      <c r="G1456"/>
      <c r="H1456" t="str">
        <f t="shared" si="70"/>
        <v>0000</v>
      </c>
      <c r="I1456" t="str">
        <f t="shared" si="71"/>
        <v xml:space="preserve"> </v>
      </c>
      <c r="J1456" t="str">
        <f t="shared" si="72"/>
        <v>E1703</v>
      </c>
      <c r="K1456"/>
    </row>
    <row r="1457" spans="1:11" s="6" customFormat="1" x14ac:dyDescent="0.25">
      <c r="A1457" t="s">
        <v>415</v>
      </c>
      <c r="B1457" t="s">
        <v>4228</v>
      </c>
      <c r="D1457" t="s">
        <v>13513</v>
      </c>
      <c r="E1457" s="6" t="str">
        <f>VLOOKUP(D1457,'Step 1b-Current GLMT'!A:B,2,FALSE)</f>
        <v xml:space="preserve">General : Physician Assistant : Student Wages </v>
      </c>
      <c r="F1457" s="422"/>
      <c r="H1457" t="str">
        <f t="shared" si="70"/>
        <v>0000</v>
      </c>
      <c r="I1457" t="str">
        <f t="shared" si="71"/>
        <v xml:space="preserve"> </v>
      </c>
      <c r="J1457" t="str">
        <f t="shared" si="72"/>
        <v>E1800</v>
      </c>
      <c r="K1457">
        <f>VLOOKUP(D1457,'Step 1b-Current GLMT'!A:C,3,FALSE)</f>
        <v>0</v>
      </c>
    </row>
    <row r="1458" spans="1:11" s="6" customFormat="1" x14ac:dyDescent="0.25">
      <c r="A1458" t="s">
        <v>288</v>
      </c>
      <c r="B1458" t="s">
        <v>4229</v>
      </c>
      <c r="D1458" t="s">
        <v>13515</v>
      </c>
      <c r="E1458" s="6" t="str">
        <f>VLOOKUP(D1458,'Step 1b-Current GLMT'!A:B,2,FALSE)</f>
        <v xml:space="preserve">General : Physician Assistant : Travel Pool - Reg </v>
      </c>
      <c r="F1458" s="422"/>
      <c r="H1458" t="str">
        <f t="shared" si="70"/>
        <v>0000</v>
      </c>
      <c r="I1458" t="str">
        <f t="shared" si="71"/>
        <v xml:space="preserve"> </v>
      </c>
      <c r="J1458" t="str">
        <f t="shared" si="72"/>
        <v>E3100</v>
      </c>
      <c r="K1458">
        <f>VLOOKUP(D1458,'Step 1b-Current GLMT'!A:C,3,FALSE)</f>
        <v>0</v>
      </c>
    </row>
    <row r="1459" spans="1:11" s="6" customFormat="1" x14ac:dyDescent="0.25">
      <c r="A1459" t="s">
        <v>267</v>
      </c>
      <c r="B1459" t="s">
        <v>4230</v>
      </c>
      <c r="D1459" t="s">
        <v>13517</v>
      </c>
      <c r="E1459" s="6" t="str">
        <f>VLOOKUP(D1459,'Step 1b-Current GLMT'!A:B,2,FALSE)</f>
        <v xml:space="preserve">General : Physician Assistant : Contractual Services </v>
      </c>
      <c r="F1459" s="422"/>
      <c r="H1459" t="str">
        <f t="shared" si="70"/>
        <v>0000</v>
      </c>
      <c r="I1459" t="str">
        <f t="shared" si="71"/>
        <v xml:space="preserve"> </v>
      </c>
      <c r="J1459" t="str">
        <f t="shared" si="72"/>
        <v>E3800</v>
      </c>
      <c r="K1459">
        <f>VLOOKUP(D1459,'Step 1b-Current GLMT'!A:C,3,FALSE)</f>
        <v>0</v>
      </c>
    </row>
    <row r="1460" spans="1:11" s="6" customFormat="1" x14ac:dyDescent="0.25">
      <c r="A1460" t="s">
        <v>385</v>
      </c>
      <c r="B1460" t="s">
        <v>4231</v>
      </c>
      <c r="D1460" t="s">
        <v>13519</v>
      </c>
      <c r="E1460" s="6" t="str">
        <f>VLOOKUP(D1460,'Step 1b-Current GLMT'!A:B,2,FALSE)</f>
        <v xml:space="preserve">General : Physician Assistant : Business Meals and Entertain </v>
      </c>
      <c r="F1460" s="422"/>
      <c r="H1460" t="str">
        <f t="shared" si="70"/>
        <v>0000</v>
      </c>
      <c r="I1460" t="str">
        <f t="shared" si="71"/>
        <v xml:space="preserve"> </v>
      </c>
      <c r="J1460" t="str">
        <f t="shared" si="72"/>
        <v>E3842</v>
      </c>
      <c r="K1460">
        <f>VLOOKUP(D1460,'Step 1b-Current GLMT'!A:C,3,FALSE)</f>
        <v>0</v>
      </c>
    </row>
    <row r="1461" spans="1:11" s="6" customFormat="1" x14ac:dyDescent="0.25">
      <c r="A1461" t="s">
        <v>4232</v>
      </c>
      <c r="B1461" t="s">
        <v>4233</v>
      </c>
      <c r="D1461" t="s">
        <v>13521</v>
      </c>
      <c r="E1461" s="6" t="str">
        <f>VLOOKUP(D1461,'Step 1b-Current GLMT'!A:B,2,FALSE)</f>
        <v xml:space="preserve">General : Physician Assistant : Student Functions and Events </v>
      </c>
      <c r="F1461" s="422"/>
      <c r="H1461" t="str">
        <f t="shared" si="70"/>
        <v>0000</v>
      </c>
      <c r="I1461" t="str">
        <f t="shared" si="71"/>
        <v xml:space="preserve"> </v>
      </c>
      <c r="J1461" t="str">
        <f t="shared" si="72"/>
        <v>E3840</v>
      </c>
      <c r="K1461">
        <f>VLOOKUP(D1461,'Step 1b-Current GLMT'!A:C,3,FALSE)</f>
        <v>0</v>
      </c>
    </row>
    <row r="1462" spans="1:11" s="6" customFormat="1" x14ac:dyDescent="0.25">
      <c r="A1462" t="s">
        <v>194</v>
      </c>
      <c r="B1462" t="s">
        <v>4234</v>
      </c>
      <c r="D1462" t="s">
        <v>13523</v>
      </c>
      <c r="E1462" s="6" t="str">
        <f>VLOOKUP(D1462,'Step 1b-Current GLMT'!A:B,2,FALSE)</f>
        <v xml:space="preserve">General : Physician Assistant : General Supplies </v>
      </c>
      <c r="F1462" s="422"/>
      <c r="H1462" t="str">
        <f t="shared" si="70"/>
        <v>0000</v>
      </c>
      <c r="I1462" t="str">
        <f t="shared" si="71"/>
        <v xml:space="preserve"> </v>
      </c>
      <c r="J1462" t="str">
        <f t="shared" si="72"/>
        <v>E4100</v>
      </c>
      <c r="K1462">
        <f>VLOOKUP(D1462,'Step 1b-Current GLMT'!A:C,3,FALSE)</f>
        <v>0</v>
      </c>
    </row>
    <row r="1463" spans="1:11" s="6" customFormat="1" x14ac:dyDescent="0.25">
      <c r="A1463" t="s">
        <v>389</v>
      </c>
      <c r="B1463" t="s">
        <v>4235</v>
      </c>
      <c r="D1463" t="s">
        <v>13525</v>
      </c>
      <c r="E1463" s="6" t="str">
        <f>VLOOKUP(D1463,'Step 1b-Current GLMT'!A:B,2,FALSE)</f>
        <v xml:space="preserve">General : Physician Assistant : Postage Reimbursement </v>
      </c>
      <c r="F1463" s="422"/>
      <c r="H1463" t="str">
        <f t="shared" si="70"/>
        <v>0000</v>
      </c>
      <c r="I1463" t="str">
        <f t="shared" si="71"/>
        <v xml:space="preserve"> </v>
      </c>
      <c r="J1463" t="str">
        <f t="shared" si="72"/>
        <v>E4126</v>
      </c>
      <c r="K1463">
        <f>VLOOKUP(D1463,'Step 1b-Current GLMT'!A:C,3,FALSE)</f>
        <v>0</v>
      </c>
    </row>
    <row r="1464" spans="1:11" s="6" customFormat="1" x14ac:dyDescent="0.25">
      <c r="A1464" t="s">
        <v>305</v>
      </c>
      <c r="B1464" t="s">
        <v>4236</v>
      </c>
      <c r="D1464" t="s">
        <v>13527</v>
      </c>
      <c r="E1464" s="6" t="str">
        <f>VLOOKUP(D1464,'Step 1b-Current GLMT'!A:B,2,FALSE)</f>
        <v xml:space="preserve">General : Physician Assistant : Print Shop </v>
      </c>
      <c r="F1464" s="422"/>
      <c r="H1464" t="str">
        <f t="shared" si="70"/>
        <v>0000</v>
      </c>
      <c r="I1464" t="str">
        <f t="shared" si="71"/>
        <v xml:space="preserve"> </v>
      </c>
      <c r="J1464" t="str">
        <f t="shared" si="72"/>
        <v>E4122</v>
      </c>
      <c r="K1464">
        <f>VLOOKUP(D1464,'Step 1b-Current GLMT'!A:C,3,FALSE)</f>
        <v>0</v>
      </c>
    </row>
    <row r="1465" spans="1:11" s="6" customFormat="1" x14ac:dyDescent="0.25">
      <c r="A1465" t="s">
        <v>1534</v>
      </c>
      <c r="B1465" t="s">
        <v>4237</v>
      </c>
      <c r="D1465" t="s">
        <v>13529</v>
      </c>
      <c r="E1465" s="6" t="str">
        <f>VLOOKUP(D1465,'Step 1b-Current GLMT'!A:B,2,FALSE)</f>
        <v xml:space="preserve">General : Physician Assistant : Telephone </v>
      </c>
      <c r="F1465" s="422"/>
      <c r="H1465" t="str">
        <f t="shared" si="70"/>
        <v>0000</v>
      </c>
      <c r="I1465" t="str">
        <f t="shared" si="71"/>
        <v xml:space="preserve"> </v>
      </c>
      <c r="J1465" t="str">
        <f t="shared" si="72"/>
        <v>E4606</v>
      </c>
      <c r="K1465">
        <f>VLOOKUP(D1465,'Step 1b-Current GLMT'!A:C,3,FALSE)</f>
        <v>0</v>
      </c>
    </row>
    <row r="1466" spans="1:11" s="6" customFormat="1" x14ac:dyDescent="0.25">
      <c r="A1466" t="s">
        <v>2665</v>
      </c>
      <c r="B1466" t="s">
        <v>4238</v>
      </c>
      <c r="D1466" t="s">
        <v>13531</v>
      </c>
      <c r="E1466" s="6" t="str">
        <f>VLOOKUP(D1466,'Step 1b-Current GLMT'!A:B,2,FALSE)</f>
        <v xml:space="preserve">General : Physician Assistant : Dues </v>
      </c>
      <c r="F1466" s="422"/>
      <c r="H1466" t="str">
        <f t="shared" si="70"/>
        <v>0000</v>
      </c>
      <c r="I1466" t="str">
        <f t="shared" si="71"/>
        <v xml:space="preserve"> </v>
      </c>
      <c r="J1466" t="str">
        <f t="shared" si="72"/>
        <v>E5100</v>
      </c>
      <c r="K1466">
        <f>VLOOKUP(D1466,'Step 1b-Current GLMT'!A:C,3,FALSE)</f>
        <v>0</v>
      </c>
    </row>
    <row r="1467" spans="1:11" s="6" customFormat="1" x14ac:dyDescent="0.25">
      <c r="A1467" t="s">
        <v>2591</v>
      </c>
      <c r="B1467" t="s">
        <v>4239</v>
      </c>
      <c r="D1467" t="s">
        <v>4240</v>
      </c>
      <c r="E1467" s="6" t="str">
        <f>VLOOKUP(D1467,'Step 1b-Current GLMT'!A:B,2,FALSE)</f>
        <v xml:space="preserve">General : Nursing : Faculty wages - Unclassified </v>
      </c>
      <c r="F1467" s="422"/>
      <c r="H1467" t="str">
        <f t="shared" si="70"/>
        <v>0000</v>
      </c>
      <c r="I1467" t="str">
        <f t="shared" si="71"/>
        <v xml:space="preserve"> </v>
      </c>
      <c r="J1467" t="str">
        <f t="shared" si="72"/>
        <v>E1201</v>
      </c>
      <c r="K1467">
        <f>VLOOKUP(D1467,'Step 1b-Current GLMT'!A:C,3,FALSE)</f>
        <v>0</v>
      </c>
    </row>
    <row r="1468" spans="1:11" s="6" customFormat="1" x14ac:dyDescent="0.25">
      <c r="A1468" t="s">
        <v>4241</v>
      </c>
      <c r="B1468" t="s">
        <v>4242</v>
      </c>
      <c r="D1468" t="s">
        <v>4240</v>
      </c>
      <c r="E1468" s="6" t="str">
        <f>VLOOKUP(D1468,'Step 1b-Current GLMT'!A:B,2,FALSE)</f>
        <v xml:space="preserve">General : Nursing : Faculty wages - Unclassified </v>
      </c>
      <c r="F1468" s="422"/>
      <c r="H1468" t="str">
        <f t="shared" si="70"/>
        <v>0000</v>
      </c>
      <c r="I1468" t="str">
        <f t="shared" si="71"/>
        <v xml:space="preserve"> </v>
      </c>
      <c r="J1468" t="str">
        <f t="shared" si="72"/>
        <v>E1202</v>
      </c>
      <c r="K1468">
        <f>VLOOKUP(D1468,'Step 1b-Current GLMT'!A:C,3,FALSE)</f>
        <v>0</v>
      </c>
    </row>
    <row r="1469" spans="1:11" s="6" customFormat="1" x14ac:dyDescent="0.25">
      <c r="A1469" t="s">
        <v>4243</v>
      </c>
      <c r="B1469" t="s">
        <v>4244</v>
      </c>
      <c r="D1469" t="s">
        <v>4240</v>
      </c>
      <c r="E1469" s="6" t="str">
        <f>VLOOKUP(D1469,'Step 1b-Current GLMT'!A:B,2,FALSE)</f>
        <v xml:space="preserve">General : Nursing : Faculty wages - Unclassified </v>
      </c>
      <c r="F1469" s="422"/>
      <c r="H1469" t="str">
        <f t="shared" si="70"/>
        <v>0000</v>
      </c>
      <c r="I1469" t="str">
        <f t="shared" si="71"/>
        <v xml:space="preserve"> </v>
      </c>
      <c r="J1469" t="str">
        <f t="shared" si="72"/>
        <v>E1203</v>
      </c>
      <c r="K1469">
        <f>VLOOKUP(D1469,'Step 1b-Current GLMT'!A:C,3,FALSE)</f>
        <v>0</v>
      </c>
    </row>
    <row r="1470" spans="1:11" s="6" customFormat="1" x14ac:dyDescent="0.25">
      <c r="A1470" t="s">
        <v>4245</v>
      </c>
      <c r="B1470" t="s">
        <v>4246</v>
      </c>
      <c r="D1470" t="s">
        <v>4240</v>
      </c>
      <c r="E1470" s="6" t="str">
        <f>VLOOKUP(D1470,'Step 1b-Current GLMT'!A:B,2,FALSE)</f>
        <v xml:space="preserve">General : Nursing : Faculty wages - Unclassified </v>
      </c>
      <c r="F1470" s="422"/>
      <c r="H1470" t="str">
        <f t="shared" si="70"/>
        <v>0000</v>
      </c>
      <c r="I1470" t="str">
        <f t="shared" si="71"/>
        <v xml:space="preserve"> </v>
      </c>
      <c r="J1470" t="str">
        <f t="shared" si="72"/>
        <v>E1204</v>
      </c>
      <c r="K1470">
        <f>VLOOKUP(D1470,'Step 1b-Current GLMT'!A:C,3,FALSE)</f>
        <v>0</v>
      </c>
    </row>
    <row r="1471" spans="1:11" s="6" customFormat="1" x14ac:dyDescent="0.25">
      <c r="A1471" t="s">
        <v>4247</v>
      </c>
      <c r="B1471" t="s">
        <v>4248</v>
      </c>
      <c r="D1471" t="s">
        <v>4240</v>
      </c>
      <c r="E1471" s="6" t="str">
        <f>VLOOKUP(D1471,'Step 1b-Current GLMT'!A:B,2,FALSE)</f>
        <v xml:space="preserve">General : Nursing : Faculty wages - Unclassified </v>
      </c>
      <c r="F1471" s="422"/>
      <c r="H1471" t="str">
        <f t="shared" si="70"/>
        <v>0000</v>
      </c>
      <c r="I1471" t="str">
        <f t="shared" si="71"/>
        <v xml:space="preserve"> </v>
      </c>
      <c r="J1471" t="str">
        <f t="shared" si="72"/>
        <v>E1205</v>
      </c>
      <c r="K1471">
        <f>VLOOKUP(D1471,'Step 1b-Current GLMT'!A:C,3,FALSE)</f>
        <v>0</v>
      </c>
    </row>
    <row r="1472" spans="1:11" s="6" customFormat="1" x14ac:dyDescent="0.25">
      <c r="A1472" t="s">
        <v>4249</v>
      </c>
      <c r="B1472" t="s">
        <v>4250</v>
      </c>
      <c r="D1472" t="s">
        <v>4240</v>
      </c>
      <c r="E1472" s="6" t="str">
        <f>VLOOKUP(D1472,'Step 1b-Current GLMT'!A:B,2,FALSE)</f>
        <v xml:space="preserve">General : Nursing : Faculty wages - Unclassified </v>
      </c>
      <c r="F1472" s="422"/>
      <c r="H1472" t="str">
        <f t="shared" si="70"/>
        <v>0000</v>
      </c>
      <c r="I1472" t="str">
        <f t="shared" si="71"/>
        <v xml:space="preserve"> </v>
      </c>
      <c r="J1472" t="str">
        <f t="shared" si="72"/>
        <v>E1206</v>
      </c>
      <c r="K1472">
        <f>VLOOKUP(D1472,'Step 1b-Current GLMT'!A:C,3,FALSE)</f>
        <v>0</v>
      </c>
    </row>
    <row r="1473" spans="1:11" s="6" customFormat="1" x14ac:dyDescent="0.25">
      <c r="A1473" t="s">
        <v>4251</v>
      </c>
      <c r="B1473" t="s">
        <v>4252</v>
      </c>
      <c r="D1473" t="s">
        <v>4240</v>
      </c>
      <c r="E1473" s="6" t="str">
        <f>VLOOKUP(D1473,'Step 1b-Current GLMT'!A:B,2,FALSE)</f>
        <v xml:space="preserve">General : Nursing : Faculty wages - Unclassified </v>
      </c>
      <c r="F1473" s="422"/>
      <c r="H1473" t="str">
        <f t="shared" si="70"/>
        <v>0000</v>
      </c>
      <c r="I1473" t="str">
        <f t="shared" si="71"/>
        <v xml:space="preserve"> </v>
      </c>
      <c r="J1473" t="str">
        <f t="shared" si="72"/>
        <v>E1207</v>
      </c>
      <c r="K1473">
        <f>VLOOKUP(D1473,'Step 1b-Current GLMT'!A:C,3,FALSE)</f>
        <v>0</v>
      </c>
    </row>
    <row r="1474" spans="1:11" s="6" customFormat="1" x14ac:dyDescent="0.25">
      <c r="A1474" t="s">
        <v>4253</v>
      </c>
      <c r="B1474" t="s">
        <v>4254</v>
      </c>
      <c r="D1474" t="s">
        <v>4240</v>
      </c>
      <c r="E1474" s="6" t="str">
        <f>VLOOKUP(D1474,'Step 1b-Current GLMT'!A:B,2,FALSE)</f>
        <v xml:space="preserve">General : Nursing : Faculty wages - Unclassified </v>
      </c>
      <c r="F1474" s="422"/>
      <c r="H1474" t="str">
        <f t="shared" ref="H1474:H1537" si="73">RIGHT(B1474,4)</f>
        <v>0000</v>
      </c>
      <c r="I1474" t="str">
        <f t="shared" ref="I1474:I1537" si="74">IF(D1474=0,"0"," ")</f>
        <v xml:space="preserve"> </v>
      </c>
      <c r="J1474" t="str">
        <f t="shared" ref="J1474:J1537" si="75">MID(B1474,7,5)</f>
        <v>E1208</v>
      </c>
      <c r="K1474">
        <f>VLOOKUP(D1474,'Step 1b-Current GLMT'!A:C,3,FALSE)</f>
        <v>0</v>
      </c>
    </row>
    <row r="1475" spans="1:11" s="6" customFormat="1" x14ac:dyDescent="0.25">
      <c r="A1475" t="s">
        <v>4255</v>
      </c>
      <c r="B1475" t="s">
        <v>4256</v>
      </c>
      <c r="D1475" t="s">
        <v>4240</v>
      </c>
      <c r="E1475" s="6" t="str">
        <f>VLOOKUP(D1475,'Step 1b-Current GLMT'!A:B,2,FALSE)</f>
        <v xml:space="preserve">General : Nursing : Faculty wages - Unclassified </v>
      </c>
      <c r="F1475" s="422"/>
      <c r="H1475" t="str">
        <f t="shared" si="73"/>
        <v>0000</v>
      </c>
      <c r="I1475" t="str">
        <f t="shared" si="74"/>
        <v xml:space="preserve"> </v>
      </c>
      <c r="J1475" t="str">
        <f t="shared" si="75"/>
        <v>E1209</v>
      </c>
      <c r="K1475">
        <f>VLOOKUP(D1475,'Step 1b-Current GLMT'!A:C,3,FALSE)</f>
        <v>0</v>
      </c>
    </row>
    <row r="1476" spans="1:11" s="6" customFormat="1" x14ac:dyDescent="0.25">
      <c r="A1476" t="s">
        <v>4257</v>
      </c>
      <c r="B1476" t="s">
        <v>4258</v>
      </c>
      <c r="D1476" t="s">
        <v>4240</v>
      </c>
      <c r="E1476" s="6" t="str">
        <f>VLOOKUP(D1476,'Step 1b-Current GLMT'!A:B,2,FALSE)</f>
        <v xml:space="preserve">General : Nursing : Faculty wages - Unclassified </v>
      </c>
      <c r="F1476" s="422"/>
      <c r="H1476" t="str">
        <f t="shared" si="73"/>
        <v>0000</v>
      </c>
      <c r="I1476" t="str">
        <f t="shared" si="74"/>
        <v xml:space="preserve"> </v>
      </c>
      <c r="J1476" t="str">
        <f t="shared" si="75"/>
        <v>E1210</v>
      </c>
      <c r="K1476">
        <f>VLOOKUP(D1476,'Step 1b-Current GLMT'!A:C,3,FALSE)</f>
        <v>0</v>
      </c>
    </row>
    <row r="1477" spans="1:11" s="6" customFormat="1" x14ac:dyDescent="0.25">
      <c r="A1477" t="s">
        <v>4259</v>
      </c>
      <c r="B1477" t="s">
        <v>4260</v>
      </c>
      <c r="D1477" t="s">
        <v>4240</v>
      </c>
      <c r="E1477" s="6" t="str">
        <f>VLOOKUP(D1477,'Step 1b-Current GLMT'!A:B,2,FALSE)</f>
        <v xml:space="preserve">General : Nursing : Faculty wages - Unclassified </v>
      </c>
      <c r="F1477" s="422"/>
      <c r="H1477" t="str">
        <f t="shared" si="73"/>
        <v>0000</v>
      </c>
      <c r="I1477" t="str">
        <f t="shared" si="74"/>
        <v xml:space="preserve"> </v>
      </c>
      <c r="J1477" t="str">
        <f t="shared" si="75"/>
        <v>E1211</v>
      </c>
      <c r="K1477">
        <f>VLOOKUP(D1477,'Step 1b-Current GLMT'!A:C,3,FALSE)</f>
        <v>0</v>
      </c>
    </row>
    <row r="1478" spans="1:11" s="6" customFormat="1" x14ac:dyDescent="0.25">
      <c r="A1478" t="s">
        <v>4261</v>
      </c>
      <c r="B1478" t="s">
        <v>4262</v>
      </c>
      <c r="D1478" t="s">
        <v>4240</v>
      </c>
      <c r="E1478" s="6" t="str">
        <f>VLOOKUP(D1478,'Step 1b-Current GLMT'!A:B,2,FALSE)</f>
        <v xml:space="preserve">General : Nursing : Faculty wages - Unclassified </v>
      </c>
      <c r="F1478" s="422"/>
      <c r="H1478" t="str">
        <f t="shared" si="73"/>
        <v>0000</v>
      </c>
      <c r="I1478" t="str">
        <f t="shared" si="74"/>
        <v xml:space="preserve"> </v>
      </c>
      <c r="J1478" t="str">
        <f t="shared" si="75"/>
        <v>E1212</v>
      </c>
      <c r="K1478">
        <f>VLOOKUP(D1478,'Step 1b-Current GLMT'!A:C,3,FALSE)</f>
        <v>0</v>
      </c>
    </row>
    <row r="1479" spans="1:11" s="6" customFormat="1" x14ac:dyDescent="0.25">
      <c r="A1479" t="s">
        <v>4263</v>
      </c>
      <c r="B1479" t="s">
        <v>4264</v>
      </c>
      <c r="D1479" t="s">
        <v>4240</v>
      </c>
      <c r="E1479" s="6" t="str">
        <f>VLOOKUP(D1479,'Step 1b-Current GLMT'!A:B,2,FALSE)</f>
        <v xml:space="preserve">General : Nursing : Faculty wages - Unclassified </v>
      </c>
      <c r="F1479" s="422"/>
      <c r="H1479" t="str">
        <f t="shared" si="73"/>
        <v>0000</v>
      </c>
      <c r="I1479" t="str">
        <f t="shared" si="74"/>
        <v xml:space="preserve"> </v>
      </c>
      <c r="J1479" t="str">
        <f t="shared" si="75"/>
        <v>E1213</v>
      </c>
      <c r="K1479">
        <f>VLOOKUP(D1479,'Step 1b-Current GLMT'!A:C,3,FALSE)</f>
        <v>0</v>
      </c>
    </row>
    <row r="1480" spans="1:11" s="6" customFormat="1" x14ac:dyDescent="0.25">
      <c r="A1480" t="s">
        <v>4265</v>
      </c>
      <c r="B1480" t="s">
        <v>4266</v>
      </c>
      <c r="D1480" t="s">
        <v>4240</v>
      </c>
      <c r="E1480" s="6" t="str">
        <f>VLOOKUP(D1480,'Step 1b-Current GLMT'!A:B,2,FALSE)</f>
        <v xml:space="preserve">General : Nursing : Faculty wages - Unclassified </v>
      </c>
      <c r="F1480" s="422"/>
      <c r="H1480" t="str">
        <f t="shared" si="73"/>
        <v>0000</v>
      </c>
      <c r="I1480" t="str">
        <f t="shared" si="74"/>
        <v xml:space="preserve"> </v>
      </c>
      <c r="J1480" t="str">
        <f t="shared" si="75"/>
        <v>E1214</v>
      </c>
      <c r="K1480">
        <f>VLOOKUP(D1480,'Step 1b-Current GLMT'!A:C,3,FALSE)</f>
        <v>0</v>
      </c>
    </row>
    <row r="1481" spans="1:11" s="6" customFormat="1" x14ac:dyDescent="0.25">
      <c r="A1481" t="s">
        <v>4267</v>
      </c>
      <c r="B1481" t="s">
        <v>4268</v>
      </c>
      <c r="D1481" t="s">
        <v>4240</v>
      </c>
      <c r="E1481" s="6" t="str">
        <f>VLOOKUP(D1481,'Step 1b-Current GLMT'!A:B,2,FALSE)</f>
        <v xml:space="preserve">General : Nursing : Faculty wages - Unclassified </v>
      </c>
      <c r="F1481" s="422"/>
      <c r="H1481" t="str">
        <f t="shared" si="73"/>
        <v>0000</v>
      </c>
      <c r="I1481" t="str">
        <f t="shared" si="74"/>
        <v xml:space="preserve"> </v>
      </c>
      <c r="J1481" t="str">
        <f t="shared" si="75"/>
        <v>E1215</v>
      </c>
      <c r="K1481">
        <f>VLOOKUP(D1481,'Step 1b-Current GLMT'!A:C,3,FALSE)</f>
        <v>0</v>
      </c>
    </row>
    <row r="1482" spans="1:11" s="6" customFormat="1" x14ac:dyDescent="0.25">
      <c r="A1482" t="s">
        <v>4269</v>
      </c>
      <c r="B1482" t="s">
        <v>4270</v>
      </c>
      <c r="D1482" t="s">
        <v>4240</v>
      </c>
      <c r="E1482" s="6" t="str">
        <f>VLOOKUP(D1482,'Step 1b-Current GLMT'!A:B,2,FALSE)</f>
        <v xml:space="preserve">General : Nursing : Faculty wages - Unclassified </v>
      </c>
      <c r="F1482" s="422"/>
      <c r="H1482" t="str">
        <f t="shared" si="73"/>
        <v>0000</v>
      </c>
      <c r="I1482" t="str">
        <f t="shared" si="74"/>
        <v xml:space="preserve"> </v>
      </c>
      <c r="J1482" t="str">
        <f t="shared" si="75"/>
        <v>E1216</v>
      </c>
      <c r="K1482">
        <f>VLOOKUP(D1482,'Step 1b-Current GLMT'!A:C,3,FALSE)</f>
        <v>0</v>
      </c>
    </row>
    <row r="1483" spans="1:11" s="6" customFormat="1" x14ac:dyDescent="0.25">
      <c r="A1483" t="s">
        <v>4271</v>
      </c>
      <c r="B1483" t="s">
        <v>4272</v>
      </c>
      <c r="D1483" t="s">
        <v>4240</v>
      </c>
      <c r="E1483" s="6" t="str">
        <f>VLOOKUP(D1483,'Step 1b-Current GLMT'!A:B,2,FALSE)</f>
        <v xml:space="preserve">General : Nursing : Faculty wages - Unclassified </v>
      </c>
      <c r="F1483" s="422"/>
      <c r="H1483" t="str">
        <f t="shared" si="73"/>
        <v>0000</v>
      </c>
      <c r="I1483" t="str">
        <f t="shared" si="74"/>
        <v xml:space="preserve"> </v>
      </c>
      <c r="J1483" t="str">
        <f t="shared" si="75"/>
        <v>E1217</v>
      </c>
      <c r="K1483">
        <f>VLOOKUP(D1483,'Step 1b-Current GLMT'!A:C,3,FALSE)</f>
        <v>0</v>
      </c>
    </row>
    <row r="1484" spans="1:11" s="6" customFormat="1" x14ac:dyDescent="0.25">
      <c r="A1484" t="s">
        <v>4273</v>
      </c>
      <c r="B1484" t="s">
        <v>4274</v>
      </c>
      <c r="D1484" t="s">
        <v>4240</v>
      </c>
      <c r="E1484" s="6" t="str">
        <f>VLOOKUP(D1484,'Step 1b-Current GLMT'!A:B,2,FALSE)</f>
        <v xml:space="preserve">General : Nursing : Faculty wages - Unclassified </v>
      </c>
      <c r="F1484" s="422"/>
      <c r="H1484" t="str">
        <f t="shared" si="73"/>
        <v>0000</v>
      </c>
      <c r="I1484" t="str">
        <f t="shared" si="74"/>
        <v xml:space="preserve"> </v>
      </c>
      <c r="J1484" t="str">
        <f t="shared" si="75"/>
        <v>E1218</v>
      </c>
      <c r="K1484">
        <f>VLOOKUP(D1484,'Step 1b-Current GLMT'!A:C,3,FALSE)</f>
        <v>0</v>
      </c>
    </row>
    <row r="1485" spans="1:11" s="6" customFormat="1" x14ac:dyDescent="0.25">
      <c r="A1485" t="s">
        <v>4275</v>
      </c>
      <c r="B1485" t="s">
        <v>4276</v>
      </c>
      <c r="D1485" t="s">
        <v>4240</v>
      </c>
      <c r="E1485" s="6" t="str">
        <f>VLOOKUP(D1485,'Step 1b-Current GLMT'!A:B,2,FALSE)</f>
        <v xml:space="preserve">General : Nursing : Faculty wages - Unclassified </v>
      </c>
      <c r="F1485" s="422"/>
      <c r="H1485" t="str">
        <f t="shared" si="73"/>
        <v>0000</v>
      </c>
      <c r="I1485" t="str">
        <f t="shared" si="74"/>
        <v xml:space="preserve"> </v>
      </c>
      <c r="J1485" t="str">
        <f t="shared" si="75"/>
        <v>E1219</v>
      </c>
      <c r="K1485">
        <f>VLOOKUP(D1485,'Step 1b-Current GLMT'!A:C,3,FALSE)</f>
        <v>0</v>
      </c>
    </row>
    <row r="1486" spans="1:11" s="6" customFormat="1" x14ac:dyDescent="0.25">
      <c r="A1486" t="s">
        <v>4277</v>
      </c>
      <c r="B1486" t="s">
        <v>4278</v>
      </c>
      <c r="D1486" t="s">
        <v>4240</v>
      </c>
      <c r="E1486" s="6" t="str">
        <f>VLOOKUP(D1486,'Step 1b-Current GLMT'!A:B,2,FALSE)</f>
        <v xml:space="preserve">General : Nursing : Faculty wages - Unclassified </v>
      </c>
      <c r="F1486" s="422"/>
      <c r="H1486" t="str">
        <f t="shared" si="73"/>
        <v>0000</v>
      </c>
      <c r="I1486" t="str">
        <f t="shared" si="74"/>
        <v xml:space="preserve"> </v>
      </c>
      <c r="J1486" t="str">
        <f t="shared" si="75"/>
        <v>E1220</v>
      </c>
      <c r="K1486">
        <f>VLOOKUP(D1486,'Step 1b-Current GLMT'!A:C,3,FALSE)</f>
        <v>0</v>
      </c>
    </row>
    <row r="1487" spans="1:11" s="6" customFormat="1" x14ac:dyDescent="0.25">
      <c r="A1487" t="s">
        <v>4279</v>
      </c>
      <c r="B1487" t="s">
        <v>4280</v>
      </c>
      <c r="D1487" t="s">
        <v>4240</v>
      </c>
      <c r="E1487" s="6" t="str">
        <f>VLOOKUP(D1487,'Step 1b-Current GLMT'!A:B,2,FALSE)</f>
        <v xml:space="preserve">General : Nursing : Faculty wages - Unclassified </v>
      </c>
      <c r="F1487" s="422"/>
      <c r="H1487" t="str">
        <f t="shared" si="73"/>
        <v>0000</v>
      </c>
      <c r="I1487" t="str">
        <f t="shared" si="74"/>
        <v xml:space="preserve"> </v>
      </c>
      <c r="J1487" t="str">
        <f t="shared" si="75"/>
        <v>E1221</v>
      </c>
      <c r="K1487">
        <f>VLOOKUP(D1487,'Step 1b-Current GLMT'!A:C,3,FALSE)</f>
        <v>0</v>
      </c>
    </row>
    <row r="1488" spans="1:11" s="6" customFormat="1" x14ac:dyDescent="0.25">
      <c r="A1488" t="s">
        <v>2867</v>
      </c>
      <c r="B1488" t="s">
        <v>4281</v>
      </c>
      <c r="D1488" t="s">
        <v>4282</v>
      </c>
      <c r="E1488" s="6" t="str">
        <f>VLOOKUP(D1488,'Step 1b-Current GLMT'!A:B,2,FALSE)</f>
        <v xml:space="preserve">General : Nursing : Fall - Part Time </v>
      </c>
      <c r="F1488" s="422"/>
      <c r="H1488" t="str">
        <f t="shared" si="73"/>
        <v>0000</v>
      </c>
      <c r="I1488" t="str">
        <f t="shared" si="74"/>
        <v xml:space="preserve"> </v>
      </c>
      <c r="J1488" t="str">
        <f t="shared" si="75"/>
        <v>E1050</v>
      </c>
      <c r="K1488">
        <f>VLOOKUP(D1488,'Step 1b-Current GLMT'!A:C,3,FALSE)</f>
        <v>0</v>
      </c>
    </row>
    <row r="1489" spans="1:11" s="6" customFormat="1" x14ac:dyDescent="0.25">
      <c r="A1489" t="s">
        <v>4283</v>
      </c>
      <c r="B1489" t="s">
        <v>4284</v>
      </c>
      <c r="D1489" t="s">
        <v>4282</v>
      </c>
      <c r="E1489" s="6" t="str">
        <f>VLOOKUP(D1489,'Step 1b-Current GLMT'!A:B,2,FALSE)</f>
        <v xml:space="preserve">General : Nursing : Fall - Part Time </v>
      </c>
      <c r="F1489" s="422"/>
      <c r="H1489" t="str">
        <f t="shared" si="73"/>
        <v>0000</v>
      </c>
      <c r="I1489" t="str">
        <f t="shared" si="74"/>
        <v xml:space="preserve"> </v>
      </c>
      <c r="J1489" t="str">
        <f t="shared" si="75"/>
        <v>E1051</v>
      </c>
      <c r="K1489">
        <f>VLOOKUP(D1489,'Step 1b-Current GLMT'!A:C,3,FALSE)</f>
        <v>0</v>
      </c>
    </row>
    <row r="1490" spans="1:11" s="6" customFormat="1" x14ac:dyDescent="0.25">
      <c r="A1490" t="s">
        <v>4285</v>
      </c>
      <c r="B1490" t="s">
        <v>4286</v>
      </c>
      <c r="D1490" t="s">
        <v>4282</v>
      </c>
      <c r="E1490" s="6" t="str">
        <f>VLOOKUP(D1490,'Step 1b-Current GLMT'!A:B,2,FALSE)</f>
        <v xml:space="preserve">General : Nursing : Fall - Part Time </v>
      </c>
      <c r="F1490" s="422"/>
      <c r="H1490" t="str">
        <f t="shared" si="73"/>
        <v>0000</v>
      </c>
      <c r="I1490" t="str">
        <f t="shared" si="74"/>
        <v xml:space="preserve"> </v>
      </c>
      <c r="J1490" t="str">
        <f t="shared" si="75"/>
        <v>E1052</v>
      </c>
      <c r="K1490">
        <f>VLOOKUP(D1490,'Step 1b-Current GLMT'!A:C,3,FALSE)</f>
        <v>0</v>
      </c>
    </row>
    <row r="1491" spans="1:11" s="6" customFormat="1" x14ac:dyDescent="0.25">
      <c r="A1491" t="s">
        <v>4287</v>
      </c>
      <c r="B1491" t="s">
        <v>4288</v>
      </c>
      <c r="D1491" t="s">
        <v>4282</v>
      </c>
      <c r="E1491" s="6" t="str">
        <f>VLOOKUP(D1491,'Step 1b-Current GLMT'!A:B,2,FALSE)</f>
        <v xml:space="preserve">General : Nursing : Fall - Part Time </v>
      </c>
      <c r="F1491" s="422"/>
      <c r="H1491" t="str">
        <f t="shared" si="73"/>
        <v>0000</v>
      </c>
      <c r="I1491" t="str">
        <f t="shared" si="74"/>
        <v xml:space="preserve"> </v>
      </c>
      <c r="J1491" t="str">
        <f t="shared" si="75"/>
        <v>E1053</v>
      </c>
      <c r="K1491">
        <f>VLOOKUP(D1491,'Step 1b-Current GLMT'!A:C,3,FALSE)</f>
        <v>0</v>
      </c>
    </row>
    <row r="1492" spans="1:11" s="6" customFormat="1" x14ac:dyDescent="0.25">
      <c r="A1492" t="s">
        <v>4289</v>
      </c>
      <c r="B1492" t="s">
        <v>4290</v>
      </c>
      <c r="D1492" t="s">
        <v>4282</v>
      </c>
      <c r="E1492" s="6" t="str">
        <f>VLOOKUP(D1492,'Step 1b-Current GLMT'!A:B,2,FALSE)</f>
        <v xml:space="preserve">General : Nursing : Fall - Part Time </v>
      </c>
      <c r="F1492" s="422"/>
      <c r="H1492" t="str">
        <f t="shared" si="73"/>
        <v>0000</v>
      </c>
      <c r="I1492" t="str">
        <f t="shared" si="74"/>
        <v xml:space="preserve"> </v>
      </c>
      <c r="J1492" t="str">
        <f t="shared" si="75"/>
        <v>E1054</v>
      </c>
      <c r="K1492">
        <f>VLOOKUP(D1492,'Step 1b-Current GLMT'!A:C,3,FALSE)</f>
        <v>0</v>
      </c>
    </row>
    <row r="1493" spans="1:11" s="6" customFormat="1" x14ac:dyDescent="0.25">
      <c r="A1493" t="s">
        <v>4291</v>
      </c>
      <c r="B1493" t="s">
        <v>4292</v>
      </c>
      <c r="D1493" t="s">
        <v>4282</v>
      </c>
      <c r="E1493" s="6" t="str">
        <f>VLOOKUP(D1493,'Step 1b-Current GLMT'!A:B,2,FALSE)</f>
        <v xml:space="preserve">General : Nursing : Fall - Part Time </v>
      </c>
      <c r="F1493" s="422"/>
      <c r="H1493" t="str">
        <f t="shared" si="73"/>
        <v>0000</v>
      </c>
      <c r="I1493" t="str">
        <f t="shared" si="74"/>
        <v xml:space="preserve"> </v>
      </c>
      <c r="J1493" t="str">
        <f t="shared" si="75"/>
        <v>E1055</v>
      </c>
      <c r="K1493">
        <f>VLOOKUP(D1493,'Step 1b-Current GLMT'!A:C,3,FALSE)</f>
        <v>0</v>
      </c>
    </row>
    <row r="1494" spans="1:11" s="6" customFormat="1" x14ac:dyDescent="0.25">
      <c r="A1494" t="s">
        <v>4293</v>
      </c>
      <c r="B1494" t="s">
        <v>4294</v>
      </c>
      <c r="D1494" t="s">
        <v>4282</v>
      </c>
      <c r="E1494" s="6" t="str">
        <f>VLOOKUP(D1494,'Step 1b-Current GLMT'!A:B,2,FALSE)</f>
        <v xml:space="preserve">General : Nursing : Fall - Part Time </v>
      </c>
      <c r="F1494" s="422"/>
      <c r="H1494" t="str">
        <f t="shared" si="73"/>
        <v>0000</v>
      </c>
      <c r="I1494" t="str">
        <f t="shared" si="74"/>
        <v xml:space="preserve"> </v>
      </c>
      <c r="J1494" t="str">
        <f t="shared" si="75"/>
        <v>E1056</v>
      </c>
      <c r="K1494">
        <f>VLOOKUP(D1494,'Step 1b-Current GLMT'!A:C,3,FALSE)</f>
        <v>0</v>
      </c>
    </row>
    <row r="1495" spans="1:11" s="6" customFormat="1" x14ac:dyDescent="0.25">
      <c r="A1495" t="s">
        <v>4295</v>
      </c>
      <c r="B1495" t="s">
        <v>4296</v>
      </c>
      <c r="D1495" t="s">
        <v>4282</v>
      </c>
      <c r="E1495" s="6" t="str">
        <f>VLOOKUP(D1495,'Step 1b-Current GLMT'!A:B,2,FALSE)</f>
        <v xml:space="preserve">General : Nursing : Fall - Part Time </v>
      </c>
      <c r="F1495" s="422"/>
      <c r="H1495" t="str">
        <f t="shared" si="73"/>
        <v>0000</v>
      </c>
      <c r="I1495" t="str">
        <f t="shared" si="74"/>
        <v xml:space="preserve"> </v>
      </c>
      <c r="J1495" t="str">
        <f t="shared" si="75"/>
        <v>E1057</v>
      </c>
      <c r="K1495">
        <f>VLOOKUP(D1495,'Step 1b-Current GLMT'!A:C,3,FALSE)</f>
        <v>0</v>
      </c>
    </row>
    <row r="1496" spans="1:11" s="6" customFormat="1" x14ac:dyDescent="0.25">
      <c r="A1496" t="s">
        <v>4297</v>
      </c>
      <c r="B1496" t="s">
        <v>4298</v>
      </c>
      <c r="D1496" t="s">
        <v>4282</v>
      </c>
      <c r="E1496" s="6" t="str">
        <f>VLOOKUP(D1496,'Step 1b-Current GLMT'!A:B,2,FALSE)</f>
        <v xml:space="preserve">General : Nursing : Fall - Part Time </v>
      </c>
      <c r="F1496" s="422"/>
      <c r="H1496" t="str">
        <f t="shared" si="73"/>
        <v>0000</v>
      </c>
      <c r="I1496" t="str">
        <f t="shared" si="74"/>
        <v xml:space="preserve"> </v>
      </c>
      <c r="J1496" t="str">
        <f t="shared" si="75"/>
        <v>E1058</v>
      </c>
      <c r="K1496">
        <f>VLOOKUP(D1496,'Step 1b-Current GLMT'!A:C,3,FALSE)</f>
        <v>0</v>
      </c>
    </row>
    <row r="1497" spans="1:11" s="6" customFormat="1" x14ac:dyDescent="0.25">
      <c r="A1497" t="s">
        <v>4299</v>
      </c>
      <c r="B1497" t="s">
        <v>4300</v>
      </c>
      <c r="D1497" t="s">
        <v>4282</v>
      </c>
      <c r="E1497" s="6" t="str">
        <f>VLOOKUP(D1497,'Step 1b-Current GLMT'!A:B,2,FALSE)</f>
        <v xml:space="preserve">General : Nursing : Fall - Part Time </v>
      </c>
      <c r="F1497" s="422"/>
      <c r="H1497" t="str">
        <f t="shared" si="73"/>
        <v>0000</v>
      </c>
      <c r="I1497" t="str">
        <f t="shared" si="74"/>
        <v xml:space="preserve"> </v>
      </c>
      <c r="J1497" t="str">
        <f t="shared" si="75"/>
        <v>E1059</v>
      </c>
      <c r="K1497">
        <f>VLOOKUP(D1497,'Step 1b-Current GLMT'!A:C,3,FALSE)</f>
        <v>0</v>
      </c>
    </row>
    <row r="1498" spans="1:11" s="6" customFormat="1" x14ac:dyDescent="0.25">
      <c r="A1498" t="s">
        <v>4301</v>
      </c>
      <c r="B1498" t="s">
        <v>4302</v>
      </c>
      <c r="D1498" t="s">
        <v>4282</v>
      </c>
      <c r="E1498" s="6" t="str">
        <f>VLOOKUP(D1498,'Step 1b-Current GLMT'!A:B,2,FALSE)</f>
        <v xml:space="preserve">General : Nursing : Fall - Part Time </v>
      </c>
      <c r="F1498" s="422"/>
      <c r="H1498" t="str">
        <f t="shared" si="73"/>
        <v>0000</v>
      </c>
      <c r="I1498" t="str">
        <f t="shared" si="74"/>
        <v xml:space="preserve"> </v>
      </c>
      <c r="J1498" t="str">
        <f t="shared" si="75"/>
        <v>E1060</v>
      </c>
      <c r="K1498">
        <f>VLOOKUP(D1498,'Step 1b-Current GLMT'!A:C,3,FALSE)</f>
        <v>0</v>
      </c>
    </row>
    <row r="1499" spans="1:11" s="6" customFormat="1" x14ac:dyDescent="0.25">
      <c r="A1499" t="s">
        <v>4303</v>
      </c>
      <c r="B1499" t="s">
        <v>4304</v>
      </c>
      <c r="D1499" t="s">
        <v>4282</v>
      </c>
      <c r="E1499" s="6" t="str">
        <f>VLOOKUP(D1499,'Step 1b-Current GLMT'!A:B,2,FALSE)</f>
        <v xml:space="preserve">General : Nursing : Fall - Part Time </v>
      </c>
      <c r="F1499" s="422"/>
      <c r="H1499" t="str">
        <f t="shared" si="73"/>
        <v>0000</v>
      </c>
      <c r="I1499" t="str">
        <f t="shared" si="74"/>
        <v xml:space="preserve"> </v>
      </c>
      <c r="J1499" t="str">
        <f t="shared" si="75"/>
        <v>E1061</v>
      </c>
      <c r="K1499">
        <f>VLOOKUP(D1499,'Step 1b-Current GLMT'!A:C,3,FALSE)</f>
        <v>0</v>
      </c>
    </row>
    <row r="1500" spans="1:11" s="6" customFormat="1" x14ac:dyDescent="0.25">
      <c r="A1500" t="s">
        <v>4305</v>
      </c>
      <c r="B1500" t="s">
        <v>4306</v>
      </c>
      <c r="D1500" t="s">
        <v>4282</v>
      </c>
      <c r="E1500" s="6" t="str">
        <f>VLOOKUP(D1500,'Step 1b-Current GLMT'!A:B,2,FALSE)</f>
        <v xml:space="preserve">General : Nursing : Fall - Part Time </v>
      </c>
      <c r="F1500" s="422"/>
      <c r="H1500" t="str">
        <f t="shared" si="73"/>
        <v>0000</v>
      </c>
      <c r="I1500" t="str">
        <f t="shared" si="74"/>
        <v xml:space="preserve"> </v>
      </c>
      <c r="J1500" t="str">
        <f t="shared" si="75"/>
        <v>E1062</v>
      </c>
      <c r="K1500">
        <f>VLOOKUP(D1500,'Step 1b-Current GLMT'!A:C,3,FALSE)</f>
        <v>0</v>
      </c>
    </row>
    <row r="1501" spans="1:11" s="6" customFormat="1" x14ac:dyDescent="0.25">
      <c r="A1501" t="s">
        <v>4307</v>
      </c>
      <c r="B1501" t="s">
        <v>4308</v>
      </c>
      <c r="D1501" t="s">
        <v>4282</v>
      </c>
      <c r="E1501" s="6" t="str">
        <f>VLOOKUP(D1501,'Step 1b-Current GLMT'!A:B,2,FALSE)</f>
        <v xml:space="preserve">General : Nursing : Fall - Part Time </v>
      </c>
      <c r="F1501" s="422"/>
      <c r="H1501" t="str">
        <f t="shared" si="73"/>
        <v>0000</v>
      </c>
      <c r="I1501" t="str">
        <f t="shared" si="74"/>
        <v xml:space="preserve"> </v>
      </c>
      <c r="J1501" t="str">
        <f t="shared" si="75"/>
        <v>E1063</v>
      </c>
      <c r="K1501">
        <f>VLOOKUP(D1501,'Step 1b-Current GLMT'!A:C,3,FALSE)</f>
        <v>0</v>
      </c>
    </row>
    <row r="1502" spans="1:11" s="6" customFormat="1" x14ac:dyDescent="0.25">
      <c r="A1502" t="s">
        <v>4309</v>
      </c>
      <c r="B1502" t="s">
        <v>4310</v>
      </c>
      <c r="D1502" t="s">
        <v>4282</v>
      </c>
      <c r="E1502" s="6" t="str">
        <f>VLOOKUP(D1502,'Step 1b-Current GLMT'!A:B,2,FALSE)</f>
        <v xml:space="preserve">General : Nursing : Fall - Part Time </v>
      </c>
      <c r="F1502" s="422"/>
      <c r="H1502" t="str">
        <f t="shared" si="73"/>
        <v>0000</v>
      </c>
      <c r="I1502" t="str">
        <f t="shared" si="74"/>
        <v xml:space="preserve"> </v>
      </c>
      <c r="J1502" t="str">
        <f t="shared" si="75"/>
        <v>E1064</v>
      </c>
      <c r="K1502">
        <f>VLOOKUP(D1502,'Step 1b-Current GLMT'!A:C,3,FALSE)</f>
        <v>0</v>
      </c>
    </row>
    <row r="1503" spans="1:11" s="6" customFormat="1" x14ac:dyDescent="0.25">
      <c r="A1503" t="s">
        <v>4311</v>
      </c>
      <c r="B1503" t="s">
        <v>4312</v>
      </c>
      <c r="D1503" t="s">
        <v>4282</v>
      </c>
      <c r="E1503" s="6" t="str">
        <f>VLOOKUP(D1503,'Step 1b-Current GLMT'!A:B,2,FALSE)</f>
        <v xml:space="preserve">General : Nursing : Fall - Part Time </v>
      </c>
      <c r="F1503" s="422"/>
      <c r="H1503" t="str">
        <f t="shared" si="73"/>
        <v>0000</v>
      </c>
      <c r="I1503" t="str">
        <f t="shared" si="74"/>
        <v xml:space="preserve"> </v>
      </c>
      <c r="J1503" t="str">
        <f t="shared" si="75"/>
        <v>E1065</v>
      </c>
      <c r="K1503">
        <f>VLOOKUP(D1503,'Step 1b-Current GLMT'!A:C,3,FALSE)</f>
        <v>0</v>
      </c>
    </row>
    <row r="1504" spans="1:11" s="6" customFormat="1" x14ac:dyDescent="0.25">
      <c r="A1504" t="s">
        <v>4313</v>
      </c>
      <c r="B1504" t="s">
        <v>4314</v>
      </c>
      <c r="D1504" t="s">
        <v>4282</v>
      </c>
      <c r="E1504" s="6" t="str">
        <f>VLOOKUP(D1504,'Step 1b-Current GLMT'!A:B,2,FALSE)</f>
        <v xml:space="preserve">General : Nursing : Fall - Part Time </v>
      </c>
      <c r="F1504" s="422"/>
      <c r="H1504" t="str">
        <f t="shared" si="73"/>
        <v>0000</v>
      </c>
      <c r="I1504" t="str">
        <f t="shared" si="74"/>
        <v xml:space="preserve"> </v>
      </c>
      <c r="J1504" t="str">
        <f t="shared" si="75"/>
        <v>E1066</v>
      </c>
      <c r="K1504">
        <f>VLOOKUP(D1504,'Step 1b-Current GLMT'!A:C,3,FALSE)</f>
        <v>0</v>
      </c>
    </row>
    <row r="1505" spans="1:11" s="6" customFormat="1" x14ac:dyDescent="0.25">
      <c r="A1505" t="s">
        <v>4315</v>
      </c>
      <c r="B1505" t="s">
        <v>4316</v>
      </c>
      <c r="D1505" t="s">
        <v>4282</v>
      </c>
      <c r="E1505" s="6" t="str">
        <f>VLOOKUP(D1505,'Step 1b-Current GLMT'!A:B,2,FALSE)</f>
        <v xml:space="preserve">General : Nursing : Fall - Part Time </v>
      </c>
      <c r="F1505" s="422"/>
      <c r="H1505" t="str">
        <f t="shared" si="73"/>
        <v>0000</v>
      </c>
      <c r="I1505" t="str">
        <f t="shared" si="74"/>
        <v xml:space="preserve"> </v>
      </c>
      <c r="J1505" t="str">
        <f t="shared" si="75"/>
        <v>E1067</v>
      </c>
      <c r="K1505">
        <f>VLOOKUP(D1505,'Step 1b-Current GLMT'!A:C,3,FALSE)</f>
        <v>0</v>
      </c>
    </row>
    <row r="1506" spans="1:11" s="6" customFormat="1" x14ac:dyDescent="0.25">
      <c r="A1506" t="s">
        <v>4317</v>
      </c>
      <c r="B1506" t="s">
        <v>4318</v>
      </c>
      <c r="D1506" t="s">
        <v>4282</v>
      </c>
      <c r="E1506" s="6" t="str">
        <f>VLOOKUP(D1506,'Step 1b-Current GLMT'!A:B,2,FALSE)</f>
        <v xml:space="preserve">General : Nursing : Fall - Part Time </v>
      </c>
      <c r="F1506" s="422"/>
      <c r="H1506" t="str">
        <f t="shared" si="73"/>
        <v>0000</v>
      </c>
      <c r="I1506" t="str">
        <f t="shared" si="74"/>
        <v xml:space="preserve"> </v>
      </c>
      <c r="J1506" t="str">
        <f t="shared" si="75"/>
        <v>E1068</v>
      </c>
      <c r="K1506">
        <f>VLOOKUP(D1506,'Step 1b-Current GLMT'!A:C,3,FALSE)</f>
        <v>0</v>
      </c>
    </row>
    <row r="1507" spans="1:11" s="6" customFormat="1" x14ac:dyDescent="0.25">
      <c r="A1507" t="s">
        <v>4319</v>
      </c>
      <c r="B1507" t="s">
        <v>4320</v>
      </c>
      <c r="D1507" t="s">
        <v>4282</v>
      </c>
      <c r="E1507" s="6" t="str">
        <f>VLOOKUP(D1507,'Step 1b-Current GLMT'!A:B,2,FALSE)</f>
        <v xml:space="preserve">General : Nursing : Fall - Part Time </v>
      </c>
      <c r="F1507" s="422"/>
      <c r="H1507" t="str">
        <f t="shared" si="73"/>
        <v>0000</v>
      </c>
      <c r="I1507" t="str">
        <f t="shared" si="74"/>
        <v xml:space="preserve"> </v>
      </c>
      <c r="J1507" t="str">
        <f t="shared" si="75"/>
        <v>E1069</v>
      </c>
      <c r="K1507">
        <f>VLOOKUP(D1507,'Step 1b-Current GLMT'!A:C,3,FALSE)</f>
        <v>0</v>
      </c>
    </row>
    <row r="1508" spans="1:11" s="6" customFormat="1" x14ac:dyDescent="0.25">
      <c r="A1508" t="s">
        <v>4321</v>
      </c>
      <c r="B1508" t="s">
        <v>4322</v>
      </c>
      <c r="D1508" t="s">
        <v>4282</v>
      </c>
      <c r="E1508" s="6" t="str">
        <f>VLOOKUP(D1508,'Step 1b-Current GLMT'!A:B,2,FALSE)</f>
        <v xml:space="preserve">General : Nursing : Fall - Part Time </v>
      </c>
      <c r="F1508" s="422"/>
      <c r="H1508" t="str">
        <f t="shared" si="73"/>
        <v>0000</v>
      </c>
      <c r="I1508" t="str">
        <f t="shared" si="74"/>
        <v xml:space="preserve"> </v>
      </c>
      <c r="J1508" t="str">
        <f t="shared" si="75"/>
        <v>E1070</v>
      </c>
      <c r="K1508">
        <f>VLOOKUP(D1508,'Step 1b-Current GLMT'!A:C,3,FALSE)</f>
        <v>0</v>
      </c>
    </row>
    <row r="1509" spans="1:11" s="6" customFormat="1" x14ac:dyDescent="0.25">
      <c r="A1509" t="s">
        <v>4323</v>
      </c>
      <c r="B1509" t="s">
        <v>4324</v>
      </c>
      <c r="D1509" t="s">
        <v>4282</v>
      </c>
      <c r="E1509" s="6" t="str">
        <f>VLOOKUP(D1509,'Step 1b-Current GLMT'!A:B,2,FALSE)</f>
        <v xml:space="preserve">General : Nursing : Fall - Part Time </v>
      </c>
      <c r="F1509" s="422"/>
      <c r="H1509" t="str">
        <f t="shared" si="73"/>
        <v>0000</v>
      </c>
      <c r="I1509" t="str">
        <f t="shared" si="74"/>
        <v xml:space="preserve"> </v>
      </c>
      <c r="J1509" t="str">
        <f t="shared" si="75"/>
        <v>E1071</v>
      </c>
      <c r="K1509">
        <f>VLOOKUP(D1509,'Step 1b-Current GLMT'!A:C,3,FALSE)</f>
        <v>0</v>
      </c>
    </row>
    <row r="1510" spans="1:11" s="6" customFormat="1" x14ac:dyDescent="0.25">
      <c r="A1510" t="s">
        <v>4325</v>
      </c>
      <c r="B1510" t="s">
        <v>4326</v>
      </c>
      <c r="D1510" t="s">
        <v>4282</v>
      </c>
      <c r="E1510" s="6" t="str">
        <f>VLOOKUP(D1510,'Step 1b-Current GLMT'!A:B,2,FALSE)</f>
        <v xml:space="preserve">General : Nursing : Fall - Part Time </v>
      </c>
      <c r="F1510" s="422"/>
      <c r="H1510" t="str">
        <f t="shared" si="73"/>
        <v>0000</v>
      </c>
      <c r="I1510" t="str">
        <f t="shared" si="74"/>
        <v xml:space="preserve"> </v>
      </c>
      <c r="J1510" t="str">
        <f t="shared" si="75"/>
        <v>E1072</v>
      </c>
      <c r="K1510">
        <f>VLOOKUP(D1510,'Step 1b-Current GLMT'!A:C,3,FALSE)</f>
        <v>0</v>
      </c>
    </row>
    <row r="1511" spans="1:11" s="6" customFormat="1" x14ac:dyDescent="0.25">
      <c r="A1511" t="s">
        <v>4327</v>
      </c>
      <c r="B1511" t="s">
        <v>4328</v>
      </c>
      <c r="D1511" t="s">
        <v>4282</v>
      </c>
      <c r="E1511" s="6" t="str">
        <f>VLOOKUP(D1511,'Step 1b-Current GLMT'!A:B,2,FALSE)</f>
        <v xml:space="preserve">General : Nursing : Fall - Part Time </v>
      </c>
      <c r="F1511" s="422"/>
      <c r="H1511" t="str">
        <f t="shared" si="73"/>
        <v>0000</v>
      </c>
      <c r="I1511" t="str">
        <f t="shared" si="74"/>
        <v xml:space="preserve"> </v>
      </c>
      <c r="J1511" t="str">
        <f t="shared" si="75"/>
        <v>E1073</v>
      </c>
      <c r="K1511">
        <f>VLOOKUP(D1511,'Step 1b-Current GLMT'!A:C,3,FALSE)</f>
        <v>0</v>
      </c>
    </row>
    <row r="1512" spans="1:11" s="6" customFormat="1" x14ac:dyDescent="0.25">
      <c r="A1512" t="s">
        <v>4329</v>
      </c>
      <c r="B1512" t="s">
        <v>4330</v>
      </c>
      <c r="D1512" t="s">
        <v>4282</v>
      </c>
      <c r="E1512" s="6" t="str">
        <f>VLOOKUP(D1512,'Step 1b-Current GLMT'!A:B,2,FALSE)</f>
        <v xml:space="preserve">General : Nursing : Fall - Part Time </v>
      </c>
      <c r="F1512" s="422"/>
      <c r="H1512" t="str">
        <f t="shared" si="73"/>
        <v>0000</v>
      </c>
      <c r="I1512" t="str">
        <f t="shared" si="74"/>
        <v xml:space="preserve"> </v>
      </c>
      <c r="J1512" t="str">
        <f t="shared" si="75"/>
        <v>E1074</v>
      </c>
      <c r="K1512">
        <f>VLOOKUP(D1512,'Step 1b-Current GLMT'!A:C,3,FALSE)</f>
        <v>0</v>
      </c>
    </row>
    <row r="1513" spans="1:11" s="6" customFormat="1" x14ac:dyDescent="0.25">
      <c r="A1513" t="s">
        <v>2892</v>
      </c>
      <c r="B1513" t="s">
        <v>4331</v>
      </c>
      <c r="D1513" t="s">
        <v>4332</v>
      </c>
      <c r="E1513" s="6" t="str">
        <f>VLOOKUP(D1513,'Step 1b-Current GLMT'!A:B,2,FALSE)</f>
        <v xml:space="preserve">General : Nursing : Spring - Part Time </v>
      </c>
      <c r="F1513" s="422"/>
      <c r="H1513" t="str">
        <f t="shared" si="73"/>
        <v>0000</v>
      </c>
      <c r="I1513" t="str">
        <f t="shared" si="74"/>
        <v xml:space="preserve"> </v>
      </c>
      <c r="J1513" t="str">
        <f t="shared" si="75"/>
        <v>E1075</v>
      </c>
      <c r="K1513">
        <f>VLOOKUP(D1513,'Step 1b-Current GLMT'!A:C,3,FALSE)</f>
        <v>0</v>
      </c>
    </row>
    <row r="1514" spans="1:11" s="6" customFormat="1" x14ac:dyDescent="0.25">
      <c r="A1514" t="s">
        <v>4333</v>
      </c>
      <c r="B1514" t="s">
        <v>4334</v>
      </c>
      <c r="D1514" t="s">
        <v>4332</v>
      </c>
      <c r="E1514" s="6" t="str">
        <f>VLOOKUP(D1514,'Step 1b-Current GLMT'!A:B,2,FALSE)</f>
        <v xml:space="preserve">General : Nursing : Spring - Part Time </v>
      </c>
      <c r="F1514" s="422"/>
      <c r="H1514" t="str">
        <f t="shared" si="73"/>
        <v>0000</v>
      </c>
      <c r="I1514" t="str">
        <f t="shared" si="74"/>
        <v xml:space="preserve"> </v>
      </c>
      <c r="J1514" t="str">
        <f t="shared" si="75"/>
        <v>E1076</v>
      </c>
      <c r="K1514">
        <f>VLOOKUP(D1514,'Step 1b-Current GLMT'!A:C,3,FALSE)</f>
        <v>0</v>
      </c>
    </row>
    <row r="1515" spans="1:11" s="6" customFormat="1" x14ac:dyDescent="0.25">
      <c r="A1515" t="s">
        <v>4335</v>
      </c>
      <c r="B1515" t="s">
        <v>4336</v>
      </c>
      <c r="D1515" t="s">
        <v>4332</v>
      </c>
      <c r="E1515" s="6" t="str">
        <f>VLOOKUP(D1515,'Step 1b-Current GLMT'!A:B,2,FALSE)</f>
        <v xml:space="preserve">General : Nursing : Spring - Part Time </v>
      </c>
      <c r="F1515" s="422"/>
      <c r="H1515" t="str">
        <f t="shared" si="73"/>
        <v>0000</v>
      </c>
      <c r="I1515" t="str">
        <f t="shared" si="74"/>
        <v xml:space="preserve"> </v>
      </c>
      <c r="J1515" t="str">
        <f t="shared" si="75"/>
        <v>E1077</v>
      </c>
      <c r="K1515">
        <f>VLOOKUP(D1515,'Step 1b-Current GLMT'!A:C,3,FALSE)</f>
        <v>0</v>
      </c>
    </row>
    <row r="1516" spans="1:11" s="6" customFormat="1" x14ac:dyDescent="0.25">
      <c r="A1516" t="s">
        <v>4337</v>
      </c>
      <c r="B1516" t="s">
        <v>4338</v>
      </c>
      <c r="D1516" t="s">
        <v>4332</v>
      </c>
      <c r="E1516" s="6" t="str">
        <f>VLOOKUP(D1516,'Step 1b-Current GLMT'!A:B,2,FALSE)</f>
        <v xml:space="preserve">General : Nursing : Spring - Part Time </v>
      </c>
      <c r="F1516" s="422"/>
      <c r="H1516" t="str">
        <f t="shared" si="73"/>
        <v>0000</v>
      </c>
      <c r="I1516" t="str">
        <f t="shared" si="74"/>
        <v xml:space="preserve"> </v>
      </c>
      <c r="J1516" t="str">
        <f t="shared" si="75"/>
        <v>E1078</v>
      </c>
      <c r="K1516">
        <f>VLOOKUP(D1516,'Step 1b-Current GLMT'!A:C,3,FALSE)</f>
        <v>0</v>
      </c>
    </row>
    <row r="1517" spans="1:11" s="6" customFormat="1" x14ac:dyDescent="0.25">
      <c r="A1517" t="s">
        <v>4339</v>
      </c>
      <c r="B1517" t="s">
        <v>4340</v>
      </c>
      <c r="D1517" t="s">
        <v>4332</v>
      </c>
      <c r="E1517" s="6" t="str">
        <f>VLOOKUP(D1517,'Step 1b-Current GLMT'!A:B,2,FALSE)</f>
        <v xml:space="preserve">General : Nursing : Spring - Part Time </v>
      </c>
      <c r="F1517" s="422"/>
      <c r="H1517" t="str">
        <f t="shared" si="73"/>
        <v>0000</v>
      </c>
      <c r="I1517" t="str">
        <f t="shared" si="74"/>
        <v xml:space="preserve"> </v>
      </c>
      <c r="J1517" t="str">
        <f t="shared" si="75"/>
        <v>E1079</v>
      </c>
      <c r="K1517">
        <f>VLOOKUP(D1517,'Step 1b-Current GLMT'!A:C,3,FALSE)</f>
        <v>0</v>
      </c>
    </row>
    <row r="1518" spans="1:11" s="6" customFormat="1" x14ac:dyDescent="0.25">
      <c r="A1518" t="s">
        <v>4341</v>
      </c>
      <c r="B1518" t="s">
        <v>4342</v>
      </c>
      <c r="D1518" t="s">
        <v>4332</v>
      </c>
      <c r="E1518" s="6" t="str">
        <f>VLOOKUP(D1518,'Step 1b-Current GLMT'!A:B,2,FALSE)</f>
        <v xml:space="preserve">General : Nursing : Spring - Part Time </v>
      </c>
      <c r="F1518" s="422"/>
      <c r="H1518" t="str">
        <f t="shared" si="73"/>
        <v>0000</v>
      </c>
      <c r="I1518" t="str">
        <f t="shared" si="74"/>
        <v xml:space="preserve"> </v>
      </c>
      <c r="J1518" t="str">
        <f t="shared" si="75"/>
        <v>E1080</v>
      </c>
      <c r="K1518">
        <f>VLOOKUP(D1518,'Step 1b-Current GLMT'!A:C,3,FALSE)</f>
        <v>0</v>
      </c>
    </row>
    <row r="1519" spans="1:11" s="6" customFormat="1" x14ac:dyDescent="0.25">
      <c r="A1519" t="s">
        <v>4343</v>
      </c>
      <c r="B1519" t="s">
        <v>4344</v>
      </c>
      <c r="D1519" t="s">
        <v>4332</v>
      </c>
      <c r="E1519" s="6" t="str">
        <f>VLOOKUP(D1519,'Step 1b-Current GLMT'!A:B,2,FALSE)</f>
        <v xml:space="preserve">General : Nursing : Spring - Part Time </v>
      </c>
      <c r="F1519" s="422"/>
      <c r="H1519" t="str">
        <f t="shared" si="73"/>
        <v>0000</v>
      </c>
      <c r="I1519" t="str">
        <f t="shared" si="74"/>
        <v xml:space="preserve"> </v>
      </c>
      <c r="J1519" t="str">
        <f t="shared" si="75"/>
        <v>E1081</v>
      </c>
      <c r="K1519">
        <f>VLOOKUP(D1519,'Step 1b-Current GLMT'!A:C,3,FALSE)</f>
        <v>0</v>
      </c>
    </row>
    <row r="1520" spans="1:11" s="6" customFormat="1" x14ac:dyDescent="0.25">
      <c r="A1520" t="s">
        <v>4345</v>
      </c>
      <c r="B1520" t="s">
        <v>4346</v>
      </c>
      <c r="D1520" t="s">
        <v>4332</v>
      </c>
      <c r="E1520" s="6" t="str">
        <f>VLOOKUP(D1520,'Step 1b-Current GLMT'!A:B,2,FALSE)</f>
        <v xml:space="preserve">General : Nursing : Spring - Part Time </v>
      </c>
      <c r="F1520" s="422"/>
      <c r="H1520" t="str">
        <f t="shared" si="73"/>
        <v>0000</v>
      </c>
      <c r="I1520" t="str">
        <f t="shared" si="74"/>
        <v xml:space="preserve"> </v>
      </c>
      <c r="J1520" t="str">
        <f t="shared" si="75"/>
        <v>E1082</v>
      </c>
      <c r="K1520">
        <f>VLOOKUP(D1520,'Step 1b-Current GLMT'!A:C,3,FALSE)</f>
        <v>0</v>
      </c>
    </row>
    <row r="1521" spans="1:11" s="6" customFormat="1" x14ac:dyDescent="0.25">
      <c r="A1521" t="s">
        <v>4347</v>
      </c>
      <c r="B1521" t="s">
        <v>4348</v>
      </c>
      <c r="D1521" t="s">
        <v>4332</v>
      </c>
      <c r="E1521" s="6" t="str">
        <f>VLOOKUP(D1521,'Step 1b-Current GLMT'!A:B,2,FALSE)</f>
        <v xml:space="preserve">General : Nursing : Spring - Part Time </v>
      </c>
      <c r="F1521" s="422"/>
      <c r="H1521" t="str">
        <f t="shared" si="73"/>
        <v>0000</v>
      </c>
      <c r="I1521" t="str">
        <f t="shared" si="74"/>
        <v xml:space="preserve"> </v>
      </c>
      <c r="J1521" t="str">
        <f t="shared" si="75"/>
        <v>E1083</v>
      </c>
      <c r="K1521">
        <f>VLOOKUP(D1521,'Step 1b-Current GLMT'!A:C,3,FALSE)</f>
        <v>0</v>
      </c>
    </row>
    <row r="1522" spans="1:11" s="6" customFormat="1" x14ac:dyDescent="0.25">
      <c r="A1522" t="s">
        <v>4349</v>
      </c>
      <c r="B1522" t="s">
        <v>4350</v>
      </c>
      <c r="D1522" t="s">
        <v>4332</v>
      </c>
      <c r="E1522" s="6" t="str">
        <f>VLOOKUP(D1522,'Step 1b-Current GLMT'!A:B,2,FALSE)</f>
        <v xml:space="preserve">General : Nursing : Spring - Part Time </v>
      </c>
      <c r="F1522" s="422"/>
      <c r="H1522" t="str">
        <f t="shared" si="73"/>
        <v>0000</v>
      </c>
      <c r="I1522" t="str">
        <f t="shared" si="74"/>
        <v xml:space="preserve"> </v>
      </c>
      <c r="J1522" t="str">
        <f t="shared" si="75"/>
        <v>E1084</v>
      </c>
      <c r="K1522">
        <f>VLOOKUP(D1522,'Step 1b-Current GLMT'!A:C,3,FALSE)</f>
        <v>0</v>
      </c>
    </row>
    <row r="1523" spans="1:11" s="6" customFormat="1" x14ac:dyDescent="0.25">
      <c r="A1523" t="s">
        <v>4351</v>
      </c>
      <c r="B1523" t="s">
        <v>4352</v>
      </c>
      <c r="D1523" t="s">
        <v>4332</v>
      </c>
      <c r="E1523" s="6" t="str">
        <f>VLOOKUP(D1523,'Step 1b-Current GLMT'!A:B,2,FALSE)</f>
        <v xml:space="preserve">General : Nursing : Spring - Part Time </v>
      </c>
      <c r="F1523" s="422"/>
      <c r="H1523" t="str">
        <f t="shared" si="73"/>
        <v>0000</v>
      </c>
      <c r="I1523" t="str">
        <f t="shared" si="74"/>
        <v xml:space="preserve"> </v>
      </c>
      <c r="J1523" t="str">
        <f t="shared" si="75"/>
        <v>E1085</v>
      </c>
      <c r="K1523">
        <f>VLOOKUP(D1523,'Step 1b-Current GLMT'!A:C,3,FALSE)</f>
        <v>0</v>
      </c>
    </row>
    <row r="1524" spans="1:11" s="6" customFormat="1" x14ac:dyDescent="0.25">
      <c r="A1524" t="s">
        <v>4353</v>
      </c>
      <c r="B1524" t="s">
        <v>4354</v>
      </c>
      <c r="D1524" t="s">
        <v>4332</v>
      </c>
      <c r="E1524" s="6" t="str">
        <f>VLOOKUP(D1524,'Step 1b-Current GLMT'!A:B,2,FALSE)</f>
        <v xml:space="preserve">General : Nursing : Spring - Part Time </v>
      </c>
      <c r="F1524" s="422"/>
      <c r="H1524" t="str">
        <f t="shared" si="73"/>
        <v>0000</v>
      </c>
      <c r="I1524" t="str">
        <f t="shared" si="74"/>
        <v xml:space="preserve"> </v>
      </c>
      <c r="J1524" t="str">
        <f t="shared" si="75"/>
        <v>E1086</v>
      </c>
      <c r="K1524">
        <f>VLOOKUP(D1524,'Step 1b-Current GLMT'!A:C,3,FALSE)</f>
        <v>0</v>
      </c>
    </row>
    <row r="1525" spans="1:11" s="6" customFormat="1" x14ac:dyDescent="0.25">
      <c r="A1525" t="s">
        <v>4355</v>
      </c>
      <c r="B1525" t="s">
        <v>4356</v>
      </c>
      <c r="D1525" t="s">
        <v>4332</v>
      </c>
      <c r="E1525" s="6" t="str">
        <f>VLOOKUP(D1525,'Step 1b-Current GLMT'!A:B,2,FALSE)</f>
        <v xml:space="preserve">General : Nursing : Spring - Part Time </v>
      </c>
      <c r="F1525" s="422"/>
      <c r="H1525" t="str">
        <f t="shared" si="73"/>
        <v>0000</v>
      </c>
      <c r="I1525" t="str">
        <f t="shared" si="74"/>
        <v xml:space="preserve"> </v>
      </c>
      <c r="J1525" t="str">
        <f t="shared" si="75"/>
        <v>E1087</v>
      </c>
      <c r="K1525">
        <f>VLOOKUP(D1525,'Step 1b-Current GLMT'!A:C,3,FALSE)</f>
        <v>0</v>
      </c>
    </row>
    <row r="1526" spans="1:11" s="6" customFormat="1" x14ac:dyDescent="0.25">
      <c r="A1526" t="s">
        <v>4357</v>
      </c>
      <c r="B1526" t="s">
        <v>4358</v>
      </c>
      <c r="D1526" t="s">
        <v>4332</v>
      </c>
      <c r="E1526" s="6" t="str">
        <f>VLOOKUP(D1526,'Step 1b-Current GLMT'!A:B,2,FALSE)</f>
        <v xml:space="preserve">General : Nursing : Spring - Part Time </v>
      </c>
      <c r="F1526" s="422"/>
      <c r="H1526" t="str">
        <f t="shared" si="73"/>
        <v>0000</v>
      </c>
      <c r="I1526" t="str">
        <f t="shared" si="74"/>
        <v xml:space="preserve"> </v>
      </c>
      <c r="J1526" t="str">
        <f t="shared" si="75"/>
        <v>E1088</v>
      </c>
      <c r="K1526">
        <f>VLOOKUP(D1526,'Step 1b-Current GLMT'!A:C,3,FALSE)</f>
        <v>0</v>
      </c>
    </row>
    <row r="1527" spans="1:11" s="6" customFormat="1" x14ac:dyDescent="0.25">
      <c r="A1527" t="s">
        <v>4359</v>
      </c>
      <c r="B1527" t="s">
        <v>4360</v>
      </c>
      <c r="D1527" t="s">
        <v>4332</v>
      </c>
      <c r="E1527" s="6" t="str">
        <f>VLOOKUP(D1527,'Step 1b-Current GLMT'!A:B,2,FALSE)</f>
        <v xml:space="preserve">General : Nursing : Spring - Part Time </v>
      </c>
      <c r="F1527" s="422"/>
      <c r="H1527" t="str">
        <f t="shared" si="73"/>
        <v>0000</v>
      </c>
      <c r="I1527" t="str">
        <f t="shared" si="74"/>
        <v xml:space="preserve"> </v>
      </c>
      <c r="J1527" t="str">
        <f t="shared" si="75"/>
        <v>E1089</v>
      </c>
      <c r="K1527">
        <f>VLOOKUP(D1527,'Step 1b-Current GLMT'!A:C,3,FALSE)</f>
        <v>0</v>
      </c>
    </row>
    <row r="1528" spans="1:11" s="6" customFormat="1" x14ac:dyDescent="0.25">
      <c r="A1528" t="s">
        <v>4361</v>
      </c>
      <c r="B1528" t="s">
        <v>4362</v>
      </c>
      <c r="D1528" t="s">
        <v>4332</v>
      </c>
      <c r="E1528" s="6" t="str">
        <f>VLOOKUP(D1528,'Step 1b-Current GLMT'!A:B,2,FALSE)</f>
        <v xml:space="preserve">General : Nursing : Spring - Part Time </v>
      </c>
      <c r="F1528" s="422"/>
      <c r="H1528" t="str">
        <f t="shared" si="73"/>
        <v>0000</v>
      </c>
      <c r="I1528" t="str">
        <f t="shared" si="74"/>
        <v xml:space="preserve"> </v>
      </c>
      <c r="J1528" t="str">
        <f t="shared" si="75"/>
        <v>E1090</v>
      </c>
      <c r="K1528">
        <f>VLOOKUP(D1528,'Step 1b-Current GLMT'!A:C,3,FALSE)</f>
        <v>0</v>
      </c>
    </row>
    <row r="1529" spans="1:11" s="6" customFormat="1" x14ac:dyDescent="0.25">
      <c r="A1529" t="s">
        <v>4363</v>
      </c>
      <c r="B1529" t="s">
        <v>4364</v>
      </c>
      <c r="D1529" t="s">
        <v>4332</v>
      </c>
      <c r="E1529" s="6" t="str">
        <f>VLOOKUP(D1529,'Step 1b-Current GLMT'!A:B,2,FALSE)</f>
        <v xml:space="preserve">General : Nursing : Spring - Part Time </v>
      </c>
      <c r="F1529" s="422"/>
      <c r="H1529" t="str">
        <f t="shared" si="73"/>
        <v>0000</v>
      </c>
      <c r="I1529" t="str">
        <f t="shared" si="74"/>
        <v xml:space="preserve"> </v>
      </c>
      <c r="J1529" t="str">
        <f t="shared" si="75"/>
        <v>E1091</v>
      </c>
      <c r="K1529">
        <f>VLOOKUP(D1529,'Step 1b-Current GLMT'!A:C,3,FALSE)</f>
        <v>0</v>
      </c>
    </row>
    <row r="1530" spans="1:11" s="6" customFormat="1" x14ac:dyDescent="0.25">
      <c r="A1530" t="s">
        <v>4365</v>
      </c>
      <c r="B1530" t="s">
        <v>4366</v>
      </c>
      <c r="D1530" t="s">
        <v>4332</v>
      </c>
      <c r="E1530" s="6" t="str">
        <f>VLOOKUP(D1530,'Step 1b-Current GLMT'!A:B,2,FALSE)</f>
        <v xml:space="preserve">General : Nursing : Spring - Part Time </v>
      </c>
      <c r="F1530" s="422"/>
      <c r="H1530" t="str">
        <f t="shared" si="73"/>
        <v>0000</v>
      </c>
      <c r="I1530" t="str">
        <f t="shared" si="74"/>
        <v xml:space="preserve"> </v>
      </c>
      <c r="J1530" t="str">
        <f t="shared" si="75"/>
        <v>E1092</v>
      </c>
      <c r="K1530">
        <f>VLOOKUP(D1530,'Step 1b-Current GLMT'!A:C,3,FALSE)</f>
        <v>0</v>
      </c>
    </row>
    <row r="1531" spans="1:11" s="6" customFormat="1" x14ac:dyDescent="0.25">
      <c r="A1531" t="s">
        <v>4367</v>
      </c>
      <c r="B1531" t="s">
        <v>4368</v>
      </c>
      <c r="D1531" t="s">
        <v>4332</v>
      </c>
      <c r="E1531" s="6" t="str">
        <f>VLOOKUP(D1531,'Step 1b-Current GLMT'!A:B,2,FALSE)</f>
        <v xml:space="preserve">General : Nursing : Spring - Part Time </v>
      </c>
      <c r="F1531" s="422"/>
      <c r="H1531" t="str">
        <f t="shared" si="73"/>
        <v>0000</v>
      </c>
      <c r="I1531" t="str">
        <f t="shared" si="74"/>
        <v xml:space="preserve"> </v>
      </c>
      <c r="J1531" t="str">
        <f t="shared" si="75"/>
        <v>E1093</v>
      </c>
      <c r="K1531">
        <f>VLOOKUP(D1531,'Step 1b-Current GLMT'!A:C,3,FALSE)</f>
        <v>0</v>
      </c>
    </row>
    <row r="1532" spans="1:11" s="6" customFormat="1" x14ac:dyDescent="0.25">
      <c r="A1532" t="s">
        <v>4369</v>
      </c>
      <c r="B1532" t="s">
        <v>4370</v>
      </c>
      <c r="D1532" t="s">
        <v>4332</v>
      </c>
      <c r="E1532" s="6" t="str">
        <f>VLOOKUP(D1532,'Step 1b-Current GLMT'!A:B,2,FALSE)</f>
        <v xml:space="preserve">General : Nursing : Spring - Part Time </v>
      </c>
      <c r="F1532" s="422"/>
      <c r="H1532" t="str">
        <f t="shared" si="73"/>
        <v>0000</v>
      </c>
      <c r="I1532" t="str">
        <f t="shared" si="74"/>
        <v xml:space="preserve"> </v>
      </c>
      <c r="J1532" t="str">
        <f t="shared" si="75"/>
        <v>E1094</v>
      </c>
      <c r="K1532">
        <f>VLOOKUP(D1532,'Step 1b-Current GLMT'!A:C,3,FALSE)</f>
        <v>0</v>
      </c>
    </row>
    <row r="1533" spans="1:11" s="6" customFormat="1" x14ac:dyDescent="0.25">
      <c r="A1533" t="s">
        <v>4371</v>
      </c>
      <c r="B1533" t="s">
        <v>4372</v>
      </c>
      <c r="D1533" t="s">
        <v>4332</v>
      </c>
      <c r="E1533" s="6" t="str">
        <f>VLOOKUP(D1533,'Step 1b-Current GLMT'!A:B,2,FALSE)</f>
        <v xml:space="preserve">General : Nursing : Spring - Part Time </v>
      </c>
      <c r="F1533" s="422"/>
      <c r="H1533" t="str">
        <f t="shared" si="73"/>
        <v>0000</v>
      </c>
      <c r="I1533" t="str">
        <f t="shared" si="74"/>
        <v xml:space="preserve"> </v>
      </c>
      <c r="J1533" t="str">
        <f t="shared" si="75"/>
        <v>E1095</v>
      </c>
      <c r="K1533">
        <f>VLOOKUP(D1533,'Step 1b-Current GLMT'!A:C,3,FALSE)</f>
        <v>0</v>
      </c>
    </row>
    <row r="1534" spans="1:11" s="6" customFormat="1" x14ac:dyDescent="0.25">
      <c r="A1534" t="s">
        <v>4373</v>
      </c>
      <c r="B1534" t="s">
        <v>4374</v>
      </c>
      <c r="D1534" t="s">
        <v>4332</v>
      </c>
      <c r="E1534" s="6" t="str">
        <f>VLOOKUP(D1534,'Step 1b-Current GLMT'!A:B,2,FALSE)</f>
        <v xml:space="preserve">General : Nursing : Spring - Part Time </v>
      </c>
      <c r="F1534" s="422"/>
      <c r="G1534"/>
      <c r="H1534" t="str">
        <f t="shared" si="73"/>
        <v>0000</v>
      </c>
      <c r="I1534" t="str">
        <f t="shared" si="74"/>
        <v xml:space="preserve"> </v>
      </c>
      <c r="J1534" t="str">
        <f t="shared" si="75"/>
        <v>E1096</v>
      </c>
      <c r="K1534">
        <f>VLOOKUP(D1534,'Step 1b-Current GLMT'!A:C,3,FALSE)</f>
        <v>0</v>
      </c>
    </row>
    <row r="1535" spans="1:11" s="6" customFormat="1" x14ac:dyDescent="0.25">
      <c r="A1535" t="s">
        <v>4375</v>
      </c>
      <c r="B1535" t="s">
        <v>4376</v>
      </c>
      <c r="D1535" t="s">
        <v>4332</v>
      </c>
      <c r="E1535" s="6" t="str">
        <f>VLOOKUP(D1535,'Step 1b-Current GLMT'!A:B,2,FALSE)</f>
        <v xml:space="preserve">General : Nursing : Spring - Part Time </v>
      </c>
      <c r="F1535" s="422"/>
      <c r="G1535"/>
      <c r="H1535" t="str">
        <f t="shared" si="73"/>
        <v>0000</v>
      </c>
      <c r="I1535" t="str">
        <f t="shared" si="74"/>
        <v xml:space="preserve"> </v>
      </c>
      <c r="J1535" t="str">
        <f t="shared" si="75"/>
        <v>E1097</v>
      </c>
      <c r="K1535">
        <f>VLOOKUP(D1535,'Step 1b-Current GLMT'!A:C,3,FALSE)</f>
        <v>0</v>
      </c>
    </row>
    <row r="1536" spans="1:11" s="6" customFormat="1" x14ac:dyDescent="0.25">
      <c r="A1536" t="s">
        <v>4377</v>
      </c>
      <c r="B1536" t="s">
        <v>4378</v>
      </c>
      <c r="D1536" t="s">
        <v>4332</v>
      </c>
      <c r="E1536" s="6" t="str">
        <f>VLOOKUP(D1536,'Step 1b-Current GLMT'!A:B,2,FALSE)</f>
        <v xml:space="preserve">General : Nursing : Spring - Part Time </v>
      </c>
      <c r="F1536" s="422"/>
      <c r="G1536"/>
      <c r="H1536" t="str">
        <f t="shared" si="73"/>
        <v>0000</v>
      </c>
      <c r="I1536" t="str">
        <f t="shared" si="74"/>
        <v xml:space="preserve"> </v>
      </c>
      <c r="J1536" t="str">
        <f t="shared" si="75"/>
        <v>E1098</v>
      </c>
      <c r="K1536">
        <f>VLOOKUP(D1536,'Step 1b-Current GLMT'!A:C,3,FALSE)</f>
        <v>0</v>
      </c>
    </row>
    <row r="1537" spans="1:11" s="6" customFormat="1" x14ac:dyDescent="0.25">
      <c r="A1537" t="s">
        <v>4379</v>
      </c>
      <c r="B1537" t="s">
        <v>4380</v>
      </c>
      <c r="D1537" t="s">
        <v>4332</v>
      </c>
      <c r="E1537" s="6" t="str">
        <f>VLOOKUP(D1537,'Step 1b-Current GLMT'!A:B,2,FALSE)</f>
        <v xml:space="preserve">General : Nursing : Spring - Part Time </v>
      </c>
      <c r="F1537" s="422"/>
      <c r="G1537"/>
      <c r="H1537" t="str">
        <f t="shared" si="73"/>
        <v>0000</v>
      </c>
      <c r="I1537" t="str">
        <f t="shared" si="74"/>
        <v xml:space="preserve"> </v>
      </c>
      <c r="J1537" t="str">
        <f t="shared" si="75"/>
        <v>E1099</v>
      </c>
      <c r="K1537">
        <f>VLOOKUP(D1537,'Step 1b-Current GLMT'!A:C,3,FALSE)</f>
        <v>0</v>
      </c>
    </row>
    <row r="1538" spans="1:11" s="6" customFormat="1" x14ac:dyDescent="0.25">
      <c r="A1538" t="s">
        <v>4381</v>
      </c>
      <c r="B1538" t="s">
        <v>4382</v>
      </c>
      <c r="D1538" t="s">
        <v>4332</v>
      </c>
      <c r="E1538" s="6" t="str">
        <f>VLOOKUP(D1538,'Step 1b-Current GLMT'!A:B,2,FALSE)</f>
        <v xml:space="preserve">General : Nursing : Spring - Part Time </v>
      </c>
      <c r="F1538" s="422"/>
      <c r="G1538"/>
      <c r="H1538" t="str">
        <f t="shared" ref="H1538:H1601" si="76">RIGHT(B1538,4)</f>
        <v>0000</v>
      </c>
      <c r="I1538" t="str">
        <f t="shared" ref="I1538:I1601" si="77">IF(D1538=0,"0"," ")</f>
        <v xml:space="preserve"> </v>
      </c>
      <c r="J1538" t="str">
        <f t="shared" ref="J1538:J1601" si="78">MID(B1538,7,5)</f>
        <v>E1101</v>
      </c>
      <c r="K1538">
        <f>VLOOKUP(D1538,'Step 1b-Current GLMT'!A:C,3,FALSE)</f>
        <v>0</v>
      </c>
    </row>
    <row r="1539" spans="1:11" s="6" customFormat="1" x14ac:dyDescent="0.25">
      <c r="A1539" t="s">
        <v>4383</v>
      </c>
      <c r="B1539" t="s">
        <v>4384</v>
      </c>
      <c r="D1539" t="s">
        <v>4332</v>
      </c>
      <c r="E1539" s="6" t="str">
        <f>VLOOKUP(D1539,'Step 1b-Current GLMT'!A:B,2,FALSE)</f>
        <v xml:space="preserve">General : Nursing : Spring - Part Time </v>
      </c>
      <c r="F1539" s="422"/>
      <c r="G1539"/>
      <c r="H1539" t="str">
        <f t="shared" si="76"/>
        <v>0000</v>
      </c>
      <c r="I1539" t="str">
        <f t="shared" si="77"/>
        <v xml:space="preserve"> </v>
      </c>
      <c r="J1539" t="str">
        <f t="shared" si="78"/>
        <v>E1102</v>
      </c>
      <c r="K1539">
        <f>VLOOKUP(D1539,'Step 1b-Current GLMT'!A:C,3,FALSE)</f>
        <v>0</v>
      </c>
    </row>
    <row r="1540" spans="1:11" s="6" customFormat="1" x14ac:dyDescent="0.25">
      <c r="A1540" t="s">
        <v>4385</v>
      </c>
      <c r="B1540" t="s">
        <v>4386</v>
      </c>
      <c r="D1540" t="s">
        <v>4332</v>
      </c>
      <c r="E1540" s="6" t="str">
        <f>VLOOKUP(D1540,'Step 1b-Current GLMT'!A:B,2,FALSE)</f>
        <v xml:space="preserve">General : Nursing : Spring - Part Time </v>
      </c>
      <c r="F1540" s="422"/>
      <c r="G1540"/>
      <c r="H1540" t="str">
        <f t="shared" si="76"/>
        <v>0000</v>
      </c>
      <c r="I1540" t="str">
        <f t="shared" si="77"/>
        <v xml:space="preserve"> </v>
      </c>
      <c r="J1540" t="str">
        <f t="shared" si="78"/>
        <v>E1103</v>
      </c>
      <c r="K1540">
        <f>VLOOKUP(D1540,'Step 1b-Current GLMT'!A:C,3,FALSE)</f>
        <v>0</v>
      </c>
    </row>
    <row r="1541" spans="1:11" s="6" customFormat="1" x14ac:dyDescent="0.25">
      <c r="A1541" t="s">
        <v>4387</v>
      </c>
      <c r="B1541" t="s">
        <v>4388</v>
      </c>
      <c r="D1541" t="s">
        <v>4332</v>
      </c>
      <c r="E1541" s="6" t="str">
        <f>VLOOKUP(D1541,'Step 1b-Current GLMT'!A:B,2,FALSE)</f>
        <v xml:space="preserve">General : Nursing : Spring - Part Time </v>
      </c>
      <c r="F1541" s="422"/>
      <c r="H1541" t="str">
        <f t="shared" si="76"/>
        <v>0000</v>
      </c>
      <c r="I1541" t="str">
        <f t="shared" si="77"/>
        <v xml:space="preserve"> </v>
      </c>
      <c r="J1541" t="str">
        <f t="shared" si="78"/>
        <v>E1104</v>
      </c>
      <c r="K1541">
        <f>VLOOKUP(D1541,'Step 1b-Current GLMT'!A:C,3,FALSE)</f>
        <v>0</v>
      </c>
    </row>
    <row r="1542" spans="1:11" s="6" customFormat="1" x14ac:dyDescent="0.25">
      <c r="A1542" t="s">
        <v>4389</v>
      </c>
      <c r="B1542" t="s">
        <v>4390</v>
      </c>
      <c r="D1542" t="s">
        <v>4332</v>
      </c>
      <c r="E1542" s="6" t="str">
        <f>VLOOKUP(D1542,'Step 1b-Current GLMT'!A:B,2,FALSE)</f>
        <v xml:space="preserve">General : Nursing : Spring - Part Time </v>
      </c>
      <c r="F1542" s="422"/>
      <c r="H1542" t="str">
        <f t="shared" si="76"/>
        <v>0000</v>
      </c>
      <c r="I1542" t="str">
        <f t="shared" si="77"/>
        <v xml:space="preserve"> </v>
      </c>
      <c r="J1542" t="str">
        <f t="shared" si="78"/>
        <v>E1105</v>
      </c>
      <c r="K1542">
        <f>VLOOKUP(D1542,'Step 1b-Current GLMT'!A:C,3,FALSE)</f>
        <v>0</v>
      </c>
    </row>
    <row r="1543" spans="1:11" s="6" customFormat="1" x14ac:dyDescent="0.25">
      <c r="A1543" t="s">
        <v>4391</v>
      </c>
      <c r="B1543" t="s">
        <v>4392</v>
      </c>
      <c r="D1543" t="s">
        <v>4332</v>
      </c>
      <c r="E1543" s="6" t="str">
        <f>VLOOKUP(D1543,'Step 1b-Current GLMT'!A:B,2,FALSE)</f>
        <v xml:space="preserve">General : Nursing : Spring - Part Time </v>
      </c>
      <c r="F1543" s="422"/>
      <c r="H1543" t="str">
        <f t="shared" si="76"/>
        <v>0000</v>
      </c>
      <c r="I1543" t="str">
        <f t="shared" si="77"/>
        <v xml:space="preserve"> </v>
      </c>
      <c r="J1543" t="str">
        <f t="shared" si="78"/>
        <v>E1106</v>
      </c>
      <c r="K1543">
        <f>VLOOKUP(D1543,'Step 1b-Current GLMT'!A:C,3,FALSE)</f>
        <v>0</v>
      </c>
    </row>
    <row r="1544" spans="1:11" s="6" customFormat="1" x14ac:dyDescent="0.25">
      <c r="A1544" t="s">
        <v>4393</v>
      </c>
      <c r="B1544" t="s">
        <v>4394</v>
      </c>
      <c r="D1544" t="s">
        <v>4332</v>
      </c>
      <c r="E1544" s="6" t="str">
        <f>VLOOKUP(D1544,'Step 1b-Current GLMT'!A:B,2,FALSE)</f>
        <v xml:space="preserve">General : Nursing : Spring - Part Time </v>
      </c>
      <c r="F1544" s="422"/>
      <c r="H1544" t="str">
        <f t="shared" si="76"/>
        <v>0000</v>
      </c>
      <c r="I1544" t="str">
        <f t="shared" si="77"/>
        <v xml:space="preserve"> </v>
      </c>
      <c r="J1544" t="str">
        <f t="shared" si="78"/>
        <v>E1107</v>
      </c>
      <c r="K1544">
        <f>VLOOKUP(D1544,'Step 1b-Current GLMT'!A:C,3,FALSE)</f>
        <v>0</v>
      </c>
    </row>
    <row r="1545" spans="1:11" s="6" customFormat="1" x14ac:dyDescent="0.25">
      <c r="A1545" t="s">
        <v>4395</v>
      </c>
      <c r="B1545" t="s">
        <v>4396</v>
      </c>
      <c r="D1545" t="s">
        <v>4332</v>
      </c>
      <c r="E1545" s="6" t="str">
        <f>VLOOKUP(D1545,'Step 1b-Current GLMT'!A:B,2,FALSE)</f>
        <v xml:space="preserve">General : Nursing : Spring - Part Time </v>
      </c>
      <c r="F1545" s="422"/>
      <c r="H1545" t="str">
        <f t="shared" si="76"/>
        <v>0000</v>
      </c>
      <c r="I1545" t="str">
        <f t="shared" si="77"/>
        <v xml:space="preserve"> </v>
      </c>
      <c r="J1545" t="str">
        <f t="shared" si="78"/>
        <v>E1108</v>
      </c>
      <c r="K1545">
        <f>VLOOKUP(D1545,'Step 1b-Current GLMT'!A:C,3,FALSE)</f>
        <v>0</v>
      </c>
    </row>
    <row r="1546" spans="1:11" s="6" customFormat="1" x14ac:dyDescent="0.25">
      <c r="A1546" t="s">
        <v>4397</v>
      </c>
      <c r="B1546" t="s">
        <v>4398</v>
      </c>
      <c r="D1546" t="s">
        <v>4332</v>
      </c>
      <c r="E1546" s="6" t="str">
        <f>VLOOKUP(D1546,'Step 1b-Current GLMT'!A:B,2,FALSE)</f>
        <v xml:space="preserve">General : Nursing : Spring - Part Time </v>
      </c>
      <c r="F1546" s="422"/>
      <c r="H1546" t="str">
        <f t="shared" si="76"/>
        <v>0000</v>
      </c>
      <c r="I1546" t="str">
        <f t="shared" si="77"/>
        <v xml:space="preserve"> </v>
      </c>
      <c r="J1546" t="str">
        <f t="shared" si="78"/>
        <v>E1109</v>
      </c>
      <c r="K1546">
        <f>VLOOKUP(D1546,'Step 1b-Current GLMT'!A:C,3,FALSE)</f>
        <v>0</v>
      </c>
    </row>
    <row r="1547" spans="1:11" s="6" customFormat="1" x14ac:dyDescent="0.25">
      <c r="A1547" t="s">
        <v>4399</v>
      </c>
      <c r="B1547" t="s">
        <v>4400</v>
      </c>
      <c r="D1547" t="s">
        <v>4332</v>
      </c>
      <c r="E1547" s="6" t="str">
        <f>VLOOKUP(D1547,'Step 1b-Current GLMT'!A:B,2,FALSE)</f>
        <v xml:space="preserve">General : Nursing : Spring - Part Time </v>
      </c>
      <c r="F1547" s="422"/>
      <c r="H1547" t="str">
        <f t="shared" si="76"/>
        <v>0000</v>
      </c>
      <c r="I1547" t="str">
        <f t="shared" si="77"/>
        <v xml:space="preserve"> </v>
      </c>
      <c r="J1547" t="str">
        <f t="shared" si="78"/>
        <v>E1110</v>
      </c>
      <c r="K1547">
        <f>VLOOKUP(D1547,'Step 1b-Current GLMT'!A:C,3,FALSE)</f>
        <v>0</v>
      </c>
    </row>
    <row r="1548" spans="1:11" s="6" customFormat="1" x14ac:dyDescent="0.25">
      <c r="A1548" t="s">
        <v>4401</v>
      </c>
      <c r="B1548" t="s">
        <v>4402</v>
      </c>
      <c r="D1548" t="s">
        <v>4332</v>
      </c>
      <c r="E1548" s="6" t="str">
        <f>VLOOKUP(D1548,'Step 1b-Current GLMT'!A:B,2,FALSE)</f>
        <v xml:space="preserve">General : Nursing : Spring - Part Time </v>
      </c>
      <c r="F1548" s="422"/>
      <c r="H1548" t="str">
        <f t="shared" si="76"/>
        <v>0000</v>
      </c>
      <c r="I1548" t="str">
        <f t="shared" si="77"/>
        <v xml:space="preserve"> </v>
      </c>
      <c r="J1548" t="str">
        <f t="shared" si="78"/>
        <v>E1111</v>
      </c>
      <c r="K1548">
        <f>VLOOKUP(D1548,'Step 1b-Current GLMT'!A:C,3,FALSE)</f>
        <v>0</v>
      </c>
    </row>
    <row r="1549" spans="1:11" s="6" customFormat="1" x14ac:dyDescent="0.25">
      <c r="A1549" t="s">
        <v>4403</v>
      </c>
      <c r="B1549" t="s">
        <v>4404</v>
      </c>
      <c r="D1549" t="s">
        <v>4332</v>
      </c>
      <c r="E1549" s="6" t="str">
        <f>VLOOKUP(D1549,'Step 1b-Current GLMT'!A:B,2,FALSE)</f>
        <v xml:space="preserve">General : Nursing : Spring - Part Time </v>
      </c>
      <c r="F1549" s="422"/>
      <c r="H1549" t="str">
        <f t="shared" si="76"/>
        <v>0000</v>
      </c>
      <c r="I1549" t="str">
        <f t="shared" si="77"/>
        <v xml:space="preserve"> </v>
      </c>
      <c r="J1549" t="str">
        <f t="shared" si="78"/>
        <v>E1112</v>
      </c>
      <c r="K1549">
        <f>VLOOKUP(D1549,'Step 1b-Current GLMT'!A:C,3,FALSE)</f>
        <v>0</v>
      </c>
    </row>
    <row r="1550" spans="1:11" s="6" customFormat="1" x14ac:dyDescent="0.25">
      <c r="A1550" t="s">
        <v>4405</v>
      </c>
      <c r="B1550" t="s">
        <v>4406</v>
      </c>
      <c r="D1550" t="s">
        <v>4332</v>
      </c>
      <c r="E1550" s="6" t="str">
        <f>VLOOKUP(D1550,'Step 1b-Current GLMT'!A:B,2,FALSE)</f>
        <v xml:space="preserve">General : Nursing : Spring - Part Time </v>
      </c>
      <c r="F1550" s="422"/>
      <c r="H1550" t="str">
        <f t="shared" si="76"/>
        <v>0000</v>
      </c>
      <c r="I1550" t="str">
        <f t="shared" si="77"/>
        <v xml:space="preserve"> </v>
      </c>
      <c r="J1550" t="str">
        <f t="shared" si="78"/>
        <v>E1113</v>
      </c>
      <c r="K1550">
        <f>VLOOKUP(D1550,'Step 1b-Current GLMT'!A:C,3,FALSE)</f>
        <v>0</v>
      </c>
    </row>
    <row r="1551" spans="1:11" s="6" customFormat="1" x14ac:dyDescent="0.25">
      <c r="A1551" t="s">
        <v>4407</v>
      </c>
      <c r="B1551" t="s">
        <v>4408</v>
      </c>
      <c r="D1551" t="s">
        <v>4332</v>
      </c>
      <c r="E1551" s="6" t="str">
        <f>VLOOKUP(D1551,'Step 1b-Current GLMT'!A:B,2,FALSE)</f>
        <v xml:space="preserve">General : Nursing : Spring - Part Time </v>
      </c>
      <c r="F1551" s="422"/>
      <c r="H1551" t="str">
        <f t="shared" si="76"/>
        <v>0000</v>
      </c>
      <c r="I1551" t="str">
        <f t="shared" si="77"/>
        <v xml:space="preserve"> </v>
      </c>
      <c r="J1551" t="str">
        <f t="shared" si="78"/>
        <v>E1114</v>
      </c>
      <c r="K1551">
        <f>VLOOKUP(D1551,'Step 1b-Current GLMT'!A:C,3,FALSE)</f>
        <v>0</v>
      </c>
    </row>
    <row r="1552" spans="1:11" s="6" customFormat="1" x14ac:dyDescent="0.25">
      <c r="A1552" t="s">
        <v>3393</v>
      </c>
      <c r="B1552" t="s">
        <v>4409</v>
      </c>
      <c r="D1552" t="s">
        <v>4332</v>
      </c>
      <c r="E1552" s="6" t="str">
        <f>VLOOKUP(D1552,'Step 1b-Current GLMT'!A:B,2,FALSE)</f>
        <v xml:space="preserve">General : Nursing : Spring - Part Time </v>
      </c>
      <c r="F1552" s="422"/>
      <c r="H1552" t="str">
        <f t="shared" si="76"/>
        <v>0000</v>
      </c>
      <c r="I1552" t="str">
        <f t="shared" si="77"/>
        <v xml:space="preserve"> </v>
      </c>
      <c r="J1552" t="str">
        <f t="shared" si="78"/>
        <v>E1115</v>
      </c>
      <c r="K1552">
        <f>VLOOKUP(D1552,'Step 1b-Current GLMT'!A:C,3,FALSE)</f>
        <v>0</v>
      </c>
    </row>
    <row r="1553" spans="1:11" s="6" customFormat="1" x14ac:dyDescent="0.25">
      <c r="A1553" t="s">
        <v>4410</v>
      </c>
      <c r="B1553" t="s">
        <v>4411</v>
      </c>
      <c r="D1553" t="s">
        <v>4332</v>
      </c>
      <c r="E1553" s="6" t="str">
        <f>VLOOKUP(D1553,'Step 1b-Current GLMT'!A:B,2,FALSE)</f>
        <v xml:space="preserve">General : Nursing : Spring - Part Time </v>
      </c>
      <c r="F1553" s="422"/>
      <c r="H1553" t="str">
        <f t="shared" si="76"/>
        <v>0000</v>
      </c>
      <c r="I1553" t="str">
        <f t="shared" si="77"/>
        <v xml:space="preserve"> </v>
      </c>
      <c r="J1553" t="str">
        <f t="shared" si="78"/>
        <v>E1116</v>
      </c>
      <c r="K1553">
        <f>VLOOKUP(D1553,'Step 1b-Current GLMT'!A:C,3,FALSE)</f>
        <v>0</v>
      </c>
    </row>
    <row r="1554" spans="1:11" s="6" customFormat="1" x14ac:dyDescent="0.25">
      <c r="A1554" t="s">
        <v>4412</v>
      </c>
      <c r="B1554" t="s">
        <v>4413</v>
      </c>
      <c r="D1554" t="s">
        <v>4332</v>
      </c>
      <c r="E1554" s="6" t="str">
        <f>VLOOKUP(D1554,'Step 1b-Current GLMT'!A:B,2,FALSE)</f>
        <v xml:space="preserve">General : Nursing : Spring - Part Time </v>
      </c>
      <c r="F1554" s="422"/>
      <c r="H1554" t="str">
        <f t="shared" si="76"/>
        <v>0000</v>
      </c>
      <c r="I1554" t="str">
        <f t="shared" si="77"/>
        <v xml:space="preserve"> </v>
      </c>
      <c r="J1554" t="str">
        <f t="shared" si="78"/>
        <v>E1117</v>
      </c>
      <c r="K1554">
        <f>VLOOKUP(D1554,'Step 1b-Current GLMT'!A:C,3,FALSE)</f>
        <v>0</v>
      </c>
    </row>
    <row r="1555" spans="1:11" x14ac:dyDescent="0.25">
      <c r="A1555" t="s">
        <v>4414</v>
      </c>
      <c r="B1555" t="s">
        <v>4415</v>
      </c>
      <c r="D1555" t="s">
        <v>4332</v>
      </c>
      <c r="E1555" s="6" t="str">
        <f>VLOOKUP(D1555,'Step 1b-Current GLMT'!A:B,2,FALSE)</f>
        <v xml:space="preserve">General : Nursing : Spring - Part Time </v>
      </c>
      <c r="F1555" s="422"/>
      <c r="G1555" s="6"/>
      <c r="H1555" t="str">
        <f t="shared" si="76"/>
        <v>0000</v>
      </c>
      <c r="I1555" t="str">
        <f t="shared" si="77"/>
        <v xml:space="preserve"> </v>
      </c>
      <c r="J1555" t="str">
        <f t="shared" si="78"/>
        <v>E1118</v>
      </c>
      <c r="K1555">
        <f>VLOOKUP(D1555,'Step 1b-Current GLMT'!A:C,3,FALSE)</f>
        <v>0</v>
      </c>
    </row>
    <row r="1556" spans="1:11" x14ac:dyDescent="0.25">
      <c r="A1556" t="s">
        <v>4416</v>
      </c>
      <c r="B1556" t="s">
        <v>4417</v>
      </c>
      <c r="D1556" t="s">
        <v>4332</v>
      </c>
      <c r="E1556" s="6" t="str">
        <f>VLOOKUP(D1556,'Step 1b-Current GLMT'!A:B,2,FALSE)</f>
        <v xml:space="preserve">General : Nursing : Spring - Part Time </v>
      </c>
      <c r="F1556" s="422"/>
      <c r="G1556" s="6"/>
      <c r="H1556" t="str">
        <f t="shared" si="76"/>
        <v>0000</v>
      </c>
      <c r="I1556" t="str">
        <f t="shared" si="77"/>
        <v xml:space="preserve"> </v>
      </c>
      <c r="J1556" t="str">
        <f t="shared" si="78"/>
        <v>E1119</v>
      </c>
      <c r="K1556">
        <f>VLOOKUP(D1556,'Step 1b-Current GLMT'!A:C,3,FALSE)</f>
        <v>0</v>
      </c>
    </row>
    <row r="1557" spans="1:11" x14ac:dyDescent="0.25">
      <c r="A1557" t="s">
        <v>4418</v>
      </c>
      <c r="B1557" t="s">
        <v>4419</v>
      </c>
      <c r="D1557" t="s">
        <v>4332</v>
      </c>
      <c r="E1557" s="6" t="str">
        <f>VLOOKUP(D1557,'Step 1b-Current GLMT'!A:B,2,FALSE)</f>
        <v xml:space="preserve">General : Nursing : Spring - Part Time </v>
      </c>
      <c r="F1557" s="422"/>
      <c r="G1557" s="6"/>
      <c r="H1557" t="str">
        <f t="shared" si="76"/>
        <v>0000</v>
      </c>
      <c r="I1557" t="str">
        <f t="shared" si="77"/>
        <v xml:space="preserve"> </v>
      </c>
      <c r="J1557" t="str">
        <f t="shared" si="78"/>
        <v>E1120</v>
      </c>
      <c r="K1557">
        <f>VLOOKUP(D1557,'Step 1b-Current GLMT'!A:C,3,FALSE)</f>
        <v>0</v>
      </c>
    </row>
    <row r="1558" spans="1:11" x14ac:dyDescent="0.25">
      <c r="A1558" t="s">
        <v>4420</v>
      </c>
      <c r="B1558" t="s">
        <v>4421</v>
      </c>
      <c r="D1558" t="s">
        <v>4332</v>
      </c>
      <c r="E1558" s="6" t="str">
        <f>VLOOKUP(D1558,'Step 1b-Current GLMT'!A:B,2,FALSE)</f>
        <v xml:space="preserve">General : Nursing : Spring - Part Time </v>
      </c>
      <c r="F1558" s="422"/>
      <c r="G1558" s="6"/>
      <c r="H1558" t="str">
        <f t="shared" si="76"/>
        <v>0000</v>
      </c>
      <c r="I1558" t="str">
        <f t="shared" si="77"/>
        <v xml:space="preserve"> </v>
      </c>
      <c r="J1558" t="str">
        <f t="shared" si="78"/>
        <v>E1121</v>
      </c>
      <c r="K1558">
        <f>VLOOKUP(D1558,'Step 1b-Current GLMT'!A:C,3,FALSE)</f>
        <v>0</v>
      </c>
    </row>
    <row r="1559" spans="1:11" x14ac:dyDescent="0.25">
      <c r="A1559" t="s">
        <v>4422</v>
      </c>
      <c r="B1559" t="s">
        <v>4423</v>
      </c>
      <c r="D1559" t="s">
        <v>4332</v>
      </c>
      <c r="E1559" s="6" t="str">
        <f>VLOOKUP(D1559,'Step 1b-Current GLMT'!A:B,2,FALSE)</f>
        <v xml:space="preserve">General : Nursing : Spring - Part Time </v>
      </c>
      <c r="F1559" s="422"/>
      <c r="G1559" s="6"/>
      <c r="H1559" t="str">
        <f t="shared" si="76"/>
        <v>0000</v>
      </c>
      <c r="I1559" t="str">
        <f t="shared" si="77"/>
        <v xml:space="preserve"> </v>
      </c>
      <c r="J1559" t="str">
        <f t="shared" si="78"/>
        <v>E1122</v>
      </c>
      <c r="K1559">
        <f>VLOOKUP(D1559,'Step 1b-Current GLMT'!A:C,3,FALSE)</f>
        <v>0</v>
      </c>
    </row>
    <row r="1560" spans="1:11" x14ac:dyDescent="0.25">
      <c r="A1560" t="s">
        <v>4424</v>
      </c>
      <c r="B1560" t="s">
        <v>4425</v>
      </c>
      <c r="D1560" t="s">
        <v>4332</v>
      </c>
      <c r="E1560" s="6" t="str">
        <f>VLOOKUP(D1560,'Step 1b-Current GLMT'!A:B,2,FALSE)</f>
        <v xml:space="preserve">General : Nursing : Spring - Part Time </v>
      </c>
      <c r="F1560" s="422"/>
      <c r="G1560" s="6"/>
      <c r="H1560" t="str">
        <f t="shared" si="76"/>
        <v>0000</v>
      </c>
      <c r="I1560" t="str">
        <f t="shared" si="77"/>
        <v xml:space="preserve"> </v>
      </c>
      <c r="J1560" t="str">
        <f t="shared" si="78"/>
        <v>E1123</v>
      </c>
      <c r="K1560">
        <f>VLOOKUP(D1560,'Step 1b-Current GLMT'!A:C,3,FALSE)</f>
        <v>0</v>
      </c>
    </row>
    <row r="1561" spans="1:11" x14ac:dyDescent="0.25">
      <c r="A1561" t="s">
        <v>4426</v>
      </c>
      <c r="B1561" t="s">
        <v>4427</v>
      </c>
      <c r="D1561" t="s">
        <v>4332</v>
      </c>
      <c r="E1561" s="6" t="str">
        <f>VLOOKUP(D1561,'Step 1b-Current GLMT'!A:B,2,FALSE)</f>
        <v xml:space="preserve">General : Nursing : Spring - Part Time </v>
      </c>
      <c r="F1561" s="422"/>
      <c r="G1561" s="6"/>
      <c r="H1561" t="str">
        <f t="shared" si="76"/>
        <v>0000</v>
      </c>
      <c r="I1561" t="str">
        <f t="shared" si="77"/>
        <v xml:space="preserve"> </v>
      </c>
      <c r="J1561" t="str">
        <f t="shared" si="78"/>
        <v>E1124</v>
      </c>
      <c r="K1561">
        <f>VLOOKUP(D1561,'Step 1b-Current GLMT'!A:C,3,FALSE)</f>
        <v>0</v>
      </c>
    </row>
    <row r="1562" spans="1:11" x14ac:dyDescent="0.25">
      <c r="A1562" t="s">
        <v>4428</v>
      </c>
      <c r="B1562" t="s">
        <v>4429</v>
      </c>
      <c r="D1562" t="s">
        <v>4332</v>
      </c>
      <c r="E1562" s="6" t="str">
        <f>VLOOKUP(D1562,'Step 1b-Current GLMT'!A:B,2,FALSE)</f>
        <v xml:space="preserve">General : Nursing : Spring - Part Time </v>
      </c>
      <c r="F1562" s="422"/>
      <c r="G1562" s="6"/>
      <c r="H1562" t="str">
        <f t="shared" si="76"/>
        <v>0000</v>
      </c>
      <c r="I1562" t="str">
        <f t="shared" si="77"/>
        <v xml:space="preserve"> </v>
      </c>
      <c r="J1562" t="str">
        <f t="shared" si="78"/>
        <v>E1125</v>
      </c>
      <c r="K1562">
        <f>VLOOKUP(D1562,'Step 1b-Current GLMT'!A:C,3,FALSE)</f>
        <v>0</v>
      </c>
    </row>
    <row r="1563" spans="1:11" x14ac:dyDescent="0.25">
      <c r="A1563" t="s">
        <v>4430</v>
      </c>
      <c r="B1563" t="s">
        <v>4431</v>
      </c>
      <c r="D1563" t="s">
        <v>4332</v>
      </c>
      <c r="E1563" s="6" t="str">
        <f>VLOOKUP(D1563,'Step 1b-Current GLMT'!A:B,2,FALSE)</f>
        <v xml:space="preserve">General : Nursing : Spring - Part Time </v>
      </c>
      <c r="F1563" s="422"/>
      <c r="G1563" s="6"/>
      <c r="H1563" t="str">
        <f t="shared" si="76"/>
        <v>0000</v>
      </c>
      <c r="I1563" t="str">
        <f t="shared" si="77"/>
        <v xml:space="preserve"> </v>
      </c>
      <c r="J1563" t="str">
        <f t="shared" si="78"/>
        <v>E1126</v>
      </c>
      <c r="K1563">
        <f>VLOOKUP(D1563,'Step 1b-Current GLMT'!A:C,3,FALSE)</f>
        <v>0</v>
      </c>
    </row>
    <row r="1564" spans="1:11" x14ac:dyDescent="0.25">
      <c r="A1564" t="s">
        <v>4432</v>
      </c>
      <c r="B1564" t="s">
        <v>4433</v>
      </c>
      <c r="D1564" t="s">
        <v>4434</v>
      </c>
      <c r="E1564" s="6" t="str">
        <f>VLOOKUP(D1564,'Step 1b-Current GLMT'!A:B,2,FALSE)</f>
        <v xml:space="preserve">General : Nursing : Staff Wages - Classified </v>
      </c>
      <c r="F1564" s="422"/>
      <c r="G1564" s="6"/>
      <c r="H1564" t="str">
        <f t="shared" si="76"/>
        <v>0000</v>
      </c>
      <c r="I1564" t="str">
        <f t="shared" si="77"/>
        <v xml:space="preserve"> </v>
      </c>
      <c r="J1564" t="str">
        <f t="shared" si="78"/>
        <v>E1302</v>
      </c>
      <c r="K1564">
        <f>VLOOKUP(D1564,'Step 1b-Current GLMT'!A:C,3,FALSE)</f>
        <v>0</v>
      </c>
    </row>
    <row r="1565" spans="1:11" x14ac:dyDescent="0.25">
      <c r="A1565" t="s">
        <v>4435</v>
      </c>
      <c r="B1565" t="s">
        <v>4436</v>
      </c>
      <c r="D1565" t="s">
        <v>4434</v>
      </c>
      <c r="E1565" s="6" t="str">
        <f>VLOOKUP(D1565,'Step 1b-Current GLMT'!A:B,2,FALSE)</f>
        <v xml:space="preserve">General : Nursing : Staff Wages - Classified </v>
      </c>
      <c r="F1565" s="422"/>
      <c r="G1565" s="6"/>
      <c r="H1565" t="str">
        <f t="shared" si="76"/>
        <v>0000</v>
      </c>
      <c r="I1565" t="str">
        <f t="shared" si="77"/>
        <v xml:space="preserve"> </v>
      </c>
      <c r="J1565" t="str">
        <f t="shared" si="78"/>
        <v>E1303</v>
      </c>
      <c r="K1565">
        <f>VLOOKUP(D1565,'Step 1b-Current GLMT'!A:C,3,FALSE)</f>
        <v>0</v>
      </c>
    </row>
    <row r="1566" spans="1:11" x14ac:dyDescent="0.25">
      <c r="A1566" t="s">
        <v>415</v>
      </c>
      <c r="B1566" t="s">
        <v>4437</v>
      </c>
      <c r="D1566" t="s">
        <v>13541</v>
      </c>
      <c r="E1566" s="6" t="str">
        <f>VLOOKUP(D1566,'Step 1b-Current GLMT'!A:B,2,FALSE)</f>
        <v xml:space="preserve">General : Nursing : Student Wages </v>
      </c>
      <c r="F1566" s="422"/>
      <c r="G1566" s="6"/>
      <c r="H1566" t="str">
        <f t="shared" si="76"/>
        <v>0000</v>
      </c>
      <c r="I1566" t="str">
        <f t="shared" si="77"/>
        <v xml:space="preserve"> </v>
      </c>
      <c r="J1566" t="str">
        <f t="shared" si="78"/>
        <v>E1800</v>
      </c>
      <c r="K1566">
        <f>VLOOKUP(D1566,'Step 1b-Current GLMT'!A:C,3,FALSE)</f>
        <v>0</v>
      </c>
    </row>
    <row r="1567" spans="1:11" x14ac:dyDescent="0.25">
      <c r="A1567" t="s">
        <v>288</v>
      </c>
      <c r="B1567" t="s">
        <v>4438</v>
      </c>
      <c r="D1567" t="s">
        <v>13543</v>
      </c>
      <c r="E1567" s="6" t="str">
        <f>VLOOKUP(D1567,'Step 1b-Current GLMT'!A:B,2,FALSE)</f>
        <v xml:space="preserve">General : Nursing : Travel Pool - Reg </v>
      </c>
      <c r="F1567" s="422"/>
      <c r="G1567" s="6"/>
      <c r="H1567" t="str">
        <f t="shared" si="76"/>
        <v>0000</v>
      </c>
      <c r="I1567" t="str">
        <f t="shared" si="77"/>
        <v xml:space="preserve"> </v>
      </c>
      <c r="J1567" t="str">
        <f t="shared" si="78"/>
        <v>E3100</v>
      </c>
      <c r="K1567">
        <f>VLOOKUP(D1567,'Step 1b-Current GLMT'!A:C,3,FALSE)</f>
        <v>0</v>
      </c>
    </row>
    <row r="1568" spans="1:11" x14ac:dyDescent="0.25">
      <c r="A1568" t="s">
        <v>451</v>
      </c>
      <c r="B1568" t="s">
        <v>4439</v>
      </c>
      <c r="D1568" t="s">
        <v>13545</v>
      </c>
      <c r="E1568" s="6" t="str">
        <f>VLOOKUP(D1568,'Step 1b-Current GLMT'!A:B,2,FALSE)</f>
        <v xml:space="preserve">General : Nursing : Non-State Emp Travel </v>
      </c>
      <c r="F1568" s="422"/>
      <c r="G1568" s="6"/>
      <c r="H1568" t="str">
        <f t="shared" si="76"/>
        <v>0000</v>
      </c>
      <c r="I1568" t="str">
        <f t="shared" si="77"/>
        <v xml:space="preserve"> </v>
      </c>
      <c r="J1568" t="str">
        <f t="shared" si="78"/>
        <v>E3300</v>
      </c>
      <c r="K1568">
        <f>VLOOKUP(D1568,'Step 1b-Current GLMT'!A:C,3,FALSE)</f>
        <v>0</v>
      </c>
    </row>
    <row r="1569" spans="1:11" x14ac:dyDescent="0.25">
      <c r="A1569" t="s">
        <v>267</v>
      </c>
      <c r="B1569" t="s">
        <v>4440</v>
      </c>
      <c r="D1569" t="s">
        <v>13547</v>
      </c>
      <c r="E1569" s="6" t="str">
        <f>VLOOKUP(D1569,'Step 1b-Current GLMT'!A:B,2,FALSE)</f>
        <v xml:space="preserve">General : Nursing : Contractual Services </v>
      </c>
      <c r="F1569" s="422"/>
      <c r="G1569" s="6"/>
      <c r="H1569" t="str">
        <f t="shared" si="76"/>
        <v>0000</v>
      </c>
      <c r="I1569" t="str">
        <f t="shared" si="77"/>
        <v xml:space="preserve"> </v>
      </c>
      <c r="J1569" t="str">
        <f t="shared" si="78"/>
        <v>E3800</v>
      </c>
      <c r="K1569">
        <f>VLOOKUP(D1569,'Step 1b-Current GLMT'!A:C,3,FALSE)</f>
        <v>0</v>
      </c>
    </row>
    <row r="1570" spans="1:11" x14ac:dyDescent="0.25">
      <c r="A1570" t="s">
        <v>385</v>
      </c>
      <c r="B1570" t="s">
        <v>4441</v>
      </c>
      <c r="D1570" t="s">
        <v>13549</v>
      </c>
      <c r="E1570" s="6" t="str">
        <f>VLOOKUP(D1570,'Step 1b-Current GLMT'!A:B,2,FALSE)</f>
        <v xml:space="preserve">General : Nursing : Business Meals and Entertain </v>
      </c>
      <c r="F1570" s="422"/>
      <c r="H1570" t="str">
        <f t="shared" si="76"/>
        <v>0000</v>
      </c>
      <c r="I1570" t="str">
        <f t="shared" si="77"/>
        <v xml:space="preserve"> </v>
      </c>
      <c r="J1570" t="str">
        <f t="shared" si="78"/>
        <v>E3842</v>
      </c>
      <c r="K1570">
        <f>VLOOKUP(D1570,'Step 1b-Current GLMT'!A:C,3,FALSE)</f>
        <v>0</v>
      </c>
    </row>
    <row r="1571" spans="1:11" x14ac:dyDescent="0.25">
      <c r="A1571" t="s">
        <v>693</v>
      </c>
      <c r="B1571" t="s">
        <v>4442</v>
      </c>
      <c r="D1571" t="s">
        <v>13551</v>
      </c>
      <c r="E1571" s="6" t="str">
        <f>VLOOKUP(D1571,'Step 1b-Current GLMT'!A:B,2,FALSE)</f>
        <v xml:space="preserve">General : Nursing : Marketing </v>
      </c>
      <c r="F1571" s="422"/>
      <c r="G1571" s="6"/>
      <c r="H1571" t="str">
        <f t="shared" si="76"/>
        <v>0000</v>
      </c>
      <c r="I1571" t="str">
        <f t="shared" si="77"/>
        <v xml:space="preserve"> </v>
      </c>
      <c r="J1571" t="str">
        <f t="shared" si="78"/>
        <v>E3450</v>
      </c>
      <c r="K1571">
        <f>VLOOKUP(D1571,'Step 1b-Current GLMT'!A:C,3,FALSE)</f>
        <v>0</v>
      </c>
    </row>
    <row r="1572" spans="1:11" x14ac:dyDescent="0.25">
      <c r="A1572" t="s">
        <v>977</v>
      </c>
      <c r="B1572" t="s">
        <v>4443</v>
      </c>
      <c r="D1572" t="s">
        <v>13553</v>
      </c>
      <c r="E1572" s="6" t="str">
        <f>VLOOKUP(D1572,'Step 1b-Current GLMT'!A:B,2,FALSE)</f>
        <v xml:space="preserve">General : Nursing : Student Functions and Events </v>
      </c>
      <c r="F1572" s="422"/>
      <c r="H1572" t="str">
        <f t="shared" si="76"/>
        <v>0000</v>
      </c>
      <c r="I1572" t="str">
        <f t="shared" si="77"/>
        <v xml:space="preserve"> </v>
      </c>
      <c r="J1572" t="str">
        <f t="shared" si="78"/>
        <v>E3840</v>
      </c>
      <c r="K1572">
        <f>VLOOKUP(D1572,'Step 1b-Current GLMT'!A:C,3,FALSE)</f>
        <v>0</v>
      </c>
    </row>
    <row r="1573" spans="1:11" x14ac:dyDescent="0.25">
      <c r="A1573" t="s">
        <v>194</v>
      </c>
      <c r="B1573" t="s">
        <v>4444</v>
      </c>
      <c r="D1573" t="s">
        <v>13555</v>
      </c>
      <c r="E1573" s="6" t="str">
        <f>VLOOKUP(D1573,'Step 1b-Current GLMT'!A:B,2,FALSE)</f>
        <v xml:space="preserve">General : Nursing : General Supplies </v>
      </c>
      <c r="F1573" s="422"/>
      <c r="G1573" s="6"/>
      <c r="H1573" t="str">
        <f t="shared" si="76"/>
        <v>0000</v>
      </c>
      <c r="I1573" t="str">
        <f t="shared" si="77"/>
        <v xml:space="preserve"> </v>
      </c>
      <c r="J1573" t="str">
        <f t="shared" si="78"/>
        <v>E4100</v>
      </c>
      <c r="K1573">
        <f>VLOOKUP(D1573,'Step 1b-Current GLMT'!A:C,3,FALSE)</f>
        <v>0</v>
      </c>
    </row>
    <row r="1574" spans="1:11" x14ac:dyDescent="0.25">
      <c r="A1574" t="s">
        <v>1615</v>
      </c>
      <c r="B1574" t="s">
        <v>4445</v>
      </c>
      <c r="D1574" t="s">
        <v>13557</v>
      </c>
      <c r="E1574" s="6" t="str">
        <f>VLOOKUP(D1574,'Step 1b-Current GLMT'!A:B,2,FALSE)</f>
        <v xml:space="preserve">General : Nursing : Books </v>
      </c>
      <c r="F1574" s="422"/>
      <c r="G1574" s="6"/>
      <c r="H1574" t="str">
        <f t="shared" si="76"/>
        <v>0000</v>
      </c>
      <c r="I1574" t="str">
        <f t="shared" si="77"/>
        <v xml:space="preserve"> </v>
      </c>
      <c r="J1574" t="str">
        <f t="shared" si="78"/>
        <v>E4106</v>
      </c>
      <c r="K1574">
        <f>VLOOKUP(D1574,'Step 1b-Current GLMT'!A:C,3,FALSE)</f>
        <v>0</v>
      </c>
    </row>
    <row r="1575" spans="1:11" x14ac:dyDescent="0.25">
      <c r="A1575" t="s">
        <v>389</v>
      </c>
      <c r="B1575" t="s">
        <v>4446</v>
      </c>
      <c r="D1575" t="s">
        <v>13559</v>
      </c>
      <c r="E1575" s="6" t="str">
        <f>VLOOKUP(D1575,'Step 1b-Current GLMT'!A:B,2,FALSE)</f>
        <v xml:space="preserve">General : Nursing : Postage Reimbursement </v>
      </c>
      <c r="F1575" s="422"/>
      <c r="G1575" s="6"/>
      <c r="H1575" t="str">
        <f t="shared" si="76"/>
        <v>0000</v>
      </c>
      <c r="I1575" t="str">
        <f t="shared" si="77"/>
        <v xml:space="preserve"> </v>
      </c>
      <c r="J1575" t="str">
        <f t="shared" si="78"/>
        <v>E4126</v>
      </c>
      <c r="K1575">
        <f>VLOOKUP(D1575,'Step 1b-Current GLMT'!A:C,3,FALSE)</f>
        <v>0</v>
      </c>
    </row>
    <row r="1576" spans="1:11" x14ac:dyDescent="0.25">
      <c r="A1576" t="s">
        <v>305</v>
      </c>
      <c r="B1576" t="s">
        <v>4447</v>
      </c>
      <c r="D1576" t="s">
        <v>13561</v>
      </c>
      <c r="E1576" s="6" t="str">
        <f>VLOOKUP(D1576,'Step 1b-Current GLMT'!A:B,2,FALSE)</f>
        <v xml:space="preserve">General : Nursing : Print Shop </v>
      </c>
      <c r="F1576" s="422"/>
      <c r="G1576" s="6"/>
      <c r="H1576" t="str">
        <f t="shared" si="76"/>
        <v>0000</v>
      </c>
      <c r="I1576" t="str">
        <f t="shared" si="77"/>
        <v xml:space="preserve"> </v>
      </c>
      <c r="J1576" t="str">
        <f t="shared" si="78"/>
        <v>E4122</v>
      </c>
      <c r="K1576">
        <f>VLOOKUP(D1576,'Step 1b-Current GLMT'!A:C,3,FALSE)</f>
        <v>0</v>
      </c>
    </row>
    <row r="1577" spans="1:11" x14ac:dyDescent="0.25">
      <c r="A1577" t="s">
        <v>1756</v>
      </c>
      <c r="B1577" t="s">
        <v>4448</v>
      </c>
      <c r="D1577" t="s">
        <v>13563</v>
      </c>
      <c r="E1577" s="6" t="str">
        <f>VLOOKUP(D1577,'Step 1b-Current GLMT'!A:B,2,FALSE)</f>
        <v xml:space="preserve">General : Nursing : Technology </v>
      </c>
      <c r="F1577" s="422"/>
      <c r="G1577" s="6"/>
      <c r="H1577" t="str">
        <f t="shared" si="76"/>
        <v>0000</v>
      </c>
      <c r="I1577" t="str">
        <f t="shared" si="77"/>
        <v xml:space="preserve"> </v>
      </c>
      <c r="J1577" t="str">
        <f t="shared" si="78"/>
        <v>E4138</v>
      </c>
      <c r="K1577">
        <f>VLOOKUP(D1577,'Step 1b-Current GLMT'!A:C,3,FALSE)</f>
        <v>0</v>
      </c>
    </row>
    <row r="1578" spans="1:11" x14ac:dyDescent="0.25">
      <c r="A1578" t="s">
        <v>4449</v>
      </c>
      <c r="B1578" t="s">
        <v>4450</v>
      </c>
      <c r="D1578" t="s">
        <v>13565</v>
      </c>
      <c r="E1578" s="6" t="str">
        <f>VLOOKUP(D1578,'Step 1b-Current GLMT'!A:B,2,FALSE)</f>
        <v xml:space="preserve">General : Nursing : Tests </v>
      </c>
      <c r="F1578" s="422"/>
      <c r="G1578" s="6"/>
      <c r="H1578" t="str">
        <f t="shared" si="76"/>
        <v>0000</v>
      </c>
      <c r="I1578" t="str">
        <f t="shared" si="77"/>
        <v xml:space="preserve"> </v>
      </c>
      <c r="J1578" t="str">
        <f t="shared" si="78"/>
        <v>E4140</v>
      </c>
      <c r="K1578">
        <f>VLOOKUP(D1578,'Step 1b-Current GLMT'!A:C,3,FALSE)</f>
        <v>0</v>
      </c>
    </row>
    <row r="1579" spans="1:11" x14ac:dyDescent="0.25">
      <c r="A1579" t="s">
        <v>1534</v>
      </c>
      <c r="B1579" t="s">
        <v>4451</v>
      </c>
      <c r="D1579" t="s">
        <v>13567</v>
      </c>
      <c r="E1579" s="6" t="str">
        <f>VLOOKUP(D1579,'Step 1b-Current GLMT'!A:B,2,FALSE)</f>
        <v xml:space="preserve">General : Nursing : Telephone </v>
      </c>
      <c r="F1579" s="422"/>
      <c r="G1579" s="6"/>
      <c r="H1579" t="str">
        <f t="shared" si="76"/>
        <v>0000</v>
      </c>
      <c r="I1579" t="str">
        <f t="shared" si="77"/>
        <v xml:space="preserve"> </v>
      </c>
      <c r="J1579" t="str">
        <f t="shared" si="78"/>
        <v>E4606</v>
      </c>
      <c r="K1579">
        <f>VLOOKUP(D1579,'Step 1b-Current GLMT'!A:C,3,FALSE)</f>
        <v>0</v>
      </c>
    </row>
    <row r="1580" spans="1:11" x14ac:dyDescent="0.25">
      <c r="A1580" t="s">
        <v>2665</v>
      </c>
      <c r="B1580" t="s">
        <v>4452</v>
      </c>
      <c r="D1580" t="s">
        <v>13569</v>
      </c>
      <c r="E1580" s="6" t="str">
        <f>VLOOKUP(D1580,'Step 1b-Current GLMT'!A:B,2,FALSE)</f>
        <v xml:space="preserve">General : Nursing : Dues </v>
      </c>
      <c r="F1580" s="422"/>
      <c r="G1580" s="6"/>
      <c r="H1580" t="str">
        <f t="shared" si="76"/>
        <v>0000</v>
      </c>
      <c r="I1580" t="str">
        <f t="shared" si="77"/>
        <v xml:space="preserve"> </v>
      </c>
      <c r="J1580" t="str">
        <f t="shared" si="78"/>
        <v>E5100</v>
      </c>
      <c r="K1580">
        <f>VLOOKUP(D1580,'Step 1b-Current GLMT'!A:C,3,FALSE)</f>
        <v>0</v>
      </c>
    </row>
    <row r="1581" spans="1:11" x14ac:dyDescent="0.25">
      <c r="A1581" t="s">
        <v>405</v>
      </c>
      <c r="B1581" t="s">
        <v>4453</v>
      </c>
      <c r="D1581" t="s">
        <v>13571</v>
      </c>
      <c r="E1581" s="6" t="str">
        <f>VLOOKUP(D1581,'Step 1b-Current GLMT'!A:B,2,FALSE)</f>
        <v xml:space="preserve">General : Nursing : Equipment </v>
      </c>
      <c r="F1581" s="422"/>
      <c r="G1581" s="6"/>
      <c r="H1581" t="str">
        <f t="shared" si="76"/>
        <v>0000</v>
      </c>
      <c r="I1581" t="str">
        <f t="shared" si="77"/>
        <v xml:space="preserve"> </v>
      </c>
      <c r="J1581" t="str">
        <f t="shared" si="78"/>
        <v>E8850</v>
      </c>
      <c r="K1581">
        <f>VLOOKUP(D1581,'Step 1b-Current GLMT'!A:C,3,FALSE)</f>
        <v>0</v>
      </c>
    </row>
    <row r="1582" spans="1:11" x14ac:dyDescent="0.25">
      <c r="A1582" t="s">
        <v>4454</v>
      </c>
      <c r="B1582" t="s">
        <v>4455</v>
      </c>
      <c r="D1582" t="s">
        <v>13573</v>
      </c>
      <c r="E1582" s="6" t="str">
        <f>VLOOKUP(D1582,'Step 1b-Current GLMT'!A:B,2,FALSE)</f>
        <v xml:space="preserve">General : Employer Contributions : Faculty Awards </v>
      </c>
      <c r="G1582" s="6"/>
      <c r="H1582" t="str">
        <f t="shared" si="76"/>
        <v>0000</v>
      </c>
      <c r="I1582" t="str">
        <f t="shared" si="77"/>
        <v xml:space="preserve"> </v>
      </c>
      <c r="J1582" t="str">
        <f t="shared" si="78"/>
        <v>E1295</v>
      </c>
      <c r="K1582">
        <f>VLOOKUP(D1582,'Step 1b-Current GLMT'!A:C,3,FALSE)</f>
        <v>0</v>
      </c>
    </row>
    <row r="1583" spans="1:11" x14ac:dyDescent="0.25">
      <c r="A1583" t="s">
        <v>1907</v>
      </c>
      <c r="B1583" t="s">
        <v>4456</v>
      </c>
      <c r="D1583" t="s">
        <v>13575</v>
      </c>
      <c r="E1583" s="6" t="str">
        <f>VLOOKUP(D1583,'Step 1b-Current GLMT'!A:B,2,FALSE)</f>
        <v xml:space="preserve">General : Employer Contributions : Annual Leave </v>
      </c>
      <c r="F1583" s="422"/>
      <c r="G1583" s="6"/>
      <c r="H1583" t="str">
        <f t="shared" si="76"/>
        <v>0000</v>
      </c>
      <c r="I1583" t="str">
        <f t="shared" si="77"/>
        <v xml:space="preserve"> </v>
      </c>
      <c r="J1583" t="str">
        <f t="shared" si="78"/>
        <v>E1450</v>
      </c>
      <c r="K1583">
        <f>VLOOKUP(D1583,'Step 1b-Current GLMT'!A:C,3,FALSE)</f>
        <v>0</v>
      </c>
    </row>
    <row r="1584" spans="1:11" x14ac:dyDescent="0.25">
      <c r="A1584" t="s">
        <v>4457</v>
      </c>
      <c r="B1584" t="s">
        <v>4458</v>
      </c>
      <c r="D1584" t="s">
        <v>13577</v>
      </c>
      <c r="E1584" s="6" t="str">
        <f>VLOOKUP(D1584,'Step 1b-Current GLMT'!A:B,2,FALSE)</f>
        <v xml:space="preserve">General : Employer Contributions : Overtime </v>
      </c>
      <c r="F1584" s="422"/>
      <c r="G1584" s="6"/>
      <c r="H1584" t="str">
        <f t="shared" si="76"/>
        <v>0000</v>
      </c>
      <c r="I1584" t="str">
        <f t="shared" si="77"/>
        <v xml:space="preserve"> </v>
      </c>
      <c r="J1584" t="str">
        <f t="shared" si="78"/>
        <v>E1494</v>
      </c>
      <c r="K1584">
        <f>VLOOKUP(D1584,'Step 1b-Current GLMT'!A:C,3,FALSE)</f>
        <v>0</v>
      </c>
    </row>
    <row r="1585" spans="1:11" x14ac:dyDescent="0.25">
      <c r="A1585" t="s">
        <v>1514</v>
      </c>
      <c r="B1585" t="s">
        <v>4459</v>
      </c>
      <c r="D1585" t="s">
        <v>13579</v>
      </c>
      <c r="E1585" s="6" t="str">
        <f>VLOOKUP(D1585,'Step 1b-Current GLMT'!A:B,2,FALSE)</f>
        <v xml:space="preserve">General : Employer Contributions : State Retirement </v>
      </c>
      <c r="G1585" s="6"/>
      <c r="H1585" t="str">
        <f t="shared" si="76"/>
        <v>0000</v>
      </c>
      <c r="I1585" t="str">
        <f t="shared" si="77"/>
        <v xml:space="preserve"> </v>
      </c>
      <c r="J1585" t="str">
        <f t="shared" si="78"/>
        <v>E2100</v>
      </c>
      <c r="K1585">
        <f>VLOOKUP(D1585,'Step 1b-Current GLMT'!A:C,3,FALSE)</f>
        <v>0</v>
      </c>
    </row>
    <row r="1586" spans="1:11" x14ac:dyDescent="0.25">
      <c r="A1586" t="s">
        <v>1633</v>
      </c>
      <c r="B1586" t="s">
        <v>4469</v>
      </c>
      <c r="D1586" t="s">
        <v>13579</v>
      </c>
      <c r="E1586" s="6" t="str">
        <f>VLOOKUP(D1586,'Step 1b-Current GLMT'!A:B,2,FALSE)</f>
        <v xml:space="preserve">General : Employer Contributions : State Retirement </v>
      </c>
      <c r="F1586" s="422"/>
      <c r="G1586" s="6"/>
      <c r="H1586" t="str">
        <f t="shared" si="76"/>
        <v>0000</v>
      </c>
      <c r="I1586" t="str">
        <f t="shared" si="77"/>
        <v xml:space="preserve"> </v>
      </c>
      <c r="J1586" t="str">
        <f t="shared" si="78"/>
        <v>E2200</v>
      </c>
      <c r="K1586">
        <f>VLOOKUP(D1586,'Step 1b-Current GLMT'!A:C,3,FALSE)</f>
        <v>0</v>
      </c>
    </row>
    <row r="1587" spans="1:11" x14ac:dyDescent="0.25">
      <c r="A1587" t="s">
        <v>482</v>
      </c>
      <c r="B1587" t="s">
        <v>4482</v>
      </c>
      <c r="D1587" t="s">
        <v>13579</v>
      </c>
      <c r="E1587" s="6" t="str">
        <f>VLOOKUP(D1587,'Step 1b-Current GLMT'!A:B,2,FALSE)</f>
        <v xml:space="preserve">General : Employer Contributions : State Retirement </v>
      </c>
      <c r="G1587" s="6"/>
      <c r="H1587" t="str">
        <f t="shared" si="76"/>
        <v>0000</v>
      </c>
      <c r="I1587" t="str">
        <f t="shared" si="77"/>
        <v xml:space="preserve"> </v>
      </c>
      <c r="J1587" t="str">
        <f t="shared" si="78"/>
        <v>E2300</v>
      </c>
      <c r="K1587">
        <f>VLOOKUP(D1587,'Step 1b-Current GLMT'!A:C,3,FALSE)</f>
        <v>0</v>
      </c>
    </row>
    <row r="1588" spans="1:11" x14ac:dyDescent="0.25">
      <c r="A1588" t="s">
        <v>4470</v>
      </c>
      <c r="B1588" t="s">
        <v>4471</v>
      </c>
      <c r="D1588" t="s">
        <v>21058</v>
      </c>
      <c r="E1588" s="6" t="str">
        <f>VLOOKUP(D1588,'Step 1b-Current GLMT'!A:B,2,FALSE)</f>
        <v xml:space="preserve">General : Employer Contributions : Police Officer Retirement </v>
      </c>
      <c r="F1588" s="422"/>
      <c r="G1588" s="6"/>
      <c r="H1588" t="str">
        <f t="shared" si="76"/>
        <v>0000</v>
      </c>
      <c r="I1588" t="str">
        <f t="shared" si="77"/>
        <v xml:space="preserve"> </v>
      </c>
      <c r="J1588" t="str">
        <f t="shared" si="78"/>
        <v>E2201</v>
      </c>
      <c r="K1588">
        <f>VLOOKUP(D1588,'Step 1b-Current GLMT'!A:C,3,FALSE)</f>
        <v>0</v>
      </c>
    </row>
    <row r="1589" spans="1:11" x14ac:dyDescent="0.25">
      <c r="A1589" t="s">
        <v>4483</v>
      </c>
      <c r="B1589" t="s">
        <v>4484</v>
      </c>
      <c r="D1589" t="s">
        <v>21058</v>
      </c>
      <c r="E1589" s="6" t="str">
        <f>VLOOKUP(D1589,'Step 1b-Current GLMT'!A:B,2,FALSE)</f>
        <v xml:space="preserve">General : Employer Contributions : Police Officer Retirement </v>
      </c>
      <c r="F1589" s="422"/>
      <c r="G1589" s="6"/>
      <c r="H1589" t="str">
        <f t="shared" si="76"/>
        <v>0000</v>
      </c>
      <c r="I1589" t="str">
        <f t="shared" si="77"/>
        <v xml:space="preserve"> </v>
      </c>
      <c r="J1589" t="str">
        <f t="shared" si="78"/>
        <v>E2301</v>
      </c>
      <c r="K1589">
        <f>VLOOKUP(D1589,'Step 1b-Current GLMT'!A:C,3,FALSE)</f>
        <v>0</v>
      </c>
    </row>
    <row r="1590" spans="1:11" x14ac:dyDescent="0.25">
      <c r="A1590" t="s">
        <v>689</v>
      </c>
      <c r="B1590" t="s">
        <v>4492</v>
      </c>
      <c r="D1590" t="s">
        <v>13580</v>
      </c>
      <c r="E1590" s="6" t="str">
        <f>VLOOKUP(D1590,'Step 1b-Current GLMT'!A:B,2,FALSE)</f>
        <v xml:space="preserve">General : Employer Contributions : Social Security </v>
      </c>
      <c r="G1590" s="6"/>
      <c r="H1590" t="str">
        <f t="shared" si="76"/>
        <v>0000</v>
      </c>
      <c r="I1590" t="str">
        <f t="shared" si="77"/>
        <v xml:space="preserve"> </v>
      </c>
      <c r="J1590" t="str">
        <f t="shared" si="78"/>
        <v>E2402</v>
      </c>
      <c r="K1590">
        <f>VLOOKUP(D1590,'Step 1b-Current GLMT'!A:C,3,FALSE)</f>
        <v>0</v>
      </c>
    </row>
    <row r="1591" spans="1:11" x14ac:dyDescent="0.25">
      <c r="A1591" t="s">
        <v>1516</v>
      </c>
      <c r="B1591" t="s">
        <v>4460</v>
      </c>
      <c r="D1591" t="s">
        <v>13580</v>
      </c>
      <c r="E1591" s="6" t="str">
        <f>VLOOKUP(D1591,'Step 1b-Current GLMT'!A:B,2,FALSE)</f>
        <v xml:space="preserve">General : Employer Contributions : Social Security </v>
      </c>
      <c r="F1591" s="422"/>
      <c r="G1591" s="6"/>
      <c r="H1591" t="str">
        <f t="shared" si="76"/>
        <v>0000</v>
      </c>
      <c r="I1591" t="str">
        <f t="shared" si="77"/>
        <v xml:space="preserve"> </v>
      </c>
      <c r="J1591" t="str">
        <f t="shared" si="78"/>
        <v>E2102</v>
      </c>
      <c r="K1591">
        <f>VLOOKUP(D1591,'Step 1b-Current GLMT'!A:C,3,FALSE)</f>
        <v>0</v>
      </c>
    </row>
    <row r="1592" spans="1:11" x14ac:dyDescent="0.25">
      <c r="A1592" t="s">
        <v>1635</v>
      </c>
      <c r="B1592" t="s">
        <v>4472</v>
      </c>
      <c r="D1592" t="s">
        <v>13580</v>
      </c>
      <c r="E1592" s="6" t="str">
        <f>VLOOKUP(D1592,'Step 1b-Current GLMT'!A:B,2,FALSE)</f>
        <v xml:space="preserve">General : Employer Contributions : Social Security </v>
      </c>
      <c r="F1592" s="422"/>
      <c r="G1592" s="6"/>
      <c r="H1592" t="str">
        <f t="shared" si="76"/>
        <v>0000</v>
      </c>
      <c r="I1592" t="str">
        <f t="shared" si="77"/>
        <v xml:space="preserve"> </v>
      </c>
      <c r="J1592" t="str">
        <f t="shared" si="78"/>
        <v>E2202</v>
      </c>
      <c r="K1592">
        <f>VLOOKUP(D1592,'Step 1b-Current GLMT'!A:C,3,FALSE)</f>
        <v>0</v>
      </c>
    </row>
    <row r="1593" spans="1:11" x14ac:dyDescent="0.25">
      <c r="A1593" t="s">
        <v>484</v>
      </c>
      <c r="B1593" t="s">
        <v>4485</v>
      </c>
      <c r="D1593" t="s">
        <v>13580</v>
      </c>
      <c r="E1593" s="6" t="str">
        <f>VLOOKUP(D1593,'Step 1b-Current GLMT'!A:B,2,FALSE)</f>
        <v xml:space="preserve">General : Employer Contributions : Social Security </v>
      </c>
      <c r="F1593" s="422"/>
      <c r="G1593" s="6"/>
      <c r="H1593" t="str">
        <f t="shared" si="76"/>
        <v>0000</v>
      </c>
      <c r="I1593" t="str">
        <f t="shared" si="77"/>
        <v xml:space="preserve"> </v>
      </c>
      <c r="J1593" t="str">
        <f t="shared" si="78"/>
        <v>E2302</v>
      </c>
      <c r="K1593">
        <f>VLOOKUP(D1593,'Step 1b-Current GLMT'!A:C,3,FALSE)</f>
        <v>0</v>
      </c>
    </row>
    <row r="1594" spans="1:11" x14ac:dyDescent="0.25">
      <c r="A1594" t="s">
        <v>689</v>
      </c>
      <c r="B1594" t="s">
        <v>4493</v>
      </c>
      <c r="D1594" t="s">
        <v>13580</v>
      </c>
      <c r="E1594" s="6" t="str">
        <f>VLOOKUP(D1594,'Step 1b-Current GLMT'!A:B,2,FALSE)</f>
        <v xml:space="preserve">General : Employer Contributions : Social Security </v>
      </c>
      <c r="G1594" s="6"/>
      <c r="H1594" t="str">
        <f t="shared" si="76"/>
        <v>0000</v>
      </c>
      <c r="I1594" t="str">
        <f t="shared" si="77"/>
        <v xml:space="preserve"> </v>
      </c>
      <c r="J1594" t="str">
        <f t="shared" si="78"/>
        <v>E2402</v>
      </c>
      <c r="K1594">
        <f>VLOOKUP(D1594,'Step 1b-Current GLMT'!A:C,3,FALSE)</f>
        <v>0</v>
      </c>
    </row>
    <row r="1595" spans="1:11" x14ac:dyDescent="0.25">
      <c r="A1595" t="s">
        <v>1338</v>
      </c>
      <c r="B1595" t="s">
        <v>21969</v>
      </c>
      <c r="D1595" t="s">
        <v>13580</v>
      </c>
      <c r="E1595" s="330" t="str">
        <f>VLOOKUP(D1595,'Step 1b-Current GLMT'!A:B,2,FALSE)</f>
        <v xml:space="preserve">General : Employer Contributions : Social Security </v>
      </c>
      <c r="F1595" s="427" t="s">
        <v>22092</v>
      </c>
      <c r="H1595" t="str">
        <f t="shared" si="76"/>
        <v>3815</v>
      </c>
      <c r="I1595" t="str">
        <f t="shared" si="77"/>
        <v xml:space="preserve"> </v>
      </c>
      <c r="J1595" t="str">
        <f t="shared" si="78"/>
        <v>E2402</v>
      </c>
      <c r="K1595">
        <f>VLOOKUP(D1595,'Step 1b-Current GLMT'!A:C,3,FALSE)</f>
        <v>0</v>
      </c>
    </row>
    <row r="1596" spans="1:11" x14ac:dyDescent="0.25">
      <c r="A1596" t="s">
        <v>4461</v>
      </c>
      <c r="B1596" t="s">
        <v>4462</v>
      </c>
      <c r="D1596" t="s">
        <v>13581</v>
      </c>
      <c r="E1596" s="6" t="str">
        <f>VLOOKUP(D1596,'Step 1b-Current GLMT'!A:B,2,FALSE)</f>
        <v xml:space="preserve">General : Employer Contributions : Health </v>
      </c>
      <c r="F1596" s="422"/>
      <c r="G1596" s="6"/>
      <c r="H1596" t="str">
        <f t="shared" si="76"/>
        <v>0000</v>
      </c>
      <c r="I1596" t="str">
        <f t="shared" si="77"/>
        <v xml:space="preserve"> </v>
      </c>
      <c r="J1596" t="str">
        <f t="shared" si="78"/>
        <v>E2104</v>
      </c>
      <c r="K1596">
        <f>VLOOKUP(D1596,'Step 1b-Current GLMT'!A:C,3,FALSE)</f>
        <v>0</v>
      </c>
    </row>
    <row r="1597" spans="1:11" x14ac:dyDescent="0.25">
      <c r="A1597" t="s">
        <v>4473</v>
      </c>
      <c r="B1597" t="s">
        <v>4474</v>
      </c>
      <c r="D1597" t="s">
        <v>13581</v>
      </c>
      <c r="E1597" s="6" t="str">
        <f>VLOOKUP(D1597,'Step 1b-Current GLMT'!A:B,2,FALSE)</f>
        <v xml:space="preserve">General : Employer Contributions : Health </v>
      </c>
      <c r="F1597" s="422"/>
      <c r="G1597" s="6"/>
      <c r="H1597" t="str">
        <f t="shared" si="76"/>
        <v>0000</v>
      </c>
      <c r="I1597" t="str">
        <f t="shared" si="77"/>
        <v xml:space="preserve"> </v>
      </c>
      <c r="J1597" t="str">
        <f t="shared" si="78"/>
        <v>E2204</v>
      </c>
      <c r="K1597">
        <f>VLOOKUP(D1597,'Step 1b-Current GLMT'!A:C,3,FALSE)</f>
        <v>0</v>
      </c>
    </row>
    <row r="1598" spans="1:11" x14ac:dyDescent="0.25">
      <c r="A1598" t="s">
        <v>4486</v>
      </c>
      <c r="B1598" t="s">
        <v>4487</v>
      </c>
      <c r="D1598" t="s">
        <v>13581</v>
      </c>
      <c r="E1598" s="6" t="str">
        <f>VLOOKUP(D1598,'Step 1b-Current GLMT'!A:B,2,FALSE)</f>
        <v xml:space="preserve">General : Employer Contributions : Health </v>
      </c>
      <c r="F1598" s="422"/>
      <c r="G1598" s="6"/>
      <c r="H1598" t="str">
        <f t="shared" si="76"/>
        <v>0000</v>
      </c>
      <c r="I1598" t="str">
        <f t="shared" si="77"/>
        <v xml:space="preserve"> </v>
      </c>
      <c r="J1598" t="str">
        <f t="shared" si="78"/>
        <v>E2304</v>
      </c>
      <c r="K1598">
        <f>VLOOKUP(D1598,'Step 1b-Current GLMT'!A:C,3,FALSE)</f>
        <v>0</v>
      </c>
    </row>
    <row r="1599" spans="1:11" x14ac:dyDescent="0.25">
      <c r="A1599" t="s">
        <v>4463</v>
      </c>
      <c r="B1599" t="s">
        <v>4464</v>
      </c>
      <c r="D1599" t="s">
        <v>13582</v>
      </c>
      <c r="E1599" s="6" t="str">
        <f>VLOOKUP(D1599,'Step 1b-Current GLMT'!A:B,2,FALSE)</f>
        <v xml:space="preserve">General : Employer Contributions : Dental </v>
      </c>
      <c r="G1599" s="6"/>
      <c r="H1599" t="str">
        <f t="shared" si="76"/>
        <v>0000</v>
      </c>
      <c r="I1599" t="str">
        <f t="shared" si="77"/>
        <v xml:space="preserve"> </v>
      </c>
      <c r="J1599" t="str">
        <f t="shared" si="78"/>
        <v>E2106</v>
      </c>
      <c r="K1599">
        <f>VLOOKUP(D1599,'Step 1b-Current GLMT'!A:C,3,FALSE)</f>
        <v>0</v>
      </c>
    </row>
    <row r="1600" spans="1:11" x14ac:dyDescent="0.25">
      <c r="A1600" t="s">
        <v>4475</v>
      </c>
      <c r="B1600" t="s">
        <v>4476</v>
      </c>
      <c r="D1600" t="s">
        <v>13582</v>
      </c>
      <c r="E1600" s="6" t="str">
        <f>VLOOKUP(D1600,'Step 1b-Current GLMT'!A:B,2,FALSE)</f>
        <v xml:space="preserve">General : Employer Contributions : Dental </v>
      </c>
      <c r="F1600" s="422"/>
      <c r="G1600" s="6"/>
      <c r="H1600" t="str">
        <f t="shared" si="76"/>
        <v>0000</v>
      </c>
      <c r="I1600" t="str">
        <f t="shared" si="77"/>
        <v xml:space="preserve"> </v>
      </c>
      <c r="J1600" t="str">
        <f t="shared" si="78"/>
        <v>E2206</v>
      </c>
      <c r="K1600">
        <f>VLOOKUP(D1600,'Step 1b-Current GLMT'!A:C,3,FALSE)</f>
        <v>0</v>
      </c>
    </row>
    <row r="1601" spans="1:11" x14ac:dyDescent="0.25">
      <c r="A1601" t="s">
        <v>4488</v>
      </c>
      <c r="B1601" t="s">
        <v>4489</v>
      </c>
      <c r="D1601" t="s">
        <v>13582</v>
      </c>
      <c r="E1601" s="6" t="str">
        <f>VLOOKUP(D1601,'Step 1b-Current GLMT'!A:B,2,FALSE)</f>
        <v xml:space="preserve">General : Employer Contributions : Dental </v>
      </c>
      <c r="F1601" s="422"/>
      <c r="G1601" s="6"/>
      <c r="H1601" t="str">
        <f t="shared" si="76"/>
        <v>0000</v>
      </c>
      <c r="I1601" t="str">
        <f t="shared" si="77"/>
        <v xml:space="preserve"> </v>
      </c>
      <c r="J1601" t="str">
        <f t="shared" si="78"/>
        <v>E2306</v>
      </c>
      <c r="K1601">
        <f>VLOOKUP(D1601,'Step 1b-Current GLMT'!A:C,3,FALSE)</f>
        <v>0</v>
      </c>
    </row>
    <row r="1602" spans="1:11" x14ac:dyDescent="0.25">
      <c r="A1602" t="s">
        <v>448</v>
      </c>
      <c r="B1602" t="s">
        <v>4494</v>
      </c>
      <c r="D1602" t="s">
        <v>13583</v>
      </c>
      <c r="E1602" s="6" t="str">
        <f>VLOOKUP(D1602,'Step 1b-Current GLMT'!A:B,2,FALSE)</f>
        <v xml:space="preserve">General : Employer Contributions : Workers Compensation </v>
      </c>
      <c r="F1602" s="422"/>
      <c r="G1602" s="6"/>
      <c r="H1602" t="str">
        <f t="shared" ref="H1602:H1665" si="79">RIGHT(B1602,4)</f>
        <v>0000</v>
      </c>
      <c r="I1602" t="str">
        <f t="shared" ref="I1602:I1665" si="80">IF(D1602=0,"0"," ")</f>
        <v xml:space="preserve"> </v>
      </c>
      <c r="J1602" t="str">
        <f t="shared" ref="J1602:J1665" si="81">MID(B1602,7,5)</f>
        <v>E2403</v>
      </c>
      <c r="K1602">
        <f>VLOOKUP(D1602,'Step 1b-Current GLMT'!A:C,3,FALSE)</f>
        <v>0</v>
      </c>
    </row>
    <row r="1603" spans="1:11" x14ac:dyDescent="0.25">
      <c r="A1603" t="s">
        <v>1518</v>
      </c>
      <c r="B1603" t="s">
        <v>4465</v>
      </c>
      <c r="D1603" t="s">
        <v>13583</v>
      </c>
      <c r="E1603" s="6" t="str">
        <f>VLOOKUP(D1603,'Step 1b-Current GLMT'!A:B,2,FALSE)</f>
        <v xml:space="preserve">General : Employer Contributions : Workers Compensation </v>
      </c>
      <c r="F1603" s="422"/>
      <c r="G1603" s="6"/>
      <c r="H1603" t="str">
        <f t="shared" si="79"/>
        <v>0000</v>
      </c>
      <c r="I1603" t="str">
        <f t="shared" si="80"/>
        <v xml:space="preserve"> </v>
      </c>
      <c r="J1603" t="str">
        <f t="shared" si="81"/>
        <v>E2103</v>
      </c>
      <c r="K1603">
        <f>VLOOKUP(D1603,'Step 1b-Current GLMT'!A:C,3,FALSE)</f>
        <v>0</v>
      </c>
    </row>
    <row r="1604" spans="1:11" x14ac:dyDescent="0.25">
      <c r="A1604" t="s">
        <v>1728</v>
      </c>
      <c r="B1604" t="s">
        <v>4477</v>
      </c>
      <c r="D1604" t="s">
        <v>13583</v>
      </c>
      <c r="E1604" s="6" t="str">
        <f>VLOOKUP(D1604,'Step 1b-Current GLMT'!A:B,2,FALSE)</f>
        <v xml:space="preserve">General : Employer Contributions : Workers Compensation </v>
      </c>
      <c r="F1604" s="422"/>
      <c r="G1604" s="6"/>
      <c r="H1604" t="str">
        <f t="shared" si="79"/>
        <v>0000</v>
      </c>
      <c r="I1604" t="str">
        <f t="shared" si="80"/>
        <v xml:space="preserve"> </v>
      </c>
      <c r="J1604" t="str">
        <f t="shared" si="81"/>
        <v>E2203</v>
      </c>
      <c r="K1604">
        <f>VLOOKUP(D1604,'Step 1b-Current GLMT'!A:C,3,FALSE)</f>
        <v>0</v>
      </c>
    </row>
    <row r="1605" spans="1:11" x14ac:dyDescent="0.25">
      <c r="A1605" t="s">
        <v>486</v>
      </c>
      <c r="B1605" t="s">
        <v>4490</v>
      </c>
      <c r="D1605" t="s">
        <v>13583</v>
      </c>
      <c r="E1605" s="6" t="str">
        <f>VLOOKUP(D1605,'Step 1b-Current GLMT'!A:B,2,FALSE)</f>
        <v xml:space="preserve">General : Employer Contributions : Workers Compensation </v>
      </c>
      <c r="F1605" s="422"/>
      <c r="G1605" s="6"/>
      <c r="H1605" t="str">
        <f t="shared" si="79"/>
        <v>0000</v>
      </c>
      <c r="I1605" t="str">
        <f t="shared" si="80"/>
        <v xml:space="preserve"> </v>
      </c>
      <c r="J1605" t="str">
        <f t="shared" si="81"/>
        <v>E2303</v>
      </c>
      <c r="K1605">
        <f>VLOOKUP(D1605,'Step 1b-Current GLMT'!A:C,3,FALSE)</f>
        <v>0</v>
      </c>
    </row>
    <row r="1606" spans="1:11" x14ac:dyDescent="0.25">
      <c r="A1606" t="s">
        <v>448</v>
      </c>
      <c r="B1606" t="s">
        <v>4495</v>
      </c>
      <c r="D1606" t="s">
        <v>13583</v>
      </c>
      <c r="E1606" s="6" t="str">
        <f>VLOOKUP(D1606,'Step 1b-Current GLMT'!A:B,2,FALSE)</f>
        <v xml:space="preserve">General : Employer Contributions : Workers Compensation </v>
      </c>
      <c r="F1606" s="422"/>
      <c r="G1606" s="6"/>
      <c r="H1606" t="str">
        <f t="shared" si="79"/>
        <v>0000</v>
      </c>
      <c r="I1606" t="str">
        <f t="shared" si="80"/>
        <v xml:space="preserve"> </v>
      </c>
      <c r="J1606" t="str">
        <f t="shared" si="81"/>
        <v>E2403</v>
      </c>
      <c r="K1606">
        <f>VLOOKUP(D1606,'Step 1b-Current GLMT'!A:C,3,FALSE)</f>
        <v>0</v>
      </c>
    </row>
    <row r="1607" spans="1:11" x14ac:dyDescent="0.25">
      <c r="A1607" t="s">
        <v>21970</v>
      </c>
      <c r="B1607" t="s">
        <v>21971</v>
      </c>
      <c r="D1607" t="s">
        <v>13583</v>
      </c>
      <c r="E1607" s="330" t="str">
        <f>VLOOKUP(D1607,'Step 1b-Current GLMT'!A:B,2,FALSE)</f>
        <v xml:space="preserve">General : Employer Contributions : Workers Compensation </v>
      </c>
      <c r="F1607" s="427" t="s">
        <v>22092</v>
      </c>
      <c r="H1607" t="str">
        <f t="shared" si="79"/>
        <v>3815</v>
      </c>
      <c r="I1607" t="str">
        <f t="shared" si="80"/>
        <v xml:space="preserve"> </v>
      </c>
      <c r="J1607" t="str">
        <f t="shared" si="81"/>
        <v>E2403</v>
      </c>
      <c r="K1607">
        <f>VLOOKUP(D1607,'Step 1b-Current GLMT'!A:C,3,FALSE)</f>
        <v>0</v>
      </c>
    </row>
    <row r="1608" spans="1:11" x14ac:dyDescent="0.25">
      <c r="A1608" t="s">
        <v>1520</v>
      </c>
      <c r="B1608" t="s">
        <v>4466</v>
      </c>
      <c r="D1608" t="s">
        <v>13584</v>
      </c>
      <c r="E1608" s="6" t="str">
        <f>VLOOKUP(D1608,'Step 1b-Current GLMT'!A:B,2,FALSE)</f>
        <v xml:space="preserve">General : Employer Contributions : Unemploy Comp </v>
      </c>
      <c r="F1608" s="422"/>
      <c r="G1608" s="6"/>
      <c r="H1608" t="str">
        <f t="shared" si="79"/>
        <v>0000</v>
      </c>
      <c r="I1608" t="str">
        <f t="shared" si="80"/>
        <v xml:space="preserve"> </v>
      </c>
      <c r="J1608" t="str">
        <f t="shared" si="81"/>
        <v>E2105</v>
      </c>
      <c r="K1608">
        <f>VLOOKUP(D1608,'Step 1b-Current GLMT'!A:C,3,FALSE)</f>
        <v>0</v>
      </c>
    </row>
    <row r="1609" spans="1:11" x14ac:dyDescent="0.25">
      <c r="A1609" t="s">
        <v>1639</v>
      </c>
      <c r="B1609" t="s">
        <v>4478</v>
      </c>
      <c r="D1609" t="s">
        <v>13584</v>
      </c>
      <c r="E1609" s="6" t="str">
        <f>VLOOKUP(D1609,'Step 1b-Current GLMT'!A:B,2,FALSE)</f>
        <v xml:space="preserve">General : Employer Contributions : Unemploy Comp </v>
      </c>
      <c r="F1609" s="422"/>
      <c r="G1609" s="6"/>
      <c r="H1609" t="str">
        <f t="shared" si="79"/>
        <v>0000</v>
      </c>
      <c r="I1609" t="str">
        <f t="shared" si="80"/>
        <v xml:space="preserve"> </v>
      </c>
      <c r="J1609" t="str">
        <f t="shared" si="81"/>
        <v>E2205</v>
      </c>
      <c r="K1609">
        <f>VLOOKUP(D1609,'Step 1b-Current GLMT'!A:C,3,FALSE)</f>
        <v>0</v>
      </c>
    </row>
    <row r="1610" spans="1:11" x14ac:dyDescent="0.25">
      <c r="A1610" t="s">
        <v>488</v>
      </c>
      <c r="B1610" t="s">
        <v>4491</v>
      </c>
      <c r="D1610" t="s">
        <v>13584</v>
      </c>
      <c r="E1610" s="6" t="str">
        <f>VLOOKUP(D1610,'Step 1b-Current GLMT'!A:B,2,FALSE)</f>
        <v xml:space="preserve">General : Employer Contributions : Unemploy Comp </v>
      </c>
      <c r="F1610" s="422"/>
      <c r="G1610" s="6"/>
      <c r="H1610" t="str">
        <f t="shared" si="79"/>
        <v>0000</v>
      </c>
      <c r="I1610" t="str">
        <f t="shared" si="80"/>
        <v xml:space="preserve"> </v>
      </c>
      <c r="J1610" t="str">
        <f t="shared" si="81"/>
        <v>E2305</v>
      </c>
      <c r="K1610">
        <f>VLOOKUP(D1610,'Step 1b-Current GLMT'!A:C,3,FALSE)</f>
        <v>0</v>
      </c>
    </row>
    <row r="1611" spans="1:11" x14ac:dyDescent="0.25">
      <c r="A1611" t="s">
        <v>4467</v>
      </c>
      <c r="B1611" t="s">
        <v>4468</v>
      </c>
      <c r="D1611" t="s">
        <v>13585</v>
      </c>
      <c r="E1611" s="6" t="str">
        <f>VLOOKUP(D1611,'Step 1b-Current GLMT'!A:B,2,FALSE)</f>
        <v xml:space="preserve">General : Employer Contributions : Employee Waiver </v>
      </c>
      <c r="G1611" s="6"/>
      <c r="H1611" t="str">
        <f t="shared" si="79"/>
        <v>0000</v>
      </c>
      <c r="I1611" t="str">
        <f t="shared" si="80"/>
        <v xml:space="preserve"> </v>
      </c>
      <c r="J1611" t="str">
        <f t="shared" si="81"/>
        <v>E2118</v>
      </c>
      <c r="K1611">
        <f>VLOOKUP(D1611,'Step 1b-Current GLMT'!A:C,3,FALSE)</f>
        <v>0</v>
      </c>
    </row>
    <row r="1612" spans="1:11" x14ac:dyDescent="0.25">
      <c r="A1612" t="s">
        <v>4480</v>
      </c>
      <c r="B1612" t="s">
        <v>4481</v>
      </c>
      <c r="D1612" t="s">
        <v>13585</v>
      </c>
      <c r="E1612" s="6" t="str">
        <f>VLOOKUP(D1612,'Step 1b-Current GLMT'!A:B,2,FALSE)</f>
        <v xml:space="preserve">General : Employer Contributions : Employee Waiver </v>
      </c>
      <c r="F1612" s="422"/>
      <c r="G1612" s="6"/>
      <c r="H1612" t="str">
        <f t="shared" si="79"/>
        <v>0000</v>
      </c>
      <c r="I1612" t="str">
        <f t="shared" si="80"/>
        <v xml:space="preserve"> </v>
      </c>
      <c r="J1612" t="str">
        <f t="shared" si="81"/>
        <v>E2218</v>
      </c>
      <c r="K1612">
        <f>VLOOKUP(D1612,'Step 1b-Current GLMT'!A:C,3,FALSE)</f>
        <v>0</v>
      </c>
    </row>
    <row r="1613" spans="1:11" x14ac:dyDescent="0.25">
      <c r="A1613" t="s">
        <v>4496</v>
      </c>
      <c r="B1613" t="s">
        <v>4497</v>
      </c>
      <c r="D1613" t="s">
        <v>13586</v>
      </c>
      <c r="E1613" s="6" t="str">
        <f>VLOOKUP(D1613,'Step 1b-Current GLMT'!A:B,2,FALSE)</f>
        <v xml:space="preserve">General : Employer Contributions : Unallocated - Fringe </v>
      </c>
      <c r="F1613" s="422"/>
      <c r="G1613" s="6"/>
      <c r="H1613" t="str">
        <f t="shared" si="79"/>
        <v>0000</v>
      </c>
      <c r="I1613" t="str">
        <f t="shared" si="80"/>
        <v xml:space="preserve"> </v>
      </c>
      <c r="J1613" t="str">
        <f t="shared" si="81"/>
        <v>E2290</v>
      </c>
      <c r="K1613">
        <f>VLOOKUP(D1613,'Step 1b-Current GLMT'!A:C,3,FALSE)</f>
        <v>0</v>
      </c>
    </row>
    <row r="1614" spans="1:11" x14ac:dyDescent="0.25">
      <c r="A1614" t="s">
        <v>288</v>
      </c>
      <c r="B1614" t="s">
        <v>4498</v>
      </c>
      <c r="D1614" t="s">
        <v>13588</v>
      </c>
      <c r="E1614" s="6" t="str">
        <f>VLOOKUP(D1614,'Step 1b-Current GLMT'!A:B,2,FALSE)</f>
        <v xml:space="preserve">General : Instructional Recruiting : Travel Pool - Reg </v>
      </c>
      <c r="F1614" s="422"/>
      <c r="G1614" s="6"/>
      <c r="H1614" t="str">
        <f t="shared" si="79"/>
        <v>0000</v>
      </c>
      <c r="I1614" t="str">
        <f t="shared" si="80"/>
        <v xml:space="preserve"> </v>
      </c>
      <c r="J1614" t="str">
        <f t="shared" si="81"/>
        <v>E3100</v>
      </c>
      <c r="K1614">
        <f>VLOOKUP(D1614,'Step 1b-Current GLMT'!A:C,3,FALSE)</f>
        <v>0</v>
      </c>
    </row>
    <row r="1615" spans="1:11" x14ac:dyDescent="0.25">
      <c r="A1615" t="s">
        <v>451</v>
      </c>
      <c r="B1615" t="s">
        <v>4499</v>
      </c>
      <c r="D1615" t="s">
        <v>13590</v>
      </c>
      <c r="E1615" s="6" t="str">
        <f>VLOOKUP(D1615,'Step 1b-Current GLMT'!A:B,2,FALSE)</f>
        <v xml:space="preserve">General : Instructional Recruiting : Non-State Emp Travel </v>
      </c>
      <c r="F1615" s="422"/>
      <c r="H1615" t="str">
        <f t="shared" si="79"/>
        <v>0000</v>
      </c>
      <c r="I1615" t="str">
        <f t="shared" si="80"/>
        <v xml:space="preserve"> </v>
      </c>
      <c r="J1615" t="str">
        <f t="shared" si="81"/>
        <v>E3300</v>
      </c>
      <c r="K1615">
        <f>VLOOKUP(D1615,'Step 1b-Current GLMT'!A:C,3,FALSE)</f>
        <v>0</v>
      </c>
    </row>
    <row r="1616" spans="1:11" x14ac:dyDescent="0.25">
      <c r="A1616" t="s">
        <v>267</v>
      </c>
      <c r="B1616" t="s">
        <v>4500</v>
      </c>
      <c r="D1616" t="s">
        <v>13592</v>
      </c>
      <c r="E1616" s="6" t="str">
        <f>VLOOKUP(D1616,'Step 1b-Current GLMT'!A:B,2,FALSE)</f>
        <v xml:space="preserve">General : Instructional Recruiting : Contractual Services </v>
      </c>
      <c r="F1616" s="422"/>
      <c r="G1616" s="6"/>
      <c r="H1616" t="str">
        <f t="shared" si="79"/>
        <v>0000</v>
      </c>
      <c r="I1616" t="str">
        <f t="shared" si="80"/>
        <v xml:space="preserve"> </v>
      </c>
      <c r="J1616" t="str">
        <f t="shared" si="81"/>
        <v>E3800</v>
      </c>
      <c r="K1616">
        <f>VLOOKUP(D1616,'Step 1b-Current GLMT'!A:C,3,FALSE)</f>
        <v>0</v>
      </c>
    </row>
    <row r="1617" spans="1:11" x14ac:dyDescent="0.25">
      <c r="A1617" t="s">
        <v>3784</v>
      </c>
      <c r="B1617" t="s">
        <v>4501</v>
      </c>
      <c r="D1617" t="s">
        <v>13594</v>
      </c>
      <c r="E1617" s="6" t="str">
        <f>VLOOKUP(D1617,'Step 1b-Current GLMT'!A:B,2,FALSE)</f>
        <v xml:space="preserve">General : Instructional Recruiting : Advertising - Positions </v>
      </c>
      <c r="F1617" s="422"/>
      <c r="H1617" t="str">
        <f t="shared" si="79"/>
        <v>0000</v>
      </c>
      <c r="I1617" t="str">
        <f t="shared" si="80"/>
        <v xml:space="preserve"> </v>
      </c>
      <c r="J1617" t="str">
        <f t="shared" si="81"/>
        <v>E3401</v>
      </c>
      <c r="K1617">
        <f>VLOOKUP(D1617,'Step 1b-Current GLMT'!A:C,3,FALSE)</f>
        <v>0</v>
      </c>
    </row>
    <row r="1618" spans="1:11" x14ac:dyDescent="0.25">
      <c r="A1618" t="s">
        <v>385</v>
      </c>
      <c r="B1618" t="s">
        <v>4502</v>
      </c>
      <c r="D1618" t="s">
        <v>13596</v>
      </c>
      <c r="E1618" s="6" t="str">
        <f>VLOOKUP(D1618,'Step 1b-Current GLMT'!A:B,2,FALSE)</f>
        <v xml:space="preserve">General : Instructional Recruiting : Business Meals and Entertain </v>
      </c>
      <c r="F1618" s="422"/>
      <c r="G1618" s="6"/>
      <c r="H1618" t="str">
        <f t="shared" si="79"/>
        <v>0000</v>
      </c>
      <c r="I1618" t="str">
        <f t="shared" si="80"/>
        <v xml:space="preserve"> </v>
      </c>
      <c r="J1618" t="str">
        <f t="shared" si="81"/>
        <v>E3842</v>
      </c>
      <c r="K1618">
        <f>VLOOKUP(D1618,'Step 1b-Current GLMT'!A:C,3,FALSE)</f>
        <v>0</v>
      </c>
    </row>
    <row r="1619" spans="1:11" x14ac:dyDescent="0.25">
      <c r="A1619" t="s">
        <v>194</v>
      </c>
      <c r="B1619" t="s">
        <v>4503</v>
      </c>
      <c r="D1619" t="s">
        <v>13598</v>
      </c>
      <c r="E1619" s="6" t="str">
        <f>VLOOKUP(D1619,'Step 1b-Current GLMT'!A:B,2,FALSE)</f>
        <v xml:space="preserve">General : Instructional Recruiting : General Supplies </v>
      </c>
      <c r="F1619" s="422"/>
      <c r="G1619" s="6"/>
      <c r="H1619" t="str">
        <f t="shared" si="79"/>
        <v>0000</v>
      </c>
      <c r="I1619" t="str">
        <f t="shared" si="80"/>
        <v xml:space="preserve"> </v>
      </c>
      <c r="J1619" t="str">
        <f t="shared" si="81"/>
        <v>E4100</v>
      </c>
      <c r="K1619">
        <f>VLOOKUP(D1619,'Step 1b-Current GLMT'!A:C,3,FALSE)</f>
        <v>0</v>
      </c>
    </row>
    <row r="1620" spans="1:11" x14ac:dyDescent="0.25">
      <c r="A1620" t="s">
        <v>389</v>
      </c>
      <c r="B1620" t="s">
        <v>4504</v>
      </c>
      <c r="D1620" t="s">
        <v>13600</v>
      </c>
      <c r="E1620" s="6" t="str">
        <f>VLOOKUP(D1620,'Step 1b-Current GLMT'!A:B,2,FALSE)</f>
        <v xml:space="preserve">General : Instructional Recruiting : Postage Reimbursement </v>
      </c>
      <c r="F1620" s="422"/>
      <c r="G1620" s="6"/>
      <c r="H1620" t="str">
        <f t="shared" si="79"/>
        <v>0000</v>
      </c>
      <c r="I1620" t="str">
        <f t="shared" si="80"/>
        <v xml:space="preserve"> </v>
      </c>
      <c r="J1620" t="str">
        <f t="shared" si="81"/>
        <v>E4126</v>
      </c>
      <c r="K1620">
        <f>VLOOKUP(D1620,'Step 1b-Current GLMT'!A:C,3,FALSE)</f>
        <v>0</v>
      </c>
    </row>
    <row r="1621" spans="1:11" x14ac:dyDescent="0.25">
      <c r="A1621" t="s">
        <v>305</v>
      </c>
      <c r="B1621" t="s">
        <v>4505</v>
      </c>
      <c r="D1621" t="s">
        <v>13602</v>
      </c>
      <c r="E1621" s="6" t="str">
        <f>VLOOKUP(D1621,'Step 1b-Current GLMT'!A:B,2,FALSE)</f>
        <v xml:space="preserve">General : Instructional Recruiting : Print Shop </v>
      </c>
      <c r="F1621" s="422"/>
      <c r="G1621" s="6"/>
      <c r="H1621" t="str">
        <f t="shared" si="79"/>
        <v>0000</v>
      </c>
      <c r="I1621" t="str">
        <f t="shared" si="80"/>
        <v xml:space="preserve"> </v>
      </c>
      <c r="J1621" t="str">
        <f t="shared" si="81"/>
        <v>E4122</v>
      </c>
      <c r="K1621">
        <f>VLOOKUP(D1621,'Step 1b-Current GLMT'!A:C,3,FALSE)</f>
        <v>0</v>
      </c>
    </row>
    <row r="1622" spans="1:11" x14ac:dyDescent="0.25">
      <c r="A1622" t="s">
        <v>1534</v>
      </c>
      <c r="B1622" t="s">
        <v>4506</v>
      </c>
      <c r="D1622" t="s">
        <v>13604</v>
      </c>
      <c r="E1622" s="6" t="str">
        <f>VLOOKUP(D1622,'Step 1b-Current GLMT'!A:B,2,FALSE)</f>
        <v xml:space="preserve">General : Instructional Recruiting : Telephone </v>
      </c>
      <c r="F1622" s="422"/>
      <c r="G1622" s="6"/>
      <c r="H1622" t="str">
        <f t="shared" si="79"/>
        <v>0000</v>
      </c>
      <c r="I1622" t="str">
        <f t="shared" si="80"/>
        <v xml:space="preserve"> </v>
      </c>
      <c r="J1622" t="str">
        <f t="shared" si="81"/>
        <v>E4606</v>
      </c>
      <c r="K1622">
        <f>VLOOKUP(D1622,'Step 1b-Current GLMT'!A:C,3,FALSE)</f>
        <v>0</v>
      </c>
    </row>
    <row r="1623" spans="1:11" x14ac:dyDescent="0.25">
      <c r="A1623" t="s">
        <v>182</v>
      </c>
      <c r="B1623" t="s">
        <v>4507</v>
      </c>
      <c r="D1623" t="s">
        <v>13606</v>
      </c>
      <c r="E1623" s="6" t="str">
        <f>VLOOKUP(D1623,'Step 1b-Current GLMT'!A:B,2,FALSE)</f>
        <v xml:space="preserve">General : Instructional Recruiting : Administrative Expenses </v>
      </c>
      <c r="G1623" s="6"/>
      <c r="H1623" t="str">
        <f t="shared" si="79"/>
        <v>0000</v>
      </c>
      <c r="I1623" t="str">
        <f t="shared" si="80"/>
        <v xml:space="preserve"> </v>
      </c>
      <c r="J1623" t="str">
        <f t="shared" si="81"/>
        <v>E5050</v>
      </c>
      <c r="K1623">
        <f>VLOOKUP(D1623,'Step 1b-Current GLMT'!A:C,3,FALSE)</f>
        <v>0</v>
      </c>
    </row>
    <row r="1624" spans="1:11" x14ac:dyDescent="0.25">
      <c r="A1624" t="s">
        <v>2665</v>
      </c>
      <c r="B1624" t="s">
        <v>4508</v>
      </c>
      <c r="D1624" t="s">
        <v>13608</v>
      </c>
      <c r="E1624" s="6" t="str">
        <f>VLOOKUP(D1624,'Step 1b-Current GLMT'!A:B,2,FALSE)</f>
        <v xml:space="preserve">General : Instructional Recruiting : Dues </v>
      </c>
      <c r="F1624" s="422"/>
      <c r="G1624" s="6"/>
      <c r="H1624" t="str">
        <f t="shared" si="79"/>
        <v>0000</v>
      </c>
      <c r="I1624" t="str">
        <f t="shared" si="80"/>
        <v xml:space="preserve"> </v>
      </c>
      <c r="J1624" t="str">
        <f t="shared" si="81"/>
        <v>E5100</v>
      </c>
      <c r="K1624">
        <f>VLOOKUP(D1624,'Step 1b-Current GLMT'!A:C,3,FALSE)</f>
        <v>0</v>
      </c>
    </row>
    <row r="1625" spans="1:11" x14ac:dyDescent="0.25">
      <c r="A1625" t="s">
        <v>4509</v>
      </c>
      <c r="B1625" t="s">
        <v>4510</v>
      </c>
      <c r="D1625" t="s">
        <v>13610</v>
      </c>
      <c r="E1625" s="6" t="str">
        <f>VLOOKUP(D1625,'Step 1b-Current GLMT'!A:B,2,FALSE)</f>
        <v xml:space="preserve">General : Late Spring : Summer - Part Time </v>
      </c>
      <c r="F1625" s="422"/>
      <c r="G1625" s="6"/>
      <c r="H1625" t="str">
        <f t="shared" si="79"/>
        <v>0000</v>
      </c>
      <c r="I1625" t="str">
        <f t="shared" si="80"/>
        <v xml:space="preserve"> </v>
      </c>
      <c r="J1625" t="str">
        <f t="shared" si="81"/>
        <v>E1150</v>
      </c>
      <c r="K1625">
        <f>VLOOKUP(D1625,'Step 1b-Current GLMT'!A:C,3,FALSE)</f>
        <v>0</v>
      </c>
    </row>
    <row r="1626" spans="1:11" x14ac:dyDescent="0.25">
      <c r="A1626" t="s">
        <v>4511</v>
      </c>
      <c r="B1626" t="s">
        <v>4512</v>
      </c>
      <c r="D1626" t="s">
        <v>13612</v>
      </c>
      <c r="E1626" s="6" t="str">
        <f>VLOOKUP(D1626,'Step 1b-Current GLMT'!A:B,2,FALSE)</f>
        <v xml:space="preserve">General : Summer I : Summer - Part Time </v>
      </c>
      <c r="F1626" s="422"/>
      <c r="G1626" s="6"/>
      <c r="H1626" t="str">
        <f t="shared" si="79"/>
        <v>0000</v>
      </c>
      <c r="I1626" t="str">
        <f t="shared" si="80"/>
        <v xml:space="preserve"> </v>
      </c>
      <c r="J1626" t="str">
        <f t="shared" si="81"/>
        <v>E1150</v>
      </c>
      <c r="K1626">
        <f>VLOOKUP(D1626,'Step 1b-Current GLMT'!A:C,3,FALSE)</f>
        <v>0</v>
      </c>
    </row>
    <row r="1627" spans="1:11" x14ac:dyDescent="0.25">
      <c r="A1627" t="s">
        <v>4513</v>
      </c>
      <c r="B1627" t="s">
        <v>4514</v>
      </c>
      <c r="D1627" t="s">
        <v>13614</v>
      </c>
      <c r="E1627" s="6" t="str">
        <f>VLOOKUP(D1627,'Step 1b-Current GLMT'!A:B,2,FALSE)</f>
        <v xml:space="preserve">General : Summer II : Summer - Part Time </v>
      </c>
      <c r="F1627" s="422"/>
      <c r="G1627" s="6"/>
      <c r="H1627" t="str">
        <f t="shared" si="79"/>
        <v>0000</v>
      </c>
      <c r="I1627" t="str">
        <f t="shared" si="80"/>
        <v xml:space="preserve"> </v>
      </c>
      <c r="J1627" t="str">
        <f t="shared" si="81"/>
        <v>E1150</v>
      </c>
      <c r="K1627">
        <f>VLOOKUP(D1627,'Step 1b-Current GLMT'!A:C,3,FALSE)</f>
        <v>0</v>
      </c>
    </row>
    <row r="1628" spans="1:11" x14ac:dyDescent="0.25">
      <c r="A1628" t="s">
        <v>4515</v>
      </c>
      <c r="B1628" t="s">
        <v>4516</v>
      </c>
      <c r="D1628" t="s">
        <v>4517</v>
      </c>
      <c r="E1628" s="6" t="str">
        <f>VLOOKUP(D1628,'Step 1b-Current GLMT'!A:B,2,FALSE)</f>
        <v xml:space="preserve">General : Instruction Support : Faculty wages - Unclassified </v>
      </c>
      <c r="F1628" s="422"/>
      <c r="G1628" s="6"/>
      <c r="H1628" t="str">
        <f t="shared" si="79"/>
        <v>0000</v>
      </c>
      <c r="I1628" t="str">
        <f t="shared" si="80"/>
        <v xml:space="preserve"> </v>
      </c>
      <c r="J1628" t="str">
        <f t="shared" si="81"/>
        <v>E1201</v>
      </c>
      <c r="K1628">
        <f>VLOOKUP(D1628,'Step 1b-Current GLMT'!A:C,3,FALSE)</f>
        <v>0</v>
      </c>
    </row>
    <row r="1629" spans="1:11" x14ac:dyDescent="0.25">
      <c r="A1629" t="s">
        <v>4518</v>
      </c>
      <c r="B1629" t="s">
        <v>4519</v>
      </c>
      <c r="D1629" t="s">
        <v>4517</v>
      </c>
      <c r="E1629" s="6" t="str">
        <f>VLOOKUP(D1629,'Step 1b-Current GLMT'!A:B,2,FALSE)</f>
        <v xml:space="preserve">General : Instruction Support : Faculty wages - Unclassified </v>
      </c>
      <c r="F1629" s="422"/>
      <c r="G1629" s="6"/>
      <c r="H1629" t="str">
        <f t="shared" si="79"/>
        <v>0000</v>
      </c>
      <c r="I1629" t="str">
        <f t="shared" si="80"/>
        <v xml:space="preserve"> </v>
      </c>
      <c r="J1629" t="str">
        <f t="shared" si="81"/>
        <v>E1202</v>
      </c>
      <c r="K1629">
        <f>VLOOKUP(D1629,'Step 1b-Current GLMT'!A:C,3,FALSE)</f>
        <v>0</v>
      </c>
    </row>
    <row r="1630" spans="1:11" x14ac:dyDescent="0.25">
      <c r="A1630" t="s">
        <v>4520</v>
      </c>
      <c r="B1630" t="s">
        <v>4521</v>
      </c>
      <c r="D1630" t="s">
        <v>4517</v>
      </c>
      <c r="E1630" s="6" t="str">
        <f>VLOOKUP(D1630,'Step 1b-Current GLMT'!A:B,2,FALSE)</f>
        <v xml:space="preserve">General : Instruction Support : Faculty wages - Unclassified </v>
      </c>
      <c r="F1630" s="422"/>
      <c r="G1630" s="6"/>
      <c r="H1630" t="str">
        <f t="shared" si="79"/>
        <v>0000</v>
      </c>
      <c r="I1630" t="str">
        <f t="shared" si="80"/>
        <v xml:space="preserve"> </v>
      </c>
      <c r="J1630" t="str">
        <f t="shared" si="81"/>
        <v>E1203</v>
      </c>
      <c r="K1630">
        <f>VLOOKUP(D1630,'Step 1b-Current GLMT'!A:C,3,FALSE)</f>
        <v>0</v>
      </c>
    </row>
    <row r="1631" spans="1:11" x14ac:dyDescent="0.25">
      <c r="A1631" t="s">
        <v>4522</v>
      </c>
      <c r="B1631" t="s">
        <v>4523</v>
      </c>
      <c r="D1631" t="s">
        <v>4517</v>
      </c>
      <c r="E1631" s="6" t="str">
        <f>VLOOKUP(D1631,'Step 1b-Current GLMT'!A:B,2,FALSE)</f>
        <v xml:space="preserve">General : Instruction Support : Faculty wages - Unclassified </v>
      </c>
      <c r="F1631" s="422"/>
      <c r="G1631" s="6"/>
      <c r="H1631" t="str">
        <f t="shared" si="79"/>
        <v>0000</v>
      </c>
      <c r="I1631" t="str">
        <f t="shared" si="80"/>
        <v xml:space="preserve"> </v>
      </c>
      <c r="J1631" t="str">
        <f t="shared" si="81"/>
        <v>E1204</v>
      </c>
      <c r="K1631">
        <f>VLOOKUP(D1631,'Step 1b-Current GLMT'!A:C,3,FALSE)</f>
        <v>0</v>
      </c>
    </row>
    <row r="1632" spans="1:11" x14ac:dyDescent="0.25">
      <c r="A1632" t="s">
        <v>2726</v>
      </c>
      <c r="B1632" t="s">
        <v>4524</v>
      </c>
      <c r="D1632" t="s">
        <v>4517</v>
      </c>
      <c r="E1632" s="6" t="str">
        <f>VLOOKUP(D1632,'Step 1b-Current GLMT'!A:B,2,FALSE)</f>
        <v xml:space="preserve">General : Instruction Support : Faculty wages - Unclassified </v>
      </c>
      <c r="F1632" s="422"/>
      <c r="H1632" t="str">
        <f t="shared" si="79"/>
        <v>0000</v>
      </c>
      <c r="I1632" t="str">
        <f t="shared" si="80"/>
        <v xml:space="preserve"> </v>
      </c>
      <c r="J1632" t="str">
        <f t="shared" si="81"/>
        <v>E1205</v>
      </c>
      <c r="K1632">
        <f>VLOOKUP(D1632,'Step 1b-Current GLMT'!A:C,3,FALSE)</f>
        <v>0</v>
      </c>
    </row>
    <row r="1633" spans="1:11" x14ac:dyDescent="0.25">
      <c r="A1633" t="s">
        <v>4525</v>
      </c>
      <c r="B1633" t="s">
        <v>4526</v>
      </c>
      <c r="D1633" t="s">
        <v>4517</v>
      </c>
      <c r="E1633" s="6" t="str">
        <f>VLOOKUP(D1633,'Step 1b-Current GLMT'!A:B,2,FALSE)</f>
        <v xml:space="preserve">General : Instruction Support : Faculty wages - Unclassified </v>
      </c>
      <c r="F1633" s="422"/>
      <c r="G1633" s="6"/>
      <c r="H1633" t="str">
        <f t="shared" si="79"/>
        <v>0000</v>
      </c>
      <c r="I1633" t="str">
        <f t="shared" si="80"/>
        <v xml:space="preserve"> </v>
      </c>
      <c r="J1633" t="str">
        <f t="shared" si="81"/>
        <v>E1206</v>
      </c>
      <c r="K1633">
        <f>VLOOKUP(D1633,'Step 1b-Current GLMT'!A:C,3,FALSE)</f>
        <v>0</v>
      </c>
    </row>
    <row r="1634" spans="1:11" x14ac:dyDescent="0.25">
      <c r="A1634" t="s">
        <v>4527</v>
      </c>
      <c r="B1634" t="s">
        <v>4528</v>
      </c>
      <c r="D1634" t="s">
        <v>4517</v>
      </c>
      <c r="E1634" s="6" t="str">
        <f>VLOOKUP(D1634,'Step 1b-Current GLMT'!A:B,2,FALSE)</f>
        <v xml:space="preserve">General : Instruction Support : Faculty wages - Unclassified </v>
      </c>
      <c r="F1634" s="422"/>
      <c r="G1634" s="6"/>
      <c r="H1634" t="str">
        <f t="shared" si="79"/>
        <v>0000</v>
      </c>
      <c r="I1634" t="str">
        <f t="shared" si="80"/>
        <v xml:space="preserve"> </v>
      </c>
      <c r="J1634" t="str">
        <f t="shared" si="81"/>
        <v>E1207</v>
      </c>
      <c r="K1634">
        <f>VLOOKUP(D1634,'Step 1b-Current GLMT'!A:C,3,FALSE)</f>
        <v>0</v>
      </c>
    </row>
    <row r="1635" spans="1:11" s="6" customFormat="1" x14ac:dyDescent="0.25">
      <c r="A1635" t="s">
        <v>4529</v>
      </c>
      <c r="B1635" t="s">
        <v>4530</v>
      </c>
      <c r="D1635" t="s">
        <v>4517</v>
      </c>
      <c r="E1635" s="6" t="str">
        <f>VLOOKUP(D1635,'Step 1b-Current GLMT'!A:B,2,FALSE)</f>
        <v xml:space="preserve">General : Instruction Support : Faculty wages - Unclassified </v>
      </c>
      <c r="F1635" s="422"/>
      <c r="H1635" t="str">
        <f t="shared" si="79"/>
        <v>0000</v>
      </c>
      <c r="I1635" t="str">
        <f t="shared" si="80"/>
        <v xml:space="preserve"> </v>
      </c>
      <c r="J1635" t="str">
        <f t="shared" si="81"/>
        <v>E1208</v>
      </c>
      <c r="K1635">
        <f>VLOOKUP(D1635,'Step 1b-Current GLMT'!A:C,3,FALSE)</f>
        <v>0</v>
      </c>
    </row>
    <row r="1636" spans="1:11" s="6" customFormat="1" x14ac:dyDescent="0.25">
      <c r="A1636" t="s">
        <v>4531</v>
      </c>
      <c r="B1636" t="s">
        <v>4532</v>
      </c>
      <c r="D1636" t="s">
        <v>4517</v>
      </c>
      <c r="E1636" s="6" t="str">
        <f>VLOOKUP(D1636,'Step 1b-Current GLMT'!A:B,2,FALSE)</f>
        <v xml:space="preserve">General : Instruction Support : Faculty wages - Unclassified </v>
      </c>
      <c r="F1636" s="422"/>
      <c r="H1636" t="str">
        <f t="shared" si="79"/>
        <v>0000</v>
      </c>
      <c r="I1636" t="str">
        <f t="shared" si="80"/>
        <v xml:space="preserve"> </v>
      </c>
      <c r="J1636" t="str">
        <f t="shared" si="81"/>
        <v>E1209</v>
      </c>
      <c r="K1636">
        <f>VLOOKUP(D1636,'Step 1b-Current GLMT'!A:C,3,FALSE)</f>
        <v>0</v>
      </c>
    </row>
    <row r="1637" spans="1:11" s="6" customFormat="1" x14ac:dyDescent="0.25">
      <c r="A1637" t="s">
        <v>4454</v>
      </c>
      <c r="B1637" t="s">
        <v>4533</v>
      </c>
      <c r="D1637" t="s">
        <v>4534</v>
      </c>
      <c r="E1637" t="str">
        <f>VLOOKUP(D1637,'Step 1b-Current GLMT'!A:B,2,FALSE)</f>
        <v xml:space="preserve">General : Instruction Support : Faculty Awards </v>
      </c>
      <c r="F1637" s="422"/>
      <c r="H1637" t="str">
        <f t="shared" si="79"/>
        <v>0000</v>
      </c>
      <c r="I1637" t="str">
        <f t="shared" si="80"/>
        <v xml:space="preserve"> </v>
      </c>
      <c r="J1637" t="str">
        <f t="shared" si="81"/>
        <v>E1295</v>
      </c>
      <c r="K1637">
        <f>VLOOKUP(D1637,'Step 1b-Current GLMT'!A:C,3,FALSE)</f>
        <v>0</v>
      </c>
    </row>
    <row r="1638" spans="1:11" s="6" customFormat="1" x14ac:dyDescent="0.25">
      <c r="A1638" t="s">
        <v>4535</v>
      </c>
      <c r="B1638" t="s">
        <v>4536</v>
      </c>
      <c r="D1638" t="s">
        <v>13618</v>
      </c>
      <c r="E1638" s="6" t="str">
        <f>VLOOKUP(D1638,'Step 1b-Current GLMT'!A:B,2,FALSE)</f>
        <v xml:space="preserve">General : Instruction Support : Annual Leave </v>
      </c>
      <c r="F1638" s="422"/>
      <c r="H1638" t="str">
        <f t="shared" si="79"/>
        <v>0000</v>
      </c>
      <c r="I1638" t="str">
        <f t="shared" si="80"/>
        <v xml:space="preserve"> </v>
      </c>
      <c r="J1638" t="str">
        <f t="shared" si="81"/>
        <v>E1250</v>
      </c>
      <c r="K1638">
        <f>VLOOKUP(D1638,'Step 1b-Current GLMT'!A:C,3,FALSE)</f>
        <v>0</v>
      </c>
    </row>
    <row r="1639" spans="1:11" s="6" customFormat="1" x14ac:dyDescent="0.25">
      <c r="A1639" t="s">
        <v>1907</v>
      </c>
      <c r="B1639" t="s">
        <v>4537</v>
      </c>
      <c r="D1639" t="s">
        <v>13620</v>
      </c>
      <c r="E1639" s="6" t="str">
        <f>VLOOKUP(D1639,'Step 1b-Current GLMT'!A:B,2,FALSE)</f>
        <v xml:space="preserve">General : Instruction Support : Annual Leave </v>
      </c>
      <c r="F1639" s="422"/>
      <c r="H1639" t="str">
        <f t="shared" si="79"/>
        <v>0000</v>
      </c>
      <c r="I1639" t="str">
        <f t="shared" si="80"/>
        <v xml:space="preserve"> </v>
      </c>
      <c r="J1639" t="str">
        <f t="shared" si="81"/>
        <v>E1450</v>
      </c>
      <c r="K1639">
        <f>VLOOKUP(D1639,'Step 1b-Current GLMT'!A:C,3,FALSE)</f>
        <v>0</v>
      </c>
    </row>
    <row r="1640" spans="1:11" s="6" customFormat="1" x14ac:dyDescent="0.25">
      <c r="A1640" t="s">
        <v>1909</v>
      </c>
      <c r="B1640" t="s">
        <v>4538</v>
      </c>
      <c r="D1640" t="s">
        <v>13621</v>
      </c>
      <c r="E1640" s="6" t="str">
        <f>VLOOKUP(D1640,'Step 1b-Current GLMT'!A:B,2,FALSE)</f>
        <v xml:space="preserve">General : Instruction Support : Personal Emergency Leave </v>
      </c>
      <c r="F1640" s="422"/>
      <c r="H1640" t="str">
        <f t="shared" si="79"/>
        <v>0000</v>
      </c>
      <c r="I1640" t="str">
        <f t="shared" si="80"/>
        <v xml:space="preserve"> </v>
      </c>
      <c r="J1640" t="str">
        <f t="shared" si="81"/>
        <v>E1455</v>
      </c>
      <c r="K1640">
        <f>VLOOKUP(D1640,'Step 1b-Current GLMT'!A:C,3,FALSE)</f>
        <v>0</v>
      </c>
    </row>
    <row r="1641" spans="1:11" s="6" customFormat="1" x14ac:dyDescent="0.25">
      <c r="A1641" t="s">
        <v>1723</v>
      </c>
      <c r="B1641" t="s">
        <v>4539</v>
      </c>
      <c r="D1641" t="s">
        <v>13623</v>
      </c>
      <c r="E1641" s="6" t="str">
        <f>VLOOKUP(D1641,'Step 1b-Current GLMT'!A:B,2,FALSE)</f>
        <v xml:space="preserve">General : Instruction Support : Service Reimburse Eliminated </v>
      </c>
      <c r="F1641" s="422"/>
      <c r="H1641" t="str">
        <f t="shared" si="79"/>
        <v>0000</v>
      </c>
      <c r="I1641" t="str">
        <f t="shared" si="80"/>
        <v xml:space="preserve"> </v>
      </c>
      <c r="J1641" t="str">
        <f t="shared" si="81"/>
        <v>E1780</v>
      </c>
      <c r="K1641">
        <f>VLOOKUP(D1641,'Step 1b-Current GLMT'!A:C,3,FALSE)</f>
        <v>0</v>
      </c>
    </row>
    <row r="1642" spans="1:11" s="6" customFormat="1" x14ac:dyDescent="0.25">
      <c r="A1642" t="s">
        <v>415</v>
      </c>
      <c r="B1642" t="s">
        <v>4540</v>
      </c>
      <c r="D1642" t="s">
        <v>13625</v>
      </c>
      <c r="E1642" s="6" t="str">
        <f>VLOOKUP(D1642,'Step 1b-Current GLMT'!A:B,2,FALSE)</f>
        <v xml:space="preserve">General : Instruction Support : Student Wages </v>
      </c>
      <c r="F1642" s="422"/>
      <c r="H1642" t="str">
        <f t="shared" si="79"/>
        <v>0000</v>
      </c>
      <c r="I1642" t="str">
        <f t="shared" si="80"/>
        <v xml:space="preserve"> </v>
      </c>
      <c r="J1642" t="str">
        <f t="shared" si="81"/>
        <v>E1800</v>
      </c>
      <c r="K1642">
        <f>VLOOKUP(D1642,'Step 1b-Current GLMT'!A:C,3,FALSE)</f>
        <v>0</v>
      </c>
    </row>
    <row r="1643" spans="1:11" s="6" customFormat="1" x14ac:dyDescent="0.25">
      <c r="A1643" t="s">
        <v>4541</v>
      </c>
      <c r="B1643" t="s">
        <v>4542</v>
      </c>
      <c r="D1643" t="s">
        <v>13627</v>
      </c>
      <c r="E1643" s="6" t="str">
        <f>VLOOKUP(D1643,'Step 1b-Current GLMT'!A:B,2,FALSE)</f>
        <v xml:space="preserve">General : Instruction Support : Annual Leave </v>
      </c>
      <c r="F1643" s="421"/>
      <c r="H1643" t="str">
        <f t="shared" si="79"/>
        <v>0000</v>
      </c>
      <c r="I1643" t="str">
        <f t="shared" si="80"/>
        <v xml:space="preserve"> </v>
      </c>
      <c r="J1643" t="str">
        <f t="shared" si="81"/>
        <v>E2107</v>
      </c>
      <c r="K1643">
        <f>VLOOKUP(D1643,'Step 1b-Current GLMT'!A:C,3,FALSE)</f>
        <v>0</v>
      </c>
    </row>
    <row r="1644" spans="1:11" s="6" customFormat="1" x14ac:dyDescent="0.25">
      <c r="A1644" t="s">
        <v>166</v>
      </c>
      <c r="B1644" t="s">
        <v>4543</v>
      </c>
      <c r="D1644" t="s">
        <v>13627</v>
      </c>
      <c r="E1644" s="6" t="str">
        <f>VLOOKUP(D1644,'Step 1b-Current GLMT'!A:B,2,FALSE)</f>
        <v xml:space="preserve">General : Instruction Support : Annual Leave </v>
      </c>
      <c r="F1644" s="422"/>
      <c r="H1644" t="str">
        <f t="shared" si="79"/>
        <v>0000</v>
      </c>
      <c r="I1644" t="str">
        <f t="shared" si="80"/>
        <v xml:space="preserve"> </v>
      </c>
      <c r="J1644" t="str">
        <f t="shared" si="81"/>
        <v>E2207</v>
      </c>
      <c r="K1644">
        <f>VLOOKUP(D1644,'Step 1b-Current GLMT'!A:C,3,FALSE)</f>
        <v>0</v>
      </c>
    </row>
    <row r="1645" spans="1:11" s="6" customFormat="1" x14ac:dyDescent="0.25">
      <c r="A1645" t="s">
        <v>166</v>
      </c>
      <c r="B1645" t="s">
        <v>4479</v>
      </c>
      <c r="D1645" t="s">
        <v>13627</v>
      </c>
      <c r="E1645" s="6" t="str">
        <f>VLOOKUP(D1645,'Step 1b-Current GLMT'!A:B,2,FALSE)</f>
        <v xml:space="preserve">General : Instruction Support : Annual Leave </v>
      </c>
      <c r="F1645" s="422"/>
      <c r="H1645" t="str">
        <f t="shared" si="79"/>
        <v>0000</v>
      </c>
      <c r="I1645" t="str">
        <f t="shared" si="80"/>
        <v xml:space="preserve"> </v>
      </c>
      <c r="J1645" t="str">
        <f t="shared" si="81"/>
        <v>E2207</v>
      </c>
      <c r="K1645">
        <f>VLOOKUP(D1645,'Step 1b-Current GLMT'!A:C,3,FALSE)</f>
        <v>0</v>
      </c>
    </row>
    <row r="1646" spans="1:11" s="6" customFormat="1" x14ac:dyDescent="0.25">
      <c r="A1646" t="s">
        <v>168</v>
      </c>
      <c r="B1646" t="s">
        <v>4544</v>
      </c>
      <c r="D1646" t="s">
        <v>21066</v>
      </c>
      <c r="E1646" s="6" t="str">
        <f>VLOOKUP(D1646,'Step 1b-Current GLMT'!A:B,2,FALSE)</f>
        <v xml:space="preserve">General : Instruction Support : Personal Emerg Leave </v>
      </c>
      <c r="F1646" s="422"/>
      <c r="H1646" t="str">
        <f t="shared" si="79"/>
        <v>0000</v>
      </c>
      <c r="I1646" t="str">
        <f t="shared" si="80"/>
        <v xml:space="preserve"> </v>
      </c>
      <c r="J1646" t="str">
        <f t="shared" si="81"/>
        <v>E2211</v>
      </c>
      <c r="K1646">
        <f>VLOOKUP(D1646,'Step 1b-Current GLMT'!A:C,3,FALSE)</f>
        <v>0</v>
      </c>
    </row>
    <row r="1647" spans="1:11" s="6" customFormat="1" x14ac:dyDescent="0.25">
      <c r="A1647" t="s">
        <v>288</v>
      </c>
      <c r="B1647" t="s">
        <v>4545</v>
      </c>
      <c r="D1647" t="s">
        <v>13628</v>
      </c>
      <c r="E1647" s="6" t="str">
        <f>VLOOKUP(D1647,'Step 1b-Current GLMT'!A:B,2,FALSE)</f>
        <v xml:space="preserve">General : Instruction Support : Travel Pool - Reg </v>
      </c>
      <c r="F1647" s="422"/>
      <c r="H1647" t="str">
        <f t="shared" si="79"/>
        <v>0000</v>
      </c>
      <c r="I1647" t="str">
        <f t="shared" si="80"/>
        <v xml:space="preserve"> </v>
      </c>
      <c r="J1647" t="str">
        <f t="shared" si="81"/>
        <v>E3100</v>
      </c>
      <c r="K1647">
        <f>VLOOKUP(D1647,'Step 1b-Current GLMT'!A:C,3,FALSE)</f>
        <v>0</v>
      </c>
    </row>
    <row r="1648" spans="1:11" s="6" customFormat="1" x14ac:dyDescent="0.25">
      <c r="A1648" t="s">
        <v>267</v>
      </c>
      <c r="B1648" t="s">
        <v>4546</v>
      </c>
      <c r="D1648" t="s">
        <v>13630</v>
      </c>
      <c r="E1648" s="6" t="str">
        <f>VLOOKUP(D1648,'Step 1b-Current GLMT'!A:B,2,FALSE)</f>
        <v xml:space="preserve">General : Instruction Support : Contractual Services </v>
      </c>
      <c r="F1648" s="422"/>
      <c r="H1648" t="str">
        <f t="shared" si="79"/>
        <v>0000</v>
      </c>
      <c r="I1648" t="str">
        <f t="shared" si="80"/>
        <v xml:space="preserve"> </v>
      </c>
      <c r="J1648" t="str">
        <f t="shared" si="81"/>
        <v>E3800</v>
      </c>
      <c r="K1648">
        <f>VLOOKUP(D1648,'Step 1b-Current GLMT'!A:C,3,FALSE)</f>
        <v>0</v>
      </c>
    </row>
    <row r="1649" spans="1:11" s="6" customFormat="1" x14ac:dyDescent="0.25">
      <c r="A1649" t="s">
        <v>225</v>
      </c>
      <c r="B1649" t="s">
        <v>4547</v>
      </c>
      <c r="D1649" t="s">
        <v>13632</v>
      </c>
      <c r="E1649" s="6" t="str">
        <f>VLOOKUP(D1649,'Step 1b-Current GLMT'!A:B,2,FALSE)</f>
        <v xml:space="preserve">General : Instruction Support : Contractual Services - Project </v>
      </c>
      <c r="F1649" s="422"/>
      <c r="H1649" t="str">
        <f t="shared" si="79"/>
        <v>0000</v>
      </c>
      <c r="I1649" t="str">
        <f t="shared" si="80"/>
        <v xml:space="preserve"> </v>
      </c>
      <c r="J1649" t="str">
        <f t="shared" si="81"/>
        <v>E3805</v>
      </c>
      <c r="K1649">
        <f>VLOOKUP(D1649,'Step 1b-Current GLMT'!A:C,3,FALSE)</f>
        <v>0</v>
      </c>
    </row>
    <row r="1650" spans="1:11" s="6" customFormat="1" x14ac:dyDescent="0.25">
      <c r="A1650" t="s">
        <v>180</v>
      </c>
      <c r="B1650" t="s">
        <v>4548</v>
      </c>
      <c r="D1650" t="s">
        <v>13634</v>
      </c>
      <c r="E1650" s="6" t="str">
        <f>VLOOKUP(D1650,'Step 1b-Current GLMT'!A:B,2,FALSE)</f>
        <v xml:space="preserve">General : Instruction Support : Supplies/Services - Reimburse </v>
      </c>
      <c r="F1650" s="422"/>
      <c r="H1650" t="str">
        <f t="shared" si="79"/>
        <v>0000</v>
      </c>
      <c r="I1650" t="str">
        <f t="shared" si="80"/>
        <v xml:space="preserve"> </v>
      </c>
      <c r="J1650" t="str">
        <f t="shared" si="81"/>
        <v>E3801</v>
      </c>
      <c r="K1650">
        <f>VLOOKUP(D1650,'Step 1b-Current GLMT'!A:C,3,FALSE)</f>
        <v>0</v>
      </c>
    </row>
    <row r="1651" spans="1:11" s="6" customFormat="1" x14ac:dyDescent="0.25">
      <c r="A1651" t="s">
        <v>194</v>
      </c>
      <c r="B1651" t="s">
        <v>4549</v>
      </c>
      <c r="D1651" t="s">
        <v>13636</v>
      </c>
      <c r="E1651" s="6" t="str">
        <f>VLOOKUP(D1651,'Step 1b-Current GLMT'!A:B,2,FALSE)</f>
        <v xml:space="preserve">General : Instruction Support : General Supplies </v>
      </c>
      <c r="F1651" s="422"/>
      <c r="H1651" t="str">
        <f t="shared" si="79"/>
        <v>0000</v>
      </c>
      <c r="I1651" t="str">
        <f t="shared" si="80"/>
        <v xml:space="preserve"> </v>
      </c>
      <c r="J1651" t="str">
        <f t="shared" si="81"/>
        <v>E4100</v>
      </c>
      <c r="K1651">
        <f>VLOOKUP(D1651,'Step 1b-Current GLMT'!A:C,3,FALSE)</f>
        <v>0</v>
      </c>
    </row>
    <row r="1652" spans="1:11" s="6" customFormat="1" x14ac:dyDescent="0.25">
      <c r="A1652" t="s">
        <v>305</v>
      </c>
      <c r="B1652" t="s">
        <v>4550</v>
      </c>
      <c r="D1652" t="s">
        <v>13638</v>
      </c>
      <c r="E1652" s="6" t="str">
        <f>VLOOKUP(D1652,'Step 1b-Current GLMT'!A:B,2,FALSE)</f>
        <v xml:space="preserve">General : Instruction Support : Print Shop </v>
      </c>
      <c r="F1652" s="422"/>
      <c r="H1652" t="str">
        <f t="shared" si="79"/>
        <v>0000</v>
      </c>
      <c r="I1652" t="str">
        <f t="shared" si="80"/>
        <v xml:space="preserve"> </v>
      </c>
      <c r="J1652" t="str">
        <f t="shared" si="81"/>
        <v>E4122</v>
      </c>
      <c r="K1652">
        <f>VLOOKUP(D1652,'Step 1b-Current GLMT'!A:C,3,FALSE)</f>
        <v>0</v>
      </c>
    </row>
    <row r="1653" spans="1:11" s="6" customFormat="1" x14ac:dyDescent="0.25">
      <c r="A1653" t="s">
        <v>1534</v>
      </c>
      <c r="B1653" t="s">
        <v>4551</v>
      </c>
      <c r="D1653" t="s">
        <v>13640</v>
      </c>
      <c r="E1653" s="6" t="str">
        <f>VLOOKUP(D1653,'Step 1b-Current GLMT'!A:B,2,FALSE)</f>
        <v xml:space="preserve">General : Instruction Support : Telephone </v>
      </c>
      <c r="F1653" s="422"/>
      <c r="H1653" t="str">
        <f t="shared" si="79"/>
        <v>0000</v>
      </c>
      <c r="I1653" t="str">
        <f t="shared" si="80"/>
        <v xml:space="preserve"> </v>
      </c>
      <c r="J1653" t="str">
        <f t="shared" si="81"/>
        <v>E4606</v>
      </c>
      <c r="K1653">
        <f>VLOOKUP(D1653,'Step 1b-Current GLMT'!A:C,3,FALSE)</f>
        <v>0</v>
      </c>
    </row>
    <row r="1654" spans="1:11" s="6" customFormat="1" x14ac:dyDescent="0.25">
      <c r="A1654" t="s">
        <v>4552</v>
      </c>
      <c r="B1654" t="s">
        <v>4553</v>
      </c>
      <c r="D1654" t="s">
        <v>13642</v>
      </c>
      <c r="E1654" s="6" t="str">
        <f>VLOOKUP(D1654,'Step 1b-Current GLMT'!A:B,2,FALSE)</f>
        <v xml:space="preserve">General : Instruction Support : Capitalization of Fixed Assets </v>
      </c>
      <c r="F1654" s="422"/>
      <c r="G1654"/>
      <c r="H1654" t="str">
        <f t="shared" si="79"/>
        <v>0000</v>
      </c>
      <c r="I1654" t="str">
        <f t="shared" si="80"/>
        <v xml:space="preserve"> </v>
      </c>
      <c r="J1654" t="str">
        <f t="shared" si="81"/>
        <v>E8851</v>
      </c>
      <c r="K1654">
        <f>VLOOKUP(D1654,'Step 1b-Current GLMT'!A:C,3,FALSE)</f>
        <v>0</v>
      </c>
    </row>
    <row r="1655" spans="1:11" s="6" customFormat="1" x14ac:dyDescent="0.25">
      <c r="A1655" t="s">
        <v>20</v>
      </c>
      <c r="B1655" t="s">
        <v>4554</v>
      </c>
      <c r="D1655" t="s">
        <v>13644</v>
      </c>
      <c r="E1655" s="6" t="str">
        <f>VLOOKUP(D1655,'Step 1b-Current GLMT'!A:B,2,FALSE)</f>
        <v xml:space="preserve">General : Instruction Support : Unallocated - Enrollment Res </v>
      </c>
      <c r="F1655" s="422"/>
      <c r="H1655" t="str">
        <f t="shared" si="79"/>
        <v>0000</v>
      </c>
      <c r="I1655" t="str">
        <f t="shared" si="80"/>
        <v xml:space="preserve"> </v>
      </c>
      <c r="J1655" t="str">
        <f t="shared" si="81"/>
        <v>E1498</v>
      </c>
      <c r="K1655">
        <f>VLOOKUP(D1655,'Step 1b-Current GLMT'!A:C,3,FALSE)</f>
        <v>0</v>
      </c>
    </row>
    <row r="1656" spans="1:11" s="6" customFormat="1" x14ac:dyDescent="0.25">
      <c r="A1656" t="s">
        <v>451</v>
      </c>
      <c r="B1656" t="s">
        <v>4555</v>
      </c>
      <c r="D1656" t="s">
        <v>13646</v>
      </c>
      <c r="E1656" s="6" t="str">
        <f>VLOOKUP(D1656,'Step 1b-Current GLMT'!A:B,2,FALSE)</f>
        <v xml:space="preserve">General : ROTC : Non-State Emp Travel </v>
      </c>
      <c r="F1656" s="422"/>
      <c r="H1656" t="str">
        <f t="shared" si="79"/>
        <v>0000</v>
      </c>
      <c r="I1656" t="str">
        <f t="shared" si="80"/>
        <v xml:space="preserve"> </v>
      </c>
      <c r="J1656" t="str">
        <f t="shared" si="81"/>
        <v>E3300</v>
      </c>
      <c r="K1656">
        <f>VLOOKUP(D1656,'Step 1b-Current GLMT'!A:C,3,FALSE)</f>
        <v>0</v>
      </c>
    </row>
    <row r="1657" spans="1:11" s="6" customFormat="1" x14ac:dyDescent="0.25">
      <c r="A1657" t="s">
        <v>267</v>
      </c>
      <c r="B1657" t="s">
        <v>4556</v>
      </c>
      <c r="D1657" t="s">
        <v>13648</v>
      </c>
      <c r="E1657" s="6" t="str">
        <f>VLOOKUP(D1657,'Step 1b-Current GLMT'!A:B,2,FALSE)</f>
        <v xml:space="preserve">General : ROTC : Contractual Services </v>
      </c>
      <c r="F1657" s="422"/>
      <c r="H1657" t="str">
        <f t="shared" si="79"/>
        <v>0000</v>
      </c>
      <c r="I1657" t="str">
        <f t="shared" si="80"/>
        <v xml:space="preserve"> </v>
      </c>
      <c r="J1657" t="str">
        <f t="shared" si="81"/>
        <v>E3800</v>
      </c>
      <c r="K1657">
        <f>VLOOKUP(D1657,'Step 1b-Current GLMT'!A:C,3,FALSE)</f>
        <v>0</v>
      </c>
    </row>
    <row r="1658" spans="1:11" s="6" customFormat="1" x14ac:dyDescent="0.25">
      <c r="A1658" t="s">
        <v>977</v>
      </c>
      <c r="B1658" t="s">
        <v>4557</v>
      </c>
      <c r="D1658" t="s">
        <v>13650</v>
      </c>
      <c r="E1658" s="6" t="str">
        <f>VLOOKUP(D1658,'Step 1b-Current GLMT'!A:B,2,FALSE)</f>
        <v xml:space="preserve">General : ROTC : Student Functions and Events </v>
      </c>
      <c r="F1658" s="422"/>
      <c r="H1658" t="str">
        <f t="shared" si="79"/>
        <v>0000</v>
      </c>
      <c r="I1658" t="str">
        <f t="shared" si="80"/>
        <v xml:space="preserve"> </v>
      </c>
      <c r="J1658" t="str">
        <f t="shared" si="81"/>
        <v>E3840</v>
      </c>
      <c r="K1658">
        <f>VLOOKUP(D1658,'Step 1b-Current GLMT'!A:C,3,FALSE)</f>
        <v>0</v>
      </c>
    </row>
    <row r="1659" spans="1:11" s="6" customFormat="1" x14ac:dyDescent="0.25">
      <c r="A1659" t="s">
        <v>194</v>
      </c>
      <c r="B1659" t="s">
        <v>4558</v>
      </c>
      <c r="D1659" t="s">
        <v>13652</v>
      </c>
      <c r="E1659" s="6" t="str">
        <f>VLOOKUP(D1659,'Step 1b-Current GLMT'!A:B,2,FALSE)</f>
        <v xml:space="preserve">General : ROTC : General Supplies </v>
      </c>
      <c r="F1659" s="422"/>
      <c r="G1659"/>
      <c r="H1659" t="str">
        <f t="shared" si="79"/>
        <v>0000</v>
      </c>
      <c r="I1659" t="str">
        <f t="shared" si="80"/>
        <v xml:space="preserve"> </v>
      </c>
      <c r="J1659" t="str">
        <f t="shared" si="81"/>
        <v>E4100</v>
      </c>
      <c r="K1659">
        <f>VLOOKUP(D1659,'Step 1b-Current GLMT'!A:C,3,FALSE)</f>
        <v>0</v>
      </c>
    </row>
    <row r="1660" spans="1:11" s="6" customFormat="1" x14ac:dyDescent="0.25">
      <c r="A1660" t="s">
        <v>389</v>
      </c>
      <c r="B1660" t="s">
        <v>4559</v>
      </c>
      <c r="D1660" t="s">
        <v>13654</v>
      </c>
      <c r="E1660" s="6" t="str">
        <f>VLOOKUP(D1660,'Step 1b-Current GLMT'!A:B,2,FALSE)</f>
        <v xml:space="preserve">General : ROTC : Postage Reimbursement </v>
      </c>
      <c r="F1660" s="422"/>
      <c r="H1660" t="str">
        <f t="shared" si="79"/>
        <v>0000</v>
      </c>
      <c r="I1660" t="str">
        <f t="shared" si="80"/>
        <v xml:space="preserve"> </v>
      </c>
      <c r="J1660" t="str">
        <f t="shared" si="81"/>
        <v>E4126</v>
      </c>
      <c r="K1660">
        <f>VLOOKUP(D1660,'Step 1b-Current GLMT'!A:C,3,FALSE)</f>
        <v>0</v>
      </c>
    </row>
    <row r="1661" spans="1:11" s="6" customFormat="1" x14ac:dyDescent="0.25">
      <c r="A1661" t="s">
        <v>305</v>
      </c>
      <c r="B1661" t="s">
        <v>4560</v>
      </c>
      <c r="D1661" t="s">
        <v>13656</v>
      </c>
      <c r="E1661" s="6" t="str">
        <f>VLOOKUP(D1661,'Step 1b-Current GLMT'!A:B,2,FALSE)</f>
        <v xml:space="preserve">General : ROTC : Print Shop </v>
      </c>
      <c r="F1661" s="422"/>
      <c r="H1661" t="str">
        <f t="shared" si="79"/>
        <v>0000</v>
      </c>
      <c r="I1661" t="str">
        <f t="shared" si="80"/>
        <v xml:space="preserve"> </v>
      </c>
      <c r="J1661" t="str">
        <f t="shared" si="81"/>
        <v>E4122</v>
      </c>
      <c r="K1661">
        <f>VLOOKUP(D1661,'Step 1b-Current GLMT'!A:C,3,FALSE)</f>
        <v>0</v>
      </c>
    </row>
    <row r="1662" spans="1:11" s="6" customFormat="1" x14ac:dyDescent="0.25">
      <c r="A1662" t="s">
        <v>1534</v>
      </c>
      <c r="B1662" t="s">
        <v>4561</v>
      </c>
      <c r="D1662" t="s">
        <v>13658</v>
      </c>
      <c r="E1662" s="6" t="str">
        <f>VLOOKUP(D1662,'Step 1b-Current GLMT'!A:B,2,FALSE)</f>
        <v xml:space="preserve">General : ROTC : Telephone </v>
      </c>
      <c r="F1662" s="422"/>
      <c r="H1662" t="str">
        <f t="shared" si="79"/>
        <v>0000</v>
      </c>
      <c r="I1662" t="str">
        <f t="shared" si="80"/>
        <v xml:space="preserve"> </v>
      </c>
      <c r="J1662" t="str">
        <f t="shared" si="81"/>
        <v>E4606</v>
      </c>
      <c r="K1662">
        <f>VLOOKUP(D1662,'Step 1b-Current GLMT'!A:C,3,FALSE)</f>
        <v>0</v>
      </c>
    </row>
    <row r="1663" spans="1:11" s="6" customFormat="1" x14ac:dyDescent="0.25">
      <c r="A1663" t="s">
        <v>267</v>
      </c>
      <c r="B1663" t="s">
        <v>4562</v>
      </c>
      <c r="D1663" t="s">
        <v>4564</v>
      </c>
      <c r="E1663" s="6" t="str">
        <f>VLOOKUP(D1663,'Step 1b-Current GLMT'!A:B,2,FALSE)</f>
        <v xml:space="preserve">General : McNair Research &amp; Serv Grants : Contractual Services </v>
      </c>
      <c r="F1663" s="422" t="s">
        <v>1877</v>
      </c>
      <c r="H1663" t="str">
        <f t="shared" si="79"/>
        <v>0000</v>
      </c>
      <c r="I1663" t="str">
        <f t="shared" si="80"/>
        <v xml:space="preserve"> </v>
      </c>
      <c r="J1663" t="str">
        <f t="shared" si="81"/>
        <v>E3800</v>
      </c>
      <c r="K1663">
        <f>VLOOKUP(D1663,'Step 1b-Current GLMT'!A:C,3,FALSE)</f>
        <v>117201</v>
      </c>
    </row>
    <row r="1664" spans="1:11" s="6" customFormat="1" x14ac:dyDescent="0.25">
      <c r="A1664" t="s">
        <v>267</v>
      </c>
      <c r="B1664" t="s">
        <v>4563</v>
      </c>
      <c r="D1664" t="s">
        <v>4564</v>
      </c>
      <c r="E1664" s="6" t="str">
        <f>VLOOKUP(D1664,'Step 1b-Current GLMT'!A:B,2,FALSE)</f>
        <v xml:space="preserve">General : McNair Research &amp; Serv Grants : Contractual Services </v>
      </c>
      <c r="F1664" s="422" t="s">
        <v>1877</v>
      </c>
      <c r="H1664" t="str">
        <f t="shared" si="79"/>
        <v>3382</v>
      </c>
      <c r="I1664" t="str">
        <f t="shared" si="80"/>
        <v xml:space="preserve"> </v>
      </c>
      <c r="J1664" t="str">
        <f t="shared" si="81"/>
        <v>E3800</v>
      </c>
      <c r="K1664">
        <f>VLOOKUP(D1664,'Step 1b-Current GLMT'!A:C,3,FALSE)</f>
        <v>117201</v>
      </c>
    </row>
    <row r="1665" spans="1:11" s="6" customFormat="1" x14ac:dyDescent="0.25">
      <c r="A1665" t="s">
        <v>267</v>
      </c>
      <c r="B1665" t="s">
        <v>4565</v>
      </c>
      <c r="D1665" t="s">
        <v>4564</v>
      </c>
      <c r="E1665" s="6" t="str">
        <f>VLOOKUP(D1665,'Step 1b-Current GLMT'!A:B,2,FALSE)</f>
        <v xml:space="preserve">General : McNair Research &amp; Serv Grants : Contractual Services </v>
      </c>
      <c r="F1665" s="422" t="s">
        <v>1877</v>
      </c>
      <c r="G1665"/>
      <c r="H1665" t="str">
        <f t="shared" si="79"/>
        <v>3383</v>
      </c>
      <c r="I1665" t="str">
        <f t="shared" si="80"/>
        <v xml:space="preserve"> </v>
      </c>
      <c r="J1665" t="str">
        <f t="shared" si="81"/>
        <v>E3800</v>
      </c>
      <c r="K1665">
        <f>VLOOKUP(D1665,'Step 1b-Current GLMT'!A:C,3,FALSE)</f>
        <v>117201</v>
      </c>
    </row>
    <row r="1666" spans="1:11" s="6" customFormat="1" x14ac:dyDescent="0.25">
      <c r="A1666" t="s">
        <v>267</v>
      </c>
      <c r="B1666" t="s">
        <v>4566</v>
      </c>
      <c r="D1666" t="s">
        <v>4564</v>
      </c>
      <c r="E1666" s="6" t="str">
        <f>VLOOKUP(D1666,'Step 1b-Current GLMT'!A:B,2,FALSE)</f>
        <v xml:space="preserve">General : McNair Research &amp; Serv Grants : Contractual Services </v>
      </c>
      <c r="F1666" s="422" t="s">
        <v>1877</v>
      </c>
      <c r="H1666" t="str">
        <f t="shared" ref="H1666:H1729" si="82">RIGHT(B1666,4)</f>
        <v>3384</v>
      </c>
      <c r="I1666" t="str">
        <f t="shared" ref="I1666:I1729" si="83">IF(D1666=0,"0"," ")</f>
        <v xml:space="preserve"> </v>
      </c>
      <c r="J1666" t="str">
        <f t="shared" ref="J1666:J1729" si="84">MID(B1666,7,5)</f>
        <v>E3800</v>
      </c>
      <c r="K1666">
        <f>VLOOKUP(D1666,'Step 1b-Current GLMT'!A:C,3,FALSE)</f>
        <v>117201</v>
      </c>
    </row>
    <row r="1667" spans="1:11" s="6" customFormat="1" x14ac:dyDescent="0.25">
      <c r="A1667" t="s">
        <v>267</v>
      </c>
      <c r="B1667" t="s">
        <v>4567</v>
      </c>
      <c r="D1667" t="s">
        <v>4564</v>
      </c>
      <c r="E1667" s="6" t="str">
        <f>VLOOKUP(D1667,'Step 1b-Current GLMT'!A:B,2,FALSE)</f>
        <v xml:space="preserve">General : McNair Research &amp; Serv Grants : Contractual Services </v>
      </c>
      <c r="F1667" s="422" t="s">
        <v>1877</v>
      </c>
      <c r="G1667"/>
      <c r="H1667" t="str">
        <f t="shared" si="82"/>
        <v>3385</v>
      </c>
      <c r="I1667" t="str">
        <f t="shared" si="83"/>
        <v xml:space="preserve"> </v>
      </c>
      <c r="J1667" t="str">
        <f t="shared" si="84"/>
        <v>E3800</v>
      </c>
      <c r="K1667">
        <f>VLOOKUP(D1667,'Step 1b-Current GLMT'!A:C,3,FALSE)</f>
        <v>117201</v>
      </c>
    </row>
    <row r="1668" spans="1:11" s="6" customFormat="1" x14ac:dyDescent="0.25">
      <c r="A1668" t="s">
        <v>267</v>
      </c>
      <c r="B1668" t="s">
        <v>4568</v>
      </c>
      <c r="D1668" t="s">
        <v>4564</v>
      </c>
      <c r="E1668" s="6" t="str">
        <f>VLOOKUP(D1668,'Step 1b-Current GLMT'!A:B,2,FALSE)</f>
        <v xml:space="preserve">General : McNair Research &amp; Serv Grants : Contractual Services </v>
      </c>
      <c r="F1668" s="422" t="s">
        <v>1877</v>
      </c>
      <c r="G1668"/>
      <c r="H1668" t="str">
        <f t="shared" si="82"/>
        <v>3387</v>
      </c>
      <c r="I1668" t="str">
        <f t="shared" si="83"/>
        <v xml:space="preserve"> </v>
      </c>
      <c r="J1668" t="str">
        <f t="shared" si="84"/>
        <v>E3800</v>
      </c>
      <c r="K1668">
        <f>VLOOKUP(D1668,'Step 1b-Current GLMT'!A:C,3,FALSE)</f>
        <v>117201</v>
      </c>
    </row>
    <row r="1669" spans="1:11" s="6" customFormat="1" x14ac:dyDescent="0.25">
      <c r="A1669" t="s">
        <v>194</v>
      </c>
      <c r="B1669" t="s">
        <v>4569</v>
      </c>
      <c r="D1669" t="s">
        <v>4570</v>
      </c>
      <c r="E1669" s="6" t="str">
        <f>VLOOKUP(D1669,'Step 1b-Current GLMT'!A:B,2,FALSE)</f>
        <v xml:space="preserve">General : McNair Research &amp; Serv Grants : General Supplies </v>
      </c>
      <c r="F1669" s="422" t="s">
        <v>1877</v>
      </c>
      <c r="H1669" t="str">
        <f t="shared" si="82"/>
        <v>3382</v>
      </c>
      <c r="I1669" t="str">
        <f t="shared" si="83"/>
        <v xml:space="preserve"> </v>
      </c>
      <c r="J1669" t="str">
        <f t="shared" si="84"/>
        <v>E4100</v>
      </c>
      <c r="K1669">
        <f>VLOOKUP(D1669,'Step 1b-Current GLMT'!A:C,3,FALSE)</f>
        <v>117201</v>
      </c>
    </row>
    <row r="1670" spans="1:11" s="6" customFormat="1" x14ac:dyDescent="0.25">
      <c r="A1670" t="s">
        <v>194</v>
      </c>
      <c r="B1670" t="s">
        <v>4571</v>
      </c>
      <c r="D1670" t="s">
        <v>4570</v>
      </c>
      <c r="E1670" s="6" t="str">
        <f>VLOOKUP(D1670,'Step 1b-Current GLMT'!A:B,2,FALSE)</f>
        <v xml:space="preserve">General : McNair Research &amp; Serv Grants : General Supplies </v>
      </c>
      <c r="F1670" s="422" t="s">
        <v>1877</v>
      </c>
      <c r="H1670" t="str">
        <f t="shared" si="82"/>
        <v>3383</v>
      </c>
      <c r="I1670" t="str">
        <f t="shared" si="83"/>
        <v xml:space="preserve"> </v>
      </c>
      <c r="J1670" t="str">
        <f t="shared" si="84"/>
        <v>E4100</v>
      </c>
      <c r="K1670">
        <f>VLOOKUP(D1670,'Step 1b-Current GLMT'!A:C,3,FALSE)</f>
        <v>117201</v>
      </c>
    </row>
    <row r="1671" spans="1:11" s="11" customFormat="1" x14ac:dyDescent="0.25">
      <c r="A1671" t="s">
        <v>194</v>
      </c>
      <c r="B1671" t="s">
        <v>4572</v>
      </c>
      <c r="C1671" s="6"/>
      <c r="D1671" t="s">
        <v>4570</v>
      </c>
      <c r="E1671" s="6" t="str">
        <f>VLOOKUP(D1671,'Step 1b-Current GLMT'!A:B,2,FALSE)</f>
        <v xml:space="preserve">General : McNair Research &amp; Serv Grants : General Supplies </v>
      </c>
      <c r="F1671" s="422" t="s">
        <v>1877</v>
      </c>
      <c r="G1671" s="6"/>
      <c r="H1671" t="str">
        <f t="shared" si="82"/>
        <v>3384</v>
      </c>
      <c r="I1671" t="str">
        <f t="shared" si="83"/>
        <v xml:space="preserve"> </v>
      </c>
      <c r="J1671" t="str">
        <f t="shared" si="84"/>
        <v>E4100</v>
      </c>
      <c r="K1671">
        <f>VLOOKUP(D1671,'Step 1b-Current GLMT'!A:C,3,FALSE)</f>
        <v>117201</v>
      </c>
    </row>
    <row r="1672" spans="1:11" s="11" customFormat="1" x14ac:dyDescent="0.25">
      <c r="A1672" t="s">
        <v>194</v>
      </c>
      <c r="B1672" t="s">
        <v>4573</v>
      </c>
      <c r="C1672" s="6"/>
      <c r="D1672" t="s">
        <v>4570</v>
      </c>
      <c r="E1672" s="6" t="str">
        <f>VLOOKUP(D1672,'Step 1b-Current GLMT'!A:B,2,FALSE)</f>
        <v xml:space="preserve">General : McNair Research &amp; Serv Grants : General Supplies </v>
      </c>
      <c r="F1672" s="422" t="s">
        <v>1877</v>
      </c>
      <c r="G1672" s="6"/>
      <c r="H1672" t="str">
        <f t="shared" si="82"/>
        <v>3385</v>
      </c>
      <c r="I1672" t="str">
        <f t="shared" si="83"/>
        <v xml:space="preserve"> </v>
      </c>
      <c r="J1672" t="str">
        <f t="shared" si="84"/>
        <v>E4100</v>
      </c>
      <c r="K1672">
        <f>VLOOKUP(D1672,'Step 1b-Current GLMT'!A:C,3,FALSE)</f>
        <v>117201</v>
      </c>
    </row>
    <row r="1673" spans="1:11" s="11" customFormat="1" x14ac:dyDescent="0.25">
      <c r="A1673" t="s">
        <v>194</v>
      </c>
      <c r="B1673" t="s">
        <v>4574</v>
      </c>
      <c r="C1673" s="6"/>
      <c r="D1673" t="s">
        <v>4570</v>
      </c>
      <c r="E1673" s="6" t="str">
        <f>VLOOKUP(D1673,'Step 1b-Current GLMT'!A:B,2,FALSE)</f>
        <v xml:space="preserve">General : McNair Research &amp; Serv Grants : General Supplies </v>
      </c>
      <c r="F1673" s="422" t="s">
        <v>1877</v>
      </c>
      <c r="G1673"/>
      <c r="H1673" t="str">
        <f t="shared" si="82"/>
        <v>3387</v>
      </c>
      <c r="I1673" t="str">
        <f t="shared" si="83"/>
        <v xml:space="preserve"> </v>
      </c>
      <c r="J1673" t="str">
        <f t="shared" si="84"/>
        <v>E4100</v>
      </c>
      <c r="K1673">
        <f>VLOOKUP(D1673,'Step 1b-Current GLMT'!A:C,3,FALSE)</f>
        <v>117201</v>
      </c>
    </row>
    <row r="1674" spans="1:11" s="6" customFormat="1" x14ac:dyDescent="0.25">
      <c r="A1674" t="s">
        <v>194</v>
      </c>
      <c r="B1674" t="s">
        <v>4575</v>
      </c>
      <c r="D1674" t="s">
        <v>4570</v>
      </c>
      <c r="E1674" s="6" t="str">
        <f>VLOOKUP(D1674,'Step 1b-Current GLMT'!A:B,2,FALSE)</f>
        <v xml:space="preserve">General : McNair Research &amp; Serv Grants : General Supplies </v>
      </c>
      <c r="F1674" s="422" t="s">
        <v>1877</v>
      </c>
      <c r="G1674"/>
      <c r="H1674" t="str">
        <f t="shared" si="82"/>
        <v>3388</v>
      </c>
      <c r="I1674" t="str">
        <f t="shared" si="83"/>
        <v xml:space="preserve"> </v>
      </c>
      <c r="J1674" t="str">
        <f t="shared" si="84"/>
        <v>E4100</v>
      </c>
      <c r="K1674">
        <f>VLOOKUP(D1674,'Step 1b-Current GLMT'!A:C,3,FALSE)</f>
        <v>117201</v>
      </c>
    </row>
    <row r="1675" spans="1:11" s="6" customFormat="1" x14ac:dyDescent="0.25">
      <c r="A1675" t="s">
        <v>194</v>
      </c>
      <c r="B1675" t="s">
        <v>4576</v>
      </c>
      <c r="D1675" t="s">
        <v>4570</v>
      </c>
      <c r="E1675" s="6" t="str">
        <f>VLOOKUP(D1675,'Step 1b-Current GLMT'!A:B,2,FALSE)</f>
        <v xml:space="preserve">General : McNair Research &amp; Serv Grants : General Supplies </v>
      </c>
      <c r="F1675" s="422" t="s">
        <v>1877</v>
      </c>
      <c r="H1675" t="str">
        <f t="shared" si="82"/>
        <v>3389</v>
      </c>
      <c r="I1675" t="str">
        <f t="shared" si="83"/>
        <v xml:space="preserve"> </v>
      </c>
      <c r="J1675" t="str">
        <f t="shared" si="84"/>
        <v>E4100</v>
      </c>
      <c r="K1675">
        <f>VLOOKUP(D1675,'Step 1b-Current GLMT'!A:C,3,FALSE)</f>
        <v>117201</v>
      </c>
    </row>
    <row r="1676" spans="1:11" s="6" customFormat="1" x14ac:dyDescent="0.25">
      <c r="A1676" t="s">
        <v>389</v>
      </c>
      <c r="B1676" t="s">
        <v>4577</v>
      </c>
      <c r="D1676" t="s">
        <v>4578</v>
      </c>
      <c r="E1676" t="str">
        <f>VLOOKUP(D1676,'Step 1b-Current GLMT'!A:B,2,FALSE)</f>
        <v xml:space="preserve">General : McNair Research &amp; Serv Grants : Postage Reimbursement </v>
      </c>
      <c r="F1676" s="422" t="s">
        <v>1877</v>
      </c>
      <c r="H1676" t="str">
        <f t="shared" si="82"/>
        <v>3382</v>
      </c>
      <c r="I1676" t="str">
        <f t="shared" si="83"/>
        <v xml:space="preserve"> </v>
      </c>
      <c r="J1676" t="str">
        <f t="shared" si="84"/>
        <v>E4126</v>
      </c>
      <c r="K1676">
        <f>VLOOKUP(D1676,'Step 1b-Current GLMT'!A:C,3,FALSE)</f>
        <v>117201</v>
      </c>
    </row>
    <row r="1677" spans="1:11" s="6" customFormat="1" x14ac:dyDescent="0.25">
      <c r="A1677" s="10" t="s">
        <v>389</v>
      </c>
      <c r="B1677" s="10" t="s">
        <v>20221</v>
      </c>
      <c r="D1677" t="s">
        <v>4578</v>
      </c>
      <c r="E1677" s="6" t="str">
        <f>VLOOKUP(D1677,'Step 1b-Current GLMT'!A:B,2,FALSE)</f>
        <v xml:space="preserve">General : McNair Research &amp; Serv Grants : Postage Reimbursement </v>
      </c>
      <c r="F1677" s="421" t="s">
        <v>1877</v>
      </c>
      <c r="H1677" t="str">
        <f t="shared" si="82"/>
        <v>3383</v>
      </c>
      <c r="I1677" t="str">
        <f t="shared" si="83"/>
        <v xml:space="preserve"> </v>
      </c>
      <c r="J1677" t="str">
        <f t="shared" si="84"/>
        <v>E4126</v>
      </c>
      <c r="K1677">
        <f>VLOOKUP(D1677,'Step 1b-Current GLMT'!A:C,3,FALSE)</f>
        <v>117201</v>
      </c>
    </row>
    <row r="1678" spans="1:11" s="6" customFormat="1" x14ac:dyDescent="0.25">
      <c r="A1678" t="s">
        <v>389</v>
      </c>
      <c r="B1678" t="s">
        <v>4579</v>
      </c>
      <c r="D1678" t="s">
        <v>4578</v>
      </c>
      <c r="E1678" t="str">
        <f>VLOOKUP(D1678,'Step 1b-Current GLMT'!A:B,2,FALSE)</f>
        <v xml:space="preserve">General : McNair Research &amp; Serv Grants : Postage Reimbursement </v>
      </c>
      <c r="F1678" s="422" t="s">
        <v>1877</v>
      </c>
      <c r="H1678" t="str">
        <f t="shared" si="82"/>
        <v>3388</v>
      </c>
      <c r="I1678" t="str">
        <f t="shared" si="83"/>
        <v xml:space="preserve"> </v>
      </c>
      <c r="J1678" t="str">
        <f t="shared" si="84"/>
        <v>E4126</v>
      </c>
      <c r="K1678">
        <f>VLOOKUP(D1678,'Step 1b-Current GLMT'!A:C,3,FALSE)</f>
        <v>117201</v>
      </c>
    </row>
    <row r="1679" spans="1:11" s="6" customFormat="1" x14ac:dyDescent="0.25">
      <c r="A1679" t="s">
        <v>288</v>
      </c>
      <c r="B1679" t="s">
        <v>4580</v>
      </c>
      <c r="D1679" t="s">
        <v>13674</v>
      </c>
      <c r="E1679" s="6" t="str">
        <f>VLOOKUP(D1679,'Step 1b-Current GLMT'!A:B,2,FALSE)</f>
        <v xml:space="preserve">General : Gender Awareness Week : Travel Pool - Reg </v>
      </c>
      <c r="F1679" s="422"/>
      <c r="G1679"/>
      <c r="H1679" t="str">
        <f t="shared" si="82"/>
        <v>0000</v>
      </c>
      <c r="I1679" t="str">
        <f t="shared" si="83"/>
        <v xml:space="preserve"> </v>
      </c>
      <c r="J1679" t="str">
        <f t="shared" si="84"/>
        <v>E3100</v>
      </c>
      <c r="K1679">
        <f>VLOOKUP(D1679,'Step 1b-Current GLMT'!A:C,3,FALSE)</f>
        <v>0</v>
      </c>
    </row>
    <row r="1680" spans="1:11" s="6" customFormat="1" x14ac:dyDescent="0.25">
      <c r="A1680" t="s">
        <v>267</v>
      </c>
      <c r="B1680" t="s">
        <v>4581</v>
      </c>
      <c r="D1680" t="s">
        <v>13676</v>
      </c>
      <c r="E1680" s="6" t="str">
        <f>VLOOKUP(D1680,'Step 1b-Current GLMT'!A:B,2,FALSE)</f>
        <v xml:space="preserve">General : Gender Awareness Week : Contractual Services </v>
      </c>
      <c r="F1680" s="422"/>
      <c r="G1680"/>
      <c r="H1680" t="str">
        <f t="shared" si="82"/>
        <v>0000</v>
      </c>
      <c r="I1680" t="str">
        <f t="shared" si="83"/>
        <v xml:space="preserve"> </v>
      </c>
      <c r="J1680" t="str">
        <f t="shared" si="84"/>
        <v>E3800</v>
      </c>
      <c r="K1680">
        <f>VLOOKUP(D1680,'Step 1b-Current GLMT'!A:C,3,FALSE)</f>
        <v>0</v>
      </c>
    </row>
    <row r="1681" spans="1:11" s="6" customFormat="1" x14ac:dyDescent="0.25">
      <c r="A1681" t="s">
        <v>385</v>
      </c>
      <c r="B1681" t="s">
        <v>4582</v>
      </c>
      <c r="D1681" t="s">
        <v>13678</v>
      </c>
      <c r="E1681" s="6" t="str">
        <f>VLOOKUP(D1681,'Step 1b-Current GLMT'!A:B,2,FALSE)</f>
        <v xml:space="preserve">General : Gender Awareness Week : Business Meals and Entertain </v>
      </c>
      <c r="F1681" s="422"/>
      <c r="G1681"/>
      <c r="H1681" t="str">
        <f t="shared" si="82"/>
        <v>0000</v>
      </c>
      <c r="I1681" t="str">
        <f t="shared" si="83"/>
        <v xml:space="preserve"> </v>
      </c>
      <c r="J1681" t="str">
        <f t="shared" si="84"/>
        <v>E3842</v>
      </c>
      <c r="K1681">
        <f>VLOOKUP(D1681,'Step 1b-Current GLMT'!A:C,3,FALSE)</f>
        <v>0</v>
      </c>
    </row>
    <row r="1682" spans="1:11" s="6" customFormat="1" x14ac:dyDescent="0.25">
      <c r="A1682" t="s">
        <v>977</v>
      </c>
      <c r="B1682" t="s">
        <v>4583</v>
      </c>
      <c r="D1682" t="s">
        <v>13680</v>
      </c>
      <c r="E1682" s="6" t="str">
        <f>VLOOKUP(D1682,'Step 1b-Current GLMT'!A:B,2,FALSE)</f>
        <v xml:space="preserve">General : Gender Awareness Week : Student Functions and Events </v>
      </c>
      <c r="F1682" s="422"/>
      <c r="H1682" t="str">
        <f t="shared" si="82"/>
        <v>0000</v>
      </c>
      <c r="I1682" t="str">
        <f t="shared" si="83"/>
        <v xml:space="preserve"> </v>
      </c>
      <c r="J1682" t="str">
        <f t="shared" si="84"/>
        <v>E3840</v>
      </c>
      <c r="K1682">
        <f>VLOOKUP(D1682,'Step 1b-Current GLMT'!A:C,3,FALSE)</f>
        <v>0</v>
      </c>
    </row>
    <row r="1683" spans="1:11" s="6" customFormat="1" x14ac:dyDescent="0.25">
      <c r="A1683" t="s">
        <v>194</v>
      </c>
      <c r="B1683" t="s">
        <v>4584</v>
      </c>
      <c r="D1683" t="s">
        <v>13682</v>
      </c>
      <c r="E1683" s="6" t="str">
        <f>VLOOKUP(D1683,'Step 1b-Current GLMT'!A:B,2,FALSE)</f>
        <v xml:space="preserve">General : Gender Awareness Week : General Supplies </v>
      </c>
      <c r="F1683" s="422"/>
      <c r="H1683" t="str">
        <f t="shared" si="82"/>
        <v>0000</v>
      </c>
      <c r="I1683" t="str">
        <f t="shared" si="83"/>
        <v xml:space="preserve"> </v>
      </c>
      <c r="J1683" t="str">
        <f t="shared" si="84"/>
        <v>E4100</v>
      </c>
      <c r="K1683">
        <f>VLOOKUP(D1683,'Step 1b-Current GLMT'!A:C,3,FALSE)</f>
        <v>0</v>
      </c>
    </row>
    <row r="1684" spans="1:11" s="6" customFormat="1" x14ac:dyDescent="0.25">
      <c r="A1684" t="s">
        <v>389</v>
      </c>
      <c r="B1684" t="s">
        <v>4585</v>
      </c>
      <c r="D1684" t="s">
        <v>13684</v>
      </c>
      <c r="E1684" s="6" t="str">
        <f>VLOOKUP(D1684,'Step 1b-Current GLMT'!A:B,2,FALSE)</f>
        <v xml:space="preserve">General : Gender Awareness Week : Postage Reimbursement </v>
      </c>
      <c r="F1684" s="422"/>
      <c r="H1684" t="str">
        <f t="shared" si="82"/>
        <v>0000</v>
      </c>
      <c r="I1684" t="str">
        <f t="shared" si="83"/>
        <v xml:space="preserve"> </v>
      </c>
      <c r="J1684" t="str">
        <f t="shared" si="84"/>
        <v>E4126</v>
      </c>
      <c r="K1684">
        <f>VLOOKUP(D1684,'Step 1b-Current GLMT'!A:C,3,FALSE)</f>
        <v>0</v>
      </c>
    </row>
    <row r="1685" spans="1:11" s="6" customFormat="1" x14ac:dyDescent="0.25">
      <c r="A1685" t="s">
        <v>305</v>
      </c>
      <c r="B1685" t="s">
        <v>4586</v>
      </c>
      <c r="D1685" t="s">
        <v>13686</v>
      </c>
      <c r="E1685" s="6" t="str">
        <f>VLOOKUP(D1685,'Step 1b-Current GLMT'!A:B,2,FALSE)</f>
        <v xml:space="preserve">General : Gender Awareness Week : Print Shop </v>
      </c>
      <c r="F1685" s="422"/>
      <c r="H1685" t="str">
        <f t="shared" si="82"/>
        <v>0000</v>
      </c>
      <c r="I1685" t="str">
        <f t="shared" si="83"/>
        <v xml:space="preserve"> </v>
      </c>
      <c r="J1685" t="str">
        <f t="shared" si="84"/>
        <v>E4122</v>
      </c>
      <c r="K1685">
        <f>VLOOKUP(D1685,'Step 1b-Current GLMT'!A:C,3,FALSE)</f>
        <v>0</v>
      </c>
    </row>
    <row r="1686" spans="1:11" s="6" customFormat="1" x14ac:dyDescent="0.25">
      <c r="A1686" t="s">
        <v>451</v>
      </c>
      <c r="B1686" t="s">
        <v>4587</v>
      </c>
      <c r="D1686" t="s">
        <v>13688</v>
      </c>
      <c r="E1686" s="6" t="str">
        <f>VLOOKUP(D1686,'Step 1b-Current GLMT'!A:B,2,FALSE)</f>
        <v xml:space="preserve">General : Lecture Series : Non-State Emp Travel </v>
      </c>
      <c r="F1686" s="422"/>
      <c r="H1686" t="str">
        <f t="shared" si="82"/>
        <v>0000</v>
      </c>
      <c r="I1686" t="str">
        <f t="shared" si="83"/>
        <v xml:space="preserve"> </v>
      </c>
      <c r="J1686" t="str">
        <f t="shared" si="84"/>
        <v>E3300</v>
      </c>
      <c r="K1686">
        <f>VLOOKUP(D1686,'Step 1b-Current GLMT'!A:C,3,FALSE)</f>
        <v>0</v>
      </c>
    </row>
    <row r="1687" spans="1:11" s="6" customFormat="1" x14ac:dyDescent="0.25">
      <c r="A1687" t="s">
        <v>267</v>
      </c>
      <c r="B1687" t="s">
        <v>4588</v>
      </c>
      <c r="D1687" t="s">
        <v>13690</v>
      </c>
      <c r="E1687" s="6" t="str">
        <f>VLOOKUP(D1687,'Step 1b-Current GLMT'!A:B,2,FALSE)</f>
        <v xml:space="preserve">General : Lecture Series : Contractual Services </v>
      </c>
      <c r="F1687" s="422"/>
      <c r="G1687"/>
      <c r="H1687" t="str">
        <f t="shared" si="82"/>
        <v>0000</v>
      </c>
      <c r="I1687" t="str">
        <f t="shared" si="83"/>
        <v xml:space="preserve"> </v>
      </c>
      <c r="J1687" t="str">
        <f t="shared" si="84"/>
        <v>E3800</v>
      </c>
      <c r="K1687">
        <f>VLOOKUP(D1687,'Step 1b-Current GLMT'!A:C,3,FALSE)</f>
        <v>0</v>
      </c>
    </row>
    <row r="1688" spans="1:11" s="6" customFormat="1" x14ac:dyDescent="0.25">
      <c r="A1688" t="s">
        <v>2661</v>
      </c>
      <c r="B1688" t="s">
        <v>4589</v>
      </c>
      <c r="D1688" t="s">
        <v>13692</v>
      </c>
      <c r="E1688" s="6" t="str">
        <f>VLOOKUP(D1688,'Step 1b-Current GLMT'!A:B,2,FALSE)</f>
        <v xml:space="preserve">General : Lecture Series : Technology Fees </v>
      </c>
      <c r="F1688" s="422"/>
      <c r="H1688" t="str">
        <f t="shared" si="82"/>
        <v>0000</v>
      </c>
      <c r="I1688" t="str">
        <f t="shared" si="83"/>
        <v xml:space="preserve"> </v>
      </c>
      <c r="J1688" t="str">
        <f t="shared" si="84"/>
        <v>E3430</v>
      </c>
      <c r="K1688">
        <f>VLOOKUP(D1688,'Step 1b-Current GLMT'!A:C,3,FALSE)</f>
        <v>0</v>
      </c>
    </row>
    <row r="1689" spans="1:11" s="6" customFormat="1" x14ac:dyDescent="0.25">
      <c r="A1689" t="s">
        <v>194</v>
      </c>
      <c r="B1689" t="s">
        <v>4590</v>
      </c>
      <c r="D1689" t="s">
        <v>13694</v>
      </c>
      <c r="E1689" s="6" t="str">
        <f>VLOOKUP(D1689,'Step 1b-Current GLMT'!A:B,2,FALSE)</f>
        <v xml:space="preserve">General : Lecture Series : General Supplies </v>
      </c>
      <c r="F1689" s="422"/>
      <c r="H1689" t="str">
        <f t="shared" si="82"/>
        <v>0000</v>
      </c>
      <c r="I1689" t="str">
        <f t="shared" si="83"/>
        <v xml:space="preserve"> </v>
      </c>
      <c r="J1689" t="str">
        <f t="shared" si="84"/>
        <v>E4100</v>
      </c>
      <c r="K1689">
        <f>VLOOKUP(D1689,'Step 1b-Current GLMT'!A:C,3,FALSE)</f>
        <v>0</v>
      </c>
    </row>
    <row r="1690" spans="1:11" s="6" customFormat="1" x14ac:dyDescent="0.25">
      <c r="A1690" t="s">
        <v>305</v>
      </c>
      <c r="B1690" t="s">
        <v>4591</v>
      </c>
      <c r="D1690" t="s">
        <v>13696</v>
      </c>
      <c r="E1690" s="6" t="str">
        <f>VLOOKUP(D1690,'Step 1b-Current GLMT'!A:B,2,FALSE)</f>
        <v xml:space="preserve">General : Lecture Series : Print Shop </v>
      </c>
      <c r="F1690" s="422"/>
      <c r="H1690" t="str">
        <f t="shared" si="82"/>
        <v>0000</v>
      </c>
      <c r="I1690" t="str">
        <f t="shared" si="83"/>
        <v xml:space="preserve"> </v>
      </c>
      <c r="J1690" t="str">
        <f t="shared" si="84"/>
        <v>E4122</v>
      </c>
      <c r="K1690">
        <f>VLOOKUP(D1690,'Step 1b-Current GLMT'!A:C,3,FALSE)</f>
        <v>0</v>
      </c>
    </row>
    <row r="1691" spans="1:11" s="6" customFormat="1" x14ac:dyDescent="0.25">
      <c r="A1691" t="s">
        <v>451</v>
      </c>
      <c r="B1691" t="s">
        <v>4592</v>
      </c>
      <c r="D1691" t="s">
        <v>13698</v>
      </c>
      <c r="E1691" s="6" t="str">
        <f>VLOOKUP(D1691,'Step 1b-Current GLMT'!A:B,2,FALSE)</f>
        <v xml:space="preserve">General : Science Fair : Non-State Emp Travel </v>
      </c>
      <c r="F1691" s="422"/>
      <c r="H1691" t="str">
        <f t="shared" si="82"/>
        <v>0000</v>
      </c>
      <c r="I1691" t="str">
        <f t="shared" si="83"/>
        <v xml:space="preserve"> </v>
      </c>
      <c r="J1691" t="str">
        <f t="shared" si="84"/>
        <v>E3300</v>
      </c>
      <c r="K1691">
        <f>VLOOKUP(D1691,'Step 1b-Current GLMT'!A:C,3,FALSE)</f>
        <v>0</v>
      </c>
    </row>
    <row r="1692" spans="1:11" s="6" customFormat="1" x14ac:dyDescent="0.25">
      <c r="A1692" t="s">
        <v>267</v>
      </c>
      <c r="B1692" t="s">
        <v>4593</v>
      </c>
      <c r="D1692" t="s">
        <v>13700</v>
      </c>
      <c r="E1692" s="6" t="str">
        <f>VLOOKUP(D1692,'Step 1b-Current GLMT'!A:B,2,FALSE)</f>
        <v xml:space="preserve">General : Science Fair : Contractual Services </v>
      </c>
      <c r="F1692" s="422"/>
      <c r="H1692" t="str">
        <f t="shared" si="82"/>
        <v>0000</v>
      </c>
      <c r="I1692" t="str">
        <f t="shared" si="83"/>
        <v xml:space="preserve"> </v>
      </c>
      <c r="J1692" t="str">
        <f t="shared" si="84"/>
        <v>E3800</v>
      </c>
      <c r="K1692">
        <f>VLOOKUP(D1692,'Step 1b-Current GLMT'!A:C,3,FALSE)</f>
        <v>0</v>
      </c>
    </row>
    <row r="1693" spans="1:11" s="6" customFormat="1" x14ac:dyDescent="0.25">
      <c r="A1693" t="s">
        <v>385</v>
      </c>
      <c r="B1693" t="s">
        <v>4594</v>
      </c>
      <c r="D1693" t="s">
        <v>13702</v>
      </c>
      <c r="E1693" s="6" t="str">
        <f>VLOOKUP(D1693,'Step 1b-Current GLMT'!A:B,2,FALSE)</f>
        <v xml:space="preserve">General : Science Fair : Business Meals and Entertain </v>
      </c>
      <c r="F1693" s="422"/>
      <c r="H1693" t="str">
        <f t="shared" si="82"/>
        <v>0000</v>
      </c>
      <c r="I1693" t="str">
        <f t="shared" si="83"/>
        <v xml:space="preserve"> </v>
      </c>
      <c r="J1693" t="str">
        <f t="shared" si="84"/>
        <v>E3842</v>
      </c>
      <c r="K1693">
        <f>VLOOKUP(D1693,'Step 1b-Current GLMT'!A:C,3,FALSE)</f>
        <v>0</v>
      </c>
    </row>
    <row r="1694" spans="1:11" s="6" customFormat="1" x14ac:dyDescent="0.25">
      <c r="A1694" t="s">
        <v>977</v>
      </c>
      <c r="B1694" t="s">
        <v>4595</v>
      </c>
      <c r="D1694" t="s">
        <v>13704</v>
      </c>
      <c r="E1694" s="6" t="str">
        <f>VLOOKUP(D1694,'Step 1b-Current GLMT'!A:B,2,FALSE)</f>
        <v xml:space="preserve">General : Science Fair : Student Functions and Events </v>
      </c>
      <c r="F1694" s="422"/>
      <c r="H1694" t="str">
        <f t="shared" si="82"/>
        <v>0000</v>
      </c>
      <c r="I1694" t="str">
        <f t="shared" si="83"/>
        <v xml:space="preserve"> </v>
      </c>
      <c r="J1694" t="str">
        <f t="shared" si="84"/>
        <v>E3840</v>
      </c>
      <c r="K1694">
        <f>VLOOKUP(D1694,'Step 1b-Current GLMT'!A:C,3,FALSE)</f>
        <v>0</v>
      </c>
    </row>
    <row r="1695" spans="1:11" s="6" customFormat="1" x14ac:dyDescent="0.25">
      <c r="A1695" t="s">
        <v>194</v>
      </c>
      <c r="B1695" t="s">
        <v>4596</v>
      </c>
      <c r="D1695" t="s">
        <v>13706</v>
      </c>
      <c r="E1695" s="6" t="str">
        <f>VLOOKUP(D1695,'Step 1b-Current GLMT'!A:B,2,FALSE)</f>
        <v xml:space="preserve">General : Science Fair : General Supplies </v>
      </c>
      <c r="F1695" s="422"/>
      <c r="H1695" t="str">
        <f t="shared" si="82"/>
        <v>0000</v>
      </c>
      <c r="I1695" t="str">
        <f t="shared" si="83"/>
        <v xml:space="preserve"> </v>
      </c>
      <c r="J1695" t="str">
        <f t="shared" si="84"/>
        <v>E4100</v>
      </c>
      <c r="K1695">
        <f>VLOOKUP(D1695,'Step 1b-Current GLMT'!A:C,3,FALSE)</f>
        <v>0</v>
      </c>
    </row>
    <row r="1696" spans="1:11" s="6" customFormat="1" x14ac:dyDescent="0.25">
      <c r="A1696" t="s">
        <v>389</v>
      </c>
      <c r="B1696" t="s">
        <v>4597</v>
      </c>
      <c r="D1696" t="s">
        <v>13708</v>
      </c>
      <c r="E1696" s="6" t="str">
        <f>VLOOKUP(D1696,'Step 1b-Current GLMT'!A:B,2,FALSE)</f>
        <v xml:space="preserve">General : Science Fair : Postage Reimbursement </v>
      </c>
      <c r="F1696" s="422"/>
      <c r="H1696" t="str">
        <f t="shared" si="82"/>
        <v>0000</v>
      </c>
      <c r="I1696" t="str">
        <f t="shared" si="83"/>
        <v xml:space="preserve"> </v>
      </c>
      <c r="J1696" t="str">
        <f t="shared" si="84"/>
        <v>E4126</v>
      </c>
      <c r="K1696">
        <f>VLOOKUP(D1696,'Step 1b-Current GLMT'!A:C,3,FALSE)</f>
        <v>0</v>
      </c>
    </row>
    <row r="1697" spans="1:11" s="6" customFormat="1" x14ac:dyDescent="0.25">
      <c r="A1697" t="s">
        <v>305</v>
      </c>
      <c r="B1697" t="s">
        <v>4598</v>
      </c>
      <c r="D1697" t="s">
        <v>13710</v>
      </c>
      <c r="E1697" s="6" t="str">
        <f>VLOOKUP(D1697,'Step 1b-Current GLMT'!A:B,2,FALSE)</f>
        <v xml:space="preserve">General : Science Fair : Print Shop </v>
      </c>
      <c r="F1697" s="422"/>
      <c r="H1697" t="str">
        <f t="shared" si="82"/>
        <v>0000</v>
      </c>
      <c r="I1697" t="str">
        <f t="shared" si="83"/>
        <v xml:space="preserve"> </v>
      </c>
      <c r="J1697" t="str">
        <f t="shared" si="84"/>
        <v>E4122</v>
      </c>
      <c r="K1697">
        <f>VLOOKUP(D1697,'Step 1b-Current GLMT'!A:C,3,FALSE)</f>
        <v>0</v>
      </c>
    </row>
    <row r="1698" spans="1:11" s="6" customFormat="1" x14ac:dyDescent="0.25">
      <c r="A1698" t="s">
        <v>4599</v>
      </c>
      <c r="B1698" t="s">
        <v>4600</v>
      </c>
      <c r="D1698" t="s">
        <v>4601</v>
      </c>
      <c r="E1698" s="6" t="str">
        <f>VLOOKUP(D1698,'Step 1b-Current GLMT'!A:B,2,FALSE)</f>
        <v xml:space="preserve">General : Fiction Festival : Other Wages - Classified </v>
      </c>
      <c r="F1698" s="421"/>
      <c r="H1698" t="str">
        <f t="shared" si="82"/>
        <v>0000</v>
      </c>
      <c r="I1698" t="str">
        <f t="shared" si="83"/>
        <v xml:space="preserve"> </v>
      </c>
      <c r="J1698" t="str">
        <f t="shared" si="84"/>
        <v>E1601</v>
      </c>
      <c r="K1698">
        <f>VLOOKUP(D1698,'Step 1b-Current GLMT'!A:C,3,FALSE)</f>
        <v>0</v>
      </c>
    </row>
    <row r="1699" spans="1:11" s="6" customFormat="1" x14ac:dyDescent="0.25">
      <c r="A1699" t="s">
        <v>415</v>
      </c>
      <c r="B1699" t="s">
        <v>4602</v>
      </c>
      <c r="D1699" t="s">
        <v>13719</v>
      </c>
      <c r="E1699" s="6" t="str">
        <f>VLOOKUP(D1699,'Step 1b-Current GLMT'!A:B,2,FALSE)</f>
        <v xml:space="preserve">General : Fiction Festival : Student Wages </v>
      </c>
      <c r="F1699" s="422"/>
      <c r="H1699" t="str">
        <f t="shared" si="82"/>
        <v>0000</v>
      </c>
      <c r="I1699" t="str">
        <f t="shared" si="83"/>
        <v xml:space="preserve"> </v>
      </c>
      <c r="J1699" t="str">
        <f t="shared" si="84"/>
        <v>E1800</v>
      </c>
      <c r="K1699">
        <f>VLOOKUP(D1699,'Step 1b-Current GLMT'!A:C,3,FALSE)</f>
        <v>0</v>
      </c>
    </row>
    <row r="1700" spans="1:11" s="6" customFormat="1" x14ac:dyDescent="0.25">
      <c r="A1700" t="s">
        <v>288</v>
      </c>
      <c r="B1700" t="s">
        <v>4603</v>
      </c>
      <c r="D1700" t="s">
        <v>13721</v>
      </c>
      <c r="E1700" s="6" t="str">
        <f>VLOOKUP(D1700,'Step 1b-Current GLMT'!A:B,2,FALSE)</f>
        <v xml:space="preserve">General : Fiction Festival : Travel Pool - Reg </v>
      </c>
      <c r="F1700" s="422"/>
      <c r="H1700" t="str">
        <f t="shared" si="82"/>
        <v>0000</v>
      </c>
      <c r="I1700" t="str">
        <f t="shared" si="83"/>
        <v xml:space="preserve"> </v>
      </c>
      <c r="J1700" t="str">
        <f t="shared" si="84"/>
        <v>E3100</v>
      </c>
      <c r="K1700">
        <f>VLOOKUP(D1700,'Step 1b-Current GLMT'!A:C,3,FALSE)</f>
        <v>0</v>
      </c>
    </row>
    <row r="1701" spans="1:11" s="6" customFormat="1" x14ac:dyDescent="0.25">
      <c r="A1701" t="s">
        <v>451</v>
      </c>
      <c r="B1701" t="s">
        <v>4604</v>
      </c>
      <c r="D1701" t="s">
        <v>13723</v>
      </c>
      <c r="E1701" s="6" t="str">
        <f>VLOOKUP(D1701,'Step 1b-Current GLMT'!A:B,2,FALSE)</f>
        <v xml:space="preserve">General : Fiction Festival : Non-State Emp Travel </v>
      </c>
      <c r="F1701" s="422"/>
      <c r="H1701" t="str">
        <f t="shared" si="82"/>
        <v>0000</v>
      </c>
      <c r="I1701" t="str">
        <f t="shared" si="83"/>
        <v xml:space="preserve"> </v>
      </c>
      <c r="J1701" t="str">
        <f t="shared" si="84"/>
        <v>E3300</v>
      </c>
      <c r="K1701">
        <f>VLOOKUP(D1701,'Step 1b-Current GLMT'!A:C,3,FALSE)</f>
        <v>0</v>
      </c>
    </row>
    <row r="1702" spans="1:11" s="6" customFormat="1" x14ac:dyDescent="0.25">
      <c r="A1702" t="s">
        <v>267</v>
      </c>
      <c r="B1702" t="s">
        <v>4605</v>
      </c>
      <c r="D1702" t="s">
        <v>13725</v>
      </c>
      <c r="E1702" s="6" t="str">
        <f>VLOOKUP(D1702,'Step 1b-Current GLMT'!A:B,2,FALSE)</f>
        <v xml:space="preserve">General : Fiction Festival : Contractual Services </v>
      </c>
      <c r="F1702" s="422"/>
      <c r="H1702" t="str">
        <f t="shared" si="82"/>
        <v>0000</v>
      </c>
      <c r="I1702" t="str">
        <f t="shared" si="83"/>
        <v xml:space="preserve"> </v>
      </c>
      <c r="J1702" t="str">
        <f t="shared" si="84"/>
        <v>E3800</v>
      </c>
      <c r="K1702">
        <f>VLOOKUP(D1702,'Step 1b-Current GLMT'!A:C,3,FALSE)</f>
        <v>0</v>
      </c>
    </row>
    <row r="1703" spans="1:11" s="6" customFormat="1" x14ac:dyDescent="0.25">
      <c r="A1703" t="s">
        <v>302</v>
      </c>
      <c r="B1703" t="s">
        <v>4606</v>
      </c>
      <c r="D1703" t="s">
        <v>13727</v>
      </c>
      <c r="E1703" s="6" t="str">
        <f>VLOOKUP(D1703,'Step 1b-Current GLMT'!A:B,2,FALSE)</f>
        <v xml:space="preserve">General : Fiction Festival : Advertising </v>
      </c>
      <c r="F1703" s="421"/>
      <c r="H1703" t="str">
        <f t="shared" si="82"/>
        <v>0000</v>
      </c>
      <c r="I1703" t="str">
        <f t="shared" si="83"/>
        <v xml:space="preserve"> </v>
      </c>
      <c r="J1703" t="str">
        <f t="shared" si="84"/>
        <v>E3400</v>
      </c>
      <c r="K1703">
        <f>VLOOKUP(D1703,'Step 1b-Current GLMT'!A:C,3,FALSE)</f>
        <v>0</v>
      </c>
    </row>
    <row r="1704" spans="1:11" s="6" customFormat="1" x14ac:dyDescent="0.25">
      <c r="A1704" t="s">
        <v>385</v>
      </c>
      <c r="B1704" t="s">
        <v>4607</v>
      </c>
      <c r="D1704" t="s">
        <v>13729</v>
      </c>
      <c r="E1704" s="6" t="str">
        <f>VLOOKUP(D1704,'Step 1b-Current GLMT'!A:B,2,FALSE)</f>
        <v xml:space="preserve">General : Fiction Festival : Business Meals and Entertain </v>
      </c>
      <c r="F1704" s="422"/>
      <c r="H1704" t="str">
        <f t="shared" si="82"/>
        <v>0000</v>
      </c>
      <c r="I1704" t="str">
        <f t="shared" si="83"/>
        <v xml:space="preserve"> </v>
      </c>
      <c r="J1704" t="str">
        <f t="shared" si="84"/>
        <v>E3842</v>
      </c>
      <c r="K1704">
        <f>VLOOKUP(D1704,'Step 1b-Current GLMT'!A:C,3,FALSE)</f>
        <v>0</v>
      </c>
    </row>
    <row r="1705" spans="1:11" s="6" customFormat="1" x14ac:dyDescent="0.25">
      <c r="A1705" t="s">
        <v>977</v>
      </c>
      <c r="B1705" t="s">
        <v>4608</v>
      </c>
      <c r="D1705" t="s">
        <v>13731</v>
      </c>
      <c r="E1705" s="6" t="str">
        <f>VLOOKUP(D1705,'Step 1b-Current GLMT'!A:B,2,FALSE)</f>
        <v xml:space="preserve">General : Fiction Festival : Student Functions and Events </v>
      </c>
      <c r="F1705" s="422"/>
      <c r="H1705" t="str">
        <f t="shared" si="82"/>
        <v>0000</v>
      </c>
      <c r="I1705" t="str">
        <f t="shared" si="83"/>
        <v xml:space="preserve"> </v>
      </c>
      <c r="J1705" t="str">
        <f t="shared" si="84"/>
        <v>E3840</v>
      </c>
      <c r="K1705">
        <f>VLOOKUP(D1705,'Step 1b-Current GLMT'!A:C,3,FALSE)</f>
        <v>0</v>
      </c>
    </row>
    <row r="1706" spans="1:11" s="6" customFormat="1" x14ac:dyDescent="0.25">
      <c r="A1706" t="s">
        <v>194</v>
      </c>
      <c r="B1706" t="s">
        <v>4609</v>
      </c>
      <c r="D1706" t="s">
        <v>13733</v>
      </c>
      <c r="E1706" s="6" t="str">
        <f>VLOOKUP(D1706,'Step 1b-Current GLMT'!A:B,2,FALSE)</f>
        <v xml:space="preserve">General : Fiction Festival : General Supplies </v>
      </c>
      <c r="F1706" s="422"/>
      <c r="H1706" t="str">
        <f t="shared" si="82"/>
        <v>0000</v>
      </c>
      <c r="I1706" t="str">
        <f t="shared" si="83"/>
        <v xml:space="preserve"> </v>
      </c>
      <c r="J1706" t="str">
        <f t="shared" si="84"/>
        <v>E4100</v>
      </c>
      <c r="K1706">
        <f>VLOOKUP(D1706,'Step 1b-Current GLMT'!A:C,3,FALSE)</f>
        <v>0</v>
      </c>
    </row>
    <row r="1707" spans="1:11" s="6" customFormat="1" x14ac:dyDescent="0.25">
      <c r="A1707" t="s">
        <v>389</v>
      </c>
      <c r="B1707" t="s">
        <v>4610</v>
      </c>
      <c r="D1707" t="s">
        <v>13735</v>
      </c>
      <c r="E1707" s="6" t="str">
        <f>VLOOKUP(D1707,'Step 1b-Current GLMT'!A:B,2,FALSE)</f>
        <v xml:space="preserve">General : Fiction Festival : Postage Reimbursement </v>
      </c>
      <c r="F1707" s="422"/>
      <c r="H1707" t="str">
        <f t="shared" si="82"/>
        <v>0000</v>
      </c>
      <c r="I1707" t="str">
        <f t="shared" si="83"/>
        <v xml:space="preserve"> </v>
      </c>
      <c r="J1707" t="str">
        <f t="shared" si="84"/>
        <v>E4126</v>
      </c>
      <c r="K1707">
        <f>VLOOKUP(D1707,'Step 1b-Current GLMT'!A:C,3,FALSE)</f>
        <v>0</v>
      </c>
    </row>
    <row r="1708" spans="1:11" s="6" customFormat="1" x14ac:dyDescent="0.25">
      <c r="A1708" t="s">
        <v>305</v>
      </c>
      <c r="B1708" t="s">
        <v>4611</v>
      </c>
      <c r="D1708" t="s">
        <v>13737</v>
      </c>
      <c r="E1708" s="6" t="str">
        <f>VLOOKUP(D1708,'Step 1b-Current GLMT'!A:B,2,FALSE)</f>
        <v xml:space="preserve">General : Fiction Festival : Print Shop </v>
      </c>
      <c r="F1708" s="422"/>
      <c r="H1708" t="str">
        <f t="shared" si="82"/>
        <v>0000</v>
      </c>
      <c r="I1708" t="str">
        <f t="shared" si="83"/>
        <v xml:space="preserve"> </v>
      </c>
      <c r="J1708" t="str">
        <f t="shared" si="84"/>
        <v>E4122</v>
      </c>
      <c r="K1708">
        <f>VLOOKUP(D1708,'Step 1b-Current GLMT'!A:C,3,FALSE)</f>
        <v>0</v>
      </c>
    </row>
    <row r="1709" spans="1:11" s="6" customFormat="1" x14ac:dyDescent="0.25">
      <c r="A1709" t="s">
        <v>4612</v>
      </c>
      <c r="B1709" t="s">
        <v>4613</v>
      </c>
      <c r="D1709" t="s">
        <v>4614</v>
      </c>
      <c r="E1709" s="6" t="str">
        <f>VLOOKUP(D1709,'Step 1b-Current GLMT'!A:B,2,FALSE)</f>
        <v xml:space="preserve">General : Center of Excellence : Faculty wages - Unclassified </v>
      </c>
      <c r="F1709" s="422"/>
      <c r="H1709" t="str">
        <f t="shared" si="82"/>
        <v>0000</v>
      </c>
      <c r="I1709" t="str">
        <f t="shared" si="83"/>
        <v xml:space="preserve"> </v>
      </c>
      <c r="J1709" t="str">
        <f t="shared" si="84"/>
        <v>E1201</v>
      </c>
      <c r="K1709">
        <f>VLOOKUP(D1709,'Step 1b-Current GLMT'!A:C,3,FALSE)</f>
        <v>0</v>
      </c>
    </row>
    <row r="1710" spans="1:11" s="6" customFormat="1" x14ac:dyDescent="0.25">
      <c r="A1710" t="s">
        <v>4615</v>
      </c>
      <c r="B1710" t="s">
        <v>4616</v>
      </c>
      <c r="D1710" t="s">
        <v>4614</v>
      </c>
      <c r="E1710" s="6" t="str">
        <f>VLOOKUP(D1710,'Step 1b-Current GLMT'!A:B,2,FALSE)</f>
        <v xml:space="preserve">General : Center of Excellence : Faculty wages - Unclassified </v>
      </c>
      <c r="F1710" s="422"/>
      <c r="H1710" t="str">
        <f t="shared" si="82"/>
        <v>0000</v>
      </c>
      <c r="I1710" t="str">
        <f t="shared" si="83"/>
        <v xml:space="preserve"> </v>
      </c>
      <c r="J1710" t="str">
        <f t="shared" si="84"/>
        <v>E1202</v>
      </c>
      <c r="K1710">
        <f>VLOOKUP(D1710,'Step 1b-Current GLMT'!A:C,3,FALSE)</f>
        <v>0</v>
      </c>
    </row>
    <row r="1711" spans="1:11" s="6" customFormat="1" x14ac:dyDescent="0.25">
      <c r="A1711" t="s">
        <v>3886</v>
      </c>
      <c r="B1711" t="s">
        <v>4617</v>
      </c>
      <c r="D1711" t="s">
        <v>4614</v>
      </c>
      <c r="E1711" s="6" t="str">
        <f>VLOOKUP(D1711,'Step 1b-Current GLMT'!A:B,2,FALSE)</f>
        <v xml:space="preserve">General : Center of Excellence : Faculty wages - Unclassified </v>
      </c>
      <c r="F1711" s="422"/>
      <c r="H1711" t="str">
        <f t="shared" si="82"/>
        <v>0000</v>
      </c>
      <c r="I1711" t="str">
        <f t="shared" si="83"/>
        <v xml:space="preserve"> </v>
      </c>
      <c r="J1711" t="str">
        <f t="shared" si="84"/>
        <v>E1203</v>
      </c>
      <c r="K1711">
        <f>VLOOKUP(D1711,'Step 1b-Current GLMT'!A:C,3,FALSE)</f>
        <v>0</v>
      </c>
    </row>
    <row r="1712" spans="1:11" s="6" customFormat="1" x14ac:dyDescent="0.25">
      <c r="A1712" t="s">
        <v>4618</v>
      </c>
      <c r="B1712" t="s">
        <v>4619</v>
      </c>
      <c r="D1712" t="s">
        <v>4614</v>
      </c>
      <c r="E1712" s="6" t="str">
        <f>VLOOKUP(D1712,'Step 1b-Current GLMT'!A:B,2,FALSE)</f>
        <v xml:space="preserve">General : Center of Excellence : Faculty wages - Unclassified </v>
      </c>
      <c r="F1712" s="422"/>
      <c r="H1712" t="str">
        <f t="shared" si="82"/>
        <v>0000</v>
      </c>
      <c r="I1712" t="str">
        <f t="shared" si="83"/>
        <v xml:space="preserve"> </v>
      </c>
      <c r="J1712" t="str">
        <f t="shared" si="84"/>
        <v>E1204</v>
      </c>
      <c r="K1712">
        <f>VLOOKUP(D1712,'Step 1b-Current GLMT'!A:C,3,FALSE)</f>
        <v>0</v>
      </c>
    </row>
    <row r="1713" spans="1:11" s="6" customFormat="1" x14ac:dyDescent="0.25">
      <c r="A1713" t="s">
        <v>4620</v>
      </c>
      <c r="B1713" t="s">
        <v>4621</v>
      </c>
      <c r="D1713" t="s">
        <v>4614</v>
      </c>
      <c r="E1713" s="6" t="str">
        <f>VLOOKUP(D1713,'Step 1b-Current GLMT'!A:B,2,FALSE)</f>
        <v xml:space="preserve">General : Center of Excellence : Faculty wages - Unclassified </v>
      </c>
      <c r="F1713" s="422"/>
      <c r="H1713" t="str">
        <f t="shared" si="82"/>
        <v>0000</v>
      </c>
      <c r="I1713" t="str">
        <f t="shared" si="83"/>
        <v xml:space="preserve"> </v>
      </c>
      <c r="J1713" t="str">
        <f t="shared" si="84"/>
        <v>E1205</v>
      </c>
      <c r="K1713">
        <f>VLOOKUP(D1713,'Step 1b-Current GLMT'!A:C,3,FALSE)</f>
        <v>0</v>
      </c>
    </row>
    <row r="1714" spans="1:11" s="6" customFormat="1" x14ac:dyDescent="0.25">
      <c r="A1714" t="s">
        <v>4622</v>
      </c>
      <c r="B1714" t="s">
        <v>4623</v>
      </c>
      <c r="D1714" t="s">
        <v>4624</v>
      </c>
      <c r="E1714" s="6" t="str">
        <f>VLOOKUP(D1714,'Step 1b-Current GLMT'!A:B,2,FALSE)</f>
        <v xml:space="preserve">General : Center of Excellence : Staff Wages - Unclassified </v>
      </c>
      <c r="F1714" s="422"/>
      <c r="H1714" t="str">
        <f t="shared" si="82"/>
        <v>0000</v>
      </c>
      <c r="I1714" t="str">
        <f t="shared" si="83"/>
        <v xml:space="preserve"> </v>
      </c>
      <c r="J1714" t="str">
        <f t="shared" si="84"/>
        <v>E1401</v>
      </c>
      <c r="K1714">
        <f>VLOOKUP(D1714,'Step 1b-Current GLMT'!A:C,3,FALSE)</f>
        <v>0</v>
      </c>
    </row>
    <row r="1715" spans="1:11" s="6" customFormat="1" x14ac:dyDescent="0.25">
      <c r="A1715" t="s">
        <v>4625</v>
      </c>
      <c r="B1715" t="s">
        <v>4626</v>
      </c>
      <c r="D1715" t="s">
        <v>4627</v>
      </c>
      <c r="E1715" s="6" t="str">
        <f>VLOOKUP(D1715,'Step 1b-Current GLMT'!A:B,2,FALSE)</f>
        <v xml:space="preserve">General : Center of Excellence : Other Wages - Classified </v>
      </c>
      <c r="F1715" s="421"/>
      <c r="H1715" t="str">
        <f t="shared" si="82"/>
        <v>0000</v>
      </c>
      <c r="I1715" t="str">
        <f t="shared" si="83"/>
        <v xml:space="preserve"> </v>
      </c>
      <c r="J1715" t="str">
        <f t="shared" si="84"/>
        <v>E1601</v>
      </c>
      <c r="K1715">
        <f>VLOOKUP(D1715,'Step 1b-Current GLMT'!A:C,3,FALSE)</f>
        <v>0</v>
      </c>
    </row>
    <row r="1716" spans="1:11" s="6" customFormat="1" x14ac:dyDescent="0.25">
      <c r="A1716" t="s">
        <v>4628</v>
      </c>
      <c r="B1716" t="s">
        <v>4629</v>
      </c>
      <c r="D1716" t="s">
        <v>4627</v>
      </c>
      <c r="E1716" s="6" t="str">
        <f>VLOOKUP(D1716,'Step 1b-Current GLMT'!A:B,2,FALSE)</f>
        <v xml:space="preserve">General : Center of Excellence : Other Wages - Classified </v>
      </c>
      <c r="F1716" s="422"/>
      <c r="H1716" t="str">
        <f t="shared" si="82"/>
        <v>0000</v>
      </c>
      <c r="I1716" t="str">
        <f t="shared" si="83"/>
        <v xml:space="preserve"> </v>
      </c>
      <c r="J1716" t="str">
        <f t="shared" si="84"/>
        <v>E1602</v>
      </c>
      <c r="K1716">
        <f>VLOOKUP(D1716,'Step 1b-Current GLMT'!A:C,3,FALSE)</f>
        <v>0</v>
      </c>
    </row>
    <row r="1717" spans="1:11" s="6" customFormat="1" x14ac:dyDescent="0.25">
      <c r="A1717" t="s">
        <v>4630</v>
      </c>
      <c r="B1717" t="s">
        <v>4631</v>
      </c>
      <c r="D1717" t="s">
        <v>4627</v>
      </c>
      <c r="E1717" s="6" t="str">
        <f>VLOOKUP(D1717,'Step 1b-Current GLMT'!A:B,2,FALSE)</f>
        <v xml:space="preserve">General : Center of Excellence : Other Wages - Classified </v>
      </c>
      <c r="F1717" s="422"/>
      <c r="H1717" t="str">
        <f t="shared" si="82"/>
        <v>0000</v>
      </c>
      <c r="I1717" t="str">
        <f t="shared" si="83"/>
        <v xml:space="preserve"> </v>
      </c>
      <c r="J1717" t="str">
        <f t="shared" si="84"/>
        <v>E1603</v>
      </c>
      <c r="K1717">
        <f>VLOOKUP(D1717,'Step 1b-Current GLMT'!A:C,3,FALSE)</f>
        <v>0</v>
      </c>
    </row>
    <row r="1718" spans="1:11" s="6" customFormat="1" x14ac:dyDescent="0.25">
      <c r="A1718" t="s">
        <v>415</v>
      </c>
      <c r="B1718" t="s">
        <v>4632</v>
      </c>
      <c r="D1718" t="s">
        <v>13742</v>
      </c>
      <c r="E1718" s="6" t="str">
        <f>VLOOKUP(D1718,'Step 1b-Current GLMT'!A:B,2,FALSE)</f>
        <v xml:space="preserve">General : Center of Excellence : Student Wages </v>
      </c>
      <c r="F1718" s="422"/>
      <c r="H1718" t="str">
        <f t="shared" si="82"/>
        <v>0000</v>
      </c>
      <c r="I1718" t="str">
        <f t="shared" si="83"/>
        <v xml:space="preserve"> </v>
      </c>
      <c r="J1718" t="str">
        <f t="shared" si="84"/>
        <v>E1800</v>
      </c>
      <c r="K1718">
        <f>VLOOKUP(D1718,'Step 1b-Current GLMT'!A:C,3,FALSE)</f>
        <v>0</v>
      </c>
    </row>
    <row r="1719" spans="1:11" s="6" customFormat="1" x14ac:dyDescent="0.25">
      <c r="A1719" t="s">
        <v>288</v>
      </c>
      <c r="B1719" t="s">
        <v>4633</v>
      </c>
      <c r="D1719" t="s">
        <v>13744</v>
      </c>
      <c r="E1719" s="6" t="str">
        <f>VLOOKUP(D1719,'Step 1b-Current GLMT'!A:B,2,FALSE)</f>
        <v xml:space="preserve">General : Center of Excellence : Travel Pool - Reg </v>
      </c>
      <c r="F1719" s="422"/>
      <c r="H1719" t="str">
        <f t="shared" si="82"/>
        <v>0000</v>
      </c>
      <c r="I1719" t="str">
        <f t="shared" si="83"/>
        <v xml:space="preserve"> </v>
      </c>
      <c r="J1719" t="str">
        <f t="shared" si="84"/>
        <v>E3100</v>
      </c>
      <c r="K1719">
        <f>VLOOKUP(D1719,'Step 1b-Current GLMT'!A:C,3,FALSE)</f>
        <v>0</v>
      </c>
    </row>
    <row r="1720" spans="1:11" s="6" customFormat="1" x14ac:dyDescent="0.25">
      <c r="A1720" t="s">
        <v>451</v>
      </c>
      <c r="B1720" t="s">
        <v>4634</v>
      </c>
      <c r="D1720" t="s">
        <v>13746</v>
      </c>
      <c r="E1720" s="6" t="str">
        <f>VLOOKUP(D1720,'Step 1b-Current GLMT'!A:B,2,FALSE)</f>
        <v xml:space="preserve">General : Center of Excellence : Non-State Emp Travel </v>
      </c>
      <c r="F1720" s="422"/>
      <c r="H1720" t="str">
        <f t="shared" si="82"/>
        <v>0000</v>
      </c>
      <c r="I1720" t="str">
        <f t="shared" si="83"/>
        <v xml:space="preserve"> </v>
      </c>
      <c r="J1720" t="str">
        <f t="shared" si="84"/>
        <v>E3300</v>
      </c>
      <c r="K1720">
        <f>VLOOKUP(D1720,'Step 1b-Current GLMT'!A:C,3,FALSE)</f>
        <v>0</v>
      </c>
    </row>
    <row r="1721" spans="1:11" s="6" customFormat="1" x14ac:dyDescent="0.25">
      <c r="A1721" t="s">
        <v>267</v>
      </c>
      <c r="B1721" t="s">
        <v>4635</v>
      </c>
      <c r="D1721" t="s">
        <v>13748</v>
      </c>
      <c r="E1721" s="6" t="str">
        <f>VLOOKUP(D1721,'Step 1b-Current GLMT'!A:B,2,FALSE)</f>
        <v xml:space="preserve">General : Center of Excellence : Contractual Services </v>
      </c>
      <c r="F1721" s="422"/>
      <c r="H1721" t="str">
        <f t="shared" si="82"/>
        <v>0000</v>
      </c>
      <c r="I1721" t="str">
        <f t="shared" si="83"/>
        <v xml:space="preserve"> </v>
      </c>
      <c r="J1721" t="str">
        <f t="shared" si="84"/>
        <v>E3800</v>
      </c>
      <c r="K1721">
        <f>VLOOKUP(D1721,'Step 1b-Current GLMT'!A:C,3,FALSE)</f>
        <v>0</v>
      </c>
    </row>
    <row r="1722" spans="1:11" s="6" customFormat="1" x14ac:dyDescent="0.25">
      <c r="A1722" t="s">
        <v>194</v>
      </c>
      <c r="B1722" t="s">
        <v>4636</v>
      </c>
      <c r="D1722" t="s">
        <v>13750</v>
      </c>
      <c r="E1722" s="6" t="str">
        <f>VLOOKUP(D1722,'Step 1b-Current GLMT'!A:B,2,FALSE)</f>
        <v xml:space="preserve">General : Center of Excellence : General Supplies </v>
      </c>
      <c r="F1722" s="422"/>
      <c r="H1722" t="str">
        <f t="shared" si="82"/>
        <v>0000</v>
      </c>
      <c r="I1722" t="str">
        <f t="shared" si="83"/>
        <v xml:space="preserve"> </v>
      </c>
      <c r="J1722" t="str">
        <f t="shared" si="84"/>
        <v>E4100</v>
      </c>
      <c r="K1722">
        <f>VLOOKUP(D1722,'Step 1b-Current GLMT'!A:C,3,FALSE)</f>
        <v>0</v>
      </c>
    </row>
    <row r="1723" spans="1:11" s="6" customFormat="1" x14ac:dyDescent="0.25">
      <c r="A1723" t="s">
        <v>389</v>
      </c>
      <c r="B1723" t="s">
        <v>4637</v>
      </c>
      <c r="D1723" t="s">
        <v>13752</v>
      </c>
      <c r="E1723" s="6" t="str">
        <f>VLOOKUP(D1723,'Step 1b-Current GLMT'!A:B,2,FALSE)</f>
        <v xml:space="preserve">General : Center of Excellence : Postage Reimbursement </v>
      </c>
      <c r="F1723" s="422"/>
      <c r="H1723" t="str">
        <f t="shared" si="82"/>
        <v>0000</v>
      </c>
      <c r="I1723" t="str">
        <f t="shared" si="83"/>
        <v xml:space="preserve"> </v>
      </c>
      <c r="J1723" t="str">
        <f t="shared" si="84"/>
        <v>E4126</v>
      </c>
      <c r="K1723">
        <f>VLOOKUP(D1723,'Step 1b-Current GLMT'!A:C,3,FALSE)</f>
        <v>0</v>
      </c>
    </row>
    <row r="1724" spans="1:11" s="6" customFormat="1" x14ac:dyDescent="0.25">
      <c r="A1724" t="s">
        <v>305</v>
      </c>
      <c r="B1724" t="s">
        <v>4638</v>
      </c>
      <c r="D1724" t="s">
        <v>13754</v>
      </c>
      <c r="E1724" s="6" t="str">
        <f>VLOOKUP(D1724,'Step 1b-Current GLMT'!A:B,2,FALSE)</f>
        <v xml:space="preserve">General : Center of Excellence : Print Shop </v>
      </c>
      <c r="F1724" s="422"/>
      <c r="H1724" t="str">
        <f t="shared" si="82"/>
        <v>0000</v>
      </c>
      <c r="I1724" t="str">
        <f t="shared" si="83"/>
        <v xml:space="preserve"> </v>
      </c>
      <c r="J1724" t="str">
        <f t="shared" si="84"/>
        <v>E4122</v>
      </c>
      <c r="K1724">
        <f>VLOOKUP(D1724,'Step 1b-Current GLMT'!A:C,3,FALSE)</f>
        <v>0</v>
      </c>
    </row>
    <row r="1725" spans="1:11" s="6" customFormat="1" x14ac:dyDescent="0.25">
      <c r="A1725" t="s">
        <v>1534</v>
      </c>
      <c r="B1725" t="s">
        <v>4639</v>
      </c>
      <c r="D1725" t="s">
        <v>13756</v>
      </c>
      <c r="E1725" s="6" t="str">
        <f>VLOOKUP(D1725,'Step 1b-Current GLMT'!A:B,2,FALSE)</f>
        <v xml:space="preserve">General : Center of Excellence : Telephone </v>
      </c>
      <c r="F1725" s="422"/>
      <c r="H1725" t="str">
        <f t="shared" si="82"/>
        <v>0000</v>
      </c>
      <c r="I1725" t="str">
        <f t="shared" si="83"/>
        <v xml:space="preserve"> </v>
      </c>
      <c r="J1725" t="str">
        <f t="shared" si="84"/>
        <v>E4606</v>
      </c>
      <c r="K1725">
        <f>VLOOKUP(D1725,'Step 1b-Current GLMT'!A:C,3,FALSE)</f>
        <v>0</v>
      </c>
    </row>
    <row r="1726" spans="1:11" s="6" customFormat="1" x14ac:dyDescent="0.25">
      <c r="A1726" t="s">
        <v>2665</v>
      </c>
      <c r="B1726" t="s">
        <v>4640</v>
      </c>
      <c r="D1726" t="s">
        <v>13758</v>
      </c>
      <c r="E1726" s="6" t="str">
        <f>VLOOKUP(D1726,'Step 1b-Current GLMT'!A:B,2,FALSE)</f>
        <v xml:space="preserve">General : Center of Excellence : Dues </v>
      </c>
      <c r="F1726" s="422"/>
      <c r="H1726" t="str">
        <f t="shared" si="82"/>
        <v>0000</v>
      </c>
      <c r="I1726" t="str">
        <f t="shared" si="83"/>
        <v xml:space="preserve"> </v>
      </c>
      <c r="J1726" t="str">
        <f t="shared" si="84"/>
        <v>E5100</v>
      </c>
      <c r="K1726">
        <f>VLOOKUP(D1726,'Step 1b-Current GLMT'!A:C,3,FALSE)</f>
        <v>0</v>
      </c>
    </row>
    <row r="1727" spans="1:11" s="6" customFormat="1" x14ac:dyDescent="0.25">
      <c r="A1727" t="s">
        <v>20</v>
      </c>
      <c r="B1727" t="s">
        <v>4641</v>
      </c>
      <c r="D1727" t="s">
        <v>13760</v>
      </c>
      <c r="E1727" s="6" t="str">
        <f>VLOOKUP(D1727,'Step 1b-Current GLMT'!A:B,2,FALSE)</f>
        <v xml:space="preserve">General : Center of Excellence : Unallocated - Pending Alloc </v>
      </c>
      <c r="F1727" s="422"/>
      <c r="H1727" t="str">
        <f t="shared" si="82"/>
        <v>0000</v>
      </c>
      <c r="I1727" t="str">
        <f t="shared" si="83"/>
        <v xml:space="preserve"> </v>
      </c>
      <c r="J1727" t="str">
        <f t="shared" si="84"/>
        <v>E1498</v>
      </c>
      <c r="K1727">
        <f>VLOOKUP(D1727,'Step 1b-Current GLMT'!A:C,3,FALSE)</f>
        <v>0</v>
      </c>
    </row>
    <row r="1728" spans="1:11" s="6" customFormat="1" x14ac:dyDescent="0.25">
      <c r="A1728" t="s">
        <v>415</v>
      </c>
      <c r="B1728" t="s">
        <v>4642</v>
      </c>
      <c r="D1728" t="s">
        <v>13762</v>
      </c>
      <c r="E1728" s="6" t="str">
        <f>VLOOKUP(D1728,'Step 1b-Current GLMT'!A:B,2,FALSE)</f>
        <v xml:space="preserve">General : Center for Econ Education : Student Wages </v>
      </c>
      <c r="F1728" s="422"/>
      <c r="H1728" t="str">
        <f t="shared" si="82"/>
        <v>0000</v>
      </c>
      <c r="I1728" t="str">
        <f t="shared" si="83"/>
        <v xml:space="preserve"> </v>
      </c>
      <c r="J1728" t="str">
        <f t="shared" si="84"/>
        <v>E1800</v>
      </c>
      <c r="K1728">
        <f>VLOOKUP(D1728,'Step 1b-Current GLMT'!A:C,3,FALSE)</f>
        <v>0</v>
      </c>
    </row>
    <row r="1729" spans="1:11" s="6" customFormat="1" x14ac:dyDescent="0.25">
      <c r="A1729" t="s">
        <v>288</v>
      </c>
      <c r="B1729" t="s">
        <v>4643</v>
      </c>
      <c r="D1729" t="s">
        <v>13764</v>
      </c>
      <c r="E1729" s="6" t="str">
        <f>VLOOKUP(D1729,'Step 1b-Current GLMT'!A:B,2,FALSE)</f>
        <v xml:space="preserve">General : Center for Econ Education : Travel Pool - Reg </v>
      </c>
      <c r="F1729" s="422"/>
      <c r="H1729" t="str">
        <f t="shared" si="82"/>
        <v>0000</v>
      </c>
      <c r="I1729" t="str">
        <f t="shared" si="83"/>
        <v xml:space="preserve"> </v>
      </c>
      <c r="J1729" t="str">
        <f t="shared" si="84"/>
        <v>E3100</v>
      </c>
      <c r="K1729">
        <f>VLOOKUP(D1729,'Step 1b-Current GLMT'!A:C,3,FALSE)</f>
        <v>0</v>
      </c>
    </row>
    <row r="1730" spans="1:11" s="6" customFormat="1" x14ac:dyDescent="0.25">
      <c r="A1730" t="s">
        <v>267</v>
      </c>
      <c r="B1730" t="s">
        <v>4644</v>
      </c>
      <c r="D1730" t="s">
        <v>13766</v>
      </c>
      <c r="E1730" s="6" t="str">
        <f>VLOOKUP(D1730,'Step 1b-Current GLMT'!A:B,2,FALSE)</f>
        <v xml:space="preserve">General : Center for Econ Education : Contractual Services </v>
      </c>
      <c r="F1730" s="422"/>
      <c r="H1730" t="str">
        <f t="shared" ref="H1730:H1793" si="85">RIGHT(B1730,4)</f>
        <v>0000</v>
      </c>
      <c r="I1730" t="str">
        <f t="shared" ref="I1730:I1793" si="86">IF(D1730=0,"0"," ")</f>
        <v xml:space="preserve"> </v>
      </c>
      <c r="J1730" t="str">
        <f t="shared" ref="J1730:J1793" si="87">MID(B1730,7,5)</f>
        <v>E3800</v>
      </c>
      <c r="K1730">
        <f>VLOOKUP(D1730,'Step 1b-Current GLMT'!A:C,3,FALSE)</f>
        <v>0</v>
      </c>
    </row>
    <row r="1731" spans="1:11" s="6" customFormat="1" x14ac:dyDescent="0.25">
      <c r="A1731" t="s">
        <v>385</v>
      </c>
      <c r="B1731" t="s">
        <v>4645</v>
      </c>
      <c r="D1731" t="s">
        <v>13768</v>
      </c>
      <c r="E1731" s="6" t="str">
        <f>VLOOKUP(D1731,'Step 1b-Current GLMT'!A:B,2,FALSE)</f>
        <v xml:space="preserve">General : Center for Econ Education : Business Meals and Entertain </v>
      </c>
      <c r="F1731" s="422"/>
      <c r="H1731" t="str">
        <f t="shared" si="85"/>
        <v>0000</v>
      </c>
      <c r="I1731" t="str">
        <f t="shared" si="86"/>
        <v xml:space="preserve"> </v>
      </c>
      <c r="J1731" t="str">
        <f t="shared" si="87"/>
        <v>E3842</v>
      </c>
      <c r="K1731">
        <f>VLOOKUP(D1731,'Step 1b-Current GLMT'!A:C,3,FALSE)</f>
        <v>0</v>
      </c>
    </row>
    <row r="1732" spans="1:11" s="6" customFormat="1" x14ac:dyDescent="0.25">
      <c r="A1732" t="s">
        <v>194</v>
      </c>
      <c r="B1732" t="s">
        <v>4646</v>
      </c>
      <c r="D1732" t="s">
        <v>13770</v>
      </c>
      <c r="E1732" s="6" t="str">
        <f>VLOOKUP(D1732,'Step 1b-Current GLMT'!A:B,2,FALSE)</f>
        <v xml:space="preserve">General : Center for Econ Education : General Supplies </v>
      </c>
      <c r="F1732" s="422"/>
      <c r="H1732" t="str">
        <f t="shared" si="85"/>
        <v>0000</v>
      </c>
      <c r="I1732" t="str">
        <f t="shared" si="86"/>
        <v xml:space="preserve"> </v>
      </c>
      <c r="J1732" t="str">
        <f t="shared" si="87"/>
        <v>E4100</v>
      </c>
      <c r="K1732">
        <f>VLOOKUP(D1732,'Step 1b-Current GLMT'!A:C,3,FALSE)</f>
        <v>0</v>
      </c>
    </row>
    <row r="1733" spans="1:11" s="6" customFormat="1" x14ac:dyDescent="0.25">
      <c r="A1733" t="s">
        <v>389</v>
      </c>
      <c r="B1733" t="s">
        <v>4647</v>
      </c>
      <c r="D1733" t="s">
        <v>13772</v>
      </c>
      <c r="E1733" s="6" t="str">
        <f>VLOOKUP(D1733,'Step 1b-Current GLMT'!A:B,2,FALSE)</f>
        <v xml:space="preserve">General : Center for Econ Education : Postage Reimbursement </v>
      </c>
      <c r="F1733" s="422"/>
      <c r="H1733" t="str">
        <f t="shared" si="85"/>
        <v>0000</v>
      </c>
      <c r="I1733" t="str">
        <f t="shared" si="86"/>
        <v xml:space="preserve"> </v>
      </c>
      <c r="J1733" t="str">
        <f t="shared" si="87"/>
        <v>E4126</v>
      </c>
      <c r="K1733">
        <f>VLOOKUP(D1733,'Step 1b-Current GLMT'!A:C,3,FALSE)</f>
        <v>0</v>
      </c>
    </row>
    <row r="1734" spans="1:11" s="6" customFormat="1" x14ac:dyDescent="0.25">
      <c r="A1734" t="s">
        <v>305</v>
      </c>
      <c r="B1734" t="s">
        <v>4648</v>
      </c>
      <c r="D1734" t="s">
        <v>13774</v>
      </c>
      <c r="E1734" s="6" t="str">
        <f>VLOOKUP(D1734,'Step 1b-Current GLMT'!A:B,2,FALSE)</f>
        <v xml:space="preserve">General : Center for Econ Education : Print Shop </v>
      </c>
      <c r="F1734" s="422"/>
      <c r="H1734" t="str">
        <f t="shared" si="85"/>
        <v>0000</v>
      </c>
      <c r="I1734" t="str">
        <f t="shared" si="86"/>
        <v xml:space="preserve"> </v>
      </c>
      <c r="J1734" t="str">
        <f t="shared" si="87"/>
        <v>E4122</v>
      </c>
      <c r="K1734">
        <f>VLOOKUP(D1734,'Step 1b-Current GLMT'!A:C,3,FALSE)</f>
        <v>0</v>
      </c>
    </row>
    <row r="1735" spans="1:11" s="6" customFormat="1" x14ac:dyDescent="0.25">
      <c r="A1735" t="s">
        <v>2665</v>
      </c>
      <c r="B1735" t="s">
        <v>4649</v>
      </c>
      <c r="D1735" t="s">
        <v>13776</v>
      </c>
      <c r="E1735" s="6" t="str">
        <f>VLOOKUP(D1735,'Step 1b-Current GLMT'!A:B,2,FALSE)</f>
        <v xml:space="preserve">General : Center for Econ Education : Dues </v>
      </c>
      <c r="F1735" s="422"/>
      <c r="H1735" t="str">
        <f t="shared" si="85"/>
        <v>0000</v>
      </c>
      <c r="I1735" t="str">
        <f t="shared" si="86"/>
        <v xml:space="preserve"> </v>
      </c>
      <c r="J1735" t="str">
        <f t="shared" si="87"/>
        <v>E5100</v>
      </c>
      <c r="K1735">
        <f>VLOOKUP(D1735,'Step 1b-Current GLMT'!A:C,3,FALSE)</f>
        <v>0</v>
      </c>
    </row>
    <row r="1736" spans="1:11" s="6" customFormat="1" x14ac:dyDescent="0.25">
      <c r="A1736" t="s">
        <v>288</v>
      </c>
      <c r="B1736" t="s">
        <v>4650</v>
      </c>
      <c r="D1736" t="s">
        <v>13778</v>
      </c>
      <c r="E1736" s="6" t="str">
        <f>VLOOKUP(D1736,'Step 1b-Current GLMT'!A:B,2,FALSE)</f>
        <v xml:space="preserve">General : Econ Forecasting : Travel Pool - Reg </v>
      </c>
      <c r="F1736" s="422"/>
      <c r="H1736" t="str">
        <f t="shared" si="85"/>
        <v>0000</v>
      </c>
      <c r="I1736" t="str">
        <f t="shared" si="86"/>
        <v xml:space="preserve"> </v>
      </c>
      <c r="J1736" t="str">
        <f t="shared" si="87"/>
        <v>E3100</v>
      </c>
      <c r="K1736">
        <f>VLOOKUP(D1736,'Step 1b-Current GLMT'!A:C,3,FALSE)</f>
        <v>0</v>
      </c>
    </row>
    <row r="1737" spans="1:11" s="6" customFormat="1" x14ac:dyDescent="0.25">
      <c r="A1737" t="s">
        <v>267</v>
      </c>
      <c r="B1737" t="s">
        <v>4651</v>
      </c>
      <c r="D1737" t="s">
        <v>13780</v>
      </c>
      <c r="E1737" s="6" t="str">
        <f>VLOOKUP(D1737,'Step 1b-Current GLMT'!A:B,2,FALSE)</f>
        <v xml:space="preserve">General : Econ Forecasting : Contractual Services </v>
      </c>
      <c r="F1737" s="422"/>
      <c r="H1737" t="str">
        <f t="shared" si="85"/>
        <v>0000</v>
      </c>
      <c r="I1737" t="str">
        <f t="shared" si="86"/>
        <v xml:space="preserve"> </v>
      </c>
      <c r="J1737" t="str">
        <f t="shared" si="87"/>
        <v>E3800</v>
      </c>
      <c r="K1737">
        <f>VLOOKUP(D1737,'Step 1b-Current GLMT'!A:C,3,FALSE)</f>
        <v>0</v>
      </c>
    </row>
    <row r="1738" spans="1:11" s="6" customFormat="1" x14ac:dyDescent="0.25">
      <c r="A1738" t="s">
        <v>385</v>
      </c>
      <c r="B1738" t="s">
        <v>4652</v>
      </c>
      <c r="D1738" t="s">
        <v>13782</v>
      </c>
      <c r="E1738" s="6" t="str">
        <f>VLOOKUP(D1738,'Step 1b-Current GLMT'!A:B,2,FALSE)</f>
        <v xml:space="preserve">General : Econ Forecasting : Business Meals and Entertain </v>
      </c>
      <c r="F1738" s="422"/>
      <c r="H1738" t="str">
        <f t="shared" si="85"/>
        <v>0000</v>
      </c>
      <c r="I1738" t="str">
        <f t="shared" si="86"/>
        <v xml:space="preserve"> </v>
      </c>
      <c r="J1738" t="str">
        <f t="shared" si="87"/>
        <v>E3842</v>
      </c>
      <c r="K1738">
        <f>VLOOKUP(D1738,'Step 1b-Current GLMT'!A:C,3,FALSE)</f>
        <v>0</v>
      </c>
    </row>
    <row r="1739" spans="1:11" s="6" customFormat="1" x14ac:dyDescent="0.25">
      <c r="A1739" t="s">
        <v>194</v>
      </c>
      <c r="B1739" t="s">
        <v>4653</v>
      </c>
      <c r="D1739" t="s">
        <v>13784</v>
      </c>
      <c r="E1739" s="6" t="str">
        <f>VLOOKUP(D1739,'Step 1b-Current GLMT'!A:B,2,FALSE)</f>
        <v xml:space="preserve">General : Econ Forecasting : General Supplies </v>
      </c>
      <c r="F1739" s="422"/>
      <c r="H1739" t="str">
        <f t="shared" si="85"/>
        <v>0000</v>
      </c>
      <c r="I1739" t="str">
        <f t="shared" si="86"/>
        <v xml:space="preserve"> </v>
      </c>
      <c r="J1739" t="str">
        <f t="shared" si="87"/>
        <v>E4100</v>
      </c>
      <c r="K1739">
        <f>VLOOKUP(D1739,'Step 1b-Current GLMT'!A:C,3,FALSE)</f>
        <v>0</v>
      </c>
    </row>
    <row r="1740" spans="1:11" s="6" customFormat="1" x14ac:dyDescent="0.25">
      <c r="A1740" t="s">
        <v>389</v>
      </c>
      <c r="B1740" t="s">
        <v>4654</v>
      </c>
      <c r="D1740" t="s">
        <v>13786</v>
      </c>
      <c r="E1740" s="6" t="str">
        <f>VLOOKUP(D1740,'Step 1b-Current GLMT'!A:B,2,FALSE)</f>
        <v xml:space="preserve">General : Econ Forecasting : Postage Reimbursement </v>
      </c>
      <c r="F1740" s="422"/>
      <c r="H1740" t="str">
        <f t="shared" si="85"/>
        <v>0000</v>
      </c>
      <c r="I1740" t="str">
        <f t="shared" si="86"/>
        <v xml:space="preserve"> </v>
      </c>
      <c r="J1740" t="str">
        <f t="shared" si="87"/>
        <v>E4126</v>
      </c>
      <c r="K1740">
        <f>VLOOKUP(D1740,'Step 1b-Current GLMT'!A:C,3,FALSE)</f>
        <v>0</v>
      </c>
    </row>
    <row r="1741" spans="1:11" s="6" customFormat="1" x14ac:dyDescent="0.25">
      <c r="A1741" t="s">
        <v>305</v>
      </c>
      <c r="B1741" t="s">
        <v>4655</v>
      </c>
      <c r="D1741" t="s">
        <v>13788</v>
      </c>
      <c r="E1741" s="6" t="str">
        <f>VLOOKUP(D1741,'Step 1b-Current GLMT'!A:B,2,FALSE)</f>
        <v xml:space="preserve">General : Econ Forecasting : Print Shop </v>
      </c>
      <c r="F1741" s="422"/>
      <c r="H1741" t="str">
        <f t="shared" si="85"/>
        <v>0000</v>
      </c>
      <c r="I1741" t="str">
        <f t="shared" si="86"/>
        <v xml:space="preserve"> </v>
      </c>
      <c r="J1741" t="str">
        <f t="shared" si="87"/>
        <v>E4122</v>
      </c>
      <c r="K1741">
        <f>VLOOKUP(D1741,'Step 1b-Current GLMT'!A:C,3,FALSE)</f>
        <v>0</v>
      </c>
    </row>
    <row r="1742" spans="1:11" s="6" customFormat="1" x14ac:dyDescent="0.25">
      <c r="A1742" t="s">
        <v>2665</v>
      </c>
      <c r="B1742" t="s">
        <v>4656</v>
      </c>
      <c r="D1742" t="s">
        <v>13790</v>
      </c>
      <c r="E1742" s="6" t="str">
        <f>VLOOKUP(D1742,'Step 1b-Current GLMT'!A:B,2,FALSE)</f>
        <v xml:space="preserve">General : Econ Forecasting : Dues </v>
      </c>
      <c r="F1742" s="422"/>
      <c r="H1742" t="str">
        <f t="shared" si="85"/>
        <v>0000</v>
      </c>
      <c r="I1742" t="str">
        <f t="shared" si="86"/>
        <v xml:space="preserve"> </v>
      </c>
      <c r="J1742" t="str">
        <f t="shared" si="87"/>
        <v>E5100</v>
      </c>
      <c r="K1742">
        <f>VLOOKUP(D1742,'Step 1b-Current GLMT'!A:C,3,FALSE)</f>
        <v>0</v>
      </c>
    </row>
    <row r="1743" spans="1:11" s="6" customFormat="1" x14ac:dyDescent="0.25">
      <c r="A1743" t="s">
        <v>4657</v>
      </c>
      <c r="B1743" t="s">
        <v>4658</v>
      </c>
      <c r="D1743" t="s">
        <v>4659</v>
      </c>
      <c r="E1743" s="6" t="str">
        <f>VLOOKUP(D1743,'Step 1b-Current GLMT'!A:B,2,FALSE)</f>
        <v xml:space="preserve">General : ARCH : Staff Wages - Unclassified </v>
      </c>
      <c r="F1743" s="422"/>
      <c r="H1743" t="str">
        <f t="shared" si="85"/>
        <v>0000</v>
      </c>
      <c r="I1743" t="str">
        <f t="shared" si="86"/>
        <v xml:space="preserve"> </v>
      </c>
      <c r="J1743" t="str">
        <f t="shared" si="87"/>
        <v>E1401</v>
      </c>
      <c r="K1743">
        <f>VLOOKUP(D1743,'Step 1b-Current GLMT'!A:C,3,FALSE)</f>
        <v>0</v>
      </c>
    </row>
    <row r="1744" spans="1:11" s="6" customFormat="1" x14ac:dyDescent="0.25">
      <c r="A1744" t="s">
        <v>4660</v>
      </c>
      <c r="B1744" t="s">
        <v>4661</v>
      </c>
      <c r="D1744" t="s">
        <v>4662</v>
      </c>
      <c r="E1744" s="6" t="str">
        <f>VLOOKUP(D1744,'Step 1b-Current GLMT'!A:B,2,FALSE)</f>
        <v xml:space="preserve">General : ARCH : Other Wages - Classified </v>
      </c>
      <c r="F1744" s="421"/>
      <c r="H1744" t="str">
        <f t="shared" si="85"/>
        <v>0000</v>
      </c>
      <c r="I1744" t="str">
        <f t="shared" si="86"/>
        <v xml:space="preserve"> </v>
      </c>
      <c r="J1744" t="str">
        <f t="shared" si="87"/>
        <v>E1601</v>
      </c>
      <c r="K1744">
        <f>VLOOKUP(D1744,'Step 1b-Current GLMT'!A:C,3,FALSE)</f>
        <v>0</v>
      </c>
    </row>
    <row r="1745" spans="1:11" s="6" customFormat="1" x14ac:dyDescent="0.25">
      <c r="A1745" t="s">
        <v>4663</v>
      </c>
      <c r="B1745" t="s">
        <v>4664</v>
      </c>
      <c r="D1745" t="s">
        <v>4662</v>
      </c>
      <c r="E1745" s="6" t="str">
        <f>VLOOKUP(D1745,'Step 1b-Current GLMT'!A:B,2,FALSE)</f>
        <v xml:space="preserve">General : ARCH : Other Wages - Classified </v>
      </c>
      <c r="F1745" s="422"/>
      <c r="H1745" t="str">
        <f t="shared" si="85"/>
        <v>0000</v>
      </c>
      <c r="I1745" t="str">
        <f t="shared" si="86"/>
        <v xml:space="preserve"> </v>
      </c>
      <c r="J1745" t="str">
        <f t="shared" si="87"/>
        <v>E1602</v>
      </c>
      <c r="K1745">
        <f>VLOOKUP(D1745,'Step 1b-Current GLMT'!A:C,3,FALSE)</f>
        <v>0</v>
      </c>
    </row>
    <row r="1746" spans="1:11" s="6" customFormat="1" x14ac:dyDescent="0.25">
      <c r="A1746" t="s">
        <v>4665</v>
      </c>
      <c r="B1746" t="s">
        <v>4666</v>
      </c>
      <c r="D1746" t="s">
        <v>4662</v>
      </c>
      <c r="E1746" s="6" t="str">
        <f>VLOOKUP(D1746,'Step 1b-Current GLMT'!A:B,2,FALSE)</f>
        <v xml:space="preserve">General : ARCH : Other Wages - Classified </v>
      </c>
      <c r="F1746" s="422"/>
      <c r="H1746" t="str">
        <f t="shared" si="85"/>
        <v>0000</v>
      </c>
      <c r="I1746" t="str">
        <f t="shared" si="86"/>
        <v xml:space="preserve"> </v>
      </c>
      <c r="J1746" t="str">
        <f t="shared" si="87"/>
        <v>E1603</v>
      </c>
      <c r="K1746">
        <f>VLOOKUP(D1746,'Step 1b-Current GLMT'!A:C,3,FALSE)</f>
        <v>0</v>
      </c>
    </row>
    <row r="1747" spans="1:11" s="6" customFormat="1" x14ac:dyDescent="0.25">
      <c r="A1747" t="s">
        <v>415</v>
      </c>
      <c r="B1747" t="s">
        <v>4667</v>
      </c>
      <c r="D1747" t="s">
        <v>13794</v>
      </c>
      <c r="E1747" s="6" t="str">
        <f>VLOOKUP(D1747,'Step 1b-Current GLMT'!A:B,2,FALSE)</f>
        <v xml:space="preserve">General : ARCH : Student Wages </v>
      </c>
      <c r="F1747" s="422"/>
      <c r="H1747" t="str">
        <f t="shared" si="85"/>
        <v>0000</v>
      </c>
      <c r="I1747" t="str">
        <f t="shared" si="86"/>
        <v xml:space="preserve"> </v>
      </c>
      <c r="J1747" t="str">
        <f t="shared" si="87"/>
        <v>E1800</v>
      </c>
      <c r="K1747">
        <f>VLOOKUP(D1747,'Step 1b-Current GLMT'!A:C,3,FALSE)</f>
        <v>0</v>
      </c>
    </row>
    <row r="1748" spans="1:11" s="6" customFormat="1" x14ac:dyDescent="0.25">
      <c r="A1748" t="s">
        <v>288</v>
      </c>
      <c r="B1748" t="s">
        <v>4668</v>
      </c>
      <c r="D1748" t="s">
        <v>13796</v>
      </c>
      <c r="E1748" s="6" t="str">
        <f>VLOOKUP(D1748,'Step 1b-Current GLMT'!A:B,2,FALSE)</f>
        <v xml:space="preserve">General : ARCH : Travel Pool - Reg </v>
      </c>
      <c r="F1748" s="422"/>
      <c r="H1748" t="str">
        <f t="shared" si="85"/>
        <v>0000</v>
      </c>
      <c r="I1748" t="str">
        <f t="shared" si="86"/>
        <v xml:space="preserve"> </v>
      </c>
      <c r="J1748" t="str">
        <f t="shared" si="87"/>
        <v>E3100</v>
      </c>
      <c r="K1748">
        <f>VLOOKUP(D1748,'Step 1b-Current GLMT'!A:C,3,FALSE)</f>
        <v>0</v>
      </c>
    </row>
    <row r="1749" spans="1:11" s="6" customFormat="1" x14ac:dyDescent="0.25">
      <c r="A1749" t="s">
        <v>267</v>
      </c>
      <c r="B1749" t="s">
        <v>4669</v>
      </c>
      <c r="D1749" t="s">
        <v>13798</v>
      </c>
      <c r="E1749" s="6" t="str">
        <f>VLOOKUP(D1749,'Step 1b-Current GLMT'!A:B,2,FALSE)</f>
        <v xml:space="preserve">General : ARCH : Contractual Services </v>
      </c>
      <c r="F1749" s="422"/>
      <c r="H1749" t="str">
        <f t="shared" si="85"/>
        <v>0000</v>
      </c>
      <c r="I1749" t="str">
        <f t="shared" si="86"/>
        <v xml:space="preserve"> </v>
      </c>
      <c r="J1749" t="str">
        <f t="shared" si="87"/>
        <v>E3800</v>
      </c>
      <c r="K1749">
        <f>VLOOKUP(D1749,'Step 1b-Current GLMT'!A:C,3,FALSE)</f>
        <v>0</v>
      </c>
    </row>
    <row r="1750" spans="1:11" s="6" customFormat="1" x14ac:dyDescent="0.25">
      <c r="A1750" t="s">
        <v>194</v>
      </c>
      <c r="B1750" t="s">
        <v>4670</v>
      </c>
      <c r="D1750" t="s">
        <v>13800</v>
      </c>
      <c r="E1750" s="6" t="str">
        <f>VLOOKUP(D1750,'Step 1b-Current GLMT'!A:B,2,FALSE)</f>
        <v xml:space="preserve">General : ARCH : General Supplies </v>
      </c>
      <c r="F1750" s="422"/>
      <c r="H1750" t="str">
        <f t="shared" si="85"/>
        <v>0000</v>
      </c>
      <c r="I1750" t="str">
        <f t="shared" si="86"/>
        <v xml:space="preserve"> </v>
      </c>
      <c r="J1750" t="str">
        <f t="shared" si="87"/>
        <v>E4100</v>
      </c>
      <c r="K1750">
        <f>VLOOKUP(D1750,'Step 1b-Current GLMT'!A:C,3,FALSE)</f>
        <v>0</v>
      </c>
    </row>
    <row r="1751" spans="1:11" s="6" customFormat="1" x14ac:dyDescent="0.25">
      <c r="A1751" t="s">
        <v>389</v>
      </c>
      <c r="B1751" t="s">
        <v>4671</v>
      </c>
      <c r="D1751" t="s">
        <v>13802</v>
      </c>
      <c r="E1751" s="6" t="str">
        <f>VLOOKUP(D1751,'Step 1b-Current GLMT'!A:B,2,FALSE)</f>
        <v xml:space="preserve">General : ARCH : Postage Reimbursement </v>
      </c>
      <c r="F1751" s="422"/>
      <c r="H1751" t="str">
        <f t="shared" si="85"/>
        <v>0000</v>
      </c>
      <c r="I1751" t="str">
        <f t="shared" si="86"/>
        <v xml:space="preserve"> </v>
      </c>
      <c r="J1751" t="str">
        <f t="shared" si="87"/>
        <v>E4126</v>
      </c>
      <c r="K1751">
        <f>VLOOKUP(D1751,'Step 1b-Current GLMT'!A:C,3,FALSE)</f>
        <v>0</v>
      </c>
    </row>
    <row r="1752" spans="1:11" s="6" customFormat="1" x14ac:dyDescent="0.25">
      <c r="A1752" t="s">
        <v>305</v>
      </c>
      <c r="B1752" t="s">
        <v>4672</v>
      </c>
      <c r="D1752" t="s">
        <v>13804</v>
      </c>
      <c r="E1752" s="6" t="str">
        <f>VLOOKUP(D1752,'Step 1b-Current GLMT'!A:B,2,FALSE)</f>
        <v xml:space="preserve">General : ARCH : Print Shop </v>
      </c>
      <c r="F1752" s="422"/>
      <c r="H1752" t="str">
        <f t="shared" si="85"/>
        <v>0000</v>
      </c>
      <c r="I1752" t="str">
        <f t="shared" si="86"/>
        <v xml:space="preserve"> </v>
      </c>
      <c r="J1752" t="str">
        <f t="shared" si="87"/>
        <v>E4122</v>
      </c>
      <c r="K1752">
        <f>VLOOKUP(D1752,'Step 1b-Current GLMT'!A:C,3,FALSE)</f>
        <v>0</v>
      </c>
    </row>
    <row r="1753" spans="1:11" s="6" customFormat="1" x14ac:dyDescent="0.25">
      <c r="A1753" t="s">
        <v>1534</v>
      </c>
      <c r="B1753" t="s">
        <v>4673</v>
      </c>
      <c r="D1753" t="s">
        <v>13806</v>
      </c>
      <c r="E1753" s="6" t="str">
        <f>VLOOKUP(D1753,'Step 1b-Current GLMT'!A:B,2,FALSE)</f>
        <v xml:space="preserve">General : ARCH : Telephone </v>
      </c>
      <c r="F1753" s="422"/>
      <c r="H1753" t="str">
        <f t="shared" si="85"/>
        <v>0000</v>
      </c>
      <c r="I1753" t="str">
        <f t="shared" si="86"/>
        <v xml:space="preserve"> </v>
      </c>
      <c r="J1753" t="str">
        <f t="shared" si="87"/>
        <v>E4606</v>
      </c>
      <c r="K1753">
        <f>VLOOKUP(D1753,'Step 1b-Current GLMT'!A:C,3,FALSE)</f>
        <v>0</v>
      </c>
    </row>
    <row r="1754" spans="1:11" s="6" customFormat="1" x14ac:dyDescent="0.25">
      <c r="A1754" t="s">
        <v>4674</v>
      </c>
      <c r="B1754" t="s">
        <v>4675</v>
      </c>
      <c r="D1754" t="s">
        <v>13808</v>
      </c>
      <c r="E1754" s="6" t="str">
        <f>VLOOKUP(D1754,'Step 1b-Current GLMT'!A:B,2,FALSE)</f>
        <v xml:space="preserve">General : ARCH : Insurance - State </v>
      </c>
      <c r="F1754" s="422"/>
      <c r="H1754" t="str">
        <f t="shared" si="85"/>
        <v>0000</v>
      </c>
      <c r="I1754" t="str">
        <f t="shared" si="86"/>
        <v xml:space="preserve"> </v>
      </c>
      <c r="J1754" t="str">
        <f t="shared" si="87"/>
        <v>E5110</v>
      </c>
      <c r="K1754">
        <f>VLOOKUP(D1754,'Step 1b-Current GLMT'!A:C,3,FALSE)</f>
        <v>0</v>
      </c>
    </row>
    <row r="1755" spans="1:11" s="6" customFormat="1" x14ac:dyDescent="0.25">
      <c r="A1755" t="s">
        <v>1907</v>
      </c>
      <c r="B1755" t="s">
        <v>4676</v>
      </c>
      <c r="D1755" t="s">
        <v>13821</v>
      </c>
      <c r="E1755" s="6" t="str">
        <f>VLOOKUP(D1755,'Step 1b-Current GLMT'!A:B,2,FALSE)</f>
        <v xml:space="preserve">General : Public Service Support : Annual Leave </v>
      </c>
      <c r="F1755" s="422"/>
      <c r="H1755" t="str">
        <f t="shared" si="85"/>
        <v>0000</v>
      </c>
      <c r="I1755" t="str">
        <f t="shared" si="86"/>
        <v xml:space="preserve"> </v>
      </c>
      <c r="J1755" t="str">
        <f t="shared" si="87"/>
        <v>E1450</v>
      </c>
      <c r="K1755">
        <f>VLOOKUP(D1755,'Step 1b-Current GLMT'!A:C,3,FALSE)</f>
        <v>0</v>
      </c>
    </row>
    <row r="1756" spans="1:11" s="6" customFormat="1" x14ac:dyDescent="0.25">
      <c r="A1756" t="s">
        <v>1909</v>
      </c>
      <c r="B1756" t="s">
        <v>4677</v>
      </c>
      <c r="D1756" t="s">
        <v>13823</v>
      </c>
      <c r="E1756" s="6" t="str">
        <f>VLOOKUP(D1756,'Step 1b-Current GLMT'!A:B,2,FALSE)</f>
        <v xml:space="preserve">General : Public Service Support : Personal Emergency Leave </v>
      </c>
      <c r="F1756" s="422"/>
      <c r="H1756" t="str">
        <f t="shared" si="85"/>
        <v>0000</v>
      </c>
      <c r="I1756" t="str">
        <f t="shared" si="86"/>
        <v xml:space="preserve"> </v>
      </c>
      <c r="J1756" t="str">
        <f t="shared" si="87"/>
        <v>E1455</v>
      </c>
      <c r="K1756">
        <f>VLOOKUP(D1756,'Step 1b-Current GLMT'!A:C,3,FALSE)</f>
        <v>0</v>
      </c>
    </row>
    <row r="1757" spans="1:11" s="6" customFormat="1" x14ac:dyDescent="0.25">
      <c r="A1757" t="s">
        <v>4678</v>
      </c>
      <c r="B1757" t="s">
        <v>4679</v>
      </c>
      <c r="D1757" t="s">
        <v>4680</v>
      </c>
      <c r="E1757" s="6" t="str">
        <f>VLOOKUP(D1757,'Step 1b-Current GLMT'!A:B,2,FALSE)</f>
        <v xml:space="preserve">General : Public Service Support : Other Wages - Classified </v>
      </c>
      <c r="F1757" s="422"/>
      <c r="H1757" t="str">
        <f t="shared" si="85"/>
        <v>0000</v>
      </c>
      <c r="I1757" t="str">
        <f t="shared" si="86"/>
        <v xml:space="preserve"> </v>
      </c>
      <c r="J1757" t="str">
        <f t="shared" si="87"/>
        <v>E1603</v>
      </c>
      <c r="K1757">
        <f>VLOOKUP(D1757,'Step 1b-Current GLMT'!A:C,3,FALSE)</f>
        <v>0</v>
      </c>
    </row>
    <row r="1758" spans="1:11" s="6" customFormat="1" x14ac:dyDescent="0.25">
      <c r="A1758" t="s">
        <v>415</v>
      </c>
      <c r="B1758" t="s">
        <v>4681</v>
      </c>
      <c r="D1758" t="s">
        <v>13826</v>
      </c>
      <c r="E1758" s="6" t="str">
        <f>VLOOKUP(D1758,'Step 1b-Current GLMT'!A:B,2,FALSE)</f>
        <v xml:space="preserve">General : Public Service Support : Student Wages </v>
      </c>
      <c r="F1758" s="422"/>
      <c r="H1758" t="str">
        <f t="shared" si="85"/>
        <v>0000</v>
      </c>
      <c r="I1758" t="str">
        <f t="shared" si="86"/>
        <v xml:space="preserve"> </v>
      </c>
      <c r="J1758" t="str">
        <f t="shared" si="87"/>
        <v>E1800</v>
      </c>
      <c r="K1758">
        <f>VLOOKUP(D1758,'Step 1b-Current GLMT'!A:C,3,FALSE)</f>
        <v>0</v>
      </c>
    </row>
    <row r="1759" spans="1:11" s="6" customFormat="1" x14ac:dyDescent="0.25">
      <c r="A1759" t="s">
        <v>166</v>
      </c>
      <c r="B1759" t="s">
        <v>4682</v>
      </c>
      <c r="D1759" t="s">
        <v>21068</v>
      </c>
      <c r="E1759" s="6" t="str">
        <f>VLOOKUP(D1759,'Step 1b-Current GLMT'!A:B,2,FALSE)</f>
        <v xml:space="preserve">General : Public Service Support : Annual Leave </v>
      </c>
      <c r="F1759" s="422"/>
      <c r="H1759" t="str">
        <f t="shared" si="85"/>
        <v>0000</v>
      </c>
      <c r="I1759" t="str">
        <f t="shared" si="86"/>
        <v xml:space="preserve"> </v>
      </c>
      <c r="J1759" t="str">
        <f t="shared" si="87"/>
        <v>E2207</v>
      </c>
      <c r="K1759">
        <f>VLOOKUP(D1759,'Step 1b-Current GLMT'!A:C,3,FALSE)</f>
        <v>0</v>
      </c>
    </row>
    <row r="1760" spans="1:11" s="6" customFormat="1" x14ac:dyDescent="0.25">
      <c r="A1760" t="s">
        <v>168</v>
      </c>
      <c r="B1760" t="s">
        <v>4683</v>
      </c>
      <c r="D1760" t="s">
        <v>21069</v>
      </c>
      <c r="E1760" s="6" t="str">
        <f>VLOOKUP(D1760,'Step 1b-Current GLMT'!A:B,2,FALSE)</f>
        <v xml:space="preserve">General : Public Service Support : Personal Emerg Leave </v>
      </c>
      <c r="F1760" s="422"/>
      <c r="H1760" t="str">
        <f t="shared" si="85"/>
        <v>0000</v>
      </c>
      <c r="I1760" t="str">
        <f t="shared" si="86"/>
        <v xml:space="preserve"> </v>
      </c>
      <c r="J1760" t="str">
        <f t="shared" si="87"/>
        <v>E2211</v>
      </c>
      <c r="K1760">
        <f>VLOOKUP(D1760,'Step 1b-Current GLMT'!A:C,3,FALSE)</f>
        <v>0</v>
      </c>
    </row>
    <row r="1761" spans="1:11" s="6" customFormat="1" x14ac:dyDescent="0.25">
      <c r="A1761" t="s">
        <v>288</v>
      </c>
      <c r="B1761" t="s">
        <v>4684</v>
      </c>
      <c r="D1761" t="s">
        <v>13828</v>
      </c>
      <c r="E1761" s="6" t="str">
        <f>VLOOKUP(D1761,'Step 1b-Current GLMT'!A:B,2,FALSE)</f>
        <v xml:space="preserve">General : Public Service Support : Travel Pool - Reg </v>
      </c>
      <c r="F1761" s="422"/>
      <c r="H1761" t="str">
        <f t="shared" si="85"/>
        <v>0000</v>
      </c>
      <c r="I1761" t="str">
        <f t="shared" si="86"/>
        <v xml:space="preserve"> </v>
      </c>
      <c r="J1761" t="str">
        <f t="shared" si="87"/>
        <v>E3100</v>
      </c>
      <c r="K1761">
        <f>VLOOKUP(D1761,'Step 1b-Current GLMT'!A:C,3,FALSE)</f>
        <v>0</v>
      </c>
    </row>
    <row r="1762" spans="1:11" s="6" customFormat="1" x14ac:dyDescent="0.25">
      <c r="A1762" t="s">
        <v>267</v>
      </c>
      <c r="B1762" t="s">
        <v>4685</v>
      </c>
      <c r="D1762" t="s">
        <v>13830</v>
      </c>
      <c r="E1762" s="6" t="str">
        <f>VLOOKUP(D1762,'Step 1b-Current GLMT'!A:B,2,FALSE)</f>
        <v xml:space="preserve">General : Public Service Support : Contractual Services </v>
      </c>
      <c r="F1762" s="422"/>
      <c r="H1762" t="str">
        <f t="shared" si="85"/>
        <v>0000</v>
      </c>
      <c r="I1762" t="str">
        <f t="shared" si="86"/>
        <v xml:space="preserve"> </v>
      </c>
      <c r="J1762" t="str">
        <f t="shared" si="87"/>
        <v>E3800</v>
      </c>
      <c r="K1762">
        <f>VLOOKUP(D1762,'Step 1b-Current GLMT'!A:C,3,FALSE)</f>
        <v>0</v>
      </c>
    </row>
    <row r="1763" spans="1:11" s="6" customFormat="1" x14ac:dyDescent="0.25">
      <c r="A1763" t="s">
        <v>194</v>
      </c>
      <c r="B1763" t="s">
        <v>4686</v>
      </c>
      <c r="D1763" t="s">
        <v>13832</v>
      </c>
      <c r="E1763" s="6" t="str">
        <f>VLOOKUP(D1763,'Step 1b-Current GLMT'!A:B,2,FALSE)</f>
        <v xml:space="preserve">General : Public Service Support : General Supplies </v>
      </c>
      <c r="F1763" s="422"/>
      <c r="H1763" t="str">
        <f t="shared" si="85"/>
        <v>0000</v>
      </c>
      <c r="I1763" t="str">
        <f t="shared" si="86"/>
        <v xml:space="preserve"> </v>
      </c>
      <c r="J1763" t="str">
        <f t="shared" si="87"/>
        <v>E4100</v>
      </c>
      <c r="K1763">
        <f>VLOOKUP(D1763,'Step 1b-Current GLMT'!A:C,3,FALSE)</f>
        <v>0</v>
      </c>
    </row>
    <row r="1764" spans="1:11" s="6" customFormat="1" x14ac:dyDescent="0.25">
      <c r="A1764" t="s">
        <v>389</v>
      </c>
      <c r="B1764" t="s">
        <v>4687</v>
      </c>
      <c r="D1764" t="s">
        <v>13834</v>
      </c>
      <c r="E1764" s="6" t="str">
        <f>VLOOKUP(D1764,'Step 1b-Current GLMT'!A:B,2,FALSE)</f>
        <v xml:space="preserve">General : Public Service Support : Postage Reimbursement </v>
      </c>
      <c r="F1764" s="422"/>
      <c r="H1764" t="str">
        <f t="shared" si="85"/>
        <v>0000</v>
      </c>
      <c r="I1764" t="str">
        <f t="shared" si="86"/>
        <v xml:space="preserve"> </v>
      </c>
      <c r="J1764" t="str">
        <f t="shared" si="87"/>
        <v>E4126</v>
      </c>
      <c r="K1764">
        <f>VLOOKUP(D1764,'Step 1b-Current GLMT'!A:C,3,FALSE)</f>
        <v>0</v>
      </c>
    </row>
    <row r="1765" spans="1:11" s="6" customFormat="1" x14ac:dyDescent="0.25">
      <c r="A1765" t="s">
        <v>305</v>
      </c>
      <c r="B1765" t="s">
        <v>4688</v>
      </c>
      <c r="D1765" t="s">
        <v>13836</v>
      </c>
      <c r="E1765" s="6" t="str">
        <f>VLOOKUP(D1765,'Step 1b-Current GLMT'!A:B,2,FALSE)</f>
        <v xml:space="preserve">General : Public Service Support : Print Shop </v>
      </c>
      <c r="F1765" s="422"/>
      <c r="H1765" t="str">
        <f t="shared" si="85"/>
        <v>0000</v>
      </c>
      <c r="I1765" t="str">
        <f t="shared" si="86"/>
        <v xml:space="preserve"> </v>
      </c>
      <c r="J1765" t="str">
        <f t="shared" si="87"/>
        <v>E4122</v>
      </c>
      <c r="K1765">
        <f>VLOOKUP(D1765,'Step 1b-Current GLMT'!A:C,3,FALSE)</f>
        <v>0</v>
      </c>
    </row>
    <row r="1766" spans="1:11" s="6" customFormat="1" x14ac:dyDescent="0.25">
      <c r="A1766" t="s">
        <v>1534</v>
      </c>
      <c r="B1766" t="s">
        <v>4689</v>
      </c>
      <c r="D1766" t="s">
        <v>13838</v>
      </c>
      <c r="E1766" s="6" t="str">
        <f>VLOOKUP(D1766,'Step 1b-Current GLMT'!A:B,2,FALSE)</f>
        <v xml:space="preserve">General : Public Service Support : Telephone </v>
      </c>
      <c r="F1766" s="422"/>
      <c r="H1766" t="str">
        <f t="shared" si="85"/>
        <v>0000</v>
      </c>
      <c r="I1766" t="str">
        <f t="shared" si="86"/>
        <v xml:space="preserve"> </v>
      </c>
      <c r="J1766" t="str">
        <f t="shared" si="87"/>
        <v>E4606</v>
      </c>
      <c r="K1766">
        <f>VLOOKUP(D1766,'Step 1b-Current GLMT'!A:C,3,FALSE)</f>
        <v>0</v>
      </c>
    </row>
    <row r="1767" spans="1:11" s="6" customFormat="1" x14ac:dyDescent="0.25">
      <c r="A1767" t="s">
        <v>4552</v>
      </c>
      <c r="B1767" t="s">
        <v>4690</v>
      </c>
      <c r="D1767" t="s">
        <v>13840</v>
      </c>
      <c r="E1767" s="6" t="str">
        <f>VLOOKUP(D1767,'Step 1b-Current GLMT'!A:B,2,FALSE)</f>
        <v xml:space="preserve">General : Public Service Support : Capitalization of Fixed Assets </v>
      </c>
      <c r="F1767" s="422"/>
      <c r="H1767" t="str">
        <f t="shared" si="85"/>
        <v>0000</v>
      </c>
      <c r="I1767" t="str">
        <f t="shared" si="86"/>
        <v xml:space="preserve"> </v>
      </c>
      <c r="J1767" t="str">
        <f t="shared" si="87"/>
        <v>E8851</v>
      </c>
      <c r="K1767">
        <f>VLOOKUP(D1767,'Step 1b-Current GLMT'!A:C,3,FALSE)</f>
        <v>0</v>
      </c>
    </row>
    <row r="1768" spans="1:11" s="6" customFormat="1" x14ac:dyDescent="0.25">
      <c r="A1768" t="s">
        <v>4691</v>
      </c>
      <c r="B1768" t="s">
        <v>4692</v>
      </c>
      <c r="D1768" t="s">
        <v>4693</v>
      </c>
      <c r="E1768" t="str">
        <f>VLOOKUP(D1768,'Step 1b-Current GLMT'!A:B,2,FALSE)</f>
        <v xml:space="preserve">General : Perform Arts Center : Staff Wages - Classified </v>
      </c>
      <c r="F1768" s="422"/>
      <c r="H1768" t="str">
        <f t="shared" si="85"/>
        <v>0000</v>
      </c>
      <c r="I1768" t="str">
        <f t="shared" si="86"/>
        <v xml:space="preserve"> </v>
      </c>
      <c r="J1768" t="str">
        <f t="shared" si="87"/>
        <v>E1301</v>
      </c>
      <c r="K1768">
        <f>VLOOKUP(D1768,'Step 1b-Current GLMT'!A:C,3,FALSE)</f>
        <v>0</v>
      </c>
    </row>
    <row r="1769" spans="1:11" s="6" customFormat="1" x14ac:dyDescent="0.25">
      <c r="A1769" t="s">
        <v>4694</v>
      </c>
      <c r="B1769" t="s">
        <v>4695</v>
      </c>
      <c r="D1769" t="s">
        <v>4693</v>
      </c>
      <c r="E1769" t="str">
        <f>VLOOKUP(D1769,'Step 1b-Current GLMT'!A:B,2,FALSE)</f>
        <v xml:space="preserve">General : Perform Arts Center : Staff Wages - Classified </v>
      </c>
      <c r="F1769" s="422"/>
      <c r="H1769" t="str">
        <f t="shared" si="85"/>
        <v>0000</v>
      </c>
      <c r="I1769" t="str">
        <f t="shared" si="86"/>
        <v xml:space="preserve"> </v>
      </c>
      <c r="J1769" t="str">
        <f t="shared" si="87"/>
        <v>E1302</v>
      </c>
      <c r="K1769">
        <f>VLOOKUP(D1769,'Step 1b-Current GLMT'!A:C,3,FALSE)</f>
        <v>0</v>
      </c>
    </row>
    <row r="1770" spans="1:11" s="6" customFormat="1" x14ac:dyDescent="0.25">
      <c r="A1770" t="s">
        <v>4696</v>
      </c>
      <c r="B1770" t="s">
        <v>4697</v>
      </c>
      <c r="D1770" t="s">
        <v>4693</v>
      </c>
      <c r="E1770" t="str">
        <f>VLOOKUP(D1770,'Step 1b-Current GLMT'!A:B,2,FALSE)</f>
        <v xml:space="preserve">General : Perform Arts Center : Staff Wages - Classified </v>
      </c>
      <c r="F1770" s="422"/>
      <c r="H1770" t="str">
        <f t="shared" si="85"/>
        <v>0000</v>
      </c>
      <c r="I1770" t="str">
        <f t="shared" si="86"/>
        <v xml:space="preserve"> </v>
      </c>
      <c r="J1770" t="str">
        <f t="shared" si="87"/>
        <v>E1303</v>
      </c>
      <c r="K1770">
        <f>VLOOKUP(D1770,'Step 1b-Current GLMT'!A:C,3,FALSE)</f>
        <v>0</v>
      </c>
    </row>
    <row r="1771" spans="1:11" s="6" customFormat="1" ht="15.75" x14ac:dyDescent="0.3">
      <c r="A1771" t="s">
        <v>1895</v>
      </c>
      <c r="B1771" t="s">
        <v>1896</v>
      </c>
      <c r="D1771" s="4" t="s">
        <v>21769</v>
      </c>
      <c r="E1771" s="5" t="str">
        <f>VLOOKUP(D1771,'Step 1b-Current GLMT'!A:B,2,FALSE)</f>
        <v xml:space="preserve">General : Perform Arts Center : Staff Wages - Unclassified </v>
      </c>
      <c r="F1771" s="422"/>
      <c r="H1771" t="str">
        <f t="shared" si="85"/>
        <v>0000</v>
      </c>
      <c r="I1771" t="str">
        <f t="shared" si="86"/>
        <v xml:space="preserve"> </v>
      </c>
      <c r="J1771" t="str">
        <f t="shared" si="87"/>
        <v>E1401</v>
      </c>
      <c r="K1771">
        <f>VLOOKUP(D1771,'Step 1b-Current GLMT'!A:C,3,FALSE)</f>
        <v>0</v>
      </c>
    </row>
    <row r="1772" spans="1:11" s="6" customFormat="1" x14ac:dyDescent="0.25">
      <c r="A1772" t="s">
        <v>4698</v>
      </c>
      <c r="B1772" t="s">
        <v>4699</v>
      </c>
      <c r="D1772" t="s">
        <v>4700</v>
      </c>
      <c r="E1772" s="6" t="str">
        <f>VLOOKUP(D1772,'Step 1b-Current GLMT'!A:B,2,FALSE)</f>
        <v xml:space="preserve">General : NPLI : Other Wages - Classified </v>
      </c>
      <c r="F1772" s="421"/>
      <c r="H1772" t="str">
        <f t="shared" si="85"/>
        <v>0000</v>
      </c>
      <c r="I1772" t="str">
        <f t="shared" si="86"/>
        <v xml:space="preserve"> </v>
      </c>
      <c r="J1772" t="str">
        <f t="shared" si="87"/>
        <v>E1601</v>
      </c>
      <c r="K1772">
        <f>VLOOKUP(D1772,'Step 1b-Current GLMT'!A:C,3,FALSE)</f>
        <v>0</v>
      </c>
    </row>
    <row r="1773" spans="1:11" s="6" customFormat="1" x14ac:dyDescent="0.25">
      <c r="A1773" t="s">
        <v>4701</v>
      </c>
      <c r="B1773" t="s">
        <v>4702</v>
      </c>
      <c r="D1773" t="s">
        <v>4703</v>
      </c>
      <c r="E1773" s="6" t="str">
        <f>VLOOKUP(D1773,'Step 1b-Current GLMT'!A:B,2,FALSE)</f>
        <v xml:space="preserve">General : NPLI : Other Wages - Unclassified </v>
      </c>
      <c r="F1773" s="422"/>
      <c r="H1773" t="str">
        <f t="shared" si="85"/>
        <v>0000</v>
      </c>
      <c r="I1773" t="str">
        <f t="shared" si="86"/>
        <v xml:space="preserve"> </v>
      </c>
      <c r="J1773" t="str">
        <f t="shared" si="87"/>
        <v>E1701</v>
      </c>
      <c r="K1773">
        <f>VLOOKUP(D1773,'Step 1b-Current GLMT'!A:C,3,FALSE)</f>
        <v>0</v>
      </c>
    </row>
    <row r="1774" spans="1:11" s="6" customFormat="1" x14ac:dyDescent="0.25">
      <c r="A1774" t="s">
        <v>451</v>
      </c>
      <c r="B1774" t="s">
        <v>4704</v>
      </c>
      <c r="D1774" t="s">
        <v>13845</v>
      </c>
      <c r="E1774" s="6" t="str">
        <f>VLOOKUP(D1774,'Step 1b-Current GLMT'!A:B,2,FALSE)</f>
        <v xml:space="preserve">General : NPLI : Non-State Emp Travel </v>
      </c>
      <c r="F1774" s="422"/>
      <c r="H1774" t="str">
        <f t="shared" si="85"/>
        <v>0000</v>
      </c>
      <c r="I1774" t="str">
        <f t="shared" si="86"/>
        <v xml:space="preserve"> </v>
      </c>
      <c r="J1774" t="str">
        <f t="shared" si="87"/>
        <v>E3300</v>
      </c>
      <c r="K1774">
        <f>VLOOKUP(D1774,'Step 1b-Current GLMT'!A:C,3,FALSE)</f>
        <v>0</v>
      </c>
    </row>
    <row r="1775" spans="1:11" s="6" customFormat="1" x14ac:dyDescent="0.25">
      <c r="A1775" t="s">
        <v>267</v>
      </c>
      <c r="B1775" t="s">
        <v>4705</v>
      </c>
      <c r="D1775" t="s">
        <v>13847</v>
      </c>
      <c r="E1775" s="6" t="str">
        <f>VLOOKUP(D1775,'Step 1b-Current GLMT'!A:B,2,FALSE)</f>
        <v xml:space="preserve">General : NPLI : Contractual Services </v>
      </c>
      <c r="F1775" s="422"/>
      <c r="H1775" t="str">
        <f t="shared" si="85"/>
        <v>0000</v>
      </c>
      <c r="I1775" t="str">
        <f t="shared" si="86"/>
        <v xml:space="preserve"> </v>
      </c>
      <c r="J1775" t="str">
        <f t="shared" si="87"/>
        <v>E3800</v>
      </c>
      <c r="K1775">
        <f>VLOOKUP(D1775,'Step 1b-Current GLMT'!A:C,3,FALSE)</f>
        <v>0</v>
      </c>
    </row>
    <row r="1776" spans="1:11" s="6" customFormat="1" x14ac:dyDescent="0.25">
      <c r="A1776" t="s">
        <v>385</v>
      </c>
      <c r="B1776" t="s">
        <v>4706</v>
      </c>
      <c r="D1776" t="s">
        <v>13849</v>
      </c>
      <c r="E1776" s="6" t="str">
        <f>VLOOKUP(D1776,'Step 1b-Current GLMT'!A:B,2,FALSE)</f>
        <v xml:space="preserve">General : NPLI : Business Meals and Entertain </v>
      </c>
      <c r="F1776" s="422"/>
      <c r="H1776" t="str">
        <f t="shared" si="85"/>
        <v>0000</v>
      </c>
      <c r="I1776" t="str">
        <f t="shared" si="86"/>
        <v xml:space="preserve"> </v>
      </c>
      <c r="J1776" t="str">
        <f t="shared" si="87"/>
        <v>E3842</v>
      </c>
      <c r="K1776">
        <f>VLOOKUP(D1776,'Step 1b-Current GLMT'!A:C,3,FALSE)</f>
        <v>0</v>
      </c>
    </row>
    <row r="1777" spans="1:11" s="6" customFormat="1" x14ac:dyDescent="0.25">
      <c r="A1777" t="s">
        <v>194</v>
      </c>
      <c r="B1777" t="s">
        <v>4707</v>
      </c>
      <c r="D1777" t="s">
        <v>13851</v>
      </c>
      <c r="E1777" s="6" t="str">
        <f>VLOOKUP(D1777,'Step 1b-Current GLMT'!A:B,2,FALSE)</f>
        <v xml:space="preserve">General : NPLI : General Supplies </v>
      </c>
      <c r="F1777" s="422"/>
      <c r="H1777" t="str">
        <f t="shared" si="85"/>
        <v>0000</v>
      </c>
      <c r="I1777" t="str">
        <f t="shared" si="86"/>
        <v xml:space="preserve"> </v>
      </c>
      <c r="J1777" t="str">
        <f t="shared" si="87"/>
        <v>E4100</v>
      </c>
      <c r="K1777">
        <f>VLOOKUP(D1777,'Step 1b-Current GLMT'!A:C,3,FALSE)</f>
        <v>0</v>
      </c>
    </row>
    <row r="1778" spans="1:11" s="6" customFormat="1" x14ac:dyDescent="0.25">
      <c r="A1778" t="s">
        <v>389</v>
      </c>
      <c r="B1778" t="s">
        <v>4708</v>
      </c>
      <c r="D1778" t="s">
        <v>13853</v>
      </c>
      <c r="E1778" s="6" t="str">
        <f>VLOOKUP(D1778,'Step 1b-Current GLMT'!A:B,2,FALSE)</f>
        <v xml:space="preserve">General : NPLI : Postage Reimbursement </v>
      </c>
      <c r="F1778" s="422"/>
      <c r="H1778" t="str">
        <f t="shared" si="85"/>
        <v>0000</v>
      </c>
      <c r="I1778" t="str">
        <f t="shared" si="86"/>
        <v xml:space="preserve"> </v>
      </c>
      <c r="J1778" t="str">
        <f t="shared" si="87"/>
        <v>E4126</v>
      </c>
      <c r="K1778">
        <f>VLOOKUP(D1778,'Step 1b-Current GLMT'!A:C,3,FALSE)</f>
        <v>0</v>
      </c>
    </row>
    <row r="1779" spans="1:11" s="6" customFormat="1" x14ac:dyDescent="0.25">
      <c r="A1779" t="s">
        <v>305</v>
      </c>
      <c r="B1779" t="s">
        <v>4709</v>
      </c>
      <c r="D1779" t="s">
        <v>13855</v>
      </c>
      <c r="E1779" s="6" t="str">
        <f>VLOOKUP(D1779,'Step 1b-Current GLMT'!A:B,2,FALSE)</f>
        <v xml:space="preserve">General : NPLI : Print Shop </v>
      </c>
      <c r="F1779" s="422"/>
      <c r="H1779" t="str">
        <f t="shared" si="85"/>
        <v>0000</v>
      </c>
      <c r="I1779" t="str">
        <f t="shared" si="86"/>
        <v xml:space="preserve"> </v>
      </c>
      <c r="J1779" t="str">
        <f t="shared" si="87"/>
        <v>E4122</v>
      </c>
      <c r="K1779">
        <f>VLOOKUP(D1779,'Step 1b-Current GLMT'!A:C,3,FALSE)</f>
        <v>0</v>
      </c>
    </row>
    <row r="1780" spans="1:11" x14ac:dyDescent="0.25">
      <c r="A1780" t="s">
        <v>4710</v>
      </c>
      <c r="B1780" t="s">
        <v>4711</v>
      </c>
      <c r="D1780" t="s">
        <v>4712</v>
      </c>
      <c r="E1780" s="6" t="str">
        <f>VLOOKUP(D1780,'Step 1b-Current GLMT'!A:B,2,FALSE)</f>
        <v xml:space="preserve">General : Kelly Center : Staff Wages - Classified </v>
      </c>
      <c r="F1780" s="422"/>
      <c r="G1780" s="6"/>
      <c r="H1780" t="str">
        <f t="shared" si="85"/>
        <v>0000</v>
      </c>
      <c r="I1780" t="str">
        <f t="shared" si="86"/>
        <v xml:space="preserve"> </v>
      </c>
      <c r="J1780" t="str">
        <f t="shared" si="87"/>
        <v>E1301</v>
      </c>
      <c r="K1780">
        <f>VLOOKUP(D1780,'Step 1b-Current GLMT'!A:C,3,FALSE)</f>
        <v>0</v>
      </c>
    </row>
    <row r="1781" spans="1:11" x14ac:dyDescent="0.25">
      <c r="A1781" t="s">
        <v>4713</v>
      </c>
      <c r="B1781" t="s">
        <v>4714</v>
      </c>
      <c r="D1781" t="s">
        <v>4715</v>
      </c>
      <c r="E1781" s="6" t="str">
        <f>VLOOKUP(D1781,'Step 1b-Current GLMT'!A:B,2,FALSE)</f>
        <v xml:space="preserve">General : Kelly Center : Staff Wages - Unclassified </v>
      </c>
      <c r="F1781" s="422"/>
      <c r="G1781" s="6"/>
      <c r="H1781" t="str">
        <f t="shared" si="85"/>
        <v>0000</v>
      </c>
      <c r="I1781" t="str">
        <f t="shared" si="86"/>
        <v xml:space="preserve"> </v>
      </c>
      <c r="J1781" t="str">
        <f t="shared" si="87"/>
        <v>E1401</v>
      </c>
      <c r="K1781">
        <f>VLOOKUP(D1781,'Step 1b-Current GLMT'!A:C,3,FALSE)</f>
        <v>0</v>
      </c>
    </row>
    <row r="1782" spans="1:11" x14ac:dyDescent="0.25">
      <c r="A1782" t="s">
        <v>4716</v>
      </c>
      <c r="B1782" t="s">
        <v>4717</v>
      </c>
      <c r="D1782" t="s">
        <v>4718</v>
      </c>
      <c r="E1782" s="6" t="str">
        <f>VLOOKUP(D1782,'Step 1b-Current GLMT'!A:B,2,FALSE)</f>
        <v xml:space="preserve">General : General Academic Events : Other Wages - Unclassified </v>
      </c>
      <c r="F1782" s="422"/>
      <c r="G1782" s="6"/>
      <c r="H1782" t="str">
        <f t="shared" si="85"/>
        <v>0000</v>
      </c>
      <c r="I1782" t="str">
        <f t="shared" si="86"/>
        <v xml:space="preserve"> </v>
      </c>
      <c r="J1782" t="str">
        <f t="shared" si="87"/>
        <v>E1701</v>
      </c>
      <c r="K1782">
        <f>VLOOKUP(D1782,'Step 1b-Current GLMT'!A:C,3,FALSE)</f>
        <v>0</v>
      </c>
    </row>
    <row r="1783" spans="1:11" x14ac:dyDescent="0.25">
      <c r="A1783" t="s">
        <v>3254</v>
      </c>
      <c r="B1783" t="s">
        <v>4719</v>
      </c>
      <c r="D1783" t="s">
        <v>4718</v>
      </c>
      <c r="E1783" s="6" t="str">
        <f>VLOOKUP(D1783,'Step 1b-Current GLMT'!A:B,2,FALSE)</f>
        <v xml:space="preserve">General : General Academic Events : Other Wages - Unclassified </v>
      </c>
      <c r="F1783" s="422"/>
      <c r="G1783" s="6"/>
      <c r="H1783" t="str">
        <f t="shared" si="85"/>
        <v>0000</v>
      </c>
      <c r="I1783" t="str">
        <f t="shared" si="86"/>
        <v xml:space="preserve"> </v>
      </c>
      <c r="J1783" t="str">
        <f t="shared" si="87"/>
        <v>E1702</v>
      </c>
      <c r="K1783">
        <f>VLOOKUP(D1783,'Step 1b-Current GLMT'!A:C,3,FALSE)</f>
        <v>0</v>
      </c>
    </row>
    <row r="1784" spans="1:11" x14ac:dyDescent="0.25">
      <c r="A1784" t="s">
        <v>288</v>
      </c>
      <c r="B1784" t="s">
        <v>4720</v>
      </c>
      <c r="D1784" t="s">
        <v>13860</v>
      </c>
      <c r="E1784" s="6" t="str">
        <f>VLOOKUP(D1784,'Step 1b-Current GLMT'!A:B,2,FALSE)</f>
        <v xml:space="preserve">General : General Academic Events : Travel Pool - Reg </v>
      </c>
      <c r="F1784" s="422"/>
      <c r="G1784" s="6"/>
      <c r="H1784" t="str">
        <f t="shared" si="85"/>
        <v>0000</v>
      </c>
      <c r="I1784" t="str">
        <f t="shared" si="86"/>
        <v xml:space="preserve"> </v>
      </c>
      <c r="J1784" t="str">
        <f t="shared" si="87"/>
        <v>E3100</v>
      </c>
      <c r="K1784">
        <f>VLOOKUP(D1784,'Step 1b-Current GLMT'!A:C,3,FALSE)</f>
        <v>0</v>
      </c>
    </row>
    <row r="1785" spans="1:11" x14ac:dyDescent="0.25">
      <c r="A1785" t="s">
        <v>451</v>
      </c>
      <c r="B1785" t="s">
        <v>4721</v>
      </c>
      <c r="D1785" t="s">
        <v>13862</v>
      </c>
      <c r="E1785" s="6" t="str">
        <f>VLOOKUP(D1785,'Step 1b-Current GLMT'!A:B,2,FALSE)</f>
        <v xml:space="preserve">General : General Academic Events : Non-State Emp Travel </v>
      </c>
      <c r="F1785" s="422"/>
      <c r="G1785" s="6"/>
      <c r="H1785" t="str">
        <f t="shared" si="85"/>
        <v>0000</v>
      </c>
      <c r="I1785" t="str">
        <f t="shared" si="86"/>
        <v xml:space="preserve"> </v>
      </c>
      <c r="J1785" t="str">
        <f t="shared" si="87"/>
        <v>E3300</v>
      </c>
      <c r="K1785">
        <f>VLOOKUP(D1785,'Step 1b-Current GLMT'!A:C,3,FALSE)</f>
        <v>0</v>
      </c>
    </row>
    <row r="1786" spans="1:11" x14ac:dyDescent="0.25">
      <c r="A1786" t="s">
        <v>267</v>
      </c>
      <c r="B1786" t="s">
        <v>4722</v>
      </c>
      <c r="D1786" t="s">
        <v>13864</v>
      </c>
      <c r="E1786" s="6" t="str">
        <f>VLOOKUP(D1786,'Step 1b-Current GLMT'!A:B,2,FALSE)</f>
        <v xml:space="preserve">General : General Academic Events : Contractual Services </v>
      </c>
      <c r="F1786" s="422"/>
      <c r="G1786" s="6"/>
      <c r="H1786" t="str">
        <f t="shared" si="85"/>
        <v>0000</v>
      </c>
      <c r="I1786" t="str">
        <f t="shared" si="86"/>
        <v xml:space="preserve"> </v>
      </c>
      <c r="J1786" t="str">
        <f t="shared" si="87"/>
        <v>E3800</v>
      </c>
      <c r="K1786">
        <f>VLOOKUP(D1786,'Step 1b-Current GLMT'!A:C,3,FALSE)</f>
        <v>0</v>
      </c>
    </row>
    <row r="1787" spans="1:11" x14ac:dyDescent="0.25">
      <c r="A1787" t="s">
        <v>385</v>
      </c>
      <c r="B1787" t="s">
        <v>4723</v>
      </c>
      <c r="D1787" t="s">
        <v>13866</v>
      </c>
      <c r="E1787" s="6" t="str">
        <f>VLOOKUP(D1787,'Step 1b-Current GLMT'!A:B,2,FALSE)</f>
        <v xml:space="preserve">General : General Academic Events : Business Meals and Entertain </v>
      </c>
      <c r="F1787" s="422"/>
      <c r="G1787" s="6"/>
      <c r="H1787" t="str">
        <f t="shared" si="85"/>
        <v>0000</v>
      </c>
      <c r="I1787" t="str">
        <f t="shared" si="86"/>
        <v xml:space="preserve"> </v>
      </c>
      <c r="J1787" t="str">
        <f t="shared" si="87"/>
        <v>E3842</v>
      </c>
      <c r="K1787">
        <f>VLOOKUP(D1787,'Step 1b-Current GLMT'!A:C,3,FALSE)</f>
        <v>0</v>
      </c>
    </row>
    <row r="1788" spans="1:11" x14ac:dyDescent="0.25">
      <c r="A1788" t="s">
        <v>977</v>
      </c>
      <c r="B1788" t="s">
        <v>4724</v>
      </c>
      <c r="D1788" t="s">
        <v>13868</v>
      </c>
      <c r="E1788" s="6" t="str">
        <f>VLOOKUP(D1788,'Step 1b-Current GLMT'!A:B,2,FALSE)</f>
        <v xml:space="preserve">General : General Academic Events : Student Functions and Events </v>
      </c>
      <c r="F1788" s="422"/>
      <c r="G1788" s="6"/>
      <c r="H1788" t="str">
        <f t="shared" si="85"/>
        <v>0000</v>
      </c>
      <c r="I1788" t="str">
        <f t="shared" si="86"/>
        <v xml:space="preserve"> </v>
      </c>
      <c r="J1788" t="str">
        <f t="shared" si="87"/>
        <v>E3840</v>
      </c>
      <c r="K1788">
        <f>VLOOKUP(D1788,'Step 1b-Current GLMT'!A:C,3,FALSE)</f>
        <v>0</v>
      </c>
    </row>
    <row r="1789" spans="1:11" x14ac:dyDescent="0.25">
      <c r="A1789" t="s">
        <v>194</v>
      </c>
      <c r="B1789" t="s">
        <v>4725</v>
      </c>
      <c r="D1789" t="s">
        <v>13870</v>
      </c>
      <c r="E1789" s="6" t="str">
        <f>VLOOKUP(D1789,'Step 1b-Current GLMT'!A:B,2,FALSE)</f>
        <v xml:space="preserve">General : General Academic Events : General Supplies </v>
      </c>
      <c r="F1789" s="422"/>
      <c r="G1789" s="6"/>
      <c r="H1789" t="str">
        <f t="shared" si="85"/>
        <v>0000</v>
      </c>
      <c r="I1789" t="str">
        <f t="shared" si="86"/>
        <v xml:space="preserve"> </v>
      </c>
      <c r="J1789" t="str">
        <f t="shared" si="87"/>
        <v>E4100</v>
      </c>
      <c r="K1789">
        <f>VLOOKUP(D1789,'Step 1b-Current GLMT'!A:C,3,FALSE)</f>
        <v>0</v>
      </c>
    </row>
    <row r="1790" spans="1:11" x14ac:dyDescent="0.25">
      <c r="A1790" t="s">
        <v>389</v>
      </c>
      <c r="B1790" t="s">
        <v>4726</v>
      </c>
      <c r="D1790" t="s">
        <v>13872</v>
      </c>
      <c r="E1790" s="6" t="str">
        <f>VLOOKUP(D1790,'Step 1b-Current GLMT'!A:B,2,FALSE)</f>
        <v xml:space="preserve">General : General Academic Events : Postage Reimbursement </v>
      </c>
      <c r="F1790" s="422"/>
      <c r="G1790" s="6"/>
      <c r="H1790" t="str">
        <f t="shared" si="85"/>
        <v>0000</v>
      </c>
      <c r="I1790" t="str">
        <f t="shared" si="86"/>
        <v xml:space="preserve"> </v>
      </c>
      <c r="J1790" t="str">
        <f t="shared" si="87"/>
        <v>E4126</v>
      </c>
      <c r="K1790">
        <f>VLOOKUP(D1790,'Step 1b-Current GLMT'!A:C,3,FALSE)</f>
        <v>0</v>
      </c>
    </row>
    <row r="1791" spans="1:11" x14ac:dyDescent="0.25">
      <c r="A1791" t="s">
        <v>305</v>
      </c>
      <c r="B1791" t="s">
        <v>4727</v>
      </c>
      <c r="D1791" t="s">
        <v>13874</v>
      </c>
      <c r="E1791" s="6" t="str">
        <f>VLOOKUP(D1791,'Step 1b-Current GLMT'!A:B,2,FALSE)</f>
        <v xml:space="preserve">General : General Academic Events : Print Shop </v>
      </c>
      <c r="F1791" s="422"/>
      <c r="G1791" s="6"/>
      <c r="H1791" t="str">
        <f t="shared" si="85"/>
        <v>0000</v>
      </c>
      <c r="I1791" t="str">
        <f t="shared" si="86"/>
        <v xml:space="preserve"> </v>
      </c>
      <c r="J1791" t="str">
        <f t="shared" si="87"/>
        <v>E4122</v>
      </c>
      <c r="K1791">
        <f>VLOOKUP(D1791,'Step 1b-Current GLMT'!A:C,3,FALSE)</f>
        <v>0</v>
      </c>
    </row>
    <row r="1792" spans="1:11" x14ac:dyDescent="0.25">
      <c r="A1792" t="s">
        <v>4728</v>
      </c>
      <c r="B1792" t="s">
        <v>4729</v>
      </c>
      <c r="D1792" t="s">
        <v>4730</v>
      </c>
      <c r="E1792" s="6" t="str">
        <f>VLOOKUP(D1792,'Step 1b-Current GLMT'!A:B,2,FALSE)</f>
        <v xml:space="preserve">General : Dean of Graduate Programs : Staff Wages - Unclassified </v>
      </c>
      <c r="F1792" s="422"/>
      <c r="G1792" s="6"/>
      <c r="H1792" t="str">
        <f t="shared" si="85"/>
        <v>0000</v>
      </c>
      <c r="I1792" t="str">
        <f t="shared" si="86"/>
        <v xml:space="preserve"> </v>
      </c>
      <c r="J1792" t="str">
        <f t="shared" si="87"/>
        <v>E1401</v>
      </c>
      <c r="K1792">
        <f>VLOOKUP(D1792,'Step 1b-Current GLMT'!A:C,3,FALSE)</f>
        <v>0</v>
      </c>
    </row>
    <row r="1793" spans="1:11" x14ac:dyDescent="0.25">
      <c r="A1793" t="s">
        <v>415</v>
      </c>
      <c r="B1793" t="s">
        <v>4731</v>
      </c>
      <c r="D1793" t="s">
        <v>13877</v>
      </c>
      <c r="E1793" s="6" t="str">
        <f>VLOOKUP(D1793,'Step 1b-Current GLMT'!A:B,2,FALSE)</f>
        <v xml:space="preserve">General : Dean of Graduate Programs : Student Wages </v>
      </c>
      <c r="F1793" s="422"/>
      <c r="G1793" s="6"/>
      <c r="H1793" t="str">
        <f t="shared" si="85"/>
        <v>0000</v>
      </c>
      <c r="I1793" t="str">
        <f t="shared" si="86"/>
        <v xml:space="preserve"> </v>
      </c>
      <c r="J1793" t="str">
        <f t="shared" si="87"/>
        <v>E1800</v>
      </c>
      <c r="K1793">
        <f>VLOOKUP(D1793,'Step 1b-Current GLMT'!A:C,3,FALSE)</f>
        <v>0</v>
      </c>
    </row>
    <row r="1794" spans="1:11" x14ac:dyDescent="0.25">
      <c r="A1794" t="s">
        <v>267</v>
      </c>
      <c r="B1794" t="s">
        <v>4732</v>
      </c>
      <c r="D1794" t="s">
        <v>13879</v>
      </c>
      <c r="E1794" s="6" t="str">
        <f>VLOOKUP(D1794,'Step 1b-Current GLMT'!A:B,2,FALSE)</f>
        <v xml:space="preserve">General : Dean of Graduate Programs : Contractual Services </v>
      </c>
      <c r="F1794" s="422"/>
      <c r="G1794" s="6"/>
      <c r="H1794" t="str">
        <f t="shared" ref="H1794:H1857" si="88">RIGHT(B1794,4)</f>
        <v>0000</v>
      </c>
      <c r="I1794" t="str">
        <f t="shared" ref="I1794:I1826" si="89">IF(D1794=0,"0"," ")</f>
        <v xml:space="preserve"> </v>
      </c>
      <c r="J1794" t="str">
        <f t="shared" ref="J1794:J1857" si="90">MID(B1794,7,5)</f>
        <v>E3800</v>
      </c>
      <c r="K1794">
        <f>VLOOKUP(D1794,'Step 1b-Current GLMT'!A:C,3,FALSE)</f>
        <v>0</v>
      </c>
    </row>
    <row r="1795" spans="1:11" x14ac:dyDescent="0.25">
      <c r="A1795" t="s">
        <v>4733</v>
      </c>
      <c r="B1795" t="s">
        <v>4734</v>
      </c>
      <c r="D1795" t="s">
        <v>4735</v>
      </c>
      <c r="E1795" s="6" t="str">
        <f>VLOOKUP(D1795,'Step 1b-Current GLMT'!A:B,2,FALSE)</f>
        <v xml:space="preserve">General : Enrollment Management : Staff Wages - Classified </v>
      </c>
      <c r="F1795" s="422"/>
      <c r="G1795" s="6"/>
      <c r="H1795" t="str">
        <f t="shared" si="88"/>
        <v>0000</v>
      </c>
      <c r="I1795" t="str">
        <f t="shared" si="89"/>
        <v xml:space="preserve"> </v>
      </c>
      <c r="J1795" t="str">
        <f t="shared" si="90"/>
        <v>E1301</v>
      </c>
      <c r="K1795">
        <f>VLOOKUP(D1795,'Step 1b-Current GLMT'!A:C,3,FALSE)</f>
        <v>0</v>
      </c>
    </row>
    <row r="1796" spans="1:11" x14ac:dyDescent="0.25">
      <c r="A1796" t="s">
        <v>4736</v>
      </c>
      <c r="B1796" t="s">
        <v>4737</v>
      </c>
      <c r="D1796" t="s">
        <v>4735</v>
      </c>
      <c r="E1796" s="6" t="str">
        <f>VLOOKUP(D1796,'Step 1b-Current GLMT'!A:B,2,FALSE)</f>
        <v xml:space="preserve">General : Enrollment Management : Staff Wages - Classified </v>
      </c>
      <c r="F1796" s="422"/>
      <c r="G1796" s="6"/>
      <c r="H1796" t="str">
        <f t="shared" si="88"/>
        <v>0000</v>
      </c>
      <c r="I1796" t="str">
        <f t="shared" si="89"/>
        <v xml:space="preserve"> </v>
      </c>
      <c r="J1796" t="str">
        <f t="shared" si="90"/>
        <v>E1302</v>
      </c>
      <c r="K1796">
        <f>VLOOKUP(D1796,'Step 1b-Current GLMT'!A:C,3,FALSE)</f>
        <v>0</v>
      </c>
    </row>
    <row r="1797" spans="1:11" x14ac:dyDescent="0.25">
      <c r="A1797" t="s">
        <v>4738</v>
      </c>
      <c r="B1797" t="s">
        <v>4739</v>
      </c>
      <c r="D1797" t="s">
        <v>4740</v>
      </c>
      <c r="E1797" s="6" t="str">
        <f>VLOOKUP(D1797,'Step 1b-Current GLMT'!A:B,2,FALSE)</f>
        <v xml:space="preserve">General : Enrollment Management : Other Wages - Classified </v>
      </c>
      <c r="G1797" s="6"/>
      <c r="H1797" t="str">
        <f t="shared" si="88"/>
        <v>0000</v>
      </c>
      <c r="I1797" t="str">
        <f t="shared" si="89"/>
        <v xml:space="preserve"> </v>
      </c>
      <c r="J1797" t="str">
        <f t="shared" si="90"/>
        <v>E1601</v>
      </c>
      <c r="K1797">
        <f>VLOOKUP(D1797,'Step 1b-Current GLMT'!A:C,3,FALSE)</f>
        <v>0</v>
      </c>
    </row>
    <row r="1798" spans="1:11" x14ac:dyDescent="0.25">
      <c r="A1798" t="s">
        <v>415</v>
      </c>
      <c r="B1798" t="s">
        <v>4741</v>
      </c>
      <c r="D1798" t="s">
        <v>13883</v>
      </c>
      <c r="E1798" s="6" t="str">
        <f>VLOOKUP(D1798,'Step 1b-Current GLMT'!A:B,2,FALSE)</f>
        <v xml:space="preserve">General : Enrollment Management : Student Wages </v>
      </c>
      <c r="F1798" s="422"/>
      <c r="G1798" s="6"/>
      <c r="H1798" t="str">
        <f t="shared" si="88"/>
        <v>0000</v>
      </c>
      <c r="I1798" t="str">
        <f t="shared" si="89"/>
        <v xml:space="preserve"> </v>
      </c>
      <c r="J1798" t="str">
        <f t="shared" si="90"/>
        <v>E1800</v>
      </c>
      <c r="K1798">
        <f>VLOOKUP(D1798,'Step 1b-Current GLMT'!A:C,3,FALSE)</f>
        <v>0</v>
      </c>
    </row>
    <row r="1799" spans="1:11" x14ac:dyDescent="0.25">
      <c r="A1799" t="s">
        <v>288</v>
      </c>
      <c r="B1799" t="s">
        <v>4742</v>
      </c>
      <c r="D1799" t="s">
        <v>13885</v>
      </c>
      <c r="E1799" s="6" t="str">
        <f>VLOOKUP(D1799,'Step 1b-Current GLMT'!A:B,2,FALSE)</f>
        <v xml:space="preserve">General : Enrollment Management : Travel Pool - Reg </v>
      </c>
      <c r="F1799" s="422"/>
      <c r="G1799" s="6"/>
      <c r="H1799" t="str">
        <f t="shared" si="88"/>
        <v>0000</v>
      </c>
      <c r="I1799" t="str">
        <f t="shared" si="89"/>
        <v xml:space="preserve"> </v>
      </c>
      <c r="J1799" t="str">
        <f t="shared" si="90"/>
        <v>E3100</v>
      </c>
      <c r="K1799">
        <f>VLOOKUP(D1799,'Step 1b-Current GLMT'!A:C,3,FALSE)</f>
        <v>0</v>
      </c>
    </row>
    <row r="1800" spans="1:11" x14ac:dyDescent="0.25">
      <c r="A1800" t="s">
        <v>267</v>
      </c>
      <c r="B1800" t="s">
        <v>4743</v>
      </c>
      <c r="D1800" t="s">
        <v>13887</v>
      </c>
      <c r="E1800" s="6" t="str">
        <f>VLOOKUP(D1800,'Step 1b-Current GLMT'!A:B,2,FALSE)</f>
        <v xml:space="preserve">General : Enrollment Management : Contractual Services </v>
      </c>
      <c r="F1800" s="422"/>
      <c r="G1800" s="6"/>
      <c r="H1800" t="str">
        <f t="shared" si="88"/>
        <v>0000</v>
      </c>
      <c r="I1800" t="str">
        <f t="shared" si="89"/>
        <v xml:space="preserve"> </v>
      </c>
      <c r="J1800" t="str">
        <f t="shared" si="90"/>
        <v>E3800</v>
      </c>
      <c r="K1800">
        <f>VLOOKUP(D1800,'Step 1b-Current GLMT'!A:C,3,FALSE)</f>
        <v>0</v>
      </c>
    </row>
    <row r="1801" spans="1:11" x14ac:dyDescent="0.25">
      <c r="A1801" t="s">
        <v>225</v>
      </c>
      <c r="B1801" t="s">
        <v>4744</v>
      </c>
      <c r="D1801" t="s">
        <v>13889</v>
      </c>
      <c r="E1801" s="6" t="str">
        <f>VLOOKUP(D1801,'Step 1b-Current GLMT'!A:B,2,FALSE)</f>
        <v xml:space="preserve">General : Enrollment Management : Contractual Services - Project </v>
      </c>
      <c r="F1801" s="422"/>
      <c r="G1801" s="6"/>
      <c r="H1801" t="str">
        <f t="shared" si="88"/>
        <v>0000</v>
      </c>
      <c r="I1801" t="str">
        <f t="shared" si="89"/>
        <v xml:space="preserve"> </v>
      </c>
      <c r="J1801" t="str">
        <f t="shared" si="90"/>
        <v>E3805</v>
      </c>
      <c r="K1801">
        <f>VLOOKUP(D1801,'Step 1b-Current GLMT'!A:C,3,FALSE)</f>
        <v>0</v>
      </c>
    </row>
    <row r="1802" spans="1:11" x14ac:dyDescent="0.25">
      <c r="A1802" t="s">
        <v>302</v>
      </c>
      <c r="B1802" t="s">
        <v>4745</v>
      </c>
      <c r="D1802" t="s">
        <v>13891</v>
      </c>
      <c r="E1802" s="6" t="str">
        <f>VLOOKUP(D1802,'Step 1b-Current GLMT'!A:B,2,FALSE)</f>
        <v xml:space="preserve">General : Enrollment Management : Advertising </v>
      </c>
      <c r="G1802" s="6"/>
      <c r="H1802" t="str">
        <f t="shared" si="88"/>
        <v>0000</v>
      </c>
      <c r="I1802" t="str">
        <f t="shared" si="89"/>
        <v xml:space="preserve"> </v>
      </c>
      <c r="J1802" t="str">
        <f t="shared" si="90"/>
        <v>E3400</v>
      </c>
      <c r="K1802">
        <f>VLOOKUP(D1802,'Step 1b-Current GLMT'!A:C,3,FALSE)</f>
        <v>0</v>
      </c>
    </row>
    <row r="1803" spans="1:11" x14ac:dyDescent="0.25">
      <c r="A1803" t="s">
        <v>385</v>
      </c>
      <c r="B1803" t="s">
        <v>4746</v>
      </c>
      <c r="D1803" t="s">
        <v>13893</v>
      </c>
      <c r="E1803" s="6" t="str">
        <f>VLOOKUP(D1803,'Step 1b-Current GLMT'!A:B,2,FALSE)</f>
        <v xml:space="preserve">General : Enrollment Management : Business Meals and Entertain </v>
      </c>
      <c r="F1803" s="422"/>
      <c r="G1803" s="6"/>
      <c r="H1803" t="str">
        <f t="shared" si="88"/>
        <v>0000</v>
      </c>
      <c r="I1803" t="str">
        <f t="shared" si="89"/>
        <v xml:space="preserve"> </v>
      </c>
      <c r="J1803" t="str">
        <f t="shared" si="90"/>
        <v>E3842</v>
      </c>
      <c r="K1803">
        <f>VLOOKUP(D1803,'Step 1b-Current GLMT'!A:C,3,FALSE)</f>
        <v>0</v>
      </c>
    </row>
    <row r="1804" spans="1:11" x14ac:dyDescent="0.25">
      <c r="A1804" t="s">
        <v>977</v>
      </c>
      <c r="B1804" t="s">
        <v>4747</v>
      </c>
      <c r="D1804" t="s">
        <v>13895</v>
      </c>
      <c r="E1804" s="6" t="str">
        <f>VLOOKUP(D1804,'Step 1b-Current GLMT'!A:B,2,FALSE)</f>
        <v xml:space="preserve">General : Enrollment Management : Student Functions and Events </v>
      </c>
      <c r="F1804" s="422"/>
      <c r="G1804" s="6"/>
      <c r="H1804" t="str">
        <f t="shared" si="88"/>
        <v>0000</v>
      </c>
      <c r="I1804" t="str">
        <f t="shared" si="89"/>
        <v xml:space="preserve"> </v>
      </c>
      <c r="J1804" t="str">
        <f t="shared" si="90"/>
        <v>E3840</v>
      </c>
      <c r="K1804">
        <f>VLOOKUP(D1804,'Step 1b-Current GLMT'!A:C,3,FALSE)</f>
        <v>0</v>
      </c>
    </row>
    <row r="1805" spans="1:11" x14ac:dyDescent="0.25">
      <c r="A1805" t="s">
        <v>194</v>
      </c>
      <c r="B1805" t="s">
        <v>4748</v>
      </c>
      <c r="D1805" t="s">
        <v>13897</v>
      </c>
      <c r="E1805" s="6" t="str">
        <f>VLOOKUP(D1805,'Step 1b-Current GLMT'!A:B,2,FALSE)</f>
        <v xml:space="preserve">General : Enrollment Management : General Supplies </v>
      </c>
      <c r="F1805" s="422"/>
      <c r="G1805" s="6"/>
      <c r="H1805" t="str">
        <f t="shared" si="88"/>
        <v>0000</v>
      </c>
      <c r="I1805" t="str">
        <f t="shared" si="89"/>
        <v xml:space="preserve"> </v>
      </c>
      <c r="J1805" t="str">
        <f t="shared" si="90"/>
        <v>E4100</v>
      </c>
      <c r="K1805">
        <f>VLOOKUP(D1805,'Step 1b-Current GLMT'!A:C,3,FALSE)</f>
        <v>0</v>
      </c>
    </row>
    <row r="1806" spans="1:11" x14ac:dyDescent="0.25">
      <c r="A1806" t="s">
        <v>389</v>
      </c>
      <c r="B1806" t="s">
        <v>4749</v>
      </c>
      <c r="D1806" t="s">
        <v>13899</v>
      </c>
      <c r="E1806" s="6" t="str">
        <f>VLOOKUP(D1806,'Step 1b-Current GLMT'!A:B,2,FALSE)</f>
        <v xml:space="preserve">General : Enrollment Management : Postage Reimbursement </v>
      </c>
      <c r="F1806" s="422"/>
      <c r="G1806" s="6"/>
      <c r="H1806" t="str">
        <f t="shared" si="88"/>
        <v>0000</v>
      </c>
      <c r="I1806" t="str">
        <f t="shared" si="89"/>
        <v xml:space="preserve"> </v>
      </c>
      <c r="J1806" t="str">
        <f t="shared" si="90"/>
        <v>E4126</v>
      </c>
      <c r="K1806">
        <f>VLOOKUP(D1806,'Step 1b-Current GLMT'!A:C,3,FALSE)</f>
        <v>0</v>
      </c>
    </row>
    <row r="1807" spans="1:11" x14ac:dyDescent="0.25">
      <c r="A1807" t="s">
        <v>305</v>
      </c>
      <c r="B1807" t="s">
        <v>4750</v>
      </c>
      <c r="D1807" t="s">
        <v>13901</v>
      </c>
      <c r="E1807" s="6" t="str">
        <f>VLOOKUP(D1807,'Step 1b-Current GLMT'!A:B,2,FALSE)</f>
        <v xml:space="preserve">General : Enrollment Management : Print Shop </v>
      </c>
      <c r="F1807" s="422"/>
      <c r="G1807" s="6"/>
      <c r="H1807" t="str">
        <f t="shared" si="88"/>
        <v>0000</v>
      </c>
      <c r="I1807" t="str">
        <f t="shared" si="89"/>
        <v xml:space="preserve"> </v>
      </c>
      <c r="J1807" t="str">
        <f t="shared" si="90"/>
        <v>E4122</v>
      </c>
      <c r="K1807">
        <f>VLOOKUP(D1807,'Step 1b-Current GLMT'!A:C,3,FALSE)</f>
        <v>0</v>
      </c>
    </row>
    <row r="1808" spans="1:11" x14ac:dyDescent="0.25">
      <c r="A1808" t="s">
        <v>227</v>
      </c>
      <c r="B1808" t="s">
        <v>4751</v>
      </c>
      <c r="D1808" t="s">
        <v>13903</v>
      </c>
      <c r="E1808" s="6" t="str">
        <f>VLOOKUP(D1808,'Step 1b-Current GLMT'!A:B,2,FALSE)</f>
        <v xml:space="preserve">General : Enrollment Management : Supplies - Project </v>
      </c>
      <c r="F1808" s="422"/>
      <c r="G1808" s="6"/>
      <c r="H1808" t="str">
        <f t="shared" si="88"/>
        <v>0000</v>
      </c>
      <c r="I1808" t="str">
        <f t="shared" si="89"/>
        <v xml:space="preserve"> </v>
      </c>
      <c r="J1808" t="str">
        <f t="shared" si="90"/>
        <v>E4130</v>
      </c>
      <c r="K1808">
        <f>VLOOKUP(D1808,'Step 1b-Current GLMT'!A:C,3,FALSE)</f>
        <v>0</v>
      </c>
    </row>
    <row r="1809" spans="1:11" x14ac:dyDescent="0.25">
      <c r="A1809" t="s">
        <v>1534</v>
      </c>
      <c r="B1809" t="s">
        <v>4752</v>
      </c>
      <c r="D1809" t="s">
        <v>13905</v>
      </c>
      <c r="E1809" s="6" t="str">
        <f>VLOOKUP(D1809,'Step 1b-Current GLMT'!A:B,2,FALSE)</f>
        <v xml:space="preserve">General : Enrollment Management : Telephone </v>
      </c>
      <c r="F1809" s="422"/>
      <c r="G1809" s="6"/>
      <c r="H1809" t="str">
        <f t="shared" si="88"/>
        <v>0000</v>
      </c>
      <c r="I1809" t="str">
        <f t="shared" si="89"/>
        <v xml:space="preserve"> </v>
      </c>
      <c r="J1809" t="str">
        <f t="shared" si="90"/>
        <v>E4606</v>
      </c>
      <c r="K1809">
        <f>VLOOKUP(D1809,'Step 1b-Current GLMT'!A:C,3,FALSE)</f>
        <v>0</v>
      </c>
    </row>
    <row r="1810" spans="1:11" x14ac:dyDescent="0.25">
      <c r="A1810" t="s">
        <v>2665</v>
      </c>
      <c r="B1810" t="s">
        <v>4753</v>
      </c>
      <c r="D1810" t="s">
        <v>13907</v>
      </c>
      <c r="E1810" s="6" t="str">
        <f>VLOOKUP(D1810,'Step 1b-Current GLMT'!A:B,2,FALSE)</f>
        <v xml:space="preserve">General : Enrollment Management : Dues </v>
      </c>
      <c r="F1810" s="422"/>
      <c r="G1810" s="6"/>
      <c r="H1810" t="str">
        <f t="shared" si="88"/>
        <v>0000</v>
      </c>
      <c r="I1810" t="str">
        <f t="shared" si="89"/>
        <v xml:space="preserve"> </v>
      </c>
      <c r="J1810" t="str">
        <f t="shared" si="90"/>
        <v>E5100</v>
      </c>
      <c r="K1810">
        <f>VLOOKUP(D1810,'Step 1b-Current GLMT'!A:C,3,FALSE)</f>
        <v>0</v>
      </c>
    </row>
    <row r="1811" spans="1:11" x14ac:dyDescent="0.25">
      <c r="A1811" t="s">
        <v>405</v>
      </c>
      <c r="B1811" t="s">
        <v>4754</v>
      </c>
      <c r="D1811" t="s">
        <v>13909</v>
      </c>
      <c r="E1811" s="6" t="str">
        <f>VLOOKUP(D1811,'Step 1b-Current GLMT'!A:B,2,FALSE)</f>
        <v xml:space="preserve">General : Enrollment Management : Equipment </v>
      </c>
      <c r="F1811" s="422"/>
      <c r="G1811" s="6"/>
      <c r="H1811" t="str">
        <f t="shared" si="88"/>
        <v>0000</v>
      </c>
      <c r="I1811" t="str">
        <f t="shared" si="89"/>
        <v xml:space="preserve"> </v>
      </c>
      <c r="J1811" t="str">
        <f t="shared" si="90"/>
        <v>E8850</v>
      </c>
      <c r="K1811">
        <f>VLOOKUP(D1811,'Step 1b-Current GLMT'!A:C,3,FALSE)</f>
        <v>0</v>
      </c>
    </row>
    <row r="1812" spans="1:11" s="6" customFormat="1" x14ac:dyDescent="0.25">
      <c r="A1812" t="s">
        <v>4755</v>
      </c>
      <c r="B1812" t="s">
        <v>4756</v>
      </c>
      <c r="D1812" t="s">
        <v>4757</v>
      </c>
      <c r="E1812" s="6" t="str">
        <f>VLOOKUP(D1812,'Step 1b-Current GLMT'!A:B,2,FALSE)</f>
        <v xml:space="preserve">General : Rodgers Library : Staff Wages - Classified </v>
      </c>
      <c r="F1812" s="422"/>
      <c r="H1812" t="str">
        <f t="shared" si="88"/>
        <v>0000</v>
      </c>
      <c r="I1812" t="str">
        <f t="shared" si="89"/>
        <v xml:space="preserve"> </v>
      </c>
      <c r="J1812" t="str">
        <f t="shared" si="90"/>
        <v>E1301</v>
      </c>
      <c r="K1812">
        <f>VLOOKUP(D1812,'Step 1b-Current GLMT'!A:C,3,FALSE)</f>
        <v>0</v>
      </c>
    </row>
    <row r="1813" spans="1:11" s="6" customFormat="1" x14ac:dyDescent="0.25">
      <c r="A1813" t="s">
        <v>4758</v>
      </c>
      <c r="B1813" t="s">
        <v>4759</v>
      </c>
      <c r="D1813" t="s">
        <v>4757</v>
      </c>
      <c r="E1813" s="6" t="str">
        <f>VLOOKUP(D1813,'Step 1b-Current GLMT'!A:B,2,FALSE)</f>
        <v xml:space="preserve">General : Rodgers Library : Staff Wages - Classified </v>
      </c>
      <c r="F1813" s="422"/>
      <c r="G1813"/>
      <c r="H1813" t="str">
        <f t="shared" si="88"/>
        <v>0000</v>
      </c>
      <c r="I1813" t="str">
        <f t="shared" si="89"/>
        <v xml:space="preserve"> </v>
      </c>
      <c r="J1813" t="str">
        <f t="shared" si="90"/>
        <v>E1302</v>
      </c>
      <c r="K1813">
        <f>VLOOKUP(D1813,'Step 1b-Current GLMT'!A:C,3,FALSE)</f>
        <v>0</v>
      </c>
    </row>
    <row r="1814" spans="1:11" s="6" customFormat="1" x14ac:dyDescent="0.25">
      <c r="A1814" t="s">
        <v>4760</v>
      </c>
      <c r="B1814" t="s">
        <v>4761</v>
      </c>
      <c r="D1814" t="s">
        <v>4757</v>
      </c>
      <c r="E1814" s="6" t="str">
        <f>VLOOKUP(D1814,'Step 1b-Current GLMT'!A:B,2,FALSE)</f>
        <v xml:space="preserve">General : Rodgers Library : Staff Wages - Classified </v>
      </c>
      <c r="F1814" s="422"/>
      <c r="H1814" t="str">
        <f t="shared" si="88"/>
        <v>0000</v>
      </c>
      <c r="I1814" t="str">
        <f t="shared" si="89"/>
        <v xml:space="preserve"> </v>
      </c>
      <c r="J1814" t="str">
        <f t="shared" si="90"/>
        <v>E1303</v>
      </c>
      <c r="K1814">
        <f>VLOOKUP(D1814,'Step 1b-Current GLMT'!A:C,3,FALSE)</f>
        <v>0</v>
      </c>
    </row>
    <row r="1815" spans="1:11" s="6" customFormat="1" x14ac:dyDescent="0.25">
      <c r="A1815" t="s">
        <v>4762</v>
      </c>
      <c r="B1815" t="s">
        <v>4763</v>
      </c>
      <c r="D1815" t="s">
        <v>4757</v>
      </c>
      <c r="E1815" s="6" t="str">
        <f>VLOOKUP(D1815,'Step 1b-Current GLMT'!A:B,2,FALSE)</f>
        <v xml:space="preserve">General : Rodgers Library : Staff Wages - Classified </v>
      </c>
      <c r="F1815" s="422"/>
      <c r="H1815" t="str">
        <f t="shared" si="88"/>
        <v>0000</v>
      </c>
      <c r="I1815" t="str">
        <f t="shared" si="89"/>
        <v xml:space="preserve"> </v>
      </c>
      <c r="J1815" t="str">
        <f t="shared" si="90"/>
        <v>E1304</v>
      </c>
      <c r="K1815">
        <f>VLOOKUP(D1815,'Step 1b-Current GLMT'!A:C,3,FALSE)</f>
        <v>0</v>
      </c>
    </row>
    <row r="1816" spans="1:11" s="6" customFormat="1" x14ac:dyDescent="0.25">
      <c r="A1816" t="s">
        <v>4764</v>
      </c>
      <c r="B1816" t="s">
        <v>4765</v>
      </c>
      <c r="D1816" t="s">
        <v>4757</v>
      </c>
      <c r="E1816" s="6" t="str">
        <f>VLOOKUP(D1816,'Step 1b-Current GLMT'!A:B,2,FALSE)</f>
        <v xml:space="preserve">General : Rodgers Library : Staff Wages - Classified </v>
      </c>
      <c r="F1816" s="422"/>
      <c r="H1816" t="str">
        <f t="shared" si="88"/>
        <v>0000</v>
      </c>
      <c r="I1816" t="str">
        <f t="shared" si="89"/>
        <v xml:space="preserve"> </v>
      </c>
      <c r="J1816" t="str">
        <f t="shared" si="90"/>
        <v>E1305</v>
      </c>
      <c r="K1816">
        <f>VLOOKUP(D1816,'Step 1b-Current GLMT'!A:C,3,FALSE)</f>
        <v>0</v>
      </c>
    </row>
    <row r="1817" spans="1:11" s="6" customFormat="1" x14ac:dyDescent="0.25">
      <c r="A1817" t="s">
        <v>4766</v>
      </c>
      <c r="B1817" t="s">
        <v>4767</v>
      </c>
      <c r="D1817" t="s">
        <v>4757</v>
      </c>
      <c r="E1817" s="6" t="str">
        <f>VLOOKUP(D1817,'Step 1b-Current GLMT'!A:B,2,FALSE)</f>
        <v xml:space="preserve">General : Rodgers Library : Staff Wages - Classified </v>
      </c>
      <c r="F1817" s="422"/>
      <c r="H1817" t="str">
        <f t="shared" si="88"/>
        <v>0000</v>
      </c>
      <c r="I1817" t="str">
        <f t="shared" si="89"/>
        <v xml:space="preserve"> </v>
      </c>
      <c r="J1817" t="str">
        <f t="shared" si="90"/>
        <v>E1307</v>
      </c>
      <c r="K1817">
        <f>VLOOKUP(D1817,'Step 1b-Current GLMT'!A:C,3,FALSE)</f>
        <v>0</v>
      </c>
    </row>
    <row r="1818" spans="1:11" s="6" customFormat="1" x14ac:dyDescent="0.25">
      <c r="A1818" t="s">
        <v>4768</v>
      </c>
      <c r="B1818" t="s">
        <v>4769</v>
      </c>
      <c r="D1818" t="s">
        <v>4757</v>
      </c>
      <c r="E1818" s="6" t="str">
        <f>VLOOKUP(D1818,'Step 1b-Current GLMT'!A:B,2,FALSE)</f>
        <v xml:space="preserve">General : Rodgers Library : Staff Wages - Classified </v>
      </c>
      <c r="F1818" s="422"/>
      <c r="H1818" t="str">
        <f t="shared" si="88"/>
        <v>0000</v>
      </c>
      <c r="I1818" t="str">
        <f t="shared" si="89"/>
        <v xml:space="preserve"> </v>
      </c>
      <c r="J1818" t="str">
        <f t="shared" si="90"/>
        <v>E1308</v>
      </c>
      <c r="K1818">
        <f>VLOOKUP(D1818,'Step 1b-Current GLMT'!A:C,3,FALSE)</f>
        <v>0</v>
      </c>
    </row>
    <row r="1819" spans="1:11" s="6" customFormat="1" x14ac:dyDescent="0.25">
      <c r="A1819" t="s">
        <v>4770</v>
      </c>
      <c r="B1819" t="s">
        <v>4771</v>
      </c>
      <c r="D1819" t="s">
        <v>4757</v>
      </c>
      <c r="E1819" s="6" t="str">
        <f>VLOOKUP(D1819,'Step 1b-Current GLMT'!A:B,2,FALSE)</f>
        <v xml:space="preserve">General : Rodgers Library : Staff Wages - Classified </v>
      </c>
      <c r="F1819" s="422"/>
      <c r="H1819" t="str">
        <f t="shared" si="88"/>
        <v>0000</v>
      </c>
      <c r="I1819" t="str">
        <f t="shared" si="89"/>
        <v xml:space="preserve"> </v>
      </c>
      <c r="J1819" t="str">
        <f t="shared" si="90"/>
        <v>E1309</v>
      </c>
      <c r="K1819">
        <f>VLOOKUP(D1819,'Step 1b-Current GLMT'!A:C,3,FALSE)</f>
        <v>0</v>
      </c>
    </row>
    <row r="1820" spans="1:11" s="6" customFormat="1" x14ac:dyDescent="0.25">
      <c r="A1820" t="s">
        <v>4772</v>
      </c>
      <c r="B1820" t="s">
        <v>4773</v>
      </c>
      <c r="D1820" t="s">
        <v>4757</v>
      </c>
      <c r="E1820" s="6" t="str">
        <f>VLOOKUP(D1820,'Step 1b-Current GLMT'!A:B,2,FALSE)</f>
        <v xml:space="preserve">General : Rodgers Library : Staff Wages - Classified </v>
      </c>
      <c r="F1820" s="422"/>
      <c r="H1820" t="str">
        <f t="shared" si="88"/>
        <v>0000</v>
      </c>
      <c r="I1820" t="str">
        <f t="shared" si="89"/>
        <v xml:space="preserve"> </v>
      </c>
      <c r="J1820" t="str">
        <f t="shared" si="90"/>
        <v>E1310</v>
      </c>
      <c r="K1820">
        <f>VLOOKUP(D1820,'Step 1b-Current GLMT'!A:C,3,FALSE)</f>
        <v>0</v>
      </c>
    </row>
    <row r="1821" spans="1:11" s="6" customFormat="1" x14ac:dyDescent="0.25">
      <c r="A1821" t="s">
        <v>4774</v>
      </c>
      <c r="B1821" t="s">
        <v>4775</v>
      </c>
      <c r="D1821" t="s">
        <v>4757</v>
      </c>
      <c r="E1821" s="6" t="str">
        <f>VLOOKUP(D1821,'Step 1b-Current GLMT'!A:B,2,FALSE)</f>
        <v xml:space="preserve">General : Rodgers Library : Staff Wages - Classified </v>
      </c>
      <c r="F1821" s="422"/>
      <c r="H1821" t="str">
        <f t="shared" si="88"/>
        <v>0000</v>
      </c>
      <c r="I1821" t="str">
        <f t="shared" si="89"/>
        <v xml:space="preserve"> </v>
      </c>
      <c r="J1821" t="str">
        <f t="shared" si="90"/>
        <v>E1311</v>
      </c>
      <c r="K1821">
        <f>VLOOKUP(D1821,'Step 1b-Current GLMT'!A:C,3,FALSE)</f>
        <v>0</v>
      </c>
    </row>
    <row r="1822" spans="1:11" s="6" customFormat="1" x14ac:dyDescent="0.25">
      <c r="A1822" t="s">
        <v>4776</v>
      </c>
      <c r="B1822" t="s">
        <v>4777</v>
      </c>
      <c r="D1822" t="s">
        <v>4757</v>
      </c>
      <c r="E1822" s="6" t="str">
        <f>VLOOKUP(D1822,'Step 1b-Current GLMT'!A:B,2,FALSE)</f>
        <v xml:space="preserve">General : Rodgers Library : Staff Wages - Classified </v>
      </c>
      <c r="F1822" s="422"/>
      <c r="H1822" t="str">
        <f t="shared" si="88"/>
        <v>0000</v>
      </c>
      <c r="I1822" t="str">
        <f t="shared" si="89"/>
        <v xml:space="preserve"> </v>
      </c>
      <c r="J1822" t="str">
        <f t="shared" si="90"/>
        <v>E1312</v>
      </c>
      <c r="K1822">
        <f>VLOOKUP(D1822,'Step 1b-Current GLMT'!A:C,3,FALSE)</f>
        <v>0</v>
      </c>
    </row>
    <row r="1823" spans="1:11" s="6" customFormat="1" x14ac:dyDescent="0.25">
      <c r="A1823" t="s">
        <v>4778</v>
      </c>
      <c r="B1823" t="s">
        <v>4779</v>
      </c>
      <c r="D1823" t="s">
        <v>4757</v>
      </c>
      <c r="E1823" s="6" t="str">
        <f>VLOOKUP(D1823,'Step 1b-Current GLMT'!A:B,2,FALSE)</f>
        <v xml:space="preserve">General : Rodgers Library : Staff Wages - Classified </v>
      </c>
      <c r="F1823" s="422"/>
      <c r="H1823" t="str">
        <f t="shared" si="88"/>
        <v>0000</v>
      </c>
      <c r="I1823" t="str">
        <f t="shared" si="89"/>
        <v xml:space="preserve"> </v>
      </c>
      <c r="J1823" t="str">
        <f t="shared" si="90"/>
        <v>E1313</v>
      </c>
      <c r="K1823">
        <f>VLOOKUP(D1823,'Step 1b-Current GLMT'!A:C,3,FALSE)</f>
        <v>0</v>
      </c>
    </row>
    <row r="1824" spans="1:11" s="6" customFormat="1" x14ac:dyDescent="0.25">
      <c r="A1824" t="s">
        <v>4780</v>
      </c>
      <c r="B1824" t="s">
        <v>4781</v>
      </c>
      <c r="D1824" t="s">
        <v>4757</v>
      </c>
      <c r="E1824" s="6" t="str">
        <f>VLOOKUP(D1824,'Step 1b-Current GLMT'!A:B,2,FALSE)</f>
        <v xml:space="preserve">General : Rodgers Library : Staff Wages - Classified </v>
      </c>
      <c r="F1824" s="422"/>
      <c r="G1824"/>
      <c r="H1824" t="str">
        <f t="shared" si="88"/>
        <v>0000</v>
      </c>
      <c r="I1824" t="str">
        <f t="shared" si="89"/>
        <v xml:space="preserve"> </v>
      </c>
      <c r="J1824" t="str">
        <f t="shared" si="90"/>
        <v>E1314</v>
      </c>
      <c r="K1824">
        <f>VLOOKUP(D1824,'Step 1b-Current GLMT'!A:C,3,FALSE)</f>
        <v>0</v>
      </c>
    </row>
    <row r="1825" spans="1:11" s="6" customFormat="1" x14ac:dyDescent="0.25">
      <c r="A1825" t="s">
        <v>4782</v>
      </c>
      <c r="B1825" t="s">
        <v>4783</v>
      </c>
      <c r="D1825" t="s">
        <v>4757</v>
      </c>
      <c r="E1825" s="6" t="str">
        <f>VLOOKUP(D1825,'Step 1b-Current GLMT'!A:B,2,FALSE)</f>
        <v xml:space="preserve">General : Rodgers Library : Staff Wages - Classified </v>
      </c>
      <c r="F1825" s="422"/>
      <c r="H1825" t="str">
        <f t="shared" si="88"/>
        <v>0000</v>
      </c>
      <c r="I1825" t="str">
        <f t="shared" si="89"/>
        <v xml:space="preserve"> </v>
      </c>
      <c r="J1825" t="str">
        <f t="shared" si="90"/>
        <v>E1315</v>
      </c>
      <c r="K1825">
        <f>VLOOKUP(D1825,'Step 1b-Current GLMT'!A:C,3,FALSE)</f>
        <v>0</v>
      </c>
    </row>
    <row r="1826" spans="1:11" s="6" customFormat="1" x14ac:dyDescent="0.25">
      <c r="A1826" t="s">
        <v>4784</v>
      </c>
      <c r="B1826" t="s">
        <v>4785</v>
      </c>
      <c r="D1826" t="s">
        <v>4786</v>
      </c>
      <c r="E1826" s="6" t="str">
        <f>VLOOKUP(D1826,'Step 1b-Current GLMT'!A:B,2,FALSE)</f>
        <v xml:space="preserve">General : Rodgers Library : Staff Wages - Unclassified </v>
      </c>
      <c r="F1826" s="422"/>
      <c r="H1826" t="str">
        <f t="shared" si="88"/>
        <v>0000</v>
      </c>
      <c r="I1826" t="str">
        <f t="shared" si="89"/>
        <v xml:space="preserve"> </v>
      </c>
      <c r="J1826" t="str">
        <f t="shared" si="90"/>
        <v>E1401</v>
      </c>
      <c r="K1826">
        <f>VLOOKUP(D1826,'Step 1b-Current GLMT'!A:C,3,FALSE)</f>
        <v>0</v>
      </c>
    </row>
    <row r="1827" spans="1:11" s="6" customFormat="1" x14ac:dyDescent="0.25">
      <c r="A1827" t="s">
        <v>4787</v>
      </c>
      <c r="B1827" t="s">
        <v>4788</v>
      </c>
      <c r="D1827" t="s">
        <v>4786</v>
      </c>
      <c r="E1827" s="6" t="str">
        <f>VLOOKUP(D1827,'Step 1b-Current GLMT'!A:B,2,FALSE)</f>
        <v xml:space="preserve">General : Rodgers Library : Staff Wages - Unclassified </v>
      </c>
      <c r="F1827" s="422"/>
      <c r="H1827" t="str">
        <f t="shared" si="88"/>
        <v>0000</v>
      </c>
      <c r="I1827">
        <v>0</v>
      </c>
      <c r="J1827" t="str">
        <f t="shared" si="90"/>
        <v>E1402</v>
      </c>
      <c r="K1827">
        <f>VLOOKUP(D1827,'Step 1b-Current GLMT'!A:C,3,FALSE)</f>
        <v>0</v>
      </c>
    </row>
    <row r="1828" spans="1:11" x14ac:dyDescent="0.25">
      <c r="A1828" t="s">
        <v>4789</v>
      </c>
      <c r="B1828" t="s">
        <v>4790</v>
      </c>
      <c r="D1828" t="s">
        <v>4786</v>
      </c>
      <c r="E1828" s="6" t="str">
        <f>VLOOKUP(D1828,'Step 1b-Current GLMT'!A:B,2,FALSE)</f>
        <v xml:space="preserve">General : Rodgers Library : Staff Wages - Unclassified </v>
      </c>
      <c r="F1828" s="422"/>
      <c r="G1828" s="6"/>
      <c r="H1828" t="str">
        <f t="shared" si="88"/>
        <v>0000</v>
      </c>
      <c r="I1828">
        <v>0</v>
      </c>
      <c r="J1828" t="str">
        <f t="shared" si="90"/>
        <v>E1403</v>
      </c>
      <c r="K1828">
        <f>VLOOKUP(D1828,'Step 1b-Current GLMT'!A:C,3,FALSE)</f>
        <v>0</v>
      </c>
    </row>
    <row r="1829" spans="1:11" x14ac:dyDescent="0.25">
      <c r="A1829" t="s">
        <v>4791</v>
      </c>
      <c r="B1829" t="s">
        <v>4792</v>
      </c>
      <c r="D1829" t="s">
        <v>4786</v>
      </c>
      <c r="E1829" s="6" t="str">
        <f>VLOOKUP(D1829,'Step 1b-Current GLMT'!A:B,2,FALSE)</f>
        <v xml:space="preserve">General : Rodgers Library : Staff Wages - Unclassified </v>
      </c>
      <c r="F1829" s="422"/>
      <c r="G1829" s="6"/>
      <c r="H1829" t="str">
        <f t="shared" si="88"/>
        <v>0000</v>
      </c>
      <c r="I1829">
        <v>0</v>
      </c>
      <c r="J1829" t="str">
        <f t="shared" si="90"/>
        <v>E1404</v>
      </c>
      <c r="K1829">
        <f>VLOOKUP(D1829,'Step 1b-Current GLMT'!A:C,3,FALSE)</f>
        <v>0</v>
      </c>
    </row>
    <row r="1830" spans="1:11" x14ac:dyDescent="0.25">
      <c r="A1830" t="s">
        <v>4793</v>
      </c>
      <c r="B1830" t="s">
        <v>4794</v>
      </c>
      <c r="D1830" t="s">
        <v>4786</v>
      </c>
      <c r="E1830" s="6" t="str">
        <f>VLOOKUP(D1830,'Step 1b-Current GLMT'!A:B,2,FALSE)</f>
        <v xml:space="preserve">General : Rodgers Library : Staff Wages - Unclassified </v>
      </c>
      <c r="F1830" s="422"/>
      <c r="G1830" s="6"/>
      <c r="H1830" t="str">
        <f t="shared" si="88"/>
        <v>0000</v>
      </c>
      <c r="I1830">
        <v>0</v>
      </c>
      <c r="J1830" t="str">
        <f t="shared" si="90"/>
        <v>E1405</v>
      </c>
      <c r="K1830">
        <f>VLOOKUP(D1830,'Step 1b-Current GLMT'!A:C,3,FALSE)</f>
        <v>0</v>
      </c>
    </row>
    <row r="1831" spans="1:11" x14ac:dyDescent="0.25">
      <c r="A1831" t="s">
        <v>4795</v>
      </c>
      <c r="B1831" t="s">
        <v>4796</v>
      </c>
      <c r="D1831" t="s">
        <v>4786</v>
      </c>
      <c r="E1831" s="6" t="str">
        <f>VLOOKUP(D1831,'Step 1b-Current GLMT'!A:B,2,FALSE)</f>
        <v xml:space="preserve">General : Rodgers Library : Staff Wages - Unclassified </v>
      </c>
      <c r="F1831" s="422"/>
      <c r="G1831" s="6"/>
      <c r="H1831" t="str">
        <f t="shared" si="88"/>
        <v>0000</v>
      </c>
      <c r="I1831">
        <v>0</v>
      </c>
      <c r="J1831" t="str">
        <f t="shared" si="90"/>
        <v>E1407</v>
      </c>
      <c r="K1831">
        <f>VLOOKUP(D1831,'Step 1b-Current GLMT'!A:C,3,FALSE)</f>
        <v>0</v>
      </c>
    </row>
    <row r="1832" spans="1:11" x14ac:dyDescent="0.25">
      <c r="A1832" t="s">
        <v>4797</v>
      </c>
      <c r="B1832" t="s">
        <v>4798</v>
      </c>
      <c r="D1832" t="s">
        <v>4786</v>
      </c>
      <c r="E1832" s="6" t="str">
        <f>VLOOKUP(D1832,'Step 1b-Current GLMT'!A:B,2,FALSE)</f>
        <v xml:space="preserve">General : Rodgers Library : Staff Wages - Unclassified </v>
      </c>
      <c r="F1832" s="422"/>
      <c r="G1832" s="6"/>
      <c r="H1832" t="str">
        <f t="shared" si="88"/>
        <v>0000</v>
      </c>
      <c r="I1832">
        <v>0</v>
      </c>
      <c r="J1832" t="str">
        <f t="shared" si="90"/>
        <v>E1408</v>
      </c>
      <c r="K1832">
        <f>VLOOKUP(D1832,'Step 1b-Current GLMT'!A:C,3,FALSE)</f>
        <v>0</v>
      </c>
    </row>
    <row r="1833" spans="1:11" x14ac:dyDescent="0.25">
      <c r="A1833" t="s">
        <v>4799</v>
      </c>
      <c r="B1833" t="s">
        <v>4800</v>
      </c>
      <c r="D1833" t="s">
        <v>4786</v>
      </c>
      <c r="E1833" s="6" t="str">
        <f>VLOOKUP(D1833,'Step 1b-Current GLMT'!A:B,2,FALSE)</f>
        <v xml:space="preserve">General : Rodgers Library : Staff Wages - Unclassified </v>
      </c>
      <c r="F1833" s="422"/>
      <c r="G1833" s="6"/>
      <c r="H1833" t="str">
        <f t="shared" si="88"/>
        <v>0000</v>
      </c>
      <c r="I1833">
        <v>0</v>
      </c>
      <c r="J1833" t="str">
        <f t="shared" si="90"/>
        <v>E1409</v>
      </c>
      <c r="K1833">
        <f>VLOOKUP(D1833,'Step 1b-Current GLMT'!A:C,3,FALSE)</f>
        <v>0</v>
      </c>
    </row>
    <row r="1834" spans="1:11" x14ac:dyDescent="0.25">
      <c r="A1834" t="s">
        <v>4801</v>
      </c>
      <c r="B1834" t="s">
        <v>4802</v>
      </c>
      <c r="D1834" t="s">
        <v>4786</v>
      </c>
      <c r="E1834" s="6" t="str">
        <f>VLOOKUP(D1834,'Step 1b-Current GLMT'!A:B,2,FALSE)</f>
        <v xml:space="preserve">General : Rodgers Library : Staff Wages - Unclassified </v>
      </c>
      <c r="F1834" s="422"/>
      <c r="G1834" s="6"/>
      <c r="H1834" t="str">
        <f t="shared" si="88"/>
        <v>0000</v>
      </c>
      <c r="I1834">
        <v>0</v>
      </c>
      <c r="J1834" t="str">
        <f t="shared" si="90"/>
        <v>E1410</v>
      </c>
      <c r="K1834">
        <f>VLOOKUP(D1834,'Step 1b-Current GLMT'!A:C,3,FALSE)</f>
        <v>0</v>
      </c>
    </row>
    <row r="1835" spans="1:11" x14ac:dyDescent="0.25">
      <c r="A1835" t="s">
        <v>4803</v>
      </c>
      <c r="B1835" t="s">
        <v>4804</v>
      </c>
      <c r="D1835" t="s">
        <v>4786</v>
      </c>
      <c r="E1835" s="6" t="str">
        <f>VLOOKUP(D1835,'Step 1b-Current GLMT'!A:B,2,FALSE)</f>
        <v xml:space="preserve">General : Rodgers Library : Staff Wages - Unclassified </v>
      </c>
      <c r="F1835" s="422"/>
      <c r="G1835" s="6"/>
      <c r="H1835" t="str">
        <f t="shared" si="88"/>
        <v>0000</v>
      </c>
      <c r="I1835">
        <v>0</v>
      </c>
      <c r="J1835" t="str">
        <f t="shared" si="90"/>
        <v>E1411</v>
      </c>
      <c r="K1835">
        <f>VLOOKUP(D1835,'Step 1b-Current GLMT'!A:C,3,FALSE)</f>
        <v>0</v>
      </c>
    </row>
    <row r="1836" spans="1:11" x14ac:dyDescent="0.25">
      <c r="A1836" t="s">
        <v>415</v>
      </c>
      <c r="B1836" t="s">
        <v>4805</v>
      </c>
      <c r="D1836" t="s">
        <v>13913</v>
      </c>
      <c r="E1836" s="6" t="str">
        <f>VLOOKUP(D1836,'Step 1b-Current GLMT'!A:B,2,FALSE)</f>
        <v xml:space="preserve">General : Rodgers Library : Student Wages </v>
      </c>
      <c r="F1836" s="422"/>
      <c r="G1836" s="6"/>
      <c r="H1836" t="str">
        <f t="shared" si="88"/>
        <v>0000</v>
      </c>
      <c r="I1836">
        <v>0</v>
      </c>
      <c r="J1836" t="str">
        <f t="shared" si="90"/>
        <v>E1800</v>
      </c>
      <c r="K1836">
        <f>VLOOKUP(D1836,'Step 1b-Current GLMT'!A:C,3,FALSE)</f>
        <v>0</v>
      </c>
    </row>
    <row r="1837" spans="1:11" x14ac:dyDescent="0.25">
      <c r="A1837" t="s">
        <v>288</v>
      </c>
      <c r="B1837" t="s">
        <v>4806</v>
      </c>
      <c r="D1837" t="s">
        <v>13915</v>
      </c>
      <c r="E1837" s="6" t="str">
        <f>VLOOKUP(D1837,'Step 1b-Current GLMT'!A:B,2,FALSE)</f>
        <v xml:space="preserve">General : Rodgers Library : Travel Pool - Reg </v>
      </c>
      <c r="F1837" s="422"/>
      <c r="G1837" s="6"/>
      <c r="H1837" t="str">
        <f t="shared" si="88"/>
        <v>0000</v>
      </c>
      <c r="I1837">
        <v>0</v>
      </c>
      <c r="J1837" t="str">
        <f t="shared" si="90"/>
        <v>E3100</v>
      </c>
      <c r="K1837">
        <f>VLOOKUP(D1837,'Step 1b-Current GLMT'!A:C,3,FALSE)</f>
        <v>0</v>
      </c>
    </row>
    <row r="1838" spans="1:11" x14ac:dyDescent="0.25">
      <c r="A1838" t="s">
        <v>267</v>
      </c>
      <c r="B1838" t="s">
        <v>4807</v>
      </c>
      <c r="D1838" t="s">
        <v>13917</v>
      </c>
      <c r="E1838" s="6" t="str">
        <f>VLOOKUP(D1838,'Step 1b-Current GLMT'!A:B,2,FALSE)</f>
        <v xml:space="preserve">General : Rodgers Library : Contractual Services </v>
      </c>
      <c r="F1838" s="422"/>
      <c r="G1838" s="6"/>
      <c r="H1838" t="str">
        <f t="shared" si="88"/>
        <v>0000</v>
      </c>
      <c r="I1838">
        <v>0</v>
      </c>
      <c r="J1838" t="str">
        <f t="shared" si="90"/>
        <v>E3800</v>
      </c>
      <c r="K1838">
        <f>VLOOKUP(D1838,'Step 1b-Current GLMT'!A:C,3,FALSE)</f>
        <v>0</v>
      </c>
    </row>
    <row r="1839" spans="1:11" x14ac:dyDescent="0.25">
      <c r="A1839" t="s">
        <v>977</v>
      </c>
      <c r="B1839" t="s">
        <v>4808</v>
      </c>
      <c r="D1839" t="s">
        <v>13919</v>
      </c>
      <c r="E1839" s="6" t="str">
        <f>VLOOKUP(D1839,'Step 1b-Current GLMT'!A:B,2,FALSE)</f>
        <v xml:space="preserve">General : Rodgers Library : Student Functions and Events </v>
      </c>
      <c r="F1839" s="422"/>
      <c r="G1839" s="6"/>
      <c r="H1839" t="str">
        <f t="shared" si="88"/>
        <v>0000</v>
      </c>
      <c r="I1839">
        <v>0</v>
      </c>
      <c r="J1839" t="str">
        <f t="shared" si="90"/>
        <v>E3840</v>
      </c>
      <c r="K1839">
        <f>VLOOKUP(D1839,'Step 1b-Current GLMT'!A:C,3,FALSE)</f>
        <v>0</v>
      </c>
    </row>
    <row r="1840" spans="1:11" x14ac:dyDescent="0.25">
      <c r="A1840" t="s">
        <v>4178</v>
      </c>
      <c r="B1840" t="s">
        <v>4809</v>
      </c>
      <c r="D1840" t="s">
        <v>13921</v>
      </c>
      <c r="E1840" s="6" t="str">
        <f>VLOOKUP(D1840,'Step 1b-Current GLMT'!A:B,2,FALSE)</f>
        <v xml:space="preserve">General : Rodgers Library : Subscriptions - Electronic </v>
      </c>
      <c r="F1840" s="422"/>
      <c r="G1840" s="6"/>
      <c r="H1840" t="str">
        <f t="shared" si="88"/>
        <v>0000</v>
      </c>
      <c r="I1840">
        <v>0</v>
      </c>
      <c r="J1840" t="str">
        <f t="shared" si="90"/>
        <v>E3833</v>
      </c>
      <c r="K1840">
        <f>VLOOKUP(D1840,'Step 1b-Current GLMT'!A:C,3,FALSE)</f>
        <v>0</v>
      </c>
    </row>
    <row r="1841" spans="1:11" x14ac:dyDescent="0.25">
      <c r="A1841" t="s">
        <v>180</v>
      </c>
      <c r="B1841" t="s">
        <v>4810</v>
      </c>
      <c r="D1841" t="s">
        <v>13923</v>
      </c>
      <c r="E1841" s="6" t="str">
        <f>VLOOKUP(D1841,'Step 1b-Current GLMT'!A:B,2,FALSE)</f>
        <v xml:space="preserve">General : Rodgers Library : Supplies/Services - Reimburse </v>
      </c>
      <c r="F1841" s="422"/>
      <c r="H1841" t="str">
        <f t="shared" si="88"/>
        <v>0000</v>
      </c>
      <c r="I1841">
        <v>0</v>
      </c>
      <c r="J1841" t="str">
        <f t="shared" si="90"/>
        <v>E3801</v>
      </c>
      <c r="K1841">
        <f>VLOOKUP(D1841,'Step 1b-Current GLMT'!A:C,3,FALSE)</f>
        <v>0</v>
      </c>
    </row>
    <row r="1842" spans="1:11" x14ac:dyDescent="0.25">
      <c r="A1842" t="s">
        <v>194</v>
      </c>
      <c r="B1842" t="s">
        <v>4811</v>
      </c>
      <c r="D1842" t="s">
        <v>13925</v>
      </c>
      <c r="E1842" s="6" t="str">
        <f>VLOOKUP(D1842,'Step 1b-Current GLMT'!A:B,2,FALSE)</f>
        <v xml:space="preserve">General : Rodgers Library : General Supplies </v>
      </c>
      <c r="F1842" s="422"/>
      <c r="G1842" s="6"/>
      <c r="H1842" t="str">
        <f t="shared" si="88"/>
        <v>0000</v>
      </c>
      <c r="I1842">
        <v>0</v>
      </c>
      <c r="J1842" t="str">
        <f t="shared" si="90"/>
        <v>E4100</v>
      </c>
      <c r="K1842">
        <f>VLOOKUP(D1842,'Step 1b-Current GLMT'!A:C,3,FALSE)</f>
        <v>0</v>
      </c>
    </row>
    <row r="1843" spans="1:11" x14ac:dyDescent="0.25">
      <c r="A1843" t="s">
        <v>1615</v>
      </c>
      <c r="B1843" t="s">
        <v>4812</v>
      </c>
      <c r="D1843" t="s">
        <v>13927</v>
      </c>
      <c r="E1843" s="6" t="str">
        <f>VLOOKUP(D1843,'Step 1b-Current GLMT'!A:B,2,FALSE)</f>
        <v xml:space="preserve">General : Rodgers Library : Books </v>
      </c>
      <c r="F1843" s="422"/>
      <c r="G1843" s="6"/>
      <c r="H1843" t="str">
        <f t="shared" si="88"/>
        <v>0000</v>
      </c>
      <c r="I1843">
        <v>0</v>
      </c>
      <c r="J1843" t="str">
        <f t="shared" si="90"/>
        <v>E4106</v>
      </c>
      <c r="K1843">
        <f>VLOOKUP(D1843,'Step 1b-Current GLMT'!A:C,3,FALSE)</f>
        <v>0</v>
      </c>
    </row>
    <row r="1844" spans="1:11" s="6" customFormat="1" x14ac:dyDescent="0.25">
      <c r="A1844" t="s">
        <v>4813</v>
      </c>
      <c r="B1844" t="s">
        <v>4814</v>
      </c>
      <c r="D1844" t="s">
        <v>13929</v>
      </c>
      <c r="E1844" s="6" t="str">
        <f>VLOOKUP(D1844,'Step 1b-Current GLMT'!A:B,2,FALSE)</f>
        <v xml:space="preserve">General : Rodgers Library : Books - Preservation </v>
      </c>
      <c r="F1844" s="422"/>
      <c r="H1844" t="str">
        <f t="shared" si="88"/>
        <v>0000</v>
      </c>
      <c r="I1844">
        <v>0</v>
      </c>
      <c r="J1844" t="str">
        <f t="shared" si="90"/>
        <v>E4107</v>
      </c>
      <c r="K1844">
        <f>VLOOKUP(D1844,'Step 1b-Current GLMT'!A:C,3,FALSE)</f>
        <v>0</v>
      </c>
    </row>
    <row r="1845" spans="1:11" s="6" customFormat="1" x14ac:dyDescent="0.25">
      <c r="A1845" t="s">
        <v>389</v>
      </c>
      <c r="B1845" t="s">
        <v>4815</v>
      </c>
      <c r="D1845" t="s">
        <v>13931</v>
      </c>
      <c r="E1845" s="6" t="str">
        <f>VLOOKUP(D1845,'Step 1b-Current GLMT'!A:B,2,FALSE)</f>
        <v xml:space="preserve">General : Rodgers Library : Postage Reimbursement </v>
      </c>
      <c r="F1845" s="422"/>
      <c r="H1845" t="str">
        <f t="shared" si="88"/>
        <v>0000</v>
      </c>
      <c r="I1845">
        <v>0</v>
      </c>
      <c r="J1845" t="str">
        <f t="shared" si="90"/>
        <v>E4126</v>
      </c>
      <c r="K1845">
        <f>VLOOKUP(D1845,'Step 1b-Current GLMT'!A:C,3,FALSE)</f>
        <v>0</v>
      </c>
    </row>
    <row r="1846" spans="1:11" s="6" customFormat="1" x14ac:dyDescent="0.25">
      <c r="A1846" t="s">
        <v>305</v>
      </c>
      <c r="B1846" t="s">
        <v>4816</v>
      </c>
      <c r="D1846" t="s">
        <v>13933</v>
      </c>
      <c r="E1846" s="6" t="str">
        <f>VLOOKUP(D1846,'Step 1b-Current GLMT'!A:B,2,FALSE)</f>
        <v xml:space="preserve">General : Rodgers Library : Print Shop </v>
      </c>
      <c r="F1846" s="422"/>
      <c r="H1846" t="str">
        <f t="shared" si="88"/>
        <v>0000</v>
      </c>
      <c r="I1846">
        <v>0</v>
      </c>
      <c r="J1846" t="str">
        <f t="shared" si="90"/>
        <v>E4122</v>
      </c>
      <c r="K1846">
        <f>VLOOKUP(D1846,'Step 1b-Current GLMT'!A:C,3,FALSE)</f>
        <v>0</v>
      </c>
    </row>
    <row r="1847" spans="1:11" s="6" customFormat="1" x14ac:dyDescent="0.25">
      <c r="A1847" t="s">
        <v>1534</v>
      </c>
      <c r="B1847" t="s">
        <v>4817</v>
      </c>
      <c r="D1847" t="s">
        <v>13935</v>
      </c>
      <c r="E1847" s="6" t="str">
        <f>VLOOKUP(D1847,'Step 1b-Current GLMT'!A:B,2,FALSE)</f>
        <v xml:space="preserve">General : Rodgers Library : Telephone </v>
      </c>
      <c r="F1847" s="422"/>
      <c r="H1847" t="str">
        <f t="shared" si="88"/>
        <v>0000</v>
      </c>
      <c r="I1847">
        <v>0</v>
      </c>
      <c r="J1847" t="str">
        <f t="shared" si="90"/>
        <v>E4606</v>
      </c>
      <c r="K1847">
        <f>VLOOKUP(D1847,'Step 1b-Current GLMT'!A:C,3,FALSE)</f>
        <v>0</v>
      </c>
    </row>
    <row r="1848" spans="1:11" s="6" customFormat="1" x14ac:dyDescent="0.25">
      <c r="A1848" t="s">
        <v>2665</v>
      </c>
      <c r="B1848" t="s">
        <v>4818</v>
      </c>
      <c r="D1848" t="s">
        <v>13937</v>
      </c>
      <c r="E1848" s="6" t="str">
        <f>VLOOKUP(D1848,'Step 1b-Current GLMT'!A:B,2,FALSE)</f>
        <v xml:space="preserve">General : Rodgers Library : Dues </v>
      </c>
      <c r="F1848" s="422"/>
      <c r="H1848" t="str">
        <f t="shared" si="88"/>
        <v>0000</v>
      </c>
      <c r="I1848">
        <v>0</v>
      </c>
      <c r="J1848" t="str">
        <f t="shared" si="90"/>
        <v>E5100</v>
      </c>
      <c r="K1848">
        <f>VLOOKUP(D1848,'Step 1b-Current GLMT'!A:C,3,FALSE)</f>
        <v>0</v>
      </c>
    </row>
    <row r="1849" spans="1:11" s="6" customFormat="1" x14ac:dyDescent="0.25">
      <c r="A1849" t="s">
        <v>4819</v>
      </c>
      <c r="B1849" t="s">
        <v>4820</v>
      </c>
      <c r="D1849" t="s">
        <v>13939</v>
      </c>
      <c r="E1849" s="6" t="str">
        <f>VLOOKUP(D1849,'Step 1b-Current GLMT'!A:B,2,FALSE)</f>
        <v xml:space="preserve">General : Rodgers Library : Over &amp; Short expense </v>
      </c>
      <c r="F1849" s="422"/>
      <c r="H1849" t="str">
        <f t="shared" si="88"/>
        <v>0000</v>
      </c>
      <c r="I1849">
        <v>0</v>
      </c>
      <c r="J1849" t="str">
        <f t="shared" si="90"/>
        <v>E5299</v>
      </c>
      <c r="K1849">
        <f>VLOOKUP(D1849,'Step 1b-Current GLMT'!A:C,3,FALSE)</f>
        <v>0</v>
      </c>
    </row>
    <row r="1850" spans="1:11" s="6" customFormat="1" x14ac:dyDescent="0.25">
      <c r="A1850" t="s">
        <v>4821</v>
      </c>
      <c r="B1850" t="s">
        <v>4822</v>
      </c>
      <c r="D1850" t="s">
        <v>13941</v>
      </c>
      <c r="E1850" s="6" t="str">
        <f>VLOOKUP(D1850,'Step 1b-Current GLMT'!A:B,2,FALSE)</f>
        <v xml:space="preserve">General : Rodgers Library : Equipment </v>
      </c>
      <c r="F1850" s="422"/>
      <c r="H1850" t="str">
        <f t="shared" si="88"/>
        <v>0000</v>
      </c>
      <c r="I1850">
        <v>0</v>
      </c>
      <c r="J1850" t="str">
        <f t="shared" si="90"/>
        <v>E8850</v>
      </c>
      <c r="K1850">
        <f>VLOOKUP(D1850,'Step 1b-Current GLMT'!A:C,3,FALSE)</f>
        <v>0</v>
      </c>
    </row>
    <row r="1851" spans="1:11" s="6" customFormat="1" x14ac:dyDescent="0.25">
      <c r="A1851" t="s">
        <v>194</v>
      </c>
      <c r="B1851" t="s">
        <v>4823</v>
      </c>
      <c r="D1851" t="s">
        <v>13943</v>
      </c>
      <c r="E1851" s="6" t="str">
        <f>VLOOKUP(D1851,'Step 1b-Current GLMT'!A:B,2,FALSE)</f>
        <v xml:space="preserve">General : RL-African American Collection : General Supplies </v>
      </c>
      <c r="F1851" s="422"/>
      <c r="H1851" t="str">
        <f t="shared" si="88"/>
        <v>0000</v>
      </c>
      <c r="I1851">
        <v>0</v>
      </c>
      <c r="J1851" t="str">
        <f t="shared" si="90"/>
        <v>E4100</v>
      </c>
      <c r="K1851">
        <f>VLOOKUP(D1851,'Step 1b-Current GLMT'!A:C,3,FALSE)</f>
        <v>0</v>
      </c>
    </row>
    <row r="1852" spans="1:11" s="6" customFormat="1" x14ac:dyDescent="0.25">
      <c r="A1852" t="s">
        <v>1615</v>
      </c>
      <c r="B1852" t="s">
        <v>4824</v>
      </c>
      <c r="D1852" t="s">
        <v>13945</v>
      </c>
      <c r="E1852" s="6" t="str">
        <f>VLOOKUP(D1852,'Step 1b-Current GLMT'!A:B,2,FALSE)</f>
        <v xml:space="preserve">General : RL-African American Collection : Books </v>
      </c>
      <c r="F1852" s="422"/>
      <c r="H1852" t="str">
        <f t="shared" si="88"/>
        <v>0000</v>
      </c>
      <c r="I1852">
        <v>0</v>
      </c>
      <c r="J1852" t="str">
        <f t="shared" si="90"/>
        <v>E4106</v>
      </c>
      <c r="K1852">
        <f>VLOOKUP(D1852,'Step 1b-Current GLMT'!A:C,3,FALSE)</f>
        <v>0</v>
      </c>
    </row>
    <row r="1853" spans="1:11" s="6" customFormat="1" x14ac:dyDescent="0.25">
      <c r="A1853" t="s">
        <v>288</v>
      </c>
      <c r="B1853" t="s">
        <v>4825</v>
      </c>
      <c r="D1853" t="s">
        <v>4827</v>
      </c>
      <c r="E1853" s="6" t="str">
        <f>VLOOKUP(D1853,'Step 1b-Current GLMT'!A:B,2,FALSE)</f>
        <v xml:space="preserve">General : International Collaboration : Travel Pool - Reg </v>
      </c>
      <c r="F1853" s="422" t="s">
        <v>1877</v>
      </c>
      <c r="H1853" t="str">
        <f t="shared" si="88"/>
        <v>0000</v>
      </c>
      <c r="I1853">
        <v>0</v>
      </c>
      <c r="J1853" t="str">
        <f t="shared" si="90"/>
        <v>E3100</v>
      </c>
      <c r="K1853">
        <f>VLOOKUP(D1853,'Step 1b-Current GLMT'!A:C,3,FALSE)</f>
        <v>117221</v>
      </c>
    </row>
    <row r="1854" spans="1:11" s="6" customFormat="1" x14ac:dyDescent="0.25">
      <c r="A1854" t="s">
        <v>288</v>
      </c>
      <c r="B1854" t="s">
        <v>4826</v>
      </c>
      <c r="D1854" t="s">
        <v>4827</v>
      </c>
      <c r="E1854" s="6" t="str">
        <f>VLOOKUP(D1854,'Step 1b-Current GLMT'!A:B,2,FALSE)</f>
        <v xml:space="preserve">General : International Collaboration : Travel Pool - Reg </v>
      </c>
      <c r="F1854" s="422" t="s">
        <v>1877</v>
      </c>
      <c r="H1854" t="str">
        <f t="shared" si="88"/>
        <v>3395</v>
      </c>
      <c r="I1854">
        <v>0</v>
      </c>
      <c r="J1854" t="str">
        <f t="shared" si="90"/>
        <v>E3100</v>
      </c>
      <c r="K1854">
        <f>VLOOKUP(D1854,'Step 1b-Current GLMT'!A:C,3,FALSE)</f>
        <v>117221</v>
      </c>
    </row>
    <row r="1855" spans="1:11" s="6" customFormat="1" x14ac:dyDescent="0.25">
      <c r="A1855" t="s">
        <v>288</v>
      </c>
      <c r="B1855" t="s">
        <v>4828</v>
      </c>
      <c r="D1855" t="s">
        <v>4827</v>
      </c>
      <c r="E1855" s="6" t="str">
        <f>VLOOKUP(D1855,'Step 1b-Current GLMT'!A:B,2,FALSE)</f>
        <v xml:space="preserve">General : International Collaboration : Travel Pool - Reg </v>
      </c>
      <c r="F1855" s="422" t="s">
        <v>1877</v>
      </c>
      <c r="H1855" t="str">
        <f t="shared" si="88"/>
        <v>3396</v>
      </c>
      <c r="I1855">
        <v>0</v>
      </c>
      <c r="J1855" t="str">
        <f t="shared" si="90"/>
        <v>E3100</v>
      </c>
      <c r="K1855">
        <f>VLOOKUP(D1855,'Step 1b-Current GLMT'!A:C,3,FALSE)</f>
        <v>117221</v>
      </c>
    </row>
    <row r="1856" spans="1:11" s="6" customFormat="1" x14ac:dyDescent="0.25">
      <c r="A1856" t="s">
        <v>288</v>
      </c>
      <c r="B1856" t="s">
        <v>4829</v>
      </c>
      <c r="D1856" t="s">
        <v>4827</v>
      </c>
      <c r="E1856" s="6" t="str">
        <f>VLOOKUP(D1856,'Step 1b-Current GLMT'!A:B,2,FALSE)</f>
        <v xml:space="preserve">General : International Collaboration : Travel Pool - Reg </v>
      </c>
      <c r="F1856" s="422" t="s">
        <v>1877</v>
      </c>
      <c r="H1856" t="str">
        <f t="shared" si="88"/>
        <v>3397</v>
      </c>
      <c r="I1856">
        <v>0</v>
      </c>
      <c r="J1856" t="str">
        <f t="shared" si="90"/>
        <v>E3100</v>
      </c>
      <c r="K1856">
        <f>VLOOKUP(D1856,'Step 1b-Current GLMT'!A:C,3,FALSE)</f>
        <v>117221</v>
      </c>
    </row>
    <row r="1857" spans="1:11" s="6" customFormat="1" x14ac:dyDescent="0.25">
      <c r="A1857" t="s">
        <v>288</v>
      </c>
      <c r="B1857" t="s">
        <v>4830</v>
      </c>
      <c r="D1857" t="s">
        <v>4827</v>
      </c>
      <c r="E1857" s="6" t="str">
        <f>VLOOKUP(D1857,'Step 1b-Current GLMT'!A:B,2,FALSE)</f>
        <v xml:space="preserve">General : International Collaboration : Travel Pool - Reg </v>
      </c>
      <c r="F1857" s="422" t="s">
        <v>1877</v>
      </c>
      <c r="H1857" t="str">
        <f t="shared" si="88"/>
        <v>3398</v>
      </c>
      <c r="I1857">
        <v>0</v>
      </c>
      <c r="J1857" t="str">
        <f t="shared" si="90"/>
        <v>E3100</v>
      </c>
      <c r="K1857">
        <f>VLOOKUP(D1857,'Step 1b-Current GLMT'!A:C,3,FALSE)</f>
        <v>117221</v>
      </c>
    </row>
    <row r="1858" spans="1:11" s="6" customFormat="1" x14ac:dyDescent="0.25">
      <c r="A1858" t="s">
        <v>288</v>
      </c>
      <c r="B1858" t="s">
        <v>4831</v>
      </c>
      <c r="D1858" t="s">
        <v>4827</v>
      </c>
      <c r="E1858" s="6" t="str">
        <f>VLOOKUP(D1858,'Step 1b-Current GLMT'!A:B,2,FALSE)</f>
        <v xml:space="preserve">General : International Collaboration : Travel Pool - Reg </v>
      </c>
      <c r="F1858" s="422" t="s">
        <v>1877</v>
      </c>
      <c r="H1858" t="str">
        <f t="shared" ref="H1858:H1921" si="91">RIGHT(B1858,4)</f>
        <v>3399</v>
      </c>
      <c r="I1858">
        <v>0</v>
      </c>
      <c r="J1858" t="str">
        <f t="shared" ref="J1858:J1921" si="92">MID(B1858,7,5)</f>
        <v>E3100</v>
      </c>
      <c r="K1858">
        <f>VLOOKUP(D1858,'Step 1b-Current GLMT'!A:C,3,FALSE)</f>
        <v>117221</v>
      </c>
    </row>
    <row r="1859" spans="1:11" s="6" customFormat="1" x14ac:dyDescent="0.25">
      <c r="A1859" s="10" t="s">
        <v>267</v>
      </c>
      <c r="B1859" s="10" t="s">
        <v>4832</v>
      </c>
      <c r="C1859" s="11"/>
      <c r="D1859" s="10" t="s">
        <v>4833</v>
      </c>
      <c r="E1859" s="10" t="str">
        <f>VLOOKUP(D1859,'Step 1b-Current GLMT'!A:B,2,FALSE)</f>
        <v xml:space="preserve">General : International Collaboration : Contractual Services </v>
      </c>
      <c r="F1859" s="426" t="s">
        <v>1877</v>
      </c>
      <c r="G1859" s="11"/>
      <c r="H1859" s="10" t="str">
        <f t="shared" si="91"/>
        <v>3395</v>
      </c>
      <c r="I1859" s="10">
        <v>0</v>
      </c>
      <c r="J1859" t="str">
        <f t="shared" si="92"/>
        <v>E3800</v>
      </c>
      <c r="K1859">
        <f>VLOOKUP(D1859,'Step 1b-Current GLMT'!A:C,3,FALSE)</f>
        <v>117222</v>
      </c>
    </row>
    <row r="1860" spans="1:11" x14ac:dyDescent="0.25">
      <c r="A1860" s="10" t="s">
        <v>267</v>
      </c>
      <c r="B1860" s="10" t="s">
        <v>4834</v>
      </c>
      <c r="C1860" s="11"/>
      <c r="D1860" s="10" t="s">
        <v>4833</v>
      </c>
      <c r="E1860" s="10" t="str">
        <f>VLOOKUP(D1860,'Step 1b-Current GLMT'!A:B,2,FALSE)</f>
        <v xml:space="preserve">General : International Collaboration : Contractual Services </v>
      </c>
      <c r="F1860" s="426" t="s">
        <v>1877</v>
      </c>
      <c r="G1860" s="11"/>
      <c r="H1860" s="10" t="str">
        <f t="shared" si="91"/>
        <v>3397</v>
      </c>
      <c r="I1860" s="10">
        <v>0</v>
      </c>
      <c r="J1860" t="str">
        <f t="shared" si="92"/>
        <v>E3800</v>
      </c>
      <c r="K1860">
        <f>VLOOKUP(D1860,'Step 1b-Current GLMT'!A:C,3,FALSE)</f>
        <v>117222</v>
      </c>
    </row>
    <row r="1861" spans="1:11" x14ac:dyDescent="0.25">
      <c r="A1861" s="10" t="s">
        <v>267</v>
      </c>
      <c r="B1861" s="10" t="s">
        <v>4835</v>
      </c>
      <c r="C1861" s="11"/>
      <c r="D1861" s="10" t="s">
        <v>4833</v>
      </c>
      <c r="E1861" s="10" t="str">
        <f>VLOOKUP(D1861,'Step 1b-Current GLMT'!A:B,2,FALSE)</f>
        <v xml:space="preserve">General : International Collaboration : Contractual Services </v>
      </c>
      <c r="F1861" s="426" t="s">
        <v>1877</v>
      </c>
      <c r="G1861" s="11"/>
      <c r="H1861" s="10" t="str">
        <f t="shared" si="91"/>
        <v>3398</v>
      </c>
      <c r="I1861" s="10">
        <v>0</v>
      </c>
      <c r="J1861" t="str">
        <f t="shared" si="92"/>
        <v>E3800</v>
      </c>
      <c r="K1861">
        <f>VLOOKUP(D1861,'Step 1b-Current GLMT'!A:C,3,FALSE)</f>
        <v>117222</v>
      </c>
    </row>
    <row r="1862" spans="1:11" x14ac:dyDescent="0.25">
      <c r="A1862" t="s">
        <v>194</v>
      </c>
      <c r="B1862" t="s">
        <v>4836</v>
      </c>
      <c r="D1862" t="s">
        <v>4837</v>
      </c>
      <c r="E1862" t="str">
        <f>VLOOKUP(D1862,'Step 1b-Current GLMT'!A:B,2,FALSE)</f>
        <v xml:space="preserve">General : International Collaboration : General Supplies </v>
      </c>
      <c r="F1862" s="422" t="s">
        <v>1877</v>
      </c>
      <c r="G1862" s="6"/>
      <c r="H1862" t="str">
        <f t="shared" si="91"/>
        <v>3398</v>
      </c>
      <c r="I1862">
        <v>0</v>
      </c>
      <c r="J1862" t="str">
        <f t="shared" si="92"/>
        <v>E4100</v>
      </c>
      <c r="K1862">
        <f>VLOOKUP(D1862,'Step 1b-Current GLMT'!A:C,3,FALSE)</f>
        <v>0</v>
      </c>
    </row>
    <row r="1863" spans="1:11" x14ac:dyDescent="0.25">
      <c r="A1863" t="s">
        <v>4838</v>
      </c>
      <c r="B1863" t="s">
        <v>4839</v>
      </c>
      <c r="D1863" t="s">
        <v>4840</v>
      </c>
      <c r="E1863" t="str">
        <f>VLOOKUP(D1863,'Step 1b-Current GLMT'!A:B,2,FALSE)</f>
        <v xml:space="preserve">General : Sabbatical Research Award : Staff Wages - Unclassified </v>
      </c>
      <c r="F1863" s="422" t="s">
        <v>1877</v>
      </c>
      <c r="G1863" s="6"/>
      <c r="H1863" t="str">
        <f t="shared" si="91"/>
        <v>0000</v>
      </c>
      <c r="I1863">
        <v>0</v>
      </c>
      <c r="J1863" t="str">
        <f t="shared" si="92"/>
        <v>E1401</v>
      </c>
      <c r="K1863">
        <f>VLOOKUP(D1863,'Step 1b-Current GLMT'!A:C,3,FALSE)</f>
        <v>0</v>
      </c>
    </row>
    <row r="1864" spans="1:11" x14ac:dyDescent="0.25">
      <c r="A1864" t="s">
        <v>4841</v>
      </c>
      <c r="B1864" t="s">
        <v>4842</v>
      </c>
      <c r="D1864" t="s">
        <v>4843</v>
      </c>
      <c r="E1864" t="str">
        <f>VLOOKUP(D1864,'Step 1b-Current GLMT'!A:B,2,FALSE)</f>
        <v xml:space="preserve">General : Sabbatical Research Award : Other Wages - Classified </v>
      </c>
      <c r="F1864" s="422" t="s">
        <v>1877</v>
      </c>
      <c r="G1864" s="6"/>
      <c r="H1864" t="str">
        <f t="shared" si="91"/>
        <v>0000</v>
      </c>
      <c r="I1864" t="str">
        <f t="shared" ref="I1864:I1927" si="93">IF(D1864=0,"0"," ")</f>
        <v xml:space="preserve"> </v>
      </c>
      <c r="J1864" t="str">
        <f t="shared" si="92"/>
        <v>E1601</v>
      </c>
      <c r="K1864">
        <f>VLOOKUP(D1864,'Step 1b-Current GLMT'!A:C,3,FALSE)</f>
        <v>0</v>
      </c>
    </row>
    <row r="1865" spans="1:11" x14ac:dyDescent="0.25">
      <c r="A1865" t="s">
        <v>1552</v>
      </c>
      <c r="B1865" t="s">
        <v>4844</v>
      </c>
      <c r="D1865" t="s">
        <v>4845</v>
      </c>
      <c r="E1865" t="str">
        <f>VLOOKUP(D1865,'Step 1b-Current GLMT'!A:B,2,FALSE)</f>
        <v xml:space="preserve">General : Sabbatical Research Award : Travel Pool - Reg </v>
      </c>
      <c r="F1865" s="422" t="s">
        <v>1877</v>
      </c>
      <c r="G1865" s="6"/>
      <c r="H1865" t="str">
        <f t="shared" si="91"/>
        <v>0000</v>
      </c>
      <c r="I1865" t="str">
        <f t="shared" si="93"/>
        <v xml:space="preserve"> </v>
      </c>
      <c r="J1865" t="str">
        <f t="shared" si="92"/>
        <v>E3100</v>
      </c>
      <c r="K1865">
        <f>VLOOKUP(D1865,'Step 1b-Current GLMT'!A:C,3,FALSE)</f>
        <v>118241</v>
      </c>
    </row>
    <row r="1866" spans="1:11" x14ac:dyDescent="0.25">
      <c r="A1866" t="s">
        <v>1552</v>
      </c>
      <c r="B1866" t="s">
        <v>4846</v>
      </c>
      <c r="D1866" t="s">
        <v>4845</v>
      </c>
      <c r="E1866" t="str">
        <f>VLOOKUP(D1866,'Step 1b-Current GLMT'!A:B,2,FALSE)</f>
        <v xml:space="preserve">General : Sabbatical Research Award : Travel Pool - Reg </v>
      </c>
      <c r="F1866" s="422" t="s">
        <v>1877</v>
      </c>
      <c r="G1866" s="6"/>
      <c r="H1866" t="str">
        <f t="shared" si="91"/>
        <v>0000</v>
      </c>
      <c r="I1866" t="str">
        <f t="shared" si="93"/>
        <v xml:space="preserve"> </v>
      </c>
      <c r="J1866" t="str">
        <f t="shared" si="92"/>
        <v>E3100</v>
      </c>
      <c r="K1866">
        <f>VLOOKUP(D1866,'Step 1b-Current GLMT'!A:C,3,FALSE)</f>
        <v>118241</v>
      </c>
    </row>
    <row r="1867" spans="1:11" x14ac:dyDescent="0.25">
      <c r="A1867" t="s">
        <v>1552</v>
      </c>
      <c r="B1867" t="s">
        <v>4847</v>
      </c>
      <c r="D1867" t="s">
        <v>4845</v>
      </c>
      <c r="E1867" t="str">
        <f>VLOOKUP(D1867,'Step 1b-Current GLMT'!A:B,2,FALSE)</f>
        <v xml:space="preserve">General : Sabbatical Research Award : Travel Pool - Reg </v>
      </c>
      <c r="F1867" s="422" t="s">
        <v>1877</v>
      </c>
      <c r="G1867" s="6"/>
      <c r="H1867" t="str">
        <f t="shared" si="91"/>
        <v>0000</v>
      </c>
      <c r="I1867" t="str">
        <f t="shared" si="93"/>
        <v xml:space="preserve"> </v>
      </c>
      <c r="J1867" t="str">
        <f t="shared" si="92"/>
        <v>E3100</v>
      </c>
      <c r="K1867">
        <f>VLOOKUP(D1867,'Step 1b-Current GLMT'!A:C,3,FALSE)</f>
        <v>118241</v>
      </c>
    </row>
    <row r="1868" spans="1:11" x14ac:dyDescent="0.25">
      <c r="A1868" t="s">
        <v>288</v>
      </c>
      <c r="B1868" t="s">
        <v>4848</v>
      </c>
      <c r="D1868" t="s">
        <v>4845</v>
      </c>
      <c r="E1868" t="str">
        <f>VLOOKUP(D1868,'Step 1b-Current GLMT'!A:B,2,FALSE)</f>
        <v xml:space="preserve">General : Sabbatical Research Award : Travel Pool - Reg </v>
      </c>
      <c r="F1868" s="422" t="s">
        <v>1877</v>
      </c>
      <c r="G1868" s="6"/>
      <c r="H1868" t="str">
        <f t="shared" si="91"/>
        <v>0000</v>
      </c>
      <c r="I1868" t="str">
        <f t="shared" si="93"/>
        <v xml:space="preserve"> </v>
      </c>
      <c r="J1868" t="str">
        <f t="shared" si="92"/>
        <v>E3100</v>
      </c>
      <c r="K1868">
        <f>VLOOKUP(D1868,'Step 1b-Current GLMT'!A:C,3,FALSE)</f>
        <v>118241</v>
      </c>
    </row>
    <row r="1869" spans="1:11" x14ac:dyDescent="0.25">
      <c r="A1869" t="s">
        <v>288</v>
      </c>
      <c r="B1869" t="s">
        <v>4849</v>
      </c>
      <c r="D1869" t="s">
        <v>4845</v>
      </c>
      <c r="E1869" t="str">
        <f>VLOOKUP(D1869,'Step 1b-Current GLMT'!A:B,2,FALSE)</f>
        <v xml:space="preserve">General : Sabbatical Research Award : Travel Pool - Reg </v>
      </c>
      <c r="F1869" s="422" t="s">
        <v>1877</v>
      </c>
      <c r="G1869" s="6"/>
      <c r="H1869" t="str">
        <f t="shared" si="91"/>
        <v>0000</v>
      </c>
      <c r="I1869" t="str">
        <f t="shared" si="93"/>
        <v xml:space="preserve"> </v>
      </c>
      <c r="J1869" t="str">
        <f t="shared" si="92"/>
        <v>E3100</v>
      </c>
      <c r="K1869">
        <f>VLOOKUP(D1869,'Step 1b-Current GLMT'!A:C,3,FALSE)</f>
        <v>118241</v>
      </c>
    </row>
    <row r="1870" spans="1:11" x14ac:dyDescent="0.25">
      <c r="A1870" t="s">
        <v>288</v>
      </c>
      <c r="B1870" t="s">
        <v>4850</v>
      </c>
      <c r="D1870" t="s">
        <v>4845</v>
      </c>
      <c r="E1870" t="str">
        <f>VLOOKUP(D1870,'Step 1b-Current GLMT'!A:B,2,FALSE)</f>
        <v xml:space="preserve">General : Sabbatical Research Award : Travel Pool - Reg </v>
      </c>
      <c r="F1870" s="422" t="s">
        <v>1877</v>
      </c>
      <c r="G1870" s="6"/>
      <c r="H1870" t="str">
        <f t="shared" si="91"/>
        <v>0000</v>
      </c>
      <c r="I1870" t="str">
        <f t="shared" si="93"/>
        <v xml:space="preserve"> </v>
      </c>
      <c r="J1870" t="str">
        <f t="shared" si="92"/>
        <v>E3100</v>
      </c>
      <c r="K1870">
        <f>VLOOKUP(D1870,'Step 1b-Current GLMT'!A:C,3,FALSE)</f>
        <v>118241</v>
      </c>
    </row>
    <row r="1871" spans="1:11" x14ac:dyDescent="0.25">
      <c r="A1871" t="s">
        <v>288</v>
      </c>
      <c r="B1871" t="s">
        <v>4851</v>
      </c>
      <c r="D1871" t="s">
        <v>4845</v>
      </c>
      <c r="E1871" t="str">
        <f>VLOOKUP(D1871,'Step 1b-Current GLMT'!A:B,2,FALSE)</f>
        <v xml:space="preserve">General : Sabbatical Research Award : Travel Pool - Reg </v>
      </c>
      <c r="F1871" s="422" t="s">
        <v>1877</v>
      </c>
      <c r="H1871" t="str">
        <f t="shared" si="91"/>
        <v>0000</v>
      </c>
      <c r="I1871" t="str">
        <f t="shared" si="93"/>
        <v xml:space="preserve"> </v>
      </c>
      <c r="J1871" t="str">
        <f t="shared" si="92"/>
        <v>E3100</v>
      </c>
      <c r="K1871">
        <f>VLOOKUP(D1871,'Step 1b-Current GLMT'!A:C,3,FALSE)</f>
        <v>118241</v>
      </c>
    </row>
    <row r="1872" spans="1:11" x14ac:dyDescent="0.25">
      <c r="A1872" t="s">
        <v>288</v>
      </c>
      <c r="B1872" t="s">
        <v>4852</v>
      </c>
      <c r="D1872" t="s">
        <v>4845</v>
      </c>
      <c r="E1872" t="str">
        <f>VLOOKUP(D1872,'Step 1b-Current GLMT'!A:B,2,FALSE)</f>
        <v xml:space="preserve">General : Sabbatical Research Award : Travel Pool - Reg </v>
      </c>
      <c r="F1872" s="422" t="s">
        <v>1877</v>
      </c>
      <c r="H1872" t="str">
        <f t="shared" si="91"/>
        <v>0000</v>
      </c>
      <c r="I1872" t="str">
        <f t="shared" si="93"/>
        <v xml:space="preserve"> </v>
      </c>
      <c r="J1872" t="str">
        <f t="shared" si="92"/>
        <v>E3100</v>
      </c>
      <c r="K1872">
        <f>VLOOKUP(D1872,'Step 1b-Current GLMT'!A:C,3,FALSE)</f>
        <v>118241</v>
      </c>
    </row>
    <row r="1873" spans="1:11" x14ac:dyDescent="0.25">
      <c r="A1873" t="s">
        <v>1552</v>
      </c>
      <c r="B1873" t="s">
        <v>4853</v>
      </c>
      <c r="D1873" t="s">
        <v>4845</v>
      </c>
      <c r="E1873" t="str">
        <f>VLOOKUP(D1873,'Step 1b-Current GLMT'!A:B,2,FALSE)</f>
        <v xml:space="preserve">General : Sabbatical Research Award : Travel Pool - Reg </v>
      </c>
      <c r="F1873" s="422" t="s">
        <v>1877</v>
      </c>
      <c r="H1873" t="str">
        <f t="shared" si="91"/>
        <v>0000</v>
      </c>
      <c r="I1873" t="str">
        <f t="shared" si="93"/>
        <v xml:space="preserve"> </v>
      </c>
      <c r="J1873" t="str">
        <f t="shared" si="92"/>
        <v>E3100</v>
      </c>
      <c r="K1873">
        <f>VLOOKUP(D1873,'Step 1b-Current GLMT'!A:C,3,FALSE)</f>
        <v>118241</v>
      </c>
    </row>
    <row r="1874" spans="1:11" x14ac:dyDescent="0.25">
      <c r="A1874" t="s">
        <v>267</v>
      </c>
      <c r="B1874" t="s">
        <v>4854</v>
      </c>
      <c r="D1874" t="s">
        <v>4855</v>
      </c>
      <c r="E1874" s="6" t="str">
        <f>VLOOKUP(D1874,'Step 1b-Current GLMT'!A:B,2,FALSE)</f>
        <v xml:space="preserve">General : Sabbatical Research Award : Contractual Services </v>
      </c>
      <c r="F1874" s="422" t="s">
        <v>1877</v>
      </c>
      <c r="H1874" t="str">
        <f t="shared" si="91"/>
        <v>0000</v>
      </c>
      <c r="I1874" t="str">
        <f t="shared" si="93"/>
        <v xml:space="preserve"> </v>
      </c>
      <c r="J1874" t="str">
        <f t="shared" si="92"/>
        <v>E3800</v>
      </c>
      <c r="K1874">
        <f>VLOOKUP(D1874,'Step 1b-Current GLMT'!A:C,3,FALSE)</f>
        <v>0</v>
      </c>
    </row>
    <row r="1875" spans="1:11" x14ac:dyDescent="0.25">
      <c r="A1875" t="s">
        <v>267</v>
      </c>
      <c r="B1875" t="s">
        <v>4856</v>
      </c>
      <c r="D1875" t="s">
        <v>4855</v>
      </c>
      <c r="E1875" s="6" t="str">
        <f>VLOOKUP(D1875,'Step 1b-Current GLMT'!A:B,2,FALSE)</f>
        <v xml:space="preserve">General : Sabbatical Research Award : Contractual Services </v>
      </c>
      <c r="F1875" s="422" t="s">
        <v>1877</v>
      </c>
      <c r="H1875" t="str">
        <f t="shared" si="91"/>
        <v>0000</v>
      </c>
      <c r="I1875" t="str">
        <f t="shared" si="93"/>
        <v xml:space="preserve"> </v>
      </c>
      <c r="J1875" t="str">
        <f t="shared" si="92"/>
        <v>E3800</v>
      </c>
      <c r="K1875">
        <f>VLOOKUP(D1875,'Step 1b-Current GLMT'!A:C,3,FALSE)</f>
        <v>0</v>
      </c>
    </row>
    <row r="1876" spans="1:11" s="6" customFormat="1" x14ac:dyDescent="0.25">
      <c r="A1876" t="s">
        <v>267</v>
      </c>
      <c r="B1876" t="s">
        <v>4857</v>
      </c>
      <c r="D1876" t="s">
        <v>4855</v>
      </c>
      <c r="E1876" s="6" t="str">
        <f>VLOOKUP(D1876,'Step 1b-Current GLMT'!A:B,2,FALSE)</f>
        <v xml:space="preserve">General : Sabbatical Research Award : Contractual Services </v>
      </c>
      <c r="F1876" s="422" t="s">
        <v>1877</v>
      </c>
      <c r="H1876" t="str">
        <f t="shared" si="91"/>
        <v>0000</v>
      </c>
      <c r="I1876" t="str">
        <f t="shared" si="93"/>
        <v xml:space="preserve"> </v>
      </c>
      <c r="J1876" t="str">
        <f t="shared" si="92"/>
        <v>E3800</v>
      </c>
      <c r="K1876">
        <f>VLOOKUP(D1876,'Step 1b-Current GLMT'!A:C,3,FALSE)</f>
        <v>0</v>
      </c>
    </row>
    <row r="1877" spans="1:11" s="6" customFormat="1" x14ac:dyDescent="0.25">
      <c r="A1877" t="s">
        <v>267</v>
      </c>
      <c r="B1877" t="s">
        <v>4858</v>
      </c>
      <c r="D1877" t="s">
        <v>4855</v>
      </c>
      <c r="E1877" s="6" t="str">
        <f>VLOOKUP(D1877,'Step 1b-Current GLMT'!A:B,2,FALSE)</f>
        <v xml:space="preserve">General : Sabbatical Research Award : Contractual Services </v>
      </c>
      <c r="F1877" s="422" t="s">
        <v>1877</v>
      </c>
      <c r="H1877" t="str">
        <f t="shared" si="91"/>
        <v>0000</v>
      </c>
      <c r="I1877" t="str">
        <f t="shared" si="93"/>
        <v xml:space="preserve"> </v>
      </c>
      <c r="J1877" t="str">
        <f t="shared" si="92"/>
        <v>E3800</v>
      </c>
      <c r="K1877">
        <f>VLOOKUP(D1877,'Step 1b-Current GLMT'!A:C,3,FALSE)</f>
        <v>0</v>
      </c>
    </row>
    <row r="1878" spans="1:11" s="6" customFormat="1" x14ac:dyDescent="0.25">
      <c r="A1878" t="s">
        <v>267</v>
      </c>
      <c r="B1878" t="s">
        <v>4859</v>
      </c>
      <c r="D1878" t="s">
        <v>4855</v>
      </c>
      <c r="E1878" s="6" t="str">
        <f>VLOOKUP(D1878,'Step 1b-Current GLMT'!A:B,2,FALSE)</f>
        <v xml:space="preserve">General : Sabbatical Research Award : Contractual Services </v>
      </c>
      <c r="F1878" s="422" t="s">
        <v>1877</v>
      </c>
      <c r="H1878" t="str">
        <f t="shared" si="91"/>
        <v>0000</v>
      </c>
      <c r="I1878" t="str">
        <f t="shared" si="93"/>
        <v xml:space="preserve"> </v>
      </c>
      <c r="J1878" t="str">
        <f t="shared" si="92"/>
        <v>E3800</v>
      </c>
      <c r="K1878">
        <f>VLOOKUP(D1878,'Step 1b-Current GLMT'!A:C,3,FALSE)</f>
        <v>0</v>
      </c>
    </row>
    <row r="1879" spans="1:11" s="6" customFormat="1" x14ac:dyDescent="0.25">
      <c r="A1879" t="s">
        <v>194</v>
      </c>
      <c r="B1879" t="s">
        <v>4860</v>
      </c>
      <c r="D1879" t="s">
        <v>4861</v>
      </c>
      <c r="E1879" s="6" t="str">
        <f>VLOOKUP(D1879,'Step 1b-Current GLMT'!A:B,2,FALSE)</f>
        <v xml:space="preserve">General : Sabbatical Research Award : General Supplies </v>
      </c>
      <c r="F1879" s="422" t="s">
        <v>1877</v>
      </c>
      <c r="H1879" t="str">
        <f t="shared" si="91"/>
        <v>0000</v>
      </c>
      <c r="I1879" t="str">
        <f t="shared" si="93"/>
        <v xml:space="preserve"> </v>
      </c>
      <c r="J1879" t="str">
        <f t="shared" si="92"/>
        <v>E4100</v>
      </c>
      <c r="K1879">
        <f>VLOOKUP(D1879,'Step 1b-Current GLMT'!A:C,3,FALSE)</f>
        <v>118241</v>
      </c>
    </row>
    <row r="1880" spans="1:11" s="6" customFormat="1" x14ac:dyDescent="0.25">
      <c r="A1880" t="s">
        <v>194</v>
      </c>
      <c r="B1880" t="s">
        <v>4862</v>
      </c>
      <c r="D1880" t="s">
        <v>4861</v>
      </c>
      <c r="E1880" s="6" t="str">
        <f>VLOOKUP(D1880,'Step 1b-Current GLMT'!A:B,2,FALSE)</f>
        <v xml:space="preserve">General : Sabbatical Research Award : General Supplies </v>
      </c>
      <c r="F1880" s="422" t="s">
        <v>1877</v>
      </c>
      <c r="H1880" t="str">
        <f t="shared" si="91"/>
        <v>0000</v>
      </c>
      <c r="I1880" t="str">
        <f t="shared" si="93"/>
        <v xml:space="preserve"> </v>
      </c>
      <c r="J1880" t="str">
        <f t="shared" si="92"/>
        <v>E4100</v>
      </c>
      <c r="K1880">
        <f>VLOOKUP(D1880,'Step 1b-Current GLMT'!A:C,3,FALSE)</f>
        <v>118241</v>
      </c>
    </row>
    <row r="1881" spans="1:11" s="6" customFormat="1" x14ac:dyDescent="0.25">
      <c r="A1881" t="s">
        <v>194</v>
      </c>
      <c r="B1881" t="s">
        <v>4863</v>
      </c>
      <c r="D1881" t="s">
        <v>4861</v>
      </c>
      <c r="E1881" s="6" t="str">
        <f>VLOOKUP(D1881,'Step 1b-Current GLMT'!A:B,2,FALSE)</f>
        <v xml:space="preserve">General : Sabbatical Research Award : General Supplies </v>
      </c>
      <c r="F1881" s="422" t="s">
        <v>1877</v>
      </c>
      <c r="H1881" t="str">
        <f t="shared" si="91"/>
        <v>0000</v>
      </c>
      <c r="I1881" t="str">
        <f t="shared" si="93"/>
        <v xml:space="preserve"> </v>
      </c>
      <c r="J1881" t="str">
        <f t="shared" si="92"/>
        <v>E4100</v>
      </c>
      <c r="K1881">
        <f>VLOOKUP(D1881,'Step 1b-Current GLMT'!A:C,3,FALSE)</f>
        <v>118241</v>
      </c>
    </row>
    <row r="1882" spans="1:11" s="6" customFormat="1" x14ac:dyDescent="0.25">
      <c r="A1882" t="s">
        <v>194</v>
      </c>
      <c r="B1882" t="s">
        <v>4864</v>
      </c>
      <c r="D1882" t="s">
        <v>4861</v>
      </c>
      <c r="E1882" s="6" t="str">
        <f>VLOOKUP(D1882,'Step 1b-Current GLMT'!A:B,2,FALSE)</f>
        <v xml:space="preserve">General : Sabbatical Research Award : General Supplies </v>
      </c>
      <c r="F1882" s="422" t="s">
        <v>1877</v>
      </c>
      <c r="H1882" t="str">
        <f t="shared" si="91"/>
        <v>0000</v>
      </c>
      <c r="I1882" t="str">
        <f t="shared" si="93"/>
        <v xml:space="preserve"> </v>
      </c>
      <c r="J1882" t="str">
        <f t="shared" si="92"/>
        <v>E4100</v>
      </c>
      <c r="K1882">
        <f>VLOOKUP(D1882,'Step 1b-Current GLMT'!A:C,3,FALSE)</f>
        <v>118241</v>
      </c>
    </row>
    <row r="1883" spans="1:11" s="6" customFormat="1" x14ac:dyDescent="0.25">
      <c r="A1883" t="s">
        <v>194</v>
      </c>
      <c r="B1883" t="s">
        <v>4865</v>
      </c>
      <c r="D1883" t="s">
        <v>4861</v>
      </c>
      <c r="E1883" s="6" t="str">
        <f>VLOOKUP(D1883,'Step 1b-Current GLMT'!A:B,2,FALSE)</f>
        <v xml:space="preserve">General : Sabbatical Research Award : General Supplies </v>
      </c>
      <c r="F1883" s="422" t="s">
        <v>1877</v>
      </c>
      <c r="H1883" t="str">
        <f t="shared" si="91"/>
        <v>0000</v>
      </c>
      <c r="I1883" t="str">
        <f t="shared" si="93"/>
        <v xml:space="preserve"> </v>
      </c>
      <c r="J1883" t="str">
        <f t="shared" si="92"/>
        <v>E4100</v>
      </c>
      <c r="K1883">
        <f>VLOOKUP(D1883,'Step 1b-Current GLMT'!A:C,3,FALSE)</f>
        <v>118241</v>
      </c>
    </row>
    <row r="1884" spans="1:11" s="6" customFormat="1" x14ac:dyDescent="0.25">
      <c r="A1884" t="s">
        <v>194</v>
      </c>
      <c r="B1884" t="s">
        <v>4866</v>
      </c>
      <c r="D1884" t="s">
        <v>4861</v>
      </c>
      <c r="E1884" s="6" t="str">
        <f>VLOOKUP(D1884,'Step 1b-Current GLMT'!A:B,2,FALSE)</f>
        <v xml:space="preserve">General : Sabbatical Research Award : General Supplies </v>
      </c>
      <c r="F1884" s="422" t="s">
        <v>1877</v>
      </c>
      <c r="H1884" t="str">
        <f t="shared" si="91"/>
        <v>0000</v>
      </c>
      <c r="I1884" t="str">
        <f t="shared" si="93"/>
        <v xml:space="preserve"> </v>
      </c>
      <c r="J1884" t="str">
        <f t="shared" si="92"/>
        <v>E4100</v>
      </c>
      <c r="K1884">
        <f>VLOOKUP(D1884,'Step 1b-Current GLMT'!A:C,3,FALSE)</f>
        <v>118241</v>
      </c>
    </row>
    <row r="1885" spans="1:11" s="6" customFormat="1" x14ac:dyDescent="0.25">
      <c r="A1885" t="s">
        <v>194</v>
      </c>
      <c r="B1885" t="s">
        <v>4867</v>
      </c>
      <c r="D1885" t="s">
        <v>4861</v>
      </c>
      <c r="E1885" s="6" t="str">
        <f>VLOOKUP(D1885,'Step 1b-Current GLMT'!A:B,2,FALSE)</f>
        <v xml:space="preserve">General : Sabbatical Research Award : General Supplies </v>
      </c>
      <c r="F1885" s="422" t="s">
        <v>1877</v>
      </c>
      <c r="H1885" t="str">
        <f t="shared" si="91"/>
        <v>0000</v>
      </c>
      <c r="I1885" t="str">
        <f t="shared" si="93"/>
        <v xml:space="preserve"> </v>
      </c>
      <c r="J1885" t="str">
        <f t="shared" si="92"/>
        <v>E4100</v>
      </c>
      <c r="K1885">
        <f>VLOOKUP(D1885,'Step 1b-Current GLMT'!A:C,3,FALSE)</f>
        <v>118241</v>
      </c>
    </row>
    <row r="1886" spans="1:11" s="6" customFormat="1" x14ac:dyDescent="0.25">
      <c r="A1886" t="s">
        <v>4868</v>
      </c>
      <c r="B1886" t="s">
        <v>4869</v>
      </c>
      <c r="D1886" t="s">
        <v>4870</v>
      </c>
      <c r="E1886" s="6" t="str">
        <f>VLOOKUP(D1886,'Step 1b-Current GLMT'!A:B,2,FALSE)</f>
        <v xml:space="preserve">General : Professional Development : Faculty wages - Unclassified </v>
      </c>
      <c r="F1886" s="422" t="s">
        <v>1877</v>
      </c>
      <c r="H1886" t="str">
        <f t="shared" si="91"/>
        <v>0000</v>
      </c>
      <c r="I1886" t="str">
        <f t="shared" si="93"/>
        <v xml:space="preserve"> </v>
      </c>
      <c r="J1886" t="str">
        <f t="shared" si="92"/>
        <v>E1201</v>
      </c>
      <c r="K1886">
        <f>VLOOKUP(D1886,'Step 1b-Current GLMT'!A:C,3,FALSE)</f>
        <v>0</v>
      </c>
    </row>
    <row r="1887" spans="1:11" s="6" customFormat="1" x14ac:dyDescent="0.25">
      <c r="A1887" t="s">
        <v>4871</v>
      </c>
      <c r="B1887" t="s">
        <v>4872</v>
      </c>
      <c r="D1887" t="s">
        <v>4870</v>
      </c>
      <c r="E1887" s="6" t="str">
        <f>VLOOKUP(D1887,'Step 1b-Current GLMT'!A:B,2,FALSE)</f>
        <v xml:space="preserve">General : Professional Development : Faculty wages - Unclassified </v>
      </c>
      <c r="F1887" s="422" t="s">
        <v>1877</v>
      </c>
      <c r="H1887" t="str">
        <f t="shared" si="91"/>
        <v>0000</v>
      </c>
      <c r="I1887" t="str">
        <f t="shared" si="93"/>
        <v xml:space="preserve"> </v>
      </c>
      <c r="J1887" t="str">
        <f t="shared" si="92"/>
        <v>E1202</v>
      </c>
      <c r="K1887">
        <f>VLOOKUP(D1887,'Step 1b-Current GLMT'!A:C,3,FALSE)</f>
        <v>0</v>
      </c>
    </row>
    <row r="1888" spans="1:11" s="6" customFormat="1" x14ac:dyDescent="0.25">
      <c r="A1888" t="s">
        <v>4873</v>
      </c>
      <c r="B1888" t="s">
        <v>4874</v>
      </c>
      <c r="D1888" t="s">
        <v>4870</v>
      </c>
      <c r="E1888" s="6" t="str">
        <f>VLOOKUP(D1888,'Step 1b-Current GLMT'!A:B,2,FALSE)</f>
        <v xml:space="preserve">General : Professional Development : Faculty wages - Unclassified </v>
      </c>
      <c r="F1888" s="422" t="s">
        <v>1877</v>
      </c>
      <c r="H1888" t="str">
        <f t="shared" si="91"/>
        <v>0000</v>
      </c>
      <c r="I1888" t="str">
        <f t="shared" si="93"/>
        <v xml:space="preserve"> </v>
      </c>
      <c r="J1888" t="str">
        <f t="shared" si="92"/>
        <v>E1203</v>
      </c>
      <c r="K1888">
        <f>VLOOKUP(D1888,'Step 1b-Current GLMT'!A:C,3,FALSE)</f>
        <v>0</v>
      </c>
    </row>
    <row r="1889" spans="1:11" s="6" customFormat="1" x14ac:dyDescent="0.25">
      <c r="A1889" t="s">
        <v>4875</v>
      </c>
      <c r="B1889" t="s">
        <v>4876</v>
      </c>
      <c r="D1889" t="s">
        <v>4870</v>
      </c>
      <c r="E1889" s="6" t="str">
        <f>VLOOKUP(D1889,'Step 1b-Current GLMT'!A:B,2,FALSE)</f>
        <v xml:space="preserve">General : Professional Development : Faculty wages - Unclassified </v>
      </c>
      <c r="F1889" s="422" t="s">
        <v>1877</v>
      </c>
      <c r="H1889" t="str">
        <f t="shared" si="91"/>
        <v>0000</v>
      </c>
      <c r="I1889" t="str">
        <f t="shared" si="93"/>
        <v xml:space="preserve"> </v>
      </c>
      <c r="J1889" t="str">
        <f t="shared" si="92"/>
        <v>E1204</v>
      </c>
      <c r="K1889">
        <f>VLOOKUP(D1889,'Step 1b-Current GLMT'!A:C,3,FALSE)</f>
        <v>0</v>
      </c>
    </row>
    <row r="1890" spans="1:11" s="6" customFormat="1" x14ac:dyDescent="0.25">
      <c r="A1890" t="s">
        <v>4877</v>
      </c>
      <c r="B1890" t="s">
        <v>4878</v>
      </c>
      <c r="D1890" t="s">
        <v>4870</v>
      </c>
      <c r="E1890" s="6" t="str">
        <f>VLOOKUP(D1890,'Step 1b-Current GLMT'!A:B,2,FALSE)</f>
        <v xml:space="preserve">General : Professional Development : Faculty wages - Unclassified </v>
      </c>
      <c r="F1890" s="422" t="s">
        <v>1877</v>
      </c>
      <c r="H1890" t="str">
        <f t="shared" si="91"/>
        <v>0000</v>
      </c>
      <c r="I1890" t="str">
        <f t="shared" si="93"/>
        <v xml:space="preserve"> </v>
      </c>
      <c r="J1890" t="str">
        <f t="shared" si="92"/>
        <v>E1205</v>
      </c>
      <c r="K1890">
        <f>VLOOKUP(D1890,'Step 1b-Current GLMT'!A:C,3,FALSE)</f>
        <v>0</v>
      </c>
    </row>
    <row r="1891" spans="1:11" s="6" customFormat="1" x14ac:dyDescent="0.25">
      <c r="A1891" t="s">
        <v>4879</v>
      </c>
      <c r="B1891" t="s">
        <v>4880</v>
      </c>
      <c r="D1891" t="s">
        <v>4870</v>
      </c>
      <c r="E1891" s="6" t="str">
        <f>VLOOKUP(D1891,'Step 1b-Current GLMT'!A:B,2,FALSE)</f>
        <v xml:space="preserve">General : Professional Development : Faculty wages - Unclassified </v>
      </c>
      <c r="F1891" s="422" t="s">
        <v>1877</v>
      </c>
      <c r="H1891" t="str">
        <f t="shared" si="91"/>
        <v>0000</v>
      </c>
      <c r="I1891" t="str">
        <f t="shared" si="93"/>
        <v xml:space="preserve"> </v>
      </c>
      <c r="J1891" t="str">
        <f t="shared" si="92"/>
        <v>E1206</v>
      </c>
      <c r="K1891">
        <f>VLOOKUP(D1891,'Step 1b-Current GLMT'!A:C,3,FALSE)</f>
        <v>0</v>
      </c>
    </row>
    <row r="1892" spans="1:11" x14ac:dyDescent="0.25">
      <c r="A1892" t="s">
        <v>4881</v>
      </c>
      <c r="B1892" t="s">
        <v>4882</v>
      </c>
      <c r="D1892" t="s">
        <v>4870</v>
      </c>
      <c r="E1892" s="6" t="str">
        <f>VLOOKUP(D1892,'Step 1b-Current GLMT'!A:B,2,FALSE)</f>
        <v xml:space="preserve">General : Professional Development : Faculty wages - Unclassified </v>
      </c>
      <c r="F1892" s="422" t="s">
        <v>1877</v>
      </c>
      <c r="G1892" s="6"/>
      <c r="H1892" t="str">
        <f t="shared" si="91"/>
        <v>0000</v>
      </c>
      <c r="I1892" t="str">
        <f t="shared" si="93"/>
        <v xml:space="preserve"> </v>
      </c>
      <c r="J1892" t="str">
        <f t="shared" si="92"/>
        <v>E1207</v>
      </c>
      <c r="K1892">
        <f>VLOOKUP(D1892,'Step 1b-Current GLMT'!A:C,3,FALSE)</f>
        <v>0</v>
      </c>
    </row>
    <row r="1893" spans="1:11" x14ac:dyDescent="0.25">
      <c r="A1893" t="s">
        <v>4883</v>
      </c>
      <c r="B1893" t="s">
        <v>4884</v>
      </c>
      <c r="D1893" t="s">
        <v>4870</v>
      </c>
      <c r="E1893" s="6" t="str">
        <f>VLOOKUP(D1893,'Step 1b-Current GLMT'!A:B,2,FALSE)</f>
        <v xml:space="preserve">General : Professional Development : Faculty wages - Unclassified </v>
      </c>
      <c r="F1893" s="422" t="s">
        <v>1877</v>
      </c>
      <c r="G1893" s="6"/>
      <c r="H1893" t="str">
        <f t="shared" si="91"/>
        <v>0000</v>
      </c>
      <c r="I1893" t="str">
        <f t="shared" si="93"/>
        <v xml:space="preserve"> </v>
      </c>
      <c r="J1893" t="str">
        <f t="shared" si="92"/>
        <v>E1208</v>
      </c>
      <c r="K1893">
        <f>VLOOKUP(D1893,'Step 1b-Current GLMT'!A:C,3,FALSE)</f>
        <v>0</v>
      </c>
    </row>
    <row r="1894" spans="1:11" x14ac:dyDescent="0.25">
      <c r="A1894" t="s">
        <v>4885</v>
      </c>
      <c r="B1894" t="s">
        <v>4886</v>
      </c>
      <c r="D1894" t="s">
        <v>4870</v>
      </c>
      <c r="E1894" s="6" t="str">
        <f>VLOOKUP(D1894,'Step 1b-Current GLMT'!A:B,2,FALSE)</f>
        <v xml:space="preserve">General : Professional Development : Faculty wages - Unclassified </v>
      </c>
      <c r="F1894" s="422" t="s">
        <v>1877</v>
      </c>
      <c r="G1894" s="6"/>
      <c r="H1894" t="str">
        <f t="shared" si="91"/>
        <v>0000</v>
      </c>
      <c r="I1894" t="str">
        <f t="shared" si="93"/>
        <v xml:space="preserve"> </v>
      </c>
      <c r="J1894" t="str">
        <f t="shared" si="92"/>
        <v>E1209</v>
      </c>
      <c r="K1894">
        <f>VLOOKUP(D1894,'Step 1b-Current GLMT'!A:C,3,FALSE)</f>
        <v>0</v>
      </c>
    </row>
    <row r="1895" spans="1:11" x14ac:dyDescent="0.25">
      <c r="A1895" t="s">
        <v>4887</v>
      </c>
      <c r="B1895" t="s">
        <v>4888</v>
      </c>
      <c r="D1895" t="s">
        <v>4870</v>
      </c>
      <c r="E1895" s="6" t="str">
        <f>VLOOKUP(D1895,'Step 1b-Current GLMT'!A:B,2,FALSE)</f>
        <v xml:space="preserve">General : Professional Development : Faculty wages - Unclassified </v>
      </c>
      <c r="F1895" s="422" t="s">
        <v>1877</v>
      </c>
      <c r="G1895" s="6"/>
      <c r="H1895" t="str">
        <f t="shared" si="91"/>
        <v>0000</v>
      </c>
      <c r="I1895" t="str">
        <f t="shared" si="93"/>
        <v xml:space="preserve"> </v>
      </c>
      <c r="J1895" t="str">
        <f t="shared" si="92"/>
        <v>E1210</v>
      </c>
      <c r="K1895">
        <f>VLOOKUP(D1895,'Step 1b-Current GLMT'!A:C,3,FALSE)</f>
        <v>0</v>
      </c>
    </row>
    <row r="1896" spans="1:11" x14ac:dyDescent="0.25">
      <c r="A1896" t="s">
        <v>4889</v>
      </c>
      <c r="B1896" t="s">
        <v>4890</v>
      </c>
      <c r="D1896" t="s">
        <v>4870</v>
      </c>
      <c r="E1896" s="6" t="str">
        <f>VLOOKUP(D1896,'Step 1b-Current GLMT'!A:B,2,FALSE)</f>
        <v xml:space="preserve">General : Professional Development : Faculty wages - Unclassified </v>
      </c>
      <c r="F1896" s="422" t="s">
        <v>1877</v>
      </c>
      <c r="G1896" s="6"/>
      <c r="H1896" t="str">
        <f t="shared" si="91"/>
        <v>0000</v>
      </c>
      <c r="I1896" t="str">
        <f t="shared" si="93"/>
        <v xml:space="preserve"> </v>
      </c>
      <c r="J1896" t="str">
        <f t="shared" si="92"/>
        <v>E1211</v>
      </c>
      <c r="K1896">
        <f>VLOOKUP(D1896,'Step 1b-Current GLMT'!A:C,3,FALSE)</f>
        <v>0</v>
      </c>
    </row>
    <row r="1897" spans="1:11" x14ac:dyDescent="0.25">
      <c r="A1897" t="s">
        <v>4891</v>
      </c>
      <c r="B1897" t="s">
        <v>4892</v>
      </c>
      <c r="D1897" t="s">
        <v>4870</v>
      </c>
      <c r="E1897" s="6" t="str">
        <f>VLOOKUP(D1897,'Step 1b-Current GLMT'!A:B,2,FALSE)</f>
        <v xml:space="preserve">General : Professional Development : Faculty wages - Unclassified </v>
      </c>
      <c r="F1897" s="422" t="s">
        <v>1877</v>
      </c>
      <c r="G1897" s="6"/>
      <c r="H1897" t="str">
        <f t="shared" si="91"/>
        <v>0000</v>
      </c>
      <c r="I1897" t="str">
        <f t="shared" si="93"/>
        <v xml:space="preserve"> </v>
      </c>
      <c r="J1897" t="str">
        <f t="shared" si="92"/>
        <v>E1212</v>
      </c>
      <c r="K1897">
        <f>VLOOKUP(D1897,'Step 1b-Current GLMT'!A:C,3,FALSE)</f>
        <v>0</v>
      </c>
    </row>
    <row r="1898" spans="1:11" x14ac:dyDescent="0.25">
      <c r="A1898" t="s">
        <v>4893</v>
      </c>
      <c r="B1898" t="s">
        <v>4894</v>
      </c>
      <c r="D1898" t="s">
        <v>4870</v>
      </c>
      <c r="E1898" s="6" t="str">
        <f>VLOOKUP(D1898,'Step 1b-Current GLMT'!A:B,2,FALSE)</f>
        <v xml:space="preserve">General : Professional Development : Faculty wages - Unclassified </v>
      </c>
      <c r="F1898" s="422" t="s">
        <v>1877</v>
      </c>
      <c r="G1898" s="6"/>
      <c r="H1898" t="str">
        <f t="shared" si="91"/>
        <v>0000</v>
      </c>
      <c r="I1898" t="str">
        <f t="shared" si="93"/>
        <v xml:space="preserve"> </v>
      </c>
      <c r="J1898" t="str">
        <f t="shared" si="92"/>
        <v>E1213</v>
      </c>
      <c r="K1898">
        <f>VLOOKUP(D1898,'Step 1b-Current GLMT'!A:C,3,FALSE)</f>
        <v>0</v>
      </c>
    </row>
    <row r="1899" spans="1:11" s="6" customFormat="1" x14ac:dyDescent="0.25">
      <c r="A1899" t="s">
        <v>4895</v>
      </c>
      <c r="B1899" t="s">
        <v>4896</v>
      </c>
      <c r="D1899" t="s">
        <v>4870</v>
      </c>
      <c r="E1899" s="6" t="str">
        <f>VLOOKUP(D1899,'Step 1b-Current GLMT'!A:B,2,FALSE)</f>
        <v xml:space="preserve">General : Professional Development : Faculty wages - Unclassified </v>
      </c>
      <c r="F1899" s="422" t="s">
        <v>1877</v>
      </c>
      <c r="H1899" t="str">
        <f t="shared" si="91"/>
        <v>0000</v>
      </c>
      <c r="I1899" t="str">
        <f t="shared" si="93"/>
        <v xml:space="preserve"> </v>
      </c>
      <c r="J1899" t="str">
        <f t="shared" si="92"/>
        <v>E1214</v>
      </c>
      <c r="K1899">
        <f>VLOOKUP(D1899,'Step 1b-Current GLMT'!A:C,3,FALSE)</f>
        <v>0</v>
      </c>
    </row>
    <row r="1900" spans="1:11" x14ac:dyDescent="0.25">
      <c r="A1900" t="s">
        <v>4897</v>
      </c>
      <c r="B1900" t="s">
        <v>4898</v>
      </c>
      <c r="D1900" t="s">
        <v>4870</v>
      </c>
      <c r="E1900" s="6" t="str">
        <f>VLOOKUP(D1900,'Step 1b-Current GLMT'!A:B,2,FALSE)</f>
        <v xml:space="preserve">General : Professional Development : Faculty wages - Unclassified </v>
      </c>
      <c r="F1900" s="422" t="s">
        <v>1877</v>
      </c>
      <c r="G1900" s="6"/>
      <c r="H1900" t="str">
        <f t="shared" si="91"/>
        <v>0000</v>
      </c>
      <c r="I1900" t="str">
        <f t="shared" si="93"/>
        <v xml:space="preserve"> </v>
      </c>
      <c r="J1900" t="str">
        <f t="shared" si="92"/>
        <v>E1215</v>
      </c>
      <c r="K1900">
        <f>VLOOKUP(D1900,'Step 1b-Current GLMT'!A:C,3,FALSE)</f>
        <v>0</v>
      </c>
    </row>
    <row r="1901" spans="1:11" x14ac:dyDescent="0.25">
      <c r="A1901" t="s">
        <v>4899</v>
      </c>
      <c r="B1901" t="s">
        <v>4900</v>
      </c>
      <c r="D1901" t="s">
        <v>4870</v>
      </c>
      <c r="E1901" s="6" t="str">
        <f>VLOOKUP(D1901,'Step 1b-Current GLMT'!A:B,2,FALSE)</f>
        <v xml:space="preserve">General : Professional Development : Faculty wages - Unclassified </v>
      </c>
      <c r="F1901" s="422" t="s">
        <v>1877</v>
      </c>
      <c r="G1901" s="6"/>
      <c r="H1901" t="str">
        <f t="shared" si="91"/>
        <v>0000</v>
      </c>
      <c r="I1901" t="str">
        <f t="shared" si="93"/>
        <v xml:space="preserve"> </v>
      </c>
      <c r="J1901" t="str">
        <f t="shared" si="92"/>
        <v>E1216</v>
      </c>
      <c r="K1901">
        <f>VLOOKUP(D1901,'Step 1b-Current GLMT'!A:C,3,FALSE)</f>
        <v>0</v>
      </c>
    </row>
    <row r="1902" spans="1:11" x14ac:dyDescent="0.25">
      <c r="A1902" t="s">
        <v>4901</v>
      </c>
      <c r="B1902" t="s">
        <v>4902</v>
      </c>
      <c r="D1902" t="s">
        <v>4870</v>
      </c>
      <c r="E1902" s="6" t="str">
        <f>VLOOKUP(D1902,'Step 1b-Current GLMT'!A:B,2,FALSE)</f>
        <v xml:space="preserve">General : Professional Development : Faculty wages - Unclassified </v>
      </c>
      <c r="F1902" s="422" t="s">
        <v>1877</v>
      </c>
      <c r="G1902" s="6"/>
      <c r="H1902" t="str">
        <f t="shared" si="91"/>
        <v>0000</v>
      </c>
      <c r="I1902" t="str">
        <f t="shared" si="93"/>
        <v xml:space="preserve"> </v>
      </c>
      <c r="J1902" t="str">
        <f t="shared" si="92"/>
        <v>E1217</v>
      </c>
      <c r="K1902">
        <f>VLOOKUP(D1902,'Step 1b-Current GLMT'!A:C,3,FALSE)</f>
        <v>0</v>
      </c>
    </row>
    <row r="1903" spans="1:11" x14ac:dyDescent="0.25">
      <c r="A1903" t="s">
        <v>4903</v>
      </c>
      <c r="B1903" t="s">
        <v>4904</v>
      </c>
      <c r="D1903" t="s">
        <v>4870</v>
      </c>
      <c r="E1903" s="6" t="str">
        <f>VLOOKUP(D1903,'Step 1b-Current GLMT'!A:B,2,FALSE)</f>
        <v xml:space="preserve">General : Professional Development : Faculty wages - Unclassified </v>
      </c>
      <c r="F1903" s="422" t="s">
        <v>1877</v>
      </c>
      <c r="G1903" s="6"/>
      <c r="H1903" t="str">
        <f t="shared" si="91"/>
        <v>0000</v>
      </c>
      <c r="I1903" t="str">
        <f t="shared" si="93"/>
        <v xml:space="preserve"> </v>
      </c>
      <c r="J1903" t="str">
        <f t="shared" si="92"/>
        <v>E1218</v>
      </c>
      <c r="K1903">
        <f>VLOOKUP(D1903,'Step 1b-Current GLMT'!A:C,3,FALSE)</f>
        <v>0</v>
      </c>
    </row>
    <row r="1904" spans="1:11" x14ac:dyDescent="0.25">
      <c r="A1904" t="s">
        <v>4905</v>
      </c>
      <c r="B1904" t="s">
        <v>4906</v>
      </c>
      <c r="D1904" t="s">
        <v>4870</v>
      </c>
      <c r="E1904" s="6" t="str">
        <f>VLOOKUP(D1904,'Step 1b-Current GLMT'!A:B,2,FALSE)</f>
        <v xml:space="preserve">General : Professional Development : Faculty wages - Unclassified </v>
      </c>
      <c r="F1904" s="422" t="s">
        <v>1877</v>
      </c>
      <c r="G1904" s="6"/>
      <c r="H1904" t="str">
        <f t="shared" si="91"/>
        <v>0000</v>
      </c>
      <c r="I1904" t="str">
        <f t="shared" si="93"/>
        <v xml:space="preserve"> </v>
      </c>
      <c r="J1904" t="str">
        <f t="shared" si="92"/>
        <v>E1219</v>
      </c>
      <c r="K1904">
        <f>VLOOKUP(D1904,'Step 1b-Current GLMT'!A:C,3,FALSE)</f>
        <v>0</v>
      </c>
    </row>
    <row r="1905" spans="1:11" x14ac:dyDescent="0.25">
      <c r="A1905" t="s">
        <v>4907</v>
      </c>
      <c r="B1905" t="s">
        <v>4908</v>
      </c>
      <c r="D1905" t="s">
        <v>4870</v>
      </c>
      <c r="E1905" s="6" t="str">
        <f>VLOOKUP(D1905,'Step 1b-Current GLMT'!A:B,2,FALSE)</f>
        <v xml:space="preserve">General : Professional Development : Faculty wages - Unclassified </v>
      </c>
      <c r="F1905" s="422" t="s">
        <v>1877</v>
      </c>
      <c r="G1905" s="6"/>
      <c r="H1905" t="str">
        <f t="shared" si="91"/>
        <v>0000</v>
      </c>
      <c r="I1905" t="str">
        <f t="shared" si="93"/>
        <v xml:space="preserve"> </v>
      </c>
      <c r="J1905" t="str">
        <f t="shared" si="92"/>
        <v>E1220</v>
      </c>
      <c r="K1905">
        <f>VLOOKUP(D1905,'Step 1b-Current GLMT'!A:C,3,FALSE)</f>
        <v>0</v>
      </c>
    </row>
    <row r="1906" spans="1:11" x14ac:dyDescent="0.25">
      <c r="A1906" t="s">
        <v>4909</v>
      </c>
      <c r="B1906" t="s">
        <v>4910</v>
      </c>
      <c r="D1906" t="s">
        <v>4870</v>
      </c>
      <c r="E1906" s="6" t="str">
        <f>VLOOKUP(D1906,'Step 1b-Current GLMT'!A:B,2,FALSE)</f>
        <v xml:space="preserve">General : Professional Development : Faculty wages - Unclassified </v>
      </c>
      <c r="F1906" s="422" t="s">
        <v>1877</v>
      </c>
      <c r="G1906" s="6"/>
      <c r="H1906" t="str">
        <f t="shared" si="91"/>
        <v>0000</v>
      </c>
      <c r="I1906" t="str">
        <f t="shared" si="93"/>
        <v xml:space="preserve"> </v>
      </c>
      <c r="J1906" t="str">
        <f t="shared" si="92"/>
        <v>E1221</v>
      </c>
      <c r="K1906">
        <f>VLOOKUP(D1906,'Step 1b-Current GLMT'!A:C,3,FALSE)</f>
        <v>0</v>
      </c>
    </row>
    <row r="1907" spans="1:11" x14ac:dyDescent="0.25">
      <c r="A1907" t="s">
        <v>4911</v>
      </c>
      <c r="B1907" t="s">
        <v>4912</v>
      </c>
      <c r="D1907" t="s">
        <v>4870</v>
      </c>
      <c r="E1907" s="6" t="str">
        <f>VLOOKUP(D1907,'Step 1b-Current GLMT'!A:B,2,FALSE)</f>
        <v xml:space="preserve">General : Professional Development : Faculty wages - Unclassified </v>
      </c>
      <c r="F1907" s="422" t="s">
        <v>1877</v>
      </c>
      <c r="G1907" s="6"/>
      <c r="H1907" t="str">
        <f t="shared" si="91"/>
        <v>0000</v>
      </c>
      <c r="I1907" t="str">
        <f t="shared" si="93"/>
        <v xml:space="preserve"> </v>
      </c>
      <c r="J1907" t="str">
        <f t="shared" si="92"/>
        <v>E1222</v>
      </c>
      <c r="K1907">
        <f>VLOOKUP(D1907,'Step 1b-Current GLMT'!A:C,3,FALSE)</f>
        <v>0</v>
      </c>
    </row>
    <row r="1908" spans="1:11" x14ac:dyDescent="0.25">
      <c r="A1908" t="s">
        <v>4913</v>
      </c>
      <c r="B1908" t="s">
        <v>4914</v>
      </c>
      <c r="D1908" t="s">
        <v>4870</v>
      </c>
      <c r="E1908" s="6" t="str">
        <f>VLOOKUP(D1908,'Step 1b-Current GLMT'!A:B,2,FALSE)</f>
        <v xml:space="preserve">General : Professional Development : Faculty wages - Unclassified </v>
      </c>
      <c r="F1908" s="422" t="s">
        <v>1877</v>
      </c>
      <c r="G1908" s="6"/>
      <c r="H1908" t="str">
        <f t="shared" si="91"/>
        <v>0000</v>
      </c>
      <c r="I1908" t="str">
        <f t="shared" si="93"/>
        <v xml:space="preserve"> </v>
      </c>
      <c r="J1908" t="str">
        <f t="shared" si="92"/>
        <v>E1223</v>
      </c>
      <c r="K1908">
        <f>VLOOKUP(D1908,'Step 1b-Current GLMT'!A:C,3,FALSE)</f>
        <v>0</v>
      </c>
    </row>
    <row r="1909" spans="1:11" s="6" customFormat="1" x14ac:dyDescent="0.25">
      <c r="A1909" t="s">
        <v>4915</v>
      </c>
      <c r="B1909" t="s">
        <v>4916</v>
      </c>
      <c r="D1909" t="s">
        <v>4870</v>
      </c>
      <c r="E1909" s="6" t="str">
        <f>VLOOKUP(D1909,'Step 1b-Current GLMT'!A:B,2,FALSE)</f>
        <v xml:space="preserve">General : Professional Development : Faculty wages - Unclassified </v>
      </c>
      <c r="F1909" s="422" t="s">
        <v>1877</v>
      </c>
      <c r="H1909" t="str">
        <f t="shared" si="91"/>
        <v>0000</v>
      </c>
      <c r="I1909" t="str">
        <f t="shared" si="93"/>
        <v xml:space="preserve"> </v>
      </c>
      <c r="J1909" t="str">
        <f t="shared" si="92"/>
        <v>E1224</v>
      </c>
      <c r="K1909">
        <f>VLOOKUP(D1909,'Step 1b-Current GLMT'!A:C,3,FALSE)</f>
        <v>0</v>
      </c>
    </row>
    <row r="1910" spans="1:11" s="6" customFormat="1" x14ac:dyDescent="0.25">
      <c r="A1910" t="s">
        <v>1481</v>
      </c>
      <c r="B1910" t="s">
        <v>4917</v>
      </c>
      <c r="D1910" t="s">
        <v>4870</v>
      </c>
      <c r="E1910" s="6" t="str">
        <f>VLOOKUP(D1910,'Step 1b-Current GLMT'!A:B,2,FALSE)</f>
        <v xml:space="preserve">General : Professional Development : Faculty wages - Unclassified </v>
      </c>
      <c r="F1910" s="422" t="s">
        <v>1877</v>
      </c>
      <c r="H1910" t="str">
        <f t="shared" si="91"/>
        <v>0000</v>
      </c>
      <c r="I1910" t="str">
        <f t="shared" si="93"/>
        <v xml:space="preserve"> </v>
      </c>
      <c r="J1910" t="str">
        <f t="shared" si="92"/>
        <v>E1225</v>
      </c>
      <c r="K1910">
        <f>VLOOKUP(D1910,'Step 1b-Current GLMT'!A:C,3,FALSE)</f>
        <v>0</v>
      </c>
    </row>
    <row r="1911" spans="1:11" s="6" customFormat="1" x14ac:dyDescent="0.25">
      <c r="A1911" t="s">
        <v>4897</v>
      </c>
      <c r="B1911" t="s">
        <v>4918</v>
      </c>
      <c r="D1911" t="s">
        <v>4870</v>
      </c>
      <c r="E1911" s="6" t="str">
        <f>VLOOKUP(D1911,'Step 1b-Current GLMT'!A:B,2,FALSE)</f>
        <v xml:space="preserve">General : Professional Development : Faculty wages - Unclassified </v>
      </c>
      <c r="F1911" s="422" t="s">
        <v>1877</v>
      </c>
      <c r="H1911" t="str">
        <f t="shared" si="91"/>
        <v>0000</v>
      </c>
      <c r="I1911" t="str">
        <f t="shared" si="93"/>
        <v xml:space="preserve"> </v>
      </c>
      <c r="J1911" t="str">
        <f t="shared" si="92"/>
        <v>E1215</v>
      </c>
      <c r="K1911">
        <f>VLOOKUP(D1911,'Step 1b-Current GLMT'!A:C,3,FALSE)</f>
        <v>0</v>
      </c>
    </row>
    <row r="1912" spans="1:11" s="6" customFormat="1" ht="15.75" x14ac:dyDescent="0.3">
      <c r="A1912" s="8" t="s">
        <v>20224</v>
      </c>
      <c r="B1912" s="8" t="s">
        <v>20225</v>
      </c>
      <c r="D1912" s="4" t="s">
        <v>21770</v>
      </c>
      <c r="E1912" s="278" t="str">
        <f>VLOOKUP(D1912,'Step 1b-Current GLMT'!A:B,2,FALSE)</f>
        <v xml:space="preserve">General : Professional Development : Other Wages - Classified </v>
      </c>
      <c r="F1912" s="421"/>
      <c r="H1912" t="str">
        <f t="shared" si="91"/>
        <v>0000</v>
      </c>
      <c r="I1912" t="str">
        <f t="shared" si="93"/>
        <v xml:space="preserve"> </v>
      </c>
      <c r="J1912" t="str">
        <f t="shared" si="92"/>
        <v>E1601</v>
      </c>
      <c r="K1912">
        <f>VLOOKUP(D1912,'Step 1b-Current GLMT'!A:C,3,FALSE)</f>
        <v>0</v>
      </c>
    </row>
    <row r="1913" spans="1:11" s="6" customFormat="1" x14ac:dyDescent="0.25">
      <c r="A1913" t="s">
        <v>415</v>
      </c>
      <c r="B1913" t="s">
        <v>4919</v>
      </c>
      <c r="D1913" t="s">
        <v>4920</v>
      </c>
      <c r="E1913" t="str">
        <f>VLOOKUP(D1913,'Step 1b-Current GLMT'!A:B,2,FALSE)</f>
        <v xml:space="preserve">General : Professional Development : Student Wages </v>
      </c>
      <c r="F1913" s="422" t="s">
        <v>1877</v>
      </c>
      <c r="H1913" t="str">
        <f t="shared" si="91"/>
        <v>0000</v>
      </c>
      <c r="I1913" t="str">
        <f t="shared" si="93"/>
        <v xml:space="preserve"> </v>
      </c>
      <c r="J1913" t="str">
        <f t="shared" si="92"/>
        <v>E1800</v>
      </c>
      <c r="K1913">
        <f>VLOOKUP(D1913,'Step 1b-Current GLMT'!A:C,3,FALSE)</f>
        <v>117008</v>
      </c>
    </row>
    <row r="1914" spans="1:11" s="6" customFormat="1" x14ac:dyDescent="0.25">
      <c r="A1914" t="s">
        <v>415</v>
      </c>
      <c r="B1914" t="s">
        <v>4921</v>
      </c>
      <c r="D1914" t="s">
        <v>4920</v>
      </c>
      <c r="E1914" t="str">
        <f>VLOOKUP(D1914,'Step 1b-Current GLMT'!A:B,2,FALSE)</f>
        <v xml:space="preserve">General : Professional Development : Student Wages </v>
      </c>
      <c r="F1914" s="422" t="s">
        <v>1877</v>
      </c>
      <c r="H1914" t="str">
        <f t="shared" si="91"/>
        <v>0000</v>
      </c>
      <c r="I1914" t="str">
        <f t="shared" si="93"/>
        <v xml:space="preserve"> </v>
      </c>
      <c r="J1914" t="str">
        <f t="shared" si="92"/>
        <v>E1800</v>
      </c>
      <c r="K1914">
        <f>VLOOKUP(D1914,'Step 1b-Current GLMT'!A:C,3,FALSE)</f>
        <v>117008</v>
      </c>
    </row>
    <row r="1915" spans="1:11" s="6" customFormat="1" x14ac:dyDescent="0.25">
      <c r="A1915" t="s">
        <v>415</v>
      </c>
      <c r="B1915" t="s">
        <v>4922</v>
      </c>
      <c r="D1915" t="s">
        <v>4920</v>
      </c>
      <c r="E1915" t="str">
        <f>VLOOKUP(D1915,'Step 1b-Current GLMT'!A:B,2,FALSE)</f>
        <v xml:space="preserve">General : Professional Development : Student Wages </v>
      </c>
      <c r="F1915" s="422" t="s">
        <v>1877</v>
      </c>
      <c r="H1915" t="str">
        <f t="shared" si="91"/>
        <v>0000</v>
      </c>
      <c r="I1915" t="str">
        <f t="shared" si="93"/>
        <v xml:space="preserve"> </v>
      </c>
      <c r="J1915" t="str">
        <f t="shared" si="92"/>
        <v>E1800</v>
      </c>
      <c r="K1915">
        <f>VLOOKUP(D1915,'Step 1b-Current GLMT'!A:C,3,FALSE)</f>
        <v>117008</v>
      </c>
    </row>
    <row r="1916" spans="1:11" s="6" customFormat="1" x14ac:dyDescent="0.25">
      <c r="A1916" t="s">
        <v>415</v>
      </c>
      <c r="B1916" t="s">
        <v>4923</v>
      </c>
      <c r="D1916" t="s">
        <v>4920</v>
      </c>
      <c r="E1916" t="str">
        <f>VLOOKUP(D1916,'Step 1b-Current GLMT'!A:B,2,FALSE)</f>
        <v xml:space="preserve">General : Professional Development : Student Wages </v>
      </c>
      <c r="F1916" s="422" t="s">
        <v>1877</v>
      </c>
      <c r="H1916" t="str">
        <f t="shared" si="91"/>
        <v>0000</v>
      </c>
      <c r="I1916" t="str">
        <f t="shared" si="93"/>
        <v xml:space="preserve"> </v>
      </c>
      <c r="J1916" t="str">
        <f t="shared" si="92"/>
        <v>E1800</v>
      </c>
      <c r="K1916">
        <f>VLOOKUP(D1916,'Step 1b-Current GLMT'!A:C,3,FALSE)</f>
        <v>117008</v>
      </c>
    </row>
    <row r="1917" spans="1:11" s="6" customFormat="1" x14ac:dyDescent="0.25">
      <c r="A1917" t="s">
        <v>415</v>
      </c>
      <c r="B1917" t="s">
        <v>4924</v>
      </c>
      <c r="D1917" t="s">
        <v>4920</v>
      </c>
      <c r="E1917" t="str">
        <f>VLOOKUP(D1917,'Step 1b-Current GLMT'!A:B,2,FALSE)</f>
        <v xml:space="preserve">General : Professional Development : Student Wages </v>
      </c>
      <c r="F1917" s="422" t="s">
        <v>1877</v>
      </c>
      <c r="H1917" t="str">
        <f t="shared" si="91"/>
        <v>0000</v>
      </c>
      <c r="I1917" t="str">
        <f t="shared" si="93"/>
        <v xml:space="preserve"> </v>
      </c>
      <c r="J1917" t="str">
        <f t="shared" si="92"/>
        <v>E1800</v>
      </c>
      <c r="K1917">
        <f>VLOOKUP(D1917,'Step 1b-Current GLMT'!A:C,3,FALSE)</f>
        <v>117008</v>
      </c>
    </row>
    <row r="1918" spans="1:11" s="6" customFormat="1" x14ac:dyDescent="0.25">
      <c r="A1918" t="s">
        <v>288</v>
      </c>
      <c r="B1918" t="s">
        <v>4925</v>
      </c>
      <c r="D1918" t="s">
        <v>4928</v>
      </c>
      <c r="E1918" s="6" t="str">
        <f>VLOOKUP(D1918,'Step 1b-Current GLMT'!A:B,2,FALSE)</f>
        <v xml:space="preserve">General : Professional Development : Travel Pool - Reg </v>
      </c>
      <c r="F1918" s="422" t="s">
        <v>1877</v>
      </c>
      <c r="H1918" t="str">
        <f t="shared" si="91"/>
        <v>0000</v>
      </c>
      <c r="I1918" t="str">
        <f t="shared" si="93"/>
        <v xml:space="preserve"> </v>
      </c>
      <c r="J1918" t="str">
        <f t="shared" si="92"/>
        <v>E3100</v>
      </c>
      <c r="K1918">
        <f>VLOOKUP(D1918,'Step 1b-Current GLMT'!A:C,3,FALSE)</f>
        <v>118006</v>
      </c>
    </row>
    <row r="1919" spans="1:11" s="6" customFormat="1" x14ac:dyDescent="0.25">
      <c r="A1919" t="s">
        <v>4926</v>
      </c>
      <c r="B1919" t="s">
        <v>4927</v>
      </c>
      <c r="D1919" t="s">
        <v>4928</v>
      </c>
      <c r="E1919" s="6" t="str">
        <f>VLOOKUP(D1919,'Step 1b-Current GLMT'!A:B,2,FALSE)</f>
        <v xml:space="preserve">General : Professional Development : Travel Pool - Reg </v>
      </c>
      <c r="F1919" s="422" t="s">
        <v>1877</v>
      </c>
      <c r="H1919" t="str">
        <f t="shared" si="91"/>
        <v>0000</v>
      </c>
      <c r="I1919" t="str">
        <f t="shared" si="93"/>
        <v xml:space="preserve"> </v>
      </c>
      <c r="J1919" t="str">
        <f t="shared" si="92"/>
        <v>E3140</v>
      </c>
      <c r="K1919">
        <f>VLOOKUP(D1919,'Step 1b-Current GLMT'!A:C,3,FALSE)</f>
        <v>118006</v>
      </c>
    </row>
    <row r="1920" spans="1:11" s="6" customFormat="1" x14ac:dyDescent="0.25">
      <c r="A1920" t="s">
        <v>4929</v>
      </c>
      <c r="B1920" t="s">
        <v>4930</v>
      </c>
      <c r="D1920" t="s">
        <v>4928</v>
      </c>
      <c r="E1920" s="6" t="str">
        <f>VLOOKUP(D1920,'Step 1b-Current GLMT'!A:B,2,FALSE)</f>
        <v xml:space="preserve">General : Professional Development : Travel Pool - Reg </v>
      </c>
      <c r="F1920" s="422" t="s">
        <v>1877</v>
      </c>
      <c r="H1920" t="str">
        <f t="shared" si="91"/>
        <v>0000</v>
      </c>
      <c r="I1920" t="str">
        <f t="shared" si="93"/>
        <v xml:space="preserve"> </v>
      </c>
      <c r="J1920" t="str">
        <f t="shared" si="92"/>
        <v>E3141</v>
      </c>
      <c r="K1920">
        <f>VLOOKUP(D1920,'Step 1b-Current GLMT'!A:C,3,FALSE)</f>
        <v>118006</v>
      </c>
    </row>
    <row r="1921" spans="1:11" s="6" customFormat="1" x14ac:dyDescent="0.25">
      <c r="A1921" t="s">
        <v>4931</v>
      </c>
      <c r="B1921" t="s">
        <v>4932</v>
      </c>
      <c r="D1921" t="s">
        <v>4928</v>
      </c>
      <c r="E1921" s="6" t="str">
        <f>VLOOKUP(D1921,'Step 1b-Current GLMT'!A:B,2,FALSE)</f>
        <v xml:space="preserve">General : Professional Development : Travel Pool - Reg </v>
      </c>
      <c r="F1921" s="422" t="s">
        <v>1877</v>
      </c>
      <c r="H1921" t="str">
        <f t="shared" si="91"/>
        <v>0000</v>
      </c>
      <c r="I1921" t="str">
        <f t="shared" si="93"/>
        <v xml:space="preserve"> </v>
      </c>
      <c r="J1921" t="str">
        <f t="shared" si="92"/>
        <v>E3142</v>
      </c>
      <c r="K1921">
        <f>VLOOKUP(D1921,'Step 1b-Current GLMT'!A:C,3,FALSE)</f>
        <v>118006</v>
      </c>
    </row>
    <row r="1922" spans="1:11" s="6" customFormat="1" x14ac:dyDescent="0.25">
      <c r="A1922" t="s">
        <v>4933</v>
      </c>
      <c r="B1922" t="s">
        <v>4934</v>
      </c>
      <c r="D1922" t="s">
        <v>4928</v>
      </c>
      <c r="E1922" s="6" t="str">
        <f>VLOOKUP(D1922,'Step 1b-Current GLMT'!A:B,2,FALSE)</f>
        <v xml:space="preserve">General : Professional Development : Travel Pool - Reg </v>
      </c>
      <c r="F1922" s="422" t="s">
        <v>1877</v>
      </c>
      <c r="H1922" t="str">
        <f t="shared" ref="H1922:H1985" si="94">RIGHT(B1922,4)</f>
        <v>0000</v>
      </c>
      <c r="I1922" t="str">
        <f t="shared" si="93"/>
        <v xml:space="preserve"> </v>
      </c>
      <c r="J1922" t="str">
        <f t="shared" ref="J1922:J1985" si="95">MID(B1922,7,5)</f>
        <v>E3143</v>
      </c>
      <c r="K1922">
        <f>VLOOKUP(D1922,'Step 1b-Current GLMT'!A:C,3,FALSE)</f>
        <v>118006</v>
      </c>
    </row>
    <row r="1923" spans="1:11" s="6" customFormat="1" x14ac:dyDescent="0.25">
      <c r="A1923" t="s">
        <v>4935</v>
      </c>
      <c r="B1923" t="s">
        <v>4936</v>
      </c>
      <c r="D1923" t="s">
        <v>4928</v>
      </c>
      <c r="E1923" s="6" t="str">
        <f>VLOOKUP(D1923,'Step 1b-Current GLMT'!A:B,2,FALSE)</f>
        <v xml:space="preserve">General : Professional Development : Travel Pool - Reg </v>
      </c>
      <c r="F1923" s="422" t="s">
        <v>1877</v>
      </c>
      <c r="H1923" t="str">
        <f t="shared" si="94"/>
        <v>0000</v>
      </c>
      <c r="I1923" t="str">
        <f t="shared" si="93"/>
        <v xml:space="preserve"> </v>
      </c>
      <c r="J1923" t="str">
        <f t="shared" si="95"/>
        <v>E3144</v>
      </c>
      <c r="K1923">
        <f>VLOOKUP(D1923,'Step 1b-Current GLMT'!A:C,3,FALSE)</f>
        <v>118006</v>
      </c>
    </row>
    <row r="1924" spans="1:11" s="6" customFormat="1" x14ac:dyDescent="0.25">
      <c r="A1924" t="s">
        <v>4937</v>
      </c>
      <c r="B1924" t="s">
        <v>4938</v>
      </c>
      <c r="D1924" t="s">
        <v>4928</v>
      </c>
      <c r="E1924" s="6" t="str">
        <f>VLOOKUP(D1924,'Step 1b-Current GLMT'!A:B,2,FALSE)</f>
        <v xml:space="preserve">General : Professional Development : Travel Pool - Reg </v>
      </c>
      <c r="F1924" s="422" t="s">
        <v>1877</v>
      </c>
      <c r="H1924" t="str">
        <f t="shared" si="94"/>
        <v>0000</v>
      </c>
      <c r="I1924" t="str">
        <f t="shared" si="93"/>
        <v xml:space="preserve"> </v>
      </c>
      <c r="J1924" t="str">
        <f t="shared" si="95"/>
        <v>E3145</v>
      </c>
      <c r="K1924">
        <f>VLOOKUP(D1924,'Step 1b-Current GLMT'!A:C,3,FALSE)</f>
        <v>118006</v>
      </c>
    </row>
    <row r="1925" spans="1:11" s="6" customFormat="1" x14ac:dyDescent="0.25">
      <c r="A1925" t="s">
        <v>4939</v>
      </c>
      <c r="B1925" t="s">
        <v>4940</v>
      </c>
      <c r="D1925" t="s">
        <v>4928</v>
      </c>
      <c r="E1925" s="6" t="str">
        <f>VLOOKUP(D1925,'Step 1b-Current GLMT'!A:B,2,FALSE)</f>
        <v xml:space="preserve">General : Professional Development : Travel Pool - Reg </v>
      </c>
      <c r="F1925" s="422" t="s">
        <v>1877</v>
      </c>
      <c r="H1925" t="str">
        <f t="shared" si="94"/>
        <v>0000</v>
      </c>
      <c r="I1925" t="str">
        <f t="shared" si="93"/>
        <v xml:space="preserve"> </v>
      </c>
      <c r="J1925" t="str">
        <f t="shared" si="95"/>
        <v>E3146</v>
      </c>
      <c r="K1925">
        <f>VLOOKUP(D1925,'Step 1b-Current GLMT'!A:C,3,FALSE)</f>
        <v>118006</v>
      </c>
    </row>
    <row r="1926" spans="1:11" s="6" customFormat="1" x14ac:dyDescent="0.25">
      <c r="A1926" t="s">
        <v>4941</v>
      </c>
      <c r="B1926" t="s">
        <v>4942</v>
      </c>
      <c r="D1926" t="s">
        <v>4928</v>
      </c>
      <c r="E1926" s="6" t="str">
        <f>VLOOKUP(D1926,'Step 1b-Current GLMT'!A:B,2,FALSE)</f>
        <v xml:space="preserve">General : Professional Development : Travel Pool - Reg </v>
      </c>
      <c r="F1926" s="422" t="s">
        <v>1877</v>
      </c>
      <c r="H1926" t="str">
        <f t="shared" si="94"/>
        <v>0000</v>
      </c>
      <c r="I1926" t="str">
        <f t="shared" si="93"/>
        <v xml:space="preserve"> </v>
      </c>
      <c r="J1926" t="str">
        <f t="shared" si="95"/>
        <v>E3147</v>
      </c>
      <c r="K1926">
        <f>VLOOKUP(D1926,'Step 1b-Current GLMT'!A:C,3,FALSE)</f>
        <v>118006</v>
      </c>
    </row>
    <row r="1927" spans="1:11" s="6" customFormat="1" x14ac:dyDescent="0.25">
      <c r="A1927" t="s">
        <v>4943</v>
      </c>
      <c r="B1927" t="s">
        <v>4944</v>
      </c>
      <c r="D1927" t="s">
        <v>4928</v>
      </c>
      <c r="E1927" s="6" t="str">
        <f>VLOOKUP(D1927,'Step 1b-Current GLMT'!A:B,2,FALSE)</f>
        <v xml:space="preserve">General : Professional Development : Travel Pool - Reg </v>
      </c>
      <c r="F1927" s="422" t="s">
        <v>1877</v>
      </c>
      <c r="H1927" t="str">
        <f t="shared" si="94"/>
        <v>0000</v>
      </c>
      <c r="I1927" t="str">
        <f t="shared" si="93"/>
        <v xml:space="preserve"> </v>
      </c>
      <c r="J1927" t="str">
        <f t="shared" si="95"/>
        <v>E3148</v>
      </c>
      <c r="K1927">
        <f>VLOOKUP(D1927,'Step 1b-Current GLMT'!A:C,3,FALSE)</f>
        <v>118006</v>
      </c>
    </row>
    <row r="1928" spans="1:11" s="6" customFormat="1" x14ac:dyDescent="0.25">
      <c r="A1928" t="s">
        <v>4945</v>
      </c>
      <c r="B1928" t="s">
        <v>4946</v>
      </c>
      <c r="D1928" t="s">
        <v>4928</v>
      </c>
      <c r="E1928" s="6" t="str">
        <f>VLOOKUP(D1928,'Step 1b-Current GLMT'!A:B,2,FALSE)</f>
        <v xml:space="preserve">General : Professional Development : Travel Pool - Reg </v>
      </c>
      <c r="F1928" s="422" t="s">
        <v>1877</v>
      </c>
      <c r="H1928" t="str">
        <f t="shared" si="94"/>
        <v>0000</v>
      </c>
      <c r="I1928" t="str">
        <f t="shared" ref="I1928:I1991" si="96">IF(D1928=0,"0"," ")</f>
        <v xml:space="preserve"> </v>
      </c>
      <c r="J1928" t="str">
        <f t="shared" si="95"/>
        <v>E3149</v>
      </c>
      <c r="K1928">
        <f>VLOOKUP(D1928,'Step 1b-Current GLMT'!A:C,3,FALSE)</f>
        <v>118006</v>
      </c>
    </row>
    <row r="1929" spans="1:11" s="6" customFormat="1" x14ac:dyDescent="0.25">
      <c r="A1929" t="s">
        <v>4947</v>
      </c>
      <c r="B1929" t="s">
        <v>4948</v>
      </c>
      <c r="D1929" t="s">
        <v>4928</v>
      </c>
      <c r="E1929" s="6" t="str">
        <f>VLOOKUP(D1929,'Step 1b-Current GLMT'!A:B,2,FALSE)</f>
        <v xml:space="preserve">General : Professional Development : Travel Pool - Reg </v>
      </c>
      <c r="F1929" s="422" t="s">
        <v>1877</v>
      </c>
      <c r="H1929" t="str">
        <f t="shared" si="94"/>
        <v>0000</v>
      </c>
      <c r="I1929" t="str">
        <f t="shared" si="96"/>
        <v xml:space="preserve"> </v>
      </c>
      <c r="J1929" t="str">
        <f t="shared" si="95"/>
        <v>E3150</v>
      </c>
      <c r="K1929">
        <f>VLOOKUP(D1929,'Step 1b-Current GLMT'!A:C,3,FALSE)</f>
        <v>118006</v>
      </c>
    </row>
    <row r="1930" spans="1:11" s="6" customFormat="1" x14ac:dyDescent="0.25">
      <c r="A1930" t="s">
        <v>4949</v>
      </c>
      <c r="B1930" t="s">
        <v>4950</v>
      </c>
      <c r="D1930" t="s">
        <v>4928</v>
      </c>
      <c r="E1930" s="6" t="str">
        <f>VLOOKUP(D1930,'Step 1b-Current GLMT'!A:B,2,FALSE)</f>
        <v xml:space="preserve">General : Professional Development : Travel Pool - Reg </v>
      </c>
      <c r="F1930" s="422" t="s">
        <v>1877</v>
      </c>
      <c r="H1930" t="str">
        <f t="shared" si="94"/>
        <v>0000</v>
      </c>
      <c r="I1930" t="str">
        <f t="shared" si="96"/>
        <v xml:space="preserve"> </v>
      </c>
      <c r="J1930" t="str">
        <f t="shared" si="95"/>
        <v>E3151</v>
      </c>
      <c r="K1930">
        <f>VLOOKUP(D1930,'Step 1b-Current GLMT'!A:C,3,FALSE)</f>
        <v>118006</v>
      </c>
    </row>
    <row r="1931" spans="1:11" s="6" customFormat="1" x14ac:dyDescent="0.25">
      <c r="A1931" t="s">
        <v>4951</v>
      </c>
      <c r="B1931" t="s">
        <v>4952</v>
      </c>
      <c r="D1931" t="s">
        <v>4928</v>
      </c>
      <c r="E1931" s="6" t="str">
        <f>VLOOKUP(D1931,'Step 1b-Current GLMT'!A:B,2,FALSE)</f>
        <v xml:space="preserve">General : Professional Development : Travel Pool - Reg </v>
      </c>
      <c r="F1931" s="422" t="s">
        <v>1877</v>
      </c>
      <c r="H1931" t="str">
        <f t="shared" si="94"/>
        <v>0000</v>
      </c>
      <c r="I1931" t="str">
        <f t="shared" si="96"/>
        <v xml:space="preserve"> </v>
      </c>
      <c r="J1931" t="str">
        <f t="shared" si="95"/>
        <v>E3152</v>
      </c>
      <c r="K1931">
        <f>VLOOKUP(D1931,'Step 1b-Current GLMT'!A:C,3,FALSE)</f>
        <v>118006</v>
      </c>
    </row>
    <row r="1932" spans="1:11" s="6" customFormat="1" x14ac:dyDescent="0.25">
      <c r="A1932" t="s">
        <v>4953</v>
      </c>
      <c r="B1932" t="s">
        <v>4954</v>
      </c>
      <c r="D1932" t="s">
        <v>4928</v>
      </c>
      <c r="E1932" s="6" t="str">
        <f>VLOOKUP(D1932,'Step 1b-Current GLMT'!A:B,2,FALSE)</f>
        <v xml:space="preserve">General : Professional Development : Travel Pool - Reg </v>
      </c>
      <c r="F1932" s="422" t="s">
        <v>1877</v>
      </c>
      <c r="H1932" t="str">
        <f t="shared" si="94"/>
        <v>0000</v>
      </c>
      <c r="I1932" t="str">
        <f t="shared" si="96"/>
        <v xml:space="preserve"> </v>
      </c>
      <c r="J1932" t="str">
        <f t="shared" si="95"/>
        <v>E3153</v>
      </c>
      <c r="K1932">
        <f>VLOOKUP(D1932,'Step 1b-Current GLMT'!A:C,3,FALSE)</f>
        <v>118006</v>
      </c>
    </row>
    <row r="1933" spans="1:11" s="6" customFormat="1" x14ac:dyDescent="0.25">
      <c r="A1933" t="s">
        <v>4955</v>
      </c>
      <c r="B1933" t="s">
        <v>4956</v>
      </c>
      <c r="D1933" t="s">
        <v>4928</v>
      </c>
      <c r="E1933" s="6" t="str">
        <f>VLOOKUP(D1933,'Step 1b-Current GLMT'!A:B,2,FALSE)</f>
        <v xml:space="preserve">General : Professional Development : Travel Pool - Reg </v>
      </c>
      <c r="F1933" s="422" t="s">
        <v>1877</v>
      </c>
      <c r="H1933" t="str">
        <f t="shared" si="94"/>
        <v>0000</v>
      </c>
      <c r="I1933" t="str">
        <f t="shared" si="96"/>
        <v xml:space="preserve"> </v>
      </c>
      <c r="J1933" t="str">
        <f t="shared" si="95"/>
        <v>E3154</v>
      </c>
      <c r="K1933">
        <f>VLOOKUP(D1933,'Step 1b-Current GLMT'!A:C,3,FALSE)</f>
        <v>118006</v>
      </c>
    </row>
    <row r="1934" spans="1:11" s="6" customFormat="1" x14ac:dyDescent="0.25">
      <c r="A1934" t="s">
        <v>4957</v>
      </c>
      <c r="B1934" t="s">
        <v>4958</v>
      </c>
      <c r="D1934" t="s">
        <v>4928</v>
      </c>
      <c r="E1934" s="6" t="str">
        <f>VLOOKUP(D1934,'Step 1b-Current GLMT'!A:B,2,FALSE)</f>
        <v xml:space="preserve">General : Professional Development : Travel Pool - Reg </v>
      </c>
      <c r="F1934" s="422" t="s">
        <v>1877</v>
      </c>
      <c r="H1934" t="str">
        <f t="shared" si="94"/>
        <v>0000</v>
      </c>
      <c r="I1934" t="str">
        <f t="shared" si="96"/>
        <v xml:space="preserve"> </v>
      </c>
      <c r="J1934" t="str">
        <f t="shared" si="95"/>
        <v>E3155</v>
      </c>
      <c r="K1934">
        <f>VLOOKUP(D1934,'Step 1b-Current GLMT'!A:C,3,FALSE)</f>
        <v>118006</v>
      </c>
    </row>
    <row r="1935" spans="1:11" s="6" customFormat="1" x14ac:dyDescent="0.25">
      <c r="A1935" t="s">
        <v>4959</v>
      </c>
      <c r="B1935" t="s">
        <v>4960</v>
      </c>
      <c r="D1935" t="s">
        <v>4928</v>
      </c>
      <c r="E1935" s="6" t="str">
        <f>VLOOKUP(D1935,'Step 1b-Current GLMT'!A:B,2,FALSE)</f>
        <v xml:space="preserve">General : Professional Development : Travel Pool - Reg </v>
      </c>
      <c r="F1935" s="422" t="s">
        <v>1877</v>
      </c>
      <c r="H1935" t="str">
        <f t="shared" si="94"/>
        <v>0000</v>
      </c>
      <c r="I1935" t="str">
        <f t="shared" si="96"/>
        <v xml:space="preserve"> </v>
      </c>
      <c r="J1935" t="str">
        <f t="shared" si="95"/>
        <v>E3157</v>
      </c>
      <c r="K1935">
        <f>VLOOKUP(D1935,'Step 1b-Current GLMT'!A:C,3,FALSE)</f>
        <v>118006</v>
      </c>
    </row>
    <row r="1936" spans="1:11" s="6" customFormat="1" x14ac:dyDescent="0.25">
      <c r="A1936" t="s">
        <v>4961</v>
      </c>
      <c r="B1936" t="s">
        <v>4962</v>
      </c>
      <c r="D1936" t="s">
        <v>4928</v>
      </c>
      <c r="E1936" s="6" t="str">
        <f>VLOOKUP(D1936,'Step 1b-Current GLMT'!A:B,2,FALSE)</f>
        <v xml:space="preserve">General : Professional Development : Travel Pool - Reg </v>
      </c>
      <c r="F1936" s="422" t="s">
        <v>1877</v>
      </c>
      <c r="H1936" t="str">
        <f t="shared" si="94"/>
        <v>0000</v>
      </c>
      <c r="I1936" t="str">
        <f t="shared" si="96"/>
        <v xml:space="preserve"> </v>
      </c>
      <c r="J1936" t="str">
        <f t="shared" si="95"/>
        <v>E3159</v>
      </c>
      <c r="K1936">
        <f>VLOOKUP(D1936,'Step 1b-Current GLMT'!A:C,3,FALSE)</f>
        <v>118006</v>
      </c>
    </row>
    <row r="1937" spans="1:11" s="6" customFormat="1" x14ac:dyDescent="0.25">
      <c r="A1937" t="s">
        <v>4963</v>
      </c>
      <c r="B1937" t="s">
        <v>4964</v>
      </c>
      <c r="D1937" t="s">
        <v>4928</v>
      </c>
      <c r="E1937" s="6" t="str">
        <f>VLOOKUP(D1937,'Step 1b-Current GLMT'!A:B,2,FALSE)</f>
        <v xml:space="preserve">General : Professional Development : Travel Pool - Reg </v>
      </c>
      <c r="F1937" s="422" t="s">
        <v>1877</v>
      </c>
      <c r="H1937" t="str">
        <f t="shared" si="94"/>
        <v>0000</v>
      </c>
      <c r="I1937" t="str">
        <f t="shared" si="96"/>
        <v xml:space="preserve"> </v>
      </c>
      <c r="J1937" t="str">
        <f t="shared" si="95"/>
        <v>E3161</v>
      </c>
      <c r="K1937">
        <f>VLOOKUP(D1937,'Step 1b-Current GLMT'!A:C,3,FALSE)</f>
        <v>118006</v>
      </c>
    </row>
    <row r="1938" spans="1:11" s="6" customFormat="1" x14ac:dyDescent="0.25">
      <c r="A1938" t="s">
        <v>4965</v>
      </c>
      <c r="B1938" t="s">
        <v>4966</v>
      </c>
      <c r="D1938" t="s">
        <v>4928</v>
      </c>
      <c r="E1938" s="6" t="str">
        <f>VLOOKUP(D1938,'Step 1b-Current GLMT'!A:B,2,FALSE)</f>
        <v xml:space="preserve">General : Professional Development : Travel Pool - Reg </v>
      </c>
      <c r="F1938" s="422" t="s">
        <v>1877</v>
      </c>
      <c r="H1938" t="str">
        <f t="shared" si="94"/>
        <v>0000</v>
      </c>
      <c r="I1938" t="str">
        <f t="shared" si="96"/>
        <v xml:space="preserve"> </v>
      </c>
      <c r="J1938" t="str">
        <f t="shared" si="95"/>
        <v>E3163</v>
      </c>
      <c r="K1938">
        <f>VLOOKUP(D1938,'Step 1b-Current GLMT'!A:C,3,FALSE)</f>
        <v>118006</v>
      </c>
    </row>
    <row r="1939" spans="1:11" s="6" customFormat="1" x14ac:dyDescent="0.25">
      <c r="A1939" t="s">
        <v>4967</v>
      </c>
      <c r="B1939" t="s">
        <v>4968</v>
      </c>
      <c r="D1939" t="s">
        <v>4928</v>
      </c>
      <c r="E1939" s="6" t="str">
        <f>VLOOKUP(D1939,'Step 1b-Current GLMT'!A:B,2,FALSE)</f>
        <v xml:space="preserve">General : Professional Development : Travel Pool - Reg </v>
      </c>
      <c r="F1939" s="422" t="s">
        <v>1877</v>
      </c>
      <c r="H1939" t="str">
        <f t="shared" si="94"/>
        <v>0000</v>
      </c>
      <c r="I1939" t="str">
        <f t="shared" si="96"/>
        <v xml:space="preserve"> </v>
      </c>
      <c r="J1939" t="str">
        <f t="shared" si="95"/>
        <v>E3164</v>
      </c>
      <c r="K1939">
        <f>VLOOKUP(D1939,'Step 1b-Current GLMT'!A:C,3,FALSE)</f>
        <v>118006</v>
      </c>
    </row>
    <row r="1940" spans="1:11" s="6" customFormat="1" x14ac:dyDescent="0.25">
      <c r="A1940" t="s">
        <v>4969</v>
      </c>
      <c r="B1940" t="s">
        <v>4970</v>
      </c>
      <c r="D1940" t="s">
        <v>4928</v>
      </c>
      <c r="E1940" s="6" t="str">
        <f>VLOOKUP(D1940,'Step 1b-Current GLMT'!A:B,2,FALSE)</f>
        <v xml:space="preserve">General : Professional Development : Travel Pool - Reg </v>
      </c>
      <c r="F1940" s="422" t="s">
        <v>1877</v>
      </c>
      <c r="H1940" t="str">
        <f t="shared" si="94"/>
        <v>0000</v>
      </c>
      <c r="I1940" t="str">
        <f t="shared" si="96"/>
        <v xml:space="preserve"> </v>
      </c>
      <c r="J1940" t="str">
        <f t="shared" si="95"/>
        <v>E3167</v>
      </c>
      <c r="K1940">
        <f>VLOOKUP(D1940,'Step 1b-Current GLMT'!A:C,3,FALSE)</f>
        <v>118006</v>
      </c>
    </row>
    <row r="1941" spans="1:11" s="6" customFormat="1" x14ac:dyDescent="0.25">
      <c r="A1941" t="s">
        <v>4971</v>
      </c>
      <c r="B1941" t="s">
        <v>4972</v>
      </c>
      <c r="D1941" t="s">
        <v>4928</v>
      </c>
      <c r="E1941" s="6" t="str">
        <f>VLOOKUP(D1941,'Step 1b-Current GLMT'!A:B,2,FALSE)</f>
        <v xml:space="preserve">General : Professional Development : Travel Pool - Reg </v>
      </c>
      <c r="F1941" s="422" t="s">
        <v>1877</v>
      </c>
      <c r="H1941" t="str">
        <f t="shared" si="94"/>
        <v>0000</v>
      </c>
      <c r="I1941" t="str">
        <f t="shared" si="96"/>
        <v xml:space="preserve"> </v>
      </c>
      <c r="J1941" t="str">
        <f t="shared" si="95"/>
        <v>E3168</v>
      </c>
      <c r="K1941">
        <f>VLOOKUP(D1941,'Step 1b-Current GLMT'!A:C,3,FALSE)</f>
        <v>118006</v>
      </c>
    </row>
    <row r="1942" spans="1:11" s="6" customFormat="1" x14ac:dyDescent="0.25">
      <c r="A1942" t="s">
        <v>4973</v>
      </c>
      <c r="B1942" t="s">
        <v>4974</v>
      </c>
      <c r="D1942" t="s">
        <v>4928</v>
      </c>
      <c r="E1942" s="6" t="str">
        <f>VLOOKUP(D1942,'Step 1b-Current GLMT'!A:B,2,FALSE)</f>
        <v xml:space="preserve">General : Professional Development : Travel Pool - Reg </v>
      </c>
      <c r="F1942" s="422" t="s">
        <v>1877</v>
      </c>
      <c r="H1942" t="str">
        <f t="shared" si="94"/>
        <v>0000</v>
      </c>
      <c r="I1942" t="str">
        <f t="shared" si="96"/>
        <v xml:space="preserve"> </v>
      </c>
      <c r="J1942" t="str">
        <f t="shared" si="95"/>
        <v>E3169</v>
      </c>
      <c r="K1942">
        <f>VLOOKUP(D1942,'Step 1b-Current GLMT'!A:C,3,FALSE)</f>
        <v>118006</v>
      </c>
    </row>
    <row r="1943" spans="1:11" s="6" customFormat="1" x14ac:dyDescent="0.25">
      <c r="A1943" t="s">
        <v>4975</v>
      </c>
      <c r="B1943" t="s">
        <v>4976</v>
      </c>
      <c r="D1943" t="s">
        <v>4928</v>
      </c>
      <c r="E1943" s="6" t="str">
        <f>VLOOKUP(D1943,'Step 1b-Current GLMT'!A:B,2,FALSE)</f>
        <v xml:space="preserve">General : Professional Development : Travel Pool - Reg </v>
      </c>
      <c r="F1943" s="422" t="s">
        <v>1877</v>
      </c>
      <c r="H1943" t="str">
        <f t="shared" si="94"/>
        <v>0000</v>
      </c>
      <c r="I1943" t="str">
        <f t="shared" si="96"/>
        <v xml:space="preserve"> </v>
      </c>
      <c r="J1943" t="str">
        <f t="shared" si="95"/>
        <v>E3170</v>
      </c>
      <c r="K1943">
        <f>VLOOKUP(D1943,'Step 1b-Current GLMT'!A:C,3,FALSE)</f>
        <v>118006</v>
      </c>
    </row>
    <row r="1944" spans="1:11" s="6" customFormat="1" x14ac:dyDescent="0.25">
      <c r="A1944" t="s">
        <v>4977</v>
      </c>
      <c r="B1944" t="s">
        <v>4978</v>
      </c>
      <c r="D1944" t="s">
        <v>4928</v>
      </c>
      <c r="E1944" s="6" t="str">
        <f>VLOOKUP(D1944,'Step 1b-Current GLMT'!A:B,2,FALSE)</f>
        <v xml:space="preserve">General : Professional Development : Travel Pool - Reg </v>
      </c>
      <c r="F1944" s="422" t="s">
        <v>1877</v>
      </c>
      <c r="H1944" t="str">
        <f t="shared" si="94"/>
        <v>0000</v>
      </c>
      <c r="I1944" t="str">
        <f t="shared" si="96"/>
        <v xml:space="preserve"> </v>
      </c>
      <c r="J1944" t="str">
        <f t="shared" si="95"/>
        <v>E3175</v>
      </c>
      <c r="K1944">
        <f>VLOOKUP(D1944,'Step 1b-Current GLMT'!A:C,3,FALSE)</f>
        <v>118006</v>
      </c>
    </row>
    <row r="1945" spans="1:11" s="6" customFormat="1" x14ac:dyDescent="0.25">
      <c r="A1945" t="s">
        <v>4979</v>
      </c>
      <c r="B1945" t="s">
        <v>4980</v>
      </c>
      <c r="D1945" t="s">
        <v>4928</v>
      </c>
      <c r="E1945" s="6" t="str">
        <f>VLOOKUP(D1945,'Step 1b-Current GLMT'!A:B,2,FALSE)</f>
        <v xml:space="preserve">General : Professional Development : Travel Pool - Reg </v>
      </c>
      <c r="F1945" s="422" t="s">
        <v>1877</v>
      </c>
      <c r="H1945" t="str">
        <f t="shared" si="94"/>
        <v>0000</v>
      </c>
      <c r="I1945" t="str">
        <f t="shared" si="96"/>
        <v xml:space="preserve"> </v>
      </c>
      <c r="J1945" t="str">
        <f t="shared" si="95"/>
        <v>E3176</v>
      </c>
      <c r="K1945">
        <f>VLOOKUP(D1945,'Step 1b-Current GLMT'!A:C,3,FALSE)</f>
        <v>118006</v>
      </c>
    </row>
    <row r="1946" spans="1:11" s="6" customFormat="1" x14ac:dyDescent="0.25">
      <c r="A1946" t="s">
        <v>4981</v>
      </c>
      <c r="B1946" t="s">
        <v>4982</v>
      </c>
      <c r="D1946" t="s">
        <v>4928</v>
      </c>
      <c r="E1946" s="6" t="str">
        <f>VLOOKUP(D1946,'Step 1b-Current GLMT'!A:B,2,FALSE)</f>
        <v xml:space="preserve">General : Professional Development : Travel Pool - Reg </v>
      </c>
      <c r="F1946" s="422" t="s">
        <v>1877</v>
      </c>
      <c r="H1946" t="str">
        <f t="shared" si="94"/>
        <v>0000</v>
      </c>
      <c r="I1946" t="str">
        <f t="shared" si="96"/>
        <v xml:space="preserve"> </v>
      </c>
      <c r="J1946" t="str">
        <f t="shared" si="95"/>
        <v>E3177</v>
      </c>
      <c r="K1946">
        <f>VLOOKUP(D1946,'Step 1b-Current GLMT'!A:C,3,FALSE)</f>
        <v>118006</v>
      </c>
    </row>
    <row r="1947" spans="1:11" s="6" customFormat="1" x14ac:dyDescent="0.25">
      <c r="A1947" t="s">
        <v>4983</v>
      </c>
      <c r="B1947" t="s">
        <v>4984</v>
      </c>
      <c r="D1947" t="s">
        <v>4928</v>
      </c>
      <c r="E1947" s="6" t="str">
        <f>VLOOKUP(D1947,'Step 1b-Current GLMT'!A:B,2,FALSE)</f>
        <v xml:space="preserve">General : Professional Development : Travel Pool - Reg </v>
      </c>
      <c r="F1947" s="422" t="s">
        <v>1877</v>
      </c>
      <c r="H1947" t="str">
        <f t="shared" si="94"/>
        <v>0000</v>
      </c>
      <c r="I1947" t="str">
        <f t="shared" si="96"/>
        <v xml:space="preserve"> </v>
      </c>
      <c r="J1947" t="str">
        <f t="shared" si="95"/>
        <v>E3178</v>
      </c>
      <c r="K1947">
        <f>VLOOKUP(D1947,'Step 1b-Current GLMT'!A:C,3,FALSE)</f>
        <v>118006</v>
      </c>
    </row>
    <row r="1948" spans="1:11" s="6" customFormat="1" x14ac:dyDescent="0.25">
      <c r="A1948" t="s">
        <v>4985</v>
      </c>
      <c r="B1948" t="s">
        <v>4986</v>
      </c>
      <c r="D1948" t="s">
        <v>4928</v>
      </c>
      <c r="E1948" s="6" t="str">
        <f>VLOOKUP(D1948,'Step 1b-Current GLMT'!A:B,2,FALSE)</f>
        <v xml:space="preserve">General : Professional Development : Travel Pool - Reg </v>
      </c>
      <c r="F1948" s="422" t="s">
        <v>1877</v>
      </c>
      <c r="H1948" t="str">
        <f t="shared" si="94"/>
        <v>0000</v>
      </c>
      <c r="I1948" t="str">
        <f t="shared" si="96"/>
        <v xml:space="preserve"> </v>
      </c>
      <c r="J1948" t="str">
        <f t="shared" si="95"/>
        <v>E3179</v>
      </c>
      <c r="K1948">
        <f>VLOOKUP(D1948,'Step 1b-Current GLMT'!A:C,3,FALSE)</f>
        <v>118006</v>
      </c>
    </row>
    <row r="1949" spans="1:11" s="6" customFormat="1" x14ac:dyDescent="0.25">
      <c r="A1949" t="s">
        <v>4987</v>
      </c>
      <c r="B1949" t="s">
        <v>4988</v>
      </c>
      <c r="D1949" t="s">
        <v>4928</v>
      </c>
      <c r="E1949" s="6" t="str">
        <f>VLOOKUP(D1949,'Step 1b-Current GLMT'!A:B,2,FALSE)</f>
        <v xml:space="preserve">General : Professional Development : Travel Pool - Reg </v>
      </c>
      <c r="F1949" s="422" t="s">
        <v>1877</v>
      </c>
      <c r="H1949" t="str">
        <f t="shared" si="94"/>
        <v>0000</v>
      </c>
      <c r="I1949" t="str">
        <f t="shared" si="96"/>
        <v xml:space="preserve"> </v>
      </c>
      <c r="J1949" t="str">
        <f t="shared" si="95"/>
        <v>E3180</v>
      </c>
      <c r="K1949">
        <f>VLOOKUP(D1949,'Step 1b-Current GLMT'!A:C,3,FALSE)</f>
        <v>118006</v>
      </c>
    </row>
    <row r="1950" spans="1:11" s="6" customFormat="1" x14ac:dyDescent="0.25">
      <c r="A1950" t="s">
        <v>4989</v>
      </c>
      <c r="B1950" t="s">
        <v>4990</v>
      </c>
      <c r="D1950" t="s">
        <v>4928</v>
      </c>
      <c r="E1950" s="6" t="str">
        <f>VLOOKUP(D1950,'Step 1b-Current GLMT'!A:B,2,FALSE)</f>
        <v xml:space="preserve">General : Professional Development : Travel Pool - Reg </v>
      </c>
      <c r="F1950" s="422" t="s">
        <v>1877</v>
      </c>
      <c r="H1950" t="str">
        <f t="shared" si="94"/>
        <v>0000</v>
      </c>
      <c r="I1950" t="str">
        <f t="shared" si="96"/>
        <v xml:space="preserve"> </v>
      </c>
      <c r="J1950" t="str">
        <f t="shared" si="95"/>
        <v>E3181</v>
      </c>
      <c r="K1950">
        <f>VLOOKUP(D1950,'Step 1b-Current GLMT'!A:C,3,FALSE)</f>
        <v>118006</v>
      </c>
    </row>
    <row r="1951" spans="1:11" s="6" customFormat="1" x14ac:dyDescent="0.25">
      <c r="A1951" t="s">
        <v>4991</v>
      </c>
      <c r="B1951" t="s">
        <v>4992</v>
      </c>
      <c r="D1951" t="s">
        <v>4928</v>
      </c>
      <c r="E1951" s="6" t="str">
        <f>VLOOKUP(D1951,'Step 1b-Current GLMT'!A:B,2,FALSE)</f>
        <v xml:space="preserve">General : Professional Development : Travel Pool - Reg </v>
      </c>
      <c r="F1951" s="422" t="s">
        <v>1877</v>
      </c>
      <c r="H1951" t="str">
        <f t="shared" si="94"/>
        <v>0000</v>
      </c>
      <c r="I1951" t="str">
        <f t="shared" si="96"/>
        <v xml:space="preserve"> </v>
      </c>
      <c r="J1951" t="str">
        <f t="shared" si="95"/>
        <v>E3182</v>
      </c>
      <c r="K1951">
        <f>VLOOKUP(D1951,'Step 1b-Current GLMT'!A:C,3,FALSE)</f>
        <v>118006</v>
      </c>
    </row>
    <row r="1952" spans="1:11" s="6" customFormat="1" x14ac:dyDescent="0.25">
      <c r="A1952" t="s">
        <v>4993</v>
      </c>
      <c r="B1952" t="s">
        <v>4994</v>
      </c>
      <c r="D1952" t="s">
        <v>4928</v>
      </c>
      <c r="E1952" s="6" t="str">
        <f>VLOOKUP(D1952,'Step 1b-Current GLMT'!A:B,2,FALSE)</f>
        <v xml:space="preserve">General : Professional Development : Travel Pool - Reg </v>
      </c>
      <c r="F1952" s="422" t="s">
        <v>1877</v>
      </c>
      <c r="H1952" t="str">
        <f t="shared" si="94"/>
        <v>0000</v>
      </c>
      <c r="I1952" t="str">
        <f t="shared" si="96"/>
        <v xml:space="preserve"> </v>
      </c>
      <c r="J1952" t="str">
        <f t="shared" si="95"/>
        <v>E3183</v>
      </c>
      <c r="K1952">
        <f>VLOOKUP(D1952,'Step 1b-Current GLMT'!A:C,3,FALSE)</f>
        <v>118006</v>
      </c>
    </row>
    <row r="1953" spans="1:11" s="6" customFormat="1" x14ac:dyDescent="0.25">
      <c r="A1953" t="s">
        <v>4995</v>
      </c>
      <c r="B1953" t="s">
        <v>4996</v>
      </c>
      <c r="D1953" t="s">
        <v>4928</v>
      </c>
      <c r="E1953" s="6" t="str">
        <f>VLOOKUP(D1953,'Step 1b-Current GLMT'!A:B,2,FALSE)</f>
        <v xml:space="preserve">General : Professional Development : Travel Pool - Reg </v>
      </c>
      <c r="F1953" s="422" t="s">
        <v>1877</v>
      </c>
      <c r="H1953" t="str">
        <f t="shared" si="94"/>
        <v>0000</v>
      </c>
      <c r="I1953" t="str">
        <f t="shared" si="96"/>
        <v xml:space="preserve"> </v>
      </c>
      <c r="J1953" t="str">
        <f t="shared" si="95"/>
        <v>E3184</v>
      </c>
      <c r="K1953">
        <f>VLOOKUP(D1953,'Step 1b-Current GLMT'!A:C,3,FALSE)</f>
        <v>118006</v>
      </c>
    </row>
    <row r="1954" spans="1:11" s="6" customFormat="1" x14ac:dyDescent="0.25">
      <c r="A1954" t="s">
        <v>4997</v>
      </c>
      <c r="B1954" t="s">
        <v>4998</v>
      </c>
      <c r="D1954" t="s">
        <v>4928</v>
      </c>
      <c r="E1954" s="6" t="str">
        <f>VLOOKUP(D1954,'Step 1b-Current GLMT'!A:B,2,FALSE)</f>
        <v xml:space="preserve">General : Professional Development : Travel Pool - Reg </v>
      </c>
      <c r="F1954" s="422" t="s">
        <v>1877</v>
      </c>
      <c r="H1954" t="str">
        <f t="shared" si="94"/>
        <v>0000</v>
      </c>
      <c r="I1954" t="str">
        <f t="shared" si="96"/>
        <v xml:space="preserve"> </v>
      </c>
      <c r="J1954" t="str">
        <f t="shared" si="95"/>
        <v>E3185</v>
      </c>
      <c r="K1954">
        <f>VLOOKUP(D1954,'Step 1b-Current GLMT'!A:C,3,FALSE)</f>
        <v>118006</v>
      </c>
    </row>
    <row r="1955" spans="1:11" s="6" customFormat="1" x14ac:dyDescent="0.25">
      <c r="A1955" t="s">
        <v>4999</v>
      </c>
      <c r="B1955" t="s">
        <v>5000</v>
      </c>
      <c r="D1955" t="s">
        <v>4928</v>
      </c>
      <c r="E1955" s="6" t="str">
        <f>VLOOKUP(D1955,'Step 1b-Current GLMT'!A:B,2,FALSE)</f>
        <v xml:space="preserve">General : Professional Development : Travel Pool - Reg </v>
      </c>
      <c r="F1955" s="422" t="s">
        <v>1877</v>
      </c>
      <c r="H1955" t="str">
        <f t="shared" si="94"/>
        <v>0000</v>
      </c>
      <c r="I1955" t="str">
        <f t="shared" si="96"/>
        <v xml:space="preserve"> </v>
      </c>
      <c r="J1955" t="str">
        <f t="shared" si="95"/>
        <v>E3186</v>
      </c>
      <c r="K1955">
        <f>VLOOKUP(D1955,'Step 1b-Current GLMT'!A:C,3,FALSE)</f>
        <v>118006</v>
      </c>
    </row>
    <row r="1956" spans="1:11" s="6" customFormat="1" x14ac:dyDescent="0.25">
      <c r="A1956" t="s">
        <v>5001</v>
      </c>
      <c r="B1956" t="s">
        <v>5002</v>
      </c>
      <c r="D1956" t="s">
        <v>4928</v>
      </c>
      <c r="E1956" s="6" t="str">
        <f>VLOOKUP(D1956,'Step 1b-Current GLMT'!A:B,2,FALSE)</f>
        <v xml:space="preserve">General : Professional Development : Travel Pool - Reg </v>
      </c>
      <c r="F1956" s="422" t="s">
        <v>1877</v>
      </c>
      <c r="H1956" t="str">
        <f t="shared" si="94"/>
        <v>0000</v>
      </c>
      <c r="I1956" t="str">
        <f t="shared" si="96"/>
        <v xml:space="preserve"> </v>
      </c>
      <c r="J1956" t="str">
        <f t="shared" si="95"/>
        <v>E3187</v>
      </c>
      <c r="K1956">
        <f>VLOOKUP(D1956,'Step 1b-Current GLMT'!A:C,3,FALSE)</f>
        <v>118006</v>
      </c>
    </row>
    <row r="1957" spans="1:11" s="6" customFormat="1" x14ac:dyDescent="0.25">
      <c r="A1957" t="s">
        <v>5003</v>
      </c>
      <c r="B1957" t="s">
        <v>5004</v>
      </c>
      <c r="D1957" t="s">
        <v>4928</v>
      </c>
      <c r="E1957" s="6" t="str">
        <f>VLOOKUP(D1957,'Step 1b-Current GLMT'!A:B,2,FALSE)</f>
        <v xml:space="preserve">General : Professional Development : Travel Pool - Reg </v>
      </c>
      <c r="F1957" s="422" t="s">
        <v>1877</v>
      </c>
      <c r="H1957" t="str">
        <f t="shared" si="94"/>
        <v>0000</v>
      </c>
      <c r="I1957" t="str">
        <f t="shared" si="96"/>
        <v xml:space="preserve"> </v>
      </c>
      <c r="J1957" t="str">
        <f t="shared" si="95"/>
        <v>E3188</v>
      </c>
      <c r="K1957">
        <f>VLOOKUP(D1957,'Step 1b-Current GLMT'!A:C,3,FALSE)</f>
        <v>118006</v>
      </c>
    </row>
    <row r="1958" spans="1:11" s="6" customFormat="1" x14ac:dyDescent="0.25">
      <c r="A1958" t="s">
        <v>5005</v>
      </c>
      <c r="B1958" t="s">
        <v>5006</v>
      </c>
      <c r="D1958" t="s">
        <v>4928</v>
      </c>
      <c r="E1958" s="6" t="str">
        <f>VLOOKUP(D1958,'Step 1b-Current GLMT'!A:B,2,FALSE)</f>
        <v xml:space="preserve">General : Professional Development : Travel Pool - Reg </v>
      </c>
      <c r="F1958" s="422" t="s">
        <v>1877</v>
      </c>
      <c r="H1958" t="str">
        <f t="shared" si="94"/>
        <v>0000</v>
      </c>
      <c r="I1958" t="str">
        <f t="shared" si="96"/>
        <v xml:space="preserve"> </v>
      </c>
      <c r="J1958" t="str">
        <f t="shared" si="95"/>
        <v>E3190</v>
      </c>
      <c r="K1958">
        <f>VLOOKUP(D1958,'Step 1b-Current GLMT'!A:C,3,FALSE)</f>
        <v>118006</v>
      </c>
    </row>
    <row r="1959" spans="1:11" s="6" customFormat="1" x14ac:dyDescent="0.25">
      <c r="A1959" t="s">
        <v>5007</v>
      </c>
      <c r="B1959" t="s">
        <v>5008</v>
      </c>
      <c r="D1959" t="s">
        <v>4928</v>
      </c>
      <c r="E1959" s="6" t="str">
        <f>VLOOKUP(D1959,'Step 1b-Current GLMT'!A:B,2,FALSE)</f>
        <v xml:space="preserve">General : Professional Development : Travel Pool - Reg </v>
      </c>
      <c r="F1959" s="422" t="s">
        <v>1877</v>
      </c>
      <c r="H1959" t="str">
        <f t="shared" si="94"/>
        <v>0000</v>
      </c>
      <c r="I1959" t="str">
        <f t="shared" si="96"/>
        <v xml:space="preserve"> </v>
      </c>
      <c r="J1959" t="str">
        <f t="shared" si="95"/>
        <v>E3191</v>
      </c>
      <c r="K1959">
        <f>VLOOKUP(D1959,'Step 1b-Current GLMT'!A:C,3,FALSE)</f>
        <v>118006</v>
      </c>
    </row>
    <row r="1960" spans="1:11" s="6" customFormat="1" x14ac:dyDescent="0.25">
      <c r="A1960" t="s">
        <v>5009</v>
      </c>
      <c r="B1960" t="s">
        <v>5010</v>
      </c>
      <c r="D1960" t="s">
        <v>4928</v>
      </c>
      <c r="E1960" s="6" t="str">
        <f>VLOOKUP(D1960,'Step 1b-Current GLMT'!A:B,2,FALSE)</f>
        <v xml:space="preserve">General : Professional Development : Travel Pool - Reg </v>
      </c>
      <c r="F1960" s="422" t="s">
        <v>1877</v>
      </c>
      <c r="H1960" t="str">
        <f t="shared" si="94"/>
        <v>0000</v>
      </c>
      <c r="I1960" t="str">
        <f t="shared" si="96"/>
        <v xml:space="preserve"> </v>
      </c>
      <c r="J1960" t="str">
        <f t="shared" si="95"/>
        <v>E3192</v>
      </c>
      <c r="K1960">
        <f>VLOOKUP(D1960,'Step 1b-Current GLMT'!A:C,3,FALSE)</f>
        <v>118006</v>
      </c>
    </row>
    <row r="1961" spans="1:11" s="6" customFormat="1" x14ac:dyDescent="0.25">
      <c r="A1961" t="s">
        <v>5011</v>
      </c>
      <c r="B1961" t="s">
        <v>5012</v>
      </c>
      <c r="D1961" t="s">
        <v>4928</v>
      </c>
      <c r="E1961" s="6" t="str">
        <f>VLOOKUP(D1961,'Step 1b-Current GLMT'!A:B,2,FALSE)</f>
        <v xml:space="preserve">General : Professional Development : Travel Pool - Reg </v>
      </c>
      <c r="F1961" s="422" t="s">
        <v>1877</v>
      </c>
      <c r="H1961" t="str">
        <f t="shared" si="94"/>
        <v>0000</v>
      </c>
      <c r="I1961" t="str">
        <f t="shared" si="96"/>
        <v xml:space="preserve"> </v>
      </c>
      <c r="J1961" t="str">
        <f t="shared" si="95"/>
        <v>E3193</v>
      </c>
      <c r="K1961">
        <f>VLOOKUP(D1961,'Step 1b-Current GLMT'!A:C,3,FALSE)</f>
        <v>118006</v>
      </c>
    </row>
    <row r="1962" spans="1:11" s="6" customFormat="1" x14ac:dyDescent="0.25">
      <c r="A1962" t="s">
        <v>5013</v>
      </c>
      <c r="B1962" t="s">
        <v>5014</v>
      </c>
      <c r="D1962" t="s">
        <v>4928</v>
      </c>
      <c r="E1962" s="6" t="str">
        <f>VLOOKUP(D1962,'Step 1b-Current GLMT'!A:B,2,FALSE)</f>
        <v xml:space="preserve">General : Professional Development : Travel Pool - Reg </v>
      </c>
      <c r="F1962" s="422" t="s">
        <v>1877</v>
      </c>
      <c r="H1962" t="str">
        <f t="shared" si="94"/>
        <v>0000</v>
      </c>
      <c r="I1962" t="str">
        <f t="shared" si="96"/>
        <v xml:space="preserve"> </v>
      </c>
      <c r="J1962" t="str">
        <f t="shared" si="95"/>
        <v>E3194</v>
      </c>
      <c r="K1962">
        <f>VLOOKUP(D1962,'Step 1b-Current GLMT'!A:C,3,FALSE)</f>
        <v>118006</v>
      </c>
    </row>
    <row r="1963" spans="1:11" s="6" customFormat="1" x14ac:dyDescent="0.25">
      <c r="A1963" t="s">
        <v>5015</v>
      </c>
      <c r="B1963" t="s">
        <v>5016</v>
      </c>
      <c r="D1963" t="s">
        <v>4928</v>
      </c>
      <c r="E1963" s="6" t="str">
        <f>VLOOKUP(D1963,'Step 1b-Current GLMT'!A:B,2,FALSE)</f>
        <v xml:space="preserve">General : Professional Development : Travel Pool - Reg </v>
      </c>
      <c r="F1963" s="422" t="s">
        <v>1877</v>
      </c>
      <c r="H1963" t="str">
        <f t="shared" si="94"/>
        <v>0000</v>
      </c>
      <c r="I1963" t="str">
        <f t="shared" si="96"/>
        <v xml:space="preserve"> </v>
      </c>
      <c r="J1963" t="str">
        <f t="shared" si="95"/>
        <v>E3195</v>
      </c>
      <c r="K1963">
        <f>VLOOKUP(D1963,'Step 1b-Current GLMT'!A:C,3,FALSE)</f>
        <v>118006</v>
      </c>
    </row>
    <row r="1964" spans="1:11" s="6" customFormat="1" x14ac:dyDescent="0.25">
      <c r="A1964" t="s">
        <v>5017</v>
      </c>
      <c r="B1964" t="s">
        <v>5018</v>
      </c>
      <c r="D1964" t="s">
        <v>4928</v>
      </c>
      <c r="E1964" s="6" t="str">
        <f>VLOOKUP(D1964,'Step 1b-Current GLMT'!A:B,2,FALSE)</f>
        <v xml:space="preserve">General : Professional Development : Travel Pool - Reg </v>
      </c>
      <c r="F1964" s="422" t="s">
        <v>1877</v>
      </c>
      <c r="H1964" t="str">
        <f t="shared" si="94"/>
        <v>0000</v>
      </c>
      <c r="I1964" t="str">
        <f t="shared" si="96"/>
        <v xml:space="preserve"> </v>
      </c>
      <c r="J1964" t="str">
        <f t="shared" si="95"/>
        <v>E3196</v>
      </c>
      <c r="K1964">
        <f>VLOOKUP(D1964,'Step 1b-Current GLMT'!A:C,3,FALSE)</f>
        <v>118006</v>
      </c>
    </row>
    <row r="1965" spans="1:11" s="6" customFormat="1" x14ac:dyDescent="0.25">
      <c r="A1965" t="s">
        <v>5019</v>
      </c>
      <c r="B1965" t="s">
        <v>5020</v>
      </c>
      <c r="D1965" t="s">
        <v>4928</v>
      </c>
      <c r="E1965" s="6" t="str">
        <f>VLOOKUP(D1965,'Step 1b-Current GLMT'!A:B,2,FALSE)</f>
        <v xml:space="preserve">General : Professional Development : Travel Pool - Reg </v>
      </c>
      <c r="F1965" s="422" t="s">
        <v>1877</v>
      </c>
      <c r="H1965" t="str">
        <f t="shared" si="94"/>
        <v>0000</v>
      </c>
      <c r="I1965" t="str">
        <f t="shared" si="96"/>
        <v xml:space="preserve"> </v>
      </c>
      <c r="J1965" t="str">
        <f t="shared" si="95"/>
        <v>E3197</v>
      </c>
      <c r="K1965">
        <f>VLOOKUP(D1965,'Step 1b-Current GLMT'!A:C,3,FALSE)</f>
        <v>118006</v>
      </c>
    </row>
    <row r="1966" spans="1:11" s="6" customFormat="1" x14ac:dyDescent="0.25">
      <c r="A1966" t="s">
        <v>5021</v>
      </c>
      <c r="B1966" t="s">
        <v>5022</v>
      </c>
      <c r="D1966" t="s">
        <v>4928</v>
      </c>
      <c r="E1966" s="6" t="str">
        <f>VLOOKUP(D1966,'Step 1b-Current GLMT'!A:B,2,FALSE)</f>
        <v xml:space="preserve">General : Professional Development : Travel Pool - Reg </v>
      </c>
      <c r="F1966" s="422" t="s">
        <v>1877</v>
      </c>
      <c r="H1966" t="str">
        <f t="shared" si="94"/>
        <v>0000</v>
      </c>
      <c r="I1966" t="str">
        <f t="shared" si="96"/>
        <v xml:space="preserve"> </v>
      </c>
      <c r="J1966" t="str">
        <f t="shared" si="95"/>
        <v>E3198</v>
      </c>
      <c r="K1966">
        <f>VLOOKUP(D1966,'Step 1b-Current GLMT'!A:C,3,FALSE)</f>
        <v>118006</v>
      </c>
    </row>
    <row r="1967" spans="1:11" s="6" customFormat="1" x14ac:dyDescent="0.25">
      <c r="A1967" t="s">
        <v>5023</v>
      </c>
      <c r="B1967" t="s">
        <v>5024</v>
      </c>
      <c r="D1967" t="s">
        <v>4928</v>
      </c>
      <c r="E1967" s="6" t="str">
        <f>VLOOKUP(D1967,'Step 1b-Current GLMT'!A:B,2,FALSE)</f>
        <v xml:space="preserve">General : Professional Development : Travel Pool - Reg </v>
      </c>
      <c r="F1967" s="422" t="s">
        <v>1877</v>
      </c>
      <c r="H1967" t="str">
        <f t="shared" si="94"/>
        <v>0000</v>
      </c>
      <c r="I1967" t="str">
        <f t="shared" si="96"/>
        <v xml:space="preserve"> </v>
      </c>
      <c r="J1967" t="str">
        <f t="shared" si="95"/>
        <v>E3199</v>
      </c>
      <c r="K1967">
        <f>VLOOKUP(D1967,'Step 1b-Current GLMT'!A:C,3,FALSE)</f>
        <v>118006</v>
      </c>
    </row>
    <row r="1968" spans="1:11" s="6" customFormat="1" x14ac:dyDescent="0.25">
      <c r="A1968" t="s">
        <v>5025</v>
      </c>
      <c r="B1968" t="s">
        <v>5026</v>
      </c>
      <c r="D1968" t="s">
        <v>4928</v>
      </c>
      <c r="E1968" s="6" t="str">
        <f>VLOOKUP(D1968,'Step 1b-Current GLMT'!A:B,2,FALSE)</f>
        <v xml:space="preserve">General : Professional Development : Travel Pool - Reg </v>
      </c>
      <c r="F1968" s="422" t="s">
        <v>1877</v>
      </c>
      <c r="H1968" t="str">
        <f t="shared" si="94"/>
        <v>0000</v>
      </c>
      <c r="I1968" t="str">
        <f t="shared" si="96"/>
        <v xml:space="preserve"> </v>
      </c>
      <c r="J1968" t="str">
        <f t="shared" si="95"/>
        <v>E3201</v>
      </c>
      <c r="K1968">
        <f>VLOOKUP(D1968,'Step 1b-Current GLMT'!A:C,3,FALSE)</f>
        <v>118006</v>
      </c>
    </row>
    <row r="1969" spans="1:11" s="6" customFormat="1" x14ac:dyDescent="0.25">
      <c r="A1969" t="s">
        <v>5027</v>
      </c>
      <c r="B1969" t="s">
        <v>5028</v>
      </c>
      <c r="D1969" t="s">
        <v>4928</v>
      </c>
      <c r="E1969" s="6" t="str">
        <f>VLOOKUP(D1969,'Step 1b-Current GLMT'!A:B,2,FALSE)</f>
        <v xml:space="preserve">General : Professional Development : Travel Pool - Reg </v>
      </c>
      <c r="F1969" s="422" t="s">
        <v>1877</v>
      </c>
      <c r="H1969" t="str">
        <f t="shared" si="94"/>
        <v>0000</v>
      </c>
      <c r="I1969" t="str">
        <f t="shared" si="96"/>
        <v xml:space="preserve"> </v>
      </c>
      <c r="J1969" t="str">
        <f t="shared" si="95"/>
        <v>E3202</v>
      </c>
      <c r="K1969">
        <f>VLOOKUP(D1969,'Step 1b-Current GLMT'!A:C,3,FALSE)</f>
        <v>118006</v>
      </c>
    </row>
    <row r="1970" spans="1:11" s="6" customFormat="1" x14ac:dyDescent="0.25">
      <c r="A1970" t="s">
        <v>5029</v>
      </c>
      <c r="B1970" t="s">
        <v>5030</v>
      </c>
      <c r="D1970" t="s">
        <v>4928</v>
      </c>
      <c r="E1970" s="6" t="str">
        <f>VLOOKUP(D1970,'Step 1b-Current GLMT'!A:B,2,FALSE)</f>
        <v xml:space="preserve">General : Professional Development : Travel Pool - Reg </v>
      </c>
      <c r="F1970" s="422" t="s">
        <v>1877</v>
      </c>
      <c r="H1970" t="str">
        <f t="shared" si="94"/>
        <v>0000</v>
      </c>
      <c r="I1970" t="str">
        <f t="shared" si="96"/>
        <v xml:space="preserve"> </v>
      </c>
      <c r="J1970" t="str">
        <f t="shared" si="95"/>
        <v>E3203</v>
      </c>
      <c r="K1970">
        <f>VLOOKUP(D1970,'Step 1b-Current GLMT'!A:C,3,FALSE)</f>
        <v>118006</v>
      </c>
    </row>
    <row r="1971" spans="1:11" s="6" customFormat="1" x14ac:dyDescent="0.25">
      <c r="A1971" t="s">
        <v>5031</v>
      </c>
      <c r="B1971" t="s">
        <v>5032</v>
      </c>
      <c r="D1971" t="s">
        <v>4928</v>
      </c>
      <c r="E1971" s="6" t="str">
        <f>VLOOKUP(D1971,'Step 1b-Current GLMT'!A:B,2,FALSE)</f>
        <v xml:space="preserve">General : Professional Development : Travel Pool - Reg </v>
      </c>
      <c r="F1971" s="422" t="s">
        <v>1877</v>
      </c>
      <c r="H1971" t="str">
        <f t="shared" si="94"/>
        <v>0000</v>
      </c>
      <c r="I1971" t="str">
        <f t="shared" si="96"/>
        <v xml:space="preserve"> </v>
      </c>
      <c r="J1971" t="str">
        <f t="shared" si="95"/>
        <v>E3204</v>
      </c>
      <c r="K1971">
        <f>VLOOKUP(D1971,'Step 1b-Current GLMT'!A:C,3,FALSE)</f>
        <v>118006</v>
      </c>
    </row>
    <row r="1972" spans="1:11" s="6" customFormat="1" x14ac:dyDescent="0.25">
      <c r="A1972" t="s">
        <v>5033</v>
      </c>
      <c r="B1972" t="s">
        <v>5034</v>
      </c>
      <c r="D1972" t="s">
        <v>4928</v>
      </c>
      <c r="E1972" s="6" t="str">
        <f>VLOOKUP(D1972,'Step 1b-Current GLMT'!A:B,2,FALSE)</f>
        <v xml:space="preserve">General : Professional Development : Travel Pool - Reg </v>
      </c>
      <c r="F1972" s="422" t="s">
        <v>1877</v>
      </c>
      <c r="H1972" t="str">
        <f t="shared" si="94"/>
        <v>0000</v>
      </c>
      <c r="I1972" t="str">
        <f t="shared" si="96"/>
        <v xml:space="preserve"> </v>
      </c>
      <c r="J1972" t="str">
        <f t="shared" si="95"/>
        <v>E3205</v>
      </c>
      <c r="K1972">
        <f>VLOOKUP(D1972,'Step 1b-Current GLMT'!A:C,3,FALSE)</f>
        <v>118006</v>
      </c>
    </row>
    <row r="1973" spans="1:11" s="6" customFormat="1" x14ac:dyDescent="0.25">
      <c r="A1973" t="s">
        <v>5035</v>
      </c>
      <c r="B1973" t="s">
        <v>5036</v>
      </c>
      <c r="D1973" t="s">
        <v>4928</v>
      </c>
      <c r="E1973" s="6" t="str">
        <f>VLOOKUP(D1973,'Step 1b-Current GLMT'!A:B,2,FALSE)</f>
        <v xml:space="preserve">General : Professional Development : Travel Pool - Reg </v>
      </c>
      <c r="F1973" s="422" t="s">
        <v>1877</v>
      </c>
      <c r="H1973" t="str">
        <f t="shared" si="94"/>
        <v>0000</v>
      </c>
      <c r="I1973" t="str">
        <f t="shared" si="96"/>
        <v xml:space="preserve"> </v>
      </c>
      <c r="J1973" t="str">
        <f t="shared" si="95"/>
        <v>E3206</v>
      </c>
      <c r="K1973">
        <f>VLOOKUP(D1973,'Step 1b-Current GLMT'!A:C,3,FALSE)</f>
        <v>118006</v>
      </c>
    </row>
    <row r="1974" spans="1:11" s="6" customFormat="1" x14ac:dyDescent="0.25">
      <c r="A1974" t="s">
        <v>5037</v>
      </c>
      <c r="B1974" t="s">
        <v>5038</v>
      </c>
      <c r="D1974" t="s">
        <v>4928</v>
      </c>
      <c r="E1974" s="6" t="str">
        <f>VLOOKUP(D1974,'Step 1b-Current GLMT'!A:B,2,FALSE)</f>
        <v xml:space="preserve">General : Professional Development : Travel Pool - Reg </v>
      </c>
      <c r="F1974" s="422" t="s">
        <v>1877</v>
      </c>
      <c r="H1974" t="str">
        <f t="shared" si="94"/>
        <v>0000</v>
      </c>
      <c r="I1974" t="str">
        <f t="shared" si="96"/>
        <v xml:space="preserve"> </v>
      </c>
      <c r="J1974" t="str">
        <f t="shared" si="95"/>
        <v>E3207</v>
      </c>
      <c r="K1974">
        <f>VLOOKUP(D1974,'Step 1b-Current GLMT'!A:C,3,FALSE)</f>
        <v>118006</v>
      </c>
    </row>
    <row r="1975" spans="1:11" s="6" customFormat="1" x14ac:dyDescent="0.25">
      <c r="A1975" t="s">
        <v>5039</v>
      </c>
      <c r="B1975" t="s">
        <v>5040</v>
      </c>
      <c r="D1975" t="s">
        <v>4928</v>
      </c>
      <c r="E1975" s="6" t="str">
        <f>VLOOKUP(D1975,'Step 1b-Current GLMT'!A:B,2,FALSE)</f>
        <v xml:space="preserve">General : Professional Development : Travel Pool - Reg </v>
      </c>
      <c r="F1975" s="422" t="s">
        <v>1877</v>
      </c>
      <c r="H1975" t="str">
        <f t="shared" si="94"/>
        <v>0000</v>
      </c>
      <c r="I1975" t="str">
        <f t="shared" si="96"/>
        <v xml:space="preserve"> </v>
      </c>
      <c r="J1975" t="str">
        <f t="shared" si="95"/>
        <v>E3208</v>
      </c>
      <c r="K1975">
        <f>VLOOKUP(D1975,'Step 1b-Current GLMT'!A:C,3,FALSE)</f>
        <v>118006</v>
      </c>
    </row>
    <row r="1976" spans="1:11" s="6" customFormat="1" x14ac:dyDescent="0.25">
      <c r="A1976" t="s">
        <v>5041</v>
      </c>
      <c r="B1976" t="s">
        <v>5042</v>
      </c>
      <c r="D1976" t="s">
        <v>4928</v>
      </c>
      <c r="E1976" s="6" t="str">
        <f>VLOOKUP(D1976,'Step 1b-Current GLMT'!A:B,2,FALSE)</f>
        <v xml:space="preserve">General : Professional Development : Travel Pool - Reg </v>
      </c>
      <c r="F1976" s="422" t="s">
        <v>1877</v>
      </c>
      <c r="H1976" t="str">
        <f t="shared" si="94"/>
        <v>0000</v>
      </c>
      <c r="I1976" t="str">
        <f t="shared" si="96"/>
        <v xml:space="preserve"> </v>
      </c>
      <c r="J1976" t="str">
        <f t="shared" si="95"/>
        <v>E3209</v>
      </c>
      <c r="K1976">
        <f>VLOOKUP(D1976,'Step 1b-Current GLMT'!A:C,3,FALSE)</f>
        <v>118006</v>
      </c>
    </row>
    <row r="1977" spans="1:11" s="6" customFormat="1" x14ac:dyDescent="0.25">
      <c r="A1977" t="s">
        <v>5043</v>
      </c>
      <c r="B1977" t="s">
        <v>5044</v>
      </c>
      <c r="D1977" t="s">
        <v>4928</v>
      </c>
      <c r="E1977" s="6" t="str">
        <f>VLOOKUP(D1977,'Step 1b-Current GLMT'!A:B,2,FALSE)</f>
        <v xml:space="preserve">General : Professional Development : Travel Pool - Reg </v>
      </c>
      <c r="F1977" s="422" t="s">
        <v>1877</v>
      </c>
      <c r="H1977" t="str">
        <f t="shared" si="94"/>
        <v>0000</v>
      </c>
      <c r="I1977" t="str">
        <f t="shared" si="96"/>
        <v xml:space="preserve"> </v>
      </c>
      <c r="J1977" t="str">
        <f t="shared" si="95"/>
        <v>E3210</v>
      </c>
      <c r="K1977">
        <f>VLOOKUP(D1977,'Step 1b-Current GLMT'!A:C,3,FALSE)</f>
        <v>118006</v>
      </c>
    </row>
    <row r="1978" spans="1:11" s="6" customFormat="1" x14ac:dyDescent="0.25">
      <c r="A1978" t="s">
        <v>5045</v>
      </c>
      <c r="B1978" t="s">
        <v>5046</v>
      </c>
      <c r="D1978" t="s">
        <v>4928</v>
      </c>
      <c r="E1978" s="6" t="str">
        <f>VLOOKUP(D1978,'Step 1b-Current GLMT'!A:B,2,FALSE)</f>
        <v xml:space="preserve">General : Professional Development : Travel Pool - Reg </v>
      </c>
      <c r="F1978" s="422" t="s">
        <v>1877</v>
      </c>
      <c r="H1978" t="str">
        <f t="shared" si="94"/>
        <v>0000</v>
      </c>
      <c r="I1978" t="str">
        <f t="shared" si="96"/>
        <v xml:space="preserve"> </v>
      </c>
      <c r="J1978" t="str">
        <f t="shared" si="95"/>
        <v>E3211</v>
      </c>
      <c r="K1978">
        <f>VLOOKUP(D1978,'Step 1b-Current GLMT'!A:C,3,FALSE)</f>
        <v>118006</v>
      </c>
    </row>
    <row r="1979" spans="1:11" s="6" customFormat="1" x14ac:dyDescent="0.25">
      <c r="A1979" t="s">
        <v>5047</v>
      </c>
      <c r="B1979" t="s">
        <v>5048</v>
      </c>
      <c r="D1979" t="s">
        <v>4928</v>
      </c>
      <c r="E1979" s="6" t="str">
        <f>VLOOKUP(D1979,'Step 1b-Current GLMT'!A:B,2,FALSE)</f>
        <v xml:space="preserve">General : Professional Development : Travel Pool - Reg </v>
      </c>
      <c r="F1979" s="422" t="s">
        <v>1877</v>
      </c>
      <c r="H1979" t="str">
        <f t="shared" si="94"/>
        <v>0000</v>
      </c>
      <c r="I1979" t="str">
        <f t="shared" si="96"/>
        <v xml:space="preserve"> </v>
      </c>
      <c r="J1979" t="str">
        <f t="shared" si="95"/>
        <v>E3212</v>
      </c>
      <c r="K1979">
        <f>VLOOKUP(D1979,'Step 1b-Current GLMT'!A:C,3,FALSE)</f>
        <v>118006</v>
      </c>
    </row>
    <row r="1980" spans="1:11" s="6" customFormat="1" x14ac:dyDescent="0.25">
      <c r="A1980" t="s">
        <v>5049</v>
      </c>
      <c r="B1980" t="s">
        <v>5050</v>
      </c>
      <c r="D1980" t="s">
        <v>4928</v>
      </c>
      <c r="E1980" s="6" t="str">
        <f>VLOOKUP(D1980,'Step 1b-Current GLMT'!A:B,2,FALSE)</f>
        <v xml:space="preserve">General : Professional Development : Travel Pool - Reg </v>
      </c>
      <c r="F1980" s="422" t="s">
        <v>1877</v>
      </c>
      <c r="H1980" t="str">
        <f t="shared" si="94"/>
        <v>0000</v>
      </c>
      <c r="I1980" t="str">
        <f t="shared" si="96"/>
        <v xml:space="preserve"> </v>
      </c>
      <c r="J1980" t="str">
        <f t="shared" si="95"/>
        <v>E3213</v>
      </c>
      <c r="K1980">
        <f>VLOOKUP(D1980,'Step 1b-Current GLMT'!A:C,3,FALSE)</f>
        <v>118006</v>
      </c>
    </row>
    <row r="1981" spans="1:11" s="6" customFormat="1" x14ac:dyDescent="0.25">
      <c r="A1981" t="s">
        <v>5051</v>
      </c>
      <c r="B1981" t="s">
        <v>5052</v>
      </c>
      <c r="D1981" t="s">
        <v>4928</v>
      </c>
      <c r="E1981" s="6" t="str">
        <f>VLOOKUP(D1981,'Step 1b-Current GLMT'!A:B,2,FALSE)</f>
        <v xml:space="preserve">General : Professional Development : Travel Pool - Reg </v>
      </c>
      <c r="F1981" s="422" t="s">
        <v>1877</v>
      </c>
      <c r="H1981" t="str">
        <f t="shared" si="94"/>
        <v>0000</v>
      </c>
      <c r="I1981" t="str">
        <f t="shared" si="96"/>
        <v xml:space="preserve"> </v>
      </c>
      <c r="J1981" t="str">
        <f t="shared" si="95"/>
        <v>E3214</v>
      </c>
      <c r="K1981">
        <f>VLOOKUP(D1981,'Step 1b-Current GLMT'!A:C,3,FALSE)</f>
        <v>118006</v>
      </c>
    </row>
    <row r="1982" spans="1:11" s="6" customFormat="1" x14ac:dyDescent="0.25">
      <c r="A1982" t="s">
        <v>5053</v>
      </c>
      <c r="B1982" t="s">
        <v>5054</v>
      </c>
      <c r="D1982" t="s">
        <v>4928</v>
      </c>
      <c r="E1982" s="6" t="str">
        <f>VLOOKUP(D1982,'Step 1b-Current GLMT'!A:B,2,FALSE)</f>
        <v xml:space="preserve">General : Professional Development : Travel Pool - Reg </v>
      </c>
      <c r="F1982" s="422" t="s">
        <v>1877</v>
      </c>
      <c r="H1982" t="str">
        <f t="shared" si="94"/>
        <v>0000</v>
      </c>
      <c r="I1982" t="str">
        <f t="shared" si="96"/>
        <v xml:space="preserve"> </v>
      </c>
      <c r="J1982" t="str">
        <f t="shared" si="95"/>
        <v>E3215</v>
      </c>
      <c r="K1982">
        <f>VLOOKUP(D1982,'Step 1b-Current GLMT'!A:C,3,FALSE)</f>
        <v>118006</v>
      </c>
    </row>
    <row r="1983" spans="1:11" s="6" customFormat="1" x14ac:dyDescent="0.25">
      <c r="A1983" t="s">
        <v>5055</v>
      </c>
      <c r="B1983" t="s">
        <v>5056</v>
      </c>
      <c r="D1983" t="s">
        <v>4928</v>
      </c>
      <c r="E1983" s="6" t="str">
        <f>VLOOKUP(D1983,'Step 1b-Current GLMT'!A:B,2,FALSE)</f>
        <v xml:space="preserve">General : Professional Development : Travel Pool - Reg </v>
      </c>
      <c r="F1983" s="422" t="s">
        <v>1877</v>
      </c>
      <c r="H1983" t="str">
        <f t="shared" si="94"/>
        <v>0000</v>
      </c>
      <c r="I1983" t="str">
        <f t="shared" si="96"/>
        <v xml:space="preserve"> </v>
      </c>
      <c r="J1983" t="str">
        <f t="shared" si="95"/>
        <v>E3216</v>
      </c>
      <c r="K1983">
        <f>VLOOKUP(D1983,'Step 1b-Current GLMT'!A:C,3,FALSE)</f>
        <v>118006</v>
      </c>
    </row>
    <row r="1984" spans="1:11" s="6" customFormat="1" x14ac:dyDescent="0.25">
      <c r="A1984" t="s">
        <v>5057</v>
      </c>
      <c r="B1984" t="s">
        <v>5058</v>
      </c>
      <c r="D1984" t="s">
        <v>4928</v>
      </c>
      <c r="E1984" s="6" t="str">
        <f>VLOOKUP(D1984,'Step 1b-Current GLMT'!A:B,2,FALSE)</f>
        <v xml:space="preserve">General : Professional Development : Travel Pool - Reg </v>
      </c>
      <c r="F1984" s="422" t="s">
        <v>1877</v>
      </c>
      <c r="H1984" t="str">
        <f t="shared" si="94"/>
        <v>0000</v>
      </c>
      <c r="I1984" t="str">
        <f t="shared" si="96"/>
        <v xml:space="preserve"> </v>
      </c>
      <c r="J1984" t="str">
        <f t="shared" si="95"/>
        <v>E3217</v>
      </c>
      <c r="K1984">
        <f>VLOOKUP(D1984,'Step 1b-Current GLMT'!A:C,3,FALSE)</f>
        <v>118006</v>
      </c>
    </row>
    <row r="1985" spans="1:11" s="6" customFormat="1" x14ac:dyDescent="0.25">
      <c r="A1985" t="s">
        <v>5059</v>
      </c>
      <c r="B1985" t="s">
        <v>5060</v>
      </c>
      <c r="D1985" t="s">
        <v>4928</v>
      </c>
      <c r="E1985" s="6" t="str">
        <f>VLOOKUP(D1985,'Step 1b-Current GLMT'!A:B,2,FALSE)</f>
        <v xml:space="preserve">General : Professional Development : Travel Pool - Reg </v>
      </c>
      <c r="F1985" s="422" t="s">
        <v>1877</v>
      </c>
      <c r="H1985" t="str">
        <f t="shared" si="94"/>
        <v>0000</v>
      </c>
      <c r="I1985" t="str">
        <f t="shared" si="96"/>
        <v xml:space="preserve"> </v>
      </c>
      <c r="J1985" t="str">
        <f t="shared" si="95"/>
        <v>E3218</v>
      </c>
      <c r="K1985">
        <f>VLOOKUP(D1985,'Step 1b-Current GLMT'!A:C,3,FALSE)</f>
        <v>118006</v>
      </c>
    </row>
    <row r="1986" spans="1:11" s="6" customFormat="1" x14ac:dyDescent="0.25">
      <c r="A1986" t="s">
        <v>5061</v>
      </c>
      <c r="B1986" t="s">
        <v>5062</v>
      </c>
      <c r="D1986" t="s">
        <v>4928</v>
      </c>
      <c r="E1986" s="6" t="str">
        <f>VLOOKUP(D1986,'Step 1b-Current GLMT'!A:B,2,FALSE)</f>
        <v xml:space="preserve">General : Professional Development : Travel Pool - Reg </v>
      </c>
      <c r="F1986" s="422" t="s">
        <v>1877</v>
      </c>
      <c r="H1986" t="str">
        <f t="shared" ref="H1986:H2049" si="97">RIGHT(B1986,4)</f>
        <v>0000</v>
      </c>
      <c r="I1986" t="str">
        <f t="shared" si="96"/>
        <v xml:space="preserve"> </v>
      </c>
      <c r="J1986" t="str">
        <f t="shared" ref="J1986:J2049" si="98">MID(B1986,7,5)</f>
        <v>E3219</v>
      </c>
      <c r="K1986">
        <f>VLOOKUP(D1986,'Step 1b-Current GLMT'!A:C,3,FALSE)</f>
        <v>118006</v>
      </c>
    </row>
    <row r="1987" spans="1:11" s="6" customFormat="1" x14ac:dyDescent="0.25">
      <c r="A1987" t="s">
        <v>5063</v>
      </c>
      <c r="B1987" t="s">
        <v>5064</v>
      </c>
      <c r="D1987" t="s">
        <v>4928</v>
      </c>
      <c r="E1987" s="6" t="str">
        <f>VLOOKUP(D1987,'Step 1b-Current GLMT'!A:B,2,FALSE)</f>
        <v xml:space="preserve">General : Professional Development : Travel Pool - Reg </v>
      </c>
      <c r="F1987" s="422" t="s">
        <v>1877</v>
      </c>
      <c r="G1987"/>
      <c r="H1987" t="str">
        <f t="shared" si="97"/>
        <v>0000</v>
      </c>
      <c r="I1987" t="str">
        <f t="shared" si="96"/>
        <v xml:space="preserve"> </v>
      </c>
      <c r="J1987" t="str">
        <f t="shared" si="98"/>
        <v>E3220</v>
      </c>
      <c r="K1987">
        <f>VLOOKUP(D1987,'Step 1b-Current GLMT'!A:C,3,FALSE)</f>
        <v>118006</v>
      </c>
    </row>
    <row r="1988" spans="1:11" s="6" customFormat="1" x14ac:dyDescent="0.25">
      <c r="A1988" t="s">
        <v>5065</v>
      </c>
      <c r="B1988" t="s">
        <v>5066</v>
      </c>
      <c r="D1988" t="s">
        <v>4928</v>
      </c>
      <c r="E1988" s="6" t="str">
        <f>VLOOKUP(D1988,'Step 1b-Current GLMT'!A:B,2,FALSE)</f>
        <v xml:space="preserve">General : Professional Development : Travel Pool - Reg </v>
      </c>
      <c r="F1988" s="422" t="s">
        <v>1877</v>
      </c>
      <c r="G1988"/>
      <c r="H1988" t="str">
        <f t="shared" si="97"/>
        <v>0000</v>
      </c>
      <c r="I1988" t="str">
        <f t="shared" si="96"/>
        <v xml:space="preserve"> </v>
      </c>
      <c r="J1988" t="str">
        <f t="shared" si="98"/>
        <v>E3221</v>
      </c>
      <c r="K1988">
        <f>VLOOKUP(D1988,'Step 1b-Current GLMT'!A:C,3,FALSE)</f>
        <v>118006</v>
      </c>
    </row>
    <row r="1989" spans="1:11" s="6" customFormat="1" x14ac:dyDescent="0.25">
      <c r="A1989" t="s">
        <v>5067</v>
      </c>
      <c r="B1989" t="s">
        <v>5068</v>
      </c>
      <c r="D1989" t="s">
        <v>4928</v>
      </c>
      <c r="E1989" s="6" t="str">
        <f>VLOOKUP(D1989,'Step 1b-Current GLMT'!A:B,2,FALSE)</f>
        <v xml:space="preserve">General : Professional Development : Travel Pool - Reg </v>
      </c>
      <c r="F1989" s="422" t="s">
        <v>1877</v>
      </c>
      <c r="G1989"/>
      <c r="H1989" t="str">
        <f t="shared" si="97"/>
        <v>0000</v>
      </c>
      <c r="I1989" t="str">
        <f t="shared" si="96"/>
        <v xml:space="preserve"> </v>
      </c>
      <c r="J1989" t="str">
        <f t="shared" si="98"/>
        <v>E3222</v>
      </c>
      <c r="K1989">
        <f>VLOOKUP(D1989,'Step 1b-Current GLMT'!A:C,3,FALSE)</f>
        <v>118006</v>
      </c>
    </row>
    <row r="1990" spans="1:11" s="6" customFormat="1" x14ac:dyDescent="0.25">
      <c r="A1990" t="s">
        <v>5069</v>
      </c>
      <c r="B1990" t="s">
        <v>5070</v>
      </c>
      <c r="D1990" t="s">
        <v>4928</v>
      </c>
      <c r="E1990" s="6" t="str">
        <f>VLOOKUP(D1990,'Step 1b-Current GLMT'!A:B,2,FALSE)</f>
        <v xml:space="preserve">General : Professional Development : Travel Pool - Reg </v>
      </c>
      <c r="F1990" s="422" t="s">
        <v>1877</v>
      </c>
      <c r="G1990"/>
      <c r="H1990" t="str">
        <f t="shared" si="97"/>
        <v>0000</v>
      </c>
      <c r="I1990" t="str">
        <f t="shared" si="96"/>
        <v xml:space="preserve"> </v>
      </c>
      <c r="J1990" t="str">
        <f t="shared" si="98"/>
        <v>E3223</v>
      </c>
      <c r="K1990">
        <f>VLOOKUP(D1990,'Step 1b-Current GLMT'!A:C,3,FALSE)</f>
        <v>118006</v>
      </c>
    </row>
    <row r="1991" spans="1:11" s="6" customFormat="1" x14ac:dyDescent="0.25">
      <c r="A1991" t="s">
        <v>5071</v>
      </c>
      <c r="B1991" t="s">
        <v>5072</v>
      </c>
      <c r="D1991" t="s">
        <v>4928</v>
      </c>
      <c r="E1991" s="6" t="str">
        <f>VLOOKUP(D1991,'Step 1b-Current GLMT'!A:B,2,FALSE)</f>
        <v xml:space="preserve">General : Professional Development : Travel Pool - Reg </v>
      </c>
      <c r="F1991" s="422" t="s">
        <v>1877</v>
      </c>
      <c r="G1991"/>
      <c r="H1991" t="str">
        <f t="shared" si="97"/>
        <v>0000</v>
      </c>
      <c r="I1991" t="str">
        <f t="shared" si="96"/>
        <v xml:space="preserve"> </v>
      </c>
      <c r="J1991" t="str">
        <f t="shared" si="98"/>
        <v>E3225</v>
      </c>
      <c r="K1991">
        <f>VLOOKUP(D1991,'Step 1b-Current GLMT'!A:C,3,FALSE)</f>
        <v>118006</v>
      </c>
    </row>
    <row r="1992" spans="1:11" s="6" customFormat="1" x14ac:dyDescent="0.25">
      <c r="A1992" t="s">
        <v>5073</v>
      </c>
      <c r="B1992" t="s">
        <v>5074</v>
      </c>
      <c r="D1992" t="s">
        <v>4928</v>
      </c>
      <c r="E1992" s="6" t="str">
        <f>VLOOKUP(D1992,'Step 1b-Current GLMT'!A:B,2,FALSE)</f>
        <v xml:space="preserve">General : Professional Development : Travel Pool - Reg </v>
      </c>
      <c r="F1992" s="422" t="s">
        <v>1877</v>
      </c>
      <c r="G1992"/>
      <c r="H1992" t="str">
        <f t="shared" si="97"/>
        <v>0000</v>
      </c>
      <c r="I1992" t="str">
        <f t="shared" ref="I1992:I2055" si="99">IF(D1992=0,"0"," ")</f>
        <v xml:space="preserve"> </v>
      </c>
      <c r="J1992" t="str">
        <f t="shared" si="98"/>
        <v>E3226</v>
      </c>
      <c r="K1992">
        <f>VLOOKUP(D1992,'Step 1b-Current GLMT'!A:C,3,FALSE)</f>
        <v>118006</v>
      </c>
    </row>
    <row r="1993" spans="1:11" s="6" customFormat="1" x14ac:dyDescent="0.25">
      <c r="A1993" t="s">
        <v>5075</v>
      </c>
      <c r="B1993" t="s">
        <v>5076</v>
      </c>
      <c r="D1993" t="s">
        <v>4928</v>
      </c>
      <c r="E1993" s="6" t="str">
        <f>VLOOKUP(D1993,'Step 1b-Current GLMT'!A:B,2,FALSE)</f>
        <v xml:space="preserve">General : Professional Development : Travel Pool - Reg </v>
      </c>
      <c r="F1993" s="422" t="s">
        <v>1877</v>
      </c>
      <c r="G1993"/>
      <c r="H1993" t="str">
        <f t="shared" si="97"/>
        <v>0000</v>
      </c>
      <c r="I1993" t="str">
        <f t="shared" si="99"/>
        <v xml:space="preserve"> </v>
      </c>
      <c r="J1993" t="str">
        <f t="shared" si="98"/>
        <v>E3227</v>
      </c>
      <c r="K1993">
        <f>VLOOKUP(D1993,'Step 1b-Current GLMT'!A:C,3,FALSE)</f>
        <v>118006</v>
      </c>
    </row>
    <row r="1994" spans="1:11" s="6" customFormat="1" x14ac:dyDescent="0.25">
      <c r="A1994" t="s">
        <v>5077</v>
      </c>
      <c r="B1994" t="s">
        <v>5078</v>
      </c>
      <c r="D1994" t="s">
        <v>4928</v>
      </c>
      <c r="E1994" s="6" t="str">
        <f>VLOOKUP(D1994,'Step 1b-Current GLMT'!A:B,2,FALSE)</f>
        <v xml:space="preserve">General : Professional Development : Travel Pool - Reg </v>
      </c>
      <c r="F1994" s="422" t="s">
        <v>1877</v>
      </c>
      <c r="G1994"/>
      <c r="H1994" t="str">
        <f t="shared" si="97"/>
        <v>0000</v>
      </c>
      <c r="I1994" t="str">
        <f t="shared" si="99"/>
        <v xml:space="preserve"> </v>
      </c>
      <c r="J1994" t="str">
        <f t="shared" si="98"/>
        <v>E3228</v>
      </c>
      <c r="K1994">
        <f>VLOOKUP(D1994,'Step 1b-Current GLMT'!A:C,3,FALSE)</f>
        <v>118006</v>
      </c>
    </row>
    <row r="1995" spans="1:11" s="6" customFormat="1" x14ac:dyDescent="0.25">
      <c r="A1995" t="s">
        <v>5079</v>
      </c>
      <c r="B1995" t="s">
        <v>5080</v>
      </c>
      <c r="D1995" t="s">
        <v>4928</v>
      </c>
      <c r="E1995" s="6" t="str">
        <f>VLOOKUP(D1995,'Step 1b-Current GLMT'!A:B,2,FALSE)</f>
        <v xml:space="preserve">General : Professional Development : Travel Pool - Reg </v>
      </c>
      <c r="F1995" s="422" t="s">
        <v>1877</v>
      </c>
      <c r="G1995"/>
      <c r="H1995" t="str">
        <f t="shared" si="97"/>
        <v>0000</v>
      </c>
      <c r="I1995" t="str">
        <f t="shared" si="99"/>
        <v xml:space="preserve"> </v>
      </c>
      <c r="J1995" t="str">
        <f t="shared" si="98"/>
        <v>E3229</v>
      </c>
      <c r="K1995">
        <f>VLOOKUP(D1995,'Step 1b-Current GLMT'!A:C,3,FALSE)</f>
        <v>118006</v>
      </c>
    </row>
    <row r="1996" spans="1:11" s="6" customFormat="1" x14ac:dyDescent="0.25">
      <c r="A1996" t="s">
        <v>5081</v>
      </c>
      <c r="B1996" t="s">
        <v>5082</v>
      </c>
      <c r="D1996" t="s">
        <v>4928</v>
      </c>
      <c r="E1996" s="6" t="str">
        <f>VLOOKUP(D1996,'Step 1b-Current GLMT'!A:B,2,FALSE)</f>
        <v xml:space="preserve">General : Professional Development : Travel Pool - Reg </v>
      </c>
      <c r="F1996" s="422" t="s">
        <v>1877</v>
      </c>
      <c r="H1996" t="str">
        <f t="shared" si="97"/>
        <v>0000</v>
      </c>
      <c r="I1996" t="str">
        <f t="shared" si="99"/>
        <v xml:space="preserve"> </v>
      </c>
      <c r="J1996" t="str">
        <f t="shared" si="98"/>
        <v>E3230</v>
      </c>
      <c r="K1996">
        <f>VLOOKUP(D1996,'Step 1b-Current GLMT'!A:C,3,FALSE)</f>
        <v>118006</v>
      </c>
    </row>
    <row r="1997" spans="1:11" s="6" customFormat="1" x14ac:dyDescent="0.25">
      <c r="A1997" t="s">
        <v>5083</v>
      </c>
      <c r="B1997" t="s">
        <v>5084</v>
      </c>
      <c r="D1997" t="s">
        <v>4928</v>
      </c>
      <c r="E1997" s="6" t="str">
        <f>VLOOKUP(D1997,'Step 1b-Current GLMT'!A:B,2,FALSE)</f>
        <v xml:space="preserve">General : Professional Development : Travel Pool - Reg </v>
      </c>
      <c r="F1997" s="422" t="s">
        <v>1877</v>
      </c>
      <c r="H1997" t="str">
        <f t="shared" si="97"/>
        <v>0000</v>
      </c>
      <c r="I1997" t="str">
        <f t="shared" si="99"/>
        <v xml:space="preserve"> </v>
      </c>
      <c r="J1997" t="str">
        <f t="shared" si="98"/>
        <v>E3231</v>
      </c>
      <c r="K1997">
        <f>VLOOKUP(D1997,'Step 1b-Current GLMT'!A:C,3,FALSE)</f>
        <v>118006</v>
      </c>
    </row>
    <row r="1998" spans="1:11" s="6" customFormat="1" x14ac:dyDescent="0.25">
      <c r="A1998" t="s">
        <v>5085</v>
      </c>
      <c r="B1998" t="s">
        <v>5086</v>
      </c>
      <c r="D1998" t="s">
        <v>4928</v>
      </c>
      <c r="E1998" s="6" t="str">
        <f>VLOOKUP(D1998,'Step 1b-Current GLMT'!A:B,2,FALSE)</f>
        <v xml:space="preserve">General : Professional Development : Travel Pool - Reg </v>
      </c>
      <c r="F1998" s="422" t="s">
        <v>1877</v>
      </c>
      <c r="H1998" t="str">
        <f t="shared" si="97"/>
        <v>0000</v>
      </c>
      <c r="I1998" t="str">
        <f t="shared" si="99"/>
        <v xml:space="preserve"> </v>
      </c>
      <c r="J1998" t="str">
        <f t="shared" si="98"/>
        <v>E3232</v>
      </c>
      <c r="K1998">
        <f>VLOOKUP(D1998,'Step 1b-Current GLMT'!A:C,3,FALSE)</f>
        <v>118006</v>
      </c>
    </row>
    <row r="1999" spans="1:11" s="6" customFormat="1" x14ac:dyDescent="0.25">
      <c r="A1999" t="s">
        <v>5087</v>
      </c>
      <c r="B1999" t="s">
        <v>5088</v>
      </c>
      <c r="D1999" t="s">
        <v>4928</v>
      </c>
      <c r="E1999" s="6" t="str">
        <f>VLOOKUP(D1999,'Step 1b-Current GLMT'!A:B,2,FALSE)</f>
        <v xml:space="preserve">General : Professional Development : Travel Pool - Reg </v>
      </c>
      <c r="F1999" s="422" t="s">
        <v>1877</v>
      </c>
      <c r="H1999" t="str">
        <f t="shared" si="97"/>
        <v>0000</v>
      </c>
      <c r="I1999" t="str">
        <f t="shared" si="99"/>
        <v xml:space="preserve"> </v>
      </c>
      <c r="J1999" t="str">
        <f t="shared" si="98"/>
        <v>E3233</v>
      </c>
      <c r="K1999">
        <f>VLOOKUP(D1999,'Step 1b-Current GLMT'!A:C,3,FALSE)</f>
        <v>118006</v>
      </c>
    </row>
    <row r="2000" spans="1:11" s="6" customFormat="1" x14ac:dyDescent="0.25">
      <c r="A2000" t="s">
        <v>5089</v>
      </c>
      <c r="B2000" t="s">
        <v>5090</v>
      </c>
      <c r="D2000" t="s">
        <v>4928</v>
      </c>
      <c r="E2000" s="6" t="str">
        <f>VLOOKUP(D2000,'Step 1b-Current GLMT'!A:B,2,FALSE)</f>
        <v xml:space="preserve">General : Professional Development : Travel Pool - Reg </v>
      </c>
      <c r="F2000" s="422" t="s">
        <v>1877</v>
      </c>
      <c r="H2000" t="str">
        <f t="shared" si="97"/>
        <v>0000</v>
      </c>
      <c r="I2000" t="str">
        <f t="shared" si="99"/>
        <v xml:space="preserve"> </v>
      </c>
      <c r="J2000" t="str">
        <f t="shared" si="98"/>
        <v>E3234</v>
      </c>
      <c r="K2000">
        <f>VLOOKUP(D2000,'Step 1b-Current GLMT'!A:C,3,FALSE)</f>
        <v>118006</v>
      </c>
    </row>
    <row r="2001" spans="1:11" s="6" customFormat="1" x14ac:dyDescent="0.25">
      <c r="A2001" t="s">
        <v>5091</v>
      </c>
      <c r="B2001" t="s">
        <v>5092</v>
      </c>
      <c r="D2001" t="s">
        <v>4928</v>
      </c>
      <c r="E2001" s="6" t="str">
        <f>VLOOKUP(D2001,'Step 1b-Current GLMT'!A:B,2,FALSE)</f>
        <v xml:space="preserve">General : Professional Development : Travel Pool - Reg </v>
      </c>
      <c r="F2001" s="422" t="s">
        <v>1877</v>
      </c>
      <c r="H2001" t="str">
        <f t="shared" si="97"/>
        <v>0000</v>
      </c>
      <c r="I2001" t="str">
        <f t="shared" si="99"/>
        <v xml:space="preserve"> </v>
      </c>
      <c r="J2001" t="str">
        <f t="shared" si="98"/>
        <v>E3235</v>
      </c>
      <c r="K2001">
        <f>VLOOKUP(D2001,'Step 1b-Current GLMT'!A:C,3,FALSE)</f>
        <v>118006</v>
      </c>
    </row>
    <row r="2002" spans="1:11" s="6" customFormat="1" x14ac:dyDescent="0.25">
      <c r="A2002" t="s">
        <v>5093</v>
      </c>
      <c r="B2002" t="s">
        <v>5094</v>
      </c>
      <c r="D2002" t="s">
        <v>4928</v>
      </c>
      <c r="E2002" s="6" t="str">
        <f>VLOOKUP(D2002,'Step 1b-Current GLMT'!A:B,2,FALSE)</f>
        <v xml:space="preserve">General : Professional Development : Travel Pool - Reg </v>
      </c>
      <c r="F2002" s="422" t="s">
        <v>1877</v>
      </c>
      <c r="H2002" t="str">
        <f t="shared" si="97"/>
        <v>0000</v>
      </c>
      <c r="I2002" t="str">
        <f t="shared" si="99"/>
        <v xml:space="preserve"> </v>
      </c>
      <c r="J2002" t="str">
        <f t="shared" si="98"/>
        <v>E3236</v>
      </c>
      <c r="K2002">
        <f>VLOOKUP(D2002,'Step 1b-Current GLMT'!A:C,3,FALSE)</f>
        <v>118006</v>
      </c>
    </row>
    <row r="2003" spans="1:11" s="6" customFormat="1" x14ac:dyDescent="0.25">
      <c r="A2003" t="s">
        <v>5095</v>
      </c>
      <c r="B2003" t="s">
        <v>5096</v>
      </c>
      <c r="D2003" t="s">
        <v>4928</v>
      </c>
      <c r="E2003" s="6" t="str">
        <f>VLOOKUP(D2003,'Step 1b-Current GLMT'!A:B,2,FALSE)</f>
        <v xml:space="preserve">General : Professional Development : Travel Pool - Reg </v>
      </c>
      <c r="F2003" s="422" t="s">
        <v>1877</v>
      </c>
      <c r="H2003" t="str">
        <f t="shared" si="97"/>
        <v>0000</v>
      </c>
      <c r="I2003" t="str">
        <f t="shared" si="99"/>
        <v xml:space="preserve"> </v>
      </c>
      <c r="J2003" t="str">
        <f t="shared" si="98"/>
        <v>E3237</v>
      </c>
      <c r="K2003">
        <f>VLOOKUP(D2003,'Step 1b-Current GLMT'!A:C,3,FALSE)</f>
        <v>118006</v>
      </c>
    </row>
    <row r="2004" spans="1:11" s="6" customFormat="1" x14ac:dyDescent="0.25">
      <c r="A2004" t="s">
        <v>5097</v>
      </c>
      <c r="B2004" t="s">
        <v>5098</v>
      </c>
      <c r="D2004" t="s">
        <v>4928</v>
      </c>
      <c r="E2004" s="6" t="str">
        <f>VLOOKUP(D2004,'Step 1b-Current GLMT'!A:B,2,FALSE)</f>
        <v xml:space="preserve">General : Professional Development : Travel Pool - Reg </v>
      </c>
      <c r="F2004" s="422" t="s">
        <v>1877</v>
      </c>
      <c r="H2004" t="str">
        <f t="shared" si="97"/>
        <v>0000</v>
      </c>
      <c r="I2004" t="str">
        <f t="shared" si="99"/>
        <v xml:space="preserve"> </v>
      </c>
      <c r="J2004" t="str">
        <f t="shared" si="98"/>
        <v>E3238</v>
      </c>
      <c r="K2004">
        <f>VLOOKUP(D2004,'Step 1b-Current GLMT'!A:C,3,FALSE)</f>
        <v>118006</v>
      </c>
    </row>
    <row r="2005" spans="1:11" s="6" customFormat="1" x14ac:dyDescent="0.25">
      <c r="A2005" t="s">
        <v>5099</v>
      </c>
      <c r="B2005" t="s">
        <v>5100</v>
      </c>
      <c r="D2005" t="s">
        <v>4928</v>
      </c>
      <c r="E2005" s="6" t="str">
        <f>VLOOKUP(D2005,'Step 1b-Current GLMT'!A:B,2,FALSE)</f>
        <v xml:space="preserve">General : Professional Development : Travel Pool - Reg </v>
      </c>
      <c r="F2005" s="422" t="s">
        <v>1877</v>
      </c>
      <c r="H2005" t="str">
        <f t="shared" si="97"/>
        <v>0000</v>
      </c>
      <c r="I2005" t="str">
        <f t="shared" si="99"/>
        <v xml:space="preserve"> </v>
      </c>
      <c r="J2005" t="str">
        <f t="shared" si="98"/>
        <v>E3239</v>
      </c>
      <c r="K2005">
        <f>VLOOKUP(D2005,'Step 1b-Current GLMT'!A:C,3,FALSE)</f>
        <v>118006</v>
      </c>
    </row>
    <row r="2006" spans="1:11" s="6" customFormat="1" x14ac:dyDescent="0.25">
      <c r="A2006" t="s">
        <v>5101</v>
      </c>
      <c r="B2006" t="s">
        <v>5102</v>
      </c>
      <c r="D2006" t="s">
        <v>4928</v>
      </c>
      <c r="E2006" s="6" t="str">
        <f>VLOOKUP(D2006,'Step 1b-Current GLMT'!A:B,2,FALSE)</f>
        <v xml:space="preserve">General : Professional Development : Travel Pool - Reg </v>
      </c>
      <c r="F2006" s="422" t="s">
        <v>1877</v>
      </c>
      <c r="H2006" t="str">
        <f t="shared" si="97"/>
        <v>0000</v>
      </c>
      <c r="I2006" t="str">
        <f t="shared" si="99"/>
        <v xml:space="preserve"> </v>
      </c>
      <c r="J2006" t="str">
        <f t="shared" si="98"/>
        <v>E3240</v>
      </c>
      <c r="K2006">
        <f>VLOOKUP(D2006,'Step 1b-Current GLMT'!A:C,3,FALSE)</f>
        <v>118006</v>
      </c>
    </row>
    <row r="2007" spans="1:11" s="6" customFormat="1" x14ac:dyDescent="0.25">
      <c r="A2007" t="s">
        <v>5103</v>
      </c>
      <c r="B2007" t="s">
        <v>5104</v>
      </c>
      <c r="D2007" t="s">
        <v>4928</v>
      </c>
      <c r="E2007" s="6" t="str">
        <f>VLOOKUP(D2007,'Step 1b-Current GLMT'!A:B,2,FALSE)</f>
        <v xml:space="preserve">General : Professional Development : Travel Pool - Reg </v>
      </c>
      <c r="F2007" s="422" t="s">
        <v>1877</v>
      </c>
      <c r="H2007" t="str">
        <f t="shared" si="97"/>
        <v>0000</v>
      </c>
      <c r="I2007" t="str">
        <f t="shared" si="99"/>
        <v xml:space="preserve"> </v>
      </c>
      <c r="J2007" t="str">
        <f t="shared" si="98"/>
        <v>E3241</v>
      </c>
      <c r="K2007">
        <f>VLOOKUP(D2007,'Step 1b-Current GLMT'!A:C,3,FALSE)</f>
        <v>118006</v>
      </c>
    </row>
    <row r="2008" spans="1:11" s="6" customFormat="1" x14ac:dyDescent="0.25">
      <c r="A2008" t="s">
        <v>5105</v>
      </c>
      <c r="B2008" t="s">
        <v>5106</v>
      </c>
      <c r="D2008" t="s">
        <v>4928</v>
      </c>
      <c r="E2008" s="6" t="str">
        <f>VLOOKUP(D2008,'Step 1b-Current GLMT'!A:B,2,FALSE)</f>
        <v xml:space="preserve">General : Professional Development : Travel Pool - Reg </v>
      </c>
      <c r="F2008" s="422" t="s">
        <v>1877</v>
      </c>
      <c r="H2008" t="str">
        <f t="shared" si="97"/>
        <v>0000</v>
      </c>
      <c r="I2008" t="str">
        <f t="shared" si="99"/>
        <v xml:space="preserve"> </v>
      </c>
      <c r="J2008" t="str">
        <f t="shared" si="98"/>
        <v>E3242</v>
      </c>
      <c r="K2008">
        <f>VLOOKUP(D2008,'Step 1b-Current GLMT'!A:C,3,FALSE)</f>
        <v>118006</v>
      </c>
    </row>
    <row r="2009" spans="1:11" s="6" customFormat="1" x14ac:dyDescent="0.25">
      <c r="A2009" t="s">
        <v>5107</v>
      </c>
      <c r="B2009" t="s">
        <v>5108</v>
      </c>
      <c r="D2009" t="s">
        <v>4928</v>
      </c>
      <c r="E2009" s="6" t="str">
        <f>VLOOKUP(D2009,'Step 1b-Current GLMT'!A:B,2,FALSE)</f>
        <v xml:space="preserve">General : Professional Development : Travel Pool - Reg </v>
      </c>
      <c r="F2009" s="422" t="s">
        <v>1877</v>
      </c>
      <c r="G2009"/>
      <c r="H2009" t="str">
        <f t="shared" si="97"/>
        <v>0000</v>
      </c>
      <c r="I2009" t="str">
        <f t="shared" si="99"/>
        <v xml:space="preserve"> </v>
      </c>
      <c r="J2009" t="str">
        <f t="shared" si="98"/>
        <v>E3243</v>
      </c>
      <c r="K2009">
        <f>VLOOKUP(D2009,'Step 1b-Current GLMT'!A:C,3,FALSE)</f>
        <v>118006</v>
      </c>
    </row>
    <row r="2010" spans="1:11" s="6" customFormat="1" x14ac:dyDescent="0.25">
      <c r="A2010" t="s">
        <v>5109</v>
      </c>
      <c r="B2010" t="s">
        <v>5110</v>
      </c>
      <c r="D2010" t="s">
        <v>4928</v>
      </c>
      <c r="E2010" s="6" t="str">
        <f>VLOOKUP(D2010,'Step 1b-Current GLMT'!A:B,2,FALSE)</f>
        <v xml:space="preserve">General : Professional Development : Travel Pool - Reg </v>
      </c>
      <c r="F2010" s="422" t="s">
        <v>1877</v>
      </c>
      <c r="H2010" t="str">
        <f t="shared" si="97"/>
        <v>0000</v>
      </c>
      <c r="I2010" t="str">
        <f t="shared" si="99"/>
        <v xml:space="preserve"> </v>
      </c>
      <c r="J2010" t="str">
        <f t="shared" si="98"/>
        <v>E3244</v>
      </c>
      <c r="K2010">
        <f>VLOOKUP(D2010,'Step 1b-Current GLMT'!A:C,3,FALSE)</f>
        <v>118006</v>
      </c>
    </row>
    <row r="2011" spans="1:11" s="6" customFormat="1" x14ac:dyDescent="0.25">
      <c r="A2011" t="s">
        <v>5111</v>
      </c>
      <c r="B2011" t="s">
        <v>5112</v>
      </c>
      <c r="D2011" t="s">
        <v>4928</v>
      </c>
      <c r="E2011" s="6" t="str">
        <f>VLOOKUP(D2011,'Step 1b-Current GLMT'!A:B,2,FALSE)</f>
        <v xml:space="preserve">General : Professional Development : Travel Pool - Reg </v>
      </c>
      <c r="F2011" s="422" t="s">
        <v>1877</v>
      </c>
      <c r="H2011" t="str">
        <f t="shared" si="97"/>
        <v>0000</v>
      </c>
      <c r="I2011" t="str">
        <f t="shared" si="99"/>
        <v xml:space="preserve"> </v>
      </c>
      <c r="J2011" t="str">
        <f t="shared" si="98"/>
        <v>E3245</v>
      </c>
      <c r="K2011">
        <f>VLOOKUP(D2011,'Step 1b-Current GLMT'!A:C,3,FALSE)</f>
        <v>118006</v>
      </c>
    </row>
    <row r="2012" spans="1:11" s="6" customFormat="1" x14ac:dyDescent="0.25">
      <c r="A2012" t="s">
        <v>5113</v>
      </c>
      <c r="B2012" t="s">
        <v>5114</v>
      </c>
      <c r="D2012" t="s">
        <v>4928</v>
      </c>
      <c r="E2012" s="6" t="str">
        <f>VLOOKUP(D2012,'Step 1b-Current GLMT'!A:B,2,FALSE)</f>
        <v xml:space="preserve">General : Professional Development : Travel Pool - Reg </v>
      </c>
      <c r="F2012" s="422" t="s">
        <v>1877</v>
      </c>
      <c r="H2012" t="str">
        <f t="shared" si="97"/>
        <v>0000</v>
      </c>
      <c r="I2012" t="str">
        <f t="shared" si="99"/>
        <v xml:space="preserve"> </v>
      </c>
      <c r="J2012" t="str">
        <f t="shared" si="98"/>
        <v>E3246</v>
      </c>
      <c r="K2012">
        <f>VLOOKUP(D2012,'Step 1b-Current GLMT'!A:C,3,FALSE)</f>
        <v>118006</v>
      </c>
    </row>
    <row r="2013" spans="1:11" s="6" customFormat="1" x14ac:dyDescent="0.25">
      <c r="A2013" t="s">
        <v>5115</v>
      </c>
      <c r="B2013" t="s">
        <v>5116</v>
      </c>
      <c r="D2013" t="s">
        <v>4928</v>
      </c>
      <c r="E2013" s="6" t="str">
        <f>VLOOKUP(D2013,'Step 1b-Current GLMT'!A:B,2,FALSE)</f>
        <v xml:space="preserve">General : Professional Development : Travel Pool - Reg </v>
      </c>
      <c r="F2013" s="422" t="s">
        <v>1877</v>
      </c>
      <c r="H2013" t="str">
        <f t="shared" si="97"/>
        <v>0000</v>
      </c>
      <c r="I2013" t="str">
        <f t="shared" si="99"/>
        <v xml:space="preserve"> </v>
      </c>
      <c r="J2013" t="str">
        <f t="shared" si="98"/>
        <v>E3247</v>
      </c>
      <c r="K2013">
        <f>VLOOKUP(D2013,'Step 1b-Current GLMT'!A:C,3,FALSE)</f>
        <v>118006</v>
      </c>
    </row>
    <row r="2014" spans="1:11" s="6" customFormat="1" x14ac:dyDescent="0.25">
      <c r="A2014" t="s">
        <v>5117</v>
      </c>
      <c r="B2014" t="s">
        <v>5118</v>
      </c>
      <c r="D2014" t="s">
        <v>4928</v>
      </c>
      <c r="E2014" s="6" t="str">
        <f>VLOOKUP(D2014,'Step 1b-Current GLMT'!A:B,2,FALSE)</f>
        <v xml:space="preserve">General : Professional Development : Travel Pool - Reg </v>
      </c>
      <c r="F2014" s="422" t="s">
        <v>1877</v>
      </c>
      <c r="H2014" t="str">
        <f t="shared" si="97"/>
        <v>0000</v>
      </c>
      <c r="I2014" t="str">
        <f t="shared" si="99"/>
        <v xml:space="preserve"> </v>
      </c>
      <c r="J2014" t="str">
        <f t="shared" si="98"/>
        <v>E3248</v>
      </c>
      <c r="K2014">
        <f>VLOOKUP(D2014,'Step 1b-Current GLMT'!A:C,3,FALSE)</f>
        <v>118006</v>
      </c>
    </row>
    <row r="2015" spans="1:11" s="6" customFormat="1" x14ac:dyDescent="0.25">
      <c r="A2015" t="s">
        <v>5119</v>
      </c>
      <c r="B2015" t="s">
        <v>5120</v>
      </c>
      <c r="D2015" t="s">
        <v>4928</v>
      </c>
      <c r="E2015" s="6" t="str">
        <f>VLOOKUP(D2015,'Step 1b-Current GLMT'!A:B,2,FALSE)</f>
        <v xml:space="preserve">General : Professional Development : Travel Pool - Reg </v>
      </c>
      <c r="F2015" s="422" t="s">
        <v>1877</v>
      </c>
      <c r="H2015" t="str">
        <f t="shared" si="97"/>
        <v>0000</v>
      </c>
      <c r="I2015" t="str">
        <f t="shared" si="99"/>
        <v xml:space="preserve"> </v>
      </c>
      <c r="J2015" t="str">
        <f t="shared" si="98"/>
        <v>E3249</v>
      </c>
      <c r="K2015">
        <f>VLOOKUP(D2015,'Step 1b-Current GLMT'!A:C,3,FALSE)</f>
        <v>118006</v>
      </c>
    </row>
    <row r="2016" spans="1:11" s="6" customFormat="1" x14ac:dyDescent="0.25">
      <c r="A2016" t="s">
        <v>5121</v>
      </c>
      <c r="B2016" t="s">
        <v>5122</v>
      </c>
      <c r="D2016" t="s">
        <v>4928</v>
      </c>
      <c r="E2016" s="6" t="str">
        <f>VLOOKUP(D2016,'Step 1b-Current GLMT'!A:B,2,FALSE)</f>
        <v xml:space="preserve">General : Professional Development : Travel Pool - Reg </v>
      </c>
      <c r="F2016" s="422" t="s">
        <v>1877</v>
      </c>
      <c r="H2016" t="str">
        <f t="shared" si="97"/>
        <v>0000</v>
      </c>
      <c r="I2016" t="str">
        <f t="shared" si="99"/>
        <v xml:space="preserve"> </v>
      </c>
      <c r="J2016" t="str">
        <f t="shared" si="98"/>
        <v>E3250</v>
      </c>
      <c r="K2016">
        <f>VLOOKUP(D2016,'Step 1b-Current GLMT'!A:C,3,FALSE)</f>
        <v>118006</v>
      </c>
    </row>
    <row r="2017" spans="1:11" s="6" customFormat="1" x14ac:dyDescent="0.25">
      <c r="A2017" t="s">
        <v>5123</v>
      </c>
      <c r="B2017" t="s">
        <v>5124</v>
      </c>
      <c r="D2017" t="s">
        <v>4928</v>
      </c>
      <c r="E2017" s="6" t="str">
        <f>VLOOKUP(D2017,'Step 1b-Current GLMT'!A:B,2,FALSE)</f>
        <v xml:space="preserve">General : Professional Development : Travel Pool - Reg </v>
      </c>
      <c r="F2017" s="422" t="s">
        <v>1877</v>
      </c>
      <c r="H2017" t="str">
        <f t="shared" si="97"/>
        <v>0000</v>
      </c>
      <c r="I2017" t="str">
        <f t="shared" si="99"/>
        <v xml:space="preserve"> </v>
      </c>
      <c r="J2017" t="str">
        <f t="shared" si="98"/>
        <v>E3251</v>
      </c>
      <c r="K2017">
        <f>VLOOKUP(D2017,'Step 1b-Current GLMT'!A:C,3,FALSE)</f>
        <v>118006</v>
      </c>
    </row>
    <row r="2018" spans="1:11" s="6" customFormat="1" x14ac:dyDescent="0.25">
      <c r="A2018" t="s">
        <v>5125</v>
      </c>
      <c r="B2018" t="s">
        <v>5126</v>
      </c>
      <c r="D2018" t="s">
        <v>4928</v>
      </c>
      <c r="E2018" s="6" t="str">
        <f>VLOOKUP(D2018,'Step 1b-Current GLMT'!A:B,2,FALSE)</f>
        <v xml:space="preserve">General : Professional Development : Travel Pool - Reg </v>
      </c>
      <c r="F2018" s="422" t="s">
        <v>1877</v>
      </c>
      <c r="H2018" t="str">
        <f t="shared" si="97"/>
        <v>0000</v>
      </c>
      <c r="I2018" t="str">
        <f t="shared" si="99"/>
        <v xml:space="preserve"> </v>
      </c>
      <c r="J2018" t="str">
        <f t="shared" si="98"/>
        <v>E3252</v>
      </c>
      <c r="K2018">
        <f>VLOOKUP(D2018,'Step 1b-Current GLMT'!A:C,3,FALSE)</f>
        <v>118006</v>
      </c>
    </row>
    <row r="2019" spans="1:11" s="6" customFormat="1" x14ac:dyDescent="0.25">
      <c r="A2019" t="s">
        <v>5127</v>
      </c>
      <c r="B2019" t="s">
        <v>5128</v>
      </c>
      <c r="D2019" t="s">
        <v>4928</v>
      </c>
      <c r="E2019" s="6" t="str">
        <f>VLOOKUP(D2019,'Step 1b-Current GLMT'!A:B,2,FALSE)</f>
        <v xml:space="preserve">General : Professional Development : Travel Pool - Reg </v>
      </c>
      <c r="F2019" s="422" t="s">
        <v>1877</v>
      </c>
      <c r="H2019" t="str">
        <f t="shared" si="97"/>
        <v>0000</v>
      </c>
      <c r="I2019" t="str">
        <f t="shared" si="99"/>
        <v xml:space="preserve"> </v>
      </c>
      <c r="J2019" t="str">
        <f t="shared" si="98"/>
        <v>E3253</v>
      </c>
      <c r="K2019">
        <f>VLOOKUP(D2019,'Step 1b-Current GLMT'!A:C,3,FALSE)</f>
        <v>118006</v>
      </c>
    </row>
    <row r="2020" spans="1:11" s="6" customFormat="1" x14ac:dyDescent="0.25">
      <c r="A2020" t="s">
        <v>5129</v>
      </c>
      <c r="B2020" t="s">
        <v>5130</v>
      </c>
      <c r="D2020" t="s">
        <v>4928</v>
      </c>
      <c r="E2020" s="6" t="str">
        <f>VLOOKUP(D2020,'Step 1b-Current GLMT'!A:B,2,FALSE)</f>
        <v xml:space="preserve">General : Professional Development : Travel Pool - Reg </v>
      </c>
      <c r="F2020" s="422" t="s">
        <v>1877</v>
      </c>
      <c r="H2020" t="str">
        <f t="shared" si="97"/>
        <v>0000</v>
      </c>
      <c r="I2020" t="str">
        <f t="shared" si="99"/>
        <v xml:space="preserve"> </v>
      </c>
      <c r="J2020" t="str">
        <f t="shared" si="98"/>
        <v>E3254</v>
      </c>
      <c r="K2020">
        <f>VLOOKUP(D2020,'Step 1b-Current GLMT'!A:C,3,FALSE)</f>
        <v>118006</v>
      </c>
    </row>
    <row r="2021" spans="1:11" s="6" customFormat="1" x14ac:dyDescent="0.25">
      <c r="A2021" t="s">
        <v>5131</v>
      </c>
      <c r="B2021" t="s">
        <v>5132</v>
      </c>
      <c r="D2021" t="s">
        <v>4928</v>
      </c>
      <c r="E2021" s="6" t="str">
        <f>VLOOKUP(D2021,'Step 1b-Current GLMT'!A:B,2,FALSE)</f>
        <v xml:space="preserve">General : Professional Development : Travel Pool - Reg </v>
      </c>
      <c r="F2021" s="422" t="s">
        <v>1877</v>
      </c>
      <c r="H2021" t="str">
        <f t="shared" si="97"/>
        <v>0000</v>
      </c>
      <c r="I2021" t="str">
        <f t="shared" si="99"/>
        <v xml:space="preserve"> </v>
      </c>
      <c r="J2021" t="str">
        <f t="shared" si="98"/>
        <v>E3255</v>
      </c>
      <c r="K2021">
        <f>VLOOKUP(D2021,'Step 1b-Current GLMT'!A:C,3,FALSE)</f>
        <v>118006</v>
      </c>
    </row>
    <row r="2022" spans="1:11" s="6" customFormat="1" x14ac:dyDescent="0.25">
      <c r="A2022" t="s">
        <v>5133</v>
      </c>
      <c r="B2022" t="s">
        <v>5134</v>
      </c>
      <c r="D2022" t="s">
        <v>4928</v>
      </c>
      <c r="E2022" s="6" t="str">
        <f>VLOOKUP(D2022,'Step 1b-Current GLMT'!A:B,2,FALSE)</f>
        <v xml:space="preserve">General : Professional Development : Travel Pool - Reg </v>
      </c>
      <c r="F2022" s="422" t="s">
        <v>1877</v>
      </c>
      <c r="H2022" t="str">
        <f t="shared" si="97"/>
        <v>0000</v>
      </c>
      <c r="I2022" t="str">
        <f t="shared" si="99"/>
        <v xml:space="preserve"> </v>
      </c>
      <c r="J2022" t="str">
        <f t="shared" si="98"/>
        <v>E3256</v>
      </c>
      <c r="K2022">
        <f>VLOOKUP(D2022,'Step 1b-Current GLMT'!A:C,3,FALSE)</f>
        <v>118006</v>
      </c>
    </row>
    <row r="2023" spans="1:11" s="6" customFormat="1" x14ac:dyDescent="0.25">
      <c r="A2023" t="s">
        <v>5135</v>
      </c>
      <c r="B2023" t="s">
        <v>5136</v>
      </c>
      <c r="D2023" t="s">
        <v>4928</v>
      </c>
      <c r="E2023" s="6" t="str">
        <f>VLOOKUP(D2023,'Step 1b-Current GLMT'!A:B,2,FALSE)</f>
        <v xml:space="preserve">General : Professional Development : Travel Pool - Reg </v>
      </c>
      <c r="F2023" s="422" t="s">
        <v>1877</v>
      </c>
      <c r="H2023" t="str">
        <f t="shared" si="97"/>
        <v>0000</v>
      </c>
      <c r="I2023" t="str">
        <f t="shared" si="99"/>
        <v xml:space="preserve"> </v>
      </c>
      <c r="J2023" t="str">
        <f t="shared" si="98"/>
        <v>E3257</v>
      </c>
      <c r="K2023">
        <f>VLOOKUP(D2023,'Step 1b-Current GLMT'!A:C,3,FALSE)</f>
        <v>118006</v>
      </c>
    </row>
    <row r="2024" spans="1:11" s="6" customFormat="1" x14ac:dyDescent="0.25">
      <c r="A2024" t="s">
        <v>5137</v>
      </c>
      <c r="B2024" t="s">
        <v>5138</v>
      </c>
      <c r="D2024" t="s">
        <v>4928</v>
      </c>
      <c r="E2024" s="6" t="str">
        <f>VLOOKUP(D2024,'Step 1b-Current GLMT'!A:B,2,FALSE)</f>
        <v xml:space="preserve">General : Professional Development : Travel Pool - Reg </v>
      </c>
      <c r="F2024" s="422" t="s">
        <v>1877</v>
      </c>
      <c r="H2024" t="str">
        <f t="shared" si="97"/>
        <v>0000</v>
      </c>
      <c r="I2024" t="str">
        <f t="shared" si="99"/>
        <v xml:space="preserve"> </v>
      </c>
      <c r="J2024" t="str">
        <f t="shared" si="98"/>
        <v>E3258</v>
      </c>
      <c r="K2024">
        <f>VLOOKUP(D2024,'Step 1b-Current GLMT'!A:C,3,FALSE)</f>
        <v>118006</v>
      </c>
    </row>
    <row r="2025" spans="1:11" s="6" customFormat="1" x14ac:dyDescent="0.25">
      <c r="A2025" t="s">
        <v>5139</v>
      </c>
      <c r="B2025" t="s">
        <v>5140</v>
      </c>
      <c r="D2025" t="s">
        <v>4928</v>
      </c>
      <c r="E2025" s="6" t="str">
        <f>VLOOKUP(D2025,'Step 1b-Current GLMT'!A:B,2,FALSE)</f>
        <v xml:space="preserve">General : Professional Development : Travel Pool - Reg </v>
      </c>
      <c r="F2025" s="422" t="s">
        <v>1877</v>
      </c>
      <c r="H2025" t="str">
        <f t="shared" si="97"/>
        <v>0000</v>
      </c>
      <c r="I2025" t="str">
        <f t="shared" si="99"/>
        <v xml:space="preserve"> </v>
      </c>
      <c r="J2025" t="str">
        <f t="shared" si="98"/>
        <v>E3259</v>
      </c>
      <c r="K2025">
        <f>VLOOKUP(D2025,'Step 1b-Current GLMT'!A:C,3,FALSE)</f>
        <v>118006</v>
      </c>
    </row>
    <row r="2026" spans="1:11" s="6" customFormat="1" x14ac:dyDescent="0.25">
      <c r="A2026" t="s">
        <v>5141</v>
      </c>
      <c r="B2026" t="s">
        <v>5142</v>
      </c>
      <c r="D2026" t="s">
        <v>4928</v>
      </c>
      <c r="E2026" s="6" t="str">
        <f>VLOOKUP(D2026,'Step 1b-Current GLMT'!A:B,2,FALSE)</f>
        <v xml:space="preserve">General : Professional Development : Travel Pool - Reg </v>
      </c>
      <c r="F2026" s="422" t="s">
        <v>1877</v>
      </c>
      <c r="H2026" t="str">
        <f t="shared" si="97"/>
        <v>0000</v>
      </c>
      <c r="I2026" t="str">
        <f t="shared" si="99"/>
        <v xml:space="preserve"> </v>
      </c>
      <c r="J2026" t="str">
        <f t="shared" si="98"/>
        <v>E3260</v>
      </c>
      <c r="K2026">
        <f>VLOOKUP(D2026,'Step 1b-Current GLMT'!A:C,3,FALSE)</f>
        <v>118006</v>
      </c>
    </row>
    <row r="2027" spans="1:11" s="6" customFormat="1" x14ac:dyDescent="0.25">
      <c r="A2027" t="s">
        <v>5143</v>
      </c>
      <c r="B2027" t="s">
        <v>5144</v>
      </c>
      <c r="D2027" t="s">
        <v>4928</v>
      </c>
      <c r="E2027" s="6" t="str">
        <f>VLOOKUP(D2027,'Step 1b-Current GLMT'!A:B,2,FALSE)</f>
        <v xml:space="preserve">General : Professional Development : Travel Pool - Reg </v>
      </c>
      <c r="F2027" s="422" t="s">
        <v>1877</v>
      </c>
      <c r="H2027" t="str">
        <f t="shared" si="97"/>
        <v>0000</v>
      </c>
      <c r="I2027" t="str">
        <f t="shared" si="99"/>
        <v xml:space="preserve"> </v>
      </c>
      <c r="J2027" t="str">
        <f t="shared" si="98"/>
        <v>E3261</v>
      </c>
      <c r="K2027">
        <f>VLOOKUP(D2027,'Step 1b-Current GLMT'!A:C,3,FALSE)</f>
        <v>118006</v>
      </c>
    </row>
    <row r="2028" spans="1:11" s="6" customFormat="1" x14ac:dyDescent="0.25">
      <c r="A2028" t="s">
        <v>5145</v>
      </c>
      <c r="B2028" t="s">
        <v>5146</v>
      </c>
      <c r="D2028" t="s">
        <v>4928</v>
      </c>
      <c r="E2028" s="6" t="str">
        <f>VLOOKUP(D2028,'Step 1b-Current GLMT'!A:B,2,FALSE)</f>
        <v xml:space="preserve">General : Professional Development : Travel Pool - Reg </v>
      </c>
      <c r="F2028" s="422" t="s">
        <v>1877</v>
      </c>
      <c r="H2028" t="str">
        <f t="shared" si="97"/>
        <v>0000</v>
      </c>
      <c r="I2028" t="str">
        <f t="shared" si="99"/>
        <v xml:space="preserve"> </v>
      </c>
      <c r="J2028" t="str">
        <f t="shared" si="98"/>
        <v>E3262</v>
      </c>
      <c r="K2028">
        <f>VLOOKUP(D2028,'Step 1b-Current GLMT'!A:C,3,FALSE)</f>
        <v>118006</v>
      </c>
    </row>
    <row r="2029" spans="1:11" s="6" customFormat="1" x14ac:dyDescent="0.25">
      <c r="A2029" t="s">
        <v>5147</v>
      </c>
      <c r="B2029" t="s">
        <v>5148</v>
      </c>
      <c r="D2029" t="s">
        <v>4928</v>
      </c>
      <c r="E2029" s="6" t="str">
        <f>VLOOKUP(D2029,'Step 1b-Current GLMT'!A:B,2,FALSE)</f>
        <v xml:space="preserve">General : Professional Development : Travel Pool - Reg </v>
      </c>
      <c r="F2029" s="422" t="s">
        <v>1877</v>
      </c>
      <c r="H2029" t="str">
        <f t="shared" si="97"/>
        <v>0000</v>
      </c>
      <c r="I2029" t="str">
        <f t="shared" si="99"/>
        <v xml:space="preserve"> </v>
      </c>
      <c r="J2029" t="str">
        <f t="shared" si="98"/>
        <v>E3263</v>
      </c>
      <c r="K2029">
        <f>VLOOKUP(D2029,'Step 1b-Current GLMT'!A:C,3,FALSE)</f>
        <v>118006</v>
      </c>
    </row>
    <row r="2030" spans="1:11" s="6" customFormat="1" x14ac:dyDescent="0.25">
      <c r="A2030" t="s">
        <v>5149</v>
      </c>
      <c r="B2030" t="s">
        <v>5150</v>
      </c>
      <c r="D2030" t="s">
        <v>4928</v>
      </c>
      <c r="E2030" s="6" t="str">
        <f>VLOOKUP(D2030,'Step 1b-Current GLMT'!A:B,2,FALSE)</f>
        <v xml:space="preserve">General : Professional Development : Travel Pool - Reg </v>
      </c>
      <c r="F2030" s="422" t="s">
        <v>1877</v>
      </c>
      <c r="H2030" t="str">
        <f t="shared" si="97"/>
        <v>0000</v>
      </c>
      <c r="I2030" t="str">
        <f t="shared" si="99"/>
        <v xml:space="preserve"> </v>
      </c>
      <c r="J2030" t="str">
        <f t="shared" si="98"/>
        <v>E3264</v>
      </c>
      <c r="K2030">
        <f>VLOOKUP(D2030,'Step 1b-Current GLMT'!A:C,3,FALSE)</f>
        <v>118006</v>
      </c>
    </row>
    <row r="2031" spans="1:11" s="6" customFormat="1" x14ac:dyDescent="0.25">
      <c r="A2031" t="s">
        <v>5151</v>
      </c>
      <c r="B2031" t="s">
        <v>5152</v>
      </c>
      <c r="D2031" t="s">
        <v>4928</v>
      </c>
      <c r="E2031" s="6" t="str">
        <f>VLOOKUP(D2031,'Step 1b-Current GLMT'!A:B,2,FALSE)</f>
        <v xml:space="preserve">General : Professional Development : Travel Pool - Reg </v>
      </c>
      <c r="F2031" s="422" t="s">
        <v>1877</v>
      </c>
      <c r="H2031" t="str">
        <f t="shared" si="97"/>
        <v>0000</v>
      </c>
      <c r="I2031" t="str">
        <f t="shared" si="99"/>
        <v xml:space="preserve"> </v>
      </c>
      <c r="J2031" t="str">
        <f t="shared" si="98"/>
        <v>E3265</v>
      </c>
      <c r="K2031">
        <f>VLOOKUP(D2031,'Step 1b-Current GLMT'!A:C,3,FALSE)</f>
        <v>118006</v>
      </c>
    </row>
    <row r="2032" spans="1:11" s="6" customFormat="1" x14ac:dyDescent="0.25">
      <c r="A2032" t="s">
        <v>5153</v>
      </c>
      <c r="B2032" t="s">
        <v>5154</v>
      </c>
      <c r="D2032" t="s">
        <v>4928</v>
      </c>
      <c r="E2032" s="6" t="str">
        <f>VLOOKUP(D2032,'Step 1b-Current GLMT'!A:B,2,FALSE)</f>
        <v xml:space="preserve">General : Professional Development : Travel Pool - Reg </v>
      </c>
      <c r="F2032" s="422" t="s">
        <v>1877</v>
      </c>
      <c r="H2032" t="str">
        <f t="shared" si="97"/>
        <v>0000</v>
      </c>
      <c r="I2032" t="str">
        <f t="shared" si="99"/>
        <v xml:space="preserve"> </v>
      </c>
      <c r="J2032" t="str">
        <f t="shared" si="98"/>
        <v>E3266</v>
      </c>
      <c r="K2032">
        <f>VLOOKUP(D2032,'Step 1b-Current GLMT'!A:C,3,FALSE)</f>
        <v>118006</v>
      </c>
    </row>
    <row r="2033" spans="1:11" s="6" customFormat="1" x14ac:dyDescent="0.25">
      <c r="A2033" t="s">
        <v>5155</v>
      </c>
      <c r="B2033" t="s">
        <v>5156</v>
      </c>
      <c r="D2033" t="s">
        <v>4928</v>
      </c>
      <c r="E2033" s="6" t="str">
        <f>VLOOKUP(D2033,'Step 1b-Current GLMT'!A:B,2,FALSE)</f>
        <v xml:space="preserve">General : Professional Development : Travel Pool - Reg </v>
      </c>
      <c r="F2033" s="422" t="s">
        <v>1877</v>
      </c>
      <c r="H2033" t="str">
        <f t="shared" si="97"/>
        <v>0000</v>
      </c>
      <c r="I2033" t="str">
        <f t="shared" si="99"/>
        <v xml:space="preserve"> </v>
      </c>
      <c r="J2033" t="str">
        <f t="shared" si="98"/>
        <v>E3267</v>
      </c>
      <c r="K2033">
        <f>VLOOKUP(D2033,'Step 1b-Current GLMT'!A:C,3,FALSE)</f>
        <v>118006</v>
      </c>
    </row>
    <row r="2034" spans="1:11" s="6" customFormat="1" x14ac:dyDescent="0.25">
      <c r="A2034" t="s">
        <v>5157</v>
      </c>
      <c r="B2034" t="s">
        <v>5158</v>
      </c>
      <c r="D2034" t="s">
        <v>4928</v>
      </c>
      <c r="E2034" s="6" t="str">
        <f>VLOOKUP(D2034,'Step 1b-Current GLMT'!A:B,2,FALSE)</f>
        <v xml:space="preserve">General : Professional Development : Travel Pool - Reg </v>
      </c>
      <c r="F2034" s="422" t="s">
        <v>1877</v>
      </c>
      <c r="H2034" t="str">
        <f t="shared" si="97"/>
        <v>0000</v>
      </c>
      <c r="I2034" t="str">
        <f t="shared" si="99"/>
        <v xml:space="preserve"> </v>
      </c>
      <c r="J2034" t="str">
        <f t="shared" si="98"/>
        <v>E3268</v>
      </c>
      <c r="K2034">
        <f>VLOOKUP(D2034,'Step 1b-Current GLMT'!A:C,3,FALSE)</f>
        <v>118006</v>
      </c>
    </row>
    <row r="2035" spans="1:11" s="6" customFormat="1" x14ac:dyDescent="0.25">
      <c r="A2035" t="s">
        <v>5159</v>
      </c>
      <c r="B2035" t="s">
        <v>5160</v>
      </c>
      <c r="D2035" t="s">
        <v>4928</v>
      </c>
      <c r="E2035" s="6" t="str">
        <f>VLOOKUP(D2035,'Step 1b-Current GLMT'!A:B,2,FALSE)</f>
        <v xml:space="preserve">General : Professional Development : Travel Pool - Reg </v>
      </c>
      <c r="F2035" s="422" t="s">
        <v>1877</v>
      </c>
      <c r="H2035" t="str">
        <f t="shared" si="97"/>
        <v>0000</v>
      </c>
      <c r="I2035" t="str">
        <f t="shared" si="99"/>
        <v xml:space="preserve"> </v>
      </c>
      <c r="J2035" t="str">
        <f t="shared" si="98"/>
        <v>E3269</v>
      </c>
      <c r="K2035">
        <f>VLOOKUP(D2035,'Step 1b-Current GLMT'!A:C,3,FALSE)</f>
        <v>118006</v>
      </c>
    </row>
    <row r="2036" spans="1:11" s="6" customFormat="1" x14ac:dyDescent="0.25">
      <c r="A2036" t="s">
        <v>5161</v>
      </c>
      <c r="B2036" t="s">
        <v>5162</v>
      </c>
      <c r="D2036" t="s">
        <v>4928</v>
      </c>
      <c r="E2036" s="6" t="str">
        <f>VLOOKUP(D2036,'Step 1b-Current GLMT'!A:B,2,FALSE)</f>
        <v xml:space="preserve">General : Professional Development : Travel Pool - Reg </v>
      </c>
      <c r="F2036" s="422" t="s">
        <v>1877</v>
      </c>
      <c r="H2036" t="str">
        <f t="shared" si="97"/>
        <v>0000</v>
      </c>
      <c r="I2036" t="str">
        <f t="shared" si="99"/>
        <v xml:space="preserve"> </v>
      </c>
      <c r="J2036" t="str">
        <f t="shared" si="98"/>
        <v>E3270</v>
      </c>
      <c r="K2036">
        <f>VLOOKUP(D2036,'Step 1b-Current GLMT'!A:C,3,FALSE)</f>
        <v>118006</v>
      </c>
    </row>
    <row r="2037" spans="1:11" s="6" customFormat="1" x14ac:dyDescent="0.25">
      <c r="A2037" t="s">
        <v>5163</v>
      </c>
      <c r="B2037" t="s">
        <v>5164</v>
      </c>
      <c r="D2037" t="s">
        <v>4928</v>
      </c>
      <c r="E2037" s="6" t="str">
        <f>VLOOKUP(D2037,'Step 1b-Current GLMT'!A:B,2,FALSE)</f>
        <v xml:space="preserve">General : Professional Development : Travel Pool - Reg </v>
      </c>
      <c r="F2037" s="422" t="s">
        <v>1877</v>
      </c>
      <c r="H2037" t="str">
        <f t="shared" si="97"/>
        <v>0000</v>
      </c>
      <c r="I2037" t="str">
        <f t="shared" si="99"/>
        <v xml:space="preserve"> </v>
      </c>
      <c r="J2037" t="str">
        <f t="shared" si="98"/>
        <v>E3271</v>
      </c>
      <c r="K2037">
        <f>VLOOKUP(D2037,'Step 1b-Current GLMT'!A:C,3,FALSE)</f>
        <v>118006</v>
      </c>
    </row>
    <row r="2038" spans="1:11" s="6" customFormat="1" x14ac:dyDescent="0.25">
      <c r="A2038" t="s">
        <v>5165</v>
      </c>
      <c r="B2038" t="s">
        <v>5166</v>
      </c>
      <c r="D2038" t="s">
        <v>4928</v>
      </c>
      <c r="E2038" s="6" t="str">
        <f>VLOOKUP(D2038,'Step 1b-Current GLMT'!A:B,2,FALSE)</f>
        <v xml:space="preserve">General : Professional Development : Travel Pool - Reg </v>
      </c>
      <c r="F2038" s="422" t="s">
        <v>1877</v>
      </c>
      <c r="H2038" t="str">
        <f t="shared" si="97"/>
        <v>0000</v>
      </c>
      <c r="I2038" t="str">
        <f t="shared" si="99"/>
        <v xml:space="preserve"> </v>
      </c>
      <c r="J2038" t="str">
        <f t="shared" si="98"/>
        <v>E3272</v>
      </c>
      <c r="K2038">
        <f>VLOOKUP(D2038,'Step 1b-Current GLMT'!A:C,3,FALSE)</f>
        <v>118006</v>
      </c>
    </row>
    <row r="2039" spans="1:11" s="6" customFormat="1" x14ac:dyDescent="0.25">
      <c r="A2039" t="s">
        <v>5167</v>
      </c>
      <c r="B2039" t="s">
        <v>5168</v>
      </c>
      <c r="D2039" t="s">
        <v>4928</v>
      </c>
      <c r="E2039" s="6" t="str">
        <f>VLOOKUP(D2039,'Step 1b-Current GLMT'!A:B,2,FALSE)</f>
        <v xml:space="preserve">General : Professional Development : Travel Pool - Reg </v>
      </c>
      <c r="F2039" s="422" t="s">
        <v>1877</v>
      </c>
      <c r="H2039" t="str">
        <f t="shared" si="97"/>
        <v>0000</v>
      </c>
      <c r="I2039" t="str">
        <f t="shared" si="99"/>
        <v xml:space="preserve"> </v>
      </c>
      <c r="J2039" t="str">
        <f t="shared" si="98"/>
        <v>E3273</v>
      </c>
      <c r="K2039">
        <f>VLOOKUP(D2039,'Step 1b-Current GLMT'!A:C,3,FALSE)</f>
        <v>118006</v>
      </c>
    </row>
    <row r="2040" spans="1:11" s="6" customFormat="1" x14ac:dyDescent="0.25">
      <c r="A2040" t="s">
        <v>5169</v>
      </c>
      <c r="B2040" t="s">
        <v>5170</v>
      </c>
      <c r="D2040" t="s">
        <v>4928</v>
      </c>
      <c r="E2040" s="6" t="str">
        <f>VLOOKUP(D2040,'Step 1b-Current GLMT'!A:B,2,FALSE)</f>
        <v xml:space="preserve">General : Professional Development : Travel Pool - Reg </v>
      </c>
      <c r="F2040" s="422" t="s">
        <v>1877</v>
      </c>
      <c r="H2040" t="str">
        <f t="shared" si="97"/>
        <v>0000</v>
      </c>
      <c r="I2040" t="str">
        <f t="shared" si="99"/>
        <v xml:space="preserve"> </v>
      </c>
      <c r="J2040" t="str">
        <f t="shared" si="98"/>
        <v>E3274</v>
      </c>
      <c r="K2040">
        <f>VLOOKUP(D2040,'Step 1b-Current GLMT'!A:C,3,FALSE)</f>
        <v>118006</v>
      </c>
    </row>
    <row r="2041" spans="1:11" s="6" customFormat="1" x14ac:dyDescent="0.25">
      <c r="A2041" t="s">
        <v>5171</v>
      </c>
      <c r="B2041" t="s">
        <v>5172</v>
      </c>
      <c r="D2041" t="s">
        <v>4928</v>
      </c>
      <c r="E2041" s="6" t="str">
        <f>VLOOKUP(D2041,'Step 1b-Current GLMT'!A:B,2,FALSE)</f>
        <v xml:space="preserve">General : Professional Development : Travel Pool - Reg </v>
      </c>
      <c r="F2041" s="422" t="s">
        <v>1877</v>
      </c>
      <c r="H2041" t="str">
        <f t="shared" si="97"/>
        <v>0000</v>
      </c>
      <c r="I2041" t="str">
        <f t="shared" si="99"/>
        <v xml:space="preserve"> </v>
      </c>
      <c r="J2041" t="str">
        <f t="shared" si="98"/>
        <v>E3275</v>
      </c>
      <c r="K2041">
        <f>VLOOKUP(D2041,'Step 1b-Current GLMT'!A:C,3,FALSE)</f>
        <v>118006</v>
      </c>
    </row>
    <row r="2042" spans="1:11" s="6" customFormat="1" x14ac:dyDescent="0.25">
      <c r="A2042" t="s">
        <v>5173</v>
      </c>
      <c r="B2042" t="s">
        <v>5174</v>
      </c>
      <c r="D2042" t="s">
        <v>4928</v>
      </c>
      <c r="E2042" s="6" t="str">
        <f>VLOOKUP(D2042,'Step 1b-Current GLMT'!A:B,2,FALSE)</f>
        <v xml:space="preserve">General : Professional Development : Travel Pool - Reg </v>
      </c>
      <c r="F2042" s="422" t="s">
        <v>1877</v>
      </c>
      <c r="H2042" t="str">
        <f t="shared" si="97"/>
        <v>0000</v>
      </c>
      <c r="I2042" t="str">
        <f t="shared" si="99"/>
        <v xml:space="preserve"> </v>
      </c>
      <c r="J2042" t="str">
        <f t="shared" si="98"/>
        <v>E3276</v>
      </c>
      <c r="K2042">
        <f>VLOOKUP(D2042,'Step 1b-Current GLMT'!A:C,3,FALSE)</f>
        <v>118006</v>
      </c>
    </row>
    <row r="2043" spans="1:11" s="6" customFormat="1" x14ac:dyDescent="0.25">
      <c r="A2043" t="s">
        <v>5175</v>
      </c>
      <c r="B2043" t="s">
        <v>5176</v>
      </c>
      <c r="D2043" t="s">
        <v>4928</v>
      </c>
      <c r="E2043" s="6" t="str">
        <f>VLOOKUP(D2043,'Step 1b-Current GLMT'!A:B,2,FALSE)</f>
        <v xml:space="preserve">General : Professional Development : Travel Pool - Reg </v>
      </c>
      <c r="F2043" s="422" t="s">
        <v>1877</v>
      </c>
      <c r="H2043" t="str">
        <f t="shared" si="97"/>
        <v>0000</v>
      </c>
      <c r="I2043" t="str">
        <f t="shared" si="99"/>
        <v xml:space="preserve"> </v>
      </c>
      <c r="J2043" t="str">
        <f t="shared" si="98"/>
        <v>E3277</v>
      </c>
      <c r="K2043">
        <f>VLOOKUP(D2043,'Step 1b-Current GLMT'!A:C,3,FALSE)</f>
        <v>118006</v>
      </c>
    </row>
    <row r="2044" spans="1:11" s="6" customFormat="1" x14ac:dyDescent="0.25">
      <c r="A2044" t="s">
        <v>5177</v>
      </c>
      <c r="B2044" t="s">
        <v>5178</v>
      </c>
      <c r="D2044" t="s">
        <v>4928</v>
      </c>
      <c r="E2044" s="6" t="str">
        <f>VLOOKUP(D2044,'Step 1b-Current GLMT'!A:B,2,FALSE)</f>
        <v xml:space="preserve">General : Professional Development : Travel Pool - Reg </v>
      </c>
      <c r="F2044" s="422" t="s">
        <v>1877</v>
      </c>
      <c r="H2044" t="str">
        <f t="shared" si="97"/>
        <v>0000</v>
      </c>
      <c r="I2044" t="str">
        <f t="shared" si="99"/>
        <v xml:space="preserve"> </v>
      </c>
      <c r="J2044" t="str">
        <f t="shared" si="98"/>
        <v>E3278</v>
      </c>
      <c r="K2044">
        <f>VLOOKUP(D2044,'Step 1b-Current GLMT'!A:C,3,FALSE)</f>
        <v>118006</v>
      </c>
    </row>
    <row r="2045" spans="1:11" s="6" customFormat="1" x14ac:dyDescent="0.25">
      <c r="A2045" t="s">
        <v>5179</v>
      </c>
      <c r="B2045" t="s">
        <v>5180</v>
      </c>
      <c r="D2045" t="s">
        <v>4928</v>
      </c>
      <c r="E2045" s="6" t="str">
        <f>VLOOKUP(D2045,'Step 1b-Current GLMT'!A:B,2,FALSE)</f>
        <v xml:space="preserve">General : Professional Development : Travel Pool - Reg </v>
      </c>
      <c r="F2045" s="422" t="s">
        <v>1877</v>
      </c>
      <c r="H2045" t="str">
        <f t="shared" si="97"/>
        <v>0000</v>
      </c>
      <c r="I2045" t="str">
        <f t="shared" si="99"/>
        <v xml:space="preserve"> </v>
      </c>
      <c r="J2045" t="str">
        <f t="shared" si="98"/>
        <v>E3279</v>
      </c>
      <c r="K2045">
        <f>VLOOKUP(D2045,'Step 1b-Current GLMT'!A:C,3,FALSE)</f>
        <v>118006</v>
      </c>
    </row>
    <row r="2046" spans="1:11" s="6" customFormat="1" x14ac:dyDescent="0.25">
      <c r="A2046" t="s">
        <v>5181</v>
      </c>
      <c r="B2046" t="s">
        <v>5182</v>
      </c>
      <c r="D2046" t="s">
        <v>4928</v>
      </c>
      <c r="E2046" s="6" t="str">
        <f>VLOOKUP(D2046,'Step 1b-Current GLMT'!A:B,2,FALSE)</f>
        <v xml:space="preserve">General : Professional Development : Travel Pool - Reg </v>
      </c>
      <c r="F2046" s="422" t="s">
        <v>1877</v>
      </c>
      <c r="H2046" t="str">
        <f t="shared" si="97"/>
        <v>0000</v>
      </c>
      <c r="I2046" t="str">
        <f t="shared" si="99"/>
        <v xml:space="preserve"> </v>
      </c>
      <c r="J2046" t="str">
        <f t="shared" si="98"/>
        <v>E3280</v>
      </c>
      <c r="K2046">
        <f>VLOOKUP(D2046,'Step 1b-Current GLMT'!A:C,3,FALSE)</f>
        <v>118006</v>
      </c>
    </row>
    <row r="2047" spans="1:11" s="6" customFormat="1" x14ac:dyDescent="0.25">
      <c r="A2047" t="s">
        <v>5183</v>
      </c>
      <c r="B2047" t="s">
        <v>5184</v>
      </c>
      <c r="D2047" t="s">
        <v>4928</v>
      </c>
      <c r="E2047" s="6" t="str">
        <f>VLOOKUP(D2047,'Step 1b-Current GLMT'!A:B,2,FALSE)</f>
        <v xml:space="preserve">General : Professional Development : Travel Pool - Reg </v>
      </c>
      <c r="F2047" s="422" t="s">
        <v>1877</v>
      </c>
      <c r="H2047" t="str">
        <f t="shared" si="97"/>
        <v>0000</v>
      </c>
      <c r="I2047" t="str">
        <f t="shared" si="99"/>
        <v xml:space="preserve"> </v>
      </c>
      <c r="J2047" t="str">
        <f t="shared" si="98"/>
        <v>E3281</v>
      </c>
      <c r="K2047">
        <f>VLOOKUP(D2047,'Step 1b-Current GLMT'!A:C,3,FALSE)</f>
        <v>118006</v>
      </c>
    </row>
    <row r="2048" spans="1:11" s="6" customFormat="1" x14ac:dyDescent="0.25">
      <c r="A2048" t="s">
        <v>5185</v>
      </c>
      <c r="B2048" t="s">
        <v>5186</v>
      </c>
      <c r="D2048" t="s">
        <v>4928</v>
      </c>
      <c r="E2048" s="6" t="str">
        <f>VLOOKUP(D2048,'Step 1b-Current GLMT'!A:B,2,FALSE)</f>
        <v xml:space="preserve">General : Professional Development : Travel Pool - Reg </v>
      </c>
      <c r="F2048" s="422" t="s">
        <v>1877</v>
      </c>
      <c r="H2048" t="str">
        <f t="shared" si="97"/>
        <v>0000</v>
      </c>
      <c r="I2048" t="str">
        <f t="shared" si="99"/>
        <v xml:space="preserve"> </v>
      </c>
      <c r="J2048" t="str">
        <f t="shared" si="98"/>
        <v>E3282</v>
      </c>
      <c r="K2048">
        <f>VLOOKUP(D2048,'Step 1b-Current GLMT'!A:C,3,FALSE)</f>
        <v>118006</v>
      </c>
    </row>
    <row r="2049" spans="1:11" s="6" customFormat="1" x14ac:dyDescent="0.25">
      <c r="A2049" t="s">
        <v>5187</v>
      </c>
      <c r="B2049" t="s">
        <v>5188</v>
      </c>
      <c r="D2049" t="s">
        <v>4928</v>
      </c>
      <c r="E2049" s="6" t="str">
        <f>VLOOKUP(D2049,'Step 1b-Current GLMT'!A:B,2,FALSE)</f>
        <v xml:space="preserve">General : Professional Development : Travel Pool - Reg </v>
      </c>
      <c r="F2049" s="422" t="s">
        <v>1877</v>
      </c>
      <c r="H2049" t="str">
        <f t="shared" si="97"/>
        <v>0000</v>
      </c>
      <c r="I2049" t="str">
        <f t="shared" si="99"/>
        <v xml:space="preserve"> </v>
      </c>
      <c r="J2049" t="str">
        <f t="shared" si="98"/>
        <v>E3283</v>
      </c>
      <c r="K2049">
        <f>VLOOKUP(D2049,'Step 1b-Current GLMT'!A:C,3,FALSE)</f>
        <v>118006</v>
      </c>
    </row>
    <row r="2050" spans="1:11" s="6" customFormat="1" x14ac:dyDescent="0.25">
      <c r="A2050" t="s">
        <v>5189</v>
      </c>
      <c r="B2050" t="s">
        <v>5190</v>
      </c>
      <c r="D2050" t="s">
        <v>4928</v>
      </c>
      <c r="E2050" s="6" t="str">
        <f>VLOOKUP(D2050,'Step 1b-Current GLMT'!A:B,2,FALSE)</f>
        <v xml:space="preserve">General : Professional Development : Travel Pool - Reg </v>
      </c>
      <c r="F2050" s="422" t="s">
        <v>1877</v>
      </c>
      <c r="H2050" t="str">
        <f t="shared" ref="H2050:H2113" si="100">RIGHT(B2050,4)</f>
        <v>0000</v>
      </c>
      <c r="I2050" t="str">
        <f t="shared" si="99"/>
        <v xml:space="preserve"> </v>
      </c>
      <c r="J2050" t="str">
        <f t="shared" ref="J2050:J2113" si="101">MID(B2050,7,5)</f>
        <v>E3284</v>
      </c>
      <c r="K2050">
        <f>VLOOKUP(D2050,'Step 1b-Current GLMT'!A:C,3,FALSE)</f>
        <v>118006</v>
      </c>
    </row>
    <row r="2051" spans="1:11" s="6" customFormat="1" x14ac:dyDescent="0.25">
      <c r="A2051" t="s">
        <v>5191</v>
      </c>
      <c r="B2051" t="s">
        <v>5192</v>
      </c>
      <c r="D2051" t="s">
        <v>4928</v>
      </c>
      <c r="E2051" s="6" t="str">
        <f>VLOOKUP(D2051,'Step 1b-Current GLMT'!A:B,2,FALSE)</f>
        <v xml:space="preserve">General : Professional Development : Travel Pool - Reg </v>
      </c>
      <c r="F2051" s="422" t="s">
        <v>1877</v>
      </c>
      <c r="H2051" t="str">
        <f t="shared" si="100"/>
        <v>0000</v>
      </c>
      <c r="I2051" t="str">
        <f t="shared" si="99"/>
        <v xml:space="preserve"> </v>
      </c>
      <c r="J2051" t="str">
        <f t="shared" si="101"/>
        <v>E3285</v>
      </c>
      <c r="K2051">
        <f>VLOOKUP(D2051,'Step 1b-Current GLMT'!A:C,3,FALSE)</f>
        <v>118006</v>
      </c>
    </row>
    <row r="2052" spans="1:11" s="6" customFormat="1" x14ac:dyDescent="0.25">
      <c r="A2052" t="s">
        <v>5193</v>
      </c>
      <c r="B2052" t="s">
        <v>5194</v>
      </c>
      <c r="D2052" t="s">
        <v>4928</v>
      </c>
      <c r="E2052" s="6" t="str">
        <f>VLOOKUP(D2052,'Step 1b-Current GLMT'!A:B,2,FALSE)</f>
        <v xml:space="preserve">General : Professional Development : Travel Pool - Reg </v>
      </c>
      <c r="F2052" s="422" t="s">
        <v>1877</v>
      </c>
      <c r="H2052" t="str">
        <f t="shared" si="100"/>
        <v>0000</v>
      </c>
      <c r="I2052" t="str">
        <f t="shared" si="99"/>
        <v xml:space="preserve"> </v>
      </c>
      <c r="J2052" t="str">
        <f t="shared" si="101"/>
        <v>E3286</v>
      </c>
      <c r="K2052">
        <f>VLOOKUP(D2052,'Step 1b-Current GLMT'!A:C,3,FALSE)</f>
        <v>118006</v>
      </c>
    </row>
    <row r="2053" spans="1:11" s="6" customFormat="1" x14ac:dyDescent="0.25">
      <c r="A2053" t="s">
        <v>5195</v>
      </c>
      <c r="B2053" t="s">
        <v>5196</v>
      </c>
      <c r="D2053" t="s">
        <v>4928</v>
      </c>
      <c r="E2053" s="6" t="str">
        <f>VLOOKUP(D2053,'Step 1b-Current GLMT'!A:B,2,FALSE)</f>
        <v xml:space="preserve">General : Professional Development : Travel Pool - Reg </v>
      </c>
      <c r="F2053" s="422" t="s">
        <v>1877</v>
      </c>
      <c r="H2053" t="str">
        <f t="shared" si="100"/>
        <v>0000</v>
      </c>
      <c r="I2053" t="str">
        <f t="shared" si="99"/>
        <v xml:space="preserve"> </v>
      </c>
      <c r="J2053" t="str">
        <f t="shared" si="101"/>
        <v>E3287</v>
      </c>
      <c r="K2053">
        <f>VLOOKUP(D2053,'Step 1b-Current GLMT'!A:C,3,FALSE)</f>
        <v>118006</v>
      </c>
    </row>
    <row r="2054" spans="1:11" s="6" customFormat="1" x14ac:dyDescent="0.25">
      <c r="A2054" t="s">
        <v>5197</v>
      </c>
      <c r="B2054" t="s">
        <v>5198</v>
      </c>
      <c r="D2054" t="s">
        <v>4928</v>
      </c>
      <c r="E2054" s="6" t="str">
        <f>VLOOKUP(D2054,'Step 1b-Current GLMT'!A:B,2,FALSE)</f>
        <v xml:space="preserve">General : Professional Development : Travel Pool - Reg </v>
      </c>
      <c r="F2054" s="422" t="s">
        <v>1877</v>
      </c>
      <c r="H2054" t="str">
        <f t="shared" si="100"/>
        <v>0000</v>
      </c>
      <c r="I2054" t="str">
        <f t="shared" si="99"/>
        <v xml:space="preserve"> </v>
      </c>
      <c r="J2054" t="str">
        <f t="shared" si="101"/>
        <v>E3288</v>
      </c>
      <c r="K2054">
        <f>VLOOKUP(D2054,'Step 1b-Current GLMT'!A:C,3,FALSE)</f>
        <v>118006</v>
      </c>
    </row>
    <row r="2055" spans="1:11" s="6" customFormat="1" x14ac:dyDescent="0.25">
      <c r="A2055" t="s">
        <v>5199</v>
      </c>
      <c r="B2055" t="s">
        <v>5200</v>
      </c>
      <c r="D2055" t="s">
        <v>4928</v>
      </c>
      <c r="E2055" s="6" t="str">
        <f>VLOOKUP(D2055,'Step 1b-Current GLMT'!A:B,2,FALSE)</f>
        <v xml:space="preserve">General : Professional Development : Travel Pool - Reg </v>
      </c>
      <c r="F2055" s="422" t="s">
        <v>1877</v>
      </c>
      <c r="H2055" t="str">
        <f t="shared" si="100"/>
        <v>0000</v>
      </c>
      <c r="I2055" t="str">
        <f t="shared" si="99"/>
        <v xml:space="preserve"> </v>
      </c>
      <c r="J2055" t="str">
        <f t="shared" si="101"/>
        <v>E3289</v>
      </c>
      <c r="K2055">
        <f>VLOOKUP(D2055,'Step 1b-Current GLMT'!A:C,3,FALSE)</f>
        <v>118006</v>
      </c>
    </row>
    <row r="2056" spans="1:11" s="6" customFormat="1" x14ac:dyDescent="0.25">
      <c r="A2056" t="s">
        <v>5201</v>
      </c>
      <c r="B2056" t="s">
        <v>5202</v>
      </c>
      <c r="D2056" t="s">
        <v>4928</v>
      </c>
      <c r="E2056" s="6" t="str">
        <f>VLOOKUP(D2056,'Step 1b-Current GLMT'!A:B,2,FALSE)</f>
        <v xml:space="preserve">General : Professional Development : Travel Pool - Reg </v>
      </c>
      <c r="F2056" s="422" t="s">
        <v>1877</v>
      </c>
      <c r="H2056" t="str">
        <f t="shared" si="100"/>
        <v>0000</v>
      </c>
      <c r="I2056" t="str">
        <f t="shared" ref="I2056:I2065" si="102">IF(D2056=0,"0"," ")</f>
        <v xml:space="preserve"> </v>
      </c>
      <c r="J2056" t="str">
        <f t="shared" si="101"/>
        <v>E3290</v>
      </c>
      <c r="K2056">
        <f>VLOOKUP(D2056,'Step 1b-Current GLMT'!A:C,3,FALSE)</f>
        <v>118006</v>
      </c>
    </row>
    <row r="2057" spans="1:11" s="6" customFormat="1" x14ac:dyDescent="0.25">
      <c r="A2057" t="s">
        <v>5203</v>
      </c>
      <c r="B2057" t="s">
        <v>5204</v>
      </c>
      <c r="D2057" t="s">
        <v>4928</v>
      </c>
      <c r="E2057" s="6" t="str">
        <f>VLOOKUP(D2057,'Step 1b-Current GLMT'!A:B,2,FALSE)</f>
        <v xml:space="preserve">General : Professional Development : Travel Pool - Reg </v>
      </c>
      <c r="F2057" s="422" t="s">
        <v>1877</v>
      </c>
      <c r="H2057" t="str">
        <f t="shared" si="100"/>
        <v>0000</v>
      </c>
      <c r="I2057" t="str">
        <f t="shared" si="102"/>
        <v xml:space="preserve"> </v>
      </c>
      <c r="J2057" t="str">
        <f t="shared" si="101"/>
        <v>E3291</v>
      </c>
      <c r="K2057">
        <f>VLOOKUP(D2057,'Step 1b-Current GLMT'!A:C,3,FALSE)</f>
        <v>118006</v>
      </c>
    </row>
    <row r="2058" spans="1:11" s="6" customFormat="1" x14ac:dyDescent="0.25">
      <c r="A2058" t="s">
        <v>5205</v>
      </c>
      <c r="B2058" t="s">
        <v>5206</v>
      </c>
      <c r="D2058" t="s">
        <v>4928</v>
      </c>
      <c r="E2058" s="6" t="str">
        <f>VLOOKUP(D2058,'Step 1b-Current GLMT'!A:B,2,FALSE)</f>
        <v xml:space="preserve">General : Professional Development : Travel Pool - Reg </v>
      </c>
      <c r="F2058" s="422" t="s">
        <v>1877</v>
      </c>
      <c r="H2058" t="str">
        <f t="shared" si="100"/>
        <v>0000</v>
      </c>
      <c r="I2058" t="str">
        <f t="shared" si="102"/>
        <v xml:space="preserve"> </v>
      </c>
      <c r="J2058" t="str">
        <f t="shared" si="101"/>
        <v>E3292</v>
      </c>
      <c r="K2058">
        <f>VLOOKUP(D2058,'Step 1b-Current GLMT'!A:C,3,FALSE)</f>
        <v>118006</v>
      </c>
    </row>
    <row r="2059" spans="1:11" s="6" customFormat="1" x14ac:dyDescent="0.25">
      <c r="A2059" t="s">
        <v>5207</v>
      </c>
      <c r="B2059" t="s">
        <v>5208</v>
      </c>
      <c r="D2059" t="s">
        <v>4928</v>
      </c>
      <c r="E2059" s="6" t="str">
        <f>VLOOKUP(D2059,'Step 1b-Current GLMT'!A:B,2,FALSE)</f>
        <v xml:space="preserve">General : Professional Development : Travel Pool - Reg </v>
      </c>
      <c r="F2059" s="422" t="s">
        <v>1877</v>
      </c>
      <c r="H2059" t="str">
        <f t="shared" si="100"/>
        <v>0000</v>
      </c>
      <c r="I2059" t="str">
        <f t="shared" si="102"/>
        <v xml:space="preserve"> </v>
      </c>
      <c r="J2059" t="str">
        <f t="shared" si="101"/>
        <v>E3293</v>
      </c>
      <c r="K2059">
        <f>VLOOKUP(D2059,'Step 1b-Current GLMT'!A:C,3,FALSE)</f>
        <v>118006</v>
      </c>
    </row>
    <row r="2060" spans="1:11" s="6" customFormat="1" x14ac:dyDescent="0.25">
      <c r="A2060" t="s">
        <v>5209</v>
      </c>
      <c r="B2060" t="s">
        <v>5210</v>
      </c>
      <c r="D2060" t="s">
        <v>4928</v>
      </c>
      <c r="E2060" s="6" t="str">
        <f>VLOOKUP(D2060,'Step 1b-Current GLMT'!A:B,2,FALSE)</f>
        <v xml:space="preserve">General : Professional Development : Travel Pool - Reg </v>
      </c>
      <c r="F2060" s="422" t="s">
        <v>1877</v>
      </c>
      <c r="H2060" t="str">
        <f t="shared" si="100"/>
        <v>0000</v>
      </c>
      <c r="I2060" t="str">
        <f t="shared" si="102"/>
        <v xml:space="preserve"> </v>
      </c>
      <c r="J2060" t="str">
        <f t="shared" si="101"/>
        <v>E3294</v>
      </c>
      <c r="K2060">
        <f>VLOOKUP(D2060,'Step 1b-Current GLMT'!A:C,3,FALSE)</f>
        <v>118006</v>
      </c>
    </row>
    <row r="2061" spans="1:11" s="6" customFormat="1" x14ac:dyDescent="0.25">
      <c r="A2061" t="s">
        <v>5211</v>
      </c>
      <c r="B2061" t="s">
        <v>5212</v>
      </c>
      <c r="D2061" t="s">
        <v>4928</v>
      </c>
      <c r="E2061" s="6" t="str">
        <f>VLOOKUP(D2061,'Step 1b-Current GLMT'!A:B,2,FALSE)</f>
        <v xml:space="preserve">General : Professional Development : Travel Pool - Reg </v>
      </c>
      <c r="F2061" s="422" t="s">
        <v>1877</v>
      </c>
      <c r="H2061" t="str">
        <f t="shared" si="100"/>
        <v>0000</v>
      </c>
      <c r="I2061" t="str">
        <f t="shared" si="102"/>
        <v xml:space="preserve"> </v>
      </c>
      <c r="J2061" t="str">
        <f t="shared" si="101"/>
        <v>E3295</v>
      </c>
      <c r="K2061">
        <f>VLOOKUP(D2061,'Step 1b-Current GLMT'!A:C,3,FALSE)</f>
        <v>118006</v>
      </c>
    </row>
    <row r="2062" spans="1:11" s="6" customFormat="1" x14ac:dyDescent="0.25">
      <c r="A2062" t="s">
        <v>5213</v>
      </c>
      <c r="B2062" t="s">
        <v>5214</v>
      </c>
      <c r="D2062" t="s">
        <v>4928</v>
      </c>
      <c r="E2062" s="6" t="str">
        <f>VLOOKUP(D2062,'Step 1b-Current GLMT'!A:B,2,FALSE)</f>
        <v xml:space="preserve">General : Professional Development : Travel Pool - Reg </v>
      </c>
      <c r="F2062" s="422" t="s">
        <v>1877</v>
      </c>
      <c r="H2062" t="str">
        <f t="shared" si="100"/>
        <v>0000</v>
      </c>
      <c r="I2062" t="str">
        <f t="shared" si="102"/>
        <v xml:space="preserve"> </v>
      </c>
      <c r="J2062" t="str">
        <f t="shared" si="101"/>
        <v>E3296</v>
      </c>
      <c r="K2062">
        <f>VLOOKUP(D2062,'Step 1b-Current GLMT'!A:C,3,FALSE)</f>
        <v>118006</v>
      </c>
    </row>
    <row r="2063" spans="1:11" s="6" customFormat="1" x14ac:dyDescent="0.25">
      <c r="A2063" t="s">
        <v>5215</v>
      </c>
      <c r="B2063" t="s">
        <v>5216</v>
      </c>
      <c r="D2063" t="s">
        <v>4928</v>
      </c>
      <c r="E2063" s="6" t="str">
        <f>VLOOKUP(D2063,'Step 1b-Current GLMT'!A:B,2,FALSE)</f>
        <v xml:space="preserve">General : Professional Development : Travel Pool - Reg </v>
      </c>
      <c r="F2063" s="422" t="s">
        <v>1877</v>
      </c>
      <c r="H2063" t="str">
        <f t="shared" si="100"/>
        <v>0000</v>
      </c>
      <c r="I2063" t="str">
        <f t="shared" si="102"/>
        <v xml:space="preserve"> </v>
      </c>
      <c r="J2063" t="str">
        <f t="shared" si="101"/>
        <v>E3297</v>
      </c>
      <c r="K2063">
        <f>VLOOKUP(D2063,'Step 1b-Current GLMT'!A:C,3,FALSE)</f>
        <v>118006</v>
      </c>
    </row>
    <row r="2064" spans="1:11" s="6" customFormat="1" x14ac:dyDescent="0.25">
      <c r="A2064" t="s">
        <v>5217</v>
      </c>
      <c r="B2064" t="s">
        <v>5218</v>
      </c>
      <c r="D2064" t="s">
        <v>4928</v>
      </c>
      <c r="E2064" s="6" t="str">
        <f>VLOOKUP(D2064,'Step 1b-Current GLMT'!A:B,2,FALSE)</f>
        <v xml:space="preserve">General : Professional Development : Travel Pool - Reg </v>
      </c>
      <c r="F2064" s="422" t="s">
        <v>1877</v>
      </c>
      <c r="H2064" t="str">
        <f t="shared" si="100"/>
        <v>0000</v>
      </c>
      <c r="I2064" t="str">
        <f t="shared" si="102"/>
        <v xml:space="preserve"> </v>
      </c>
      <c r="J2064" t="str">
        <f t="shared" si="101"/>
        <v>E3298</v>
      </c>
      <c r="K2064">
        <f>VLOOKUP(D2064,'Step 1b-Current GLMT'!A:C,3,FALSE)</f>
        <v>118006</v>
      </c>
    </row>
    <row r="2065" spans="1:11" s="6" customFormat="1" x14ac:dyDescent="0.25">
      <c r="A2065" t="s">
        <v>5219</v>
      </c>
      <c r="B2065" t="s">
        <v>5220</v>
      </c>
      <c r="D2065" t="s">
        <v>4928</v>
      </c>
      <c r="E2065" s="6" t="str">
        <f>VLOOKUP(D2065,'Step 1b-Current GLMT'!A:B,2,FALSE)</f>
        <v xml:space="preserve">General : Professional Development : Travel Pool - Reg </v>
      </c>
      <c r="F2065" s="422" t="s">
        <v>1877</v>
      </c>
      <c r="G2065"/>
      <c r="H2065" t="str">
        <f t="shared" si="100"/>
        <v>0000</v>
      </c>
      <c r="I2065" t="str">
        <f t="shared" si="102"/>
        <v xml:space="preserve"> </v>
      </c>
      <c r="J2065" t="str">
        <f t="shared" si="101"/>
        <v>E3299</v>
      </c>
      <c r="K2065">
        <f>VLOOKUP(D2065,'Step 1b-Current GLMT'!A:C,3,FALSE)</f>
        <v>118006</v>
      </c>
    </row>
    <row r="2066" spans="1:11" s="6" customFormat="1" x14ac:dyDescent="0.25">
      <c r="A2066" t="s">
        <v>288</v>
      </c>
      <c r="B2066" t="s">
        <v>5221</v>
      </c>
      <c r="D2066" t="s">
        <v>4928</v>
      </c>
      <c r="E2066" s="6" t="str">
        <f>VLOOKUP(D2066,'Step 1b-Current GLMT'!A:B,2,FALSE)</f>
        <v xml:space="preserve">General : Professional Development : Travel Pool - Reg </v>
      </c>
      <c r="F2066" s="422" t="s">
        <v>1877</v>
      </c>
      <c r="G2066" s="7"/>
      <c r="H2066" t="str">
        <f t="shared" si="100"/>
        <v>0000</v>
      </c>
      <c r="I2066" t="s">
        <v>2310</v>
      </c>
      <c r="J2066" t="str">
        <f t="shared" si="101"/>
        <v>E3100</v>
      </c>
      <c r="K2066">
        <f>VLOOKUP(D2066,'Step 1b-Current GLMT'!A:C,3,FALSE)</f>
        <v>118006</v>
      </c>
    </row>
    <row r="2067" spans="1:11" s="6" customFormat="1" x14ac:dyDescent="0.25">
      <c r="A2067" t="s">
        <v>288</v>
      </c>
      <c r="B2067" t="s">
        <v>5222</v>
      </c>
      <c r="D2067" t="s">
        <v>4928</v>
      </c>
      <c r="E2067" s="6" t="str">
        <f>VLOOKUP(D2067,'Step 1b-Current GLMT'!A:B,2,FALSE)</f>
        <v xml:space="preserve">General : Professional Development : Travel Pool - Reg </v>
      </c>
      <c r="F2067" s="422" t="s">
        <v>1877</v>
      </c>
      <c r="H2067" t="str">
        <f t="shared" si="100"/>
        <v>0000</v>
      </c>
      <c r="I2067" t="str">
        <f>IF(D2067=0,"0"," ")</f>
        <v xml:space="preserve"> </v>
      </c>
      <c r="J2067" t="str">
        <f t="shared" si="101"/>
        <v>E3100</v>
      </c>
      <c r="K2067">
        <f>VLOOKUP(D2067,'Step 1b-Current GLMT'!A:C,3,FALSE)</f>
        <v>118006</v>
      </c>
    </row>
    <row r="2068" spans="1:11" s="6" customFormat="1" x14ac:dyDescent="0.25">
      <c r="A2068" t="s">
        <v>288</v>
      </c>
      <c r="B2068" t="s">
        <v>5223</v>
      </c>
      <c r="D2068" t="s">
        <v>4928</v>
      </c>
      <c r="E2068" s="6" t="str">
        <f>VLOOKUP(D2068,'Step 1b-Current GLMT'!A:B,2,FALSE)</f>
        <v xml:space="preserve">General : Professional Development : Travel Pool - Reg </v>
      </c>
      <c r="F2068" s="422" t="s">
        <v>1877</v>
      </c>
      <c r="G2068" s="7"/>
      <c r="H2068" t="str">
        <f t="shared" si="100"/>
        <v>0000</v>
      </c>
      <c r="I2068" t="s">
        <v>2310</v>
      </c>
      <c r="J2068" t="str">
        <f t="shared" si="101"/>
        <v>E3100</v>
      </c>
      <c r="K2068">
        <f>VLOOKUP(D2068,'Step 1b-Current GLMT'!A:C,3,FALSE)</f>
        <v>118006</v>
      </c>
    </row>
    <row r="2069" spans="1:11" s="6" customFormat="1" x14ac:dyDescent="0.25">
      <c r="A2069" t="s">
        <v>288</v>
      </c>
      <c r="B2069" t="s">
        <v>5224</v>
      </c>
      <c r="D2069" t="s">
        <v>4928</v>
      </c>
      <c r="E2069" s="6" t="str">
        <f>VLOOKUP(D2069,'Step 1b-Current GLMT'!A:B,2,FALSE)</f>
        <v xml:space="preserve">General : Professional Development : Travel Pool - Reg </v>
      </c>
      <c r="F2069" s="422" t="s">
        <v>1877</v>
      </c>
      <c r="H2069" t="str">
        <f t="shared" si="100"/>
        <v>0000</v>
      </c>
      <c r="I2069" t="str">
        <f>IF(D2069=0,"0"," ")</f>
        <v xml:space="preserve"> </v>
      </c>
      <c r="J2069" t="str">
        <f t="shared" si="101"/>
        <v>E3100</v>
      </c>
      <c r="K2069">
        <f>VLOOKUP(D2069,'Step 1b-Current GLMT'!A:C,3,FALSE)</f>
        <v>118006</v>
      </c>
    </row>
    <row r="2070" spans="1:11" s="6" customFormat="1" x14ac:dyDescent="0.25">
      <c r="A2070" t="s">
        <v>288</v>
      </c>
      <c r="B2070" t="s">
        <v>5225</v>
      </c>
      <c r="D2070" t="s">
        <v>4928</v>
      </c>
      <c r="E2070" s="6" t="str">
        <f>VLOOKUP(D2070,'Step 1b-Current GLMT'!A:B,2,FALSE)</f>
        <v xml:space="preserve">General : Professional Development : Travel Pool - Reg </v>
      </c>
      <c r="F2070" s="422" t="s">
        <v>1877</v>
      </c>
      <c r="G2070" s="7"/>
      <c r="H2070" t="str">
        <f t="shared" si="100"/>
        <v>0000</v>
      </c>
      <c r="I2070" t="s">
        <v>2310</v>
      </c>
      <c r="J2070" t="str">
        <f t="shared" si="101"/>
        <v>E3100</v>
      </c>
      <c r="K2070">
        <f>VLOOKUP(D2070,'Step 1b-Current GLMT'!A:C,3,FALSE)</f>
        <v>118006</v>
      </c>
    </row>
    <row r="2071" spans="1:11" s="6" customFormat="1" x14ac:dyDescent="0.25">
      <c r="A2071" t="s">
        <v>288</v>
      </c>
      <c r="B2071" t="s">
        <v>5226</v>
      </c>
      <c r="D2071" t="s">
        <v>4928</v>
      </c>
      <c r="E2071" s="6" t="str">
        <f>VLOOKUP(D2071,'Step 1b-Current GLMT'!A:B,2,FALSE)</f>
        <v xml:space="preserve">General : Professional Development : Travel Pool - Reg </v>
      </c>
      <c r="F2071" s="422" t="s">
        <v>1877</v>
      </c>
      <c r="H2071" t="str">
        <f t="shared" si="100"/>
        <v>0000</v>
      </c>
      <c r="I2071" t="str">
        <f>IF(D2071=0,"0"," ")</f>
        <v xml:space="preserve"> </v>
      </c>
      <c r="J2071" t="str">
        <f t="shared" si="101"/>
        <v>E3100</v>
      </c>
      <c r="K2071">
        <f>VLOOKUP(D2071,'Step 1b-Current GLMT'!A:C,3,FALSE)</f>
        <v>118006</v>
      </c>
    </row>
    <row r="2072" spans="1:11" s="6" customFormat="1" x14ac:dyDescent="0.25">
      <c r="A2072" t="s">
        <v>288</v>
      </c>
      <c r="B2072" t="s">
        <v>5227</v>
      </c>
      <c r="D2072" t="s">
        <v>4928</v>
      </c>
      <c r="E2072" s="6" t="str">
        <f>VLOOKUP(D2072,'Step 1b-Current GLMT'!A:B,2,FALSE)</f>
        <v xml:space="preserve">General : Professional Development : Travel Pool - Reg </v>
      </c>
      <c r="F2072" s="422" t="s">
        <v>1877</v>
      </c>
      <c r="G2072" s="7"/>
      <c r="H2072" t="str">
        <f t="shared" si="100"/>
        <v>0000</v>
      </c>
      <c r="I2072" t="s">
        <v>2310</v>
      </c>
      <c r="J2072" t="str">
        <f t="shared" si="101"/>
        <v>E3100</v>
      </c>
      <c r="K2072">
        <f>VLOOKUP(D2072,'Step 1b-Current GLMT'!A:C,3,FALSE)</f>
        <v>118006</v>
      </c>
    </row>
    <row r="2073" spans="1:11" s="6" customFormat="1" x14ac:dyDescent="0.25">
      <c r="A2073" t="s">
        <v>288</v>
      </c>
      <c r="B2073" t="s">
        <v>5228</v>
      </c>
      <c r="D2073" t="s">
        <v>4928</v>
      </c>
      <c r="E2073" s="6" t="str">
        <f>VLOOKUP(D2073,'Step 1b-Current GLMT'!A:B,2,FALSE)</f>
        <v xml:space="preserve">General : Professional Development : Travel Pool - Reg </v>
      </c>
      <c r="F2073" s="422" t="s">
        <v>1877</v>
      </c>
      <c r="H2073" t="str">
        <f t="shared" si="100"/>
        <v>0000</v>
      </c>
      <c r="I2073" t="str">
        <f>IF(D2073=0,"0"," ")</f>
        <v xml:space="preserve"> </v>
      </c>
      <c r="J2073" t="str">
        <f t="shared" si="101"/>
        <v>E3100</v>
      </c>
      <c r="K2073">
        <f>VLOOKUP(D2073,'Step 1b-Current GLMT'!A:C,3,FALSE)</f>
        <v>118006</v>
      </c>
    </row>
    <row r="2074" spans="1:11" s="6" customFormat="1" x14ac:dyDescent="0.25">
      <c r="A2074" t="s">
        <v>288</v>
      </c>
      <c r="B2074" t="s">
        <v>5229</v>
      </c>
      <c r="D2074" t="s">
        <v>4928</v>
      </c>
      <c r="E2074" s="6" t="str">
        <f>VLOOKUP(D2074,'Step 1b-Current GLMT'!A:B,2,FALSE)</f>
        <v xml:space="preserve">General : Professional Development : Travel Pool - Reg </v>
      </c>
      <c r="F2074" s="422" t="s">
        <v>1877</v>
      </c>
      <c r="G2074" s="7"/>
      <c r="H2074" t="str">
        <f t="shared" si="100"/>
        <v>0000</v>
      </c>
      <c r="I2074" t="s">
        <v>2310</v>
      </c>
      <c r="J2074" t="str">
        <f t="shared" si="101"/>
        <v>E3100</v>
      </c>
      <c r="K2074">
        <f>VLOOKUP(D2074,'Step 1b-Current GLMT'!A:C,3,FALSE)</f>
        <v>118006</v>
      </c>
    </row>
    <row r="2075" spans="1:11" s="6" customFormat="1" x14ac:dyDescent="0.25">
      <c r="A2075" t="s">
        <v>288</v>
      </c>
      <c r="B2075" t="s">
        <v>5230</v>
      </c>
      <c r="D2075" t="s">
        <v>4928</v>
      </c>
      <c r="E2075" s="6" t="str">
        <f>VLOOKUP(D2075,'Step 1b-Current GLMT'!A:B,2,FALSE)</f>
        <v xml:space="preserve">General : Professional Development : Travel Pool - Reg </v>
      </c>
      <c r="F2075" s="422" t="s">
        <v>1877</v>
      </c>
      <c r="H2075" t="str">
        <f t="shared" si="100"/>
        <v>0000</v>
      </c>
      <c r="I2075" t="str">
        <f>IF(D2075=0,"0"," ")</f>
        <v xml:space="preserve"> </v>
      </c>
      <c r="J2075" t="str">
        <f t="shared" si="101"/>
        <v>E3100</v>
      </c>
      <c r="K2075">
        <f>VLOOKUP(D2075,'Step 1b-Current GLMT'!A:C,3,FALSE)</f>
        <v>118006</v>
      </c>
    </row>
    <row r="2076" spans="1:11" s="6" customFormat="1" x14ac:dyDescent="0.25">
      <c r="A2076" t="s">
        <v>451</v>
      </c>
      <c r="B2076" t="s">
        <v>5231</v>
      </c>
      <c r="D2076" t="s">
        <v>5232</v>
      </c>
      <c r="E2076" t="str">
        <f>VLOOKUP(D2076,'Step 1b-Current GLMT'!A:B,2,FALSE)</f>
        <v xml:space="preserve">General : Professional Development : Non-State Emp Travel </v>
      </c>
      <c r="F2076" s="422" t="s">
        <v>1877</v>
      </c>
      <c r="H2076" t="str">
        <f t="shared" si="100"/>
        <v>0000</v>
      </c>
      <c r="I2076" t="str">
        <f>IF(D2076=0,"0"," ")</f>
        <v xml:space="preserve"> </v>
      </c>
      <c r="J2076" t="str">
        <f t="shared" si="101"/>
        <v>E3300</v>
      </c>
      <c r="K2076">
        <f>VLOOKUP(D2076,'Step 1b-Current GLMT'!A:C,3,FALSE)</f>
        <v>0</v>
      </c>
    </row>
    <row r="2077" spans="1:11" s="6" customFormat="1" x14ac:dyDescent="0.25">
      <c r="A2077" t="s">
        <v>267</v>
      </c>
      <c r="B2077" t="s">
        <v>5233</v>
      </c>
      <c r="D2077" t="s">
        <v>5235</v>
      </c>
      <c r="E2077" s="6" t="str">
        <f>VLOOKUP(D2077,'Step 1b-Current GLMT'!A:B,2,FALSE)</f>
        <v xml:space="preserve">General : Professional Development : Contractual Services </v>
      </c>
      <c r="F2077" s="422" t="s">
        <v>1877</v>
      </c>
      <c r="H2077" t="str">
        <f t="shared" si="100"/>
        <v>0000</v>
      </c>
      <c r="I2077" t="str">
        <f>IF(D2077=0,"0"," ")</f>
        <v xml:space="preserve"> </v>
      </c>
      <c r="J2077" t="str">
        <f t="shared" si="101"/>
        <v>E3800</v>
      </c>
      <c r="K2077">
        <f>VLOOKUP(D2077,'Step 1b-Current GLMT'!A:C,3,FALSE)</f>
        <v>118174</v>
      </c>
    </row>
    <row r="2078" spans="1:11" s="6" customFormat="1" x14ac:dyDescent="0.25">
      <c r="A2078" t="s">
        <v>267</v>
      </c>
      <c r="B2078" t="s">
        <v>5234</v>
      </c>
      <c r="D2078" t="s">
        <v>5235</v>
      </c>
      <c r="E2078" s="6" t="str">
        <f>VLOOKUP(D2078,'Step 1b-Current GLMT'!A:B,2,FALSE)</f>
        <v xml:space="preserve">General : Professional Development : Contractual Services </v>
      </c>
      <c r="F2078" s="422" t="s">
        <v>1877</v>
      </c>
      <c r="H2078" t="str">
        <f t="shared" si="100"/>
        <v>0000</v>
      </c>
      <c r="I2078" t="str">
        <f>IF(D2078=0,"0"," ")</f>
        <v xml:space="preserve"> </v>
      </c>
      <c r="J2078" t="str">
        <f t="shared" si="101"/>
        <v>E3800</v>
      </c>
      <c r="K2078">
        <f>VLOOKUP(D2078,'Step 1b-Current GLMT'!A:C,3,FALSE)</f>
        <v>118174</v>
      </c>
    </row>
    <row r="2079" spans="1:11" s="6" customFormat="1" x14ac:dyDescent="0.25">
      <c r="A2079" t="s">
        <v>267</v>
      </c>
      <c r="B2079" t="s">
        <v>5236</v>
      </c>
      <c r="D2079" t="s">
        <v>5235</v>
      </c>
      <c r="E2079" s="6" t="str">
        <f>VLOOKUP(D2079,'Step 1b-Current GLMT'!A:B,2,FALSE)</f>
        <v xml:space="preserve">General : Professional Development : Contractual Services </v>
      </c>
      <c r="F2079" s="422" t="s">
        <v>1877</v>
      </c>
      <c r="H2079" t="str">
        <f t="shared" si="100"/>
        <v>0000</v>
      </c>
      <c r="I2079" t="str">
        <f>IF(D2079=0,"0"," ")</f>
        <v xml:space="preserve"> </v>
      </c>
      <c r="J2079" t="str">
        <f t="shared" si="101"/>
        <v>E3800</v>
      </c>
      <c r="K2079">
        <f>VLOOKUP(D2079,'Step 1b-Current GLMT'!A:C,3,FALSE)</f>
        <v>118174</v>
      </c>
    </row>
    <row r="2080" spans="1:11" s="6" customFormat="1" x14ac:dyDescent="0.25">
      <c r="A2080" t="s">
        <v>225</v>
      </c>
      <c r="B2080" t="s">
        <v>5237</v>
      </c>
      <c r="D2080" t="s">
        <v>11211</v>
      </c>
      <c r="E2080" s="6" t="str">
        <f>VLOOKUP(D2080,'Step 1b-Current GLMT'!A:B,2,FALSE)</f>
        <v xml:space="preserve">General : Professional Development : Contractual Services - Project </v>
      </c>
      <c r="F2080" s="422" t="s">
        <v>1877</v>
      </c>
      <c r="G2080" s="7"/>
      <c r="H2080" t="str">
        <f t="shared" si="100"/>
        <v>0000</v>
      </c>
      <c r="I2080" t="s">
        <v>2310</v>
      </c>
      <c r="J2080" t="str">
        <f t="shared" si="101"/>
        <v>E3805</v>
      </c>
      <c r="K2080">
        <f>VLOOKUP(D2080,'Step 1b-Current GLMT'!A:C,3,FALSE)</f>
        <v>0</v>
      </c>
    </row>
    <row r="2081" spans="1:11" s="6" customFormat="1" x14ac:dyDescent="0.25">
      <c r="A2081" t="s">
        <v>194</v>
      </c>
      <c r="B2081" t="s">
        <v>5238</v>
      </c>
      <c r="D2081" t="s">
        <v>5240</v>
      </c>
      <c r="E2081" s="6" t="str">
        <f>VLOOKUP(D2081,'Step 1b-Current GLMT'!A:B,2,FALSE)</f>
        <v xml:space="preserve">General : Professional Development : General Supplies </v>
      </c>
      <c r="F2081" s="422" t="s">
        <v>1877</v>
      </c>
      <c r="H2081" t="str">
        <f t="shared" si="100"/>
        <v>0000</v>
      </c>
      <c r="I2081" t="str">
        <f>IF(D2081=0,"0"," ")</f>
        <v xml:space="preserve"> </v>
      </c>
      <c r="J2081" t="str">
        <f t="shared" si="101"/>
        <v>E4100</v>
      </c>
      <c r="K2081">
        <f>VLOOKUP(D2081,'Step 1b-Current GLMT'!A:C,3,FALSE)</f>
        <v>117001</v>
      </c>
    </row>
    <row r="2082" spans="1:11" s="6" customFormat="1" x14ac:dyDescent="0.25">
      <c r="A2082" t="s">
        <v>194</v>
      </c>
      <c r="B2082" t="s">
        <v>5239</v>
      </c>
      <c r="D2082" t="s">
        <v>5240</v>
      </c>
      <c r="E2082" s="6" t="str">
        <f>VLOOKUP(D2082,'Step 1b-Current GLMT'!A:B,2,FALSE)</f>
        <v xml:space="preserve">General : Professional Development : General Supplies </v>
      </c>
      <c r="F2082" s="422" t="s">
        <v>1877</v>
      </c>
      <c r="G2082" s="7"/>
      <c r="H2082" t="str">
        <f t="shared" si="100"/>
        <v>0000</v>
      </c>
      <c r="I2082" t="s">
        <v>2310</v>
      </c>
      <c r="J2082" t="str">
        <f t="shared" si="101"/>
        <v>E4100</v>
      </c>
      <c r="K2082">
        <f>VLOOKUP(D2082,'Step 1b-Current GLMT'!A:C,3,FALSE)</f>
        <v>117001</v>
      </c>
    </row>
    <row r="2083" spans="1:11" s="6" customFormat="1" x14ac:dyDescent="0.25">
      <c r="A2083" t="s">
        <v>194</v>
      </c>
      <c r="B2083" t="s">
        <v>5241</v>
      </c>
      <c r="D2083" t="s">
        <v>5240</v>
      </c>
      <c r="E2083" s="6" t="str">
        <f>VLOOKUP(D2083,'Step 1b-Current GLMT'!A:B,2,FALSE)</f>
        <v xml:space="preserve">General : Professional Development : General Supplies </v>
      </c>
      <c r="F2083" s="422" t="s">
        <v>1877</v>
      </c>
      <c r="H2083" t="str">
        <f t="shared" si="100"/>
        <v>0000</v>
      </c>
      <c r="I2083" t="str">
        <f>IF(D2083=0,"0"," ")</f>
        <v xml:space="preserve"> </v>
      </c>
      <c r="J2083" t="str">
        <f t="shared" si="101"/>
        <v>E4100</v>
      </c>
      <c r="K2083">
        <f>VLOOKUP(D2083,'Step 1b-Current GLMT'!A:C,3,FALSE)</f>
        <v>117001</v>
      </c>
    </row>
    <row r="2084" spans="1:11" s="6" customFormat="1" x14ac:dyDescent="0.25">
      <c r="A2084" t="s">
        <v>194</v>
      </c>
      <c r="B2084" t="s">
        <v>5242</v>
      </c>
      <c r="D2084" t="s">
        <v>5240</v>
      </c>
      <c r="E2084" s="6" t="str">
        <f>VLOOKUP(D2084,'Step 1b-Current GLMT'!A:B,2,FALSE)</f>
        <v xml:space="preserve">General : Professional Development : General Supplies </v>
      </c>
      <c r="F2084" s="422" t="s">
        <v>1877</v>
      </c>
      <c r="G2084" s="7"/>
      <c r="H2084" t="str">
        <f t="shared" si="100"/>
        <v>0000</v>
      </c>
      <c r="I2084" t="s">
        <v>2310</v>
      </c>
      <c r="J2084" t="str">
        <f t="shared" si="101"/>
        <v>E4100</v>
      </c>
      <c r="K2084">
        <f>VLOOKUP(D2084,'Step 1b-Current GLMT'!A:C,3,FALSE)</f>
        <v>117001</v>
      </c>
    </row>
    <row r="2085" spans="1:11" s="6" customFormat="1" x14ac:dyDescent="0.25">
      <c r="A2085" t="s">
        <v>194</v>
      </c>
      <c r="B2085" t="s">
        <v>5243</v>
      </c>
      <c r="D2085" t="s">
        <v>5240</v>
      </c>
      <c r="E2085" s="6" t="str">
        <f>VLOOKUP(D2085,'Step 1b-Current GLMT'!A:B,2,FALSE)</f>
        <v xml:space="preserve">General : Professional Development : General Supplies </v>
      </c>
      <c r="F2085" s="422" t="s">
        <v>1877</v>
      </c>
      <c r="H2085" t="str">
        <f t="shared" si="100"/>
        <v>0000</v>
      </c>
      <c r="I2085" t="str">
        <f>IF(D2085=0,"0"," ")</f>
        <v xml:space="preserve"> </v>
      </c>
      <c r="J2085" t="str">
        <f t="shared" si="101"/>
        <v>E4100</v>
      </c>
      <c r="K2085">
        <f>VLOOKUP(D2085,'Step 1b-Current GLMT'!A:C,3,FALSE)</f>
        <v>117001</v>
      </c>
    </row>
    <row r="2086" spans="1:11" s="6" customFormat="1" x14ac:dyDescent="0.25">
      <c r="A2086" t="s">
        <v>194</v>
      </c>
      <c r="B2086" t="s">
        <v>5244</v>
      </c>
      <c r="D2086" t="s">
        <v>5240</v>
      </c>
      <c r="E2086" s="6" t="str">
        <f>VLOOKUP(D2086,'Step 1b-Current GLMT'!A:B,2,FALSE)</f>
        <v xml:space="preserve">General : Professional Development : General Supplies </v>
      </c>
      <c r="F2086" s="422" t="s">
        <v>1877</v>
      </c>
      <c r="G2086" s="7"/>
      <c r="H2086" t="str">
        <f t="shared" si="100"/>
        <v>0000</v>
      </c>
      <c r="I2086" t="s">
        <v>2310</v>
      </c>
      <c r="J2086" t="str">
        <f t="shared" si="101"/>
        <v>E4100</v>
      </c>
      <c r="K2086">
        <f>VLOOKUP(D2086,'Step 1b-Current GLMT'!A:C,3,FALSE)</f>
        <v>117001</v>
      </c>
    </row>
    <row r="2087" spans="1:11" s="6" customFormat="1" x14ac:dyDescent="0.25">
      <c r="A2087" t="s">
        <v>194</v>
      </c>
      <c r="B2087" t="s">
        <v>5245</v>
      </c>
      <c r="D2087" t="s">
        <v>5240</v>
      </c>
      <c r="E2087" s="6" t="str">
        <f>VLOOKUP(D2087,'Step 1b-Current GLMT'!A:B,2,FALSE)</f>
        <v xml:space="preserve">General : Professional Development : General Supplies </v>
      </c>
      <c r="F2087" s="422" t="s">
        <v>1877</v>
      </c>
      <c r="H2087" t="str">
        <f t="shared" si="100"/>
        <v>0000</v>
      </c>
      <c r="I2087" t="str">
        <f>IF(D2087=0,"0"," ")</f>
        <v xml:space="preserve"> </v>
      </c>
      <c r="J2087" t="str">
        <f t="shared" si="101"/>
        <v>E4100</v>
      </c>
      <c r="K2087">
        <f>VLOOKUP(D2087,'Step 1b-Current GLMT'!A:C,3,FALSE)</f>
        <v>117001</v>
      </c>
    </row>
    <row r="2088" spans="1:11" s="6" customFormat="1" x14ac:dyDescent="0.25">
      <c r="A2088" t="s">
        <v>194</v>
      </c>
      <c r="B2088" t="s">
        <v>5246</v>
      </c>
      <c r="D2088" t="s">
        <v>5240</v>
      </c>
      <c r="E2088" s="6" t="str">
        <f>VLOOKUP(D2088,'Step 1b-Current GLMT'!A:B,2,FALSE)</f>
        <v xml:space="preserve">General : Professional Development : General Supplies </v>
      </c>
      <c r="F2088" s="422" t="s">
        <v>1877</v>
      </c>
      <c r="G2088" s="7"/>
      <c r="H2088" t="str">
        <f t="shared" si="100"/>
        <v>0000</v>
      </c>
      <c r="I2088" t="s">
        <v>2310</v>
      </c>
      <c r="J2088" t="str">
        <f t="shared" si="101"/>
        <v>E4100</v>
      </c>
      <c r="K2088">
        <f>VLOOKUP(D2088,'Step 1b-Current GLMT'!A:C,3,FALSE)</f>
        <v>117001</v>
      </c>
    </row>
    <row r="2089" spans="1:11" s="6" customFormat="1" x14ac:dyDescent="0.25">
      <c r="A2089" t="s">
        <v>194</v>
      </c>
      <c r="B2089" t="s">
        <v>5247</v>
      </c>
      <c r="D2089" t="s">
        <v>5240</v>
      </c>
      <c r="E2089" s="6" t="str">
        <f>VLOOKUP(D2089,'Step 1b-Current GLMT'!A:B,2,FALSE)</f>
        <v xml:space="preserve">General : Professional Development : General Supplies </v>
      </c>
      <c r="F2089" s="422" t="s">
        <v>1877</v>
      </c>
      <c r="H2089" t="str">
        <f t="shared" si="100"/>
        <v>0000</v>
      </c>
      <c r="I2089" t="str">
        <f>IF(D2089=0,"0"," ")</f>
        <v xml:space="preserve"> </v>
      </c>
      <c r="J2089" t="str">
        <f t="shared" si="101"/>
        <v>E4100</v>
      </c>
      <c r="K2089">
        <f>VLOOKUP(D2089,'Step 1b-Current GLMT'!A:C,3,FALSE)</f>
        <v>117001</v>
      </c>
    </row>
    <row r="2090" spans="1:11" s="6" customFormat="1" x14ac:dyDescent="0.25">
      <c r="A2090" t="s">
        <v>194</v>
      </c>
      <c r="B2090" t="s">
        <v>5248</v>
      </c>
      <c r="D2090" t="s">
        <v>5240</v>
      </c>
      <c r="E2090" s="6" t="str">
        <f>VLOOKUP(D2090,'Step 1b-Current GLMT'!A:B,2,FALSE)</f>
        <v xml:space="preserve">General : Professional Development : General Supplies </v>
      </c>
      <c r="F2090" s="422" t="s">
        <v>1877</v>
      </c>
      <c r="G2090" s="7"/>
      <c r="H2090" t="str">
        <f t="shared" si="100"/>
        <v>0000</v>
      </c>
      <c r="I2090" t="s">
        <v>2310</v>
      </c>
      <c r="J2090" t="str">
        <f t="shared" si="101"/>
        <v>E4100</v>
      </c>
      <c r="K2090">
        <f>VLOOKUP(D2090,'Step 1b-Current GLMT'!A:C,3,FALSE)</f>
        <v>117001</v>
      </c>
    </row>
    <row r="2091" spans="1:11" s="6" customFormat="1" x14ac:dyDescent="0.25">
      <c r="A2091" t="s">
        <v>194</v>
      </c>
      <c r="B2091" t="s">
        <v>5249</v>
      </c>
      <c r="D2091" t="s">
        <v>5240</v>
      </c>
      <c r="E2091" s="6" t="str">
        <f>VLOOKUP(D2091,'Step 1b-Current GLMT'!A:B,2,FALSE)</f>
        <v xml:space="preserve">General : Professional Development : General Supplies </v>
      </c>
      <c r="F2091" s="422" t="s">
        <v>1877</v>
      </c>
      <c r="H2091" t="str">
        <f t="shared" si="100"/>
        <v>0000</v>
      </c>
      <c r="I2091" t="str">
        <f>IF(D2091=0,"0"," ")</f>
        <v xml:space="preserve"> </v>
      </c>
      <c r="J2091" t="str">
        <f t="shared" si="101"/>
        <v>E4100</v>
      </c>
      <c r="K2091">
        <f>VLOOKUP(D2091,'Step 1b-Current GLMT'!A:C,3,FALSE)</f>
        <v>117001</v>
      </c>
    </row>
    <row r="2092" spans="1:11" s="6" customFormat="1" x14ac:dyDescent="0.25">
      <c r="A2092" t="s">
        <v>194</v>
      </c>
      <c r="B2092" t="s">
        <v>5250</v>
      </c>
      <c r="D2092" t="s">
        <v>5240</v>
      </c>
      <c r="E2092" s="6" t="str">
        <f>VLOOKUP(D2092,'Step 1b-Current GLMT'!A:B,2,FALSE)</f>
        <v xml:space="preserve">General : Professional Development : General Supplies </v>
      </c>
      <c r="F2092" s="422" t="s">
        <v>1877</v>
      </c>
      <c r="H2092" t="str">
        <f t="shared" si="100"/>
        <v>0000</v>
      </c>
      <c r="I2092" t="str">
        <f>IF(D2092=0,"0"," ")</f>
        <v xml:space="preserve"> </v>
      </c>
      <c r="J2092" t="str">
        <f t="shared" si="101"/>
        <v>E4100</v>
      </c>
      <c r="K2092">
        <f>VLOOKUP(D2092,'Step 1b-Current GLMT'!A:C,3,FALSE)</f>
        <v>117001</v>
      </c>
    </row>
    <row r="2093" spans="1:11" s="6" customFormat="1" x14ac:dyDescent="0.25">
      <c r="A2093" t="s">
        <v>194</v>
      </c>
      <c r="B2093" t="s">
        <v>5251</v>
      </c>
      <c r="D2093" t="s">
        <v>5240</v>
      </c>
      <c r="E2093" s="6" t="str">
        <f>VLOOKUP(D2093,'Step 1b-Current GLMT'!A:B,2,FALSE)</f>
        <v xml:space="preserve">General : Professional Development : General Supplies </v>
      </c>
      <c r="F2093" s="422" t="s">
        <v>1877</v>
      </c>
      <c r="H2093" t="str">
        <f t="shared" si="100"/>
        <v>0000</v>
      </c>
      <c r="I2093" t="str">
        <f>IF(D2093=0,"0"," ")</f>
        <v xml:space="preserve"> </v>
      </c>
      <c r="J2093" t="str">
        <f t="shared" si="101"/>
        <v>E4100</v>
      </c>
      <c r="K2093">
        <f>VLOOKUP(D2093,'Step 1b-Current GLMT'!A:C,3,FALSE)</f>
        <v>117001</v>
      </c>
    </row>
    <row r="2094" spans="1:11" s="6" customFormat="1" x14ac:dyDescent="0.25">
      <c r="A2094" t="s">
        <v>194</v>
      </c>
      <c r="B2094" t="s">
        <v>5252</v>
      </c>
      <c r="D2094" t="s">
        <v>5240</v>
      </c>
      <c r="E2094" s="6" t="str">
        <f>VLOOKUP(D2094,'Step 1b-Current GLMT'!A:B,2,FALSE)</f>
        <v xml:space="preserve">General : Professional Development : General Supplies </v>
      </c>
      <c r="F2094" s="422" t="s">
        <v>1877</v>
      </c>
      <c r="H2094" t="str">
        <f t="shared" si="100"/>
        <v>0000</v>
      </c>
      <c r="I2094" t="str">
        <f>IF(D2094=0,"0"," ")</f>
        <v xml:space="preserve"> </v>
      </c>
      <c r="J2094" t="str">
        <f t="shared" si="101"/>
        <v>E4100</v>
      </c>
      <c r="K2094">
        <f>VLOOKUP(D2094,'Step 1b-Current GLMT'!A:C,3,FALSE)</f>
        <v>117001</v>
      </c>
    </row>
    <row r="2095" spans="1:11" s="6" customFormat="1" x14ac:dyDescent="0.25">
      <c r="A2095" t="s">
        <v>194</v>
      </c>
      <c r="B2095" t="s">
        <v>5253</v>
      </c>
      <c r="D2095" t="s">
        <v>5240</v>
      </c>
      <c r="E2095" s="6" t="str">
        <f>VLOOKUP(D2095,'Step 1b-Current GLMT'!A:B,2,FALSE)</f>
        <v xml:space="preserve">General : Professional Development : General Supplies </v>
      </c>
      <c r="F2095" s="422" t="s">
        <v>1877</v>
      </c>
      <c r="H2095" t="str">
        <f t="shared" si="100"/>
        <v>0000</v>
      </c>
      <c r="I2095" t="str">
        <f>IF(D2095=0,"0"," ")</f>
        <v xml:space="preserve"> </v>
      </c>
      <c r="J2095" t="str">
        <f t="shared" si="101"/>
        <v>E4100</v>
      </c>
      <c r="K2095">
        <f>VLOOKUP(D2095,'Step 1b-Current GLMT'!A:C,3,FALSE)</f>
        <v>117001</v>
      </c>
    </row>
    <row r="2096" spans="1:11" s="6" customFormat="1" x14ac:dyDescent="0.25">
      <c r="A2096" t="s">
        <v>194</v>
      </c>
      <c r="B2096" t="s">
        <v>5254</v>
      </c>
      <c r="D2096" t="s">
        <v>5240</v>
      </c>
      <c r="E2096" s="6" t="str">
        <f>VLOOKUP(D2096,'Step 1b-Current GLMT'!A:B,2,FALSE)</f>
        <v xml:space="preserve">General : Professional Development : General Supplies </v>
      </c>
      <c r="F2096" s="422" t="s">
        <v>1877</v>
      </c>
      <c r="G2096" s="7"/>
      <c r="H2096" t="str">
        <f t="shared" si="100"/>
        <v>0000</v>
      </c>
      <c r="I2096" t="s">
        <v>2310</v>
      </c>
      <c r="J2096" t="str">
        <f t="shared" si="101"/>
        <v>E4100</v>
      </c>
      <c r="K2096">
        <f>VLOOKUP(D2096,'Step 1b-Current GLMT'!A:C,3,FALSE)</f>
        <v>117001</v>
      </c>
    </row>
    <row r="2097" spans="1:11" s="6" customFormat="1" x14ac:dyDescent="0.25">
      <c r="A2097" t="s">
        <v>194</v>
      </c>
      <c r="B2097" t="s">
        <v>5255</v>
      </c>
      <c r="D2097" t="s">
        <v>5240</v>
      </c>
      <c r="E2097" s="6" t="str">
        <f>VLOOKUP(D2097,'Step 1b-Current GLMT'!A:B,2,FALSE)</f>
        <v xml:space="preserve">General : Professional Development : General Supplies </v>
      </c>
      <c r="F2097" s="422" t="s">
        <v>1877</v>
      </c>
      <c r="H2097" t="str">
        <f t="shared" si="100"/>
        <v>0000</v>
      </c>
      <c r="I2097" t="str">
        <f>IF(D2097=0,"0"," ")</f>
        <v xml:space="preserve"> </v>
      </c>
      <c r="J2097" t="str">
        <f t="shared" si="101"/>
        <v>E4100</v>
      </c>
      <c r="K2097">
        <f>VLOOKUP(D2097,'Step 1b-Current GLMT'!A:C,3,FALSE)</f>
        <v>117001</v>
      </c>
    </row>
    <row r="2098" spans="1:11" s="6" customFormat="1" x14ac:dyDescent="0.25">
      <c r="A2098" t="s">
        <v>194</v>
      </c>
      <c r="B2098" t="s">
        <v>5256</v>
      </c>
      <c r="D2098" t="s">
        <v>5240</v>
      </c>
      <c r="E2098" s="6" t="str">
        <f>VLOOKUP(D2098,'Step 1b-Current GLMT'!A:B,2,FALSE)</f>
        <v xml:space="preserve">General : Professional Development : General Supplies </v>
      </c>
      <c r="F2098" s="422" t="s">
        <v>1877</v>
      </c>
      <c r="G2098" s="7"/>
      <c r="H2098" t="str">
        <f t="shared" si="100"/>
        <v>0000</v>
      </c>
      <c r="I2098" t="s">
        <v>2310</v>
      </c>
      <c r="J2098" t="str">
        <f t="shared" si="101"/>
        <v>E4100</v>
      </c>
      <c r="K2098">
        <f>VLOOKUP(D2098,'Step 1b-Current GLMT'!A:C,3,FALSE)</f>
        <v>117001</v>
      </c>
    </row>
    <row r="2099" spans="1:11" s="6" customFormat="1" x14ac:dyDescent="0.25">
      <c r="A2099" t="s">
        <v>194</v>
      </c>
      <c r="B2099" t="s">
        <v>5257</v>
      </c>
      <c r="D2099" t="s">
        <v>5240</v>
      </c>
      <c r="E2099" s="6" t="str">
        <f>VLOOKUP(D2099,'Step 1b-Current GLMT'!A:B,2,FALSE)</f>
        <v xml:space="preserve">General : Professional Development : General Supplies </v>
      </c>
      <c r="F2099" s="422" t="s">
        <v>1877</v>
      </c>
      <c r="H2099" t="str">
        <f t="shared" si="100"/>
        <v>0000</v>
      </c>
      <c r="I2099" t="str">
        <f>IF(D2099=0,"0"," ")</f>
        <v xml:space="preserve"> </v>
      </c>
      <c r="J2099" t="str">
        <f t="shared" si="101"/>
        <v>E4100</v>
      </c>
      <c r="K2099">
        <f>VLOOKUP(D2099,'Step 1b-Current GLMT'!A:C,3,FALSE)</f>
        <v>117001</v>
      </c>
    </row>
    <row r="2100" spans="1:11" s="6" customFormat="1" x14ac:dyDescent="0.25">
      <c r="A2100" t="s">
        <v>194</v>
      </c>
      <c r="B2100" t="s">
        <v>5258</v>
      </c>
      <c r="D2100" t="s">
        <v>5240</v>
      </c>
      <c r="E2100" s="6" t="str">
        <f>VLOOKUP(D2100,'Step 1b-Current GLMT'!A:B,2,FALSE)</f>
        <v xml:space="preserve">General : Professional Development : General Supplies </v>
      </c>
      <c r="F2100" s="422" t="s">
        <v>1877</v>
      </c>
      <c r="G2100" s="7"/>
      <c r="H2100" t="str">
        <f t="shared" si="100"/>
        <v>0000</v>
      </c>
      <c r="I2100" t="s">
        <v>2310</v>
      </c>
      <c r="J2100" t="str">
        <f t="shared" si="101"/>
        <v>E4100</v>
      </c>
      <c r="K2100">
        <f>VLOOKUP(D2100,'Step 1b-Current GLMT'!A:C,3,FALSE)</f>
        <v>117001</v>
      </c>
    </row>
    <row r="2101" spans="1:11" s="6" customFormat="1" x14ac:dyDescent="0.25">
      <c r="A2101" t="s">
        <v>194</v>
      </c>
      <c r="B2101" t="s">
        <v>5259</v>
      </c>
      <c r="D2101" t="s">
        <v>5240</v>
      </c>
      <c r="E2101" s="6" t="str">
        <f>VLOOKUP(D2101,'Step 1b-Current GLMT'!A:B,2,FALSE)</f>
        <v xml:space="preserve">General : Professional Development : General Supplies </v>
      </c>
      <c r="F2101" s="422" t="s">
        <v>1877</v>
      </c>
      <c r="H2101" t="str">
        <f t="shared" si="100"/>
        <v>0000</v>
      </c>
      <c r="I2101" t="str">
        <f>IF(D2101=0,"0"," ")</f>
        <v xml:space="preserve"> </v>
      </c>
      <c r="J2101" t="str">
        <f t="shared" si="101"/>
        <v>E4100</v>
      </c>
      <c r="K2101">
        <f>VLOOKUP(D2101,'Step 1b-Current GLMT'!A:C,3,FALSE)</f>
        <v>117001</v>
      </c>
    </row>
    <row r="2102" spans="1:11" s="6" customFormat="1" x14ac:dyDescent="0.25">
      <c r="A2102" t="s">
        <v>194</v>
      </c>
      <c r="B2102" t="s">
        <v>5260</v>
      </c>
      <c r="D2102" t="s">
        <v>5240</v>
      </c>
      <c r="E2102" s="6" t="str">
        <f>VLOOKUP(D2102,'Step 1b-Current GLMT'!A:B,2,FALSE)</f>
        <v xml:space="preserve">General : Professional Development : General Supplies </v>
      </c>
      <c r="F2102" s="422" t="s">
        <v>1877</v>
      </c>
      <c r="G2102" s="7"/>
      <c r="H2102" t="str">
        <f t="shared" si="100"/>
        <v>0000</v>
      </c>
      <c r="I2102" t="s">
        <v>2310</v>
      </c>
      <c r="J2102" t="str">
        <f t="shared" si="101"/>
        <v>E4100</v>
      </c>
      <c r="K2102">
        <f>VLOOKUP(D2102,'Step 1b-Current GLMT'!A:C,3,FALSE)</f>
        <v>117001</v>
      </c>
    </row>
    <row r="2103" spans="1:11" s="6" customFormat="1" x14ac:dyDescent="0.25">
      <c r="A2103" t="s">
        <v>194</v>
      </c>
      <c r="B2103" t="s">
        <v>5261</v>
      </c>
      <c r="D2103" t="s">
        <v>5240</v>
      </c>
      <c r="E2103" s="6" t="str">
        <f>VLOOKUP(D2103,'Step 1b-Current GLMT'!A:B,2,FALSE)</f>
        <v xml:space="preserve">General : Professional Development : General Supplies </v>
      </c>
      <c r="F2103" s="422" t="s">
        <v>1877</v>
      </c>
      <c r="H2103" t="str">
        <f t="shared" si="100"/>
        <v>0000</v>
      </c>
      <c r="I2103" t="str">
        <f>IF(D2103=0,"0"," ")</f>
        <v xml:space="preserve"> </v>
      </c>
      <c r="J2103" t="str">
        <f t="shared" si="101"/>
        <v>E4100</v>
      </c>
      <c r="K2103">
        <f>VLOOKUP(D2103,'Step 1b-Current GLMT'!A:C,3,FALSE)</f>
        <v>117001</v>
      </c>
    </row>
    <row r="2104" spans="1:11" s="6" customFormat="1" x14ac:dyDescent="0.25">
      <c r="A2104" t="s">
        <v>194</v>
      </c>
      <c r="B2104" t="s">
        <v>5262</v>
      </c>
      <c r="D2104" t="s">
        <v>5240</v>
      </c>
      <c r="E2104" s="6" t="str">
        <f>VLOOKUP(D2104,'Step 1b-Current GLMT'!A:B,2,FALSE)</f>
        <v xml:space="preserve">General : Professional Development : General Supplies </v>
      </c>
      <c r="F2104" s="422" t="s">
        <v>1877</v>
      </c>
      <c r="G2104" s="7"/>
      <c r="H2104" t="str">
        <f t="shared" si="100"/>
        <v>0000</v>
      </c>
      <c r="I2104" t="s">
        <v>2310</v>
      </c>
      <c r="J2104" t="str">
        <f t="shared" si="101"/>
        <v>E4100</v>
      </c>
      <c r="K2104">
        <f>VLOOKUP(D2104,'Step 1b-Current GLMT'!A:C,3,FALSE)</f>
        <v>117001</v>
      </c>
    </row>
    <row r="2105" spans="1:11" s="6" customFormat="1" x14ac:dyDescent="0.25">
      <c r="A2105" t="s">
        <v>194</v>
      </c>
      <c r="B2105" t="s">
        <v>5263</v>
      </c>
      <c r="D2105" t="s">
        <v>5240</v>
      </c>
      <c r="E2105" s="6" t="str">
        <f>VLOOKUP(D2105,'Step 1b-Current GLMT'!A:B,2,FALSE)</f>
        <v xml:space="preserve">General : Professional Development : General Supplies </v>
      </c>
      <c r="F2105" s="422" t="s">
        <v>1877</v>
      </c>
      <c r="H2105" t="str">
        <f t="shared" si="100"/>
        <v>0000</v>
      </c>
      <c r="I2105" t="str">
        <f>IF(D2105=0,"0"," ")</f>
        <v xml:space="preserve"> </v>
      </c>
      <c r="J2105" t="str">
        <f t="shared" si="101"/>
        <v>E4100</v>
      </c>
      <c r="K2105">
        <f>VLOOKUP(D2105,'Step 1b-Current GLMT'!A:C,3,FALSE)</f>
        <v>117001</v>
      </c>
    </row>
    <row r="2106" spans="1:11" s="6" customFormat="1" x14ac:dyDescent="0.25">
      <c r="A2106" t="s">
        <v>305</v>
      </c>
      <c r="B2106" t="s">
        <v>5264</v>
      </c>
      <c r="D2106" t="s">
        <v>5266</v>
      </c>
      <c r="E2106" s="6" t="str">
        <f>VLOOKUP(D2106,'Step 1b-Current GLMT'!A:B,2,FALSE)</f>
        <v xml:space="preserve">General : Professional Development : Print Shop </v>
      </c>
      <c r="F2106" s="422" t="s">
        <v>1877</v>
      </c>
      <c r="G2106" s="7"/>
      <c r="H2106" t="str">
        <f t="shared" si="100"/>
        <v>0000</v>
      </c>
      <c r="I2106" t="s">
        <v>2310</v>
      </c>
      <c r="J2106" t="str">
        <f t="shared" si="101"/>
        <v>E4122</v>
      </c>
      <c r="K2106">
        <f>VLOOKUP(D2106,'Step 1b-Current GLMT'!A:C,3,FALSE)</f>
        <v>117014</v>
      </c>
    </row>
    <row r="2107" spans="1:11" s="6" customFormat="1" x14ac:dyDescent="0.25">
      <c r="A2107" t="s">
        <v>305</v>
      </c>
      <c r="B2107" t="s">
        <v>5265</v>
      </c>
      <c r="D2107" t="s">
        <v>5266</v>
      </c>
      <c r="E2107" s="6" t="str">
        <f>VLOOKUP(D2107,'Step 1b-Current GLMT'!A:B,2,FALSE)</f>
        <v xml:space="preserve">General : Professional Development : Print Shop </v>
      </c>
      <c r="F2107" s="422" t="s">
        <v>1877</v>
      </c>
      <c r="H2107" t="str">
        <f t="shared" si="100"/>
        <v>0000</v>
      </c>
      <c r="I2107" t="str">
        <f>IF(D2107=0,"0"," ")</f>
        <v xml:space="preserve"> </v>
      </c>
      <c r="J2107" t="str">
        <f t="shared" si="101"/>
        <v>E4122</v>
      </c>
      <c r="K2107">
        <f>VLOOKUP(D2107,'Step 1b-Current GLMT'!A:C,3,FALSE)</f>
        <v>117014</v>
      </c>
    </row>
    <row r="2108" spans="1:11" s="6" customFormat="1" x14ac:dyDescent="0.25">
      <c r="A2108" t="s">
        <v>305</v>
      </c>
      <c r="B2108" t="s">
        <v>5267</v>
      </c>
      <c r="D2108" t="s">
        <v>5266</v>
      </c>
      <c r="E2108" s="6" t="str">
        <f>VLOOKUP(D2108,'Step 1b-Current GLMT'!A:B,2,FALSE)</f>
        <v xml:space="preserve">General : Professional Development : Print Shop </v>
      </c>
      <c r="F2108" s="422" t="s">
        <v>1877</v>
      </c>
      <c r="H2108" t="str">
        <f t="shared" si="100"/>
        <v>0000</v>
      </c>
      <c r="I2108" t="str">
        <f>IF(D2108=0,"0"," ")</f>
        <v xml:space="preserve"> </v>
      </c>
      <c r="J2108" t="str">
        <f t="shared" si="101"/>
        <v>E4122</v>
      </c>
      <c r="K2108">
        <f>VLOOKUP(D2108,'Step 1b-Current GLMT'!A:C,3,FALSE)</f>
        <v>117014</v>
      </c>
    </row>
    <row r="2109" spans="1:11" s="6" customFormat="1" x14ac:dyDescent="0.25">
      <c r="A2109" t="s">
        <v>288</v>
      </c>
      <c r="B2109" t="s">
        <v>5268</v>
      </c>
      <c r="D2109" t="s">
        <v>13962</v>
      </c>
      <c r="E2109" s="6" t="str">
        <f>VLOOKUP(D2109,'Step 1b-Current GLMT'!A:B,2,FALSE)</f>
        <v xml:space="preserve">General : Faculty Governance Officers : Travel Pool - Reg </v>
      </c>
      <c r="F2109" s="422"/>
      <c r="H2109" t="str">
        <f t="shared" si="100"/>
        <v>0000</v>
      </c>
      <c r="I2109" t="str">
        <f>IF(D2109=0,"0"," ")</f>
        <v xml:space="preserve"> </v>
      </c>
      <c r="J2109" t="str">
        <f t="shared" si="101"/>
        <v>E3100</v>
      </c>
      <c r="K2109">
        <f>VLOOKUP(D2109,'Step 1b-Current GLMT'!A:C,3,FALSE)</f>
        <v>0</v>
      </c>
    </row>
    <row r="2110" spans="1:11" s="6" customFormat="1" x14ac:dyDescent="0.25">
      <c r="A2110" t="s">
        <v>267</v>
      </c>
      <c r="B2110" t="s">
        <v>5269</v>
      </c>
      <c r="D2110" t="s">
        <v>13964</v>
      </c>
      <c r="E2110" s="6" t="str">
        <f>VLOOKUP(D2110,'Step 1b-Current GLMT'!A:B,2,FALSE)</f>
        <v xml:space="preserve">General : Faculty Governance Officers : Contractual Services </v>
      </c>
      <c r="F2110" s="422"/>
      <c r="H2110" t="str">
        <f t="shared" si="100"/>
        <v>0000</v>
      </c>
      <c r="I2110" t="str">
        <f>IF(D2110=0,"0"," ")</f>
        <v xml:space="preserve"> </v>
      </c>
      <c r="J2110" t="str">
        <f t="shared" si="101"/>
        <v>E3800</v>
      </c>
      <c r="K2110">
        <f>VLOOKUP(D2110,'Step 1b-Current GLMT'!A:C,3,FALSE)</f>
        <v>0</v>
      </c>
    </row>
    <row r="2111" spans="1:11" s="6" customFormat="1" x14ac:dyDescent="0.25">
      <c r="A2111" t="s">
        <v>194</v>
      </c>
      <c r="B2111" t="s">
        <v>5270</v>
      </c>
      <c r="D2111" t="s">
        <v>13966</v>
      </c>
      <c r="E2111" s="6" t="str">
        <f>VLOOKUP(D2111,'Step 1b-Current GLMT'!A:B,2,FALSE)</f>
        <v xml:space="preserve">General : Faculty Governance Officers : General Supplies </v>
      </c>
      <c r="F2111" s="422"/>
      <c r="H2111" t="str">
        <f t="shared" si="100"/>
        <v>0000</v>
      </c>
      <c r="I2111" t="str">
        <f>IF(D2111=0,"0"," ")</f>
        <v xml:space="preserve"> </v>
      </c>
      <c r="J2111" t="str">
        <f t="shared" si="101"/>
        <v>E4100</v>
      </c>
      <c r="K2111">
        <f>VLOOKUP(D2111,'Step 1b-Current GLMT'!A:C,3,FALSE)</f>
        <v>0</v>
      </c>
    </row>
    <row r="2112" spans="1:11" s="6" customFormat="1" x14ac:dyDescent="0.25">
      <c r="A2112" t="s">
        <v>389</v>
      </c>
      <c r="B2112" t="s">
        <v>5271</v>
      </c>
      <c r="D2112" t="s">
        <v>13968</v>
      </c>
      <c r="E2112" s="6" t="str">
        <f>VLOOKUP(D2112,'Step 1b-Current GLMT'!A:B,2,FALSE)</f>
        <v xml:space="preserve">General : Faculty Governance Officers : Postage Reimbursement </v>
      </c>
      <c r="F2112" s="422"/>
      <c r="G2112" s="7"/>
      <c r="H2112" t="str">
        <f t="shared" si="100"/>
        <v>0000</v>
      </c>
      <c r="I2112" t="s">
        <v>2310</v>
      </c>
      <c r="J2112" t="str">
        <f t="shared" si="101"/>
        <v>E4126</v>
      </c>
      <c r="K2112">
        <f>VLOOKUP(D2112,'Step 1b-Current GLMT'!A:C,3,FALSE)</f>
        <v>0</v>
      </c>
    </row>
    <row r="2113" spans="1:11" s="6" customFormat="1" x14ac:dyDescent="0.25">
      <c r="A2113" t="s">
        <v>305</v>
      </c>
      <c r="B2113" t="s">
        <v>5272</v>
      </c>
      <c r="D2113" t="s">
        <v>13970</v>
      </c>
      <c r="E2113" s="6" t="str">
        <f>VLOOKUP(D2113,'Step 1b-Current GLMT'!A:B,2,FALSE)</f>
        <v xml:space="preserve">General : Faculty Governance Officers : Print Shop </v>
      </c>
      <c r="F2113" s="422"/>
      <c r="H2113" t="str">
        <f t="shared" si="100"/>
        <v>0000</v>
      </c>
      <c r="I2113" t="str">
        <f>IF(D2113=0,"0"," ")</f>
        <v xml:space="preserve"> </v>
      </c>
      <c r="J2113" t="str">
        <f t="shared" si="101"/>
        <v>E4122</v>
      </c>
      <c r="K2113">
        <f>VLOOKUP(D2113,'Step 1b-Current GLMT'!A:C,3,FALSE)</f>
        <v>0</v>
      </c>
    </row>
    <row r="2114" spans="1:11" s="6" customFormat="1" x14ac:dyDescent="0.25">
      <c r="A2114" t="s">
        <v>1756</v>
      </c>
      <c r="B2114" t="s">
        <v>5273</v>
      </c>
      <c r="D2114" t="s">
        <v>13972</v>
      </c>
      <c r="E2114" s="6" t="str">
        <f>VLOOKUP(D2114,'Step 1b-Current GLMT'!A:B,2,FALSE)</f>
        <v xml:space="preserve">General : Faculty Governance Officers : Technology </v>
      </c>
      <c r="F2114" s="422"/>
      <c r="G2114" s="7"/>
      <c r="H2114" t="str">
        <f t="shared" ref="H2114:H2177" si="103">RIGHT(B2114,4)</f>
        <v>0000</v>
      </c>
      <c r="I2114" t="s">
        <v>2310</v>
      </c>
      <c r="J2114" t="str">
        <f t="shared" ref="J2114:J2177" si="104">MID(B2114,7,5)</f>
        <v>E4138</v>
      </c>
      <c r="K2114">
        <f>VLOOKUP(D2114,'Step 1b-Current GLMT'!A:C,3,FALSE)</f>
        <v>0</v>
      </c>
    </row>
    <row r="2115" spans="1:11" s="6" customFormat="1" x14ac:dyDescent="0.25">
      <c r="A2115" t="s">
        <v>5274</v>
      </c>
      <c r="B2115" t="s">
        <v>5275</v>
      </c>
      <c r="D2115" t="s">
        <v>5276</v>
      </c>
      <c r="E2115" s="6" t="str">
        <f>VLOOKUP(D2115,'Step 1b-Current GLMT'!A:B,2,FALSE)</f>
        <v xml:space="preserve">General : CASA : Faculty wages - Unclassified </v>
      </c>
      <c r="F2115" s="422"/>
      <c r="H2115" t="str">
        <f t="shared" si="103"/>
        <v>0000</v>
      </c>
      <c r="I2115" t="str">
        <f>IF(D2115=0,"0"," ")</f>
        <v xml:space="preserve"> </v>
      </c>
      <c r="J2115" t="str">
        <f t="shared" si="104"/>
        <v>E1201</v>
      </c>
      <c r="K2115">
        <f>VLOOKUP(D2115,'Step 1b-Current GLMT'!A:C,3,FALSE)</f>
        <v>0</v>
      </c>
    </row>
    <row r="2116" spans="1:11" s="6" customFormat="1" x14ac:dyDescent="0.25">
      <c r="A2116" t="s">
        <v>5277</v>
      </c>
      <c r="B2116" t="s">
        <v>5278</v>
      </c>
      <c r="D2116" t="s">
        <v>5276</v>
      </c>
      <c r="E2116" s="6" t="str">
        <f>VLOOKUP(D2116,'Step 1b-Current GLMT'!A:B,2,FALSE)</f>
        <v xml:space="preserve">General : CASA : Faculty wages - Unclassified </v>
      </c>
      <c r="F2116" s="422"/>
      <c r="G2116" s="7"/>
      <c r="H2116" t="str">
        <f t="shared" si="103"/>
        <v>0000</v>
      </c>
      <c r="I2116" t="s">
        <v>2310</v>
      </c>
      <c r="J2116" t="str">
        <f t="shared" si="104"/>
        <v>E1202</v>
      </c>
      <c r="K2116">
        <f>VLOOKUP(D2116,'Step 1b-Current GLMT'!A:C,3,FALSE)</f>
        <v>0</v>
      </c>
    </row>
    <row r="2117" spans="1:11" x14ac:dyDescent="0.25">
      <c r="A2117" t="s">
        <v>5279</v>
      </c>
      <c r="B2117" t="s">
        <v>5280</v>
      </c>
      <c r="D2117" t="s">
        <v>5276</v>
      </c>
      <c r="E2117" s="6" t="str">
        <f>VLOOKUP(D2117,'Step 1b-Current GLMT'!A:B,2,FALSE)</f>
        <v xml:space="preserve">General : CASA : Faculty wages - Unclassified </v>
      </c>
      <c r="F2117" s="422"/>
      <c r="G2117" s="6"/>
      <c r="H2117" t="str">
        <f t="shared" si="103"/>
        <v>0000</v>
      </c>
      <c r="I2117" t="str">
        <f>IF(D2117=0,"0"," ")</f>
        <v xml:space="preserve"> </v>
      </c>
      <c r="J2117" t="str">
        <f t="shared" si="104"/>
        <v>E1203</v>
      </c>
      <c r="K2117">
        <f>VLOOKUP(D2117,'Step 1b-Current GLMT'!A:C,3,FALSE)</f>
        <v>0</v>
      </c>
    </row>
    <row r="2118" spans="1:11" x14ac:dyDescent="0.25">
      <c r="A2118" t="s">
        <v>5281</v>
      </c>
      <c r="B2118" t="s">
        <v>5282</v>
      </c>
      <c r="D2118" t="s">
        <v>5276</v>
      </c>
      <c r="E2118" s="6" t="str">
        <f>VLOOKUP(D2118,'Step 1b-Current GLMT'!A:B,2,FALSE)</f>
        <v xml:space="preserve">General : CASA : Faculty wages - Unclassified </v>
      </c>
      <c r="F2118" s="422"/>
      <c r="G2118" s="7"/>
      <c r="H2118" t="str">
        <f t="shared" si="103"/>
        <v>0000</v>
      </c>
      <c r="I2118" t="s">
        <v>2310</v>
      </c>
      <c r="J2118" t="str">
        <f t="shared" si="104"/>
        <v>E1204</v>
      </c>
      <c r="K2118">
        <f>VLOOKUP(D2118,'Step 1b-Current GLMT'!A:C,3,FALSE)</f>
        <v>0</v>
      </c>
    </row>
    <row r="2119" spans="1:11" x14ac:dyDescent="0.25">
      <c r="A2119" t="s">
        <v>5283</v>
      </c>
      <c r="B2119" t="s">
        <v>5284</v>
      </c>
      <c r="D2119" t="s">
        <v>5276</v>
      </c>
      <c r="E2119" s="6" t="str">
        <f>VLOOKUP(D2119,'Step 1b-Current GLMT'!A:B,2,FALSE)</f>
        <v xml:space="preserve">General : CASA : Faculty wages - Unclassified </v>
      </c>
      <c r="F2119" s="422"/>
      <c r="G2119" s="6"/>
      <c r="H2119" t="str">
        <f t="shared" si="103"/>
        <v>0000</v>
      </c>
      <c r="I2119" t="str">
        <f>IF(D2119=0,"0"," ")</f>
        <v xml:space="preserve"> </v>
      </c>
      <c r="J2119" t="str">
        <f t="shared" si="104"/>
        <v>E1205</v>
      </c>
      <c r="K2119">
        <f>VLOOKUP(D2119,'Step 1b-Current GLMT'!A:C,3,FALSE)</f>
        <v>0</v>
      </c>
    </row>
    <row r="2120" spans="1:11" x14ac:dyDescent="0.25">
      <c r="A2120" t="s">
        <v>5285</v>
      </c>
      <c r="B2120" t="s">
        <v>5286</v>
      </c>
      <c r="D2120" t="s">
        <v>5276</v>
      </c>
      <c r="E2120" s="6" t="str">
        <f>VLOOKUP(D2120,'Step 1b-Current GLMT'!A:B,2,FALSE)</f>
        <v xml:space="preserve">General : CASA : Faculty wages - Unclassified </v>
      </c>
      <c r="F2120" s="422"/>
      <c r="G2120" s="7"/>
      <c r="H2120" t="str">
        <f t="shared" si="103"/>
        <v>0000</v>
      </c>
      <c r="I2120" t="s">
        <v>2310</v>
      </c>
      <c r="J2120" t="str">
        <f t="shared" si="104"/>
        <v>E1206</v>
      </c>
      <c r="K2120">
        <f>VLOOKUP(D2120,'Step 1b-Current GLMT'!A:C,3,FALSE)</f>
        <v>0</v>
      </c>
    </row>
    <row r="2121" spans="1:11" x14ac:dyDescent="0.25">
      <c r="A2121" t="s">
        <v>5287</v>
      </c>
      <c r="B2121" t="s">
        <v>5288</v>
      </c>
      <c r="D2121" t="s">
        <v>5276</v>
      </c>
      <c r="E2121" s="6" t="str">
        <f>VLOOKUP(D2121,'Step 1b-Current GLMT'!A:B,2,FALSE)</f>
        <v xml:space="preserve">General : CASA : Faculty wages - Unclassified </v>
      </c>
      <c r="F2121" s="422"/>
      <c r="G2121" s="6"/>
      <c r="H2121" t="str">
        <f t="shared" si="103"/>
        <v>0000</v>
      </c>
      <c r="I2121" t="str">
        <f>IF(D2121=0,"0"," ")</f>
        <v xml:space="preserve"> </v>
      </c>
      <c r="J2121" t="str">
        <f t="shared" si="104"/>
        <v>E1207</v>
      </c>
      <c r="K2121">
        <f>VLOOKUP(D2121,'Step 1b-Current GLMT'!A:C,3,FALSE)</f>
        <v>0</v>
      </c>
    </row>
    <row r="2122" spans="1:11" x14ac:dyDescent="0.25">
      <c r="A2122" t="s">
        <v>5289</v>
      </c>
      <c r="B2122" t="s">
        <v>5290</v>
      </c>
      <c r="D2122" t="s">
        <v>5276</v>
      </c>
      <c r="E2122" s="6" t="str">
        <f>VLOOKUP(D2122,'Step 1b-Current GLMT'!A:B,2,FALSE)</f>
        <v xml:space="preserve">General : CASA : Faculty wages - Unclassified </v>
      </c>
      <c r="F2122" s="422"/>
      <c r="G2122" s="6"/>
      <c r="H2122" t="str">
        <f t="shared" si="103"/>
        <v>0000</v>
      </c>
      <c r="I2122" t="str">
        <f>IF(D2122=0,"0"," ")</f>
        <v xml:space="preserve"> </v>
      </c>
      <c r="J2122" t="str">
        <f t="shared" si="104"/>
        <v>E1208</v>
      </c>
      <c r="K2122">
        <f>VLOOKUP(D2122,'Step 1b-Current GLMT'!A:C,3,FALSE)</f>
        <v>0</v>
      </c>
    </row>
    <row r="2123" spans="1:11" x14ac:dyDescent="0.25">
      <c r="A2123" t="s">
        <v>5291</v>
      </c>
      <c r="B2123" t="s">
        <v>5292</v>
      </c>
      <c r="D2123" t="s">
        <v>5276</v>
      </c>
      <c r="E2123" s="6" t="str">
        <f>VLOOKUP(D2123,'Step 1b-Current GLMT'!A:B,2,FALSE)</f>
        <v xml:space="preserve">General : CASA : Faculty wages - Unclassified </v>
      </c>
      <c r="F2123" s="422"/>
      <c r="G2123" s="6"/>
      <c r="H2123" t="str">
        <f t="shared" si="103"/>
        <v>0000</v>
      </c>
      <c r="I2123" t="str">
        <f>IF(D2123=0,"0"," ")</f>
        <v xml:space="preserve"> </v>
      </c>
      <c r="J2123" t="str">
        <f t="shared" si="104"/>
        <v>E1209</v>
      </c>
      <c r="K2123">
        <f>VLOOKUP(D2123,'Step 1b-Current GLMT'!A:C,3,FALSE)</f>
        <v>0</v>
      </c>
    </row>
    <row r="2124" spans="1:11" x14ac:dyDescent="0.25">
      <c r="A2124" t="s">
        <v>5293</v>
      </c>
      <c r="B2124" t="s">
        <v>5294</v>
      </c>
      <c r="D2124" t="s">
        <v>5276</v>
      </c>
      <c r="E2124" s="6" t="str">
        <f>VLOOKUP(D2124,'Step 1b-Current GLMT'!A:B,2,FALSE)</f>
        <v xml:space="preserve">General : CASA : Faculty wages - Unclassified </v>
      </c>
      <c r="F2124" s="422"/>
      <c r="G2124" s="6"/>
      <c r="H2124" t="str">
        <f t="shared" si="103"/>
        <v>0000</v>
      </c>
      <c r="I2124" t="str">
        <f>IF(D2124=0,"0"," ")</f>
        <v xml:space="preserve"> </v>
      </c>
      <c r="J2124" t="str">
        <f t="shared" si="104"/>
        <v>E1210</v>
      </c>
      <c r="K2124">
        <f>VLOOKUP(D2124,'Step 1b-Current GLMT'!A:C,3,FALSE)</f>
        <v>0</v>
      </c>
    </row>
    <row r="2125" spans="1:11" x14ac:dyDescent="0.25">
      <c r="A2125" t="s">
        <v>5295</v>
      </c>
      <c r="B2125" t="s">
        <v>5296</v>
      </c>
      <c r="D2125" t="s">
        <v>5276</v>
      </c>
      <c r="E2125" s="6" t="str">
        <f>VLOOKUP(D2125,'Step 1b-Current GLMT'!A:B,2,FALSE)</f>
        <v xml:space="preserve">General : CASA : Faculty wages - Unclassified </v>
      </c>
      <c r="F2125" s="422"/>
      <c r="G2125" s="6"/>
      <c r="H2125" t="str">
        <f t="shared" si="103"/>
        <v>0000</v>
      </c>
      <c r="I2125" t="str">
        <f>IF(D2125=0,"0"," ")</f>
        <v xml:space="preserve"> </v>
      </c>
      <c r="J2125" t="str">
        <f t="shared" si="104"/>
        <v>E1211</v>
      </c>
      <c r="K2125">
        <f>VLOOKUP(D2125,'Step 1b-Current GLMT'!A:C,3,FALSE)</f>
        <v>0</v>
      </c>
    </row>
    <row r="2126" spans="1:11" x14ac:dyDescent="0.25">
      <c r="A2126" t="s">
        <v>5297</v>
      </c>
      <c r="B2126" t="s">
        <v>5298</v>
      </c>
      <c r="D2126" t="s">
        <v>5276</v>
      </c>
      <c r="E2126" s="6" t="str">
        <f>VLOOKUP(D2126,'Step 1b-Current GLMT'!A:B,2,FALSE)</f>
        <v xml:space="preserve">General : CASA : Faculty wages - Unclassified </v>
      </c>
      <c r="F2126" s="422"/>
      <c r="G2126" s="7"/>
      <c r="H2126" t="str">
        <f t="shared" si="103"/>
        <v>0000</v>
      </c>
      <c r="I2126" t="s">
        <v>2310</v>
      </c>
      <c r="J2126" t="str">
        <f t="shared" si="104"/>
        <v>E1212</v>
      </c>
      <c r="K2126">
        <f>VLOOKUP(D2126,'Step 1b-Current GLMT'!A:C,3,FALSE)</f>
        <v>0</v>
      </c>
    </row>
    <row r="2127" spans="1:11" x14ac:dyDescent="0.25">
      <c r="A2127" t="s">
        <v>5299</v>
      </c>
      <c r="B2127" t="s">
        <v>5300</v>
      </c>
      <c r="D2127" t="s">
        <v>5276</v>
      </c>
      <c r="E2127" s="6" t="str">
        <f>VLOOKUP(D2127,'Step 1b-Current GLMT'!A:B,2,FALSE)</f>
        <v xml:space="preserve">General : CASA : Faculty wages - Unclassified </v>
      </c>
      <c r="F2127" s="422"/>
      <c r="G2127" s="6"/>
      <c r="H2127" t="str">
        <f t="shared" si="103"/>
        <v>0000</v>
      </c>
      <c r="I2127" t="str">
        <f>IF(D2127=0,"0"," ")</f>
        <v xml:space="preserve"> </v>
      </c>
      <c r="J2127" t="str">
        <f t="shared" si="104"/>
        <v>E1213</v>
      </c>
      <c r="K2127">
        <f>VLOOKUP(D2127,'Step 1b-Current GLMT'!A:C,3,FALSE)</f>
        <v>0</v>
      </c>
    </row>
    <row r="2128" spans="1:11" x14ac:dyDescent="0.25">
      <c r="A2128" t="s">
        <v>5301</v>
      </c>
      <c r="B2128" t="s">
        <v>5302</v>
      </c>
      <c r="D2128" t="s">
        <v>5276</v>
      </c>
      <c r="E2128" s="6" t="str">
        <f>VLOOKUP(D2128,'Step 1b-Current GLMT'!A:B,2,FALSE)</f>
        <v xml:space="preserve">General : CASA : Faculty wages - Unclassified </v>
      </c>
      <c r="F2128" s="422"/>
      <c r="G2128" s="7"/>
      <c r="H2128" t="str">
        <f t="shared" si="103"/>
        <v>0000</v>
      </c>
      <c r="I2128" t="s">
        <v>2310</v>
      </c>
      <c r="J2128" t="str">
        <f t="shared" si="104"/>
        <v>E1214</v>
      </c>
      <c r="K2128">
        <f>VLOOKUP(D2128,'Step 1b-Current GLMT'!A:C,3,FALSE)</f>
        <v>0</v>
      </c>
    </row>
    <row r="2129" spans="1:11" x14ac:dyDescent="0.25">
      <c r="A2129" t="s">
        <v>5303</v>
      </c>
      <c r="B2129" t="s">
        <v>5304</v>
      </c>
      <c r="D2129" t="s">
        <v>5276</v>
      </c>
      <c r="E2129" s="6" t="str">
        <f>VLOOKUP(D2129,'Step 1b-Current GLMT'!A:B,2,FALSE)</f>
        <v xml:space="preserve">General : CASA : Faculty wages - Unclassified </v>
      </c>
      <c r="F2129" s="422"/>
      <c r="G2129" s="6"/>
      <c r="H2129" t="str">
        <f t="shared" si="103"/>
        <v>0000</v>
      </c>
      <c r="I2129" t="str">
        <f>IF(D2129=0,"0"," ")</f>
        <v xml:space="preserve"> </v>
      </c>
      <c r="J2129" t="str">
        <f t="shared" si="104"/>
        <v>E1215</v>
      </c>
      <c r="K2129">
        <f>VLOOKUP(D2129,'Step 1b-Current GLMT'!A:C,3,FALSE)</f>
        <v>0</v>
      </c>
    </row>
    <row r="2130" spans="1:11" x14ac:dyDescent="0.25">
      <c r="A2130" t="s">
        <v>5305</v>
      </c>
      <c r="B2130" t="s">
        <v>5306</v>
      </c>
      <c r="D2130" t="s">
        <v>5276</v>
      </c>
      <c r="E2130" s="6" t="str">
        <f>VLOOKUP(D2130,'Step 1b-Current GLMT'!A:B,2,FALSE)</f>
        <v xml:space="preserve">General : CASA : Faculty wages - Unclassified </v>
      </c>
      <c r="F2130" s="422"/>
      <c r="G2130" s="7"/>
      <c r="H2130" t="str">
        <f t="shared" si="103"/>
        <v>0000</v>
      </c>
      <c r="I2130" t="s">
        <v>2310</v>
      </c>
      <c r="J2130" t="str">
        <f t="shared" si="104"/>
        <v>E1216</v>
      </c>
      <c r="K2130">
        <f>VLOOKUP(D2130,'Step 1b-Current GLMT'!A:C,3,FALSE)</f>
        <v>0</v>
      </c>
    </row>
    <row r="2131" spans="1:11" x14ac:dyDescent="0.25">
      <c r="A2131" t="s">
        <v>1576</v>
      </c>
      <c r="B2131" t="s">
        <v>5307</v>
      </c>
      <c r="D2131" t="s">
        <v>5276</v>
      </c>
      <c r="E2131" s="6" t="str">
        <f>VLOOKUP(D2131,'Step 1b-Current GLMT'!A:B,2,FALSE)</f>
        <v xml:space="preserve">General : CASA : Faculty wages - Unclassified </v>
      </c>
      <c r="F2131" s="422"/>
      <c r="G2131" s="6"/>
      <c r="H2131" t="str">
        <f t="shared" si="103"/>
        <v>0000</v>
      </c>
      <c r="I2131" t="str">
        <f>IF(D2131=0,"0"," ")</f>
        <v xml:space="preserve"> </v>
      </c>
      <c r="J2131" t="str">
        <f t="shared" si="104"/>
        <v>E1217</v>
      </c>
      <c r="K2131">
        <f>VLOOKUP(D2131,'Step 1b-Current GLMT'!A:C,3,FALSE)</f>
        <v>0</v>
      </c>
    </row>
    <row r="2132" spans="1:11" x14ac:dyDescent="0.25">
      <c r="A2132" t="s">
        <v>5308</v>
      </c>
      <c r="B2132" t="s">
        <v>5309</v>
      </c>
      <c r="D2132" t="s">
        <v>5276</v>
      </c>
      <c r="E2132" s="6" t="str">
        <f>VLOOKUP(D2132,'Step 1b-Current GLMT'!A:B,2,FALSE)</f>
        <v xml:space="preserve">General : CASA : Faculty wages - Unclassified </v>
      </c>
      <c r="F2132" s="422"/>
      <c r="G2132" s="7"/>
      <c r="H2132" t="str">
        <f t="shared" si="103"/>
        <v>0000</v>
      </c>
      <c r="I2132" t="s">
        <v>2310</v>
      </c>
      <c r="J2132" t="str">
        <f t="shared" si="104"/>
        <v>E1218</v>
      </c>
      <c r="K2132">
        <f>VLOOKUP(D2132,'Step 1b-Current GLMT'!A:C,3,FALSE)</f>
        <v>0</v>
      </c>
    </row>
    <row r="2133" spans="1:11" s="6" customFormat="1" x14ac:dyDescent="0.25">
      <c r="A2133" t="s">
        <v>5310</v>
      </c>
      <c r="B2133" t="s">
        <v>5311</v>
      </c>
      <c r="D2133" t="s">
        <v>5312</v>
      </c>
      <c r="E2133" s="6" t="str">
        <f>VLOOKUP(D2133,'Step 1b-Current GLMT'!A:B,2,FALSE)</f>
        <v xml:space="preserve">General : CASA : Staff Wages - Unclassified </v>
      </c>
      <c r="F2133" s="422"/>
      <c r="H2133" t="str">
        <f t="shared" si="103"/>
        <v>0000</v>
      </c>
      <c r="I2133" t="str">
        <f>IF(D2133=0,"0"," ")</f>
        <v xml:space="preserve"> </v>
      </c>
      <c r="J2133" t="str">
        <f t="shared" si="104"/>
        <v>E1401</v>
      </c>
      <c r="K2133">
        <f>VLOOKUP(D2133,'Step 1b-Current GLMT'!A:C,3,FALSE)</f>
        <v>0</v>
      </c>
    </row>
    <row r="2134" spans="1:11" s="6" customFormat="1" x14ac:dyDescent="0.25">
      <c r="A2134" t="s">
        <v>5313</v>
      </c>
      <c r="B2134" t="s">
        <v>5314</v>
      </c>
      <c r="D2134" t="s">
        <v>5312</v>
      </c>
      <c r="E2134" s="6" t="str">
        <f>VLOOKUP(D2134,'Step 1b-Current GLMT'!A:B,2,FALSE)</f>
        <v xml:space="preserve">General : CASA : Staff Wages - Unclassified </v>
      </c>
      <c r="F2134" s="422"/>
      <c r="G2134" s="7"/>
      <c r="H2134" t="str">
        <f t="shared" si="103"/>
        <v>0000</v>
      </c>
      <c r="I2134" t="s">
        <v>2310</v>
      </c>
      <c r="J2134" t="str">
        <f t="shared" si="104"/>
        <v>E1402</v>
      </c>
      <c r="K2134">
        <f>VLOOKUP(D2134,'Step 1b-Current GLMT'!A:C,3,FALSE)</f>
        <v>0</v>
      </c>
    </row>
    <row r="2135" spans="1:11" s="6" customFormat="1" x14ac:dyDescent="0.25">
      <c r="A2135" t="s">
        <v>5315</v>
      </c>
      <c r="B2135" t="s">
        <v>5316</v>
      </c>
      <c r="D2135" t="s">
        <v>5312</v>
      </c>
      <c r="E2135" s="6" t="str">
        <f>VLOOKUP(D2135,'Step 1b-Current GLMT'!A:B,2,FALSE)</f>
        <v xml:space="preserve">General : CASA : Staff Wages - Unclassified </v>
      </c>
      <c r="F2135" s="422"/>
      <c r="H2135" t="str">
        <f t="shared" si="103"/>
        <v>0000</v>
      </c>
      <c r="I2135" t="str">
        <f t="shared" ref="I2135:I2140" si="105">IF(D2135=0,"0"," ")</f>
        <v xml:space="preserve"> </v>
      </c>
      <c r="J2135" t="str">
        <f t="shared" si="104"/>
        <v>E1403</v>
      </c>
      <c r="K2135">
        <f>VLOOKUP(D2135,'Step 1b-Current GLMT'!A:C,3,FALSE)</f>
        <v>0</v>
      </c>
    </row>
    <row r="2136" spans="1:11" s="6" customFormat="1" x14ac:dyDescent="0.25">
      <c r="A2136" t="s">
        <v>21914</v>
      </c>
      <c r="B2136" t="s">
        <v>21915</v>
      </c>
      <c r="D2136" t="s">
        <v>5312</v>
      </c>
      <c r="E2136" s="6" t="str">
        <f>VLOOKUP(D2136,'Step 1b-Current GLMT'!A:B,2,FALSE)</f>
        <v xml:space="preserve">General : CASA : Staff Wages - Unclassified </v>
      </c>
      <c r="F2136" s="427"/>
      <c r="G2136"/>
      <c r="H2136" t="str">
        <f t="shared" si="103"/>
        <v>0000</v>
      </c>
      <c r="I2136" t="str">
        <f t="shared" si="105"/>
        <v xml:space="preserve"> </v>
      </c>
      <c r="J2136" t="str">
        <f t="shared" si="104"/>
        <v>E1404</v>
      </c>
      <c r="K2136">
        <f>VLOOKUP(D2136,'Step 1b-Current GLMT'!A:C,3,FALSE)</f>
        <v>0</v>
      </c>
    </row>
    <row r="2137" spans="1:11" s="6" customFormat="1" x14ac:dyDescent="0.25">
      <c r="A2137" t="s">
        <v>415</v>
      </c>
      <c r="B2137" t="s">
        <v>5317</v>
      </c>
      <c r="D2137" t="s">
        <v>13976</v>
      </c>
      <c r="E2137" s="6" t="str">
        <f>VLOOKUP(D2137,'Step 1b-Current GLMT'!A:B,2,FALSE)</f>
        <v xml:space="preserve">General : CASA : Student Wages </v>
      </c>
      <c r="F2137" s="422"/>
      <c r="H2137" t="str">
        <f t="shared" si="103"/>
        <v>0000</v>
      </c>
      <c r="I2137" t="str">
        <f t="shared" si="105"/>
        <v xml:space="preserve"> </v>
      </c>
      <c r="J2137" t="str">
        <f t="shared" si="104"/>
        <v>E1800</v>
      </c>
      <c r="K2137">
        <f>VLOOKUP(D2137,'Step 1b-Current GLMT'!A:C,3,FALSE)</f>
        <v>0</v>
      </c>
    </row>
    <row r="2138" spans="1:11" s="6" customFormat="1" x14ac:dyDescent="0.25">
      <c r="A2138" t="s">
        <v>1552</v>
      </c>
      <c r="B2138" t="s">
        <v>5318</v>
      </c>
      <c r="D2138" t="s">
        <v>13978</v>
      </c>
      <c r="E2138" s="6" t="str">
        <f>VLOOKUP(D2138,'Step 1b-Current GLMT'!A:B,2,FALSE)</f>
        <v xml:space="preserve">General : CASA : Travel Pool - Reg </v>
      </c>
      <c r="F2138" s="422"/>
      <c r="H2138" t="str">
        <f t="shared" si="103"/>
        <v>0000</v>
      </c>
      <c r="I2138" t="str">
        <f t="shared" si="105"/>
        <v xml:space="preserve"> </v>
      </c>
      <c r="J2138" t="str">
        <f t="shared" si="104"/>
        <v>E3100</v>
      </c>
      <c r="K2138">
        <f>VLOOKUP(D2138,'Step 1b-Current GLMT'!A:C,3,FALSE)</f>
        <v>0</v>
      </c>
    </row>
    <row r="2139" spans="1:11" s="6" customFormat="1" x14ac:dyDescent="0.25">
      <c r="A2139" t="s">
        <v>451</v>
      </c>
      <c r="B2139" t="s">
        <v>5319</v>
      </c>
      <c r="D2139" t="s">
        <v>13980</v>
      </c>
      <c r="E2139" s="6" t="str">
        <f>VLOOKUP(D2139,'Step 1b-Current GLMT'!A:B,2,FALSE)</f>
        <v xml:space="preserve">General : CASA : Non-State Emp Travel </v>
      </c>
      <c r="F2139" s="422"/>
      <c r="H2139" t="str">
        <f t="shared" si="103"/>
        <v>0000</v>
      </c>
      <c r="I2139" t="str">
        <f t="shared" si="105"/>
        <v xml:space="preserve"> </v>
      </c>
      <c r="J2139" t="str">
        <f t="shared" si="104"/>
        <v>E3300</v>
      </c>
      <c r="K2139">
        <f>VLOOKUP(D2139,'Step 1b-Current GLMT'!A:C,3,FALSE)</f>
        <v>0</v>
      </c>
    </row>
    <row r="2140" spans="1:11" s="6" customFormat="1" x14ac:dyDescent="0.25">
      <c r="A2140" t="s">
        <v>267</v>
      </c>
      <c r="B2140" t="s">
        <v>5320</v>
      </c>
      <c r="D2140" t="s">
        <v>13982</v>
      </c>
      <c r="E2140" s="6" t="str">
        <f>VLOOKUP(D2140,'Step 1b-Current GLMT'!A:B,2,FALSE)</f>
        <v xml:space="preserve">General : CASA : Contractual Services </v>
      </c>
      <c r="F2140" s="422"/>
      <c r="H2140" t="str">
        <f t="shared" si="103"/>
        <v>0000</v>
      </c>
      <c r="I2140" t="str">
        <f t="shared" si="105"/>
        <v xml:space="preserve"> </v>
      </c>
      <c r="J2140" t="str">
        <f t="shared" si="104"/>
        <v>E3800</v>
      </c>
      <c r="K2140">
        <f>VLOOKUP(D2140,'Step 1b-Current GLMT'!A:C,3,FALSE)</f>
        <v>0</v>
      </c>
    </row>
    <row r="2141" spans="1:11" s="6" customFormat="1" x14ac:dyDescent="0.25">
      <c r="A2141" t="s">
        <v>977</v>
      </c>
      <c r="B2141" t="s">
        <v>5321</v>
      </c>
      <c r="D2141" t="s">
        <v>13984</v>
      </c>
      <c r="E2141" s="6" t="str">
        <f>VLOOKUP(D2141,'Step 1b-Current GLMT'!A:B,2,FALSE)</f>
        <v xml:space="preserve">General : CASA : Student Functions and Events </v>
      </c>
      <c r="F2141" s="422"/>
      <c r="G2141" s="7"/>
      <c r="H2141" t="str">
        <f t="shared" si="103"/>
        <v>0000</v>
      </c>
      <c r="I2141" t="s">
        <v>2310</v>
      </c>
      <c r="J2141" t="str">
        <f t="shared" si="104"/>
        <v>E3840</v>
      </c>
      <c r="K2141">
        <f>VLOOKUP(D2141,'Step 1b-Current GLMT'!A:C,3,FALSE)</f>
        <v>0</v>
      </c>
    </row>
    <row r="2142" spans="1:11" s="6" customFormat="1" x14ac:dyDescent="0.25">
      <c r="A2142" t="s">
        <v>194</v>
      </c>
      <c r="B2142" t="s">
        <v>5322</v>
      </c>
      <c r="D2142" t="s">
        <v>13986</v>
      </c>
      <c r="E2142" s="6" t="str">
        <f>VLOOKUP(D2142,'Step 1b-Current GLMT'!A:B,2,FALSE)</f>
        <v xml:space="preserve">General : CASA : General Supplies </v>
      </c>
      <c r="F2142" s="422"/>
      <c r="H2142" t="str">
        <f t="shared" si="103"/>
        <v>0000</v>
      </c>
      <c r="I2142" t="str">
        <f t="shared" ref="I2142:I2205" si="106">IF(D2142=0,"0"," ")</f>
        <v xml:space="preserve"> </v>
      </c>
      <c r="J2142" t="str">
        <f t="shared" si="104"/>
        <v>E4100</v>
      </c>
      <c r="K2142">
        <f>VLOOKUP(D2142,'Step 1b-Current GLMT'!A:C,3,FALSE)</f>
        <v>0</v>
      </c>
    </row>
    <row r="2143" spans="1:11" s="6" customFormat="1" x14ac:dyDescent="0.25">
      <c r="A2143" t="s">
        <v>389</v>
      </c>
      <c r="B2143" t="s">
        <v>5323</v>
      </c>
      <c r="D2143" t="s">
        <v>13988</v>
      </c>
      <c r="E2143" s="6" t="str">
        <f>VLOOKUP(D2143,'Step 1b-Current GLMT'!A:B,2,FALSE)</f>
        <v xml:space="preserve">General : CASA : Postage Reimbursement </v>
      </c>
      <c r="F2143" s="422"/>
      <c r="H2143" t="str">
        <f t="shared" si="103"/>
        <v>0000</v>
      </c>
      <c r="I2143" t="str">
        <f t="shared" si="106"/>
        <v xml:space="preserve"> </v>
      </c>
      <c r="J2143" t="str">
        <f t="shared" si="104"/>
        <v>E4126</v>
      </c>
      <c r="K2143">
        <f>VLOOKUP(D2143,'Step 1b-Current GLMT'!A:C,3,FALSE)</f>
        <v>0</v>
      </c>
    </row>
    <row r="2144" spans="1:11" s="6" customFormat="1" x14ac:dyDescent="0.25">
      <c r="A2144" t="s">
        <v>305</v>
      </c>
      <c r="B2144" t="s">
        <v>5324</v>
      </c>
      <c r="D2144" t="s">
        <v>13990</v>
      </c>
      <c r="E2144" s="6" t="str">
        <f>VLOOKUP(D2144,'Step 1b-Current GLMT'!A:B,2,FALSE)</f>
        <v xml:space="preserve">General : CASA : Print Shop </v>
      </c>
      <c r="F2144" s="422"/>
      <c r="H2144" t="str">
        <f t="shared" si="103"/>
        <v>0000</v>
      </c>
      <c r="I2144" t="str">
        <f t="shared" si="106"/>
        <v xml:space="preserve"> </v>
      </c>
      <c r="J2144" t="str">
        <f t="shared" si="104"/>
        <v>E4122</v>
      </c>
      <c r="K2144">
        <f>VLOOKUP(D2144,'Step 1b-Current GLMT'!A:C,3,FALSE)</f>
        <v>0</v>
      </c>
    </row>
    <row r="2145" spans="1:11" s="6" customFormat="1" x14ac:dyDescent="0.25">
      <c r="A2145" t="s">
        <v>1756</v>
      </c>
      <c r="B2145" t="s">
        <v>5325</v>
      </c>
      <c r="D2145" t="s">
        <v>13992</v>
      </c>
      <c r="E2145" s="6" t="str">
        <f>VLOOKUP(D2145,'Step 1b-Current GLMT'!A:B,2,FALSE)</f>
        <v xml:space="preserve">General : CASA : Technology </v>
      </c>
      <c r="F2145" s="422"/>
      <c r="H2145" t="str">
        <f t="shared" si="103"/>
        <v>0000</v>
      </c>
      <c r="I2145" t="str">
        <f t="shared" si="106"/>
        <v xml:space="preserve"> </v>
      </c>
      <c r="J2145" t="str">
        <f t="shared" si="104"/>
        <v>E4138</v>
      </c>
      <c r="K2145">
        <f>VLOOKUP(D2145,'Step 1b-Current GLMT'!A:C,3,FALSE)</f>
        <v>0</v>
      </c>
    </row>
    <row r="2146" spans="1:11" s="6" customFormat="1" x14ac:dyDescent="0.25">
      <c r="A2146" t="s">
        <v>1534</v>
      </c>
      <c r="B2146" t="s">
        <v>5326</v>
      </c>
      <c r="D2146" t="s">
        <v>13994</v>
      </c>
      <c r="E2146" s="6" t="str">
        <f>VLOOKUP(D2146,'Step 1b-Current GLMT'!A:B,2,FALSE)</f>
        <v xml:space="preserve">General : CASA : Telephone </v>
      </c>
      <c r="F2146" s="422"/>
      <c r="H2146" t="str">
        <f t="shared" si="103"/>
        <v>0000</v>
      </c>
      <c r="I2146" t="str">
        <f t="shared" si="106"/>
        <v xml:space="preserve"> </v>
      </c>
      <c r="J2146" t="str">
        <f t="shared" si="104"/>
        <v>E4606</v>
      </c>
      <c r="K2146">
        <f>VLOOKUP(D2146,'Step 1b-Current GLMT'!A:C,3,FALSE)</f>
        <v>0</v>
      </c>
    </row>
    <row r="2147" spans="1:11" s="6" customFormat="1" x14ac:dyDescent="0.25">
      <c r="A2147" t="s">
        <v>2665</v>
      </c>
      <c r="B2147" t="s">
        <v>5327</v>
      </c>
      <c r="D2147" t="s">
        <v>13996</v>
      </c>
      <c r="E2147" s="6" t="str">
        <f>VLOOKUP(D2147,'Step 1b-Current GLMT'!A:B,2,FALSE)</f>
        <v xml:space="preserve">General : CASA : Dues </v>
      </c>
      <c r="F2147" s="422"/>
      <c r="H2147" t="str">
        <f t="shared" si="103"/>
        <v>0000</v>
      </c>
      <c r="I2147" t="str">
        <f t="shared" si="106"/>
        <v xml:space="preserve"> </v>
      </c>
      <c r="J2147" t="str">
        <f t="shared" si="104"/>
        <v>E5100</v>
      </c>
      <c r="K2147">
        <f>VLOOKUP(D2147,'Step 1b-Current GLMT'!A:C,3,FALSE)</f>
        <v>0</v>
      </c>
    </row>
    <row r="2148" spans="1:11" s="6" customFormat="1" x14ac:dyDescent="0.25">
      <c r="A2148" t="s">
        <v>20</v>
      </c>
      <c r="B2148" t="s">
        <v>5328</v>
      </c>
      <c r="D2148" t="s">
        <v>13998</v>
      </c>
      <c r="E2148" s="6" t="str">
        <f>VLOOKUP(D2148,'Step 1b-Current GLMT'!A:B,2,FALSE)</f>
        <v xml:space="preserve">General : CASA : Unallocated - Pending Alloc </v>
      </c>
      <c r="F2148" s="422"/>
      <c r="H2148" t="str">
        <f t="shared" si="103"/>
        <v>0000</v>
      </c>
      <c r="I2148" t="str">
        <f t="shared" si="106"/>
        <v xml:space="preserve"> </v>
      </c>
      <c r="J2148" t="str">
        <f t="shared" si="104"/>
        <v>E1498</v>
      </c>
      <c r="K2148">
        <f>VLOOKUP(D2148,'Step 1b-Current GLMT'!A:C,3,FALSE)</f>
        <v>0</v>
      </c>
    </row>
    <row r="2149" spans="1:11" x14ac:dyDescent="0.25">
      <c r="A2149" t="s">
        <v>415</v>
      </c>
      <c r="B2149" t="s">
        <v>5329</v>
      </c>
      <c r="D2149" t="s">
        <v>14000</v>
      </c>
      <c r="E2149" s="6" t="str">
        <f>VLOOKUP(D2149,'Step 1b-Current GLMT'!A:B,2,FALSE)</f>
        <v xml:space="preserve">General : All Campus Tutoring : Student Wages </v>
      </c>
      <c r="F2149" s="422"/>
      <c r="G2149" s="6"/>
      <c r="H2149" t="str">
        <f t="shared" si="103"/>
        <v>0000</v>
      </c>
      <c r="I2149" t="str">
        <f t="shared" si="106"/>
        <v xml:space="preserve"> </v>
      </c>
      <c r="J2149" t="str">
        <f t="shared" si="104"/>
        <v>E1800</v>
      </c>
      <c r="K2149">
        <f>VLOOKUP(D2149,'Step 1b-Current GLMT'!A:C,3,FALSE)</f>
        <v>0</v>
      </c>
    </row>
    <row r="2150" spans="1:11" x14ac:dyDescent="0.25">
      <c r="A2150" t="s">
        <v>977</v>
      </c>
      <c r="B2150" t="s">
        <v>5330</v>
      </c>
      <c r="D2150" t="s">
        <v>14002</v>
      </c>
      <c r="E2150" s="6" t="str">
        <f>VLOOKUP(D2150,'Step 1b-Current GLMT'!A:B,2,FALSE)</f>
        <v xml:space="preserve">General : All Campus Tutoring : Student Functions and Events </v>
      </c>
      <c r="F2150" s="422"/>
      <c r="G2150" s="6"/>
      <c r="H2150" t="str">
        <f t="shared" si="103"/>
        <v>0000</v>
      </c>
      <c r="I2150" t="str">
        <f t="shared" si="106"/>
        <v xml:space="preserve"> </v>
      </c>
      <c r="J2150" t="str">
        <f t="shared" si="104"/>
        <v>E3840</v>
      </c>
      <c r="K2150">
        <f>VLOOKUP(D2150,'Step 1b-Current GLMT'!A:C,3,FALSE)</f>
        <v>0</v>
      </c>
    </row>
    <row r="2151" spans="1:11" x14ac:dyDescent="0.25">
      <c r="A2151" t="s">
        <v>194</v>
      </c>
      <c r="B2151" t="s">
        <v>5331</v>
      </c>
      <c r="D2151" t="s">
        <v>14004</v>
      </c>
      <c r="E2151" s="6" t="str">
        <f>VLOOKUP(D2151,'Step 1b-Current GLMT'!A:B,2,FALSE)</f>
        <v xml:space="preserve">General : All Campus Tutoring : General Supplies </v>
      </c>
      <c r="F2151" s="422"/>
      <c r="G2151" s="6"/>
      <c r="H2151" t="str">
        <f t="shared" si="103"/>
        <v>0000</v>
      </c>
      <c r="I2151" t="str">
        <f t="shared" si="106"/>
        <v xml:space="preserve"> </v>
      </c>
      <c r="J2151" t="str">
        <f t="shared" si="104"/>
        <v>E4100</v>
      </c>
      <c r="K2151">
        <f>VLOOKUP(D2151,'Step 1b-Current GLMT'!A:C,3,FALSE)</f>
        <v>0</v>
      </c>
    </row>
    <row r="2152" spans="1:11" x14ac:dyDescent="0.25">
      <c r="A2152" t="s">
        <v>305</v>
      </c>
      <c r="B2152" t="s">
        <v>5332</v>
      </c>
      <c r="D2152" t="s">
        <v>14006</v>
      </c>
      <c r="E2152" s="6" t="str">
        <f>VLOOKUP(D2152,'Step 1b-Current GLMT'!A:B,2,FALSE)</f>
        <v xml:space="preserve">General : All Campus Tutoring : Print Shop </v>
      </c>
      <c r="F2152" s="422"/>
      <c r="G2152" s="6"/>
      <c r="H2152" t="str">
        <f t="shared" si="103"/>
        <v>0000</v>
      </c>
      <c r="I2152" t="str">
        <f t="shared" si="106"/>
        <v xml:space="preserve"> </v>
      </c>
      <c r="J2152" t="str">
        <f t="shared" si="104"/>
        <v>E4122</v>
      </c>
      <c r="K2152">
        <f>VLOOKUP(D2152,'Step 1b-Current GLMT'!A:C,3,FALSE)</f>
        <v>0</v>
      </c>
    </row>
    <row r="2153" spans="1:11" x14ac:dyDescent="0.25">
      <c r="A2153" t="s">
        <v>1534</v>
      </c>
      <c r="B2153" t="s">
        <v>5333</v>
      </c>
      <c r="D2153" t="s">
        <v>14008</v>
      </c>
      <c r="E2153" s="6" t="str">
        <f>VLOOKUP(D2153,'Step 1b-Current GLMT'!A:B,2,FALSE)</f>
        <v xml:space="preserve">General : All Campus Tutoring : Telephone </v>
      </c>
      <c r="F2153" s="422"/>
      <c r="G2153" s="6"/>
      <c r="H2153" t="str">
        <f t="shared" si="103"/>
        <v>0000</v>
      </c>
      <c r="I2153" t="str">
        <f t="shared" si="106"/>
        <v xml:space="preserve"> </v>
      </c>
      <c r="J2153" t="str">
        <f t="shared" si="104"/>
        <v>E4606</v>
      </c>
      <c r="K2153">
        <f>VLOOKUP(D2153,'Step 1b-Current GLMT'!A:C,3,FALSE)</f>
        <v>0</v>
      </c>
    </row>
    <row r="2154" spans="1:11" x14ac:dyDescent="0.25">
      <c r="A2154" t="s">
        <v>288</v>
      </c>
      <c r="B2154" t="s">
        <v>5334</v>
      </c>
      <c r="D2154" t="s">
        <v>14010</v>
      </c>
      <c r="E2154" s="6" t="str">
        <f>VLOOKUP(D2154,'Step 1b-Current GLMT'!A:B,2,FALSE)</f>
        <v xml:space="preserve">General : Assoc Dean Col of Liberal Arts : Travel Pool - Reg </v>
      </c>
      <c r="F2154" s="422"/>
      <c r="G2154" s="6"/>
      <c r="H2154" t="str">
        <f t="shared" si="103"/>
        <v>0000</v>
      </c>
      <c r="I2154" t="str">
        <f t="shared" si="106"/>
        <v xml:space="preserve"> </v>
      </c>
      <c r="J2154" t="str">
        <f t="shared" si="104"/>
        <v>E3100</v>
      </c>
      <c r="K2154">
        <f>VLOOKUP(D2154,'Step 1b-Current GLMT'!A:C,3,FALSE)</f>
        <v>0</v>
      </c>
    </row>
    <row r="2155" spans="1:11" x14ac:dyDescent="0.25">
      <c r="A2155" t="s">
        <v>451</v>
      </c>
      <c r="B2155" t="s">
        <v>5335</v>
      </c>
      <c r="D2155" t="s">
        <v>14012</v>
      </c>
      <c r="E2155" s="6" t="str">
        <f>VLOOKUP(D2155,'Step 1b-Current GLMT'!A:B,2,FALSE)</f>
        <v xml:space="preserve">General : Assoc Dean Col of Liberal Arts : Non-State Emp Travel </v>
      </c>
      <c r="F2155" s="422"/>
      <c r="G2155" s="6"/>
      <c r="H2155" t="str">
        <f t="shared" si="103"/>
        <v>0000</v>
      </c>
      <c r="I2155" t="str">
        <f t="shared" si="106"/>
        <v xml:space="preserve"> </v>
      </c>
      <c r="J2155" t="str">
        <f t="shared" si="104"/>
        <v>E3300</v>
      </c>
      <c r="K2155">
        <f>VLOOKUP(D2155,'Step 1b-Current GLMT'!A:C,3,FALSE)</f>
        <v>0</v>
      </c>
    </row>
    <row r="2156" spans="1:11" x14ac:dyDescent="0.25">
      <c r="A2156" t="s">
        <v>267</v>
      </c>
      <c r="B2156" t="s">
        <v>5336</v>
      </c>
      <c r="D2156" t="s">
        <v>14014</v>
      </c>
      <c r="E2156" s="6" t="str">
        <f>VLOOKUP(D2156,'Step 1b-Current GLMT'!A:B,2,FALSE)</f>
        <v xml:space="preserve">General : Assoc Dean Col of Liberal Arts : Contractual Services </v>
      </c>
      <c r="F2156" s="422"/>
      <c r="G2156" s="6"/>
      <c r="H2156" t="str">
        <f t="shared" si="103"/>
        <v>0000</v>
      </c>
      <c r="I2156" t="str">
        <f t="shared" si="106"/>
        <v xml:space="preserve"> </v>
      </c>
      <c r="J2156" t="str">
        <f t="shared" si="104"/>
        <v>E3800</v>
      </c>
      <c r="K2156">
        <f>VLOOKUP(D2156,'Step 1b-Current GLMT'!A:C,3,FALSE)</f>
        <v>0</v>
      </c>
    </row>
    <row r="2157" spans="1:11" x14ac:dyDescent="0.25">
      <c r="A2157" t="s">
        <v>385</v>
      </c>
      <c r="B2157" t="s">
        <v>5337</v>
      </c>
      <c r="D2157" t="s">
        <v>14016</v>
      </c>
      <c r="E2157" s="6" t="str">
        <f>VLOOKUP(D2157,'Step 1b-Current GLMT'!A:B,2,FALSE)</f>
        <v xml:space="preserve">General : Assoc Dean Col of Liberal Arts : Business Meals and Entertain </v>
      </c>
      <c r="F2157" s="422"/>
      <c r="G2157" s="6"/>
      <c r="H2157" t="str">
        <f t="shared" si="103"/>
        <v>0000</v>
      </c>
      <c r="I2157" t="str">
        <f t="shared" si="106"/>
        <v xml:space="preserve"> </v>
      </c>
      <c r="J2157" t="str">
        <f t="shared" si="104"/>
        <v>E3842</v>
      </c>
      <c r="K2157">
        <f>VLOOKUP(D2157,'Step 1b-Current GLMT'!A:C,3,FALSE)</f>
        <v>0</v>
      </c>
    </row>
    <row r="2158" spans="1:11" x14ac:dyDescent="0.25">
      <c r="A2158" t="s">
        <v>977</v>
      </c>
      <c r="B2158" t="s">
        <v>5338</v>
      </c>
      <c r="D2158" t="s">
        <v>14018</v>
      </c>
      <c r="E2158" s="6" t="str">
        <f>VLOOKUP(D2158,'Step 1b-Current GLMT'!A:B,2,FALSE)</f>
        <v xml:space="preserve">General : Assoc Dean Col of Liberal Arts : Student Functions and Events </v>
      </c>
      <c r="F2158" s="422"/>
      <c r="G2158" s="6"/>
      <c r="H2158" t="str">
        <f t="shared" si="103"/>
        <v>0000</v>
      </c>
      <c r="I2158" t="str">
        <f t="shared" si="106"/>
        <v xml:space="preserve"> </v>
      </c>
      <c r="J2158" t="str">
        <f t="shared" si="104"/>
        <v>E3840</v>
      </c>
      <c r="K2158">
        <f>VLOOKUP(D2158,'Step 1b-Current GLMT'!A:C,3,FALSE)</f>
        <v>0</v>
      </c>
    </row>
    <row r="2159" spans="1:11" x14ac:dyDescent="0.25">
      <c r="A2159" t="s">
        <v>194</v>
      </c>
      <c r="B2159" t="s">
        <v>5339</v>
      </c>
      <c r="D2159" t="s">
        <v>14020</v>
      </c>
      <c r="E2159" s="6" t="str">
        <f>VLOOKUP(D2159,'Step 1b-Current GLMT'!A:B,2,FALSE)</f>
        <v xml:space="preserve">General : Assoc Dean Col of Liberal Arts : General Supplies </v>
      </c>
      <c r="F2159" s="422"/>
      <c r="G2159" s="6"/>
      <c r="H2159" t="str">
        <f t="shared" si="103"/>
        <v>0000</v>
      </c>
      <c r="I2159" t="str">
        <f t="shared" si="106"/>
        <v xml:space="preserve"> </v>
      </c>
      <c r="J2159" t="str">
        <f t="shared" si="104"/>
        <v>E4100</v>
      </c>
      <c r="K2159">
        <f>VLOOKUP(D2159,'Step 1b-Current GLMT'!A:C,3,FALSE)</f>
        <v>0</v>
      </c>
    </row>
    <row r="2160" spans="1:11" x14ac:dyDescent="0.25">
      <c r="A2160" t="s">
        <v>389</v>
      </c>
      <c r="B2160" t="s">
        <v>5340</v>
      </c>
      <c r="D2160" t="s">
        <v>14022</v>
      </c>
      <c r="E2160" s="6" t="str">
        <f>VLOOKUP(D2160,'Step 1b-Current GLMT'!A:B,2,FALSE)</f>
        <v xml:space="preserve">General : Assoc Dean Col of Liberal Arts : Postage Reimbursement </v>
      </c>
      <c r="F2160" s="422"/>
      <c r="G2160" s="6"/>
      <c r="H2160" t="str">
        <f t="shared" si="103"/>
        <v>0000</v>
      </c>
      <c r="I2160" t="str">
        <f t="shared" si="106"/>
        <v xml:space="preserve"> </v>
      </c>
      <c r="J2160" t="str">
        <f t="shared" si="104"/>
        <v>E4126</v>
      </c>
      <c r="K2160">
        <f>VLOOKUP(D2160,'Step 1b-Current GLMT'!A:C,3,FALSE)</f>
        <v>0</v>
      </c>
    </row>
    <row r="2161" spans="1:11" x14ac:dyDescent="0.25">
      <c r="A2161" t="s">
        <v>305</v>
      </c>
      <c r="B2161" t="s">
        <v>5341</v>
      </c>
      <c r="D2161" t="s">
        <v>14024</v>
      </c>
      <c r="E2161" s="6" t="str">
        <f>VLOOKUP(D2161,'Step 1b-Current GLMT'!A:B,2,FALSE)</f>
        <v xml:space="preserve">General : Assoc Dean Col of Liberal Arts : Print Shop </v>
      </c>
      <c r="F2161" s="422"/>
      <c r="G2161" s="6"/>
      <c r="H2161" t="str">
        <f t="shared" si="103"/>
        <v>0000</v>
      </c>
      <c r="I2161" t="str">
        <f t="shared" si="106"/>
        <v xml:space="preserve"> </v>
      </c>
      <c r="J2161" t="str">
        <f t="shared" si="104"/>
        <v>E4122</v>
      </c>
      <c r="K2161">
        <f>VLOOKUP(D2161,'Step 1b-Current GLMT'!A:C,3,FALSE)</f>
        <v>0</v>
      </c>
    </row>
    <row r="2162" spans="1:11" x14ac:dyDescent="0.25">
      <c r="A2162" t="s">
        <v>288</v>
      </c>
      <c r="B2162" t="s">
        <v>5342</v>
      </c>
      <c r="D2162" t="s">
        <v>14026</v>
      </c>
      <c r="E2162" s="6" t="str">
        <f>VLOOKUP(D2162,'Step 1b-Current GLMT'!A:B,2,FALSE)</f>
        <v xml:space="preserve">General : College of Liberal Arts : Travel Pool - Reg </v>
      </c>
      <c r="F2162" s="422"/>
      <c r="G2162" s="6"/>
      <c r="H2162" t="str">
        <f t="shared" si="103"/>
        <v>0000</v>
      </c>
      <c r="I2162" t="str">
        <f t="shared" si="106"/>
        <v xml:space="preserve"> </v>
      </c>
      <c r="J2162" t="str">
        <f t="shared" si="104"/>
        <v>E3100</v>
      </c>
      <c r="K2162">
        <f>VLOOKUP(D2162,'Step 1b-Current GLMT'!A:C,3,FALSE)</f>
        <v>0</v>
      </c>
    </row>
    <row r="2163" spans="1:11" x14ac:dyDescent="0.25">
      <c r="A2163" t="s">
        <v>451</v>
      </c>
      <c r="B2163" t="s">
        <v>5343</v>
      </c>
      <c r="D2163" t="s">
        <v>14028</v>
      </c>
      <c r="E2163" s="6" t="str">
        <f>VLOOKUP(D2163,'Step 1b-Current GLMT'!A:B,2,FALSE)</f>
        <v xml:space="preserve">General : College of Liberal Arts : Non-State Emp Travel </v>
      </c>
      <c r="F2163" s="422"/>
      <c r="G2163" s="6"/>
      <c r="H2163" t="str">
        <f t="shared" si="103"/>
        <v>0000</v>
      </c>
      <c r="I2163" t="str">
        <f t="shared" si="106"/>
        <v xml:space="preserve"> </v>
      </c>
      <c r="J2163" t="str">
        <f t="shared" si="104"/>
        <v>E3300</v>
      </c>
      <c r="K2163">
        <f>VLOOKUP(D2163,'Step 1b-Current GLMT'!A:C,3,FALSE)</f>
        <v>0</v>
      </c>
    </row>
    <row r="2164" spans="1:11" x14ac:dyDescent="0.25">
      <c r="A2164" t="s">
        <v>267</v>
      </c>
      <c r="B2164" t="s">
        <v>5344</v>
      </c>
      <c r="D2164" t="s">
        <v>14030</v>
      </c>
      <c r="E2164" s="6" t="str">
        <f>VLOOKUP(D2164,'Step 1b-Current GLMT'!A:B,2,FALSE)</f>
        <v xml:space="preserve">General : College of Liberal Arts : Contractual Services </v>
      </c>
      <c r="F2164" s="422"/>
      <c r="G2164" s="6"/>
      <c r="H2164" t="str">
        <f t="shared" si="103"/>
        <v>0000</v>
      </c>
      <c r="I2164" t="str">
        <f t="shared" si="106"/>
        <v xml:space="preserve"> </v>
      </c>
      <c r="J2164" t="str">
        <f t="shared" si="104"/>
        <v>E3800</v>
      </c>
      <c r="K2164">
        <f>VLOOKUP(D2164,'Step 1b-Current GLMT'!A:C,3,FALSE)</f>
        <v>0</v>
      </c>
    </row>
    <row r="2165" spans="1:11" s="6" customFormat="1" x14ac:dyDescent="0.25">
      <c r="A2165" t="s">
        <v>385</v>
      </c>
      <c r="B2165" t="s">
        <v>5345</v>
      </c>
      <c r="D2165" t="s">
        <v>14032</v>
      </c>
      <c r="E2165" s="6" t="str">
        <f>VLOOKUP(D2165,'Step 1b-Current GLMT'!A:B,2,FALSE)</f>
        <v xml:space="preserve">General : College of Liberal Arts : Business Meals and Entertain </v>
      </c>
      <c r="F2165" s="422"/>
      <c r="H2165" t="str">
        <f t="shared" si="103"/>
        <v>0000</v>
      </c>
      <c r="I2165" t="str">
        <f t="shared" si="106"/>
        <v xml:space="preserve"> </v>
      </c>
      <c r="J2165" t="str">
        <f t="shared" si="104"/>
        <v>E3842</v>
      </c>
      <c r="K2165">
        <f>VLOOKUP(D2165,'Step 1b-Current GLMT'!A:C,3,FALSE)</f>
        <v>0</v>
      </c>
    </row>
    <row r="2166" spans="1:11" s="6" customFormat="1" x14ac:dyDescent="0.25">
      <c r="A2166" t="s">
        <v>977</v>
      </c>
      <c r="B2166" t="s">
        <v>5346</v>
      </c>
      <c r="D2166" t="s">
        <v>14034</v>
      </c>
      <c r="E2166" s="6" t="str">
        <f>VLOOKUP(D2166,'Step 1b-Current GLMT'!A:B,2,FALSE)</f>
        <v xml:space="preserve">General : College of Liberal Arts : Student Functions and Events </v>
      </c>
      <c r="F2166" s="422"/>
      <c r="H2166" t="str">
        <f t="shared" si="103"/>
        <v>0000</v>
      </c>
      <c r="I2166" t="str">
        <f t="shared" si="106"/>
        <v xml:space="preserve"> </v>
      </c>
      <c r="J2166" t="str">
        <f t="shared" si="104"/>
        <v>E3840</v>
      </c>
      <c r="K2166">
        <f>VLOOKUP(D2166,'Step 1b-Current GLMT'!A:C,3,FALSE)</f>
        <v>0</v>
      </c>
    </row>
    <row r="2167" spans="1:11" s="6" customFormat="1" x14ac:dyDescent="0.25">
      <c r="A2167" t="s">
        <v>194</v>
      </c>
      <c r="B2167" t="s">
        <v>5347</v>
      </c>
      <c r="D2167" t="s">
        <v>14036</v>
      </c>
      <c r="E2167" s="6" t="str">
        <f>VLOOKUP(D2167,'Step 1b-Current GLMT'!A:B,2,FALSE)</f>
        <v xml:space="preserve">General : College of Liberal Arts : General Supplies </v>
      </c>
      <c r="F2167" s="422"/>
      <c r="H2167" t="str">
        <f t="shared" si="103"/>
        <v>0000</v>
      </c>
      <c r="I2167" t="str">
        <f t="shared" si="106"/>
        <v xml:space="preserve"> </v>
      </c>
      <c r="J2167" t="str">
        <f t="shared" si="104"/>
        <v>E4100</v>
      </c>
      <c r="K2167">
        <f>VLOOKUP(D2167,'Step 1b-Current GLMT'!A:C,3,FALSE)</f>
        <v>0</v>
      </c>
    </row>
    <row r="2168" spans="1:11" s="6" customFormat="1" x14ac:dyDescent="0.25">
      <c r="A2168" t="s">
        <v>389</v>
      </c>
      <c r="B2168" t="s">
        <v>5348</v>
      </c>
      <c r="D2168" t="s">
        <v>14038</v>
      </c>
      <c r="E2168" s="6" t="str">
        <f>VLOOKUP(D2168,'Step 1b-Current GLMT'!A:B,2,FALSE)</f>
        <v xml:space="preserve">General : College of Liberal Arts : Postage Reimbursement </v>
      </c>
      <c r="F2168" s="422"/>
      <c r="H2168" t="str">
        <f t="shared" si="103"/>
        <v>0000</v>
      </c>
      <c r="I2168" t="str">
        <f t="shared" si="106"/>
        <v xml:space="preserve"> </v>
      </c>
      <c r="J2168" t="str">
        <f t="shared" si="104"/>
        <v>E4126</v>
      </c>
      <c r="K2168">
        <f>VLOOKUP(D2168,'Step 1b-Current GLMT'!A:C,3,FALSE)</f>
        <v>0</v>
      </c>
    </row>
    <row r="2169" spans="1:11" s="6" customFormat="1" x14ac:dyDescent="0.25">
      <c r="A2169" t="s">
        <v>305</v>
      </c>
      <c r="B2169" t="s">
        <v>5349</v>
      </c>
      <c r="D2169" t="s">
        <v>14040</v>
      </c>
      <c r="E2169" s="6" t="str">
        <f>VLOOKUP(D2169,'Step 1b-Current GLMT'!A:B,2,FALSE)</f>
        <v xml:space="preserve">General : College of Liberal Arts : Print Shop </v>
      </c>
      <c r="F2169" s="422"/>
      <c r="H2169" t="str">
        <f t="shared" si="103"/>
        <v>0000</v>
      </c>
      <c r="I2169" t="str">
        <f t="shared" si="106"/>
        <v xml:space="preserve"> </v>
      </c>
      <c r="J2169" t="str">
        <f t="shared" si="104"/>
        <v>E4122</v>
      </c>
      <c r="K2169">
        <f>VLOOKUP(D2169,'Step 1b-Current GLMT'!A:C,3,FALSE)</f>
        <v>0</v>
      </c>
    </row>
    <row r="2170" spans="1:11" s="6" customFormat="1" x14ac:dyDescent="0.25">
      <c r="A2170" t="s">
        <v>5350</v>
      </c>
      <c r="B2170" t="s">
        <v>5351</v>
      </c>
      <c r="D2170" t="s">
        <v>5352</v>
      </c>
      <c r="E2170" s="6" t="str">
        <f>VLOOKUP(D2170,'Step 1b-Current GLMT'!A:B,2,FALSE)</f>
        <v xml:space="preserve">General : Art Gallery : Other Wages - Classified </v>
      </c>
      <c r="F2170" s="422"/>
      <c r="H2170" t="str">
        <f t="shared" si="103"/>
        <v>0000</v>
      </c>
      <c r="I2170" t="str">
        <f t="shared" si="106"/>
        <v xml:space="preserve"> </v>
      </c>
      <c r="J2170" t="str">
        <f t="shared" si="104"/>
        <v>E1601</v>
      </c>
      <c r="K2170">
        <f>VLOOKUP(D2170,'Step 1b-Current GLMT'!A:C,3,FALSE)</f>
        <v>0</v>
      </c>
    </row>
    <row r="2171" spans="1:11" s="6" customFormat="1" x14ac:dyDescent="0.25">
      <c r="A2171" t="s">
        <v>415</v>
      </c>
      <c r="B2171" t="s">
        <v>5353</v>
      </c>
      <c r="D2171" t="s">
        <v>14043</v>
      </c>
      <c r="E2171" s="6" t="str">
        <f>VLOOKUP(D2171,'Step 1b-Current GLMT'!A:B,2,FALSE)</f>
        <v xml:space="preserve">General : Art Gallery : Student Wages </v>
      </c>
      <c r="F2171" s="422"/>
      <c r="H2171" t="str">
        <f t="shared" si="103"/>
        <v>0000</v>
      </c>
      <c r="I2171" t="str">
        <f t="shared" si="106"/>
        <v xml:space="preserve"> </v>
      </c>
      <c r="J2171" t="str">
        <f t="shared" si="104"/>
        <v>E1800</v>
      </c>
      <c r="K2171">
        <f>VLOOKUP(D2171,'Step 1b-Current GLMT'!A:C,3,FALSE)</f>
        <v>0</v>
      </c>
    </row>
    <row r="2172" spans="1:11" s="6" customFormat="1" x14ac:dyDescent="0.25">
      <c r="A2172" t="s">
        <v>288</v>
      </c>
      <c r="B2172" t="s">
        <v>5354</v>
      </c>
      <c r="D2172" t="s">
        <v>14045</v>
      </c>
      <c r="E2172" s="6" t="str">
        <f>VLOOKUP(D2172,'Step 1b-Current GLMT'!A:B,2,FALSE)</f>
        <v xml:space="preserve">General : Art Gallery : Travel Pool - Reg </v>
      </c>
      <c r="F2172" s="422"/>
      <c r="H2172" t="str">
        <f t="shared" si="103"/>
        <v>0000</v>
      </c>
      <c r="I2172" t="str">
        <f t="shared" si="106"/>
        <v xml:space="preserve"> </v>
      </c>
      <c r="J2172" t="str">
        <f t="shared" si="104"/>
        <v>E3100</v>
      </c>
      <c r="K2172">
        <f>VLOOKUP(D2172,'Step 1b-Current GLMT'!A:C,3,FALSE)</f>
        <v>0</v>
      </c>
    </row>
    <row r="2173" spans="1:11" s="6" customFormat="1" x14ac:dyDescent="0.25">
      <c r="A2173" t="s">
        <v>267</v>
      </c>
      <c r="B2173" t="s">
        <v>5355</v>
      </c>
      <c r="D2173" t="s">
        <v>14047</v>
      </c>
      <c r="E2173" s="6" t="str">
        <f>VLOOKUP(D2173,'Step 1b-Current GLMT'!A:B,2,FALSE)</f>
        <v xml:space="preserve">General : Art Gallery : Contractual Services </v>
      </c>
      <c r="F2173" s="422"/>
      <c r="H2173" t="str">
        <f t="shared" si="103"/>
        <v>0000</v>
      </c>
      <c r="I2173" t="str">
        <f t="shared" si="106"/>
        <v xml:space="preserve"> </v>
      </c>
      <c r="J2173" t="str">
        <f t="shared" si="104"/>
        <v>E3800</v>
      </c>
      <c r="K2173">
        <f>VLOOKUP(D2173,'Step 1b-Current GLMT'!A:C,3,FALSE)</f>
        <v>0</v>
      </c>
    </row>
    <row r="2174" spans="1:11" s="6" customFormat="1" x14ac:dyDescent="0.25">
      <c r="A2174" t="s">
        <v>194</v>
      </c>
      <c r="B2174" t="s">
        <v>5356</v>
      </c>
      <c r="D2174" t="s">
        <v>14049</v>
      </c>
      <c r="E2174" s="6" t="str">
        <f>VLOOKUP(D2174,'Step 1b-Current GLMT'!A:B,2,FALSE)</f>
        <v xml:space="preserve">General : Art Gallery : General Supplies </v>
      </c>
      <c r="F2174" s="422"/>
      <c r="H2174" t="str">
        <f t="shared" si="103"/>
        <v>0000</v>
      </c>
      <c r="I2174" t="str">
        <f t="shared" si="106"/>
        <v xml:space="preserve"> </v>
      </c>
      <c r="J2174" t="str">
        <f t="shared" si="104"/>
        <v>E4100</v>
      </c>
      <c r="K2174">
        <f>VLOOKUP(D2174,'Step 1b-Current GLMT'!A:C,3,FALSE)</f>
        <v>0</v>
      </c>
    </row>
    <row r="2175" spans="1:11" s="6" customFormat="1" x14ac:dyDescent="0.25">
      <c r="A2175" t="s">
        <v>305</v>
      </c>
      <c r="B2175" t="s">
        <v>5357</v>
      </c>
      <c r="D2175" t="s">
        <v>14051</v>
      </c>
      <c r="E2175" s="6" t="str">
        <f>VLOOKUP(D2175,'Step 1b-Current GLMT'!A:B,2,FALSE)</f>
        <v xml:space="preserve">General : Art Gallery : Print Shop </v>
      </c>
      <c r="F2175" s="422"/>
      <c r="H2175" t="str">
        <f t="shared" si="103"/>
        <v>0000</v>
      </c>
      <c r="I2175" t="str">
        <f t="shared" si="106"/>
        <v xml:space="preserve"> </v>
      </c>
      <c r="J2175" t="str">
        <f t="shared" si="104"/>
        <v>E4122</v>
      </c>
      <c r="K2175">
        <f>VLOOKUP(D2175,'Step 1b-Current GLMT'!A:C,3,FALSE)</f>
        <v>0</v>
      </c>
    </row>
    <row r="2176" spans="1:11" s="6" customFormat="1" x14ac:dyDescent="0.25">
      <c r="A2176" t="s">
        <v>5358</v>
      </c>
      <c r="B2176" t="s">
        <v>5359</v>
      </c>
      <c r="D2176" t="s">
        <v>5360</v>
      </c>
      <c r="E2176" t="str">
        <f>VLOOKUP(D2176,'Step 1b-Current GLMT'!A:B,2,FALSE)</f>
        <v xml:space="preserve">General : School of Education : Staff Wages - Unclassified </v>
      </c>
      <c r="F2176" s="422"/>
      <c r="H2176" t="str">
        <f t="shared" si="103"/>
        <v>0000</v>
      </c>
      <c r="I2176" t="str">
        <f t="shared" si="106"/>
        <v xml:space="preserve"> </v>
      </c>
      <c r="J2176" t="str">
        <f t="shared" si="104"/>
        <v>E1401</v>
      </c>
      <c r="K2176">
        <f>VLOOKUP(D2176,'Step 1b-Current GLMT'!A:C,3,FALSE)</f>
        <v>0</v>
      </c>
    </row>
    <row r="2177" spans="1:11" s="6" customFormat="1" x14ac:dyDescent="0.25">
      <c r="A2177" t="s">
        <v>5361</v>
      </c>
      <c r="B2177" t="s">
        <v>5362</v>
      </c>
      <c r="D2177" t="s">
        <v>5360</v>
      </c>
      <c r="E2177" t="str">
        <f>VLOOKUP(D2177,'Step 1b-Current GLMT'!A:B,2,FALSE)</f>
        <v xml:space="preserve">General : School of Education : Staff Wages - Unclassified </v>
      </c>
      <c r="F2177" s="422"/>
      <c r="H2177" t="str">
        <f t="shared" si="103"/>
        <v>0000</v>
      </c>
      <c r="I2177" t="str">
        <f t="shared" si="106"/>
        <v xml:space="preserve"> </v>
      </c>
      <c r="J2177" t="str">
        <f t="shared" si="104"/>
        <v>E1402</v>
      </c>
      <c r="K2177">
        <f>VLOOKUP(D2177,'Step 1b-Current GLMT'!A:C,3,FALSE)</f>
        <v>0</v>
      </c>
    </row>
    <row r="2178" spans="1:11" s="6" customFormat="1" x14ac:dyDescent="0.25">
      <c r="A2178" t="s">
        <v>5363</v>
      </c>
      <c r="B2178" t="s">
        <v>5364</v>
      </c>
      <c r="D2178" t="s">
        <v>5365</v>
      </c>
      <c r="E2178" s="6" t="str">
        <f>VLOOKUP(D2178,'Step 1b-Current GLMT'!A:B,2,FALSE)</f>
        <v xml:space="preserve">General : School of Business : Staff Wages - Classified </v>
      </c>
      <c r="F2178" s="422"/>
      <c r="H2178" t="str">
        <f t="shared" ref="H2178:H2241" si="107">RIGHT(B2178,4)</f>
        <v>0000</v>
      </c>
      <c r="I2178" t="str">
        <f t="shared" si="106"/>
        <v xml:space="preserve"> </v>
      </c>
      <c r="J2178" t="str">
        <f t="shared" ref="J2178:J2241" si="108">MID(B2178,7,5)</f>
        <v>E1301</v>
      </c>
      <c r="K2178">
        <f>VLOOKUP(D2178,'Step 1b-Current GLMT'!A:C,3,FALSE)</f>
        <v>0</v>
      </c>
    </row>
    <row r="2179" spans="1:11" s="6" customFormat="1" x14ac:dyDescent="0.25">
      <c r="A2179" t="s">
        <v>5366</v>
      </c>
      <c r="B2179" t="s">
        <v>5367</v>
      </c>
      <c r="D2179" t="s">
        <v>5368</v>
      </c>
      <c r="E2179" s="6" t="str">
        <f>VLOOKUP(D2179,'Step 1b-Current GLMT'!A:B,2,FALSE)</f>
        <v xml:space="preserve">General : School of Business : Staff Wages - Unclassified </v>
      </c>
      <c r="F2179" s="422"/>
      <c r="H2179" t="str">
        <f t="shared" si="107"/>
        <v>0000</v>
      </c>
      <c r="I2179" t="str">
        <f t="shared" si="106"/>
        <v xml:space="preserve"> </v>
      </c>
      <c r="J2179" t="str">
        <f t="shared" si="108"/>
        <v>E1401</v>
      </c>
      <c r="K2179">
        <f>VLOOKUP(D2179,'Step 1b-Current GLMT'!A:C,3,FALSE)</f>
        <v>0</v>
      </c>
    </row>
    <row r="2180" spans="1:11" s="6" customFormat="1" x14ac:dyDescent="0.25">
      <c r="A2180" t="s">
        <v>5369</v>
      </c>
      <c r="B2180" t="s">
        <v>5370</v>
      </c>
      <c r="D2180" t="s">
        <v>5368</v>
      </c>
      <c r="E2180" s="6" t="str">
        <f>VLOOKUP(D2180,'Step 1b-Current GLMT'!A:B,2,FALSE)</f>
        <v xml:space="preserve">General : School of Business : Staff Wages - Unclassified </v>
      </c>
      <c r="F2180" s="422"/>
      <c r="H2180" t="str">
        <f t="shared" si="107"/>
        <v>0000</v>
      </c>
      <c r="I2180" t="str">
        <f t="shared" si="106"/>
        <v xml:space="preserve"> </v>
      </c>
      <c r="J2180" t="str">
        <f t="shared" si="108"/>
        <v>E1402</v>
      </c>
      <c r="K2180">
        <f>VLOOKUP(D2180,'Step 1b-Current GLMT'!A:C,3,FALSE)</f>
        <v>0</v>
      </c>
    </row>
    <row r="2181" spans="1:11" x14ac:dyDescent="0.25">
      <c r="A2181" t="s">
        <v>415</v>
      </c>
      <c r="B2181" t="s">
        <v>5371</v>
      </c>
      <c r="D2181" t="s">
        <v>14056</v>
      </c>
      <c r="E2181" s="6" t="str">
        <f>VLOOKUP(D2181,'Step 1b-Current GLMT'!A:B,2,FALSE)</f>
        <v xml:space="preserve">General : School of Business : Student Wages </v>
      </c>
      <c r="F2181" s="422"/>
      <c r="G2181" s="6"/>
      <c r="H2181" t="str">
        <f t="shared" si="107"/>
        <v>0000</v>
      </c>
      <c r="I2181" t="str">
        <f t="shared" si="106"/>
        <v xml:space="preserve"> </v>
      </c>
      <c r="J2181" t="str">
        <f t="shared" si="108"/>
        <v>E1800</v>
      </c>
      <c r="K2181">
        <f>VLOOKUP(D2181,'Step 1b-Current GLMT'!A:C,3,FALSE)</f>
        <v>0</v>
      </c>
    </row>
    <row r="2182" spans="1:11" x14ac:dyDescent="0.25">
      <c r="A2182" t="s">
        <v>288</v>
      </c>
      <c r="B2182" t="s">
        <v>5372</v>
      </c>
      <c r="D2182" t="s">
        <v>14058</v>
      </c>
      <c r="E2182" s="6" t="str">
        <f>VLOOKUP(D2182,'Step 1b-Current GLMT'!A:B,2,FALSE)</f>
        <v xml:space="preserve">General : School of Business : Travel Pool - Reg </v>
      </c>
      <c r="F2182" s="422"/>
      <c r="G2182" s="6"/>
      <c r="H2182" t="str">
        <f t="shared" si="107"/>
        <v>0000</v>
      </c>
      <c r="I2182" t="str">
        <f t="shared" si="106"/>
        <v xml:space="preserve"> </v>
      </c>
      <c r="J2182" t="str">
        <f t="shared" si="108"/>
        <v>E3100</v>
      </c>
      <c r="K2182">
        <f>VLOOKUP(D2182,'Step 1b-Current GLMT'!A:C,3,FALSE)</f>
        <v>0</v>
      </c>
    </row>
    <row r="2183" spans="1:11" x14ac:dyDescent="0.25">
      <c r="A2183" t="s">
        <v>267</v>
      </c>
      <c r="B2183" t="s">
        <v>5373</v>
      </c>
      <c r="D2183" t="s">
        <v>14060</v>
      </c>
      <c r="E2183" s="6" t="str">
        <f>VLOOKUP(D2183,'Step 1b-Current GLMT'!A:B,2,FALSE)</f>
        <v xml:space="preserve">General : School of Business : Contractual Services </v>
      </c>
      <c r="F2183" s="422"/>
      <c r="G2183" s="6"/>
      <c r="H2183" t="str">
        <f t="shared" si="107"/>
        <v>0000</v>
      </c>
      <c r="I2183" t="str">
        <f t="shared" si="106"/>
        <v xml:space="preserve"> </v>
      </c>
      <c r="J2183" t="str">
        <f t="shared" si="108"/>
        <v>E3800</v>
      </c>
      <c r="K2183">
        <f>VLOOKUP(D2183,'Step 1b-Current GLMT'!A:C,3,FALSE)</f>
        <v>0</v>
      </c>
    </row>
    <row r="2184" spans="1:11" x14ac:dyDescent="0.25">
      <c r="A2184" t="s">
        <v>3784</v>
      </c>
      <c r="B2184" t="s">
        <v>5374</v>
      </c>
      <c r="D2184" t="s">
        <v>14062</v>
      </c>
      <c r="E2184" s="6" t="str">
        <f>VLOOKUP(D2184,'Step 1b-Current GLMT'!A:B,2,FALSE)</f>
        <v xml:space="preserve">General : School of Business : Advertising - Positions </v>
      </c>
      <c r="F2184" s="422"/>
      <c r="G2184" s="6"/>
      <c r="H2184" t="str">
        <f t="shared" si="107"/>
        <v>0000</v>
      </c>
      <c r="I2184" t="str">
        <f t="shared" si="106"/>
        <v xml:space="preserve"> </v>
      </c>
      <c r="J2184" t="str">
        <f t="shared" si="108"/>
        <v>E3401</v>
      </c>
      <c r="K2184">
        <f>VLOOKUP(D2184,'Step 1b-Current GLMT'!A:C,3,FALSE)</f>
        <v>0</v>
      </c>
    </row>
    <row r="2185" spans="1:11" x14ac:dyDescent="0.25">
      <c r="A2185" t="s">
        <v>385</v>
      </c>
      <c r="B2185" t="s">
        <v>5375</v>
      </c>
      <c r="D2185" t="s">
        <v>14064</v>
      </c>
      <c r="E2185" s="6" t="str">
        <f>VLOOKUP(D2185,'Step 1b-Current GLMT'!A:B,2,FALSE)</f>
        <v xml:space="preserve">General : School of Business : Business Meals and Entertain </v>
      </c>
      <c r="F2185" s="422"/>
      <c r="G2185" s="6"/>
      <c r="H2185" t="str">
        <f t="shared" si="107"/>
        <v>0000</v>
      </c>
      <c r="I2185" t="str">
        <f t="shared" si="106"/>
        <v xml:space="preserve"> </v>
      </c>
      <c r="J2185" t="str">
        <f t="shared" si="108"/>
        <v>E3842</v>
      </c>
      <c r="K2185">
        <f>VLOOKUP(D2185,'Step 1b-Current GLMT'!A:C,3,FALSE)</f>
        <v>0</v>
      </c>
    </row>
    <row r="2186" spans="1:11" x14ac:dyDescent="0.25">
      <c r="A2186" t="s">
        <v>977</v>
      </c>
      <c r="B2186" t="s">
        <v>5376</v>
      </c>
      <c r="D2186" t="s">
        <v>14066</v>
      </c>
      <c r="E2186" s="6" t="str">
        <f>VLOOKUP(D2186,'Step 1b-Current GLMT'!A:B,2,FALSE)</f>
        <v xml:space="preserve">General : School of Business : Student Functions and Events </v>
      </c>
      <c r="F2186" s="422"/>
      <c r="G2186" s="6"/>
      <c r="H2186" t="str">
        <f t="shared" si="107"/>
        <v>0000</v>
      </c>
      <c r="I2186" t="str">
        <f t="shared" si="106"/>
        <v xml:space="preserve"> </v>
      </c>
      <c r="J2186" t="str">
        <f t="shared" si="108"/>
        <v>E3840</v>
      </c>
      <c r="K2186">
        <f>VLOOKUP(D2186,'Step 1b-Current GLMT'!A:C,3,FALSE)</f>
        <v>0</v>
      </c>
    </row>
    <row r="2187" spans="1:11" x14ac:dyDescent="0.25">
      <c r="A2187" t="s">
        <v>2661</v>
      </c>
      <c r="B2187" t="s">
        <v>5377</v>
      </c>
      <c r="D2187" t="s">
        <v>14068</v>
      </c>
      <c r="E2187" s="6" t="str">
        <f>VLOOKUP(D2187,'Step 1b-Current GLMT'!A:B,2,FALSE)</f>
        <v xml:space="preserve">General : School of Business : Technology Fees </v>
      </c>
      <c r="F2187" s="422"/>
      <c r="G2187" s="6"/>
      <c r="H2187" t="str">
        <f t="shared" si="107"/>
        <v>0000</v>
      </c>
      <c r="I2187" t="str">
        <f t="shared" si="106"/>
        <v xml:space="preserve"> </v>
      </c>
      <c r="J2187" t="str">
        <f t="shared" si="108"/>
        <v>E3430</v>
      </c>
      <c r="K2187">
        <f>VLOOKUP(D2187,'Step 1b-Current GLMT'!A:C,3,FALSE)</f>
        <v>0</v>
      </c>
    </row>
    <row r="2188" spans="1:11" x14ac:dyDescent="0.25">
      <c r="A2188" t="s">
        <v>194</v>
      </c>
      <c r="B2188" t="s">
        <v>5378</v>
      </c>
      <c r="D2188" t="s">
        <v>14070</v>
      </c>
      <c r="E2188" s="6" t="str">
        <f>VLOOKUP(D2188,'Step 1b-Current GLMT'!A:B,2,FALSE)</f>
        <v xml:space="preserve">General : School of Business : General Supplies </v>
      </c>
      <c r="F2188" s="422"/>
      <c r="G2188" s="6"/>
      <c r="H2188" t="str">
        <f t="shared" si="107"/>
        <v>0000</v>
      </c>
      <c r="I2188" t="str">
        <f t="shared" si="106"/>
        <v xml:space="preserve"> </v>
      </c>
      <c r="J2188" t="str">
        <f t="shared" si="108"/>
        <v>E4100</v>
      </c>
      <c r="K2188">
        <f>VLOOKUP(D2188,'Step 1b-Current GLMT'!A:C,3,FALSE)</f>
        <v>0</v>
      </c>
    </row>
    <row r="2189" spans="1:11" x14ac:dyDescent="0.25">
      <c r="A2189" t="s">
        <v>389</v>
      </c>
      <c r="B2189" t="s">
        <v>5379</v>
      </c>
      <c r="D2189" t="s">
        <v>14072</v>
      </c>
      <c r="E2189" s="6" t="str">
        <f>VLOOKUP(D2189,'Step 1b-Current GLMT'!A:B,2,FALSE)</f>
        <v xml:space="preserve">General : School of Business : Postage Reimbursement </v>
      </c>
      <c r="F2189" s="422"/>
      <c r="G2189" s="6"/>
      <c r="H2189" t="str">
        <f t="shared" si="107"/>
        <v>0000</v>
      </c>
      <c r="I2189" t="str">
        <f t="shared" si="106"/>
        <v xml:space="preserve"> </v>
      </c>
      <c r="J2189" t="str">
        <f t="shared" si="108"/>
        <v>E4126</v>
      </c>
      <c r="K2189">
        <f>VLOOKUP(D2189,'Step 1b-Current GLMT'!A:C,3,FALSE)</f>
        <v>0</v>
      </c>
    </row>
    <row r="2190" spans="1:11" x14ac:dyDescent="0.25">
      <c r="A2190" t="s">
        <v>305</v>
      </c>
      <c r="B2190" t="s">
        <v>5380</v>
      </c>
      <c r="D2190" t="s">
        <v>14074</v>
      </c>
      <c r="E2190" s="6" t="str">
        <f>VLOOKUP(D2190,'Step 1b-Current GLMT'!A:B,2,FALSE)</f>
        <v xml:space="preserve">General : School of Business : Print Shop </v>
      </c>
      <c r="F2190" s="422"/>
      <c r="G2190" s="6"/>
      <c r="H2190" t="str">
        <f t="shared" si="107"/>
        <v>0000</v>
      </c>
      <c r="I2190" t="str">
        <f t="shared" si="106"/>
        <v xml:space="preserve"> </v>
      </c>
      <c r="J2190" t="str">
        <f t="shared" si="108"/>
        <v>E4122</v>
      </c>
      <c r="K2190">
        <f>VLOOKUP(D2190,'Step 1b-Current GLMT'!A:C,3,FALSE)</f>
        <v>0</v>
      </c>
    </row>
    <row r="2191" spans="1:11" x14ac:dyDescent="0.25">
      <c r="A2191" t="s">
        <v>1756</v>
      </c>
      <c r="B2191" t="s">
        <v>5381</v>
      </c>
      <c r="D2191" t="s">
        <v>14076</v>
      </c>
      <c r="E2191" s="6" t="str">
        <f>VLOOKUP(D2191,'Step 1b-Current GLMT'!A:B,2,FALSE)</f>
        <v xml:space="preserve">General : School of Business : Technology </v>
      </c>
      <c r="F2191" s="422"/>
      <c r="G2191" s="6"/>
      <c r="H2191" t="str">
        <f t="shared" si="107"/>
        <v>0000</v>
      </c>
      <c r="I2191" t="str">
        <f t="shared" si="106"/>
        <v xml:space="preserve"> </v>
      </c>
      <c r="J2191" t="str">
        <f t="shared" si="108"/>
        <v>E4138</v>
      </c>
      <c r="K2191">
        <f>VLOOKUP(D2191,'Step 1b-Current GLMT'!A:C,3,FALSE)</f>
        <v>0</v>
      </c>
    </row>
    <row r="2192" spans="1:11" x14ac:dyDescent="0.25">
      <c r="A2192" t="s">
        <v>1534</v>
      </c>
      <c r="B2192" t="s">
        <v>5382</v>
      </c>
      <c r="D2192" t="s">
        <v>14078</v>
      </c>
      <c r="E2192" s="6" t="str">
        <f>VLOOKUP(D2192,'Step 1b-Current GLMT'!A:B,2,FALSE)</f>
        <v xml:space="preserve">General : School of Business : Telephone </v>
      </c>
      <c r="F2192" s="422"/>
      <c r="G2192" s="6"/>
      <c r="H2192" t="str">
        <f t="shared" si="107"/>
        <v>0000</v>
      </c>
      <c r="I2192" t="str">
        <f t="shared" si="106"/>
        <v xml:space="preserve"> </v>
      </c>
      <c r="J2192" t="str">
        <f t="shared" si="108"/>
        <v>E4606</v>
      </c>
      <c r="K2192">
        <f>VLOOKUP(D2192,'Step 1b-Current GLMT'!A:C,3,FALSE)</f>
        <v>0</v>
      </c>
    </row>
    <row r="2193" spans="1:11" x14ac:dyDescent="0.25">
      <c r="A2193" t="s">
        <v>2665</v>
      </c>
      <c r="B2193" t="s">
        <v>5383</v>
      </c>
      <c r="D2193" t="s">
        <v>14080</v>
      </c>
      <c r="E2193" s="6" t="str">
        <f>VLOOKUP(D2193,'Step 1b-Current GLMT'!A:B,2,FALSE)</f>
        <v xml:space="preserve">General : School of Business : Dues </v>
      </c>
      <c r="F2193" s="422"/>
      <c r="G2193" s="6"/>
      <c r="H2193" t="str">
        <f t="shared" si="107"/>
        <v>0000</v>
      </c>
      <c r="I2193" t="str">
        <f t="shared" si="106"/>
        <v xml:space="preserve"> </v>
      </c>
      <c r="J2193" t="str">
        <f t="shared" si="108"/>
        <v>E5100</v>
      </c>
      <c r="K2193">
        <f>VLOOKUP(D2193,'Step 1b-Current GLMT'!A:C,3,FALSE)</f>
        <v>0</v>
      </c>
    </row>
    <row r="2194" spans="1:11" x14ac:dyDescent="0.25">
      <c r="A2194" t="s">
        <v>5384</v>
      </c>
      <c r="B2194" t="s">
        <v>5385</v>
      </c>
      <c r="D2194" t="s">
        <v>5386</v>
      </c>
      <c r="E2194" s="6" t="str">
        <f>VLOOKUP(D2194,'Step 1b-Current GLMT'!A:B,2,FALSE)</f>
        <v xml:space="preserve">General : School of Health Sciences : Staff Wages - Unclassified </v>
      </c>
      <c r="F2194" s="422"/>
      <c r="G2194" s="6"/>
      <c r="H2194" t="str">
        <f t="shared" si="107"/>
        <v>0000</v>
      </c>
      <c r="I2194" t="str">
        <f t="shared" si="106"/>
        <v xml:space="preserve"> </v>
      </c>
      <c r="J2194" t="str">
        <f t="shared" si="108"/>
        <v>E1401</v>
      </c>
      <c r="K2194">
        <f>VLOOKUP(D2194,'Step 1b-Current GLMT'!A:C,3,FALSE)</f>
        <v>0</v>
      </c>
    </row>
    <row r="2195" spans="1:11" x14ac:dyDescent="0.25">
      <c r="A2195" t="s">
        <v>5387</v>
      </c>
      <c r="B2195" t="s">
        <v>5388</v>
      </c>
      <c r="D2195" t="s">
        <v>5386</v>
      </c>
      <c r="E2195" s="6" t="str">
        <f>VLOOKUP(D2195,'Step 1b-Current GLMT'!A:B,2,FALSE)</f>
        <v xml:space="preserve">General : School of Health Sciences : Staff Wages - Unclassified </v>
      </c>
      <c r="F2195" s="422"/>
      <c r="G2195" s="6"/>
      <c r="H2195" t="str">
        <f t="shared" si="107"/>
        <v>0000</v>
      </c>
      <c r="I2195" t="str">
        <f t="shared" si="106"/>
        <v xml:space="preserve"> </v>
      </c>
      <c r="J2195" t="str">
        <f t="shared" si="108"/>
        <v>E1402</v>
      </c>
      <c r="K2195">
        <f>VLOOKUP(D2195,'Step 1b-Current GLMT'!A:C,3,FALSE)</f>
        <v>0</v>
      </c>
    </row>
    <row r="2196" spans="1:11" x14ac:dyDescent="0.25">
      <c r="A2196" t="s">
        <v>451</v>
      </c>
      <c r="B2196" t="s">
        <v>5389</v>
      </c>
      <c r="D2196" t="s">
        <v>14094</v>
      </c>
      <c r="E2196" s="6" t="str">
        <f>VLOOKUP(D2196,'Step 1b-Current GLMT'!A:B,2,FALSE)</f>
        <v xml:space="preserve">General : Academic Support Recruiting : Non-State Emp Travel </v>
      </c>
      <c r="F2196" s="422"/>
      <c r="G2196" s="6"/>
      <c r="H2196" t="str">
        <f t="shared" si="107"/>
        <v>0000</v>
      </c>
      <c r="I2196" t="str">
        <f t="shared" si="106"/>
        <v xml:space="preserve"> </v>
      </c>
      <c r="J2196" t="str">
        <f t="shared" si="108"/>
        <v>E3300</v>
      </c>
      <c r="K2196">
        <f>VLOOKUP(D2196,'Step 1b-Current GLMT'!A:C,3,FALSE)</f>
        <v>0</v>
      </c>
    </row>
    <row r="2197" spans="1:11" s="6" customFormat="1" x14ac:dyDescent="0.25">
      <c r="A2197" t="s">
        <v>267</v>
      </c>
      <c r="B2197" t="s">
        <v>5390</v>
      </c>
      <c r="D2197" t="s">
        <v>14096</v>
      </c>
      <c r="E2197" s="6" t="str">
        <f>VLOOKUP(D2197,'Step 1b-Current GLMT'!A:B,2,FALSE)</f>
        <v xml:space="preserve">General : Academic Support Recruiting : Contractual Services </v>
      </c>
      <c r="F2197" s="422"/>
      <c r="H2197" t="str">
        <f t="shared" si="107"/>
        <v>0000</v>
      </c>
      <c r="I2197" t="str">
        <f t="shared" si="106"/>
        <v xml:space="preserve"> </v>
      </c>
      <c r="J2197" t="str">
        <f t="shared" si="108"/>
        <v>E3800</v>
      </c>
      <c r="K2197">
        <f>VLOOKUP(D2197,'Step 1b-Current GLMT'!A:C,3,FALSE)</f>
        <v>0</v>
      </c>
    </row>
    <row r="2198" spans="1:11" s="6" customFormat="1" x14ac:dyDescent="0.25">
      <c r="A2198" t="s">
        <v>3784</v>
      </c>
      <c r="B2198" t="s">
        <v>5391</v>
      </c>
      <c r="D2198" t="s">
        <v>14098</v>
      </c>
      <c r="E2198" s="6" t="str">
        <f>VLOOKUP(D2198,'Step 1b-Current GLMT'!A:B,2,FALSE)</f>
        <v xml:space="preserve">General : Academic Support Recruiting : Advertising - Positions </v>
      </c>
      <c r="F2198" s="422"/>
      <c r="H2198" t="str">
        <f t="shared" si="107"/>
        <v>0000</v>
      </c>
      <c r="I2198" t="str">
        <f t="shared" si="106"/>
        <v xml:space="preserve"> </v>
      </c>
      <c r="J2198" t="str">
        <f t="shared" si="108"/>
        <v>E3401</v>
      </c>
      <c r="K2198">
        <f>VLOOKUP(D2198,'Step 1b-Current GLMT'!A:C,3,FALSE)</f>
        <v>0</v>
      </c>
    </row>
    <row r="2199" spans="1:11" s="6" customFormat="1" x14ac:dyDescent="0.25">
      <c r="A2199" t="s">
        <v>385</v>
      </c>
      <c r="B2199" t="s">
        <v>5392</v>
      </c>
      <c r="D2199" t="s">
        <v>14100</v>
      </c>
      <c r="E2199" s="6" t="str">
        <f>VLOOKUP(D2199,'Step 1b-Current GLMT'!A:B,2,FALSE)</f>
        <v xml:space="preserve">General : Academic Support Recruiting : Business Meals and Entertain </v>
      </c>
      <c r="F2199" s="422"/>
      <c r="H2199" t="str">
        <f t="shared" si="107"/>
        <v>0000</v>
      </c>
      <c r="I2199" t="str">
        <f t="shared" si="106"/>
        <v xml:space="preserve"> </v>
      </c>
      <c r="J2199" t="str">
        <f t="shared" si="108"/>
        <v>E3842</v>
      </c>
      <c r="K2199">
        <f>VLOOKUP(D2199,'Step 1b-Current GLMT'!A:C,3,FALSE)</f>
        <v>0</v>
      </c>
    </row>
    <row r="2200" spans="1:11" s="6" customFormat="1" x14ac:dyDescent="0.25">
      <c r="A2200" t="s">
        <v>182</v>
      </c>
      <c r="B2200" t="s">
        <v>5393</v>
      </c>
      <c r="D2200" t="s">
        <v>14102</v>
      </c>
      <c r="E2200" s="6" t="str">
        <f>VLOOKUP(D2200,'Step 1b-Current GLMT'!A:B,2,FALSE)</f>
        <v xml:space="preserve">General : Academic Support Recruiting : Administrative Expenses </v>
      </c>
      <c r="F2200" s="421"/>
      <c r="H2200" t="str">
        <f t="shared" si="107"/>
        <v>0000</v>
      </c>
      <c r="I2200" t="str">
        <f t="shared" si="106"/>
        <v xml:space="preserve"> </v>
      </c>
      <c r="J2200" t="str">
        <f t="shared" si="108"/>
        <v>E5050</v>
      </c>
      <c r="K2200">
        <f>VLOOKUP(D2200,'Step 1b-Current GLMT'!A:C,3,FALSE)</f>
        <v>0</v>
      </c>
    </row>
    <row r="2201" spans="1:11" s="6" customFormat="1" x14ac:dyDescent="0.25">
      <c r="A2201" t="s">
        <v>5394</v>
      </c>
      <c r="B2201" t="s">
        <v>5395</v>
      </c>
      <c r="D2201" t="s">
        <v>5396</v>
      </c>
      <c r="E2201" s="6" t="str">
        <f>VLOOKUP(D2201,'Step 1b-Current GLMT'!A:B,2,FALSE)</f>
        <v xml:space="preserve">General : Network Operations and Systems : Staff Wages - Classified </v>
      </c>
      <c r="F2201" s="422"/>
      <c r="H2201" t="str">
        <f t="shared" si="107"/>
        <v>0000</v>
      </c>
      <c r="I2201" t="str">
        <f t="shared" si="106"/>
        <v xml:space="preserve"> </v>
      </c>
      <c r="J2201" t="str">
        <f t="shared" si="108"/>
        <v>E1301</v>
      </c>
      <c r="K2201">
        <f>VLOOKUP(D2201,'Step 1b-Current GLMT'!A:C,3,FALSE)</f>
        <v>0</v>
      </c>
    </row>
    <row r="2202" spans="1:11" s="6" customFormat="1" x14ac:dyDescent="0.25">
      <c r="A2202" t="s">
        <v>5397</v>
      </c>
      <c r="B2202" t="s">
        <v>5398</v>
      </c>
      <c r="D2202" t="s">
        <v>5396</v>
      </c>
      <c r="E2202" s="6" t="str">
        <f>VLOOKUP(D2202,'Step 1b-Current GLMT'!A:B,2,FALSE)</f>
        <v xml:space="preserve">General : Network Operations and Systems : Staff Wages - Classified </v>
      </c>
      <c r="F2202" s="422"/>
      <c r="H2202" t="str">
        <f t="shared" si="107"/>
        <v>0000</v>
      </c>
      <c r="I2202" t="str">
        <f t="shared" si="106"/>
        <v xml:space="preserve"> </v>
      </c>
      <c r="J2202" t="str">
        <f t="shared" si="108"/>
        <v>E1302</v>
      </c>
      <c r="K2202">
        <f>VLOOKUP(D2202,'Step 1b-Current GLMT'!A:C,3,FALSE)</f>
        <v>0</v>
      </c>
    </row>
    <row r="2203" spans="1:11" s="6" customFormat="1" x14ac:dyDescent="0.25">
      <c r="A2203" t="s">
        <v>5399</v>
      </c>
      <c r="B2203" t="s">
        <v>5400</v>
      </c>
      <c r="D2203" t="s">
        <v>5396</v>
      </c>
      <c r="E2203" s="6" t="str">
        <f>VLOOKUP(D2203,'Step 1b-Current GLMT'!A:B,2,FALSE)</f>
        <v xml:space="preserve">General : Network Operations and Systems : Staff Wages - Classified </v>
      </c>
      <c r="F2203" s="422"/>
      <c r="H2203" t="str">
        <f t="shared" si="107"/>
        <v>0000</v>
      </c>
      <c r="I2203" t="str">
        <f t="shared" si="106"/>
        <v xml:space="preserve"> </v>
      </c>
      <c r="J2203" t="str">
        <f t="shared" si="108"/>
        <v>E1303</v>
      </c>
      <c r="K2203">
        <f>VLOOKUP(D2203,'Step 1b-Current GLMT'!A:C,3,FALSE)</f>
        <v>0</v>
      </c>
    </row>
    <row r="2204" spans="1:11" s="6" customFormat="1" x14ac:dyDescent="0.25">
      <c r="A2204" t="s">
        <v>5401</v>
      </c>
      <c r="B2204" t="s">
        <v>5402</v>
      </c>
      <c r="D2204" t="s">
        <v>5396</v>
      </c>
      <c r="E2204" s="6" t="str">
        <f>VLOOKUP(D2204,'Step 1b-Current GLMT'!A:B,2,FALSE)</f>
        <v xml:space="preserve">General : Network Operations and Systems : Staff Wages - Classified </v>
      </c>
      <c r="F2204" s="422"/>
      <c r="H2204" t="str">
        <f t="shared" si="107"/>
        <v>0000</v>
      </c>
      <c r="I2204" t="str">
        <f t="shared" si="106"/>
        <v xml:space="preserve"> </v>
      </c>
      <c r="J2204" t="str">
        <f t="shared" si="108"/>
        <v>E1304</v>
      </c>
      <c r="K2204">
        <f>VLOOKUP(D2204,'Step 1b-Current GLMT'!A:C,3,FALSE)</f>
        <v>0</v>
      </c>
    </row>
    <row r="2205" spans="1:11" s="6" customFormat="1" x14ac:dyDescent="0.25">
      <c r="A2205" t="s">
        <v>5403</v>
      </c>
      <c r="B2205" t="s">
        <v>5404</v>
      </c>
      <c r="D2205" t="s">
        <v>5396</v>
      </c>
      <c r="E2205" s="6" t="str">
        <f>VLOOKUP(D2205,'Step 1b-Current GLMT'!A:B,2,FALSE)</f>
        <v xml:space="preserve">General : Network Operations and Systems : Staff Wages - Classified </v>
      </c>
      <c r="F2205" s="422"/>
      <c r="H2205" t="str">
        <f t="shared" si="107"/>
        <v>0000</v>
      </c>
      <c r="I2205" t="str">
        <f t="shared" si="106"/>
        <v xml:space="preserve"> </v>
      </c>
      <c r="J2205" t="str">
        <f t="shared" si="108"/>
        <v>E1306</v>
      </c>
      <c r="K2205">
        <f>VLOOKUP(D2205,'Step 1b-Current GLMT'!A:C,3,FALSE)</f>
        <v>0</v>
      </c>
    </row>
    <row r="2206" spans="1:11" s="6" customFormat="1" x14ac:dyDescent="0.25">
      <c r="A2206" t="s">
        <v>5405</v>
      </c>
      <c r="B2206" t="s">
        <v>5406</v>
      </c>
      <c r="D2206" t="s">
        <v>5396</v>
      </c>
      <c r="E2206" s="6" t="str">
        <f>VLOOKUP(D2206,'Step 1b-Current GLMT'!A:B,2,FALSE)</f>
        <v xml:space="preserve">General : Network Operations and Systems : Staff Wages - Classified </v>
      </c>
      <c r="F2206" s="422"/>
      <c r="H2206" t="str">
        <f t="shared" si="107"/>
        <v>0000</v>
      </c>
      <c r="I2206" t="str">
        <f t="shared" ref="I2206:I2269" si="109">IF(D2206=0,"0"," ")</f>
        <v xml:space="preserve"> </v>
      </c>
      <c r="J2206" t="str">
        <f t="shared" si="108"/>
        <v>E1307</v>
      </c>
      <c r="K2206">
        <f>VLOOKUP(D2206,'Step 1b-Current GLMT'!A:C,3,FALSE)</f>
        <v>0</v>
      </c>
    </row>
    <row r="2207" spans="1:11" s="6" customFormat="1" x14ac:dyDescent="0.25">
      <c r="A2207" t="s">
        <v>5407</v>
      </c>
      <c r="B2207" t="s">
        <v>5408</v>
      </c>
      <c r="D2207" t="s">
        <v>5396</v>
      </c>
      <c r="E2207" s="6" t="str">
        <f>VLOOKUP(D2207,'Step 1b-Current GLMT'!A:B,2,FALSE)</f>
        <v xml:space="preserve">General : Network Operations and Systems : Staff Wages - Classified </v>
      </c>
      <c r="F2207" s="422"/>
      <c r="H2207" t="str">
        <f t="shared" si="107"/>
        <v>0000</v>
      </c>
      <c r="I2207" t="str">
        <f t="shared" si="109"/>
        <v xml:space="preserve"> </v>
      </c>
      <c r="J2207" t="str">
        <f t="shared" si="108"/>
        <v>E1308</v>
      </c>
      <c r="K2207">
        <f>VLOOKUP(D2207,'Step 1b-Current GLMT'!A:C,3,FALSE)</f>
        <v>0</v>
      </c>
    </row>
    <row r="2208" spans="1:11" s="6" customFormat="1" x14ac:dyDescent="0.25">
      <c r="A2208" t="s">
        <v>5409</v>
      </c>
      <c r="B2208" t="s">
        <v>5410</v>
      </c>
      <c r="D2208" t="s">
        <v>5396</v>
      </c>
      <c r="E2208" s="6" t="str">
        <f>VLOOKUP(D2208,'Step 1b-Current GLMT'!A:B,2,FALSE)</f>
        <v xml:space="preserve">General : Network Operations and Systems : Staff Wages - Classified </v>
      </c>
      <c r="F2208" s="422"/>
      <c r="H2208" t="str">
        <f t="shared" si="107"/>
        <v>0000</v>
      </c>
      <c r="I2208" t="str">
        <f t="shared" si="109"/>
        <v xml:space="preserve"> </v>
      </c>
      <c r="J2208" t="str">
        <f t="shared" si="108"/>
        <v>E1309</v>
      </c>
      <c r="K2208">
        <f>VLOOKUP(D2208,'Step 1b-Current GLMT'!A:C,3,FALSE)</f>
        <v>0</v>
      </c>
    </row>
    <row r="2209" spans="1:11" s="6" customFormat="1" x14ac:dyDescent="0.25">
      <c r="A2209" t="s">
        <v>5411</v>
      </c>
      <c r="B2209" t="s">
        <v>5412</v>
      </c>
      <c r="D2209" t="s">
        <v>5413</v>
      </c>
      <c r="E2209" s="6" t="str">
        <f>VLOOKUP(D2209,'Step 1b-Current GLMT'!A:B,2,FALSE)</f>
        <v xml:space="preserve">General : Network Operations and Systems : Other Wages - Classified </v>
      </c>
      <c r="F2209" s="422"/>
      <c r="H2209" t="str">
        <f t="shared" si="107"/>
        <v>0000</v>
      </c>
      <c r="I2209" t="str">
        <f t="shared" si="109"/>
        <v xml:space="preserve"> </v>
      </c>
      <c r="J2209" t="str">
        <f t="shared" si="108"/>
        <v>E1601</v>
      </c>
      <c r="K2209">
        <f>VLOOKUP(D2209,'Step 1b-Current GLMT'!A:C,3,FALSE)</f>
        <v>0</v>
      </c>
    </row>
    <row r="2210" spans="1:11" s="6" customFormat="1" x14ac:dyDescent="0.25">
      <c r="A2210" t="s">
        <v>5414</v>
      </c>
      <c r="B2210" t="s">
        <v>5415</v>
      </c>
      <c r="D2210" t="s">
        <v>5413</v>
      </c>
      <c r="E2210" s="6" t="str">
        <f>VLOOKUP(D2210,'Step 1b-Current GLMT'!A:B,2,FALSE)</f>
        <v xml:space="preserve">General : Network Operations and Systems : Other Wages - Classified </v>
      </c>
      <c r="F2210" s="422"/>
      <c r="H2210" t="str">
        <f t="shared" si="107"/>
        <v>0000</v>
      </c>
      <c r="I2210" t="str">
        <f t="shared" si="109"/>
        <v xml:space="preserve"> </v>
      </c>
      <c r="J2210" t="str">
        <f t="shared" si="108"/>
        <v>E1602</v>
      </c>
      <c r="K2210">
        <f>VLOOKUP(D2210,'Step 1b-Current GLMT'!A:C,3,FALSE)</f>
        <v>0</v>
      </c>
    </row>
    <row r="2211" spans="1:11" s="6" customFormat="1" x14ac:dyDescent="0.25">
      <c r="A2211" t="s">
        <v>5416</v>
      </c>
      <c r="B2211" t="s">
        <v>5417</v>
      </c>
      <c r="D2211" t="s">
        <v>5418</v>
      </c>
      <c r="E2211" s="6" t="str">
        <f>VLOOKUP(D2211,'Step 1b-Current GLMT'!A:B,2,FALSE)</f>
        <v xml:space="preserve">General : Network Operations and Systems : Other Wages - Unclassified </v>
      </c>
      <c r="F2211" s="422"/>
      <c r="H2211" t="str">
        <f t="shared" si="107"/>
        <v>0000</v>
      </c>
      <c r="I2211" t="str">
        <f t="shared" si="109"/>
        <v xml:space="preserve"> </v>
      </c>
      <c r="J2211" t="str">
        <f t="shared" si="108"/>
        <v>E1700</v>
      </c>
      <c r="K2211">
        <f>VLOOKUP(D2211,'Step 1b-Current GLMT'!A:C,3,FALSE)</f>
        <v>0</v>
      </c>
    </row>
    <row r="2212" spans="1:11" s="6" customFormat="1" x14ac:dyDescent="0.25">
      <c r="A2212" t="s">
        <v>415</v>
      </c>
      <c r="B2212" t="s">
        <v>5419</v>
      </c>
      <c r="D2212" t="s">
        <v>14107</v>
      </c>
      <c r="E2212" s="6" t="str">
        <f>VLOOKUP(D2212,'Step 1b-Current GLMT'!A:B,2,FALSE)</f>
        <v xml:space="preserve">General : Network Operations and Systems : Student Wages </v>
      </c>
      <c r="F2212" s="422"/>
      <c r="H2212" t="str">
        <f t="shared" si="107"/>
        <v>0000</v>
      </c>
      <c r="I2212" t="str">
        <f t="shared" si="109"/>
        <v xml:space="preserve"> </v>
      </c>
      <c r="J2212" t="str">
        <f t="shared" si="108"/>
        <v>E1800</v>
      </c>
      <c r="K2212">
        <f>VLOOKUP(D2212,'Step 1b-Current GLMT'!A:C,3,FALSE)</f>
        <v>0</v>
      </c>
    </row>
    <row r="2213" spans="1:11" s="6" customFormat="1" x14ac:dyDescent="0.25">
      <c r="A2213" t="s">
        <v>288</v>
      </c>
      <c r="B2213" t="s">
        <v>5420</v>
      </c>
      <c r="D2213" t="s">
        <v>14109</v>
      </c>
      <c r="E2213" s="6" t="str">
        <f>VLOOKUP(D2213,'Step 1b-Current GLMT'!A:B,2,FALSE)</f>
        <v xml:space="preserve">General : Network Operations and Systems : Travel Pool - Reg </v>
      </c>
      <c r="F2213" s="422"/>
      <c r="H2213" t="str">
        <f t="shared" si="107"/>
        <v>0000</v>
      </c>
      <c r="I2213" t="str">
        <f t="shared" si="109"/>
        <v xml:space="preserve"> </v>
      </c>
      <c r="J2213" t="str">
        <f t="shared" si="108"/>
        <v>E3100</v>
      </c>
      <c r="K2213">
        <f>VLOOKUP(D2213,'Step 1b-Current GLMT'!A:C,3,FALSE)</f>
        <v>0</v>
      </c>
    </row>
    <row r="2214" spans="1:11" s="6" customFormat="1" x14ac:dyDescent="0.25">
      <c r="A2214" t="s">
        <v>267</v>
      </c>
      <c r="B2214" t="s">
        <v>5421</v>
      </c>
      <c r="D2214" t="s">
        <v>14111</v>
      </c>
      <c r="E2214" s="6" t="str">
        <f>VLOOKUP(D2214,'Step 1b-Current GLMT'!A:B,2,FALSE)</f>
        <v xml:space="preserve">General : Network Operations and Systems : Contractual Services </v>
      </c>
      <c r="F2214" s="422"/>
      <c r="H2214" t="str">
        <f t="shared" si="107"/>
        <v>0000</v>
      </c>
      <c r="I2214" t="str">
        <f t="shared" si="109"/>
        <v xml:space="preserve"> </v>
      </c>
      <c r="J2214" t="str">
        <f t="shared" si="108"/>
        <v>E3800</v>
      </c>
      <c r="K2214">
        <f>VLOOKUP(D2214,'Step 1b-Current GLMT'!A:C,3,FALSE)</f>
        <v>0</v>
      </c>
    </row>
    <row r="2215" spans="1:11" s="6" customFormat="1" x14ac:dyDescent="0.25">
      <c r="A2215" t="s">
        <v>385</v>
      </c>
      <c r="B2215" t="s">
        <v>5422</v>
      </c>
      <c r="D2215" t="s">
        <v>14113</v>
      </c>
      <c r="E2215" s="6" t="str">
        <f>VLOOKUP(D2215,'Step 1b-Current GLMT'!A:B,2,FALSE)</f>
        <v xml:space="preserve">General : Network Operations and Systems : Business Meals and Entertain </v>
      </c>
      <c r="F2215" s="422"/>
      <c r="H2215" t="str">
        <f t="shared" si="107"/>
        <v>0000</v>
      </c>
      <c r="I2215" t="str">
        <f t="shared" si="109"/>
        <v xml:space="preserve"> </v>
      </c>
      <c r="J2215" t="str">
        <f t="shared" si="108"/>
        <v>E3842</v>
      </c>
      <c r="K2215">
        <f>VLOOKUP(D2215,'Step 1b-Current GLMT'!A:C,3,FALSE)</f>
        <v>0</v>
      </c>
    </row>
    <row r="2216" spans="1:11" s="6" customFormat="1" x14ac:dyDescent="0.25">
      <c r="A2216" t="s">
        <v>5423</v>
      </c>
      <c r="B2216" t="s">
        <v>5424</v>
      </c>
      <c r="D2216" t="s">
        <v>14115</v>
      </c>
      <c r="E2216" s="6" t="str">
        <f>VLOOKUP(D2216,'Step 1b-Current GLMT'!A:B,2,FALSE)</f>
        <v xml:space="preserve">General : Network Operations and Systems : Data Processing Services </v>
      </c>
      <c r="F2216" s="422"/>
      <c r="H2216" t="str">
        <f t="shared" si="107"/>
        <v>0000</v>
      </c>
      <c r="I2216" t="str">
        <f t="shared" si="109"/>
        <v xml:space="preserve"> </v>
      </c>
      <c r="J2216" t="str">
        <f t="shared" si="108"/>
        <v>E3435</v>
      </c>
      <c r="K2216">
        <f>VLOOKUP(D2216,'Step 1b-Current GLMT'!A:C,3,FALSE)</f>
        <v>0</v>
      </c>
    </row>
    <row r="2217" spans="1:11" s="6" customFormat="1" x14ac:dyDescent="0.25">
      <c r="A2217" t="s">
        <v>5425</v>
      </c>
      <c r="B2217" t="s">
        <v>5426</v>
      </c>
      <c r="D2217" t="s">
        <v>14117</v>
      </c>
      <c r="E2217" s="6" t="str">
        <f>VLOOKUP(D2217,'Step 1b-Current GLMT'!A:B,2,FALSE)</f>
        <v xml:space="preserve">General : Network Operations and Systems : Educational/Training Services </v>
      </c>
      <c r="F2217" s="422"/>
      <c r="H2217" t="str">
        <f t="shared" si="107"/>
        <v>0000</v>
      </c>
      <c r="I2217" t="str">
        <f t="shared" si="109"/>
        <v xml:space="preserve"> </v>
      </c>
      <c r="J2217" t="str">
        <f t="shared" si="108"/>
        <v>E3440</v>
      </c>
      <c r="K2217">
        <f>VLOOKUP(D2217,'Step 1b-Current GLMT'!A:C,3,FALSE)</f>
        <v>0</v>
      </c>
    </row>
    <row r="2218" spans="1:11" s="6" customFormat="1" x14ac:dyDescent="0.25">
      <c r="A2218" t="s">
        <v>5427</v>
      </c>
      <c r="B2218" t="s">
        <v>5428</v>
      </c>
      <c r="D2218" t="s">
        <v>14119</v>
      </c>
      <c r="E2218" s="6" t="str">
        <f>VLOOKUP(D2218,'Step 1b-Current GLMT'!A:B,2,FALSE)</f>
        <v xml:space="preserve">General : Network Operations and Systems : Repairs </v>
      </c>
      <c r="F2218" s="422"/>
      <c r="H2218" t="str">
        <f t="shared" si="107"/>
        <v>0000</v>
      </c>
      <c r="I2218" t="str">
        <f t="shared" si="109"/>
        <v xml:space="preserve"> </v>
      </c>
      <c r="J2218" t="str">
        <f t="shared" si="108"/>
        <v>E3820</v>
      </c>
      <c r="K2218">
        <f>VLOOKUP(D2218,'Step 1b-Current GLMT'!A:C,3,FALSE)</f>
        <v>0</v>
      </c>
    </row>
    <row r="2219" spans="1:11" s="6" customFormat="1" x14ac:dyDescent="0.25">
      <c r="A2219" t="s">
        <v>2661</v>
      </c>
      <c r="B2219" t="s">
        <v>5429</v>
      </c>
      <c r="D2219" t="s">
        <v>14121</v>
      </c>
      <c r="E2219" s="6" t="str">
        <f>VLOOKUP(D2219,'Step 1b-Current GLMT'!A:B,2,FALSE)</f>
        <v xml:space="preserve">General : Network Operations and Systems : Technology Fees </v>
      </c>
      <c r="F2219" s="422"/>
      <c r="H2219" t="str">
        <f t="shared" si="107"/>
        <v>0000</v>
      </c>
      <c r="I2219" t="str">
        <f t="shared" si="109"/>
        <v xml:space="preserve"> </v>
      </c>
      <c r="J2219" t="str">
        <f t="shared" si="108"/>
        <v>E3430</v>
      </c>
      <c r="K2219">
        <f>VLOOKUP(D2219,'Step 1b-Current GLMT'!A:C,3,FALSE)</f>
        <v>0</v>
      </c>
    </row>
    <row r="2220" spans="1:11" s="6" customFormat="1" x14ac:dyDescent="0.25">
      <c r="A2220" t="s">
        <v>194</v>
      </c>
      <c r="B2220" t="s">
        <v>5430</v>
      </c>
      <c r="D2220" t="s">
        <v>14123</v>
      </c>
      <c r="E2220" s="6" t="str">
        <f>VLOOKUP(D2220,'Step 1b-Current GLMT'!A:B,2,FALSE)</f>
        <v xml:space="preserve">General : Network Operations and Systems : General Supplies </v>
      </c>
      <c r="F2220" s="422"/>
      <c r="H2220" t="str">
        <f t="shared" si="107"/>
        <v>0000</v>
      </c>
      <c r="I2220" t="str">
        <f t="shared" si="109"/>
        <v xml:space="preserve"> </v>
      </c>
      <c r="J2220" t="str">
        <f t="shared" si="108"/>
        <v>E4100</v>
      </c>
      <c r="K2220">
        <f>VLOOKUP(D2220,'Step 1b-Current GLMT'!A:C,3,FALSE)</f>
        <v>0</v>
      </c>
    </row>
    <row r="2221" spans="1:11" s="6" customFormat="1" x14ac:dyDescent="0.25">
      <c r="A2221" t="s">
        <v>5431</v>
      </c>
      <c r="B2221" t="s">
        <v>5432</v>
      </c>
      <c r="D2221" t="s">
        <v>14125</v>
      </c>
      <c r="E2221" s="6" t="str">
        <f>VLOOKUP(D2221,'Step 1b-Current GLMT'!A:B,2,FALSE)</f>
        <v xml:space="preserve">General : Network Operations and Systems : Maintenance Supplies </v>
      </c>
      <c r="F2221" s="422"/>
      <c r="H2221" t="str">
        <f t="shared" si="107"/>
        <v>0000</v>
      </c>
      <c r="I2221" t="str">
        <f t="shared" si="109"/>
        <v xml:space="preserve"> </v>
      </c>
      <c r="J2221" t="str">
        <f t="shared" si="108"/>
        <v>E4119</v>
      </c>
      <c r="K2221">
        <f>VLOOKUP(D2221,'Step 1b-Current GLMT'!A:C,3,FALSE)</f>
        <v>0</v>
      </c>
    </row>
    <row r="2222" spans="1:11" s="6" customFormat="1" x14ac:dyDescent="0.25">
      <c r="A2222" t="s">
        <v>389</v>
      </c>
      <c r="B2222" t="s">
        <v>5433</v>
      </c>
      <c r="D2222" t="s">
        <v>14127</v>
      </c>
      <c r="E2222" s="6" t="str">
        <f>VLOOKUP(D2222,'Step 1b-Current GLMT'!A:B,2,FALSE)</f>
        <v xml:space="preserve">General : Network Operations and Systems : Postage Reimbursement </v>
      </c>
      <c r="F2222" s="422"/>
      <c r="H2222" t="str">
        <f t="shared" si="107"/>
        <v>0000</v>
      </c>
      <c r="I2222" t="str">
        <f t="shared" si="109"/>
        <v xml:space="preserve"> </v>
      </c>
      <c r="J2222" t="str">
        <f t="shared" si="108"/>
        <v>E4126</v>
      </c>
      <c r="K2222">
        <f>VLOOKUP(D2222,'Step 1b-Current GLMT'!A:C,3,FALSE)</f>
        <v>0</v>
      </c>
    </row>
    <row r="2223" spans="1:11" s="6" customFormat="1" x14ac:dyDescent="0.25">
      <c r="A2223" t="s">
        <v>305</v>
      </c>
      <c r="B2223" t="s">
        <v>5434</v>
      </c>
      <c r="D2223" t="s">
        <v>14129</v>
      </c>
      <c r="E2223" s="6" t="str">
        <f>VLOOKUP(D2223,'Step 1b-Current GLMT'!A:B,2,FALSE)</f>
        <v xml:space="preserve">General : Network Operations and Systems : Print Shop </v>
      </c>
      <c r="F2223" s="422"/>
      <c r="H2223" t="str">
        <f t="shared" si="107"/>
        <v>0000</v>
      </c>
      <c r="I2223" t="str">
        <f t="shared" si="109"/>
        <v xml:space="preserve"> </v>
      </c>
      <c r="J2223" t="str">
        <f t="shared" si="108"/>
        <v>E4122</v>
      </c>
      <c r="K2223">
        <f>VLOOKUP(D2223,'Step 1b-Current GLMT'!A:C,3,FALSE)</f>
        <v>0</v>
      </c>
    </row>
    <row r="2224" spans="1:11" s="6" customFormat="1" x14ac:dyDescent="0.25">
      <c r="A2224" t="s">
        <v>227</v>
      </c>
      <c r="B2224" t="s">
        <v>5435</v>
      </c>
      <c r="D2224" t="s">
        <v>14131</v>
      </c>
      <c r="E2224" s="6" t="str">
        <f>VLOOKUP(D2224,'Step 1b-Current GLMT'!A:B,2,FALSE)</f>
        <v xml:space="preserve">General : Network Operations and Systems : Supplies - Project </v>
      </c>
      <c r="F2224" s="422"/>
      <c r="H2224" t="str">
        <f t="shared" si="107"/>
        <v>0000</v>
      </c>
      <c r="I2224" t="str">
        <f t="shared" si="109"/>
        <v xml:space="preserve"> </v>
      </c>
      <c r="J2224" t="str">
        <f t="shared" si="108"/>
        <v>E4130</v>
      </c>
      <c r="K2224">
        <f>VLOOKUP(D2224,'Step 1b-Current GLMT'!A:C,3,FALSE)</f>
        <v>0</v>
      </c>
    </row>
    <row r="2225" spans="1:11" s="6" customFormat="1" x14ac:dyDescent="0.25">
      <c r="A2225" t="s">
        <v>1756</v>
      </c>
      <c r="B2225" t="s">
        <v>5436</v>
      </c>
      <c r="D2225" t="s">
        <v>14133</v>
      </c>
      <c r="E2225" s="6" t="str">
        <f>VLOOKUP(D2225,'Step 1b-Current GLMT'!A:B,2,FALSE)</f>
        <v xml:space="preserve">General : Network Operations and Systems : Technology </v>
      </c>
      <c r="F2225" s="422"/>
      <c r="H2225" t="str">
        <f t="shared" si="107"/>
        <v>0000</v>
      </c>
      <c r="I2225" t="str">
        <f t="shared" si="109"/>
        <v xml:space="preserve"> </v>
      </c>
      <c r="J2225" t="str">
        <f t="shared" si="108"/>
        <v>E4138</v>
      </c>
      <c r="K2225">
        <f>VLOOKUP(D2225,'Step 1b-Current GLMT'!A:C,3,FALSE)</f>
        <v>0</v>
      </c>
    </row>
    <row r="2226" spans="1:11" s="6" customFormat="1" x14ac:dyDescent="0.25">
      <c r="A2226" t="s">
        <v>1534</v>
      </c>
      <c r="B2226" t="s">
        <v>5437</v>
      </c>
      <c r="D2226" t="s">
        <v>14135</v>
      </c>
      <c r="E2226" s="6" t="str">
        <f>VLOOKUP(D2226,'Step 1b-Current GLMT'!A:B,2,FALSE)</f>
        <v xml:space="preserve">General : Network Operations and Systems : Telephone </v>
      </c>
      <c r="F2226" s="422"/>
      <c r="H2226" t="str">
        <f t="shared" si="107"/>
        <v>0000</v>
      </c>
      <c r="I2226" t="str">
        <f t="shared" si="109"/>
        <v xml:space="preserve"> </v>
      </c>
      <c r="J2226" t="str">
        <f t="shared" si="108"/>
        <v>E4606</v>
      </c>
      <c r="K2226">
        <f>VLOOKUP(D2226,'Step 1b-Current GLMT'!A:C,3,FALSE)</f>
        <v>0</v>
      </c>
    </row>
    <row r="2227" spans="1:11" s="6" customFormat="1" x14ac:dyDescent="0.25">
      <c r="A2227" t="s">
        <v>2665</v>
      </c>
      <c r="B2227" t="s">
        <v>5438</v>
      </c>
      <c r="D2227" t="s">
        <v>14137</v>
      </c>
      <c r="E2227" s="6" t="str">
        <f>VLOOKUP(D2227,'Step 1b-Current GLMT'!A:B,2,FALSE)</f>
        <v xml:space="preserve">General : Network Operations and Systems : Dues </v>
      </c>
      <c r="F2227" s="422"/>
      <c r="H2227" t="str">
        <f t="shared" si="107"/>
        <v>0000</v>
      </c>
      <c r="I2227" t="str">
        <f t="shared" si="109"/>
        <v xml:space="preserve"> </v>
      </c>
      <c r="J2227" t="str">
        <f t="shared" si="108"/>
        <v>E5100</v>
      </c>
      <c r="K2227">
        <f>VLOOKUP(D2227,'Step 1b-Current GLMT'!A:C,3,FALSE)</f>
        <v>0</v>
      </c>
    </row>
    <row r="2228" spans="1:11" s="6" customFormat="1" x14ac:dyDescent="0.25">
      <c r="A2228" t="s">
        <v>405</v>
      </c>
      <c r="B2228" t="s">
        <v>5439</v>
      </c>
      <c r="D2228" t="s">
        <v>14139</v>
      </c>
      <c r="E2228" s="6" t="str">
        <f>VLOOKUP(D2228,'Step 1b-Current GLMT'!A:B,2,FALSE)</f>
        <v xml:space="preserve">General : Network Operations and Systems : Equipment </v>
      </c>
      <c r="F2228" s="422"/>
      <c r="H2228" t="str">
        <f t="shared" si="107"/>
        <v>0000</v>
      </c>
      <c r="I2228" t="str">
        <f t="shared" si="109"/>
        <v xml:space="preserve"> </v>
      </c>
      <c r="J2228" t="str">
        <f t="shared" si="108"/>
        <v>E8850</v>
      </c>
      <c r="K2228">
        <f>VLOOKUP(D2228,'Step 1b-Current GLMT'!A:C,3,FALSE)</f>
        <v>0</v>
      </c>
    </row>
    <row r="2229" spans="1:11" x14ac:dyDescent="0.25">
      <c r="A2229" t="s">
        <v>5440</v>
      </c>
      <c r="B2229" t="s">
        <v>5441</v>
      </c>
      <c r="D2229" t="s">
        <v>5442</v>
      </c>
      <c r="E2229" s="6" t="str">
        <f>VLOOKUP(D2229,'Step 1b-Current GLMT'!A:B,2,FALSE)</f>
        <v xml:space="preserve">General : Instructional Tech &amp; Media : Staff Wages - Classified </v>
      </c>
      <c r="F2229" s="422"/>
      <c r="G2229" s="6"/>
      <c r="H2229" t="str">
        <f t="shared" si="107"/>
        <v>0000</v>
      </c>
      <c r="I2229" t="str">
        <f t="shared" si="109"/>
        <v xml:space="preserve"> </v>
      </c>
      <c r="J2229" t="str">
        <f t="shared" si="108"/>
        <v>E1301</v>
      </c>
      <c r="K2229">
        <f>VLOOKUP(D2229,'Step 1b-Current GLMT'!A:C,3,FALSE)</f>
        <v>0</v>
      </c>
    </row>
    <row r="2230" spans="1:11" x14ac:dyDescent="0.25">
      <c r="A2230" t="s">
        <v>5443</v>
      </c>
      <c r="B2230" t="s">
        <v>5444</v>
      </c>
      <c r="D2230" t="s">
        <v>5442</v>
      </c>
      <c r="E2230" s="6" t="str">
        <f>VLOOKUP(D2230,'Step 1b-Current GLMT'!A:B,2,FALSE)</f>
        <v xml:space="preserve">General : Instructional Tech &amp; Media : Staff Wages - Classified </v>
      </c>
      <c r="F2230" s="422"/>
      <c r="G2230" s="6"/>
      <c r="H2230" t="str">
        <f t="shared" si="107"/>
        <v>0000</v>
      </c>
      <c r="I2230" t="str">
        <f t="shared" si="109"/>
        <v xml:space="preserve"> </v>
      </c>
      <c r="J2230" t="str">
        <f t="shared" si="108"/>
        <v>E1302</v>
      </c>
      <c r="K2230">
        <f>VLOOKUP(D2230,'Step 1b-Current GLMT'!A:C,3,FALSE)</f>
        <v>0</v>
      </c>
    </row>
    <row r="2231" spans="1:11" x14ac:dyDescent="0.25">
      <c r="A2231" t="s">
        <v>5445</v>
      </c>
      <c r="B2231" t="s">
        <v>5446</v>
      </c>
      <c r="D2231" t="s">
        <v>5442</v>
      </c>
      <c r="E2231" s="6" t="str">
        <f>VLOOKUP(D2231,'Step 1b-Current GLMT'!A:B,2,FALSE)</f>
        <v xml:space="preserve">General : Instructional Tech &amp; Media : Staff Wages - Classified </v>
      </c>
      <c r="F2231" s="422"/>
      <c r="G2231" s="6"/>
      <c r="H2231" t="str">
        <f t="shared" si="107"/>
        <v>0000</v>
      </c>
      <c r="I2231" t="str">
        <f t="shared" si="109"/>
        <v xml:space="preserve"> </v>
      </c>
      <c r="J2231" t="str">
        <f t="shared" si="108"/>
        <v>E1303</v>
      </c>
      <c r="K2231">
        <f>VLOOKUP(D2231,'Step 1b-Current GLMT'!A:C,3,FALSE)</f>
        <v>0</v>
      </c>
    </row>
    <row r="2232" spans="1:11" x14ac:dyDescent="0.25">
      <c r="A2232" t="s">
        <v>5447</v>
      </c>
      <c r="B2232" t="s">
        <v>5448</v>
      </c>
      <c r="D2232" t="s">
        <v>5442</v>
      </c>
      <c r="E2232" s="6" t="str">
        <f>VLOOKUP(D2232,'Step 1b-Current GLMT'!A:B,2,FALSE)</f>
        <v xml:space="preserve">General : Instructional Tech &amp; Media : Staff Wages - Classified </v>
      </c>
      <c r="F2232" s="422"/>
      <c r="G2232" s="6"/>
      <c r="H2232" t="str">
        <f t="shared" si="107"/>
        <v>0000</v>
      </c>
      <c r="I2232" t="str">
        <f t="shared" si="109"/>
        <v xml:space="preserve"> </v>
      </c>
      <c r="J2232" t="str">
        <f t="shared" si="108"/>
        <v>E1304</v>
      </c>
      <c r="K2232">
        <f>VLOOKUP(D2232,'Step 1b-Current GLMT'!A:C,3,FALSE)</f>
        <v>0</v>
      </c>
    </row>
    <row r="2233" spans="1:11" x14ac:dyDescent="0.25">
      <c r="A2233" t="s">
        <v>5449</v>
      </c>
      <c r="B2233" t="s">
        <v>5450</v>
      </c>
      <c r="D2233" t="s">
        <v>5442</v>
      </c>
      <c r="E2233" s="6" t="str">
        <f>VLOOKUP(D2233,'Step 1b-Current GLMT'!A:B,2,FALSE)</f>
        <v xml:space="preserve">General : Instructional Tech &amp; Media : Staff Wages - Classified </v>
      </c>
      <c r="F2233" s="422"/>
      <c r="G2233" s="6"/>
      <c r="H2233" t="str">
        <f t="shared" si="107"/>
        <v>0000</v>
      </c>
      <c r="I2233" t="str">
        <f t="shared" si="109"/>
        <v xml:space="preserve"> </v>
      </c>
      <c r="J2233" t="str">
        <f t="shared" si="108"/>
        <v>E1305</v>
      </c>
      <c r="K2233">
        <f>VLOOKUP(D2233,'Step 1b-Current GLMT'!A:C,3,FALSE)</f>
        <v>0</v>
      </c>
    </row>
    <row r="2234" spans="1:11" x14ac:dyDescent="0.25">
      <c r="A2234" t="s">
        <v>5451</v>
      </c>
      <c r="B2234" t="s">
        <v>5452</v>
      </c>
      <c r="D2234" t="s">
        <v>5453</v>
      </c>
      <c r="E2234" s="6" t="str">
        <f>VLOOKUP(D2234,'Step 1b-Current GLMT'!A:B,2,FALSE)</f>
        <v xml:space="preserve">General : Instructional Tech &amp; Media : Other Wages - Unclassified </v>
      </c>
      <c r="F2234" s="422"/>
      <c r="G2234" s="6"/>
      <c r="H2234" t="str">
        <f t="shared" si="107"/>
        <v>0000</v>
      </c>
      <c r="I2234" t="str">
        <f t="shared" si="109"/>
        <v xml:space="preserve"> </v>
      </c>
      <c r="J2234" t="str">
        <f t="shared" si="108"/>
        <v>E1701</v>
      </c>
      <c r="K2234">
        <f>VLOOKUP(D2234,'Step 1b-Current GLMT'!A:C,3,FALSE)</f>
        <v>0</v>
      </c>
    </row>
    <row r="2235" spans="1:11" x14ac:dyDescent="0.25">
      <c r="A2235" t="s">
        <v>415</v>
      </c>
      <c r="B2235" t="s">
        <v>5454</v>
      </c>
      <c r="D2235" t="s">
        <v>14143</v>
      </c>
      <c r="E2235" s="6" t="str">
        <f>VLOOKUP(D2235,'Step 1b-Current GLMT'!A:B,2,FALSE)</f>
        <v xml:space="preserve">General : Instructional Tech &amp; Media : Student Wages </v>
      </c>
      <c r="F2235" s="422"/>
      <c r="G2235" s="6"/>
      <c r="H2235" t="str">
        <f t="shared" si="107"/>
        <v>0000</v>
      </c>
      <c r="I2235" t="str">
        <f t="shared" si="109"/>
        <v xml:space="preserve"> </v>
      </c>
      <c r="J2235" t="str">
        <f t="shared" si="108"/>
        <v>E1800</v>
      </c>
      <c r="K2235">
        <f>VLOOKUP(D2235,'Step 1b-Current GLMT'!A:C,3,FALSE)</f>
        <v>0</v>
      </c>
    </row>
    <row r="2236" spans="1:11" x14ac:dyDescent="0.25">
      <c r="A2236" t="s">
        <v>288</v>
      </c>
      <c r="B2236" t="s">
        <v>5455</v>
      </c>
      <c r="D2236" t="s">
        <v>14145</v>
      </c>
      <c r="E2236" s="6" t="str">
        <f>VLOOKUP(D2236,'Step 1b-Current GLMT'!A:B,2,FALSE)</f>
        <v xml:space="preserve">General : Instructional Tech &amp; Media : Travel Pool - Reg </v>
      </c>
      <c r="F2236" s="422"/>
      <c r="G2236" s="6"/>
      <c r="H2236" t="str">
        <f t="shared" si="107"/>
        <v>0000</v>
      </c>
      <c r="I2236" t="str">
        <f t="shared" si="109"/>
        <v xml:space="preserve"> </v>
      </c>
      <c r="J2236" t="str">
        <f t="shared" si="108"/>
        <v>E3100</v>
      </c>
      <c r="K2236">
        <f>VLOOKUP(D2236,'Step 1b-Current GLMT'!A:C,3,FALSE)</f>
        <v>0</v>
      </c>
    </row>
    <row r="2237" spans="1:11" x14ac:dyDescent="0.25">
      <c r="A2237" t="s">
        <v>267</v>
      </c>
      <c r="B2237" t="s">
        <v>5456</v>
      </c>
      <c r="D2237" t="s">
        <v>14147</v>
      </c>
      <c r="E2237" s="6" t="str">
        <f>VLOOKUP(D2237,'Step 1b-Current GLMT'!A:B,2,FALSE)</f>
        <v xml:space="preserve">General : Instructional Tech &amp; Media : Contractual Services </v>
      </c>
      <c r="F2237" s="422"/>
      <c r="G2237" s="6"/>
      <c r="H2237" t="str">
        <f t="shared" si="107"/>
        <v>0000</v>
      </c>
      <c r="I2237" t="str">
        <f t="shared" si="109"/>
        <v xml:space="preserve"> </v>
      </c>
      <c r="J2237" t="str">
        <f t="shared" si="108"/>
        <v>E3800</v>
      </c>
      <c r="K2237">
        <f>VLOOKUP(D2237,'Step 1b-Current GLMT'!A:C,3,FALSE)</f>
        <v>0</v>
      </c>
    </row>
    <row r="2238" spans="1:11" x14ac:dyDescent="0.25">
      <c r="A2238" t="s">
        <v>194</v>
      </c>
      <c r="B2238" t="s">
        <v>5457</v>
      </c>
      <c r="D2238" t="s">
        <v>14149</v>
      </c>
      <c r="E2238" s="6" t="str">
        <f>VLOOKUP(D2238,'Step 1b-Current GLMT'!A:B,2,FALSE)</f>
        <v xml:space="preserve">General : Instructional Tech &amp; Media : General Supplies </v>
      </c>
      <c r="F2238" s="422"/>
      <c r="H2238" t="str">
        <f t="shared" si="107"/>
        <v>0000</v>
      </c>
      <c r="I2238" t="str">
        <f t="shared" si="109"/>
        <v xml:space="preserve"> </v>
      </c>
      <c r="J2238" t="str">
        <f t="shared" si="108"/>
        <v>E4100</v>
      </c>
      <c r="K2238">
        <f>VLOOKUP(D2238,'Step 1b-Current GLMT'!A:C,3,FALSE)</f>
        <v>0</v>
      </c>
    </row>
    <row r="2239" spans="1:11" x14ac:dyDescent="0.25">
      <c r="A2239" t="s">
        <v>389</v>
      </c>
      <c r="B2239" t="s">
        <v>5458</v>
      </c>
      <c r="D2239" t="s">
        <v>14151</v>
      </c>
      <c r="E2239" s="6" t="str">
        <f>VLOOKUP(D2239,'Step 1b-Current GLMT'!A:B,2,FALSE)</f>
        <v xml:space="preserve">General : Instructional Tech &amp; Media : Postage Reimbursement </v>
      </c>
      <c r="F2239" s="422"/>
      <c r="H2239" t="str">
        <f t="shared" si="107"/>
        <v>0000</v>
      </c>
      <c r="I2239" t="str">
        <f t="shared" si="109"/>
        <v xml:space="preserve"> </v>
      </c>
      <c r="J2239" t="str">
        <f t="shared" si="108"/>
        <v>E4126</v>
      </c>
      <c r="K2239">
        <f>VLOOKUP(D2239,'Step 1b-Current GLMT'!A:C,3,FALSE)</f>
        <v>0</v>
      </c>
    </row>
    <row r="2240" spans="1:11" x14ac:dyDescent="0.25">
      <c r="A2240" t="s">
        <v>305</v>
      </c>
      <c r="B2240" t="s">
        <v>5459</v>
      </c>
      <c r="D2240" t="s">
        <v>14153</v>
      </c>
      <c r="E2240" s="6" t="str">
        <f>VLOOKUP(D2240,'Step 1b-Current GLMT'!A:B,2,FALSE)</f>
        <v xml:space="preserve">General : Instructional Tech &amp; Media : Print Shop </v>
      </c>
      <c r="F2240" s="422"/>
      <c r="H2240" t="str">
        <f t="shared" si="107"/>
        <v>0000</v>
      </c>
      <c r="I2240" t="str">
        <f t="shared" si="109"/>
        <v xml:space="preserve"> </v>
      </c>
      <c r="J2240" t="str">
        <f t="shared" si="108"/>
        <v>E4122</v>
      </c>
      <c r="K2240">
        <f>VLOOKUP(D2240,'Step 1b-Current GLMT'!A:C,3,FALSE)</f>
        <v>0</v>
      </c>
    </row>
    <row r="2241" spans="1:11" x14ac:dyDescent="0.25">
      <c r="A2241" t="s">
        <v>1756</v>
      </c>
      <c r="B2241" t="s">
        <v>5460</v>
      </c>
      <c r="D2241" t="s">
        <v>14155</v>
      </c>
      <c r="E2241" s="6" t="str">
        <f>VLOOKUP(D2241,'Step 1b-Current GLMT'!A:B,2,FALSE)</f>
        <v xml:space="preserve">General : Instructional Tech &amp; Media : Technology </v>
      </c>
      <c r="F2241" s="422"/>
      <c r="H2241" t="str">
        <f t="shared" si="107"/>
        <v>0000</v>
      </c>
      <c r="I2241" t="str">
        <f t="shared" si="109"/>
        <v xml:space="preserve"> </v>
      </c>
      <c r="J2241" t="str">
        <f t="shared" si="108"/>
        <v>E4138</v>
      </c>
      <c r="K2241">
        <f>VLOOKUP(D2241,'Step 1b-Current GLMT'!A:C,3,FALSE)</f>
        <v>0</v>
      </c>
    </row>
    <row r="2242" spans="1:11" x14ac:dyDescent="0.25">
      <c r="A2242" t="s">
        <v>1534</v>
      </c>
      <c r="B2242" t="s">
        <v>5461</v>
      </c>
      <c r="D2242" t="s">
        <v>14157</v>
      </c>
      <c r="E2242" s="6" t="str">
        <f>VLOOKUP(D2242,'Step 1b-Current GLMT'!A:B,2,FALSE)</f>
        <v xml:space="preserve">General : Instructional Tech &amp; Media : Telephone </v>
      </c>
      <c r="F2242" s="422"/>
      <c r="H2242" t="str">
        <f t="shared" ref="H2242:H2305" si="110">RIGHT(B2242,4)</f>
        <v>0000</v>
      </c>
      <c r="I2242" t="str">
        <f t="shared" si="109"/>
        <v xml:space="preserve"> </v>
      </c>
      <c r="J2242" t="str">
        <f t="shared" ref="J2242:J2305" si="111">MID(B2242,7,5)</f>
        <v>E4606</v>
      </c>
      <c r="K2242">
        <f>VLOOKUP(D2242,'Step 1b-Current GLMT'!A:C,3,FALSE)</f>
        <v>0</v>
      </c>
    </row>
    <row r="2243" spans="1:11" x14ac:dyDescent="0.25">
      <c r="A2243" t="s">
        <v>2665</v>
      </c>
      <c r="B2243" t="s">
        <v>5462</v>
      </c>
      <c r="D2243" t="s">
        <v>14159</v>
      </c>
      <c r="E2243" s="6" t="str">
        <f>VLOOKUP(D2243,'Step 1b-Current GLMT'!A:B,2,FALSE)</f>
        <v xml:space="preserve">General : Instructional Tech &amp; Media : Dues </v>
      </c>
      <c r="F2243" s="422"/>
      <c r="H2243" t="str">
        <f t="shared" si="110"/>
        <v>0000</v>
      </c>
      <c r="I2243" t="str">
        <f t="shared" si="109"/>
        <v xml:space="preserve"> </v>
      </c>
      <c r="J2243" t="str">
        <f t="shared" si="111"/>
        <v>E5100</v>
      </c>
      <c r="K2243">
        <f>VLOOKUP(D2243,'Step 1b-Current GLMT'!A:C,3,FALSE)</f>
        <v>0</v>
      </c>
    </row>
    <row r="2244" spans="1:11" x14ac:dyDescent="0.25">
      <c r="A2244" t="s">
        <v>405</v>
      </c>
      <c r="B2244" t="s">
        <v>5463</v>
      </c>
      <c r="D2244" t="s">
        <v>14161</v>
      </c>
      <c r="E2244" s="6" t="str">
        <f>VLOOKUP(D2244,'Step 1b-Current GLMT'!A:B,2,FALSE)</f>
        <v xml:space="preserve">General : Instructional Tech &amp; Media : Equipment </v>
      </c>
      <c r="F2244" s="422"/>
      <c r="H2244" t="str">
        <f t="shared" si="110"/>
        <v>0000</v>
      </c>
      <c r="I2244" t="str">
        <f t="shared" si="109"/>
        <v xml:space="preserve"> </v>
      </c>
      <c r="J2244" t="str">
        <f t="shared" si="111"/>
        <v>E8850</v>
      </c>
      <c r="K2244">
        <f>VLOOKUP(D2244,'Step 1b-Current GLMT'!A:C,3,FALSE)</f>
        <v>0</v>
      </c>
    </row>
    <row r="2245" spans="1:11" x14ac:dyDescent="0.25">
      <c r="A2245" t="s">
        <v>1907</v>
      </c>
      <c r="B2245" t="s">
        <v>5464</v>
      </c>
      <c r="D2245" t="s">
        <v>14163</v>
      </c>
      <c r="E2245" s="6" t="str">
        <f>VLOOKUP(D2245,'Step 1b-Current GLMT'!A:B,2,FALSE)</f>
        <v xml:space="preserve">General : Academic Support : Annual Leave </v>
      </c>
      <c r="F2245" s="422"/>
      <c r="H2245" t="str">
        <f t="shared" si="110"/>
        <v>0000</v>
      </c>
      <c r="I2245" t="str">
        <f t="shared" si="109"/>
        <v xml:space="preserve"> </v>
      </c>
      <c r="J2245" t="str">
        <f t="shared" si="111"/>
        <v>E1450</v>
      </c>
      <c r="K2245">
        <f>VLOOKUP(D2245,'Step 1b-Current GLMT'!A:C,3,FALSE)</f>
        <v>0</v>
      </c>
    </row>
    <row r="2246" spans="1:11" x14ac:dyDescent="0.25">
      <c r="A2246" t="s">
        <v>1909</v>
      </c>
      <c r="B2246" t="s">
        <v>5465</v>
      </c>
      <c r="D2246" t="s">
        <v>14165</v>
      </c>
      <c r="E2246" s="6" t="str">
        <f>VLOOKUP(D2246,'Step 1b-Current GLMT'!A:B,2,FALSE)</f>
        <v xml:space="preserve">General : Academic Support : Personal Emergency Leave </v>
      </c>
      <c r="F2246" s="422"/>
      <c r="H2246" t="str">
        <f t="shared" si="110"/>
        <v>0000</v>
      </c>
      <c r="I2246" t="str">
        <f t="shared" si="109"/>
        <v xml:space="preserve"> </v>
      </c>
      <c r="J2246" t="str">
        <f t="shared" si="111"/>
        <v>E1455</v>
      </c>
      <c r="K2246">
        <f>VLOOKUP(D2246,'Step 1b-Current GLMT'!A:C,3,FALSE)</f>
        <v>0</v>
      </c>
    </row>
    <row r="2247" spans="1:11" x14ac:dyDescent="0.25">
      <c r="A2247" t="s">
        <v>415</v>
      </c>
      <c r="B2247" t="s">
        <v>5466</v>
      </c>
      <c r="D2247" t="s">
        <v>14167</v>
      </c>
      <c r="E2247" s="6" t="str">
        <f>VLOOKUP(D2247,'Step 1b-Current GLMT'!A:B,2,FALSE)</f>
        <v xml:space="preserve">General : Academic Support : Student Wages </v>
      </c>
      <c r="F2247" s="422"/>
      <c r="H2247" t="str">
        <f t="shared" si="110"/>
        <v>0000</v>
      </c>
      <c r="I2247" t="str">
        <f t="shared" si="109"/>
        <v xml:space="preserve"> </v>
      </c>
      <c r="J2247" t="str">
        <f t="shared" si="111"/>
        <v>E1800</v>
      </c>
      <c r="K2247">
        <f>VLOOKUP(D2247,'Step 1b-Current GLMT'!A:C,3,FALSE)</f>
        <v>0</v>
      </c>
    </row>
    <row r="2248" spans="1:11" x14ac:dyDescent="0.25">
      <c r="A2248" t="s">
        <v>166</v>
      </c>
      <c r="B2248" t="s">
        <v>5467</v>
      </c>
      <c r="D2248" t="s">
        <v>21071</v>
      </c>
      <c r="E2248" s="6" t="str">
        <f>VLOOKUP(D2248,'Step 1b-Current GLMT'!A:B,2,FALSE)</f>
        <v xml:space="preserve">General : Academic Support : Annual Leave </v>
      </c>
      <c r="F2248" s="422"/>
      <c r="H2248" t="str">
        <f t="shared" si="110"/>
        <v>0000</v>
      </c>
      <c r="I2248" t="str">
        <f t="shared" si="109"/>
        <v xml:space="preserve"> </v>
      </c>
      <c r="J2248" t="str">
        <f t="shared" si="111"/>
        <v>E2207</v>
      </c>
      <c r="K2248">
        <f>VLOOKUP(D2248,'Step 1b-Current GLMT'!A:C,3,FALSE)</f>
        <v>0</v>
      </c>
    </row>
    <row r="2249" spans="1:11" x14ac:dyDescent="0.25">
      <c r="A2249" t="s">
        <v>168</v>
      </c>
      <c r="B2249" t="s">
        <v>5468</v>
      </c>
      <c r="D2249" t="s">
        <v>21072</v>
      </c>
      <c r="E2249" s="6" t="str">
        <f>VLOOKUP(D2249,'Step 1b-Current GLMT'!A:B,2,FALSE)</f>
        <v xml:space="preserve">General : Academic Support : Personal Emerg Leave </v>
      </c>
      <c r="F2249" s="422"/>
      <c r="H2249" t="str">
        <f t="shared" si="110"/>
        <v>0000</v>
      </c>
      <c r="I2249" t="str">
        <f t="shared" si="109"/>
        <v xml:space="preserve"> </v>
      </c>
      <c r="J2249" t="str">
        <f t="shared" si="111"/>
        <v>E2211</v>
      </c>
      <c r="K2249">
        <f>VLOOKUP(D2249,'Step 1b-Current GLMT'!A:C,3,FALSE)</f>
        <v>0</v>
      </c>
    </row>
    <row r="2250" spans="1:11" x14ac:dyDescent="0.25">
      <c r="A2250" t="s">
        <v>288</v>
      </c>
      <c r="B2250" t="s">
        <v>5469</v>
      </c>
      <c r="D2250" t="s">
        <v>14169</v>
      </c>
      <c r="E2250" s="6" t="str">
        <f>VLOOKUP(D2250,'Step 1b-Current GLMT'!A:B,2,FALSE)</f>
        <v xml:space="preserve">General : Academic Support : Travel Pool - Reg </v>
      </c>
      <c r="F2250" s="422"/>
      <c r="H2250" t="str">
        <f t="shared" si="110"/>
        <v>0000</v>
      </c>
      <c r="I2250" t="str">
        <f t="shared" si="109"/>
        <v xml:space="preserve"> </v>
      </c>
      <c r="J2250" t="str">
        <f t="shared" si="111"/>
        <v>E3100</v>
      </c>
      <c r="K2250">
        <f>VLOOKUP(D2250,'Step 1b-Current GLMT'!A:C,3,FALSE)</f>
        <v>0</v>
      </c>
    </row>
    <row r="2251" spans="1:11" x14ac:dyDescent="0.25">
      <c r="A2251" t="s">
        <v>267</v>
      </c>
      <c r="B2251" t="s">
        <v>5470</v>
      </c>
      <c r="D2251" t="s">
        <v>14171</v>
      </c>
      <c r="E2251" s="6" t="str">
        <f>VLOOKUP(D2251,'Step 1b-Current GLMT'!A:B,2,FALSE)</f>
        <v xml:space="preserve">General : Academic Support : Contractual Services </v>
      </c>
      <c r="F2251" s="422"/>
      <c r="H2251" t="str">
        <f t="shared" si="110"/>
        <v>0000</v>
      </c>
      <c r="I2251" t="str">
        <f t="shared" si="109"/>
        <v xml:space="preserve"> </v>
      </c>
      <c r="J2251" t="str">
        <f t="shared" si="111"/>
        <v>E3800</v>
      </c>
      <c r="K2251">
        <f>VLOOKUP(D2251,'Step 1b-Current GLMT'!A:C,3,FALSE)</f>
        <v>0</v>
      </c>
    </row>
    <row r="2252" spans="1:11" x14ac:dyDescent="0.25">
      <c r="A2252" t="s">
        <v>194</v>
      </c>
      <c r="B2252" t="s">
        <v>5471</v>
      </c>
      <c r="D2252" t="s">
        <v>14173</v>
      </c>
      <c r="E2252" s="6" t="str">
        <f>VLOOKUP(D2252,'Step 1b-Current GLMT'!A:B,2,FALSE)</f>
        <v xml:space="preserve">General : Academic Support : General Supplies </v>
      </c>
      <c r="F2252" s="422"/>
      <c r="G2252" s="6"/>
      <c r="H2252" t="str">
        <f t="shared" si="110"/>
        <v>0000</v>
      </c>
      <c r="I2252" t="str">
        <f t="shared" si="109"/>
        <v xml:space="preserve"> </v>
      </c>
      <c r="J2252" t="str">
        <f t="shared" si="111"/>
        <v>E4100</v>
      </c>
      <c r="K2252">
        <f>VLOOKUP(D2252,'Step 1b-Current GLMT'!A:C,3,FALSE)</f>
        <v>0</v>
      </c>
    </row>
    <row r="2253" spans="1:11" x14ac:dyDescent="0.25">
      <c r="A2253" t="s">
        <v>305</v>
      </c>
      <c r="B2253" t="s">
        <v>5472</v>
      </c>
      <c r="D2253" t="s">
        <v>14175</v>
      </c>
      <c r="E2253" s="6" t="str">
        <f>VLOOKUP(D2253,'Step 1b-Current GLMT'!A:B,2,FALSE)</f>
        <v xml:space="preserve">General : Academic Support : Print Shop </v>
      </c>
      <c r="F2253" s="422"/>
      <c r="G2253" s="6"/>
      <c r="H2253" t="str">
        <f t="shared" si="110"/>
        <v>0000</v>
      </c>
      <c r="I2253" t="str">
        <f t="shared" si="109"/>
        <v xml:space="preserve"> </v>
      </c>
      <c r="J2253" t="str">
        <f t="shared" si="111"/>
        <v>E4122</v>
      </c>
      <c r="K2253">
        <f>VLOOKUP(D2253,'Step 1b-Current GLMT'!A:C,3,FALSE)</f>
        <v>0</v>
      </c>
    </row>
    <row r="2254" spans="1:11" x14ac:dyDescent="0.25">
      <c r="A2254" t="s">
        <v>1534</v>
      </c>
      <c r="B2254" t="s">
        <v>5473</v>
      </c>
      <c r="D2254" t="s">
        <v>14177</v>
      </c>
      <c r="E2254" s="6" t="str">
        <f>VLOOKUP(D2254,'Step 1b-Current GLMT'!A:B,2,FALSE)</f>
        <v xml:space="preserve">General : Academic Support : Telephone </v>
      </c>
      <c r="F2254" s="422"/>
      <c r="G2254" s="6"/>
      <c r="H2254" t="str">
        <f t="shared" si="110"/>
        <v>0000</v>
      </c>
      <c r="I2254" t="str">
        <f t="shared" si="109"/>
        <v xml:space="preserve"> </v>
      </c>
      <c r="J2254" t="str">
        <f t="shared" si="111"/>
        <v>E4606</v>
      </c>
      <c r="K2254">
        <f>VLOOKUP(D2254,'Step 1b-Current GLMT'!A:C,3,FALSE)</f>
        <v>0</v>
      </c>
    </row>
    <row r="2255" spans="1:11" x14ac:dyDescent="0.25">
      <c r="A2255" t="s">
        <v>4552</v>
      </c>
      <c r="B2255" t="s">
        <v>5474</v>
      </c>
      <c r="D2255" t="s">
        <v>14179</v>
      </c>
      <c r="E2255" s="6" t="str">
        <f>VLOOKUP(D2255,'Step 1b-Current GLMT'!A:B,2,FALSE)</f>
        <v xml:space="preserve">General : Academic Support : Capitalization of Fixed Assets </v>
      </c>
      <c r="F2255" s="422"/>
      <c r="G2255" s="6"/>
      <c r="H2255" t="str">
        <f t="shared" si="110"/>
        <v>0000</v>
      </c>
      <c r="I2255" t="str">
        <f t="shared" si="109"/>
        <v xml:space="preserve"> </v>
      </c>
      <c r="J2255" t="str">
        <f t="shared" si="111"/>
        <v>E8851</v>
      </c>
      <c r="K2255">
        <f>VLOOKUP(D2255,'Step 1b-Current GLMT'!A:C,3,FALSE)</f>
        <v>0</v>
      </c>
    </row>
    <row r="2256" spans="1:11" x14ac:dyDescent="0.25">
      <c r="A2256" t="s">
        <v>415</v>
      </c>
      <c r="B2256" t="s">
        <v>5475</v>
      </c>
      <c r="D2256" t="s">
        <v>14181</v>
      </c>
      <c r="E2256" s="6" t="str">
        <f>VLOOKUP(D2256,'Step 1b-Current GLMT'!A:B,2,FALSE)</f>
        <v xml:space="preserve">General : Public Access 11 : Student Wages </v>
      </c>
      <c r="F2256" s="422"/>
      <c r="G2256" s="6"/>
      <c r="H2256" t="str">
        <f t="shared" si="110"/>
        <v>0000</v>
      </c>
      <c r="I2256" t="str">
        <f t="shared" si="109"/>
        <v xml:space="preserve"> </v>
      </c>
      <c r="J2256" t="str">
        <f t="shared" si="111"/>
        <v>E1800</v>
      </c>
      <c r="K2256">
        <f>VLOOKUP(D2256,'Step 1b-Current GLMT'!A:C,3,FALSE)</f>
        <v>0</v>
      </c>
    </row>
    <row r="2257" spans="1:11" x14ac:dyDescent="0.25">
      <c r="A2257" t="s">
        <v>267</v>
      </c>
      <c r="B2257" t="s">
        <v>5476</v>
      </c>
      <c r="D2257" t="s">
        <v>14183</v>
      </c>
      <c r="E2257" s="6" t="str">
        <f>VLOOKUP(D2257,'Step 1b-Current GLMT'!A:B,2,FALSE)</f>
        <v xml:space="preserve">General : Public Access 11 : Contractual Services </v>
      </c>
      <c r="F2257" s="422"/>
      <c r="G2257" s="6"/>
      <c r="H2257" t="str">
        <f t="shared" si="110"/>
        <v>0000</v>
      </c>
      <c r="I2257" t="str">
        <f t="shared" si="109"/>
        <v xml:space="preserve"> </v>
      </c>
      <c r="J2257" t="str">
        <f t="shared" si="111"/>
        <v>E3800</v>
      </c>
      <c r="K2257">
        <f>VLOOKUP(D2257,'Step 1b-Current GLMT'!A:C,3,FALSE)</f>
        <v>0</v>
      </c>
    </row>
    <row r="2258" spans="1:11" x14ac:dyDescent="0.25">
      <c r="A2258" t="s">
        <v>194</v>
      </c>
      <c r="B2258" t="s">
        <v>5477</v>
      </c>
      <c r="D2258" t="s">
        <v>14185</v>
      </c>
      <c r="E2258" s="6" t="str">
        <f>VLOOKUP(D2258,'Step 1b-Current GLMT'!A:B,2,FALSE)</f>
        <v xml:space="preserve">General : Public Access 11 : General Supplies </v>
      </c>
      <c r="F2258" s="422"/>
      <c r="G2258" s="6"/>
      <c r="H2258" t="str">
        <f t="shared" si="110"/>
        <v>0000</v>
      </c>
      <c r="I2258" t="str">
        <f t="shared" si="109"/>
        <v xml:space="preserve"> </v>
      </c>
      <c r="J2258" t="str">
        <f t="shared" si="111"/>
        <v>E4100</v>
      </c>
      <c r="K2258">
        <f>VLOOKUP(D2258,'Step 1b-Current GLMT'!A:C,3,FALSE)</f>
        <v>0</v>
      </c>
    </row>
    <row r="2259" spans="1:11" x14ac:dyDescent="0.25">
      <c r="A2259" t="s">
        <v>1534</v>
      </c>
      <c r="B2259" t="s">
        <v>5478</v>
      </c>
      <c r="D2259" t="s">
        <v>14187</v>
      </c>
      <c r="E2259" s="6" t="str">
        <f>VLOOKUP(D2259,'Step 1b-Current GLMT'!A:B,2,FALSE)</f>
        <v xml:space="preserve">General : Public Access 11 : Telephone </v>
      </c>
      <c r="F2259" s="422"/>
      <c r="H2259" t="str">
        <f t="shared" si="110"/>
        <v>0000</v>
      </c>
      <c r="I2259" t="str">
        <f t="shared" si="109"/>
        <v xml:space="preserve"> </v>
      </c>
      <c r="J2259" t="str">
        <f t="shared" si="111"/>
        <v>E4606</v>
      </c>
      <c r="K2259">
        <f>VLOOKUP(D2259,'Step 1b-Current GLMT'!A:C,3,FALSE)</f>
        <v>0</v>
      </c>
    </row>
    <row r="2260" spans="1:11" x14ac:dyDescent="0.25">
      <c r="A2260" t="s">
        <v>267</v>
      </c>
      <c r="B2260" t="s">
        <v>5479</v>
      </c>
      <c r="D2260" t="s">
        <v>14189</v>
      </c>
      <c r="E2260" s="6" t="str">
        <f>VLOOKUP(D2260,'Step 1b-Current GLMT'!A:B,2,FALSE)</f>
        <v xml:space="preserve">General : Student Services Event : Contractual Services </v>
      </c>
      <c r="F2260" s="422"/>
      <c r="H2260" t="str">
        <f t="shared" si="110"/>
        <v>0000</v>
      </c>
      <c r="I2260" t="str">
        <f t="shared" si="109"/>
        <v xml:space="preserve"> </v>
      </c>
      <c r="J2260" t="str">
        <f t="shared" si="111"/>
        <v>E3800</v>
      </c>
      <c r="K2260">
        <f>VLOOKUP(D2260,'Step 1b-Current GLMT'!A:C,3,FALSE)</f>
        <v>0</v>
      </c>
    </row>
    <row r="2261" spans="1:11" s="6" customFormat="1" x14ac:dyDescent="0.25">
      <c r="A2261" t="s">
        <v>977</v>
      </c>
      <c r="B2261" t="s">
        <v>5480</v>
      </c>
      <c r="D2261" t="s">
        <v>14191</v>
      </c>
      <c r="E2261" s="6" t="str">
        <f>VLOOKUP(D2261,'Step 1b-Current GLMT'!A:B,2,FALSE)</f>
        <v xml:space="preserve">General : Student Services Event : Student Functions and Events </v>
      </c>
      <c r="F2261" s="422"/>
      <c r="H2261" t="str">
        <f t="shared" si="110"/>
        <v>0000</v>
      </c>
      <c r="I2261" t="str">
        <f t="shared" si="109"/>
        <v xml:space="preserve"> </v>
      </c>
      <c r="J2261" t="str">
        <f t="shared" si="111"/>
        <v>E3840</v>
      </c>
      <c r="K2261">
        <f>VLOOKUP(D2261,'Step 1b-Current GLMT'!A:C,3,FALSE)</f>
        <v>0</v>
      </c>
    </row>
    <row r="2262" spans="1:11" s="6" customFormat="1" x14ac:dyDescent="0.25">
      <c r="A2262" t="s">
        <v>194</v>
      </c>
      <c r="B2262" t="s">
        <v>5481</v>
      </c>
      <c r="D2262" t="s">
        <v>14193</v>
      </c>
      <c r="E2262" s="6" t="str">
        <f>VLOOKUP(D2262,'Step 1b-Current GLMT'!A:B,2,FALSE)</f>
        <v xml:space="preserve">General : Student Services Event : General Supplies </v>
      </c>
      <c r="F2262" s="422"/>
      <c r="H2262" t="str">
        <f t="shared" si="110"/>
        <v>0000</v>
      </c>
      <c r="I2262" t="str">
        <f t="shared" si="109"/>
        <v xml:space="preserve"> </v>
      </c>
      <c r="J2262" t="str">
        <f t="shared" si="111"/>
        <v>E4100</v>
      </c>
      <c r="K2262">
        <f>VLOOKUP(D2262,'Step 1b-Current GLMT'!A:C,3,FALSE)</f>
        <v>0</v>
      </c>
    </row>
    <row r="2263" spans="1:11" s="6" customFormat="1" x14ac:dyDescent="0.25">
      <c r="A2263" t="s">
        <v>5482</v>
      </c>
      <c r="B2263" t="s">
        <v>5483</v>
      </c>
      <c r="D2263" t="s">
        <v>5484</v>
      </c>
      <c r="E2263" s="6" t="str">
        <f>VLOOKUP(D2263,'Step 1b-Current GLMT'!A:B,2,FALSE)</f>
        <v xml:space="preserve">General : Admissions : Staff Wages - Classified </v>
      </c>
      <c r="F2263" s="422"/>
      <c r="H2263" t="str">
        <f t="shared" si="110"/>
        <v>0000</v>
      </c>
      <c r="I2263" t="str">
        <f t="shared" si="109"/>
        <v xml:space="preserve"> </v>
      </c>
      <c r="J2263" t="str">
        <f t="shared" si="111"/>
        <v>E1301</v>
      </c>
      <c r="K2263">
        <f>VLOOKUP(D2263,'Step 1b-Current GLMT'!A:C,3,FALSE)</f>
        <v>0</v>
      </c>
    </row>
    <row r="2264" spans="1:11" s="6" customFormat="1" x14ac:dyDescent="0.25">
      <c r="A2264" t="s">
        <v>5485</v>
      </c>
      <c r="B2264" t="s">
        <v>5486</v>
      </c>
      <c r="D2264" t="s">
        <v>5484</v>
      </c>
      <c r="E2264" s="6" t="str">
        <f>VLOOKUP(D2264,'Step 1b-Current GLMT'!A:B,2,FALSE)</f>
        <v xml:space="preserve">General : Admissions : Staff Wages - Classified </v>
      </c>
      <c r="F2264" s="422"/>
      <c r="H2264" t="str">
        <f t="shared" si="110"/>
        <v>0000</v>
      </c>
      <c r="I2264" t="str">
        <f t="shared" si="109"/>
        <v xml:space="preserve"> </v>
      </c>
      <c r="J2264" t="str">
        <f t="shared" si="111"/>
        <v>E1302</v>
      </c>
      <c r="K2264">
        <f>VLOOKUP(D2264,'Step 1b-Current GLMT'!A:C,3,FALSE)</f>
        <v>0</v>
      </c>
    </row>
    <row r="2265" spans="1:11" s="6" customFormat="1" x14ac:dyDescent="0.25">
      <c r="A2265" t="s">
        <v>5487</v>
      </c>
      <c r="B2265" t="s">
        <v>5488</v>
      </c>
      <c r="D2265" t="s">
        <v>5484</v>
      </c>
      <c r="E2265" s="6" t="str">
        <f>VLOOKUP(D2265,'Step 1b-Current GLMT'!A:B,2,FALSE)</f>
        <v xml:space="preserve">General : Admissions : Staff Wages - Classified </v>
      </c>
      <c r="F2265" s="422"/>
      <c r="H2265" t="str">
        <f t="shared" si="110"/>
        <v>0000</v>
      </c>
      <c r="I2265" t="str">
        <f t="shared" si="109"/>
        <v xml:space="preserve"> </v>
      </c>
      <c r="J2265" t="str">
        <f t="shared" si="111"/>
        <v>E1304</v>
      </c>
      <c r="K2265">
        <f>VLOOKUP(D2265,'Step 1b-Current GLMT'!A:C,3,FALSE)</f>
        <v>0</v>
      </c>
    </row>
    <row r="2266" spans="1:11" s="6" customFormat="1" x14ac:dyDescent="0.25">
      <c r="A2266" t="s">
        <v>5489</v>
      </c>
      <c r="B2266" t="s">
        <v>5490</v>
      </c>
      <c r="D2266" t="s">
        <v>5484</v>
      </c>
      <c r="E2266" s="6" t="str">
        <f>VLOOKUP(D2266,'Step 1b-Current GLMT'!A:B,2,FALSE)</f>
        <v xml:space="preserve">General : Admissions : Staff Wages - Classified </v>
      </c>
      <c r="F2266" s="422"/>
      <c r="H2266" t="str">
        <f t="shared" si="110"/>
        <v>0000</v>
      </c>
      <c r="I2266" t="str">
        <f t="shared" si="109"/>
        <v xml:space="preserve"> </v>
      </c>
      <c r="J2266" t="str">
        <f t="shared" si="111"/>
        <v>E1305</v>
      </c>
      <c r="K2266">
        <f>VLOOKUP(D2266,'Step 1b-Current GLMT'!A:C,3,FALSE)</f>
        <v>0</v>
      </c>
    </row>
    <row r="2267" spans="1:11" s="6" customFormat="1" x14ac:dyDescent="0.25">
      <c r="A2267" t="s">
        <v>5491</v>
      </c>
      <c r="B2267" t="s">
        <v>5492</v>
      </c>
      <c r="D2267" t="s">
        <v>5484</v>
      </c>
      <c r="E2267" s="6" t="str">
        <f>VLOOKUP(D2267,'Step 1b-Current GLMT'!A:B,2,FALSE)</f>
        <v xml:space="preserve">General : Admissions : Staff Wages - Classified </v>
      </c>
      <c r="F2267" s="422"/>
      <c r="H2267" t="str">
        <f t="shared" si="110"/>
        <v>0000</v>
      </c>
      <c r="I2267" t="str">
        <f t="shared" si="109"/>
        <v xml:space="preserve"> </v>
      </c>
      <c r="J2267" t="str">
        <f t="shared" si="111"/>
        <v>E1306</v>
      </c>
      <c r="K2267">
        <f>VLOOKUP(D2267,'Step 1b-Current GLMT'!A:C,3,FALSE)</f>
        <v>0</v>
      </c>
    </row>
    <row r="2268" spans="1:11" s="6" customFormat="1" x14ac:dyDescent="0.25">
      <c r="A2268" t="s">
        <v>5493</v>
      </c>
      <c r="B2268" t="s">
        <v>5494</v>
      </c>
      <c r="D2268" t="s">
        <v>5484</v>
      </c>
      <c r="E2268" s="6" t="str">
        <f>VLOOKUP(D2268,'Step 1b-Current GLMT'!A:B,2,FALSE)</f>
        <v xml:space="preserve">General : Admissions : Staff Wages - Classified </v>
      </c>
      <c r="F2268" s="422"/>
      <c r="H2268" t="str">
        <f t="shared" si="110"/>
        <v>0000</v>
      </c>
      <c r="I2268" t="str">
        <f t="shared" si="109"/>
        <v xml:space="preserve"> </v>
      </c>
      <c r="J2268" t="str">
        <f t="shared" si="111"/>
        <v>E1307</v>
      </c>
      <c r="K2268">
        <f>VLOOKUP(D2268,'Step 1b-Current GLMT'!A:C,3,FALSE)</f>
        <v>0</v>
      </c>
    </row>
    <row r="2269" spans="1:11" s="6" customFormat="1" x14ac:dyDescent="0.25">
      <c r="A2269" t="s">
        <v>5495</v>
      </c>
      <c r="B2269" t="s">
        <v>5496</v>
      </c>
      <c r="D2269" t="s">
        <v>5484</v>
      </c>
      <c r="E2269" s="6" t="str">
        <f>VLOOKUP(D2269,'Step 1b-Current GLMT'!A:B,2,FALSE)</f>
        <v xml:space="preserve">General : Admissions : Staff Wages - Classified </v>
      </c>
      <c r="F2269" s="422"/>
      <c r="H2269" t="str">
        <f t="shared" si="110"/>
        <v>0000</v>
      </c>
      <c r="I2269" t="str">
        <f t="shared" si="109"/>
        <v xml:space="preserve"> </v>
      </c>
      <c r="J2269" t="str">
        <f t="shared" si="111"/>
        <v>E1308</v>
      </c>
      <c r="K2269">
        <f>VLOOKUP(D2269,'Step 1b-Current GLMT'!A:C,3,FALSE)</f>
        <v>0</v>
      </c>
    </row>
    <row r="2270" spans="1:11" s="6" customFormat="1" x14ac:dyDescent="0.25">
      <c r="A2270" t="s">
        <v>5497</v>
      </c>
      <c r="B2270" t="s">
        <v>5498</v>
      </c>
      <c r="D2270" t="s">
        <v>5484</v>
      </c>
      <c r="E2270" s="6" t="str">
        <f>VLOOKUP(D2270,'Step 1b-Current GLMT'!A:B,2,FALSE)</f>
        <v xml:space="preserve">General : Admissions : Staff Wages - Classified </v>
      </c>
      <c r="F2270" s="422"/>
      <c r="H2270" t="str">
        <f t="shared" si="110"/>
        <v>0000</v>
      </c>
      <c r="I2270" t="str">
        <f t="shared" ref="I2270:I2333" si="112">IF(D2270=0,"0"," ")</f>
        <v xml:space="preserve"> </v>
      </c>
      <c r="J2270" t="str">
        <f t="shared" si="111"/>
        <v>E1309</v>
      </c>
      <c r="K2270">
        <f>VLOOKUP(D2270,'Step 1b-Current GLMT'!A:C,3,FALSE)</f>
        <v>0</v>
      </c>
    </row>
    <row r="2271" spans="1:11" s="6" customFormat="1" x14ac:dyDescent="0.25">
      <c r="A2271" t="s">
        <v>5499</v>
      </c>
      <c r="B2271" t="s">
        <v>5500</v>
      </c>
      <c r="D2271" t="s">
        <v>5484</v>
      </c>
      <c r="E2271" s="6" t="str">
        <f>VLOOKUP(D2271,'Step 1b-Current GLMT'!A:B,2,FALSE)</f>
        <v xml:space="preserve">General : Admissions : Staff Wages - Classified </v>
      </c>
      <c r="F2271" s="422"/>
      <c r="H2271" t="str">
        <f t="shared" si="110"/>
        <v>0000</v>
      </c>
      <c r="I2271" t="str">
        <f t="shared" si="112"/>
        <v xml:space="preserve"> </v>
      </c>
      <c r="J2271" t="str">
        <f t="shared" si="111"/>
        <v>E1310</v>
      </c>
      <c r="K2271">
        <f>VLOOKUP(D2271,'Step 1b-Current GLMT'!A:C,3,FALSE)</f>
        <v>0</v>
      </c>
    </row>
    <row r="2272" spans="1:11" s="6" customFormat="1" x14ac:dyDescent="0.25">
      <c r="A2272" t="s">
        <v>5501</v>
      </c>
      <c r="B2272" t="s">
        <v>5502</v>
      </c>
      <c r="D2272" t="s">
        <v>5484</v>
      </c>
      <c r="E2272" s="6" t="str">
        <f>VLOOKUP(D2272,'Step 1b-Current GLMT'!A:B,2,FALSE)</f>
        <v xml:space="preserve">General : Admissions : Staff Wages - Classified </v>
      </c>
      <c r="F2272" s="422"/>
      <c r="H2272" t="str">
        <f t="shared" si="110"/>
        <v>0000</v>
      </c>
      <c r="I2272" t="str">
        <f t="shared" si="112"/>
        <v xml:space="preserve"> </v>
      </c>
      <c r="J2272" t="str">
        <f t="shared" si="111"/>
        <v>E1311</v>
      </c>
      <c r="K2272">
        <f>VLOOKUP(D2272,'Step 1b-Current GLMT'!A:C,3,FALSE)</f>
        <v>0</v>
      </c>
    </row>
    <row r="2273" spans="1:11" s="6" customFormat="1" x14ac:dyDescent="0.25">
      <c r="A2273" t="s">
        <v>5503</v>
      </c>
      <c r="B2273" t="s">
        <v>5504</v>
      </c>
      <c r="D2273" t="s">
        <v>5484</v>
      </c>
      <c r="E2273" s="6" t="str">
        <f>VLOOKUP(D2273,'Step 1b-Current GLMT'!A:B,2,FALSE)</f>
        <v xml:space="preserve">General : Admissions : Staff Wages - Classified </v>
      </c>
      <c r="F2273" s="422"/>
      <c r="H2273" t="str">
        <f t="shared" si="110"/>
        <v>0000</v>
      </c>
      <c r="I2273" t="str">
        <f t="shared" si="112"/>
        <v xml:space="preserve"> </v>
      </c>
      <c r="J2273" t="str">
        <f t="shared" si="111"/>
        <v>E1312</v>
      </c>
      <c r="K2273">
        <f>VLOOKUP(D2273,'Step 1b-Current GLMT'!A:C,3,FALSE)</f>
        <v>0</v>
      </c>
    </row>
    <row r="2274" spans="1:11" s="6" customFormat="1" x14ac:dyDescent="0.25">
      <c r="A2274" t="s">
        <v>21742</v>
      </c>
      <c r="B2274" t="s">
        <v>21738</v>
      </c>
      <c r="D2274" t="s">
        <v>5484</v>
      </c>
      <c r="E2274" s="6" t="str">
        <f>VLOOKUP(D2274,'Step 1b-Current GLMT'!A:B,2,FALSE)</f>
        <v xml:space="preserve">General : Admissions : Staff Wages - Classified </v>
      </c>
      <c r="F2274" s="421"/>
      <c r="G2274"/>
      <c r="H2274" t="str">
        <f t="shared" si="110"/>
        <v>0000</v>
      </c>
      <c r="I2274" t="str">
        <f t="shared" si="112"/>
        <v xml:space="preserve"> </v>
      </c>
      <c r="J2274" t="str">
        <f t="shared" si="111"/>
        <v>E1313</v>
      </c>
      <c r="K2274">
        <f>VLOOKUP(D2274,'Step 1b-Current GLMT'!A:C,3,FALSE)</f>
        <v>0</v>
      </c>
    </row>
    <row r="2275" spans="1:11" s="6" customFormat="1" x14ac:dyDescent="0.25">
      <c r="A2275" t="s">
        <v>5505</v>
      </c>
      <c r="B2275" t="s">
        <v>5506</v>
      </c>
      <c r="D2275" t="s">
        <v>5507</v>
      </c>
      <c r="E2275" s="6" t="str">
        <f>VLOOKUP(D2275,'Step 1b-Current GLMT'!A:B,2,FALSE)</f>
        <v xml:space="preserve">General : Admissions : Staff Wages - Unclassified </v>
      </c>
      <c r="F2275" s="422"/>
      <c r="H2275" t="str">
        <f t="shared" si="110"/>
        <v>0000</v>
      </c>
      <c r="I2275" t="str">
        <f t="shared" si="112"/>
        <v xml:space="preserve"> </v>
      </c>
      <c r="J2275" t="str">
        <f t="shared" si="111"/>
        <v>E1401</v>
      </c>
      <c r="K2275">
        <f>VLOOKUP(D2275,'Step 1b-Current GLMT'!A:C,3,FALSE)</f>
        <v>0</v>
      </c>
    </row>
    <row r="2276" spans="1:11" s="6" customFormat="1" x14ac:dyDescent="0.25">
      <c r="A2276" t="s">
        <v>5508</v>
      </c>
      <c r="B2276" t="s">
        <v>5509</v>
      </c>
      <c r="D2276" t="s">
        <v>5507</v>
      </c>
      <c r="E2276" s="6" t="str">
        <f>VLOOKUP(D2276,'Step 1b-Current GLMT'!A:B,2,FALSE)</f>
        <v xml:space="preserve">General : Admissions : Staff Wages - Unclassified </v>
      </c>
      <c r="F2276" s="422"/>
      <c r="H2276" t="str">
        <f t="shared" si="110"/>
        <v>0000</v>
      </c>
      <c r="I2276" t="str">
        <f t="shared" si="112"/>
        <v xml:space="preserve"> </v>
      </c>
      <c r="J2276" t="str">
        <f t="shared" si="111"/>
        <v>E1402</v>
      </c>
      <c r="K2276">
        <f>VLOOKUP(D2276,'Step 1b-Current GLMT'!A:C,3,FALSE)</f>
        <v>0</v>
      </c>
    </row>
    <row r="2277" spans="1:11" s="6" customFormat="1" x14ac:dyDescent="0.25">
      <c r="A2277" t="s">
        <v>5510</v>
      </c>
      <c r="B2277" t="s">
        <v>5511</v>
      </c>
      <c r="D2277" t="s">
        <v>5512</v>
      </c>
      <c r="E2277" s="6" t="str">
        <f>VLOOKUP(D2277,'Step 1b-Current GLMT'!A:B,2,FALSE)</f>
        <v xml:space="preserve">General : Admissions : Other Wages - Classified </v>
      </c>
      <c r="F2277" s="422"/>
      <c r="H2277" t="str">
        <f t="shared" si="110"/>
        <v>0000</v>
      </c>
      <c r="I2277" t="str">
        <f t="shared" si="112"/>
        <v xml:space="preserve"> </v>
      </c>
      <c r="J2277" t="str">
        <f t="shared" si="111"/>
        <v>E1601</v>
      </c>
      <c r="K2277">
        <f>VLOOKUP(D2277,'Step 1b-Current GLMT'!A:C,3,FALSE)</f>
        <v>0</v>
      </c>
    </row>
    <row r="2278" spans="1:11" s="6" customFormat="1" x14ac:dyDescent="0.25">
      <c r="A2278" t="s">
        <v>5513</v>
      </c>
      <c r="B2278" t="s">
        <v>5514</v>
      </c>
      <c r="D2278" t="s">
        <v>5512</v>
      </c>
      <c r="E2278" s="6" t="str">
        <f>VLOOKUP(D2278,'Step 1b-Current GLMT'!A:B,2,FALSE)</f>
        <v xml:space="preserve">General : Admissions : Other Wages - Classified </v>
      </c>
      <c r="F2278" s="422"/>
      <c r="H2278" t="str">
        <f t="shared" si="110"/>
        <v>0000</v>
      </c>
      <c r="I2278" t="str">
        <f t="shared" si="112"/>
        <v xml:space="preserve"> </v>
      </c>
      <c r="J2278" t="str">
        <f t="shared" si="111"/>
        <v>E1602</v>
      </c>
      <c r="K2278">
        <f>VLOOKUP(D2278,'Step 1b-Current GLMT'!A:C,3,FALSE)</f>
        <v>0</v>
      </c>
    </row>
    <row r="2279" spans="1:11" s="6" customFormat="1" x14ac:dyDescent="0.25">
      <c r="A2279" s="10" t="s">
        <v>20222</v>
      </c>
      <c r="B2279" s="10" t="s">
        <v>20223</v>
      </c>
      <c r="D2279" t="s">
        <v>5512</v>
      </c>
      <c r="E2279" s="6" t="str">
        <f>VLOOKUP(D2279,'Step 1b-Current GLMT'!A:B,2,FALSE)</f>
        <v xml:space="preserve">General : Admissions : Other Wages - Classified </v>
      </c>
      <c r="F2279" s="421"/>
      <c r="H2279" t="str">
        <f t="shared" si="110"/>
        <v>0000</v>
      </c>
      <c r="I2279" t="str">
        <f t="shared" si="112"/>
        <v xml:space="preserve"> </v>
      </c>
      <c r="J2279" t="str">
        <f t="shared" si="111"/>
        <v>E1603</v>
      </c>
      <c r="K2279">
        <f>VLOOKUP(D2279,'Step 1b-Current GLMT'!A:C,3,FALSE)</f>
        <v>0</v>
      </c>
    </row>
    <row r="2280" spans="1:11" s="6" customFormat="1" x14ac:dyDescent="0.25">
      <c r="A2280" t="s">
        <v>5515</v>
      </c>
      <c r="B2280" t="s">
        <v>5516</v>
      </c>
      <c r="D2280" t="s">
        <v>5517</v>
      </c>
      <c r="E2280" s="6" t="str">
        <f>VLOOKUP(D2280,'Step 1b-Current GLMT'!A:B,2,FALSE)</f>
        <v xml:space="preserve">General : Admissions : Other Wages - Unclassified </v>
      </c>
      <c r="F2280" s="422"/>
      <c r="H2280" t="str">
        <f t="shared" si="110"/>
        <v>0000</v>
      </c>
      <c r="I2280" t="str">
        <f t="shared" si="112"/>
        <v xml:space="preserve"> </v>
      </c>
      <c r="J2280" t="str">
        <f t="shared" si="111"/>
        <v>E1701</v>
      </c>
      <c r="K2280">
        <f>VLOOKUP(D2280,'Step 1b-Current GLMT'!A:C,3,FALSE)</f>
        <v>0</v>
      </c>
    </row>
    <row r="2281" spans="1:11" s="6" customFormat="1" x14ac:dyDescent="0.25">
      <c r="A2281" t="s">
        <v>5518</v>
      </c>
      <c r="B2281" t="s">
        <v>5519</v>
      </c>
      <c r="D2281" t="s">
        <v>5517</v>
      </c>
      <c r="E2281" s="6" t="str">
        <f>VLOOKUP(D2281,'Step 1b-Current GLMT'!A:B,2,FALSE)</f>
        <v xml:space="preserve">General : Admissions : Other Wages - Unclassified </v>
      </c>
      <c r="F2281" s="422"/>
      <c r="H2281" t="str">
        <f t="shared" si="110"/>
        <v>0000</v>
      </c>
      <c r="I2281" t="str">
        <f t="shared" si="112"/>
        <v xml:space="preserve"> </v>
      </c>
      <c r="J2281" t="str">
        <f t="shared" si="111"/>
        <v>E1702</v>
      </c>
      <c r="K2281">
        <f>VLOOKUP(D2281,'Step 1b-Current GLMT'!A:C,3,FALSE)</f>
        <v>0</v>
      </c>
    </row>
    <row r="2282" spans="1:11" s="6" customFormat="1" x14ac:dyDescent="0.25">
      <c r="A2282" t="s">
        <v>5520</v>
      </c>
      <c r="B2282" t="s">
        <v>5521</v>
      </c>
      <c r="D2282" t="s">
        <v>5517</v>
      </c>
      <c r="E2282" s="6" t="str">
        <f>VLOOKUP(D2282,'Step 1b-Current GLMT'!A:B,2,FALSE)</f>
        <v xml:space="preserve">General : Admissions : Other Wages - Unclassified </v>
      </c>
      <c r="F2282" s="422"/>
      <c r="H2282" t="str">
        <f t="shared" si="110"/>
        <v>0000</v>
      </c>
      <c r="I2282" t="str">
        <f t="shared" si="112"/>
        <v xml:space="preserve"> </v>
      </c>
      <c r="J2282" t="str">
        <f t="shared" si="111"/>
        <v>E1703</v>
      </c>
      <c r="K2282">
        <f>VLOOKUP(D2282,'Step 1b-Current GLMT'!A:C,3,FALSE)</f>
        <v>0</v>
      </c>
    </row>
    <row r="2283" spans="1:11" s="6" customFormat="1" x14ac:dyDescent="0.25">
      <c r="A2283" t="s">
        <v>5522</v>
      </c>
      <c r="B2283" t="s">
        <v>5523</v>
      </c>
      <c r="D2283" t="s">
        <v>5517</v>
      </c>
      <c r="E2283" s="6" t="str">
        <f>VLOOKUP(D2283,'Step 1b-Current GLMT'!A:B,2,FALSE)</f>
        <v xml:space="preserve">General : Admissions : Other Wages - Unclassified </v>
      </c>
      <c r="F2283" s="422"/>
      <c r="H2283" t="str">
        <f t="shared" si="110"/>
        <v>0000</v>
      </c>
      <c r="I2283" t="str">
        <f t="shared" si="112"/>
        <v xml:space="preserve"> </v>
      </c>
      <c r="J2283" t="str">
        <f t="shared" si="111"/>
        <v>E1704</v>
      </c>
      <c r="K2283">
        <f>VLOOKUP(D2283,'Step 1b-Current GLMT'!A:C,3,FALSE)</f>
        <v>0</v>
      </c>
    </row>
    <row r="2284" spans="1:11" s="6" customFormat="1" x14ac:dyDescent="0.25">
      <c r="A2284" t="s">
        <v>415</v>
      </c>
      <c r="B2284" t="s">
        <v>5524</v>
      </c>
      <c r="D2284" t="s">
        <v>14199</v>
      </c>
      <c r="E2284" s="6" t="str">
        <f>VLOOKUP(D2284,'Step 1b-Current GLMT'!A:B,2,FALSE)</f>
        <v xml:space="preserve">General : Admissions : Student Wages </v>
      </c>
      <c r="F2284" s="422"/>
      <c r="H2284" t="str">
        <f t="shared" si="110"/>
        <v>0000</v>
      </c>
      <c r="I2284" t="str">
        <f t="shared" si="112"/>
        <v xml:space="preserve"> </v>
      </c>
      <c r="J2284" t="str">
        <f t="shared" si="111"/>
        <v>E1800</v>
      </c>
      <c r="K2284">
        <f>VLOOKUP(D2284,'Step 1b-Current GLMT'!A:C,3,FALSE)</f>
        <v>0</v>
      </c>
    </row>
    <row r="2285" spans="1:11" s="6" customFormat="1" x14ac:dyDescent="0.25">
      <c r="A2285" t="s">
        <v>288</v>
      </c>
      <c r="B2285" t="s">
        <v>5525</v>
      </c>
      <c r="D2285" t="s">
        <v>14201</v>
      </c>
      <c r="E2285" s="6" t="str">
        <f>VLOOKUP(D2285,'Step 1b-Current GLMT'!A:B,2,FALSE)</f>
        <v xml:space="preserve">General : Admissions : Travel Pool - Reg </v>
      </c>
      <c r="F2285" s="422"/>
      <c r="H2285" t="str">
        <f t="shared" si="110"/>
        <v>0000</v>
      </c>
      <c r="I2285" t="str">
        <f t="shared" si="112"/>
        <v xml:space="preserve"> </v>
      </c>
      <c r="J2285" t="str">
        <f t="shared" si="111"/>
        <v>E3100</v>
      </c>
      <c r="K2285">
        <f>VLOOKUP(D2285,'Step 1b-Current GLMT'!A:C,3,FALSE)</f>
        <v>0</v>
      </c>
    </row>
    <row r="2286" spans="1:11" s="6" customFormat="1" x14ac:dyDescent="0.25">
      <c r="A2286" t="s">
        <v>451</v>
      </c>
      <c r="B2286" t="s">
        <v>5526</v>
      </c>
      <c r="D2286" t="s">
        <v>14203</v>
      </c>
      <c r="E2286" s="6" t="str">
        <f>VLOOKUP(D2286,'Step 1b-Current GLMT'!A:B,2,FALSE)</f>
        <v xml:space="preserve">General : Admissions : Non-State Emp Travel </v>
      </c>
      <c r="F2286" s="422"/>
      <c r="H2286" t="str">
        <f t="shared" si="110"/>
        <v>0000</v>
      </c>
      <c r="I2286" t="str">
        <f t="shared" si="112"/>
        <v xml:space="preserve"> </v>
      </c>
      <c r="J2286" t="str">
        <f t="shared" si="111"/>
        <v>E3300</v>
      </c>
      <c r="K2286">
        <f>VLOOKUP(D2286,'Step 1b-Current GLMT'!A:C,3,FALSE)</f>
        <v>0</v>
      </c>
    </row>
    <row r="2287" spans="1:11" s="6" customFormat="1" x14ac:dyDescent="0.25">
      <c r="A2287" t="s">
        <v>267</v>
      </c>
      <c r="B2287" t="s">
        <v>5527</v>
      </c>
      <c r="D2287" t="s">
        <v>14205</v>
      </c>
      <c r="E2287" s="6" t="str">
        <f>VLOOKUP(D2287,'Step 1b-Current GLMT'!A:B,2,FALSE)</f>
        <v xml:space="preserve">General : Admissions : Contractual Services </v>
      </c>
      <c r="F2287" s="422"/>
      <c r="H2287" t="str">
        <f t="shared" si="110"/>
        <v>0000</v>
      </c>
      <c r="I2287" t="str">
        <f t="shared" si="112"/>
        <v xml:space="preserve"> </v>
      </c>
      <c r="J2287" t="str">
        <f t="shared" si="111"/>
        <v>E3800</v>
      </c>
      <c r="K2287">
        <f>VLOOKUP(D2287,'Step 1b-Current GLMT'!A:C,3,FALSE)</f>
        <v>0</v>
      </c>
    </row>
    <row r="2288" spans="1:11" s="6" customFormat="1" x14ac:dyDescent="0.25">
      <c r="A2288" t="s">
        <v>385</v>
      </c>
      <c r="B2288" t="s">
        <v>5528</v>
      </c>
      <c r="D2288" t="s">
        <v>14207</v>
      </c>
      <c r="E2288" s="6" t="str">
        <f>VLOOKUP(D2288,'Step 1b-Current GLMT'!A:B,2,FALSE)</f>
        <v xml:space="preserve">General : Admissions : Business Meals and Entertain </v>
      </c>
      <c r="F2288" s="422"/>
      <c r="H2288" t="str">
        <f t="shared" si="110"/>
        <v>0000</v>
      </c>
      <c r="I2288" t="str">
        <f t="shared" si="112"/>
        <v xml:space="preserve"> </v>
      </c>
      <c r="J2288" t="str">
        <f t="shared" si="111"/>
        <v>E3842</v>
      </c>
      <c r="K2288">
        <f>VLOOKUP(D2288,'Step 1b-Current GLMT'!A:C,3,FALSE)</f>
        <v>0</v>
      </c>
    </row>
    <row r="2289" spans="1:11" s="6" customFormat="1" x14ac:dyDescent="0.25">
      <c r="A2289" t="s">
        <v>5529</v>
      </c>
      <c r="B2289" t="s">
        <v>5530</v>
      </c>
      <c r="D2289" t="s">
        <v>14209</v>
      </c>
      <c r="E2289" s="6" t="str">
        <f>VLOOKUP(D2289,'Step 1b-Current GLMT'!A:B,2,FALSE)</f>
        <v xml:space="preserve">General : Admissions : Printing </v>
      </c>
      <c r="F2289" s="422"/>
      <c r="H2289" t="str">
        <f t="shared" si="110"/>
        <v>0000</v>
      </c>
      <c r="I2289" t="str">
        <f t="shared" si="112"/>
        <v xml:space="preserve"> </v>
      </c>
      <c r="J2289" t="str">
        <f t="shared" si="111"/>
        <v>E3423</v>
      </c>
      <c r="K2289">
        <f>VLOOKUP(D2289,'Step 1b-Current GLMT'!A:C,3,FALSE)</f>
        <v>0</v>
      </c>
    </row>
    <row r="2290" spans="1:11" s="6" customFormat="1" x14ac:dyDescent="0.25">
      <c r="A2290" t="s">
        <v>977</v>
      </c>
      <c r="B2290" t="s">
        <v>5531</v>
      </c>
      <c r="D2290" t="s">
        <v>14211</v>
      </c>
      <c r="E2290" s="6" t="str">
        <f>VLOOKUP(D2290,'Step 1b-Current GLMT'!A:B,2,FALSE)</f>
        <v xml:space="preserve">General : Admissions : Student Functions and Events </v>
      </c>
      <c r="F2290" s="422"/>
      <c r="H2290" t="str">
        <f t="shared" si="110"/>
        <v>0000</v>
      </c>
      <c r="I2290" t="str">
        <f t="shared" si="112"/>
        <v xml:space="preserve"> </v>
      </c>
      <c r="J2290" t="str">
        <f t="shared" si="111"/>
        <v>E3840</v>
      </c>
      <c r="K2290">
        <f>VLOOKUP(D2290,'Step 1b-Current GLMT'!A:C,3,FALSE)</f>
        <v>0</v>
      </c>
    </row>
    <row r="2291" spans="1:11" s="6" customFormat="1" x14ac:dyDescent="0.25">
      <c r="A2291" t="s">
        <v>180</v>
      </c>
      <c r="B2291" t="s">
        <v>5532</v>
      </c>
      <c r="D2291" t="s">
        <v>14213</v>
      </c>
      <c r="E2291" s="6" t="str">
        <f>VLOOKUP(D2291,'Step 1b-Current GLMT'!A:B,2,FALSE)</f>
        <v xml:space="preserve">General : Admissions : Supplies/Services - Reimburse </v>
      </c>
      <c r="F2291" s="422"/>
      <c r="H2291" t="str">
        <f t="shared" si="110"/>
        <v>0000</v>
      </c>
      <c r="I2291" t="str">
        <f t="shared" si="112"/>
        <v xml:space="preserve"> </v>
      </c>
      <c r="J2291" t="str">
        <f t="shared" si="111"/>
        <v>E3801</v>
      </c>
      <c r="K2291">
        <f>VLOOKUP(D2291,'Step 1b-Current GLMT'!A:C,3,FALSE)</f>
        <v>0</v>
      </c>
    </row>
    <row r="2292" spans="1:11" s="6" customFormat="1" x14ac:dyDescent="0.25">
      <c r="A2292" t="s">
        <v>194</v>
      </c>
      <c r="B2292" t="s">
        <v>5533</v>
      </c>
      <c r="D2292" t="s">
        <v>14215</v>
      </c>
      <c r="E2292" s="6" t="str">
        <f>VLOOKUP(D2292,'Step 1b-Current GLMT'!A:B,2,FALSE)</f>
        <v xml:space="preserve">General : Admissions : General Supplies </v>
      </c>
      <c r="F2292" s="422"/>
      <c r="H2292" t="str">
        <f t="shared" si="110"/>
        <v>0000</v>
      </c>
      <c r="I2292" t="str">
        <f t="shared" si="112"/>
        <v xml:space="preserve"> </v>
      </c>
      <c r="J2292" t="str">
        <f t="shared" si="111"/>
        <v>E4100</v>
      </c>
      <c r="K2292">
        <f>VLOOKUP(D2292,'Step 1b-Current GLMT'!A:C,3,FALSE)</f>
        <v>0</v>
      </c>
    </row>
    <row r="2293" spans="1:11" x14ac:dyDescent="0.25">
      <c r="A2293" t="s">
        <v>389</v>
      </c>
      <c r="B2293" t="s">
        <v>5534</v>
      </c>
      <c r="D2293" t="s">
        <v>14217</v>
      </c>
      <c r="E2293" s="6" t="str">
        <f>VLOOKUP(D2293,'Step 1b-Current GLMT'!A:B,2,FALSE)</f>
        <v xml:space="preserve">General : Admissions : Postage Reimbursement </v>
      </c>
      <c r="F2293" s="422"/>
      <c r="G2293" s="6"/>
      <c r="H2293" t="str">
        <f t="shared" si="110"/>
        <v>0000</v>
      </c>
      <c r="I2293" t="str">
        <f t="shared" si="112"/>
        <v xml:space="preserve"> </v>
      </c>
      <c r="J2293" t="str">
        <f t="shared" si="111"/>
        <v>E4126</v>
      </c>
      <c r="K2293">
        <f>VLOOKUP(D2293,'Step 1b-Current GLMT'!A:C,3,FALSE)</f>
        <v>0</v>
      </c>
    </row>
    <row r="2294" spans="1:11" x14ac:dyDescent="0.25">
      <c r="A2294" t="s">
        <v>305</v>
      </c>
      <c r="B2294" t="s">
        <v>5535</v>
      </c>
      <c r="D2294" t="s">
        <v>14219</v>
      </c>
      <c r="E2294" s="6" t="str">
        <f>VLOOKUP(D2294,'Step 1b-Current GLMT'!A:B,2,FALSE)</f>
        <v xml:space="preserve">General : Admissions : Print Shop </v>
      </c>
      <c r="F2294" s="422"/>
      <c r="G2294" s="6"/>
      <c r="H2294" t="str">
        <f t="shared" si="110"/>
        <v>0000</v>
      </c>
      <c r="I2294" t="str">
        <f t="shared" si="112"/>
        <v xml:space="preserve"> </v>
      </c>
      <c r="J2294" t="str">
        <f t="shared" si="111"/>
        <v>E4122</v>
      </c>
      <c r="K2294">
        <f>VLOOKUP(D2294,'Step 1b-Current GLMT'!A:C,3,FALSE)</f>
        <v>0</v>
      </c>
    </row>
    <row r="2295" spans="1:11" x14ac:dyDescent="0.25">
      <c r="A2295" t="s">
        <v>1534</v>
      </c>
      <c r="B2295" t="s">
        <v>5536</v>
      </c>
      <c r="D2295" t="s">
        <v>14221</v>
      </c>
      <c r="E2295" s="6" t="str">
        <f>VLOOKUP(D2295,'Step 1b-Current GLMT'!A:B,2,FALSE)</f>
        <v xml:space="preserve">General : Admissions : Telephone </v>
      </c>
      <c r="F2295" s="422"/>
      <c r="G2295" s="6"/>
      <c r="H2295" t="str">
        <f t="shared" si="110"/>
        <v>0000</v>
      </c>
      <c r="I2295" t="str">
        <f t="shared" si="112"/>
        <v xml:space="preserve"> </v>
      </c>
      <c r="J2295" t="str">
        <f t="shared" si="111"/>
        <v>E4606</v>
      </c>
      <c r="K2295">
        <f>VLOOKUP(D2295,'Step 1b-Current GLMT'!A:C,3,FALSE)</f>
        <v>0</v>
      </c>
    </row>
    <row r="2296" spans="1:11" x14ac:dyDescent="0.25">
      <c r="A2296" t="s">
        <v>2665</v>
      </c>
      <c r="B2296" t="s">
        <v>5537</v>
      </c>
      <c r="D2296" t="s">
        <v>14223</v>
      </c>
      <c r="E2296" s="6" t="str">
        <f>VLOOKUP(D2296,'Step 1b-Current GLMT'!A:B,2,FALSE)</f>
        <v xml:space="preserve">General : Admissions : Dues </v>
      </c>
      <c r="F2296" s="422"/>
      <c r="G2296" s="6"/>
      <c r="H2296" t="str">
        <f t="shared" si="110"/>
        <v>0000</v>
      </c>
      <c r="I2296" t="str">
        <f t="shared" si="112"/>
        <v xml:space="preserve"> </v>
      </c>
      <c r="J2296" t="str">
        <f t="shared" si="111"/>
        <v>E5100</v>
      </c>
      <c r="K2296">
        <f>VLOOKUP(D2296,'Step 1b-Current GLMT'!A:C,3,FALSE)</f>
        <v>0</v>
      </c>
    </row>
    <row r="2297" spans="1:11" x14ac:dyDescent="0.25">
      <c r="A2297" t="s">
        <v>4819</v>
      </c>
      <c r="B2297" t="s">
        <v>5538</v>
      </c>
      <c r="D2297" t="s">
        <v>14225</v>
      </c>
      <c r="E2297" s="6" t="str">
        <f>VLOOKUP(D2297,'Step 1b-Current GLMT'!A:B,2,FALSE)</f>
        <v xml:space="preserve">General : Admissions : Over &amp; Short expense </v>
      </c>
      <c r="F2297" s="422"/>
      <c r="G2297" s="6"/>
      <c r="H2297" t="str">
        <f t="shared" si="110"/>
        <v>0000</v>
      </c>
      <c r="I2297" t="str">
        <f t="shared" si="112"/>
        <v xml:space="preserve"> </v>
      </c>
      <c r="J2297" t="str">
        <f t="shared" si="111"/>
        <v>E5299</v>
      </c>
      <c r="K2297">
        <f>VLOOKUP(D2297,'Step 1b-Current GLMT'!A:C,3,FALSE)</f>
        <v>0</v>
      </c>
    </row>
    <row r="2298" spans="1:11" x14ac:dyDescent="0.25">
      <c r="A2298" t="s">
        <v>405</v>
      </c>
      <c r="B2298" t="s">
        <v>5539</v>
      </c>
      <c r="D2298" t="s">
        <v>14227</v>
      </c>
      <c r="E2298" s="6" t="str">
        <f>VLOOKUP(D2298,'Step 1b-Current GLMT'!A:B,2,FALSE)</f>
        <v xml:space="preserve">General : Admissions : Equipment </v>
      </c>
      <c r="F2298" s="422"/>
      <c r="G2298" s="6"/>
      <c r="H2298" t="str">
        <f t="shared" si="110"/>
        <v>0000</v>
      </c>
      <c r="I2298" t="str">
        <f t="shared" si="112"/>
        <v xml:space="preserve"> </v>
      </c>
      <c r="J2298" t="str">
        <f t="shared" si="111"/>
        <v>E8850</v>
      </c>
      <c r="K2298">
        <f>VLOOKUP(D2298,'Step 1b-Current GLMT'!A:C,3,FALSE)</f>
        <v>0</v>
      </c>
    </row>
    <row r="2299" spans="1:11" x14ac:dyDescent="0.25">
      <c r="A2299" t="s">
        <v>5540</v>
      </c>
      <c r="B2299" t="s">
        <v>5541</v>
      </c>
      <c r="D2299" t="s">
        <v>5542</v>
      </c>
      <c r="E2299" s="6" t="str">
        <f>VLOOKUP(D2299,'Step 1b-Current GLMT'!A:B,2,FALSE)</f>
        <v xml:space="preserve">General : Orientation : Other Wages - Classified </v>
      </c>
      <c r="F2299" s="422"/>
      <c r="G2299" s="6"/>
      <c r="H2299" t="str">
        <f t="shared" si="110"/>
        <v>0000</v>
      </c>
      <c r="I2299" t="str">
        <f t="shared" si="112"/>
        <v xml:space="preserve"> </v>
      </c>
      <c r="J2299" t="str">
        <f t="shared" si="111"/>
        <v>E1601</v>
      </c>
      <c r="K2299">
        <f>VLOOKUP(D2299,'Step 1b-Current GLMT'!A:C,3,FALSE)</f>
        <v>0</v>
      </c>
    </row>
    <row r="2300" spans="1:11" x14ac:dyDescent="0.25">
      <c r="A2300" t="s">
        <v>415</v>
      </c>
      <c r="B2300" t="s">
        <v>5543</v>
      </c>
      <c r="D2300" t="s">
        <v>14230</v>
      </c>
      <c r="E2300" s="6" t="str">
        <f>VLOOKUP(D2300,'Step 1b-Current GLMT'!A:B,2,FALSE)</f>
        <v xml:space="preserve">General : Orientation : Student Wages </v>
      </c>
      <c r="F2300" s="422"/>
      <c r="G2300" s="6"/>
      <c r="H2300" t="str">
        <f t="shared" si="110"/>
        <v>0000</v>
      </c>
      <c r="I2300" t="str">
        <f t="shared" si="112"/>
        <v xml:space="preserve"> </v>
      </c>
      <c r="J2300" t="str">
        <f t="shared" si="111"/>
        <v>E1800</v>
      </c>
      <c r="K2300">
        <f>VLOOKUP(D2300,'Step 1b-Current GLMT'!A:C,3,FALSE)</f>
        <v>0</v>
      </c>
    </row>
    <row r="2301" spans="1:11" x14ac:dyDescent="0.25">
      <c r="A2301" t="s">
        <v>288</v>
      </c>
      <c r="B2301" t="s">
        <v>5544</v>
      </c>
      <c r="D2301" t="s">
        <v>14232</v>
      </c>
      <c r="E2301" s="6" t="str">
        <f>VLOOKUP(D2301,'Step 1b-Current GLMT'!A:B,2,FALSE)</f>
        <v xml:space="preserve">General : Orientation : Travel Pool - Reg </v>
      </c>
      <c r="F2301" s="422"/>
      <c r="G2301" s="6"/>
      <c r="H2301" t="str">
        <f t="shared" si="110"/>
        <v>0000</v>
      </c>
      <c r="I2301" t="str">
        <f t="shared" si="112"/>
        <v xml:space="preserve"> </v>
      </c>
      <c r="J2301" t="str">
        <f t="shared" si="111"/>
        <v>E3100</v>
      </c>
      <c r="K2301">
        <f>VLOOKUP(D2301,'Step 1b-Current GLMT'!A:C,3,FALSE)</f>
        <v>0</v>
      </c>
    </row>
    <row r="2302" spans="1:11" x14ac:dyDescent="0.25">
      <c r="A2302" t="s">
        <v>267</v>
      </c>
      <c r="B2302" t="s">
        <v>5545</v>
      </c>
      <c r="D2302" t="s">
        <v>14234</v>
      </c>
      <c r="E2302" s="6" t="str">
        <f>VLOOKUP(D2302,'Step 1b-Current GLMT'!A:B,2,FALSE)</f>
        <v xml:space="preserve">General : Orientation : Contractual Services </v>
      </c>
      <c r="F2302" s="422"/>
      <c r="G2302" s="6"/>
      <c r="H2302" t="str">
        <f t="shared" si="110"/>
        <v>0000</v>
      </c>
      <c r="I2302" t="str">
        <f t="shared" si="112"/>
        <v xml:space="preserve"> </v>
      </c>
      <c r="J2302" t="str">
        <f t="shared" si="111"/>
        <v>E3800</v>
      </c>
      <c r="K2302">
        <f>VLOOKUP(D2302,'Step 1b-Current GLMT'!A:C,3,FALSE)</f>
        <v>0</v>
      </c>
    </row>
    <row r="2303" spans="1:11" x14ac:dyDescent="0.25">
      <c r="A2303" t="s">
        <v>385</v>
      </c>
      <c r="B2303" t="s">
        <v>5546</v>
      </c>
      <c r="D2303" t="s">
        <v>14236</v>
      </c>
      <c r="E2303" s="6" t="str">
        <f>VLOOKUP(D2303,'Step 1b-Current GLMT'!A:B,2,FALSE)</f>
        <v xml:space="preserve">General : Orientation : Business Meals and Entertain </v>
      </c>
      <c r="F2303" s="422"/>
      <c r="G2303" s="6"/>
      <c r="H2303" t="str">
        <f t="shared" si="110"/>
        <v>0000</v>
      </c>
      <c r="I2303" t="str">
        <f t="shared" si="112"/>
        <v xml:space="preserve"> </v>
      </c>
      <c r="J2303" t="str">
        <f t="shared" si="111"/>
        <v>E3842</v>
      </c>
      <c r="K2303">
        <f>VLOOKUP(D2303,'Step 1b-Current GLMT'!A:C,3,FALSE)</f>
        <v>0</v>
      </c>
    </row>
    <row r="2304" spans="1:11" x14ac:dyDescent="0.25">
      <c r="A2304" t="s">
        <v>977</v>
      </c>
      <c r="B2304" t="s">
        <v>5547</v>
      </c>
      <c r="D2304" t="s">
        <v>14238</v>
      </c>
      <c r="E2304" s="6" t="str">
        <f>VLOOKUP(D2304,'Step 1b-Current GLMT'!A:B,2,FALSE)</f>
        <v xml:space="preserve">General : Orientation : Student Functions and Events </v>
      </c>
      <c r="F2304" s="422"/>
      <c r="G2304" s="6"/>
      <c r="H2304" t="str">
        <f t="shared" si="110"/>
        <v>0000</v>
      </c>
      <c r="I2304" t="str">
        <f t="shared" si="112"/>
        <v xml:space="preserve"> </v>
      </c>
      <c r="J2304" t="str">
        <f t="shared" si="111"/>
        <v>E3840</v>
      </c>
      <c r="K2304">
        <f>VLOOKUP(D2304,'Step 1b-Current GLMT'!A:C,3,FALSE)</f>
        <v>0</v>
      </c>
    </row>
    <row r="2305" spans="1:11" x14ac:dyDescent="0.25">
      <c r="A2305" t="s">
        <v>194</v>
      </c>
      <c r="B2305" t="s">
        <v>5548</v>
      </c>
      <c r="D2305" t="s">
        <v>14240</v>
      </c>
      <c r="E2305" s="6" t="str">
        <f>VLOOKUP(D2305,'Step 1b-Current GLMT'!A:B,2,FALSE)</f>
        <v xml:space="preserve">General : Orientation : General Supplies </v>
      </c>
      <c r="F2305" s="422"/>
      <c r="G2305" s="6"/>
      <c r="H2305" t="str">
        <f t="shared" si="110"/>
        <v>0000</v>
      </c>
      <c r="I2305" t="str">
        <f t="shared" si="112"/>
        <v xml:space="preserve"> </v>
      </c>
      <c r="J2305" t="str">
        <f t="shared" si="111"/>
        <v>E4100</v>
      </c>
      <c r="K2305">
        <f>VLOOKUP(D2305,'Step 1b-Current GLMT'!A:C,3,FALSE)</f>
        <v>0</v>
      </c>
    </row>
    <row r="2306" spans="1:11" x14ac:dyDescent="0.25">
      <c r="A2306" t="s">
        <v>389</v>
      </c>
      <c r="B2306" t="s">
        <v>5549</v>
      </c>
      <c r="D2306" t="s">
        <v>14242</v>
      </c>
      <c r="E2306" s="6" t="str">
        <f>VLOOKUP(D2306,'Step 1b-Current GLMT'!A:B,2,FALSE)</f>
        <v xml:space="preserve">General : Orientation : Postage Reimbursement </v>
      </c>
      <c r="F2306" s="422"/>
      <c r="G2306" s="6"/>
      <c r="H2306" t="str">
        <f t="shared" ref="H2306:H2369" si="113">RIGHT(B2306,4)</f>
        <v>0000</v>
      </c>
      <c r="I2306" t="str">
        <f t="shared" si="112"/>
        <v xml:space="preserve"> </v>
      </c>
      <c r="J2306" t="str">
        <f t="shared" ref="J2306:J2369" si="114">MID(B2306,7,5)</f>
        <v>E4126</v>
      </c>
      <c r="K2306">
        <f>VLOOKUP(D2306,'Step 1b-Current GLMT'!A:C,3,FALSE)</f>
        <v>0</v>
      </c>
    </row>
    <row r="2307" spans="1:11" x14ac:dyDescent="0.25">
      <c r="A2307" t="s">
        <v>305</v>
      </c>
      <c r="B2307" t="s">
        <v>5550</v>
      </c>
      <c r="D2307" t="s">
        <v>14244</v>
      </c>
      <c r="E2307" s="6" t="str">
        <f>VLOOKUP(D2307,'Step 1b-Current GLMT'!A:B,2,FALSE)</f>
        <v xml:space="preserve">General : Orientation : Print Shop </v>
      </c>
      <c r="F2307" s="422"/>
      <c r="G2307" s="6"/>
      <c r="H2307" t="str">
        <f t="shared" si="113"/>
        <v>0000</v>
      </c>
      <c r="I2307" t="str">
        <f t="shared" si="112"/>
        <v xml:space="preserve"> </v>
      </c>
      <c r="J2307" t="str">
        <f t="shared" si="114"/>
        <v>E4122</v>
      </c>
      <c r="K2307">
        <f>VLOOKUP(D2307,'Step 1b-Current GLMT'!A:C,3,FALSE)</f>
        <v>0</v>
      </c>
    </row>
    <row r="2308" spans="1:11" x14ac:dyDescent="0.25">
      <c r="A2308" t="s">
        <v>4819</v>
      </c>
      <c r="B2308" t="s">
        <v>5551</v>
      </c>
      <c r="D2308" t="s">
        <v>14246</v>
      </c>
      <c r="E2308" s="6" t="str">
        <f>VLOOKUP(D2308,'Step 1b-Current GLMT'!A:B,2,FALSE)</f>
        <v xml:space="preserve">General : Orientation : Over &amp; Short expense </v>
      </c>
      <c r="F2308" s="422"/>
      <c r="G2308" s="6"/>
      <c r="H2308" t="str">
        <f t="shared" si="113"/>
        <v>0000</v>
      </c>
      <c r="I2308" t="str">
        <f t="shared" si="112"/>
        <v xml:space="preserve"> </v>
      </c>
      <c r="J2308" t="str">
        <f t="shared" si="114"/>
        <v>E5299</v>
      </c>
      <c r="K2308">
        <f>VLOOKUP(D2308,'Step 1b-Current GLMT'!A:C,3,FALSE)</f>
        <v>0</v>
      </c>
    </row>
    <row r="2309" spans="1:11" s="6" customFormat="1" x14ac:dyDescent="0.25">
      <c r="A2309" t="s">
        <v>5552</v>
      </c>
      <c r="B2309" t="s">
        <v>5553</v>
      </c>
      <c r="D2309" t="s">
        <v>5554</v>
      </c>
      <c r="E2309" s="6" t="str">
        <f>VLOOKUP(D2309,'Step 1b-Current GLMT'!A:B,2,FALSE)</f>
        <v xml:space="preserve">General : Registrar : Staff Wages - Classified </v>
      </c>
      <c r="F2309" s="422"/>
      <c r="H2309" t="str">
        <f t="shared" si="113"/>
        <v>0000</v>
      </c>
      <c r="I2309" t="str">
        <f t="shared" si="112"/>
        <v xml:space="preserve"> </v>
      </c>
      <c r="J2309" t="str">
        <f t="shared" si="114"/>
        <v>E1301</v>
      </c>
      <c r="K2309">
        <f>VLOOKUP(D2309,'Step 1b-Current GLMT'!A:C,3,FALSE)</f>
        <v>0</v>
      </c>
    </row>
    <row r="2310" spans="1:11" s="6" customFormat="1" x14ac:dyDescent="0.25">
      <c r="A2310" t="s">
        <v>5555</v>
      </c>
      <c r="B2310" t="s">
        <v>5556</v>
      </c>
      <c r="D2310" t="s">
        <v>5554</v>
      </c>
      <c r="E2310" s="6" t="str">
        <f>VLOOKUP(D2310,'Step 1b-Current GLMT'!A:B,2,FALSE)</f>
        <v xml:space="preserve">General : Registrar : Staff Wages - Classified </v>
      </c>
      <c r="F2310" s="422"/>
      <c r="H2310" t="str">
        <f t="shared" si="113"/>
        <v>0000</v>
      </c>
      <c r="I2310" t="str">
        <f t="shared" si="112"/>
        <v xml:space="preserve"> </v>
      </c>
      <c r="J2310" t="str">
        <f t="shared" si="114"/>
        <v>E1302</v>
      </c>
      <c r="K2310">
        <f>VLOOKUP(D2310,'Step 1b-Current GLMT'!A:C,3,FALSE)</f>
        <v>0</v>
      </c>
    </row>
    <row r="2311" spans="1:11" s="6" customFormat="1" x14ac:dyDescent="0.25">
      <c r="A2311" t="s">
        <v>5557</v>
      </c>
      <c r="B2311" t="s">
        <v>5558</v>
      </c>
      <c r="D2311" t="s">
        <v>5554</v>
      </c>
      <c r="E2311" s="6" t="str">
        <f>VLOOKUP(D2311,'Step 1b-Current GLMT'!A:B,2,FALSE)</f>
        <v xml:space="preserve">General : Registrar : Staff Wages - Classified </v>
      </c>
      <c r="F2311" s="422"/>
      <c r="H2311" t="str">
        <f t="shared" si="113"/>
        <v>0000</v>
      </c>
      <c r="I2311" t="str">
        <f t="shared" si="112"/>
        <v xml:space="preserve"> </v>
      </c>
      <c r="J2311" t="str">
        <f t="shared" si="114"/>
        <v>E1305</v>
      </c>
      <c r="K2311">
        <f>VLOOKUP(D2311,'Step 1b-Current GLMT'!A:C,3,FALSE)</f>
        <v>0</v>
      </c>
    </row>
    <row r="2312" spans="1:11" s="6" customFormat="1" x14ac:dyDescent="0.25">
      <c r="A2312" t="s">
        <v>5559</v>
      </c>
      <c r="B2312" t="s">
        <v>5560</v>
      </c>
      <c r="D2312" t="s">
        <v>5554</v>
      </c>
      <c r="E2312" s="6" t="str">
        <f>VLOOKUP(D2312,'Step 1b-Current GLMT'!A:B,2,FALSE)</f>
        <v xml:space="preserve">General : Registrar : Staff Wages - Classified </v>
      </c>
      <c r="F2312" s="422"/>
      <c r="H2312" t="str">
        <f t="shared" si="113"/>
        <v>0000</v>
      </c>
      <c r="I2312" t="str">
        <f t="shared" si="112"/>
        <v xml:space="preserve"> </v>
      </c>
      <c r="J2312" t="str">
        <f t="shared" si="114"/>
        <v>E1306</v>
      </c>
      <c r="K2312">
        <f>VLOOKUP(D2312,'Step 1b-Current GLMT'!A:C,3,FALSE)</f>
        <v>0</v>
      </c>
    </row>
    <row r="2313" spans="1:11" s="6" customFormat="1" x14ac:dyDescent="0.25">
      <c r="A2313" t="s">
        <v>5561</v>
      </c>
      <c r="B2313" t="s">
        <v>5562</v>
      </c>
      <c r="D2313" t="s">
        <v>5554</v>
      </c>
      <c r="E2313" s="6" t="str">
        <f>VLOOKUP(D2313,'Step 1b-Current GLMT'!A:B,2,FALSE)</f>
        <v xml:space="preserve">General : Registrar : Staff Wages - Classified </v>
      </c>
      <c r="F2313" s="422"/>
      <c r="H2313" t="str">
        <f t="shared" si="113"/>
        <v>0000</v>
      </c>
      <c r="I2313" t="str">
        <f t="shared" si="112"/>
        <v xml:space="preserve"> </v>
      </c>
      <c r="J2313" t="str">
        <f t="shared" si="114"/>
        <v>E1307</v>
      </c>
      <c r="K2313">
        <f>VLOOKUP(D2313,'Step 1b-Current GLMT'!A:C,3,FALSE)</f>
        <v>0</v>
      </c>
    </row>
    <row r="2314" spans="1:11" s="6" customFormat="1" x14ac:dyDescent="0.25">
      <c r="A2314" t="s">
        <v>5563</v>
      </c>
      <c r="B2314" t="s">
        <v>5564</v>
      </c>
      <c r="D2314" t="s">
        <v>5565</v>
      </c>
      <c r="E2314" s="6" t="str">
        <f>VLOOKUP(D2314,'Step 1b-Current GLMT'!A:B,2,FALSE)</f>
        <v xml:space="preserve">General : Registrar : Staff Wages - Unclassified </v>
      </c>
      <c r="F2314" s="422"/>
      <c r="H2314" t="str">
        <f t="shared" si="113"/>
        <v>0000</v>
      </c>
      <c r="I2314" t="str">
        <f t="shared" si="112"/>
        <v xml:space="preserve"> </v>
      </c>
      <c r="J2314" t="str">
        <f t="shared" si="114"/>
        <v>E1401</v>
      </c>
      <c r="K2314">
        <f>VLOOKUP(D2314,'Step 1b-Current GLMT'!A:C,3,FALSE)</f>
        <v>0</v>
      </c>
    </row>
    <row r="2315" spans="1:11" s="6" customFormat="1" x14ac:dyDescent="0.25">
      <c r="A2315" t="s">
        <v>5510</v>
      </c>
      <c r="B2315" t="s">
        <v>5566</v>
      </c>
      <c r="D2315" t="s">
        <v>5567</v>
      </c>
      <c r="E2315" s="6" t="str">
        <f>VLOOKUP(D2315,'Step 1b-Current GLMT'!A:B,2,FALSE)</f>
        <v xml:space="preserve">General : Registrar : Other Wages - Classified </v>
      </c>
      <c r="F2315" s="422"/>
      <c r="H2315" t="str">
        <f t="shared" si="113"/>
        <v>0000</v>
      </c>
      <c r="I2315" t="str">
        <f t="shared" si="112"/>
        <v xml:space="preserve"> </v>
      </c>
      <c r="J2315" t="str">
        <f t="shared" si="114"/>
        <v>E1601</v>
      </c>
      <c r="K2315">
        <f>VLOOKUP(D2315,'Step 1b-Current GLMT'!A:C,3,FALSE)</f>
        <v>0</v>
      </c>
    </row>
    <row r="2316" spans="1:11" s="6" customFormat="1" x14ac:dyDescent="0.25">
      <c r="A2316" t="s">
        <v>415</v>
      </c>
      <c r="B2316" t="s">
        <v>5568</v>
      </c>
      <c r="D2316" t="s">
        <v>14251</v>
      </c>
      <c r="E2316" s="6" t="str">
        <f>VLOOKUP(D2316,'Step 1b-Current GLMT'!A:B,2,FALSE)</f>
        <v xml:space="preserve">General : Registrar : Student Wages </v>
      </c>
      <c r="F2316" s="422"/>
      <c r="H2316" t="str">
        <f t="shared" si="113"/>
        <v>0000</v>
      </c>
      <c r="I2316" t="str">
        <f t="shared" si="112"/>
        <v xml:space="preserve"> </v>
      </c>
      <c r="J2316" t="str">
        <f t="shared" si="114"/>
        <v>E1800</v>
      </c>
      <c r="K2316">
        <f>VLOOKUP(D2316,'Step 1b-Current GLMT'!A:C,3,FALSE)</f>
        <v>0</v>
      </c>
    </row>
    <row r="2317" spans="1:11" s="6" customFormat="1" x14ac:dyDescent="0.25">
      <c r="A2317" t="s">
        <v>288</v>
      </c>
      <c r="B2317" t="s">
        <v>5569</v>
      </c>
      <c r="D2317" t="s">
        <v>14253</v>
      </c>
      <c r="E2317" s="6" t="str">
        <f>VLOOKUP(D2317,'Step 1b-Current GLMT'!A:B,2,FALSE)</f>
        <v xml:space="preserve">General : Registrar : Travel Pool - Reg </v>
      </c>
      <c r="F2317" s="422"/>
      <c r="H2317" t="str">
        <f t="shared" si="113"/>
        <v>0000</v>
      </c>
      <c r="I2317" t="str">
        <f t="shared" si="112"/>
        <v xml:space="preserve"> </v>
      </c>
      <c r="J2317" t="str">
        <f t="shared" si="114"/>
        <v>E3100</v>
      </c>
      <c r="K2317">
        <f>VLOOKUP(D2317,'Step 1b-Current GLMT'!A:C,3,FALSE)</f>
        <v>0</v>
      </c>
    </row>
    <row r="2318" spans="1:11" s="6" customFormat="1" x14ac:dyDescent="0.25">
      <c r="A2318" t="s">
        <v>451</v>
      </c>
      <c r="B2318" t="s">
        <v>5570</v>
      </c>
      <c r="D2318" t="s">
        <v>14255</v>
      </c>
      <c r="E2318" s="6" t="str">
        <f>VLOOKUP(D2318,'Step 1b-Current GLMT'!A:B,2,FALSE)</f>
        <v xml:space="preserve">General : Registrar : Non-State Emp Travel </v>
      </c>
      <c r="F2318" s="422"/>
      <c r="H2318" t="str">
        <f t="shared" si="113"/>
        <v>0000</v>
      </c>
      <c r="I2318" t="str">
        <f t="shared" si="112"/>
        <v xml:space="preserve"> </v>
      </c>
      <c r="J2318" t="str">
        <f t="shared" si="114"/>
        <v>E3300</v>
      </c>
      <c r="K2318">
        <f>VLOOKUP(D2318,'Step 1b-Current GLMT'!A:C,3,FALSE)</f>
        <v>0</v>
      </c>
    </row>
    <row r="2319" spans="1:11" s="6" customFormat="1" x14ac:dyDescent="0.25">
      <c r="A2319" t="s">
        <v>267</v>
      </c>
      <c r="B2319" t="s">
        <v>5571</v>
      </c>
      <c r="D2319" t="s">
        <v>14257</v>
      </c>
      <c r="E2319" s="6" t="str">
        <f>VLOOKUP(D2319,'Step 1b-Current GLMT'!A:B,2,FALSE)</f>
        <v xml:space="preserve">General : Registrar : Contractual Services </v>
      </c>
      <c r="F2319" s="422"/>
      <c r="H2319" t="str">
        <f t="shared" si="113"/>
        <v>0000</v>
      </c>
      <c r="I2319" t="str">
        <f t="shared" si="112"/>
        <v xml:space="preserve"> </v>
      </c>
      <c r="J2319" t="str">
        <f t="shared" si="114"/>
        <v>E3800</v>
      </c>
      <c r="K2319">
        <f>VLOOKUP(D2319,'Step 1b-Current GLMT'!A:C,3,FALSE)</f>
        <v>0</v>
      </c>
    </row>
    <row r="2320" spans="1:11" s="6" customFormat="1" x14ac:dyDescent="0.25">
      <c r="A2320" t="s">
        <v>5529</v>
      </c>
      <c r="B2320" t="s">
        <v>5572</v>
      </c>
      <c r="D2320" t="s">
        <v>14259</v>
      </c>
      <c r="E2320" s="6" t="str">
        <f>VLOOKUP(D2320,'Step 1b-Current GLMT'!A:B,2,FALSE)</f>
        <v xml:space="preserve">General : Registrar : Printing </v>
      </c>
      <c r="F2320" s="422"/>
      <c r="H2320" t="str">
        <f t="shared" si="113"/>
        <v>0000</v>
      </c>
      <c r="I2320" t="str">
        <f t="shared" si="112"/>
        <v xml:space="preserve"> </v>
      </c>
      <c r="J2320" t="str">
        <f t="shared" si="114"/>
        <v>E3423</v>
      </c>
      <c r="K2320">
        <f>VLOOKUP(D2320,'Step 1b-Current GLMT'!A:C,3,FALSE)</f>
        <v>0</v>
      </c>
    </row>
    <row r="2321" spans="1:11" s="6" customFormat="1" x14ac:dyDescent="0.25">
      <c r="A2321" t="s">
        <v>2661</v>
      </c>
      <c r="B2321" t="s">
        <v>5573</v>
      </c>
      <c r="D2321" t="s">
        <v>14261</v>
      </c>
      <c r="E2321" s="6" t="str">
        <f>VLOOKUP(D2321,'Step 1b-Current GLMT'!A:B,2,FALSE)</f>
        <v xml:space="preserve">General : Registrar : Technology Fees </v>
      </c>
      <c r="F2321" s="422"/>
      <c r="H2321" t="str">
        <f t="shared" si="113"/>
        <v>0000</v>
      </c>
      <c r="I2321" t="str">
        <f t="shared" si="112"/>
        <v xml:space="preserve"> </v>
      </c>
      <c r="J2321" t="str">
        <f t="shared" si="114"/>
        <v>E3430</v>
      </c>
      <c r="K2321">
        <f>VLOOKUP(D2321,'Step 1b-Current GLMT'!A:C,3,FALSE)</f>
        <v>0</v>
      </c>
    </row>
    <row r="2322" spans="1:11" s="6" customFormat="1" x14ac:dyDescent="0.25">
      <c r="A2322" t="s">
        <v>194</v>
      </c>
      <c r="B2322" t="s">
        <v>5574</v>
      </c>
      <c r="D2322" t="s">
        <v>14263</v>
      </c>
      <c r="E2322" s="6" t="str">
        <f>VLOOKUP(D2322,'Step 1b-Current GLMT'!A:B,2,FALSE)</f>
        <v xml:space="preserve">General : Registrar : General Supplies </v>
      </c>
      <c r="F2322" s="422"/>
      <c r="H2322" t="str">
        <f t="shared" si="113"/>
        <v>0000</v>
      </c>
      <c r="I2322" t="str">
        <f t="shared" si="112"/>
        <v xml:space="preserve"> </v>
      </c>
      <c r="J2322" t="str">
        <f t="shared" si="114"/>
        <v>E4100</v>
      </c>
      <c r="K2322">
        <f>VLOOKUP(D2322,'Step 1b-Current GLMT'!A:C,3,FALSE)</f>
        <v>0</v>
      </c>
    </row>
    <row r="2323" spans="1:11" s="6" customFormat="1" x14ac:dyDescent="0.25">
      <c r="A2323" t="s">
        <v>389</v>
      </c>
      <c r="B2323" t="s">
        <v>5575</v>
      </c>
      <c r="D2323" t="s">
        <v>14265</v>
      </c>
      <c r="E2323" s="6" t="str">
        <f>VLOOKUP(D2323,'Step 1b-Current GLMT'!A:B,2,FALSE)</f>
        <v xml:space="preserve">General : Registrar : Postage Reimbursement </v>
      </c>
      <c r="F2323" s="422"/>
      <c r="H2323" t="str">
        <f t="shared" si="113"/>
        <v>0000</v>
      </c>
      <c r="I2323" t="str">
        <f t="shared" si="112"/>
        <v xml:space="preserve"> </v>
      </c>
      <c r="J2323" t="str">
        <f t="shared" si="114"/>
        <v>E4126</v>
      </c>
      <c r="K2323">
        <f>VLOOKUP(D2323,'Step 1b-Current GLMT'!A:C,3,FALSE)</f>
        <v>0</v>
      </c>
    </row>
    <row r="2324" spans="1:11" s="6" customFormat="1" x14ac:dyDescent="0.25">
      <c r="A2324" t="s">
        <v>305</v>
      </c>
      <c r="B2324" t="s">
        <v>5576</v>
      </c>
      <c r="D2324" t="s">
        <v>14267</v>
      </c>
      <c r="E2324" s="6" t="str">
        <f>VLOOKUP(D2324,'Step 1b-Current GLMT'!A:B,2,FALSE)</f>
        <v xml:space="preserve">General : Registrar : Print Shop </v>
      </c>
      <c r="F2324" s="422"/>
      <c r="H2324" t="str">
        <f t="shared" si="113"/>
        <v>0000</v>
      </c>
      <c r="I2324" t="str">
        <f t="shared" si="112"/>
        <v xml:space="preserve"> </v>
      </c>
      <c r="J2324" t="str">
        <f t="shared" si="114"/>
        <v>E4122</v>
      </c>
      <c r="K2324">
        <f>VLOOKUP(D2324,'Step 1b-Current GLMT'!A:C,3,FALSE)</f>
        <v>0</v>
      </c>
    </row>
    <row r="2325" spans="1:11" x14ac:dyDescent="0.25">
      <c r="A2325" t="s">
        <v>1756</v>
      </c>
      <c r="B2325" t="s">
        <v>5577</v>
      </c>
      <c r="D2325" t="s">
        <v>14269</v>
      </c>
      <c r="E2325" s="6" t="str">
        <f>VLOOKUP(D2325,'Step 1b-Current GLMT'!A:B,2,FALSE)</f>
        <v xml:space="preserve">General : Registrar : Technology </v>
      </c>
      <c r="F2325" s="422"/>
      <c r="G2325" s="6"/>
      <c r="H2325" t="str">
        <f t="shared" si="113"/>
        <v>0000</v>
      </c>
      <c r="I2325" t="str">
        <f t="shared" si="112"/>
        <v xml:space="preserve"> </v>
      </c>
      <c r="J2325" t="str">
        <f t="shared" si="114"/>
        <v>E4138</v>
      </c>
      <c r="K2325">
        <f>VLOOKUP(D2325,'Step 1b-Current GLMT'!A:C,3,FALSE)</f>
        <v>0</v>
      </c>
    </row>
    <row r="2326" spans="1:11" x14ac:dyDescent="0.25">
      <c r="A2326" t="s">
        <v>1534</v>
      </c>
      <c r="B2326" t="s">
        <v>5578</v>
      </c>
      <c r="D2326" t="s">
        <v>14271</v>
      </c>
      <c r="E2326" s="6" t="str">
        <f>VLOOKUP(D2326,'Step 1b-Current GLMT'!A:B,2,FALSE)</f>
        <v xml:space="preserve">General : Registrar : Telephone </v>
      </c>
      <c r="F2326" s="422"/>
      <c r="G2326" s="6"/>
      <c r="H2326" t="str">
        <f t="shared" si="113"/>
        <v>0000</v>
      </c>
      <c r="I2326" t="str">
        <f t="shared" si="112"/>
        <v xml:space="preserve"> </v>
      </c>
      <c r="J2326" t="str">
        <f t="shared" si="114"/>
        <v>E4606</v>
      </c>
      <c r="K2326">
        <f>VLOOKUP(D2326,'Step 1b-Current GLMT'!A:C,3,FALSE)</f>
        <v>0</v>
      </c>
    </row>
    <row r="2327" spans="1:11" x14ac:dyDescent="0.25">
      <c r="A2327" t="s">
        <v>2665</v>
      </c>
      <c r="B2327" t="s">
        <v>5579</v>
      </c>
      <c r="D2327" t="s">
        <v>14273</v>
      </c>
      <c r="E2327" s="6" t="str">
        <f>VLOOKUP(D2327,'Step 1b-Current GLMT'!A:B,2,FALSE)</f>
        <v xml:space="preserve">General : Registrar : Dues </v>
      </c>
      <c r="F2327" s="422"/>
      <c r="G2327" s="6"/>
      <c r="H2327" t="str">
        <f t="shared" si="113"/>
        <v>0000</v>
      </c>
      <c r="I2327" t="str">
        <f t="shared" si="112"/>
        <v xml:space="preserve"> </v>
      </c>
      <c r="J2327" t="str">
        <f t="shared" si="114"/>
        <v>E5100</v>
      </c>
      <c r="K2327">
        <f>VLOOKUP(D2327,'Step 1b-Current GLMT'!A:C,3,FALSE)</f>
        <v>0</v>
      </c>
    </row>
    <row r="2328" spans="1:11" x14ac:dyDescent="0.25">
      <c r="A2328" t="s">
        <v>5580</v>
      </c>
      <c r="B2328" t="s">
        <v>5581</v>
      </c>
      <c r="D2328" t="s">
        <v>5582</v>
      </c>
      <c r="E2328" s="6" t="str">
        <f>VLOOKUP(D2328,'Step 1b-Current GLMT'!A:B,2,FALSE)</f>
        <v xml:space="preserve">General : Career Development : Staff Wages - Classified </v>
      </c>
      <c r="F2328" s="422"/>
      <c r="G2328" s="6"/>
      <c r="H2328" t="str">
        <f t="shared" si="113"/>
        <v>0000</v>
      </c>
      <c r="I2328" t="str">
        <f t="shared" si="112"/>
        <v xml:space="preserve"> </v>
      </c>
      <c r="J2328" t="str">
        <f t="shared" si="114"/>
        <v>E1302</v>
      </c>
      <c r="K2328">
        <f>VLOOKUP(D2328,'Step 1b-Current GLMT'!A:C,3,FALSE)</f>
        <v>0</v>
      </c>
    </row>
    <row r="2329" spans="1:11" x14ac:dyDescent="0.25">
      <c r="A2329" t="s">
        <v>5583</v>
      </c>
      <c r="B2329" t="s">
        <v>5584</v>
      </c>
      <c r="D2329" t="s">
        <v>5585</v>
      </c>
      <c r="E2329" s="6" t="str">
        <f>VLOOKUP(D2329,'Step 1b-Current GLMT'!A:B,2,FALSE)</f>
        <v xml:space="preserve">General : Career Development : Staff Wages - Unclassified </v>
      </c>
      <c r="F2329" s="422"/>
      <c r="G2329" s="6"/>
      <c r="H2329" t="str">
        <f t="shared" si="113"/>
        <v>0000</v>
      </c>
      <c r="I2329" t="str">
        <f t="shared" si="112"/>
        <v xml:space="preserve"> </v>
      </c>
      <c r="J2329" t="str">
        <f t="shared" si="114"/>
        <v>E1401</v>
      </c>
      <c r="K2329">
        <f>VLOOKUP(D2329,'Step 1b-Current GLMT'!A:C,3,FALSE)</f>
        <v>0</v>
      </c>
    </row>
    <row r="2330" spans="1:11" x14ac:dyDescent="0.25">
      <c r="A2330" t="s">
        <v>415</v>
      </c>
      <c r="B2330" t="s">
        <v>5586</v>
      </c>
      <c r="D2330" t="s">
        <v>14277</v>
      </c>
      <c r="E2330" s="6" t="str">
        <f>VLOOKUP(D2330,'Step 1b-Current GLMT'!A:B,2,FALSE)</f>
        <v xml:space="preserve">General : Career Development : Student Wages </v>
      </c>
      <c r="F2330" s="422"/>
      <c r="G2330" s="6"/>
      <c r="H2330" t="str">
        <f t="shared" si="113"/>
        <v>0000</v>
      </c>
      <c r="I2330" t="str">
        <f t="shared" si="112"/>
        <v xml:space="preserve"> </v>
      </c>
      <c r="J2330" t="str">
        <f t="shared" si="114"/>
        <v>E1800</v>
      </c>
      <c r="K2330">
        <f>VLOOKUP(D2330,'Step 1b-Current GLMT'!A:C,3,FALSE)</f>
        <v>0</v>
      </c>
    </row>
    <row r="2331" spans="1:11" x14ac:dyDescent="0.25">
      <c r="A2331" t="s">
        <v>288</v>
      </c>
      <c r="B2331" t="s">
        <v>5587</v>
      </c>
      <c r="D2331" t="s">
        <v>14279</v>
      </c>
      <c r="E2331" s="6" t="str">
        <f>VLOOKUP(D2331,'Step 1b-Current GLMT'!A:B,2,FALSE)</f>
        <v xml:space="preserve">General : Career Development : Travel Pool - Reg </v>
      </c>
      <c r="F2331" s="422"/>
      <c r="G2331" s="6"/>
      <c r="H2331" t="str">
        <f t="shared" si="113"/>
        <v>0000</v>
      </c>
      <c r="I2331" t="str">
        <f t="shared" si="112"/>
        <v xml:space="preserve"> </v>
      </c>
      <c r="J2331" t="str">
        <f t="shared" si="114"/>
        <v>E3100</v>
      </c>
      <c r="K2331">
        <f>VLOOKUP(D2331,'Step 1b-Current GLMT'!A:C,3,FALSE)</f>
        <v>0</v>
      </c>
    </row>
    <row r="2332" spans="1:11" x14ac:dyDescent="0.25">
      <c r="A2332" t="s">
        <v>267</v>
      </c>
      <c r="B2332" t="s">
        <v>5588</v>
      </c>
      <c r="D2332" t="s">
        <v>14281</v>
      </c>
      <c r="E2332" s="6" t="str">
        <f>VLOOKUP(D2332,'Step 1b-Current GLMT'!A:B,2,FALSE)</f>
        <v xml:space="preserve">General : Career Development : Contractual Services </v>
      </c>
      <c r="F2332" s="422"/>
      <c r="G2332" s="6"/>
      <c r="H2332" t="str">
        <f t="shared" si="113"/>
        <v>0000</v>
      </c>
      <c r="I2332" t="str">
        <f t="shared" si="112"/>
        <v xml:space="preserve"> </v>
      </c>
      <c r="J2332" t="str">
        <f t="shared" si="114"/>
        <v>E3800</v>
      </c>
      <c r="K2332">
        <f>VLOOKUP(D2332,'Step 1b-Current GLMT'!A:C,3,FALSE)</f>
        <v>0</v>
      </c>
    </row>
    <row r="2333" spans="1:11" x14ac:dyDescent="0.25">
      <c r="A2333" t="s">
        <v>2661</v>
      </c>
      <c r="B2333" t="s">
        <v>5589</v>
      </c>
      <c r="D2333" t="s">
        <v>14283</v>
      </c>
      <c r="E2333" s="6" t="str">
        <f>VLOOKUP(D2333,'Step 1b-Current GLMT'!A:B,2,FALSE)</f>
        <v xml:space="preserve">General : Career Development : Technology Fees </v>
      </c>
      <c r="F2333" s="422"/>
      <c r="G2333" s="6"/>
      <c r="H2333" t="str">
        <f t="shared" si="113"/>
        <v>0000</v>
      </c>
      <c r="I2333" t="str">
        <f t="shared" si="112"/>
        <v xml:space="preserve"> </v>
      </c>
      <c r="J2333" t="str">
        <f t="shared" si="114"/>
        <v>E3430</v>
      </c>
      <c r="K2333">
        <f>VLOOKUP(D2333,'Step 1b-Current GLMT'!A:C,3,FALSE)</f>
        <v>0</v>
      </c>
    </row>
    <row r="2334" spans="1:11" x14ac:dyDescent="0.25">
      <c r="A2334" t="s">
        <v>194</v>
      </c>
      <c r="B2334" t="s">
        <v>5590</v>
      </c>
      <c r="D2334" t="s">
        <v>14285</v>
      </c>
      <c r="E2334" s="6" t="str">
        <f>VLOOKUP(D2334,'Step 1b-Current GLMT'!A:B,2,FALSE)</f>
        <v xml:space="preserve">General : Career Development : General Supplies </v>
      </c>
      <c r="F2334" s="422"/>
      <c r="G2334" s="6"/>
      <c r="H2334" t="str">
        <f t="shared" si="113"/>
        <v>0000</v>
      </c>
      <c r="I2334" t="str">
        <f t="shared" ref="I2334:I2397" si="115">IF(D2334=0,"0"," ")</f>
        <v xml:space="preserve"> </v>
      </c>
      <c r="J2334" t="str">
        <f t="shared" si="114"/>
        <v>E4100</v>
      </c>
      <c r="K2334">
        <f>VLOOKUP(D2334,'Step 1b-Current GLMT'!A:C,3,FALSE)</f>
        <v>0</v>
      </c>
    </row>
    <row r="2335" spans="1:11" x14ac:dyDescent="0.25">
      <c r="A2335" t="s">
        <v>389</v>
      </c>
      <c r="B2335" t="s">
        <v>5591</v>
      </c>
      <c r="D2335" t="s">
        <v>14287</v>
      </c>
      <c r="E2335" s="6" t="str">
        <f>VLOOKUP(D2335,'Step 1b-Current GLMT'!A:B,2,FALSE)</f>
        <v xml:space="preserve">General : Career Development : Postage Reimbursement </v>
      </c>
      <c r="F2335" s="422"/>
      <c r="G2335" s="6"/>
      <c r="H2335" t="str">
        <f t="shared" si="113"/>
        <v>0000</v>
      </c>
      <c r="I2335" t="str">
        <f t="shared" si="115"/>
        <v xml:space="preserve"> </v>
      </c>
      <c r="J2335" t="str">
        <f t="shared" si="114"/>
        <v>E4126</v>
      </c>
      <c r="K2335">
        <f>VLOOKUP(D2335,'Step 1b-Current GLMT'!A:C,3,FALSE)</f>
        <v>0</v>
      </c>
    </row>
    <row r="2336" spans="1:11" x14ac:dyDescent="0.25">
      <c r="A2336" t="s">
        <v>305</v>
      </c>
      <c r="B2336" t="s">
        <v>5592</v>
      </c>
      <c r="D2336" t="s">
        <v>14289</v>
      </c>
      <c r="E2336" s="6" t="str">
        <f>VLOOKUP(D2336,'Step 1b-Current GLMT'!A:B,2,FALSE)</f>
        <v xml:space="preserve">General : Career Development : Print Shop </v>
      </c>
      <c r="F2336" s="422"/>
      <c r="G2336" s="6"/>
      <c r="H2336" t="str">
        <f t="shared" si="113"/>
        <v>0000</v>
      </c>
      <c r="I2336" t="str">
        <f t="shared" si="115"/>
        <v xml:space="preserve"> </v>
      </c>
      <c r="J2336" t="str">
        <f t="shared" si="114"/>
        <v>E4122</v>
      </c>
      <c r="K2336">
        <f>VLOOKUP(D2336,'Step 1b-Current GLMT'!A:C,3,FALSE)</f>
        <v>0</v>
      </c>
    </row>
    <row r="2337" spans="1:11" x14ac:dyDescent="0.25">
      <c r="A2337" t="s">
        <v>4449</v>
      </c>
      <c r="B2337" t="s">
        <v>5593</v>
      </c>
      <c r="D2337" t="s">
        <v>14291</v>
      </c>
      <c r="E2337" s="6" t="str">
        <f>VLOOKUP(D2337,'Step 1b-Current GLMT'!A:B,2,FALSE)</f>
        <v xml:space="preserve">General : Career Development : Tests </v>
      </c>
      <c r="F2337" s="422"/>
      <c r="G2337" s="6"/>
      <c r="H2337" t="str">
        <f t="shared" si="113"/>
        <v>0000</v>
      </c>
      <c r="I2337" t="str">
        <f t="shared" si="115"/>
        <v xml:space="preserve"> </v>
      </c>
      <c r="J2337" t="str">
        <f t="shared" si="114"/>
        <v>E4140</v>
      </c>
      <c r="K2337">
        <f>VLOOKUP(D2337,'Step 1b-Current GLMT'!A:C,3,FALSE)</f>
        <v>0</v>
      </c>
    </row>
    <row r="2338" spans="1:11" x14ac:dyDescent="0.25">
      <c r="A2338" t="s">
        <v>1534</v>
      </c>
      <c r="B2338" t="s">
        <v>5594</v>
      </c>
      <c r="D2338" t="s">
        <v>14293</v>
      </c>
      <c r="E2338" s="6" t="str">
        <f>VLOOKUP(D2338,'Step 1b-Current GLMT'!A:B,2,FALSE)</f>
        <v xml:space="preserve">General : Career Development : Telephone </v>
      </c>
      <c r="F2338" s="422"/>
      <c r="G2338" s="6"/>
      <c r="H2338" t="str">
        <f t="shared" si="113"/>
        <v>0000</v>
      </c>
      <c r="I2338" t="str">
        <f t="shared" si="115"/>
        <v xml:space="preserve"> </v>
      </c>
      <c r="J2338" t="str">
        <f t="shared" si="114"/>
        <v>E4606</v>
      </c>
      <c r="K2338">
        <f>VLOOKUP(D2338,'Step 1b-Current GLMT'!A:C,3,FALSE)</f>
        <v>0</v>
      </c>
    </row>
    <row r="2339" spans="1:11" x14ac:dyDescent="0.25">
      <c r="A2339" t="s">
        <v>2665</v>
      </c>
      <c r="B2339" t="s">
        <v>5595</v>
      </c>
      <c r="D2339" t="s">
        <v>14295</v>
      </c>
      <c r="E2339" s="6" t="str">
        <f>VLOOKUP(D2339,'Step 1b-Current GLMT'!A:B,2,FALSE)</f>
        <v xml:space="preserve">General : Career Development : Dues </v>
      </c>
      <c r="F2339" s="422"/>
      <c r="G2339" s="6"/>
      <c r="H2339" t="str">
        <f t="shared" si="113"/>
        <v>0000</v>
      </c>
      <c r="I2339" t="str">
        <f t="shared" si="115"/>
        <v xml:space="preserve"> </v>
      </c>
      <c r="J2339" t="str">
        <f t="shared" si="114"/>
        <v>E5100</v>
      </c>
      <c r="K2339">
        <f>VLOOKUP(D2339,'Step 1b-Current GLMT'!A:C,3,FALSE)</f>
        <v>0</v>
      </c>
    </row>
    <row r="2340" spans="1:11" x14ac:dyDescent="0.25">
      <c r="A2340" t="s">
        <v>267</v>
      </c>
      <c r="B2340" t="s">
        <v>5596</v>
      </c>
      <c r="D2340" t="s">
        <v>14297</v>
      </c>
      <c r="E2340" s="6" t="str">
        <f>VLOOKUP(D2340,'Step 1b-Current GLMT'!A:B,2,FALSE)</f>
        <v xml:space="preserve">General : Artist Series : Contractual Services </v>
      </c>
      <c r="F2340" s="422"/>
      <c r="G2340" s="6"/>
      <c r="H2340" t="str">
        <f t="shared" si="113"/>
        <v>0000</v>
      </c>
      <c r="I2340" t="str">
        <f t="shared" si="115"/>
        <v xml:space="preserve"> </v>
      </c>
      <c r="J2340" t="str">
        <f t="shared" si="114"/>
        <v>E3800</v>
      </c>
      <c r="K2340">
        <f>VLOOKUP(D2340,'Step 1b-Current GLMT'!A:C,3,FALSE)</f>
        <v>0</v>
      </c>
    </row>
    <row r="2341" spans="1:11" x14ac:dyDescent="0.25">
      <c r="A2341" t="s">
        <v>194</v>
      </c>
      <c r="B2341" t="s">
        <v>5597</v>
      </c>
      <c r="D2341" t="s">
        <v>14299</v>
      </c>
      <c r="E2341" s="6" t="str">
        <f>VLOOKUP(D2341,'Step 1b-Current GLMT'!A:B,2,FALSE)</f>
        <v xml:space="preserve">General : Artist Series : General Supplies </v>
      </c>
      <c r="F2341" s="422"/>
      <c r="G2341" s="6"/>
      <c r="H2341" t="str">
        <f t="shared" si="113"/>
        <v>0000</v>
      </c>
      <c r="I2341" t="str">
        <f t="shared" si="115"/>
        <v xml:space="preserve"> </v>
      </c>
      <c r="J2341" t="str">
        <f t="shared" si="114"/>
        <v>E4100</v>
      </c>
      <c r="K2341">
        <f>VLOOKUP(D2341,'Step 1b-Current GLMT'!A:C,3,FALSE)</f>
        <v>0</v>
      </c>
    </row>
    <row r="2342" spans="1:11" x14ac:dyDescent="0.25">
      <c r="A2342" t="s">
        <v>305</v>
      </c>
      <c r="B2342" t="s">
        <v>5598</v>
      </c>
      <c r="D2342" t="s">
        <v>14301</v>
      </c>
      <c r="E2342" s="6" t="str">
        <f>VLOOKUP(D2342,'Step 1b-Current GLMT'!A:B,2,FALSE)</f>
        <v xml:space="preserve">General : Artist Series : Print Shop </v>
      </c>
      <c r="F2342" s="422"/>
      <c r="G2342" s="6"/>
      <c r="H2342" t="str">
        <f t="shared" si="113"/>
        <v>0000</v>
      </c>
      <c r="I2342" t="str">
        <f t="shared" si="115"/>
        <v xml:space="preserve"> </v>
      </c>
      <c r="J2342" t="str">
        <f t="shared" si="114"/>
        <v>E4122</v>
      </c>
      <c r="K2342">
        <f>VLOOKUP(D2342,'Step 1b-Current GLMT'!A:C,3,FALSE)</f>
        <v>0</v>
      </c>
    </row>
    <row r="2343" spans="1:11" x14ac:dyDescent="0.25">
      <c r="A2343" t="s">
        <v>288</v>
      </c>
      <c r="B2343" t="s">
        <v>5599</v>
      </c>
      <c r="D2343" t="s">
        <v>14303</v>
      </c>
      <c r="E2343" s="6" t="str">
        <f>VLOOKUP(D2343,'Step 1b-Current GLMT'!A:B,2,FALSE)</f>
        <v xml:space="preserve">General : Jazz Ensemble : Travel Pool - Reg </v>
      </c>
      <c r="F2343" s="422"/>
      <c r="G2343" s="6"/>
      <c r="H2343" t="str">
        <f t="shared" si="113"/>
        <v>0000</v>
      </c>
      <c r="I2343" t="str">
        <f t="shared" si="115"/>
        <v xml:space="preserve"> </v>
      </c>
      <c r="J2343" t="str">
        <f t="shared" si="114"/>
        <v>E3100</v>
      </c>
      <c r="K2343">
        <f>VLOOKUP(D2343,'Step 1b-Current GLMT'!A:C,3,FALSE)</f>
        <v>0</v>
      </c>
    </row>
    <row r="2344" spans="1:11" x14ac:dyDescent="0.25">
      <c r="A2344" t="s">
        <v>451</v>
      </c>
      <c r="B2344" t="s">
        <v>5600</v>
      </c>
      <c r="D2344" t="s">
        <v>14305</v>
      </c>
      <c r="E2344" s="6" t="str">
        <f>VLOOKUP(D2344,'Step 1b-Current GLMT'!A:B,2,FALSE)</f>
        <v xml:space="preserve">General : Jazz Ensemble : Non-State Emp Travel </v>
      </c>
      <c r="F2344" s="422"/>
      <c r="G2344" s="6"/>
      <c r="H2344" t="str">
        <f t="shared" si="113"/>
        <v>0000</v>
      </c>
      <c r="I2344" t="str">
        <f t="shared" si="115"/>
        <v xml:space="preserve"> </v>
      </c>
      <c r="J2344" t="str">
        <f t="shared" si="114"/>
        <v>E3300</v>
      </c>
      <c r="K2344">
        <f>VLOOKUP(D2344,'Step 1b-Current GLMT'!A:C,3,FALSE)</f>
        <v>0</v>
      </c>
    </row>
    <row r="2345" spans="1:11" x14ac:dyDescent="0.25">
      <c r="A2345" t="s">
        <v>267</v>
      </c>
      <c r="B2345" t="s">
        <v>5601</v>
      </c>
      <c r="D2345" t="s">
        <v>14307</v>
      </c>
      <c r="E2345" s="6" t="str">
        <f>VLOOKUP(D2345,'Step 1b-Current GLMT'!A:B,2,FALSE)</f>
        <v xml:space="preserve">General : Jazz Ensemble : Contractual Services </v>
      </c>
      <c r="F2345" s="422"/>
      <c r="G2345" s="6"/>
      <c r="H2345" t="str">
        <f t="shared" si="113"/>
        <v>0000</v>
      </c>
      <c r="I2345" t="str">
        <f t="shared" si="115"/>
        <v xml:space="preserve"> </v>
      </c>
      <c r="J2345" t="str">
        <f t="shared" si="114"/>
        <v>E3800</v>
      </c>
      <c r="K2345">
        <f>VLOOKUP(D2345,'Step 1b-Current GLMT'!A:C,3,FALSE)</f>
        <v>0</v>
      </c>
    </row>
    <row r="2346" spans="1:11" x14ac:dyDescent="0.25">
      <c r="A2346" t="s">
        <v>194</v>
      </c>
      <c r="B2346" t="s">
        <v>5602</v>
      </c>
      <c r="D2346" t="s">
        <v>14309</v>
      </c>
      <c r="E2346" s="6" t="str">
        <f>VLOOKUP(D2346,'Step 1b-Current GLMT'!A:B,2,FALSE)</f>
        <v xml:space="preserve">General : Jazz Ensemble : General Supplies </v>
      </c>
      <c r="F2346" s="422"/>
      <c r="G2346" s="6"/>
      <c r="H2346" t="str">
        <f t="shared" si="113"/>
        <v>0000</v>
      </c>
      <c r="I2346" t="str">
        <f t="shared" si="115"/>
        <v xml:space="preserve"> </v>
      </c>
      <c r="J2346" t="str">
        <f t="shared" si="114"/>
        <v>E4100</v>
      </c>
      <c r="K2346">
        <f>VLOOKUP(D2346,'Step 1b-Current GLMT'!A:C,3,FALSE)</f>
        <v>0</v>
      </c>
    </row>
    <row r="2347" spans="1:11" x14ac:dyDescent="0.25">
      <c r="A2347" t="s">
        <v>305</v>
      </c>
      <c r="B2347" t="s">
        <v>5603</v>
      </c>
      <c r="D2347" t="s">
        <v>14311</v>
      </c>
      <c r="E2347" s="6" t="str">
        <f>VLOOKUP(D2347,'Step 1b-Current GLMT'!A:B,2,FALSE)</f>
        <v xml:space="preserve">General : Jazz Ensemble : Print Shop </v>
      </c>
      <c r="F2347" s="422"/>
      <c r="G2347" s="6"/>
      <c r="H2347" t="str">
        <f t="shared" si="113"/>
        <v>0000</v>
      </c>
      <c r="I2347" t="str">
        <f t="shared" si="115"/>
        <v xml:space="preserve"> </v>
      </c>
      <c r="J2347" t="str">
        <f t="shared" si="114"/>
        <v>E4122</v>
      </c>
      <c r="K2347">
        <f>VLOOKUP(D2347,'Step 1b-Current GLMT'!A:C,3,FALSE)</f>
        <v>0</v>
      </c>
    </row>
    <row r="2348" spans="1:11" x14ac:dyDescent="0.25">
      <c r="A2348" t="s">
        <v>2665</v>
      </c>
      <c r="B2348" t="s">
        <v>5604</v>
      </c>
      <c r="D2348" t="s">
        <v>14313</v>
      </c>
      <c r="E2348" s="6" t="str">
        <f>VLOOKUP(D2348,'Step 1b-Current GLMT'!A:B,2,FALSE)</f>
        <v xml:space="preserve">General : Jazz Ensemble : Dues </v>
      </c>
      <c r="F2348" s="422"/>
      <c r="G2348" s="6"/>
      <c r="H2348" t="str">
        <f t="shared" si="113"/>
        <v>0000</v>
      </c>
      <c r="I2348" t="str">
        <f t="shared" si="115"/>
        <v xml:space="preserve"> </v>
      </c>
      <c r="J2348" t="str">
        <f t="shared" si="114"/>
        <v>E5100</v>
      </c>
      <c r="K2348">
        <f>VLOOKUP(D2348,'Step 1b-Current GLMT'!A:C,3,FALSE)</f>
        <v>0</v>
      </c>
    </row>
    <row r="2349" spans="1:11" x14ac:dyDescent="0.25">
      <c r="A2349" t="s">
        <v>405</v>
      </c>
      <c r="B2349" t="s">
        <v>5605</v>
      </c>
      <c r="D2349" t="s">
        <v>14315</v>
      </c>
      <c r="E2349" s="6" t="str">
        <f>VLOOKUP(D2349,'Step 1b-Current GLMT'!A:B,2,FALSE)</f>
        <v xml:space="preserve">General : Jazz Ensemble : Equipment </v>
      </c>
      <c r="F2349" s="422"/>
      <c r="G2349" s="6"/>
      <c r="H2349" t="str">
        <f t="shared" si="113"/>
        <v>0000</v>
      </c>
      <c r="I2349" t="str">
        <f t="shared" si="115"/>
        <v xml:space="preserve"> </v>
      </c>
      <c r="J2349" t="str">
        <f t="shared" si="114"/>
        <v>E8850</v>
      </c>
      <c r="K2349">
        <f>VLOOKUP(D2349,'Step 1b-Current GLMT'!A:C,3,FALSE)</f>
        <v>0</v>
      </c>
    </row>
    <row r="2350" spans="1:11" x14ac:dyDescent="0.25">
      <c r="A2350" t="s">
        <v>288</v>
      </c>
      <c r="B2350" t="s">
        <v>5606</v>
      </c>
      <c r="D2350" t="s">
        <v>14317</v>
      </c>
      <c r="E2350" s="6" t="str">
        <f>VLOOKUP(D2350,'Step 1b-Current GLMT'!A:B,2,FALSE)</f>
        <v xml:space="preserve">General : Fine Arts Choral Program : Travel Pool - Reg </v>
      </c>
      <c r="F2350" s="422"/>
      <c r="G2350" s="6"/>
      <c r="H2350" t="str">
        <f t="shared" si="113"/>
        <v>0000</v>
      </c>
      <c r="I2350" t="str">
        <f t="shared" si="115"/>
        <v xml:space="preserve"> </v>
      </c>
      <c r="J2350" t="str">
        <f t="shared" si="114"/>
        <v>E3100</v>
      </c>
      <c r="K2350">
        <f>VLOOKUP(D2350,'Step 1b-Current GLMT'!A:C,3,FALSE)</f>
        <v>0</v>
      </c>
    </row>
    <row r="2351" spans="1:11" x14ac:dyDescent="0.25">
      <c r="A2351" t="s">
        <v>451</v>
      </c>
      <c r="B2351" t="s">
        <v>5607</v>
      </c>
      <c r="D2351" t="s">
        <v>14319</v>
      </c>
      <c r="E2351" s="6" t="str">
        <f>VLOOKUP(D2351,'Step 1b-Current GLMT'!A:B,2,FALSE)</f>
        <v xml:space="preserve">General : Fine Arts Choral Program : Non-State Emp Travel </v>
      </c>
      <c r="F2351" s="422"/>
      <c r="G2351" s="6"/>
      <c r="H2351" t="str">
        <f t="shared" si="113"/>
        <v>0000</v>
      </c>
      <c r="I2351" t="str">
        <f t="shared" si="115"/>
        <v xml:space="preserve"> </v>
      </c>
      <c r="J2351" t="str">
        <f t="shared" si="114"/>
        <v>E3300</v>
      </c>
      <c r="K2351">
        <f>VLOOKUP(D2351,'Step 1b-Current GLMT'!A:C,3,FALSE)</f>
        <v>0</v>
      </c>
    </row>
    <row r="2352" spans="1:11" x14ac:dyDescent="0.25">
      <c r="A2352" t="s">
        <v>267</v>
      </c>
      <c r="B2352" t="s">
        <v>5608</v>
      </c>
      <c r="D2352" t="s">
        <v>14321</v>
      </c>
      <c r="E2352" s="6" t="str">
        <f>VLOOKUP(D2352,'Step 1b-Current GLMT'!A:B,2,FALSE)</f>
        <v xml:space="preserve">General : Fine Arts Choral Program : Contractual Services </v>
      </c>
      <c r="F2352" s="422"/>
      <c r="G2352" s="6"/>
      <c r="H2352" t="str">
        <f t="shared" si="113"/>
        <v>0000</v>
      </c>
      <c r="I2352" t="str">
        <f t="shared" si="115"/>
        <v xml:space="preserve"> </v>
      </c>
      <c r="J2352" t="str">
        <f t="shared" si="114"/>
        <v>E3800</v>
      </c>
      <c r="K2352">
        <f>VLOOKUP(D2352,'Step 1b-Current GLMT'!A:C,3,FALSE)</f>
        <v>0</v>
      </c>
    </row>
    <row r="2353" spans="1:11" x14ac:dyDescent="0.25">
      <c r="A2353" t="s">
        <v>751</v>
      </c>
      <c r="B2353" t="s">
        <v>5609</v>
      </c>
      <c r="D2353" t="s">
        <v>14323</v>
      </c>
      <c r="E2353" s="6" t="str">
        <f>VLOOKUP(D2353,'Step 1b-Current GLMT'!A:B,2,FALSE)</f>
        <v xml:space="preserve">General : Fine Arts Choral Program : Rentals </v>
      </c>
      <c r="F2353" s="422"/>
      <c r="G2353" s="6"/>
      <c r="H2353" t="str">
        <f t="shared" si="113"/>
        <v>0000</v>
      </c>
      <c r="I2353" t="str">
        <f t="shared" si="115"/>
        <v xml:space="preserve"> </v>
      </c>
      <c r="J2353" t="str">
        <f t="shared" si="114"/>
        <v>E3815</v>
      </c>
      <c r="K2353">
        <f>VLOOKUP(D2353,'Step 1b-Current GLMT'!A:C,3,FALSE)</f>
        <v>0</v>
      </c>
    </row>
    <row r="2354" spans="1:11" x14ac:dyDescent="0.25">
      <c r="A2354" t="s">
        <v>194</v>
      </c>
      <c r="B2354" t="s">
        <v>5610</v>
      </c>
      <c r="D2354" t="s">
        <v>14325</v>
      </c>
      <c r="E2354" s="6" t="str">
        <f>VLOOKUP(D2354,'Step 1b-Current GLMT'!A:B,2,FALSE)</f>
        <v xml:space="preserve">General : Fine Arts Choral Program : General Supplies </v>
      </c>
      <c r="F2354" s="422"/>
      <c r="G2354" s="6"/>
      <c r="H2354" t="str">
        <f t="shared" si="113"/>
        <v>0000</v>
      </c>
      <c r="I2354" t="str">
        <f t="shared" si="115"/>
        <v xml:space="preserve"> </v>
      </c>
      <c r="J2354" t="str">
        <f t="shared" si="114"/>
        <v>E4100</v>
      </c>
      <c r="K2354">
        <f>VLOOKUP(D2354,'Step 1b-Current GLMT'!A:C,3,FALSE)</f>
        <v>0</v>
      </c>
    </row>
    <row r="2355" spans="1:11" x14ac:dyDescent="0.25">
      <c r="A2355" t="s">
        <v>305</v>
      </c>
      <c r="B2355" t="s">
        <v>5611</v>
      </c>
      <c r="D2355" t="s">
        <v>14327</v>
      </c>
      <c r="E2355" s="6" t="str">
        <f>VLOOKUP(D2355,'Step 1b-Current GLMT'!A:B,2,FALSE)</f>
        <v xml:space="preserve">General : Fine Arts Choral Program : Print Shop </v>
      </c>
      <c r="F2355" s="422"/>
      <c r="G2355" s="6"/>
      <c r="H2355" t="str">
        <f t="shared" si="113"/>
        <v>0000</v>
      </c>
      <c r="I2355" t="str">
        <f t="shared" si="115"/>
        <v xml:space="preserve"> </v>
      </c>
      <c r="J2355" t="str">
        <f t="shared" si="114"/>
        <v>E4122</v>
      </c>
      <c r="K2355">
        <f>VLOOKUP(D2355,'Step 1b-Current GLMT'!A:C,3,FALSE)</f>
        <v>0</v>
      </c>
    </row>
    <row r="2356" spans="1:11" x14ac:dyDescent="0.25">
      <c r="A2356" t="s">
        <v>288</v>
      </c>
      <c r="B2356" t="s">
        <v>5612</v>
      </c>
      <c r="D2356" t="s">
        <v>14340</v>
      </c>
      <c r="E2356" s="6" t="str">
        <f>VLOOKUP(D2356,'Step 1b-Current GLMT'!A:B,2,FALSE)</f>
        <v xml:space="preserve">General : Student Services Recruiting : Travel Pool - Reg </v>
      </c>
      <c r="F2356" s="422"/>
      <c r="G2356" s="6"/>
      <c r="H2356" t="str">
        <f t="shared" si="113"/>
        <v>0000</v>
      </c>
      <c r="I2356" t="str">
        <f t="shared" si="115"/>
        <v xml:space="preserve"> </v>
      </c>
      <c r="J2356" t="str">
        <f t="shared" si="114"/>
        <v>E3100</v>
      </c>
      <c r="K2356">
        <f>VLOOKUP(D2356,'Step 1b-Current GLMT'!A:C,3,FALSE)</f>
        <v>0</v>
      </c>
    </row>
    <row r="2357" spans="1:11" x14ac:dyDescent="0.25">
      <c r="A2357" t="s">
        <v>451</v>
      </c>
      <c r="B2357" t="s">
        <v>5613</v>
      </c>
      <c r="D2357" t="s">
        <v>14342</v>
      </c>
      <c r="E2357" s="6" t="str">
        <f>VLOOKUP(D2357,'Step 1b-Current GLMT'!A:B,2,FALSE)</f>
        <v xml:space="preserve">General : Student Services Recruiting : Non-State Emp Travel </v>
      </c>
      <c r="F2357" s="422"/>
      <c r="G2357" s="6"/>
      <c r="H2357" t="str">
        <f t="shared" si="113"/>
        <v>0000</v>
      </c>
      <c r="I2357" t="str">
        <f t="shared" si="115"/>
        <v xml:space="preserve"> </v>
      </c>
      <c r="J2357" t="str">
        <f t="shared" si="114"/>
        <v>E3300</v>
      </c>
      <c r="K2357">
        <f>VLOOKUP(D2357,'Step 1b-Current GLMT'!A:C,3,FALSE)</f>
        <v>0</v>
      </c>
    </row>
    <row r="2358" spans="1:11" x14ac:dyDescent="0.25">
      <c r="A2358" t="s">
        <v>267</v>
      </c>
      <c r="B2358" t="s">
        <v>5614</v>
      </c>
      <c r="D2358" t="s">
        <v>14344</v>
      </c>
      <c r="E2358" s="6" t="str">
        <f>VLOOKUP(D2358,'Step 1b-Current GLMT'!A:B,2,FALSE)</f>
        <v xml:space="preserve">General : Student Services Recruiting : Contractual Services </v>
      </c>
      <c r="F2358" s="422"/>
      <c r="G2358" s="6"/>
      <c r="H2358" t="str">
        <f t="shared" si="113"/>
        <v>0000</v>
      </c>
      <c r="I2358" t="str">
        <f t="shared" si="115"/>
        <v xml:space="preserve"> </v>
      </c>
      <c r="J2358" t="str">
        <f t="shared" si="114"/>
        <v>E3800</v>
      </c>
      <c r="K2358">
        <f>VLOOKUP(D2358,'Step 1b-Current GLMT'!A:C,3,FALSE)</f>
        <v>0</v>
      </c>
    </row>
    <row r="2359" spans="1:11" x14ac:dyDescent="0.25">
      <c r="A2359" t="s">
        <v>3784</v>
      </c>
      <c r="B2359" t="s">
        <v>5615</v>
      </c>
      <c r="D2359" t="s">
        <v>14346</v>
      </c>
      <c r="E2359" s="6" t="str">
        <f>VLOOKUP(D2359,'Step 1b-Current GLMT'!A:B,2,FALSE)</f>
        <v xml:space="preserve">General : Student Services Recruiting : Advertising - Positions </v>
      </c>
      <c r="F2359" s="422"/>
      <c r="G2359" s="6"/>
      <c r="H2359" t="str">
        <f t="shared" si="113"/>
        <v>0000</v>
      </c>
      <c r="I2359" t="str">
        <f t="shared" si="115"/>
        <v xml:space="preserve"> </v>
      </c>
      <c r="J2359" t="str">
        <f t="shared" si="114"/>
        <v>E3401</v>
      </c>
      <c r="K2359">
        <f>VLOOKUP(D2359,'Step 1b-Current GLMT'!A:C,3,FALSE)</f>
        <v>0</v>
      </c>
    </row>
    <row r="2360" spans="1:11" x14ac:dyDescent="0.25">
      <c r="A2360" t="s">
        <v>385</v>
      </c>
      <c r="B2360" t="s">
        <v>5616</v>
      </c>
      <c r="D2360" t="s">
        <v>14348</v>
      </c>
      <c r="E2360" s="6" t="str">
        <f>VLOOKUP(D2360,'Step 1b-Current GLMT'!A:B,2,FALSE)</f>
        <v xml:space="preserve">General : Student Services Recruiting : Business Meals and Entertain </v>
      </c>
      <c r="F2360" s="422"/>
      <c r="G2360" s="6"/>
      <c r="H2360" t="str">
        <f t="shared" si="113"/>
        <v>0000</v>
      </c>
      <c r="I2360" t="str">
        <f t="shared" si="115"/>
        <v xml:space="preserve"> </v>
      </c>
      <c r="J2360" t="str">
        <f t="shared" si="114"/>
        <v>E3842</v>
      </c>
      <c r="K2360">
        <f>VLOOKUP(D2360,'Step 1b-Current GLMT'!A:C,3,FALSE)</f>
        <v>0</v>
      </c>
    </row>
    <row r="2361" spans="1:11" x14ac:dyDescent="0.25">
      <c r="A2361" t="s">
        <v>305</v>
      </c>
      <c r="B2361" t="s">
        <v>5617</v>
      </c>
      <c r="D2361" t="s">
        <v>14350</v>
      </c>
      <c r="E2361" s="6" t="str">
        <f>VLOOKUP(D2361,'Step 1b-Current GLMT'!A:B,2,FALSE)</f>
        <v xml:space="preserve">General : Student Services Recruiting : Print Shop </v>
      </c>
      <c r="F2361" s="422"/>
      <c r="G2361" s="6"/>
      <c r="H2361" t="str">
        <f t="shared" si="113"/>
        <v>0000</v>
      </c>
      <c r="I2361" t="str">
        <f t="shared" si="115"/>
        <v xml:space="preserve"> </v>
      </c>
      <c r="J2361" t="str">
        <f t="shared" si="114"/>
        <v>E4122</v>
      </c>
      <c r="K2361">
        <f>VLOOKUP(D2361,'Step 1b-Current GLMT'!A:C,3,FALSE)</f>
        <v>0</v>
      </c>
    </row>
    <row r="2362" spans="1:11" x14ac:dyDescent="0.25">
      <c r="A2362" t="s">
        <v>182</v>
      </c>
      <c r="B2362" t="s">
        <v>5618</v>
      </c>
      <c r="D2362" t="s">
        <v>14352</v>
      </c>
      <c r="E2362" s="6" t="str">
        <f>VLOOKUP(D2362,'Step 1b-Current GLMT'!A:B,2,FALSE)</f>
        <v xml:space="preserve">General : Student Services Recruiting : Administrative Expenses </v>
      </c>
      <c r="G2362" s="6"/>
      <c r="H2362" t="str">
        <f t="shared" si="113"/>
        <v>0000</v>
      </c>
      <c r="I2362" t="str">
        <f t="shared" si="115"/>
        <v xml:space="preserve"> </v>
      </c>
      <c r="J2362" t="str">
        <f t="shared" si="114"/>
        <v>E5050</v>
      </c>
      <c r="K2362">
        <f>VLOOKUP(D2362,'Step 1b-Current GLMT'!A:C,3,FALSE)</f>
        <v>0</v>
      </c>
    </row>
    <row r="2363" spans="1:11" x14ac:dyDescent="0.25">
      <c r="A2363" t="s">
        <v>2665</v>
      </c>
      <c r="B2363" t="s">
        <v>5619</v>
      </c>
      <c r="D2363" t="s">
        <v>14354</v>
      </c>
      <c r="E2363" s="6" t="str">
        <f>VLOOKUP(D2363,'Step 1b-Current GLMT'!A:B,2,FALSE)</f>
        <v xml:space="preserve">General : Student Services Recruiting : Dues </v>
      </c>
      <c r="F2363" s="422"/>
      <c r="G2363" s="6"/>
      <c r="H2363" t="str">
        <f t="shared" si="113"/>
        <v>0000</v>
      </c>
      <c r="I2363" t="str">
        <f t="shared" si="115"/>
        <v xml:space="preserve"> </v>
      </c>
      <c r="J2363" t="str">
        <f t="shared" si="114"/>
        <v>E5100</v>
      </c>
      <c r="K2363">
        <f>VLOOKUP(D2363,'Step 1b-Current GLMT'!A:C,3,FALSE)</f>
        <v>0</v>
      </c>
    </row>
    <row r="2364" spans="1:11" x14ac:dyDescent="0.25">
      <c r="A2364" t="s">
        <v>5620</v>
      </c>
      <c r="B2364" t="s">
        <v>5621</v>
      </c>
      <c r="D2364" t="s">
        <v>5622</v>
      </c>
      <c r="E2364" s="6" t="str">
        <f>VLOOKUP(D2364,'Step 1b-Current GLMT'!A:B,2,FALSE)</f>
        <v xml:space="preserve">General : ADA : Other Wages - Classified </v>
      </c>
      <c r="F2364" s="422"/>
      <c r="G2364" s="6"/>
      <c r="H2364" t="str">
        <f t="shared" si="113"/>
        <v>0000</v>
      </c>
      <c r="I2364" t="str">
        <f t="shared" si="115"/>
        <v xml:space="preserve"> </v>
      </c>
      <c r="J2364" t="str">
        <f t="shared" si="114"/>
        <v>E1601</v>
      </c>
      <c r="K2364">
        <f>VLOOKUP(D2364,'Step 1b-Current GLMT'!A:C,3,FALSE)</f>
        <v>0</v>
      </c>
    </row>
    <row r="2365" spans="1:11" x14ac:dyDescent="0.25">
      <c r="A2365" t="s">
        <v>1723</v>
      </c>
      <c r="B2365" t="s">
        <v>5623</v>
      </c>
      <c r="D2365" t="s">
        <v>14357</v>
      </c>
      <c r="E2365" s="6" t="str">
        <f>VLOOKUP(D2365,'Step 1b-Current GLMT'!A:B,2,FALSE)</f>
        <v xml:space="preserve">General : ADA : Service Reimburse Eliminated </v>
      </c>
      <c r="F2365" s="422"/>
      <c r="G2365" s="6"/>
      <c r="H2365" t="str">
        <f t="shared" si="113"/>
        <v>0000</v>
      </c>
      <c r="I2365" t="str">
        <f t="shared" si="115"/>
        <v xml:space="preserve"> </v>
      </c>
      <c r="J2365" t="str">
        <f t="shared" si="114"/>
        <v>E1780</v>
      </c>
      <c r="K2365">
        <f>VLOOKUP(D2365,'Step 1b-Current GLMT'!A:C,3,FALSE)</f>
        <v>0</v>
      </c>
    </row>
    <row r="2366" spans="1:11" x14ac:dyDescent="0.25">
      <c r="A2366" t="s">
        <v>415</v>
      </c>
      <c r="B2366" t="s">
        <v>5624</v>
      </c>
      <c r="D2366" t="s">
        <v>14359</v>
      </c>
      <c r="E2366" s="6" t="str">
        <f>VLOOKUP(D2366,'Step 1b-Current GLMT'!A:B,2,FALSE)</f>
        <v xml:space="preserve">General : ADA : Student Wages </v>
      </c>
      <c r="F2366" s="422"/>
      <c r="G2366" s="6"/>
      <c r="H2366" t="str">
        <f t="shared" si="113"/>
        <v>0000</v>
      </c>
      <c r="I2366" t="str">
        <f t="shared" si="115"/>
        <v xml:space="preserve"> </v>
      </c>
      <c r="J2366" t="str">
        <f t="shared" si="114"/>
        <v>E1800</v>
      </c>
      <c r="K2366">
        <f>VLOOKUP(D2366,'Step 1b-Current GLMT'!A:C,3,FALSE)</f>
        <v>0</v>
      </c>
    </row>
    <row r="2367" spans="1:11" x14ac:dyDescent="0.25">
      <c r="A2367" t="s">
        <v>451</v>
      </c>
      <c r="B2367" t="s">
        <v>5625</v>
      </c>
      <c r="D2367" t="s">
        <v>14361</v>
      </c>
      <c r="E2367" s="6" t="str">
        <f>VLOOKUP(D2367,'Step 1b-Current GLMT'!A:B,2,FALSE)</f>
        <v xml:space="preserve">General : ADA : Non-State Emp Travel </v>
      </c>
      <c r="F2367" s="422"/>
      <c r="G2367" s="6"/>
      <c r="H2367" t="str">
        <f t="shared" si="113"/>
        <v>0000</v>
      </c>
      <c r="I2367" t="str">
        <f t="shared" si="115"/>
        <v xml:space="preserve"> </v>
      </c>
      <c r="J2367" t="str">
        <f t="shared" si="114"/>
        <v>E3300</v>
      </c>
      <c r="K2367">
        <f>VLOOKUP(D2367,'Step 1b-Current GLMT'!A:C,3,FALSE)</f>
        <v>0</v>
      </c>
    </row>
    <row r="2368" spans="1:11" x14ac:dyDescent="0.25">
      <c r="A2368" t="s">
        <v>267</v>
      </c>
      <c r="B2368" t="s">
        <v>5626</v>
      </c>
      <c r="D2368" t="s">
        <v>14363</v>
      </c>
      <c r="E2368" s="6" t="str">
        <f>VLOOKUP(D2368,'Step 1b-Current GLMT'!A:B,2,FALSE)</f>
        <v xml:space="preserve">General : ADA : Contractual Services </v>
      </c>
      <c r="F2368" s="422"/>
      <c r="G2368" s="6"/>
      <c r="H2368" t="str">
        <f t="shared" si="113"/>
        <v>0000</v>
      </c>
      <c r="I2368" t="str">
        <f t="shared" si="115"/>
        <v xml:space="preserve"> </v>
      </c>
      <c r="J2368" t="str">
        <f t="shared" si="114"/>
        <v>E3800</v>
      </c>
      <c r="K2368">
        <f>VLOOKUP(D2368,'Step 1b-Current GLMT'!A:C,3,FALSE)</f>
        <v>0</v>
      </c>
    </row>
    <row r="2369" spans="1:11" x14ac:dyDescent="0.25">
      <c r="A2369" t="s">
        <v>194</v>
      </c>
      <c r="B2369" t="s">
        <v>5627</v>
      </c>
      <c r="D2369" t="s">
        <v>14365</v>
      </c>
      <c r="E2369" s="6" t="str">
        <f>VLOOKUP(D2369,'Step 1b-Current GLMT'!A:B,2,FALSE)</f>
        <v xml:space="preserve">General : ADA : General Supplies </v>
      </c>
      <c r="F2369" s="422"/>
      <c r="G2369" s="6"/>
      <c r="H2369" t="str">
        <f t="shared" si="113"/>
        <v>0000</v>
      </c>
      <c r="I2369" t="str">
        <f t="shared" si="115"/>
        <v xml:space="preserve"> </v>
      </c>
      <c r="J2369" t="str">
        <f t="shared" si="114"/>
        <v>E4100</v>
      </c>
      <c r="K2369">
        <f>VLOOKUP(D2369,'Step 1b-Current GLMT'!A:C,3,FALSE)</f>
        <v>0</v>
      </c>
    </row>
    <row r="2370" spans="1:11" x14ac:dyDescent="0.25">
      <c r="A2370" t="s">
        <v>305</v>
      </c>
      <c r="B2370" t="s">
        <v>5628</v>
      </c>
      <c r="D2370" t="s">
        <v>14367</v>
      </c>
      <c r="E2370" s="6" t="str">
        <f>VLOOKUP(D2370,'Step 1b-Current GLMT'!A:B,2,FALSE)</f>
        <v xml:space="preserve">General : ADA : Print Shop </v>
      </c>
      <c r="F2370" s="422"/>
      <c r="G2370" s="6"/>
      <c r="H2370" t="str">
        <f t="shared" ref="H2370:H2433" si="116">RIGHT(B2370,4)</f>
        <v>0000</v>
      </c>
      <c r="I2370" t="str">
        <f t="shared" si="115"/>
        <v xml:space="preserve"> </v>
      </c>
      <c r="J2370" t="str">
        <f t="shared" ref="J2370:J2433" si="117">MID(B2370,7,5)</f>
        <v>E4122</v>
      </c>
      <c r="K2370">
        <f>VLOOKUP(D2370,'Step 1b-Current GLMT'!A:C,3,FALSE)</f>
        <v>0</v>
      </c>
    </row>
    <row r="2371" spans="1:11" x14ac:dyDescent="0.25">
      <c r="A2371" t="s">
        <v>2665</v>
      </c>
      <c r="B2371" t="s">
        <v>5629</v>
      </c>
      <c r="D2371" t="s">
        <v>14369</v>
      </c>
      <c r="E2371" s="6" t="str">
        <f>VLOOKUP(D2371,'Step 1b-Current GLMT'!A:B,2,FALSE)</f>
        <v xml:space="preserve">General : ADA : Dues </v>
      </c>
      <c r="F2371" s="422"/>
      <c r="G2371" s="6"/>
      <c r="H2371" t="str">
        <f t="shared" si="116"/>
        <v>0000</v>
      </c>
      <c r="I2371" t="str">
        <f t="shared" si="115"/>
        <v xml:space="preserve"> </v>
      </c>
      <c r="J2371" t="str">
        <f t="shared" si="117"/>
        <v>E5100</v>
      </c>
      <c r="K2371">
        <f>VLOOKUP(D2371,'Step 1b-Current GLMT'!A:C,3,FALSE)</f>
        <v>0</v>
      </c>
    </row>
    <row r="2372" spans="1:11" x14ac:dyDescent="0.25">
      <c r="A2372" t="s">
        <v>5630</v>
      </c>
      <c r="B2372" t="s">
        <v>5631</v>
      </c>
      <c r="D2372" t="s">
        <v>5632</v>
      </c>
      <c r="E2372" s="6" t="str">
        <f>VLOOKUP(D2372,'Step 1b-Current GLMT'!A:B,2,FALSE)</f>
        <v xml:space="preserve">General : Counseling &amp; Testing : Staff Wages - Classified </v>
      </c>
      <c r="F2372" s="422"/>
      <c r="G2372" s="6"/>
      <c r="H2372" t="str">
        <f t="shared" si="116"/>
        <v>0000</v>
      </c>
      <c r="I2372" t="str">
        <f t="shared" si="115"/>
        <v xml:space="preserve"> </v>
      </c>
      <c r="J2372" t="str">
        <f t="shared" si="117"/>
        <v>E1301</v>
      </c>
      <c r="K2372">
        <f>VLOOKUP(D2372,'Step 1b-Current GLMT'!A:C,3,FALSE)</f>
        <v>0</v>
      </c>
    </row>
    <row r="2373" spans="1:11" s="6" customFormat="1" x14ac:dyDescent="0.25">
      <c r="A2373" t="s">
        <v>5633</v>
      </c>
      <c r="B2373" t="s">
        <v>5634</v>
      </c>
      <c r="D2373" t="s">
        <v>5632</v>
      </c>
      <c r="E2373" s="6" t="str">
        <f>VLOOKUP(D2373,'Step 1b-Current GLMT'!A:B,2,FALSE)</f>
        <v xml:space="preserve">General : Counseling &amp; Testing : Staff Wages - Classified </v>
      </c>
      <c r="F2373" s="422"/>
      <c r="H2373" t="str">
        <f t="shared" si="116"/>
        <v>0000</v>
      </c>
      <c r="I2373" t="str">
        <f t="shared" si="115"/>
        <v xml:space="preserve"> </v>
      </c>
      <c r="J2373" t="str">
        <f t="shared" si="117"/>
        <v>E1302</v>
      </c>
      <c r="K2373">
        <f>VLOOKUP(D2373,'Step 1b-Current GLMT'!A:C,3,FALSE)</f>
        <v>0</v>
      </c>
    </row>
    <row r="2374" spans="1:11" s="6" customFormat="1" x14ac:dyDescent="0.25">
      <c r="A2374" t="s">
        <v>5635</v>
      </c>
      <c r="B2374" t="s">
        <v>5636</v>
      </c>
      <c r="D2374" t="s">
        <v>5632</v>
      </c>
      <c r="E2374" s="6" t="str">
        <f>VLOOKUP(D2374,'Step 1b-Current GLMT'!A:B,2,FALSE)</f>
        <v xml:space="preserve">General : Counseling &amp; Testing : Staff Wages - Classified </v>
      </c>
      <c r="F2374" s="422"/>
      <c r="H2374" t="str">
        <f t="shared" si="116"/>
        <v>0000</v>
      </c>
      <c r="I2374" t="str">
        <f t="shared" si="115"/>
        <v xml:space="preserve"> </v>
      </c>
      <c r="J2374" t="str">
        <f t="shared" si="117"/>
        <v>E1304</v>
      </c>
      <c r="K2374">
        <f>VLOOKUP(D2374,'Step 1b-Current GLMT'!A:C,3,FALSE)</f>
        <v>0</v>
      </c>
    </row>
    <row r="2375" spans="1:11" s="6" customFormat="1" x14ac:dyDescent="0.25">
      <c r="A2375" t="s">
        <v>5637</v>
      </c>
      <c r="B2375" t="s">
        <v>5638</v>
      </c>
      <c r="D2375" t="s">
        <v>5639</v>
      </c>
      <c r="E2375" s="6" t="str">
        <f>VLOOKUP(D2375,'Step 1b-Current GLMT'!A:B,2,FALSE)</f>
        <v xml:space="preserve">General : Counseling &amp; Testing : Other Wages - Unclassified </v>
      </c>
      <c r="F2375" s="422"/>
      <c r="H2375" t="str">
        <f t="shared" si="116"/>
        <v>0000</v>
      </c>
      <c r="I2375" t="str">
        <f t="shared" si="115"/>
        <v xml:space="preserve"> </v>
      </c>
      <c r="J2375" t="str">
        <f t="shared" si="117"/>
        <v>E1701</v>
      </c>
      <c r="K2375">
        <f>VLOOKUP(D2375,'Step 1b-Current GLMT'!A:C,3,FALSE)</f>
        <v>0</v>
      </c>
    </row>
    <row r="2376" spans="1:11" s="6" customFormat="1" x14ac:dyDescent="0.25">
      <c r="A2376" t="s">
        <v>415</v>
      </c>
      <c r="B2376" t="s">
        <v>5640</v>
      </c>
      <c r="D2376" t="s">
        <v>14373</v>
      </c>
      <c r="E2376" s="6" t="str">
        <f>VLOOKUP(D2376,'Step 1b-Current GLMT'!A:B,2,FALSE)</f>
        <v xml:space="preserve">General : Counseling &amp; Testing : Student Wages </v>
      </c>
      <c r="F2376" s="422"/>
      <c r="H2376" t="str">
        <f t="shared" si="116"/>
        <v>0000</v>
      </c>
      <c r="I2376" t="str">
        <f t="shared" si="115"/>
        <v xml:space="preserve"> </v>
      </c>
      <c r="J2376" t="str">
        <f t="shared" si="117"/>
        <v>E1800</v>
      </c>
      <c r="K2376">
        <f>VLOOKUP(D2376,'Step 1b-Current GLMT'!A:C,3,FALSE)</f>
        <v>0</v>
      </c>
    </row>
    <row r="2377" spans="1:11" s="6" customFormat="1" x14ac:dyDescent="0.25">
      <c r="A2377" t="s">
        <v>288</v>
      </c>
      <c r="B2377" t="s">
        <v>5641</v>
      </c>
      <c r="D2377" t="s">
        <v>14375</v>
      </c>
      <c r="E2377" s="6" t="str">
        <f>VLOOKUP(D2377,'Step 1b-Current GLMT'!A:B,2,FALSE)</f>
        <v xml:space="preserve">General : Counseling &amp; Testing : Travel Pool - Reg </v>
      </c>
      <c r="F2377" s="422"/>
      <c r="H2377" t="str">
        <f t="shared" si="116"/>
        <v>0000</v>
      </c>
      <c r="I2377" t="str">
        <f t="shared" si="115"/>
        <v xml:space="preserve"> </v>
      </c>
      <c r="J2377" t="str">
        <f t="shared" si="117"/>
        <v>E3100</v>
      </c>
      <c r="K2377">
        <f>VLOOKUP(D2377,'Step 1b-Current GLMT'!A:C,3,FALSE)</f>
        <v>0</v>
      </c>
    </row>
    <row r="2378" spans="1:11" s="6" customFormat="1" x14ac:dyDescent="0.25">
      <c r="A2378" t="s">
        <v>451</v>
      </c>
      <c r="B2378" t="s">
        <v>5642</v>
      </c>
      <c r="D2378" t="s">
        <v>14377</v>
      </c>
      <c r="E2378" s="6" t="str">
        <f>VLOOKUP(D2378,'Step 1b-Current GLMT'!A:B,2,FALSE)</f>
        <v xml:space="preserve">General : Counseling &amp; Testing : Non-State Emp Travel </v>
      </c>
      <c r="F2378" s="422"/>
      <c r="H2378" t="str">
        <f t="shared" si="116"/>
        <v>0000</v>
      </c>
      <c r="I2378" t="str">
        <f t="shared" si="115"/>
        <v xml:space="preserve"> </v>
      </c>
      <c r="J2378" t="str">
        <f t="shared" si="117"/>
        <v>E3300</v>
      </c>
      <c r="K2378">
        <f>VLOOKUP(D2378,'Step 1b-Current GLMT'!A:C,3,FALSE)</f>
        <v>0</v>
      </c>
    </row>
    <row r="2379" spans="1:11" s="6" customFormat="1" x14ac:dyDescent="0.25">
      <c r="A2379" t="s">
        <v>267</v>
      </c>
      <c r="B2379" t="s">
        <v>5643</v>
      </c>
      <c r="D2379" t="s">
        <v>14379</v>
      </c>
      <c r="E2379" s="6" t="str">
        <f>VLOOKUP(D2379,'Step 1b-Current GLMT'!A:B,2,FALSE)</f>
        <v xml:space="preserve">General : Counseling &amp; Testing : Contractual Services </v>
      </c>
      <c r="F2379" s="422"/>
      <c r="H2379" t="str">
        <f t="shared" si="116"/>
        <v>0000</v>
      </c>
      <c r="I2379" t="str">
        <f t="shared" si="115"/>
        <v xml:space="preserve"> </v>
      </c>
      <c r="J2379" t="str">
        <f t="shared" si="117"/>
        <v>E3800</v>
      </c>
      <c r="K2379">
        <f>VLOOKUP(D2379,'Step 1b-Current GLMT'!A:C,3,FALSE)</f>
        <v>0</v>
      </c>
    </row>
    <row r="2380" spans="1:11" s="6" customFormat="1" x14ac:dyDescent="0.25">
      <c r="A2380" t="s">
        <v>2661</v>
      </c>
      <c r="B2380" t="s">
        <v>5644</v>
      </c>
      <c r="D2380" t="s">
        <v>14381</v>
      </c>
      <c r="E2380" s="6" t="str">
        <f>VLOOKUP(D2380,'Step 1b-Current GLMT'!A:B,2,FALSE)</f>
        <v xml:space="preserve">General : Counseling &amp; Testing : Technology Fees </v>
      </c>
      <c r="F2380" s="422"/>
      <c r="H2380" t="str">
        <f t="shared" si="116"/>
        <v>0000</v>
      </c>
      <c r="I2380" t="str">
        <f t="shared" si="115"/>
        <v xml:space="preserve"> </v>
      </c>
      <c r="J2380" t="str">
        <f t="shared" si="117"/>
        <v>E3430</v>
      </c>
      <c r="K2380">
        <f>VLOOKUP(D2380,'Step 1b-Current GLMT'!A:C,3,FALSE)</f>
        <v>0</v>
      </c>
    </row>
    <row r="2381" spans="1:11" s="6" customFormat="1" x14ac:dyDescent="0.25">
      <c r="A2381" t="s">
        <v>194</v>
      </c>
      <c r="B2381" t="s">
        <v>5645</v>
      </c>
      <c r="D2381" t="s">
        <v>14383</v>
      </c>
      <c r="E2381" s="6" t="str">
        <f>VLOOKUP(D2381,'Step 1b-Current GLMT'!A:B,2,FALSE)</f>
        <v xml:space="preserve">General : Counseling &amp; Testing : General Supplies </v>
      </c>
      <c r="F2381" s="422"/>
      <c r="H2381" t="str">
        <f t="shared" si="116"/>
        <v>0000</v>
      </c>
      <c r="I2381" t="str">
        <f t="shared" si="115"/>
        <v xml:space="preserve"> </v>
      </c>
      <c r="J2381" t="str">
        <f t="shared" si="117"/>
        <v>E4100</v>
      </c>
      <c r="K2381">
        <f>VLOOKUP(D2381,'Step 1b-Current GLMT'!A:C,3,FALSE)</f>
        <v>0</v>
      </c>
    </row>
    <row r="2382" spans="1:11" s="6" customFormat="1" x14ac:dyDescent="0.25">
      <c r="A2382" t="s">
        <v>389</v>
      </c>
      <c r="B2382" t="s">
        <v>5646</v>
      </c>
      <c r="D2382" t="s">
        <v>14385</v>
      </c>
      <c r="E2382" s="6" t="str">
        <f>VLOOKUP(D2382,'Step 1b-Current GLMT'!A:B,2,FALSE)</f>
        <v xml:space="preserve">General : Counseling &amp; Testing : Postage Reimbursement </v>
      </c>
      <c r="F2382" s="422"/>
      <c r="H2382" t="str">
        <f t="shared" si="116"/>
        <v>0000</v>
      </c>
      <c r="I2382" t="str">
        <f t="shared" si="115"/>
        <v xml:space="preserve"> </v>
      </c>
      <c r="J2382" t="str">
        <f t="shared" si="117"/>
        <v>E4126</v>
      </c>
      <c r="K2382">
        <f>VLOOKUP(D2382,'Step 1b-Current GLMT'!A:C,3,FALSE)</f>
        <v>0</v>
      </c>
    </row>
    <row r="2383" spans="1:11" s="6" customFormat="1" x14ac:dyDescent="0.25">
      <c r="A2383" t="s">
        <v>305</v>
      </c>
      <c r="B2383" t="s">
        <v>5647</v>
      </c>
      <c r="D2383" t="s">
        <v>14387</v>
      </c>
      <c r="E2383" s="6" t="str">
        <f>VLOOKUP(D2383,'Step 1b-Current GLMT'!A:B,2,FALSE)</f>
        <v xml:space="preserve">General : Counseling &amp; Testing : Print Shop </v>
      </c>
      <c r="F2383" s="422"/>
      <c r="H2383" t="str">
        <f t="shared" si="116"/>
        <v>0000</v>
      </c>
      <c r="I2383" t="str">
        <f t="shared" si="115"/>
        <v xml:space="preserve"> </v>
      </c>
      <c r="J2383" t="str">
        <f t="shared" si="117"/>
        <v>E4122</v>
      </c>
      <c r="K2383">
        <f>VLOOKUP(D2383,'Step 1b-Current GLMT'!A:C,3,FALSE)</f>
        <v>0</v>
      </c>
    </row>
    <row r="2384" spans="1:11" s="6" customFormat="1" x14ac:dyDescent="0.25">
      <c r="A2384" t="s">
        <v>1756</v>
      </c>
      <c r="B2384" t="s">
        <v>5648</v>
      </c>
      <c r="D2384" t="s">
        <v>14389</v>
      </c>
      <c r="E2384" s="6" t="str">
        <f>VLOOKUP(D2384,'Step 1b-Current GLMT'!A:B,2,FALSE)</f>
        <v xml:space="preserve">General : Counseling &amp; Testing : Technology </v>
      </c>
      <c r="F2384" s="422"/>
      <c r="H2384" t="str">
        <f t="shared" si="116"/>
        <v>0000</v>
      </c>
      <c r="I2384" t="str">
        <f t="shared" si="115"/>
        <v xml:space="preserve"> </v>
      </c>
      <c r="J2384" t="str">
        <f t="shared" si="117"/>
        <v>E4138</v>
      </c>
      <c r="K2384">
        <f>VLOOKUP(D2384,'Step 1b-Current GLMT'!A:C,3,FALSE)</f>
        <v>0</v>
      </c>
    </row>
    <row r="2385" spans="1:11" s="6" customFormat="1" x14ac:dyDescent="0.25">
      <c r="A2385" t="s">
        <v>4449</v>
      </c>
      <c r="B2385" t="s">
        <v>5649</v>
      </c>
      <c r="D2385" t="s">
        <v>14391</v>
      </c>
      <c r="E2385" s="6" t="str">
        <f>VLOOKUP(D2385,'Step 1b-Current GLMT'!A:B,2,FALSE)</f>
        <v xml:space="preserve">General : Counseling &amp; Testing : Tests </v>
      </c>
      <c r="F2385" s="422"/>
      <c r="H2385" t="str">
        <f t="shared" si="116"/>
        <v>0000</v>
      </c>
      <c r="I2385" t="str">
        <f t="shared" si="115"/>
        <v xml:space="preserve"> </v>
      </c>
      <c r="J2385" t="str">
        <f t="shared" si="117"/>
        <v>E4140</v>
      </c>
      <c r="K2385">
        <f>VLOOKUP(D2385,'Step 1b-Current GLMT'!A:C,3,FALSE)</f>
        <v>0</v>
      </c>
    </row>
    <row r="2386" spans="1:11" s="6" customFormat="1" x14ac:dyDescent="0.25">
      <c r="A2386" t="s">
        <v>1534</v>
      </c>
      <c r="B2386" t="s">
        <v>5650</v>
      </c>
      <c r="D2386" t="s">
        <v>14393</v>
      </c>
      <c r="E2386" s="6" t="str">
        <f>VLOOKUP(D2386,'Step 1b-Current GLMT'!A:B,2,FALSE)</f>
        <v xml:space="preserve">General : Counseling &amp; Testing : Telephone </v>
      </c>
      <c r="F2386" s="422"/>
      <c r="H2386" t="str">
        <f t="shared" si="116"/>
        <v>0000</v>
      </c>
      <c r="I2386" t="str">
        <f t="shared" si="115"/>
        <v xml:space="preserve"> </v>
      </c>
      <c r="J2386" t="str">
        <f t="shared" si="117"/>
        <v>E4606</v>
      </c>
      <c r="K2386">
        <f>VLOOKUP(D2386,'Step 1b-Current GLMT'!A:C,3,FALSE)</f>
        <v>0</v>
      </c>
    </row>
    <row r="2387" spans="1:11" s="6" customFormat="1" x14ac:dyDescent="0.25">
      <c r="A2387" t="s">
        <v>2665</v>
      </c>
      <c r="B2387" t="s">
        <v>5651</v>
      </c>
      <c r="D2387" t="s">
        <v>14395</v>
      </c>
      <c r="E2387" s="6" t="str">
        <f>VLOOKUP(D2387,'Step 1b-Current GLMT'!A:B,2,FALSE)</f>
        <v xml:space="preserve">General : Counseling &amp; Testing : Dues </v>
      </c>
      <c r="F2387" s="422"/>
      <c r="G2387"/>
      <c r="H2387" t="str">
        <f t="shared" si="116"/>
        <v>0000</v>
      </c>
      <c r="I2387" t="str">
        <f t="shared" si="115"/>
        <v xml:space="preserve"> </v>
      </c>
      <c r="J2387" t="str">
        <f t="shared" si="117"/>
        <v>E5100</v>
      </c>
      <c r="K2387">
        <f>VLOOKUP(D2387,'Step 1b-Current GLMT'!A:C,3,FALSE)</f>
        <v>0</v>
      </c>
    </row>
    <row r="2388" spans="1:11" s="6" customFormat="1" x14ac:dyDescent="0.25">
      <c r="A2388" t="s">
        <v>4819</v>
      </c>
      <c r="B2388" t="s">
        <v>5652</v>
      </c>
      <c r="D2388" t="s">
        <v>14397</v>
      </c>
      <c r="E2388" s="6" t="str">
        <f>VLOOKUP(D2388,'Step 1b-Current GLMT'!A:B,2,FALSE)</f>
        <v xml:space="preserve">General : Counseling &amp; Testing : Over &amp; Short expense </v>
      </c>
      <c r="F2388" s="422"/>
      <c r="G2388"/>
      <c r="H2388" t="str">
        <f t="shared" si="116"/>
        <v>0000</v>
      </c>
      <c r="I2388" t="str">
        <f t="shared" si="115"/>
        <v xml:space="preserve"> </v>
      </c>
      <c r="J2388" t="str">
        <f t="shared" si="117"/>
        <v>E5299</v>
      </c>
      <c r="K2388">
        <f>VLOOKUP(D2388,'Step 1b-Current GLMT'!A:C,3,FALSE)</f>
        <v>0</v>
      </c>
    </row>
    <row r="2389" spans="1:11" s="6" customFormat="1" x14ac:dyDescent="0.25">
      <c r="A2389" t="s">
        <v>1907</v>
      </c>
      <c r="B2389" t="s">
        <v>5653</v>
      </c>
      <c r="D2389" t="s">
        <v>14399</v>
      </c>
      <c r="E2389" s="6" t="str">
        <f>VLOOKUP(D2389,'Step 1b-Current GLMT'!A:B,2,FALSE)</f>
        <v xml:space="preserve">General : Student Services Support : Annual Leave </v>
      </c>
      <c r="F2389" s="422"/>
      <c r="G2389"/>
      <c r="H2389" t="str">
        <f t="shared" si="116"/>
        <v>0000</v>
      </c>
      <c r="I2389" t="str">
        <f t="shared" si="115"/>
        <v xml:space="preserve"> </v>
      </c>
      <c r="J2389" t="str">
        <f t="shared" si="117"/>
        <v>E1450</v>
      </c>
      <c r="K2389">
        <f>VLOOKUP(D2389,'Step 1b-Current GLMT'!A:C,3,FALSE)</f>
        <v>0</v>
      </c>
    </row>
    <row r="2390" spans="1:11" s="6" customFormat="1" x14ac:dyDescent="0.25">
      <c r="A2390" t="s">
        <v>1909</v>
      </c>
      <c r="B2390" t="s">
        <v>5654</v>
      </c>
      <c r="D2390" t="s">
        <v>14401</v>
      </c>
      <c r="E2390" s="6" t="str">
        <f>VLOOKUP(D2390,'Step 1b-Current GLMT'!A:B,2,FALSE)</f>
        <v xml:space="preserve">General : Student Services Support : Personal Emergency Leave </v>
      </c>
      <c r="F2390" s="422"/>
      <c r="H2390" t="str">
        <f t="shared" si="116"/>
        <v>0000</v>
      </c>
      <c r="I2390" t="str">
        <f t="shared" si="115"/>
        <v xml:space="preserve"> </v>
      </c>
      <c r="J2390" t="str">
        <f t="shared" si="117"/>
        <v>E1455</v>
      </c>
      <c r="K2390">
        <f>VLOOKUP(D2390,'Step 1b-Current GLMT'!A:C,3,FALSE)</f>
        <v>0</v>
      </c>
    </row>
    <row r="2391" spans="1:11" s="6" customFormat="1" x14ac:dyDescent="0.25">
      <c r="A2391" t="s">
        <v>415</v>
      </c>
      <c r="B2391" t="s">
        <v>5655</v>
      </c>
      <c r="D2391" t="s">
        <v>14403</v>
      </c>
      <c r="E2391" s="6" t="str">
        <f>VLOOKUP(D2391,'Step 1b-Current GLMT'!A:B,2,FALSE)</f>
        <v xml:space="preserve">General : Student Services Support : Student Wages </v>
      </c>
      <c r="F2391" s="422"/>
      <c r="H2391" t="str">
        <f t="shared" si="116"/>
        <v>0000</v>
      </c>
      <c r="I2391" t="str">
        <f t="shared" si="115"/>
        <v xml:space="preserve"> </v>
      </c>
      <c r="J2391" t="str">
        <f t="shared" si="117"/>
        <v>E1800</v>
      </c>
      <c r="K2391">
        <f>VLOOKUP(D2391,'Step 1b-Current GLMT'!A:C,3,FALSE)</f>
        <v>0</v>
      </c>
    </row>
    <row r="2392" spans="1:11" s="6" customFormat="1" x14ac:dyDescent="0.25">
      <c r="A2392" t="s">
        <v>166</v>
      </c>
      <c r="B2392" t="s">
        <v>5656</v>
      </c>
      <c r="D2392" t="s">
        <v>21074</v>
      </c>
      <c r="E2392" s="6" t="str">
        <f>VLOOKUP(D2392,'Step 1b-Current GLMT'!A:B,2,FALSE)</f>
        <v xml:space="preserve">General : Student Services Support : Annual Leave </v>
      </c>
      <c r="F2392" s="422"/>
      <c r="H2392" t="str">
        <f t="shared" si="116"/>
        <v>0000</v>
      </c>
      <c r="I2392" t="str">
        <f t="shared" si="115"/>
        <v xml:space="preserve"> </v>
      </c>
      <c r="J2392" t="str">
        <f t="shared" si="117"/>
        <v>E2207</v>
      </c>
      <c r="K2392">
        <f>VLOOKUP(D2392,'Step 1b-Current GLMT'!A:C,3,FALSE)</f>
        <v>0</v>
      </c>
    </row>
    <row r="2393" spans="1:11" s="6" customFormat="1" x14ac:dyDescent="0.25">
      <c r="A2393" t="s">
        <v>168</v>
      </c>
      <c r="B2393" t="s">
        <v>5657</v>
      </c>
      <c r="D2393" t="s">
        <v>21075</v>
      </c>
      <c r="E2393" s="6" t="str">
        <f>VLOOKUP(D2393,'Step 1b-Current GLMT'!A:B,2,FALSE)</f>
        <v xml:space="preserve">General : Student Services Support : Personal Emerg Leave </v>
      </c>
      <c r="F2393" s="422"/>
      <c r="H2393" t="str">
        <f t="shared" si="116"/>
        <v>0000</v>
      </c>
      <c r="I2393" t="str">
        <f t="shared" si="115"/>
        <v xml:space="preserve"> </v>
      </c>
      <c r="J2393" t="str">
        <f t="shared" si="117"/>
        <v>E2211</v>
      </c>
      <c r="K2393">
        <f>VLOOKUP(D2393,'Step 1b-Current GLMT'!A:C,3,FALSE)</f>
        <v>0</v>
      </c>
    </row>
    <row r="2394" spans="1:11" s="6" customFormat="1" x14ac:dyDescent="0.25">
      <c r="A2394" t="s">
        <v>288</v>
      </c>
      <c r="B2394" t="s">
        <v>5658</v>
      </c>
      <c r="D2394" t="s">
        <v>14405</v>
      </c>
      <c r="E2394" s="6" t="str">
        <f>VLOOKUP(D2394,'Step 1b-Current GLMT'!A:B,2,FALSE)</f>
        <v xml:space="preserve">General : Student Services Support : Travel Pool - Reg </v>
      </c>
      <c r="F2394" s="422"/>
      <c r="H2394" t="str">
        <f t="shared" si="116"/>
        <v>0000</v>
      </c>
      <c r="I2394" t="str">
        <f t="shared" si="115"/>
        <v xml:space="preserve"> </v>
      </c>
      <c r="J2394" t="str">
        <f t="shared" si="117"/>
        <v>E3100</v>
      </c>
      <c r="K2394">
        <f>VLOOKUP(D2394,'Step 1b-Current GLMT'!A:C,3,FALSE)</f>
        <v>0</v>
      </c>
    </row>
    <row r="2395" spans="1:11" s="6" customFormat="1" x14ac:dyDescent="0.25">
      <c r="A2395" t="s">
        <v>267</v>
      </c>
      <c r="B2395" t="s">
        <v>5659</v>
      </c>
      <c r="D2395" t="s">
        <v>14407</v>
      </c>
      <c r="E2395" s="6" t="str">
        <f>VLOOKUP(D2395,'Step 1b-Current GLMT'!A:B,2,FALSE)</f>
        <v xml:space="preserve">General : Student Services Support : Contractual Services </v>
      </c>
      <c r="F2395" s="422"/>
      <c r="H2395" t="str">
        <f t="shared" si="116"/>
        <v>0000</v>
      </c>
      <c r="I2395" t="str">
        <f t="shared" si="115"/>
        <v xml:space="preserve"> </v>
      </c>
      <c r="J2395" t="str">
        <f t="shared" si="117"/>
        <v>E3800</v>
      </c>
      <c r="K2395">
        <f>VLOOKUP(D2395,'Step 1b-Current GLMT'!A:C,3,FALSE)</f>
        <v>0</v>
      </c>
    </row>
    <row r="2396" spans="1:11" s="6" customFormat="1" x14ac:dyDescent="0.25">
      <c r="A2396" t="s">
        <v>977</v>
      </c>
      <c r="B2396" t="s">
        <v>5660</v>
      </c>
      <c r="D2396" t="s">
        <v>14409</v>
      </c>
      <c r="E2396" s="6" t="str">
        <f>VLOOKUP(D2396,'Step 1b-Current GLMT'!A:B,2,FALSE)</f>
        <v xml:space="preserve">General : Student Services Support : Student Functions and Events </v>
      </c>
      <c r="F2396" s="422"/>
      <c r="H2396" t="str">
        <f t="shared" si="116"/>
        <v>0000</v>
      </c>
      <c r="I2396" t="str">
        <f t="shared" si="115"/>
        <v xml:space="preserve"> </v>
      </c>
      <c r="J2396" t="str">
        <f t="shared" si="117"/>
        <v>E3840</v>
      </c>
      <c r="K2396">
        <f>VLOOKUP(D2396,'Step 1b-Current GLMT'!A:C,3,FALSE)</f>
        <v>0</v>
      </c>
    </row>
    <row r="2397" spans="1:11" s="6" customFormat="1" x14ac:dyDescent="0.25">
      <c r="A2397" t="s">
        <v>180</v>
      </c>
      <c r="B2397" t="s">
        <v>5661</v>
      </c>
      <c r="D2397" t="s">
        <v>14411</v>
      </c>
      <c r="E2397" s="6" t="str">
        <f>VLOOKUP(D2397,'Step 1b-Current GLMT'!A:B,2,FALSE)</f>
        <v xml:space="preserve">General : Student Services Support : Supplies/Services - Reimburse </v>
      </c>
      <c r="F2397" s="422"/>
      <c r="H2397" t="str">
        <f t="shared" si="116"/>
        <v>0000</v>
      </c>
      <c r="I2397" t="str">
        <f t="shared" si="115"/>
        <v xml:space="preserve"> </v>
      </c>
      <c r="J2397" t="str">
        <f t="shared" si="117"/>
        <v>E3801</v>
      </c>
      <c r="K2397">
        <f>VLOOKUP(D2397,'Step 1b-Current GLMT'!A:C,3,FALSE)</f>
        <v>0</v>
      </c>
    </row>
    <row r="2398" spans="1:11" s="6" customFormat="1" x14ac:dyDescent="0.25">
      <c r="A2398" t="s">
        <v>194</v>
      </c>
      <c r="B2398" t="s">
        <v>5662</v>
      </c>
      <c r="D2398" t="s">
        <v>14413</v>
      </c>
      <c r="E2398" s="6" t="str">
        <f>VLOOKUP(D2398,'Step 1b-Current GLMT'!A:B,2,FALSE)</f>
        <v xml:space="preserve">General : Student Services Support : General Supplies </v>
      </c>
      <c r="F2398" s="422"/>
      <c r="H2398" t="str">
        <f t="shared" si="116"/>
        <v>0000</v>
      </c>
      <c r="I2398" t="str">
        <f t="shared" ref="I2398:I2461" si="118">IF(D2398=0,"0"," ")</f>
        <v xml:space="preserve"> </v>
      </c>
      <c r="J2398" t="str">
        <f t="shared" si="117"/>
        <v>E4100</v>
      </c>
      <c r="K2398">
        <f>VLOOKUP(D2398,'Step 1b-Current GLMT'!A:C,3,FALSE)</f>
        <v>0</v>
      </c>
    </row>
    <row r="2399" spans="1:11" s="6" customFormat="1" x14ac:dyDescent="0.25">
      <c r="A2399" t="s">
        <v>305</v>
      </c>
      <c r="B2399" t="s">
        <v>5663</v>
      </c>
      <c r="D2399" t="s">
        <v>14415</v>
      </c>
      <c r="E2399" s="6" t="str">
        <f>VLOOKUP(D2399,'Step 1b-Current GLMT'!A:B,2,FALSE)</f>
        <v xml:space="preserve">General : Student Services Support : Print Shop </v>
      </c>
      <c r="F2399" s="422"/>
      <c r="H2399" t="str">
        <f t="shared" si="116"/>
        <v>0000</v>
      </c>
      <c r="I2399" t="str">
        <f t="shared" si="118"/>
        <v xml:space="preserve"> </v>
      </c>
      <c r="J2399" t="str">
        <f t="shared" si="117"/>
        <v>E4122</v>
      </c>
      <c r="K2399">
        <f>VLOOKUP(D2399,'Step 1b-Current GLMT'!A:C,3,FALSE)</f>
        <v>0</v>
      </c>
    </row>
    <row r="2400" spans="1:11" s="6" customFormat="1" x14ac:dyDescent="0.25">
      <c r="A2400" t="s">
        <v>1534</v>
      </c>
      <c r="B2400" t="s">
        <v>5664</v>
      </c>
      <c r="D2400" t="s">
        <v>14417</v>
      </c>
      <c r="E2400" s="6" t="str">
        <f>VLOOKUP(D2400,'Step 1b-Current GLMT'!A:B,2,FALSE)</f>
        <v xml:space="preserve">General : Student Services Support : Telephone </v>
      </c>
      <c r="F2400" s="422"/>
      <c r="H2400" t="str">
        <f t="shared" si="116"/>
        <v>0000</v>
      </c>
      <c r="I2400" t="str">
        <f t="shared" si="118"/>
        <v xml:space="preserve"> </v>
      </c>
      <c r="J2400" t="str">
        <f t="shared" si="117"/>
        <v>E4606</v>
      </c>
      <c r="K2400">
        <f>VLOOKUP(D2400,'Step 1b-Current GLMT'!A:C,3,FALSE)</f>
        <v>0</v>
      </c>
    </row>
    <row r="2401" spans="1:11" s="6" customFormat="1" x14ac:dyDescent="0.25">
      <c r="A2401" t="s">
        <v>5665</v>
      </c>
      <c r="B2401" t="s">
        <v>5666</v>
      </c>
      <c r="D2401" t="s">
        <v>14419</v>
      </c>
      <c r="E2401" s="6" t="str">
        <f>VLOOKUP(D2401,'Step 1b-Current GLMT'!A:B,2,FALSE)</f>
        <v xml:space="preserve">General : Student Services Support : Tax &amp; Licenses </v>
      </c>
      <c r="F2401" s="422"/>
      <c r="H2401" t="str">
        <f t="shared" si="116"/>
        <v>0000</v>
      </c>
      <c r="I2401" t="str">
        <f t="shared" si="118"/>
        <v xml:space="preserve"> </v>
      </c>
      <c r="J2401" t="str">
        <f t="shared" si="117"/>
        <v>E5120</v>
      </c>
      <c r="K2401">
        <f>VLOOKUP(D2401,'Step 1b-Current GLMT'!A:C,3,FALSE)</f>
        <v>0</v>
      </c>
    </row>
    <row r="2402" spans="1:11" s="6" customFormat="1" x14ac:dyDescent="0.25">
      <c r="A2402" t="s">
        <v>4552</v>
      </c>
      <c r="B2402" t="s">
        <v>5667</v>
      </c>
      <c r="D2402" t="s">
        <v>14421</v>
      </c>
      <c r="E2402" s="6" t="str">
        <f>VLOOKUP(D2402,'Step 1b-Current GLMT'!A:B,2,FALSE)</f>
        <v xml:space="preserve">General : Student Services Support : Capitalization of Fixed Assets </v>
      </c>
      <c r="F2402" s="422"/>
      <c r="H2402" t="str">
        <f t="shared" si="116"/>
        <v>0000</v>
      </c>
      <c r="I2402" t="str">
        <f t="shared" si="118"/>
        <v xml:space="preserve"> </v>
      </c>
      <c r="J2402" t="str">
        <f t="shared" si="117"/>
        <v>E8851</v>
      </c>
      <c r="K2402">
        <f>VLOOKUP(D2402,'Step 1b-Current GLMT'!A:C,3,FALSE)</f>
        <v>0</v>
      </c>
    </row>
    <row r="2403" spans="1:11" s="6" customFormat="1" x14ac:dyDescent="0.25">
      <c r="A2403" t="s">
        <v>5668</v>
      </c>
      <c r="B2403" t="s">
        <v>5669</v>
      </c>
      <c r="D2403" t="s">
        <v>5670</v>
      </c>
      <c r="E2403" s="6" t="str">
        <f>VLOOKUP(D2403,'Step 1b-Current GLMT'!A:B,2,FALSE)</f>
        <v xml:space="preserve">General : Financial Assistance : Staff Wages - Classified </v>
      </c>
      <c r="F2403" s="422"/>
      <c r="H2403" t="str">
        <f t="shared" si="116"/>
        <v>0000</v>
      </c>
      <c r="I2403" t="str">
        <f t="shared" si="118"/>
        <v xml:space="preserve"> </v>
      </c>
      <c r="J2403" t="str">
        <f t="shared" si="117"/>
        <v>E1301</v>
      </c>
      <c r="K2403">
        <f>VLOOKUP(D2403,'Step 1b-Current GLMT'!A:C,3,FALSE)</f>
        <v>0</v>
      </c>
    </row>
    <row r="2404" spans="1:11" s="6" customFormat="1" x14ac:dyDescent="0.25">
      <c r="A2404" t="s">
        <v>5671</v>
      </c>
      <c r="B2404" t="s">
        <v>5672</v>
      </c>
      <c r="D2404" t="s">
        <v>5670</v>
      </c>
      <c r="E2404" s="6" t="str">
        <f>VLOOKUP(D2404,'Step 1b-Current GLMT'!A:B,2,FALSE)</f>
        <v xml:space="preserve">General : Financial Assistance : Staff Wages - Classified </v>
      </c>
      <c r="F2404" s="422"/>
      <c r="H2404" t="str">
        <f t="shared" si="116"/>
        <v>0000</v>
      </c>
      <c r="I2404" t="str">
        <f t="shared" si="118"/>
        <v xml:space="preserve"> </v>
      </c>
      <c r="J2404" t="str">
        <f t="shared" si="117"/>
        <v>E1302</v>
      </c>
      <c r="K2404">
        <f>VLOOKUP(D2404,'Step 1b-Current GLMT'!A:C,3,FALSE)</f>
        <v>0</v>
      </c>
    </row>
    <row r="2405" spans="1:11" s="6" customFormat="1" x14ac:dyDescent="0.25">
      <c r="A2405" t="s">
        <v>5673</v>
      </c>
      <c r="B2405" t="s">
        <v>5674</v>
      </c>
      <c r="D2405" t="s">
        <v>5670</v>
      </c>
      <c r="E2405" s="6" t="str">
        <f>VLOOKUP(D2405,'Step 1b-Current GLMT'!A:B,2,FALSE)</f>
        <v xml:space="preserve">General : Financial Assistance : Staff Wages - Classified </v>
      </c>
      <c r="F2405" s="422"/>
      <c r="H2405" t="str">
        <f t="shared" si="116"/>
        <v>0000</v>
      </c>
      <c r="I2405" t="str">
        <f t="shared" si="118"/>
        <v xml:space="preserve"> </v>
      </c>
      <c r="J2405" t="str">
        <f t="shared" si="117"/>
        <v>E1303</v>
      </c>
      <c r="K2405">
        <f>VLOOKUP(D2405,'Step 1b-Current GLMT'!A:C,3,FALSE)</f>
        <v>0</v>
      </c>
    </row>
    <row r="2406" spans="1:11" s="6" customFormat="1" x14ac:dyDescent="0.25">
      <c r="A2406" t="s">
        <v>5675</v>
      </c>
      <c r="B2406" t="s">
        <v>5676</v>
      </c>
      <c r="D2406" t="s">
        <v>5670</v>
      </c>
      <c r="E2406" s="6" t="str">
        <f>VLOOKUP(D2406,'Step 1b-Current GLMT'!A:B,2,FALSE)</f>
        <v xml:space="preserve">General : Financial Assistance : Staff Wages - Classified </v>
      </c>
      <c r="F2406" s="422"/>
      <c r="H2406" t="str">
        <f t="shared" si="116"/>
        <v>0000</v>
      </c>
      <c r="I2406" t="str">
        <f t="shared" si="118"/>
        <v xml:space="preserve"> </v>
      </c>
      <c r="J2406" t="str">
        <f t="shared" si="117"/>
        <v>E1304</v>
      </c>
      <c r="K2406">
        <f>VLOOKUP(D2406,'Step 1b-Current GLMT'!A:C,3,FALSE)</f>
        <v>0</v>
      </c>
    </row>
    <row r="2407" spans="1:11" s="6" customFormat="1" x14ac:dyDescent="0.25">
      <c r="A2407" t="s">
        <v>5677</v>
      </c>
      <c r="B2407" t="s">
        <v>5678</v>
      </c>
      <c r="D2407" t="s">
        <v>5670</v>
      </c>
      <c r="E2407" s="6" t="str">
        <f>VLOOKUP(D2407,'Step 1b-Current GLMT'!A:B,2,FALSE)</f>
        <v xml:space="preserve">General : Financial Assistance : Staff Wages - Classified </v>
      </c>
      <c r="F2407" s="422"/>
      <c r="H2407" t="str">
        <f t="shared" si="116"/>
        <v>0000</v>
      </c>
      <c r="I2407" t="str">
        <f t="shared" si="118"/>
        <v xml:space="preserve"> </v>
      </c>
      <c r="J2407" t="str">
        <f t="shared" si="117"/>
        <v>E1305</v>
      </c>
      <c r="K2407">
        <f>VLOOKUP(D2407,'Step 1b-Current GLMT'!A:C,3,FALSE)</f>
        <v>0</v>
      </c>
    </row>
    <row r="2408" spans="1:11" s="6" customFormat="1" x14ac:dyDescent="0.25">
      <c r="A2408" t="s">
        <v>5679</v>
      </c>
      <c r="B2408" t="s">
        <v>5680</v>
      </c>
      <c r="D2408" t="s">
        <v>5670</v>
      </c>
      <c r="E2408" s="6" t="str">
        <f>VLOOKUP(D2408,'Step 1b-Current GLMT'!A:B,2,FALSE)</f>
        <v xml:space="preserve">General : Financial Assistance : Staff Wages - Classified </v>
      </c>
      <c r="F2408" s="422"/>
      <c r="H2408" t="str">
        <f t="shared" si="116"/>
        <v>0000</v>
      </c>
      <c r="I2408" t="str">
        <f t="shared" si="118"/>
        <v xml:space="preserve"> </v>
      </c>
      <c r="J2408" t="str">
        <f t="shared" si="117"/>
        <v>E1306</v>
      </c>
      <c r="K2408">
        <f>VLOOKUP(D2408,'Step 1b-Current GLMT'!A:C,3,FALSE)</f>
        <v>0</v>
      </c>
    </row>
    <row r="2409" spans="1:11" s="6" customFormat="1" x14ac:dyDescent="0.25">
      <c r="A2409" t="s">
        <v>5681</v>
      </c>
      <c r="B2409" t="s">
        <v>5682</v>
      </c>
      <c r="D2409" t="s">
        <v>5670</v>
      </c>
      <c r="E2409" s="6" t="str">
        <f>VLOOKUP(D2409,'Step 1b-Current GLMT'!A:B,2,FALSE)</f>
        <v xml:space="preserve">General : Financial Assistance : Staff Wages - Classified </v>
      </c>
      <c r="F2409" s="422"/>
      <c r="H2409" t="str">
        <f t="shared" si="116"/>
        <v>0000</v>
      </c>
      <c r="I2409" t="str">
        <f t="shared" si="118"/>
        <v xml:space="preserve"> </v>
      </c>
      <c r="J2409" t="str">
        <f t="shared" si="117"/>
        <v>E1307</v>
      </c>
      <c r="K2409">
        <f>VLOOKUP(D2409,'Step 1b-Current GLMT'!A:C,3,FALSE)</f>
        <v>0</v>
      </c>
    </row>
    <row r="2410" spans="1:11" s="6" customFormat="1" x14ac:dyDescent="0.25">
      <c r="A2410" t="s">
        <v>5683</v>
      </c>
      <c r="B2410" t="s">
        <v>5684</v>
      </c>
      <c r="D2410" t="s">
        <v>5685</v>
      </c>
      <c r="E2410" s="6" t="str">
        <f>VLOOKUP(D2410,'Step 1b-Current GLMT'!A:B,2,FALSE)</f>
        <v xml:space="preserve">General : Financial Assistance : Other Wages - Classified </v>
      </c>
      <c r="F2410" s="422"/>
      <c r="H2410" t="str">
        <f t="shared" si="116"/>
        <v>0000</v>
      </c>
      <c r="I2410" t="str">
        <f t="shared" si="118"/>
        <v xml:space="preserve"> </v>
      </c>
      <c r="J2410" t="str">
        <f t="shared" si="117"/>
        <v>E1601</v>
      </c>
      <c r="K2410">
        <f>VLOOKUP(D2410,'Step 1b-Current GLMT'!A:C,3,FALSE)</f>
        <v>0</v>
      </c>
    </row>
    <row r="2411" spans="1:11" s="6" customFormat="1" x14ac:dyDescent="0.25">
      <c r="A2411" t="s">
        <v>415</v>
      </c>
      <c r="B2411" t="s">
        <v>5686</v>
      </c>
      <c r="D2411" t="s">
        <v>14425</v>
      </c>
      <c r="E2411" s="6" t="str">
        <f>VLOOKUP(D2411,'Step 1b-Current GLMT'!A:B,2,FALSE)</f>
        <v xml:space="preserve">General : Financial Assistance : Student Wages </v>
      </c>
      <c r="F2411" s="422"/>
      <c r="H2411" t="str">
        <f t="shared" si="116"/>
        <v>0000</v>
      </c>
      <c r="I2411" t="str">
        <f t="shared" si="118"/>
        <v xml:space="preserve"> </v>
      </c>
      <c r="J2411" t="str">
        <f t="shared" si="117"/>
        <v>E1800</v>
      </c>
      <c r="K2411">
        <f>VLOOKUP(D2411,'Step 1b-Current GLMT'!A:C,3,FALSE)</f>
        <v>0</v>
      </c>
    </row>
    <row r="2412" spans="1:11" s="6" customFormat="1" x14ac:dyDescent="0.25">
      <c r="A2412" t="s">
        <v>288</v>
      </c>
      <c r="B2412" t="s">
        <v>5687</v>
      </c>
      <c r="D2412" t="s">
        <v>14427</v>
      </c>
      <c r="E2412" s="6" t="str">
        <f>VLOOKUP(D2412,'Step 1b-Current GLMT'!A:B,2,FALSE)</f>
        <v xml:space="preserve">General : Financial Assistance : Travel Pool - Reg </v>
      </c>
      <c r="F2412" s="422"/>
      <c r="H2412" t="str">
        <f t="shared" si="116"/>
        <v>0000</v>
      </c>
      <c r="I2412" t="str">
        <f t="shared" si="118"/>
        <v xml:space="preserve"> </v>
      </c>
      <c r="J2412" t="str">
        <f t="shared" si="117"/>
        <v>E3100</v>
      </c>
      <c r="K2412">
        <f>VLOOKUP(D2412,'Step 1b-Current GLMT'!A:C,3,FALSE)</f>
        <v>0</v>
      </c>
    </row>
    <row r="2413" spans="1:11" s="6" customFormat="1" x14ac:dyDescent="0.25">
      <c r="A2413" t="s">
        <v>267</v>
      </c>
      <c r="B2413" t="s">
        <v>5688</v>
      </c>
      <c r="D2413" t="s">
        <v>14429</v>
      </c>
      <c r="E2413" s="6" t="str">
        <f>VLOOKUP(D2413,'Step 1b-Current GLMT'!A:B,2,FALSE)</f>
        <v xml:space="preserve">General : Financial Assistance : Contractual Services </v>
      </c>
      <c r="F2413" s="422"/>
      <c r="H2413" t="str">
        <f t="shared" si="116"/>
        <v>0000</v>
      </c>
      <c r="I2413" t="str">
        <f t="shared" si="118"/>
        <v xml:space="preserve"> </v>
      </c>
      <c r="J2413" t="str">
        <f t="shared" si="117"/>
        <v>E3800</v>
      </c>
      <c r="K2413">
        <f>VLOOKUP(D2413,'Step 1b-Current GLMT'!A:C,3,FALSE)</f>
        <v>0</v>
      </c>
    </row>
    <row r="2414" spans="1:11" s="6" customFormat="1" x14ac:dyDescent="0.25">
      <c r="A2414" t="s">
        <v>385</v>
      </c>
      <c r="B2414" t="s">
        <v>5689</v>
      </c>
      <c r="D2414" t="s">
        <v>14431</v>
      </c>
      <c r="E2414" s="6" t="str">
        <f>VLOOKUP(D2414,'Step 1b-Current GLMT'!A:B,2,FALSE)</f>
        <v xml:space="preserve">General : Financial Assistance : Business Meals and Entertain </v>
      </c>
      <c r="F2414" s="422"/>
      <c r="H2414" t="str">
        <f t="shared" si="116"/>
        <v>0000</v>
      </c>
      <c r="I2414" t="str">
        <f t="shared" si="118"/>
        <v xml:space="preserve"> </v>
      </c>
      <c r="J2414" t="str">
        <f t="shared" si="117"/>
        <v>E3842</v>
      </c>
      <c r="K2414">
        <f>VLOOKUP(D2414,'Step 1b-Current GLMT'!A:C,3,FALSE)</f>
        <v>0</v>
      </c>
    </row>
    <row r="2415" spans="1:11" s="6" customFormat="1" x14ac:dyDescent="0.25">
      <c r="A2415" t="s">
        <v>977</v>
      </c>
      <c r="B2415" t="s">
        <v>5690</v>
      </c>
      <c r="D2415" t="s">
        <v>14433</v>
      </c>
      <c r="E2415" s="6" t="str">
        <f>VLOOKUP(D2415,'Step 1b-Current GLMT'!A:B,2,FALSE)</f>
        <v xml:space="preserve">General : Financial Assistance : Student Functions and Events </v>
      </c>
      <c r="F2415" s="422"/>
      <c r="H2415" t="str">
        <f t="shared" si="116"/>
        <v>0000</v>
      </c>
      <c r="I2415" t="str">
        <f t="shared" si="118"/>
        <v xml:space="preserve"> </v>
      </c>
      <c r="J2415" t="str">
        <f t="shared" si="117"/>
        <v>E3840</v>
      </c>
      <c r="K2415">
        <f>VLOOKUP(D2415,'Step 1b-Current GLMT'!A:C,3,FALSE)</f>
        <v>0</v>
      </c>
    </row>
    <row r="2416" spans="1:11" s="6" customFormat="1" x14ac:dyDescent="0.25">
      <c r="A2416" t="s">
        <v>2661</v>
      </c>
      <c r="B2416" t="s">
        <v>5691</v>
      </c>
      <c r="D2416" t="s">
        <v>14435</v>
      </c>
      <c r="E2416" s="6" t="str">
        <f>VLOOKUP(D2416,'Step 1b-Current GLMT'!A:B,2,FALSE)</f>
        <v xml:space="preserve">General : Financial Assistance : Technology Fees </v>
      </c>
      <c r="F2416" s="422"/>
      <c r="H2416" t="str">
        <f t="shared" si="116"/>
        <v>0000</v>
      </c>
      <c r="I2416" t="str">
        <f t="shared" si="118"/>
        <v xml:space="preserve"> </v>
      </c>
      <c r="J2416" t="str">
        <f t="shared" si="117"/>
        <v>E3430</v>
      </c>
      <c r="K2416">
        <f>VLOOKUP(D2416,'Step 1b-Current GLMT'!A:C,3,FALSE)</f>
        <v>0</v>
      </c>
    </row>
    <row r="2417" spans="1:11" s="6" customFormat="1" x14ac:dyDescent="0.25">
      <c r="A2417" t="s">
        <v>194</v>
      </c>
      <c r="B2417" t="s">
        <v>5692</v>
      </c>
      <c r="D2417" t="s">
        <v>14437</v>
      </c>
      <c r="E2417" s="6" t="str">
        <f>VLOOKUP(D2417,'Step 1b-Current GLMT'!A:B,2,FALSE)</f>
        <v xml:space="preserve">General : Financial Assistance : General Supplies </v>
      </c>
      <c r="F2417" s="422"/>
      <c r="H2417" t="str">
        <f t="shared" si="116"/>
        <v>0000</v>
      </c>
      <c r="I2417" t="str">
        <f t="shared" si="118"/>
        <v xml:space="preserve"> </v>
      </c>
      <c r="J2417" t="str">
        <f t="shared" si="117"/>
        <v>E4100</v>
      </c>
      <c r="K2417">
        <f>VLOOKUP(D2417,'Step 1b-Current GLMT'!A:C,3,FALSE)</f>
        <v>0</v>
      </c>
    </row>
    <row r="2418" spans="1:11" s="6" customFormat="1" x14ac:dyDescent="0.25">
      <c r="A2418" t="s">
        <v>389</v>
      </c>
      <c r="B2418" t="s">
        <v>5693</v>
      </c>
      <c r="D2418" t="s">
        <v>14439</v>
      </c>
      <c r="E2418" s="6" t="str">
        <f>VLOOKUP(D2418,'Step 1b-Current GLMT'!A:B,2,FALSE)</f>
        <v xml:space="preserve">General : Financial Assistance : Postage Reimbursement </v>
      </c>
      <c r="F2418" s="422"/>
      <c r="H2418" t="str">
        <f t="shared" si="116"/>
        <v>0000</v>
      </c>
      <c r="I2418" t="str">
        <f t="shared" si="118"/>
        <v xml:space="preserve"> </v>
      </c>
      <c r="J2418" t="str">
        <f t="shared" si="117"/>
        <v>E4126</v>
      </c>
      <c r="K2418">
        <f>VLOOKUP(D2418,'Step 1b-Current GLMT'!A:C,3,FALSE)</f>
        <v>0</v>
      </c>
    </row>
    <row r="2419" spans="1:11" s="6" customFormat="1" x14ac:dyDescent="0.25">
      <c r="A2419" t="s">
        <v>305</v>
      </c>
      <c r="B2419" t="s">
        <v>5694</v>
      </c>
      <c r="D2419" t="s">
        <v>14441</v>
      </c>
      <c r="E2419" s="6" t="str">
        <f>VLOOKUP(D2419,'Step 1b-Current GLMT'!A:B,2,FALSE)</f>
        <v xml:space="preserve">General : Financial Assistance : Print Shop </v>
      </c>
      <c r="F2419" s="422"/>
      <c r="H2419" t="str">
        <f t="shared" si="116"/>
        <v>0000</v>
      </c>
      <c r="I2419" t="str">
        <f t="shared" si="118"/>
        <v xml:space="preserve"> </v>
      </c>
      <c r="J2419" t="str">
        <f t="shared" si="117"/>
        <v>E4122</v>
      </c>
      <c r="K2419">
        <f>VLOOKUP(D2419,'Step 1b-Current GLMT'!A:C,3,FALSE)</f>
        <v>0</v>
      </c>
    </row>
    <row r="2420" spans="1:11" s="6" customFormat="1" x14ac:dyDescent="0.25">
      <c r="A2420" t="s">
        <v>1534</v>
      </c>
      <c r="B2420" t="s">
        <v>5695</v>
      </c>
      <c r="D2420" t="s">
        <v>14443</v>
      </c>
      <c r="E2420" s="6" t="str">
        <f>VLOOKUP(D2420,'Step 1b-Current GLMT'!A:B,2,FALSE)</f>
        <v xml:space="preserve">General : Financial Assistance : Telephone </v>
      </c>
      <c r="F2420" s="422"/>
      <c r="H2420" t="str">
        <f t="shared" si="116"/>
        <v>0000</v>
      </c>
      <c r="I2420" t="str">
        <f t="shared" si="118"/>
        <v xml:space="preserve"> </v>
      </c>
      <c r="J2420" t="str">
        <f t="shared" si="117"/>
        <v>E4606</v>
      </c>
      <c r="K2420">
        <f>VLOOKUP(D2420,'Step 1b-Current GLMT'!A:C,3,FALSE)</f>
        <v>0</v>
      </c>
    </row>
    <row r="2421" spans="1:11" s="6" customFormat="1" x14ac:dyDescent="0.25">
      <c r="A2421" t="s">
        <v>2665</v>
      </c>
      <c r="B2421" t="s">
        <v>5696</v>
      </c>
      <c r="D2421" t="s">
        <v>14445</v>
      </c>
      <c r="E2421" s="6" t="str">
        <f>VLOOKUP(D2421,'Step 1b-Current GLMT'!A:B,2,FALSE)</f>
        <v xml:space="preserve">General : Financial Assistance : Dues </v>
      </c>
      <c r="F2421" s="422"/>
      <c r="H2421" t="str">
        <f t="shared" si="116"/>
        <v>0000</v>
      </c>
      <c r="I2421" t="str">
        <f t="shared" si="118"/>
        <v xml:space="preserve"> </v>
      </c>
      <c r="J2421" t="str">
        <f t="shared" si="117"/>
        <v>E5100</v>
      </c>
      <c r="K2421">
        <f>VLOOKUP(D2421,'Step 1b-Current GLMT'!A:C,3,FALSE)</f>
        <v>0</v>
      </c>
    </row>
    <row r="2422" spans="1:11" s="6" customFormat="1" x14ac:dyDescent="0.25">
      <c r="A2422" t="s">
        <v>5697</v>
      </c>
      <c r="B2422" t="s">
        <v>5698</v>
      </c>
      <c r="D2422" t="s">
        <v>5699</v>
      </c>
      <c r="E2422" s="6" t="str">
        <f>VLOOKUP(D2422,'Step 1b-Current GLMT'!A:B,2,FALSE)</f>
        <v xml:space="preserve">General : Dean of Students : Staff Wages - Classified </v>
      </c>
      <c r="F2422" s="422"/>
      <c r="H2422" t="str">
        <f t="shared" si="116"/>
        <v>0000</v>
      </c>
      <c r="I2422" t="str">
        <f t="shared" si="118"/>
        <v xml:space="preserve"> </v>
      </c>
      <c r="J2422" t="str">
        <f t="shared" si="117"/>
        <v>E1301</v>
      </c>
      <c r="K2422">
        <f>VLOOKUP(D2422,'Step 1b-Current GLMT'!A:C,3,FALSE)</f>
        <v>0</v>
      </c>
    </row>
    <row r="2423" spans="1:11" s="6" customFormat="1" x14ac:dyDescent="0.25">
      <c r="A2423" t="s">
        <v>5700</v>
      </c>
      <c r="B2423" t="s">
        <v>5701</v>
      </c>
      <c r="D2423" t="s">
        <v>5699</v>
      </c>
      <c r="E2423" s="6" t="str">
        <f>VLOOKUP(D2423,'Step 1b-Current GLMT'!A:B,2,FALSE)</f>
        <v xml:space="preserve">General : Dean of Students : Staff Wages - Classified </v>
      </c>
      <c r="F2423" s="422"/>
      <c r="H2423" t="str">
        <f t="shared" si="116"/>
        <v>0000</v>
      </c>
      <c r="I2423" t="str">
        <f t="shared" si="118"/>
        <v xml:space="preserve"> </v>
      </c>
      <c r="J2423" t="str">
        <f t="shared" si="117"/>
        <v>E1302</v>
      </c>
      <c r="K2423">
        <f>VLOOKUP(D2423,'Step 1b-Current GLMT'!A:C,3,FALSE)</f>
        <v>0</v>
      </c>
    </row>
    <row r="2424" spans="1:11" s="6" customFormat="1" x14ac:dyDescent="0.25">
      <c r="A2424" t="s">
        <v>5702</v>
      </c>
      <c r="B2424" t="s">
        <v>5703</v>
      </c>
      <c r="D2424" t="s">
        <v>5699</v>
      </c>
      <c r="E2424" s="6" t="str">
        <f>VLOOKUP(D2424,'Step 1b-Current GLMT'!A:B,2,FALSE)</f>
        <v xml:space="preserve">General : Dean of Students : Staff Wages - Classified </v>
      </c>
      <c r="F2424" s="422"/>
      <c r="H2424" t="str">
        <f t="shared" si="116"/>
        <v>0000</v>
      </c>
      <c r="I2424" t="str">
        <f t="shared" si="118"/>
        <v xml:space="preserve"> </v>
      </c>
      <c r="J2424" t="str">
        <f t="shared" si="117"/>
        <v>E1303</v>
      </c>
      <c r="K2424">
        <f>VLOOKUP(D2424,'Step 1b-Current GLMT'!A:C,3,FALSE)</f>
        <v>0</v>
      </c>
    </row>
    <row r="2425" spans="1:11" s="6" customFormat="1" x14ac:dyDescent="0.25">
      <c r="A2425" t="s">
        <v>415</v>
      </c>
      <c r="B2425" t="s">
        <v>5704</v>
      </c>
      <c r="D2425" t="s">
        <v>14448</v>
      </c>
      <c r="E2425" s="6" t="str">
        <f>VLOOKUP(D2425,'Step 1b-Current GLMT'!A:B,2,FALSE)</f>
        <v xml:space="preserve">General : Dean of Students : Student Wages </v>
      </c>
      <c r="F2425" s="422"/>
      <c r="G2425"/>
      <c r="H2425" t="str">
        <f t="shared" si="116"/>
        <v>0000</v>
      </c>
      <c r="I2425" t="str">
        <f t="shared" si="118"/>
        <v xml:space="preserve"> </v>
      </c>
      <c r="J2425" t="str">
        <f t="shared" si="117"/>
        <v>E1800</v>
      </c>
      <c r="K2425">
        <f>VLOOKUP(D2425,'Step 1b-Current GLMT'!A:C,3,FALSE)</f>
        <v>0</v>
      </c>
    </row>
    <row r="2426" spans="1:11" s="6" customFormat="1" x14ac:dyDescent="0.25">
      <c r="A2426" t="s">
        <v>288</v>
      </c>
      <c r="B2426" t="s">
        <v>5705</v>
      </c>
      <c r="D2426" t="s">
        <v>14450</v>
      </c>
      <c r="E2426" s="6" t="str">
        <f>VLOOKUP(D2426,'Step 1b-Current GLMT'!A:B,2,FALSE)</f>
        <v xml:space="preserve">General : Dean of Students : Travel Pool - Reg </v>
      </c>
      <c r="F2426" s="422"/>
      <c r="G2426"/>
      <c r="H2426" t="str">
        <f t="shared" si="116"/>
        <v>0000</v>
      </c>
      <c r="I2426" t="str">
        <f t="shared" si="118"/>
        <v xml:space="preserve"> </v>
      </c>
      <c r="J2426" t="str">
        <f t="shared" si="117"/>
        <v>E3100</v>
      </c>
      <c r="K2426">
        <f>VLOOKUP(D2426,'Step 1b-Current GLMT'!A:C,3,FALSE)</f>
        <v>0</v>
      </c>
    </row>
    <row r="2427" spans="1:11" s="6" customFormat="1" x14ac:dyDescent="0.25">
      <c r="A2427" t="s">
        <v>267</v>
      </c>
      <c r="B2427" t="s">
        <v>5706</v>
      </c>
      <c r="D2427" t="s">
        <v>14452</v>
      </c>
      <c r="E2427" s="6" t="str">
        <f>VLOOKUP(D2427,'Step 1b-Current GLMT'!A:B,2,FALSE)</f>
        <v xml:space="preserve">General : Dean of Students : Contractual Services </v>
      </c>
      <c r="F2427" s="422"/>
      <c r="G2427"/>
      <c r="H2427" t="str">
        <f t="shared" si="116"/>
        <v>0000</v>
      </c>
      <c r="I2427" t="str">
        <f t="shared" si="118"/>
        <v xml:space="preserve"> </v>
      </c>
      <c r="J2427" t="str">
        <f t="shared" si="117"/>
        <v>E3800</v>
      </c>
      <c r="K2427">
        <f>VLOOKUP(D2427,'Step 1b-Current GLMT'!A:C,3,FALSE)</f>
        <v>0</v>
      </c>
    </row>
    <row r="2428" spans="1:11" s="6" customFormat="1" x14ac:dyDescent="0.25">
      <c r="A2428" t="s">
        <v>5529</v>
      </c>
      <c r="B2428" t="s">
        <v>5707</v>
      </c>
      <c r="D2428" t="s">
        <v>14454</v>
      </c>
      <c r="E2428" s="6" t="str">
        <f>VLOOKUP(D2428,'Step 1b-Current GLMT'!A:B,2,FALSE)</f>
        <v xml:space="preserve">General : Dean of Students : Printing </v>
      </c>
      <c r="F2428" s="422"/>
      <c r="G2428"/>
      <c r="H2428" t="str">
        <f t="shared" si="116"/>
        <v>0000</v>
      </c>
      <c r="I2428" t="str">
        <f t="shared" si="118"/>
        <v xml:space="preserve"> </v>
      </c>
      <c r="J2428" t="str">
        <f t="shared" si="117"/>
        <v>E3423</v>
      </c>
      <c r="K2428">
        <f>VLOOKUP(D2428,'Step 1b-Current GLMT'!A:C,3,FALSE)</f>
        <v>0</v>
      </c>
    </row>
    <row r="2429" spans="1:11" s="6" customFormat="1" x14ac:dyDescent="0.25">
      <c r="A2429" t="s">
        <v>977</v>
      </c>
      <c r="B2429" t="s">
        <v>5708</v>
      </c>
      <c r="D2429" t="s">
        <v>14456</v>
      </c>
      <c r="E2429" s="6" t="str">
        <f>VLOOKUP(D2429,'Step 1b-Current GLMT'!A:B,2,FALSE)</f>
        <v xml:space="preserve">General : Dean of Students : Student Functions and Events </v>
      </c>
      <c r="F2429" s="422"/>
      <c r="G2429"/>
      <c r="H2429" t="str">
        <f t="shared" si="116"/>
        <v>0000</v>
      </c>
      <c r="I2429" t="str">
        <f t="shared" si="118"/>
        <v xml:space="preserve"> </v>
      </c>
      <c r="J2429" t="str">
        <f t="shared" si="117"/>
        <v>E3840</v>
      </c>
      <c r="K2429">
        <f>VLOOKUP(D2429,'Step 1b-Current GLMT'!A:C,3,FALSE)</f>
        <v>0</v>
      </c>
    </row>
    <row r="2430" spans="1:11" s="6" customFormat="1" x14ac:dyDescent="0.25">
      <c r="A2430" t="s">
        <v>194</v>
      </c>
      <c r="B2430" t="s">
        <v>5709</v>
      </c>
      <c r="D2430" t="s">
        <v>14458</v>
      </c>
      <c r="E2430" s="6" t="str">
        <f>VLOOKUP(D2430,'Step 1b-Current GLMT'!A:B,2,FALSE)</f>
        <v xml:space="preserve">General : Dean of Students : General Supplies </v>
      </c>
      <c r="F2430" s="422"/>
      <c r="G2430"/>
      <c r="H2430" t="str">
        <f t="shared" si="116"/>
        <v>0000</v>
      </c>
      <c r="I2430" t="str">
        <f t="shared" si="118"/>
        <v xml:space="preserve"> </v>
      </c>
      <c r="J2430" t="str">
        <f t="shared" si="117"/>
        <v>E4100</v>
      </c>
      <c r="K2430">
        <f>VLOOKUP(D2430,'Step 1b-Current GLMT'!A:C,3,FALSE)</f>
        <v>0</v>
      </c>
    </row>
    <row r="2431" spans="1:11" s="6" customFormat="1" x14ac:dyDescent="0.25">
      <c r="A2431" t="s">
        <v>389</v>
      </c>
      <c r="B2431" t="s">
        <v>5710</v>
      </c>
      <c r="D2431" t="s">
        <v>14460</v>
      </c>
      <c r="E2431" s="6" t="str">
        <f>VLOOKUP(D2431,'Step 1b-Current GLMT'!A:B,2,FALSE)</f>
        <v xml:space="preserve">General : Dean of Students : Postage Reimbursement </v>
      </c>
      <c r="F2431" s="422"/>
      <c r="G2431"/>
      <c r="H2431" t="str">
        <f t="shared" si="116"/>
        <v>0000</v>
      </c>
      <c r="I2431" t="str">
        <f t="shared" si="118"/>
        <v xml:space="preserve"> </v>
      </c>
      <c r="J2431" t="str">
        <f t="shared" si="117"/>
        <v>E4126</v>
      </c>
      <c r="K2431">
        <f>VLOOKUP(D2431,'Step 1b-Current GLMT'!A:C,3,FALSE)</f>
        <v>0</v>
      </c>
    </row>
    <row r="2432" spans="1:11" s="6" customFormat="1" x14ac:dyDescent="0.25">
      <c r="A2432" t="s">
        <v>305</v>
      </c>
      <c r="B2432" t="s">
        <v>5711</v>
      </c>
      <c r="D2432" t="s">
        <v>14462</v>
      </c>
      <c r="E2432" s="6" t="str">
        <f>VLOOKUP(D2432,'Step 1b-Current GLMT'!A:B,2,FALSE)</f>
        <v xml:space="preserve">General : Dean of Students : Print Shop </v>
      </c>
      <c r="F2432" s="422"/>
      <c r="G2432"/>
      <c r="H2432" t="str">
        <f t="shared" si="116"/>
        <v>0000</v>
      </c>
      <c r="I2432" t="str">
        <f t="shared" si="118"/>
        <v xml:space="preserve"> </v>
      </c>
      <c r="J2432" t="str">
        <f t="shared" si="117"/>
        <v>E4122</v>
      </c>
      <c r="K2432">
        <f>VLOOKUP(D2432,'Step 1b-Current GLMT'!A:C,3,FALSE)</f>
        <v>0</v>
      </c>
    </row>
    <row r="2433" spans="1:11" s="6" customFormat="1" x14ac:dyDescent="0.25">
      <c r="A2433" t="s">
        <v>1534</v>
      </c>
      <c r="B2433" t="s">
        <v>5712</v>
      </c>
      <c r="D2433" t="s">
        <v>14464</v>
      </c>
      <c r="E2433" s="6" t="str">
        <f>VLOOKUP(D2433,'Step 1b-Current GLMT'!A:B,2,FALSE)</f>
        <v xml:space="preserve">General : Dean of Students : Telephone </v>
      </c>
      <c r="F2433" s="422"/>
      <c r="G2433"/>
      <c r="H2433" t="str">
        <f t="shared" si="116"/>
        <v>0000</v>
      </c>
      <c r="I2433" t="str">
        <f t="shared" si="118"/>
        <v xml:space="preserve"> </v>
      </c>
      <c r="J2433" t="str">
        <f t="shared" si="117"/>
        <v>E4606</v>
      </c>
      <c r="K2433">
        <f>VLOOKUP(D2433,'Step 1b-Current GLMT'!A:C,3,FALSE)</f>
        <v>0</v>
      </c>
    </row>
    <row r="2434" spans="1:11" s="6" customFormat="1" x14ac:dyDescent="0.25">
      <c r="A2434" t="s">
        <v>2665</v>
      </c>
      <c r="B2434" t="s">
        <v>5713</v>
      </c>
      <c r="D2434" t="s">
        <v>14466</v>
      </c>
      <c r="E2434" s="6" t="str">
        <f>VLOOKUP(D2434,'Step 1b-Current GLMT'!A:B,2,FALSE)</f>
        <v xml:space="preserve">General : Dean of Students : Dues </v>
      </c>
      <c r="F2434" s="422"/>
      <c r="G2434"/>
      <c r="H2434" t="str">
        <f t="shared" ref="H2434:H2497" si="119">RIGHT(B2434,4)</f>
        <v>0000</v>
      </c>
      <c r="I2434" t="str">
        <f t="shared" si="118"/>
        <v xml:space="preserve"> </v>
      </c>
      <c r="J2434" t="str">
        <f t="shared" ref="J2434:J2497" si="120">MID(B2434,7,5)</f>
        <v>E5100</v>
      </c>
      <c r="K2434">
        <f>VLOOKUP(D2434,'Step 1b-Current GLMT'!A:C,3,FALSE)</f>
        <v>0</v>
      </c>
    </row>
    <row r="2435" spans="1:11" s="6" customFormat="1" x14ac:dyDescent="0.25">
      <c r="A2435" t="s">
        <v>415</v>
      </c>
      <c r="B2435" t="s">
        <v>5714</v>
      </c>
      <c r="D2435" t="s">
        <v>14468</v>
      </c>
      <c r="E2435" s="6" t="str">
        <f>VLOOKUP(D2435,'Step 1b-Current GLMT'!A:B,2,FALSE)</f>
        <v xml:space="preserve">General : Student Life : Student Wages </v>
      </c>
      <c r="F2435" s="422"/>
      <c r="G2435"/>
      <c r="H2435" t="str">
        <f t="shared" si="119"/>
        <v>0000</v>
      </c>
      <c r="I2435" t="str">
        <f t="shared" si="118"/>
        <v xml:space="preserve"> </v>
      </c>
      <c r="J2435" t="str">
        <f t="shared" si="120"/>
        <v>E1800</v>
      </c>
      <c r="K2435">
        <f>VLOOKUP(D2435,'Step 1b-Current GLMT'!A:C,3,FALSE)</f>
        <v>0</v>
      </c>
    </row>
    <row r="2436" spans="1:11" s="6" customFormat="1" x14ac:dyDescent="0.25">
      <c r="A2436" t="s">
        <v>288</v>
      </c>
      <c r="B2436" t="s">
        <v>5715</v>
      </c>
      <c r="D2436" t="s">
        <v>14470</v>
      </c>
      <c r="E2436" s="6" t="str">
        <f>VLOOKUP(D2436,'Step 1b-Current GLMT'!A:B,2,FALSE)</f>
        <v xml:space="preserve">General : Student Life : Travel Pool - Reg </v>
      </c>
      <c r="F2436" s="422"/>
      <c r="H2436" t="str">
        <f t="shared" si="119"/>
        <v>0000</v>
      </c>
      <c r="I2436" t="str">
        <f t="shared" si="118"/>
        <v xml:space="preserve"> </v>
      </c>
      <c r="J2436" t="str">
        <f t="shared" si="120"/>
        <v>E3100</v>
      </c>
      <c r="K2436">
        <f>VLOOKUP(D2436,'Step 1b-Current GLMT'!A:C,3,FALSE)</f>
        <v>0</v>
      </c>
    </row>
    <row r="2437" spans="1:11" s="6" customFormat="1" x14ac:dyDescent="0.25">
      <c r="A2437" t="s">
        <v>267</v>
      </c>
      <c r="B2437" t="s">
        <v>5716</v>
      </c>
      <c r="D2437" t="s">
        <v>14472</v>
      </c>
      <c r="E2437" s="6" t="str">
        <f>VLOOKUP(D2437,'Step 1b-Current GLMT'!A:B,2,FALSE)</f>
        <v xml:space="preserve">General : Student Life : Contractual Services </v>
      </c>
      <c r="F2437" s="422"/>
      <c r="H2437" t="str">
        <f t="shared" si="119"/>
        <v>0000</v>
      </c>
      <c r="I2437" t="str">
        <f t="shared" si="118"/>
        <v xml:space="preserve"> </v>
      </c>
      <c r="J2437" t="str">
        <f t="shared" si="120"/>
        <v>E3800</v>
      </c>
      <c r="K2437">
        <f>VLOOKUP(D2437,'Step 1b-Current GLMT'!A:C,3,FALSE)</f>
        <v>0</v>
      </c>
    </row>
    <row r="2438" spans="1:11" s="6" customFormat="1" x14ac:dyDescent="0.25">
      <c r="A2438" t="s">
        <v>977</v>
      </c>
      <c r="B2438" t="s">
        <v>5717</v>
      </c>
      <c r="D2438" t="s">
        <v>14474</v>
      </c>
      <c r="E2438" s="6" t="str">
        <f>VLOOKUP(D2438,'Step 1b-Current GLMT'!A:B,2,FALSE)</f>
        <v xml:space="preserve">General : Student Life : Student Functions and Events </v>
      </c>
      <c r="F2438" s="422"/>
      <c r="H2438" t="str">
        <f t="shared" si="119"/>
        <v>0000</v>
      </c>
      <c r="I2438" t="str">
        <f t="shared" si="118"/>
        <v xml:space="preserve"> </v>
      </c>
      <c r="J2438" t="str">
        <f t="shared" si="120"/>
        <v>E3840</v>
      </c>
      <c r="K2438">
        <f>VLOOKUP(D2438,'Step 1b-Current GLMT'!A:C,3,FALSE)</f>
        <v>0</v>
      </c>
    </row>
    <row r="2439" spans="1:11" s="6" customFormat="1" x14ac:dyDescent="0.25">
      <c r="A2439" t="s">
        <v>194</v>
      </c>
      <c r="B2439" t="s">
        <v>5718</v>
      </c>
      <c r="D2439" t="s">
        <v>14476</v>
      </c>
      <c r="E2439" s="6" t="str">
        <f>VLOOKUP(D2439,'Step 1b-Current GLMT'!A:B,2,FALSE)</f>
        <v xml:space="preserve">General : Student Life : General Supplies </v>
      </c>
      <c r="F2439" s="422"/>
      <c r="H2439" t="str">
        <f t="shared" si="119"/>
        <v>0000</v>
      </c>
      <c r="I2439" t="str">
        <f t="shared" si="118"/>
        <v xml:space="preserve"> </v>
      </c>
      <c r="J2439" t="str">
        <f t="shared" si="120"/>
        <v>E4100</v>
      </c>
      <c r="K2439">
        <f>VLOOKUP(D2439,'Step 1b-Current GLMT'!A:C,3,FALSE)</f>
        <v>0</v>
      </c>
    </row>
    <row r="2440" spans="1:11" s="6" customFormat="1" x14ac:dyDescent="0.25">
      <c r="A2440" t="s">
        <v>389</v>
      </c>
      <c r="B2440" t="s">
        <v>5719</v>
      </c>
      <c r="D2440" t="s">
        <v>14478</v>
      </c>
      <c r="E2440" s="6" t="str">
        <f>VLOOKUP(D2440,'Step 1b-Current GLMT'!A:B,2,FALSE)</f>
        <v xml:space="preserve">General : Student Life : Postage Reimbursement </v>
      </c>
      <c r="F2440" s="422"/>
      <c r="H2440" t="str">
        <f t="shared" si="119"/>
        <v>0000</v>
      </c>
      <c r="I2440" t="str">
        <f t="shared" si="118"/>
        <v xml:space="preserve"> </v>
      </c>
      <c r="J2440" t="str">
        <f t="shared" si="120"/>
        <v>E4126</v>
      </c>
      <c r="K2440">
        <f>VLOOKUP(D2440,'Step 1b-Current GLMT'!A:C,3,FALSE)</f>
        <v>0</v>
      </c>
    </row>
    <row r="2441" spans="1:11" s="6" customFormat="1" x14ac:dyDescent="0.25">
      <c r="A2441" t="s">
        <v>305</v>
      </c>
      <c r="B2441" t="s">
        <v>5720</v>
      </c>
      <c r="D2441" t="s">
        <v>14480</v>
      </c>
      <c r="E2441" s="6" t="str">
        <f>VLOOKUP(D2441,'Step 1b-Current GLMT'!A:B,2,FALSE)</f>
        <v xml:space="preserve">General : Student Life : Print Shop </v>
      </c>
      <c r="F2441" s="422"/>
      <c r="H2441" t="str">
        <f t="shared" si="119"/>
        <v>0000</v>
      </c>
      <c r="I2441" t="str">
        <f t="shared" si="118"/>
        <v xml:space="preserve"> </v>
      </c>
      <c r="J2441" t="str">
        <f t="shared" si="120"/>
        <v>E4122</v>
      </c>
      <c r="K2441">
        <f>VLOOKUP(D2441,'Step 1b-Current GLMT'!A:C,3,FALSE)</f>
        <v>0</v>
      </c>
    </row>
    <row r="2442" spans="1:11" s="6" customFormat="1" x14ac:dyDescent="0.25">
      <c r="A2442" t="s">
        <v>1534</v>
      </c>
      <c r="B2442" t="s">
        <v>5721</v>
      </c>
      <c r="D2442" t="s">
        <v>14482</v>
      </c>
      <c r="E2442" s="6" t="str">
        <f>VLOOKUP(D2442,'Step 1b-Current GLMT'!A:B,2,FALSE)</f>
        <v xml:space="preserve">General : Student Life : Telephone </v>
      </c>
      <c r="F2442" s="422"/>
      <c r="H2442" t="str">
        <f t="shared" si="119"/>
        <v>0000</v>
      </c>
      <c r="I2442" t="str">
        <f t="shared" si="118"/>
        <v xml:space="preserve"> </v>
      </c>
      <c r="J2442" t="str">
        <f t="shared" si="120"/>
        <v>E4606</v>
      </c>
      <c r="K2442">
        <f>VLOOKUP(D2442,'Step 1b-Current GLMT'!A:C,3,FALSE)</f>
        <v>0</v>
      </c>
    </row>
    <row r="2443" spans="1:11" s="6" customFormat="1" x14ac:dyDescent="0.25">
      <c r="A2443" t="s">
        <v>2665</v>
      </c>
      <c r="B2443" t="s">
        <v>5722</v>
      </c>
      <c r="D2443" t="s">
        <v>14484</v>
      </c>
      <c r="E2443" s="6" t="str">
        <f>VLOOKUP(D2443,'Step 1b-Current GLMT'!A:B,2,FALSE)</f>
        <v xml:space="preserve">General : Student Life : Dues </v>
      </c>
      <c r="F2443" s="422"/>
      <c r="H2443" t="str">
        <f t="shared" si="119"/>
        <v>0000</v>
      </c>
      <c r="I2443" t="str">
        <f t="shared" si="118"/>
        <v xml:space="preserve"> </v>
      </c>
      <c r="J2443" t="str">
        <f t="shared" si="120"/>
        <v>E5100</v>
      </c>
      <c r="K2443">
        <f>VLOOKUP(D2443,'Step 1b-Current GLMT'!A:C,3,FALSE)</f>
        <v>0</v>
      </c>
    </row>
    <row r="2444" spans="1:11" s="6" customFormat="1" x14ac:dyDescent="0.25">
      <c r="A2444" t="s">
        <v>415</v>
      </c>
      <c r="B2444" t="s">
        <v>5723</v>
      </c>
      <c r="D2444" t="s">
        <v>14486</v>
      </c>
      <c r="E2444" s="6" t="str">
        <f>VLOOKUP(D2444,'Step 1b-Current GLMT'!A:B,2,FALSE)</f>
        <v xml:space="preserve">General : Multicultural &amp; International : Student Wages </v>
      </c>
      <c r="F2444" s="422"/>
      <c r="H2444" t="str">
        <f t="shared" si="119"/>
        <v>0000</v>
      </c>
      <c r="I2444" t="str">
        <f t="shared" si="118"/>
        <v xml:space="preserve"> </v>
      </c>
      <c r="J2444" t="str">
        <f t="shared" si="120"/>
        <v>E1800</v>
      </c>
      <c r="K2444">
        <f>VLOOKUP(D2444,'Step 1b-Current GLMT'!A:C,3,FALSE)</f>
        <v>0</v>
      </c>
    </row>
    <row r="2445" spans="1:11" s="6" customFormat="1" x14ac:dyDescent="0.25">
      <c r="A2445" t="s">
        <v>288</v>
      </c>
      <c r="B2445" t="s">
        <v>5724</v>
      </c>
      <c r="D2445" t="s">
        <v>14488</v>
      </c>
      <c r="E2445" s="6" t="str">
        <f>VLOOKUP(D2445,'Step 1b-Current GLMT'!A:B,2,FALSE)</f>
        <v xml:space="preserve">General : Multicultural &amp; International : Travel Pool - Reg </v>
      </c>
      <c r="F2445" s="422"/>
      <c r="H2445" t="str">
        <f t="shared" si="119"/>
        <v>0000</v>
      </c>
      <c r="I2445" t="str">
        <f t="shared" si="118"/>
        <v xml:space="preserve"> </v>
      </c>
      <c r="J2445" t="str">
        <f t="shared" si="120"/>
        <v>E3100</v>
      </c>
      <c r="K2445">
        <f>VLOOKUP(D2445,'Step 1b-Current GLMT'!A:C,3,FALSE)</f>
        <v>0</v>
      </c>
    </row>
    <row r="2446" spans="1:11" s="6" customFormat="1" x14ac:dyDescent="0.25">
      <c r="A2446" t="s">
        <v>451</v>
      </c>
      <c r="B2446" t="s">
        <v>5725</v>
      </c>
      <c r="D2446" t="s">
        <v>14490</v>
      </c>
      <c r="E2446" s="6" t="str">
        <f>VLOOKUP(D2446,'Step 1b-Current GLMT'!A:B,2,FALSE)</f>
        <v xml:space="preserve">General : Multicultural &amp; International : Non-State Emp Travel </v>
      </c>
      <c r="F2446" s="422"/>
      <c r="H2446" t="str">
        <f t="shared" si="119"/>
        <v>0000</v>
      </c>
      <c r="I2446" t="str">
        <f t="shared" si="118"/>
        <v xml:space="preserve"> </v>
      </c>
      <c r="J2446" t="str">
        <f t="shared" si="120"/>
        <v>E3300</v>
      </c>
      <c r="K2446">
        <f>VLOOKUP(D2446,'Step 1b-Current GLMT'!A:C,3,FALSE)</f>
        <v>0</v>
      </c>
    </row>
    <row r="2447" spans="1:11" s="6" customFormat="1" x14ac:dyDescent="0.25">
      <c r="A2447" t="s">
        <v>267</v>
      </c>
      <c r="B2447" t="s">
        <v>5726</v>
      </c>
      <c r="D2447" t="s">
        <v>14492</v>
      </c>
      <c r="E2447" s="6" t="str">
        <f>VLOOKUP(D2447,'Step 1b-Current GLMT'!A:B,2,FALSE)</f>
        <v xml:space="preserve">General : Multicultural &amp; International : Contractual Services </v>
      </c>
      <c r="F2447" s="422"/>
      <c r="H2447" t="str">
        <f t="shared" si="119"/>
        <v>0000</v>
      </c>
      <c r="I2447" t="str">
        <f t="shared" si="118"/>
        <v xml:space="preserve"> </v>
      </c>
      <c r="J2447" t="str">
        <f t="shared" si="120"/>
        <v>E3800</v>
      </c>
      <c r="K2447">
        <f>VLOOKUP(D2447,'Step 1b-Current GLMT'!A:C,3,FALSE)</f>
        <v>0</v>
      </c>
    </row>
    <row r="2448" spans="1:11" s="6" customFormat="1" x14ac:dyDescent="0.25">
      <c r="A2448" t="s">
        <v>225</v>
      </c>
      <c r="B2448" t="s">
        <v>5727</v>
      </c>
      <c r="D2448" t="s">
        <v>14494</v>
      </c>
      <c r="E2448" s="6" t="str">
        <f>VLOOKUP(D2448,'Step 1b-Current GLMT'!A:B,2,FALSE)</f>
        <v xml:space="preserve">General : Multicultural &amp; International : Contractual Services - Project </v>
      </c>
      <c r="F2448" s="422"/>
      <c r="H2448" t="str">
        <f t="shared" si="119"/>
        <v>0000</v>
      </c>
      <c r="I2448" t="str">
        <f t="shared" si="118"/>
        <v xml:space="preserve"> </v>
      </c>
      <c r="J2448" t="str">
        <f t="shared" si="120"/>
        <v>E3805</v>
      </c>
      <c r="K2448">
        <f>VLOOKUP(D2448,'Step 1b-Current GLMT'!A:C,3,FALSE)</f>
        <v>0</v>
      </c>
    </row>
    <row r="2449" spans="1:11" s="6" customFormat="1" x14ac:dyDescent="0.25">
      <c r="A2449" t="s">
        <v>385</v>
      </c>
      <c r="B2449" t="s">
        <v>5728</v>
      </c>
      <c r="D2449" t="s">
        <v>14496</v>
      </c>
      <c r="E2449" s="6" t="str">
        <f>VLOOKUP(D2449,'Step 1b-Current GLMT'!A:B,2,FALSE)</f>
        <v xml:space="preserve">General : Multicultural &amp; International : Business Meals and Entertain </v>
      </c>
      <c r="F2449" s="422"/>
      <c r="H2449" t="str">
        <f t="shared" si="119"/>
        <v>0000</v>
      </c>
      <c r="I2449" t="str">
        <f t="shared" si="118"/>
        <v xml:space="preserve"> </v>
      </c>
      <c r="J2449" t="str">
        <f t="shared" si="120"/>
        <v>E3842</v>
      </c>
      <c r="K2449">
        <f>VLOOKUP(D2449,'Step 1b-Current GLMT'!A:C,3,FALSE)</f>
        <v>0</v>
      </c>
    </row>
    <row r="2450" spans="1:11" s="6" customFormat="1" x14ac:dyDescent="0.25">
      <c r="A2450" t="s">
        <v>977</v>
      </c>
      <c r="B2450" t="s">
        <v>5729</v>
      </c>
      <c r="D2450" t="s">
        <v>14498</v>
      </c>
      <c r="E2450" s="6" t="str">
        <f>VLOOKUP(D2450,'Step 1b-Current GLMT'!A:B,2,FALSE)</f>
        <v xml:space="preserve">General : Multicultural &amp; International : Student Functions and Events </v>
      </c>
      <c r="F2450" s="422"/>
      <c r="H2450" t="str">
        <f t="shared" si="119"/>
        <v>0000</v>
      </c>
      <c r="I2450" t="str">
        <f t="shared" si="118"/>
        <v xml:space="preserve"> </v>
      </c>
      <c r="J2450" t="str">
        <f t="shared" si="120"/>
        <v>E3840</v>
      </c>
      <c r="K2450">
        <f>VLOOKUP(D2450,'Step 1b-Current GLMT'!A:C,3,FALSE)</f>
        <v>0</v>
      </c>
    </row>
    <row r="2451" spans="1:11" s="6" customFormat="1" x14ac:dyDescent="0.25">
      <c r="A2451" t="s">
        <v>194</v>
      </c>
      <c r="B2451" t="s">
        <v>5730</v>
      </c>
      <c r="D2451" t="s">
        <v>14500</v>
      </c>
      <c r="E2451" s="6" t="str">
        <f>VLOOKUP(D2451,'Step 1b-Current GLMT'!A:B,2,FALSE)</f>
        <v xml:space="preserve">General : Multicultural &amp; International : General Supplies </v>
      </c>
      <c r="F2451" s="422"/>
      <c r="H2451" t="str">
        <f t="shared" si="119"/>
        <v>0000</v>
      </c>
      <c r="I2451" t="str">
        <f t="shared" si="118"/>
        <v xml:space="preserve"> </v>
      </c>
      <c r="J2451" t="str">
        <f t="shared" si="120"/>
        <v>E4100</v>
      </c>
      <c r="K2451">
        <f>VLOOKUP(D2451,'Step 1b-Current GLMT'!A:C,3,FALSE)</f>
        <v>0</v>
      </c>
    </row>
    <row r="2452" spans="1:11" s="6" customFormat="1" x14ac:dyDescent="0.25">
      <c r="A2452" t="s">
        <v>389</v>
      </c>
      <c r="B2452" t="s">
        <v>5731</v>
      </c>
      <c r="D2452" t="s">
        <v>14502</v>
      </c>
      <c r="E2452" s="6" t="str">
        <f>VLOOKUP(D2452,'Step 1b-Current GLMT'!A:B,2,FALSE)</f>
        <v xml:space="preserve">General : Multicultural &amp; International : Postage Reimbursement </v>
      </c>
      <c r="F2452" s="422"/>
      <c r="H2452" t="str">
        <f t="shared" si="119"/>
        <v>0000</v>
      </c>
      <c r="I2452" t="str">
        <f t="shared" si="118"/>
        <v xml:space="preserve"> </v>
      </c>
      <c r="J2452" t="str">
        <f t="shared" si="120"/>
        <v>E4126</v>
      </c>
      <c r="K2452">
        <f>VLOOKUP(D2452,'Step 1b-Current GLMT'!A:C,3,FALSE)</f>
        <v>0</v>
      </c>
    </row>
    <row r="2453" spans="1:11" x14ac:dyDescent="0.25">
      <c r="A2453" t="s">
        <v>305</v>
      </c>
      <c r="B2453" t="s">
        <v>5732</v>
      </c>
      <c r="D2453" t="s">
        <v>14504</v>
      </c>
      <c r="E2453" s="6" t="str">
        <f>VLOOKUP(D2453,'Step 1b-Current GLMT'!A:B,2,FALSE)</f>
        <v xml:space="preserve">General : Multicultural &amp; International : Print Shop </v>
      </c>
      <c r="F2453" s="422"/>
      <c r="G2453" s="6"/>
      <c r="H2453" t="str">
        <f t="shared" si="119"/>
        <v>0000</v>
      </c>
      <c r="I2453" t="str">
        <f t="shared" si="118"/>
        <v xml:space="preserve"> </v>
      </c>
      <c r="J2453" t="str">
        <f t="shared" si="120"/>
        <v>E4122</v>
      </c>
      <c r="K2453">
        <f>VLOOKUP(D2453,'Step 1b-Current GLMT'!A:C,3,FALSE)</f>
        <v>0</v>
      </c>
    </row>
    <row r="2454" spans="1:11" x14ac:dyDescent="0.25">
      <c r="A2454" t="s">
        <v>1534</v>
      </c>
      <c r="B2454" t="s">
        <v>5733</v>
      </c>
      <c r="D2454" t="s">
        <v>14506</v>
      </c>
      <c r="E2454" s="6" t="str">
        <f>VLOOKUP(D2454,'Step 1b-Current GLMT'!A:B,2,FALSE)</f>
        <v xml:space="preserve">General : Multicultural &amp; International : Telephone </v>
      </c>
      <c r="F2454" s="422"/>
      <c r="G2454" s="6"/>
      <c r="H2454" t="str">
        <f t="shared" si="119"/>
        <v>0000</v>
      </c>
      <c r="I2454" t="str">
        <f t="shared" si="118"/>
        <v xml:space="preserve"> </v>
      </c>
      <c r="J2454" t="str">
        <f t="shared" si="120"/>
        <v>E4606</v>
      </c>
      <c r="K2454">
        <f>VLOOKUP(D2454,'Step 1b-Current GLMT'!A:C,3,FALSE)</f>
        <v>0</v>
      </c>
    </row>
    <row r="2455" spans="1:11" x14ac:dyDescent="0.25">
      <c r="A2455" t="s">
        <v>2665</v>
      </c>
      <c r="B2455" t="s">
        <v>5734</v>
      </c>
      <c r="D2455" t="s">
        <v>14508</v>
      </c>
      <c r="E2455" s="6" t="str">
        <f>VLOOKUP(D2455,'Step 1b-Current GLMT'!A:B,2,FALSE)</f>
        <v xml:space="preserve">General : Multicultural &amp; International : Dues </v>
      </c>
      <c r="F2455" s="422"/>
      <c r="G2455" s="6"/>
      <c r="H2455" t="str">
        <f t="shared" si="119"/>
        <v>0000</v>
      </c>
      <c r="I2455" t="str">
        <f t="shared" si="118"/>
        <v xml:space="preserve"> </v>
      </c>
      <c r="J2455" t="str">
        <f t="shared" si="120"/>
        <v>E5100</v>
      </c>
      <c r="K2455">
        <f>VLOOKUP(D2455,'Step 1b-Current GLMT'!A:C,3,FALSE)</f>
        <v>0</v>
      </c>
    </row>
    <row r="2456" spans="1:11" x14ac:dyDescent="0.25">
      <c r="A2456" t="s">
        <v>5665</v>
      </c>
      <c r="B2456" t="s">
        <v>5735</v>
      </c>
      <c r="D2456" t="s">
        <v>14510</v>
      </c>
      <c r="E2456" s="6" t="str">
        <f>VLOOKUP(D2456,'Step 1b-Current GLMT'!A:B,2,FALSE)</f>
        <v xml:space="preserve">General : Multicultural &amp; International : Tax &amp; Licenses </v>
      </c>
      <c r="F2456" s="422"/>
      <c r="G2456" s="6"/>
      <c r="H2456" t="str">
        <f t="shared" si="119"/>
        <v>0000</v>
      </c>
      <c r="I2456" t="str">
        <f t="shared" si="118"/>
        <v xml:space="preserve"> </v>
      </c>
      <c r="J2456" t="str">
        <f t="shared" si="120"/>
        <v>E5120</v>
      </c>
      <c r="K2456">
        <f>VLOOKUP(D2456,'Step 1b-Current GLMT'!A:C,3,FALSE)</f>
        <v>0</v>
      </c>
    </row>
    <row r="2457" spans="1:11" x14ac:dyDescent="0.25">
      <c r="A2457" t="s">
        <v>5736</v>
      </c>
      <c r="B2457" t="s">
        <v>5737</v>
      </c>
      <c r="D2457" t="s">
        <v>5738</v>
      </c>
      <c r="E2457" s="6" t="str">
        <f>VLOOKUP(D2457,'Step 1b-Current GLMT'!A:B,2,FALSE)</f>
        <v xml:space="preserve">General : Health Services : Faculty wages - Unclassified </v>
      </c>
      <c r="F2457" s="422"/>
      <c r="G2457" s="6"/>
      <c r="H2457" t="str">
        <f t="shared" si="119"/>
        <v>0000</v>
      </c>
      <c r="I2457" t="str">
        <f t="shared" si="118"/>
        <v xml:space="preserve"> </v>
      </c>
      <c r="J2457" t="str">
        <f t="shared" si="120"/>
        <v>E1201</v>
      </c>
      <c r="K2457">
        <f>VLOOKUP(D2457,'Step 1b-Current GLMT'!A:C,3,FALSE)</f>
        <v>0</v>
      </c>
    </row>
    <row r="2458" spans="1:11" x14ac:dyDescent="0.25">
      <c r="A2458" t="s">
        <v>5739</v>
      </c>
      <c r="B2458" t="s">
        <v>5740</v>
      </c>
      <c r="D2458" t="s">
        <v>5741</v>
      </c>
      <c r="E2458" s="6" t="str">
        <f>VLOOKUP(D2458,'Step 1b-Current GLMT'!A:B,2,FALSE)</f>
        <v xml:space="preserve">General : Health Services : Staff Wages - Unclassified </v>
      </c>
      <c r="F2458" s="422"/>
      <c r="G2458" s="6"/>
      <c r="H2458" t="str">
        <f t="shared" si="119"/>
        <v>0000</v>
      </c>
      <c r="I2458" t="str">
        <f t="shared" si="118"/>
        <v xml:space="preserve"> </v>
      </c>
      <c r="J2458" t="str">
        <f t="shared" si="120"/>
        <v>E1401</v>
      </c>
      <c r="K2458">
        <f>VLOOKUP(D2458,'Step 1b-Current GLMT'!A:C,3,FALSE)</f>
        <v>0</v>
      </c>
    </row>
    <row r="2459" spans="1:11" x14ac:dyDescent="0.25">
      <c r="A2459" t="s">
        <v>5742</v>
      </c>
      <c r="B2459" t="s">
        <v>5743</v>
      </c>
      <c r="D2459" t="s">
        <v>5741</v>
      </c>
      <c r="E2459" s="6" t="str">
        <f>VLOOKUP(D2459,'Step 1b-Current GLMT'!A:B,2,FALSE)</f>
        <v xml:space="preserve">General : Health Services : Staff Wages - Unclassified </v>
      </c>
      <c r="F2459" s="422"/>
      <c r="G2459" s="6"/>
      <c r="H2459" t="str">
        <f t="shared" si="119"/>
        <v>0000</v>
      </c>
      <c r="I2459" t="str">
        <f t="shared" si="118"/>
        <v xml:space="preserve"> </v>
      </c>
      <c r="J2459" t="str">
        <f t="shared" si="120"/>
        <v>E1402</v>
      </c>
      <c r="K2459">
        <f>VLOOKUP(D2459,'Step 1b-Current GLMT'!A:C,3,FALSE)</f>
        <v>0</v>
      </c>
    </row>
    <row r="2460" spans="1:11" x14ac:dyDescent="0.25">
      <c r="A2460" t="s">
        <v>5744</v>
      </c>
      <c r="B2460" t="s">
        <v>5745</v>
      </c>
      <c r="D2460" t="s">
        <v>5741</v>
      </c>
      <c r="E2460" s="6" t="str">
        <f>VLOOKUP(D2460,'Step 1b-Current GLMT'!A:B,2,FALSE)</f>
        <v xml:space="preserve">General : Health Services : Staff Wages - Unclassified </v>
      </c>
      <c r="F2460" s="422"/>
      <c r="G2460" s="6"/>
      <c r="H2460" t="str">
        <f t="shared" si="119"/>
        <v>0000</v>
      </c>
      <c r="I2460" t="str">
        <f t="shared" si="118"/>
        <v xml:space="preserve"> </v>
      </c>
      <c r="J2460" t="str">
        <f t="shared" si="120"/>
        <v>E1403</v>
      </c>
      <c r="K2460">
        <f>VLOOKUP(D2460,'Step 1b-Current GLMT'!A:C,3,FALSE)</f>
        <v>0</v>
      </c>
    </row>
    <row r="2461" spans="1:11" x14ac:dyDescent="0.25">
      <c r="A2461" t="s">
        <v>1873</v>
      </c>
      <c r="B2461" t="s">
        <v>5746</v>
      </c>
      <c r="D2461" t="s">
        <v>5741</v>
      </c>
      <c r="E2461" s="6" t="str">
        <f>VLOOKUP(D2461,'Step 1b-Current GLMT'!A:B,2,FALSE)</f>
        <v xml:space="preserve">General : Health Services : Staff Wages - Unclassified </v>
      </c>
      <c r="F2461" s="422"/>
      <c r="G2461" s="6"/>
      <c r="H2461" t="str">
        <f t="shared" si="119"/>
        <v>0000</v>
      </c>
      <c r="I2461" t="str">
        <f t="shared" si="118"/>
        <v xml:space="preserve"> </v>
      </c>
      <c r="J2461" t="str">
        <f t="shared" si="120"/>
        <v>E1404</v>
      </c>
      <c r="K2461">
        <f>VLOOKUP(D2461,'Step 1b-Current GLMT'!A:C,3,FALSE)</f>
        <v>0</v>
      </c>
    </row>
    <row r="2462" spans="1:11" x14ac:dyDescent="0.25">
      <c r="A2462" t="s">
        <v>1873</v>
      </c>
      <c r="B2462" t="s">
        <v>5747</v>
      </c>
      <c r="D2462" t="s">
        <v>5741</v>
      </c>
      <c r="E2462" s="6" t="str">
        <f>VLOOKUP(D2462,'Step 1b-Current GLMT'!A:B,2,FALSE)</f>
        <v xml:space="preserve">General : Health Services : Staff Wages - Unclassified </v>
      </c>
      <c r="F2462" s="422"/>
      <c r="G2462" s="6"/>
      <c r="H2462" t="str">
        <f t="shared" si="119"/>
        <v>0000</v>
      </c>
      <c r="I2462" t="str">
        <f t="shared" ref="I2462:I2525" si="121">IF(D2462=0,"0"," ")</f>
        <v xml:space="preserve"> </v>
      </c>
      <c r="J2462" t="str">
        <f t="shared" si="120"/>
        <v>E1405</v>
      </c>
      <c r="K2462">
        <f>VLOOKUP(D2462,'Step 1b-Current GLMT'!A:C,3,FALSE)</f>
        <v>0</v>
      </c>
    </row>
    <row r="2463" spans="1:11" x14ac:dyDescent="0.25">
      <c r="A2463" t="s">
        <v>5748</v>
      </c>
      <c r="B2463" t="s">
        <v>5749</v>
      </c>
      <c r="D2463" t="s">
        <v>5750</v>
      </c>
      <c r="E2463" s="6" t="str">
        <f>VLOOKUP(D2463,'Step 1b-Current GLMT'!A:B,2,FALSE)</f>
        <v xml:space="preserve">General : Health Services : Other Wages - Classified </v>
      </c>
      <c r="F2463" s="422"/>
      <c r="G2463" s="6"/>
      <c r="H2463" t="str">
        <f t="shared" si="119"/>
        <v>0000</v>
      </c>
      <c r="I2463" t="str">
        <f t="shared" si="121"/>
        <v xml:space="preserve"> </v>
      </c>
      <c r="J2463" t="str">
        <f t="shared" si="120"/>
        <v>E1601</v>
      </c>
      <c r="K2463">
        <f>VLOOKUP(D2463,'Step 1b-Current GLMT'!A:C,3,FALSE)</f>
        <v>0</v>
      </c>
    </row>
    <row r="2464" spans="1:11" x14ac:dyDescent="0.25">
      <c r="A2464" t="s">
        <v>415</v>
      </c>
      <c r="B2464" t="s">
        <v>5751</v>
      </c>
      <c r="D2464" t="s">
        <v>14515</v>
      </c>
      <c r="E2464" s="6" t="str">
        <f>VLOOKUP(D2464,'Step 1b-Current GLMT'!A:B,2,FALSE)</f>
        <v xml:space="preserve">General : Health Services : Student Wages </v>
      </c>
      <c r="F2464" s="422"/>
      <c r="G2464" s="6"/>
      <c r="H2464" t="str">
        <f t="shared" si="119"/>
        <v>0000</v>
      </c>
      <c r="I2464" t="str">
        <f t="shared" si="121"/>
        <v xml:space="preserve"> </v>
      </c>
      <c r="J2464" t="str">
        <f t="shared" si="120"/>
        <v>E1800</v>
      </c>
      <c r="K2464">
        <f>VLOOKUP(D2464,'Step 1b-Current GLMT'!A:C,3,FALSE)</f>
        <v>0</v>
      </c>
    </row>
    <row r="2465" spans="1:11" x14ac:dyDescent="0.25">
      <c r="A2465" t="s">
        <v>288</v>
      </c>
      <c r="B2465" t="s">
        <v>5752</v>
      </c>
      <c r="D2465" t="s">
        <v>14517</v>
      </c>
      <c r="E2465" s="6" t="str">
        <f>VLOOKUP(D2465,'Step 1b-Current GLMT'!A:B,2,FALSE)</f>
        <v xml:space="preserve">General : Health Services : Travel Pool - Reg </v>
      </c>
      <c r="F2465" s="422"/>
      <c r="G2465" s="6"/>
      <c r="H2465" t="str">
        <f t="shared" si="119"/>
        <v>0000</v>
      </c>
      <c r="I2465" t="str">
        <f t="shared" si="121"/>
        <v xml:space="preserve"> </v>
      </c>
      <c r="J2465" t="str">
        <f t="shared" si="120"/>
        <v>E3100</v>
      </c>
      <c r="K2465">
        <f>VLOOKUP(D2465,'Step 1b-Current GLMT'!A:C,3,FALSE)</f>
        <v>0</v>
      </c>
    </row>
    <row r="2466" spans="1:11" x14ac:dyDescent="0.25">
      <c r="A2466" t="s">
        <v>267</v>
      </c>
      <c r="B2466" t="s">
        <v>5753</v>
      </c>
      <c r="D2466" t="s">
        <v>14519</v>
      </c>
      <c r="E2466" s="6" t="str">
        <f>VLOOKUP(D2466,'Step 1b-Current GLMT'!A:B,2,FALSE)</f>
        <v xml:space="preserve">General : Health Services : Contractual Services </v>
      </c>
      <c r="F2466" s="422"/>
      <c r="G2466" s="6"/>
      <c r="H2466" t="str">
        <f t="shared" si="119"/>
        <v>0000</v>
      </c>
      <c r="I2466" t="str">
        <f t="shared" si="121"/>
        <v xml:space="preserve"> </v>
      </c>
      <c r="J2466" t="str">
        <f t="shared" si="120"/>
        <v>E3800</v>
      </c>
      <c r="K2466">
        <f>VLOOKUP(D2466,'Step 1b-Current GLMT'!A:C,3,FALSE)</f>
        <v>0</v>
      </c>
    </row>
    <row r="2467" spans="1:11" x14ac:dyDescent="0.25">
      <c r="A2467" t="s">
        <v>194</v>
      </c>
      <c r="B2467" t="s">
        <v>5754</v>
      </c>
      <c r="D2467" t="s">
        <v>14521</v>
      </c>
      <c r="E2467" s="6" t="str">
        <f>VLOOKUP(D2467,'Step 1b-Current GLMT'!A:B,2,FALSE)</f>
        <v xml:space="preserve">General : Health Services : General Supplies </v>
      </c>
      <c r="F2467" s="422"/>
      <c r="G2467" s="6"/>
      <c r="H2467" t="str">
        <f t="shared" si="119"/>
        <v>0000</v>
      </c>
      <c r="I2467" t="str">
        <f t="shared" si="121"/>
        <v xml:space="preserve"> </v>
      </c>
      <c r="J2467" t="str">
        <f t="shared" si="120"/>
        <v>E4100</v>
      </c>
      <c r="K2467">
        <f>VLOOKUP(D2467,'Step 1b-Current GLMT'!A:C,3,FALSE)</f>
        <v>0</v>
      </c>
    </row>
    <row r="2468" spans="1:11" x14ac:dyDescent="0.25">
      <c r="A2468" t="s">
        <v>389</v>
      </c>
      <c r="B2468" t="s">
        <v>5755</v>
      </c>
      <c r="D2468" t="s">
        <v>14523</v>
      </c>
      <c r="E2468" s="6" t="str">
        <f>VLOOKUP(D2468,'Step 1b-Current GLMT'!A:B,2,FALSE)</f>
        <v xml:space="preserve">General : Health Services : Postage Reimbursement </v>
      </c>
      <c r="F2468" s="422"/>
      <c r="H2468" t="str">
        <f t="shared" si="119"/>
        <v>0000</v>
      </c>
      <c r="I2468" t="str">
        <f t="shared" si="121"/>
        <v xml:space="preserve"> </v>
      </c>
      <c r="J2468" t="str">
        <f t="shared" si="120"/>
        <v>E4126</v>
      </c>
      <c r="K2468">
        <f>VLOOKUP(D2468,'Step 1b-Current GLMT'!A:C,3,FALSE)</f>
        <v>0</v>
      </c>
    </row>
    <row r="2469" spans="1:11" s="6" customFormat="1" x14ac:dyDescent="0.25">
      <c r="A2469" t="s">
        <v>305</v>
      </c>
      <c r="B2469" t="s">
        <v>5756</v>
      </c>
      <c r="D2469" t="s">
        <v>14525</v>
      </c>
      <c r="E2469" s="6" t="str">
        <f>VLOOKUP(D2469,'Step 1b-Current GLMT'!A:B,2,FALSE)</f>
        <v xml:space="preserve">General : Health Services : Print Shop </v>
      </c>
      <c r="F2469" s="422"/>
      <c r="G2469"/>
      <c r="H2469" t="str">
        <f t="shared" si="119"/>
        <v>0000</v>
      </c>
      <c r="I2469" t="str">
        <f t="shared" si="121"/>
        <v xml:space="preserve"> </v>
      </c>
      <c r="J2469" t="str">
        <f t="shared" si="120"/>
        <v>E4122</v>
      </c>
      <c r="K2469">
        <f>VLOOKUP(D2469,'Step 1b-Current GLMT'!A:C,3,FALSE)</f>
        <v>0</v>
      </c>
    </row>
    <row r="2470" spans="1:11" s="6" customFormat="1" x14ac:dyDescent="0.25">
      <c r="A2470" t="s">
        <v>1534</v>
      </c>
      <c r="B2470" t="s">
        <v>5757</v>
      </c>
      <c r="D2470" t="s">
        <v>14527</v>
      </c>
      <c r="E2470" s="6" t="str">
        <f>VLOOKUP(D2470,'Step 1b-Current GLMT'!A:B,2,FALSE)</f>
        <v xml:space="preserve">General : Health Services : Telephone </v>
      </c>
      <c r="F2470" s="422"/>
      <c r="H2470" t="str">
        <f t="shared" si="119"/>
        <v>0000</v>
      </c>
      <c r="I2470" t="str">
        <f t="shared" si="121"/>
        <v xml:space="preserve"> </v>
      </c>
      <c r="J2470" t="str">
        <f t="shared" si="120"/>
        <v>E4606</v>
      </c>
      <c r="K2470">
        <f>VLOOKUP(D2470,'Step 1b-Current GLMT'!A:C,3,FALSE)</f>
        <v>0</v>
      </c>
    </row>
    <row r="2471" spans="1:11" s="6" customFormat="1" x14ac:dyDescent="0.25">
      <c r="A2471" t="s">
        <v>2665</v>
      </c>
      <c r="B2471" t="s">
        <v>5758</v>
      </c>
      <c r="D2471" t="s">
        <v>14529</v>
      </c>
      <c r="E2471" s="6" t="str">
        <f>VLOOKUP(D2471,'Step 1b-Current GLMT'!A:B,2,FALSE)</f>
        <v xml:space="preserve">General : Health Services : Dues </v>
      </c>
      <c r="F2471" s="422"/>
      <c r="H2471" t="str">
        <f t="shared" si="119"/>
        <v>0000</v>
      </c>
      <c r="I2471" t="str">
        <f t="shared" si="121"/>
        <v xml:space="preserve"> </v>
      </c>
      <c r="J2471" t="str">
        <f t="shared" si="120"/>
        <v>E5100</v>
      </c>
      <c r="K2471">
        <f>VLOOKUP(D2471,'Step 1b-Current GLMT'!A:C,3,FALSE)</f>
        <v>0</v>
      </c>
    </row>
    <row r="2472" spans="1:11" s="6" customFormat="1" x14ac:dyDescent="0.25">
      <c r="A2472" t="s">
        <v>4674</v>
      </c>
      <c r="B2472" t="s">
        <v>5759</v>
      </c>
      <c r="D2472" t="s">
        <v>14531</v>
      </c>
      <c r="E2472" s="6" t="str">
        <f>VLOOKUP(D2472,'Step 1b-Current GLMT'!A:B,2,FALSE)</f>
        <v xml:space="preserve">General : Health Services : Insurance - State </v>
      </c>
      <c r="F2472" s="422"/>
      <c r="H2472" t="str">
        <f t="shared" si="119"/>
        <v>0000</v>
      </c>
      <c r="I2472" t="str">
        <f t="shared" si="121"/>
        <v xml:space="preserve"> </v>
      </c>
      <c r="J2472" t="str">
        <f t="shared" si="120"/>
        <v>E5110</v>
      </c>
      <c r="K2472">
        <f>VLOOKUP(D2472,'Step 1b-Current GLMT'!A:C,3,FALSE)</f>
        <v>0</v>
      </c>
    </row>
    <row r="2473" spans="1:11" s="6" customFormat="1" x14ac:dyDescent="0.25">
      <c r="A2473" t="s">
        <v>5760</v>
      </c>
      <c r="B2473" t="s">
        <v>5761</v>
      </c>
      <c r="D2473" t="s">
        <v>5762</v>
      </c>
      <c r="E2473" s="6" t="str">
        <f>VLOOKUP(D2473,'Step 1b-Current GLMT'!A:B,2,FALSE)</f>
        <v xml:space="preserve">General : Athletics : Staff Wages - Classified </v>
      </c>
      <c r="F2473" s="422"/>
      <c r="H2473" t="str">
        <f t="shared" si="119"/>
        <v>0000</v>
      </c>
      <c r="I2473" t="str">
        <f t="shared" si="121"/>
        <v xml:space="preserve"> </v>
      </c>
      <c r="J2473" t="str">
        <f t="shared" si="120"/>
        <v>E1301</v>
      </c>
      <c r="K2473">
        <f>VLOOKUP(D2473,'Step 1b-Current GLMT'!A:C,3,FALSE)</f>
        <v>0</v>
      </c>
    </row>
    <row r="2474" spans="1:11" s="6" customFormat="1" x14ac:dyDescent="0.25">
      <c r="A2474" t="s">
        <v>5763</v>
      </c>
      <c r="B2474" t="s">
        <v>5764</v>
      </c>
      <c r="D2474" t="s">
        <v>5762</v>
      </c>
      <c r="E2474" s="6" t="str">
        <f>VLOOKUP(D2474,'Step 1b-Current GLMT'!A:B,2,FALSE)</f>
        <v xml:space="preserve">General : Athletics : Staff Wages - Classified </v>
      </c>
      <c r="F2474" s="422"/>
      <c r="H2474" t="str">
        <f t="shared" si="119"/>
        <v>0000</v>
      </c>
      <c r="I2474" t="str">
        <f t="shared" si="121"/>
        <v xml:space="preserve"> </v>
      </c>
      <c r="J2474" t="str">
        <f t="shared" si="120"/>
        <v>E1302</v>
      </c>
      <c r="K2474">
        <f>VLOOKUP(D2474,'Step 1b-Current GLMT'!A:C,3,FALSE)</f>
        <v>0</v>
      </c>
    </row>
    <row r="2475" spans="1:11" s="6" customFormat="1" x14ac:dyDescent="0.25">
      <c r="A2475" t="s">
        <v>5765</v>
      </c>
      <c r="B2475" t="s">
        <v>5766</v>
      </c>
      <c r="D2475" t="s">
        <v>5767</v>
      </c>
      <c r="E2475" s="6" t="str">
        <f>VLOOKUP(D2475,'Step 1b-Current GLMT'!A:B,2,FALSE)</f>
        <v xml:space="preserve">General : Athletics : Staff Wages - Unclassified </v>
      </c>
      <c r="F2475" s="422"/>
      <c r="H2475" t="str">
        <f t="shared" si="119"/>
        <v>0000</v>
      </c>
      <c r="I2475" t="str">
        <f t="shared" si="121"/>
        <v xml:space="preserve"> </v>
      </c>
      <c r="J2475" t="str">
        <f t="shared" si="120"/>
        <v>E1401</v>
      </c>
      <c r="K2475">
        <f>VLOOKUP(D2475,'Step 1b-Current GLMT'!A:C,3,FALSE)</f>
        <v>0</v>
      </c>
    </row>
    <row r="2476" spans="1:11" s="6" customFormat="1" x14ac:dyDescent="0.25">
      <c r="A2476" t="s">
        <v>5768</v>
      </c>
      <c r="B2476" t="s">
        <v>5769</v>
      </c>
      <c r="D2476" t="s">
        <v>5767</v>
      </c>
      <c r="E2476" s="6" t="str">
        <f>VLOOKUP(D2476,'Step 1b-Current GLMT'!A:B,2,FALSE)</f>
        <v xml:space="preserve">General : Athletics : Staff Wages - Unclassified </v>
      </c>
      <c r="F2476" s="422"/>
      <c r="H2476" t="str">
        <f t="shared" si="119"/>
        <v>0000</v>
      </c>
      <c r="I2476" t="str">
        <f t="shared" si="121"/>
        <v xml:space="preserve"> </v>
      </c>
      <c r="J2476" t="str">
        <f t="shared" si="120"/>
        <v>E1402</v>
      </c>
      <c r="K2476">
        <f>VLOOKUP(D2476,'Step 1b-Current GLMT'!A:C,3,FALSE)</f>
        <v>0</v>
      </c>
    </row>
    <row r="2477" spans="1:11" s="6" customFormat="1" x14ac:dyDescent="0.25">
      <c r="A2477" t="s">
        <v>5770</v>
      </c>
      <c r="B2477" t="s">
        <v>5771</v>
      </c>
      <c r="D2477" t="s">
        <v>5767</v>
      </c>
      <c r="E2477" s="6" t="str">
        <f>VLOOKUP(D2477,'Step 1b-Current GLMT'!A:B,2,FALSE)</f>
        <v xml:space="preserve">General : Athletics : Staff Wages - Unclassified </v>
      </c>
      <c r="F2477" s="422"/>
      <c r="H2477" t="str">
        <f t="shared" si="119"/>
        <v>0000</v>
      </c>
      <c r="I2477" t="str">
        <f t="shared" si="121"/>
        <v xml:space="preserve"> </v>
      </c>
      <c r="J2477" t="str">
        <f t="shared" si="120"/>
        <v>E1403</v>
      </c>
      <c r="K2477">
        <f>VLOOKUP(D2477,'Step 1b-Current GLMT'!A:C,3,FALSE)</f>
        <v>0</v>
      </c>
    </row>
    <row r="2478" spans="1:11" s="6" customFormat="1" x14ac:dyDescent="0.25">
      <c r="A2478" t="s">
        <v>5772</v>
      </c>
      <c r="B2478" t="s">
        <v>5773</v>
      </c>
      <c r="D2478" t="s">
        <v>5767</v>
      </c>
      <c r="E2478" s="6" t="str">
        <f>VLOOKUP(D2478,'Step 1b-Current GLMT'!A:B,2,FALSE)</f>
        <v xml:space="preserve">General : Athletics : Staff Wages - Unclassified </v>
      </c>
      <c r="F2478" s="422"/>
      <c r="H2478" t="str">
        <f t="shared" si="119"/>
        <v>0000</v>
      </c>
      <c r="I2478" t="str">
        <f t="shared" si="121"/>
        <v xml:space="preserve"> </v>
      </c>
      <c r="J2478" t="str">
        <f t="shared" si="120"/>
        <v>E1404</v>
      </c>
      <c r="K2478">
        <f>VLOOKUP(D2478,'Step 1b-Current GLMT'!A:C,3,FALSE)</f>
        <v>0</v>
      </c>
    </row>
    <row r="2479" spans="1:11" s="6" customFormat="1" x14ac:dyDescent="0.25">
      <c r="A2479" t="s">
        <v>5774</v>
      </c>
      <c r="B2479" t="s">
        <v>5775</v>
      </c>
      <c r="D2479" t="s">
        <v>5767</v>
      </c>
      <c r="E2479" s="6" t="str">
        <f>VLOOKUP(D2479,'Step 1b-Current GLMT'!A:B,2,FALSE)</f>
        <v xml:space="preserve">General : Athletics : Staff Wages - Unclassified </v>
      </c>
      <c r="F2479" s="422"/>
      <c r="H2479" t="str">
        <f t="shared" si="119"/>
        <v>0000</v>
      </c>
      <c r="I2479" t="str">
        <f t="shared" si="121"/>
        <v xml:space="preserve"> </v>
      </c>
      <c r="J2479" t="str">
        <f t="shared" si="120"/>
        <v>E1405</v>
      </c>
      <c r="K2479">
        <f>VLOOKUP(D2479,'Step 1b-Current GLMT'!A:C,3,FALSE)</f>
        <v>0</v>
      </c>
    </row>
    <row r="2480" spans="1:11" s="6" customFormat="1" x14ac:dyDescent="0.25">
      <c r="A2480" t="s">
        <v>5776</v>
      </c>
      <c r="B2480" t="s">
        <v>5777</v>
      </c>
      <c r="D2480" t="s">
        <v>5767</v>
      </c>
      <c r="E2480" s="6" t="str">
        <f>VLOOKUP(D2480,'Step 1b-Current GLMT'!A:B,2,FALSE)</f>
        <v xml:space="preserve">General : Athletics : Staff Wages - Unclassified </v>
      </c>
      <c r="F2480" s="422"/>
      <c r="H2480" t="str">
        <f t="shared" si="119"/>
        <v>0000</v>
      </c>
      <c r="I2480" t="str">
        <f t="shared" si="121"/>
        <v xml:space="preserve"> </v>
      </c>
      <c r="J2480" t="str">
        <f t="shared" si="120"/>
        <v>E1406</v>
      </c>
      <c r="K2480">
        <f>VLOOKUP(D2480,'Step 1b-Current GLMT'!A:C,3,FALSE)</f>
        <v>0</v>
      </c>
    </row>
    <row r="2481" spans="1:11" s="6" customFormat="1" x14ac:dyDescent="0.25">
      <c r="A2481" t="s">
        <v>5778</v>
      </c>
      <c r="B2481" t="s">
        <v>5779</v>
      </c>
      <c r="D2481" t="s">
        <v>5767</v>
      </c>
      <c r="E2481" s="6" t="str">
        <f>VLOOKUP(D2481,'Step 1b-Current GLMT'!A:B,2,FALSE)</f>
        <v xml:space="preserve">General : Athletics : Staff Wages - Unclassified </v>
      </c>
      <c r="F2481" s="422"/>
      <c r="H2481" t="str">
        <f t="shared" si="119"/>
        <v>0000</v>
      </c>
      <c r="I2481" t="str">
        <f t="shared" si="121"/>
        <v xml:space="preserve"> </v>
      </c>
      <c r="J2481" t="str">
        <f t="shared" si="120"/>
        <v>E1407</v>
      </c>
      <c r="K2481">
        <f>VLOOKUP(D2481,'Step 1b-Current GLMT'!A:C,3,FALSE)</f>
        <v>0</v>
      </c>
    </row>
    <row r="2482" spans="1:11" s="6" customFormat="1" x14ac:dyDescent="0.25">
      <c r="A2482" t="s">
        <v>5780</v>
      </c>
      <c r="B2482" t="s">
        <v>5781</v>
      </c>
      <c r="D2482" t="s">
        <v>5767</v>
      </c>
      <c r="E2482" s="6" t="str">
        <f>VLOOKUP(D2482,'Step 1b-Current GLMT'!A:B,2,FALSE)</f>
        <v xml:space="preserve">General : Athletics : Staff Wages - Unclassified </v>
      </c>
      <c r="F2482" s="422"/>
      <c r="H2482" t="str">
        <f t="shared" si="119"/>
        <v>0000</v>
      </c>
      <c r="I2482" t="str">
        <f t="shared" si="121"/>
        <v xml:space="preserve"> </v>
      </c>
      <c r="J2482" t="str">
        <f t="shared" si="120"/>
        <v>E1408</v>
      </c>
      <c r="K2482">
        <f>VLOOKUP(D2482,'Step 1b-Current GLMT'!A:C,3,FALSE)</f>
        <v>0</v>
      </c>
    </row>
    <row r="2483" spans="1:11" s="6" customFormat="1" x14ac:dyDescent="0.25">
      <c r="A2483" t="s">
        <v>5782</v>
      </c>
      <c r="B2483" t="s">
        <v>5783</v>
      </c>
      <c r="D2483" t="s">
        <v>5767</v>
      </c>
      <c r="E2483" s="6" t="str">
        <f>VLOOKUP(D2483,'Step 1b-Current GLMT'!A:B,2,FALSE)</f>
        <v xml:space="preserve">General : Athletics : Staff Wages - Unclassified </v>
      </c>
      <c r="F2483" s="422"/>
      <c r="H2483" t="str">
        <f t="shared" si="119"/>
        <v>0000</v>
      </c>
      <c r="I2483" t="str">
        <f t="shared" si="121"/>
        <v xml:space="preserve"> </v>
      </c>
      <c r="J2483" t="str">
        <f t="shared" si="120"/>
        <v>E1409</v>
      </c>
      <c r="K2483">
        <f>VLOOKUP(D2483,'Step 1b-Current GLMT'!A:C,3,FALSE)</f>
        <v>0</v>
      </c>
    </row>
    <row r="2484" spans="1:11" s="6" customFormat="1" x14ac:dyDescent="0.25">
      <c r="A2484" t="s">
        <v>5784</v>
      </c>
      <c r="B2484" t="s">
        <v>5785</v>
      </c>
      <c r="D2484" t="s">
        <v>5767</v>
      </c>
      <c r="E2484" s="6" t="str">
        <f>VLOOKUP(D2484,'Step 1b-Current GLMT'!A:B,2,FALSE)</f>
        <v xml:space="preserve">General : Athletics : Staff Wages - Unclassified </v>
      </c>
      <c r="F2484" s="422"/>
      <c r="H2484" t="str">
        <f t="shared" si="119"/>
        <v>0000</v>
      </c>
      <c r="I2484" t="str">
        <f t="shared" si="121"/>
        <v xml:space="preserve"> </v>
      </c>
      <c r="J2484" t="str">
        <f t="shared" si="120"/>
        <v>E1410</v>
      </c>
      <c r="K2484">
        <f>VLOOKUP(D2484,'Step 1b-Current GLMT'!A:C,3,FALSE)</f>
        <v>0</v>
      </c>
    </row>
    <row r="2485" spans="1:11" x14ac:dyDescent="0.25">
      <c r="A2485" t="s">
        <v>5786</v>
      </c>
      <c r="B2485" t="s">
        <v>5787</v>
      </c>
      <c r="D2485" t="s">
        <v>5767</v>
      </c>
      <c r="E2485" s="6" t="str">
        <f>VLOOKUP(D2485,'Step 1b-Current GLMT'!A:B,2,FALSE)</f>
        <v xml:space="preserve">General : Athletics : Staff Wages - Unclassified </v>
      </c>
      <c r="F2485" s="422"/>
      <c r="G2485" s="6"/>
      <c r="H2485" t="str">
        <f t="shared" si="119"/>
        <v>0000</v>
      </c>
      <c r="I2485" t="str">
        <f t="shared" si="121"/>
        <v xml:space="preserve"> </v>
      </c>
      <c r="J2485" t="str">
        <f t="shared" si="120"/>
        <v>E1411</v>
      </c>
      <c r="K2485">
        <f>VLOOKUP(D2485,'Step 1b-Current GLMT'!A:C,3,FALSE)</f>
        <v>0</v>
      </c>
    </row>
    <row r="2486" spans="1:11" x14ac:dyDescent="0.25">
      <c r="A2486" t="s">
        <v>5788</v>
      </c>
      <c r="B2486" t="s">
        <v>5789</v>
      </c>
      <c r="D2486" t="s">
        <v>5767</v>
      </c>
      <c r="E2486" s="6" t="str">
        <f>VLOOKUP(D2486,'Step 1b-Current GLMT'!A:B,2,FALSE)</f>
        <v xml:space="preserve">General : Athletics : Staff Wages - Unclassified </v>
      </c>
      <c r="F2486" s="422"/>
      <c r="H2486" t="str">
        <f t="shared" si="119"/>
        <v>0000</v>
      </c>
      <c r="I2486" t="str">
        <f t="shared" si="121"/>
        <v xml:space="preserve"> </v>
      </c>
      <c r="J2486" t="str">
        <f t="shared" si="120"/>
        <v>E1412</v>
      </c>
      <c r="K2486">
        <f>VLOOKUP(D2486,'Step 1b-Current GLMT'!A:C,3,FALSE)</f>
        <v>0</v>
      </c>
    </row>
    <row r="2487" spans="1:11" x14ac:dyDescent="0.25">
      <c r="A2487" t="s">
        <v>5790</v>
      </c>
      <c r="B2487" t="s">
        <v>5791</v>
      </c>
      <c r="D2487" t="s">
        <v>5767</v>
      </c>
      <c r="E2487" s="6" t="str">
        <f>VLOOKUP(D2487,'Step 1b-Current GLMT'!A:B,2,FALSE)</f>
        <v xml:space="preserve">General : Athletics : Staff Wages - Unclassified </v>
      </c>
      <c r="F2487" s="422"/>
      <c r="H2487" t="str">
        <f t="shared" si="119"/>
        <v>0000</v>
      </c>
      <c r="I2487" t="str">
        <f t="shared" si="121"/>
        <v xml:space="preserve"> </v>
      </c>
      <c r="J2487" t="str">
        <f t="shared" si="120"/>
        <v>E1413</v>
      </c>
      <c r="K2487">
        <f>VLOOKUP(D2487,'Step 1b-Current GLMT'!A:C,3,FALSE)</f>
        <v>0</v>
      </c>
    </row>
    <row r="2488" spans="1:11" x14ac:dyDescent="0.25">
      <c r="A2488" t="s">
        <v>5792</v>
      </c>
      <c r="B2488" t="s">
        <v>5793</v>
      </c>
      <c r="D2488" t="s">
        <v>5767</v>
      </c>
      <c r="E2488" s="6" t="str">
        <f>VLOOKUP(D2488,'Step 1b-Current GLMT'!A:B,2,FALSE)</f>
        <v xml:space="preserve">General : Athletics : Staff Wages - Unclassified </v>
      </c>
      <c r="F2488" s="422"/>
      <c r="H2488" t="str">
        <f t="shared" si="119"/>
        <v>0000</v>
      </c>
      <c r="I2488" t="str">
        <f t="shared" si="121"/>
        <v xml:space="preserve"> </v>
      </c>
      <c r="J2488" t="str">
        <f t="shared" si="120"/>
        <v>E1414</v>
      </c>
      <c r="K2488">
        <f>VLOOKUP(D2488,'Step 1b-Current GLMT'!A:C,3,FALSE)</f>
        <v>0</v>
      </c>
    </row>
    <row r="2489" spans="1:11" x14ac:dyDescent="0.25">
      <c r="A2489" t="s">
        <v>5794</v>
      </c>
      <c r="B2489" t="s">
        <v>5795</v>
      </c>
      <c r="D2489" t="s">
        <v>5767</v>
      </c>
      <c r="E2489" s="6" t="str">
        <f>VLOOKUP(D2489,'Step 1b-Current GLMT'!A:B,2,FALSE)</f>
        <v xml:space="preserve">General : Athletics : Staff Wages - Unclassified </v>
      </c>
      <c r="F2489" s="422"/>
      <c r="H2489" t="str">
        <f t="shared" si="119"/>
        <v>0000</v>
      </c>
      <c r="I2489" t="str">
        <f t="shared" si="121"/>
        <v xml:space="preserve"> </v>
      </c>
      <c r="J2489" t="str">
        <f t="shared" si="120"/>
        <v>E1415</v>
      </c>
      <c r="K2489">
        <f>VLOOKUP(D2489,'Step 1b-Current GLMT'!A:C,3,FALSE)</f>
        <v>0</v>
      </c>
    </row>
    <row r="2490" spans="1:11" x14ac:dyDescent="0.25">
      <c r="A2490" t="s">
        <v>5796</v>
      </c>
      <c r="B2490" t="s">
        <v>5797</v>
      </c>
      <c r="D2490" t="s">
        <v>5767</v>
      </c>
      <c r="E2490" s="6" t="str">
        <f>VLOOKUP(D2490,'Step 1b-Current GLMT'!A:B,2,FALSE)</f>
        <v xml:space="preserve">General : Athletics : Staff Wages - Unclassified </v>
      </c>
      <c r="F2490" s="422"/>
      <c r="H2490" t="str">
        <f t="shared" si="119"/>
        <v>0000</v>
      </c>
      <c r="I2490" t="str">
        <f t="shared" si="121"/>
        <v xml:space="preserve"> </v>
      </c>
      <c r="J2490" t="str">
        <f t="shared" si="120"/>
        <v>E1416</v>
      </c>
      <c r="K2490">
        <f>VLOOKUP(D2490,'Step 1b-Current GLMT'!A:C,3,FALSE)</f>
        <v>0</v>
      </c>
    </row>
    <row r="2491" spans="1:11" x14ac:dyDescent="0.25">
      <c r="A2491" t="s">
        <v>5798</v>
      </c>
      <c r="B2491" t="s">
        <v>5799</v>
      </c>
      <c r="D2491" t="s">
        <v>5767</v>
      </c>
      <c r="E2491" s="6" t="str">
        <f>VLOOKUP(D2491,'Step 1b-Current GLMT'!A:B,2,FALSE)</f>
        <v xml:space="preserve">General : Athletics : Staff Wages - Unclassified </v>
      </c>
      <c r="F2491" s="422"/>
      <c r="H2491" t="str">
        <f t="shared" si="119"/>
        <v>0000</v>
      </c>
      <c r="I2491" t="str">
        <f t="shared" si="121"/>
        <v xml:space="preserve"> </v>
      </c>
      <c r="J2491" t="str">
        <f t="shared" si="120"/>
        <v>E1417</v>
      </c>
      <c r="K2491">
        <f>VLOOKUP(D2491,'Step 1b-Current GLMT'!A:C,3,FALSE)</f>
        <v>0</v>
      </c>
    </row>
    <row r="2492" spans="1:11" x14ac:dyDescent="0.25">
      <c r="A2492" t="s">
        <v>5800</v>
      </c>
      <c r="B2492" t="s">
        <v>5801</v>
      </c>
      <c r="D2492" t="s">
        <v>5767</v>
      </c>
      <c r="E2492" s="6" t="str">
        <f>VLOOKUP(D2492,'Step 1b-Current GLMT'!A:B,2,FALSE)</f>
        <v xml:space="preserve">General : Athletics : Staff Wages - Unclassified </v>
      </c>
      <c r="F2492" s="422"/>
      <c r="H2492" t="str">
        <f t="shared" si="119"/>
        <v>0000</v>
      </c>
      <c r="I2492" t="str">
        <f t="shared" si="121"/>
        <v xml:space="preserve"> </v>
      </c>
      <c r="J2492" t="str">
        <f t="shared" si="120"/>
        <v>E1418</v>
      </c>
      <c r="K2492">
        <f>VLOOKUP(D2492,'Step 1b-Current GLMT'!A:C,3,FALSE)</f>
        <v>0</v>
      </c>
    </row>
    <row r="2493" spans="1:11" x14ac:dyDescent="0.25">
      <c r="A2493" t="s">
        <v>1873</v>
      </c>
      <c r="B2493" t="s">
        <v>5802</v>
      </c>
      <c r="D2493" t="s">
        <v>5767</v>
      </c>
      <c r="E2493" s="6" t="str">
        <f>VLOOKUP(D2493,'Step 1b-Current GLMT'!A:B,2,FALSE)</f>
        <v xml:space="preserve">General : Athletics : Staff Wages - Unclassified </v>
      </c>
      <c r="F2493" s="422"/>
      <c r="H2493" t="str">
        <f t="shared" si="119"/>
        <v>0000</v>
      </c>
      <c r="I2493" t="str">
        <f t="shared" si="121"/>
        <v xml:space="preserve"> </v>
      </c>
      <c r="J2493" t="str">
        <f t="shared" si="120"/>
        <v>E1419</v>
      </c>
      <c r="K2493">
        <f>VLOOKUP(D2493,'Step 1b-Current GLMT'!A:C,3,FALSE)</f>
        <v>0</v>
      </c>
    </row>
    <row r="2494" spans="1:11" x14ac:dyDescent="0.25">
      <c r="A2494" t="s">
        <v>5803</v>
      </c>
      <c r="B2494" t="s">
        <v>5804</v>
      </c>
      <c r="D2494" t="s">
        <v>5805</v>
      </c>
      <c r="E2494" s="6" t="str">
        <f>VLOOKUP(D2494,'Step 1b-Current GLMT'!A:B,2,FALSE)</f>
        <v xml:space="preserve">General : Athletics : Other Wages - Unclassified </v>
      </c>
      <c r="F2494" s="422"/>
      <c r="H2494" t="str">
        <f t="shared" si="119"/>
        <v>0000</v>
      </c>
      <c r="I2494" t="str">
        <f t="shared" si="121"/>
        <v xml:space="preserve"> </v>
      </c>
      <c r="J2494" t="str">
        <f t="shared" si="120"/>
        <v>E1700</v>
      </c>
      <c r="K2494">
        <f>VLOOKUP(D2494,'Step 1b-Current GLMT'!A:C,3,FALSE)</f>
        <v>0</v>
      </c>
    </row>
    <row r="2495" spans="1:11" x14ac:dyDescent="0.25">
      <c r="A2495" t="s">
        <v>5806</v>
      </c>
      <c r="B2495" t="s">
        <v>5807</v>
      </c>
      <c r="D2495" t="s">
        <v>5805</v>
      </c>
      <c r="E2495" s="6" t="str">
        <f>VLOOKUP(D2495,'Step 1b-Current GLMT'!A:B,2,FALSE)</f>
        <v xml:space="preserve">General : Athletics : Other Wages - Unclassified </v>
      </c>
      <c r="F2495" s="422"/>
      <c r="H2495" t="str">
        <f t="shared" si="119"/>
        <v>0000</v>
      </c>
      <c r="I2495" t="str">
        <f t="shared" si="121"/>
        <v xml:space="preserve"> </v>
      </c>
      <c r="J2495" t="str">
        <f t="shared" si="120"/>
        <v>E1701</v>
      </c>
      <c r="K2495">
        <f>VLOOKUP(D2495,'Step 1b-Current GLMT'!A:C,3,FALSE)</f>
        <v>0</v>
      </c>
    </row>
    <row r="2496" spans="1:11" x14ac:dyDescent="0.25">
      <c r="A2496" t="s">
        <v>5808</v>
      </c>
      <c r="B2496" t="s">
        <v>5809</v>
      </c>
      <c r="D2496" t="s">
        <v>5805</v>
      </c>
      <c r="E2496" s="6" t="str">
        <f>VLOOKUP(D2496,'Step 1b-Current GLMT'!A:B,2,FALSE)</f>
        <v xml:space="preserve">General : Athletics : Other Wages - Unclassified </v>
      </c>
      <c r="F2496" s="422"/>
      <c r="H2496" t="str">
        <f t="shared" si="119"/>
        <v>0000</v>
      </c>
      <c r="I2496" t="str">
        <f t="shared" si="121"/>
        <v xml:space="preserve"> </v>
      </c>
      <c r="J2496" t="str">
        <f t="shared" si="120"/>
        <v>E1702</v>
      </c>
      <c r="K2496">
        <f>VLOOKUP(D2496,'Step 1b-Current GLMT'!A:C,3,FALSE)</f>
        <v>0</v>
      </c>
    </row>
    <row r="2497" spans="1:11" x14ac:dyDescent="0.25">
      <c r="A2497" t="s">
        <v>5810</v>
      </c>
      <c r="B2497" t="s">
        <v>5811</v>
      </c>
      <c r="D2497" t="s">
        <v>5805</v>
      </c>
      <c r="E2497" s="6" t="str">
        <f>VLOOKUP(D2497,'Step 1b-Current GLMT'!A:B,2,FALSE)</f>
        <v xml:space="preserve">General : Athletics : Other Wages - Unclassified </v>
      </c>
      <c r="F2497" s="422"/>
      <c r="H2497" t="str">
        <f t="shared" si="119"/>
        <v>0000</v>
      </c>
      <c r="I2497" t="str">
        <f t="shared" si="121"/>
        <v xml:space="preserve"> </v>
      </c>
      <c r="J2497" t="str">
        <f t="shared" si="120"/>
        <v>E1703</v>
      </c>
      <c r="K2497">
        <f>VLOOKUP(D2497,'Step 1b-Current GLMT'!A:C,3,FALSE)</f>
        <v>0</v>
      </c>
    </row>
    <row r="2498" spans="1:11" x14ac:dyDescent="0.25">
      <c r="A2498" t="s">
        <v>5812</v>
      </c>
      <c r="B2498" t="s">
        <v>5813</v>
      </c>
      <c r="D2498" t="s">
        <v>5805</v>
      </c>
      <c r="E2498" s="6" t="str">
        <f>VLOOKUP(D2498,'Step 1b-Current GLMT'!A:B,2,FALSE)</f>
        <v xml:space="preserve">General : Athletics : Other Wages - Unclassified </v>
      </c>
      <c r="F2498" s="422"/>
      <c r="H2498" t="str">
        <f t="shared" ref="H2498:H2561" si="122">RIGHT(B2498,4)</f>
        <v>0000</v>
      </c>
      <c r="I2498" t="str">
        <f t="shared" si="121"/>
        <v xml:space="preserve"> </v>
      </c>
      <c r="J2498" t="str">
        <f t="shared" ref="J2498:J2561" si="123">MID(B2498,7,5)</f>
        <v>E1704</v>
      </c>
      <c r="K2498">
        <f>VLOOKUP(D2498,'Step 1b-Current GLMT'!A:C,3,FALSE)</f>
        <v>0</v>
      </c>
    </row>
    <row r="2499" spans="1:11" x14ac:dyDescent="0.25">
      <c r="A2499" t="s">
        <v>5814</v>
      </c>
      <c r="B2499" t="s">
        <v>5815</v>
      </c>
      <c r="D2499" t="s">
        <v>5805</v>
      </c>
      <c r="E2499" s="6" t="str">
        <f>VLOOKUP(D2499,'Step 1b-Current GLMT'!A:B,2,FALSE)</f>
        <v xml:space="preserve">General : Athletics : Other Wages - Unclassified </v>
      </c>
      <c r="F2499" s="422"/>
      <c r="H2499" t="str">
        <f t="shared" si="122"/>
        <v>0000</v>
      </c>
      <c r="I2499" t="str">
        <f t="shared" si="121"/>
        <v xml:space="preserve"> </v>
      </c>
      <c r="J2499" t="str">
        <f t="shared" si="123"/>
        <v>E1705</v>
      </c>
      <c r="K2499">
        <f>VLOOKUP(D2499,'Step 1b-Current GLMT'!A:C,3,FALSE)</f>
        <v>0</v>
      </c>
    </row>
    <row r="2500" spans="1:11" x14ac:dyDescent="0.25">
      <c r="A2500" t="s">
        <v>5816</v>
      </c>
      <c r="B2500" t="s">
        <v>5817</v>
      </c>
      <c r="D2500" t="s">
        <v>5805</v>
      </c>
      <c r="E2500" s="6" t="str">
        <f>VLOOKUP(D2500,'Step 1b-Current GLMT'!A:B,2,FALSE)</f>
        <v xml:space="preserve">General : Athletics : Other Wages - Unclassified </v>
      </c>
      <c r="F2500" s="422"/>
      <c r="H2500" t="str">
        <f t="shared" si="122"/>
        <v>0000</v>
      </c>
      <c r="I2500" t="str">
        <f t="shared" si="121"/>
        <v xml:space="preserve"> </v>
      </c>
      <c r="J2500" t="str">
        <f t="shared" si="123"/>
        <v>E1706</v>
      </c>
      <c r="K2500">
        <f>VLOOKUP(D2500,'Step 1b-Current GLMT'!A:C,3,FALSE)</f>
        <v>0</v>
      </c>
    </row>
    <row r="2501" spans="1:11" s="6" customFormat="1" x14ac:dyDescent="0.25">
      <c r="A2501" t="s">
        <v>415</v>
      </c>
      <c r="B2501" t="s">
        <v>5818</v>
      </c>
      <c r="D2501" t="s">
        <v>14536</v>
      </c>
      <c r="E2501" s="6" t="str">
        <f>VLOOKUP(D2501,'Step 1b-Current GLMT'!A:B,2,FALSE)</f>
        <v xml:space="preserve">General : Athletics : Student Wages </v>
      </c>
      <c r="F2501" s="422"/>
      <c r="G2501"/>
      <c r="H2501" t="str">
        <f t="shared" si="122"/>
        <v>0000</v>
      </c>
      <c r="I2501" t="str">
        <f t="shared" si="121"/>
        <v xml:space="preserve"> </v>
      </c>
      <c r="J2501" t="str">
        <f t="shared" si="123"/>
        <v>E1800</v>
      </c>
      <c r="K2501">
        <f>VLOOKUP(D2501,'Step 1b-Current GLMT'!A:C,3,FALSE)</f>
        <v>0</v>
      </c>
    </row>
    <row r="2502" spans="1:11" s="6" customFormat="1" x14ac:dyDescent="0.25">
      <c r="A2502" t="s">
        <v>288</v>
      </c>
      <c r="B2502" t="s">
        <v>5819</v>
      </c>
      <c r="D2502" t="s">
        <v>14538</v>
      </c>
      <c r="E2502" s="6" t="str">
        <f>VLOOKUP(D2502,'Step 1b-Current GLMT'!A:B,2,FALSE)</f>
        <v xml:space="preserve">General : Athletics : Travel Pool - Reg </v>
      </c>
      <c r="F2502" s="422"/>
      <c r="G2502"/>
      <c r="H2502" t="str">
        <f t="shared" si="122"/>
        <v>0000</v>
      </c>
      <c r="I2502" t="str">
        <f t="shared" si="121"/>
        <v xml:space="preserve"> </v>
      </c>
      <c r="J2502" t="str">
        <f t="shared" si="123"/>
        <v>E3100</v>
      </c>
      <c r="K2502">
        <f>VLOOKUP(D2502,'Step 1b-Current GLMT'!A:C,3,FALSE)</f>
        <v>0</v>
      </c>
    </row>
    <row r="2503" spans="1:11" s="6" customFormat="1" x14ac:dyDescent="0.25">
      <c r="A2503" t="s">
        <v>1918</v>
      </c>
      <c r="B2503" t="s">
        <v>5820</v>
      </c>
      <c r="D2503" t="s">
        <v>14540</v>
      </c>
      <c r="E2503" s="6" t="str">
        <f>VLOOKUP(D2503,'Step 1b-Current GLMT'!A:B,2,FALSE)</f>
        <v xml:space="preserve">General : Athletics : Travel Pool - Recruit </v>
      </c>
      <c r="F2503" s="422"/>
      <c r="G2503"/>
      <c r="H2503" t="str">
        <f t="shared" si="122"/>
        <v>0000</v>
      </c>
      <c r="I2503" t="str">
        <f t="shared" si="121"/>
        <v xml:space="preserve"> </v>
      </c>
      <c r="J2503" t="str">
        <f t="shared" si="123"/>
        <v>E3115</v>
      </c>
      <c r="K2503">
        <f>VLOOKUP(D2503,'Step 1b-Current GLMT'!A:C,3,FALSE)</f>
        <v>0</v>
      </c>
    </row>
    <row r="2504" spans="1:11" s="6" customFormat="1" x14ac:dyDescent="0.25">
      <c r="A2504" t="s">
        <v>451</v>
      </c>
      <c r="B2504" t="s">
        <v>5821</v>
      </c>
      <c r="D2504" t="s">
        <v>14542</v>
      </c>
      <c r="E2504" s="6" t="str">
        <f>VLOOKUP(D2504,'Step 1b-Current GLMT'!A:B,2,FALSE)</f>
        <v xml:space="preserve">General : Athletics : Non-State Emp Travel </v>
      </c>
      <c r="F2504" s="422"/>
      <c r="G2504"/>
      <c r="H2504" t="str">
        <f t="shared" si="122"/>
        <v>0000</v>
      </c>
      <c r="I2504" t="str">
        <f t="shared" si="121"/>
        <v xml:space="preserve"> </v>
      </c>
      <c r="J2504" t="str">
        <f t="shared" si="123"/>
        <v>E3300</v>
      </c>
      <c r="K2504">
        <f>VLOOKUP(D2504,'Step 1b-Current GLMT'!A:C,3,FALSE)</f>
        <v>0</v>
      </c>
    </row>
    <row r="2505" spans="1:11" s="6" customFormat="1" x14ac:dyDescent="0.25">
      <c r="A2505" t="s">
        <v>5822</v>
      </c>
      <c r="B2505" t="s">
        <v>5823</v>
      </c>
      <c r="D2505" t="s">
        <v>14544</v>
      </c>
      <c r="E2505" s="6" t="str">
        <f>VLOOKUP(D2505,'Step 1b-Current GLMT'!A:B,2,FALSE)</f>
        <v xml:space="preserve">General : Athletics : Non-State Emp - Contracted </v>
      </c>
      <c r="F2505" s="422"/>
      <c r="G2505"/>
      <c r="H2505" t="str">
        <f t="shared" si="122"/>
        <v>0000</v>
      </c>
      <c r="I2505" t="str">
        <f t="shared" si="121"/>
        <v xml:space="preserve"> </v>
      </c>
      <c r="J2505" t="str">
        <f t="shared" si="123"/>
        <v>E3305</v>
      </c>
      <c r="K2505">
        <f>VLOOKUP(D2505,'Step 1b-Current GLMT'!A:C,3,FALSE)</f>
        <v>0</v>
      </c>
    </row>
    <row r="2506" spans="1:11" s="6" customFormat="1" x14ac:dyDescent="0.25">
      <c r="A2506" t="s">
        <v>5824</v>
      </c>
      <c r="B2506" t="s">
        <v>5825</v>
      </c>
      <c r="D2506" t="s">
        <v>14546</v>
      </c>
      <c r="E2506" s="6" t="str">
        <f>VLOOKUP(D2506,'Step 1b-Current GLMT'!A:B,2,FALSE)</f>
        <v xml:space="preserve">General : Athletics : Non-State Emp - Tournaments </v>
      </c>
      <c r="F2506" s="422"/>
      <c r="G2506"/>
      <c r="H2506" t="str">
        <f t="shared" si="122"/>
        <v>0000</v>
      </c>
      <c r="I2506" t="str">
        <f t="shared" si="121"/>
        <v xml:space="preserve"> </v>
      </c>
      <c r="J2506" t="str">
        <f t="shared" si="123"/>
        <v>E3310</v>
      </c>
      <c r="K2506">
        <f>VLOOKUP(D2506,'Step 1b-Current GLMT'!A:C,3,FALSE)</f>
        <v>0</v>
      </c>
    </row>
    <row r="2507" spans="1:11" s="6" customFormat="1" x14ac:dyDescent="0.25">
      <c r="A2507" t="s">
        <v>267</v>
      </c>
      <c r="B2507" t="s">
        <v>5826</v>
      </c>
      <c r="D2507" t="s">
        <v>14548</v>
      </c>
      <c r="E2507" s="6" t="str">
        <f>VLOOKUP(D2507,'Step 1b-Current GLMT'!A:B,2,FALSE)</f>
        <v xml:space="preserve">General : Athletics : Contractual Services </v>
      </c>
      <c r="F2507" s="422"/>
      <c r="G2507"/>
      <c r="H2507" t="str">
        <f t="shared" si="122"/>
        <v>0000</v>
      </c>
      <c r="I2507" t="str">
        <f t="shared" si="121"/>
        <v xml:space="preserve"> </v>
      </c>
      <c r="J2507" t="str">
        <f t="shared" si="123"/>
        <v>E3800</v>
      </c>
      <c r="K2507">
        <f>VLOOKUP(D2507,'Step 1b-Current GLMT'!A:C,3,FALSE)</f>
        <v>0</v>
      </c>
    </row>
    <row r="2508" spans="1:11" s="6" customFormat="1" x14ac:dyDescent="0.25">
      <c r="A2508" t="s">
        <v>225</v>
      </c>
      <c r="B2508" t="s">
        <v>5827</v>
      </c>
      <c r="D2508" t="s">
        <v>14550</v>
      </c>
      <c r="E2508" s="6" t="str">
        <f>VLOOKUP(D2508,'Step 1b-Current GLMT'!A:B,2,FALSE)</f>
        <v xml:space="preserve">General : Athletics : Contractual Services - Project </v>
      </c>
      <c r="F2508" s="422"/>
      <c r="G2508"/>
      <c r="H2508" t="str">
        <f t="shared" si="122"/>
        <v>0000</v>
      </c>
      <c r="I2508" t="str">
        <f t="shared" si="121"/>
        <v xml:space="preserve"> </v>
      </c>
      <c r="J2508" t="str">
        <f t="shared" si="123"/>
        <v>E3805</v>
      </c>
      <c r="K2508">
        <f>VLOOKUP(D2508,'Step 1b-Current GLMT'!A:C,3,FALSE)</f>
        <v>0</v>
      </c>
    </row>
    <row r="2509" spans="1:11" s="6" customFormat="1" x14ac:dyDescent="0.25">
      <c r="A2509" t="s">
        <v>977</v>
      </c>
      <c r="B2509" t="s">
        <v>5828</v>
      </c>
      <c r="D2509" t="s">
        <v>14552</v>
      </c>
      <c r="E2509" s="6" t="str">
        <f>VLOOKUP(D2509,'Step 1b-Current GLMT'!A:B,2,FALSE)</f>
        <v xml:space="preserve">General : Athletics : Student Functions and Events </v>
      </c>
      <c r="F2509" s="422"/>
      <c r="G2509"/>
      <c r="H2509" t="str">
        <f t="shared" si="122"/>
        <v>0000</v>
      </c>
      <c r="I2509" t="str">
        <f t="shared" si="121"/>
        <v xml:space="preserve"> </v>
      </c>
      <c r="J2509" t="str">
        <f t="shared" si="123"/>
        <v>E3840</v>
      </c>
      <c r="K2509">
        <f>VLOOKUP(D2509,'Step 1b-Current GLMT'!A:C,3,FALSE)</f>
        <v>0</v>
      </c>
    </row>
    <row r="2510" spans="1:11" s="6" customFormat="1" x14ac:dyDescent="0.25">
      <c r="A2510" t="s">
        <v>194</v>
      </c>
      <c r="B2510" t="s">
        <v>5829</v>
      </c>
      <c r="D2510" t="s">
        <v>14554</v>
      </c>
      <c r="E2510" s="6" t="str">
        <f>VLOOKUP(D2510,'Step 1b-Current GLMT'!A:B,2,FALSE)</f>
        <v xml:space="preserve">General : Athletics : General Supplies </v>
      </c>
      <c r="F2510" s="422"/>
      <c r="G2510"/>
      <c r="H2510" t="str">
        <f t="shared" si="122"/>
        <v>0000</v>
      </c>
      <c r="I2510" t="str">
        <f t="shared" si="121"/>
        <v xml:space="preserve"> </v>
      </c>
      <c r="J2510" t="str">
        <f t="shared" si="123"/>
        <v>E4100</v>
      </c>
      <c r="K2510">
        <f>VLOOKUP(D2510,'Step 1b-Current GLMT'!A:C,3,FALSE)</f>
        <v>0</v>
      </c>
    </row>
    <row r="2511" spans="1:11" s="6" customFormat="1" x14ac:dyDescent="0.25">
      <c r="A2511" t="s">
        <v>1893</v>
      </c>
      <c r="B2511" t="s">
        <v>5830</v>
      </c>
      <c r="D2511" t="s">
        <v>14556</v>
      </c>
      <c r="E2511" s="6" t="str">
        <f>VLOOKUP(D2511,'Step 1b-Current GLMT'!A:B,2,FALSE)</f>
        <v xml:space="preserve">General : Athletics : First Aid Supplies </v>
      </c>
      <c r="F2511" s="422"/>
      <c r="G2511"/>
      <c r="H2511" t="str">
        <f t="shared" si="122"/>
        <v>0000</v>
      </c>
      <c r="I2511" t="str">
        <f t="shared" si="121"/>
        <v xml:space="preserve"> </v>
      </c>
      <c r="J2511" t="str">
        <f t="shared" si="123"/>
        <v>E4110</v>
      </c>
      <c r="K2511">
        <f>VLOOKUP(D2511,'Step 1b-Current GLMT'!A:C,3,FALSE)</f>
        <v>0</v>
      </c>
    </row>
    <row r="2512" spans="1:11" s="6" customFormat="1" x14ac:dyDescent="0.25">
      <c r="A2512" t="s">
        <v>389</v>
      </c>
      <c r="B2512" t="s">
        <v>5831</v>
      </c>
      <c r="D2512" t="s">
        <v>14558</v>
      </c>
      <c r="E2512" s="6" t="str">
        <f>VLOOKUP(D2512,'Step 1b-Current GLMT'!A:B,2,FALSE)</f>
        <v xml:space="preserve">General : Athletics : Postage Reimbursement </v>
      </c>
      <c r="F2512" s="422"/>
      <c r="G2512"/>
      <c r="H2512" t="str">
        <f t="shared" si="122"/>
        <v>0000</v>
      </c>
      <c r="I2512" t="str">
        <f t="shared" si="121"/>
        <v xml:space="preserve"> </v>
      </c>
      <c r="J2512" t="str">
        <f t="shared" si="123"/>
        <v>E4126</v>
      </c>
      <c r="K2512">
        <f>VLOOKUP(D2512,'Step 1b-Current GLMT'!A:C,3,FALSE)</f>
        <v>0</v>
      </c>
    </row>
    <row r="2513" spans="1:11" s="6" customFormat="1" x14ac:dyDescent="0.25">
      <c r="A2513" t="s">
        <v>305</v>
      </c>
      <c r="B2513" t="s">
        <v>5832</v>
      </c>
      <c r="D2513" t="s">
        <v>14560</v>
      </c>
      <c r="E2513" s="6" t="str">
        <f>VLOOKUP(D2513,'Step 1b-Current GLMT'!A:B,2,FALSE)</f>
        <v xml:space="preserve">General : Athletics : Print Shop </v>
      </c>
      <c r="F2513" s="422"/>
      <c r="G2513"/>
      <c r="H2513" t="str">
        <f t="shared" si="122"/>
        <v>0000</v>
      </c>
      <c r="I2513" t="str">
        <f t="shared" si="121"/>
        <v xml:space="preserve"> </v>
      </c>
      <c r="J2513" t="str">
        <f t="shared" si="123"/>
        <v>E4122</v>
      </c>
      <c r="K2513">
        <f>VLOOKUP(D2513,'Step 1b-Current GLMT'!A:C,3,FALSE)</f>
        <v>0</v>
      </c>
    </row>
    <row r="2514" spans="1:11" s="6" customFormat="1" x14ac:dyDescent="0.25">
      <c r="A2514" t="s">
        <v>1534</v>
      </c>
      <c r="B2514" t="s">
        <v>5833</v>
      </c>
      <c r="D2514" t="s">
        <v>14562</v>
      </c>
      <c r="E2514" s="6" t="str">
        <f>VLOOKUP(D2514,'Step 1b-Current GLMT'!A:B,2,FALSE)</f>
        <v xml:space="preserve">General : Athletics : Telephone </v>
      </c>
      <c r="F2514" s="422"/>
      <c r="G2514"/>
      <c r="H2514" t="str">
        <f t="shared" si="122"/>
        <v>0000</v>
      </c>
      <c r="I2514" t="str">
        <f t="shared" si="121"/>
        <v xml:space="preserve"> </v>
      </c>
      <c r="J2514" t="str">
        <f t="shared" si="123"/>
        <v>E4606</v>
      </c>
      <c r="K2514">
        <f>VLOOKUP(D2514,'Step 1b-Current GLMT'!A:C,3,FALSE)</f>
        <v>0</v>
      </c>
    </row>
    <row r="2515" spans="1:11" s="6" customFormat="1" x14ac:dyDescent="0.25">
      <c r="A2515" t="s">
        <v>2665</v>
      </c>
      <c r="B2515" t="s">
        <v>5834</v>
      </c>
      <c r="D2515" t="s">
        <v>14564</v>
      </c>
      <c r="E2515" s="6" t="str">
        <f>VLOOKUP(D2515,'Step 1b-Current GLMT'!A:B,2,FALSE)</f>
        <v xml:space="preserve">General : Athletics : Dues </v>
      </c>
      <c r="F2515" s="422"/>
      <c r="G2515"/>
      <c r="H2515" t="str">
        <f t="shared" si="122"/>
        <v>0000</v>
      </c>
      <c r="I2515" t="str">
        <f t="shared" si="121"/>
        <v xml:space="preserve"> </v>
      </c>
      <c r="J2515" t="str">
        <f t="shared" si="123"/>
        <v>E5100</v>
      </c>
      <c r="K2515">
        <f>VLOOKUP(D2515,'Step 1b-Current GLMT'!A:C,3,FALSE)</f>
        <v>0</v>
      </c>
    </row>
    <row r="2516" spans="1:11" s="6" customFormat="1" x14ac:dyDescent="0.25">
      <c r="A2516" t="s">
        <v>5835</v>
      </c>
      <c r="B2516" t="s">
        <v>5836</v>
      </c>
      <c r="D2516" t="s">
        <v>14566</v>
      </c>
      <c r="E2516" s="6" t="str">
        <f>VLOOKUP(D2516,'Step 1b-Current GLMT'!A:B,2,FALSE)</f>
        <v xml:space="preserve">General : Athletics : Insurance - Non-State </v>
      </c>
      <c r="F2516" s="422"/>
      <c r="G2516"/>
      <c r="H2516" t="str">
        <f t="shared" si="122"/>
        <v>0000</v>
      </c>
      <c r="I2516" t="str">
        <f t="shared" si="121"/>
        <v xml:space="preserve"> </v>
      </c>
      <c r="J2516" t="str">
        <f t="shared" si="123"/>
        <v>E5105</v>
      </c>
      <c r="K2516">
        <f>VLOOKUP(D2516,'Step 1b-Current GLMT'!A:C,3,FALSE)</f>
        <v>0</v>
      </c>
    </row>
    <row r="2517" spans="1:11" s="6" customFormat="1" x14ac:dyDescent="0.25">
      <c r="A2517" t="s">
        <v>4819</v>
      </c>
      <c r="B2517" t="s">
        <v>5837</v>
      </c>
      <c r="D2517" t="s">
        <v>14568</v>
      </c>
      <c r="E2517" s="6" t="str">
        <f>VLOOKUP(D2517,'Step 1b-Current GLMT'!A:B,2,FALSE)</f>
        <v xml:space="preserve">General : Athletics : Over &amp; Short expense </v>
      </c>
      <c r="F2517" s="422"/>
      <c r="G2517"/>
      <c r="H2517" t="str">
        <f t="shared" si="122"/>
        <v>0000</v>
      </c>
      <c r="I2517" t="str">
        <f t="shared" si="121"/>
        <v xml:space="preserve"> </v>
      </c>
      <c r="J2517" t="str">
        <f t="shared" si="123"/>
        <v>E5299</v>
      </c>
      <c r="K2517">
        <f>VLOOKUP(D2517,'Step 1b-Current GLMT'!A:C,3,FALSE)</f>
        <v>0</v>
      </c>
    </row>
    <row r="2518" spans="1:11" s="6" customFormat="1" x14ac:dyDescent="0.25">
      <c r="A2518" t="s">
        <v>405</v>
      </c>
      <c r="B2518" t="s">
        <v>5838</v>
      </c>
      <c r="D2518" t="s">
        <v>14570</v>
      </c>
      <c r="E2518" s="6" t="str">
        <f>VLOOKUP(D2518,'Step 1b-Current GLMT'!A:B,2,FALSE)</f>
        <v xml:space="preserve">General : Athletics : Equipment </v>
      </c>
      <c r="F2518" s="422"/>
      <c r="G2518"/>
      <c r="H2518" t="str">
        <f t="shared" si="122"/>
        <v>0000</v>
      </c>
      <c r="I2518" t="str">
        <f t="shared" si="121"/>
        <v xml:space="preserve"> </v>
      </c>
      <c r="J2518" t="str">
        <f t="shared" si="123"/>
        <v>E8850</v>
      </c>
      <c r="K2518">
        <f>VLOOKUP(D2518,'Step 1b-Current GLMT'!A:C,3,FALSE)</f>
        <v>0</v>
      </c>
    </row>
    <row r="2519" spans="1:11" s="6" customFormat="1" x14ac:dyDescent="0.25">
      <c r="A2519" t="s">
        <v>3923</v>
      </c>
      <c r="B2519" t="s">
        <v>5839</v>
      </c>
      <c r="D2519" t="s">
        <v>5840</v>
      </c>
      <c r="E2519" s="6" t="str">
        <f>VLOOKUP(D2519,'Step 1b-Current GLMT'!A:B,2,FALSE)</f>
        <v xml:space="preserve">General : Baseball : Staff Wages - Unclassified </v>
      </c>
      <c r="F2519" s="422"/>
      <c r="G2519"/>
      <c r="H2519" t="str">
        <f t="shared" si="122"/>
        <v>0000</v>
      </c>
      <c r="I2519" t="str">
        <f t="shared" si="121"/>
        <v xml:space="preserve"> </v>
      </c>
      <c r="J2519" t="str">
        <f t="shared" si="123"/>
        <v>E1401</v>
      </c>
      <c r="K2519">
        <f>VLOOKUP(D2519,'Step 1b-Current GLMT'!A:C,3,FALSE)</f>
        <v>0</v>
      </c>
    </row>
    <row r="2520" spans="1:11" s="6" customFormat="1" x14ac:dyDescent="0.25">
      <c r="A2520" t="s">
        <v>5841</v>
      </c>
      <c r="B2520" t="s">
        <v>5842</v>
      </c>
      <c r="D2520" t="s">
        <v>5840</v>
      </c>
      <c r="E2520" s="6" t="str">
        <f>VLOOKUP(D2520,'Step 1b-Current GLMT'!A:B,2,FALSE)</f>
        <v xml:space="preserve">General : Baseball : Staff Wages - Unclassified </v>
      </c>
      <c r="F2520" s="422"/>
      <c r="H2520" t="str">
        <f t="shared" si="122"/>
        <v>0000</v>
      </c>
      <c r="I2520" t="str">
        <f t="shared" si="121"/>
        <v xml:space="preserve"> </v>
      </c>
      <c r="J2520" t="str">
        <f t="shared" si="123"/>
        <v>E1402</v>
      </c>
      <c r="K2520">
        <f>VLOOKUP(D2520,'Step 1b-Current GLMT'!A:C,3,FALSE)</f>
        <v>0</v>
      </c>
    </row>
    <row r="2521" spans="1:11" s="6" customFormat="1" x14ac:dyDescent="0.25">
      <c r="A2521" t="s">
        <v>5843</v>
      </c>
      <c r="B2521" t="s">
        <v>5844</v>
      </c>
      <c r="D2521" t="s">
        <v>5845</v>
      </c>
      <c r="E2521" s="6" t="str">
        <f>VLOOKUP(D2521,'Step 1b-Current GLMT'!A:B,2,FALSE)</f>
        <v xml:space="preserve">General : Baseball : Other Wages - Classified </v>
      </c>
      <c r="F2521" s="422"/>
      <c r="G2521"/>
      <c r="H2521" t="str">
        <f t="shared" si="122"/>
        <v>0000</v>
      </c>
      <c r="I2521" t="str">
        <f t="shared" si="121"/>
        <v xml:space="preserve"> </v>
      </c>
      <c r="J2521" t="str">
        <f t="shared" si="123"/>
        <v>E1602</v>
      </c>
      <c r="K2521">
        <f>VLOOKUP(D2521,'Step 1b-Current GLMT'!A:C,3,FALSE)</f>
        <v>0</v>
      </c>
    </row>
    <row r="2522" spans="1:11" s="6" customFormat="1" x14ac:dyDescent="0.25">
      <c r="A2522" t="s">
        <v>415</v>
      </c>
      <c r="B2522" t="s">
        <v>5846</v>
      </c>
      <c r="D2522" t="s">
        <v>14574</v>
      </c>
      <c r="E2522" s="6" t="str">
        <f>VLOOKUP(D2522,'Step 1b-Current GLMT'!A:B,2,FALSE)</f>
        <v xml:space="preserve">General : Baseball : Student Wages </v>
      </c>
      <c r="F2522" s="422"/>
      <c r="H2522" t="str">
        <f t="shared" si="122"/>
        <v>0000</v>
      </c>
      <c r="I2522" t="str">
        <f t="shared" si="121"/>
        <v xml:space="preserve"> </v>
      </c>
      <c r="J2522" t="str">
        <f t="shared" si="123"/>
        <v>E1800</v>
      </c>
      <c r="K2522">
        <f>VLOOKUP(D2522,'Step 1b-Current GLMT'!A:C,3,FALSE)</f>
        <v>0</v>
      </c>
    </row>
    <row r="2523" spans="1:11" s="6" customFormat="1" x14ac:dyDescent="0.25">
      <c r="A2523" t="s">
        <v>288</v>
      </c>
      <c r="B2523" t="s">
        <v>5847</v>
      </c>
      <c r="D2523" t="s">
        <v>14576</v>
      </c>
      <c r="E2523" s="6" t="str">
        <f>VLOOKUP(D2523,'Step 1b-Current GLMT'!A:B,2,FALSE)</f>
        <v xml:space="preserve">General : Baseball : Travel Pool - Reg </v>
      </c>
      <c r="F2523" s="422"/>
      <c r="H2523" t="str">
        <f t="shared" si="122"/>
        <v>0000</v>
      </c>
      <c r="I2523" t="str">
        <f t="shared" si="121"/>
        <v xml:space="preserve"> </v>
      </c>
      <c r="J2523" t="str">
        <f t="shared" si="123"/>
        <v>E3100</v>
      </c>
      <c r="K2523">
        <f>VLOOKUP(D2523,'Step 1b-Current GLMT'!A:C,3,FALSE)</f>
        <v>0</v>
      </c>
    </row>
    <row r="2524" spans="1:11" s="6" customFormat="1" x14ac:dyDescent="0.25">
      <c r="A2524" t="s">
        <v>1918</v>
      </c>
      <c r="B2524" t="s">
        <v>5848</v>
      </c>
      <c r="D2524" t="s">
        <v>14578</v>
      </c>
      <c r="E2524" s="6" t="str">
        <f>VLOOKUP(D2524,'Step 1b-Current GLMT'!A:B,2,FALSE)</f>
        <v xml:space="preserve">General : Baseball : Travel Pool - Recruit </v>
      </c>
      <c r="F2524" s="422"/>
      <c r="H2524" t="str">
        <f t="shared" si="122"/>
        <v>0000</v>
      </c>
      <c r="I2524" t="str">
        <f t="shared" si="121"/>
        <v xml:space="preserve"> </v>
      </c>
      <c r="J2524" t="str">
        <f t="shared" si="123"/>
        <v>E3115</v>
      </c>
      <c r="K2524">
        <f>VLOOKUP(D2524,'Step 1b-Current GLMT'!A:C,3,FALSE)</f>
        <v>0</v>
      </c>
    </row>
    <row r="2525" spans="1:11" s="6" customFormat="1" x14ac:dyDescent="0.25">
      <c r="A2525" t="s">
        <v>451</v>
      </c>
      <c r="B2525" t="s">
        <v>5849</v>
      </c>
      <c r="D2525" t="s">
        <v>14580</v>
      </c>
      <c r="E2525" s="6" t="str">
        <f>VLOOKUP(D2525,'Step 1b-Current GLMT'!A:B,2,FALSE)</f>
        <v xml:space="preserve">General : Baseball : Non-State Emp Travel </v>
      </c>
      <c r="F2525" s="422"/>
      <c r="H2525" t="str">
        <f t="shared" si="122"/>
        <v>0000</v>
      </c>
      <c r="I2525" t="str">
        <f t="shared" si="121"/>
        <v xml:space="preserve"> </v>
      </c>
      <c r="J2525" t="str">
        <f t="shared" si="123"/>
        <v>E3300</v>
      </c>
      <c r="K2525">
        <f>VLOOKUP(D2525,'Step 1b-Current GLMT'!A:C,3,FALSE)</f>
        <v>0</v>
      </c>
    </row>
    <row r="2526" spans="1:11" s="6" customFormat="1" x14ac:dyDescent="0.25">
      <c r="A2526" t="s">
        <v>5822</v>
      </c>
      <c r="B2526" t="s">
        <v>5850</v>
      </c>
      <c r="D2526" t="s">
        <v>14582</v>
      </c>
      <c r="E2526" s="6" t="str">
        <f>VLOOKUP(D2526,'Step 1b-Current GLMT'!A:B,2,FALSE)</f>
        <v xml:space="preserve">General : Baseball : Non-State Emp - Contracted </v>
      </c>
      <c r="F2526" s="422"/>
      <c r="H2526" t="str">
        <f t="shared" si="122"/>
        <v>0000</v>
      </c>
      <c r="I2526" t="str">
        <f t="shared" ref="I2526:I2589" si="124">IF(D2526=0,"0"," ")</f>
        <v xml:space="preserve"> </v>
      </c>
      <c r="J2526" t="str">
        <f t="shared" si="123"/>
        <v>E3305</v>
      </c>
      <c r="K2526">
        <f>VLOOKUP(D2526,'Step 1b-Current GLMT'!A:C,3,FALSE)</f>
        <v>0</v>
      </c>
    </row>
    <row r="2527" spans="1:11" s="6" customFormat="1" x14ac:dyDescent="0.25">
      <c r="A2527" t="s">
        <v>5824</v>
      </c>
      <c r="B2527" t="s">
        <v>5851</v>
      </c>
      <c r="D2527" t="s">
        <v>14584</v>
      </c>
      <c r="E2527" s="6" t="str">
        <f>VLOOKUP(D2527,'Step 1b-Current GLMT'!A:B,2,FALSE)</f>
        <v xml:space="preserve">General : Baseball : Non-State Emp - Tournaments </v>
      </c>
      <c r="F2527" s="422"/>
      <c r="H2527" t="str">
        <f t="shared" si="122"/>
        <v>0000</v>
      </c>
      <c r="I2527" t="str">
        <f t="shared" si="124"/>
        <v xml:space="preserve"> </v>
      </c>
      <c r="J2527" t="str">
        <f t="shared" si="123"/>
        <v>E3310</v>
      </c>
      <c r="K2527">
        <f>VLOOKUP(D2527,'Step 1b-Current GLMT'!A:C,3,FALSE)</f>
        <v>0</v>
      </c>
    </row>
    <row r="2528" spans="1:11" s="6" customFormat="1" x14ac:dyDescent="0.25">
      <c r="A2528" t="s">
        <v>267</v>
      </c>
      <c r="B2528" t="s">
        <v>5852</v>
      </c>
      <c r="D2528" t="s">
        <v>14586</v>
      </c>
      <c r="E2528" s="6" t="str">
        <f>VLOOKUP(D2528,'Step 1b-Current GLMT'!A:B,2,FALSE)</f>
        <v xml:space="preserve">General : Baseball : Contractual Services </v>
      </c>
      <c r="F2528" s="422"/>
      <c r="H2528" t="str">
        <f t="shared" si="122"/>
        <v>0000</v>
      </c>
      <c r="I2528" t="str">
        <f t="shared" si="124"/>
        <v xml:space="preserve"> </v>
      </c>
      <c r="J2528" t="str">
        <f t="shared" si="123"/>
        <v>E3800</v>
      </c>
      <c r="K2528">
        <f>VLOOKUP(D2528,'Step 1b-Current GLMT'!A:C,3,FALSE)</f>
        <v>0</v>
      </c>
    </row>
    <row r="2529" spans="1:11" s="6" customFormat="1" x14ac:dyDescent="0.25">
      <c r="A2529" t="s">
        <v>977</v>
      </c>
      <c r="B2529" t="s">
        <v>5853</v>
      </c>
      <c r="D2529" t="s">
        <v>14588</v>
      </c>
      <c r="E2529" s="6" t="str">
        <f>VLOOKUP(D2529,'Step 1b-Current GLMT'!A:B,2,FALSE)</f>
        <v xml:space="preserve">General : Baseball : Student Functions and Events </v>
      </c>
      <c r="F2529" s="422"/>
      <c r="H2529" t="str">
        <f t="shared" si="122"/>
        <v>0000</v>
      </c>
      <c r="I2529" t="str">
        <f t="shared" si="124"/>
        <v xml:space="preserve"> </v>
      </c>
      <c r="J2529" t="str">
        <f t="shared" si="123"/>
        <v>E3840</v>
      </c>
      <c r="K2529">
        <f>VLOOKUP(D2529,'Step 1b-Current GLMT'!A:C,3,FALSE)</f>
        <v>0</v>
      </c>
    </row>
    <row r="2530" spans="1:11" s="6" customFormat="1" x14ac:dyDescent="0.25">
      <c r="A2530" t="s">
        <v>194</v>
      </c>
      <c r="B2530" t="s">
        <v>5854</v>
      </c>
      <c r="D2530" t="s">
        <v>14590</v>
      </c>
      <c r="E2530" s="6" t="str">
        <f>VLOOKUP(D2530,'Step 1b-Current GLMT'!A:B,2,FALSE)</f>
        <v xml:space="preserve">General : Baseball : General Supplies </v>
      </c>
      <c r="F2530" s="422"/>
      <c r="H2530" t="str">
        <f t="shared" si="122"/>
        <v>0000</v>
      </c>
      <c r="I2530" t="str">
        <f t="shared" si="124"/>
        <v xml:space="preserve"> </v>
      </c>
      <c r="J2530" t="str">
        <f t="shared" si="123"/>
        <v>E4100</v>
      </c>
      <c r="K2530">
        <f>VLOOKUP(D2530,'Step 1b-Current GLMT'!A:C,3,FALSE)</f>
        <v>0</v>
      </c>
    </row>
    <row r="2531" spans="1:11" s="6" customFormat="1" x14ac:dyDescent="0.25">
      <c r="A2531" t="s">
        <v>389</v>
      </c>
      <c r="B2531" t="s">
        <v>5855</v>
      </c>
      <c r="D2531" t="s">
        <v>14592</v>
      </c>
      <c r="E2531" s="6" t="str">
        <f>VLOOKUP(D2531,'Step 1b-Current GLMT'!A:B,2,FALSE)</f>
        <v xml:space="preserve">General : Baseball : Postage Reimbursement </v>
      </c>
      <c r="F2531" s="422"/>
      <c r="H2531" t="str">
        <f t="shared" si="122"/>
        <v>0000</v>
      </c>
      <c r="I2531" t="str">
        <f t="shared" si="124"/>
        <v xml:space="preserve"> </v>
      </c>
      <c r="J2531" t="str">
        <f t="shared" si="123"/>
        <v>E4126</v>
      </c>
      <c r="K2531">
        <f>VLOOKUP(D2531,'Step 1b-Current GLMT'!A:C,3,FALSE)</f>
        <v>0</v>
      </c>
    </row>
    <row r="2532" spans="1:11" s="6" customFormat="1" x14ac:dyDescent="0.25">
      <c r="A2532" t="s">
        <v>305</v>
      </c>
      <c r="B2532" t="s">
        <v>5856</v>
      </c>
      <c r="D2532" t="s">
        <v>14594</v>
      </c>
      <c r="E2532" s="6" t="str">
        <f>VLOOKUP(D2532,'Step 1b-Current GLMT'!A:B,2,FALSE)</f>
        <v xml:space="preserve">General : Baseball : Print Shop </v>
      </c>
      <c r="F2532" s="422"/>
      <c r="H2532" t="str">
        <f t="shared" si="122"/>
        <v>0000</v>
      </c>
      <c r="I2532" t="str">
        <f t="shared" si="124"/>
        <v xml:space="preserve"> </v>
      </c>
      <c r="J2532" t="str">
        <f t="shared" si="123"/>
        <v>E4122</v>
      </c>
      <c r="K2532">
        <f>VLOOKUP(D2532,'Step 1b-Current GLMT'!A:C,3,FALSE)</f>
        <v>0</v>
      </c>
    </row>
    <row r="2533" spans="1:11" x14ac:dyDescent="0.25">
      <c r="A2533" t="s">
        <v>5857</v>
      </c>
      <c r="B2533" t="s">
        <v>5858</v>
      </c>
      <c r="D2533" t="s">
        <v>14596</v>
      </c>
      <c r="E2533" s="6" t="str">
        <f>VLOOKUP(D2533,'Step 1b-Current GLMT'!A:B,2,FALSE)</f>
        <v xml:space="preserve">General : Baseball : Uniforms </v>
      </c>
      <c r="F2533" s="422"/>
      <c r="G2533" s="6"/>
      <c r="H2533" t="str">
        <f t="shared" si="122"/>
        <v>0000</v>
      </c>
      <c r="I2533" t="str">
        <f t="shared" si="124"/>
        <v xml:space="preserve"> </v>
      </c>
      <c r="J2533" t="str">
        <f t="shared" si="123"/>
        <v>E4150</v>
      </c>
      <c r="K2533">
        <f>VLOOKUP(D2533,'Step 1b-Current GLMT'!A:C,3,FALSE)</f>
        <v>0</v>
      </c>
    </row>
    <row r="2534" spans="1:11" x14ac:dyDescent="0.25">
      <c r="A2534" t="s">
        <v>1534</v>
      </c>
      <c r="B2534" t="s">
        <v>5859</v>
      </c>
      <c r="D2534" t="s">
        <v>14598</v>
      </c>
      <c r="E2534" s="6" t="str">
        <f>VLOOKUP(D2534,'Step 1b-Current GLMT'!A:B,2,FALSE)</f>
        <v xml:space="preserve">General : Baseball : Telephone </v>
      </c>
      <c r="F2534" s="422"/>
      <c r="G2534" s="6"/>
      <c r="H2534" t="str">
        <f t="shared" si="122"/>
        <v>0000</v>
      </c>
      <c r="I2534" t="str">
        <f t="shared" si="124"/>
        <v xml:space="preserve"> </v>
      </c>
      <c r="J2534" t="str">
        <f t="shared" si="123"/>
        <v>E4606</v>
      </c>
      <c r="K2534">
        <f>VLOOKUP(D2534,'Step 1b-Current GLMT'!A:C,3,FALSE)</f>
        <v>0</v>
      </c>
    </row>
    <row r="2535" spans="1:11" x14ac:dyDescent="0.25">
      <c r="A2535" t="s">
        <v>2665</v>
      </c>
      <c r="B2535" t="s">
        <v>5860</v>
      </c>
      <c r="D2535" t="s">
        <v>14600</v>
      </c>
      <c r="E2535" s="6" t="str">
        <f>VLOOKUP(D2535,'Step 1b-Current GLMT'!A:B,2,FALSE)</f>
        <v xml:space="preserve">General : Baseball : Dues </v>
      </c>
      <c r="F2535" s="422"/>
      <c r="G2535" s="6"/>
      <c r="H2535" t="str">
        <f t="shared" si="122"/>
        <v>0000</v>
      </c>
      <c r="I2535" t="str">
        <f t="shared" si="124"/>
        <v xml:space="preserve"> </v>
      </c>
      <c r="J2535" t="str">
        <f t="shared" si="123"/>
        <v>E5100</v>
      </c>
      <c r="K2535">
        <f>VLOOKUP(D2535,'Step 1b-Current GLMT'!A:C,3,FALSE)</f>
        <v>0</v>
      </c>
    </row>
    <row r="2536" spans="1:11" x14ac:dyDescent="0.25">
      <c r="A2536" t="s">
        <v>3907</v>
      </c>
      <c r="B2536" t="s">
        <v>5861</v>
      </c>
      <c r="D2536" t="s">
        <v>5862</v>
      </c>
      <c r="E2536" s="6" t="str">
        <f>VLOOKUP(D2536,'Step 1b-Current GLMT'!A:B,2,FALSE)</f>
        <v xml:space="preserve">General : Basketball-Men : Staff Wages - Unclassified </v>
      </c>
      <c r="F2536" s="422"/>
      <c r="G2536" s="6"/>
      <c r="H2536" t="str">
        <f t="shared" si="122"/>
        <v>0000</v>
      </c>
      <c r="I2536" t="str">
        <f t="shared" si="124"/>
        <v xml:space="preserve"> </v>
      </c>
      <c r="J2536" t="str">
        <f t="shared" si="123"/>
        <v>E1401</v>
      </c>
      <c r="K2536">
        <f>VLOOKUP(D2536,'Step 1b-Current GLMT'!A:C,3,FALSE)</f>
        <v>0</v>
      </c>
    </row>
    <row r="2537" spans="1:11" x14ac:dyDescent="0.25">
      <c r="A2537" t="s">
        <v>5863</v>
      </c>
      <c r="B2537" t="s">
        <v>5864</v>
      </c>
      <c r="D2537" t="s">
        <v>5862</v>
      </c>
      <c r="E2537" s="6" t="str">
        <f>VLOOKUP(D2537,'Step 1b-Current GLMT'!A:B,2,FALSE)</f>
        <v xml:space="preserve">General : Basketball-Men : Staff Wages - Unclassified </v>
      </c>
      <c r="F2537" s="422"/>
      <c r="G2537" s="6"/>
      <c r="H2537" t="str">
        <f t="shared" si="122"/>
        <v>0000</v>
      </c>
      <c r="I2537" t="str">
        <f t="shared" si="124"/>
        <v xml:space="preserve"> </v>
      </c>
      <c r="J2537" t="str">
        <f t="shared" si="123"/>
        <v>E1402</v>
      </c>
      <c r="K2537">
        <f>VLOOKUP(D2537,'Step 1b-Current GLMT'!A:C,3,FALSE)</f>
        <v>0</v>
      </c>
    </row>
    <row r="2538" spans="1:11" x14ac:dyDescent="0.25">
      <c r="A2538" t="s">
        <v>5865</v>
      </c>
      <c r="B2538" t="s">
        <v>5866</v>
      </c>
      <c r="D2538" t="s">
        <v>5867</v>
      </c>
      <c r="E2538" s="6" t="str">
        <f>VLOOKUP(D2538,'Step 1b-Current GLMT'!A:B,2,FALSE)</f>
        <v xml:space="preserve">General : Basketball-Men : Other Wages - Unclassified </v>
      </c>
      <c r="F2538" s="422"/>
      <c r="G2538" s="6"/>
      <c r="H2538" t="str">
        <f t="shared" si="122"/>
        <v>0000</v>
      </c>
      <c r="I2538" t="str">
        <f t="shared" si="124"/>
        <v xml:space="preserve"> </v>
      </c>
      <c r="J2538" t="str">
        <f t="shared" si="123"/>
        <v>E1701</v>
      </c>
      <c r="K2538">
        <f>VLOOKUP(D2538,'Step 1b-Current GLMT'!A:C,3,FALSE)</f>
        <v>0</v>
      </c>
    </row>
    <row r="2539" spans="1:11" x14ac:dyDescent="0.25">
      <c r="A2539" t="s">
        <v>415</v>
      </c>
      <c r="B2539" t="s">
        <v>5868</v>
      </c>
      <c r="D2539" t="s">
        <v>14604</v>
      </c>
      <c r="E2539" s="6" t="str">
        <f>VLOOKUP(D2539,'Step 1b-Current GLMT'!A:B,2,FALSE)</f>
        <v xml:space="preserve">General : Basketball-Men : Student Wages </v>
      </c>
      <c r="F2539" s="422"/>
      <c r="H2539" t="str">
        <f t="shared" si="122"/>
        <v>0000</v>
      </c>
      <c r="I2539" t="str">
        <f t="shared" si="124"/>
        <v xml:space="preserve"> </v>
      </c>
      <c r="J2539" t="str">
        <f t="shared" si="123"/>
        <v>E1800</v>
      </c>
      <c r="K2539">
        <f>VLOOKUP(D2539,'Step 1b-Current GLMT'!A:C,3,FALSE)</f>
        <v>0</v>
      </c>
    </row>
    <row r="2540" spans="1:11" x14ac:dyDescent="0.25">
      <c r="A2540" t="s">
        <v>288</v>
      </c>
      <c r="B2540" t="s">
        <v>5869</v>
      </c>
      <c r="D2540" t="s">
        <v>14606</v>
      </c>
      <c r="E2540" s="6" t="str">
        <f>VLOOKUP(D2540,'Step 1b-Current GLMT'!A:B,2,FALSE)</f>
        <v xml:space="preserve">General : Basketball-Men : Travel Pool - Reg </v>
      </c>
      <c r="F2540" s="422"/>
      <c r="H2540" t="str">
        <f t="shared" si="122"/>
        <v>0000</v>
      </c>
      <c r="I2540" t="str">
        <f t="shared" si="124"/>
        <v xml:space="preserve"> </v>
      </c>
      <c r="J2540" t="str">
        <f t="shared" si="123"/>
        <v>E3100</v>
      </c>
      <c r="K2540">
        <f>VLOOKUP(D2540,'Step 1b-Current GLMT'!A:C,3,FALSE)</f>
        <v>0</v>
      </c>
    </row>
    <row r="2541" spans="1:11" x14ac:dyDescent="0.25">
      <c r="A2541" t="s">
        <v>1918</v>
      </c>
      <c r="B2541" t="s">
        <v>5870</v>
      </c>
      <c r="D2541" t="s">
        <v>14608</v>
      </c>
      <c r="E2541" s="6" t="str">
        <f>VLOOKUP(D2541,'Step 1b-Current GLMT'!A:B,2,FALSE)</f>
        <v xml:space="preserve">General : Basketball-Men : Travel Pool - Recruit </v>
      </c>
      <c r="F2541" s="422"/>
      <c r="H2541" t="str">
        <f t="shared" si="122"/>
        <v>0000</v>
      </c>
      <c r="I2541" t="str">
        <f t="shared" si="124"/>
        <v xml:space="preserve"> </v>
      </c>
      <c r="J2541" t="str">
        <f t="shared" si="123"/>
        <v>E3115</v>
      </c>
      <c r="K2541">
        <f>VLOOKUP(D2541,'Step 1b-Current GLMT'!A:C,3,FALSE)</f>
        <v>0</v>
      </c>
    </row>
    <row r="2542" spans="1:11" x14ac:dyDescent="0.25">
      <c r="A2542" t="s">
        <v>451</v>
      </c>
      <c r="B2542" t="s">
        <v>5871</v>
      </c>
      <c r="D2542" t="s">
        <v>14610</v>
      </c>
      <c r="E2542" s="6" t="str">
        <f>VLOOKUP(D2542,'Step 1b-Current GLMT'!A:B,2,FALSE)</f>
        <v xml:space="preserve">General : Basketball-Men : Non-State Emp Travel </v>
      </c>
      <c r="F2542" s="422"/>
      <c r="H2542" t="str">
        <f t="shared" si="122"/>
        <v>0000</v>
      </c>
      <c r="I2542" t="str">
        <f t="shared" si="124"/>
        <v xml:space="preserve"> </v>
      </c>
      <c r="J2542" t="str">
        <f t="shared" si="123"/>
        <v>E3300</v>
      </c>
      <c r="K2542">
        <f>VLOOKUP(D2542,'Step 1b-Current GLMT'!A:C,3,FALSE)</f>
        <v>0</v>
      </c>
    </row>
    <row r="2543" spans="1:11" x14ac:dyDescent="0.25">
      <c r="A2543" t="s">
        <v>5822</v>
      </c>
      <c r="B2543" t="s">
        <v>5872</v>
      </c>
      <c r="D2543" t="s">
        <v>14612</v>
      </c>
      <c r="E2543" s="6" t="str">
        <f>VLOOKUP(D2543,'Step 1b-Current GLMT'!A:B,2,FALSE)</f>
        <v xml:space="preserve">General : Basketball-Men : Non-State Emp - Contracted </v>
      </c>
      <c r="F2543" s="422"/>
      <c r="H2543" t="str">
        <f t="shared" si="122"/>
        <v>0000</v>
      </c>
      <c r="I2543" t="str">
        <f t="shared" si="124"/>
        <v xml:space="preserve"> </v>
      </c>
      <c r="J2543" t="str">
        <f t="shared" si="123"/>
        <v>E3305</v>
      </c>
      <c r="K2543">
        <f>VLOOKUP(D2543,'Step 1b-Current GLMT'!A:C,3,FALSE)</f>
        <v>0</v>
      </c>
    </row>
    <row r="2544" spans="1:11" x14ac:dyDescent="0.25">
      <c r="A2544" t="s">
        <v>5824</v>
      </c>
      <c r="B2544" t="s">
        <v>5873</v>
      </c>
      <c r="D2544" t="s">
        <v>14614</v>
      </c>
      <c r="E2544" s="6" t="str">
        <f>VLOOKUP(D2544,'Step 1b-Current GLMT'!A:B,2,FALSE)</f>
        <v xml:space="preserve">General : Basketball-Men : Non-State Emp - Tournaments </v>
      </c>
      <c r="F2544" s="422"/>
      <c r="G2544" s="6"/>
      <c r="H2544" t="str">
        <f t="shared" si="122"/>
        <v>0000</v>
      </c>
      <c r="I2544" t="str">
        <f t="shared" si="124"/>
        <v xml:space="preserve"> </v>
      </c>
      <c r="J2544" t="str">
        <f t="shared" si="123"/>
        <v>E3310</v>
      </c>
      <c r="K2544">
        <f>VLOOKUP(D2544,'Step 1b-Current GLMT'!A:C,3,FALSE)</f>
        <v>0</v>
      </c>
    </row>
    <row r="2545" spans="1:11" x14ac:dyDescent="0.25">
      <c r="A2545" t="s">
        <v>267</v>
      </c>
      <c r="B2545" t="s">
        <v>5874</v>
      </c>
      <c r="D2545" t="s">
        <v>14616</v>
      </c>
      <c r="E2545" s="6" t="str">
        <f>VLOOKUP(D2545,'Step 1b-Current GLMT'!A:B,2,FALSE)</f>
        <v xml:space="preserve">General : Basketball-Men : Contractual Services </v>
      </c>
      <c r="F2545" s="422"/>
      <c r="G2545" s="6"/>
      <c r="H2545" t="str">
        <f t="shared" si="122"/>
        <v>0000</v>
      </c>
      <c r="I2545" t="str">
        <f t="shared" si="124"/>
        <v xml:space="preserve"> </v>
      </c>
      <c r="J2545" t="str">
        <f t="shared" si="123"/>
        <v>E3800</v>
      </c>
      <c r="K2545">
        <f>VLOOKUP(D2545,'Step 1b-Current GLMT'!A:C,3,FALSE)</f>
        <v>0</v>
      </c>
    </row>
    <row r="2546" spans="1:11" x14ac:dyDescent="0.25">
      <c r="A2546" t="s">
        <v>5875</v>
      </c>
      <c r="B2546" t="s">
        <v>5876</v>
      </c>
      <c r="D2546" t="s">
        <v>14618</v>
      </c>
      <c r="E2546" s="6" t="str">
        <f>VLOOKUP(D2546,'Step 1b-Current GLMT'!A:B,2,FALSE)</f>
        <v xml:space="preserve">General : Basketball-Men : Athletic Recruiting Events </v>
      </c>
      <c r="F2546" s="422"/>
      <c r="G2546" s="6"/>
      <c r="H2546" t="str">
        <f t="shared" si="122"/>
        <v>0000</v>
      </c>
      <c r="I2546" t="str">
        <f t="shared" si="124"/>
        <v xml:space="preserve"> </v>
      </c>
      <c r="J2546" t="str">
        <f t="shared" si="123"/>
        <v>E3845</v>
      </c>
      <c r="K2546">
        <f>VLOOKUP(D2546,'Step 1b-Current GLMT'!A:C,3,FALSE)</f>
        <v>0</v>
      </c>
    </row>
    <row r="2547" spans="1:11" x14ac:dyDescent="0.25">
      <c r="A2547" t="s">
        <v>977</v>
      </c>
      <c r="B2547" t="s">
        <v>5877</v>
      </c>
      <c r="D2547" t="s">
        <v>14620</v>
      </c>
      <c r="E2547" s="6" t="str">
        <f>VLOOKUP(D2547,'Step 1b-Current GLMT'!A:B,2,FALSE)</f>
        <v xml:space="preserve">General : Basketball-Men : Student Functions and Events </v>
      </c>
      <c r="F2547" s="422"/>
      <c r="G2547" s="6"/>
      <c r="H2547" t="str">
        <f t="shared" si="122"/>
        <v>0000</v>
      </c>
      <c r="I2547" t="str">
        <f t="shared" si="124"/>
        <v xml:space="preserve"> </v>
      </c>
      <c r="J2547" t="str">
        <f t="shared" si="123"/>
        <v>E3840</v>
      </c>
      <c r="K2547">
        <f>VLOOKUP(D2547,'Step 1b-Current GLMT'!A:C,3,FALSE)</f>
        <v>0</v>
      </c>
    </row>
    <row r="2548" spans="1:11" x14ac:dyDescent="0.25">
      <c r="A2548" t="s">
        <v>194</v>
      </c>
      <c r="B2548" t="s">
        <v>5878</v>
      </c>
      <c r="D2548" t="s">
        <v>14622</v>
      </c>
      <c r="E2548" s="6" t="str">
        <f>VLOOKUP(D2548,'Step 1b-Current GLMT'!A:B,2,FALSE)</f>
        <v xml:space="preserve">General : Basketball-Men : General Supplies </v>
      </c>
      <c r="F2548" s="422"/>
      <c r="G2548" s="6"/>
      <c r="H2548" t="str">
        <f t="shared" si="122"/>
        <v>0000</v>
      </c>
      <c r="I2548" t="str">
        <f t="shared" si="124"/>
        <v xml:space="preserve"> </v>
      </c>
      <c r="J2548" t="str">
        <f t="shared" si="123"/>
        <v>E4100</v>
      </c>
      <c r="K2548">
        <f>VLOOKUP(D2548,'Step 1b-Current GLMT'!A:C,3,FALSE)</f>
        <v>0</v>
      </c>
    </row>
    <row r="2549" spans="1:11" x14ac:dyDescent="0.25">
      <c r="A2549" t="s">
        <v>389</v>
      </c>
      <c r="B2549" t="s">
        <v>5879</v>
      </c>
      <c r="D2549" t="s">
        <v>14624</v>
      </c>
      <c r="E2549" s="6" t="str">
        <f>VLOOKUP(D2549,'Step 1b-Current GLMT'!A:B,2,FALSE)</f>
        <v xml:space="preserve">General : Basketball-Men : Postage Reimbursement </v>
      </c>
      <c r="F2549" s="422"/>
      <c r="G2549" s="6"/>
      <c r="H2549" t="str">
        <f t="shared" si="122"/>
        <v>0000</v>
      </c>
      <c r="I2549" t="str">
        <f t="shared" si="124"/>
        <v xml:space="preserve"> </v>
      </c>
      <c r="J2549" t="str">
        <f t="shared" si="123"/>
        <v>E4126</v>
      </c>
      <c r="K2549">
        <f>VLOOKUP(D2549,'Step 1b-Current GLMT'!A:C,3,FALSE)</f>
        <v>0</v>
      </c>
    </row>
    <row r="2550" spans="1:11" x14ac:dyDescent="0.25">
      <c r="A2550" t="s">
        <v>305</v>
      </c>
      <c r="B2550" t="s">
        <v>5880</v>
      </c>
      <c r="D2550" t="s">
        <v>14626</v>
      </c>
      <c r="E2550" s="6" t="str">
        <f>VLOOKUP(D2550,'Step 1b-Current GLMT'!A:B,2,FALSE)</f>
        <v xml:space="preserve">General : Basketball-Men : Print Shop </v>
      </c>
      <c r="F2550" s="422"/>
      <c r="G2550" s="6"/>
      <c r="H2550" t="str">
        <f t="shared" si="122"/>
        <v>0000</v>
      </c>
      <c r="I2550" t="str">
        <f t="shared" si="124"/>
        <v xml:space="preserve"> </v>
      </c>
      <c r="J2550" t="str">
        <f t="shared" si="123"/>
        <v>E4122</v>
      </c>
      <c r="K2550">
        <f>VLOOKUP(D2550,'Step 1b-Current GLMT'!A:C,3,FALSE)</f>
        <v>0</v>
      </c>
    </row>
    <row r="2551" spans="1:11" x14ac:dyDescent="0.25">
      <c r="A2551" t="s">
        <v>5857</v>
      </c>
      <c r="B2551" t="s">
        <v>5881</v>
      </c>
      <c r="D2551" t="s">
        <v>14628</v>
      </c>
      <c r="E2551" s="6" t="str">
        <f>VLOOKUP(D2551,'Step 1b-Current GLMT'!A:B,2,FALSE)</f>
        <v xml:space="preserve">General : Basketball-Men : Uniforms </v>
      </c>
      <c r="F2551" s="422"/>
      <c r="G2551" s="6"/>
      <c r="H2551" t="str">
        <f t="shared" si="122"/>
        <v>0000</v>
      </c>
      <c r="I2551" t="str">
        <f t="shared" si="124"/>
        <v xml:space="preserve"> </v>
      </c>
      <c r="J2551" t="str">
        <f t="shared" si="123"/>
        <v>E4150</v>
      </c>
      <c r="K2551">
        <f>VLOOKUP(D2551,'Step 1b-Current GLMT'!A:C,3,FALSE)</f>
        <v>0</v>
      </c>
    </row>
    <row r="2552" spans="1:11" x14ac:dyDescent="0.25">
      <c r="A2552" t="s">
        <v>1534</v>
      </c>
      <c r="B2552" t="s">
        <v>5882</v>
      </c>
      <c r="D2552" t="s">
        <v>14630</v>
      </c>
      <c r="E2552" s="6" t="str">
        <f>VLOOKUP(D2552,'Step 1b-Current GLMT'!A:B,2,FALSE)</f>
        <v xml:space="preserve">General : Basketball-Men : Telephone </v>
      </c>
      <c r="F2552" s="422"/>
      <c r="G2552" s="6"/>
      <c r="H2552" t="str">
        <f t="shared" si="122"/>
        <v>0000</v>
      </c>
      <c r="I2552" t="str">
        <f t="shared" si="124"/>
        <v xml:space="preserve"> </v>
      </c>
      <c r="J2552" t="str">
        <f t="shared" si="123"/>
        <v>E4606</v>
      </c>
      <c r="K2552">
        <f>VLOOKUP(D2552,'Step 1b-Current GLMT'!A:C,3,FALSE)</f>
        <v>0</v>
      </c>
    </row>
    <row r="2553" spans="1:11" x14ac:dyDescent="0.25">
      <c r="A2553" t="s">
        <v>2665</v>
      </c>
      <c r="B2553" t="s">
        <v>5883</v>
      </c>
      <c r="D2553" t="s">
        <v>14632</v>
      </c>
      <c r="E2553" s="6" t="str">
        <f>VLOOKUP(D2553,'Step 1b-Current GLMT'!A:B,2,FALSE)</f>
        <v xml:space="preserve">General : Basketball-Men : Dues </v>
      </c>
      <c r="F2553" s="422"/>
      <c r="G2553" s="6"/>
      <c r="H2553" t="str">
        <f t="shared" si="122"/>
        <v>0000</v>
      </c>
      <c r="I2553" t="str">
        <f t="shared" si="124"/>
        <v xml:space="preserve"> </v>
      </c>
      <c r="J2553" t="str">
        <f t="shared" si="123"/>
        <v>E5100</v>
      </c>
      <c r="K2553">
        <f>VLOOKUP(D2553,'Step 1b-Current GLMT'!A:C,3,FALSE)</f>
        <v>0</v>
      </c>
    </row>
    <row r="2554" spans="1:11" x14ac:dyDescent="0.25">
      <c r="A2554" t="s">
        <v>3925</v>
      </c>
      <c r="B2554" t="s">
        <v>5884</v>
      </c>
      <c r="D2554" t="s">
        <v>5885</v>
      </c>
      <c r="E2554" s="6" t="str">
        <f>VLOOKUP(D2554,'Step 1b-Current GLMT'!A:B,2,FALSE)</f>
        <v xml:space="preserve">General : Basketball-Women : Staff Wages - Unclassified </v>
      </c>
      <c r="F2554" s="422"/>
      <c r="G2554" s="6"/>
      <c r="H2554" t="str">
        <f t="shared" si="122"/>
        <v>0000</v>
      </c>
      <c r="I2554" t="str">
        <f t="shared" si="124"/>
        <v xml:space="preserve"> </v>
      </c>
      <c r="J2554" t="str">
        <f t="shared" si="123"/>
        <v>E1401</v>
      </c>
      <c r="K2554">
        <f>VLOOKUP(D2554,'Step 1b-Current GLMT'!A:C,3,FALSE)</f>
        <v>0</v>
      </c>
    </row>
    <row r="2555" spans="1:11" x14ac:dyDescent="0.25">
      <c r="A2555" t="s">
        <v>5886</v>
      </c>
      <c r="B2555" t="s">
        <v>5887</v>
      </c>
      <c r="D2555" t="s">
        <v>5885</v>
      </c>
      <c r="E2555" s="6" t="str">
        <f>VLOOKUP(D2555,'Step 1b-Current GLMT'!A:B,2,FALSE)</f>
        <v xml:space="preserve">General : Basketball-Women : Staff Wages - Unclassified </v>
      </c>
      <c r="F2555" s="422"/>
      <c r="G2555" s="6"/>
      <c r="H2555" t="str">
        <f t="shared" si="122"/>
        <v>0000</v>
      </c>
      <c r="I2555" t="str">
        <f t="shared" si="124"/>
        <v xml:space="preserve"> </v>
      </c>
      <c r="J2555" t="str">
        <f t="shared" si="123"/>
        <v>E1402</v>
      </c>
      <c r="K2555">
        <f>VLOOKUP(D2555,'Step 1b-Current GLMT'!A:C,3,FALSE)</f>
        <v>0</v>
      </c>
    </row>
    <row r="2556" spans="1:11" x14ac:dyDescent="0.25">
      <c r="A2556" t="s">
        <v>5888</v>
      </c>
      <c r="B2556" t="s">
        <v>5889</v>
      </c>
      <c r="D2556" t="s">
        <v>5890</v>
      </c>
      <c r="E2556" s="6" t="str">
        <f>VLOOKUP(D2556,'Step 1b-Current GLMT'!A:B,2,FALSE)</f>
        <v xml:space="preserve">General : Basketball-Women : Other Wages - Unclassified </v>
      </c>
      <c r="F2556" s="422"/>
      <c r="G2556" s="6"/>
      <c r="H2556" t="str">
        <f t="shared" si="122"/>
        <v>0000</v>
      </c>
      <c r="I2556" t="str">
        <f t="shared" si="124"/>
        <v xml:space="preserve"> </v>
      </c>
      <c r="J2556" t="str">
        <f t="shared" si="123"/>
        <v>E1701</v>
      </c>
      <c r="K2556">
        <f>VLOOKUP(D2556,'Step 1b-Current GLMT'!A:C,3,FALSE)</f>
        <v>0</v>
      </c>
    </row>
    <row r="2557" spans="1:11" x14ac:dyDescent="0.25">
      <c r="A2557" t="s">
        <v>415</v>
      </c>
      <c r="B2557" t="s">
        <v>5891</v>
      </c>
      <c r="D2557" t="s">
        <v>14636</v>
      </c>
      <c r="E2557" s="6" t="str">
        <f>VLOOKUP(D2557,'Step 1b-Current GLMT'!A:B,2,FALSE)</f>
        <v xml:space="preserve">General : Basketball-Women : Student Wages </v>
      </c>
      <c r="F2557" s="422"/>
      <c r="G2557" s="6"/>
      <c r="H2557" t="str">
        <f t="shared" si="122"/>
        <v>0000</v>
      </c>
      <c r="I2557" t="str">
        <f t="shared" si="124"/>
        <v xml:space="preserve"> </v>
      </c>
      <c r="J2557" t="str">
        <f t="shared" si="123"/>
        <v>E1800</v>
      </c>
      <c r="K2557">
        <f>VLOOKUP(D2557,'Step 1b-Current GLMT'!A:C,3,FALSE)</f>
        <v>0</v>
      </c>
    </row>
    <row r="2558" spans="1:11" x14ac:dyDescent="0.25">
      <c r="A2558" t="s">
        <v>288</v>
      </c>
      <c r="B2558" t="s">
        <v>5892</v>
      </c>
      <c r="D2558" t="s">
        <v>14638</v>
      </c>
      <c r="E2558" s="6" t="str">
        <f>VLOOKUP(D2558,'Step 1b-Current GLMT'!A:B,2,FALSE)</f>
        <v xml:space="preserve">General : Basketball-Women : Travel Pool - Reg </v>
      </c>
      <c r="F2558" s="422"/>
      <c r="G2558" s="6"/>
      <c r="H2558" t="str">
        <f t="shared" si="122"/>
        <v>0000</v>
      </c>
      <c r="I2558" t="str">
        <f t="shared" si="124"/>
        <v xml:space="preserve"> </v>
      </c>
      <c r="J2558" t="str">
        <f t="shared" si="123"/>
        <v>E3100</v>
      </c>
      <c r="K2558">
        <f>VLOOKUP(D2558,'Step 1b-Current GLMT'!A:C,3,FALSE)</f>
        <v>0</v>
      </c>
    </row>
    <row r="2559" spans="1:11" x14ac:dyDescent="0.25">
      <c r="A2559" t="s">
        <v>1918</v>
      </c>
      <c r="B2559" t="s">
        <v>5893</v>
      </c>
      <c r="D2559" t="s">
        <v>14640</v>
      </c>
      <c r="E2559" s="6" t="str">
        <f>VLOOKUP(D2559,'Step 1b-Current GLMT'!A:B,2,FALSE)</f>
        <v xml:space="preserve">General : Basketball-Women : Travel Pool - Recruit </v>
      </c>
      <c r="F2559" s="422"/>
      <c r="G2559" s="6"/>
      <c r="H2559" t="str">
        <f t="shared" si="122"/>
        <v>0000</v>
      </c>
      <c r="I2559" t="str">
        <f t="shared" si="124"/>
        <v xml:space="preserve"> </v>
      </c>
      <c r="J2559" t="str">
        <f t="shared" si="123"/>
        <v>E3115</v>
      </c>
      <c r="K2559">
        <f>VLOOKUP(D2559,'Step 1b-Current GLMT'!A:C,3,FALSE)</f>
        <v>0</v>
      </c>
    </row>
    <row r="2560" spans="1:11" x14ac:dyDescent="0.25">
      <c r="A2560" t="s">
        <v>451</v>
      </c>
      <c r="B2560" t="s">
        <v>5894</v>
      </c>
      <c r="D2560" t="s">
        <v>14642</v>
      </c>
      <c r="E2560" s="6" t="str">
        <f>VLOOKUP(D2560,'Step 1b-Current GLMT'!A:B,2,FALSE)</f>
        <v xml:space="preserve">General : Basketball-Women : Non-State Emp Travel </v>
      </c>
      <c r="F2560" s="422"/>
      <c r="G2560" s="6"/>
      <c r="H2560" t="str">
        <f t="shared" si="122"/>
        <v>0000</v>
      </c>
      <c r="I2560" t="str">
        <f t="shared" si="124"/>
        <v xml:space="preserve"> </v>
      </c>
      <c r="J2560" t="str">
        <f t="shared" si="123"/>
        <v>E3300</v>
      </c>
      <c r="K2560">
        <f>VLOOKUP(D2560,'Step 1b-Current GLMT'!A:C,3,FALSE)</f>
        <v>0</v>
      </c>
    </row>
    <row r="2561" spans="1:11" x14ac:dyDescent="0.25">
      <c r="A2561" t="s">
        <v>5822</v>
      </c>
      <c r="B2561" t="s">
        <v>5895</v>
      </c>
      <c r="D2561" t="s">
        <v>14644</v>
      </c>
      <c r="E2561" s="6" t="str">
        <f>VLOOKUP(D2561,'Step 1b-Current GLMT'!A:B,2,FALSE)</f>
        <v xml:space="preserve">General : Basketball-Women : Non-State Emp - Contracted </v>
      </c>
      <c r="F2561" s="422"/>
      <c r="G2561" s="6"/>
      <c r="H2561" t="str">
        <f t="shared" si="122"/>
        <v>0000</v>
      </c>
      <c r="I2561" t="str">
        <f t="shared" si="124"/>
        <v xml:space="preserve"> </v>
      </c>
      <c r="J2561" t="str">
        <f t="shared" si="123"/>
        <v>E3305</v>
      </c>
      <c r="K2561">
        <f>VLOOKUP(D2561,'Step 1b-Current GLMT'!A:C,3,FALSE)</f>
        <v>0</v>
      </c>
    </row>
    <row r="2562" spans="1:11" x14ac:dyDescent="0.25">
      <c r="A2562" t="s">
        <v>5824</v>
      </c>
      <c r="B2562" t="s">
        <v>5896</v>
      </c>
      <c r="D2562" t="s">
        <v>14646</v>
      </c>
      <c r="E2562" s="6" t="str">
        <f>VLOOKUP(D2562,'Step 1b-Current GLMT'!A:B,2,FALSE)</f>
        <v xml:space="preserve">General : Basketball-Women : Non-State Emp - Tournaments </v>
      </c>
      <c r="F2562" s="422"/>
      <c r="G2562" s="6"/>
      <c r="H2562" t="str">
        <f t="shared" ref="H2562:H2625" si="125">RIGHT(B2562,4)</f>
        <v>0000</v>
      </c>
      <c r="I2562" t="str">
        <f t="shared" si="124"/>
        <v xml:space="preserve"> </v>
      </c>
      <c r="J2562" t="str">
        <f t="shared" ref="J2562:J2625" si="126">MID(B2562,7,5)</f>
        <v>E3310</v>
      </c>
      <c r="K2562">
        <f>VLOOKUP(D2562,'Step 1b-Current GLMT'!A:C,3,FALSE)</f>
        <v>0</v>
      </c>
    </row>
    <row r="2563" spans="1:11" x14ac:dyDescent="0.25">
      <c r="A2563" t="s">
        <v>5897</v>
      </c>
      <c r="B2563" t="s">
        <v>5898</v>
      </c>
      <c r="D2563" t="s">
        <v>14648</v>
      </c>
      <c r="E2563" s="6" t="str">
        <f>VLOOKUP(D2563,'Step 1b-Current GLMT'!A:B,2,FALSE)</f>
        <v xml:space="preserve">General : Basketball-Women : Non-State Emp - Tour Contract </v>
      </c>
      <c r="G2563" s="6"/>
      <c r="H2563" t="str">
        <f t="shared" si="125"/>
        <v>0000</v>
      </c>
      <c r="I2563" t="str">
        <f t="shared" si="124"/>
        <v xml:space="preserve"> </v>
      </c>
      <c r="J2563" t="str">
        <f t="shared" si="126"/>
        <v>E3315</v>
      </c>
      <c r="K2563">
        <f>VLOOKUP(D2563,'Step 1b-Current GLMT'!A:C,3,FALSE)</f>
        <v>0</v>
      </c>
    </row>
    <row r="2564" spans="1:11" x14ac:dyDescent="0.25">
      <c r="A2564" t="s">
        <v>267</v>
      </c>
      <c r="B2564" t="s">
        <v>5899</v>
      </c>
      <c r="D2564" t="s">
        <v>14650</v>
      </c>
      <c r="E2564" s="6" t="str">
        <f>VLOOKUP(D2564,'Step 1b-Current GLMT'!A:B,2,FALSE)</f>
        <v xml:space="preserve">General : Basketball-Women : Contractual Services </v>
      </c>
      <c r="F2564" s="422"/>
      <c r="G2564" s="6"/>
      <c r="H2564" t="str">
        <f t="shared" si="125"/>
        <v>0000</v>
      </c>
      <c r="I2564" t="str">
        <f t="shared" si="124"/>
        <v xml:space="preserve"> </v>
      </c>
      <c r="J2564" t="str">
        <f t="shared" si="126"/>
        <v>E3800</v>
      </c>
      <c r="K2564">
        <f>VLOOKUP(D2564,'Step 1b-Current GLMT'!A:C,3,FALSE)</f>
        <v>0</v>
      </c>
    </row>
    <row r="2565" spans="1:11" s="6" customFormat="1" x14ac:dyDescent="0.25">
      <c r="A2565" t="s">
        <v>5875</v>
      </c>
      <c r="B2565" t="s">
        <v>5900</v>
      </c>
      <c r="D2565" t="s">
        <v>14652</v>
      </c>
      <c r="E2565" s="6" t="str">
        <f>VLOOKUP(D2565,'Step 1b-Current GLMT'!A:B,2,FALSE)</f>
        <v xml:space="preserve">General : Basketball-Women : Athletic Recruiting Events </v>
      </c>
      <c r="F2565" s="422"/>
      <c r="H2565" t="str">
        <f t="shared" si="125"/>
        <v>0000</v>
      </c>
      <c r="I2565" t="str">
        <f t="shared" si="124"/>
        <v xml:space="preserve"> </v>
      </c>
      <c r="J2565" t="str">
        <f t="shared" si="126"/>
        <v>E3845</v>
      </c>
      <c r="K2565">
        <f>VLOOKUP(D2565,'Step 1b-Current GLMT'!A:C,3,FALSE)</f>
        <v>0</v>
      </c>
    </row>
    <row r="2566" spans="1:11" s="6" customFormat="1" x14ac:dyDescent="0.25">
      <c r="A2566" t="s">
        <v>977</v>
      </c>
      <c r="B2566" t="s">
        <v>5901</v>
      </c>
      <c r="D2566" t="s">
        <v>14654</v>
      </c>
      <c r="E2566" s="6" t="str">
        <f>VLOOKUP(D2566,'Step 1b-Current GLMT'!A:B,2,FALSE)</f>
        <v xml:space="preserve">General : Basketball-Women : Student Functions and Events </v>
      </c>
      <c r="F2566" s="422"/>
      <c r="H2566" t="str">
        <f t="shared" si="125"/>
        <v>0000</v>
      </c>
      <c r="I2566" t="str">
        <f t="shared" si="124"/>
        <v xml:space="preserve"> </v>
      </c>
      <c r="J2566" t="str">
        <f t="shared" si="126"/>
        <v>E3840</v>
      </c>
      <c r="K2566">
        <f>VLOOKUP(D2566,'Step 1b-Current GLMT'!A:C,3,FALSE)</f>
        <v>0</v>
      </c>
    </row>
    <row r="2567" spans="1:11" s="6" customFormat="1" x14ac:dyDescent="0.25">
      <c r="A2567" t="s">
        <v>194</v>
      </c>
      <c r="B2567" t="s">
        <v>5902</v>
      </c>
      <c r="D2567" t="s">
        <v>14656</v>
      </c>
      <c r="E2567" s="6" t="str">
        <f>VLOOKUP(D2567,'Step 1b-Current GLMT'!A:B,2,FALSE)</f>
        <v xml:space="preserve">General : Basketball-Women : General Supplies </v>
      </c>
      <c r="F2567" s="422"/>
      <c r="H2567" t="str">
        <f t="shared" si="125"/>
        <v>0000</v>
      </c>
      <c r="I2567" t="str">
        <f t="shared" si="124"/>
        <v xml:space="preserve"> </v>
      </c>
      <c r="J2567" t="str">
        <f t="shared" si="126"/>
        <v>E4100</v>
      </c>
      <c r="K2567">
        <f>VLOOKUP(D2567,'Step 1b-Current GLMT'!A:C,3,FALSE)</f>
        <v>0</v>
      </c>
    </row>
    <row r="2568" spans="1:11" s="6" customFormat="1" x14ac:dyDescent="0.25">
      <c r="A2568" t="s">
        <v>389</v>
      </c>
      <c r="B2568" t="s">
        <v>5903</v>
      </c>
      <c r="D2568" t="s">
        <v>14658</v>
      </c>
      <c r="E2568" s="6" t="str">
        <f>VLOOKUP(D2568,'Step 1b-Current GLMT'!A:B,2,FALSE)</f>
        <v xml:space="preserve">General : Basketball-Women : Postage Reimbursement </v>
      </c>
      <c r="F2568" s="422"/>
      <c r="H2568" t="str">
        <f t="shared" si="125"/>
        <v>0000</v>
      </c>
      <c r="I2568" t="str">
        <f t="shared" si="124"/>
        <v xml:space="preserve"> </v>
      </c>
      <c r="J2568" t="str">
        <f t="shared" si="126"/>
        <v>E4126</v>
      </c>
      <c r="K2568">
        <f>VLOOKUP(D2568,'Step 1b-Current GLMT'!A:C,3,FALSE)</f>
        <v>0</v>
      </c>
    </row>
    <row r="2569" spans="1:11" s="6" customFormat="1" x14ac:dyDescent="0.25">
      <c r="A2569" t="s">
        <v>305</v>
      </c>
      <c r="B2569" t="s">
        <v>5904</v>
      </c>
      <c r="D2569" t="s">
        <v>14660</v>
      </c>
      <c r="E2569" s="6" t="str">
        <f>VLOOKUP(D2569,'Step 1b-Current GLMT'!A:B,2,FALSE)</f>
        <v xml:space="preserve">General : Basketball-Women : Print Shop </v>
      </c>
      <c r="F2569" s="422"/>
      <c r="H2569" t="str">
        <f t="shared" si="125"/>
        <v>0000</v>
      </c>
      <c r="I2569" t="str">
        <f t="shared" si="124"/>
        <v xml:space="preserve"> </v>
      </c>
      <c r="J2569" t="str">
        <f t="shared" si="126"/>
        <v>E4122</v>
      </c>
      <c r="K2569">
        <f>VLOOKUP(D2569,'Step 1b-Current GLMT'!A:C,3,FALSE)</f>
        <v>0</v>
      </c>
    </row>
    <row r="2570" spans="1:11" s="6" customFormat="1" x14ac:dyDescent="0.25">
      <c r="A2570" t="s">
        <v>5857</v>
      </c>
      <c r="B2570" t="s">
        <v>5905</v>
      </c>
      <c r="D2570" t="s">
        <v>14662</v>
      </c>
      <c r="E2570" s="6" t="str">
        <f>VLOOKUP(D2570,'Step 1b-Current GLMT'!A:B,2,FALSE)</f>
        <v xml:space="preserve">General : Basketball-Women : Uniforms </v>
      </c>
      <c r="F2570" s="422"/>
      <c r="H2570" t="str">
        <f t="shared" si="125"/>
        <v>0000</v>
      </c>
      <c r="I2570" t="str">
        <f t="shared" si="124"/>
        <v xml:space="preserve"> </v>
      </c>
      <c r="J2570" t="str">
        <f t="shared" si="126"/>
        <v>E4150</v>
      </c>
      <c r="K2570">
        <f>VLOOKUP(D2570,'Step 1b-Current GLMT'!A:C,3,FALSE)</f>
        <v>0</v>
      </c>
    </row>
    <row r="2571" spans="1:11" s="6" customFormat="1" x14ac:dyDescent="0.25">
      <c r="A2571" t="s">
        <v>1534</v>
      </c>
      <c r="B2571" t="s">
        <v>5906</v>
      </c>
      <c r="D2571" t="s">
        <v>14664</v>
      </c>
      <c r="E2571" s="6" t="str">
        <f>VLOOKUP(D2571,'Step 1b-Current GLMT'!A:B,2,FALSE)</f>
        <v xml:space="preserve">General : Basketball-Women : Telephone </v>
      </c>
      <c r="F2571" s="422"/>
      <c r="H2571" t="str">
        <f t="shared" si="125"/>
        <v>0000</v>
      </c>
      <c r="I2571" t="str">
        <f t="shared" si="124"/>
        <v xml:space="preserve"> </v>
      </c>
      <c r="J2571" t="str">
        <f t="shared" si="126"/>
        <v>E4606</v>
      </c>
      <c r="K2571">
        <f>VLOOKUP(D2571,'Step 1b-Current GLMT'!A:C,3,FALSE)</f>
        <v>0</v>
      </c>
    </row>
    <row r="2572" spans="1:11" s="6" customFormat="1" x14ac:dyDescent="0.25">
      <c r="A2572" t="s">
        <v>2665</v>
      </c>
      <c r="B2572" t="s">
        <v>5907</v>
      </c>
      <c r="D2572" t="s">
        <v>14666</v>
      </c>
      <c r="E2572" s="6" t="str">
        <f>VLOOKUP(D2572,'Step 1b-Current GLMT'!A:B,2,FALSE)</f>
        <v xml:space="preserve">General : Basketball-Women : Dues </v>
      </c>
      <c r="F2572" s="422"/>
      <c r="H2572" t="str">
        <f t="shared" si="125"/>
        <v>0000</v>
      </c>
      <c r="I2572" t="str">
        <f t="shared" si="124"/>
        <v xml:space="preserve"> </v>
      </c>
      <c r="J2572" t="str">
        <f t="shared" si="126"/>
        <v>E5100</v>
      </c>
      <c r="K2572">
        <f>VLOOKUP(D2572,'Step 1b-Current GLMT'!A:C,3,FALSE)</f>
        <v>0</v>
      </c>
    </row>
    <row r="2573" spans="1:11" s="6" customFormat="1" x14ac:dyDescent="0.25">
      <c r="A2573" t="s">
        <v>5908</v>
      </c>
      <c r="B2573" t="s">
        <v>5909</v>
      </c>
      <c r="D2573" t="s">
        <v>5910</v>
      </c>
      <c r="E2573" t="str">
        <f>VLOOKUP(D2573,'Step 1b-Current GLMT'!A:B,2,FALSE)</f>
        <v xml:space="preserve">General : Cross Country-Men : Staff Wages - Unclassified </v>
      </c>
      <c r="F2573" s="422"/>
      <c r="H2573" t="str">
        <f t="shared" si="125"/>
        <v>0000</v>
      </c>
      <c r="I2573" t="str">
        <f t="shared" si="124"/>
        <v xml:space="preserve"> </v>
      </c>
      <c r="J2573" t="str">
        <f t="shared" si="126"/>
        <v>E1401</v>
      </c>
      <c r="K2573">
        <f>VLOOKUP(D2573,'Step 1b-Current GLMT'!A:C,3,FALSE)</f>
        <v>0</v>
      </c>
    </row>
    <row r="2574" spans="1:11" s="6" customFormat="1" x14ac:dyDescent="0.25">
      <c r="A2574" t="s">
        <v>5908</v>
      </c>
      <c r="B2574" t="s">
        <v>5911</v>
      </c>
      <c r="D2574" t="s">
        <v>5912</v>
      </c>
      <c r="E2574" t="str">
        <f>VLOOKUP(D2574,'Step 1b-Current GLMT'!A:B,2,FALSE)</f>
        <v xml:space="preserve">General : Cross Country-Women : Staff Wages - Unclassified </v>
      </c>
      <c r="F2574" s="422"/>
      <c r="G2574"/>
      <c r="H2574" t="str">
        <f t="shared" si="125"/>
        <v>0000</v>
      </c>
      <c r="I2574" t="str">
        <f t="shared" si="124"/>
        <v xml:space="preserve"> </v>
      </c>
      <c r="J2574" t="str">
        <f t="shared" si="126"/>
        <v>E1401</v>
      </c>
      <c r="K2574">
        <f>VLOOKUP(D2574,'Step 1b-Current GLMT'!A:C,3,FALSE)</f>
        <v>0</v>
      </c>
    </row>
    <row r="2575" spans="1:11" s="6" customFormat="1" x14ac:dyDescent="0.25">
      <c r="A2575" t="s">
        <v>3909</v>
      </c>
      <c r="B2575" t="s">
        <v>5913</v>
      </c>
      <c r="D2575" t="s">
        <v>5914</v>
      </c>
      <c r="E2575" s="6" t="str">
        <f>VLOOKUP(D2575,'Step 1b-Current GLMT'!A:B,2,FALSE)</f>
        <v xml:space="preserve">General : Golf : Staff Wages - Unclassified </v>
      </c>
      <c r="F2575" s="422"/>
      <c r="G2575"/>
      <c r="H2575" t="str">
        <f t="shared" si="125"/>
        <v>0000</v>
      </c>
      <c r="I2575" t="str">
        <f t="shared" si="124"/>
        <v xml:space="preserve"> </v>
      </c>
      <c r="J2575" t="str">
        <f t="shared" si="126"/>
        <v>E1401</v>
      </c>
      <c r="K2575">
        <f>VLOOKUP(D2575,'Step 1b-Current GLMT'!A:C,3,FALSE)</f>
        <v>0</v>
      </c>
    </row>
    <row r="2576" spans="1:11" s="6" customFormat="1" x14ac:dyDescent="0.25">
      <c r="A2576" t="s">
        <v>288</v>
      </c>
      <c r="B2576" t="s">
        <v>5915</v>
      </c>
      <c r="D2576" t="s">
        <v>14671</v>
      </c>
      <c r="E2576" s="6" t="str">
        <f>VLOOKUP(D2576,'Step 1b-Current GLMT'!A:B,2,FALSE)</f>
        <v xml:space="preserve">General : Golf : Travel Pool - Reg </v>
      </c>
      <c r="F2576" s="422"/>
      <c r="G2576"/>
      <c r="H2576" t="str">
        <f t="shared" si="125"/>
        <v>0000</v>
      </c>
      <c r="I2576" t="str">
        <f t="shared" si="124"/>
        <v xml:space="preserve"> </v>
      </c>
      <c r="J2576" t="str">
        <f t="shared" si="126"/>
        <v>E3100</v>
      </c>
      <c r="K2576">
        <f>VLOOKUP(D2576,'Step 1b-Current GLMT'!A:C,3,FALSE)</f>
        <v>0</v>
      </c>
    </row>
    <row r="2577" spans="1:11" s="6" customFormat="1" x14ac:dyDescent="0.25">
      <c r="A2577" t="s">
        <v>1918</v>
      </c>
      <c r="B2577" t="s">
        <v>5916</v>
      </c>
      <c r="D2577" t="s">
        <v>14673</v>
      </c>
      <c r="E2577" s="6" t="str">
        <f>VLOOKUP(D2577,'Step 1b-Current GLMT'!A:B,2,FALSE)</f>
        <v xml:space="preserve">General : Golf : Travel Pool - Recruit </v>
      </c>
      <c r="F2577" s="422"/>
      <c r="G2577"/>
      <c r="H2577" t="str">
        <f t="shared" si="125"/>
        <v>0000</v>
      </c>
      <c r="I2577" t="str">
        <f t="shared" si="124"/>
        <v xml:space="preserve"> </v>
      </c>
      <c r="J2577" t="str">
        <f t="shared" si="126"/>
        <v>E3115</v>
      </c>
      <c r="K2577">
        <f>VLOOKUP(D2577,'Step 1b-Current GLMT'!A:C,3,FALSE)</f>
        <v>0</v>
      </c>
    </row>
    <row r="2578" spans="1:11" s="6" customFormat="1" x14ac:dyDescent="0.25">
      <c r="A2578" t="s">
        <v>451</v>
      </c>
      <c r="B2578" t="s">
        <v>5917</v>
      </c>
      <c r="D2578" t="s">
        <v>14675</v>
      </c>
      <c r="E2578" s="6" t="str">
        <f>VLOOKUP(D2578,'Step 1b-Current GLMT'!A:B,2,FALSE)</f>
        <v xml:space="preserve">General : Golf : Non-State Emp Travel </v>
      </c>
      <c r="F2578" s="422"/>
      <c r="G2578"/>
      <c r="H2578" t="str">
        <f t="shared" si="125"/>
        <v>0000</v>
      </c>
      <c r="I2578" t="str">
        <f t="shared" si="124"/>
        <v xml:space="preserve"> </v>
      </c>
      <c r="J2578" t="str">
        <f t="shared" si="126"/>
        <v>E3300</v>
      </c>
      <c r="K2578">
        <f>VLOOKUP(D2578,'Step 1b-Current GLMT'!A:C,3,FALSE)</f>
        <v>0</v>
      </c>
    </row>
    <row r="2579" spans="1:11" s="6" customFormat="1" x14ac:dyDescent="0.25">
      <c r="A2579" t="s">
        <v>5822</v>
      </c>
      <c r="B2579" t="s">
        <v>5918</v>
      </c>
      <c r="D2579" t="s">
        <v>14677</v>
      </c>
      <c r="E2579" s="6" t="str">
        <f>VLOOKUP(D2579,'Step 1b-Current GLMT'!A:B,2,FALSE)</f>
        <v xml:space="preserve">General : Golf : Non-State Emp - Contracted </v>
      </c>
      <c r="F2579" s="422"/>
      <c r="G2579"/>
      <c r="H2579" t="str">
        <f t="shared" si="125"/>
        <v>0000</v>
      </c>
      <c r="I2579" t="str">
        <f t="shared" si="124"/>
        <v xml:space="preserve"> </v>
      </c>
      <c r="J2579" t="str">
        <f t="shared" si="126"/>
        <v>E3305</v>
      </c>
      <c r="K2579">
        <f>VLOOKUP(D2579,'Step 1b-Current GLMT'!A:C,3,FALSE)</f>
        <v>0</v>
      </c>
    </row>
    <row r="2580" spans="1:11" s="6" customFormat="1" x14ac:dyDescent="0.25">
      <c r="A2580" t="s">
        <v>5824</v>
      </c>
      <c r="B2580" t="s">
        <v>5919</v>
      </c>
      <c r="D2580" t="s">
        <v>14679</v>
      </c>
      <c r="E2580" s="6" t="str">
        <f>VLOOKUP(D2580,'Step 1b-Current GLMT'!A:B,2,FALSE)</f>
        <v xml:space="preserve">General : Golf : Non-State Emp - Tournaments </v>
      </c>
      <c r="F2580" s="422"/>
      <c r="G2580"/>
      <c r="H2580" t="str">
        <f t="shared" si="125"/>
        <v>0000</v>
      </c>
      <c r="I2580" t="str">
        <f t="shared" si="124"/>
        <v xml:space="preserve"> </v>
      </c>
      <c r="J2580" t="str">
        <f t="shared" si="126"/>
        <v>E3310</v>
      </c>
      <c r="K2580">
        <f>VLOOKUP(D2580,'Step 1b-Current GLMT'!A:C,3,FALSE)</f>
        <v>0</v>
      </c>
    </row>
    <row r="2581" spans="1:11" x14ac:dyDescent="0.25">
      <c r="A2581" t="s">
        <v>267</v>
      </c>
      <c r="B2581" t="s">
        <v>5920</v>
      </c>
      <c r="D2581" t="s">
        <v>14681</v>
      </c>
      <c r="E2581" s="6" t="str">
        <f>VLOOKUP(D2581,'Step 1b-Current GLMT'!A:B,2,FALSE)</f>
        <v xml:space="preserve">General : Golf : Contractual Services </v>
      </c>
      <c r="F2581" s="422"/>
      <c r="H2581" t="str">
        <f t="shared" si="125"/>
        <v>0000</v>
      </c>
      <c r="I2581" t="str">
        <f t="shared" si="124"/>
        <v xml:space="preserve"> </v>
      </c>
      <c r="J2581" t="str">
        <f t="shared" si="126"/>
        <v>E3800</v>
      </c>
      <c r="K2581">
        <f>VLOOKUP(D2581,'Step 1b-Current GLMT'!A:C,3,FALSE)</f>
        <v>0</v>
      </c>
    </row>
    <row r="2582" spans="1:11" x14ac:dyDescent="0.25">
      <c r="A2582" t="s">
        <v>194</v>
      </c>
      <c r="B2582" t="s">
        <v>5921</v>
      </c>
      <c r="D2582" t="s">
        <v>14683</v>
      </c>
      <c r="E2582" s="6" t="str">
        <f>VLOOKUP(D2582,'Step 1b-Current GLMT'!A:B,2,FALSE)</f>
        <v xml:space="preserve">General : Golf : General Supplies </v>
      </c>
      <c r="F2582" s="422"/>
      <c r="H2582" t="str">
        <f t="shared" si="125"/>
        <v>0000</v>
      </c>
      <c r="I2582" t="str">
        <f t="shared" si="124"/>
        <v xml:space="preserve"> </v>
      </c>
      <c r="J2582" t="str">
        <f t="shared" si="126"/>
        <v>E4100</v>
      </c>
      <c r="K2582">
        <f>VLOOKUP(D2582,'Step 1b-Current GLMT'!A:C,3,FALSE)</f>
        <v>0</v>
      </c>
    </row>
    <row r="2583" spans="1:11" x14ac:dyDescent="0.25">
      <c r="A2583" t="s">
        <v>389</v>
      </c>
      <c r="B2583" t="s">
        <v>5922</v>
      </c>
      <c r="D2583" t="s">
        <v>14685</v>
      </c>
      <c r="E2583" s="6" t="str">
        <f>VLOOKUP(D2583,'Step 1b-Current GLMT'!A:B,2,FALSE)</f>
        <v xml:space="preserve">General : Golf : Postage Reimbursement </v>
      </c>
      <c r="F2583" s="422"/>
      <c r="H2583" t="str">
        <f t="shared" si="125"/>
        <v>0000</v>
      </c>
      <c r="I2583" t="str">
        <f t="shared" si="124"/>
        <v xml:space="preserve"> </v>
      </c>
      <c r="J2583" t="str">
        <f t="shared" si="126"/>
        <v>E4126</v>
      </c>
      <c r="K2583">
        <f>VLOOKUP(D2583,'Step 1b-Current GLMT'!A:C,3,FALSE)</f>
        <v>0</v>
      </c>
    </row>
    <row r="2584" spans="1:11" x14ac:dyDescent="0.25">
      <c r="A2584" t="s">
        <v>305</v>
      </c>
      <c r="B2584" t="s">
        <v>5923</v>
      </c>
      <c r="D2584" t="s">
        <v>14687</v>
      </c>
      <c r="E2584" s="6" t="str">
        <f>VLOOKUP(D2584,'Step 1b-Current GLMT'!A:B,2,FALSE)</f>
        <v xml:space="preserve">General : Golf : Print Shop </v>
      </c>
      <c r="F2584" s="422"/>
      <c r="H2584" t="str">
        <f t="shared" si="125"/>
        <v>0000</v>
      </c>
      <c r="I2584" t="str">
        <f t="shared" si="124"/>
        <v xml:space="preserve"> </v>
      </c>
      <c r="J2584" t="str">
        <f t="shared" si="126"/>
        <v>E4122</v>
      </c>
      <c r="K2584">
        <f>VLOOKUP(D2584,'Step 1b-Current GLMT'!A:C,3,FALSE)</f>
        <v>0</v>
      </c>
    </row>
    <row r="2585" spans="1:11" x14ac:dyDescent="0.25">
      <c r="A2585" t="s">
        <v>5857</v>
      </c>
      <c r="B2585" t="s">
        <v>5924</v>
      </c>
      <c r="D2585" t="s">
        <v>14689</v>
      </c>
      <c r="E2585" s="6" t="str">
        <f>VLOOKUP(D2585,'Step 1b-Current GLMT'!A:B,2,FALSE)</f>
        <v xml:space="preserve">General : Golf : Uniforms </v>
      </c>
      <c r="F2585" s="422"/>
      <c r="H2585" t="str">
        <f t="shared" si="125"/>
        <v>0000</v>
      </c>
      <c r="I2585" t="str">
        <f t="shared" si="124"/>
        <v xml:space="preserve"> </v>
      </c>
      <c r="J2585" t="str">
        <f t="shared" si="126"/>
        <v>E4150</v>
      </c>
      <c r="K2585">
        <f>VLOOKUP(D2585,'Step 1b-Current GLMT'!A:C,3,FALSE)</f>
        <v>0</v>
      </c>
    </row>
    <row r="2586" spans="1:11" x14ac:dyDescent="0.25">
      <c r="A2586" t="s">
        <v>1534</v>
      </c>
      <c r="B2586" t="s">
        <v>5925</v>
      </c>
      <c r="D2586" t="s">
        <v>14691</v>
      </c>
      <c r="E2586" s="6" t="str">
        <f>VLOOKUP(D2586,'Step 1b-Current GLMT'!A:B,2,FALSE)</f>
        <v xml:space="preserve">General : Golf : Telephone </v>
      </c>
      <c r="F2586" s="422"/>
      <c r="H2586" t="str">
        <f t="shared" si="125"/>
        <v>0000</v>
      </c>
      <c r="I2586" t="str">
        <f t="shared" si="124"/>
        <v xml:space="preserve"> </v>
      </c>
      <c r="J2586" t="str">
        <f t="shared" si="126"/>
        <v>E4606</v>
      </c>
      <c r="K2586">
        <f>VLOOKUP(D2586,'Step 1b-Current GLMT'!A:C,3,FALSE)</f>
        <v>0</v>
      </c>
    </row>
    <row r="2587" spans="1:11" x14ac:dyDescent="0.25">
      <c r="A2587" t="s">
        <v>2665</v>
      </c>
      <c r="B2587" t="s">
        <v>5926</v>
      </c>
      <c r="D2587" t="s">
        <v>14693</v>
      </c>
      <c r="E2587" s="6" t="str">
        <f>VLOOKUP(D2587,'Step 1b-Current GLMT'!A:B,2,FALSE)</f>
        <v xml:space="preserve">General : Golf : Dues </v>
      </c>
      <c r="F2587" s="422"/>
      <c r="H2587" t="str">
        <f t="shared" si="125"/>
        <v>0000</v>
      </c>
      <c r="I2587" t="str">
        <f t="shared" si="124"/>
        <v xml:space="preserve"> </v>
      </c>
      <c r="J2587" t="str">
        <f t="shared" si="126"/>
        <v>E5100</v>
      </c>
      <c r="K2587">
        <f>VLOOKUP(D2587,'Step 1b-Current GLMT'!A:C,3,FALSE)</f>
        <v>0</v>
      </c>
    </row>
    <row r="2588" spans="1:11" x14ac:dyDescent="0.25">
      <c r="A2588" t="s">
        <v>3933</v>
      </c>
      <c r="B2588" t="s">
        <v>5927</v>
      </c>
      <c r="D2588" t="s">
        <v>5928</v>
      </c>
      <c r="E2588" s="6" t="str">
        <f>VLOOKUP(D2588,'Step 1b-Current GLMT'!A:B,2,FALSE)</f>
        <v xml:space="preserve">General : Soccer-Men : Staff Wages - Unclassified </v>
      </c>
      <c r="F2588" s="422"/>
      <c r="H2588" t="str">
        <f t="shared" si="125"/>
        <v>0000</v>
      </c>
      <c r="I2588" t="str">
        <f t="shared" si="124"/>
        <v xml:space="preserve"> </v>
      </c>
      <c r="J2588" t="str">
        <f t="shared" si="126"/>
        <v>E1401</v>
      </c>
      <c r="K2588">
        <f>VLOOKUP(D2588,'Step 1b-Current GLMT'!A:C,3,FALSE)</f>
        <v>0</v>
      </c>
    </row>
    <row r="2589" spans="1:11" x14ac:dyDescent="0.25">
      <c r="A2589" t="s">
        <v>5929</v>
      </c>
      <c r="B2589" t="s">
        <v>5930</v>
      </c>
      <c r="D2589" t="s">
        <v>5928</v>
      </c>
      <c r="E2589" s="6" t="str">
        <f>VLOOKUP(D2589,'Step 1b-Current GLMT'!A:B,2,FALSE)</f>
        <v xml:space="preserve">General : Soccer-Men : Staff Wages - Unclassified </v>
      </c>
      <c r="F2589" s="422"/>
      <c r="H2589" t="str">
        <f t="shared" si="125"/>
        <v>0000</v>
      </c>
      <c r="I2589" t="str">
        <f t="shared" si="124"/>
        <v xml:space="preserve"> </v>
      </c>
      <c r="J2589" t="str">
        <f t="shared" si="126"/>
        <v>E1402</v>
      </c>
      <c r="K2589">
        <f>VLOOKUP(D2589,'Step 1b-Current GLMT'!A:C,3,FALSE)</f>
        <v>0</v>
      </c>
    </row>
    <row r="2590" spans="1:11" x14ac:dyDescent="0.25">
      <c r="A2590" t="s">
        <v>5931</v>
      </c>
      <c r="B2590" t="s">
        <v>5932</v>
      </c>
      <c r="D2590" t="s">
        <v>5928</v>
      </c>
      <c r="E2590" s="6" t="str">
        <f>VLOOKUP(D2590,'Step 1b-Current GLMT'!A:B,2,FALSE)</f>
        <v xml:space="preserve">General : Soccer-Men : Staff Wages - Unclassified </v>
      </c>
      <c r="F2590" s="422"/>
      <c r="H2590" t="str">
        <f t="shared" si="125"/>
        <v>0000</v>
      </c>
      <c r="I2590" t="str">
        <f t="shared" ref="I2590:I2653" si="127">IF(D2590=0,"0"," ")</f>
        <v xml:space="preserve"> </v>
      </c>
      <c r="J2590" t="str">
        <f t="shared" si="126"/>
        <v>E1403</v>
      </c>
      <c r="K2590">
        <f>VLOOKUP(D2590,'Step 1b-Current GLMT'!A:C,3,FALSE)</f>
        <v>0</v>
      </c>
    </row>
    <row r="2591" spans="1:11" x14ac:dyDescent="0.25">
      <c r="A2591" t="s">
        <v>415</v>
      </c>
      <c r="B2591" t="s">
        <v>5933</v>
      </c>
      <c r="D2591" t="s">
        <v>14696</v>
      </c>
      <c r="E2591" s="6" t="str">
        <f>VLOOKUP(D2591,'Step 1b-Current GLMT'!A:B,2,FALSE)</f>
        <v xml:space="preserve">General : Soccer-Men : Student Wages </v>
      </c>
      <c r="F2591" s="422"/>
      <c r="H2591" t="str">
        <f t="shared" si="125"/>
        <v>0000</v>
      </c>
      <c r="I2591" t="str">
        <f t="shared" si="127"/>
        <v xml:space="preserve"> </v>
      </c>
      <c r="J2591" t="str">
        <f t="shared" si="126"/>
        <v>E1800</v>
      </c>
      <c r="K2591">
        <f>VLOOKUP(D2591,'Step 1b-Current GLMT'!A:C,3,FALSE)</f>
        <v>0</v>
      </c>
    </row>
    <row r="2592" spans="1:11" x14ac:dyDescent="0.25">
      <c r="A2592" t="s">
        <v>288</v>
      </c>
      <c r="B2592" t="s">
        <v>5934</v>
      </c>
      <c r="D2592" t="s">
        <v>14698</v>
      </c>
      <c r="E2592" s="6" t="str">
        <f>VLOOKUP(D2592,'Step 1b-Current GLMT'!A:B,2,FALSE)</f>
        <v xml:space="preserve">General : Soccer-Men : Travel Pool - Reg </v>
      </c>
      <c r="F2592" s="422"/>
      <c r="H2592" t="str">
        <f t="shared" si="125"/>
        <v>0000</v>
      </c>
      <c r="I2592" t="str">
        <f t="shared" si="127"/>
        <v xml:space="preserve"> </v>
      </c>
      <c r="J2592" t="str">
        <f t="shared" si="126"/>
        <v>E3100</v>
      </c>
      <c r="K2592">
        <f>VLOOKUP(D2592,'Step 1b-Current GLMT'!A:C,3,FALSE)</f>
        <v>0</v>
      </c>
    </row>
    <row r="2593" spans="1:11" x14ac:dyDescent="0.25">
      <c r="A2593" t="s">
        <v>1918</v>
      </c>
      <c r="B2593" t="s">
        <v>5935</v>
      </c>
      <c r="D2593" t="s">
        <v>14700</v>
      </c>
      <c r="E2593" s="6" t="str">
        <f>VLOOKUP(D2593,'Step 1b-Current GLMT'!A:B,2,FALSE)</f>
        <v xml:space="preserve">General : Soccer-Men : Travel Pool - Recruit </v>
      </c>
      <c r="F2593" s="422"/>
      <c r="H2593" t="str">
        <f t="shared" si="125"/>
        <v>0000</v>
      </c>
      <c r="I2593" t="str">
        <f t="shared" si="127"/>
        <v xml:space="preserve"> </v>
      </c>
      <c r="J2593" t="str">
        <f t="shared" si="126"/>
        <v>E3115</v>
      </c>
      <c r="K2593">
        <f>VLOOKUP(D2593,'Step 1b-Current GLMT'!A:C,3,FALSE)</f>
        <v>0</v>
      </c>
    </row>
    <row r="2594" spans="1:11" x14ac:dyDescent="0.25">
      <c r="A2594" t="s">
        <v>451</v>
      </c>
      <c r="B2594" t="s">
        <v>5936</v>
      </c>
      <c r="D2594" t="s">
        <v>14702</v>
      </c>
      <c r="E2594" s="6" t="str">
        <f>VLOOKUP(D2594,'Step 1b-Current GLMT'!A:B,2,FALSE)</f>
        <v xml:space="preserve">General : Soccer-Men : Non-State Emp Travel </v>
      </c>
      <c r="F2594" s="422"/>
      <c r="H2594" t="str">
        <f t="shared" si="125"/>
        <v>0000</v>
      </c>
      <c r="I2594" t="str">
        <f t="shared" si="127"/>
        <v xml:space="preserve"> </v>
      </c>
      <c r="J2594" t="str">
        <f t="shared" si="126"/>
        <v>E3300</v>
      </c>
      <c r="K2594">
        <f>VLOOKUP(D2594,'Step 1b-Current GLMT'!A:C,3,FALSE)</f>
        <v>0</v>
      </c>
    </row>
    <row r="2595" spans="1:11" x14ac:dyDescent="0.25">
      <c r="A2595" t="s">
        <v>5822</v>
      </c>
      <c r="B2595" t="s">
        <v>5937</v>
      </c>
      <c r="D2595" t="s">
        <v>14704</v>
      </c>
      <c r="E2595" s="6" t="str">
        <f>VLOOKUP(D2595,'Step 1b-Current GLMT'!A:B,2,FALSE)</f>
        <v xml:space="preserve">General : Soccer-Men : Non-State Emp - Contracted </v>
      </c>
      <c r="F2595" s="422"/>
      <c r="H2595" t="str">
        <f t="shared" si="125"/>
        <v>0000</v>
      </c>
      <c r="I2595" t="str">
        <f t="shared" si="127"/>
        <v xml:space="preserve"> </v>
      </c>
      <c r="J2595" t="str">
        <f t="shared" si="126"/>
        <v>E3305</v>
      </c>
      <c r="K2595">
        <f>VLOOKUP(D2595,'Step 1b-Current GLMT'!A:C,3,FALSE)</f>
        <v>0</v>
      </c>
    </row>
    <row r="2596" spans="1:11" x14ac:dyDescent="0.25">
      <c r="A2596" t="s">
        <v>5824</v>
      </c>
      <c r="B2596" t="s">
        <v>5938</v>
      </c>
      <c r="D2596" t="s">
        <v>14706</v>
      </c>
      <c r="E2596" s="6" t="str">
        <f>VLOOKUP(D2596,'Step 1b-Current GLMT'!A:B,2,FALSE)</f>
        <v xml:space="preserve">General : Soccer-Men : Non-State Emp - Tournaments </v>
      </c>
      <c r="F2596" s="422"/>
      <c r="H2596" t="str">
        <f t="shared" si="125"/>
        <v>0000</v>
      </c>
      <c r="I2596" t="str">
        <f t="shared" si="127"/>
        <v xml:space="preserve"> </v>
      </c>
      <c r="J2596" t="str">
        <f t="shared" si="126"/>
        <v>E3310</v>
      </c>
      <c r="K2596">
        <f>VLOOKUP(D2596,'Step 1b-Current GLMT'!A:C,3,FALSE)</f>
        <v>0</v>
      </c>
    </row>
    <row r="2597" spans="1:11" x14ac:dyDescent="0.25">
      <c r="A2597" t="s">
        <v>267</v>
      </c>
      <c r="B2597" t="s">
        <v>5939</v>
      </c>
      <c r="D2597" t="s">
        <v>14708</v>
      </c>
      <c r="E2597" s="6" t="str">
        <f>VLOOKUP(D2597,'Step 1b-Current GLMT'!A:B,2,FALSE)</f>
        <v xml:space="preserve">General : Soccer-Men : Contractual Services </v>
      </c>
      <c r="F2597" s="422"/>
      <c r="H2597" t="str">
        <f t="shared" si="125"/>
        <v>0000</v>
      </c>
      <c r="I2597" t="str">
        <f t="shared" si="127"/>
        <v xml:space="preserve"> </v>
      </c>
      <c r="J2597" t="str">
        <f t="shared" si="126"/>
        <v>E3800</v>
      </c>
      <c r="K2597">
        <f>VLOOKUP(D2597,'Step 1b-Current GLMT'!A:C,3,FALSE)</f>
        <v>0</v>
      </c>
    </row>
    <row r="2598" spans="1:11" x14ac:dyDescent="0.25">
      <c r="A2598" t="s">
        <v>385</v>
      </c>
      <c r="B2598" t="s">
        <v>5940</v>
      </c>
      <c r="D2598" t="s">
        <v>14710</v>
      </c>
      <c r="E2598" s="6" t="str">
        <f>VLOOKUP(D2598,'Step 1b-Current GLMT'!A:B,2,FALSE)</f>
        <v xml:space="preserve">General : Soccer-Men : Business Meals and Entertain </v>
      </c>
      <c r="F2598" s="422"/>
      <c r="H2598" t="str">
        <f t="shared" si="125"/>
        <v>0000</v>
      </c>
      <c r="I2598" t="str">
        <f t="shared" si="127"/>
        <v xml:space="preserve"> </v>
      </c>
      <c r="J2598" t="str">
        <f t="shared" si="126"/>
        <v>E3842</v>
      </c>
      <c r="K2598">
        <f>VLOOKUP(D2598,'Step 1b-Current GLMT'!A:C,3,FALSE)</f>
        <v>0</v>
      </c>
    </row>
    <row r="2599" spans="1:11" x14ac:dyDescent="0.25">
      <c r="A2599" t="s">
        <v>977</v>
      </c>
      <c r="B2599" t="s">
        <v>5941</v>
      </c>
      <c r="D2599" t="s">
        <v>14712</v>
      </c>
      <c r="E2599" s="6" t="str">
        <f>VLOOKUP(D2599,'Step 1b-Current GLMT'!A:B,2,FALSE)</f>
        <v xml:space="preserve">General : Soccer-Men : Student Functions and Events </v>
      </c>
      <c r="F2599" s="422"/>
      <c r="G2599" s="6"/>
      <c r="H2599" t="str">
        <f t="shared" si="125"/>
        <v>0000</v>
      </c>
      <c r="I2599" t="str">
        <f t="shared" si="127"/>
        <v xml:space="preserve"> </v>
      </c>
      <c r="J2599" t="str">
        <f t="shared" si="126"/>
        <v>E3840</v>
      </c>
      <c r="K2599">
        <f>VLOOKUP(D2599,'Step 1b-Current GLMT'!A:C,3,FALSE)</f>
        <v>0</v>
      </c>
    </row>
    <row r="2600" spans="1:11" x14ac:dyDescent="0.25">
      <c r="A2600" t="s">
        <v>194</v>
      </c>
      <c r="B2600" t="s">
        <v>5942</v>
      </c>
      <c r="D2600" t="s">
        <v>14714</v>
      </c>
      <c r="E2600" s="6" t="str">
        <f>VLOOKUP(D2600,'Step 1b-Current GLMT'!A:B,2,FALSE)</f>
        <v xml:space="preserve">General : Soccer-Men : General Supplies </v>
      </c>
      <c r="F2600" s="422"/>
      <c r="G2600" s="6"/>
      <c r="H2600" t="str">
        <f t="shared" si="125"/>
        <v>0000</v>
      </c>
      <c r="I2600" t="str">
        <f t="shared" si="127"/>
        <v xml:space="preserve"> </v>
      </c>
      <c r="J2600" t="str">
        <f t="shared" si="126"/>
        <v>E4100</v>
      </c>
      <c r="K2600">
        <f>VLOOKUP(D2600,'Step 1b-Current GLMT'!A:C,3,FALSE)</f>
        <v>0</v>
      </c>
    </row>
    <row r="2601" spans="1:11" x14ac:dyDescent="0.25">
      <c r="A2601" t="s">
        <v>389</v>
      </c>
      <c r="B2601" t="s">
        <v>5943</v>
      </c>
      <c r="D2601" t="s">
        <v>14716</v>
      </c>
      <c r="E2601" s="6" t="str">
        <f>VLOOKUP(D2601,'Step 1b-Current GLMT'!A:B,2,FALSE)</f>
        <v xml:space="preserve">General : Soccer-Men : Postage Reimbursement </v>
      </c>
      <c r="F2601" s="422"/>
      <c r="G2601" s="6"/>
      <c r="H2601" t="str">
        <f t="shared" si="125"/>
        <v>0000</v>
      </c>
      <c r="I2601" t="str">
        <f t="shared" si="127"/>
        <v xml:space="preserve"> </v>
      </c>
      <c r="J2601" t="str">
        <f t="shared" si="126"/>
        <v>E4126</v>
      </c>
      <c r="K2601">
        <f>VLOOKUP(D2601,'Step 1b-Current GLMT'!A:C,3,FALSE)</f>
        <v>0</v>
      </c>
    </row>
    <row r="2602" spans="1:11" x14ac:dyDescent="0.25">
      <c r="A2602" t="s">
        <v>305</v>
      </c>
      <c r="B2602" t="s">
        <v>5944</v>
      </c>
      <c r="D2602" t="s">
        <v>14718</v>
      </c>
      <c r="E2602" s="6" t="str">
        <f>VLOOKUP(D2602,'Step 1b-Current GLMT'!A:B,2,FALSE)</f>
        <v xml:space="preserve">General : Soccer-Men : Print Shop </v>
      </c>
      <c r="F2602" s="422"/>
      <c r="G2602" s="6"/>
      <c r="H2602" t="str">
        <f t="shared" si="125"/>
        <v>0000</v>
      </c>
      <c r="I2602" t="str">
        <f t="shared" si="127"/>
        <v xml:space="preserve"> </v>
      </c>
      <c r="J2602" t="str">
        <f t="shared" si="126"/>
        <v>E4122</v>
      </c>
      <c r="K2602">
        <f>VLOOKUP(D2602,'Step 1b-Current GLMT'!A:C,3,FALSE)</f>
        <v>0</v>
      </c>
    </row>
    <row r="2603" spans="1:11" x14ac:dyDescent="0.25">
      <c r="A2603" t="s">
        <v>5857</v>
      </c>
      <c r="B2603" t="s">
        <v>5945</v>
      </c>
      <c r="D2603" t="s">
        <v>14720</v>
      </c>
      <c r="E2603" s="6" t="str">
        <f>VLOOKUP(D2603,'Step 1b-Current GLMT'!A:B,2,FALSE)</f>
        <v xml:space="preserve">General : Soccer-Men : Uniforms </v>
      </c>
      <c r="F2603" s="422"/>
      <c r="G2603" s="6"/>
      <c r="H2603" t="str">
        <f t="shared" si="125"/>
        <v>0000</v>
      </c>
      <c r="I2603" t="str">
        <f t="shared" si="127"/>
        <v xml:space="preserve"> </v>
      </c>
      <c r="J2603" t="str">
        <f t="shared" si="126"/>
        <v>E4150</v>
      </c>
      <c r="K2603">
        <f>VLOOKUP(D2603,'Step 1b-Current GLMT'!A:C,3,FALSE)</f>
        <v>0</v>
      </c>
    </row>
    <row r="2604" spans="1:11" x14ac:dyDescent="0.25">
      <c r="A2604" t="s">
        <v>1534</v>
      </c>
      <c r="B2604" t="s">
        <v>5946</v>
      </c>
      <c r="D2604" t="s">
        <v>14722</v>
      </c>
      <c r="E2604" s="6" t="str">
        <f>VLOOKUP(D2604,'Step 1b-Current GLMT'!A:B,2,FALSE)</f>
        <v xml:space="preserve">General : Soccer-Men : Telephone </v>
      </c>
      <c r="F2604" s="422"/>
      <c r="G2604" s="6"/>
      <c r="H2604" t="str">
        <f t="shared" si="125"/>
        <v>0000</v>
      </c>
      <c r="I2604" t="str">
        <f t="shared" si="127"/>
        <v xml:space="preserve"> </v>
      </c>
      <c r="J2604" t="str">
        <f t="shared" si="126"/>
        <v>E4606</v>
      </c>
      <c r="K2604">
        <f>VLOOKUP(D2604,'Step 1b-Current GLMT'!A:C,3,FALSE)</f>
        <v>0</v>
      </c>
    </row>
    <row r="2605" spans="1:11" x14ac:dyDescent="0.25">
      <c r="A2605" t="s">
        <v>2665</v>
      </c>
      <c r="B2605" t="s">
        <v>5947</v>
      </c>
      <c r="D2605" t="s">
        <v>14724</v>
      </c>
      <c r="E2605" s="6" t="str">
        <f>VLOOKUP(D2605,'Step 1b-Current GLMT'!A:B,2,FALSE)</f>
        <v xml:space="preserve">General : Soccer-Men : Dues </v>
      </c>
      <c r="F2605" s="422"/>
      <c r="G2605" s="6"/>
      <c r="H2605" t="str">
        <f t="shared" si="125"/>
        <v>0000</v>
      </c>
      <c r="I2605" t="str">
        <f t="shared" si="127"/>
        <v xml:space="preserve"> </v>
      </c>
      <c r="J2605" t="str">
        <f t="shared" si="126"/>
        <v>E5100</v>
      </c>
      <c r="K2605">
        <f>VLOOKUP(D2605,'Step 1b-Current GLMT'!A:C,3,FALSE)</f>
        <v>0</v>
      </c>
    </row>
    <row r="2606" spans="1:11" x14ac:dyDescent="0.25">
      <c r="A2606" t="s">
        <v>3911</v>
      </c>
      <c r="B2606" t="s">
        <v>5948</v>
      </c>
      <c r="D2606" t="s">
        <v>5949</v>
      </c>
      <c r="E2606" s="6" t="str">
        <f>VLOOKUP(D2606,'Step 1b-Current GLMT'!A:B,2,FALSE)</f>
        <v xml:space="preserve">General : Soccer-Women : Staff Wages - Unclassified </v>
      </c>
      <c r="F2606" s="422"/>
      <c r="G2606" s="6"/>
      <c r="H2606" t="str">
        <f t="shared" si="125"/>
        <v>0000</v>
      </c>
      <c r="I2606" t="str">
        <f t="shared" si="127"/>
        <v xml:space="preserve"> </v>
      </c>
      <c r="J2606" t="str">
        <f t="shared" si="126"/>
        <v>E1401</v>
      </c>
      <c r="K2606">
        <f>VLOOKUP(D2606,'Step 1b-Current GLMT'!A:C,3,FALSE)</f>
        <v>0</v>
      </c>
    </row>
    <row r="2607" spans="1:11" x14ac:dyDescent="0.25">
      <c r="A2607" t="s">
        <v>5950</v>
      </c>
      <c r="B2607" t="s">
        <v>5951</v>
      </c>
      <c r="D2607" t="s">
        <v>5952</v>
      </c>
      <c r="E2607" s="6" t="str">
        <f>VLOOKUP(D2607,'Step 1b-Current GLMT'!A:B,2,FALSE)</f>
        <v xml:space="preserve">General : Soccer-Women : Other Wages - Unclassified </v>
      </c>
      <c r="F2607" s="422"/>
      <c r="G2607" s="6"/>
      <c r="H2607" t="str">
        <f t="shared" si="125"/>
        <v>0000</v>
      </c>
      <c r="I2607" t="str">
        <f t="shared" si="127"/>
        <v xml:space="preserve"> </v>
      </c>
      <c r="J2607" t="str">
        <f t="shared" si="126"/>
        <v>E1701</v>
      </c>
      <c r="K2607">
        <f>VLOOKUP(D2607,'Step 1b-Current GLMT'!A:C,3,FALSE)</f>
        <v>0</v>
      </c>
    </row>
    <row r="2608" spans="1:11" x14ac:dyDescent="0.25">
      <c r="A2608" t="s">
        <v>415</v>
      </c>
      <c r="B2608" t="s">
        <v>5953</v>
      </c>
      <c r="D2608" t="s">
        <v>14728</v>
      </c>
      <c r="E2608" s="6" t="str">
        <f>VLOOKUP(D2608,'Step 1b-Current GLMT'!A:B,2,FALSE)</f>
        <v xml:space="preserve">General : Soccer-Women : Student Wages </v>
      </c>
      <c r="F2608" s="422"/>
      <c r="G2608" s="6"/>
      <c r="H2608" t="str">
        <f t="shared" si="125"/>
        <v>0000</v>
      </c>
      <c r="I2608" t="str">
        <f t="shared" si="127"/>
        <v xml:space="preserve"> </v>
      </c>
      <c r="J2608" t="str">
        <f t="shared" si="126"/>
        <v>E1800</v>
      </c>
      <c r="K2608">
        <f>VLOOKUP(D2608,'Step 1b-Current GLMT'!A:C,3,FALSE)</f>
        <v>0</v>
      </c>
    </row>
    <row r="2609" spans="1:11" x14ac:dyDescent="0.25">
      <c r="A2609" t="s">
        <v>288</v>
      </c>
      <c r="B2609" t="s">
        <v>5954</v>
      </c>
      <c r="D2609" t="s">
        <v>14730</v>
      </c>
      <c r="E2609" s="6" t="str">
        <f>VLOOKUP(D2609,'Step 1b-Current GLMT'!A:B,2,FALSE)</f>
        <v xml:space="preserve">General : Soccer-Women : Travel Pool - Reg </v>
      </c>
      <c r="F2609" s="422"/>
      <c r="G2609" s="6"/>
      <c r="H2609" t="str">
        <f t="shared" si="125"/>
        <v>0000</v>
      </c>
      <c r="I2609" t="str">
        <f t="shared" si="127"/>
        <v xml:space="preserve"> </v>
      </c>
      <c r="J2609" t="str">
        <f t="shared" si="126"/>
        <v>E3100</v>
      </c>
      <c r="K2609">
        <f>VLOOKUP(D2609,'Step 1b-Current GLMT'!A:C,3,FALSE)</f>
        <v>0</v>
      </c>
    </row>
    <row r="2610" spans="1:11" x14ac:dyDescent="0.25">
      <c r="A2610" t="s">
        <v>1918</v>
      </c>
      <c r="B2610" t="s">
        <v>5955</v>
      </c>
      <c r="D2610" t="s">
        <v>14732</v>
      </c>
      <c r="E2610" s="6" t="str">
        <f>VLOOKUP(D2610,'Step 1b-Current GLMT'!A:B,2,FALSE)</f>
        <v xml:space="preserve">General : Soccer-Women : Travel Pool - Recruit </v>
      </c>
      <c r="F2610" s="422"/>
      <c r="G2610" s="6"/>
      <c r="H2610" t="str">
        <f t="shared" si="125"/>
        <v>0000</v>
      </c>
      <c r="I2610" t="str">
        <f t="shared" si="127"/>
        <v xml:space="preserve"> </v>
      </c>
      <c r="J2610" t="str">
        <f t="shared" si="126"/>
        <v>E3115</v>
      </c>
      <c r="K2610">
        <f>VLOOKUP(D2610,'Step 1b-Current GLMT'!A:C,3,FALSE)</f>
        <v>0</v>
      </c>
    </row>
    <row r="2611" spans="1:11" x14ac:dyDescent="0.25">
      <c r="A2611" t="s">
        <v>451</v>
      </c>
      <c r="B2611" t="s">
        <v>5956</v>
      </c>
      <c r="D2611" t="s">
        <v>14734</v>
      </c>
      <c r="E2611" s="6" t="str">
        <f>VLOOKUP(D2611,'Step 1b-Current GLMT'!A:B,2,FALSE)</f>
        <v xml:space="preserve">General : Soccer-Women : Non-State Emp Travel </v>
      </c>
      <c r="F2611" s="422"/>
      <c r="G2611" s="6"/>
      <c r="H2611" t="str">
        <f t="shared" si="125"/>
        <v>0000</v>
      </c>
      <c r="I2611" t="str">
        <f t="shared" si="127"/>
        <v xml:space="preserve"> </v>
      </c>
      <c r="J2611" t="str">
        <f t="shared" si="126"/>
        <v>E3300</v>
      </c>
      <c r="K2611">
        <f>VLOOKUP(D2611,'Step 1b-Current GLMT'!A:C,3,FALSE)</f>
        <v>0</v>
      </c>
    </row>
    <row r="2612" spans="1:11" x14ac:dyDescent="0.25">
      <c r="A2612" t="s">
        <v>5822</v>
      </c>
      <c r="B2612" t="s">
        <v>5957</v>
      </c>
      <c r="D2612" t="s">
        <v>14736</v>
      </c>
      <c r="E2612" s="6" t="str">
        <f>VLOOKUP(D2612,'Step 1b-Current GLMT'!A:B,2,FALSE)</f>
        <v xml:space="preserve">General : Soccer-Women : Non-State Emp - Contracted </v>
      </c>
      <c r="F2612" s="422"/>
      <c r="G2612" s="6"/>
      <c r="H2612" t="str">
        <f t="shared" si="125"/>
        <v>0000</v>
      </c>
      <c r="I2612" t="str">
        <f t="shared" si="127"/>
        <v xml:space="preserve"> </v>
      </c>
      <c r="J2612" t="str">
        <f t="shared" si="126"/>
        <v>E3305</v>
      </c>
      <c r="K2612">
        <f>VLOOKUP(D2612,'Step 1b-Current GLMT'!A:C,3,FALSE)</f>
        <v>0</v>
      </c>
    </row>
    <row r="2613" spans="1:11" s="6" customFormat="1" x14ac:dyDescent="0.25">
      <c r="A2613" t="s">
        <v>5824</v>
      </c>
      <c r="B2613" t="s">
        <v>5958</v>
      </c>
      <c r="D2613" t="s">
        <v>14738</v>
      </c>
      <c r="E2613" s="6" t="str">
        <f>VLOOKUP(D2613,'Step 1b-Current GLMT'!A:B,2,FALSE)</f>
        <v xml:space="preserve">General : Soccer-Women : Non-State Emp - Tournaments </v>
      </c>
      <c r="F2613" s="422"/>
      <c r="H2613" t="str">
        <f t="shared" si="125"/>
        <v>0000</v>
      </c>
      <c r="I2613" t="str">
        <f t="shared" si="127"/>
        <v xml:space="preserve"> </v>
      </c>
      <c r="J2613" t="str">
        <f t="shared" si="126"/>
        <v>E3310</v>
      </c>
      <c r="K2613">
        <f>VLOOKUP(D2613,'Step 1b-Current GLMT'!A:C,3,FALSE)</f>
        <v>0</v>
      </c>
    </row>
    <row r="2614" spans="1:11" s="6" customFormat="1" x14ac:dyDescent="0.25">
      <c r="A2614" t="s">
        <v>267</v>
      </c>
      <c r="B2614" t="s">
        <v>5959</v>
      </c>
      <c r="D2614" t="s">
        <v>14740</v>
      </c>
      <c r="E2614" s="6" t="str">
        <f>VLOOKUP(D2614,'Step 1b-Current GLMT'!A:B,2,FALSE)</f>
        <v xml:space="preserve">General : Soccer-Women : Contractual Services </v>
      </c>
      <c r="F2614" s="422"/>
      <c r="H2614" t="str">
        <f t="shared" si="125"/>
        <v>0000</v>
      </c>
      <c r="I2614" t="str">
        <f t="shared" si="127"/>
        <v xml:space="preserve"> </v>
      </c>
      <c r="J2614" t="str">
        <f t="shared" si="126"/>
        <v>E3800</v>
      </c>
      <c r="K2614">
        <f>VLOOKUP(D2614,'Step 1b-Current GLMT'!A:C,3,FALSE)</f>
        <v>0</v>
      </c>
    </row>
    <row r="2615" spans="1:11" s="6" customFormat="1" x14ac:dyDescent="0.25">
      <c r="A2615" t="s">
        <v>977</v>
      </c>
      <c r="B2615" t="s">
        <v>5960</v>
      </c>
      <c r="D2615" t="s">
        <v>14742</v>
      </c>
      <c r="E2615" s="6" t="str">
        <f>VLOOKUP(D2615,'Step 1b-Current GLMT'!A:B,2,FALSE)</f>
        <v xml:space="preserve">General : Soccer-Women : Student Functions and Events </v>
      </c>
      <c r="F2615" s="422"/>
      <c r="H2615" t="str">
        <f t="shared" si="125"/>
        <v>0000</v>
      </c>
      <c r="I2615" t="str">
        <f t="shared" si="127"/>
        <v xml:space="preserve"> </v>
      </c>
      <c r="J2615" t="str">
        <f t="shared" si="126"/>
        <v>E3840</v>
      </c>
      <c r="K2615">
        <f>VLOOKUP(D2615,'Step 1b-Current GLMT'!A:C,3,FALSE)</f>
        <v>0</v>
      </c>
    </row>
    <row r="2616" spans="1:11" s="6" customFormat="1" x14ac:dyDescent="0.25">
      <c r="A2616" t="s">
        <v>194</v>
      </c>
      <c r="B2616" t="s">
        <v>5961</v>
      </c>
      <c r="D2616" t="s">
        <v>14744</v>
      </c>
      <c r="E2616" s="6" t="str">
        <f>VLOOKUP(D2616,'Step 1b-Current GLMT'!A:B,2,FALSE)</f>
        <v xml:space="preserve">General : Soccer-Women : General Supplies </v>
      </c>
      <c r="F2616" s="422"/>
      <c r="H2616" t="str">
        <f t="shared" si="125"/>
        <v>0000</v>
      </c>
      <c r="I2616" t="str">
        <f t="shared" si="127"/>
        <v xml:space="preserve"> </v>
      </c>
      <c r="J2616" t="str">
        <f t="shared" si="126"/>
        <v>E4100</v>
      </c>
      <c r="K2616">
        <f>VLOOKUP(D2616,'Step 1b-Current GLMT'!A:C,3,FALSE)</f>
        <v>0</v>
      </c>
    </row>
    <row r="2617" spans="1:11" s="6" customFormat="1" x14ac:dyDescent="0.25">
      <c r="A2617" t="s">
        <v>1893</v>
      </c>
      <c r="B2617" t="s">
        <v>5962</v>
      </c>
      <c r="D2617" t="s">
        <v>14746</v>
      </c>
      <c r="E2617" s="6" t="str">
        <f>VLOOKUP(D2617,'Step 1b-Current GLMT'!A:B,2,FALSE)</f>
        <v xml:space="preserve">General : Soccer-Women : First Aid Supplies </v>
      </c>
      <c r="F2617" s="422"/>
      <c r="H2617" t="str">
        <f t="shared" si="125"/>
        <v>0000</v>
      </c>
      <c r="I2617" t="str">
        <f t="shared" si="127"/>
        <v xml:space="preserve"> </v>
      </c>
      <c r="J2617" t="str">
        <f t="shared" si="126"/>
        <v>E4110</v>
      </c>
      <c r="K2617">
        <f>VLOOKUP(D2617,'Step 1b-Current GLMT'!A:C,3,FALSE)</f>
        <v>0</v>
      </c>
    </row>
    <row r="2618" spans="1:11" s="6" customFormat="1" x14ac:dyDescent="0.25">
      <c r="A2618" t="s">
        <v>389</v>
      </c>
      <c r="B2618" t="s">
        <v>5963</v>
      </c>
      <c r="D2618" t="s">
        <v>14748</v>
      </c>
      <c r="E2618" s="6" t="str">
        <f>VLOOKUP(D2618,'Step 1b-Current GLMT'!A:B,2,FALSE)</f>
        <v xml:space="preserve">General : Soccer-Women : Postage Reimbursement </v>
      </c>
      <c r="F2618" s="422"/>
      <c r="H2618" t="str">
        <f t="shared" si="125"/>
        <v>0000</v>
      </c>
      <c r="I2618" t="str">
        <f t="shared" si="127"/>
        <v xml:space="preserve"> </v>
      </c>
      <c r="J2618" t="str">
        <f t="shared" si="126"/>
        <v>E4126</v>
      </c>
      <c r="K2618">
        <f>VLOOKUP(D2618,'Step 1b-Current GLMT'!A:C,3,FALSE)</f>
        <v>0</v>
      </c>
    </row>
    <row r="2619" spans="1:11" s="6" customFormat="1" x14ac:dyDescent="0.25">
      <c r="A2619" t="s">
        <v>305</v>
      </c>
      <c r="B2619" t="s">
        <v>5964</v>
      </c>
      <c r="D2619" t="s">
        <v>14750</v>
      </c>
      <c r="E2619" s="6" t="str">
        <f>VLOOKUP(D2619,'Step 1b-Current GLMT'!A:B,2,FALSE)</f>
        <v xml:space="preserve">General : Soccer-Women : Print Shop </v>
      </c>
      <c r="F2619" s="422"/>
      <c r="H2619" t="str">
        <f t="shared" si="125"/>
        <v>0000</v>
      </c>
      <c r="I2619" t="str">
        <f t="shared" si="127"/>
        <v xml:space="preserve"> </v>
      </c>
      <c r="J2619" t="str">
        <f t="shared" si="126"/>
        <v>E4122</v>
      </c>
      <c r="K2619">
        <f>VLOOKUP(D2619,'Step 1b-Current GLMT'!A:C,3,FALSE)</f>
        <v>0</v>
      </c>
    </row>
    <row r="2620" spans="1:11" s="6" customFormat="1" x14ac:dyDescent="0.25">
      <c r="A2620" t="s">
        <v>5857</v>
      </c>
      <c r="B2620" t="s">
        <v>5965</v>
      </c>
      <c r="D2620" t="s">
        <v>14752</v>
      </c>
      <c r="E2620" s="6" t="str">
        <f>VLOOKUP(D2620,'Step 1b-Current GLMT'!A:B,2,FALSE)</f>
        <v xml:space="preserve">General : Soccer-Women : Uniforms </v>
      </c>
      <c r="F2620" s="422"/>
      <c r="H2620" t="str">
        <f t="shared" si="125"/>
        <v>0000</v>
      </c>
      <c r="I2620" t="str">
        <f t="shared" si="127"/>
        <v xml:space="preserve"> </v>
      </c>
      <c r="J2620" t="str">
        <f t="shared" si="126"/>
        <v>E4150</v>
      </c>
      <c r="K2620">
        <f>VLOOKUP(D2620,'Step 1b-Current GLMT'!A:C,3,FALSE)</f>
        <v>0</v>
      </c>
    </row>
    <row r="2621" spans="1:11" s="6" customFormat="1" x14ac:dyDescent="0.25">
      <c r="A2621" t="s">
        <v>1534</v>
      </c>
      <c r="B2621" t="s">
        <v>5966</v>
      </c>
      <c r="D2621" t="s">
        <v>14754</v>
      </c>
      <c r="E2621" s="6" t="str">
        <f>VLOOKUP(D2621,'Step 1b-Current GLMT'!A:B,2,FALSE)</f>
        <v xml:space="preserve">General : Soccer-Women : Telephone </v>
      </c>
      <c r="F2621" s="422"/>
      <c r="H2621" t="str">
        <f t="shared" si="125"/>
        <v>0000</v>
      </c>
      <c r="I2621" t="str">
        <f t="shared" si="127"/>
        <v xml:space="preserve"> </v>
      </c>
      <c r="J2621" t="str">
        <f t="shared" si="126"/>
        <v>E4606</v>
      </c>
      <c r="K2621">
        <f>VLOOKUP(D2621,'Step 1b-Current GLMT'!A:C,3,FALSE)</f>
        <v>0</v>
      </c>
    </row>
    <row r="2622" spans="1:11" s="6" customFormat="1" x14ac:dyDescent="0.25">
      <c r="A2622" t="s">
        <v>2665</v>
      </c>
      <c r="B2622" t="s">
        <v>5967</v>
      </c>
      <c r="D2622" t="s">
        <v>14756</v>
      </c>
      <c r="E2622" s="6" t="str">
        <f>VLOOKUP(D2622,'Step 1b-Current GLMT'!A:B,2,FALSE)</f>
        <v xml:space="preserve">General : Soccer-Women : Dues </v>
      </c>
      <c r="F2622" s="422"/>
      <c r="H2622" t="str">
        <f t="shared" si="125"/>
        <v>0000</v>
      </c>
      <c r="I2622" t="str">
        <f t="shared" si="127"/>
        <v xml:space="preserve"> </v>
      </c>
      <c r="J2622" t="str">
        <f t="shared" si="126"/>
        <v>E5100</v>
      </c>
      <c r="K2622">
        <f>VLOOKUP(D2622,'Step 1b-Current GLMT'!A:C,3,FALSE)</f>
        <v>0</v>
      </c>
    </row>
    <row r="2623" spans="1:11" s="6" customFormat="1" x14ac:dyDescent="0.25">
      <c r="A2623" t="s">
        <v>5968</v>
      </c>
      <c r="B2623" t="s">
        <v>5969</v>
      </c>
      <c r="D2623" t="s">
        <v>5970</v>
      </c>
      <c r="E2623" s="6" t="str">
        <f>VLOOKUP(D2623,'Step 1b-Current GLMT'!A:B,2,FALSE)</f>
        <v xml:space="preserve">General : Softball : Staff Wages - Unclassified </v>
      </c>
      <c r="F2623" s="422"/>
      <c r="H2623" t="str">
        <f t="shared" si="125"/>
        <v>0000</v>
      </c>
      <c r="I2623" t="str">
        <f t="shared" si="127"/>
        <v xml:space="preserve"> </v>
      </c>
      <c r="J2623" t="str">
        <f t="shared" si="126"/>
        <v>E1401</v>
      </c>
      <c r="K2623">
        <f>VLOOKUP(D2623,'Step 1b-Current GLMT'!A:C,3,FALSE)</f>
        <v>0</v>
      </c>
    </row>
    <row r="2624" spans="1:11" s="6" customFormat="1" x14ac:dyDescent="0.25">
      <c r="A2624" t="s">
        <v>5971</v>
      </c>
      <c r="B2624" t="s">
        <v>5972</v>
      </c>
      <c r="D2624" t="s">
        <v>5973</v>
      </c>
      <c r="E2624" s="6" t="str">
        <f>VLOOKUP(D2624,'Step 1b-Current GLMT'!A:B,2,FALSE)</f>
        <v xml:space="preserve">General : Softball : Other Wages - Unclassified </v>
      </c>
      <c r="F2624" s="422"/>
      <c r="H2624" t="str">
        <f t="shared" si="125"/>
        <v>0000</v>
      </c>
      <c r="I2624" t="str">
        <f t="shared" si="127"/>
        <v xml:space="preserve"> </v>
      </c>
      <c r="J2624" t="str">
        <f t="shared" si="126"/>
        <v>E1701</v>
      </c>
      <c r="K2624">
        <f>VLOOKUP(D2624,'Step 1b-Current GLMT'!A:C,3,FALSE)</f>
        <v>0</v>
      </c>
    </row>
    <row r="2625" spans="1:11" s="6" customFormat="1" x14ac:dyDescent="0.25">
      <c r="A2625" t="s">
        <v>5974</v>
      </c>
      <c r="B2625" t="s">
        <v>5975</v>
      </c>
      <c r="D2625" t="s">
        <v>5973</v>
      </c>
      <c r="E2625" s="6" t="str">
        <f>VLOOKUP(D2625,'Step 1b-Current GLMT'!A:B,2,FALSE)</f>
        <v xml:space="preserve">General : Softball : Other Wages - Unclassified </v>
      </c>
      <c r="F2625" s="422"/>
      <c r="H2625" t="str">
        <f t="shared" si="125"/>
        <v>0000</v>
      </c>
      <c r="I2625" t="str">
        <f t="shared" si="127"/>
        <v xml:space="preserve"> </v>
      </c>
      <c r="J2625" t="str">
        <f t="shared" si="126"/>
        <v>E1702</v>
      </c>
      <c r="K2625">
        <f>VLOOKUP(D2625,'Step 1b-Current GLMT'!A:C,3,FALSE)</f>
        <v>0</v>
      </c>
    </row>
    <row r="2626" spans="1:11" s="6" customFormat="1" x14ac:dyDescent="0.25">
      <c r="A2626" t="s">
        <v>5976</v>
      </c>
      <c r="B2626" t="s">
        <v>5977</v>
      </c>
      <c r="D2626" t="s">
        <v>5973</v>
      </c>
      <c r="E2626" s="6" t="str">
        <f>VLOOKUP(D2626,'Step 1b-Current GLMT'!A:B,2,FALSE)</f>
        <v xml:space="preserve">General : Softball : Other Wages - Unclassified </v>
      </c>
      <c r="F2626" s="422"/>
      <c r="H2626" t="str">
        <f t="shared" ref="H2626:H2689" si="128">RIGHT(B2626,4)</f>
        <v>0000</v>
      </c>
      <c r="I2626" t="str">
        <f t="shared" si="127"/>
        <v xml:space="preserve"> </v>
      </c>
      <c r="J2626" t="str">
        <f t="shared" ref="J2626:J2689" si="129">MID(B2626,7,5)</f>
        <v>E1703</v>
      </c>
      <c r="K2626">
        <f>VLOOKUP(D2626,'Step 1b-Current GLMT'!A:C,3,FALSE)</f>
        <v>0</v>
      </c>
    </row>
    <row r="2627" spans="1:11" s="6" customFormat="1" x14ac:dyDescent="0.25">
      <c r="A2627" t="s">
        <v>415</v>
      </c>
      <c r="B2627" t="s">
        <v>5978</v>
      </c>
      <c r="D2627" t="s">
        <v>14760</v>
      </c>
      <c r="E2627" s="6" t="str">
        <f>VLOOKUP(D2627,'Step 1b-Current GLMT'!A:B,2,FALSE)</f>
        <v xml:space="preserve">General : Softball : Student Wages </v>
      </c>
      <c r="F2627" s="422"/>
      <c r="G2627"/>
      <c r="H2627" t="str">
        <f t="shared" si="128"/>
        <v>0000</v>
      </c>
      <c r="I2627" t="str">
        <f t="shared" si="127"/>
        <v xml:space="preserve"> </v>
      </c>
      <c r="J2627" t="str">
        <f t="shared" si="129"/>
        <v>E1800</v>
      </c>
      <c r="K2627">
        <f>VLOOKUP(D2627,'Step 1b-Current GLMT'!A:C,3,FALSE)</f>
        <v>0</v>
      </c>
    </row>
    <row r="2628" spans="1:11" s="6" customFormat="1" x14ac:dyDescent="0.25">
      <c r="A2628" t="s">
        <v>288</v>
      </c>
      <c r="B2628" t="s">
        <v>5979</v>
      </c>
      <c r="D2628" t="s">
        <v>14762</v>
      </c>
      <c r="E2628" s="6" t="str">
        <f>VLOOKUP(D2628,'Step 1b-Current GLMT'!A:B,2,FALSE)</f>
        <v xml:space="preserve">General : Softball : Travel Pool - Reg </v>
      </c>
      <c r="F2628" s="422"/>
      <c r="G2628"/>
      <c r="H2628" t="str">
        <f t="shared" si="128"/>
        <v>0000</v>
      </c>
      <c r="I2628" t="str">
        <f t="shared" si="127"/>
        <v xml:space="preserve"> </v>
      </c>
      <c r="J2628" t="str">
        <f t="shared" si="129"/>
        <v>E3100</v>
      </c>
      <c r="K2628">
        <f>VLOOKUP(D2628,'Step 1b-Current GLMT'!A:C,3,FALSE)</f>
        <v>0</v>
      </c>
    </row>
    <row r="2629" spans="1:11" s="6" customFormat="1" x14ac:dyDescent="0.25">
      <c r="A2629" t="s">
        <v>1918</v>
      </c>
      <c r="B2629" t="s">
        <v>5980</v>
      </c>
      <c r="D2629" t="s">
        <v>14764</v>
      </c>
      <c r="E2629" s="6" t="str">
        <f>VLOOKUP(D2629,'Step 1b-Current GLMT'!A:B,2,FALSE)</f>
        <v xml:space="preserve">General : Softball : Travel Pool - Recruit </v>
      </c>
      <c r="F2629" s="422"/>
      <c r="G2629"/>
      <c r="H2629" t="str">
        <f t="shared" si="128"/>
        <v>0000</v>
      </c>
      <c r="I2629" t="str">
        <f t="shared" si="127"/>
        <v xml:space="preserve"> </v>
      </c>
      <c r="J2629" t="str">
        <f t="shared" si="129"/>
        <v>E3115</v>
      </c>
      <c r="K2629">
        <f>VLOOKUP(D2629,'Step 1b-Current GLMT'!A:C,3,FALSE)</f>
        <v>0</v>
      </c>
    </row>
    <row r="2630" spans="1:11" s="6" customFormat="1" x14ac:dyDescent="0.25">
      <c r="A2630" t="s">
        <v>451</v>
      </c>
      <c r="B2630" t="s">
        <v>5981</v>
      </c>
      <c r="D2630" t="s">
        <v>14766</v>
      </c>
      <c r="E2630" s="6" t="str">
        <f>VLOOKUP(D2630,'Step 1b-Current GLMT'!A:B,2,FALSE)</f>
        <v xml:space="preserve">General : Softball : Non-State Emp Travel </v>
      </c>
      <c r="F2630" s="422"/>
      <c r="G2630"/>
      <c r="H2630" t="str">
        <f t="shared" si="128"/>
        <v>0000</v>
      </c>
      <c r="I2630" t="str">
        <f t="shared" si="127"/>
        <v xml:space="preserve"> </v>
      </c>
      <c r="J2630" t="str">
        <f t="shared" si="129"/>
        <v>E3300</v>
      </c>
      <c r="K2630">
        <f>VLOOKUP(D2630,'Step 1b-Current GLMT'!A:C,3,FALSE)</f>
        <v>0</v>
      </c>
    </row>
    <row r="2631" spans="1:11" s="6" customFormat="1" x14ac:dyDescent="0.25">
      <c r="A2631" t="s">
        <v>5822</v>
      </c>
      <c r="B2631" t="s">
        <v>5982</v>
      </c>
      <c r="D2631" t="s">
        <v>14768</v>
      </c>
      <c r="E2631" s="6" t="str">
        <f>VLOOKUP(D2631,'Step 1b-Current GLMT'!A:B,2,FALSE)</f>
        <v xml:space="preserve">General : Softball : Non-State Emp - Contracted </v>
      </c>
      <c r="F2631" s="422"/>
      <c r="G2631"/>
      <c r="H2631" t="str">
        <f t="shared" si="128"/>
        <v>0000</v>
      </c>
      <c r="I2631" t="str">
        <f t="shared" si="127"/>
        <v xml:space="preserve"> </v>
      </c>
      <c r="J2631" t="str">
        <f t="shared" si="129"/>
        <v>E3305</v>
      </c>
      <c r="K2631">
        <f>VLOOKUP(D2631,'Step 1b-Current GLMT'!A:C,3,FALSE)</f>
        <v>0</v>
      </c>
    </row>
    <row r="2632" spans="1:11" s="6" customFormat="1" x14ac:dyDescent="0.25">
      <c r="A2632" t="s">
        <v>5824</v>
      </c>
      <c r="B2632" t="s">
        <v>5983</v>
      </c>
      <c r="D2632" t="s">
        <v>14770</v>
      </c>
      <c r="E2632" s="6" t="str">
        <f>VLOOKUP(D2632,'Step 1b-Current GLMT'!A:B,2,FALSE)</f>
        <v xml:space="preserve">General : Softball : Non-State Emp - Tournaments </v>
      </c>
      <c r="F2632" s="422"/>
      <c r="G2632"/>
      <c r="H2632" t="str">
        <f t="shared" si="128"/>
        <v>0000</v>
      </c>
      <c r="I2632" t="str">
        <f t="shared" si="127"/>
        <v xml:space="preserve"> </v>
      </c>
      <c r="J2632" t="str">
        <f t="shared" si="129"/>
        <v>E3310</v>
      </c>
      <c r="K2632">
        <f>VLOOKUP(D2632,'Step 1b-Current GLMT'!A:C,3,FALSE)</f>
        <v>0</v>
      </c>
    </row>
    <row r="2633" spans="1:11" s="6" customFormat="1" x14ac:dyDescent="0.25">
      <c r="A2633" t="s">
        <v>267</v>
      </c>
      <c r="B2633" t="s">
        <v>5984</v>
      </c>
      <c r="D2633" t="s">
        <v>14772</v>
      </c>
      <c r="E2633" s="6" t="str">
        <f>VLOOKUP(D2633,'Step 1b-Current GLMT'!A:B,2,FALSE)</f>
        <v xml:space="preserve">General : Softball : Contractual Services </v>
      </c>
      <c r="F2633" s="422"/>
      <c r="G2633"/>
      <c r="H2633" t="str">
        <f t="shared" si="128"/>
        <v>0000</v>
      </c>
      <c r="I2633" t="str">
        <f t="shared" si="127"/>
        <v xml:space="preserve"> </v>
      </c>
      <c r="J2633" t="str">
        <f t="shared" si="129"/>
        <v>E3800</v>
      </c>
      <c r="K2633">
        <f>VLOOKUP(D2633,'Step 1b-Current GLMT'!A:C,3,FALSE)</f>
        <v>0</v>
      </c>
    </row>
    <row r="2634" spans="1:11" s="6" customFormat="1" x14ac:dyDescent="0.25">
      <c r="A2634" t="s">
        <v>977</v>
      </c>
      <c r="B2634" t="s">
        <v>5985</v>
      </c>
      <c r="D2634" t="s">
        <v>14774</v>
      </c>
      <c r="E2634" s="6" t="str">
        <f>VLOOKUP(D2634,'Step 1b-Current GLMT'!A:B,2,FALSE)</f>
        <v xml:space="preserve">General : Softball : Student Functions and Events </v>
      </c>
      <c r="F2634" s="422"/>
      <c r="G2634"/>
      <c r="H2634" t="str">
        <f t="shared" si="128"/>
        <v>0000</v>
      </c>
      <c r="I2634" t="str">
        <f t="shared" si="127"/>
        <v xml:space="preserve"> </v>
      </c>
      <c r="J2634" t="str">
        <f t="shared" si="129"/>
        <v>E3840</v>
      </c>
      <c r="K2634">
        <f>VLOOKUP(D2634,'Step 1b-Current GLMT'!A:C,3,FALSE)</f>
        <v>0</v>
      </c>
    </row>
    <row r="2635" spans="1:11" s="6" customFormat="1" x14ac:dyDescent="0.25">
      <c r="A2635" t="s">
        <v>194</v>
      </c>
      <c r="B2635" t="s">
        <v>5986</v>
      </c>
      <c r="D2635" t="s">
        <v>14776</v>
      </c>
      <c r="E2635" s="6" t="str">
        <f>VLOOKUP(D2635,'Step 1b-Current GLMT'!A:B,2,FALSE)</f>
        <v xml:space="preserve">General : Softball : General Supplies </v>
      </c>
      <c r="F2635" s="422"/>
      <c r="G2635"/>
      <c r="H2635" t="str">
        <f t="shared" si="128"/>
        <v>0000</v>
      </c>
      <c r="I2635" t="str">
        <f t="shared" si="127"/>
        <v xml:space="preserve"> </v>
      </c>
      <c r="J2635" t="str">
        <f t="shared" si="129"/>
        <v>E4100</v>
      </c>
      <c r="K2635">
        <f>VLOOKUP(D2635,'Step 1b-Current GLMT'!A:C,3,FALSE)</f>
        <v>0</v>
      </c>
    </row>
    <row r="2636" spans="1:11" s="6" customFormat="1" x14ac:dyDescent="0.25">
      <c r="A2636" t="s">
        <v>389</v>
      </c>
      <c r="B2636" t="s">
        <v>5987</v>
      </c>
      <c r="D2636" t="s">
        <v>14778</v>
      </c>
      <c r="E2636" s="6" t="str">
        <f>VLOOKUP(D2636,'Step 1b-Current GLMT'!A:B,2,FALSE)</f>
        <v xml:space="preserve">General : Softball : Postage Reimbursement </v>
      </c>
      <c r="F2636" s="422"/>
      <c r="G2636"/>
      <c r="H2636" t="str">
        <f t="shared" si="128"/>
        <v>0000</v>
      </c>
      <c r="I2636" t="str">
        <f t="shared" si="127"/>
        <v xml:space="preserve"> </v>
      </c>
      <c r="J2636" t="str">
        <f t="shared" si="129"/>
        <v>E4126</v>
      </c>
      <c r="K2636">
        <f>VLOOKUP(D2636,'Step 1b-Current GLMT'!A:C,3,FALSE)</f>
        <v>0</v>
      </c>
    </row>
    <row r="2637" spans="1:11" s="6" customFormat="1" x14ac:dyDescent="0.25">
      <c r="A2637" t="s">
        <v>305</v>
      </c>
      <c r="B2637" t="s">
        <v>5988</v>
      </c>
      <c r="D2637" t="s">
        <v>14780</v>
      </c>
      <c r="E2637" s="6" t="str">
        <f>VLOOKUP(D2637,'Step 1b-Current GLMT'!A:B,2,FALSE)</f>
        <v xml:space="preserve">General : Softball : Print Shop </v>
      </c>
      <c r="F2637" s="422"/>
      <c r="G2637"/>
      <c r="H2637" t="str">
        <f t="shared" si="128"/>
        <v>0000</v>
      </c>
      <c r="I2637" t="str">
        <f t="shared" si="127"/>
        <v xml:space="preserve"> </v>
      </c>
      <c r="J2637" t="str">
        <f t="shared" si="129"/>
        <v>E4122</v>
      </c>
      <c r="K2637">
        <f>VLOOKUP(D2637,'Step 1b-Current GLMT'!A:C,3,FALSE)</f>
        <v>0</v>
      </c>
    </row>
    <row r="2638" spans="1:11" s="6" customFormat="1" x14ac:dyDescent="0.25">
      <c r="A2638" t="s">
        <v>5857</v>
      </c>
      <c r="B2638" t="s">
        <v>5989</v>
      </c>
      <c r="D2638" t="s">
        <v>14782</v>
      </c>
      <c r="E2638" s="6" t="str">
        <f>VLOOKUP(D2638,'Step 1b-Current GLMT'!A:B,2,FALSE)</f>
        <v xml:space="preserve">General : Softball : Uniforms </v>
      </c>
      <c r="F2638" s="422"/>
      <c r="H2638" t="str">
        <f t="shared" si="128"/>
        <v>0000</v>
      </c>
      <c r="I2638" t="str">
        <f t="shared" si="127"/>
        <v xml:space="preserve"> </v>
      </c>
      <c r="J2638" t="str">
        <f t="shared" si="129"/>
        <v>E4150</v>
      </c>
      <c r="K2638">
        <f>VLOOKUP(D2638,'Step 1b-Current GLMT'!A:C,3,FALSE)</f>
        <v>0</v>
      </c>
    </row>
    <row r="2639" spans="1:11" s="6" customFormat="1" x14ac:dyDescent="0.25">
      <c r="A2639" t="s">
        <v>1534</v>
      </c>
      <c r="B2639" t="s">
        <v>5990</v>
      </c>
      <c r="D2639" t="s">
        <v>14784</v>
      </c>
      <c r="E2639" s="6" t="str">
        <f>VLOOKUP(D2639,'Step 1b-Current GLMT'!A:B,2,FALSE)</f>
        <v xml:space="preserve">General : Softball : Telephone </v>
      </c>
      <c r="F2639" s="422"/>
      <c r="H2639" t="str">
        <f t="shared" si="128"/>
        <v>0000</v>
      </c>
      <c r="I2639" t="str">
        <f t="shared" si="127"/>
        <v xml:space="preserve"> </v>
      </c>
      <c r="J2639" t="str">
        <f t="shared" si="129"/>
        <v>E4606</v>
      </c>
      <c r="K2639">
        <f>VLOOKUP(D2639,'Step 1b-Current GLMT'!A:C,3,FALSE)</f>
        <v>0</v>
      </c>
    </row>
    <row r="2640" spans="1:11" s="6" customFormat="1" x14ac:dyDescent="0.25">
      <c r="A2640" t="s">
        <v>2665</v>
      </c>
      <c r="B2640" t="s">
        <v>5991</v>
      </c>
      <c r="D2640" t="s">
        <v>14786</v>
      </c>
      <c r="E2640" s="6" t="str">
        <f>VLOOKUP(D2640,'Step 1b-Current GLMT'!A:B,2,FALSE)</f>
        <v xml:space="preserve">General : Softball : Dues </v>
      </c>
      <c r="F2640" s="422"/>
      <c r="H2640" t="str">
        <f t="shared" si="128"/>
        <v>0000</v>
      </c>
      <c r="I2640" t="str">
        <f t="shared" si="127"/>
        <v xml:space="preserve"> </v>
      </c>
      <c r="J2640" t="str">
        <f t="shared" si="129"/>
        <v>E5100</v>
      </c>
      <c r="K2640">
        <f>VLOOKUP(D2640,'Step 1b-Current GLMT'!A:C,3,FALSE)</f>
        <v>0</v>
      </c>
    </row>
    <row r="2641" spans="1:11" s="6" customFormat="1" x14ac:dyDescent="0.25">
      <c r="A2641" t="s">
        <v>3915</v>
      </c>
      <c r="B2641" t="s">
        <v>5992</v>
      </c>
      <c r="D2641" t="s">
        <v>5993</v>
      </c>
      <c r="E2641" s="6" t="str">
        <f>VLOOKUP(D2641,'Step 1b-Current GLMT'!A:B,2,FALSE)</f>
        <v xml:space="preserve">General : Tennis-Men : Staff Wages - Unclassified </v>
      </c>
      <c r="F2641" s="422"/>
      <c r="H2641" t="str">
        <f t="shared" si="128"/>
        <v>0000</v>
      </c>
      <c r="I2641" t="str">
        <f t="shared" si="127"/>
        <v xml:space="preserve"> </v>
      </c>
      <c r="J2641" t="str">
        <f t="shared" si="129"/>
        <v>E1401</v>
      </c>
      <c r="K2641">
        <f>VLOOKUP(D2641,'Step 1b-Current GLMT'!A:C,3,FALSE)</f>
        <v>0</v>
      </c>
    </row>
    <row r="2642" spans="1:11" s="6" customFormat="1" x14ac:dyDescent="0.25">
      <c r="A2642" t="s">
        <v>415</v>
      </c>
      <c r="B2642" t="s">
        <v>5994</v>
      </c>
      <c r="D2642" t="s">
        <v>14789</v>
      </c>
      <c r="E2642" s="6" t="str">
        <f>VLOOKUP(D2642,'Step 1b-Current GLMT'!A:B,2,FALSE)</f>
        <v xml:space="preserve">General : Tennis-Men : Student Wages </v>
      </c>
      <c r="F2642" s="422"/>
      <c r="H2642" t="str">
        <f t="shared" si="128"/>
        <v>0000</v>
      </c>
      <c r="I2642" t="str">
        <f t="shared" si="127"/>
        <v xml:space="preserve"> </v>
      </c>
      <c r="J2642" t="str">
        <f t="shared" si="129"/>
        <v>E1800</v>
      </c>
      <c r="K2642">
        <f>VLOOKUP(D2642,'Step 1b-Current GLMT'!A:C,3,FALSE)</f>
        <v>0</v>
      </c>
    </row>
    <row r="2643" spans="1:11" s="6" customFormat="1" x14ac:dyDescent="0.25">
      <c r="A2643" t="s">
        <v>288</v>
      </c>
      <c r="B2643" t="s">
        <v>5995</v>
      </c>
      <c r="D2643" t="s">
        <v>14791</v>
      </c>
      <c r="E2643" s="6" t="str">
        <f>VLOOKUP(D2643,'Step 1b-Current GLMT'!A:B,2,FALSE)</f>
        <v xml:space="preserve">General : Tennis-Men : Travel Pool - Reg </v>
      </c>
      <c r="F2643" s="422"/>
      <c r="H2643" t="str">
        <f t="shared" si="128"/>
        <v>0000</v>
      </c>
      <c r="I2643" t="str">
        <f t="shared" si="127"/>
        <v xml:space="preserve"> </v>
      </c>
      <c r="J2643" t="str">
        <f t="shared" si="129"/>
        <v>E3100</v>
      </c>
      <c r="K2643">
        <f>VLOOKUP(D2643,'Step 1b-Current GLMT'!A:C,3,FALSE)</f>
        <v>0</v>
      </c>
    </row>
    <row r="2644" spans="1:11" s="6" customFormat="1" x14ac:dyDescent="0.25">
      <c r="A2644" t="s">
        <v>1918</v>
      </c>
      <c r="B2644" t="s">
        <v>5996</v>
      </c>
      <c r="D2644" t="s">
        <v>14793</v>
      </c>
      <c r="E2644" s="6" t="str">
        <f>VLOOKUP(D2644,'Step 1b-Current GLMT'!A:B,2,FALSE)</f>
        <v xml:space="preserve">General : Tennis-Men : Travel Pool - Recruit </v>
      </c>
      <c r="F2644" s="422"/>
      <c r="H2644" t="str">
        <f t="shared" si="128"/>
        <v>0000</v>
      </c>
      <c r="I2644" t="str">
        <f t="shared" si="127"/>
        <v xml:space="preserve"> </v>
      </c>
      <c r="J2644" t="str">
        <f t="shared" si="129"/>
        <v>E3115</v>
      </c>
      <c r="K2644">
        <f>VLOOKUP(D2644,'Step 1b-Current GLMT'!A:C,3,FALSE)</f>
        <v>0</v>
      </c>
    </row>
    <row r="2645" spans="1:11" x14ac:dyDescent="0.25">
      <c r="A2645" t="s">
        <v>451</v>
      </c>
      <c r="B2645" t="s">
        <v>5997</v>
      </c>
      <c r="D2645" t="s">
        <v>14795</v>
      </c>
      <c r="E2645" s="6" t="str">
        <f>VLOOKUP(D2645,'Step 1b-Current GLMT'!A:B,2,FALSE)</f>
        <v xml:space="preserve">General : Tennis-Men : Non-State Emp Travel </v>
      </c>
      <c r="F2645" s="422"/>
      <c r="G2645" s="6"/>
      <c r="H2645" t="str">
        <f t="shared" si="128"/>
        <v>0000</v>
      </c>
      <c r="I2645" t="str">
        <f t="shared" si="127"/>
        <v xml:space="preserve"> </v>
      </c>
      <c r="J2645" t="str">
        <f t="shared" si="129"/>
        <v>E3300</v>
      </c>
      <c r="K2645">
        <f>VLOOKUP(D2645,'Step 1b-Current GLMT'!A:C,3,FALSE)</f>
        <v>0</v>
      </c>
    </row>
    <row r="2646" spans="1:11" x14ac:dyDescent="0.25">
      <c r="A2646" t="s">
        <v>5822</v>
      </c>
      <c r="B2646" t="s">
        <v>5998</v>
      </c>
      <c r="D2646" t="s">
        <v>14797</v>
      </c>
      <c r="E2646" s="6" t="str">
        <f>VLOOKUP(D2646,'Step 1b-Current GLMT'!A:B,2,FALSE)</f>
        <v xml:space="preserve">General : Tennis-Men : Non-State Emp - Contracted </v>
      </c>
      <c r="F2646" s="422"/>
      <c r="G2646" s="6"/>
      <c r="H2646" t="str">
        <f t="shared" si="128"/>
        <v>0000</v>
      </c>
      <c r="I2646" t="str">
        <f t="shared" si="127"/>
        <v xml:space="preserve"> </v>
      </c>
      <c r="J2646" t="str">
        <f t="shared" si="129"/>
        <v>E3305</v>
      </c>
      <c r="K2646">
        <f>VLOOKUP(D2646,'Step 1b-Current GLMT'!A:C,3,FALSE)</f>
        <v>0</v>
      </c>
    </row>
    <row r="2647" spans="1:11" x14ac:dyDescent="0.25">
      <c r="A2647" t="s">
        <v>5824</v>
      </c>
      <c r="B2647" t="s">
        <v>5999</v>
      </c>
      <c r="D2647" t="s">
        <v>14799</v>
      </c>
      <c r="E2647" s="6" t="str">
        <f>VLOOKUP(D2647,'Step 1b-Current GLMT'!A:B,2,FALSE)</f>
        <v xml:space="preserve">General : Tennis-Men : Non-State Emp - Tournaments </v>
      </c>
      <c r="F2647" s="422"/>
      <c r="G2647" s="6"/>
      <c r="H2647" t="str">
        <f t="shared" si="128"/>
        <v>0000</v>
      </c>
      <c r="I2647" t="str">
        <f t="shared" si="127"/>
        <v xml:space="preserve"> </v>
      </c>
      <c r="J2647" t="str">
        <f t="shared" si="129"/>
        <v>E3310</v>
      </c>
      <c r="K2647">
        <f>VLOOKUP(D2647,'Step 1b-Current GLMT'!A:C,3,FALSE)</f>
        <v>0</v>
      </c>
    </row>
    <row r="2648" spans="1:11" x14ac:dyDescent="0.25">
      <c r="A2648" t="s">
        <v>267</v>
      </c>
      <c r="B2648" t="s">
        <v>6000</v>
      </c>
      <c r="D2648" t="s">
        <v>14801</v>
      </c>
      <c r="E2648" s="6" t="str">
        <f>VLOOKUP(D2648,'Step 1b-Current GLMT'!A:B,2,FALSE)</f>
        <v xml:space="preserve">General : Tennis-Men : Contractual Services </v>
      </c>
      <c r="F2648" s="422"/>
      <c r="G2648" s="6"/>
      <c r="H2648" t="str">
        <f t="shared" si="128"/>
        <v>0000</v>
      </c>
      <c r="I2648" t="str">
        <f t="shared" si="127"/>
        <v xml:space="preserve"> </v>
      </c>
      <c r="J2648" t="str">
        <f t="shared" si="129"/>
        <v>E3800</v>
      </c>
      <c r="K2648">
        <f>VLOOKUP(D2648,'Step 1b-Current GLMT'!A:C,3,FALSE)</f>
        <v>0</v>
      </c>
    </row>
    <row r="2649" spans="1:11" x14ac:dyDescent="0.25">
      <c r="A2649" t="s">
        <v>977</v>
      </c>
      <c r="B2649" t="s">
        <v>6001</v>
      </c>
      <c r="D2649" t="s">
        <v>14803</v>
      </c>
      <c r="E2649" s="6" t="str">
        <f>VLOOKUP(D2649,'Step 1b-Current GLMT'!A:B,2,FALSE)</f>
        <v xml:space="preserve">General : Tennis-Men : Student Functions and Events </v>
      </c>
      <c r="F2649" s="422"/>
      <c r="G2649" s="6"/>
      <c r="H2649" t="str">
        <f t="shared" si="128"/>
        <v>0000</v>
      </c>
      <c r="I2649" t="str">
        <f t="shared" si="127"/>
        <v xml:space="preserve"> </v>
      </c>
      <c r="J2649" t="str">
        <f t="shared" si="129"/>
        <v>E3840</v>
      </c>
      <c r="K2649">
        <f>VLOOKUP(D2649,'Step 1b-Current GLMT'!A:C,3,FALSE)</f>
        <v>0</v>
      </c>
    </row>
    <row r="2650" spans="1:11" x14ac:dyDescent="0.25">
      <c r="A2650" t="s">
        <v>194</v>
      </c>
      <c r="B2650" t="s">
        <v>6002</v>
      </c>
      <c r="D2650" t="s">
        <v>14805</v>
      </c>
      <c r="E2650" s="6" t="str">
        <f>VLOOKUP(D2650,'Step 1b-Current GLMT'!A:B,2,FALSE)</f>
        <v xml:space="preserve">General : Tennis-Men : General Supplies </v>
      </c>
      <c r="F2650" s="422"/>
      <c r="G2650" s="6"/>
      <c r="H2650" t="str">
        <f t="shared" si="128"/>
        <v>0000</v>
      </c>
      <c r="I2650" t="str">
        <f t="shared" si="127"/>
        <v xml:space="preserve"> </v>
      </c>
      <c r="J2650" t="str">
        <f t="shared" si="129"/>
        <v>E4100</v>
      </c>
      <c r="K2650">
        <f>VLOOKUP(D2650,'Step 1b-Current GLMT'!A:C,3,FALSE)</f>
        <v>0</v>
      </c>
    </row>
    <row r="2651" spans="1:11" x14ac:dyDescent="0.25">
      <c r="A2651" t="s">
        <v>389</v>
      </c>
      <c r="B2651" t="s">
        <v>6003</v>
      </c>
      <c r="D2651" t="s">
        <v>14807</v>
      </c>
      <c r="E2651" s="6" t="str">
        <f>VLOOKUP(D2651,'Step 1b-Current GLMT'!A:B,2,FALSE)</f>
        <v xml:space="preserve">General : Tennis-Men : Postage Reimbursement </v>
      </c>
      <c r="F2651" s="422"/>
      <c r="G2651" s="6"/>
      <c r="H2651" t="str">
        <f t="shared" si="128"/>
        <v>0000</v>
      </c>
      <c r="I2651" t="str">
        <f t="shared" si="127"/>
        <v xml:space="preserve"> </v>
      </c>
      <c r="J2651" t="str">
        <f t="shared" si="129"/>
        <v>E4126</v>
      </c>
      <c r="K2651">
        <f>VLOOKUP(D2651,'Step 1b-Current GLMT'!A:C,3,FALSE)</f>
        <v>0</v>
      </c>
    </row>
    <row r="2652" spans="1:11" x14ac:dyDescent="0.25">
      <c r="A2652" t="s">
        <v>305</v>
      </c>
      <c r="B2652" t="s">
        <v>6004</v>
      </c>
      <c r="D2652" t="s">
        <v>14809</v>
      </c>
      <c r="E2652" s="6" t="str">
        <f>VLOOKUP(D2652,'Step 1b-Current GLMT'!A:B,2,FALSE)</f>
        <v xml:space="preserve">General : Tennis-Men : Print Shop </v>
      </c>
      <c r="F2652" s="422"/>
      <c r="G2652" s="6"/>
      <c r="H2652" t="str">
        <f t="shared" si="128"/>
        <v>0000</v>
      </c>
      <c r="I2652" t="str">
        <f t="shared" si="127"/>
        <v xml:space="preserve"> </v>
      </c>
      <c r="J2652" t="str">
        <f t="shared" si="129"/>
        <v>E4122</v>
      </c>
      <c r="K2652">
        <f>VLOOKUP(D2652,'Step 1b-Current GLMT'!A:C,3,FALSE)</f>
        <v>0</v>
      </c>
    </row>
    <row r="2653" spans="1:11" x14ac:dyDescent="0.25">
      <c r="A2653" t="s">
        <v>5857</v>
      </c>
      <c r="B2653" t="s">
        <v>6005</v>
      </c>
      <c r="D2653" t="s">
        <v>14811</v>
      </c>
      <c r="E2653" s="6" t="str">
        <f>VLOOKUP(D2653,'Step 1b-Current GLMT'!A:B,2,FALSE)</f>
        <v xml:space="preserve">General : Tennis-Men : Uniforms </v>
      </c>
      <c r="F2653" s="422"/>
      <c r="H2653" t="str">
        <f t="shared" si="128"/>
        <v>0000</v>
      </c>
      <c r="I2653" t="str">
        <f t="shared" si="127"/>
        <v xml:space="preserve"> </v>
      </c>
      <c r="J2653" t="str">
        <f t="shared" si="129"/>
        <v>E4150</v>
      </c>
      <c r="K2653">
        <f>VLOOKUP(D2653,'Step 1b-Current GLMT'!A:C,3,FALSE)</f>
        <v>0</v>
      </c>
    </row>
    <row r="2654" spans="1:11" x14ac:dyDescent="0.25">
      <c r="A2654" t="s">
        <v>1534</v>
      </c>
      <c r="B2654" t="s">
        <v>6006</v>
      </c>
      <c r="D2654" t="s">
        <v>14813</v>
      </c>
      <c r="E2654" s="6" t="str">
        <f>VLOOKUP(D2654,'Step 1b-Current GLMT'!A:B,2,FALSE)</f>
        <v xml:space="preserve">General : Tennis-Men : Telephone </v>
      </c>
      <c r="F2654" s="422"/>
      <c r="H2654" t="str">
        <f t="shared" si="128"/>
        <v>0000</v>
      </c>
      <c r="I2654" t="str">
        <f t="shared" ref="I2654:I2717" si="130">IF(D2654=0,"0"," ")</f>
        <v xml:space="preserve"> </v>
      </c>
      <c r="J2654" t="str">
        <f t="shared" si="129"/>
        <v>E4606</v>
      </c>
      <c r="K2654">
        <f>VLOOKUP(D2654,'Step 1b-Current GLMT'!A:C,3,FALSE)</f>
        <v>0</v>
      </c>
    </row>
    <row r="2655" spans="1:11" x14ac:dyDescent="0.25">
      <c r="A2655" t="s">
        <v>2665</v>
      </c>
      <c r="B2655" t="s">
        <v>6007</v>
      </c>
      <c r="D2655" t="s">
        <v>14815</v>
      </c>
      <c r="E2655" s="6" t="str">
        <f>VLOOKUP(D2655,'Step 1b-Current GLMT'!A:B,2,FALSE)</f>
        <v xml:space="preserve">General : Tennis-Men : Dues </v>
      </c>
      <c r="F2655" s="422"/>
      <c r="H2655" t="str">
        <f t="shared" si="128"/>
        <v>0000</v>
      </c>
      <c r="I2655" t="str">
        <f t="shared" si="130"/>
        <v xml:space="preserve"> </v>
      </c>
      <c r="J2655" t="str">
        <f t="shared" si="129"/>
        <v>E5100</v>
      </c>
      <c r="K2655">
        <f>VLOOKUP(D2655,'Step 1b-Current GLMT'!A:C,3,FALSE)</f>
        <v>0</v>
      </c>
    </row>
    <row r="2656" spans="1:11" x14ac:dyDescent="0.25">
      <c r="A2656" t="s">
        <v>3915</v>
      </c>
      <c r="B2656" t="s">
        <v>6008</v>
      </c>
      <c r="D2656" t="s">
        <v>6009</v>
      </c>
      <c r="E2656" s="6" t="str">
        <f>VLOOKUP(D2656,'Step 1b-Current GLMT'!A:B,2,FALSE)</f>
        <v xml:space="preserve">General : Tennis-Women : Staff Wages - Unclassified </v>
      </c>
      <c r="F2656" s="422"/>
      <c r="H2656" t="str">
        <f t="shared" si="128"/>
        <v>0000</v>
      </c>
      <c r="I2656" t="str">
        <f t="shared" si="130"/>
        <v xml:space="preserve"> </v>
      </c>
      <c r="J2656" t="str">
        <f t="shared" si="129"/>
        <v>E1401</v>
      </c>
      <c r="K2656">
        <f>VLOOKUP(D2656,'Step 1b-Current GLMT'!A:C,3,FALSE)</f>
        <v>0</v>
      </c>
    </row>
    <row r="2657" spans="1:11" x14ac:dyDescent="0.25">
      <c r="A2657" t="s">
        <v>415</v>
      </c>
      <c r="B2657" t="s">
        <v>6010</v>
      </c>
      <c r="D2657" t="s">
        <v>14818</v>
      </c>
      <c r="E2657" s="6" t="str">
        <f>VLOOKUP(D2657,'Step 1b-Current GLMT'!A:B,2,FALSE)</f>
        <v xml:space="preserve">General : Tennis-Women : Student Wages </v>
      </c>
      <c r="F2657" s="422"/>
      <c r="G2657" s="6"/>
      <c r="H2657" t="str">
        <f t="shared" si="128"/>
        <v>0000</v>
      </c>
      <c r="I2657" t="str">
        <f t="shared" si="130"/>
        <v xml:space="preserve"> </v>
      </c>
      <c r="J2657" t="str">
        <f t="shared" si="129"/>
        <v>E1800</v>
      </c>
      <c r="K2657">
        <f>VLOOKUP(D2657,'Step 1b-Current GLMT'!A:C,3,FALSE)</f>
        <v>0</v>
      </c>
    </row>
    <row r="2658" spans="1:11" x14ac:dyDescent="0.25">
      <c r="A2658" t="s">
        <v>288</v>
      </c>
      <c r="B2658" t="s">
        <v>6011</v>
      </c>
      <c r="D2658" t="s">
        <v>14820</v>
      </c>
      <c r="E2658" s="6" t="str">
        <f>VLOOKUP(D2658,'Step 1b-Current GLMT'!A:B,2,FALSE)</f>
        <v xml:space="preserve">General : Tennis-Women : Travel Pool - Reg </v>
      </c>
      <c r="F2658" s="422"/>
      <c r="G2658" s="6"/>
      <c r="H2658" t="str">
        <f t="shared" si="128"/>
        <v>0000</v>
      </c>
      <c r="I2658" t="str">
        <f t="shared" si="130"/>
        <v xml:space="preserve"> </v>
      </c>
      <c r="J2658" t="str">
        <f t="shared" si="129"/>
        <v>E3100</v>
      </c>
      <c r="K2658">
        <f>VLOOKUP(D2658,'Step 1b-Current GLMT'!A:C,3,FALSE)</f>
        <v>0</v>
      </c>
    </row>
    <row r="2659" spans="1:11" x14ac:dyDescent="0.25">
      <c r="A2659" t="s">
        <v>1918</v>
      </c>
      <c r="B2659" t="s">
        <v>6012</v>
      </c>
      <c r="D2659" t="s">
        <v>14822</v>
      </c>
      <c r="E2659" s="6" t="str">
        <f>VLOOKUP(D2659,'Step 1b-Current GLMT'!A:B,2,FALSE)</f>
        <v xml:space="preserve">General : Tennis-Women : Travel Pool - Recruit </v>
      </c>
      <c r="F2659" s="422"/>
      <c r="G2659" s="6"/>
      <c r="H2659" t="str">
        <f t="shared" si="128"/>
        <v>0000</v>
      </c>
      <c r="I2659" t="str">
        <f t="shared" si="130"/>
        <v xml:space="preserve"> </v>
      </c>
      <c r="J2659" t="str">
        <f t="shared" si="129"/>
        <v>E3115</v>
      </c>
      <c r="K2659">
        <f>VLOOKUP(D2659,'Step 1b-Current GLMT'!A:C,3,FALSE)</f>
        <v>0</v>
      </c>
    </row>
    <row r="2660" spans="1:11" x14ac:dyDescent="0.25">
      <c r="A2660" t="s">
        <v>451</v>
      </c>
      <c r="B2660" t="s">
        <v>6013</v>
      </c>
      <c r="D2660" t="s">
        <v>14824</v>
      </c>
      <c r="E2660" s="6" t="str">
        <f>VLOOKUP(D2660,'Step 1b-Current GLMT'!A:B,2,FALSE)</f>
        <v xml:space="preserve">General : Tennis-Women : Non-State Emp Travel </v>
      </c>
      <c r="F2660" s="422"/>
      <c r="H2660" t="str">
        <f t="shared" si="128"/>
        <v>0000</v>
      </c>
      <c r="I2660" t="str">
        <f t="shared" si="130"/>
        <v xml:space="preserve"> </v>
      </c>
      <c r="J2660" t="str">
        <f t="shared" si="129"/>
        <v>E3300</v>
      </c>
      <c r="K2660">
        <f>VLOOKUP(D2660,'Step 1b-Current GLMT'!A:C,3,FALSE)</f>
        <v>0</v>
      </c>
    </row>
    <row r="2661" spans="1:11" s="6" customFormat="1" x14ac:dyDescent="0.25">
      <c r="A2661" t="s">
        <v>5822</v>
      </c>
      <c r="B2661" t="s">
        <v>6014</v>
      </c>
      <c r="D2661" t="s">
        <v>14826</v>
      </c>
      <c r="E2661" s="6" t="str">
        <f>VLOOKUP(D2661,'Step 1b-Current GLMT'!A:B,2,FALSE)</f>
        <v xml:space="preserve">General : Tennis-Women : Non-State Emp - Contracted </v>
      </c>
      <c r="F2661" s="422"/>
      <c r="H2661" t="str">
        <f t="shared" si="128"/>
        <v>0000</v>
      </c>
      <c r="I2661" t="str">
        <f t="shared" si="130"/>
        <v xml:space="preserve"> </v>
      </c>
      <c r="J2661" t="str">
        <f t="shared" si="129"/>
        <v>E3305</v>
      </c>
      <c r="K2661">
        <f>VLOOKUP(D2661,'Step 1b-Current GLMT'!A:C,3,FALSE)</f>
        <v>0</v>
      </c>
    </row>
    <row r="2662" spans="1:11" s="6" customFormat="1" x14ac:dyDescent="0.25">
      <c r="A2662" t="s">
        <v>5824</v>
      </c>
      <c r="B2662" t="s">
        <v>6015</v>
      </c>
      <c r="D2662" t="s">
        <v>14828</v>
      </c>
      <c r="E2662" s="6" t="str">
        <f>VLOOKUP(D2662,'Step 1b-Current GLMT'!A:B,2,FALSE)</f>
        <v xml:space="preserve">General : Tennis-Women : Non-State Emp - Tournaments </v>
      </c>
      <c r="F2662" s="421"/>
      <c r="H2662" t="str">
        <f t="shared" si="128"/>
        <v>0000</v>
      </c>
      <c r="I2662" t="str">
        <f t="shared" si="130"/>
        <v xml:space="preserve"> </v>
      </c>
      <c r="J2662" t="str">
        <f t="shared" si="129"/>
        <v>E3310</v>
      </c>
      <c r="K2662">
        <f>VLOOKUP(D2662,'Step 1b-Current GLMT'!A:C,3,FALSE)</f>
        <v>0</v>
      </c>
    </row>
    <row r="2663" spans="1:11" s="6" customFormat="1" x14ac:dyDescent="0.25">
      <c r="A2663" t="s">
        <v>267</v>
      </c>
      <c r="B2663" t="s">
        <v>6016</v>
      </c>
      <c r="D2663" t="s">
        <v>14830</v>
      </c>
      <c r="E2663" s="6" t="str">
        <f>VLOOKUP(D2663,'Step 1b-Current GLMT'!A:B,2,FALSE)</f>
        <v xml:space="preserve">General : Tennis-Women : Contractual Services </v>
      </c>
      <c r="F2663" s="422"/>
      <c r="H2663" t="str">
        <f t="shared" si="128"/>
        <v>0000</v>
      </c>
      <c r="I2663" t="str">
        <f t="shared" si="130"/>
        <v xml:space="preserve"> </v>
      </c>
      <c r="J2663" t="str">
        <f t="shared" si="129"/>
        <v>E3800</v>
      </c>
      <c r="K2663">
        <f>VLOOKUP(D2663,'Step 1b-Current GLMT'!A:C,3,FALSE)</f>
        <v>0</v>
      </c>
    </row>
    <row r="2664" spans="1:11" s="6" customFormat="1" x14ac:dyDescent="0.25">
      <c r="A2664" t="s">
        <v>977</v>
      </c>
      <c r="B2664" t="s">
        <v>6017</v>
      </c>
      <c r="D2664" t="s">
        <v>14832</v>
      </c>
      <c r="E2664" s="6" t="str">
        <f>VLOOKUP(D2664,'Step 1b-Current GLMT'!A:B,2,FALSE)</f>
        <v xml:space="preserve">General : Tennis-Women : Student Functions and Events </v>
      </c>
      <c r="F2664" s="422"/>
      <c r="H2664" t="str">
        <f t="shared" si="128"/>
        <v>0000</v>
      </c>
      <c r="I2664" t="str">
        <f t="shared" si="130"/>
        <v xml:space="preserve"> </v>
      </c>
      <c r="J2664" t="str">
        <f t="shared" si="129"/>
        <v>E3840</v>
      </c>
      <c r="K2664">
        <f>VLOOKUP(D2664,'Step 1b-Current GLMT'!A:C,3,FALSE)</f>
        <v>0</v>
      </c>
    </row>
    <row r="2665" spans="1:11" s="6" customFormat="1" x14ac:dyDescent="0.25">
      <c r="A2665" t="s">
        <v>194</v>
      </c>
      <c r="B2665" t="s">
        <v>6018</v>
      </c>
      <c r="D2665" t="s">
        <v>14834</v>
      </c>
      <c r="E2665" s="6" t="str">
        <f>VLOOKUP(D2665,'Step 1b-Current GLMT'!A:B,2,FALSE)</f>
        <v xml:space="preserve">General : Tennis-Women : General Supplies </v>
      </c>
      <c r="F2665" s="422"/>
      <c r="H2665" t="str">
        <f t="shared" si="128"/>
        <v>0000</v>
      </c>
      <c r="I2665" t="str">
        <f t="shared" si="130"/>
        <v xml:space="preserve"> </v>
      </c>
      <c r="J2665" t="str">
        <f t="shared" si="129"/>
        <v>E4100</v>
      </c>
      <c r="K2665">
        <f>VLOOKUP(D2665,'Step 1b-Current GLMT'!A:C,3,FALSE)</f>
        <v>0</v>
      </c>
    </row>
    <row r="2666" spans="1:11" s="6" customFormat="1" x14ac:dyDescent="0.25">
      <c r="A2666" t="s">
        <v>389</v>
      </c>
      <c r="B2666" t="s">
        <v>6019</v>
      </c>
      <c r="D2666" t="s">
        <v>14836</v>
      </c>
      <c r="E2666" s="6" t="str">
        <f>VLOOKUP(D2666,'Step 1b-Current GLMT'!A:B,2,FALSE)</f>
        <v xml:space="preserve">General : Tennis-Women : Postage Reimbursement </v>
      </c>
      <c r="F2666" s="422"/>
      <c r="H2666" t="str">
        <f t="shared" si="128"/>
        <v>0000</v>
      </c>
      <c r="I2666" t="str">
        <f t="shared" si="130"/>
        <v xml:space="preserve"> </v>
      </c>
      <c r="J2666" t="str">
        <f t="shared" si="129"/>
        <v>E4126</v>
      </c>
      <c r="K2666">
        <f>VLOOKUP(D2666,'Step 1b-Current GLMT'!A:C,3,FALSE)</f>
        <v>0</v>
      </c>
    </row>
    <row r="2667" spans="1:11" s="6" customFormat="1" x14ac:dyDescent="0.25">
      <c r="A2667" t="s">
        <v>305</v>
      </c>
      <c r="B2667" t="s">
        <v>6020</v>
      </c>
      <c r="D2667" t="s">
        <v>14838</v>
      </c>
      <c r="E2667" s="6" t="str">
        <f>VLOOKUP(D2667,'Step 1b-Current GLMT'!A:B,2,FALSE)</f>
        <v xml:space="preserve">General : Tennis-Women : Print Shop </v>
      </c>
      <c r="F2667" s="422"/>
      <c r="H2667" t="str">
        <f t="shared" si="128"/>
        <v>0000</v>
      </c>
      <c r="I2667" t="str">
        <f t="shared" si="130"/>
        <v xml:space="preserve"> </v>
      </c>
      <c r="J2667" t="str">
        <f t="shared" si="129"/>
        <v>E4122</v>
      </c>
      <c r="K2667">
        <f>VLOOKUP(D2667,'Step 1b-Current GLMT'!A:C,3,FALSE)</f>
        <v>0</v>
      </c>
    </row>
    <row r="2668" spans="1:11" s="6" customFormat="1" x14ac:dyDescent="0.25">
      <c r="A2668" t="s">
        <v>5857</v>
      </c>
      <c r="B2668" t="s">
        <v>6021</v>
      </c>
      <c r="D2668" t="s">
        <v>14840</v>
      </c>
      <c r="E2668" s="6" t="str">
        <f>VLOOKUP(D2668,'Step 1b-Current GLMT'!A:B,2,FALSE)</f>
        <v xml:space="preserve">General : Tennis-Women : Uniforms </v>
      </c>
      <c r="F2668" s="422"/>
      <c r="H2668" t="str">
        <f t="shared" si="128"/>
        <v>0000</v>
      </c>
      <c r="I2668" t="str">
        <f t="shared" si="130"/>
        <v xml:space="preserve"> </v>
      </c>
      <c r="J2668" t="str">
        <f t="shared" si="129"/>
        <v>E4150</v>
      </c>
      <c r="K2668">
        <f>VLOOKUP(D2668,'Step 1b-Current GLMT'!A:C,3,FALSE)</f>
        <v>0</v>
      </c>
    </row>
    <row r="2669" spans="1:11" s="6" customFormat="1" x14ac:dyDescent="0.25">
      <c r="A2669" t="s">
        <v>1534</v>
      </c>
      <c r="B2669" t="s">
        <v>6022</v>
      </c>
      <c r="D2669" t="s">
        <v>14842</v>
      </c>
      <c r="E2669" s="6" t="str">
        <f>VLOOKUP(D2669,'Step 1b-Current GLMT'!A:B,2,FALSE)</f>
        <v xml:space="preserve">General : Tennis-Women : Telephone </v>
      </c>
      <c r="F2669" s="422"/>
      <c r="H2669" t="str">
        <f t="shared" si="128"/>
        <v>0000</v>
      </c>
      <c r="I2669" t="str">
        <f t="shared" si="130"/>
        <v xml:space="preserve"> </v>
      </c>
      <c r="J2669" t="str">
        <f t="shared" si="129"/>
        <v>E4606</v>
      </c>
      <c r="K2669">
        <f>VLOOKUP(D2669,'Step 1b-Current GLMT'!A:C,3,FALSE)</f>
        <v>0</v>
      </c>
    </row>
    <row r="2670" spans="1:11" s="6" customFormat="1" x14ac:dyDescent="0.25">
      <c r="A2670" t="s">
        <v>2665</v>
      </c>
      <c r="B2670" t="s">
        <v>6023</v>
      </c>
      <c r="D2670" t="s">
        <v>14844</v>
      </c>
      <c r="E2670" s="6" t="str">
        <f>VLOOKUP(D2670,'Step 1b-Current GLMT'!A:B,2,FALSE)</f>
        <v xml:space="preserve">General : Tennis-Women : Dues </v>
      </c>
      <c r="F2670" s="422"/>
      <c r="H2670" t="str">
        <f t="shared" si="128"/>
        <v>0000</v>
      </c>
      <c r="I2670" t="str">
        <f t="shared" si="130"/>
        <v xml:space="preserve"> </v>
      </c>
      <c r="J2670" t="str">
        <f t="shared" si="129"/>
        <v>E5100</v>
      </c>
      <c r="K2670">
        <f>VLOOKUP(D2670,'Step 1b-Current GLMT'!A:C,3,FALSE)</f>
        <v>0</v>
      </c>
    </row>
    <row r="2671" spans="1:11" s="6" customFormat="1" x14ac:dyDescent="0.25">
      <c r="A2671" t="s">
        <v>5908</v>
      </c>
      <c r="B2671" t="s">
        <v>6024</v>
      </c>
      <c r="D2671" t="s">
        <v>6025</v>
      </c>
      <c r="E2671" s="6" t="str">
        <f>VLOOKUP(D2671,'Step 1b-Current GLMT'!A:B,2,FALSE)</f>
        <v xml:space="preserve">General : Track-Men : Staff Wages - Unclassified </v>
      </c>
      <c r="F2671" s="422"/>
      <c r="H2671" t="str">
        <f t="shared" si="128"/>
        <v>0000</v>
      </c>
      <c r="I2671" t="str">
        <f t="shared" si="130"/>
        <v xml:space="preserve"> </v>
      </c>
      <c r="J2671" t="str">
        <f t="shared" si="129"/>
        <v>E1401</v>
      </c>
      <c r="K2671">
        <f>VLOOKUP(D2671,'Step 1b-Current GLMT'!A:C,3,FALSE)</f>
        <v>0</v>
      </c>
    </row>
    <row r="2672" spans="1:11" s="6" customFormat="1" x14ac:dyDescent="0.25">
      <c r="A2672" t="s">
        <v>415</v>
      </c>
      <c r="B2672" t="s">
        <v>6026</v>
      </c>
      <c r="D2672" t="s">
        <v>14847</v>
      </c>
      <c r="E2672" s="6" t="str">
        <f>VLOOKUP(D2672,'Step 1b-Current GLMT'!A:B,2,FALSE)</f>
        <v xml:space="preserve">General : Track-Men : Student Wages </v>
      </c>
      <c r="F2672" s="422"/>
      <c r="H2672" t="str">
        <f t="shared" si="128"/>
        <v>0000</v>
      </c>
      <c r="I2672" t="str">
        <f t="shared" si="130"/>
        <v xml:space="preserve"> </v>
      </c>
      <c r="J2672" t="str">
        <f t="shared" si="129"/>
        <v>E1800</v>
      </c>
      <c r="K2672">
        <f>VLOOKUP(D2672,'Step 1b-Current GLMT'!A:C,3,FALSE)</f>
        <v>0</v>
      </c>
    </row>
    <row r="2673" spans="1:11" s="6" customFormat="1" x14ac:dyDescent="0.25">
      <c r="A2673" t="s">
        <v>288</v>
      </c>
      <c r="B2673" t="s">
        <v>6027</v>
      </c>
      <c r="D2673" t="s">
        <v>14849</v>
      </c>
      <c r="E2673" s="6" t="str">
        <f>VLOOKUP(D2673,'Step 1b-Current GLMT'!A:B,2,FALSE)</f>
        <v xml:space="preserve">General : Track-Men : Travel Pool - Reg </v>
      </c>
      <c r="F2673" s="422"/>
      <c r="H2673" t="str">
        <f t="shared" si="128"/>
        <v>0000</v>
      </c>
      <c r="I2673" t="str">
        <f t="shared" si="130"/>
        <v xml:space="preserve"> </v>
      </c>
      <c r="J2673" t="str">
        <f t="shared" si="129"/>
        <v>E3100</v>
      </c>
      <c r="K2673">
        <f>VLOOKUP(D2673,'Step 1b-Current GLMT'!A:C,3,FALSE)</f>
        <v>0</v>
      </c>
    </row>
    <row r="2674" spans="1:11" s="6" customFormat="1" x14ac:dyDescent="0.25">
      <c r="A2674" t="s">
        <v>1918</v>
      </c>
      <c r="B2674" t="s">
        <v>6028</v>
      </c>
      <c r="D2674" t="s">
        <v>14851</v>
      </c>
      <c r="E2674" s="6" t="str">
        <f>VLOOKUP(D2674,'Step 1b-Current GLMT'!A:B,2,FALSE)</f>
        <v xml:space="preserve">General : Track-Men : Travel Pool - Recruit </v>
      </c>
      <c r="F2674" s="422"/>
      <c r="H2674" t="str">
        <f t="shared" si="128"/>
        <v>0000</v>
      </c>
      <c r="I2674" t="str">
        <f t="shared" si="130"/>
        <v xml:space="preserve"> </v>
      </c>
      <c r="J2674" t="str">
        <f t="shared" si="129"/>
        <v>E3115</v>
      </c>
      <c r="K2674">
        <f>VLOOKUP(D2674,'Step 1b-Current GLMT'!A:C,3,FALSE)</f>
        <v>0</v>
      </c>
    </row>
    <row r="2675" spans="1:11" s="6" customFormat="1" x14ac:dyDescent="0.25">
      <c r="A2675" t="s">
        <v>451</v>
      </c>
      <c r="B2675" t="s">
        <v>6029</v>
      </c>
      <c r="D2675" t="s">
        <v>14853</v>
      </c>
      <c r="E2675" s="6" t="str">
        <f>VLOOKUP(D2675,'Step 1b-Current GLMT'!A:B,2,FALSE)</f>
        <v xml:space="preserve">General : Track-Men : Non-State Emp Travel </v>
      </c>
      <c r="F2675" s="422"/>
      <c r="H2675" t="str">
        <f t="shared" si="128"/>
        <v>0000</v>
      </c>
      <c r="I2675" t="str">
        <f t="shared" si="130"/>
        <v xml:space="preserve"> </v>
      </c>
      <c r="J2675" t="str">
        <f t="shared" si="129"/>
        <v>E3300</v>
      </c>
      <c r="K2675">
        <f>VLOOKUP(D2675,'Step 1b-Current GLMT'!A:C,3,FALSE)</f>
        <v>0</v>
      </c>
    </row>
    <row r="2676" spans="1:11" s="6" customFormat="1" x14ac:dyDescent="0.25">
      <c r="A2676" t="s">
        <v>5822</v>
      </c>
      <c r="B2676" t="s">
        <v>6030</v>
      </c>
      <c r="D2676" t="s">
        <v>14855</v>
      </c>
      <c r="E2676" s="6" t="str">
        <f>VLOOKUP(D2676,'Step 1b-Current GLMT'!A:B,2,FALSE)</f>
        <v xml:space="preserve">General : Track-Men : Non-State Emp - Contracted </v>
      </c>
      <c r="F2676" s="422"/>
      <c r="H2676" t="str">
        <f t="shared" si="128"/>
        <v>0000</v>
      </c>
      <c r="I2676" t="str">
        <f t="shared" si="130"/>
        <v xml:space="preserve"> </v>
      </c>
      <c r="J2676" t="str">
        <f t="shared" si="129"/>
        <v>E3305</v>
      </c>
      <c r="K2676">
        <f>VLOOKUP(D2676,'Step 1b-Current GLMT'!A:C,3,FALSE)</f>
        <v>0</v>
      </c>
    </row>
    <row r="2677" spans="1:11" s="6" customFormat="1" x14ac:dyDescent="0.25">
      <c r="A2677" t="s">
        <v>5824</v>
      </c>
      <c r="B2677" t="s">
        <v>6031</v>
      </c>
      <c r="D2677" t="s">
        <v>14857</v>
      </c>
      <c r="E2677" s="6" t="str">
        <f>VLOOKUP(D2677,'Step 1b-Current GLMT'!A:B,2,FALSE)</f>
        <v xml:space="preserve">General : Track-Men : Non-State Emp - Tournaments </v>
      </c>
      <c r="F2677" s="421"/>
      <c r="H2677" t="str">
        <f t="shared" si="128"/>
        <v>0000</v>
      </c>
      <c r="I2677" t="str">
        <f t="shared" si="130"/>
        <v xml:space="preserve"> </v>
      </c>
      <c r="J2677" t="str">
        <f t="shared" si="129"/>
        <v>E3310</v>
      </c>
      <c r="K2677">
        <f>VLOOKUP(D2677,'Step 1b-Current GLMT'!A:C,3,FALSE)</f>
        <v>0</v>
      </c>
    </row>
    <row r="2678" spans="1:11" s="6" customFormat="1" x14ac:dyDescent="0.25">
      <c r="A2678" t="s">
        <v>267</v>
      </c>
      <c r="B2678" t="s">
        <v>6032</v>
      </c>
      <c r="D2678" t="s">
        <v>14859</v>
      </c>
      <c r="E2678" s="6" t="str">
        <f>VLOOKUP(D2678,'Step 1b-Current GLMT'!A:B,2,FALSE)</f>
        <v xml:space="preserve">General : Track-Men : Contractual Services </v>
      </c>
      <c r="F2678" s="422"/>
      <c r="H2678" t="str">
        <f t="shared" si="128"/>
        <v>0000</v>
      </c>
      <c r="I2678" t="str">
        <f t="shared" si="130"/>
        <v xml:space="preserve"> </v>
      </c>
      <c r="J2678" t="str">
        <f t="shared" si="129"/>
        <v>E3800</v>
      </c>
      <c r="K2678">
        <f>VLOOKUP(D2678,'Step 1b-Current GLMT'!A:C,3,FALSE)</f>
        <v>0</v>
      </c>
    </row>
    <row r="2679" spans="1:11" s="6" customFormat="1" x14ac:dyDescent="0.25">
      <c r="A2679" t="s">
        <v>977</v>
      </c>
      <c r="B2679" t="s">
        <v>6033</v>
      </c>
      <c r="D2679" t="s">
        <v>14861</v>
      </c>
      <c r="E2679" s="6" t="str">
        <f>VLOOKUP(D2679,'Step 1b-Current GLMT'!A:B,2,FALSE)</f>
        <v xml:space="preserve">General : Track-Men : Student Functions and Events </v>
      </c>
      <c r="F2679" s="422"/>
      <c r="H2679" t="str">
        <f t="shared" si="128"/>
        <v>0000</v>
      </c>
      <c r="I2679" t="str">
        <f t="shared" si="130"/>
        <v xml:space="preserve"> </v>
      </c>
      <c r="J2679" t="str">
        <f t="shared" si="129"/>
        <v>E3840</v>
      </c>
      <c r="K2679">
        <f>VLOOKUP(D2679,'Step 1b-Current GLMT'!A:C,3,FALSE)</f>
        <v>0</v>
      </c>
    </row>
    <row r="2680" spans="1:11" s="6" customFormat="1" x14ac:dyDescent="0.25">
      <c r="A2680" t="s">
        <v>194</v>
      </c>
      <c r="B2680" t="s">
        <v>6034</v>
      </c>
      <c r="D2680" t="s">
        <v>14863</v>
      </c>
      <c r="E2680" s="6" t="str">
        <f>VLOOKUP(D2680,'Step 1b-Current GLMT'!A:B,2,FALSE)</f>
        <v xml:space="preserve">General : Track-Men : General Supplies </v>
      </c>
      <c r="F2680" s="422"/>
      <c r="H2680" t="str">
        <f t="shared" si="128"/>
        <v>0000</v>
      </c>
      <c r="I2680" t="str">
        <f t="shared" si="130"/>
        <v xml:space="preserve"> </v>
      </c>
      <c r="J2680" t="str">
        <f t="shared" si="129"/>
        <v>E4100</v>
      </c>
      <c r="K2680">
        <f>VLOOKUP(D2680,'Step 1b-Current GLMT'!A:C,3,FALSE)</f>
        <v>0</v>
      </c>
    </row>
    <row r="2681" spans="1:11" s="6" customFormat="1" x14ac:dyDescent="0.25">
      <c r="A2681" t="s">
        <v>389</v>
      </c>
      <c r="B2681" t="s">
        <v>6035</v>
      </c>
      <c r="D2681" t="s">
        <v>14865</v>
      </c>
      <c r="E2681" s="6" t="str">
        <f>VLOOKUP(D2681,'Step 1b-Current GLMT'!A:B,2,FALSE)</f>
        <v xml:space="preserve">General : Track-Men : Postage Reimbursement </v>
      </c>
      <c r="F2681" s="422"/>
      <c r="H2681" t="str">
        <f t="shared" si="128"/>
        <v>0000</v>
      </c>
      <c r="I2681" t="str">
        <f t="shared" si="130"/>
        <v xml:space="preserve"> </v>
      </c>
      <c r="J2681" t="str">
        <f t="shared" si="129"/>
        <v>E4126</v>
      </c>
      <c r="K2681">
        <f>VLOOKUP(D2681,'Step 1b-Current GLMT'!A:C,3,FALSE)</f>
        <v>0</v>
      </c>
    </row>
    <row r="2682" spans="1:11" s="6" customFormat="1" x14ac:dyDescent="0.25">
      <c r="A2682" t="s">
        <v>305</v>
      </c>
      <c r="B2682" t="s">
        <v>6036</v>
      </c>
      <c r="D2682" t="s">
        <v>14867</v>
      </c>
      <c r="E2682" s="6" t="str">
        <f>VLOOKUP(D2682,'Step 1b-Current GLMT'!A:B,2,FALSE)</f>
        <v xml:space="preserve">General : Track-Men : Print Shop </v>
      </c>
      <c r="F2682" s="422"/>
      <c r="H2682" t="str">
        <f t="shared" si="128"/>
        <v>0000</v>
      </c>
      <c r="I2682" t="str">
        <f t="shared" si="130"/>
        <v xml:space="preserve"> </v>
      </c>
      <c r="J2682" t="str">
        <f t="shared" si="129"/>
        <v>E4122</v>
      </c>
      <c r="K2682">
        <f>VLOOKUP(D2682,'Step 1b-Current GLMT'!A:C,3,FALSE)</f>
        <v>0</v>
      </c>
    </row>
    <row r="2683" spans="1:11" s="6" customFormat="1" x14ac:dyDescent="0.25">
      <c r="A2683" t="s">
        <v>5857</v>
      </c>
      <c r="B2683" t="s">
        <v>6037</v>
      </c>
      <c r="D2683" t="s">
        <v>14869</v>
      </c>
      <c r="E2683" s="6" t="str">
        <f>VLOOKUP(D2683,'Step 1b-Current GLMT'!A:B,2,FALSE)</f>
        <v xml:space="preserve">General : Track-Men : Uniforms </v>
      </c>
      <c r="F2683" s="422"/>
      <c r="H2683" t="str">
        <f t="shared" si="128"/>
        <v>0000</v>
      </c>
      <c r="I2683" t="str">
        <f t="shared" si="130"/>
        <v xml:space="preserve"> </v>
      </c>
      <c r="J2683" t="str">
        <f t="shared" si="129"/>
        <v>E4150</v>
      </c>
      <c r="K2683">
        <f>VLOOKUP(D2683,'Step 1b-Current GLMT'!A:C,3,FALSE)</f>
        <v>0</v>
      </c>
    </row>
    <row r="2684" spans="1:11" s="6" customFormat="1" x14ac:dyDescent="0.25">
      <c r="A2684" t="s">
        <v>1534</v>
      </c>
      <c r="B2684" t="s">
        <v>6038</v>
      </c>
      <c r="D2684" t="s">
        <v>14871</v>
      </c>
      <c r="E2684" s="6" t="str">
        <f>VLOOKUP(D2684,'Step 1b-Current GLMT'!A:B,2,FALSE)</f>
        <v xml:space="preserve">General : Track-Men : Telephone </v>
      </c>
      <c r="F2684" s="422"/>
      <c r="H2684" t="str">
        <f t="shared" si="128"/>
        <v>0000</v>
      </c>
      <c r="I2684" t="str">
        <f t="shared" si="130"/>
        <v xml:space="preserve"> </v>
      </c>
      <c r="J2684" t="str">
        <f t="shared" si="129"/>
        <v>E4606</v>
      </c>
      <c r="K2684">
        <f>VLOOKUP(D2684,'Step 1b-Current GLMT'!A:C,3,FALSE)</f>
        <v>0</v>
      </c>
    </row>
    <row r="2685" spans="1:11" s="6" customFormat="1" x14ac:dyDescent="0.25">
      <c r="A2685" t="s">
        <v>2665</v>
      </c>
      <c r="B2685" t="s">
        <v>6039</v>
      </c>
      <c r="D2685" t="s">
        <v>14873</v>
      </c>
      <c r="E2685" s="6" t="str">
        <f>VLOOKUP(D2685,'Step 1b-Current GLMT'!A:B,2,FALSE)</f>
        <v xml:space="preserve">General : Track-Men : Dues </v>
      </c>
      <c r="F2685" s="422"/>
      <c r="H2685" t="str">
        <f t="shared" si="128"/>
        <v>0000</v>
      </c>
      <c r="I2685" t="str">
        <f t="shared" si="130"/>
        <v xml:space="preserve"> </v>
      </c>
      <c r="J2685" t="str">
        <f t="shared" si="129"/>
        <v>E5100</v>
      </c>
      <c r="K2685">
        <f>VLOOKUP(D2685,'Step 1b-Current GLMT'!A:C,3,FALSE)</f>
        <v>0</v>
      </c>
    </row>
    <row r="2686" spans="1:11" s="6" customFormat="1" x14ac:dyDescent="0.25">
      <c r="A2686" t="s">
        <v>5908</v>
      </c>
      <c r="B2686" t="s">
        <v>6040</v>
      </c>
      <c r="D2686" t="s">
        <v>6041</v>
      </c>
      <c r="E2686" s="6" t="str">
        <f>VLOOKUP(D2686,'Step 1b-Current GLMT'!A:B,2,FALSE)</f>
        <v xml:space="preserve">General : Track-Women : Staff Wages - Unclassified </v>
      </c>
      <c r="F2686" s="422"/>
      <c r="H2686" t="str">
        <f t="shared" si="128"/>
        <v>0000</v>
      </c>
      <c r="I2686" t="str">
        <f t="shared" si="130"/>
        <v xml:space="preserve"> </v>
      </c>
      <c r="J2686" t="str">
        <f t="shared" si="129"/>
        <v>E1401</v>
      </c>
      <c r="K2686">
        <f>VLOOKUP(D2686,'Step 1b-Current GLMT'!A:C,3,FALSE)</f>
        <v>0</v>
      </c>
    </row>
    <row r="2687" spans="1:11" s="6" customFormat="1" x14ac:dyDescent="0.25">
      <c r="A2687" t="s">
        <v>415</v>
      </c>
      <c r="B2687" t="s">
        <v>6042</v>
      </c>
      <c r="D2687" t="s">
        <v>14876</v>
      </c>
      <c r="E2687" s="6" t="str">
        <f>VLOOKUP(D2687,'Step 1b-Current GLMT'!A:B,2,FALSE)</f>
        <v xml:space="preserve">General : Track-Women : Student Wages </v>
      </c>
      <c r="F2687" s="422"/>
      <c r="H2687" t="str">
        <f t="shared" si="128"/>
        <v>0000</v>
      </c>
      <c r="I2687" t="str">
        <f t="shared" si="130"/>
        <v xml:space="preserve"> </v>
      </c>
      <c r="J2687" t="str">
        <f t="shared" si="129"/>
        <v>E1800</v>
      </c>
      <c r="K2687">
        <f>VLOOKUP(D2687,'Step 1b-Current GLMT'!A:C,3,FALSE)</f>
        <v>0</v>
      </c>
    </row>
    <row r="2688" spans="1:11" s="6" customFormat="1" x14ac:dyDescent="0.25">
      <c r="A2688" t="s">
        <v>288</v>
      </c>
      <c r="B2688" t="s">
        <v>6043</v>
      </c>
      <c r="D2688" t="s">
        <v>14878</v>
      </c>
      <c r="E2688" s="6" t="str">
        <f>VLOOKUP(D2688,'Step 1b-Current GLMT'!A:B,2,FALSE)</f>
        <v xml:space="preserve">General : Track-Women : Travel Pool - Reg </v>
      </c>
      <c r="F2688" s="422"/>
      <c r="H2688" t="str">
        <f t="shared" si="128"/>
        <v>0000</v>
      </c>
      <c r="I2688" t="str">
        <f t="shared" si="130"/>
        <v xml:space="preserve"> </v>
      </c>
      <c r="J2688" t="str">
        <f t="shared" si="129"/>
        <v>E3100</v>
      </c>
      <c r="K2688">
        <f>VLOOKUP(D2688,'Step 1b-Current GLMT'!A:C,3,FALSE)</f>
        <v>0</v>
      </c>
    </row>
    <row r="2689" spans="1:11" s="6" customFormat="1" x14ac:dyDescent="0.25">
      <c r="A2689" t="s">
        <v>1918</v>
      </c>
      <c r="B2689" t="s">
        <v>6044</v>
      </c>
      <c r="D2689" t="s">
        <v>14880</v>
      </c>
      <c r="E2689" s="6" t="str">
        <f>VLOOKUP(D2689,'Step 1b-Current GLMT'!A:B,2,FALSE)</f>
        <v xml:space="preserve">General : Track-Women : Travel Pool - Recruit </v>
      </c>
      <c r="F2689" s="422"/>
      <c r="H2689" t="str">
        <f t="shared" si="128"/>
        <v>0000</v>
      </c>
      <c r="I2689" t="str">
        <f t="shared" si="130"/>
        <v xml:space="preserve"> </v>
      </c>
      <c r="J2689" t="str">
        <f t="shared" si="129"/>
        <v>E3115</v>
      </c>
      <c r="K2689">
        <f>VLOOKUP(D2689,'Step 1b-Current GLMT'!A:C,3,FALSE)</f>
        <v>0</v>
      </c>
    </row>
    <row r="2690" spans="1:11" s="6" customFormat="1" x14ac:dyDescent="0.25">
      <c r="A2690" t="s">
        <v>451</v>
      </c>
      <c r="B2690" t="s">
        <v>6045</v>
      </c>
      <c r="D2690" t="s">
        <v>14882</v>
      </c>
      <c r="E2690" s="6" t="str">
        <f>VLOOKUP(D2690,'Step 1b-Current GLMT'!A:B,2,FALSE)</f>
        <v xml:space="preserve">General : Track-Women : Non-State Emp Travel </v>
      </c>
      <c r="F2690" s="422"/>
      <c r="H2690" t="str">
        <f t="shared" ref="H2690:H2753" si="131">RIGHT(B2690,4)</f>
        <v>0000</v>
      </c>
      <c r="I2690" t="str">
        <f t="shared" si="130"/>
        <v xml:space="preserve"> </v>
      </c>
      <c r="J2690" t="str">
        <f t="shared" ref="J2690:J2753" si="132">MID(B2690,7,5)</f>
        <v>E3300</v>
      </c>
      <c r="K2690">
        <f>VLOOKUP(D2690,'Step 1b-Current GLMT'!A:C,3,FALSE)</f>
        <v>0</v>
      </c>
    </row>
    <row r="2691" spans="1:11" s="6" customFormat="1" x14ac:dyDescent="0.25">
      <c r="A2691" t="s">
        <v>5822</v>
      </c>
      <c r="B2691" t="s">
        <v>6046</v>
      </c>
      <c r="D2691" t="s">
        <v>14884</v>
      </c>
      <c r="E2691" s="6" t="str">
        <f>VLOOKUP(D2691,'Step 1b-Current GLMT'!A:B,2,FALSE)</f>
        <v xml:space="preserve">General : Track-Women : Non-State Emp - Contracted </v>
      </c>
      <c r="F2691" s="422"/>
      <c r="H2691" t="str">
        <f t="shared" si="131"/>
        <v>0000</v>
      </c>
      <c r="I2691" t="str">
        <f t="shared" si="130"/>
        <v xml:space="preserve"> </v>
      </c>
      <c r="J2691" t="str">
        <f t="shared" si="132"/>
        <v>E3305</v>
      </c>
      <c r="K2691">
        <f>VLOOKUP(D2691,'Step 1b-Current GLMT'!A:C,3,FALSE)</f>
        <v>0</v>
      </c>
    </row>
    <row r="2692" spans="1:11" s="6" customFormat="1" x14ac:dyDescent="0.25">
      <c r="A2692" t="s">
        <v>5824</v>
      </c>
      <c r="B2692" t="s">
        <v>6047</v>
      </c>
      <c r="D2692" t="s">
        <v>14886</v>
      </c>
      <c r="E2692" s="6" t="str">
        <f>VLOOKUP(D2692,'Step 1b-Current GLMT'!A:B,2,FALSE)</f>
        <v xml:space="preserve">General : Track-Women : Non-State Emp - Tournaments </v>
      </c>
      <c r="F2692" s="421"/>
      <c r="H2692" t="str">
        <f t="shared" si="131"/>
        <v>0000</v>
      </c>
      <c r="I2692" t="str">
        <f t="shared" si="130"/>
        <v xml:space="preserve"> </v>
      </c>
      <c r="J2692" t="str">
        <f t="shared" si="132"/>
        <v>E3310</v>
      </c>
      <c r="K2692">
        <f>VLOOKUP(D2692,'Step 1b-Current GLMT'!A:C,3,FALSE)</f>
        <v>0</v>
      </c>
    </row>
    <row r="2693" spans="1:11" s="6" customFormat="1" x14ac:dyDescent="0.25">
      <c r="A2693" t="s">
        <v>267</v>
      </c>
      <c r="B2693" t="s">
        <v>6048</v>
      </c>
      <c r="D2693" t="s">
        <v>14888</v>
      </c>
      <c r="E2693" s="6" t="str">
        <f>VLOOKUP(D2693,'Step 1b-Current GLMT'!A:B,2,FALSE)</f>
        <v xml:space="preserve">General : Track-Women : Contractual Services </v>
      </c>
      <c r="F2693" s="422"/>
      <c r="H2693" t="str">
        <f t="shared" si="131"/>
        <v>0000</v>
      </c>
      <c r="I2693" t="str">
        <f t="shared" si="130"/>
        <v xml:space="preserve"> </v>
      </c>
      <c r="J2693" t="str">
        <f t="shared" si="132"/>
        <v>E3800</v>
      </c>
      <c r="K2693">
        <f>VLOOKUP(D2693,'Step 1b-Current GLMT'!A:C,3,FALSE)</f>
        <v>0</v>
      </c>
    </row>
    <row r="2694" spans="1:11" s="6" customFormat="1" x14ac:dyDescent="0.25">
      <c r="A2694" t="s">
        <v>977</v>
      </c>
      <c r="B2694" t="s">
        <v>6049</v>
      </c>
      <c r="D2694" t="s">
        <v>14890</v>
      </c>
      <c r="E2694" s="6" t="str">
        <f>VLOOKUP(D2694,'Step 1b-Current GLMT'!A:B,2,FALSE)</f>
        <v xml:space="preserve">General : Track-Women : Student Functions and Events </v>
      </c>
      <c r="F2694" s="422"/>
      <c r="H2694" t="str">
        <f t="shared" si="131"/>
        <v>0000</v>
      </c>
      <c r="I2694" t="str">
        <f t="shared" si="130"/>
        <v xml:space="preserve"> </v>
      </c>
      <c r="J2694" t="str">
        <f t="shared" si="132"/>
        <v>E3840</v>
      </c>
      <c r="K2694">
        <f>VLOOKUP(D2694,'Step 1b-Current GLMT'!A:C,3,FALSE)</f>
        <v>0</v>
      </c>
    </row>
    <row r="2695" spans="1:11" s="6" customFormat="1" x14ac:dyDescent="0.25">
      <c r="A2695" t="s">
        <v>194</v>
      </c>
      <c r="B2695" t="s">
        <v>6050</v>
      </c>
      <c r="D2695" t="s">
        <v>14892</v>
      </c>
      <c r="E2695" s="6" t="str">
        <f>VLOOKUP(D2695,'Step 1b-Current GLMT'!A:B,2,FALSE)</f>
        <v xml:space="preserve">General : Track-Women : General Supplies </v>
      </c>
      <c r="F2695" s="422"/>
      <c r="H2695" t="str">
        <f t="shared" si="131"/>
        <v>0000</v>
      </c>
      <c r="I2695" t="str">
        <f t="shared" si="130"/>
        <v xml:space="preserve"> </v>
      </c>
      <c r="J2695" t="str">
        <f t="shared" si="132"/>
        <v>E4100</v>
      </c>
      <c r="K2695">
        <f>VLOOKUP(D2695,'Step 1b-Current GLMT'!A:C,3,FALSE)</f>
        <v>0</v>
      </c>
    </row>
    <row r="2696" spans="1:11" s="6" customFormat="1" x14ac:dyDescent="0.25">
      <c r="A2696" t="s">
        <v>389</v>
      </c>
      <c r="B2696" t="s">
        <v>6051</v>
      </c>
      <c r="D2696" t="s">
        <v>14894</v>
      </c>
      <c r="E2696" s="6" t="str">
        <f>VLOOKUP(D2696,'Step 1b-Current GLMT'!A:B,2,FALSE)</f>
        <v xml:space="preserve">General : Track-Women : Postage Reimbursement </v>
      </c>
      <c r="F2696" s="422"/>
      <c r="H2696" t="str">
        <f t="shared" si="131"/>
        <v>0000</v>
      </c>
      <c r="I2696" t="str">
        <f t="shared" si="130"/>
        <v xml:space="preserve"> </v>
      </c>
      <c r="J2696" t="str">
        <f t="shared" si="132"/>
        <v>E4126</v>
      </c>
      <c r="K2696">
        <f>VLOOKUP(D2696,'Step 1b-Current GLMT'!A:C,3,FALSE)</f>
        <v>0</v>
      </c>
    </row>
    <row r="2697" spans="1:11" s="6" customFormat="1" x14ac:dyDescent="0.25">
      <c r="A2697" t="s">
        <v>305</v>
      </c>
      <c r="B2697" t="s">
        <v>6052</v>
      </c>
      <c r="D2697" t="s">
        <v>14896</v>
      </c>
      <c r="E2697" s="6" t="str">
        <f>VLOOKUP(D2697,'Step 1b-Current GLMT'!A:B,2,FALSE)</f>
        <v xml:space="preserve">General : Track-Women : Print Shop </v>
      </c>
      <c r="F2697" s="422"/>
      <c r="H2697" t="str">
        <f t="shared" si="131"/>
        <v>0000</v>
      </c>
      <c r="I2697" t="str">
        <f t="shared" si="130"/>
        <v xml:space="preserve"> </v>
      </c>
      <c r="J2697" t="str">
        <f t="shared" si="132"/>
        <v>E4122</v>
      </c>
      <c r="K2697">
        <f>VLOOKUP(D2697,'Step 1b-Current GLMT'!A:C,3,FALSE)</f>
        <v>0</v>
      </c>
    </row>
    <row r="2698" spans="1:11" s="6" customFormat="1" x14ac:dyDescent="0.25">
      <c r="A2698" t="s">
        <v>5857</v>
      </c>
      <c r="B2698" t="s">
        <v>6053</v>
      </c>
      <c r="D2698" t="s">
        <v>14898</v>
      </c>
      <c r="E2698" s="6" t="str">
        <f>VLOOKUP(D2698,'Step 1b-Current GLMT'!A:B,2,FALSE)</f>
        <v xml:space="preserve">General : Track-Women : Uniforms </v>
      </c>
      <c r="F2698" s="422"/>
      <c r="H2698" t="str">
        <f t="shared" si="131"/>
        <v>0000</v>
      </c>
      <c r="I2698" t="str">
        <f t="shared" si="130"/>
        <v xml:space="preserve"> </v>
      </c>
      <c r="J2698" t="str">
        <f t="shared" si="132"/>
        <v>E4150</v>
      </c>
      <c r="K2698">
        <f>VLOOKUP(D2698,'Step 1b-Current GLMT'!A:C,3,FALSE)</f>
        <v>0</v>
      </c>
    </row>
    <row r="2699" spans="1:11" s="6" customFormat="1" x14ac:dyDescent="0.25">
      <c r="A2699" t="s">
        <v>1534</v>
      </c>
      <c r="B2699" t="s">
        <v>6054</v>
      </c>
      <c r="D2699" t="s">
        <v>14900</v>
      </c>
      <c r="E2699" s="6" t="str">
        <f>VLOOKUP(D2699,'Step 1b-Current GLMT'!A:B,2,FALSE)</f>
        <v xml:space="preserve">General : Track-Women : Telephone </v>
      </c>
      <c r="F2699" s="422"/>
      <c r="H2699" t="str">
        <f t="shared" si="131"/>
        <v>0000</v>
      </c>
      <c r="I2699" t="str">
        <f t="shared" si="130"/>
        <v xml:space="preserve"> </v>
      </c>
      <c r="J2699" t="str">
        <f t="shared" si="132"/>
        <v>E4606</v>
      </c>
      <c r="K2699">
        <f>VLOOKUP(D2699,'Step 1b-Current GLMT'!A:C,3,FALSE)</f>
        <v>0</v>
      </c>
    </row>
    <row r="2700" spans="1:11" s="6" customFormat="1" x14ac:dyDescent="0.25">
      <c r="A2700" t="s">
        <v>2665</v>
      </c>
      <c r="B2700" t="s">
        <v>6055</v>
      </c>
      <c r="D2700" t="s">
        <v>14902</v>
      </c>
      <c r="E2700" s="6" t="str">
        <f>VLOOKUP(D2700,'Step 1b-Current GLMT'!A:B,2,FALSE)</f>
        <v xml:space="preserve">General : Track-Women : Dues </v>
      </c>
      <c r="F2700" s="422"/>
      <c r="H2700" t="str">
        <f t="shared" si="131"/>
        <v>0000</v>
      </c>
      <c r="I2700" t="str">
        <f t="shared" si="130"/>
        <v xml:space="preserve"> </v>
      </c>
      <c r="J2700" t="str">
        <f t="shared" si="132"/>
        <v>E5100</v>
      </c>
      <c r="K2700">
        <f>VLOOKUP(D2700,'Step 1b-Current GLMT'!A:C,3,FALSE)</f>
        <v>0</v>
      </c>
    </row>
    <row r="2701" spans="1:11" s="6" customFormat="1" x14ac:dyDescent="0.25">
      <c r="A2701" t="s">
        <v>3913</v>
      </c>
      <c r="B2701" t="s">
        <v>6056</v>
      </c>
      <c r="D2701" t="s">
        <v>6057</v>
      </c>
      <c r="E2701" s="6" t="str">
        <f>VLOOKUP(D2701,'Step 1b-Current GLMT'!A:B,2,FALSE)</f>
        <v xml:space="preserve">General : Volleyball : Staff Wages - Unclassified </v>
      </c>
      <c r="F2701" s="422"/>
      <c r="H2701" t="str">
        <f t="shared" si="131"/>
        <v>0000</v>
      </c>
      <c r="I2701" t="str">
        <f t="shared" si="130"/>
        <v xml:space="preserve"> </v>
      </c>
      <c r="J2701" t="str">
        <f t="shared" si="132"/>
        <v>E1401</v>
      </c>
      <c r="K2701">
        <f>VLOOKUP(D2701,'Step 1b-Current GLMT'!A:C,3,FALSE)</f>
        <v>0</v>
      </c>
    </row>
    <row r="2702" spans="1:11" s="6" customFormat="1" x14ac:dyDescent="0.25">
      <c r="A2702" t="s">
        <v>415</v>
      </c>
      <c r="B2702" t="s">
        <v>6058</v>
      </c>
      <c r="D2702" t="s">
        <v>14905</v>
      </c>
      <c r="E2702" s="6" t="str">
        <f>VLOOKUP(D2702,'Step 1b-Current GLMT'!A:B,2,FALSE)</f>
        <v xml:space="preserve">General : Volleyball : Student Wages </v>
      </c>
      <c r="F2702" s="422"/>
      <c r="G2702"/>
      <c r="H2702" t="str">
        <f t="shared" si="131"/>
        <v>0000</v>
      </c>
      <c r="I2702" t="str">
        <f t="shared" si="130"/>
        <v xml:space="preserve"> </v>
      </c>
      <c r="J2702" t="str">
        <f t="shared" si="132"/>
        <v>E1800</v>
      </c>
      <c r="K2702">
        <f>VLOOKUP(D2702,'Step 1b-Current GLMT'!A:C,3,FALSE)</f>
        <v>0</v>
      </c>
    </row>
    <row r="2703" spans="1:11" s="6" customFormat="1" x14ac:dyDescent="0.25">
      <c r="A2703" t="s">
        <v>288</v>
      </c>
      <c r="B2703" t="s">
        <v>6059</v>
      </c>
      <c r="D2703" t="s">
        <v>14907</v>
      </c>
      <c r="E2703" s="6" t="str">
        <f>VLOOKUP(D2703,'Step 1b-Current GLMT'!A:B,2,FALSE)</f>
        <v xml:space="preserve">General : Volleyball : Travel Pool - Reg </v>
      </c>
      <c r="F2703" s="422"/>
      <c r="G2703"/>
      <c r="H2703" t="str">
        <f t="shared" si="131"/>
        <v>0000</v>
      </c>
      <c r="I2703" t="str">
        <f t="shared" si="130"/>
        <v xml:space="preserve"> </v>
      </c>
      <c r="J2703" t="str">
        <f t="shared" si="132"/>
        <v>E3100</v>
      </c>
      <c r="K2703">
        <f>VLOOKUP(D2703,'Step 1b-Current GLMT'!A:C,3,FALSE)</f>
        <v>0</v>
      </c>
    </row>
    <row r="2704" spans="1:11" s="6" customFormat="1" x14ac:dyDescent="0.25">
      <c r="A2704" t="s">
        <v>1918</v>
      </c>
      <c r="B2704" t="s">
        <v>6060</v>
      </c>
      <c r="D2704" t="s">
        <v>14909</v>
      </c>
      <c r="E2704" s="6" t="str">
        <f>VLOOKUP(D2704,'Step 1b-Current GLMT'!A:B,2,FALSE)</f>
        <v xml:space="preserve">General : Volleyball : Travel Pool - Recruit </v>
      </c>
      <c r="F2704" s="422"/>
      <c r="G2704"/>
      <c r="H2704" t="str">
        <f t="shared" si="131"/>
        <v>0000</v>
      </c>
      <c r="I2704" t="str">
        <f t="shared" si="130"/>
        <v xml:space="preserve"> </v>
      </c>
      <c r="J2704" t="str">
        <f t="shared" si="132"/>
        <v>E3115</v>
      </c>
      <c r="K2704">
        <f>VLOOKUP(D2704,'Step 1b-Current GLMT'!A:C,3,FALSE)</f>
        <v>0</v>
      </c>
    </row>
    <row r="2705" spans="1:11" s="6" customFormat="1" x14ac:dyDescent="0.25">
      <c r="A2705" t="s">
        <v>451</v>
      </c>
      <c r="B2705" t="s">
        <v>6061</v>
      </c>
      <c r="D2705" t="s">
        <v>14911</v>
      </c>
      <c r="E2705" s="6" t="str">
        <f>VLOOKUP(D2705,'Step 1b-Current GLMT'!A:B,2,FALSE)</f>
        <v xml:space="preserve">General : Volleyball : Non-State Emp Travel </v>
      </c>
      <c r="F2705" s="422"/>
      <c r="G2705"/>
      <c r="H2705" t="str">
        <f t="shared" si="131"/>
        <v>0000</v>
      </c>
      <c r="I2705" t="str">
        <f t="shared" si="130"/>
        <v xml:space="preserve"> </v>
      </c>
      <c r="J2705" t="str">
        <f t="shared" si="132"/>
        <v>E3300</v>
      </c>
      <c r="K2705">
        <f>VLOOKUP(D2705,'Step 1b-Current GLMT'!A:C,3,FALSE)</f>
        <v>0</v>
      </c>
    </row>
    <row r="2706" spans="1:11" s="6" customFormat="1" x14ac:dyDescent="0.25">
      <c r="A2706" t="s">
        <v>5822</v>
      </c>
      <c r="B2706" t="s">
        <v>6062</v>
      </c>
      <c r="D2706" t="s">
        <v>14913</v>
      </c>
      <c r="E2706" s="6" t="str">
        <f>VLOOKUP(D2706,'Step 1b-Current GLMT'!A:B,2,FALSE)</f>
        <v xml:space="preserve">General : Volleyball : Non-State Emp - Contracted </v>
      </c>
      <c r="F2706" s="422"/>
      <c r="G2706"/>
      <c r="H2706" t="str">
        <f t="shared" si="131"/>
        <v>0000</v>
      </c>
      <c r="I2706" t="str">
        <f t="shared" si="130"/>
        <v xml:space="preserve"> </v>
      </c>
      <c r="J2706" t="str">
        <f t="shared" si="132"/>
        <v>E3305</v>
      </c>
      <c r="K2706">
        <f>VLOOKUP(D2706,'Step 1b-Current GLMT'!A:C,3,FALSE)</f>
        <v>0</v>
      </c>
    </row>
    <row r="2707" spans="1:11" s="6" customFormat="1" x14ac:dyDescent="0.25">
      <c r="A2707" t="s">
        <v>5824</v>
      </c>
      <c r="B2707" t="s">
        <v>6063</v>
      </c>
      <c r="D2707" t="s">
        <v>14915</v>
      </c>
      <c r="E2707" s="6" t="str">
        <f>VLOOKUP(D2707,'Step 1b-Current GLMT'!A:B,2,FALSE)</f>
        <v xml:space="preserve">General : Volleyball : Non-State Emp - Tournaments </v>
      </c>
      <c r="F2707" s="421"/>
      <c r="G2707"/>
      <c r="H2707" t="str">
        <f t="shared" si="131"/>
        <v>0000</v>
      </c>
      <c r="I2707" t="str">
        <f t="shared" si="130"/>
        <v xml:space="preserve"> </v>
      </c>
      <c r="J2707" t="str">
        <f t="shared" si="132"/>
        <v>E3310</v>
      </c>
      <c r="K2707">
        <f>VLOOKUP(D2707,'Step 1b-Current GLMT'!A:C,3,FALSE)</f>
        <v>0</v>
      </c>
    </row>
    <row r="2708" spans="1:11" s="6" customFormat="1" x14ac:dyDescent="0.25">
      <c r="A2708" t="s">
        <v>267</v>
      </c>
      <c r="B2708" t="s">
        <v>6064</v>
      </c>
      <c r="D2708" t="s">
        <v>14917</v>
      </c>
      <c r="E2708" s="6" t="str">
        <f>VLOOKUP(D2708,'Step 1b-Current GLMT'!A:B,2,FALSE)</f>
        <v xml:space="preserve">General : Volleyball : Contractual Services </v>
      </c>
      <c r="F2708" s="422"/>
      <c r="G2708"/>
      <c r="H2708" t="str">
        <f t="shared" si="131"/>
        <v>0000</v>
      </c>
      <c r="I2708" t="str">
        <f t="shared" si="130"/>
        <v xml:space="preserve"> </v>
      </c>
      <c r="J2708" t="str">
        <f t="shared" si="132"/>
        <v>E3800</v>
      </c>
      <c r="K2708">
        <f>VLOOKUP(D2708,'Step 1b-Current GLMT'!A:C,3,FALSE)</f>
        <v>0</v>
      </c>
    </row>
    <row r="2709" spans="1:11" s="6" customFormat="1" x14ac:dyDescent="0.25">
      <c r="A2709" t="s">
        <v>977</v>
      </c>
      <c r="B2709" t="s">
        <v>6065</v>
      </c>
      <c r="D2709" t="s">
        <v>14919</v>
      </c>
      <c r="E2709" s="6" t="str">
        <f>VLOOKUP(D2709,'Step 1b-Current GLMT'!A:B,2,FALSE)</f>
        <v xml:space="preserve">General : Volleyball : Student Functions and Events </v>
      </c>
      <c r="F2709" s="422"/>
      <c r="G2709"/>
      <c r="H2709" t="str">
        <f t="shared" si="131"/>
        <v>0000</v>
      </c>
      <c r="I2709" t="str">
        <f t="shared" si="130"/>
        <v xml:space="preserve"> </v>
      </c>
      <c r="J2709" t="str">
        <f t="shared" si="132"/>
        <v>E3840</v>
      </c>
      <c r="K2709">
        <f>VLOOKUP(D2709,'Step 1b-Current GLMT'!A:C,3,FALSE)</f>
        <v>0</v>
      </c>
    </row>
    <row r="2710" spans="1:11" s="6" customFormat="1" x14ac:dyDescent="0.25">
      <c r="A2710" t="s">
        <v>194</v>
      </c>
      <c r="B2710" t="s">
        <v>6066</v>
      </c>
      <c r="D2710" t="s">
        <v>14921</v>
      </c>
      <c r="E2710" s="6" t="str">
        <f>VLOOKUP(D2710,'Step 1b-Current GLMT'!A:B,2,FALSE)</f>
        <v xml:space="preserve">General : Volleyball : General Supplies </v>
      </c>
      <c r="F2710" s="422"/>
      <c r="G2710"/>
      <c r="H2710" t="str">
        <f t="shared" si="131"/>
        <v>0000</v>
      </c>
      <c r="I2710" t="str">
        <f t="shared" si="130"/>
        <v xml:space="preserve"> </v>
      </c>
      <c r="J2710" t="str">
        <f t="shared" si="132"/>
        <v>E4100</v>
      </c>
      <c r="K2710">
        <f>VLOOKUP(D2710,'Step 1b-Current GLMT'!A:C,3,FALSE)</f>
        <v>0</v>
      </c>
    </row>
    <row r="2711" spans="1:11" s="6" customFormat="1" x14ac:dyDescent="0.25">
      <c r="A2711" t="s">
        <v>389</v>
      </c>
      <c r="B2711" t="s">
        <v>6067</v>
      </c>
      <c r="D2711" t="s">
        <v>14923</v>
      </c>
      <c r="E2711" s="6" t="str">
        <f>VLOOKUP(D2711,'Step 1b-Current GLMT'!A:B,2,FALSE)</f>
        <v xml:space="preserve">General : Volleyball : Postage Reimbursement </v>
      </c>
      <c r="F2711" s="422"/>
      <c r="G2711"/>
      <c r="H2711" t="str">
        <f t="shared" si="131"/>
        <v>0000</v>
      </c>
      <c r="I2711" t="str">
        <f t="shared" si="130"/>
        <v xml:space="preserve"> </v>
      </c>
      <c r="J2711" t="str">
        <f t="shared" si="132"/>
        <v>E4126</v>
      </c>
      <c r="K2711">
        <f>VLOOKUP(D2711,'Step 1b-Current GLMT'!A:C,3,FALSE)</f>
        <v>0</v>
      </c>
    </row>
    <row r="2712" spans="1:11" s="6" customFormat="1" x14ac:dyDescent="0.25">
      <c r="A2712" t="s">
        <v>305</v>
      </c>
      <c r="B2712" t="s">
        <v>6068</v>
      </c>
      <c r="D2712" t="s">
        <v>14925</v>
      </c>
      <c r="E2712" s="6" t="str">
        <f>VLOOKUP(D2712,'Step 1b-Current GLMT'!A:B,2,FALSE)</f>
        <v xml:space="preserve">General : Volleyball : Print Shop </v>
      </c>
      <c r="F2712" s="422"/>
      <c r="G2712"/>
      <c r="H2712" t="str">
        <f t="shared" si="131"/>
        <v>0000</v>
      </c>
      <c r="I2712" t="str">
        <f t="shared" si="130"/>
        <v xml:space="preserve"> </v>
      </c>
      <c r="J2712" t="str">
        <f t="shared" si="132"/>
        <v>E4122</v>
      </c>
      <c r="K2712">
        <f>VLOOKUP(D2712,'Step 1b-Current GLMT'!A:C,3,FALSE)</f>
        <v>0</v>
      </c>
    </row>
    <row r="2713" spans="1:11" s="6" customFormat="1" x14ac:dyDescent="0.25">
      <c r="A2713" t="s">
        <v>5857</v>
      </c>
      <c r="B2713" t="s">
        <v>6069</v>
      </c>
      <c r="D2713" t="s">
        <v>14927</v>
      </c>
      <c r="E2713" s="6" t="str">
        <f>VLOOKUP(D2713,'Step 1b-Current GLMT'!A:B,2,FALSE)</f>
        <v xml:space="preserve">General : Volleyball : Uniforms </v>
      </c>
      <c r="F2713" s="422"/>
      <c r="G2713"/>
      <c r="H2713" t="str">
        <f t="shared" si="131"/>
        <v>0000</v>
      </c>
      <c r="I2713" t="str">
        <f t="shared" si="130"/>
        <v xml:space="preserve"> </v>
      </c>
      <c r="J2713" t="str">
        <f t="shared" si="132"/>
        <v>E4150</v>
      </c>
      <c r="K2713">
        <f>VLOOKUP(D2713,'Step 1b-Current GLMT'!A:C,3,FALSE)</f>
        <v>0</v>
      </c>
    </row>
    <row r="2714" spans="1:11" s="6" customFormat="1" x14ac:dyDescent="0.25">
      <c r="A2714" t="s">
        <v>1534</v>
      </c>
      <c r="B2714" t="s">
        <v>6070</v>
      </c>
      <c r="D2714" t="s">
        <v>14929</v>
      </c>
      <c r="E2714" s="6" t="str">
        <f>VLOOKUP(D2714,'Step 1b-Current GLMT'!A:B,2,FALSE)</f>
        <v xml:space="preserve">General : Volleyball : Telephone </v>
      </c>
      <c r="F2714" s="422"/>
      <c r="G2714"/>
      <c r="H2714" t="str">
        <f t="shared" si="131"/>
        <v>0000</v>
      </c>
      <c r="I2714" t="str">
        <f t="shared" si="130"/>
        <v xml:space="preserve"> </v>
      </c>
      <c r="J2714" t="str">
        <f t="shared" si="132"/>
        <v>E4606</v>
      </c>
      <c r="K2714">
        <f>VLOOKUP(D2714,'Step 1b-Current GLMT'!A:C,3,FALSE)</f>
        <v>0</v>
      </c>
    </row>
    <row r="2715" spans="1:11" s="6" customFormat="1" x14ac:dyDescent="0.25">
      <c r="A2715" t="s">
        <v>2665</v>
      </c>
      <c r="B2715" t="s">
        <v>6071</v>
      </c>
      <c r="D2715" t="s">
        <v>14931</v>
      </c>
      <c r="E2715" s="6" t="str">
        <f>VLOOKUP(D2715,'Step 1b-Current GLMT'!A:B,2,FALSE)</f>
        <v xml:space="preserve">General : Volleyball : Dues </v>
      </c>
      <c r="F2715" s="422"/>
      <c r="G2715"/>
      <c r="H2715" t="str">
        <f t="shared" si="131"/>
        <v>0000</v>
      </c>
      <c r="I2715" t="str">
        <f t="shared" si="130"/>
        <v xml:space="preserve"> </v>
      </c>
      <c r="J2715" t="str">
        <f t="shared" si="132"/>
        <v>E5100</v>
      </c>
      <c r="K2715">
        <f>VLOOKUP(D2715,'Step 1b-Current GLMT'!A:C,3,FALSE)</f>
        <v>0</v>
      </c>
    </row>
    <row r="2716" spans="1:11" s="6" customFormat="1" x14ac:dyDescent="0.25">
      <c r="A2716" t="s">
        <v>6072</v>
      </c>
      <c r="B2716" t="s">
        <v>6073</v>
      </c>
      <c r="D2716" t="s">
        <v>6074</v>
      </c>
      <c r="E2716" s="6" t="str">
        <f>VLOOKUP(D2716,'Step 1b-Current GLMT'!A:B,2,FALSE)</f>
        <v xml:space="preserve">General : University Center Rec : Staff Wages - Classified </v>
      </c>
      <c r="F2716" s="422"/>
      <c r="G2716"/>
      <c r="H2716" t="str">
        <f t="shared" si="131"/>
        <v>0000</v>
      </c>
      <c r="I2716" t="str">
        <f t="shared" si="130"/>
        <v xml:space="preserve"> </v>
      </c>
      <c r="J2716" t="str">
        <f t="shared" si="132"/>
        <v>E1301</v>
      </c>
      <c r="K2716">
        <f>VLOOKUP(D2716,'Step 1b-Current GLMT'!A:C,3,FALSE)</f>
        <v>0</v>
      </c>
    </row>
    <row r="2717" spans="1:11" s="6" customFormat="1" x14ac:dyDescent="0.25">
      <c r="A2717" t="s">
        <v>6075</v>
      </c>
      <c r="B2717" t="s">
        <v>6076</v>
      </c>
      <c r="D2717" t="s">
        <v>6074</v>
      </c>
      <c r="E2717" s="6" t="str">
        <f>VLOOKUP(D2717,'Step 1b-Current GLMT'!A:B,2,FALSE)</f>
        <v xml:space="preserve">General : University Center Rec : Staff Wages - Classified </v>
      </c>
      <c r="F2717" s="422"/>
      <c r="H2717" t="str">
        <f t="shared" si="131"/>
        <v>0000</v>
      </c>
      <c r="I2717" t="str">
        <f t="shared" si="130"/>
        <v xml:space="preserve"> </v>
      </c>
      <c r="J2717" t="str">
        <f t="shared" si="132"/>
        <v>E1302</v>
      </c>
      <c r="K2717">
        <f>VLOOKUP(D2717,'Step 1b-Current GLMT'!A:C,3,FALSE)</f>
        <v>0</v>
      </c>
    </row>
    <row r="2718" spans="1:11" s="6" customFormat="1" x14ac:dyDescent="0.25">
      <c r="A2718" t="s">
        <v>6077</v>
      </c>
      <c r="B2718" t="s">
        <v>6078</v>
      </c>
      <c r="D2718" t="s">
        <v>6079</v>
      </c>
      <c r="E2718" s="6" t="str">
        <f>VLOOKUP(D2718,'Step 1b-Current GLMT'!A:B,2,FALSE)</f>
        <v xml:space="preserve">General : University Center Rec : Other Wages - Unclassified </v>
      </c>
      <c r="F2718" s="422"/>
      <c r="H2718" t="str">
        <f t="shared" si="131"/>
        <v>0000</v>
      </c>
      <c r="I2718" t="str">
        <f t="shared" ref="I2718:I2781" si="133">IF(D2718=0,"0"," ")</f>
        <v xml:space="preserve"> </v>
      </c>
      <c r="J2718" t="str">
        <f t="shared" si="132"/>
        <v>E1701</v>
      </c>
      <c r="K2718">
        <f>VLOOKUP(D2718,'Step 1b-Current GLMT'!A:C,3,FALSE)</f>
        <v>0</v>
      </c>
    </row>
    <row r="2719" spans="1:11" s="6" customFormat="1" x14ac:dyDescent="0.25">
      <c r="A2719" t="s">
        <v>415</v>
      </c>
      <c r="B2719" t="s">
        <v>6080</v>
      </c>
      <c r="D2719" t="s">
        <v>6083</v>
      </c>
      <c r="E2719" s="6" t="str">
        <f>VLOOKUP(D2719,'Step 1b-Current GLMT'!A:B,2,FALSE)</f>
        <v xml:space="preserve">General : University Center Rec : Student Wages </v>
      </c>
      <c r="F2719" s="422"/>
      <c r="H2719" t="str">
        <f t="shared" si="131"/>
        <v>0000</v>
      </c>
      <c r="I2719" t="str">
        <f t="shared" si="133"/>
        <v xml:space="preserve"> </v>
      </c>
      <c r="J2719" t="str">
        <f t="shared" si="132"/>
        <v>E1800</v>
      </c>
      <c r="K2719">
        <f>VLOOKUP(D2719,'Step 1b-Current GLMT'!A:C,3,FALSE)</f>
        <v>0</v>
      </c>
    </row>
    <row r="2720" spans="1:11" s="6" customFormat="1" x14ac:dyDescent="0.25">
      <c r="A2720" t="s">
        <v>6081</v>
      </c>
      <c r="B2720" t="s">
        <v>6082</v>
      </c>
      <c r="D2720" t="s">
        <v>6083</v>
      </c>
      <c r="E2720" s="6" t="str">
        <f>VLOOKUP(D2720,'Step 1b-Current GLMT'!A:B,2,FALSE)</f>
        <v xml:space="preserve">General : University Center Rec : Student Wages </v>
      </c>
      <c r="F2720" s="421"/>
      <c r="H2720" t="str">
        <f t="shared" si="131"/>
        <v>0000</v>
      </c>
      <c r="I2720" t="str">
        <f t="shared" si="133"/>
        <v xml:space="preserve"> </v>
      </c>
      <c r="J2720" t="str">
        <f t="shared" si="132"/>
        <v>E1801</v>
      </c>
      <c r="K2720">
        <f>VLOOKUP(D2720,'Step 1b-Current GLMT'!A:C,3,FALSE)</f>
        <v>0</v>
      </c>
    </row>
    <row r="2721" spans="1:11" s="6" customFormat="1" x14ac:dyDescent="0.25">
      <c r="A2721" t="s">
        <v>267</v>
      </c>
      <c r="B2721" t="s">
        <v>6084</v>
      </c>
      <c r="D2721" t="s">
        <v>14936</v>
      </c>
      <c r="E2721" s="6" t="str">
        <f>VLOOKUP(D2721,'Step 1b-Current GLMT'!A:B,2,FALSE)</f>
        <v xml:space="preserve">General : University Center Rec : Contractual Services </v>
      </c>
      <c r="F2721" s="422"/>
      <c r="H2721" t="str">
        <f t="shared" si="131"/>
        <v>0000</v>
      </c>
      <c r="I2721" t="str">
        <f t="shared" si="133"/>
        <v xml:space="preserve"> </v>
      </c>
      <c r="J2721" t="str">
        <f t="shared" si="132"/>
        <v>E3800</v>
      </c>
      <c r="K2721">
        <f>VLOOKUP(D2721,'Step 1b-Current GLMT'!A:C,3,FALSE)</f>
        <v>0</v>
      </c>
    </row>
    <row r="2722" spans="1:11" s="6" customFormat="1" x14ac:dyDescent="0.25">
      <c r="A2722" t="s">
        <v>180</v>
      </c>
      <c r="B2722" t="s">
        <v>6085</v>
      </c>
      <c r="D2722" t="s">
        <v>14938</v>
      </c>
      <c r="E2722" s="6" t="str">
        <f>VLOOKUP(D2722,'Step 1b-Current GLMT'!A:B,2,FALSE)</f>
        <v xml:space="preserve">General : University Center Rec : Supplies/Services - Reimburse </v>
      </c>
      <c r="F2722" s="422"/>
      <c r="H2722" t="str">
        <f t="shared" si="131"/>
        <v>0000</v>
      </c>
      <c r="I2722" t="str">
        <f t="shared" si="133"/>
        <v xml:space="preserve"> </v>
      </c>
      <c r="J2722" t="str">
        <f t="shared" si="132"/>
        <v>E3801</v>
      </c>
      <c r="K2722">
        <f>VLOOKUP(D2722,'Step 1b-Current GLMT'!A:C,3,FALSE)</f>
        <v>0</v>
      </c>
    </row>
    <row r="2723" spans="1:11" s="6" customFormat="1" x14ac:dyDescent="0.25">
      <c r="A2723" t="s">
        <v>194</v>
      </c>
      <c r="B2723" t="s">
        <v>6086</v>
      </c>
      <c r="D2723" t="s">
        <v>14940</v>
      </c>
      <c r="E2723" s="6" t="str">
        <f>VLOOKUP(D2723,'Step 1b-Current GLMT'!A:B,2,FALSE)</f>
        <v xml:space="preserve">General : University Center Rec : General Supplies </v>
      </c>
      <c r="F2723" s="422"/>
      <c r="H2723" t="str">
        <f t="shared" si="131"/>
        <v>0000</v>
      </c>
      <c r="I2723" t="str">
        <f t="shared" si="133"/>
        <v xml:space="preserve"> </v>
      </c>
      <c r="J2723" t="str">
        <f t="shared" si="132"/>
        <v>E4100</v>
      </c>
      <c r="K2723">
        <f>VLOOKUP(D2723,'Step 1b-Current GLMT'!A:C,3,FALSE)</f>
        <v>0</v>
      </c>
    </row>
    <row r="2724" spans="1:11" s="6" customFormat="1" x14ac:dyDescent="0.25">
      <c r="A2724" t="s">
        <v>389</v>
      </c>
      <c r="B2724" t="s">
        <v>6087</v>
      </c>
      <c r="D2724" t="s">
        <v>14942</v>
      </c>
      <c r="E2724" s="6" t="str">
        <f>VLOOKUP(D2724,'Step 1b-Current GLMT'!A:B,2,FALSE)</f>
        <v xml:space="preserve">General : University Center Rec : Postage Reimbursement </v>
      </c>
      <c r="F2724" s="422"/>
      <c r="H2724" t="str">
        <f t="shared" si="131"/>
        <v>0000</v>
      </c>
      <c r="I2724" t="str">
        <f t="shared" si="133"/>
        <v xml:space="preserve"> </v>
      </c>
      <c r="J2724" t="str">
        <f t="shared" si="132"/>
        <v>E4126</v>
      </c>
      <c r="K2724">
        <f>VLOOKUP(D2724,'Step 1b-Current GLMT'!A:C,3,FALSE)</f>
        <v>0</v>
      </c>
    </row>
    <row r="2725" spans="1:11" s="6" customFormat="1" x14ac:dyDescent="0.25">
      <c r="A2725" t="s">
        <v>305</v>
      </c>
      <c r="B2725" t="s">
        <v>6088</v>
      </c>
      <c r="D2725" t="s">
        <v>14944</v>
      </c>
      <c r="E2725" s="6" t="str">
        <f>VLOOKUP(D2725,'Step 1b-Current GLMT'!A:B,2,FALSE)</f>
        <v xml:space="preserve">General : University Center Rec : Print Shop </v>
      </c>
      <c r="F2725" s="422"/>
      <c r="H2725" t="str">
        <f t="shared" si="131"/>
        <v>0000</v>
      </c>
      <c r="I2725" t="str">
        <f t="shared" si="133"/>
        <v xml:space="preserve"> </v>
      </c>
      <c r="J2725" t="str">
        <f t="shared" si="132"/>
        <v>E4122</v>
      </c>
      <c r="K2725">
        <f>VLOOKUP(D2725,'Step 1b-Current GLMT'!A:C,3,FALSE)</f>
        <v>0</v>
      </c>
    </row>
    <row r="2726" spans="1:11" s="6" customFormat="1" x14ac:dyDescent="0.25">
      <c r="A2726" t="s">
        <v>1756</v>
      </c>
      <c r="B2726" t="s">
        <v>6089</v>
      </c>
      <c r="D2726" t="s">
        <v>14946</v>
      </c>
      <c r="E2726" s="6" t="str">
        <f>VLOOKUP(D2726,'Step 1b-Current GLMT'!A:B,2,FALSE)</f>
        <v xml:space="preserve">General : University Center Rec : Technology </v>
      </c>
      <c r="F2726" s="422"/>
      <c r="H2726" t="str">
        <f t="shared" si="131"/>
        <v>0000</v>
      </c>
      <c r="I2726" t="str">
        <f t="shared" si="133"/>
        <v xml:space="preserve"> </v>
      </c>
      <c r="J2726" t="str">
        <f t="shared" si="132"/>
        <v>E4138</v>
      </c>
      <c r="K2726">
        <f>VLOOKUP(D2726,'Step 1b-Current GLMT'!A:C,3,FALSE)</f>
        <v>0</v>
      </c>
    </row>
    <row r="2727" spans="1:11" s="6" customFormat="1" x14ac:dyDescent="0.25">
      <c r="A2727" t="s">
        <v>3308</v>
      </c>
      <c r="B2727" t="s">
        <v>6090</v>
      </c>
      <c r="D2727" t="s">
        <v>14948</v>
      </c>
      <c r="E2727" s="6" t="str">
        <f>VLOOKUP(D2727,'Step 1b-Current GLMT'!A:B,2,FALSE)</f>
        <v xml:space="preserve">General : University Center Rec : Fuel </v>
      </c>
      <c r="F2727" s="422"/>
      <c r="H2727" t="str">
        <f t="shared" si="131"/>
        <v>0000</v>
      </c>
      <c r="I2727" t="str">
        <f t="shared" si="133"/>
        <v xml:space="preserve"> </v>
      </c>
      <c r="J2727" t="str">
        <f t="shared" si="132"/>
        <v>E4607</v>
      </c>
      <c r="K2727">
        <f>VLOOKUP(D2727,'Step 1b-Current GLMT'!A:C,3,FALSE)</f>
        <v>0</v>
      </c>
    </row>
    <row r="2728" spans="1:11" s="6" customFormat="1" x14ac:dyDescent="0.25">
      <c r="A2728" t="s">
        <v>1534</v>
      </c>
      <c r="B2728" t="s">
        <v>6091</v>
      </c>
      <c r="D2728" t="s">
        <v>14950</v>
      </c>
      <c r="E2728" s="6" t="str">
        <f>VLOOKUP(D2728,'Step 1b-Current GLMT'!A:B,2,FALSE)</f>
        <v xml:space="preserve">General : University Center Rec : Telephone </v>
      </c>
      <c r="F2728" s="422"/>
      <c r="H2728" t="str">
        <f t="shared" si="131"/>
        <v>0000</v>
      </c>
      <c r="I2728" t="str">
        <f t="shared" si="133"/>
        <v xml:space="preserve"> </v>
      </c>
      <c r="J2728" t="str">
        <f t="shared" si="132"/>
        <v>E4606</v>
      </c>
      <c r="K2728">
        <f>VLOOKUP(D2728,'Step 1b-Current GLMT'!A:C,3,FALSE)</f>
        <v>0</v>
      </c>
    </row>
    <row r="2729" spans="1:11" s="6" customFormat="1" x14ac:dyDescent="0.25">
      <c r="A2729" t="s">
        <v>6092</v>
      </c>
      <c r="B2729" t="s">
        <v>6093</v>
      </c>
      <c r="D2729" t="s">
        <v>6094</v>
      </c>
      <c r="E2729" s="6" t="str">
        <f>VLOOKUP(D2729,'Step 1b-Current GLMT'!A:B,2,FALSE)</f>
        <v xml:space="preserve">General : Campus Rec Services : Staff Wages - Classified </v>
      </c>
      <c r="F2729" s="422"/>
      <c r="H2729" t="str">
        <f t="shared" si="131"/>
        <v>0000</v>
      </c>
      <c r="I2729" t="str">
        <f t="shared" si="133"/>
        <v xml:space="preserve"> </v>
      </c>
      <c r="J2729" t="str">
        <f t="shared" si="132"/>
        <v>E1301</v>
      </c>
      <c r="K2729">
        <f>VLOOKUP(D2729,'Step 1b-Current GLMT'!A:C,3,FALSE)</f>
        <v>0</v>
      </c>
    </row>
    <row r="2730" spans="1:11" s="6" customFormat="1" x14ac:dyDescent="0.25">
      <c r="A2730" t="s">
        <v>6095</v>
      </c>
      <c r="B2730" t="s">
        <v>6096</v>
      </c>
      <c r="D2730" t="s">
        <v>6094</v>
      </c>
      <c r="E2730" s="6" t="str">
        <f>VLOOKUP(D2730,'Step 1b-Current GLMT'!A:B,2,FALSE)</f>
        <v xml:space="preserve">General : Campus Rec Services : Staff Wages - Classified </v>
      </c>
      <c r="F2730" s="422"/>
      <c r="H2730" t="str">
        <f t="shared" si="131"/>
        <v>0000</v>
      </c>
      <c r="I2730" t="str">
        <f t="shared" si="133"/>
        <v xml:space="preserve"> </v>
      </c>
      <c r="J2730" t="str">
        <f t="shared" si="132"/>
        <v>E1302</v>
      </c>
      <c r="K2730">
        <f>VLOOKUP(D2730,'Step 1b-Current GLMT'!A:C,3,FALSE)</f>
        <v>0</v>
      </c>
    </row>
    <row r="2731" spans="1:11" s="6" customFormat="1" x14ac:dyDescent="0.25">
      <c r="A2731" t="s">
        <v>415</v>
      </c>
      <c r="B2731" t="s">
        <v>6097</v>
      </c>
      <c r="D2731" t="s">
        <v>14953</v>
      </c>
      <c r="E2731" s="6" t="str">
        <f>VLOOKUP(D2731,'Step 1b-Current GLMT'!A:B,2,FALSE)</f>
        <v xml:space="preserve">General : Campus Rec Services : Student Wages </v>
      </c>
      <c r="F2731" s="422"/>
      <c r="H2731" t="str">
        <f t="shared" si="131"/>
        <v>0000</v>
      </c>
      <c r="I2731" t="str">
        <f t="shared" si="133"/>
        <v xml:space="preserve"> </v>
      </c>
      <c r="J2731" t="str">
        <f t="shared" si="132"/>
        <v>E1800</v>
      </c>
      <c r="K2731">
        <f>VLOOKUP(D2731,'Step 1b-Current GLMT'!A:C,3,FALSE)</f>
        <v>0</v>
      </c>
    </row>
    <row r="2732" spans="1:11" s="6" customFormat="1" x14ac:dyDescent="0.25">
      <c r="A2732" t="s">
        <v>288</v>
      </c>
      <c r="B2732" t="s">
        <v>6098</v>
      </c>
      <c r="D2732" t="s">
        <v>14955</v>
      </c>
      <c r="E2732" s="6" t="str">
        <f>VLOOKUP(D2732,'Step 1b-Current GLMT'!A:B,2,FALSE)</f>
        <v xml:space="preserve">General : Campus Rec Services : Travel Pool - Reg </v>
      </c>
      <c r="F2732" s="422"/>
      <c r="H2732" t="str">
        <f t="shared" si="131"/>
        <v>0000</v>
      </c>
      <c r="I2732" t="str">
        <f t="shared" si="133"/>
        <v xml:space="preserve"> </v>
      </c>
      <c r="J2732" t="str">
        <f t="shared" si="132"/>
        <v>E3100</v>
      </c>
      <c r="K2732">
        <f>VLOOKUP(D2732,'Step 1b-Current GLMT'!A:C,3,FALSE)</f>
        <v>0</v>
      </c>
    </row>
    <row r="2733" spans="1:11" s="6" customFormat="1" x14ac:dyDescent="0.25">
      <c r="A2733" t="s">
        <v>451</v>
      </c>
      <c r="B2733" t="s">
        <v>6099</v>
      </c>
      <c r="D2733" t="s">
        <v>14957</v>
      </c>
      <c r="E2733" s="6" t="str">
        <f>VLOOKUP(D2733,'Step 1b-Current GLMT'!A:B,2,FALSE)</f>
        <v xml:space="preserve">General : Campus Rec Services : Non-State Emp Travel </v>
      </c>
      <c r="F2733" s="422"/>
      <c r="H2733" t="str">
        <f t="shared" si="131"/>
        <v>0000</v>
      </c>
      <c r="I2733" t="str">
        <f t="shared" si="133"/>
        <v xml:space="preserve"> </v>
      </c>
      <c r="J2733" t="str">
        <f t="shared" si="132"/>
        <v>E3300</v>
      </c>
      <c r="K2733">
        <f>VLOOKUP(D2733,'Step 1b-Current GLMT'!A:C,3,FALSE)</f>
        <v>0</v>
      </c>
    </row>
    <row r="2734" spans="1:11" s="6" customFormat="1" x14ac:dyDescent="0.25">
      <c r="A2734" t="s">
        <v>267</v>
      </c>
      <c r="B2734" t="s">
        <v>6100</v>
      </c>
      <c r="D2734" t="s">
        <v>14959</v>
      </c>
      <c r="E2734" s="6" t="str">
        <f>VLOOKUP(D2734,'Step 1b-Current GLMT'!A:B,2,FALSE)</f>
        <v xml:space="preserve">General : Campus Rec Services : Contractual Services </v>
      </c>
      <c r="F2734" s="422"/>
      <c r="H2734" t="str">
        <f t="shared" si="131"/>
        <v>0000</v>
      </c>
      <c r="I2734" t="str">
        <f t="shared" si="133"/>
        <v xml:space="preserve"> </v>
      </c>
      <c r="J2734" t="str">
        <f t="shared" si="132"/>
        <v>E3800</v>
      </c>
      <c r="K2734">
        <f>VLOOKUP(D2734,'Step 1b-Current GLMT'!A:C,3,FALSE)</f>
        <v>0</v>
      </c>
    </row>
    <row r="2735" spans="1:11" s="6" customFormat="1" x14ac:dyDescent="0.25">
      <c r="A2735" t="s">
        <v>977</v>
      </c>
      <c r="B2735" t="s">
        <v>6101</v>
      </c>
      <c r="D2735" t="s">
        <v>14961</v>
      </c>
      <c r="E2735" s="6" t="str">
        <f>VLOOKUP(D2735,'Step 1b-Current GLMT'!A:B,2,FALSE)</f>
        <v xml:space="preserve">General : Campus Rec Services : Student Functions and Events </v>
      </c>
      <c r="F2735" s="422"/>
      <c r="H2735" t="str">
        <f t="shared" si="131"/>
        <v>0000</v>
      </c>
      <c r="I2735" t="str">
        <f t="shared" si="133"/>
        <v xml:space="preserve"> </v>
      </c>
      <c r="J2735" t="str">
        <f t="shared" si="132"/>
        <v>E3840</v>
      </c>
      <c r="K2735">
        <f>VLOOKUP(D2735,'Step 1b-Current GLMT'!A:C,3,FALSE)</f>
        <v>0</v>
      </c>
    </row>
    <row r="2736" spans="1:11" s="6" customFormat="1" x14ac:dyDescent="0.25">
      <c r="A2736" t="s">
        <v>194</v>
      </c>
      <c r="B2736" t="s">
        <v>6102</v>
      </c>
      <c r="D2736" t="s">
        <v>14963</v>
      </c>
      <c r="E2736" s="6" t="str">
        <f>VLOOKUP(D2736,'Step 1b-Current GLMT'!A:B,2,FALSE)</f>
        <v xml:space="preserve">General : Campus Rec Services : General Supplies </v>
      </c>
      <c r="F2736" s="422"/>
      <c r="H2736" t="str">
        <f t="shared" si="131"/>
        <v>0000</v>
      </c>
      <c r="I2736" t="str">
        <f t="shared" si="133"/>
        <v xml:space="preserve"> </v>
      </c>
      <c r="J2736" t="str">
        <f t="shared" si="132"/>
        <v>E4100</v>
      </c>
      <c r="K2736">
        <f>VLOOKUP(D2736,'Step 1b-Current GLMT'!A:C,3,FALSE)</f>
        <v>0</v>
      </c>
    </row>
    <row r="2737" spans="1:11" s="6" customFormat="1" x14ac:dyDescent="0.25">
      <c r="A2737" t="s">
        <v>389</v>
      </c>
      <c r="B2737" t="s">
        <v>6103</v>
      </c>
      <c r="D2737" t="s">
        <v>14965</v>
      </c>
      <c r="E2737" s="6" t="str">
        <f>VLOOKUP(D2737,'Step 1b-Current GLMT'!A:B,2,FALSE)</f>
        <v xml:space="preserve">General : Campus Rec Services : Postage Reimbursement </v>
      </c>
      <c r="F2737" s="422"/>
      <c r="H2737" t="str">
        <f t="shared" si="131"/>
        <v>0000</v>
      </c>
      <c r="I2737" t="str">
        <f t="shared" si="133"/>
        <v xml:space="preserve"> </v>
      </c>
      <c r="J2737" t="str">
        <f t="shared" si="132"/>
        <v>E4126</v>
      </c>
      <c r="K2737">
        <f>VLOOKUP(D2737,'Step 1b-Current GLMT'!A:C,3,FALSE)</f>
        <v>0</v>
      </c>
    </row>
    <row r="2738" spans="1:11" s="6" customFormat="1" x14ac:dyDescent="0.25">
      <c r="A2738" t="s">
        <v>305</v>
      </c>
      <c r="B2738" t="s">
        <v>6104</v>
      </c>
      <c r="D2738" t="s">
        <v>14967</v>
      </c>
      <c r="E2738" s="6" t="str">
        <f>VLOOKUP(D2738,'Step 1b-Current GLMT'!A:B,2,FALSE)</f>
        <v xml:space="preserve">General : Campus Rec Services : Print Shop </v>
      </c>
      <c r="F2738" s="422"/>
      <c r="H2738" t="str">
        <f t="shared" si="131"/>
        <v>0000</v>
      </c>
      <c r="I2738" t="str">
        <f t="shared" si="133"/>
        <v xml:space="preserve"> </v>
      </c>
      <c r="J2738" t="str">
        <f t="shared" si="132"/>
        <v>E4122</v>
      </c>
      <c r="K2738">
        <f>VLOOKUP(D2738,'Step 1b-Current GLMT'!A:C,3,FALSE)</f>
        <v>0</v>
      </c>
    </row>
    <row r="2739" spans="1:11" s="6" customFormat="1" x14ac:dyDescent="0.25">
      <c r="A2739" t="s">
        <v>1534</v>
      </c>
      <c r="B2739" t="s">
        <v>6105</v>
      </c>
      <c r="D2739" t="s">
        <v>14969</v>
      </c>
      <c r="E2739" s="6" t="str">
        <f>VLOOKUP(D2739,'Step 1b-Current GLMT'!A:B,2,FALSE)</f>
        <v xml:space="preserve">General : Campus Rec Services : Telephone </v>
      </c>
      <c r="F2739" s="422"/>
      <c r="H2739" t="str">
        <f t="shared" si="131"/>
        <v>0000</v>
      </c>
      <c r="I2739" t="str">
        <f t="shared" si="133"/>
        <v xml:space="preserve"> </v>
      </c>
      <c r="J2739" t="str">
        <f t="shared" si="132"/>
        <v>E4606</v>
      </c>
      <c r="K2739">
        <f>VLOOKUP(D2739,'Step 1b-Current GLMT'!A:C,3,FALSE)</f>
        <v>0</v>
      </c>
    </row>
    <row r="2740" spans="1:11" s="6" customFormat="1" x14ac:dyDescent="0.25">
      <c r="A2740" t="s">
        <v>2665</v>
      </c>
      <c r="B2740" t="s">
        <v>6106</v>
      </c>
      <c r="D2740" t="s">
        <v>14971</v>
      </c>
      <c r="E2740" s="6" t="str">
        <f>VLOOKUP(D2740,'Step 1b-Current GLMT'!A:B,2,FALSE)</f>
        <v xml:space="preserve">General : Campus Rec Services : Dues </v>
      </c>
      <c r="F2740" s="422"/>
      <c r="H2740" t="str">
        <f t="shared" si="131"/>
        <v>0000</v>
      </c>
      <c r="I2740" t="str">
        <f t="shared" si="133"/>
        <v xml:space="preserve"> </v>
      </c>
      <c r="J2740" t="str">
        <f t="shared" si="132"/>
        <v>E5100</v>
      </c>
      <c r="K2740">
        <f>VLOOKUP(D2740,'Step 1b-Current GLMT'!A:C,3,FALSE)</f>
        <v>0</v>
      </c>
    </row>
    <row r="2741" spans="1:11" s="6" customFormat="1" x14ac:dyDescent="0.25">
      <c r="A2741" t="s">
        <v>415</v>
      </c>
      <c r="B2741" t="s">
        <v>6107</v>
      </c>
      <c r="D2741" t="s">
        <v>14973</v>
      </c>
      <c r="E2741" s="6" t="str">
        <f>VLOOKUP(D2741,'Step 1b-Current GLMT'!A:B,2,FALSE)</f>
        <v xml:space="preserve">General : Enrollment Marketing : Student Wages </v>
      </c>
      <c r="F2741" s="422"/>
      <c r="H2741" t="str">
        <f t="shared" si="131"/>
        <v>0000</v>
      </c>
      <c r="I2741" t="str">
        <f t="shared" si="133"/>
        <v xml:space="preserve"> </v>
      </c>
      <c r="J2741" t="str">
        <f t="shared" si="132"/>
        <v>E1800</v>
      </c>
      <c r="K2741">
        <f>VLOOKUP(D2741,'Step 1b-Current GLMT'!A:C,3,FALSE)</f>
        <v>0</v>
      </c>
    </row>
    <row r="2742" spans="1:11" s="6" customFormat="1" x14ac:dyDescent="0.25">
      <c r="A2742" t="s">
        <v>267</v>
      </c>
      <c r="B2742" t="s">
        <v>6108</v>
      </c>
      <c r="D2742" t="s">
        <v>14975</v>
      </c>
      <c r="E2742" s="6" t="str">
        <f>VLOOKUP(D2742,'Step 1b-Current GLMT'!A:B,2,FALSE)</f>
        <v xml:space="preserve">General : Enrollment Marketing : Contractual Services </v>
      </c>
      <c r="F2742" s="422"/>
      <c r="H2742" t="str">
        <f t="shared" si="131"/>
        <v>0000</v>
      </c>
      <c r="I2742" t="str">
        <f t="shared" si="133"/>
        <v xml:space="preserve"> </v>
      </c>
      <c r="J2742" t="str">
        <f t="shared" si="132"/>
        <v>E3800</v>
      </c>
      <c r="K2742">
        <f>VLOOKUP(D2742,'Step 1b-Current GLMT'!A:C,3,FALSE)</f>
        <v>0</v>
      </c>
    </row>
    <row r="2743" spans="1:11" s="6" customFormat="1" x14ac:dyDescent="0.25">
      <c r="A2743" t="s">
        <v>302</v>
      </c>
      <c r="B2743" t="s">
        <v>6109</v>
      </c>
      <c r="D2743" t="s">
        <v>14977</v>
      </c>
      <c r="E2743" s="6" t="str">
        <f>VLOOKUP(D2743,'Step 1b-Current GLMT'!A:B,2,FALSE)</f>
        <v xml:space="preserve">General : Enrollment Marketing : Advertising </v>
      </c>
      <c r="F2743" s="421"/>
      <c r="H2743" t="str">
        <f t="shared" si="131"/>
        <v>0000</v>
      </c>
      <c r="I2743" t="str">
        <f t="shared" si="133"/>
        <v xml:space="preserve"> </v>
      </c>
      <c r="J2743" t="str">
        <f t="shared" si="132"/>
        <v>E3400</v>
      </c>
      <c r="K2743">
        <f>VLOOKUP(D2743,'Step 1b-Current GLMT'!A:C,3,FALSE)</f>
        <v>0</v>
      </c>
    </row>
    <row r="2744" spans="1:11" s="6" customFormat="1" x14ac:dyDescent="0.25">
      <c r="A2744" t="s">
        <v>5529</v>
      </c>
      <c r="B2744" t="s">
        <v>6110</v>
      </c>
      <c r="D2744" t="s">
        <v>14979</v>
      </c>
      <c r="E2744" s="6" t="str">
        <f>VLOOKUP(D2744,'Step 1b-Current GLMT'!A:B,2,FALSE)</f>
        <v xml:space="preserve">General : Enrollment Marketing : Printing </v>
      </c>
      <c r="F2744" s="422"/>
      <c r="H2744" t="str">
        <f t="shared" si="131"/>
        <v>0000</v>
      </c>
      <c r="I2744" t="str">
        <f t="shared" si="133"/>
        <v xml:space="preserve"> </v>
      </c>
      <c r="J2744" t="str">
        <f t="shared" si="132"/>
        <v>E3423</v>
      </c>
      <c r="K2744">
        <f>VLOOKUP(D2744,'Step 1b-Current GLMT'!A:C,3,FALSE)</f>
        <v>0</v>
      </c>
    </row>
    <row r="2745" spans="1:11" s="6" customFormat="1" x14ac:dyDescent="0.25">
      <c r="A2745" t="s">
        <v>194</v>
      </c>
      <c r="B2745" t="s">
        <v>6111</v>
      </c>
      <c r="D2745" t="s">
        <v>14981</v>
      </c>
      <c r="E2745" s="6" t="str">
        <f>VLOOKUP(D2745,'Step 1b-Current GLMT'!A:B,2,FALSE)</f>
        <v xml:space="preserve">General : Enrollment Marketing : General Supplies </v>
      </c>
      <c r="F2745" s="422"/>
      <c r="H2745" t="str">
        <f t="shared" si="131"/>
        <v>0000</v>
      </c>
      <c r="I2745" t="str">
        <f t="shared" si="133"/>
        <v xml:space="preserve"> </v>
      </c>
      <c r="J2745" t="str">
        <f t="shared" si="132"/>
        <v>E4100</v>
      </c>
      <c r="K2745">
        <f>VLOOKUP(D2745,'Step 1b-Current GLMT'!A:C,3,FALSE)</f>
        <v>0</v>
      </c>
    </row>
    <row r="2746" spans="1:11" s="6" customFormat="1" x14ac:dyDescent="0.25">
      <c r="A2746" t="s">
        <v>389</v>
      </c>
      <c r="B2746" t="s">
        <v>6112</v>
      </c>
      <c r="D2746" t="s">
        <v>14983</v>
      </c>
      <c r="E2746" s="6" t="str">
        <f>VLOOKUP(D2746,'Step 1b-Current GLMT'!A:B,2,FALSE)</f>
        <v xml:space="preserve">General : Enrollment Marketing : Postage Reimbursement </v>
      </c>
      <c r="F2746" s="422"/>
      <c r="H2746" t="str">
        <f t="shared" si="131"/>
        <v>0000</v>
      </c>
      <c r="I2746" t="str">
        <f t="shared" si="133"/>
        <v xml:space="preserve"> </v>
      </c>
      <c r="J2746" t="str">
        <f t="shared" si="132"/>
        <v>E4126</v>
      </c>
      <c r="K2746">
        <f>VLOOKUP(D2746,'Step 1b-Current GLMT'!A:C,3,FALSE)</f>
        <v>0</v>
      </c>
    </row>
    <row r="2747" spans="1:11" s="6" customFormat="1" x14ac:dyDescent="0.25">
      <c r="A2747" t="s">
        <v>305</v>
      </c>
      <c r="B2747" t="s">
        <v>6113</v>
      </c>
      <c r="D2747" t="s">
        <v>14985</v>
      </c>
      <c r="E2747" s="6" t="str">
        <f>VLOOKUP(D2747,'Step 1b-Current GLMT'!A:B,2,FALSE)</f>
        <v xml:space="preserve">General : Enrollment Marketing : Print Shop </v>
      </c>
      <c r="F2747" s="422"/>
      <c r="H2747" t="str">
        <f t="shared" si="131"/>
        <v>0000</v>
      </c>
      <c r="I2747" t="str">
        <f t="shared" si="133"/>
        <v xml:space="preserve"> </v>
      </c>
      <c r="J2747" t="str">
        <f t="shared" si="132"/>
        <v>E4122</v>
      </c>
      <c r="K2747">
        <f>VLOOKUP(D2747,'Step 1b-Current GLMT'!A:C,3,FALSE)</f>
        <v>0</v>
      </c>
    </row>
    <row r="2748" spans="1:11" s="6" customFormat="1" x14ac:dyDescent="0.25">
      <c r="A2748" t="s">
        <v>405</v>
      </c>
      <c r="B2748" t="s">
        <v>6114</v>
      </c>
      <c r="D2748" t="s">
        <v>14987</v>
      </c>
      <c r="E2748" s="6" t="str">
        <f>VLOOKUP(D2748,'Step 1b-Current GLMT'!A:B,2,FALSE)</f>
        <v xml:space="preserve">General : Enrollment Marketing : Equipment </v>
      </c>
      <c r="F2748" s="422"/>
      <c r="H2748" t="str">
        <f t="shared" si="131"/>
        <v>0000</v>
      </c>
      <c r="I2748" t="str">
        <f t="shared" si="133"/>
        <v xml:space="preserve"> </v>
      </c>
      <c r="J2748" t="str">
        <f t="shared" si="132"/>
        <v>E8850</v>
      </c>
      <c r="K2748">
        <f>VLOOKUP(D2748,'Step 1b-Current GLMT'!A:C,3,FALSE)</f>
        <v>0</v>
      </c>
    </row>
    <row r="2749" spans="1:11" s="6" customFormat="1" x14ac:dyDescent="0.25">
      <c r="A2749" t="s">
        <v>6115</v>
      </c>
      <c r="B2749" t="s">
        <v>6116</v>
      </c>
      <c r="D2749" t="s">
        <v>6117</v>
      </c>
      <c r="E2749" s="6" t="str">
        <f>VLOOKUP(D2749,'Step 1b-Current GLMT'!A:B,2,FALSE)</f>
        <v xml:space="preserve">General : President's Office : Staff Wages - Classified </v>
      </c>
      <c r="F2749" s="422"/>
      <c r="H2749" t="str">
        <f t="shared" si="131"/>
        <v>0000</v>
      </c>
      <c r="I2749" t="str">
        <f t="shared" si="133"/>
        <v xml:space="preserve"> </v>
      </c>
      <c r="J2749" t="str">
        <f t="shared" si="132"/>
        <v>E1301</v>
      </c>
      <c r="K2749">
        <f>VLOOKUP(D2749,'Step 1b-Current GLMT'!A:C,3,FALSE)</f>
        <v>0</v>
      </c>
    </row>
    <row r="2750" spans="1:11" s="6" customFormat="1" x14ac:dyDescent="0.25">
      <c r="A2750" t="s">
        <v>6118</v>
      </c>
      <c r="B2750" t="s">
        <v>6119</v>
      </c>
      <c r="D2750" t="s">
        <v>6120</v>
      </c>
      <c r="E2750" s="6" t="str">
        <f>VLOOKUP(D2750,'Step 1b-Current GLMT'!A:B,2,FALSE)</f>
        <v xml:space="preserve">General : President's Office : Staff Wages - Unclassified </v>
      </c>
      <c r="F2750" s="422"/>
      <c r="H2750" t="str">
        <f t="shared" si="131"/>
        <v>0000</v>
      </c>
      <c r="I2750" t="str">
        <f t="shared" si="133"/>
        <v xml:space="preserve"> </v>
      </c>
      <c r="J2750" t="str">
        <f t="shared" si="132"/>
        <v>E1401</v>
      </c>
      <c r="K2750">
        <f>VLOOKUP(D2750,'Step 1b-Current GLMT'!A:C,3,FALSE)</f>
        <v>0</v>
      </c>
    </row>
    <row r="2751" spans="1:11" s="6" customFormat="1" x14ac:dyDescent="0.25">
      <c r="A2751" t="s">
        <v>415</v>
      </c>
      <c r="B2751" t="s">
        <v>6121</v>
      </c>
      <c r="D2751" t="s">
        <v>14991</v>
      </c>
      <c r="E2751" s="6" t="str">
        <f>VLOOKUP(D2751,'Step 1b-Current GLMT'!A:B,2,FALSE)</f>
        <v xml:space="preserve">General : President's Office : Student Wages </v>
      </c>
      <c r="F2751" s="422"/>
      <c r="H2751" t="str">
        <f t="shared" si="131"/>
        <v>0000</v>
      </c>
      <c r="I2751" t="str">
        <f t="shared" si="133"/>
        <v xml:space="preserve"> </v>
      </c>
      <c r="J2751" t="str">
        <f t="shared" si="132"/>
        <v>E1800</v>
      </c>
      <c r="K2751">
        <f>VLOOKUP(D2751,'Step 1b-Current GLMT'!A:C,3,FALSE)</f>
        <v>0</v>
      </c>
    </row>
    <row r="2752" spans="1:11" s="6" customFormat="1" x14ac:dyDescent="0.25">
      <c r="A2752" t="s">
        <v>288</v>
      </c>
      <c r="B2752" t="s">
        <v>6122</v>
      </c>
      <c r="D2752" t="s">
        <v>14993</v>
      </c>
      <c r="E2752" s="6" t="str">
        <f>VLOOKUP(D2752,'Step 1b-Current GLMT'!A:B,2,FALSE)</f>
        <v xml:space="preserve">General : President's Office : Travel Pool - Reg </v>
      </c>
      <c r="F2752" s="422"/>
      <c r="H2752" t="str">
        <f t="shared" si="131"/>
        <v>0000</v>
      </c>
      <c r="I2752" t="str">
        <f t="shared" si="133"/>
        <v xml:space="preserve"> </v>
      </c>
      <c r="J2752" t="str">
        <f t="shared" si="132"/>
        <v>E3100</v>
      </c>
      <c r="K2752">
        <f>VLOOKUP(D2752,'Step 1b-Current GLMT'!A:C,3,FALSE)</f>
        <v>0</v>
      </c>
    </row>
    <row r="2753" spans="1:11" s="6" customFormat="1" x14ac:dyDescent="0.25">
      <c r="A2753" t="s">
        <v>267</v>
      </c>
      <c r="B2753" t="s">
        <v>6123</v>
      </c>
      <c r="D2753" t="s">
        <v>14995</v>
      </c>
      <c r="E2753" s="6" t="str">
        <f>VLOOKUP(D2753,'Step 1b-Current GLMT'!A:B,2,FALSE)</f>
        <v xml:space="preserve">General : President's Office : Contractual Services </v>
      </c>
      <c r="F2753" s="422"/>
      <c r="H2753" t="str">
        <f t="shared" si="131"/>
        <v>0000</v>
      </c>
      <c r="I2753" t="str">
        <f t="shared" si="133"/>
        <v xml:space="preserve"> </v>
      </c>
      <c r="J2753" t="str">
        <f t="shared" si="132"/>
        <v>E3800</v>
      </c>
      <c r="K2753">
        <f>VLOOKUP(D2753,'Step 1b-Current GLMT'!A:C,3,FALSE)</f>
        <v>0</v>
      </c>
    </row>
    <row r="2754" spans="1:11" s="6" customFormat="1" x14ac:dyDescent="0.25">
      <c r="A2754" t="s">
        <v>385</v>
      </c>
      <c r="B2754" t="s">
        <v>6124</v>
      </c>
      <c r="D2754" t="s">
        <v>14997</v>
      </c>
      <c r="E2754" s="6" t="str">
        <f>VLOOKUP(D2754,'Step 1b-Current GLMT'!A:B,2,FALSE)</f>
        <v xml:space="preserve">General : President's Office : Business Meals and Entertain </v>
      </c>
      <c r="F2754" s="422"/>
      <c r="H2754" t="str">
        <f t="shared" ref="H2754:H2817" si="134">RIGHT(B2754,4)</f>
        <v>0000</v>
      </c>
      <c r="I2754" t="str">
        <f t="shared" si="133"/>
        <v xml:space="preserve"> </v>
      </c>
      <c r="J2754" t="str">
        <f t="shared" ref="J2754:J2817" si="135">MID(B2754,7,5)</f>
        <v>E3842</v>
      </c>
      <c r="K2754">
        <f>VLOOKUP(D2754,'Step 1b-Current GLMT'!A:C,3,FALSE)</f>
        <v>0</v>
      </c>
    </row>
    <row r="2755" spans="1:11" s="6" customFormat="1" x14ac:dyDescent="0.25">
      <c r="A2755" t="s">
        <v>12</v>
      </c>
      <c r="B2755" t="s">
        <v>6125</v>
      </c>
      <c r="D2755" t="s">
        <v>14999</v>
      </c>
      <c r="E2755" s="6" t="str">
        <f>VLOOKUP(D2755,'Step 1b-Current GLMT'!A:B,2,FALSE)</f>
        <v xml:space="preserve">General : President's Office : Employee Functions and Events </v>
      </c>
      <c r="F2755" s="422"/>
      <c r="H2755" t="str">
        <f t="shared" si="134"/>
        <v>0000</v>
      </c>
      <c r="I2755" t="str">
        <f t="shared" si="133"/>
        <v xml:space="preserve"> </v>
      </c>
      <c r="J2755" t="str">
        <f t="shared" si="135"/>
        <v>E3841</v>
      </c>
      <c r="K2755">
        <f>VLOOKUP(D2755,'Step 1b-Current GLMT'!A:C,3,FALSE)</f>
        <v>0</v>
      </c>
    </row>
    <row r="2756" spans="1:11" s="6" customFormat="1" x14ac:dyDescent="0.25">
      <c r="A2756" t="s">
        <v>194</v>
      </c>
      <c r="B2756" t="s">
        <v>6126</v>
      </c>
      <c r="D2756" t="s">
        <v>15001</v>
      </c>
      <c r="E2756" s="6" t="str">
        <f>VLOOKUP(D2756,'Step 1b-Current GLMT'!A:B,2,FALSE)</f>
        <v xml:space="preserve">General : President's Office : General Supplies </v>
      </c>
      <c r="F2756" s="422"/>
      <c r="H2756" t="str">
        <f t="shared" si="134"/>
        <v>0000</v>
      </c>
      <c r="I2756" t="str">
        <f t="shared" si="133"/>
        <v xml:space="preserve"> </v>
      </c>
      <c r="J2756" t="str">
        <f t="shared" si="135"/>
        <v>E4100</v>
      </c>
      <c r="K2756">
        <f>VLOOKUP(D2756,'Step 1b-Current GLMT'!A:C,3,FALSE)</f>
        <v>0</v>
      </c>
    </row>
    <row r="2757" spans="1:11" s="6" customFormat="1" x14ac:dyDescent="0.25">
      <c r="A2757" t="s">
        <v>389</v>
      </c>
      <c r="B2757" t="s">
        <v>6127</v>
      </c>
      <c r="D2757" t="s">
        <v>15003</v>
      </c>
      <c r="E2757" s="6" t="str">
        <f>VLOOKUP(D2757,'Step 1b-Current GLMT'!A:B,2,FALSE)</f>
        <v xml:space="preserve">General : President's Office : Postage Reimbursement </v>
      </c>
      <c r="F2757" s="422"/>
      <c r="H2757" t="str">
        <f t="shared" si="134"/>
        <v>0000</v>
      </c>
      <c r="I2757" t="str">
        <f t="shared" si="133"/>
        <v xml:space="preserve"> </v>
      </c>
      <c r="J2757" t="str">
        <f t="shared" si="135"/>
        <v>E4126</v>
      </c>
      <c r="K2757">
        <f>VLOOKUP(D2757,'Step 1b-Current GLMT'!A:C,3,FALSE)</f>
        <v>0</v>
      </c>
    </row>
    <row r="2758" spans="1:11" s="6" customFormat="1" x14ac:dyDescent="0.25">
      <c r="A2758" t="s">
        <v>305</v>
      </c>
      <c r="B2758" t="s">
        <v>6128</v>
      </c>
      <c r="D2758" t="s">
        <v>15005</v>
      </c>
      <c r="E2758" s="6" t="str">
        <f>VLOOKUP(D2758,'Step 1b-Current GLMT'!A:B,2,FALSE)</f>
        <v xml:space="preserve">General : President's Office : Print Shop </v>
      </c>
      <c r="F2758" s="422"/>
      <c r="H2758" t="str">
        <f t="shared" si="134"/>
        <v>0000</v>
      </c>
      <c r="I2758" t="str">
        <f t="shared" si="133"/>
        <v xml:space="preserve"> </v>
      </c>
      <c r="J2758" t="str">
        <f t="shared" si="135"/>
        <v>E4122</v>
      </c>
      <c r="K2758">
        <f>VLOOKUP(D2758,'Step 1b-Current GLMT'!A:C,3,FALSE)</f>
        <v>0</v>
      </c>
    </row>
    <row r="2759" spans="1:11" s="6" customFormat="1" x14ac:dyDescent="0.25">
      <c r="A2759" t="s">
        <v>1534</v>
      </c>
      <c r="B2759" t="s">
        <v>6129</v>
      </c>
      <c r="D2759" t="s">
        <v>15007</v>
      </c>
      <c r="E2759" s="6" t="str">
        <f>VLOOKUP(D2759,'Step 1b-Current GLMT'!A:B,2,FALSE)</f>
        <v xml:space="preserve">General : President's Office : Telephone </v>
      </c>
      <c r="F2759" s="422"/>
      <c r="H2759" t="str">
        <f t="shared" si="134"/>
        <v>0000</v>
      </c>
      <c r="I2759" t="str">
        <f t="shared" si="133"/>
        <v xml:space="preserve"> </v>
      </c>
      <c r="J2759" t="str">
        <f t="shared" si="135"/>
        <v>E4606</v>
      </c>
      <c r="K2759">
        <f>VLOOKUP(D2759,'Step 1b-Current GLMT'!A:C,3,FALSE)</f>
        <v>0</v>
      </c>
    </row>
    <row r="2760" spans="1:11" s="6" customFormat="1" x14ac:dyDescent="0.25">
      <c r="A2760" t="s">
        <v>182</v>
      </c>
      <c r="B2760" t="s">
        <v>6130</v>
      </c>
      <c r="D2760" t="s">
        <v>15009</v>
      </c>
      <c r="E2760" s="6" t="str">
        <f>VLOOKUP(D2760,'Step 1b-Current GLMT'!A:B,2,FALSE)</f>
        <v xml:space="preserve">General : President's Office : Administrative Expenses </v>
      </c>
      <c r="F2760" s="421"/>
      <c r="G2760"/>
      <c r="H2760" t="str">
        <f t="shared" si="134"/>
        <v>0000</v>
      </c>
      <c r="I2760" t="str">
        <f t="shared" si="133"/>
        <v xml:space="preserve"> </v>
      </c>
      <c r="J2760" t="str">
        <f t="shared" si="135"/>
        <v>E5050</v>
      </c>
      <c r="K2760">
        <f>VLOOKUP(D2760,'Step 1b-Current GLMT'!A:C,3,FALSE)</f>
        <v>0</v>
      </c>
    </row>
    <row r="2761" spans="1:11" s="6" customFormat="1" x14ac:dyDescent="0.25">
      <c r="A2761" t="s">
        <v>2665</v>
      </c>
      <c r="B2761" t="s">
        <v>6131</v>
      </c>
      <c r="D2761" t="s">
        <v>15011</v>
      </c>
      <c r="E2761" s="6" t="str">
        <f>VLOOKUP(D2761,'Step 1b-Current GLMT'!A:B,2,FALSE)</f>
        <v xml:space="preserve">General : President's Office : Dues </v>
      </c>
      <c r="F2761" s="422"/>
      <c r="G2761"/>
      <c r="H2761" t="str">
        <f t="shared" si="134"/>
        <v>0000</v>
      </c>
      <c r="I2761" t="str">
        <f t="shared" si="133"/>
        <v xml:space="preserve"> </v>
      </c>
      <c r="J2761" t="str">
        <f t="shared" si="135"/>
        <v>E5100</v>
      </c>
      <c r="K2761">
        <f>VLOOKUP(D2761,'Step 1b-Current GLMT'!A:C,3,FALSE)</f>
        <v>0</v>
      </c>
    </row>
    <row r="2762" spans="1:11" s="6" customFormat="1" x14ac:dyDescent="0.25">
      <c r="A2762" t="s">
        <v>6132</v>
      </c>
      <c r="B2762" t="s">
        <v>6133</v>
      </c>
      <c r="D2762" t="s">
        <v>15013</v>
      </c>
      <c r="E2762" s="6" t="str">
        <f>VLOOKUP(D2762,'Step 1b-Current GLMT'!A:B,2,FALSE)</f>
        <v xml:space="preserve">General : Board of Trustee : Per Diem- Other </v>
      </c>
      <c r="F2762" s="422"/>
      <c r="G2762"/>
      <c r="H2762" t="str">
        <f t="shared" si="134"/>
        <v>0000</v>
      </c>
      <c r="I2762" t="str">
        <f t="shared" si="133"/>
        <v xml:space="preserve"> </v>
      </c>
      <c r="J2762" t="str">
        <f t="shared" si="135"/>
        <v>E1770</v>
      </c>
      <c r="K2762">
        <f>VLOOKUP(D2762,'Step 1b-Current GLMT'!A:C,3,FALSE)</f>
        <v>0</v>
      </c>
    </row>
    <row r="2763" spans="1:11" s="6" customFormat="1" x14ac:dyDescent="0.25">
      <c r="A2763" t="s">
        <v>288</v>
      </c>
      <c r="B2763" t="s">
        <v>6134</v>
      </c>
      <c r="D2763" t="s">
        <v>15015</v>
      </c>
      <c r="E2763" s="6" t="str">
        <f>VLOOKUP(D2763,'Step 1b-Current GLMT'!A:B,2,FALSE)</f>
        <v xml:space="preserve">General : Board of Trustee : Travel Pool - Reg </v>
      </c>
      <c r="F2763" s="422"/>
      <c r="G2763"/>
      <c r="H2763" t="str">
        <f t="shared" si="134"/>
        <v>0000</v>
      </c>
      <c r="I2763" t="str">
        <f t="shared" si="133"/>
        <v xml:space="preserve"> </v>
      </c>
      <c r="J2763" t="str">
        <f t="shared" si="135"/>
        <v>E3100</v>
      </c>
      <c r="K2763">
        <f>VLOOKUP(D2763,'Step 1b-Current GLMT'!A:C,3,FALSE)</f>
        <v>0</v>
      </c>
    </row>
    <row r="2764" spans="1:11" s="6" customFormat="1" x14ac:dyDescent="0.25">
      <c r="A2764" t="s">
        <v>451</v>
      </c>
      <c r="B2764" t="s">
        <v>6135</v>
      </c>
      <c r="D2764" t="s">
        <v>15017</v>
      </c>
      <c r="E2764" s="6" t="str">
        <f>VLOOKUP(D2764,'Step 1b-Current GLMT'!A:B,2,FALSE)</f>
        <v xml:space="preserve">General : Board of Trustee : Non-State Emp Travel </v>
      </c>
      <c r="F2764" s="422"/>
      <c r="G2764"/>
      <c r="H2764" t="str">
        <f t="shared" si="134"/>
        <v>0000</v>
      </c>
      <c r="I2764" t="str">
        <f t="shared" si="133"/>
        <v xml:space="preserve"> </v>
      </c>
      <c r="J2764" t="str">
        <f t="shared" si="135"/>
        <v>E3300</v>
      </c>
      <c r="K2764">
        <f>VLOOKUP(D2764,'Step 1b-Current GLMT'!A:C,3,FALSE)</f>
        <v>0</v>
      </c>
    </row>
    <row r="2765" spans="1:11" s="6" customFormat="1" x14ac:dyDescent="0.25">
      <c r="A2765" t="s">
        <v>267</v>
      </c>
      <c r="B2765" t="s">
        <v>6136</v>
      </c>
      <c r="D2765" t="s">
        <v>15019</v>
      </c>
      <c r="E2765" s="6" t="str">
        <f>VLOOKUP(D2765,'Step 1b-Current GLMT'!A:B,2,FALSE)</f>
        <v xml:space="preserve">General : Board of Trustee : Contractual Services </v>
      </c>
      <c r="F2765" s="422"/>
      <c r="G2765"/>
      <c r="H2765" t="str">
        <f t="shared" si="134"/>
        <v>0000</v>
      </c>
      <c r="I2765" t="str">
        <f t="shared" si="133"/>
        <v xml:space="preserve"> </v>
      </c>
      <c r="J2765" t="str">
        <f t="shared" si="135"/>
        <v>E3800</v>
      </c>
      <c r="K2765">
        <f>VLOOKUP(D2765,'Step 1b-Current GLMT'!A:C,3,FALSE)</f>
        <v>0</v>
      </c>
    </row>
    <row r="2766" spans="1:11" s="6" customFormat="1" x14ac:dyDescent="0.25">
      <c r="A2766" t="s">
        <v>385</v>
      </c>
      <c r="B2766" t="s">
        <v>6137</v>
      </c>
      <c r="D2766" t="s">
        <v>15021</v>
      </c>
      <c r="E2766" s="6" t="str">
        <f>VLOOKUP(D2766,'Step 1b-Current GLMT'!A:B,2,FALSE)</f>
        <v xml:space="preserve">General : Board of Trustee : Business Meals and Entertain </v>
      </c>
      <c r="F2766" s="422"/>
      <c r="G2766"/>
      <c r="H2766" t="str">
        <f t="shared" si="134"/>
        <v>0000</v>
      </c>
      <c r="I2766" t="str">
        <f t="shared" si="133"/>
        <v xml:space="preserve"> </v>
      </c>
      <c r="J2766" t="str">
        <f t="shared" si="135"/>
        <v>E3842</v>
      </c>
      <c r="K2766">
        <f>VLOOKUP(D2766,'Step 1b-Current GLMT'!A:C,3,FALSE)</f>
        <v>0</v>
      </c>
    </row>
    <row r="2767" spans="1:11" s="6" customFormat="1" x14ac:dyDescent="0.25">
      <c r="A2767" t="s">
        <v>12</v>
      </c>
      <c r="B2767" t="s">
        <v>6138</v>
      </c>
      <c r="D2767" t="s">
        <v>15023</v>
      </c>
      <c r="E2767" s="6" t="str">
        <f>VLOOKUP(D2767,'Step 1b-Current GLMT'!A:B,2,FALSE)</f>
        <v xml:space="preserve">General : Board of Trustee : Employee Functions and Events </v>
      </c>
      <c r="F2767" s="422"/>
      <c r="G2767"/>
      <c r="H2767" t="str">
        <f t="shared" si="134"/>
        <v>0000</v>
      </c>
      <c r="I2767" t="str">
        <f t="shared" si="133"/>
        <v xml:space="preserve"> </v>
      </c>
      <c r="J2767" t="str">
        <f t="shared" si="135"/>
        <v>E3841</v>
      </c>
      <c r="K2767">
        <f>VLOOKUP(D2767,'Step 1b-Current GLMT'!A:C,3,FALSE)</f>
        <v>0</v>
      </c>
    </row>
    <row r="2768" spans="1:11" s="6" customFormat="1" x14ac:dyDescent="0.25">
      <c r="A2768" t="s">
        <v>194</v>
      </c>
      <c r="B2768" t="s">
        <v>6139</v>
      </c>
      <c r="D2768" t="s">
        <v>15025</v>
      </c>
      <c r="E2768" s="6" t="str">
        <f>VLOOKUP(D2768,'Step 1b-Current GLMT'!A:B,2,FALSE)</f>
        <v xml:space="preserve">General : Board of Trustee : General Supplies </v>
      </c>
      <c r="F2768" s="422"/>
      <c r="G2768"/>
      <c r="H2768" t="str">
        <f t="shared" si="134"/>
        <v>0000</v>
      </c>
      <c r="I2768" t="str">
        <f t="shared" si="133"/>
        <v xml:space="preserve"> </v>
      </c>
      <c r="J2768" t="str">
        <f t="shared" si="135"/>
        <v>E4100</v>
      </c>
      <c r="K2768">
        <f>VLOOKUP(D2768,'Step 1b-Current GLMT'!A:C,3,FALSE)</f>
        <v>0</v>
      </c>
    </row>
    <row r="2769" spans="1:11" s="6" customFormat="1" x14ac:dyDescent="0.25">
      <c r="A2769" t="s">
        <v>389</v>
      </c>
      <c r="B2769" t="s">
        <v>6140</v>
      </c>
      <c r="D2769" t="s">
        <v>15027</v>
      </c>
      <c r="E2769" s="6" t="str">
        <f>VLOOKUP(D2769,'Step 1b-Current GLMT'!A:B,2,FALSE)</f>
        <v xml:space="preserve">General : Board of Trustee : Postage Reimbursement </v>
      </c>
      <c r="F2769" s="422"/>
      <c r="G2769"/>
      <c r="H2769" t="str">
        <f t="shared" si="134"/>
        <v>0000</v>
      </c>
      <c r="I2769" t="str">
        <f t="shared" si="133"/>
        <v xml:space="preserve"> </v>
      </c>
      <c r="J2769" t="str">
        <f t="shared" si="135"/>
        <v>E4126</v>
      </c>
      <c r="K2769">
        <f>VLOOKUP(D2769,'Step 1b-Current GLMT'!A:C,3,FALSE)</f>
        <v>0</v>
      </c>
    </row>
    <row r="2770" spans="1:11" s="6" customFormat="1" x14ac:dyDescent="0.25">
      <c r="A2770" t="s">
        <v>305</v>
      </c>
      <c r="B2770" t="s">
        <v>6141</v>
      </c>
      <c r="D2770" t="s">
        <v>15029</v>
      </c>
      <c r="E2770" s="6" t="str">
        <f>VLOOKUP(D2770,'Step 1b-Current GLMT'!A:B,2,FALSE)</f>
        <v xml:space="preserve">General : Board of Trustee : Print Shop </v>
      </c>
      <c r="F2770" s="422"/>
      <c r="G2770"/>
      <c r="H2770" t="str">
        <f t="shared" si="134"/>
        <v>0000</v>
      </c>
      <c r="I2770" t="str">
        <f t="shared" si="133"/>
        <v xml:space="preserve"> </v>
      </c>
      <c r="J2770" t="str">
        <f t="shared" si="135"/>
        <v>E4122</v>
      </c>
      <c r="K2770">
        <f>VLOOKUP(D2770,'Step 1b-Current GLMT'!A:C,3,FALSE)</f>
        <v>0</v>
      </c>
    </row>
    <row r="2771" spans="1:11" s="6" customFormat="1" x14ac:dyDescent="0.25">
      <c r="A2771" t="s">
        <v>451</v>
      </c>
      <c r="B2771" t="s">
        <v>6142</v>
      </c>
      <c r="D2771" t="s">
        <v>15031</v>
      </c>
      <c r="E2771" s="6" t="str">
        <f>VLOOKUP(D2771,'Step 1b-Current GLMT'!A:B,2,FALSE)</f>
        <v xml:space="preserve">General : Campus Events : Non-State Emp Travel </v>
      </c>
      <c r="F2771" s="422"/>
      <c r="H2771" t="str">
        <f t="shared" si="134"/>
        <v>0000</v>
      </c>
      <c r="I2771" t="str">
        <f t="shared" si="133"/>
        <v xml:space="preserve"> </v>
      </c>
      <c r="J2771" t="str">
        <f t="shared" si="135"/>
        <v>E3300</v>
      </c>
      <c r="K2771">
        <f>VLOOKUP(D2771,'Step 1b-Current GLMT'!A:C,3,FALSE)</f>
        <v>0</v>
      </c>
    </row>
    <row r="2772" spans="1:11" s="6" customFormat="1" x14ac:dyDescent="0.25">
      <c r="A2772" t="s">
        <v>267</v>
      </c>
      <c r="B2772" t="s">
        <v>6143</v>
      </c>
      <c r="D2772" t="s">
        <v>15033</v>
      </c>
      <c r="E2772" s="6" t="str">
        <f>VLOOKUP(D2772,'Step 1b-Current GLMT'!A:B,2,FALSE)</f>
        <v xml:space="preserve">General : Campus Events : Contractual Services </v>
      </c>
      <c r="F2772" s="422"/>
      <c r="H2772" t="str">
        <f t="shared" si="134"/>
        <v>0000</v>
      </c>
      <c r="I2772" t="str">
        <f t="shared" si="133"/>
        <v xml:space="preserve"> </v>
      </c>
      <c r="J2772" t="str">
        <f t="shared" si="135"/>
        <v>E3800</v>
      </c>
      <c r="K2772">
        <f>VLOOKUP(D2772,'Step 1b-Current GLMT'!A:C,3,FALSE)</f>
        <v>0</v>
      </c>
    </row>
    <row r="2773" spans="1:11" s="6" customFormat="1" x14ac:dyDescent="0.25">
      <c r="A2773" t="s">
        <v>385</v>
      </c>
      <c r="B2773" t="s">
        <v>6144</v>
      </c>
      <c r="D2773" t="s">
        <v>15035</v>
      </c>
      <c r="E2773" s="6" t="str">
        <f>VLOOKUP(D2773,'Step 1b-Current GLMT'!A:B,2,FALSE)</f>
        <v xml:space="preserve">General : Campus Events : Business Meals and Entertain </v>
      </c>
      <c r="F2773" s="422"/>
      <c r="H2773" t="str">
        <f t="shared" si="134"/>
        <v>0000</v>
      </c>
      <c r="I2773" t="str">
        <f t="shared" si="133"/>
        <v xml:space="preserve"> </v>
      </c>
      <c r="J2773" t="str">
        <f t="shared" si="135"/>
        <v>E3842</v>
      </c>
      <c r="K2773">
        <f>VLOOKUP(D2773,'Step 1b-Current GLMT'!A:C,3,FALSE)</f>
        <v>0</v>
      </c>
    </row>
    <row r="2774" spans="1:11" s="6" customFormat="1" x14ac:dyDescent="0.25">
      <c r="A2774" t="s">
        <v>12</v>
      </c>
      <c r="B2774" t="s">
        <v>6145</v>
      </c>
      <c r="D2774" t="s">
        <v>15037</v>
      </c>
      <c r="E2774" s="6" t="str">
        <f>VLOOKUP(D2774,'Step 1b-Current GLMT'!A:B,2,FALSE)</f>
        <v xml:space="preserve">General : Campus Events : Employee Functions and Events </v>
      </c>
      <c r="F2774" s="422"/>
      <c r="H2774" t="str">
        <f t="shared" si="134"/>
        <v>0000</v>
      </c>
      <c r="I2774" t="str">
        <f t="shared" si="133"/>
        <v xml:space="preserve"> </v>
      </c>
      <c r="J2774" t="str">
        <f t="shared" si="135"/>
        <v>E3841</v>
      </c>
      <c r="K2774">
        <f>VLOOKUP(D2774,'Step 1b-Current GLMT'!A:C,3,FALSE)</f>
        <v>0</v>
      </c>
    </row>
    <row r="2775" spans="1:11" s="6" customFormat="1" x14ac:dyDescent="0.25">
      <c r="A2775" t="s">
        <v>977</v>
      </c>
      <c r="B2775" t="s">
        <v>6146</v>
      </c>
      <c r="D2775" t="s">
        <v>15039</v>
      </c>
      <c r="E2775" s="6" t="str">
        <f>VLOOKUP(D2775,'Step 1b-Current GLMT'!A:B,2,FALSE)</f>
        <v xml:space="preserve">General : Campus Events : Student Functions and Events </v>
      </c>
      <c r="F2775" s="422"/>
      <c r="H2775" t="str">
        <f t="shared" si="134"/>
        <v>0000</v>
      </c>
      <c r="I2775" t="str">
        <f t="shared" si="133"/>
        <v xml:space="preserve"> </v>
      </c>
      <c r="J2775" t="str">
        <f t="shared" si="135"/>
        <v>E3840</v>
      </c>
      <c r="K2775">
        <f>VLOOKUP(D2775,'Step 1b-Current GLMT'!A:C,3,FALSE)</f>
        <v>0</v>
      </c>
    </row>
    <row r="2776" spans="1:11" s="6" customFormat="1" x14ac:dyDescent="0.25">
      <c r="A2776" t="s">
        <v>194</v>
      </c>
      <c r="B2776" t="s">
        <v>6147</v>
      </c>
      <c r="D2776" t="s">
        <v>15041</v>
      </c>
      <c r="E2776" s="6" t="str">
        <f>VLOOKUP(D2776,'Step 1b-Current GLMT'!A:B,2,FALSE)</f>
        <v xml:space="preserve">General : Campus Events : General Supplies </v>
      </c>
      <c r="F2776" s="422"/>
      <c r="H2776" t="str">
        <f t="shared" si="134"/>
        <v>0000</v>
      </c>
      <c r="I2776" t="str">
        <f t="shared" si="133"/>
        <v xml:space="preserve"> </v>
      </c>
      <c r="J2776" t="str">
        <f t="shared" si="135"/>
        <v>E4100</v>
      </c>
      <c r="K2776">
        <f>VLOOKUP(D2776,'Step 1b-Current GLMT'!A:C,3,FALSE)</f>
        <v>0</v>
      </c>
    </row>
    <row r="2777" spans="1:11" s="6" customFormat="1" x14ac:dyDescent="0.25">
      <c r="A2777" t="s">
        <v>389</v>
      </c>
      <c r="B2777" t="s">
        <v>6148</v>
      </c>
      <c r="D2777" t="s">
        <v>15043</v>
      </c>
      <c r="E2777" s="6" t="str">
        <f>VLOOKUP(D2777,'Step 1b-Current GLMT'!A:B,2,FALSE)</f>
        <v xml:space="preserve">General : Campus Events : Postage Reimbursement </v>
      </c>
      <c r="F2777" s="422"/>
      <c r="H2777" t="str">
        <f t="shared" si="134"/>
        <v>0000</v>
      </c>
      <c r="I2777" t="str">
        <f t="shared" si="133"/>
        <v xml:space="preserve"> </v>
      </c>
      <c r="J2777" t="str">
        <f t="shared" si="135"/>
        <v>E4126</v>
      </c>
      <c r="K2777">
        <f>VLOOKUP(D2777,'Step 1b-Current GLMT'!A:C,3,FALSE)</f>
        <v>0</v>
      </c>
    </row>
    <row r="2778" spans="1:11" s="6" customFormat="1" x14ac:dyDescent="0.25">
      <c r="A2778" t="s">
        <v>305</v>
      </c>
      <c r="B2778" t="s">
        <v>6149</v>
      </c>
      <c r="D2778" t="s">
        <v>15045</v>
      </c>
      <c r="E2778" s="6" t="str">
        <f>VLOOKUP(D2778,'Step 1b-Current GLMT'!A:B,2,FALSE)</f>
        <v xml:space="preserve">General : Campus Events : Print Shop </v>
      </c>
      <c r="F2778" s="422"/>
      <c r="H2778" t="str">
        <f t="shared" si="134"/>
        <v>0000</v>
      </c>
      <c r="I2778" t="str">
        <f t="shared" si="133"/>
        <v xml:space="preserve"> </v>
      </c>
      <c r="J2778" t="str">
        <f t="shared" si="135"/>
        <v>E4122</v>
      </c>
      <c r="K2778">
        <f>VLOOKUP(D2778,'Step 1b-Current GLMT'!A:C,3,FALSE)</f>
        <v>0</v>
      </c>
    </row>
    <row r="2779" spans="1:11" s="6" customFormat="1" x14ac:dyDescent="0.25">
      <c r="A2779" t="s">
        <v>182</v>
      </c>
      <c r="B2779" t="s">
        <v>6150</v>
      </c>
      <c r="D2779" t="s">
        <v>15047</v>
      </c>
      <c r="E2779" s="6" t="str">
        <f>VLOOKUP(D2779,'Step 1b-Current GLMT'!A:B,2,FALSE)</f>
        <v xml:space="preserve">General : Campus Events : Administrative Expenses </v>
      </c>
      <c r="F2779" s="421"/>
      <c r="H2779" t="str">
        <f t="shared" si="134"/>
        <v>0000</v>
      </c>
      <c r="I2779" t="str">
        <f t="shared" si="133"/>
        <v xml:space="preserve"> </v>
      </c>
      <c r="J2779" t="str">
        <f t="shared" si="135"/>
        <v>E5050</v>
      </c>
      <c r="K2779">
        <f>VLOOKUP(D2779,'Step 1b-Current GLMT'!A:C,3,FALSE)</f>
        <v>0</v>
      </c>
    </row>
    <row r="2780" spans="1:11" s="6" customFormat="1" x14ac:dyDescent="0.25">
      <c r="A2780" t="s">
        <v>6151</v>
      </c>
      <c r="B2780" t="s">
        <v>6152</v>
      </c>
      <c r="D2780" t="s">
        <v>6153</v>
      </c>
      <c r="E2780" s="6" t="str">
        <f>VLOOKUP(D2780,'Step 1b-Current GLMT'!A:B,2,FALSE)</f>
        <v xml:space="preserve">General : General Council : Staff Wages - Unclassified </v>
      </c>
      <c r="F2780" s="422"/>
      <c r="H2780" t="str">
        <f t="shared" si="134"/>
        <v>0000</v>
      </c>
      <c r="I2780" t="str">
        <f t="shared" si="133"/>
        <v xml:space="preserve"> </v>
      </c>
      <c r="J2780" t="str">
        <f t="shared" si="135"/>
        <v>E1401</v>
      </c>
      <c r="K2780">
        <f>VLOOKUP(D2780,'Step 1b-Current GLMT'!A:C,3,FALSE)</f>
        <v>0</v>
      </c>
    </row>
    <row r="2781" spans="1:11" s="6" customFormat="1" x14ac:dyDescent="0.25">
      <c r="A2781" t="s">
        <v>6154</v>
      </c>
      <c r="B2781" t="s">
        <v>6155</v>
      </c>
      <c r="D2781" t="s">
        <v>6156</v>
      </c>
      <c r="E2781" s="6" t="str">
        <f>VLOOKUP(D2781,'Step 1b-Current GLMT'!A:B,2,FALSE)</f>
        <v xml:space="preserve">General : Provost Office : Staff Wages - Classified </v>
      </c>
      <c r="F2781" s="422"/>
      <c r="H2781" t="str">
        <f t="shared" si="134"/>
        <v>0000</v>
      </c>
      <c r="I2781" t="str">
        <f t="shared" si="133"/>
        <v xml:space="preserve"> </v>
      </c>
      <c r="J2781" t="str">
        <f t="shared" si="135"/>
        <v>E1301</v>
      </c>
      <c r="K2781">
        <f>VLOOKUP(D2781,'Step 1b-Current GLMT'!A:C,3,FALSE)</f>
        <v>0</v>
      </c>
    </row>
    <row r="2782" spans="1:11" s="6" customFormat="1" x14ac:dyDescent="0.25">
      <c r="A2782" t="s">
        <v>6157</v>
      </c>
      <c r="B2782" t="s">
        <v>6158</v>
      </c>
      <c r="D2782" t="s">
        <v>6156</v>
      </c>
      <c r="E2782" s="6" t="str">
        <f>VLOOKUP(D2782,'Step 1b-Current GLMT'!A:B,2,FALSE)</f>
        <v xml:space="preserve">General : Provost Office : Staff Wages - Classified </v>
      </c>
      <c r="F2782" s="422"/>
      <c r="H2782" t="str">
        <f t="shared" si="134"/>
        <v>0000</v>
      </c>
      <c r="I2782" t="str">
        <f t="shared" ref="I2782:I2845" si="136">IF(D2782=0,"0"," ")</f>
        <v xml:space="preserve"> </v>
      </c>
      <c r="J2782" t="str">
        <f t="shared" si="135"/>
        <v>E1303</v>
      </c>
      <c r="K2782">
        <f>VLOOKUP(D2782,'Step 1b-Current GLMT'!A:C,3,FALSE)</f>
        <v>0</v>
      </c>
    </row>
    <row r="2783" spans="1:11" s="6" customFormat="1" x14ac:dyDescent="0.25">
      <c r="A2783" t="s">
        <v>6159</v>
      </c>
      <c r="B2783" t="s">
        <v>6160</v>
      </c>
      <c r="D2783" t="s">
        <v>6161</v>
      </c>
      <c r="E2783" s="6" t="str">
        <f>VLOOKUP(D2783,'Step 1b-Current GLMT'!A:B,2,FALSE)</f>
        <v xml:space="preserve">General : Provost Office : Staff Wages - Unclassified </v>
      </c>
      <c r="F2783" s="422"/>
      <c r="H2783" t="str">
        <f t="shared" si="134"/>
        <v>0000</v>
      </c>
      <c r="I2783" t="str">
        <f t="shared" si="136"/>
        <v xml:space="preserve"> </v>
      </c>
      <c r="J2783" t="str">
        <f t="shared" si="135"/>
        <v>E1401</v>
      </c>
      <c r="K2783">
        <f>VLOOKUP(D2783,'Step 1b-Current GLMT'!A:C,3,FALSE)</f>
        <v>0</v>
      </c>
    </row>
    <row r="2784" spans="1:11" s="6" customFormat="1" x14ac:dyDescent="0.25">
      <c r="A2784" t="s">
        <v>6162</v>
      </c>
      <c r="B2784" t="s">
        <v>6163</v>
      </c>
      <c r="D2784" t="s">
        <v>6161</v>
      </c>
      <c r="E2784" s="6" t="str">
        <f>VLOOKUP(D2784,'Step 1b-Current GLMT'!A:B,2,FALSE)</f>
        <v xml:space="preserve">General : Provost Office : Staff Wages - Unclassified </v>
      </c>
      <c r="F2784" s="422"/>
      <c r="H2784" t="str">
        <f t="shared" si="134"/>
        <v>0000</v>
      </c>
      <c r="I2784" t="str">
        <f t="shared" si="136"/>
        <v xml:space="preserve"> </v>
      </c>
      <c r="J2784" t="str">
        <f t="shared" si="135"/>
        <v>E1402</v>
      </c>
      <c r="K2784">
        <f>VLOOKUP(D2784,'Step 1b-Current GLMT'!A:C,3,FALSE)</f>
        <v>0</v>
      </c>
    </row>
    <row r="2785" spans="1:11" s="6" customFormat="1" x14ac:dyDescent="0.25">
      <c r="A2785" t="s">
        <v>6164</v>
      </c>
      <c r="B2785" t="s">
        <v>6165</v>
      </c>
      <c r="D2785" t="s">
        <v>6161</v>
      </c>
      <c r="E2785" s="6" t="str">
        <f>VLOOKUP(D2785,'Step 1b-Current GLMT'!A:B,2,FALSE)</f>
        <v xml:space="preserve">General : Provost Office : Staff Wages - Unclassified </v>
      </c>
      <c r="F2785" s="422"/>
      <c r="G2785"/>
      <c r="H2785" t="str">
        <f t="shared" si="134"/>
        <v>0000</v>
      </c>
      <c r="I2785" t="str">
        <f t="shared" si="136"/>
        <v xml:space="preserve"> </v>
      </c>
      <c r="J2785" t="str">
        <f t="shared" si="135"/>
        <v>E1403</v>
      </c>
      <c r="K2785">
        <f>VLOOKUP(D2785,'Step 1b-Current GLMT'!A:C,3,FALSE)</f>
        <v>0</v>
      </c>
    </row>
    <row r="2786" spans="1:11" s="6" customFormat="1" x14ac:dyDescent="0.25">
      <c r="A2786" t="s">
        <v>6166</v>
      </c>
      <c r="B2786" t="s">
        <v>6167</v>
      </c>
      <c r="D2786" t="s">
        <v>6161</v>
      </c>
      <c r="E2786" s="6" t="str">
        <f>VLOOKUP(D2786,'Step 1b-Current GLMT'!A:B,2,FALSE)</f>
        <v xml:space="preserve">General : Provost Office : Staff Wages - Unclassified </v>
      </c>
      <c r="F2786" s="422"/>
      <c r="G2786"/>
      <c r="H2786" t="str">
        <f t="shared" si="134"/>
        <v>0000</v>
      </c>
      <c r="I2786" t="str">
        <f t="shared" si="136"/>
        <v xml:space="preserve"> </v>
      </c>
      <c r="J2786" t="str">
        <f t="shared" si="135"/>
        <v>E1404</v>
      </c>
      <c r="K2786">
        <f>VLOOKUP(D2786,'Step 1b-Current GLMT'!A:C,3,FALSE)</f>
        <v>0</v>
      </c>
    </row>
    <row r="2787" spans="1:11" s="6" customFormat="1" x14ac:dyDescent="0.25">
      <c r="A2787" t="s">
        <v>6168</v>
      </c>
      <c r="B2787" t="s">
        <v>6169</v>
      </c>
      <c r="D2787" t="s">
        <v>6161</v>
      </c>
      <c r="E2787" s="6" t="str">
        <f>VLOOKUP(D2787,'Step 1b-Current GLMT'!A:B,2,FALSE)</f>
        <v xml:space="preserve">General : Provost Office : Staff Wages - Unclassified </v>
      </c>
      <c r="F2787" s="422"/>
      <c r="G2787"/>
      <c r="H2787" t="str">
        <f t="shared" si="134"/>
        <v>0000</v>
      </c>
      <c r="I2787" t="str">
        <f t="shared" si="136"/>
        <v xml:space="preserve"> </v>
      </c>
      <c r="J2787" t="str">
        <f t="shared" si="135"/>
        <v>E1405</v>
      </c>
      <c r="K2787">
        <f>VLOOKUP(D2787,'Step 1b-Current GLMT'!A:C,3,FALSE)</f>
        <v>0</v>
      </c>
    </row>
    <row r="2788" spans="1:11" s="6" customFormat="1" x14ac:dyDescent="0.25">
      <c r="A2788" t="s">
        <v>6170</v>
      </c>
      <c r="B2788" t="s">
        <v>6171</v>
      </c>
      <c r="D2788" t="s">
        <v>6161</v>
      </c>
      <c r="E2788" s="6" t="str">
        <f>VLOOKUP(D2788,'Step 1b-Current GLMT'!A:B,2,FALSE)</f>
        <v xml:space="preserve">General : Provost Office : Staff Wages - Unclassified </v>
      </c>
      <c r="F2788" s="422"/>
      <c r="G2788"/>
      <c r="H2788" t="str">
        <f t="shared" si="134"/>
        <v>0000</v>
      </c>
      <c r="I2788" t="str">
        <f t="shared" si="136"/>
        <v xml:space="preserve"> </v>
      </c>
      <c r="J2788" t="str">
        <f t="shared" si="135"/>
        <v>E1406</v>
      </c>
      <c r="K2788">
        <f>VLOOKUP(D2788,'Step 1b-Current GLMT'!A:C,3,FALSE)</f>
        <v>0</v>
      </c>
    </row>
    <row r="2789" spans="1:11" x14ac:dyDescent="0.25">
      <c r="A2789" t="s">
        <v>6172</v>
      </c>
      <c r="B2789" t="s">
        <v>6173</v>
      </c>
      <c r="D2789" t="s">
        <v>6161</v>
      </c>
      <c r="E2789" s="6" t="str">
        <f>VLOOKUP(D2789,'Step 1b-Current GLMT'!A:B,2,FALSE)</f>
        <v xml:space="preserve">General : Provost Office : Staff Wages - Unclassified </v>
      </c>
      <c r="F2789" s="422"/>
      <c r="G2789" s="6"/>
      <c r="H2789" t="str">
        <f t="shared" si="134"/>
        <v>0000</v>
      </c>
      <c r="I2789" t="str">
        <f t="shared" si="136"/>
        <v xml:space="preserve"> </v>
      </c>
      <c r="J2789" t="str">
        <f t="shared" si="135"/>
        <v>E1407</v>
      </c>
      <c r="K2789">
        <f>VLOOKUP(D2789,'Step 1b-Current GLMT'!A:C,3,FALSE)</f>
        <v>0</v>
      </c>
    </row>
    <row r="2790" spans="1:11" x14ac:dyDescent="0.25">
      <c r="A2790" t="s">
        <v>415</v>
      </c>
      <c r="B2790" t="s">
        <v>6174</v>
      </c>
      <c r="D2790" t="s">
        <v>15052</v>
      </c>
      <c r="E2790" s="6" t="str">
        <f>VLOOKUP(D2790,'Step 1b-Current GLMT'!A:B,2,FALSE)</f>
        <v xml:space="preserve">General : Provost Office : Student Wages </v>
      </c>
      <c r="F2790" s="422"/>
      <c r="G2790" s="6"/>
      <c r="H2790" t="str">
        <f t="shared" si="134"/>
        <v>0000</v>
      </c>
      <c r="I2790" t="str">
        <f t="shared" si="136"/>
        <v xml:space="preserve"> </v>
      </c>
      <c r="J2790" t="str">
        <f t="shared" si="135"/>
        <v>E1800</v>
      </c>
      <c r="K2790">
        <f>VLOOKUP(D2790,'Step 1b-Current GLMT'!A:C,3,FALSE)</f>
        <v>0</v>
      </c>
    </row>
    <row r="2791" spans="1:11" x14ac:dyDescent="0.25">
      <c r="A2791" t="s">
        <v>288</v>
      </c>
      <c r="B2791" t="s">
        <v>6175</v>
      </c>
      <c r="D2791" t="s">
        <v>15054</v>
      </c>
      <c r="E2791" s="6" t="str">
        <f>VLOOKUP(D2791,'Step 1b-Current GLMT'!A:B,2,FALSE)</f>
        <v xml:space="preserve">General : Provost Office : Travel Pool - Reg </v>
      </c>
      <c r="F2791" s="422"/>
      <c r="H2791" t="str">
        <f t="shared" si="134"/>
        <v>0000</v>
      </c>
      <c r="I2791" t="str">
        <f t="shared" si="136"/>
        <v xml:space="preserve"> </v>
      </c>
      <c r="J2791" t="str">
        <f t="shared" si="135"/>
        <v>E3100</v>
      </c>
      <c r="K2791">
        <f>VLOOKUP(D2791,'Step 1b-Current GLMT'!A:C,3,FALSE)</f>
        <v>0</v>
      </c>
    </row>
    <row r="2792" spans="1:11" x14ac:dyDescent="0.25">
      <c r="A2792" t="s">
        <v>451</v>
      </c>
      <c r="B2792" t="s">
        <v>6176</v>
      </c>
      <c r="D2792" t="s">
        <v>15056</v>
      </c>
      <c r="E2792" s="6" t="str">
        <f>VLOOKUP(D2792,'Step 1b-Current GLMT'!A:B,2,FALSE)</f>
        <v xml:space="preserve">General : Provost Office : Non-State Emp Travel </v>
      </c>
      <c r="F2792" s="422"/>
      <c r="G2792" s="6"/>
      <c r="H2792" t="str">
        <f t="shared" si="134"/>
        <v>0000</v>
      </c>
      <c r="I2792" t="str">
        <f t="shared" si="136"/>
        <v xml:space="preserve"> </v>
      </c>
      <c r="J2792" t="str">
        <f t="shared" si="135"/>
        <v>E3300</v>
      </c>
      <c r="K2792">
        <f>VLOOKUP(D2792,'Step 1b-Current GLMT'!A:C,3,FALSE)</f>
        <v>0</v>
      </c>
    </row>
    <row r="2793" spans="1:11" x14ac:dyDescent="0.25">
      <c r="A2793" t="s">
        <v>267</v>
      </c>
      <c r="B2793" t="s">
        <v>6177</v>
      </c>
      <c r="D2793" t="s">
        <v>15058</v>
      </c>
      <c r="E2793" s="6" t="str">
        <f>VLOOKUP(D2793,'Step 1b-Current GLMT'!A:B,2,FALSE)</f>
        <v xml:space="preserve">General : Provost Office : Contractual Services </v>
      </c>
      <c r="F2793" s="422"/>
      <c r="G2793" s="6"/>
      <c r="H2793" t="str">
        <f t="shared" si="134"/>
        <v>0000</v>
      </c>
      <c r="I2793" t="str">
        <f t="shared" si="136"/>
        <v xml:space="preserve"> </v>
      </c>
      <c r="J2793" t="str">
        <f t="shared" si="135"/>
        <v>E3800</v>
      </c>
      <c r="K2793">
        <f>VLOOKUP(D2793,'Step 1b-Current GLMT'!A:C,3,FALSE)</f>
        <v>0</v>
      </c>
    </row>
    <row r="2794" spans="1:11" x14ac:dyDescent="0.25">
      <c r="A2794" t="s">
        <v>3784</v>
      </c>
      <c r="B2794" t="s">
        <v>6178</v>
      </c>
      <c r="D2794" t="s">
        <v>15060</v>
      </c>
      <c r="E2794" s="6" t="str">
        <f>VLOOKUP(D2794,'Step 1b-Current GLMT'!A:B,2,FALSE)</f>
        <v xml:space="preserve">General : Provost Office : Advertising - Positions </v>
      </c>
      <c r="F2794" s="422"/>
      <c r="G2794" s="6"/>
      <c r="H2794" t="str">
        <f t="shared" si="134"/>
        <v>0000</v>
      </c>
      <c r="I2794" t="str">
        <f t="shared" si="136"/>
        <v xml:space="preserve"> </v>
      </c>
      <c r="J2794" t="str">
        <f t="shared" si="135"/>
        <v>E3401</v>
      </c>
      <c r="K2794">
        <f>VLOOKUP(D2794,'Step 1b-Current GLMT'!A:C,3,FALSE)</f>
        <v>0</v>
      </c>
    </row>
    <row r="2795" spans="1:11" x14ac:dyDescent="0.25">
      <c r="A2795" t="s">
        <v>385</v>
      </c>
      <c r="B2795" t="s">
        <v>6179</v>
      </c>
      <c r="D2795" t="s">
        <v>15062</v>
      </c>
      <c r="E2795" s="6" t="str">
        <f>VLOOKUP(D2795,'Step 1b-Current GLMT'!A:B,2,FALSE)</f>
        <v xml:space="preserve">General : Provost Office : Business Meals and Entertain </v>
      </c>
      <c r="F2795" s="422"/>
      <c r="G2795" s="6"/>
      <c r="H2795" t="str">
        <f t="shared" si="134"/>
        <v>0000</v>
      </c>
      <c r="I2795" t="str">
        <f t="shared" si="136"/>
        <v xml:space="preserve"> </v>
      </c>
      <c r="J2795" t="str">
        <f t="shared" si="135"/>
        <v>E3842</v>
      </c>
      <c r="K2795">
        <f>VLOOKUP(D2795,'Step 1b-Current GLMT'!A:C,3,FALSE)</f>
        <v>0</v>
      </c>
    </row>
    <row r="2796" spans="1:11" x14ac:dyDescent="0.25">
      <c r="A2796" t="s">
        <v>977</v>
      </c>
      <c r="B2796" t="s">
        <v>6180</v>
      </c>
      <c r="D2796" t="s">
        <v>15064</v>
      </c>
      <c r="E2796" s="6" t="str">
        <f>VLOOKUP(D2796,'Step 1b-Current GLMT'!A:B,2,FALSE)</f>
        <v xml:space="preserve">General : Provost Office : Student Functions and Events </v>
      </c>
      <c r="F2796" s="422"/>
      <c r="G2796" s="6"/>
      <c r="H2796" t="str">
        <f t="shared" si="134"/>
        <v>0000</v>
      </c>
      <c r="I2796" t="str">
        <f t="shared" si="136"/>
        <v xml:space="preserve"> </v>
      </c>
      <c r="J2796" t="str">
        <f t="shared" si="135"/>
        <v>E3840</v>
      </c>
      <c r="K2796">
        <f>VLOOKUP(D2796,'Step 1b-Current GLMT'!A:C,3,FALSE)</f>
        <v>0</v>
      </c>
    </row>
    <row r="2797" spans="1:11" x14ac:dyDescent="0.25">
      <c r="A2797" t="s">
        <v>2661</v>
      </c>
      <c r="B2797" t="s">
        <v>6181</v>
      </c>
      <c r="D2797" t="s">
        <v>15066</v>
      </c>
      <c r="E2797" s="6" t="str">
        <f>VLOOKUP(D2797,'Step 1b-Current GLMT'!A:B,2,FALSE)</f>
        <v xml:space="preserve">General : Provost Office : Technology Fees </v>
      </c>
      <c r="F2797" s="422"/>
      <c r="G2797" s="6"/>
      <c r="H2797" t="str">
        <f t="shared" si="134"/>
        <v>0000</v>
      </c>
      <c r="I2797" t="str">
        <f t="shared" si="136"/>
        <v xml:space="preserve"> </v>
      </c>
      <c r="J2797" t="str">
        <f t="shared" si="135"/>
        <v>E3430</v>
      </c>
      <c r="K2797">
        <f>VLOOKUP(D2797,'Step 1b-Current GLMT'!A:C,3,FALSE)</f>
        <v>0</v>
      </c>
    </row>
    <row r="2798" spans="1:11" x14ac:dyDescent="0.25">
      <c r="A2798" t="s">
        <v>194</v>
      </c>
      <c r="B2798" t="s">
        <v>6182</v>
      </c>
      <c r="D2798" t="s">
        <v>15068</v>
      </c>
      <c r="E2798" s="6" t="str">
        <f>VLOOKUP(D2798,'Step 1b-Current GLMT'!A:B,2,FALSE)</f>
        <v xml:space="preserve">General : Provost Office : General Supplies </v>
      </c>
      <c r="F2798" s="422"/>
      <c r="G2798" s="6"/>
      <c r="H2798" t="str">
        <f t="shared" si="134"/>
        <v>0000</v>
      </c>
      <c r="I2798" t="str">
        <f t="shared" si="136"/>
        <v xml:space="preserve"> </v>
      </c>
      <c r="J2798" t="str">
        <f t="shared" si="135"/>
        <v>E4100</v>
      </c>
      <c r="K2798">
        <f>VLOOKUP(D2798,'Step 1b-Current GLMT'!A:C,3,FALSE)</f>
        <v>0</v>
      </c>
    </row>
    <row r="2799" spans="1:11" x14ac:dyDescent="0.25">
      <c r="A2799" t="s">
        <v>389</v>
      </c>
      <c r="B2799" t="s">
        <v>6183</v>
      </c>
      <c r="D2799" t="s">
        <v>15070</v>
      </c>
      <c r="E2799" s="6" t="str">
        <f>VLOOKUP(D2799,'Step 1b-Current GLMT'!A:B,2,FALSE)</f>
        <v xml:space="preserve">General : Provost Office : Postage Reimbursement </v>
      </c>
      <c r="F2799" s="422"/>
      <c r="G2799" s="6"/>
      <c r="H2799" t="str">
        <f t="shared" si="134"/>
        <v>0000</v>
      </c>
      <c r="I2799" t="str">
        <f t="shared" si="136"/>
        <v xml:space="preserve"> </v>
      </c>
      <c r="J2799" t="str">
        <f t="shared" si="135"/>
        <v>E4126</v>
      </c>
      <c r="K2799">
        <f>VLOOKUP(D2799,'Step 1b-Current GLMT'!A:C,3,FALSE)</f>
        <v>0</v>
      </c>
    </row>
    <row r="2800" spans="1:11" x14ac:dyDescent="0.25">
      <c r="A2800" t="s">
        <v>305</v>
      </c>
      <c r="B2800" t="s">
        <v>6184</v>
      </c>
      <c r="D2800" t="s">
        <v>15072</v>
      </c>
      <c r="E2800" s="6" t="str">
        <f>VLOOKUP(D2800,'Step 1b-Current GLMT'!A:B,2,FALSE)</f>
        <v xml:space="preserve">General : Provost Office : Print Shop </v>
      </c>
      <c r="F2800" s="422"/>
      <c r="G2800" s="6"/>
      <c r="H2800" t="str">
        <f t="shared" si="134"/>
        <v>0000</v>
      </c>
      <c r="I2800" t="str">
        <f t="shared" si="136"/>
        <v xml:space="preserve"> </v>
      </c>
      <c r="J2800" t="str">
        <f t="shared" si="135"/>
        <v>E4122</v>
      </c>
      <c r="K2800">
        <f>VLOOKUP(D2800,'Step 1b-Current GLMT'!A:C,3,FALSE)</f>
        <v>0</v>
      </c>
    </row>
    <row r="2801" spans="1:11" x14ac:dyDescent="0.25">
      <c r="A2801" t="s">
        <v>1756</v>
      </c>
      <c r="B2801" t="s">
        <v>6185</v>
      </c>
      <c r="D2801" t="s">
        <v>15074</v>
      </c>
      <c r="E2801" s="6" t="str">
        <f>VLOOKUP(D2801,'Step 1b-Current GLMT'!A:B,2,FALSE)</f>
        <v xml:space="preserve">General : Provost Office : Technology </v>
      </c>
      <c r="F2801" s="422"/>
      <c r="G2801" s="6"/>
      <c r="H2801" t="str">
        <f t="shared" si="134"/>
        <v>0000</v>
      </c>
      <c r="I2801" t="str">
        <f t="shared" si="136"/>
        <v xml:space="preserve"> </v>
      </c>
      <c r="J2801" t="str">
        <f t="shared" si="135"/>
        <v>E4138</v>
      </c>
      <c r="K2801">
        <f>VLOOKUP(D2801,'Step 1b-Current GLMT'!A:C,3,FALSE)</f>
        <v>0</v>
      </c>
    </row>
    <row r="2802" spans="1:11" x14ac:dyDescent="0.25">
      <c r="A2802" t="s">
        <v>1534</v>
      </c>
      <c r="B2802" t="s">
        <v>6186</v>
      </c>
      <c r="D2802" t="s">
        <v>15076</v>
      </c>
      <c r="E2802" s="6" t="str">
        <f>VLOOKUP(D2802,'Step 1b-Current GLMT'!A:B,2,FALSE)</f>
        <v xml:space="preserve">General : Provost Office : Telephone </v>
      </c>
      <c r="F2802" s="422"/>
      <c r="G2802" s="6"/>
      <c r="H2802" t="str">
        <f t="shared" si="134"/>
        <v>0000</v>
      </c>
      <c r="I2802" t="str">
        <f t="shared" si="136"/>
        <v xml:space="preserve"> </v>
      </c>
      <c r="J2802" t="str">
        <f t="shared" si="135"/>
        <v>E4606</v>
      </c>
      <c r="K2802">
        <f>VLOOKUP(D2802,'Step 1b-Current GLMT'!A:C,3,FALSE)</f>
        <v>0</v>
      </c>
    </row>
    <row r="2803" spans="1:11" x14ac:dyDescent="0.25">
      <c r="A2803" t="s">
        <v>2665</v>
      </c>
      <c r="B2803" t="s">
        <v>6187</v>
      </c>
      <c r="D2803" t="s">
        <v>15078</v>
      </c>
      <c r="E2803" s="6" t="str">
        <f>VLOOKUP(D2803,'Step 1b-Current GLMT'!A:B,2,FALSE)</f>
        <v xml:space="preserve">General : Provost Office : Dues </v>
      </c>
      <c r="F2803" s="422"/>
      <c r="G2803" s="6"/>
      <c r="H2803" t="str">
        <f t="shared" si="134"/>
        <v>0000</v>
      </c>
      <c r="I2803" t="str">
        <f t="shared" si="136"/>
        <v xml:space="preserve"> </v>
      </c>
      <c r="J2803" t="str">
        <f t="shared" si="135"/>
        <v>E5100</v>
      </c>
      <c r="K2803">
        <f>VLOOKUP(D2803,'Step 1b-Current GLMT'!A:C,3,FALSE)</f>
        <v>0</v>
      </c>
    </row>
    <row r="2804" spans="1:11" x14ac:dyDescent="0.25">
      <c r="A2804" t="s">
        <v>415</v>
      </c>
      <c r="B2804" t="s">
        <v>6188</v>
      </c>
      <c r="D2804" t="s">
        <v>15080</v>
      </c>
      <c r="E2804" s="6" t="str">
        <f>VLOOKUP(D2804,'Step 1b-Current GLMT'!A:B,2,FALSE)</f>
        <v xml:space="preserve">General : Accreditation Support : Student Wages </v>
      </c>
      <c r="F2804" s="422"/>
      <c r="G2804" s="6"/>
      <c r="H2804" t="str">
        <f t="shared" si="134"/>
        <v>0000</v>
      </c>
      <c r="I2804" t="str">
        <f t="shared" si="136"/>
        <v xml:space="preserve"> </v>
      </c>
      <c r="J2804" t="str">
        <f t="shared" si="135"/>
        <v>E1800</v>
      </c>
      <c r="K2804">
        <f>VLOOKUP(D2804,'Step 1b-Current GLMT'!A:C,3,FALSE)</f>
        <v>0</v>
      </c>
    </row>
    <row r="2805" spans="1:11" s="6" customFormat="1" x14ac:dyDescent="0.25">
      <c r="A2805" t="s">
        <v>288</v>
      </c>
      <c r="B2805" t="s">
        <v>6189</v>
      </c>
      <c r="D2805" t="s">
        <v>15082</v>
      </c>
      <c r="E2805" s="6" t="str">
        <f>VLOOKUP(D2805,'Step 1b-Current GLMT'!A:B,2,FALSE)</f>
        <v xml:space="preserve">General : Accreditation Support : Travel Pool - Reg </v>
      </c>
      <c r="F2805" s="422"/>
      <c r="H2805" t="str">
        <f t="shared" si="134"/>
        <v>0000</v>
      </c>
      <c r="I2805" t="str">
        <f t="shared" si="136"/>
        <v xml:space="preserve"> </v>
      </c>
      <c r="J2805" t="str">
        <f t="shared" si="135"/>
        <v>E3100</v>
      </c>
      <c r="K2805">
        <f>VLOOKUP(D2805,'Step 1b-Current GLMT'!A:C,3,FALSE)</f>
        <v>0</v>
      </c>
    </row>
    <row r="2806" spans="1:11" s="6" customFormat="1" x14ac:dyDescent="0.25">
      <c r="A2806" t="s">
        <v>451</v>
      </c>
      <c r="B2806" t="s">
        <v>6190</v>
      </c>
      <c r="D2806" t="s">
        <v>15084</v>
      </c>
      <c r="E2806" s="6" t="str">
        <f>VLOOKUP(D2806,'Step 1b-Current GLMT'!A:B,2,FALSE)</f>
        <v xml:space="preserve">General : Accreditation Support : Non-State Emp Travel </v>
      </c>
      <c r="F2806" s="422"/>
      <c r="H2806" t="str">
        <f t="shared" si="134"/>
        <v>0000</v>
      </c>
      <c r="I2806" t="str">
        <f t="shared" si="136"/>
        <v xml:space="preserve"> </v>
      </c>
      <c r="J2806" t="str">
        <f t="shared" si="135"/>
        <v>E3300</v>
      </c>
      <c r="K2806">
        <f>VLOOKUP(D2806,'Step 1b-Current GLMT'!A:C,3,FALSE)</f>
        <v>0</v>
      </c>
    </row>
    <row r="2807" spans="1:11" s="6" customFormat="1" x14ac:dyDescent="0.25">
      <c r="A2807" t="s">
        <v>267</v>
      </c>
      <c r="B2807" t="s">
        <v>6191</v>
      </c>
      <c r="D2807" t="s">
        <v>15086</v>
      </c>
      <c r="E2807" s="6" t="str">
        <f>VLOOKUP(D2807,'Step 1b-Current GLMT'!A:B,2,FALSE)</f>
        <v xml:space="preserve">General : Accreditation Support : Contractual Services </v>
      </c>
      <c r="F2807" s="422"/>
      <c r="H2807" t="str">
        <f t="shared" si="134"/>
        <v>0000</v>
      </c>
      <c r="I2807" t="str">
        <f t="shared" si="136"/>
        <v xml:space="preserve"> </v>
      </c>
      <c r="J2807" t="str">
        <f t="shared" si="135"/>
        <v>E3800</v>
      </c>
      <c r="K2807">
        <f>VLOOKUP(D2807,'Step 1b-Current GLMT'!A:C,3,FALSE)</f>
        <v>0</v>
      </c>
    </row>
    <row r="2808" spans="1:11" s="6" customFormat="1" x14ac:dyDescent="0.25">
      <c r="A2808" t="s">
        <v>385</v>
      </c>
      <c r="B2808" t="s">
        <v>6192</v>
      </c>
      <c r="D2808" t="s">
        <v>15088</v>
      </c>
      <c r="E2808" s="6" t="str">
        <f>VLOOKUP(D2808,'Step 1b-Current GLMT'!A:B,2,FALSE)</f>
        <v xml:space="preserve">General : Accreditation Support : Business Meals and Entertain </v>
      </c>
      <c r="F2808" s="422"/>
      <c r="H2808" t="str">
        <f t="shared" si="134"/>
        <v>0000</v>
      </c>
      <c r="I2808" t="str">
        <f t="shared" si="136"/>
        <v xml:space="preserve"> </v>
      </c>
      <c r="J2808" t="str">
        <f t="shared" si="135"/>
        <v>E3842</v>
      </c>
      <c r="K2808">
        <f>VLOOKUP(D2808,'Step 1b-Current GLMT'!A:C,3,FALSE)</f>
        <v>0</v>
      </c>
    </row>
    <row r="2809" spans="1:11" s="6" customFormat="1" x14ac:dyDescent="0.25">
      <c r="A2809" t="s">
        <v>194</v>
      </c>
      <c r="B2809" t="s">
        <v>6193</v>
      </c>
      <c r="D2809" t="s">
        <v>15090</v>
      </c>
      <c r="E2809" s="6" t="str">
        <f>VLOOKUP(D2809,'Step 1b-Current GLMT'!A:B,2,FALSE)</f>
        <v xml:space="preserve">General : Accreditation Support : General Supplies </v>
      </c>
      <c r="F2809" s="422"/>
      <c r="H2809" t="str">
        <f t="shared" si="134"/>
        <v>0000</v>
      </c>
      <c r="I2809" t="str">
        <f t="shared" si="136"/>
        <v xml:space="preserve"> </v>
      </c>
      <c r="J2809" t="str">
        <f t="shared" si="135"/>
        <v>E4100</v>
      </c>
      <c r="K2809">
        <f>VLOOKUP(D2809,'Step 1b-Current GLMT'!A:C,3,FALSE)</f>
        <v>0</v>
      </c>
    </row>
    <row r="2810" spans="1:11" s="6" customFormat="1" x14ac:dyDescent="0.25">
      <c r="A2810" t="s">
        <v>389</v>
      </c>
      <c r="B2810" t="s">
        <v>6194</v>
      </c>
      <c r="D2810" t="s">
        <v>15092</v>
      </c>
      <c r="E2810" s="6" t="str">
        <f>VLOOKUP(D2810,'Step 1b-Current GLMT'!A:B,2,FALSE)</f>
        <v xml:space="preserve">General : Accreditation Support : Postage Reimbursement </v>
      </c>
      <c r="F2810" s="422"/>
      <c r="H2810" t="str">
        <f t="shared" si="134"/>
        <v>0000</v>
      </c>
      <c r="I2810" t="str">
        <f t="shared" si="136"/>
        <v xml:space="preserve"> </v>
      </c>
      <c r="J2810" t="str">
        <f t="shared" si="135"/>
        <v>E4126</v>
      </c>
      <c r="K2810">
        <f>VLOOKUP(D2810,'Step 1b-Current GLMT'!A:C,3,FALSE)</f>
        <v>0</v>
      </c>
    </row>
    <row r="2811" spans="1:11" s="6" customFormat="1" x14ac:dyDescent="0.25">
      <c r="A2811" t="s">
        <v>305</v>
      </c>
      <c r="B2811" t="s">
        <v>6195</v>
      </c>
      <c r="D2811" t="s">
        <v>15094</v>
      </c>
      <c r="E2811" s="6" t="str">
        <f>VLOOKUP(D2811,'Step 1b-Current GLMT'!A:B,2,FALSE)</f>
        <v xml:space="preserve">General : Accreditation Support : Print Shop </v>
      </c>
      <c r="F2811" s="422"/>
      <c r="H2811" t="str">
        <f t="shared" si="134"/>
        <v>0000</v>
      </c>
      <c r="I2811" t="str">
        <f t="shared" si="136"/>
        <v xml:space="preserve"> </v>
      </c>
      <c r="J2811" t="str">
        <f t="shared" si="135"/>
        <v>E4122</v>
      </c>
      <c r="K2811">
        <f>VLOOKUP(D2811,'Step 1b-Current GLMT'!A:C,3,FALSE)</f>
        <v>0</v>
      </c>
    </row>
    <row r="2812" spans="1:11" s="6" customFormat="1" x14ac:dyDescent="0.25">
      <c r="A2812" t="s">
        <v>1534</v>
      </c>
      <c r="B2812" t="s">
        <v>6196</v>
      </c>
      <c r="D2812" t="s">
        <v>15096</v>
      </c>
      <c r="E2812" s="6" t="str">
        <f>VLOOKUP(D2812,'Step 1b-Current GLMT'!A:B,2,FALSE)</f>
        <v xml:space="preserve">General : Accreditation Support : Telephone </v>
      </c>
      <c r="F2812" s="422"/>
      <c r="H2812" t="str">
        <f t="shared" si="134"/>
        <v>0000</v>
      </c>
      <c r="I2812" t="str">
        <f t="shared" si="136"/>
        <v xml:space="preserve"> </v>
      </c>
      <c r="J2812" t="str">
        <f t="shared" si="135"/>
        <v>E4606</v>
      </c>
      <c r="K2812">
        <f>VLOOKUP(D2812,'Step 1b-Current GLMT'!A:C,3,FALSE)</f>
        <v>0</v>
      </c>
    </row>
    <row r="2813" spans="1:11" s="6" customFormat="1" x14ac:dyDescent="0.25">
      <c r="A2813" t="s">
        <v>2665</v>
      </c>
      <c r="B2813" t="s">
        <v>6197</v>
      </c>
      <c r="D2813" t="s">
        <v>15098</v>
      </c>
      <c r="E2813" s="6" t="str">
        <f>VLOOKUP(D2813,'Step 1b-Current GLMT'!A:B,2,FALSE)</f>
        <v xml:space="preserve">General : Accreditation Support : Dues </v>
      </c>
      <c r="F2813" s="422"/>
      <c r="H2813" t="str">
        <f t="shared" si="134"/>
        <v>0000</v>
      </c>
      <c r="I2813" t="str">
        <f t="shared" si="136"/>
        <v xml:space="preserve"> </v>
      </c>
      <c r="J2813" t="str">
        <f t="shared" si="135"/>
        <v>E5100</v>
      </c>
      <c r="K2813">
        <f>VLOOKUP(D2813,'Step 1b-Current GLMT'!A:C,3,FALSE)</f>
        <v>0</v>
      </c>
    </row>
    <row r="2814" spans="1:11" s="6" customFormat="1" x14ac:dyDescent="0.25">
      <c r="A2814" t="s">
        <v>6198</v>
      </c>
      <c r="B2814" t="s">
        <v>6199</v>
      </c>
      <c r="D2814" t="s">
        <v>6200</v>
      </c>
      <c r="E2814" t="str">
        <f>VLOOKUP(D2814,'Step 1b-Current GLMT'!A:B,2,FALSE)</f>
        <v xml:space="preserve">General : SACS Support : Other Wages - Classified </v>
      </c>
      <c r="F2814" s="422"/>
      <c r="H2814" t="str">
        <f t="shared" si="134"/>
        <v>0000</v>
      </c>
      <c r="I2814" t="str">
        <f t="shared" si="136"/>
        <v xml:space="preserve"> </v>
      </c>
      <c r="J2814" t="str">
        <f t="shared" si="135"/>
        <v>E1601</v>
      </c>
      <c r="K2814">
        <f>VLOOKUP(D2814,'Step 1b-Current GLMT'!A:C,3,FALSE)</f>
        <v>0</v>
      </c>
    </row>
    <row r="2815" spans="1:11" s="6" customFormat="1" x14ac:dyDescent="0.25">
      <c r="A2815" t="s">
        <v>415</v>
      </c>
      <c r="B2815" t="s">
        <v>6201</v>
      </c>
      <c r="D2815" t="s">
        <v>15101</v>
      </c>
      <c r="E2815" s="6" t="str">
        <f>VLOOKUP(D2815,'Step 1b-Current GLMT'!A:B,2,FALSE)</f>
        <v xml:space="preserve">General : SACS Support : Student Wages </v>
      </c>
      <c r="F2815" s="422"/>
      <c r="H2815" t="str">
        <f t="shared" si="134"/>
        <v>0000</v>
      </c>
      <c r="I2815" t="str">
        <f t="shared" si="136"/>
        <v xml:space="preserve"> </v>
      </c>
      <c r="J2815" t="str">
        <f t="shared" si="135"/>
        <v>E1800</v>
      </c>
      <c r="K2815">
        <f>VLOOKUP(D2815,'Step 1b-Current GLMT'!A:C,3,FALSE)</f>
        <v>0</v>
      </c>
    </row>
    <row r="2816" spans="1:11" s="6" customFormat="1" x14ac:dyDescent="0.25">
      <c r="A2816" t="s">
        <v>288</v>
      </c>
      <c r="B2816" t="s">
        <v>6202</v>
      </c>
      <c r="D2816" t="s">
        <v>15103</v>
      </c>
      <c r="E2816" s="6" t="str">
        <f>VLOOKUP(D2816,'Step 1b-Current GLMT'!A:B,2,FALSE)</f>
        <v xml:space="preserve">General : SACS Support : Travel Pool - Reg </v>
      </c>
      <c r="F2816" s="422"/>
      <c r="H2816" t="str">
        <f t="shared" si="134"/>
        <v>0000</v>
      </c>
      <c r="I2816" t="str">
        <f t="shared" si="136"/>
        <v xml:space="preserve"> </v>
      </c>
      <c r="J2816" t="str">
        <f t="shared" si="135"/>
        <v>E3100</v>
      </c>
      <c r="K2816">
        <f>VLOOKUP(D2816,'Step 1b-Current GLMT'!A:C,3,FALSE)</f>
        <v>0</v>
      </c>
    </row>
    <row r="2817" spans="1:11" s="6" customFormat="1" x14ac:dyDescent="0.25">
      <c r="A2817" t="s">
        <v>267</v>
      </c>
      <c r="B2817" t="s">
        <v>6203</v>
      </c>
      <c r="D2817" t="s">
        <v>15105</v>
      </c>
      <c r="E2817" s="6" t="str">
        <f>VLOOKUP(D2817,'Step 1b-Current GLMT'!A:B,2,FALSE)</f>
        <v xml:space="preserve">General : SACS Support : Contractual Services </v>
      </c>
      <c r="F2817" s="422"/>
      <c r="H2817" t="str">
        <f t="shared" si="134"/>
        <v>0000</v>
      </c>
      <c r="I2817" t="str">
        <f t="shared" si="136"/>
        <v xml:space="preserve"> </v>
      </c>
      <c r="J2817" t="str">
        <f t="shared" si="135"/>
        <v>E3800</v>
      </c>
      <c r="K2817">
        <f>VLOOKUP(D2817,'Step 1b-Current GLMT'!A:C,3,FALSE)</f>
        <v>0</v>
      </c>
    </row>
    <row r="2818" spans="1:11" s="6" customFormat="1" x14ac:dyDescent="0.25">
      <c r="A2818" t="s">
        <v>194</v>
      </c>
      <c r="B2818" t="s">
        <v>6204</v>
      </c>
      <c r="D2818" t="s">
        <v>15107</v>
      </c>
      <c r="E2818" s="6" t="str">
        <f>VLOOKUP(D2818,'Step 1b-Current GLMT'!A:B,2,FALSE)</f>
        <v xml:space="preserve">General : SACS Support : General Supplies </v>
      </c>
      <c r="F2818" s="422"/>
      <c r="G2818"/>
      <c r="H2818" t="str">
        <f t="shared" ref="H2818:H2881" si="137">RIGHT(B2818,4)</f>
        <v>0000</v>
      </c>
      <c r="I2818" t="str">
        <f t="shared" si="136"/>
        <v xml:space="preserve"> </v>
      </c>
      <c r="J2818" t="str">
        <f t="shared" ref="J2818:J2881" si="138">MID(B2818,7,5)</f>
        <v>E4100</v>
      </c>
      <c r="K2818">
        <f>VLOOKUP(D2818,'Step 1b-Current GLMT'!A:C,3,FALSE)</f>
        <v>0</v>
      </c>
    </row>
    <row r="2819" spans="1:11" s="6" customFormat="1" x14ac:dyDescent="0.25">
      <c r="A2819" t="s">
        <v>389</v>
      </c>
      <c r="B2819" t="s">
        <v>6205</v>
      </c>
      <c r="D2819" t="s">
        <v>15109</v>
      </c>
      <c r="E2819" s="6" t="str">
        <f>VLOOKUP(D2819,'Step 1b-Current GLMT'!A:B,2,FALSE)</f>
        <v xml:space="preserve">General : SACS Support : Postage Reimbursement </v>
      </c>
      <c r="F2819" s="422"/>
      <c r="G2819"/>
      <c r="H2819" t="str">
        <f t="shared" si="137"/>
        <v>0000</v>
      </c>
      <c r="I2819" t="str">
        <f t="shared" si="136"/>
        <v xml:space="preserve"> </v>
      </c>
      <c r="J2819" t="str">
        <f t="shared" si="138"/>
        <v>E4126</v>
      </c>
      <c r="K2819">
        <f>VLOOKUP(D2819,'Step 1b-Current GLMT'!A:C,3,FALSE)</f>
        <v>0</v>
      </c>
    </row>
    <row r="2820" spans="1:11" s="6" customFormat="1" x14ac:dyDescent="0.25">
      <c r="A2820" t="s">
        <v>305</v>
      </c>
      <c r="B2820" t="s">
        <v>6206</v>
      </c>
      <c r="D2820" t="s">
        <v>15111</v>
      </c>
      <c r="E2820" s="6" t="str">
        <f>VLOOKUP(D2820,'Step 1b-Current GLMT'!A:B,2,FALSE)</f>
        <v xml:space="preserve">General : SACS Support : Print Shop </v>
      </c>
      <c r="F2820" s="422"/>
      <c r="G2820"/>
      <c r="H2820" t="str">
        <f t="shared" si="137"/>
        <v>0000</v>
      </c>
      <c r="I2820" t="str">
        <f t="shared" si="136"/>
        <v xml:space="preserve"> </v>
      </c>
      <c r="J2820" t="str">
        <f t="shared" si="138"/>
        <v>E4122</v>
      </c>
      <c r="K2820">
        <f>VLOOKUP(D2820,'Step 1b-Current GLMT'!A:C,3,FALSE)</f>
        <v>0</v>
      </c>
    </row>
    <row r="2821" spans="1:11" x14ac:dyDescent="0.25">
      <c r="A2821" t="s">
        <v>6207</v>
      </c>
      <c r="B2821" t="s">
        <v>6208</v>
      </c>
      <c r="D2821" t="s">
        <v>20202</v>
      </c>
      <c r="E2821" s="6" t="str">
        <f>VLOOKUP(D2821,'Step 1b-Current GLMT'!A:B,2,FALSE)</f>
        <v xml:space="preserve">General : VP for Admin : Staff Wages - Unclassified </v>
      </c>
      <c r="F2821" s="422"/>
      <c r="H2821" t="str">
        <f t="shared" si="137"/>
        <v>0000</v>
      </c>
      <c r="I2821" t="str">
        <f t="shared" si="136"/>
        <v xml:space="preserve"> </v>
      </c>
      <c r="J2821" t="str">
        <f t="shared" si="138"/>
        <v>E1401</v>
      </c>
      <c r="K2821">
        <f>VLOOKUP(D2821,'Step 1b-Current GLMT'!A:C,3,FALSE)</f>
        <v>0</v>
      </c>
    </row>
    <row r="2822" spans="1:11" x14ac:dyDescent="0.25">
      <c r="A2822" t="s">
        <v>288</v>
      </c>
      <c r="B2822" t="s">
        <v>6210</v>
      </c>
      <c r="D2822" t="s">
        <v>15146</v>
      </c>
      <c r="E2822" s="6" t="str">
        <f>VLOOKUP(D2822,'Step 1b-Current GLMT'!A:B,2,FALSE)</f>
        <v xml:space="preserve">General : VP for Admin : Travel Pool - Reg </v>
      </c>
      <c r="F2822" s="422"/>
      <c r="H2822" t="str">
        <f t="shared" si="137"/>
        <v>0000</v>
      </c>
      <c r="I2822" t="str">
        <f t="shared" si="136"/>
        <v xml:space="preserve"> </v>
      </c>
      <c r="J2822" t="str">
        <f t="shared" si="138"/>
        <v>E3100</v>
      </c>
      <c r="K2822">
        <f>VLOOKUP(D2822,'Step 1b-Current GLMT'!A:C,3,FALSE)</f>
        <v>0</v>
      </c>
    </row>
    <row r="2823" spans="1:11" x14ac:dyDescent="0.25">
      <c r="A2823" t="s">
        <v>451</v>
      </c>
      <c r="B2823" t="s">
        <v>6211</v>
      </c>
      <c r="D2823" t="s">
        <v>15148</v>
      </c>
      <c r="E2823" s="6" t="str">
        <f>VLOOKUP(D2823,'Step 1b-Current GLMT'!A:B,2,FALSE)</f>
        <v xml:space="preserve">General : VP for Admin : Non-State Emp Travel </v>
      </c>
      <c r="F2823" s="422"/>
      <c r="H2823" t="str">
        <f t="shared" si="137"/>
        <v>0000</v>
      </c>
      <c r="I2823" t="str">
        <f t="shared" si="136"/>
        <v xml:space="preserve"> </v>
      </c>
      <c r="J2823" t="str">
        <f t="shared" si="138"/>
        <v>E3300</v>
      </c>
      <c r="K2823">
        <f>VLOOKUP(D2823,'Step 1b-Current GLMT'!A:C,3,FALSE)</f>
        <v>0</v>
      </c>
    </row>
    <row r="2824" spans="1:11" x14ac:dyDescent="0.25">
      <c r="A2824" t="s">
        <v>267</v>
      </c>
      <c r="B2824" t="s">
        <v>6212</v>
      </c>
      <c r="D2824" t="s">
        <v>15150</v>
      </c>
      <c r="E2824" s="6" t="str">
        <f>VLOOKUP(D2824,'Step 1b-Current GLMT'!A:B,2,FALSE)</f>
        <v xml:space="preserve">General : VP for Admin : Contractual Services </v>
      </c>
      <c r="F2824" s="422"/>
      <c r="H2824" t="str">
        <f t="shared" si="137"/>
        <v>0000</v>
      </c>
      <c r="I2824" t="str">
        <f t="shared" si="136"/>
        <v xml:space="preserve"> </v>
      </c>
      <c r="J2824" t="str">
        <f t="shared" si="138"/>
        <v>E3800</v>
      </c>
      <c r="K2824">
        <f>VLOOKUP(D2824,'Step 1b-Current GLMT'!A:C,3,FALSE)</f>
        <v>0</v>
      </c>
    </row>
    <row r="2825" spans="1:11" x14ac:dyDescent="0.25">
      <c r="A2825" t="s">
        <v>385</v>
      </c>
      <c r="B2825" t="s">
        <v>6213</v>
      </c>
      <c r="D2825" t="s">
        <v>15152</v>
      </c>
      <c r="E2825" s="6" t="str">
        <f>VLOOKUP(D2825,'Step 1b-Current GLMT'!A:B,2,FALSE)</f>
        <v xml:space="preserve">General : VP for Admin : Business Meals and Entertain </v>
      </c>
      <c r="F2825" s="422"/>
      <c r="H2825" t="str">
        <f t="shared" si="137"/>
        <v>0000</v>
      </c>
      <c r="I2825" t="str">
        <f t="shared" si="136"/>
        <v xml:space="preserve"> </v>
      </c>
      <c r="J2825" t="str">
        <f t="shared" si="138"/>
        <v>E3842</v>
      </c>
      <c r="K2825">
        <f>VLOOKUP(D2825,'Step 1b-Current GLMT'!A:C,3,FALSE)</f>
        <v>0</v>
      </c>
    </row>
    <row r="2826" spans="1:11" x14ac:dyDescent="0.25">
      <c r="A2826" t="s">
        <v>5425</v>
      </c>
      <c r="B2826" t="s">
        <v>6214</v>
      </c>
      <c r="D2826" t="s">
        <v>20203</v>
      </c>
      <c r="E2826" s="6" t="str">
        <f>VLOOKUP(D2826,'Step 1b-Current GLMT'!A:B,2,FALSE)</f>
        <v xml:space="preserve">General : VP for Admin : Educational/Training Services </v>
      </c>
      <c r="F2826" s="422"/>
      <c r="H2826" t="str">
        <f t="shared" si="137"/>
        <v>0000</v>
      </c>
      <c r="I2826" t="str">
        <f t="shared" si="136"/>
        <v xml:space="preserve"> </v>
      </c>
      <c r="J2826" t="str">
        <f t="shared" si="138"/>
        <v>E3440</v>
      </c>
      <c r="K2826">
        <f>VLOOKUP(D2826,'Step 1b-Current GLMT'!A:C,3,FALSE)</f>
        <v>0</v>
      </c>
    </row>
    <row r="2827" spans="1:11" x14ac:dyDescent="0.25">
      <c r="A2827" t="s">
        <v>194</v>
      </c>
      <c r="B2827" t="s">
        <v>6215</v>
      </c>
      <c r="D2827" t="s">
        <v>15154</v>
      </c>
      <c r="E2827" s="6" t="str">
        <f>VLOOKUP(D2827,'Step 1b-Current GLMT'!A:B,2,FALSE)</f>
        <v xml:space="preserve">General : VP for Admin : General Supplies </v>
      </c>
      <c r="F2827" s="422"/>
      <c r="H2827" t="str">
        <f t="shared" si="137"/>
        <v>0000</v>
      </c>
      <c r="I2827" t="str">
        <f t="shared" si="136"/>
        <v xml:space="preserve"> </v>
      </c>
      <c r="J2827" t="str">
        <f t="shared" si="138"/>
        <v>E4100</v>
      </c>
      <c r="K2827">
        <f>VLOOKUP(D2827,'Step 1b-Current GLMT'!A:C,3,FALSE)</f>
        <v>0</v>
      </c>
    </row>
    <row r="2828" spans="1:11" x14ac:dyDescent="0.25">
      <c r="A2828" t="s">
        <v>389</v>
      </c>
      <c r="B2828" t="s">
        <v>6216</v>
      </c>
      <c r="D2828" t="s">
        <v>20204</v>
      </c>
      <c r="E2828" s="6" t="str">
        <f>VLOOKUP(D2828,'Step 1b-Current GLMT'!A:B,2,FALSE)</f>
        <v xml:space="preserve">General : VP for Admin : Postage Reimbursement </v>
      </c>
      <c r="F2828" s="422"/>
      <c r="H2828" t="str">
        <f t="shared" si="137"/>
        <v>0000</v>
      </c>
      <c r="I2828" t="str">
        <f t="shared" si="136"/>
        <v xml:space="preserve"> </v>
      </c>
      <c r="J2828" t="str">
        <f t="shared" si="138"/>
        <v>E4126</v>
      </c>
      <c r="K2828">
        <f>VLOOKUP(D2828,'Step 1b-Current GLMT'!A:C,3,FALSE)</f>
        <v>0</v>
      </c>
    </row>
    <row r="2829" spans="1:11" x14ac:dyDescent="0.25">
      <c r="A2829" t="s">
        <v>305</v>
      </c>
      <c r="B2829" t="s">
        <v>6217</v>
      </c>
      <c r="D2829" t="s">
        <v>15156</v>
      </c>
      <c r="E2829" s="6" t="str">
        <f>VLOOKUP(D2829,'Step 1b-Current GLMT'!A:B,2,FALSE)</f>
        <v xml:space="preserve">General : VP for Admin : Print Shop </v>
      </c>
      <c r="F2829" s="422"/>
      <c r="H2829" t="str">
        <f t="shared" si="137"/>
        <v>0000</v>
      </c>
      <c r="I2829" t="str">
        <f t="shared" si="136"/>
        <v xml:space="preserve"> </v>
      </c>
      <c r="J2829" t="str">
        <f t="shared" si="138"/>
        <v>E4122</v>
      </c>
      <c r="K2829">
        <f>VLOOKUP(D2829,'Step 1b-Current GLMT'!A:C,3,FALSE)</f>
        <v>0</v>
      </c>
    </row>
    <row r="2830" spans="1:11" x14ac:dyDescent="0.25">
      <c r="A2830" t="s">
        <v>1756</v>
      </c>
      <c r="B2830" t="s">
        <v>6218</v>
      </c>
      <c r="D2830" t="s">
        <v>20205</v>
      </c>
      <c r="E2830" s="6" t="str">
        <f>VLOOKUP(D2830,'Step 1b-Current GLMT'!A:B,2,FALSE)</f>
        <v xml:space="preserve">General : VP for Admin : Technology </v>
      </c>
      <c r="F2830" s="422"/>
      <c r="H2830" t="str">
        <f t="shared" si="137"/>
        <v>0000</v>
      </c>
      <c r="I2830" t="str">
        <f t="shared" si="136"/>
        <v xml:space="preserve"> </v>
      </c>
      <c r="J2830" t="str">
        <f t="shared" si="138"/>
        <v>E4138</v>
      </c>
      <c r="K2830">
        <f>VLOOKUP(D2830,'Step 1b-Current GLMT'!A:C,3,FALSE)</f>
        <v>0</v>
      </c>
    </row>
    <row r="2831" spans="1:11" x14ac:dyDescent="0.25">
      <c r="A2831" t="s">
        <v>1534</v>
      </c>
      <c r="B2831" t="s">
        <v>6219</v>
      </c>
      <c r="D2831" t="s">
        <v>20206</v>
      </c>
      <c r="E2831" s="6" t="str">
        <f>VLOOKUP(D2831,'Step 1b-Current GLMT'!A:B,2,FALSE)</f>
        <v xml:space="preserve">General : VP for Admin : Telephone </v>
      </c>
      <c r="F2831" s="422"/>
      <c r="H2831" t="str">
        <f t="shared" si="137"/>
        <v>0000</v>
      </c>
      <c r="I2831" t="str">
        <f t="shared" si="136"/>
        <v xml:space="preserve"> </v>
      </c>
      <c r="J2831" t="str">
        <f t="shared" si="138"/>
        <v>E4606</v>
      </c>
      <c r="K2831">
        <f>VLOOKUP(D2831,'Step 1b-Current GLMT'!A:C,3,FALSE)</f>
        <v>0</v>
      </c>
    </row>
    <row r="2832" spans="1:11" x14ac:dyDescent="0.25">
      <c r="A2832" t="s">
        <v>6220</v>
      </c>
      <c r="B2832" t="s">
        <v>6221</v>
      </c>
      <c r="D2832" t="s">
        <v>20207</v>
      </c>
      <c r="E2832" s="6" t="str">
        <f>VLOOKUP(D2832,'Step 1b-Current GLMT'!A:B,2,FALSE)</f>
        <v xml:space="preserve">General : Title IX Compliance : Faculty wages - Unclassified </v>
      </c>
      <c r="F2832" s="422"/>
      <c r="H2832" t="str">
        <f t="shared" si="137"/>
        <v>0000</v>
      </c>
      <c r="I2832" t="str">
        <f t="shared" si="136"/>
        <v xml:space="preserve"> </v>
      </c>
      <c r="J2832" t="str">
        <f t="shared" si="138"/>
        <v>E1201</v>
      </c>
      <c r="K2832">
        <f>VLOOKUP(D2832,'Step 1b-Current GLMT'!A:C,3,FALSE)</f>
        <v>0</v>
      </c>
    </row>
    <row r="2833" spans="1:11" x14ac:dyDescent="0.25">
      <c r="A2833" t="s">
        <v>288</v>
      </c>
      <c r="B2833" t="s">
        <v>6223</v>
      </c>
      <c r="D2833" t="s">
        <v>20208</v>
      </c>
      <c r="E2833" s="6" t="str">
        <f>VLOOKUP(D2833,'Step 1b-Current GLMT'!A:B,2,FALSE)</f>
        <v xml:space="preserve">General : Title IX Compliance : Travel Pool - Reg </v>
      </c>
      <c r="F2833" s="422"/>
      <c r="H2833" t="str">
        <f t="shared" si="137"/>
        <v>0000</v>
      </c>
      <c r="I2833" t="str">
        <f t="shared" si="136"/>
        <v xml:space="preserve"> </v>
      </c>
      <c r="J2833" t="str">
        <f t="shared" si="138"/>
        <v>E3100</v>
      </c>
      <c r="K2833">
        <f>VLOOKUP(D2833,'Step 1b-Current GLMT'!A:C,3,FALSE)</f>
        <v>0</v>
      </c>
    </row>
    <row r="2834" spans="1:11" x14ac:dyDescent="0.25">
      <c r="A2834" t="s">
        <v>451</v>
      </c>
      <c r="B2834" t="s">
        <v>6224</v>
      </c>
      <c r="D2834" t="s">
        <v>20209</v>
      </c>
      <c r="E2834" s="6" t="str">
        <f>VLOOKUP(D2834,'Step 1b-Current GLMT'!A:B,2,FALSE)</f>
        <v xml:space="preserve">General : Title IX Compliance : Non-State Emp Travel </v>
      </c>
      <c r="F2834" s="422"/>
      <c r="H2834" t="str">
        <f t="shared" si="137"/>
        <v>0000</v>
      </c>
      <c r="I2834" t="str">
        <f t="shared" si="136"/>
        <v xml:space="preserve"> </v>
      </c>
      <c r="J2834" t="str">
        <f t="shared" si="138"/>
        <v>E3300</v>
      </c>
      <c r="K2834">
        <f>VLOOKUP(D2834,'Step 1b-Current GLMT'!A:C,3,FALSE)</f>
        <v>0</v>
      </c>
    </row>
    <row r="2835" spans="1:11" x14ac:dyDescent="0.25">
      <c r="A2835" t="s">
        <v>267</v>
      </c>
      <c r="B2835" t="s">
        <v>6225</v>
      </c>
      <c r="D2835" t="s">
        <v>20210</v>
      </c>
      <c r="E2835" s="6" t="str">
        <f>VLOOKUP(D2835,'Step 1b-Current GLMT'!A:B,2,FALSE)</f>
        <v xml:space="preserve">General : Title IX Compliance : Contractual Services </v>
      </c>
      <c r="F2835" s="422"/>
      <c r="H2835" t="str">
        <f t="shared" si="137"/>
        <v>0000</v>
      </c>
      <c r="I2835" t="str">
        <f t="shared" si="136"/>
        <v xml:space="preserve"> </v>
      </c>
      <c r="J2835" t="str">
        <f t="shared" si="138"/>
        <v>E3800</v>
      </c>
      <c r="K2835">
        <f>VLOOKUP(D2835,'Step 1b-Current GLMT'!A:C,3,FALSE)</f>
        <v>0</v>
      </c>
    </row>
    <row r="2836" spans="1:11" x14ac:dyDescent="0.25">
      <c r="A2836" t="s">
        <v>385</v>
      </c>
      <c r="B2836" t="s">
        <v>6226</v>
      </c>
      <c r="D2836" t="s">
        <v>20211</v>
      </c>
      <c r="E2836" s="6" t="str">
        <f>VLOOKUP(D2836,'Step 1b-Current GLMT'!A:B,2,FALSE)</f>
        <v xml:space="preserve">General : Title IX Compliance : Business Meals and Entertain </v>
      </c>
      <c r="F2836" s="422"/>
      <c r="H2836" t="str">
        <f t="shared" si="137"/>
        <v>0000</v>
      </c>
      <c r="I2836" t="str">
        <f t="shared" si="136"/>
        <v xml:space="preserve"> </v>
      </c>
      <c r="J2836" t="str">
        <f t="shared" si="138"/>
        <v>E3842</v>
      </c>
      <c r="K2836">
        <f>VLOOKUP(D2836,'Step 1b-Current GLMT'!A:C,3,FALSE)</f>
        <v>0</v>
      </c>
    </row>
    <row r="2837" spans="1:11" s="6" customFormat="1" x14ac:dyDescent="0.25">
      <c r="A2837" t="s">
        <v>194</v>
      </c>
      <c r="B2837" t="s">
        <v>6227</v>
      </c>
      <c r="D2837" t="s">
        <v>20212</v>
      </c>
      <c r="E2837" s="6" t="str">
        <f>VLOOKUP(D2837,'Step 1b-Current GLMT'!A:B,2,FALSE)</f>
        <v xml:space="preserve">General : Title IX Compliance : General Supplies </v>
      </c>
      <c r="F2837" s="422"/>
      <c r="G2837"/>
      <c r="H2837" t="str">
        <f t="shared" si="137"/>
        <v>0000</v>
      </c>
      <c r="I2837" t="str">
        <f t="shared" si="136"/>
        <v xml:space="preserve"> </v>
      </c>
      <c r="J2837" t="str">
        <f t="shared" si="138"/>
        <v>E4100</v>
      </c>
      <c r="K2837">
        <f>VLOOKUP(D2837,'Step 1b-Current GLMT'!A:C,3,FALSE)</f>
        <v>0</v>
      </c>
    </row>
    <row r="2838" spans="1:11" s="6" customFormat="1" x14ac:dyDescent="0.25">
      <c r="A2838" t="s">
        <v>305</v>
      </c>
      <c r="B2838" t="s">
        <v>6228</v>
      </c>
      <c r="D2838" t="s">
        <v>20213</v>
      </c>
      <c r="E2838" s="6" t="str">
        <f>VLOOKUP(D2838,'Step 1b-Current GLMT'!A:B,2,FALSE)</f>
        <v xml:space="preserve">General : Title IX Compliance : Print Shop </v>
      </c>
      <c r="F2838" s="422"/>
      <c r="G2838"/>
      <c r="H2838" t="str">
        <f t="shared" si="137"/>
        <v>0000</v>
      </c>
      <c r="I2838" t="str">
        <f t="shared" si="136"/>
        <v xml:space="preserve"> </v>
      </c>
      <c r="J2838" t="str">
        <f t="shared" si="138"/>
        <v>E4122</v>
      </c>
      <c r="K2838">
        <f>VLOOKUP(D2838,'Step 1b-Current GLMT'!A:C,3,FALSE)</f>
        <v>0</v>
      </c>
    </row>
    <row r="2839" spans="1:11" s="6" customFormat="1" x14ac:dyDescent="0.25">
      <c r="A2839" t="s">
        <v>6229</v>
      </c>
      <c r="B2839" t="s">
        <v>6230</v>
      </c>
      <c r="D2839" t="s">
        <v>6231</v>
      </c>
      <c r="E2839" s="6" t="str">
        <f>VLOOKUP(D2839,'Step 1b-Current GLMT'!A:B,2,FALSE)</f>
        <v xml:space="preserve">General : HR : Staff Wages - Classified </v>
      </c>
      <c r="F2839" s="422"/>
      <c r="G2839"/>
      <c r="H2839" t="str">
        <f t="shared" si="137"/>
        <v>0000</v>
      </c>
      <c r="I2839" t="str">
        <f t="shared" si="136"/>
        <v xml:space="preserve"> </v>
      </c>
      <c r="J2839" t="str">
        <f t="shared" si="138"/>
        <v>E1302</v>
      </c>
      <c r="K2839">
        <f>VLOOKUP(D2839,'Step 1b-Current GLMT'!A:C,3,FALSE)</f>
        <v>0</v>
      </c>
    </row>
    <row r="2840" spans="1:11" s="6" customFormat="1" x14ac:dyDescent="0.25">
      <c r="A2840" t="s">
        <v>6232</v>
      </c>
      <c r="B2840" t="s">
        <v>6233</v>
      </c>
      <c r="D2840" t="s">
        <v>6231</v>
      </c>
      <c r="E2840" s="6" t="str">
        <f>VLOOKUP(D2840,'Step 1b-Current GLMT'!A:B,2,FALSE)</f>
        <v xml:space="preserve">General : HR : Staff Wages - Classified </v>
      </c>
      <c r="F2840" s="422"/>
      <c r="G2840"/>
      <c r="H2840" t="str">
        <f t="shared" si="137"/>
        <v>0000</v>
      </c>
      <c r="I2840" t="str">
        <f t="shared" si="136"/>
        <v xml:space="preserve"> </v>
      </c>
      <c r="J2840" t="str">
        <f t="shared" si="138"/>
        <v>E1304</v>
      </c>
      <c r="K2840">
        <f>VLOOKUP(D2840,'Step 1b-Current GLMT'!A:C,3,FALSE)</f>
        <v>0</v>
      </c>
    </row>
    <row r="2841" spans="1:11" s="6" customFormat="1" x14ac:dyDescent="0.25">
      <c r="A2841" t="s">
        <v>6234</v>
      </c>
      <c r="B2841" t="s">
        <v>6235</v>
      </c>
      <c r="D2841" t="s">
        <v>6231</v>
      </c>
      <c r="E2841" s="6" t="str">
        <f>VLOOKUP(D2841,'Step 1b-Current GLMT'!A:B,2,FALSE)</f>
        <v xml:space="preserve">General : HR : Staff Wages - Classified </v>
      </c>
      <c r="F2841" s="422"/>
      <c r="G2841"/>
      <c r="H2841" t="str">
        <f t="shared" si="137"/>
        <v>0000</v>
      </c>
      <c r="I2841" t="str">
        <f t="shared" si="136"/>
        <v xml:space="preserve"> </v>
      </c>
      <c r="J2841" t="str">
        <f t="shared" si="138"/>
        <v>E1305</v>
      </c>
      <c r="K2841">
        <f>VLOOKUP(D2841,'Step 1b-Current GLMT'!A:C,3,FALSE)</f>
        <v>0</v>
      </c>
    </row>
    <row r="2842" spans="1:11" s="6" customFormat="1" x14ac:dyDescent="0.25">
      <c r="A2842" t="s">
        <v>6236</v>
      </c>
      <c r="B2842" t="s">
        <v>6237</v>
      </c>
      <c r="D2842" t="s">
        <v>6231</v>
      </c>
      <c r="E2842" s="6" t="str">
        <f>VLOOKUP(D2842,'Step 1b-Current GLMT'!A:B,2,FALSE)</f>
        <v xml:space="preserve">General : HR : Staff Wages - Classified </v>
      </c>
      <c r="F2842" s="422"/>
      <c r="G2842"/>
      <c r="H2842" t="str">
        <f t="shared" si="137"/>
        <v>0000</v>
      </c>
      <c r="I2842" t="str">
        <f t="shared" si="136"/>
        <v xml:space="preserve"> </v>
      </c>
      <c r="J2842" t="str">
        <f t="shared" si="138"/>
        <v>E1306</v>
      </c>
      <c r="K2842">
        <f>VLOOKUP(D2842,'Step 1b-Current GLMT'!A:C,3,FALSE)</f>
        <v>0</v>
      </c>
    </row>
    <row r="2843" spans="1:11" s="6" customFormat="1" x14ac:dyDescent="0.25">
      <c r="A2843" t="s">
        <v>6238</v>
      </c>
      <c r="B2843" t="s">
        <v>6239</v>
      </c>
      <c r="D2843" t="s">
        <v>6231</v>
      </c>
      <c r="E2843" s="6" t="str">
        <f>VLOOKUP(D2843,'Step 1b-Current GLMT'!A:B,2,FALSE)</f>
        <v xml:space="preserve">General : HR : Staff Wages - Classified </v>
      </c>
      <c r="F2843" s="422"/>
      <c r="G2843"/>
      <c r="H2843" t="str">
        <f t="shared" si="137"/>
        <v>0000</v>
      </c>
      <c r="I2843" t="str">
        <f t="shared" si="136"/>
        <v xml:space="preserve"> </v>
      </c>
      <c r="J2843" t="str">
        <f t="shared" si="138"/>
        <v>E1307</v>
      </c>
      <c r="K2843">
        <f>VLOOKUP(D2843,'Step 1b-Current GLMT'!A:C,3,FALSE)</f>
        <v>0</v>
      </c>
    </row>
    <row r="2844" spans="1:11" s="6" customFormat="1" x14ac:dyDescent="0.25">
      <c r="A2844" t="s">
        <v>6240</v>
      </c>
      <c r="B2844" t="s">
        <v>6241</v>
      </c>
      <c r="D2844" t="s">
        <v>6231</v>
      </c>
      <c r="E2844" s="6" t="str">
        <f>VLOOKUP(D2844,'Step 1b-Current GLMT'!A:B,2,FALSE)</f>
        <v xml:space="preserve">General : HR : Staff Wages - Classified </v>
      </c>
      <c r="F2844" s="422"/>
      <c r="G2844"/>
      <c r="H2844" t="str">
        <f t="shared" si="137"/>
        <v>0000</v>
      </c>
      <c r="I2844" t="str">
        <f t="shared" si="136"/>
        <v xml:space="preserve"> </v>
      </c>
      <c r="J2844" t="str">
        <f t="shared" si="138"/>
        <v>E1308</v>
      </c>
      <c r="K2844">
        <f>VLOOKUP(D2844,'Step 1b-Current GLMT'!A:C,3,FALSE)</f>
        <v>0</v>
      </c>
    </row>
    <row r="2845" spans="1:11" s="6" customFormat="1" x14ac:dyDescent="0.25">
      <c r="A2845" t="s">
        <v>6242</v>
      </c>
      <c r="B2845" t="s">
        <v>6243</v>
      </c>
      <c r="D2845" t="s">
        <v>6244</v>
      </c>
      <c r="E2845" s="6" t="str">
        <f>VLOOKUP(D2845,'Step 1b-Current GLMT'!A:B,2,FALSE)</f>
        <v xml:space="preserve">General : HR : Other Wages - Classified </v>
      </c>
      <c r="F2845" s="422"/>
      <c r="G2845"/>
      <c r="H2845" t="str">
        <f t="shared" si="137"/>
        <v>0000</v>
      </c>
      <c r="I2845" t="str">
        <f t="shared" si="136"/>
        <v xml:space="preserve"> </v>
      </c>
      <c r="J2845" t="str">
        <f t="shared" si="138"/>
        <v>E1601</v>
      </c>
      <c r="K2845">
        <f>VLOOKUP(D2845,'Step 1b-Current GLMT'!A:C,3,FALSE)</f>
        <v>0</v>
      </c>
    </row>
    <row r="2846" spans="1:11" s="6" customFormat="1" x14ac:dyDescent="0.25">
      <c r="A2846" t="s">
        <v>415</v>
      </c>
      <c r="B2846" t="s">
        <v>6245</v>
      </c>
      <c r="D2846" t="s">
        <v>15160</v>
      </c>
      <c r="E2846" s="6" t="str">
        <f>VLOOKUP(D2846,'Step 1b-Current GLMT'!A:B,2,FALSE)</f>
        <v xml:space="preserve">General : HR : Student Wages </v>
      </c>
      <c r="F2846" s="422"/>
      <c r="G2846"/>
      <c r="H2846" t="str">
        <f t="shared" si="137"/>
        <v>0000</v>
      </c>
      <c r="I2846" t="str">
        <f t="shared" ref="I2846:I2877" si="139">IF(D2846=0,"0"," ")</f>
        <v xml:space="preserve"> </v>
      </c>
      <c r="J2846" t="str">
        <f t="shared" si="138"/>
        <v>E1800</v>
      </c>
      <c r="K2846">
        <f>VLOOKUP(D2846,'Step 1b-Current GLMT'!A:C,3,FALSE)</f>
        <v>0</v>
      </c>
    </row>
    <row r="2847" spans="1:11" s="6" customFormat="1" x14ac:dyDescent="0.25">
      <c r="A2847" t="s">
        <v>288</v>
      </c>
      <c r="B2847" t="s">
        <v>6246</v>
      </c>
      <c r="D2847" t="s">
        <v>15162</v>
      </c>
      <c r="E2847" s="6" t="str">
        <f>VLOOKUP(D2847,'Step 1b-Current GLMT'!A:B,2,FALSE)</f>
        <v xml:space="preserve">General : HR : Travel Pool - Reg </v>
      </c>
      <c r="F2847" s="422"/>
      <c r="G2847"/>
      <c r="H2847" t="str">
        <f t="shared" si="137"/>
        <v>0000</v>
      </c>
      <c r="I2847" t="str">
        <f t="shared" si="139"/>
        <v xml:space="preserve"> </v>
      </c>
      <c r="J2847" t="str">
        <f t="shared" si="138"/>
        <v>E3100</v>
      </c>
      <c r="K2847">
        <f>VLOOKUP(D2847,'Step 1b-Current GLMT'!A:C,3,FALSE)</f>
        <v>0</v>
      </c>
    </row>
    <row r="2848" spans="1:11" s="6" customFormat="1" x14ac:dyDescent="0.25">
      <c r="A2848" t="s">
        <v>267</v>
      </c>
      <c r="B2848" t="s">
        <v>6247</v>
      </c>
      <c r="D2848" t="s">
        <v>15164</v>
      </c>
      <c r="E2848" s="6" t="str">
        <f>VLOOKUP(D2848,'Step 1b-Current GLMT'!A:B,2,FALSE)</f>
        <v xml:space="preserve">General : HR : Contractual Services </v>
      </c>
      <c r="F2848" s="422"/>
      <c r="G2848"/>
      <c r="H2848" t="str">
        <f t="shared" si="137"/>
        <v>0000</v>
      </c>
      <c r="I2848" t="str">
        <f t="shared" si="139"/>
        <v xml:space="preserve"> </v>
      </c>
      <c r="J2848" t="str">
        <f t="shared" si="138"/>
        <v>E3800</v>
      </c>
      <c r="K2848">
        <f>VLOOKUP(D2848,'Step 1b-Current GLMT'!A:C,3,FALSE)</f>
        <v>0</v>
      </c>
    </row>
    <row r="2849" spans="1:11" s="6" customFormat="1" x14ac:dyDescent="0.25">
      <c r="A2849" t="s">
        <v>385</v>
      </c>
      <c r="B2849" t="s">
        <v>6248</v>
      </c>
      <c r="D2849" t="s">
        <v>15166</v>
      </c>
      <c r="E2849" s="6" t="str">
        <f>VLOOKUP(D2849,'Step 1b-Current GLMT'!A:B,2,FALSE)</f>
        <v xml:space="preserve">General : HR : Business Meals and Entertain </v>
      </c>
      <c r="F2849" s="422"/>
      <c r="G2849"/>
      <c r="H2849" t="str">
        <f t="shared" si="137"/>
        <v>0000</v>
      </c>
      <c r="I2849" t="str">
        <f t="shared" si="139"/>
        <v xml:space="preserve"> </v>
      </c>
      <c r="J2849" t="str">
        <f t="shared" si="138"/>
        <v>E3842</v>
      </c>
      <c r="K2849">
        <f>VLOOKUP(D2849,'Step 1b-Current GLMT'!A:C,3,FALSE)</f>
        <v>0</v>
      </c>
    </row>
    <row r="2850" spans="1:11" s="6" customFormat="1" x14ac:dyDescent="0.25">
      <c r="A2850" t="s">
        <v>5425</v>
      </c>
      <c r="B2850" t="s">
        <v>6249</v>
      </c>
      <c r="D2850" t="s">
        <v>15168</v>
      </c>
      <c r="E2850" s="6" t="str">
        <f>VLOOKUP(D2850,'Step 1b-Current GLMT'!A:B,2,FALSE)</f>
        <v xml:space="preserve">General : HR : Educational/Training Services </v>
      </c>
      <c r="F2850" s="422"/>
      <c r="H2850" t="str">
        <f t="shared" si="137"/>
        <v>0000</v>
      </c>
      <c r="I2850" t="str">
        <f t="shared" si="139"/>
        <v xml:space="preserve"> </v>
      </c>
      <c r="J2850" t="str">
        <f t="shared" si="138"/>
        <v>E3440</v>
      </c>
      <c r="K2850">
        <f>VLOOKUP(D2850,'Step 1b-Current GLMT'!A:C,3,FALSE)</f>
        <v>0</v>
      </c>
    </row>
    <row r="2851" spans="1:11" s="6" customFormat="1" x14ac:dyDescent="0.25">
      <c r="A2851" t="s">
        <v>194</v>
      </c>
      <c r="B2851" t="s">
        <v>6250</v>
      </c>
      <c r="D2851" t="s">
        <v>15170</v>
      </c>
      <c r="E2851" s="6" t="str">
        <f>VLOOKUP(D2851,'Step 1b-Current GLMT'!A:B,2,FALSE)</f>
        <v xml:space="preserve">General : HR : General Supplies </v>
      </c>
      <c r="F2851" s="422"/>
      <c r="H2851" t="str">
        <f t="shared" si="137"/>
        <v>0000</v>
      </c>
      <c r="I2851" t="str">
        <f t="shared" si="139"/>
        <v xml:space="preserve"> </v>
      </c>
      <c r="J2851" t="str">
        <f t="shared" si="138"/>
        <v>E4100</v>
      </c>
      <c r="K2851">
        <f>VLOOKUP(D2851,'Step 1b-Current GLMT'!A:C,3,FALSE)</f>
        <v>0</v>
      </c>
    </row>
    <row r="2852" spans="1:11" s="6" customFormat="1" x14ac:dyDescent="0.25">
      <c r="A2852" t="s">
        <v>389</v>
      </c>
      <c r="B2852" t="s">
        <v>6251</v>
      </c>
      <c r="D2852" t="s">
        <v>15172</v>
      </c>
      <c r="E2852" s="6" t="str">
        <f>VLOOKUP(D2852,'Step 1b-Current GLMT'!A:B,2,FALSE)</f>
        <v xml:space="preserve">General : HR : Postage Reimbursement </v>
      </c>
      <c r="F2852" s="422"/>
      <c r="H2852" t="str">
        <f t="shared" si="137"/>
        <v>0000</v>
      </c>
      <c r="I2852" t="str">
        <f t="shared" si="139"/>
        <v xml:space="preserve"> </v>
      </c>
      <c r="J2852" t="str">
        <f t="shared" si="138"/>
        <v>E4126</v>
      </c>
      <c r="K2852">
        <f>VLOOKUP(D2852,'Step 1b-Current GLMT'!A:C,3,FALSE)</f>
        <v>0</v>
      </c>
    </row>
    <row r="2853" spans="1:11" x14ac:dyDescent="0.25">
      <c r="A2853" t="s">
        <v>305</v>
      </c>
      <c r="B2853" t="s">
        <v>6252</v>
      </c>
      <c r="D2853" t="s">
        <v>15174</v>
      </c>
      <c r="E2853" s="6" t="str">
        <f>VLOOKUP(D2853,'Step 1b-Current GLMT'!A:B,2,FALSE)</f>
        <v xml:space="preserve">General : HR : Print Shop </v>
      </c>
      <c r="F2853" s="422"/>
      <c r="G2853" s="6"/>
      <c r="H2853" t="str">
        <f t="shared" si="137"/>
        <v>0000</v>
      </c>
      <c r="I2853" t="str">
        <f t="shared" si="139"/>
        <v xml:space="preserve"> </v>
      </c>
      <c r="J2853" t="str">
        <f t="shared" si="138"/>
        <v>E4122</v>
      </c>
      <c r="K2853">
        <f>VLOOKUP(D2853,'Step 1b-Current GLMT'!A:C,3,FALSE)</f>
        <v>0</v>
      </c>
    </row>
    <row r="2854" spans="1:11" x14ac:dyDescent="0.25">
      <c r="A2854" t="s">
        <v>1756</v>
      </c>
      <c r="B2854" t="s">
        <v>6253</v>
      </c>
      <c r="D2854" t="s">
        <v>15176</v>
      </c>
      <c r="E2854" s="6" t="str">
        <f>VLOOKUP(D2854,'Step 1b-Current GLMT'!A:B,2,FALSE)</f>
        <v xml:space="preserve">General : HR : Technology </v>
      </c>
      <c r="F2854" s="422"/>
      <c r="G2854" s="6"/>
      <c r="H2854" t="str">
        <f t="shared" si="137"/>
        <v>0000</v>
      </c>
      <c r="I2854" t="str">
        <f t="shared" si="139"/>
        <v xml:space="preserve"> </v>
      </c>
      <c r="J2854" t="str">
        <f t="shared" si="138"/>
        <v>E4138</v>
      </c>
      <c r="K2854">
        <f>VLOOKUP(D2854,'Step 1b-Current GLMT'!A:C,3,FALSE)</f>
        <v>0</v>
      </c>
    </row>
    <row r="2855" spans="1:11" x14ac:dyDescent="0.25">
      <c r="A2855" t="s">
        <v>1534</v>
      </c>
      <c r="B2855" t="s">
        <v>6254</v>
      </c>
      <c r="D2855" t="s">
        <v>15178</v>
      </c>
      <c r="E2855" s="6" t="str">
        <f>VLOOKUP(D2855,'Step 1b-Current GLMT'!A:B,2,FALSE)</f>
        <v xml:space="preserve">General : HR : Telephone </v>
      </c>
      <c r="F2855" s="422"/>
      <c r="G2855" s="6"/>
      <c r="H2855" t="str">
        <f t="shared" si="137"/>
        <v>0000</v>
      </c>
      <c r="I2855" t="str">
        <f t="shared" si="139"/>
        <v xml:space="preserve"> </v>
      </c>
      <c r="J2855" t="str">
        <f t="shared" si="138"/>
        <v>E4606</v>
      </c>
      <c r="K2855">
        <f>VLOOKUP(D2855,'Step 1b-Current GLMT'!A:C,3,FALSE)</f>
        <v>0</v>
      </c>
    </row>
    <row r="2856" spans="1:11" x14ac:dyDescent="0.25">
      <c r="A2856" t="s">
        <v>2665</v>
      </c>
      <c r="B2856" t="s">
        <v>6255</v>
      </c>
      <c r="D2856" t="s">
        <v>15180</v>
      </c>
      <c r="E2856" s="6" t="str">
        <f>VLOOKUP(D2856,'Step 1b-Current GLMT'!A:B,2,FALSE)</f>
        <v xml:space="preserve">General : HR : Dues </v>
      </c>
      <c r="F2856" s="422"/>
      <c r="G2856" s="6"/>
      <c r="H2856" t="str">
        <f t="shared" si="137"/>
        <v>0000</v>
      </c>
      <c r="I2856" t="str">
        <f t="shared" si="139"/>
        <v xml:space="preserve"> </v>
      </c>
      <c r="J2856" t="str">
        <f t="shared" si="138"/>
        <v>E5100</v>
      </c>
      <c r="K2856">
        <f>VLOOKUP(D2856,'Step 1b-Current GLMT'!A:C,3,FALSE)</f>
        <v>0</v>
      </c>
    </row>
    <row r="2857" spans="1:11" x14ac:dyDescent="0.25">
      <c r="A2857" t="s">
        <v>288</v>
      </c>
      <c r="B2857" t="s">
        <v>6256</v>
      </c>
      <c r="D2857" t="s">
        <v>15182</v>
      </c>
      <c r="E2857" s="6" t="str">
        <f>VLOOKUP(D2857,'Step 1b-Current GLMT'!A:B,2,FALSE)</f>
        <v xml:space="preserve">General : Institutional Recruiting : Travel Pool - Reg </v>
      </c>
      <c r="F2857" s="422"/>
      <c r="G2857" s="6"/>
      <c r="H2857" t="str">
        <f t="shared" si="137"/>
        <v>0000</v>
      </c>
      <c r="I2857" t="str">
        <f t="shared" si="139"/>
        <v xml:space="preserve"> </v>
      </c>
      <c r="J2857" t="str">
        <f t="shared" si="138"/>
        <v>E3100</v>
      </c>
      <c r="K2857">
        <f>VLOOKUP(D2857,'Step 1b-Current GLMT'!A:C,3,FALSE)</f>
        <v>0</v>
      </c>
    </row>
    <row r="2858" spans="1:11" x14ac:dyDescent="0.25">
      <c r="A2858" t="s">
        <v>451</v>
      </c>
      <c r="B2858" t="s">
        <v>6257</v>
      </c>
      <c r="D2858" t="s">
        <v>15184</v>
      </c>
      <c r="E2858" s="6" t="str">
        <f>VLOOKUP(D2858,'Step 1b-Current GLMT'!A:B,2,FALSE)</f>
        <v xml:space="preserve">General : Institutional Recruiting : Non-State Emp Travel </v>
      </c>
      <c r="F2858" s="422"/>
      <c r="G2858" s="6"/>
      <c r="H2858" t="str">
        <f t="shared" si="137"/>
        <v>0000</v>
      </c>
      <c r="I2858" t="str">
        <f t="shared" si="139"/>
        <v xml:space="preserve"> </v>
      </c>
      <c r="J2858" t="str">
        <f t="shared" si="138"/>
        <v>E3300</v>
      </c>
      <c r="K2858">
        <f>VLOOKUP(D2858,'Step 1b-Current GLMT'!A:C,3,FALSE)</f>
        <v>0</v>
      </c>
    </row>
    <row r="2859" spans="1:11" x14ac:dyDescent="0.25">
      <c r="A2859" t="s">
        <v>267</v>
      </c>
      <c r="B2859" t="s">
        <v>6258</v>
      </c>
      <c r="D2859" t="s">
        <v>15186</v>
      </c>
      <c r="E2859" s="6" t="str">
        <f>VLOOKUP(D2859,'Step 1b-Current GLMT'!A:B,2,FALSE)</f>
        <v xml:space="preserve">General : Institutional Recruiting : Contractual Services </v>
      </c>
      <c r="F2859" s="422"/>
      <c r="G2859" s="6"/>
      <c r="H2859" t="str">
        <f t="shared" si="137"/>
        <v>0000</v>
      </c>
      <c r="I2859" t="str">
        <f t="shared" si="139"/>
        <v xml:space="preserve"> </v>
      </c>
      <c r="J2859" t="str">
        <f t="shared" si="138"/>
        <v>E3800</v>
      </c>
      <c r="K2859">
        <f>VLOOKUP(D2859,'Step 1b-Current GLMT'!A:C,3,FALSE)</f>
        <v>0</v>
      </c>
    </row>
    <row r="2860" spans="1:11" x14ac:dyDescent="0.25">
      <c r="A2860" t="s">
        <v>3784</v>
      </c>
      <c r="B2860" t="s">
        <v>6259</v>
      </c>
      <c r="D2860" t="s">
        <v>15188</v>
      </c>
      <c r="E2860" s="6" t="str">
        <f>VLOOKUP(D2860,'Step 1b-Current GLMT'!A:B,2,FALSE)</f>
        <v xml:space="preserve">General : Institutional Recruiting : Advertising - Positions </v>
      </c>
      <c r="F2860" s="422"/>
      <c r="G2860" s="6"/>
      <c r="H2860" t="str">
        <f t="shared" si="137"/>
        <v>0000</v>
      </c>
      <c r="I2860" t="str">
        <f t="shared" si="139"/>
        <v xml:space="preserve"> </v>
      </c>
      <c r="J2860" t="str">
        <f t="shared" si="138"/>
        <v>E3401</v>
      </c>
      <c r="K2860">
        <f>VLOOKUP(D2860,'Step 1b-Current GLMT'!A:C,3,FALSE)</f>
        <v>0</v>
      </c>
    </row>
    <row r="2861" spans="1:11" x14ac:dyDescent="0.25">
      <c r="A2861" t="s">
        <v>385</v>
      </c>
      <c r="B2861" t="s">
        <v>6260</v>
      </c>
      <c r="D2861" t="s">
        <v>15190</v>
      </c>
      <c r="E2861" s="6" t="str">
        <f>VLOOKUP(D2861,'Step 1b-Current GLMT'!A:B,2,FALSE)</f>
        <v xml:space="preserve">General : Institutional Recruiting : Business Meals and Entertain </v>
      </c>
      <c r="F2861" s="422"/>
      <c r="G2861" s="6"/>
      <c r="H2861" t="str">
        <f t="shared" si="137"/>
        <v>0000</v>
      </c>
      <c r="I2861" t="str">
        <f t="shared" si="139"/>
        <v xml:space="preserve"> </v>
      </c>
      <c r="J2861" t="str">
        <f t="shared" si="138"/>
        <v>E3842</v>
      </c>
      <c r="K2861">
        <f>VLOOKUP(D2861,'Step 1b-Current GLMT'!A:C,3,FALSE)</f>
        <v>0</v>
      </c>
    </row>
    <row r="2862" spans="1:11" x14ac:dyDescent="0.25">
      <c r="A2862" t="s">
        <v>194</v>
      </c>
      <c r="B2862" t="s">
        <v>6261</v>
      </c>
      <c r="D2862" t="s">
        <v>15192</v>
      </c>
      <c r="E2862" s="6" t="str">
        <f>VLOOKUP(D2862,'Step 1b-Current GLMT'!A:B,2,FALSE)</f>
        <v xml:space="preserve">General : Institutional Recruiting : General Supplies </v>
      </c>
      <c r="F2862" s="422"/>
      <c r="G2862" s="6"/>
      <c r="H2862" t="str">
        <f t="shared" si="137"/>
        <v>0000</v>
      </c>
      <c r="I2862" t="str">
        <f t="shared" si="139"/>
        <v xml:space="preserve"> </v>
      </c>
      <c r="J2862" t="str">
        <f t="shared" si="138"/>
        <v>E4100</v>
      </c>
      <c r="K2862">
        <f>VLOOKUP(D2862,'Step 1b-Current GLMT'!A:C,3,FALSE)</f>
        <v>0</v>
      </c>
    </row>
    <row r="2863" spans="1:11" x14ac:dyDescent="0.25">
      <c r="A2863" t="s">
        <v>182</v>
      </c>
      <c r="B2863" t="s">
        <v>6262</v>
      </c>
      <c r="D2863" t="s">
        <v>15194</v>
      </c>
      <c r="E2863" s="6" t="str">
        <f>VLOOKUP(D2863,'Step 1b-Current GLMT'!A:B,2,FALSE)</f>
        <v xml:space="preserve">General : Institutional Recruiting : Administrative Expenses </v>
      </c>
      <c r="G2863" s="6"/>
      <c r="H2863" t="str">
        <f t="shared" si="137"/>
        <v>0000</v>
      </c>
      <c r="I2863" t="str">
        <f t="shared" si="139"/>
        <v xml:space="preserve"> </v>
      </c>
      <c r="J2863" t="str">
        <f t="shared" si="138"/>
        <v>E5050</v>
      </c>
      <c r="K2863">
        <f>VLOOKUP(D2863,'Step 1b-Current GLMT'!A:C,3,FALSE)</f>
        <v>0</v>
      </c>
    </row>
    <row r="2864" spans="1:11" x14ac:dyDescent="0.25">
      <c r="A2864" t="s">
        <v>6263</v>
      </c>
      <c r="B2864" t="s">
        <v>6264</v>
      </c>
      <c r="D2864" t="s">
        <v>6265</v>
      </c>
      <c r="E2864" t="str">
        <f>VLOOKUP(D2864,'Step 1b-Current GLMT'!A:B,2,FALSE)</f>
        <v xml:space="preserve">General : CIO : Staff Wages - Classified </v>
      </c>
      <c r="F2864" s="422"/>
      <c r="G2864" s="6"/>
      <c r="H2864" t="str">
        <f t="shared" si="137"/>
        <v>0000</v>
      </c>
      <c r="I2864" t="str">
        <f t="shared" si="139"/>
        <v xml:space="preserve"> </v>
      </c>
      <c r="J2864" t="str">
        <f t="shared" si="138"/>
        <v>E1301</v>
      </c>
      <c r="K2864">
        <f>VLOOKUP(D2864,'Step 1b-Current GLMT'!A:C,3,FALSE)</f>
        <v>0</v>
      </c>
    </row>
    <row r="2865" spans="1:11" x14ac:dyDescent="0.25">
      <c r="A2865" t="s">
        <v>6266</v>
      </c>
      <c r="B2865" t="s">
        <v>6267</v>
      </c>
      <c r="D2865" t="s">
        <v>6268</v>
      </c>
      <c r="E2865" s="6" t="str">
        <f>VLOOKUP(D2865,'Step 1b-Current GLMT'!A:B,2,FALSE)</f>
        <v xml:space="preserve">General : CIO : Other Wages - Classified </v>
      </c>
      <c r="F2865" s="422"/>
      <c r="G2865" s="6"/>
      <c r="H2865" t="str">
        <f t="shared" si="137"/>
        <v>0000</v>
      </c>
      <c r="I2865" t="str">
        <f t="shared" si="139"/>
        <v xml:space="preserve"> </v>
      </c>
      <c r="J2865" t="str">
        <f t="shared" si="138"/>
        <v>E1601</v>
      </c>
      <c r="K2865">
        <f>VLOOKUP(D2865,'Step 1b-Current GLMT'!A:C,3,FALSE)</f>
        <v>0</v>
      </c>
    </row>
    <row r="2866" spans="1:11" x14ac:dyDescent="0.25">
      <c r="A2866" t="s">
        <v>288</v>
      </c>
      <c r="B2866" t="s">
        <v>6269</v>
      </c>
      <c r="D2866" t="s">
        <v>15198</v>
      </c>
      <c r="E2866" s="6" t="str">
        <f>VLOOKUP(D2866,'Step 1b-Current GLMT'!A:B,2,FALSE)</f>
        <v xml:space="preserve">General : CIO : Travel Pool - Reg </v>
      </c>
      <c r="F2866" s="422"/>
      <c r="G2866" s="6"/>
      <c r="H2866" t="str">
        <f t="shared" si="137"/>
        <v>0000</v>
      </c>
      <c r="I2866" t="str">
        <f t="shared" si="139"/>
        <v xml:space="preserve"> </v>
      </c>
      <c r="J2866" t="str">
        <f t="shared" si="138"/>
        <v>E3100</v>
      </c>
      <c r="K2866">
        <f>VLOOKUP(D2866,'Step 1b-Current GLMT'!A:C,3,FALSE)</f>
        <v>0</v>
      </c>
    </row>
    <row r="2867" spans="1:11" x14ac:dyDescent="0.25">
      <c r="A2867" t="s">
        <v>267</v>
      </c>
      <c r="B2867" t="s">
        <v>6270</v>
      </c>
      <c r="D2867" t="s">
        <v>15200</v>
      </c>
      <c r="E2867" s="6" t="str">
        <f>VLOOKUP(D2867,'Step 1b-Current GLMT'!A:B,2,FALSE)</f>
        <v xml:space="preserve">General : CIO : Contractual Services </v>
      </c>
      <c r="F2867" s="422"/>
      <c r="H2867" t="str">
        <f t="shared" si="137"/>
        <v>0000</v>
      </c>
      <c r="I2867" t="str">
        <f t="shared" si="139"/>
        <v xml:space="preserve"> </v>
      </c>
      <c r="J2867" t="str">
        <f t="shared" si="138"/>
        <v>E3800</v>
      </c>
      <c r="K2867">
        <f>VLOOKUP(D2867,'Step 1b-Current GLMT'!A:C,3,FALSE)</f>
        <v>0</v>
      </c>
    </row>
    <row r="2868" spans="1:11" x14ac:dyDescent="0.25">
      <c r="A2868" t="s">
        <v>385</v>
      </c>
      <c r="B2868" t="s">
        <v>6271</v>
      </c>
      <c r="D2868" t="s">
        <v>15202</v>
      </c>
      <c r="E2868" s="6" t="str">
        <f>VLOOKUP(D2868,'Step 1b-Current GLMT'!A:B,2,FALSE)</f>
        <v xml:space="preserve">General : CIO : Business Meals and Entertain </v>
      </c>
      <c r="F2868" s="422"/>
      <c r="H2868" t="str">
        <f t="shared" si="137"/>
        <v>0000</v>
      </c>
      <c r="I2868" t="str">
        <f t="shared" si="139"/>
        <v xml:space="preserve"> </v>
      </c>
      <c r="J2868" t="str">
        <f t="shared" si="138"/>
        <v>E3842</v>
      </c>
      <c r="K2868">
        <f>VLOOKUP(D2868,'Step 1b-Current GLMT'!A:C,3,FALSE)</f>
        <v>0</v>
      </c>
    </row>
    <row r="2869" spans="1:11" s="6" customFormat="1" x14ac:dyDescent="0.25">
      <c r="A2869" t="s">
        <v>2661</v>
      </c>
      <c r="B2869" t="s">
        <v>6272</v>
      </c>
      <c r="D2869" t="s">
        <v>15204</v>
      </c>
      <c r="E2869" s="6" t="str">
        <f>VLOOKUP(D2869,'Step 1b-Current GLMT'!A:B,2,FALSE)</f>
        <v xml:space="preserve">General : CIO : Technology Fees </v>
      </c>
      <c r="F2869" s="422"/>
      <c r="G2869"/>
      <c r="H2869" t="str">
        <f t="shared" si="137"/>
        <v>0000</v>
      </c>
      <c r="I2869" t="str">
        <f t="shared" si="139"/>
        <v xml:space="preserve"> </v>
      </c>
      <c r="J2869" t="str">
        <f t="shared" si="138"/>
        <v>E3430</v>
      </c>
      <c r="K2869">
        <f>VLOOKUP(D2869,'Step 1b-Current GLMT'!A:C,3,FALSE)</f>
        <v>0</v>
      </c>
    </row>
    <row r="2870" spans="1:11" s="6" customFormat="1" x14ac:dyDescent="0.25">
      <c r="A2870" t="s">
        <v>194</v>
      </c>
      <c r="B2870" t="s">
        <v>6273</v>
      </c>
      <c r="D2870" t="s">
        <v>15206</v>
      </c>
      <c r="E2870" s="6" t="str">
        <f>VLOOKUP(D2870,'Step 1b-Current GLMT'!A:B,2,FALSE)</f>
        <v xml:space="preserve">General : CIO : General Supplies </v>
      </c>
      <c r="F2870" s="422"/>
      <c r="G2870"/>
      <c r="H2870" t="str">
        <f t="shared" si="137"/>
        <v>0000</v>
      </c>
      <c r="I2870" t="str">
        <f t="shared" si="139"/>
        <v xml:space="preserve"> </v>
      </c>
      <c r="J2870" t="str">
        <f t="shared" si="138"/>
        <v>E4100</v>
      </c>
      <c r="K2870">
        <f>VLOOKUP(D2870,'Step 1b-Current GLMT'!A:C,3,FALSE)</f>
        <v>0</v>
      </c>
    </row>
    <row r="2871" spans="1:11" s="6" customFormat="1" x14ac:dyDescent="0.25">
      <c r="A2871" t="s">
        <v>389</v>
      </c>
      <c r="B2871" t="s">
        <v>6274</v>
      </c>
      <c r="D2871" t="s">
        <v>15208</v>
      </c>
      <c r="E2871" s="6" t="str">
        <f>VLOOKUP(D2871,'Step 1b-Current GLMT'!A:B,2,FALSE)</f>
        <v xml:space="preserve">General : CIO : Postage Reimbursement </v>
      </c>
      <c r="F2871" s="422"/>
      <c r="G2871"/>
      <c r="H2871" t="str">
        <f t="shared" si="137"/>
        <v>0000</v>
      </c>
      <c r="I2871" t="str">
        <f t="shared" si="139"/>
        <v xml:space="preserve"> </v>
      </c>
      <c r="J2871" t="str">
        <f t="shared" si="138"/>
        <v>E4126</v>
      </c>
      <c r="K2871">
        <f>VLOOKUP(D2871,'Step 1b-Current GLMT'!A:C,3,FALSE)</f>
        <v>0</v>
      </c>
    </row>
    <row r="2872" spans="1:11" s="6" customFormat="1" x14ac:dyDescent="0.25">
      <c r="A2872" t="s">
        <v>305</v>
      </c>
      <c r="B2872" t="s">
        <v>6275</v>
      </c>
      <c r="D2872" t="s">
        <v>15210</v>
      </c>
      <c r="E2872" s="6" t="str">
        <f>VLOOKUP(D2872,'Step 1b-Current GLMT'!A:B,2,FALSE)</f>
        <v xml:space="preserve">General : CIO : Print Shop </v>
      </c>
      <c r="F2872" s="422"/>
      <c r="G2872"/>
      <c r="H2872" t="str">
        <f t="shared" si="137"/>
        <v>0000</v>
      </c>
      <c r="I2872" t="str">
        <f t="shared" si="139"/>
        <v xml:space="preserve"> </v>
      </c>
      <c r="J2872" t="str">
        <f t="shared" si="138"/>
        <v>E4122</v>
      </c>
      <c r="K2872">
        <f>VLOOKUP(D2872,'Step 1b-Current GLMT'!A:C,3,FALSE)</f>
        <v>0</v>
      </c>
    </row>
    <row r="2873" spans="1:11" s="6" customFormat="1" x14ac:dyDescent="0.25">
      <c r="A2873" t="s">
        <v>1756</v>
      </c>
      <c r="B2873" t="s">
        <v>6276</v>
      </c>
      <c r="D2873" t="s">
        <v>15212</v>
      </c>
      <c r="E2873" s="6" t="str">
        <f>VLOOKUP(D2873,'Step 1b-Current GLMT'!A:B,2,FALSE)</f>
        <v xml:space="preserve">General : CIO : Technology </v>
      </c>
      <c r="F2873" s="422"/>
      <c r="G2873"/>
      <c r="H2873" t="str">
        <f t="shared" si="137"/>
        <v>0000</v>
      </c>
      <c r="I2873" t="str">
        <f t="shared" si="139"/>
        <v xml:space="preserve"> </v>
      </c>
      <c r="J2873" t="str">
        <f t="shared" si="138"/>
        <v>E4138</v>
      </c>
      <c r="K2873">
        <f>VLOOKUP(D2873,'Step 1b-Current GLMT'!A:C,3,FALSE)</f>
        <v>0</v>
      </c>
    </row>
    <row r="2874" spans="1:11" s="6" customFormat="1" x14ac:dyDescent="0.25">
      <c r="A2874" t="s">
        <v>1534</v>
      </c>
      <c r="B2874" t="s">
        <v>6277</v>
      </c>
      <c r="D2874" t="s">
        <v>15214</v>
      </c>
      <c r="E2874" s="6" t="str">
        <f>VLOOKUP(D2874,'Step 1b-Current GLMT'!A:B,2,FALSE)</f>
        <v xml:space="preserve">General : CIO : Telephone </v>
      </c>
      <c r="F2874" s="422"/>
      <c r="G2874"/>
      <c r="H2874" t="str">
        <f t="shared" si="137"/>
        <v>0000</v>
      </c>
      <c r="I2874" t="str">
        <f t="shared" si="139"/>
        <v xml:space="preserve"> </v>
      </c>
      <c r="J2874" t="str">
        <f t="shared" si="138"/>
        <v>E4606</v>
      </c>
      <c r="K2874">
        <f>VLOOKUP(D2874,'Step 1b-Current GLMT'!A:C,3,FALSE)</f>
        <v>0</v>
      </c>
    </row>
    <row r="2875" spans="1:11" s="6" customFormat="1" x14ac:dyDescent="0.25">
      <c r="A2875" t="s">
        <v>2665</v>
      </c>
      <c r="B2875" t="s">
        <v>6278</v>
      </c>
      <c r="D2875" t="s">
        <v>15216</v>
      </c>
      <c r="E2875" s="6" t="str">
        <f>VLOOKUP(D2875,'Step 1b-Current GLMT'!A:B,2,FALSE)</f>
        <v xml:space="preserve">General : CIO : Dues </v>
      </c>
      <c r="F2875" s="422"/>
      <c r="G2875"/>
      <c r="H2875" t="str">
        <f t="shared" si="137"/>
        <v>0000</v>
      </c>
      <c r="I2875" t="str">
        <f t="shared" si="139"/>
        <v xml:space="preserve"> </v>
      </c>
      <c r="J2875" t="str">
        <f t="shared" si="138"/>
        <v>E5100</v>
      </c>
      <c r="K2875">
        <f>VLOOKUP(D2875,'Step 1b-Current GLMT'!A:C,3,FALSE)</f>
        <v>0</v>
      </c>
    </row>
    <row r="2876" spans="1:11" s="6" customFormat="1" x14ac:dyDescent="0.25">
      <c r="A2876" t="s">
        <v>405</v>
      </c>
      <c r="B2876" t="s">
        <v>6279</v>
      </c>
      <c r="D2876" t="s">
        <v>15218</v>
      </c>
      <c r="E2876" s="6" t="str">
        <f>VLOOKUP(D2876,'Step 1b-Current GLMT'!A:B,2,FALSE)</f>
        <v xml:space="preserve">General : CIO : Equipment </v>
      </c>
      <c r="F2876" s="422"/>
      <c r="G2876"/>
      <c r="H2876" t="str">
        <f t="shared" si="137"/>
        <v>0000</v>
      </c>
      <c r="I2876" t="str">
        <f t="shared" si="139"/>
        <v xml:space="preserve"> </v>
      </c>
      <c r="J2876" t="str">
        <f t="shared" si="138"/>
        <v>E8850</v>
      </c>
      <c r="K2876">
        <f>VLOOKUP(D2876,'Step 1b-Current GLMT'!A:C,3,FALSE)</f>
        <v>0</v>
      </c>
    </row>
    <row r="2877" spans="1:11" s="6" customFormat="1" x14ac:dyDescent="0.25">
      <c r="A2877" t="s">
        <v>6280</v>
      </c>
      <c r="B2877" t="s">
        <v>6281</v>
      </c>
      <c r="D2877" t="s">
        <v>6282</v>
      </c>
      <c r="E2877" s="6" t="str">
        <f>VLOOKUP(D2877,'Step 1b-Current GLMT'!A:B,2,FALSE)</f>
        <v xml:space="preserve">General : Campus App &amp; Data : Staff Wages - Classified </v>
      </c>
      <c r="F2877" s="422"/>
      <c r="G2877"/>
      <c r="H2877" t="str">
        <f t="shared" si="137"/>
        <v>0000</v>
      </c>
      <c r="I2877" t="str">
        <f t="shared" si="139"/>
        <v xml:space="preserve"> </v>
      </c>
      <c r="J2877" t="str">
        <f t="shared" si="138"/>
        <v>E1301</v>
      </c>
      <c r="K2877">
        <f>VLOOKUP(D2877,'Step 1b-Current GLMT'!A:C,3,FALSE)</f>
        <v>0</v>
      </c>
    </row>
    <row r="2878" spans="1:11" s="6" customFormat="1" x14ac:dyDescent="0.25">
      <c r="A2878" t="s">
        <v>6283</v>
      </c>
      <c r="B2878" t="s">
        <v>6284</v>
      </c>
      <c r="D2878" t="s">
        <v>6282</v>
      </c>
      <c r="E2878" s="6" t="str">
        <f>VLOOKUP(D2878,'Step 1b-Current GLMT'!A:B,2,FALSE)</f>
        <v xml:space="preserve">General : Campus App &amp; Data : Staff Wages - Classified </v>
      </c>
      <c r="F2878" s="422"/>
      <c r="H2878" t="str">
        <f t="shared" si="137"/>
        <v>0000</v>
      </c>
      <c r="I2878"/>
      <c r="J2878" t="str">
        <f t="shared" si="138"/>
        <v>E1302</v>
      </c>
      <c r="K2878">
        <f>VLOOKUP(D2878,'Step 1b-Current GLMT'!A:C,3,FALSE)</f>
        <v>0</v>
      </c>
    </row>
    <row r="2879" spans="1:11" s="6" customFormat="1" x14ac:dyDescent="0.25">
      <c r="A2879" t="s">
        <v>6285</v>
      </c>
      <c r="B2879" t="s">
        <v>6286</v>
      </c>
      <c r="D2879" t="s">
        <v>6282</v>
      </c>
      <c r="E2879" s="6" t="str">
        <f>VLOOKUP(D2879,'Step 1b-Current GLMT'!A:B,2,FALSE)</f>
        <v xml:space="preserve">General : Campus App &amp; Data : Staff Wages - Classified </v>
      </c>
      <c r="F2879" s="422"/>
      <c r="H2879" t="str">
        <f t="shared" si="137"/>
        <v>0000</v>
      </c>
      <c r="I2879" t="str">
        <f t="shared" ref="I2879:I2942" si="140">IF(D2879=0,"0"," ")</f>
        <v xml:space="preserve"> </v>
      </c>
      <c r="J2879" t="str">
        <f t="shared" si="138"/>
        <v>E1303</v>
      </c>
      <c r="K2879">
        <f>VLOOKUP(D2879,'Step 1b-Current GLMT'!A:C,3,FALSE)</f>
        <v>0</v>
      </c>
    </row>
    <row r="2880" spans="1:11" s="6" customFormat="1" x14ac:dyDescent="0.25">
      <c r="A2880" t="s">
        <v>6287</v>
      </c>
      <c r="B2880" t="s">
        <v>6288</v>
      </c>
      <c r="D2880" t="s">
        <v>6282</v>
      </c>
      <c r="E2880" s="6" t="str">
        <f>VLOOKUP(D2880,'Step 1b-Current GLMT'!A:B,2,FALSE)</f>
        <v xml:space="preserve">General : Campus App &amp; Data : Staff Wages - Classified </v>
      </c>
      <c r="F2880" s="422"/>
      <c r="H2880" t="str">
        <f t="shared" si="137"/>
        <v>0000</v>
      </c>
      <c r="I2880" t="str">
        <f t="shared" si="140"/>
        <v xml:space="preserve"> </v>
      </c>
      <c r="J2880" t="str">
        <f t="shared" si="138"/>
        <v>E1308</v>
      </c>
      <c r="K2880">
        <f>VLOOKUP(D2880,'Step 1b-Current GLMT'!A:C,3,FALSE)</f>
        <v>0</v>
      </c>
    </row>
    <row r="2881" spans="1:11" s="6" customFormat="1" x14ac:dyDescent="0.25">
      <c r="A2881" t="s">
        <v>6289</v>
      </c>
      <c r="B2881" t="s">
        <v>6290</v>
      </c>
      <c r="D2881" t="s">
        <v>6282</v>
      </c>
      <c r="E2881" s="6" t="str">
        <f>VLOOKUP(D2881,'Step 1b-Current GLMT'!A:B,2,FALSE)</f>
        <v xml:space="preserve">General : Campus App &amp; Data : Staff Wages - Classified </v>
      </c>
      <c r="F2881" s="422"/>
      <c r="H2881" t="str">
        <f t="shared" si="137"/>
        <v>0000</v>
      </c>
      <c r="I2881" t="str">
        <f t="shared" si="140"/>
        <v xml:space="preserve"> </v>
      </c>
      <c r="J2881" t="str">
        <f t="shared" si="138"/>
        <v>E1309</v>
      </c>
      <c r="K2881">
        <f>VLOOKUP(D2881,'Step 1b-Current GLMT'!A:C,3,FALSE)</f>
        <v>0</v>
      </c>
    </row>
    <row r="2882" spans="1:11" s="6" customFormat="1" x14ac:dyDescent="0.25">
      <c r="A2882" t="s">
        <v>6291</v>
      </c>
      <c r="B2882" t="s">
        <v>6292</v>
      </c>
      <c r="D2882" t="s">
        <v>6282</v>
      </c>
      <c r="E2882" s="6" t="str">
        <f>VLOOKUP(D2882,'Step 1b-Current GLMT'!A:B,2,FALSE)</f>
        <v xml:space="preserve">General : Campus App &amp; Data : Staff Wages - Classified </v>
      </c>
      <c r="F2882" s="422"/>
      <c r="H2882" t="str">
        <f t="shared" ref="H2882:H2945" si="141">RIGHT(B2882,4)</f>
        <v>0000</v>
      </c>
      <c r="I2882" t="str">
        <f t="shared" si="140"/>
        <v xml:space="preserve"> </v>
      </c>
      <c r="J2882" t="str">
        <f t="shared" ref="J2882:J2945" si="142">MID(B2882,7,5)</f>
        <v>E1310</v>
      </c>
      <c r="K2882">
        <f>VLOOKUP(D2882,'Step 1b-Current GLMT'!A:C,3,FALSE)</f>
        <v>0</v>
      </c>
    </row>
    <row r="2883" spans="1:11" s="6" customFormat="1" x14ac:dyDescent="0.25">
      <c r="A2883" t="s">
        <v>415</v>
      </c>
      <c r="B2883" t="s">
        <v>6293</v>
      </c>
      <c r="D2883" t="s">
        <v>15221</v>
      </c>
      <c r="E2883" s="6" t="str">
        <f>VLOOKUP(D2883,'Step 1b-Current GLMT'!A:B,2,FALSE)</f>
        <v xml:space="preserve">General : Campus App &amp; Data : Student Wages </v>
      </c>
      <c r="F2883" s="422"/>
      <c r="H2883" t="str">
        <f t="shared" si="141"/>
        <v>0000</v>
      </c>
      <c r="I2883" t="str">
        <f t="shared" si="140"/>
        <v xml:space="preserve"> </v>
      </c>
      <c r="J2883" t="str">
        <f t="shared" si="142"/>
        <v>E1800</v>
      </c>
      <c r="K2883">
        <f>VLOOKUP(D2883,'Step 1b-Current GLMT'!A:C,3,FALSE)</f>
        <v>0</v>
      </c>
    </row>
    <row r="2884" spans="1:11" s="6" customFormat="1" x14ac:dyDescent="0.25">
      <c r="A2884" t="s">
        <v>288</v>
      </c>
      <c r="B2884" t="s">
        <v>6294</v>
      </c>
      <c r="D2884" t="s">
        <v>15223</v>
      </c>
      <c r="E2884" s="6" t="str">
        <f>VLOOKUP(D2884,'Step 1b-Current GLMT'!A:B,2,FALSE)</f>
        <v xml:space="preserve">General : Campus App &amp; Data : Travel Pool - Reg </v>
      </c>
      <c r="F2884" s="422"/>
      <c r="H2884" t="str">
        <f t="shared" si="141"/>
        <v>0000</v>
      </c>
      <c r="I2884" t="str">
        <f t="shared" si="140"/>
        <v xml:space="preserve"> </v>
      </c>
      <c r="J2884" t="str">
        <f t="shared" si="142"/>
        <v>E3100</v>
      </c>
      <c r="K2884">
        <f>VLOOKUP(D2884,'Step 1b-Current GLMT'!A:C,3,FALSE)</f>
        <v>0</v>
      </c>
    </row>
    <row r="2885" spans="1:11" s="6" customFormat="1" x14ac:dyDescent="0.25">
      <c r="A2885" t="s">
        <v>451</v>
      </c>
      <c r="B2885" t="s">
        <v>6295</v>
      </c>
      <c r="D2885" t="s">
        <v>15225</v>
      </c>
      <c r="E2885" s="6" t="str">
        <f>VLOOKUP(D2885,'Step 1b-Current GLMT'!A:B,2,FALSE)</f>
        <v xml:space="preserve">General : Campus App &amp; Data : Non-State Emp Travel </v>
      </c>
      <c r="F2885" s="422"/>
      <c r="H2885" t="str">
        <f t="shared" si="141"/>
        <v>0000</v>
      </c>
      <c r="I2885" t="str">
        <f t="shared" si="140"/>
        <v xml:space="preserve"> </v>
      </c>
      <c r="J2885" t="str">
        <f t="shared" si="142"/>
        <v>E3300</v>
      </c>
      <c r="K2885">
        <f>VLOOKUP(D2885,'Step 1b-Current GLMT'!A:C,3,FALSE)</f>
        <v>0</v>
      </c>
    </row>
    <row r="2886" spans="1:11" s="6" customFormat="1" x14ac:dyDescent="0.25">
      <c r="A2886" t="s">
        <v>267</v>
      </c>
      <c r="B2886" t="s">
        <v>6296</v>
      </c>
      <c r="D2886" t="s">
        <v>15227</v>
      </c>
      <c r="E2886" s="6" t="str">
        <f>VLOOKUP(D2886,'Step 1b-Current GLMT'!A:B,2,FALSE)</f>
        <v xml:space="preserve">General : Campus App &amp; Data : Contractual Services </v>
      </c>
      <c r="F2886" s="422"/>
      <c r="H2886" t="str">
        <f t="shared" si="141"/>
        <v>0000</v>
      </c>
      <c r="I2886" t="str">
        <f t="shared" si="140"/>
        <v xml:space="preserve"> </v>
      </c>
      <c r="J2886" t="str">
        <f t="shared" si="142"/>
        <v>E3800</v>
      </c>
      <c r="K2886">
        <f>VLOOKUP(D2886,'Step 1b-Current GLMT'!A:C,3,FALSE)</f>
        <v>0</v>
      </c>
    </row>
    <row r="2887" spans="1:11" s="6" customFormat="1" x14ac:dyDescent="0.25">
      <c r="A2887" t="s">
        <v>5423</v>
      </c>
      <c r="B2887" t="s">
        <v>6297</v>
      </c>
      <c r="D2887" t="s">
        <v>15229</v>
      </c>
      <c r="E2887" s="6" t="str">
        <f>VLOOKUP(D2887,'Step 1b-Current GLMT'!A:B,2,FALSE)</f>
        <v xml:space="preserve">General : Campus App &amp; Data : Data Processing Services </v>
      </c>
      <c r="F2887" s="422"/>
      <c r="H2887" t="str">
        <f t="shared" si="141"/>
        <v>0000</v>
      </c>
      <c r="I2887" t="str">
        <f t="shared" si="140"/>
        <v xml:space="preserve"> </v>
      </c>
      <c r="J2887" t="str">
        <f t="shared" si="142"/>
        <v>E3435</v>
      </c>
      <c r="K2887">
        <f>VLOOKUP(D2887,'Step 1b-Current GLMT'!A:C,3,FALSE)</f>
        <v>0</v>
      </c>
    </row>
    <row r="2888" spans="1:11" s="6" customFormat="1" x14ac:dyDescent="0.25">
      <c r="A2888" t="s">
        <v>2661</v>
      </c>
      <c r="B2888" t="s">
        <v>6298</v>
      </c>
      <c r="D2888" t="s">
        <v>15231</v>
      </c>
      <c r="E2888" s="6" t="str">
        <f>VLOOKUP(D2888,'Step 1b-Current GLMT'!A:B,2,FALSE)</f>
        <v xml:space="preserve">General : Campus App &amp; Data : Technology Fees </v>
      </c>
      <c r="F2888" s="422"/>
      <c r="H2888" t="str">
        <f t="shared" si="141"/>
        <v>0000</v>
      </c>
      <c r="I2888" t="str">
        <f t="shared" si="140"/>
        <v xml:space="preserve"> </v>
      </c>
      <c r="J2888" t="str">
        <f t="shared" si="142"/>
        <v>E3430</v>
      </c>
      <c r="K2888">
        <f>VLOOKUP(D2888,'Step 1b-Current GLMT'!A:C,3,FALSE)</f>
        <v>0</v>
      </c>
    </row>
    <row r="2889" spans="1:11" s="6" customFormat="1" x14ac:dyDescent="0.25">
      <c r="A2889" t="s">
        <v>194</v>
      </c>
      <c r="B2889" t="s">
        <v>6299</v>
      </c>
      <c r="D2889" t="s">
        <v>15233</v>
      </c>
      <c r="E2889" s="6" t="str">
        <f>VLOOKUP(D2889,'Step 1b-Current GLMT'!A:B,2,FALSE)</f>
        <v xml:space="preserve">General : Campus App &amp; Data : General Supplies </v>
      </c>
      <c r="F2889" s="422"/>
      <c r="G2889"/>
      <c r="H2889" t="str">
        <f t="shared" si="141"/>
        <v>0000</v>
      </c>
      <c r="I2889" t="str">
        <f t="shared" si="140"/>
        <v xml:space="preserve"> </v>
      </c>
      <c r="J2889" t="str">
        <f t="shared" si="142"/>
        <v>E4100</v>
      </c>
      <c r="K2889">
        <f>VLOOKUP(D2889,'Step 1b-Current GLMT'!A:C,3,FALSE)</f>
        <v>0</v>
      </c>
    </row>
    <row r="2890" spans="1:11" s="6" customFormat="1" x14ac:dyDescent="0.25">
      <c r="A2890" t="s">
        <v>389</v>
      </c>
      <c r="B2890" t="s">
        <v>6300</v>
      </c>
      <c r="D2890" t="s">
        <v>15235</v>
      </c>
      <c r="E2890" s="6" t="str">
        <f>VLOOKUP(D2890,'Step 1b-Current GLMT'!A:B,2,FALSE)</f>
        <v xml:space="preserve">General : Campus App &amp; Data : Postage Reimbursement </v>
      </c>
      <c r="F2890" s="422"/>
      <c r="G2890"/>
      <c r="H2890" t="str">
        <f t="shared" si="141"/>
        <v>0000</v>
      </c>
      <c r="I2890" t="str">
        <f t="shared" si="140"/>
        <v xml:space="preserve"> </v>
      </c>
      <c r="J2890" t="str">
        <f t="shared" si="142"/>
        <v>E4126</v>
      </c>
      <c r="K2890">
        <f>VLOOKUP(D2890,'Step 1b-Current GLMT'!A:C,3,FALSE)</f>
        <v>0</v>
      </c>
    </row>
    <row r="2891" spans="1:11" s="6" customFormat="1" x14ac:dyDescent="0.25">
      <c r="A2891" t="s">
        <v>305</v>
      </c>
      <c r="B2891" t="s">
        <v>6301</v>
      </c>
      <c r="D2891" t="s">
        <v>15237</v>
      </c>
      <c r="E2891" s="6" t="str">
        <f>VLOOKUP(D2891,'Step 1b-Current GLMT'!A:B,2,FALSE)</f>
        <v xml:space="preserve">General : Campus App &amp; Data : Print Shop </v>
      </c>
      <c r="F2891" s="422"/>
      <c r="G2891"/>
      <c r="H2891" t="str">
        <f t="shared" si="141"/>
        <v>0000</v>
      </c>
      <c r="I2891" t="str">
        <f t="shared" si="140"/>
        <v xml:space="preserve"> </v>
      </c>
      <c r="J2891" t="str">
        <f t="shared" si="142"/>
        <v>E4122</v>
      </c>
      <c r="K2891">
        <f>VLOOKUP(D2891,'Step 1b-Current GLMT'!A:C,3,FALSE)</f>
        <v>0</v>
      </c>
    </row>
    <row r="2892" spans="1:11" s="6" customFormat="1" x14ac:dyDescent="0.25">
      <c r="A2892" t="s">
        <v>1756</v>
      </c>
      <c r="B2892" t="s">
        <v>6302</v>
      </c>
      <c r="D2892" t="s">
        <v>15239</v>
      </c>
      <c r="E2892" s="6" t="str">
        <f>VLOOKUP(D2892,'Step 1b-Current GLMT'!A:B,2,FALSE)</f>
        <v xml:space="preserve">General : Campus App &amp; Data : Technology </v>
      </c>
      <c r="F2892" s="422"/>
      <c r="H2892" t="str">
        <f t="shared" si="141"/>
        <v>0000</v>
      </c>
      <c r="I2892" t="str">
        <f t="shared" si="140"/>
        <v xml:space="preserve"> </v>
      </c>
      <c r="J2892" t="str">
        <f t="shared" si="142"/>
        <v>E4138</v>
      </c>
      <c r="K2892">
        <f>VLOOKUP(D2892,'Step 1b-Current GLMT'!A:C,3,FALSE)</f>
        <v>0</v>
      </c>
    </row>
    <row r="2893" spans="1:11" s="6" customFormat="1" x14ac:dyDescent="0.25">
      <c r="A2893" t="s">
        <v>1534</v>
      </c>
      <c r="B2893" t="s">
        <v>6303</v>
      </c>
      <c r="D2893" t="s">
        <v>15241</v>
      </c>
      <c r="E2893" s="6" t="str">
        <f>VLOOKUP(D2893,'Step 1b-Current GLMT'!A:B,2,FALSE)</f>
        <v xml:space="preserve">General : Campus App &amp; Data : Telephone </v>
      </c>
      <c r="F2893" s="422"/>
      <c r="H2893" t="str">
        <f t="shared" si="141"/>
        <v>0000</v>
      </c>
      <c r="I2893" t="str">
        <f t="shared" si="140"/>
        <v xml:space="preserve"> </v>
      </c>
      <c r="J2893" t="str">
        <f t="shared" si="142"/>
        <v>E4606</v>
      </c>
      <c r="K2893">
        <f>VLOOKUP(D2893,'Step 1b-Current GLMT'!A:C,3,FALSE)</f>
        <v>0</v>
      </c>
    </row>
    <row r="2894" spans="1:11" s="6" customFormat="1" x14ac:dyDescent="0.25">
      <c r="A2894" t="s">
        <v>405</v>
      </c>
      <c r="B2894" t="s">
        <v>6304</v>
      </c>
      <c r="D2894" t="s">
        <v>15243</v>
      </c>
      <c r="E2894" s="6" t="str">
        <f>VLOOKUP(D2894,'Step 1b-Current GLMT'!A:B,2,FALSE)</f>
        <v xml:space="preserve">General : Campus App &amp; Data : Equipment </v>
      </c>
      <c r="F2894" s="422"/>
      <c r="H2894" t="str">
        <f t="shared" si="141"/>
        <v>0000</v>
      </c>
      <c r="I2894" t="str">
        <f t="shared" si="140"/>
        <v xml:space="preserve"> </v>
      </c>
      <c r="J2894" t="str">
        <f t="shared" si="142"/>
        <v>E8850</v>
      </c>
      <c r="K2894">
        <f>VLOOKUP(D2894,'Step 1b-Current GLMT'!A:C,3,FALSE)</f>
        <v>0</v>
      </c>
    </row>
    <row r="2895" spans="1:11" s="6" customFormat="1" x14ac:dyDescent="0.25">
      <c r="A2895" t="s">
        <v>415</v>
      </c>
      <c r="B2895" t="s">
        <v>6305</v>
      </c>
      <c r="D2895" t="s">
        <v>15245</v>
      </c>
      <c r="E2895" s="6" t="str">
        <f>VLOOKUP(D2895,'Step 1b-Current GLMT'!A:B,2,FALSE)</f>
        <v xml:space="preserve">General : Telephone : Student Wages </v>
      </c>
      <c r="F2895" s="422"/>
      <c r="G2895"/>
      <c r="H2895" t="str">
        <f t="shared" si="141"/>
        <v>0000</v>
      </c>
      <c r="I2895" t="str">
        <f t="shared" si="140"/>
        <v xml:space="preserve"> </v>
      </c>
      <c r="J2895" t="str">
        <f t="shared" si="142"/>
        <v>E1800</v>
      </c>
      <c r="K2895">
        <f>VLOOKUP(D2895,'Step 1b-Current GLMT'!A:C,3,FALSE)</f>
        <v>0</v>
      </c>
    </row>
    <row r="2896" spans="1:11" s="6" customFormat="1" x14ac:dyDescent="0.25">
      <c r="A2896" t="s">
        <v>267</v>
      </c>
      <c r="B2896" t="s">
        <v>6306</v>
      </c>
      <c r="D2896" t="s">
        <v>15247</v>
      </c>
      <c r="E2896" s="6" t="str">
        <f>VLOOKUP(D2896,'Step 1b-Current GLMT'!A:B,2,FALSE)</f>
        <v xml:space="preserve">General : Telephone : Contractual Services </v>
      </c>
      <c r="F2896" s="422"/>
      <c r="G2896"/>
      <c r="H2896" t="str">
        <f t="shared" si="141"/>
        <v>0000</v>
      </c>
      <c r="I2896" t="str">
        <f t="shared" si="140"/>
        <v xml:space="preserve"> </v>
      </c>
      <c r="J2896" t="str">
        <f t="shared" si="142"/>
        <v>E3800</v>
      </c>
      <c r="K2896">
        <f>VLOOKUP(D2896,'Step 1b-Current GLMT'!A:C,3,FALSE)</f>
        <v>0</v>
      </c>
    </row>
    <row r="2897" spans="1:11" s="6" customFormat="1" x14ac:dyDescent="0.25">
      <c r="A2897" t="s">
        <v>194</v>
      </c>
      <c r="B2897" t="s">
        <v>6307</v>
      </c>
      <c r="D2897" t="s">
        <v>15249</v>
      </c>
      <c r="E2897" s="6" t="str">
        <f>VLOOKUP(D2897,'Step 1b-Current GLMT'!A:B,2,FALSE)</f>
        <v xml:space="preserve">General : Telephone : General Supplies </v>
      </c>
      <c r="F2897" s="422"/>
      <c r="H2897" t="str">
        <f t="shared" si="141"/>
        <v>0000</v>
      </c>
      <c r="I2897" t="str">
        <f t="shared" si="140"/>
        <v xml:space="preserve"> </v>
      </c>
      <c r="J2897" t="str">
        <f t="shared" si="142"/>
        <v>E4100</v>
      </c>
      <c r="K2897">
        <f>VLOOKUP(D2897,'Step 1b-Current GLMT'!A:C,3,FALSE)</f>
        <v>0</v>
      </c>
    </row>
    <row r="2898" spans="1:11" s="6" customFormat="1" x14ac:dyDescent="0.25">
      <c r="A2898" t="s">
        <v>305</v>
      </c>
      <c r="B2898" t="s">
        <v>6308</v>
      </c>
      <c r="D2898" t="s">
        <v>15251</v>
      </c>
      <c r="E2898" s="6" t="str">
        <f>VLOOKUP(D2898,'Step 1b-Current GLMT'!A:B,2,FALSE)</f>
        <v xml:space="preserve">General : Telephone : Print Shop </v>
      </c>
      <c r="F2898" s="422"/>
      <c r="H2898" t="str">
        <f t="shared" si="141"/>
        <v>0000</v>
      </c>
      <c r="I2898" t="str">
        <f t="shared" si="140"/>
        <v xml:space="preserve"> </v>
      </c>
      <c r="J2898" t="str">
        <f t="shared" si="142"/>
        <v>E4122</v>
      </c>
      <c r="K2898">
        <f>VLOOKUP(D2898,'Step 1b-Current GLMT'!A:C,3,FALSE)</f>
        <v>0</v>
      </c>
    </row>
    <row r="2899" spans="1:11" s="6" customFormat="1" x14ac:dyDescent="0.25">
      <c r="A2899" t="s">
        <v>6309</v>
      </c>
      <c r="B2899" t="s">
        <v>6310</v>
      </c>
      <c r="D2899" t="s">
        <v>15253</v>
      </c>
      <c r="E2899" s="6" t="str">
        <f>VLOOKUP(D2899,'Step 1b-Current GLMT'!A:B,2,FALSE)</f>
        <v xml:space="preserve">General : Telephone : Telephone Bill </v>
      </c>
      <c r="F2899" s="421"/>
      <c r="H2899" t="str">
        <f t="shared" si="141"/>
        <v>0000</v>
      </c>
      <c r="I2899" t="str">
        <f t="shared" si="140"/>
        <v xml:space="preserve"> </v>
      </c>
      <c r="J2899" t="str">
        <f t="shared" si="142"/>
        <v>E4605</v>
      </c>
      <c r="K2899">
        <f>VLOOKUP(D2899,'Step 1b-Current GLMT'!A:C,3,FALSE)</f>
        <v>0</v>
      </c>
    </row>
    <row r="2900" spans="1:11" s="6" customFormat="1" x14ac:dyDescent="0.25">
      <c r="A2900" t="s">
        <v>1534</v>
      </c>
      <c r="B2900" t="s">
        <v>6311</v>
      </c>
      <c r="D2900" t="s">
        <v>15255</v>
      </c>
      <c r="E2900" s="6" t="str">
        <f>VLOOKUP(D2900,'Step 1b-Current GLMT'!A:B,2,FALSE)</f>
        <v xml:space="preserve">General : Telephone : Telephone </v>
      </c>
      <c r="F2900" s="422"/>
      <c r="H2900" t="str">
        <f t="shared" si="141"/>
        <v>0000</v>
      </c>
      <c r="I2900" t="str">
        <f t="shared" si="140"/>
        <v xml:space="preserve"> </v>
      </c>
      <c r="J2900" t="str">
        <f t="shared" si="142"/>
        <v>E4606</v>
      </c>
      <c r="K2900">
        <f>VLOOKUP(D2900,'Step 1b-Current GLMT'!A:C,3,FALSE)</f>
        <v>0</v>
      </c>
    </row>
    <row r="2901" spans="1:11" s="6" customFormat="1" x14ac:dyDescent="0.25">
      <c r="A2901" t="s">
        <v>405</v>
      </c>
      <c r="B2901" t="s">
        <v>6312</v>
      </c>
      <c r="D2901" t="s">
        <v>15257</v>
      </c>
      <c r="E2901" s="6" t="str">
        <f>VLOOKUP(D2901,'Step 1b-Current GLMT'!A:B,2,FALSE)</f>
        <v xml:space="preserve">General : Telephone : Equipment </v>
      </c>
      <c r="F2901" s="422"/>
      <c r="H2901" t="str">
        <f t="shared" si="141"/>
        <v>0000</v>
      </c>
      <c r="I2901" t="str">
        <f t="shared" si="140"/>
        <v xml:space="preserve"> </v>
      </c>
      <c r="J2901" t="str">
        <f t="shared" si="142"/>
        <v>E8850</v>
      </c>
      <c r="K2901">
        <f>VLOOKUP(D2901,'Step 1b-Current GLMT'!A:C,3,FALSE)</f>
        <v>0</v>
      </c>
    </row>
    <row r="2902" spans="1:11" s="6" customFormat="1" x14ac:dyDescent="0.25">
      <c r="A2902" t="s">
        <v>6313</v>
      </c>
      <c r="B2902" t="s">
        <v>6314</v>
      </c>
      <c r="D2902" t="s">
        <v>6315</v>
      </c>
      <c r="E2902" s="6" t="str">
        <f>VLOOKUP(D2902,'Step 1b-Current GLMT'!A:B,2,FALSE)</f>
        <v xml:space="preserve">General : Institutional Research : Staff Wages - Classified </v>
      </c>
      <c r="F2902" s="422"/>
      <c r="H2902" t="str">
        <f t="shared" si="141"/>
        <v>0000</v>
      </c>
      <c r="I2902" t="str">
        <f t="shared" si="140"/>
        <v xml:space="preserve"> </v>
      </c>
      <c r="J2902" t="str">
        <f t="shared" si="142"/>
        <v>E1301</v>
      </c>
      <c r="K2902">
        <f>VLOOKUP(D2902,'Step 1b-Current GLMT'!A:C,3,FALSE)</f>
        <v>0</v>
      </c>
    </row>
    <row r="2903" spans="1:11" s="6" customFormat="1" x14ac:dyDescent="0.25">
      <c r="A2903" t="s">
        <v>6316</v>
      </c>
      <c r="B2903" t="s">
        <v>6317</v>
      </c>
      <c r="D2903" t="s">
        <v>6318</v>
      </c>
      <c r="E2903" s="6" t="str">
        <f>VLOOKUP(D2903,'Step 1b-Current GLMT'!A:B,2,FALSE)</f>
        <v xml:space="preserve">General : Institutional Research : Staff Wages - Unclassified </v>
      </c>
      <c r="F2903" s="422"/>
      <c r="H2903" t="str">
        <f t="shared" si="141"/>
        <v>0000</v>
      </c>
      <c r="I2903" t="str">
        <f t="shared" si="140"/>
        <v xml:space="preserve"> </v>
      </c>
      <c r="J2903" t="str">
        <f t="shared" si="142"/>
        <v>E1401</v>
      </c>
      <c r="K2903">
        <f>VLOOKUP(D2903,'Step 1b-Current GLMT'!A:C,3,FALSE)</f>
        <v>0</v>
      </c>
    </row>
    <row r="2904" spans="1:11" s="6" customFormat="1" x14ac:dyDescent="0.25">
      <c r="A2904" t="s">
        <v>6319</v>
      </c>
      <c r="B2904" t="s">
        <v>6320</v>
      </c>
      <c r="D2904" t="s">
        <v>6321</v>
      </c>
      <c r="E2904" s="6" t="str">
        <f>VLOOKUP(D2904,'Step 1b-Current GLMT'!A:B,2,FALSE)</f>
        <v xml:space="preserve">General : Institutional Research : Other Wages - Classified </v>
      </c>
      <c r="F2904" s="422"/>
      <c r="H2904" t="str">
        <f t="shared" si="141"/>
        <v>0000</v>
      </c>
      <c r="I2904" t="str">
        <f t="shared" si="140"/>
        <v xml:space="preserve"> </v>
      </c>
      <c r="J2904" t="str">
        <f t="shared" si="142"/>
        <v>E1601</v>
      </c>
      <c r="K2904">
        <f>VLOOKUP(D2904,'Step 1b-Current GLMT'!A:C,3,FALSE)</f>
        <v>0</v>
      </c>
    </row>
    <row r="2905" spans="1:11" s="6" customFormat="1" x14ac:dyDescent="0.25">
      <c r="A2905" t="s">
        <v>288</v>
      </c>
      <c r="B2905" t="s">
        <v>6322</v>
      </c>
      <c r="D2905" t="s">
        <v>15262</v>
      </c>
      <c r="E2905" s="6" t="str">
        <f>VLOOKUP(D2905,'Step 1b-Current GLMT'!A:B,2,FALSE)</f>
        <v xml:space="preserve">General : Institutional Research : Travel Pool - Reg </v>
      </c>
      <c r="F2905" s="422"/>
      <c r="H2905" t="str">
        <f t="shared" si="141"/>
        <v>0000</v>
      </c>
      <c r="I2905" t="str">
        <f t="shared" si="140"/>
        <v xml:space="preserve"> </v>
      </c>
      <c r="J2905" t="str">
        <f t="shared" si="142"/>
        <v>E3100</v>
      </c>
      <c r="K2905">
        <f>VLOOKUP(D2905,'Step 1b-Current GLMT'!A:C,3,FALSE)</f>
        <v>0</v>
      </c>
    </row>
    <row r="2906" spans="1:11" s="6" customFormat="1" x14ac:dyDescent="0.25">
      <c r="A2906" t="s">
        <v>451</v>
      </c>
      <c r="B2906" t="s">
        <v>6323</v>
      </c>
      <c r="D2906" t="s">
        <v>15264</v>
      </c>
      <c r="E2906" s="6" t="str">
        <f>VLOOKUP(D2906,'Step 1b-Current GLMT'!A:B,2,FALSE)</f>
        <v xml:space="preserve">General : Institutional Research : Non-State Emp Travel </v>
      </c>
      <c r="F2906" s="422"/>
      <c r="H2906" t="str">
        <f t="shared" si="141"/>
        <v>0000</v>
      </c>
      <c r="I2906" t="str">
        <f t="shared" si="140"/>
        <v xml:space="preserve"> </v>
      </c>
      <c r="J2906" t="str">
        <f t="shared" si="142"/>
        <v>E3300</v>
      </c>
      <c r="K2906">
        <f>VLOOKUP(D2906,'Step 1b-Current GLMT'!A:C,3,FALSE)</f>
        <v>0</v>
      </c>
    </row>
    <row r="2907" spans="1:11" s="6" customFormat="1" x14ac:dyDescent="0.25">
      <c r="A2907" t="s">
        <v>267</v>
      </c>
      <c r="B2907" t="s">
        <v>6324</v>
      </c>
      <c r="D2907" t="s">
        <v>15266</v>
      </c>
      <c r="E2907" s="6" t="str">
        <f>VLOOKUP(D2907,'Step 1b-Current GLMT'!A:B,2,FALSE)</f>
        <v xml:space="preserve">General : Institutional Research : Contractual Services </v>
      </c>
      <c r="F2907" s="422"/>
      <c r="H2907" t="str">
        <f t="shared" si="141"/>
        <v>0000</v>
      </c>
      <c r="I2907" t="str">
        <f t="shared" si="140"/>
        <v xml:space="preserve"> </v>
      </c>
      <c r="J2907" t="str">
        <f t="shared" si="142"/>
        <v>E3800</v>
      </c>
      <c r="K2907">
        <f>VLOOKUP(D2907,'Step 1b-Current GLMT'!A:C,3,FALSE)</f>
        <v>0</v>
      </c>
    </row>
    <row r="2908" spans="1:11" s="6" customFormat="1" x14ac:dyDescent="0.25">
      <c r="A2908" t="s">
        <v>385</v>
      </c>
      <c r="B2908" t="s">
        <v>6325</v>
      </c>
      <c r="D2908" t="s">
        <v>15268</v>
      </c>
      <c r="E2908" s="6" t="str">
        <f>VLOOKUP(D2908,'Step 1b-Current GLMT'!A:B,2,FALSE)</f>
        <v xml:space="preserve">General : Institutional Research : Business Meals and Entertain </v>
      </c>
      <c r="F2908" s="422"/>
      <c r="H2908" t="str">
        <f t="shared" si="141"/>
        <v>0000</v>
      </c>
      <c r="I2908" t="str">
        <f t="shared" si="140"/>
        <v xml:space="preserve"> </v>
      </c>
      <c r="J2908" t="str">
        <f t="shared" si="142"/>
        <v>E3842</v>
      </c>
      <c r="K2908">
        <f>VLOOKUP(D2908,'Step 1b-Current GLMT'!A:C,3,FALSE)</f>
        <v>0</v>
      </c>
    </row>
    <row r="2909" spans="1:11" s="6" customFormat="1" x14ac:dyDescent="0.25">
      <c r="A2909" t="s">
        <v>194</v>
      </c>
      <c r="B2909" t="s">
        <v>6326</v>
      </c>
      <c r="D2909" t="s">
        <v>15270</v>
      </c>
      <c r="E2909" s="6" t="str">
        <f>VLOOKUP(D2909,'Step 1b-Current GLMT'!A:B,2,FALSE)</f>
        <v xml:space="preserve">General : Institutional Research : General Supplies </v>
      </c>
      <c r="F2909" s="422"/>
      <c r="H2909" t="str">
        <f t="shared" si="141"/>
        <v>0000</v>
      </c>
      <c r="I2909" t="str">
        <f t="shared" si="140"/>
        <v xml:space="preserve"> </v>
      </c>
      <c r="J2909" t="str">
        <f t="shared" si="142"/>
        <v>E4100</v>
      </c>
      <c r="K2909">
        <f>VLOOKUP(D2909,'Step 1b-Current GLMT'!A:C,3,FALSE)</f>
        <v>0</v>
      </c>
    </row>
    <row r="2910" spans="1:11" s="6" customFormat="1" x14ac:dyDescent="0.25">
      <c r="A2910" t="s">
        <v>389</v>
      </c>
      <c r="B2910" t="s">
        <v>6327</v>
      </c>
      <c r="D2910" t="s">
        <v>15272</v>
      </c>
      <c r="E2910" s="6" t="str">
        <f>VLOOKUP(D2910,'Step 1b-Current GLMT'!A:B,2,FALSE)</f>
        <v xml:space="preserve">General : Institutional Research : Postage Reimbursement </v>
      </c>
      <c r="F2910" s="422"/>
      <c r="H2910" t="str">
        <f t="shared" si="141"/>
        <v>0000</v>
      </c>
      <c r="I2910" t="str">
        <f t="shared" si="140"/>
        <v xml:space="preserve"> </v>
      </c>
      <c r="J2910" t="str">
        <f t="shared" si="142"/>
        <v>E4126</v>
      </c>
      <c r="K2910">
        <f>VLOOKUP(D2910,'Step 1b-Current GLMT'!A:C,3,FALSE)</f>
        <v>0</v>
      </c>
    </row>
    <row r="2911" spans="1:11" s="6" customFormat="1" x14ac:dyDescent="0.25">
      <c r="A2911" t="s">
        <v>305</v>
      </c>
      <c r="B2911" t="s">
        <v>6328</v>
      </c>
      <c r="D2911" t="s">
        <v>15274</v>
      </c>
      <c r="E2911" s="6" t="str">
        <f>VLOOKUP(D2911,'Step 1b-Current GLMT'!A:B,2,FALSE)</f>
        <v xml:space="preserve">General : Institutional Research : Print Shop </v>
      </c>
      <c r="F2911" s="422"/>
      <c r="H2911" t="str">
        <f t="shared" si="141"/>
        <v>0000</v>
      </c>
      <c r="I2911" t="str">
        <f t="shared" si="140"/>
        <v xml:space="preserve"> </v>
      </c>
      <c r="J2911" t="str">
        <f t="shared" si="142"/>
        <v>E4122</v>
      </c>
      <c r="K2911">
        <f>VLOOKUP(D2911,'Step 1b-Current GLMT'!A:C,3,FALSE)</f>
        <v>0</v>
      </c>
    </row>
    <row r="2912" spans="1:11" s="6" customFormat="1" x14ac:dyDescent="0.25">
      <c r="A2912" t="s">
        <v>1534</v>
      </c>
      <c r="B2912" t="s">
        <v>6329</v>
      </c>
      <c r="D2912" t="s">
        <v>15276</v>
      </c>
      <c r="E2912" s="6" t="str">
        <f>VLOOKUP(D2912,'Step 1b-Current GLMT'!A:B,2,FALSE)</f>
        <v xml:space="preserve">General : Institutional Research : Telephone </v>
      </c>
      <c r="F2912" s="422"/>
      <c r="H2912" t="str">
        <f t="shared" si="141"/>
        <v>0000</v>
      </c>
      <c r="I2912" t="str">
        <f t="shared" si="140"/>
        <v xml:space="preserve"> </v>
      </c>
      <c r="J2912" t="str">
        <f t="shared" si="142"/>
        <v>E4606</v>
      </c>
      <c r="K2912">
        <f>VLOOKUP(D2912,'Step 1b-Current GLMT'!A:C,3,FALSE)</f>
        <v>0</v>
      </c>
    </row>
    <row r="2913" spans="1:11" s="6" customFormat="1" x14ac:dyDescent="0.25">
      <c r="A2913" t="s">
        <v>2665</v>
      </c>
      <c r="B2913" t="s">
        <v>6330</v>
      </c>
      <c r="D2913" t="s">
        <v>15278</v>
      </c>
      <c r="E2913" s="6" t="str">
        <f>VLOOKUP(D2913,'Step 1b-Current GLMT'!A:B,2,FALSE)</f>
        <v xml:space="preserve">General : Institutional Research : Dues </v>
      </c>
      <c r="F2913" s="422"/>
      <c r="H2913" t="str">
        <f t="shared" si="141"/>
        <v>0000</v>
      </c>
      <c r="I2913" t="str">
        <f t="shared" si="140"/>
        <v xml:space="preserve"> </v>
      </c>
      <c r="J2913" t="str">
        <f t="shared" si="142"/>
        <v>E5100</v>
      </c>
      <c r="K2913">
        <f>VLOOKUP(D2913,'Step 1b-Current GLMT'!A:C,3,FALSE)</f>
        <v>0</v>
      </c>
    </row>
    <row r="2914" spans="1:11" s="6" customFormat="1" x14ac:dyDescent="0.25">
      <c r="A2914" t="s">
        <v>6331</v>
      </c>
      <c r="B2914" t="s">
        <v>6332</v>
      </c>
      <c r="D2914" t="s">
        <v>6333</v>
      </c>
      <c r="E2914" s="6" t="str">
        <f>VLOOKUP(D2914,'Step 1b-Current GLMT'!A:B,2,FALSE)</f>
        <v xml:space="preserve">General : VP for Buss Aff : Staff Wages - Unclassified </v>
      </c>
      <c r="F2914" s="422"/>
      <c r="H2914" t="str">
        <f t="shared" si="141"/>
        <v>0000</v>
      </c>
      <c r="I2914" t="str">
        <f t="shared" si="140"/>
        <v xml:space="preserve"> </v>
      </c>
      <c r="J2914" t="str">
        <f t="shared" si="142"/>
        <v>E1401</v>
      </c>
      <c r="K2914">
        <f>VLOOKUP(D2914,'Step 1b-Current GLMT'!A:C,3,FALSE)</f>
        <v>0</v>
      </c>
    </row>
    <row r="2915" spans="1:11" s="6" customFormat="1" x14ac:dyDescent="0.25">
      <c r="A2915" t="s">
        <v>288</v>
      </c>
      <c r="B2915" t="s">
        <v>6334</v>
      </c>
      <c r="D2915" t="s">
        <v>15281</v>
      </c>
      <c r="E2915" s="6" t="str">
        <f>VLOOKUP(D2915,'Step 1b-Current GLMT'!A:B,2,FALSE)</f>
        <v xml:space="preserve">General : VP for Buss Aff : Travel Pool - Reg </v>
      </c>
      <c r="F2915" s="422"/>
      <c r="H2915" t="str">
        <f t="shared" si="141"/>
        <v>0000</v>
      </c>
      <c r="I2915" t="str">
        <f t="shared" si="140"/>
        <v xml:space="preserve"> </v>
      </c>
      <c r="J2915" t="str">
        <f t="shared" si="142"/>
        <v>E3100</v>
      </c>
      <c r="K2915">
        <f>VLOOKUP(D2915,'Step 1b-Current GLMT'!A:C,3,FALSE)</f>
        <v>0</v>
      </c>
    </row>
    <row r="2916" spans="1:11" s="6" customFormat="1" x14ac:dyDescent="0.25">
      <c r="A2916" t="s">
        <v>267</v>
      </c>
      <c r="B2916" t="s">
        <v>6335</v>
      </c>
      <c r="D2916" t="s">
        <v>15283</v>
      </c>
      <c r="E2916" s="6" t="str">
        <f>VLOOKUP(D2916,'Step 1b-Current GLMT'!A:B,2,FALSE)</f>
        <v xml:space="preserve">General : VP for Buss Aff : Contractual Services </v>
      </c>
      <c r="F2916" s="422"/>
      <c r="H2916" t="str">
        <f t="shared" si="141"/>
        <v>0000</v>
      </c>
      <c r="I2916" t="str">
        <f t="shared" si="140"/>
        <v xml:space="preserve"> </v>
      </c>
      <c r="J2916" t="str">
        <f t="shared" si="142"/>
        <v>E3800</v>
      </c>
      <c r="K2916">
        <f>VLOOKUP(D2916,'Step 1b-Current GLMT'!A:C,3,FALSE)</f>
        <v>0</v>
      </c>
    </row>
    <row r="2917" spans="1:11" s="6" customFormat="1" x14ac:dyDescent="0.25">
      <c r="A2917" t="s">
        <v>6336</v>
      </c>
      <c r="B2917" t="s">
        <v>6337</v>
      </c>
      <c r="D2917" t="s">
        <v>15285</v>
      </c>
      <c r="E2917" s="6" t="str">
        <f>VLOOKUP(D2917,'Step 1b-Current GLMT'!A:B,2,FALSE)</f>
        <v xml:space="preserve">General : VP for Buss Aff : Attorney Fees </v>
      </c>
      <c r="F2917" s="422"/>
      <c r="H2917" t="str">
        <f t="shared" si="141"/>
        <v>0000</v>
      </c>
      <c r="I2917" t="str">
        <f t="shared" si="140"/>
        <v xml:space="preserve"> </v>
      </c>
      <c r="J2917" t="str">
        <f t="shared" si="142"/>
        <v>E3406</v>
      </c>
      <c r="K2917">
        <f>VLOOKUP(D2917,'Step 1b-Current GLMT'!A:C,3,FALSE)</f>
        <v>0</v>
      </c>
    </row>
    <row r="2918" spans="1:11" s="6" customFormat="1" x14ac:dyDescent="0.25">
      <c r="A2918" t="s">
        <v>385</v>
      </c>
      <c r="B2918" t="s">
        <v>6338</v>
      </c>
      <c r="D2918" t="s">
        <v>15287</v>
      </c>
      <c r="E2918" s="6" t="str">
        <f>VLOOKUP(D2918,'Step 1b-Current GLMT'!A:B,2,FALSE)</f>
        <v xml:space="preserve">General : VP for Buss Aff : Business Meals and Entertain </v>
      </c>
      <c r="F2918" s="422"/>
      <c r="H2918" t="str">
        <f t="shared" si="141"/>
        <v>0000</v>
      </c>
      <c r="I2918" t="str">
        <f t="shared" si="140"/>
        <v xml:space="preserve"> </v>
      </c>
      <c r="J2918" t="str">
        <f t="shared" si="142"/>
        <v>E3842</v>
      </c>
      <c r="K2918">
        <f>VLOOKUP(D2918,'Step 1b-Current GLMT'!A:C,3,FALSE)</f>
        <v>0</v>
      </c>
    </row>
    <row r="2919" spans="1:11" s="6" customFormat="1" x14ac:dyDescent="0.25">
      <c r="A2919" t="s">
        <v>194</v>
      </c>
      <c r="B2919" t="s">
        <v>6339</v>
      </c>
      <c r="D2919" t="s">
        <v>15289</v>
      </c>
      <c r="E2919" s="6" t="str">
        <f>VLOOKUP(D2919,'Step 1b-Current GLMT'!A:B,2,FALSE)</f>
        <v xml:space="preserve">General : VP for Buss Aff : General Supplies </v>
      </c>
      <c r="F2919" s="422"/>
      <c r="H2919" t="str">
        <f t="shared" si="141"/>
        <v>0000</v>
      </c>
      <c r="I2919" t="str">
        <f t="shared" si="140"/>
        <v xml:space="preserve"> </v>
      </c>
      <c r="J2919" t="str">
        <f t="shared" si="142"/>
        <v>E4100</v>
      </c>
      <c r="K2919">
        <f>VLOOKUP(D2919,'Step 1b-Current GLMT'!A:C,3,FALSE)</f>
        <v>0</v>
      </c>
    </row>
    <row r="2920" spans="1:11" s="6" customFormat="1" x14ac:dyDescent="0.25">
      <c r="A2920" t="s">
        <v>389</v>
      </c>
      <c r="B2920" t="s">
        <v>6340</v>
      </c>
      <c r="D2920" t="s">
        <v>15291</v>
      </c>
      <c r="E2920" s="6" t="str">
        <f>VLOOKUP(D2920,'Step 1b-Current GLMT'!A:B,2,FALSE)</f>
        <v xml:space="preserve">General : VP for Buss Aff : Postage Reimbursement </v>
      </c>
      <c r="F2920" s="422"/>
      <c r="H2920" t="str">
        <f t="shared" si="141"/>
        <v>0000</v>
      </c>
      <c r="I2920" t="str">
        <f t="shared" si="140"/>
        <v xml:space="preserve"> </v>
      </c>
      <c r="J2920" t="str">
        <f t="shared" si="142"/>
        <v>E4126</v>
      </c>
      <c r="K2920">
        <f>VLOOKUP(D2920,'Step 1b-Current GLMT'!A:C,3,FALSE)</f>
        <v>0</v>
      </c>
    </row>
    <row r="2921" spans="1:11" s="6" customFormat="1" x14ac:dyDescent="0.25">
      <c r="A2921" t="s">
        <v>305</v>
      </c>
      <c r="B2921" t="s">
        <v>6341</v>
      </c>
      <c r="D2921" t="s">
        <v>15293</v>
      </c>
      <c r="E2921" s="6" t="str">
        <f>VLOOKUP(D2921,'Step 1b-Current GLMT'!A:B,2,FALSE)</f>
        <v xml:space="preserve">General : VP for Buss Aff : Print Shop </v>
      </c>
      <c r="F2921" s="422"/>
      <c r="H2921" t="str">
        <f t="shared" si="141"/>
        <v>0000</v>
      </c>
      <c r="I2921" t="str">
        <f t="shared" si="140"/>
        <v xml:space="preserve"> </v>
      </c>
      <c r="J2921" t="str">
        <f t="shared" si="142"/>
        <v>E4122</v>
      </c>
      <c r="K2921">
        <f>VLOOKUP(D2921,'Step 1b-Current GLMT'!A:C,3,FALSE)</f>
        <v>0</v>
      </c>
    </row>
    <row r="2922" spans="1:11" s="6" customFormat="1" x14ac:dyDescent="0.25">
      <c r="A2922" t="s">
        <v>1756</v>
      </c>
      <c r="B2922" t="s">
        <v>6342</v>
      </c>
      <c r="D2922" t="s">
        <v>15295</v>
      </c>
      <c r="E2922" s="6" t="str">
        <f>VLOOKUP(D2922,'Step 1b-Current GLMT'!A:B,2,FALSE)</f>
        <v xml:space="preserve">General : VP for Buss Aff : Technology </v>
      </c>
      <c r="F2922" s="422"/>
      <c r="H2922" t="str">
        <f t="shared" si="141"/>
        <v>0000</v>
      </c>
      <c r="I2922" t="str">
        <f t="shared" si="140"/>
        <v xml:space="preserve"> </v>
      </c>
      <c r="J2922" t="str">
        <f t="shared" si="142"/>
        <v>E4138</v>
      </c>
      <c r="K2922">
        <f>VLOOKUP(D2922,'Step 1b-Current GLMT'!A:C,3,FALSE)</f>
        <v>0</v>
      </c>
    </row>
    <row r="2923" spans="1:11" s="6" customFormat="1" x14ac:dyDescent="0.25">
      <c r="A2923" t="s">
        <v>1534</v>
      </c>
      <c r="B2923" t="s">
        <v>6343</v>
      </c>
      <c r="D2923" t="s">
        <v>15297</v>
      </c>
      <c r="E2923" s="6" t="str">
        <f>VLOOKUP(D2923,'Step 1b-Current GLMT'!A:B,2,FALSE)</f>
        <v xml:space="preserve">General : VP for Buss Aff : Telephone </v>
      </c>
      <c r="F2923" s="422"/>
      <c r="H2923" t="str">
        <f t="shared" si="141"/>
        <v>0000</v>
      </c>
      <c r="I2923" t="str">
        <f t="shared" si="140"/>
        <v xml:space="preserve"> </v>
      </c>
      <c r="J2923" t="str">
        <f t="shared" si="142"/>
        <v>E4606</v>
      </c>
      <c r="K2923">
        <f>VLOOKUP(D2923,'Step 1b-Current GLMT'!A:C,3,FALSE)</f>
        <v>0</v>
      </c>
    </row>
    <row r="2924" spans="1:11" s="6" customFormat="1" x14ac:dyDescent="0.25">
      <c r="A2924" t="s">
        <v>2665</v>
      </c>
      <c r="B2924" t="s">
        <v>6344</v>
      </c>
      <c r="D2924" t="s">
        <v>15299</v>
      </c>
      <c r="E2924" s="6" t="str">
        <f>VLOOKUP(D2924,'Step 1b-Current GLMT'!A:B,2,FALSE)</f>
        <v xml:space="preserve">General : VP for Buss Aff : Dues </v>
      </c>
      <c r="F2924" s="422"/>
      <c r="H2924" t="str">
        <f t="shared" si="141"/>
        <v>0000</v>
      </c>
      <c r="I2924" t="str">
        <f t="shared" si="140"/>
        <v xml:space="preserve"> </v>
      </c>
      <c r="J2924" t="str">
        <f t="shared" si="142"/>
        <v>E5100</v>
      </c>
      <c r="K2924">
        <f>VLOOKUP(D2924,'Step 1b-Current GLMT'!A:C,3,FALSE)</f>
        <v>0</v>
      </c>
    </row>
    <row r="2925" spans="1:11" s="6" customFormat="1" x14ac:dyDescent="0.25">
      <c r="A2925" t="s">
        <v>405</v>
      </c>
      <c r="B2925" t="s">
        <v>6345</v>
      </c>
      <c r="D2925" t="s">
        <v>15301</v>
      </c>
      <c r="E2925" s="6" t="str">
        <f>VLOOKUP(D2925,'Step 1b-Current GLMT'!A:B,2,FALSE)</f>
        <v xml:space="preserve">General : VP for Buss Aff : Equipment </v>
      </c>
      <c r="F2925" s="422"/>
      <c r="H2925" t="str">
        <f t="shared" si="141"/>
        <v>0000</v>
      </c>
      <c r="I2925" t="str">
        <f t="shared" si="140"/>
        <v xml:space="preserve"> </v>
      </c>
      <c r="J2925" t="str">
        <f t="shared" si="142"/>
        <v>E8850</v>
      </c>
      <c r="K2925">
        <f>VLOOKUP(D2925,'Step 1b-Current GLMT'!A:C,3,FALSE)</f>
        <v>0</v>
      </c>
    </row>
    <row r="2926" spans="1:11" s="6" customFormat="1" x14ac:dyDescent="0.25">
      <c r="A2926" t="s">
        <v>6346</v>
      </c>
      <c r="B2926" t="s">
        <v>6347</v>
      </c>
      <c r="D2926" t="s">
        <v>6348</v>
      </c>
      <c r="E2926" t="str">
        <f>VLOOKUP(D2926,'Step 1b-Current GLMT'!A:B,2,FALSE)</f>
        <v xml:space="preserve">General : Institutional Support : Staff Wages - Classified </v>
      </c>
      <c r="F2926" s="422"/>
      <c r="H2926" t="str">
        <f t="shared" si="141"/>
        <v>0000</v>
      </c>
      <c r="I2926" t="str">
        <f t="shared" si="140"/>
        <v xml:space="preserve"> </v>
      </c>
      <c r="J2926" t="str">
        <f t="shared" si="142"/>
        <v>E1301</v>
      </c>
      <c r="K2926">
        <f>VLOOKUP(D2926,'Step 1b-Current GLMT'!A:C,3,FALSE)</f>
        <v>0</v>
      </c>
    </row>
    <row r="2927" spans="1:11" s="6" customFormat="1" x14ac:dyDescent="0.25">
      <c r="A2927" t="s">
        <v>6349</v>
      </c>
      <c r="B2927" t="s">
        <v>6350</v>
      </c>
      <c r="D2927" t="s">
        <v>6348</v>
      </c>
      <c r="E2927" t="str">
        <f>VLOOKUP(D2927,'Step 1b-Current GLMT'!A:B,2,FALSE)</f>
        <v xml:space="preserve">General : Institutional Support : Staff Wages - Classified </v>
      </c>
      <c r="F2927" s="422"/>
      <c r="H2927" t="str">
        <f t="shared" si="141"/>
        <v>0000</v>
      </c>
      <c r="I2927" t="str">
        <f t="shared" si="140"/>
        <v xml:space="preserve"> </v>
      </c>
      <c r="J2927" t="str">
        <f t="shared" si="142"/>
        <v>E1302</v>
      </c>
      <c r="K2927">
        <f>VLOOKUP(D2927,'Step 1b-Current GLMT'!A:C,3,FALSE)</f>
        <v>0</v>
      </c>
    </row>
    <row r="2928" spans="1:11" s="6" customFormat="1" x14ac:dyDescent="0.25">
      <c r="A2928" t="s">
        <v>6351</v>
      </c>
      <c r="B2928" t="s">
        <v>6352</v>
      </c>
      <c r="D2928" t="s">
        <v>6348</v>
      </c>
      <c r="E2928" t="str">
        <f>VLOOKUP(D2928,'Step 1b-Current GLMT'!A:B,2,FALSE)</f>
        <v xml:space="preserve">General : Institutional Support : Staff Wages - Classified </v>
      </c>
      <c r="F2928" s="422"/>
      <c r="H2928" t="str">
        <f t="shared" si="141"/>
        <v>0000</v>
      </c>
      <c r="I2928" t="str">
        <f t="shared" si="140"/>
        <v xml:space="preserve"> </v>
      </c>
      <c r="J2928" t="str">
        <f t="shared" si="142"/>
        <v>E1303</v>
      </c>
      <c r="K2928">
        <f>VLOOKUP(D2928,'Step 1b-Current GLMT'!A:C,3,FALSE)</f>
        <v>0</v>
      </c>
    </row>
    <row r="2929" spans="1:11" s="6" customFormat="1" x14ac:dyDescent="0.25">
      <c r="A2929" t="s">
        <v>6353</v>
      </c>
      <c r="B2929" t="s">
        <v>6354</v>
      </c>
      <c r="D2929" t="s">
        <v>6348</v>
      </c>
      <c r="E2929" t="str">
        <f>VLOOKUP(D2929,'Step 1b-Current GLMT'!A:B,2,FALSE)</f>
        <v xml:space="preserve">General : Institutional Support : Staff Wages - Classified </v>
      </c>
      <c r="F2929" s="422"/>
      <c r="H2929" t="str">
        <f t="shared" si="141"/>
        <v>0000</v>
      </c>
      <c r="I2929" t="str">
        <f t="shared" si="140"/>
        <v xml:space="preserve"> </v>
      </c>
      <c r="J2929" t="str">
        <f t="shared" si="142"/>
        <v>E1304</v>
      </c>
      <c r="K2929">
        <f>VLOOKUP(D2929,'Step 1b-Current GLMT'!A:C,3,FALSE)</f>
        <v>0</v>
      </c>
    </row>
    <row r="2930" spans="1:11" s="6" customFormat="1" x14ac:dyDescent="0.25">
      <c r="A2930" t="s">
        <v>6355</v>
      </c>
      <c r="B2930" t="s">
        <v>6356</v>
      </c>
      <c r="D2930" t="s">
        <v>15304</v>
      </c>
      <c r="E2930" s="6" t="str">
        <f>VLOOKUP(D2930,'Step 1b-Current GLMT'!A:B,2,FALSE)</f>
        <v xml:space="preserve">General : Institutional Support : Staff Awards </v>
      </c>
      <c r="F2930" s="422"/>
      <c r="H2930" t="str">
        <f t="shared" si="141"/>
        <v>0000</v>
      </c>
      <c r="I2930" t="str">
        <f t="shared" si="140"/>
        <v xml:space="preserve"> </v>
      </c>
      <c r="J2930" t="str">
        <f t="shared" si="142"/>
        <v>E1295</v>
      </c>
      <c r="K2930">
        <f>VLOOKUP(D2930,'Step 1b-Current GLMT'!A:C,3,FALSE)</f>
        <v>0</v>
      </c>
    </row>
    <row r="2931" spans="1:11" s="6" customFormat="1" x14ac:dyDescent="0.25">
      <c r="A2931" t="s">
        <v>1907</v>
      </c>
      <c r="B2931" t="s">
        <v>6357</v>
      </c>
      <c r="D2931" t="s">
        <v>15306</v>
      </c>
      <c r="E2931" s="6" t="str">
        <f>VLOOKUP(D2931,'Step 1b-Current GLMT'!A:B,2,FALSE)</f>
        <v xml:space="preserve">General : Institutional Support : Annual Leave </v>
      </c>
      <c r="F2931" s="422"/>
      <c r="H2931" t="str">
        <f t="shared" si="141"/>
        <v>0000</v>
      </c>
      <c r="I2931" t="str">
        <f t="shared" si="140"/>
        <v xml:space="preserve"> </v>
      </c>
      <c r="J2931" t="str">
        <f t="shared" si="142"/>
        <v>E1450</v>
      </c>
      <c r="K2931">
        <f>VLOOKUP(D2931,'Step 1b-Current GLMT'!A:C,3,FALSE)</f>
        <v>0</v>
      </c>
    </row>
    <row r="2932" spans="1:11" s="6" customFormat="1" x14ac:dyDescent="0.25">
      <c r="A2932" t="s">
        <v>1909</v>
      </c>
      <c r="B2932" t="s">
        <v>6358</v>
      </c>
      <c r="D2932" t="s">
        <v>15308</v>
      </c>
      <c r="E2932" s="6" t="str">
        <f>VLOOKUP(D2932,'Step 1b-Current GLMT'!A:B,2,FALSE)</f>
        <v xml:space="preserve">General : Institutional Support : Personal Emergency Leave </v>
      </c>
      <c r="F2932" s="422"/>
      <c r="H2932" t="str">
        <f t="shared" si="141"/>
        <v>0000</v>
      </c>
      <c r="I2932" t="str">
        <f t="shared" si="140"/>
        <v xml:space="preserve"> </v>
      </c>
      <c r="J2932" t="str">
        <f t="shared" si="142"/>
        <v>E1455</v>
      </c>
      <c r="K2932">
        <f>VLOOKUP(D2932,'Step 1b-Current GLMT'!A:C,3,FALSE)</f>
        <v>0</v>
      </c>
    </row>
    <row r="2933" spans="1:11" s="6" customFormat="1" x14ac:dyDescent="0.25">
      <c r="A2933" t="s">
        <v>1723</v>
      </c>
      <c r="B2933" t="s">
        <v>6359</v>
      </c>
      <c r="D2933" t="s">
        <v>15310</v>
      </c>
      <c r="E2933" s="6" t="str">
        <f>VLOOKUP(D2933,'Step 1b-Current GLMT'!A:B,2,FALSE)</f>
        <v xml:space="preserve">General : Institutional Support : Service Reimburse Eliminated </v>
      </c>
      <c r="F2933" s="422"/>
      <c r="H2933" t="str">
        <f t="shared" si="141"/>
        <v>0000</v>
      </c>
      <c r="I2933" t="str">
        <f t="shared" si="140"/>
        <v xml:space="preserve"> </v>
      </c>
      <c r="J2933" t="str">
        <f t="shared" si="142"/>
        <v>E1780</v>
      </c>
      <c r="K2933">
        <f>VLOOKUP(D2933,'Step 1b-Current GLMT'!A:C,3,FALSE)</f>
        <v>0</v>
      </c>
    </row>
    <row r="2934" spans="1:11" s="6" customFormat="1" x14ac:dyDescent="0.25">
      <c r="A2934" t="s">
        <v>166</v>
      </c>
      <c r="B2934" t="s">
        <v>6360</v>
      </c>
      <c r="D2934" t="s">
        <v>21077</v>
      </c>
      <c r="E2934" s="6" t="str">
        <f>VLOOKUP(D2934,'Step 1b-Current GLMT'!A:B,2,FALSE)</f>
        <v xml:space="preserve">General : Institutional Support : Annual Leave </v>
      </c>
      <c r="F2934" s="422"/>
      <c r="H2934" t="str">
        <f t="shared" si="141"/>
        <v>0000</v>
      </c>
      <c r="I2934" t="str">
        <f t="shared" si="140"/>
        <v xml:space="preserve"> </v>
      </c>
      <c r="J2934" t="str">
        <f t="shared" si="142"/>
        <v>E2207</v>
      </c>
      <c r="K2934">
        <f>VLOOKUP(D2934,'Step 1b-Current GLMT'!A:C,3,FALSE)</f>
        <v>0</v>
      </c>
    </row>
    <row r="2935" spans="1:11" s="6" customFormat="1" x14ac:dyDescent="0.25">
      <c r="A2935" t="s">
        <v>168</v>
      </c>
      <c r="B2935" t="s">
        <v>6361</v>
      </c>
      <c r="D2935" t="s">
        <v>21078</v>
      </c>
      <c r="E2935" s="6" t="str">
        <f>VLOOKUP(D2935,'Step 1b-Current GLMT'!A:B,2,FALSE)</f>
        <v xml:space="preserve">General : Institutional Support : Personal Emerg Leave </v>
      </c>
      <c r="F2935" s="422"/>
      <c r="H2935" t="str">
        <f t="shared" si="141"/>
        <v>0000</v>
      </c>
      <c r="I2935" t="str">
        <f t="shared" si="140"/>
        <v xml:space="preserve"> </v>
      </c>
      <c r="J2935" t="str">
        <f t="shared" si="142"/>
        <v>E2211</v>
      </c>
      <c r="K2935">
        <f>VLOOKUP(D2935,'Step 1b-Current GLMT'!A:C,3,FALSE)</f>
        <v>0</v>
      </c>
    </row>
    <row r="2936" spans="1:11" s="6" customFormat="1" x14ac:dyDescent="0.25">
      <c r="A2936" t="s">
        <v>288</v>
      </c>
      <c r="B2936" t="s">
        <v>6362</v>
      </c>
      <c r="D2936" t="s">
        <v>15312</v>
      </c>
      <c r="E2936" s="6" t="str">
        <f>VLOOKUP(D2936,'Step 1b-Current GLMT'!A:B,2,FALSE)</f>
        <v xml:space="preserve">General : Institutional Support : Travel Pool - Reg </v>
      </c>
      <c r="F2936" s="422"/>
      <c r="H2936" t="str">
        <f t="shared" si="141"/>
        <v>0000</v>
      </c>
      <c r="I2936" t="str">
        <f t="shared" si="140"/>
        <v xml:space="preserve"> </v>
      </c>
      <c r="J2936" t="str">
        <f t="shared" si="142"/>
        <v>E3100</v>
      </c>
      <c r="K2936">
        <f>VLOOKUP(D2936,'Step 1b-Current GLMT'!A:C,3,FALSE)</f>
        <v>0</v>
      </c>
    </row>
    <row r="2937" spans="1:11" s="6" customFormat="1" x14ac:dyDescent="0.25">
      <c r="A2937" t="s">
        <v>267</v>
      </c>
      <c r="B2937" t="s">
        <v>6363</v>
      </c>
      <c r="D2937" t="s">
        <v>15314</v>
      </c>
      <c r="E2937" s="6" t="str">
        <f>VLOOKUP(D2937,'Step 1b-Current GLMT'!A:B,2,FALSE)</f>
        <v xml:space="preserve">General : Institutional Support : Contractual Services </v>
      </c>
      <c r="F2937" s="422"/>
      <c r="H2937" t="str">
        <f t="shared" si="141"/>
        <v>0000</v>
      </c>
      <c r="I2937" t="str">
        <f t="shared" si="140"/>
        <v xml:space="preserve"> </v>
      </c>
      <c r="J2937" t="str">
        <f t="shared" si="142"/>
        <v>E3800</v>
      </c>
      <c r="K2937">
        <f>VLOOKUP(D2937,'Step 1b-Current GLMT'!A:C,3,FALSE)</f>
        <v>0</v>
      </c>
    </row>
    <row r="2938" spans="1:11" s="6" customFormat="1" x14ac:dyDescent="0.25">
      <c r="A2938" t="s">
        <v>225</v>
      </c>
      <c r="B2938" t="s">
        <v>6364</v>
      </c>
      <c r="D2938" t="s">
        <v>15316</v>
      </c>
      <c r="E2938" s="6" t="str">
        <f>VLOOKUP(D2938,'Step 1b-Current GLMT'!A:B,2,FALSE)</f>
        <v xml:space="preserve">General : Institutional Support : Contractual Services - Project </v>
      </c>
      <c r="F2938" s="422"/>
      <c r="H2938" t="str">
        <f t="shared" si="141"/>
        <v>0000</v>
      </c>
      <c r="I2938" t="str">
        <f t="shared" si="140"/>
        <v xml:space="preserve"> </v>
      </c>
      <c r="J2938" t="str">
        <f t="shared" si="142"/>
        <v>E3805</v>
      </c>
      <c r="K2938">
        <f>VLOOKUP(D2938,'Step 1b-Current GLMT'!A:C,3,FALSE)</f>
        <v>0</v>
      </c>
    </row>
    <row r="2939" spans="1:11" s="6" customFormat="1" x14ac:dyDescent="0.25">
      <c r="A2939" t="s">
        <v>751</v>
      </c>
      <c r="B2939" t="s">
        <v>6365</v>
      </c>
      <c r="D2939" t="s">
        <v>15318</v>
      </c>
      <c r="E2939" s="6" t="str">
        <f>VLOOKUP(D2939,'Step 1b-Current GLMT'!A:B,2,FALSE)</f>
        <v xml:space="preserve">General : Institutional Support : Rentals </v>
      </c>
      <c r="F2939" s="422"/>
      <c r="H2939" t="str">
        <f t="shared" si="141"/>
        <v>0000</v>
      </c>
      <c r="I2939" t="str">
        <f t="shared" si="140"/>
        <v xml:space="preserve"> </v>
      </c>
      <c r="J2939" t="str">
        <f t="shared" si="142"/>
        <v>E3815</v>
      </c>
      <c r="K2939">
        <f>VLOOKUP(D2939,'Step 1b-Current GLMT'!A:C,3,FALSE)</f>
        <v>0</v>
      </c>
    </row>
    <row r="2940" spans="1:11" s="6" customFormat="1" x14ac:dyDescent="0.25">
      <c r="A2940" t="s">
        <v>180</v>
      </c>
      <c r="B2940" t="s">
        <v>6366</v>
      </c>
      <c r="D2940" t="s">
        <v>15320</v>
      </c>
      <c r="E2940" s="6" t="str">
        <f>VLOOKUP(D2940,'Step 1b-Current GLMT'!A:B,2,FALSE)</f>
        <v xml:space="preserve">General : Institutional Support : Supplies/Services - Reimburse </v>
      </c>
      <c r="F2940" s="422"/>
      <c r="H2940" t="str">
        <f t="shared" si="141"/>
        <v>0000</v>
      </c>
      <c r="I2940" t="str">
        <f t="shared" si="140"/>
        <v xml:space="preserve"> </v>
      </c>
      <c r="J2940" t="str">
        <f t="shared" si="142"/>
        <v>E3801</v>
      </c>
      <c r="K2940">
        <f>VLOOKUP(D2940,'Step 1b-Current GLMT'!A:C,3,FALSE)</f>
        <v>0</v>
      </c>
    </row>
    <row r="2941" spans="1:11" s="6" customFormat="1" x14ac:dyDescent="0.25">
      <c r="A2941" t="s">
        <v>194</v>
      </c>
      <c r="B2941" t="s">
        <v>6367</v>
      </c>
      <c r="D2941" t="s">
        <v>15322</v>
      </c>
      <c r="E2941" s="6" t="str">
        <f>VLOOKUP(D2941,'Step 1b-Current GLMT'!A:B,2,FALSE)</f>
        <v xml:space="preserve">General : Institutional Support : General Supplies </v>
      </c>
      <c r="F2941" s="422"/>
      <c r="H2941" t="str">
        <f t="shared" si="141"/>
        <v>0000</v>
      </c>
      <c r="I2941" t="str">
        <f t="shared" si="140"/>
        <v xml:space="preserve"> </v>
      </c>
      <c r="J2941" t="str">
        <f t="shared" si="142"/>
        <v>E4100</v>
      </c>
      <c r="K2941">
        <f>VLOOKUP(D2941,'Step 1b-Current GLMT'!A:C,3,FALSE)</f>
        <v>0</v>
      </c>
    </row>
    <row r="2942" spans="1:11" s="6" customFormat="1" x14ac:dyDescent="0.25">
      <c r="A2942" t="s">
        <v>305</v>
      </c>
      <c r="B2942" t="s">
        <v>6368</v>
      </c>
      <c r="D2942" t="s">
        <v>15324</v>
      </c>
      <c r="E2942" s="6" t="str">
        <f>VLOOKUP(D2942,'Step 1b-Current GLMT'!A:B,2,FALSE)</f>
        <v xml:space="preserve">General : Institutional Support : Print Shop </v>
      </c>
      <c r="F2942" s="422"/>
      <c r="H2942" t="str">
        <f t="shared" si="141"/>
        <v>0000</v>
      </c>
      <c r="I2942" t="str">
        <f t="shared" si="140"/>
        <v xml:space="preserve"> </v>
      </c>
      <c r="J2942" t="str">
        <f t="shared" si="142"/>
        <v>E4122</v>
      </c>
      <c r="K2942">
        <f>VLOOKUP(D2942,'Step 1b-Current GLMT'!A:C,3,FALSE)</f>
        <v>0</v>
      </c>
    </row>
    <row r="2943" spans="1:11" s="6" customFormat="1" x14ac:dyDescent="0.25">
      <c r="A2943" t="s">
        <v>227</v>
      </c>
      <c r="B2943" t="s">
        <v>6369</v>
      </c>
      <c r="D2943" t="s">
        <v>15326</v>
      </c>
      <c r="E2943" s="6" t="str">
        <f>VLOOKUP(D2943,'Step 1b-Current GLMT'!A:B,2,FALSE)</f>
        <v xml:space="preserve">General : Institutional Support : Supplies - Project </v>
      </c>
      <c r="F2943" s="422"/>
      <c r="H2943" t="str">
        <f t="shared" si="141"/>
        <v>0000</v>
      </c>
      <c r="I2943" t="str">
        <f t="shared" ref="I2943:I3006" si="143">IF(D2943=0,"0"," ")</f>
        <v xml:space="preserve"> </v>
      </c>
      <c r="J2943" t="str">
        <f t="shared" si="142"/>
        <v>E4130</v>
      </c>
      <c r="K2943">
        <f>VLOOKUP(D2943,'Step 1b-Current GLMT'!A:C,3,FALSE)</f>
        <v>0</v>
      </c>
    </row>
    <row r="2944" spans="1:11" s="6" customFormat="1" x14ac:dyDescent="0.25">
      <c r="A2944" t="s">
        <v>1534</v>
      </c>
      <c r="B2944" t="s">
        <v>6370</v>
      </c>
      <c r="D2944" t="s">
        <v>15328</v>
      </c>
      <c r="E2944" s="6" t="str">
        <f>VLOOKUP(D2944,'Step 1b-Current GLMT'!A:B,2,FALSE)</f>
        <v xml:space="preserve">General : Institutional Support : Telephone </v>
      </c>
      <c r="F2944" s="422"/>
      <c r="H2944" t="str">
        <f t="shared" si="141"/>
        <v>0000</v>
      </c>
      <c r="I2944" t="str">
        <f t="shared" si="143"/>
        <v xml:space="preserve"> </v>
      </c>
      <c r="J2944" t="str">
        <f t="shared" si="142"/>
        <v>E4606</v>
      </c>
      <c r="K2944">
        <f>VLOOKUP(D2944,'Step 1b-Current GLMT'!A:C,3,FALSE)</f>
        <v>0</v>
      </c>
    </row>
    <row r="2945" spans="1:11" s="6" customFormat="1" x14ac:dyDescent="0.25">
      <c r="A2945" t="s">
        <v>182</v>
      </c>
      <c r="B2945" t="s">
        <v>6371</v>
      </c>
      <c r="D2945" t="s">
        <v>15330</v>
      </c>
      <c r="E2945" s="6" t="str">
        <f>VLOOKUP(D2945,'Step 1b-Current GLMT'!A:B,2,FALSE)</f>
        <v xml:space="preserve">General : Institutional Support : Administrative Expenses </v>
      </c>
      <c r="F2945" s="421"/>
      <c r="H2945" t="str">
        <f t="shared" si="141"/>
        <v>0000</v>
      </c>
      <c r="I2945" t="str">
        <f t="shared" si="143"/>
        <v xml:space="preserve"> </v>
      </c>
      <c r="J2945" t="str">
        <f t="shared" si="142"/>
        <v>E5050</v>
      </c>
      <c r="K2945">
        <f>VLOOKUP(D2945,'Step 1b-Current GLMT'!A:C,3,FALSE)</f>
        <v>0</v>
      </c>
    </row>
    <row r="2946" spans="1:11" s="6" customFormat="1" x14ac:dyDescent="0.25">
      <c r="A2946" t="s">
        <v>6372</v>
      </c>
      <c r="B2946" t="s">
        <v>6373</v>
      </c>
      <c r="D2946" t="s">
        <v>15332</v>
      </c>
      <c r="E2946" s="6" t="str">
        <f>VLOOKUP(D2946,'Step 1b-Current GLMT'!A:B,2,FALSE)</f>
        <v xml:space="preserve">General : Institutional Support : Returned Check Fee </v>
      </c>
      <c r="F2946" s="422"/>
      <c r="H2946" t="str">
        <f t="shared" ref="H2946:H3009" si="144">RIGHT(B2946,4)</f>
        <v>0000</v>
      </c>
      <c r="I2946" t="str">
        <f t="shared" si="143"/>
        <v xml:space="preserve"> </v>
      </c>
      <c r="J2946" t="str">
        <f t="shared" ref="J2946:J3009" si="145">MID(B2946,7,5)</f>
        <v>E5076</v>
      </c>
      <c r="K2946">
        <f>VLOOKUP(D2946,'Step 1b-Current GLMT'!A:C,3,FALSE)</f>
        <v>0</v>
      </c>
    </row>
    <row r="2947" spans="1:11" s="6" customFormat="1" x14ac:dyDescent="0.25">
      <c r="A2947" t="s">
        <v>6374</v>
      </c>
      <c r="B2947" t="s">
        <v>6375</v>
      </c>
      <c r="D2947" t="s">
        <v>15334</v>
      </c>
      <c r="E2947" s="6" t="str">
        <f>VLOOKUP(D2947,'Step 1b-Current GLMT'!A:B,2,FALSE)</f>
        <v xml:space="preserve">General : Institutional Support : Credit Card Merchant fees </v>
      </c>
      <c r="F2947" s="422"/>
      <c r="H2947" t="str">
        <f t="shared" si="144"/>
        <v>0000</v>
      </c>
      <c r="I2947" t="str">
        <f t="shared" si="143"/>
        <v xml:space="preserve"> </v>
      </c>
      <c r="J2947" t="str">
        <f t="shared" si="145"/>
        <v>E5085</v>
      </c>
      <c r="K2947">
        <f>VLOOKUP(D2947,'Step 1b-Current GLMT'!A:C,3,FALSE)</f>
        <v>0</v>
      </c>
    </row>
    <row r="2948" spans="1:11" s="6" customFormat="1" x14ac:dyDescent="0.25">
      <c r="A2948" t="s">
        <v>6376</v>
      </c>
      <c r="B2948" t="s">
        <v>6377</v>
      </c>
      <c r="D2948" t="s">
        <v>15336</v>
      </c>
      <c r="E2948" s="6" t="str">
        <f>VLOOKUP(D2948,'Step 1b-Current GLMT'!A:B,2,FALSE)</f>
        <v xml:space="preserve">General : Institutional Support : Stale Dated Checks </v>
      </c>
      <c r="F2948" s="422"/>
      <c r="H2948" t="str">
        <f t="shared" si="144"/>
        <v>0000</v>
      </c>
      <c r="I2948" t="str">
        <f t="shared" si="143"/>
        <v xml:space="preserve"> </v>
      </c>
      <c r="J2948" t="str">
        <f t="shared" si="145"/>
        <v>E5118</v>
      </c>
      <c r="K2948">
        <f>VLOOKUP(D2948,'Step 1b-Current GLMT'!A:C,3,FALSE)</f>
        <v>0</v>
      </c>
    </row>
    <row r="2949" spans="1:11" s="6" customFormat="1" x14ac:dyDescent="0.25">
      <c r="A2949" t="s">
        <v>405</v>
      </c>
      <c r="B2949" t="s">
        <v>6378</v>
      </c>
      <c r="D2949" t="s">
        <v>15338</v>
      </c>
      <c r="E2949" s="6" t="str">
        <f>VLOOKUP(D2949,'Step 1b-Current GLMT'!A:B,2,FALSE)</f>
        <v xml:space="preserve">General : Institutional Support : Equipment </v>
      </c>
      <c r="F2949" s="422"/>
      <c r="H2949" t="str">
        <f t="shared" si="144"/>
        <v>0000</v>
      </c>
      <c r="I2949" t="str">
        <f t="shared" si="143"/>
        <v xml:space="preserve"> </v>
      </c>
      <c r="J2949" t="str">
        <f t="shared" si="145"/>
        <v>E8850</v>
      </c>
      <c r="K2949">
        <f>VLOOKUP(D2949,'Step 1b-Current GLMT'!A:C,3,FALSE)</f>
        <v>0</v>
      </c>
    </row>
    <row r="2950" spans="1:11" s="6" customFormat="1" x14ac:dyDescent="0.25">
      <c r="A2950" t="s">
        <v>4552</v>
      </c>
      <c r="B2950" t="s">
        <v>6379</v>
      </c>
      <c r="D2950" t="s">
        <v>15340</v>
      </c>
      <c r="E2950" s="6" t="str">
        <f>VLOOKUP(D2950,'Step 1b-Current GLMT'!A:B,2,FALSE)</f>
        <v xml:space="preserve">General : Institutional Support : Capitalization of Fixed Assets </v>
      </c>
      <c r="F2950" s="422"/>
      <c r="H2950" t="str">
        <f t="shared" si="144"/>
        <v>0000</v>
      </c>
      <c r="I2950" t="str">
        <f t="shared" si="143"/>
        <v xml:space="preserve"> </v>
      </c>
      <c r="J2950" t="str">
        <f t="shared" si="145"/>
        <v>E8851</v>
      </c>
      <c r="K2950">
        <f>VLOOKUP(D2950,'Step 1b-Current GLMT'!A:C,3,FALSE)</f>
        <v>0</v>
      </c>
    </row>
    <row r="2951" spans="1:11" s="6" customFormat="1" x14ac:dyDescent="0.25">
      <c r="A2951" t="s">
        <v>6380</v>
      </c>
      <c r="B2951" t="s">
        <v>6381</v>
      </c>
      <c r="D2951" t="s">
        <v>15342</v>
      </c>
      <c r="E2951" s="6" t="str">
        <f>VLOOKUP(D2951,'Step 1b-Current GLMT'!A:B,2,FALSE)</f>
        <v xml:space="preserve">General : Institutional Support : Payment of Agents Fees </v>
      </c>
      <c r="F2951" s="421"/>
      <c r="H2951" t="str">
        <f t="shared" si="144"/>
        <v>0000</v>
      </c>
      <c r="I2951" t="str">
        <f t="shared" si="143"/>
        <v xml:space="preserve"> </v>
      </c>
      <c r="J2951" t="str">
        <f t="shared" si="145"/>
        <v>E9503</v>
      </c>
      <c r="K2951">
        <f>VLOOKUP(D2951,'Step 1b-Current GLMT'!A:C,3,FALSE)</f>
        <v>0</v>
      </c>
    </row>
    <row r="2952" spans="1:11" s="6" customFormat="1" ht="15.75" x14ac:dyDescent="0.3">
      <c r="A2952" s="2" t="s">
        <v>7</v>
      </c>
      <c r="B2952" s="2" t="s">
        <v>8</v>
      </c>
      <c r="C2952" s="3"/>
      <c r="D2952" s="4" t="s">
        <v>9</v>
      </c>
      <c r="E2952" s="5" t="str">
        <f>VLOOKUP(D2952,'Step 1b-Current GLMT'!A:B,2,FALSE)</f>
        <v xml:space="preserve">General : Institutional Support : Unallocated - Enrollment Res </v>
      </c>
      <c r="F2952" s="420"/>
      <c r="H2952" t="str">
        <f t="shared" si="144"/>
        <v>0000</v>
      </c>
      <c r="I2952" t="str">
        <f t="shared" si="143"/>
        <v xml:space="preserve"> </v>
      </c>
      <c r="J2952" t="str">
        <f t="shared" si="145"/>
        <v>L5087</v>
      </c>
      <c r="K2952">
        <f>VLOOKUP(D2952,'Step 1b-Current GLMT'!A:C,3,FALSE)</f>
        <v>0</v>
      </c>
    </row>
    <row r="2953" spans="1:11" s="6" customFormat="1" ht="15.75" x14ac:dyDescent="0.3">
      <c r="A2953" t="s">
        <v>10</v>
      </c>
      <c r="B2953" t="s">
        <v>11</v>
      </c>
      <c r="C2953"/>
      <c r="D2953" s="4" t="s">
        <v>9</v>
      </c>
      <c r="E2953" s="5" t="str">
        <f>VLOOKUP(D2953,'Step 1b-Current GLMT'!A:B,2,FALSE)</f>
        <v xml:space="preserve">General : Institutional Support : Unallocated - Enrollment Res </v>
      </c>
      <c r="F2953" s="427"/>
      <c r="H2953" t="str">
        <f t="shared" si="144"/>
        <v>0000</v>
      </c>
      <c r="I2953" t="str">
        <f t="shared" si="143"/>
        <v xml:space="preserve"> </v>
      </c>
      <c r="J2953" t="str">
        <f t="shared" si="145"/>
        <v>R0759</v>
      </c>
      <c r="K2953">
        <f>VLOOKUP(D2953,'Step 1b-Current GLMT'!A:C,3,FALSE)</f>
        <v>0</v>
      </c>
    </row>
    <row r="2954" spans="1:11" s="6" customFormat="1" ht="15.75" x14ac:dyDescent="0.3">
      <c r="A2954" t="s">
        <v>12</v>
      </c>
      <c r="B2954" t="s">
        <v>13</v>
      </c>
      <c r="D2954" s="4" t="s">
        <v>9</v>
      </c>
      <c r="E2954" s="5" t="str">
        <f>VLOOKUP(D2954,'Step 1b-Current GLMT'!A:B,2,FALSE)</f>
        <v xml:space="preserve">General : Institutional Support : Unallocated - Enrollment Res </v>
      </c>
      <c r="F2954" s="422"/>
      <c r="H2954" t="str">
        <f t="shared" si="144"/>
        <v>0000</v>
      </c>
      <c r="I2954" t="str">
        <f t="shared" si="143"/>
        <v xml:space="preserve"> </v>
      </c>
      <c r="J2954" t="str">
        <f t="shared" si="145"/>
        <v>E3841</v>
      </c>
      <c r="K2954">
        <f>VLOOKUP(D2954,'Step 1b-Current GLMT'!A:C,3,FALSE)</f>
        <v>0</v>
      </c>
    </row>
    <row r="2955" spans="1:11" s="6" customFormat="1" ht="15.75" x14ac:dyDescent="0.3">
      <c r="A2955" t="s">
        <v>14</v>
      </c>
      <c r="B2955" t="s">
        <v>15</v>
      </c>
      <c r="D2955" s="4" t="s">
        <v>9</v>
      </c>
      <c r="E2955" s="5" t="str">
        <f>VLOOKUP(D2955,'Step 1b-Current GLMT'!A:B,2,FALSE)</f>
        <v xml:space="preserve">General : Institutional Support : Unallocated - Enrollment Res </v>
      </c>
      <c r="F2955" s="422"/>
      <c r="H2955" t="str">
        <f t="shared" si="144"/>
        <v>0000</v>
      </c>
      <c r="I2955" t="str">
        <f t="shared" si="143"/>
        <v xml:space="preserve"> </v>
      </c>
      <c r="J2955" t="str">
        <f t="shared" si="145"/>
        <v>E3801</v>
      </c>
      <c r="K2955">
        <f>VLOOKUP(D2955,'Step 1b-Current GLMT'!A:C,3,FALSE)</f>
        <v>0</v>
      </c>
    </row>
    <row r="2956" spans="1:11" s="6" customFormat="1" ht="15.75" x14ac:dyDescent="0.3">
      <c r="A2956" t="s">
        <v>16</v>
      </c>
      <c r="B2956" t="s">
        <v>17</v>
      </c>
      <c r="D2956" s="4" t="s">
        <v>9</v>
      </c>
      <c r="E2956" s="5" t="str">
        <f>VLOOKUP(D2956,'Step 1b-Current GLMT'!A:B,2,FALSE)</f>
        <v xml:space="preserve">General : Institutional Support : Unallocated - Enrollment Res </v>
      </c>
      <c r="F2956" s="421"/>
      <c r="H2956" t="str">
        <f t="shared" si="144"/>
        <v>0000</v>
      </c>
      <c r="I2956" t="str">
        <f t="shared" si="143"/>
        <v xml:space="preserve"> </v>
      </c>
      <c r="J2956" t="str">
        <f t="shared" si="145"/>
        <v>E9509</v>
      </c>
      <c r="K2956">
        <f>VLOOKUP(D2956,'Step 1b-Current GLMT'!A:C,3,FALSE)</f>
        <v>0</v>
      </c>
    </row>
    <row r="2957" spans="1:11" s="6" customFormat="1" ht="15.75" x14ac:dyDescent="0.3">
      <c r="A2957" t="s">
        <v>12</v>
      </c>
      <c r="B2957" t="s">
        <v>18</v>
      </c>
      <c r="D2957" s="4" t="s">
        <v>9</v>
      </c>
      <c r="E2957" s="5" t="str">
        <f>VLOOKUP(D2957,'Step 1b-Current GLMT'!A:B,2,FALSE)</f>
        <v xml:space="preserve">General : Institutional Support : Unallocated - Enrollment Res </v>
      </c>
      <c r="F2957" s="422"/>
      <c r="H2957" t="str">
        <f t="shared" si="144"/>
        <v>0000</v>
      </c>
      <c r="I2957" t="str">
        <f t="shared" si="143"/>
        <v xml:space="preserve"> </v>
      </c>
      <c r="J2957" t="str">
        <f t="shared" si="145"/>
        <v>E3841</v>
      </c>
      <c r="K2957">
        <f>VLOOKUP(D2957,'Step 1b-Current GLMT'!A:C,3,FALSE)</f>
        <v>0</v>
      </c>
    </row>
    <row r="2958" spans="1:11" s="6" customFormat="1" ht="15.75" x14ac:dyDescent="0.3">
      <c r="A2958" t="s">
        <v>12</v>
      </c>
      <c r="B2958" t="s">
        <v>19</v>
      </c>
      <c r="D2958" s="4" t="s">
        <v>9</v>
      </c>
      <c r="E2958" s="5" t="str">
        <f>VLOOKUP(D2958,'Step 1b-Current GLMT'!A:B,2,FALSE)</f>
        <v xml:space="preserve">General : Institutional Support : Unallocated - Enrollment Res </v>
      </c>
      <c r="F2958" s="422"/>
      <c r="H2958" t="str">
        <f t="shared" si="144"/>
        <v>0000</v>
      </c>
      <c r="I2958" t="str">
        <f t="shared" si="143"/>
        <v xml:space="preserve"> </v>
      </c>
      <c r="J2958" t="str">
        <f t="shared" si="145"/>
        <v>E3841</v>
      </c>
      <c r="K2958">
        <f>VLOOKUP(D2958,'Step 1b-Current GLMT'!A:C,3,FALSE)</f>
        <v>0</v>
      </c>
    </row>
    <row r="2959" spans="1:11" s="6" customFormat="1" ht="15.75" x14ac:dyDescent="0.3">
      <c r="A2959" t="s">
        <v>20</v>
      </c>
      <c r="B2959" t="s">
        <v>21</v>
      </c>
      <c r="D2959" s="4" t="s">
        <v>9</v>
      </c>
      <c r="E2959" s="5" t="str">
        <f>VLOOKUP(D2959,'Step 1b-Current GLMT'!A:B,2,FALSE)</f>
        <v xml:space="preserve">General : Institutional Support : Unallocated - Enrollment Res </v>
      </c>
      <c r="F2959" s="422"/>
      <c r="H2959" t="str">
        <f t="shared" si="144"/>
        <v>0000</v>
      </c>
      <c r="I2959" t="str">
        <f t="shared" si="143"/>
        <v xml:space="preserve"> </v>
      </c>
      <c r="J2959" t="str">
        <f t="shared" si="145"/>
        <v>E1498</v>
      </c>
      <c r="K2959">
        <f>VLOOKUP(D2959,'Step 1b-Current GLMT'!A:C,3,FALSE)</f>
        <v>0</v>
      </c>
    </row>
    <row r="2960" spans="1:11" s="6" customFormat="1" ht="15.75" x14ac:dyDescent="0.3">
      <c r="A2960" t="s">
        <v>12</v>
      </c>
      <c r="B2960" t="s">
        <v>22</v>
      </c>
      <c r="D2960" s="4" t="s">
        <v>9</v>
      </c>
      <c r="E2960" s="5" t="str">
        <f>VLOOKUP(D2960,'Step 1b-Current GLMT'!A:B,2,FALSE)</f>
        <v xml:space="preserve">General : Institutional Support : Unallocated - Enrollment Res </v>
      </c>
      <c r="F2960" s="422"/>
      <c r="H2960" t="str">
        <f t="shared" si="144"/>
        <v>0000</v>
      </c>
      <c r="I2960" t="str">
        <f t="shared" si="143"/>
        <v xml:space="preserve"> </v>
      </c>
      <c r="J2960" t="str">
        <f t="shared" si="145"/>
        <v>E3841</v>
      </c>
      <c r="K2960">
        <f>VLOOKUP(D2960,'Step 1b-Current GLMT'!A:C,3,FALSE)</f>
        <v>0</v>
      </c>
    </row>
    <row r="2961" spans="1:11" s="6" customFormat="1" ht="15.75" x14ac:dyDescent="0.3">
      <c r="A2961" t="s">
        <v>12</v>
      </c>
      <c r="B2961" t="s">
        <v>23</v>
      </c>
      <c r="D2961" s="4" t="s">
        <v>9</v>
      </c>
      <c r="E2961" s="5" t="str">
        <f>VLOOKUP(D2961,'Step 1b-Current GLMT'!A:B,2,FALSE)</f>
        <v xml:space="preserve">General : Institutional Support : Unallocated - Enrollment Res </v>
      </c>
      <c r="F2961" s="422"/>
      <c r="H2961" t="str">
        <f t="shared" si="144"/>
        <v>0000</v>
      </c>
      <c r="I2961" t="str">
        <f t="shared" si="143"/>
        <v xml:space="preserve"> </v>
      </c>
      <c r="J2961" t="str">
        <f t="shared" si="145"/>
        <v>E3841</v>
      </c>
      <c r="K2961">
        <f>VLOOKUP(D2961,'Step 1b-Current GLMT'!A:C,3,FALSE)</f>
        <v>0</v>
      </c>
    </row>
    <row r="2962" spans="1:11" s="6" customFormat="1" ht="15.75" x14ac:dyDescent="0.3">
      <c r="A2962" t="s">
        <v>12</v>
      </c>
      <c r="B2962" t="s">
        <v>24</v>
      </c>
      <c r="D2962" s="4" t="s">
        <v>9</v>
      </c>
      <c r="E2962" s="5" t="str">
        <f>VLOOKUP(D2962,'Step 1b-Current GLMT'!A:B,2,FALSE)</f>
        <v xml:space="preserve">General : Institutional Support : Unallocated - Enrollment Res </v>
      </c>
      <c r="F2962" s="422"/>
      <c r="H2962" t="str">
        <f t="shared" si="144"/>
        <v>0000</v>
      </c>
      <c r="I2962" t="str">
        <f t="shared" si="143"/>
        <v xml:space="preserve"> </v>
      </c>
      <c r="J2962" t="str">
        <f t="shared" si="145"/>
        <v>E3841</v>
      </c>
      <c r="K2962">
        <f>VLOOKUP(D2962,'Step 1b-Current GLMT'!A:C,3,FALSE)</f>
        <v>0</v>
      </c>
    </row>
    <row r="2963" spans="1:11" s="6" customFormat="1" ht="15.75" x14ac:dyDescent="0.3">
      <c r="A2963" t="s">
        <v>16</v>
      </c>
      <c r="B2963" t="s">
        <v>25</v>
      </c>
      <c r="D2963" s="4" t="s">
        <v>9</v>
      </c>
      <c r="E2963" s="5" t="str">
        <f>VLOOKUP(D2963,'Step 1b-Current GLMT'!A:B,2,FALSE)</f>
        <v xml:space="preserve">General : Institutional Support : Unallocated - Enrollment Res </v>
      </c>
      <c r="F2963" s="421"/>
      <c r="H2963" t="str">
        <f t="shared" si="144"/>
        <v>0000</v>
      </c>
      <c r="I2963" t="str">
        <f t="shared" si="143"/>
        <v xml:space="preserve"> </v>
      </c>
      <c r="J2963" t="str">
        <f t="shared" si="145"/>
        <v>E9509</v>
      </c>
      <c r="K2963">
        <f>VLOOKUP(D2963,'Step 1b-Current GLMT'!A:C,3,FALSE)</f>
        <v>0</v>
      </c>
    </row>
    <row r="2964" spans="1:11" s="6" customFormat="1" ht="15.75" x14ac:dyDescent="0.3">
      <c r="A2964" t="s">
        <v>12</v>
      </c>
      <c r="B2964" t="s">
        <v>26</v>
      </c>
      <c r="D2964" s="4" t="s">
        <v>9</v>
      </c>
      <c r="E2964" s="5" t="str">
        <f>VLOOKUP(D2964,'Step 1b-Current GLMT'!A:B,2,FALSE)</f>
        <v xml:space="preserve">General : Institutional Support : Unallocated - Enrollment Res </v>
      </c>
      <c r="F2964" s="422"/>
      <c r="H2964" t="str">
        <f t="shared" si="144"/>
        <v>0000</v>
      </c>
      <c r="I2964" t="str">
        <f t="shared" si="143"/>
        <v xml:space="preserve"> </v>
      </c>
      <c r="J2964" t="str">
        <f t="shared" si="145"/>
        <v>E3841</v>
      </c>
      <c r="K2964">
        <f>VLOOKUP(D2964,'Step 1b-Current GLMT'!A:C,3,FALSE)</f>
        <v>0</v>
      </c>
    </row>
    <row r="2965" spans="1:11" s="6" customFormat="1" ht="15.75" x14ac:dyDescent="0.3">
      <c r="A2965" t="s">
        <v>16</v>
      </c>
      <c r="B2965" t="s">
        <v>27</v>
      </c>
      <c r="D2965" s="4" t="s">
        <v>9</v>
      </c>
      <c r="E2965" s="5" t="str">
        <f>VLOOKUP(D2965,'Step 1b-Current GLMT'!A:B,2,FALSE)</f>
        <v xml:space="preserve">General : Institutional Support : Unallocated - Enrollment Res </v>
      </c>
      <c r="F2965" s="422"/>
      <c r="H2965" t="str">
        <f t="shared" si="144"/>
        <v>0000</v>
      </c>
      <c r="I2965" t="str">
        <f t="shared" si="143"/>
        <v xml:space="preserve"> </v>
      </c>
      <c r="J2965" t="str">
        <f t="shared" si="145"/>
        <v>E9509</v>
      </c>
      <c r="K2965">
        <f>VLOOKUP(D2965,'Step 1b-Current GLMT'!A:C,3,FALSE)</f>
        <v>0</v>
      </c>
    </row>
    <row r="2966" spans="1:11" s="6" customFormat="1" ht="15.75" x14ac:dyDescent="0.3">
      <c r="A2966" t="s">
        <v>16</v>
      </c>
      <c r="B2966" t="s">
        <v>28</v>
      </c>
      <c r="D2966" s="4" t="s">
        <v>9</v>
      </c>
      <c r="E2966" s="5" t="str">
        <f>VLOOKUP(D2966,'Step 1b-Current GLMT'!A:B,2,FALSE)</f>
        <v xml:space="preserve">General : Institutional Support : Unallocated - Enrollment Res </v>
      </c>
      <c r="F2966" s="422"/>
      <c r="H2966" t="str">
        <f t="shared" si="144"/>
        <v>0000</v>
      </c>
      <c r="I2966" t="str">
        <f t="shared" si="143"/>
        <v xml:space="preserve"> </v>
      </c>
      <c r="J2966" t="str">
        <f t="shared" si="145"/>
        <v>E9509</v>
      </c>
      <c r="K2966">
        <f>VLOOKUP(D2966,'Step 1b-Current GLMT'!A:C,3,FALSE)</f>
        <v>0</v>
      </c>
    </row>
    <row r="2967" spans="1:11" s="6" customFormat="1" ht="15.75" x14ac:dyDescent="0.3">
      <c r="A2967" t="s">
        <v>12</v>
      </c>
      <c r="B2967" t="s">
        <v>29</v>
      </c>
      <c r="D2967" s="4" t="s">
        <v>9</v>
      </c>
      <c r="E2967" s="5" t="str">
        <f>VLOOKUP(D2967,'Step 1b-Current GLMT'!A:B,2,FALSE)</f>
        <v xml:space="preserve">General : Institutional Support : Unallocated - Enrollment Res </v>
      </c>
      <c r="F2967" s="422"/>
      <c r="H2967" t="str">
        <f t="shared" si="144"/>
        <v>0000</v>
      </c>
      <c r="I2967" t="str">
        <f t="shared" si="143"/>
        <v xml:space="preserve"> </v>
      </c>
      <c r="J2967" t="str">
        <f t="shared" si="145"/>
        <v>E3841</v>
      </c>
      <c r="K2967">
        <f>VLOOKUP(D2967,'Step 1b-Current GLMT'!A:C,3,FALSE)</f>
        <v>0</v>
      </c>
    </row>
    <row r="2968" spans="1:11" s="6" customFormat="1" ht="15.75" x14ac:dyDescent="0.3">
      <c r="A2968" t="s">
        <v>12</v>
      </c>
      <c r="B2968" t="s">
        <v>30</v>
      </c>
      <c r="D2968" s="4" t="s">
        <v>9</v>
      </c>
      <c r="E2968" s="5" t="str">
        <f>VLOOKUP(D2968,'Step 1b-Current GLMT'!A:B,2,FALSE)</f>
        <v xml:space="preserve">General : Institutional Support : Unallocated - Enrollment Res </v>
      </c>
      <c r="F2968" s="422"/>
      <c r="H2968" t="str">
        <f t="shared" si="144"/>
        <v>0000</v>
      </c>
      <c r="I2968" t="str">
        <f t="shared" si="143"/>
        <v xml:space="preserve"> </v>
      </c>
      <c r="J2968" t="str">
        <f t="shared" si="145"/>
        <v>E3841</v>
      </c>
      <c r="K2968">
        <f>VLOOKUP(D2968,'Step 1b-Current GLMT'!A:C,3,FALSE)</f>
        <v>0</v>
      </c>
    </row>
    <row r="2969" spans="1:11" s="6" customFormat="1" ht="15.75" x14ac:dyDescent="0.3">
      <c r="A2969" t="s">
        <v>12</v>
      </c>
      <c r="B2969" t="s">
        <v>31</v>
      </c>
      <c r="D2969" s="4" t="s">
        <v>9</v>
      </c>
      <c r="E2969" s="5" t="str">
        <f>VLOOKUP(D2969,'Step 1b-Current GLMT'!A:B,2,FALSE)</f>
        <v xml:space="preserve">General : Institutional Support : Unallocated - Enrollment Res </v>
      </c>
      <c r="F2969" s="422"/>
      <c r="H2969" t="str">
        <f t="shared" si="144"/>
        <v>0000</v>
      </c>
      <c r="I2969" t="str">
        <f t="shared" si="143"/>
        <v xml:space="preserve"> </v>
      </c>
      <c r="J2969" t="str">
        <f t="shared" si="145"/>
        <v>E3841</v>
      </c>
      <c r="K2969">
        <f>VLOOKUP(D2969,'Step 1b-Current GLMT'!A:C,3,FALSE)</f>
        <v>0</v>
      </c>
    </row>
    <row r="2970" spans="1:11" s="6" customFormat="1" ht="15.75" x14ac:dyDescent="0.3">
      <c r="A2970" t="s">
        <v>16</v>
      </c>
      <c r="B2970" t="s">
        <v>32</v>
      </c>
      <c r="D2970" s="4" t="s">
        <v>9</v>
      </c>
      <c r="E2970" s="5" t="str">
        <f>VLOOKUP(D2970,'Step 1b-Current GLMT'!A:B,2,FALSE)</f>
        <v xml:space="preserve">General : Institutional Support : Unallocated - Enrollment Res </v>
      </c>
      <c r="F2970" s="422"/>
      <c r="H2970" t="str">
        <f t="shared" si="144"/>
        <v>0000</v>
      </c>
      <c r="I2970" t="str">
        <f t="shared" si="143"/>
        <v xml:space="preserve"> </v>
      </c>
      <c r="J2970" t="str">
        <f t="shared" si="145"/>
        <v>E9509</v>
      </c>
      <c r="K2970">
        <f>VLOOKUP(D2970,'Step 1b-Current GLMT'!A:C,3,FALSE)</f>
        <v>0</v>
      </c>
    </row>
    <row r="2971" spans="1:11" s="6" customFormat="1" ht="15.75" x14ac:dyDescent="0.3">
      <c r="A2971" t="s">
        <v>12</v>
      </c>
      <c r="B2971" t="s">
        <v>33</v>
      </c>
      <c r="D2971" s="4" t="s">
        <v>9</v>
      </c>
      <c r="E2971" s="5" t="str">
        <f>VLOOKUP(D2971,'Step 1b-Current GLMT'!A:B,2,FALSE)</f>
        <v xml:space="preserve">General : Institutional Support : Unallocated - Enrollment Res </v>
      </c>
      <c r="F2971" s="422"/>
      <c r="H2971" t="str">
        <f t="shared" si="144"/>
        <v>0000</v>
      </c>
      <c r="I2971" t="str">
        <f t="shared" si="143"/>
        <v xml:space="preserve"> </v>
      </c>
      <c r="J2971" t="str">
        <f t="shared" si="145"/>
        <v>E3841</v>
      </c>
      <c r="K2971">
        <f>VLOOKUP(D2971,'Step 1b-Current GLMT'!A:C,3,FALSE)</f>
        <v>0</v>
      </c>
    </row>
    <row r="2972" spans="1:11" s="6" customFormat="1" ht="15.75" x14ac:dyDescent="0.3">
      <c r="A2972" t="s">
        <v>12</v>
      </c>
      <c r="B2972" t="s">
        <v>34</v>
      </c>
      <c r="D2972" s="4" t="s">
        <v>9</v>
      </c>
      <c r="E2972" s="5" t="str">
        <f>VLOOKUP(D2972,'Step 1b-Current GLMT'!A:B,2,FALSE)</f>
        <v xml:space="preserve">General : Institutional Support : Unallocated - Enrollment Res </v>
      </c>
      <c r="F2972" s="422"/>
      <c r="H2972" t="str">
        <f t="shared" si="144"/>
        <v>0000</v>
      </c>
      <c r="I2972" t="str">
        <f t="shared" si="143"/>
        <v xml:space="preserve"> </v>
      </c>
      <c r="J2972" t="str">
        <f t="shared" si="145"/>
        <v>E3841</v>
      </c>
      <c r="K2972">
        <f>VLOOKUP(D2972,'Step 1b-Current GLMT'!A:C,3,FALSE)</f>
        <v>0</v>
      </c>
    </row>
    <row r="2973" spans="1:11" s="6" customFormat="1" ht="15.75" x14ac:dyDescent="0.3">
      <c r="A2973" t="s">
        <v>35</v>
      </c>
      <c r="B2973" t="s">
        <v>36</v>
      </c>
      <c r="D2973" s="4" t="s">
        <v>9</v>
      </c>
      <c r="E2973" s="5" t="str">
        <f>VLOOKUP(D2973,'Step 1b-Current GLMT'!A:B,2,FALSE)</f>
        <v xml:space="preserve">General : Institutional Support : Unallocated - Enrollment Res </v>
      </c>
      <c r="F2973" s="422"/>
      <c r="H2973" t="str">
        <f t="shared" si="144"/>
        <v>0000</v>
      </c>
      <c r="I2973" t="str">
        <f t="shared" si="143"/>
        <v xml:space="preserve"> </v>
      </c>
      <c r="J2973" t="str">
        <f t="shared" si="145"/>
        <v>E1201</v>
      </c>
      <c r="K2973">
        <f>VLOOKUP(D2973,'Step 1b-Current GLMT'!A:C,3,FALSE)</f>
        <v>0</v>
      </c>
    </row>
    <row r="2974" spans="1:11" s="6" customFormat="1" ht="15.75" x14ac:dyDescent="0.3">
      <c r="A2974" t="s">
        <v>37</v>
      </c>
      <c r="B2974" t="s">
        <v>38</v>
      </c>
      <c r="D2974" s="4" t="s">
        <v>9</v>
      </c>
      <c r="E2974" s="5" t="str">
        <f>VLOOKUP(D2974,'Step 1b-Current GLMT'!A:B,2,FALSE)</f>
        <v xml:space="preserve">General : Institutional Support : Unallocated - Enrollment Res </v>
      </c>
      <c r="F2974" s="422"/>
      <c r="H2974" t="str">
        <f t="shared" si="144"/>
        <v>0000</v>
      </c>
      <c r="I2974" t="str">
        <f t="shared" si="143"/>
        <v xml:space="preserve"> </v>
      </c>
      <c r="J2974" t="str">
        <f t="shared" si="145"/>
        <v>E1202</v>
      </c>
      <c r="K2974">
        <f>VLOOKUP(D2974,'Step 1b-Current GLMT'!A:C,3,FALSE)</f>
        <v>0</v>
      </c>
    </row>
    <row r="2975" spans="1:11" s="6" customFormat="1" ht="15.75" x14ac:dyDescent="0.3">
      <c r="A2975" t="s">
        <v>39</v>
      </c>
      <c r="B2975" t="s">
        <v>40</v>
      </c>
      <c r="D2975" s="4" t="s">
        <v>9</v>
      </c>
      <c r="E2975" s="5" t="str">
        <f>VLOOKUP(D2975,'Step 1b-Current GLMT'!A:B,2,FALSE)</f>
        <v xml:space="preserve">General : Institutional Support : Unallocated - Enrollment Res </v>
      </c>
      <c r="F2975" s="422"/>
      <c r="H2975" t="str">
        <f t="shared" si="144"/>
        <v>0000</v>
      </c>
      <c r="I2975" t="str">
        <f t="shared" si="143"/>
        <v xml:space="preserve"> </v>
      </c>
      <c r="J2975" t="str">
        <f t="shared" si="145"/>
        <v>E1203</v>
      </c>
      <c r="K2975">
        <f>VLOOKUP(D2975,'Step 1b-Current GLMT'!A:C,3,FALSE)</f>
        <v>0</v>
      </c>
    </row>
    <row r="2976" spans="1:11" s="6" customFormat="1" ht="15.75" x14ac:dyDescent="0.3">
      <c r="A2976" t="s">
        <v>12</v>
      </c>
      <c r="B2976" t="s">
        <v>41</v>
      </c>
      <c r="D2976" s="4" t="s">
        <v>9</v>
      </c>
      <c r="E2976" s="5" t="str">
        <f>VLOOKUP(D2976,'Step 1b-Current GLMT'!A:B,2,FALSE)</f>
        <v xml:space="preserve">General : Institutional Support : Unallocated - Enrollment Res </v>
      </c>
      <c r="F2976" s="422"/>
      <c r="H2976" t="str">
        <f t="shared" si="144"/>
        <v>0000</v>
      </c>
      <c r="I2976" t="str">
        <f t="shared" si="143"/>
        <v xml:space="preserve"> </v>
      </c>
      <c r="J2976" t="str">
        <f t="shared" si="145"/>
        <v>E3841</v>
      </c>
      <c r="K2976">
        <f>VLOOKUP(D2976,'Step 1b-Current GLMT'!A:C,3,FALSE)</f>
        <v>0</v>
      </c>
    </row>
    <row r="2977" spans="1:11" s="6" customFormat="1" ht="15.75" x14ac:dyDescent="0.3">
      <c r="A2977" t="s">
        <v>1897</v>
      </c>
      <c r="B2977" t="s">
        <v>1898</v>
      </c>
      <c r="D2977" s="4" t="s">
        <v>9</v>
      </c>
      <c r="E2977" s="5" t="str">
        <f>VLOOKUP(D2977,'Step 1b-Current GLMT'!A:B,2,FALSE)</f>
        <v xml:space="preserve">General : Institutional Support : Unallocated - Enrollment Res </v>
      </c>
      <c r="F2977" s="421"/>
      <c r="H2977" t="str">
        <f t="shared" si="144"/>
        <v>0000</v>
      </c>
      <c r="I2977" t="str">
        <f t="shared" si="143"/>
        <v xml:space="preserve"> </v>
      </c>
      <c r="J2977" t="str">
        <f t="shared" si="145"/>
        <v>E1601</v>
      </c>
      <c r="K2977">
        <f>VLOOKUP(D2977,'Step 1b-Current GLMT'!A:C,3,FALSE)</f>
        <v>0</v>
      </c>
    </row>
    <row r="2978" spans="1:11" s="6" customFormat="1" ht="15.75" x14ac:dyDescent="0.3">
      <c r="A2978" t="s">
        <v>1899</v>
      </c>
      <c r="B2978" t="s">
        <v>1900</v>
      </c>
      <c r="D2978" s="4" t="s">
        <v>9</v>
      </c>
      <c r="E2978" s="5" t="str">
        <f>VLOOKUP(D2978,'Step 1b-Current GLMT'!A:B,2,FALSE)</f>
        <v xml:space="preserve">General : Institutional Support : Unallocated - Enrollment Res </v>
      </c>
      <c r="F2978" s="422"/>
      <c r="H2978" t="str">
        <f t="shared" si="144"/>
        <v>0000</v>
      </c>
      <c r="I2978" t="str">
        <f t="shared" si="143"/>
        <v xml:space="preserve"> </v>
      </c>
      <c r="J2978" t="str">
        <f t="shared" si="145"/>
        <v>E1602</v>
      </c>
      <c r="K2978">
        <f>VLOOKUP(D2978,'Step 1b-Current GLMT'!A:C,3,FALSE)</f>
        <v>0</v>
      </c>
    </row>
    <row r="2979" spans="1:11" s="6" customFormat="1" ht="15.75" x14ac:dyDescent="0.3">
      <c r="A2979" t="s">
        <v>1901</v>
      </c>
      <c r="B2979" t="s">
        <v>1902</v>
      </c>
      <c r="D2979" s="4" t="s">
        <v>9</v>
      </c>
      <c r="E2979" s="5" t="str">
        <f>VLOOKUP(D2979,'Step 1b-Current GLMT'!A:B,2,FALSE)</f>
        <v xml:space="preserve">General : Institutional Support : Unallocated - Enrollment Res </v>
      </c>
      <c r="F2979" s="422"/>
      <c r="H2979" t="str">
        <f t="shared" si="144"/>
        <v>0000</v>
      </c>
      <c r="I2979" t="str">
        <f t="shared" si="143"/>
        <v xml:space="preserve"> </v>
      </c>
      <c r="J2979" t="str">
        <f t="shared" si="145"/>
        <v>E1603</v>
      </c>
      <c r="K2979">
        <f>VLOOKUP(D2979,'Step 1b-Current GLMT'!A:C,3,FALSE)</f>
        <v>0</v>
      </c>
    </row>
    <row r="2980" spans="1:11" s="6" customFormat="1" ht="15.75" x14ac:dyDescent="0.3">
      <c r="A2980" t="s">
        <v>1903</v>
      </c>
      <c r="B2980" t="s">
        <v>1904</v>
      </c>
      <c r="D2980" s="4" t="s">
        <v>9</v>
      </c>
      <c r="E2980" s="5" t="str">
        <f>VLOOKUP(D2980,'Step 1b-Current GLMT'!A:B,2,FALSE)</f>
        <v xml:space="preserve">General : Institutional Support : Unallocated - Enrollment Res </v>
      </c>
      <c r="F2980" s="422"/>
      <c r="H2980" t="str">
        <f t="shared" si="144"/>
        <v>0000</v>
      </c>
      <c r="I2980" t="str">
        <f t="shared" si="143"/>
        <v xml:space="preserve"> </v>
      </c>
      <c r="J2980" t="str">
        <f t="shared" si="145"/>
        <v>E1701</v>
      </c>
      <c r="K2980">
        <f>VLOOKUP(D2980,'Step 1b-Current GLMT'!A:C,3,FALSE)</f>
        <v>0</v>
      </c>
    </row>
    <row r="2981" spans="1:11" s="6" customFormat="1" ht="15.75" x14ac:dyDescent="0.3">
      <c r="A2981" t="s">
        <v>42</v>
      </c>
      <c r="B2981" t="s">
        <v>43</v>
      </c>
      <c r="D2981" s="4" t="s">
        <v>9</v>
      </c>
      <c r="E2981" s="5" t="str">
        <f>VLOOKUP(D2981,'Step 1b-Current GLMT'!A:B,2,FALSE)</f>
        <v xml:space="preserve">General : Institutional Support : Unallocated - Enrollment Res </v>
      </c>
      <c r="F2981" s="422"/>
      <c r="H2981" t="str">
        <f t="shared" si="144"/>
        <v>0000</v>
      </c>
      <c r="I2981" t="str">
        <f t="shared" si="143"/>
        <v xml:space="preserve"> </v>
      </c>
      <c r="J2981" t="str">
        <f t="shared" si="145"/>
        <v>E1493</v>
      </c>
      <c r="K2981">
        <f>VLOOKUP(D2981,'Step 1b-Current GLMT'!A:C,3,FALSE)</f>
        <v>0</v>
      </c>
    </row>
    <row r="2982" spans="1:11" s="6" customFormat="1" ht="15.75" x14ac:dyDescent="0.3">
      <c r="A2982" t="s">
        <v>20</v>
      </c>
      <c r="B2982" t="s">
        <v>44</v>
      </c>
      <c r="D2982" s="4" t="s">
        <v>9</v>
      </c>
      <c r="E2982" s="5" t="str">
        <f>VLOOKUP(D2982,'Step 1b-Current GLMT'!A:B,2,FALSE)</f>
        <v xml:space="preserve">General : Institutional Support : Unallocated - Enrollment Res </v>
      </c>
      <c r="F2982" s="422"/>
      <c r="H2982" t="str">
        <f t="shared" si="144"/>
        <v>0000</v>
      </c>
      <c r="I2982" t="str">
        <f t="shared" si="143"/>
        <v xml:space="preserve"> </v>
      </c>
      <c r="J2982" t="str">
        <f t="shared" si="145"/>
        <v>E1498</v>
      </c>
      <c r="K2982">
        <f>VLOOKUP(D2982,'Step 1b-Current GLMT'!A:C,3,FALSE)</f>
        <v>0</v>
      </c>
    </row>
    <row r="2983" spans="1:11" s="6" customFormat="1" ht="15.75" x14ac:dyDescent="0.3">
      <c r="A2983" t="s">
        <v>20</v>
      </c>
      <c r="B2983" t="s">
        <v>45</v>
      </c>
      <c r="D2983" s="4" t="s">
        <v>9</v>
      </c>
      <c r="E2983" s="5" t="str">
        <f>VLOOKUP(D2983,'Step 1b-Current GLMT'!A:B,2,FALSE)</f>
        <v xml:space="preserve">General : Institutional Support : Unallocated - Enrollment Res </v>
      </c>
      <c r="F2983" s="422"/>
      <c r="H2983" t="str">
        <f t="shared" si="144"/>
        <v>0000</v>
      </c>
      <c r="I2983" t="str">
        <f t="shared" si="143"/>
        <v xml:space="preserve"> </v>
      </c>
      <c r="J2983" t="str">
        <f t="shared" si="145"/>
        <v>E1498</v>
      </c>
      <c r="K2983">
        <f>VLOOKUP(D2983,'Step 1b-Current GLMT'!A:C,3,FALSE)</f>
        <v>0</v>
      </c>
    </row>
    <row r="2984" spans="1:11" s="6" customFormat="1" ht="15.75" x14ac:dyDescent="0.3">
      <c r="A2984" t="s">
        <v>16</v>
      </c>
      <c r="B2984" t="s">
        <v>46</v>
      </c>
      <c r="D2984" s="4" t="s">
        <v>9</v>
      </c>
      <c r="E2984" s="5" t="str">
        <f>VLOOKUP(D2984,'Step 1b-Current GLMT'!A:B,2,FALSE)</f>
        <v xml:space="preserve">General : Institutional Support : Unallocated - Enrollment Res </v>
      </c>
      <c r="F2984" s="422"/>
      <c r="H2984" t="str">
        <f t="shared" si="144"/>
        <v>0000</v>
      </c>
      <c r="I2984" t="str">
        <f t="shared" si="143"/>
        <v xml:space="preserve"> </v>
      </c>
      <c r="J2984" t="str">
        <f t="shared" si="145"/>
        <v>E9509</v>
      </c>
      <c r="K2984">
        <f>VLOOKUP(D2984,'Step 1b-Current GLMT'!A:C,3,FALSE)</f>
        <v>0</v>
      </c>
    </row>
    <row r="2985" spans="1:11" s="6" customFormat="1" ht="15.75" x14ac:dyDescent="0.3">
      <c r="A2985" t="s">
        <v>12</v>
      </c>
      <c r="B2985" t="s">
        <v>47</v>
      </c>
      <c r="D2985" s="4" t="s">
        <v>9</v>
      </c>
      <c r="E2985" s="5" t="str">
        <f>VLOOKUP(D2985,'Step 1b-Current GLMT'!A:B,2,FALSE)</f>
        <v xml:space="preserve">General : Institutional Support : Unallocated - Enrollment Res </v>
      </c>
      <c r="F2985" s="422"/>
      <c r="H2985" t="str">
        <f t="shared" si="144"/>
        <v>0000</v>
      </c>
      <c r="I2985" t="str">
        <f t="shared" si="143"/>
        <v xml:space="preserve"> </v>
      </c>
      <c r="J2985" t="str">
        <f t="shared" si="145"/>
        <v>E3841</v>
      </c>
      <c r="K2985">
        <f>VLOOKUP(D2985,'Step 1b-Current GLMT'!A:C,3,FALSE)</f>
        <v>0</v>
      </c>
    </row>
    <row r="2986" spans="1:11" s="6" customFormat="1" ht="15.75" x14ac:dyDescent="0.3">
      <c r="A2986" t="s">
        <v>20</v>
      </c>
      <c r="B2986" t="s">
        <v>48</v>
      </c>
      <c r="D2986" s="4" t="s">
        <v>9</v>
      </c>
      <c r="E2986" s="5" t="str">
        <f>VLOOKUP(D2986,'Step 1b-Current GLMT'!A:B,2,FALSE)</f>
        <v xml:space="preserve">General : Institutional Support : Unallocated - Enrollment Res </v>
      </c>
      <c r="F2986" s="422"/>
      <c r="H2986" t="str">
        <f t="shared" si="144"/>
        <v>0000</v>
      </c>
      <c r="I2986" t="str">
        <f t="shared" si="143"/>
        <v xml:space="preserve"> </v>
      </c>
      <c r="J2986" t="str">
        <f t="shared" si="145"/>
        <v>E1498</v>
      </c>
      <c r="K2986">
        <f>VLOOKUP(D2986,'Step 1b-Current GLMT'!A:C,3,FALSE)</f>
        <v>0</v>
      </c>
    </row>
    <row r="2987" spans="1:11" s="6" customFormat="1" ht="15.75" x14ac:dyDescent="0.3">
      <c r="A2987" t="s">
        <v>12</v>
      </c>
      <c r="B2987" t="s">
        <v>49</v>
      </c>
      <c r="D2987" s="4" t="s">
        <v>9</v>
      </c>
      <c r="E2987" s="5" t="str">
        <f>VLOOKUP(D2987,'Step 1b-Current GLMT'!A:B,2,FALSE)</f>
        <v xml:space="preserve">General : Institutional Support : Unallocated - Enrollment Res </v>
      </c>
      <c r="F2987" s="422"/>
      <c r="H2987" t="str">
        <f t="shared" si="144"/>
        <v>0000</v>
      </c>
      <c r="I2987" t="str">
        <f t="shared" si="143"/>
        <v xml:space="preserve"> </v>
      </c>
      <c r="J2987" t="str">
        <f t="shared" si="145"/>
        <v>E3841</v>
      </c>
      <c r="K2987">
        <f>VLOOKUP(D2987,'Step 1b-Current GLMT'!A:C,3,FALSE)</f>
        <v>0</v>
      </c>
    </row>
    <row r="2988" spans="1:11" s="6" customFormat="1" ht="15.75" x14ac:dyDescent="0.3">
      <c r="A2988" t="s">
        <v>16</v>
      </c>
      <c r="B2988" t="s">
        <v>50</v>
      </c>
      <c r="D2988" s="4" t="s">
        <v>9</v>
      </c>
      <c r="E2988" s="5" t="str">
        <f>VLOOKUP(D2988,'Step 1b-Current GLMT'!A:B,2,FALSE)</f>
        <v xml:space="preserve">General : Institutional Support : Unallocated - Enrollment Res </v>
      </c>
      <c r="F2988" s="422"/>
      <c r="H2988" t="str">
        <f t="shared" si="144"/>
        <v>0000</v>
      </c>
      <c r="I2988" t="str">
        <f t="shared" si="143"/>
        <v xml:space="preserve"> </v>
      </c>
      <c r="J2988" t="str">
        <f t="shared" si="145"/>
        <v>E9509</v>
      </c>
      <c r="K2988">
        <f>VLOOKUP(D2988,'Step 1b-Current GLMT'!A:C,3,FALSE)</f>
        <v>0</v>
      </c>
    </row>
    <row r="2989" spans="1:11" s="6" customFormat="1" ht="15.75" x14ac:dyDescent="0.3">
      <c r="A2989" t="s">
        <v>16</v>
      </c>
      <c r="B2989" t="s">
        <v>51</v>
      </c>
      <c r="D2989" s="4" t="s">
        <v>9</v>
      </c>
      <c r="E2989" s="5" t="str">
        <f>VLOOKUP(D2989,'Step 1b-Current GLMT'!A:B,2,FALSE)</f>
        <v xml:space="preserve">General : Institutional Support : Unallocated - Enrollment Res </v>
      </c>
      <c r="F2989" s="422"/>
      <c r="H2989" t="str">
        <f t="shared" si="144"/>
        <v>0000</v>
      </c>
      <c r="I2989" t="str">
        <f t="shared" si="143"/>
        <v xml:space="preserve"> </v>
      </c>
      <c r="J2989" t="str">
        <f t="shared" si="145"/>
        <v>E9509</v>
      </c>
      <c r="K2989">
        <f>VLOOKUP(D2989,'Step 1b-Current GLMT'!A:C,3,FALSE)</f>
        <v>0</v>
      </c>
    </row>
    <row r="2990" spans="1:11" s="6" customFormat="1" ht="15.75" x14ac:dyDescent="0.3">
      <c r="A2990" t="s">
        <v>16</v>
      </c>
      <c r="B2990" t="s">
        <v>52</v>
      </c>
      <c r="D2990" s="4" t="s">
        <v>9</v>
      </c>
      <c r="E2990" s="5" t="str">
        <f>VLOOKUP(D2990,'Step 1b-Current GLMT'!A:B,2,FALSE)</f>
        <v xml:space="preserve">General : Institutional Support : Unallocated - Enrollment Res </v>
      </c>
      <c r="F2990" s="422"/>
      <c r="H2990" t="str">
        <f t="shared" si="144"/>
        <v>0000</v>
      </c>
      <c r="I2990" t="str">
        <f t="shared" si="143"/>
        <v xml:space="preserve"> </v>
      </c>
      <c r="J2990" t="str">
        <f t="shared" si="145"/>
        <v>E9509</v>
      </c>
      <c r="K2990">
        <f>VLOOKUP(D2990,'Step 1b-Current GLMT'!A:C,3,FALSE)</f>
        <v>0</v>
      </c>
    </row>
    <row r="2991" spans="1:11" s="6" customFormat="1" ht="15.75" x14ac:dyDescent="0.3">
      <c r="A2991" t="s">
        <v>12</v>
      </c>
      <c r="B2991" t="s">
        <v>53</v>
      </c>
      <c r="D2991" s="4" t="s">
        <v>9</v>
      </c>
      <c r="E2991" s="5" t="str">
        <f>VLOOKUP(D2991,'Step 1b-Current GLMT'!A:B,2,FALSE)</f>
        <v xml:space="preserve">General : Institutional Support : Unallocated - Enrollment Res </v>
      </c>
      <c r="F2991" s="422"/>
      <c r="H2991" t="str">
        <f t="shared" si="144"/>
        <v>0000</v>
      </c>
      <c r="I2991" t="str">
        <f t="shared" si="143"/>
        <v xml:space="preserve"> </v>
      </c>
      <c r="J2991" t="str">
        <f t="shared" si="145"/>
        <v>E3841</v>
      </c>
      <c r="K2991">
        <f>VLOOKUP(D2991,'Step 1b-Current GLMT'!A:C,3,FALSE)</f>
        <v>0</v>
      </c>
    </row>
    <row r="2992" spans="1:11" s="6" customFormat="1" ht="15.75" x14ac:dyDescent="0.3">
      <c r="A2992" t="s">
        <v>16</v>
      </c>
      <c r="B2992" t="s">
        <v>54</v>
      </c>
      <c r="D2992" s="4" t="s">
        <v>9</v>
      </c>
      <c r="E2992" s="5" t="str">
        <f>VLOOKUP(D2992,'Step 1b-Current GLMT'!A:B,2,FALSE)</f>
        <v xml:space="preserve">General : Institutional Support : Unallocated - Enrollment Res </v>
      </c>
      <c r="F2992" s="422"/>
      <c r="H2992" t="str">
        <f t="shared" si="144"/>
        <v>0000</v>
      </c>
      <c r="I2992" t="str">
        <f t="shared" si="143"/>
        <v xml:space="preserve"> </v>
      </c>
      <c r="J2992" t="str">
        <f t="shared" si="145"/>
        <v>E9509</v>
      </c>
      <c r="K2992">
        <f>VLOOKUP(D2992,'Step 1b-Current GLMT'!A:C,3,FALSE)</f>
        <v>0</v>
      </c>
    </row>
    <row r="2993" spans="1:11" s="6" customFormat="1" ht="15.75" x14ac:dyDescent="0.3">
      <c r="A2993" t="s">
        <v>55</v>
      </c>
      <c r="B2993" t="s">
        <v>56</v>
      </c>
      <c r="D2993" s="4" t="s">
        <v>9</v>
      </c>
      <c r="E2993" s="5" t="str">
        <f>VLOOKUP(D2993,'Step 1b-Current GLMT'!A:B,2,FALSE)</f>
        <v xml:space="preserve">General : Institutional Support : Unallocated - Enrollment Res </v>
      </c>
      <c r="F2993" s="421"/>
      <c r="H2993" t="str">
        <f t="shared" si="144"/>
        <v>0000</v>
      </c>
      <c r="I2993" t="str">
        <f t="shared" si="143"/>
        <v xml:space="preserve"> </v>
      </c>
      <c r="J2993" t="str">
        <f t="shared" si="145"/>
        <v>E9519</v>
      </c>
      <c r="K2993">
        <f>VLOOKUP(D2993,'Step 1b-Current GLMT'!A:C,3,FALSE)</f>
        <v>0</v>
      </c>
    </row>
    <row r="2994" spans="1:11" s="6" customFormat="1" ht="15.75" x14ac:dyDescent="0.3">
      <c r="A2994" t="s">
        <v>16</v>
      </c>
      <c r="B2994" t="s">
        <v>57</v>
      </c>
      <c r="D2994" s="4" t="s">
        <v>9</v>
      </c>
      <c r="E2994" s="5" t="str">
        <f>VLOOKUP(D2994,'Step 1b-Current GLMT'!A:B,2,FALSE)</f>
        <v xml:space="preserve">General : Institutional Support : Unallocated - Enrollment Res </v>
      </c>
      <c r="F2994" s="422"/>
      <c r="H2994" t="str">
        <f t="shared" si="144"/>
        <v>0000</v>
      </c>
      <c r="I2994" t="str">
        <f t="shared" si="143"/>
        <v xml:space="preserve"> </v>
      </c>
      <c r="J2994" t="str">
        <f t="shared" si="145"/>
        <v>E9509</v>
      </c>
      <c r="K2994">
        <f>VLOOKUP(D2994,'Step 1b-Current GLMT'!A:C,3,FALSE)</f>
        <v>0</v>
      </c>
    </row>
    <row r="2995" spans="1:11" s="6" customFormat="1" ht="15.75" x14ac:dyDescent="0.3">
      <c r="A2995" t="s">
        <v>12</v>
      </c>
      <c r="B2995" t="s">
        <v>58</v>
      </c>
      <c r="D2995" s="4" t="s">
        <v>9</v>
      </c>
      <c r="E2995" s="5" t="str">
        <f>VLOOKUP(D2995,'Step 1b-Current GLMT'!A:B,2,FALSE)</f>
        <v xml:space="preserve">General : Institutional Support : Unallocated - Enrollment Res </v>
      </c>
      <c r="F2995" s="422"/>
      <c r="H2995" t="str">
        <f t="shared" si="144"/>
        <v>0000</v>
      </c>
      <c r="I2995" t="str">
        <f t="shared" si="143"/>
        <v xml:space="preserve"> </v>
      </c>
      <c r="J2995" t="str">
        <f t="shared" si="145"/>
        <v>E3841</v>
      </c>
      <c r="K2995">
        <f>VLOOKUP(D2995,'Step 1b-Current GLMT'!A:C,3,FALSE)</f>
        <v>0</v>
      </c>
    </row>
    <row r="2996" spans="1:11" s="6" customFormat="1" ht="15.75" x14ac:dyDescent="0.3">
      <c r="A2996" t="s">
        <v>415</v>
      </c>
      <c r="B2996" t="s">
        <v>1891</v>
      </c>
      <c r="D2996" s="4" t="s">
        <v>9</v>
      </c>
      <c r="E2996" s="5" t="str">
        <f>VLOOKUP(D2996,'Step 1b-Current GLMT'!A:B,2,FALSE)</f>
        <v xml:space="preserve">General : Institutional Support : Unallocated - Enrollment Res </v>
      </c>
      <c r="F2996" s="422" t="s">
        <v>1877</v>
      </c>
      <c r="H2996" t="str">
        <f t="shared" si="144"/>
        <v>0000</v>
      </c>
      <c r="I2996" t="str">
        <f t="shared" si="143"/>
        <v xml:space="preserve"> </v>
      </c>
      <c r="J2996" t="str">
        <f t="shared" si="145"/>
        <v>E1800</v>
      </c>
      <c r="K2996">
        <f>VLOOKUP(D2996,'Step 1b-Current GLMT'!A:C,3,FALSE)</f>
        <v>0</v>
      </c>
    </row>
    <row r="2997" spans="1:11" s="6" customFormat="1" ht="15.75" x14ac:dyDescent="0.3">
      <c r="A2997" t="s">
        <v>1889</v>
      </c>
      <c r="B2997" t="s">
        <v>1890</v>
      </c>
      <c r="D2997" s="4" t="s">
        <v>9</v>
      </c>
      <c r="E2997" s="5" t="str">
        <f>VLOOKUP(D2997,'Step 1b-Current GLMT'!A:B,2,FALSE)</f>
        <v xml:space="preserve">General : Institutional Support : Unallocated - Enrollment Res </v>
      </c>
      <c r="F2997" s="422" t="s">
        <v>1877</v>
      </c>
      <c r="H2997" t="str">
        <f t="shared" si="144"/>
        <v>0000</v>
      </c>
      <c r="I2997" t="str">
        <f t="shared" si="143"/>
        <v xml:space="preserve"> </v>
      </c>
      <c r="J2997" t="str">
        <f t="shared" si="145"/>
        <v>E1701</v>
      </c>
      <c r="K2997">
        <f>VLOOKUP(D2997,'Step 1b-Current GLMT'!A:C,3,FALSE)</f>
        <v>0</v>
      </c>
    </row>
    <row r="2998" spans="1:11" s="6" customFormat="1" ht="15.75" x14ac:dyDescent="0.3">
      <c r="A2998" t="s">
        <v>20</v>
      </c>
      <c r="B2998" t="s">
        <v>59</v>
      </c>
      <c r="D2998" s="4" t="s">
        <v>9</v>
      </c>
      <c r="E2998" s="5" t="str">
        <f>VLOOKUP(D2998,'Step 1b-Current GLMT'!A:B,2,FALSE)</f>
        <v xml:space="preserve">General : Institutional Support : Unallocated - Enrollment Res </v>
      </c>
      <c r="F2998" s="422"/>
      <c r="H2998" t="str">
        <f t="shared" si="144"/>
        <v>0000</v>
      </c>
      <c r="I2998" t="str">
        <f t="shared" si="143"/>
        <v xml:space="preserve"> </v>
      </c>
      <c r="J2998" t="str">
        <f t="shared" si="145"/>
        <v>E1498</v>
      </c>
      <c r="K2998">
        <f>VLOOKUP(D2998,'Step 1b-Current GLMT'!A:C,3,FALSE)</f>
        <v>0</v>
      </c>
    </row>
    <row r="2999" spans="1:11" s="6" customFormat="1" ht="15.75" x14ac:dyDescent="0.3">
      <c r="A2999" t="s">
        <v>16</v>
      </c>
      <c r="B2999" t="s">
        <v>60</v>
      </c>
      <c r="D2999" s="4" t="s">
        <v>9</v>
      </c>
      <c r="E2999" s="5" t="str">
        <f>VLOOKUP(D2999,'Step 1b-Current GLMT'!A:B,2,FALSE)</f>
        <v xml:space="preserve">General : Institutional Support : Unallocated - Enrollment Res </v>
      </c>
      <c r="F2999" s="422"/>
      <c r="H2999" t="str">
        <f t="shared" si="144"/>
        <v>0000</v>
      </c>
      <c r="I2999" t="str">
        <f t="shared" si="143"/>
        <v xml:space="preserve"> </v>
      </c>
      <c r="J2999" t="str">
        <f t="shared" si="145"/>
        <v>E9509</v>
      </c>
      <c r="K2999">
        <f>VLOOKUP(D2999,'Step 1b-Current GLMT'!A:C,3,FALSE)</f>
        <v>0</v>
      </c>
    </row>
    <row r="3000" spans="1:11" s="6" customFormat="1" ht="15.75" x14ac:dyDescent="0.3">
      <c r="A3000" t="s">
        <v>389</v>
      </c>
      <c r="B3000" t="s">
        <v>1892</v>
      </c>
      <c r="D3000" s="4" t="s">
        <v>9</v>
      </c>
      <c r="E3000" s="5" t="str">
        <f>VLOOKUP(D3000,'Step 1b-Current GLMT'!A:B,2,FALSE)</f>
        <v xml:space="preserve">General : Institutional Support : Unallocated - Enrollment Res </v>
      </c>
      <c r="F3000" s="422" t="s">
        <v>1877</v>
      </c>
      <c r="H3000" t="str">
        <f t="shared" si="144"/>
        <v>0000</v>
      </c>
      <c r="I3000" t="str">
        <f t="shared" si="143"/>
        <v xml:space="preserve"> </v>
      </c>
      <c r="J3000" t="str">
        <f t="shared" si="145"/>
        <v>E4126</v>
      </c>
      <c r="K3000">
        <f>VLOOKUP(D3000,'Step 1b-Current GLMT'!A:C,3,FALSE)</f>
        <v>0</v>
      </c>
    </row>
    <row r="3001" spans="1:11" s="6" customFormat="1" ht="15.75" x14ac:dyDescent="0.3">
      <c r="A3001" t="s">
        <v>12</v>
      </c>
      <c r="B3001" t="s">
        <v>61</v>
      </c>
      <c r="D3001" s="4" t="s">
        <v>9</v>
      </c>
      <c r="E3001" s="5" t="str">
        <f>VLOOKUP(D3001,'Step 1b-Current GLMT'!A:B,2,FALSE)</f>
        <v xml:space="preserve">General : Institutional Support : Unallocated - Enrollment Res </v>
      </c>
      <c r="F3001" s="422"/>
      <c r="H3001" t="str">
        <f t="shared" si="144"/>
        <v>0000</v>
      </c>
      <c r="I3001" t="str">
        <f t="shared" si="143"/>
        <v xml:space="preserve"> </v>
      </c>
      <c r="J3001" t="str">
        <f t="shared" si="145"/>
        <v>E3841</v>
      </c>
      <c r="K3001">
        <f>VLOOKUP(D3001,'Step 1b-Current GLMT'!A:C,3,FALSE)</f>
        <v>0</v>
      </c>
    </row>
    <row r="3002" spans="1:11" s="6" customFormat="1" ht="15.75" x14ac:dyDescent="0.3">
      <c r="A3002" t="s">
        <v>16</v>
      </c>
      <c r="B3002" t="s">
        <v>62</v>
      </c>
      <c r="D3002" s="4" t="s">
        <v>9</v>
      </c>
      <c r="E3002" s="5" t="str">
        <f>VLOOKUP(D3002,'Step 1b-Current GLMT'!A:B,2,FALSE)</f>
        <v xml:space="preserve">General : Institutional Support : Unallocated - Enrollment Res </v>
      </c>
      <c r="F3002" s="422"/>
      <c r="H3002" t="str">
        <f t="shared" si="144"/>
        <v>0000</v>
      </c>
      <c r="I3002" t="str">
        <f t="shared" si="143"/>
        <v xml:space="preserve"> </v>
      </c>
      <c r="J3002" t="str">
        <f t="shared" si="145"/>
        <v>E9509</v>
      </c>
      <c r="K3002">
        <f>VLOOKUP(D3002,'Step 1b-Current GLMT'!A:C,3,FALSE)</f>
        <v>0</v>
      </c>
    </row>
    <row r="3003" spans="1:11" s="6" customFormat="1" ht="15.75" x14ac:dyDescent="0.3">
      <c r="A3003" t="s">
        <v>16</v>
      </c>
      <c r="B3003" t="s">
        <v>63</v>
      </c>
      <c r="D3003" s="4" t="s">
        <v>9</v>
      </c>
      <c r="E3003" s="5" t="str">
        <f>VLOOKUP(D3003,'Step 1b-Current GLMT'!A:B,2,FALSE)</f>
        <v xml:space="preserve">General : Institutional Support : Unallocated - Enrollment Res </v>
      </c>
      <c r="F3003" s="422"/>
      <c r="H3003" t="str">
        <f t="shared" si="144"/>
        <v>0000</v>
      </c>
      <c r="I3003" t="str">
        <f t="shared" si="143"/>
        <v xml:space="preserve"> </v>
      </c>
      <c r="J3003" t="str">
        <f t="shared" si="145"/>
        <v>E9509</v>
      </c>
      <c r="K3003">
        <f>VLOOKUP(D3003,'Step 1b-Current GLMT'!A:C,3,FALSE)</f>
        <v>0</v>
      </c>
    </row>
    <row r="3004" spans="1:11" s="6" customFormat="1" ht="15.75" x14ac:dyDescent="0.3">
      <c r="A3004" s="279" t="s">
        <v>1677</v>
      </c>
      <c r="B3004" s="279" t="s">
        <v>20226</v>
      </c>
      <c r="D3004" s="4" t="s">
        <v>9</v>
      </c>
      <c r="E3004" s="5" t="str">
        <f>VLOOKUP(D3004,'Step 1b-Current GLMT'!A:B,2,FALSE)</f>
        <v xml:space="preserve">General : Institutional Support : Unallocated - Enrollment Res </v>
      </c>
      <c r="F3004" s="421"/>
      <c r="H3004" t="str">
        <f t="shared" si="144"/>
        <v>0000</v>
      </c>
      <c r="I3004" t="str">
        <f t="shared" si="143"/>
        <v xml:space="preserve"> </v>
      </c>
      <c r="J3004" t="str">
        <f t="shared" si="145"/>
        <v>E9509</v>
      </c>
      <c r="K3004">
        <f>VLOOKUP(D3004,'Step 1b-Current GLMT'!A:C,3,FALSE)</f>
        <v>0</v>
      </c>
    </row>
    <row r="3005" spans="1:11" s="6" customFormat="1" ht="15.75" x14ac:dyDescent="0.3">
      <c r="A3005" t="s">
        <v>12</v>
      </c>
      <c r="B3005" t="s">
        <v>64</v>
      </c>
      <c r="D3005" s="4" t="s">
        <v>9</v>
      </c>
      <c r="E3005" s="5" t="str">
        <f>VLOOKUP(D3005,'Step 1b-Current GLMT'!A:B,2,FALSE)</f>
        <v xml:space="preserve">General : Institutional Support : Unallocated - Enrollment Res </v>
      </c>
      <c r="F3005" s="422"/>
      <c r="H3005" t="str">
        <f t="shared" si="144"/>
        <v>0000</v>
      </c>
      <c r="I3005" t="str">
        <f t="shared" si="143"/>
        <v xml:space="preserve"> </v>
      </c>
      <c r="J3005" t="str">
        <f t="shared" si="145"/>
        <v>E3841</v>
      </c>
      <c r="K3005">
        <f>VLOOKUP(D3005,'Step 1b-Current GLMT'!A:C,3,FALSE)</f>
        <v>0</v>
      </c>
    </row>
    <row r="3006" spans="1:11" s="6" customFormat="1" ht="15.75" x14ac:dyDescent="0.3">
      <c r="A3006" t="s">
        <v>12</v>
      </c>
      <c r="B3006" t="s">
        <v>65</v>
      </c>
      <c r="D3006" s="4" t="s">
        <v>9</v>
      </c>
      <c r="E3006" s="5" t="str">
        <f>VLOOKUP(D3006,'Step 1b-Current GLMT'!A:B,2,FALSE)</f>
        <v xml:space="preserve">General : Institutional Support : Unallocated - Enrollment Res </v>
      </c>
      <c r="F3006" s="422"/>
      <c r="H3006" t="str">
        <f t="shared" si="144"/>
        <v>0000</v>
      </c>
      <c r="I3006" t="str">
        <f t="shared" si="143"/>
        <v xml:space="preserve"> </v>
      </c>
      <c r="J3006" t="str">
        <f t="shared" si="145"/>
        <v>E3841</v>
      </c>
      <c r="K3006">
        <f>VLOOKUP(D3006,'Step 1b-Current GLMT'!A:C,3,FALSE)</f>
        <v>0</v>
      </c>
    </row>
    <row r="3007" spans="1:11" s="6" customFormat="1" ht="15.75" x14ac:dyDescent="0.3">
      <c r="A3007" t="s">
        <v>12</v>
      </c>
      <c r="B3007" t="s">
        <v>66</v>
      </c>
      <c r="D3007" s="4" t="s">
        <v>9</v>
      </c>
      <c r="E3007" s="5" t="str">
        <f>VLOOKUP(D3007,'Step 1b-Current GLMT'!A:B,2,FALSE)</f>
        <v xml:space="preserve">General : Institutional Support : Unallocated - Enrollment Res </v>
      </c>
      <c r="F3007" s="422"/>
      <c r="G3007"/>
      <c r="H3007" t="str">
        <f t="shared" si="144"/>
        <v>0000</v>
      </c>
      <c r="I3007" t="str">
        <f t="shared" ref="I3007:I3070" si="146">IF(D3007=0,"0"," ")</f>
        <v xml:space="preserve"> </v>
      </c>
      <c r="J3007" t="str">
        <f t="shared" si="145"/>
        <v>E3841</v>
      </c>
      <c r="K3007">
        <f>VLOOKUP(D3007,'Step 1b-Current GLMT'!A:C,3,FALSE)</f>
        <v>0</v>
      </c>
    </row>
    <row r="3008" spans="1:11" s="6" customFormat="1" ht="15.75" x14ac:dyDescent="0.3">
      <c r="A3008" t="s">
        <v>20</v>
      </c>
      <c r="B3008" t="s">
        <v>67</v>
      </c>
      <c r="D3008" s="4" t="s">
        <v>9</v>
      </c>
      <c r="E3008" s="5" t="str">
        <f>VLOOKUP(D3008,'Step 1b-Current GLMT'!A:B,2,FALSE)</f>
        <v xml:space="preserve">General : Institutional Support : Unallocated - Enrollment Res </v>
      </c>
      <c r="F3008" s="422"/>
      <c r="G3008"/>
      <c r="H3008" t="str">
        <f t="shared" si="144"/>
        <v>0000</v>
      </c>
      <c r="I3008" t="str">
        <f t="shared" si="146"/>
        <v xml:space="preserve"> </v>
      </c>
      <c r="J3008" t="str">
        <f t="shared" si="145"/>
        <v>E1498</v>
      </c>
      <c r="K3008">
        <f>VLOOKUP(D3008,'Step 1b-Current GLMT'!A:C,3,FALSE)</f>
        <v>0</v>
      </c>
    </row>
    <row r="3009" spans="1:11" s="6" customFormat="1" ht="15.75" x14ac:dyDescent="0.3">
      <c r="A3009" t="s">
        <v>16</v>
      </c>
      <c r="B3009" t="s">
        <v>68</v>
      </c>
      <c r="D3009" s="4" t="s">
        <v>9</v>
      </c>
      <c r="E3009" s="5" t="str">
        <f>VLOOKUP(D3009,'Step 1b-Current GLMT'!A:B,2,FALSE)</f>
        <v xml:space="preserve">General : Institutional Support : Unallocated - Enrollment Res </v>
      </c>
      <c r="F3009" s="422"/>
      <c r="G3009"/>
      <c r="H3009" t="str">
        <f t="shared" si="144"/>
        <v>0000</v>
      </c>
      <c r="I3009" t="str">
        <f t="shared" si="146"/>
        <v xml:space="preserve"> </v>
      </c>
      <c r="J3009" t="str">
        <f t="shared" si="145"/>
        <v>E9509</v>
      </c>
      <c r="K3009">
        <f>VLOOKUP(D3009,'Step 1b-Current GLMT'!A:C,3,FALSE)</f>
        <v>0</v>
      </c>
    </row>
    <row r="3010" spans="1:11" s="6" customFormat="1" ht="15.75" x14ac:dyDescent="0.3">
      <c r="A3010" t="s">
        <v>12</v>
      </c>
      <c r="B3010" t="s">
        <v>69</v>
      </c>
      <c r="D3010" s="4" t="s">
        <v>9</v>
      </c>
      <c r="E3010" s="5" t="str">
        <f>VLOOKUP(D3010,'Step 1b-Current GLMT'!A:B,2,FALSE)</f>
        <v xml:space="preserve">General : Institutional Support : Unallocated - Enrollment Res </v>
      </c>
      <c r="F3010" s="422"/>
      <c r="G3010"/>
      <c r="H3010" t="str">
        <f t="shared" ref="H3010:H3073" si="147">RIGHT(B3010,4)</f>
        <v>0000</v>
      </c>
      <c r="I3010" t="str">
        <f t="shared" si="146"/>
        <v xml:space="preserve"> </v>
      </c>
      <c r="J3010" t="str">
        <f t="shared" ref="J3010:J3073" si="148">MID(B3010,7,5)</f>
        <v>E3841</v>
      </c>
      <c r="K3010">
        <f>VLOOKUP(D3010,'Step 1b-Current GLMT'!A:C,3,FALSE)</f>
        <v>0</v>
      </c>
    </row>
    <row r="3011" spans="1:11" s="6" customFormat="1" ht="15.75" x14ac:dyDescent="0.3">
      <c r="A3011" t="s">
        <v>16</v>
      </c>
      <c r="B3011" t="s">
        <v>70</v>
      </c>
      <c r="D3011" s="4" t="s">
        <v>9</v>
      </c>
      <c r="E3011" s="5" t="str">
        <f>VLOOKUP(D3011,'Step 1b-Current GLMT'!A:B,2,FALSE)</f>
        <v xml:space="preserve">General : Institutional Support : Unallocated - Enrollment Res </v>
      </c>
      <c r="F3011" s="422"/>
      <c r="G3011"/>
      <c r="H3011" t="str">
        <f t="shared" si="147"/>
        <v>0000</v>
      </c>
      <c r="I3011" t="str">
        <f t="shared" si="146"/>
        <v xml:space="preserve"> </v>
      </c>
      <c r="J3011" t="str">
        <f t="shared" si="148"/>
        <v>E9509</v>
      </c>
      <c r="K3011">
        <f>VLOOKUP(D3011,'Step 1b-Current GLMT'!A:C,3,FALSE)</f>
        <v>0</v>
      </c>
    </row>
    <row r="3012" spans="1:11" s="6" customFormat="1" ht="15.75" x14ac:dyDescent="0.3">
      <c r="A3012" t="s">
        <v>16</v>
      </c>
      <c r="B3012" t="s">
        <v>71</v>
      </c>
      <c r="D3012" s="4" t="s">
        <v>9</v>
      </c>
      <c r="E3012" s="5" t="str">
        <f>VLOOKUP(D3012,'Step 1b-Current GLMT'!A:B,2,FALSE)</f>
        <v xml:space="preserve">General : Institutional Support : Unallocated - Enrollment Res </v>
      </c>
      <c r="F3012" s="422"/>
      <c r="H3012" t="str">
        <f t="shared" si="147"/>
        <v>0000</v>
      </c>
      <c r="I3012" t="str">
        <f t="shared" si="146"/>
        <v xml:space="preserve"> </v>
      </c>
      <c r="J3012" t="str">
        <f t="shared" si="148"/>
        <v>E9509</v>
      </c>
      <c r="K3012">
        <f>VLOOKUP(D3012,'Step 1b-Current GLMT'!A:C,3,FALSE)</f>
        <v>0</v>
      </c>
    </row>
    <row r="3013" spans="1:11" s="6" customFormat="1" ht="15.75" x14ac:dyDescent="0.3">
      <c r="A3013" t="s">
        <v>1893</v>
      </c>
      <c r="B3013" t="s">
        <v>1894</v>
      </c>
      <c r="D3013" s="4" t="s">
        <v>9</v>
      </c>
      <c r="E3013" s="5" t="str">
        <f>VLOOKUP(D3013,'Step 1b-Current GLMT'!A:B,2,FALSE)</f>
        <v xml:space="preserve">General : Institutional Support : Unallocated - Enrollment Res </v>
      </c>
      <c r="F3013" s="422"/>
      <c r="H3013" t="str">
        <f t="shared" si="147"/>
        <v>0000</v>
      </c>
      <c r="I3013" t="str">
        <f t="shared" si="146"/>
        <v xml:space="preserve"> </v>
      </c>
      <c r="J3013" t="str">
        <f t="shared" si="148"/>
        <v>E4110</v>
      </c>
      <c r="K3013">
        <f>VLOOKUP(D3013,'Step 1b-Current GLMT'!A:C,3,FALSE)</f>
        <v>0</v>
      </c>
    </row>
    <row r="3014" spans="1:11" s="6" customFormat="1" ht="15.75" x14ac:dyDescent="0.3">
      <c r="A3014" t="s">
        <v>20</v>
      </c>
      <c r="B3014" t="s">
        <v>72</v>
      </c>
      <c r="D3014" s="4" t="s">
        <v>9</v>
      </c>
      <c r="E3014" s="5" t="str">
        <f>VLOOKUP(D3014,'Step 1b-Current GLMT'!A:B,2,FALSE)</f>
        <v xml:space="preserve">General : Institutional Support : Unallocated - Enrollment Res </v>
      </c>
      <c r="F3014" s="422"/>
      <c r="H3014" t="str">
        <f t="shared" si="147"/>
        <v>0000</v>
      </c>
      <c r="I3014" t="str">
        <f t="shared" si="146"/>
        <v xml:space="preserve"> </v>
      </c>
      <c r="J3014" t="str">
        <f t="shared" si="148"/>
        <v>E1498</v>
      </c>
      <c r="K3014">
        <f>VLOOKUP(D3014,'Step 1b-Current GLMT'!A:C,3,FALSE)</f>
        <v>0</v>
      </c>
    </row>
    <row r="3015" spans="1:11" s="6" customFormat="1" ht="15.75" x14ac:dyDescent="0.3">
      <c r="A3015" t="s">
        <v>16</v>
      </c>
      <c r="B3015" t="s">
        <v>73</v>
      </c>
      <c r="D3015" s="4" t="s">
        <v>9</v>
      </c>
      <c r="E3015" s="5" t="str">
        <f>VLOOKUP(D3015,'Step 1b-Current GLMT'!A:B,2,FALSE)</f>
        <v xml:space="preserve">General : Institutional Support : Unallocated - Enrollment Res </v>
      </c>
      <c r="F3015" s="422"/>
      <c r="H3015" t="str">
        <f t="shared" si="147"/>
        <v>0000</v>
      </c>
      <c r="I3015" t="str">
        <f t="shared" si="146"/>
        <v xml:space="preserve"> </v>
      </c>
      <c r="J3015" t="str">
        <f t="shared" si="148"/>
        <v>E9509</v>
      </c>
      <c r="K3015">
        <f>VLOOKUP(D3015,'Step 1b-Current GLMT'!A:C,3,FALSE)</f>
        <v>0</v>
      </c>
    </row>
    <row r="3016" spans="1:11" s="6" customFormat="1" ht="15.75" x14ac:dyDescent="0.3">
      <c r="A3016" t="s">
        <v>20</v>
      </c>
      <c r="B3016" t="s">
        <v>74</v>
      </c>
      <c r="D3016" s="4" t="s">
        <v>9</v>
      </c>
      <c r="E3016" s="5" t="str">
        <f>VLOOKUP(D3016,'Step 1b-Current GLMT'!A:B,2,FALSE)</f>
        <v xml:space="preserve">General : Institutional Support : Unallocated - Enrollment Res </v>
      </c>
      <c r="F3016" s="422"/>
      <c r="H3016" t="str">
        <f t="shared" si="147"/>
        <v>0000</v>
      </c>
      <c r="I3016" t="str">
        <f t="shared" si="146"/>
        <v xml:space="preserve"> </v>
      </c>
      <c r="J3016" t="str">
        <f t="shared" si="148"/>
        <v>E1498</v>
      </c>
      <c r="K3016">
        <f>VLOOKUP(D3016,'Step 1b-Current GLMT'!A:C,3,FALSE)</f>
        <v>0</v>
      </c>
    </row>
    <row r="3017" spans="1:11" s="6" customFormat="1" ht="15.75" x14ac:dyDescent="0.3">
      <c r="A3017" t="s">
        <v>16</v>
      </c>
      <c r="B3017" t="s">
        <v>75</v>
      </c>
      <c r="D3017" s="4" t="s">
        <v>9</v>
      </c>
      <c r="E3017" s="5" t="str">
        <f>VLOOKUP(D3017,'Step 1b-Current GLMT'!A:B,2,FALSE)</f>
        <v xml:space="preserve">General : Institutional Support : Unallocated - Enrollment Res </v>
      </c>
      <c r="F3017" s="422"/>
      <c r="H3017" t="str">
        <f t="shared" si="147"/>
        <v>0000</v>
      </c>
      <c r="I3017" t="str">
        <f t="shared" si="146"/>
        <v xml:space="preserve"> </v>
      </c>
      <c r="J3017" t="str">
        <f t="shared" si="148"/>
        <v>E9509</v>
      </c>
      <c r="K3017">
        <f>VLOOKUP(D3017,'Step 1b-Current GLMT'!A:C,3,FALSE)</f>
        <v>0</v>
      </c>
    </row>
    <row r="3018" spans="1:11" s="6" customFormat="1" ht="15.75" x14ac:dyDescent="0.3">
      <c r="A3018" t="s">
        <v>76</v>
      </c>
      <c r="B3018" t="s">
        <v>77</v>
      </c>
      <c r="D3018" s="4" t="s">
        <v>9</v>
      </c>
      <c r="E3018" s="5" t="str">
        <f>VLOOKUP(D3018,'Step 1b-Current GLMT'!A:B,2,FALSE)</f>
        <v xml:space="preserve">General : Institutional Support : Unallocated - Enrollment Res </v>
      </c>
      <c r="F3018" s="422"/>
      <c r="H3018" t="str">
        <f t="shared" si="147"/>
        <v>0000</v>
      </c>
      <c r="I3018" t="str">
        <f t="shared" si="146"/>
        <v xml:space="preserve"> </v>
      </c>
      <c r="J3018" t="str">
        <f t="shared" si="148"/>
        <v>E1301</v>
      </c>
      <c r="K3018">
        <f>VLOOKUP(D3018,'Step 1b-Current GLMT'!A:C,3,FALSE)</f>
        <v>0</v>
      </c>
    </row>
    <row r="3019" spans="1:11" s="6" customFormat="1" ht="15.75" x14ac:dyDescent="0.3">
      <c r="A3019" t="s">
        <v>12</v>
      </c>
      <c r="B3019" t="s">
        <v>78</v>
      </c>
      <c r="D3019" s="4" t="s">
        <v>9</v>
      </c>
      <c r="E3019" s="5" t="str">
        <f>VLOOKUP(D3019,'Step 1b-Current GLMT'!A:B,2,FALSE)</f>
        <v xml:space="preserve">General : Institutional Support : Unallocated - Enrollment Res </v>
      </c>
      <c r="F3019" s="422"/>
      <c r="H3019" t="str">
        <f t="shared" si="147"/>
        <v>0000</v>
      </c>
      <c r="I3019" t="str">
        <f t="shared" si="146"/>
        <v xml:space="preserve"> </v>
      </c>
      <c r="J3019" t="str">
        <f t="shared" si="148"/>
        <v>E3841</v>
      </c>
      <c r="K3019">
        <f>VLOOKUP(D3019,'Step 1b-Current GLMT'!A:C,3,FALSE)</f>
        <v>0</v>
      </c>
    </row>
    <row r="3020" spans="1:11" s="6" customFormat="1" ht="15.75" x14ac:dyDescent="0.3">
      <c r="A3020" t="s">
        <v>16</v>
      </c>
      <c r="B3020" t="s">
        <v>79</v>
      </c>
      <c r="D3020" s="4" t="s">
        <v>9</v>
      </c>
      <c r="E3020" s="5" t="str">
        <f>VLOOKUP(D3020,'Step 1b-Current GLMT'!A:B,2,FALSE)</f>
        <v xml:space="preserve">General : Institutional Support : Unallocated - Enrollment Res </v>
      </c>
      <c r="F3020" s="422"/>
      <c r="H3020" t="str">
        <f t="shared" si="147"/>
        <v>0000</v>
      </c>
      <c r="I3020" t="str">
        <f t="shared" si="146"/>
        <v xml:space="preserve"> </v>
      </c>
      <c r="J3020" t="str">
        <f t="shared" si="148"/>
        <v>E9509</v>
      </c>
      <c r="K3020">
        <f>VLOOKUP(D3020,'Step 1b-Current GLMT'!A:C,3,FALSE)</f>
        <v>0</v>
      </c>
    </row>
    <row r="3021" spans="1:11" s="6" customFormat="1" ht="15.75" x14ac:dyDescent="0.3">
      <c r="A3021" t="s">
        <v>12</v>
      </c>
      <c r="B3021" t="s">
        <v>80</v>
      </c>
      <c r="D3021" s="4" t="s">
        <v>9</v>
      </c>
      <c r="E3021" s="5" t="str">
        <f>VLOOKUP(D3021,'Step 1b-Current GLMT'!A:B,2,FALSE)</f>
        <v xml:space="preserve">General : Institutional Support : Unallocated - Enrollment Res </v>
      </c>
      <c r="F3021" s="422"/>
      <c r="H3021" t="str">
        <f t="shared" si="147"/>
        <v>0000</v>
      </c>
      <c r="I3021" t="str">
        <f t="shared" si="146"/>
        <v xml:space="preserve"> </v>
      </c>
      <c r="J3021" t="str">
        <f t="shared" si="148"/>
        <v>E3841</v>
      </c>
      <c r="K3021">
        <f>VLOOKUP(D3021,'Step 1b-Current GLMT'!A:C,3,FALSE)</f>
        <v>0</v>
      </c>
    </row>
    <row r="3022" spans="1:11" s="6" customFormat="1" ht="15.75" x14ac:dyDescent="0.3">
      <c r="A3022" t="s">
        <v>16</v>
      </c>
      <c r="B3022" t="s">
        <v>81</v>
      </c>
      <c r="D3022" s="4" t="s">
        <v>9</v>
      </c>
      <c r="E3022" s="5" t="str">
        <f>VLOOKUP(D3022,'Step 1b-Current GLMT'!A:B,2,FALSE)</f>
        <v xml:space="preserve">General : Institutional Support : Unallocated - Enrollment Res </v>
      </c>
      <c r="F3022" s="422"/>
      <c r="H3022" t="str">
        <f t="shared" si="147"/>
        <v>0000</v>
      </c>
      <c r="I3022" t="str">
        <f t="shared" si="146"/>
        <v xml:space="preserve"> </v>
      </c>
      <c r="J3022" t="str">
        <f t="shared" si="148"/>
        <v>E9509</v>
      </c>
      <c r="K3022">
        <f>VLOOKUP(D3022,'Step 1b-Current GLMT'!A:C,3,FALSE)</f>
        <v>0</v>
      </c>
    </row>
    <row r="3023" spans="1:11" s="6" customFormat="1" ht="15.75" x14ac:dyDescent="0.3">
      <c r="A3023" t="s">
        <v>16</v>
      </c>
      <c r="B3023" t="s">
        <v>82</v>
      </c>
      <c r="D3023" s="4" t="s">
        <v>9</v>
      </c>
      <c r="E3023" s="5" t="str">
        <f>VLOOKUP(D3023,'Step 1b-Current GLMT'!A:B,2,FALSE)</f>
        <v xml:space="preserve">General : Institutional Support : Unallocated - Enrollment Res </v>
      </c>
      <c r="F3023" s="422"/>
      <c r="H3023" t="str">
        <f t="shared" si="147"/>
        <v>0000</v>
      </c>
      <c r="I3023" t="str">
        <f t="shared" si="146"/>
        <v xml:space="preserve"> </v>
      </c>
      <c r="J3023" t="str">
        <f t="shared" si="148"/>
        <v>E9509</v>
      </c>
      <c r="K3023">
        <f>VLOOKUP(D3023,'Step 1b-Current GLMT'!A:C,3,FALSE)</f>
        <v>0</v>
      </c>
    </row>
    <row r="3024" spans="1:11" s="6" customFormat="1" ht="15.75" x14ac:dyDescent="0.3">
      <c r="A3024" t="s">
        <v>16</v>
      </c>
      <c r="B3024" t="s">
        <v>83</v>
      </c>
      <c r="D3024" s="4" t="s">
        <v>9</v>
      </c>
      <c r="E3024" s="5" t="str">
        <f>VLOOKUP(D3024,'Step 1b-Current GLMT'!A:B,2,FALSE)</f>
        <v xml:space="preserve">General : Institutional Support : Unallocated - Enrollment Res </v>
      </c>
      <c r="F3024" s="422"/>
      <c r="H3024" t="str">
        <f t="shared" si="147"/>
        <v>0000</v>
      </c>
      <c r="I3024" t="str">
        <f t="shared" si="146"/>
        <v xml:space="preserve"> </v>
      </c>
      <c r="J3024" t="str">
        <f t="shared" si="148"/>
        <v>E9509</v>
      </c>
      <c r="K3024">
        <f>VLOOKUP(D3024,'Step 1b-Current GLMT'!A:C,3,FALSE)</f>
        <v>0</v>
      </c>
    </row>
    <row r="3025" spans="1:11" s="6" customFormat="1" ht="15.75" x14ac:dyDescent="0.3">
      <c r="A3025" t="s">
        <v>16</v>
      </c>
      <c r="B3025" t="s">
        <v>84</v>
      </c>
      <c r="D3025" s="4" t="s">
        <v>9</v>
      </c>
      <c r="E3025" s="5" t="str">
        <f>VLOOKUP(D3025,'Step 1b-Current GLMT'!A:B,2,FALSE)</f>
        <v xml:space="preserve">General : Institutional Support : Unallocated - Enrollment Res </v>
      </c>
      <c r="F3025" s="422"/>
      <c r="H3025" t="str">
        <f t="shared" si="147"/>
        <v>0000</v>
      </c>
      <c r="I3025" t="str">
        <f t="shared" si="146"/>
        <v xml:space="preserve"> </v>
      </c>
      <c r="J3025" t="str">
        <f t="shared" si="148"/>
        <v>E9509</v>
      </c>
      <c r="K3025">
        <f>VLOOKUP(D3025,'Step 1b-Current GLMT'!A:C,3,FALSE)</f>
        <v>0</v>
      </c>
    </row>
    <row r="3026" spans="1:11" s="6" customFormat="1" ht="15.75" x14ac:dyDescent="0.3">
      <c r="A3026" t="s">
        <v>12</v>
      </c>
      <c r="B3026" t="s">
        <v>85</v>
      </c>
      <c r="D3026" s="4" t="s">
        <v>9</v>
      </c>
      <c r="E3026" s="5" t="str">
        <f>VLOOKUP(D3026,'Step 1b-Current GLMT'!A:B,2,FALSE)</f>
        <v xml:space="preserve">General : Institutional Support : Unallocated - Enrollment Res </v>
      </c>
      <c r="F3026" s="422"/>
      <c r="H3026" t="str">
        <f t="shared" si="147"/>
        <v>0000</v>
      </c>
      <c r="I3026" t="str">
        <f t="shared" si="146"/>
        <v xml:space="preserve"> </v>
      </c>
      <c r="J3026" t="str">
        <f t="shared" si="148"/>
        <v>E3841</v>
      </c>
      <c r="K3026">
        <f>VLOOKUP(D3026,'Step 1b-Current GLMT'!A:C,3,FALSE)</f>
        <v>0</v>
      </c>
    </row>
    <row r="3027" spans="1:11" s="6" customFormat="1" ht="15.75" x14ac:dyDescent="0.3">
      <c r="A3027" t="s">
        <v>16</v>
      </c>
      <c r="B3027" t="s">
        <v>86</v>
      </c>
      <c r="D3027" s="4" t="s">
        <v>9</v>
      </c>
      <c r="E3027" s="5" t="str">
        <f>VLOOKUP(D3027,'Step 1b-Current GLMT'!A:B,2,FALSE)</f>
        <v xml:space="preserve">General : Institutional Support : Unallocated - Enrollment Res </v>
      </c>
      <c r="F3027" s="422"/>
      <c r="H3027" t="str">
        <f t="shared" si="147"/>
        <v>0000</v>
      </c>
      <c r="I3027" t="str">
        <f t="shared" si="146"/>
        <v xml:space="preserve"> </v>
      </c>
      <c r="J3027" t="str">
        <f t="shared" si="148"/>
        <v>E9509</v>
      </c>
      <c r="K3027">
        <f>VLOOKUP(D3027,'Step 1b-Current GLMT'!A:C,3,FALSE)</f>
        <v>0</v>
      </c>
    </row>
    <row r="3028" spans="1:11" s="6" customFormat="1" ht="15.75" x14ac:dyDescent="0.3">
      <c r="A3028" t="s">
        <v>16</v>
      </c>
      <c r="B3028" t="s">
        <v>87</v>
      </c>
      <c r="D3028" s="4" t="s">
        <v>9</v>
      </c>
      <c r="E3028" s="5" t="str">
        <f>VLOOKUP(D3028,'Step 1b-Current GLMT'!A:B,2,FALSE)</f>
        <v xml:space="preserve">General : Institutional Support : Unallocated - Enrollment Res </v>
      </c>
      <c r="F3028" s="422"/>
      <c r="H3028" t="str">
        <f t="shared" si="147"/>
        <v>0000</v>
      </c>
      <c r="I3028" t="str">
        <f t="shared" si="146"/>
        <v xml:space="preserve"> </v>
      </c>
      <c r="J3028" t="str">
        <f t="shared" si="148"/>
        <v>E9509</v>
      </c>
      <c r="K3028">
        <f>VLOOKUP(D3028,'Step 1b-Current GLMT'!A:C,3,FALSE)</f>
        <v>0</v>
      </c>
    </row>
    <row r="3029" spans="1:11" s="6" customFormat="1" ht="15.75" x14ac:dyDescent="0.3">
      <c r="A3029" t="s">
        <v>16</v>
      </c>
      <c r="B3029" t="s">
        <v>88</v>
      </c>
      <c r="D3029" s="4" t="s">
        <v>9</v>
      </c>
      <c r="E3029" s="5" t="str">
        <f>VLOOKUP(D3029,'Step 1b-Current GLMT'!A:B,2,FALSE)</f>
        <v xml:space="preserve">General : Institutional Support : Unallocated - Enrollment Res </v>
      </c>
      <c r="F3029" s="422"/>
      <c r="H3029" t="str">
        <f t="shared" si="147"/>
        <v>0000</v>
      </c>
      <c r="I3029" t="str">
        <f t="shared" si="146"/>
        <v xml:space="preserve"> </v>
      </c>
      <c r="J3029" t="str">
        <f t="shared" si="148"/>
        <v>E9509</v>
      </c>
      <c r="K3029">
        <f>VLOOKUP(D3029,'Step 1b-Current GLMT'!A:C,3,FALSE)</f>
        <v>0</v>
      </c>
    </row>
    <row r="3030" spans="1:11" s="6" customFormat="1" ht="15.75" x14ac:dyDescent="0.3">
      <c r="A3030" t="s">
        <v>16</v>
      </c>
      <c r="B3030" t="s">
        <v>89</v>
      </c>
      <c r="D3030" s="4" t="s">
        <v>9</v>
      </c>
      <c r="E3030" s="5" t="str">
        <f>VLOOKUP(D3030,'Step 1b-Current GLMT'!A:B,2,FALSE)</f>
        <v xml:space="preserve">General : Institutional Support : Unallocated - Enrollment Res </v>
      </c>
      <c r="F3030" s="422"/>
      <c r="H3030" t="str">
        <f t="shared" si="147"/>
        <v>0000</v>
      </c>
      <c r="I3030" t="str">
        <f t="shared" si="146"/>
        <v xml:space="preserve"> </v>
      </c>
      <c r="J3030" t="str">
        <f t="shared" si="148"/>
        <v>E9509</v>
      </c>
      <c r="K3030">
        <f>VLOOKUP(D3030,'Step 1b-Current GLMT'!A:C,3,FALSE)</f>
        <v>0</v>
      </c>
    </row>
    <row r="3031" spans="1:11" s="6" customFormat="1" ht="15.75" x14ac:dyDescent="0.3">
      <c r="A3031" t="s">
        <v>20</v>
      </c>
      <c r="B3031" t="s">
        <v>90</v>
      </c>
      <c r="D3031" s="4" t="s">
        <v>9</v>
      </c>
      <c r="E3031" s="5" t="str">
        <f>VLOOKUP(D3031,'Step 1b-Current GLMT'!A:B,2,FALSE)</f>
        <v xml:space="preserve">General : Institutional Support : Unallocated - Enrollment Res </v>
      </c>
      <c r="F3031" s="422"/>
      <c r="H3031" t="str">
        <f t="shared" si="147"/>
        <v>0000</v>
      </c>
      <c r="I3031" t="str">
        <f t="shared" si="146"/>
        <v xml:space="preserve"> </v>
      </c>
      <c r="J3031" t="str">
        <f t="shared" si="148"/>
        <v>E1498</v>
      </c>
      <c r="K3031">
        <f>VLOOKUP(D3031,'Step 1b-Current GLMT'!A:C,3,FALSE)</f>
        <v>0</v>
      </c>
    </row>
    <row r="3032" spans="1:11" s="6" customFormat="1" ht="15.75" x14ac:dyDescent="0.3">
      <c r="A3032" t="s">
        <v>16</v>
      </c>
      <c r="B3032" t="s">
        <v>91</v>
      </c>
      <c r="D3032" s="4" t="s">
        <v>9</v>
      </c>
      <c r="E3032" s="5" t="str">
        <f>VLOOKUP(D3032,'Step 1b-Current GLMT'!A:B,2,FALSE)</f>
        <v xml:space="preserve">General : Institutional Support : Unallocated - Enrollment Res </v>
      </c>
      <c r="F3032" s="422"/>
      <c r="H3032" t="str">
        <f t="shared" si="147"/>
        <v>0000</v>
      </c>
      <c r="I3032" t="str">
        <f t="shared" si="146"/>
        <v xml:space="preserve"> </v>
      </c>
      <c r="J3032" t="str">
        <f t="shared" si="148"/>
        <v>E9509</v>
      </c>
      <c r="K3032">
        <f>VLOOKUP(D3032,'Step 1b-Current GLMT'!A:C,3,FALSE)</f>
        <v>0</v>
      </c>
    </row>
    <row r="3033" spans="1:11" s="6" customFormat="1" ht="15.75" x14ac:dyDescent="0.3">
      <c r="A3033" t="s">
        <v>16</v>
      </c>
      <c r="B3033" t="s">
        <v>92</v>
      </c>
      <c r="D3033" s="4" t="s">
        <v>9</v>
      </c>
      <c r="E3033" s="5" t="str">
        <f>VLOOKUP(D3033,'Step 1b-Current GLMT'!A:B,2,FALSE)</f>
        <v xml:space="preserve">General : Institutional Support : Unallocated - Enrollment Res </v>
      </c>
      <c r="F3033" s="422"/>
      <c r="G3033"/>
      <c r="H3033" t="str">
        <f t="shared" si="147"/>
        <v>0000</v>
      </c>
      <c r="I3033" t="str">
        <f t="shared" si="146"/>
        <v xml:space="preserve"> </v>
      </c>
      <c r="J3033" t="str">
        <f t="shared" si="148"/>
        <v>E9509</v>
      </c>
      <c r="K3033">
        <f>VLOOKUP(D3033,'Step 1b-Current GLMT'!A:C,3,FALSE)</f>
        <v>0</v>
      </c>
    </row>
    <row r="3034" spans="1:11" s="6" customFormat="1" ht="15.75" x14ac:dyDescent="0.3">
      <c r="A3034" t="s">
        <v>93</v>
      </c>
      <c r="B3034" t="s">
        <v>94</v>
      </c>
      <c r="D3034" s="4" t="s">
        <v>9</v>
      </c>
      <c r="E3034" s="5" t="str">
        <f>VLOOKUP(D3034,'Step 1b-Current GLMT'!A:B,2,FALSE)</f>
        <v xml:space="preserve">General : Institutional Support : Unallocated - Enrollment Res </v>
      </c>
      <c r="F3034" s="422"/>
      <c r="G3034"/>
      <c r="H3034" t="str">
        <f t="shared" si="147"/>
        <v>0000</v>
      </c>
      <c r="I3034" t="str">
        <f t="shared" si="146"/>
        <v xml:space="preserve"> </v>
      </c>
      <c r="J3034" t="str">
        <f t="shared" si="148"/>
        <v>E4132</v>
      </c>
      <c r="K3034">
        <f>VLOOKUP(D3034,'Step 1b-Current GLMT'!A:C,3,FALSE)</f>
        <v>0</v>
      </c>
    </row>
    <row r="3035" spans="1:11" s="6" customFormat="1" ht="15.75" x14ac:dyDescent="0.3">
      <c r="A3035" t="s">
        <v>95</v>
      </c>
      <c r="B3035" t="s">
        <v>96</v>
      </c>
      <c r="D3035" s="4" t="s">
        <v>9</v>
      </c>
      <c r="E3035" s="5" t="str">
        <f>VLOOKUP(D3035,'Step 1b-Current GLMT'!A:B,2,FALSE)</f>
        <v xml:space="preserve">General : Institutional Support : Unallocated - Enrollment Res </v>
      </c>
      <c r="F3035" s="422"/>
      <c r="G3035"/>
      <c r="H3035" t="str">
        <f t="shared" si="147"/>
        <v>0000</v>
      </c>
      <c r="I3035" t="str">
        <f t="shared" si="146"/>
        <v xml:space="preserve"> </v>
      </c>
      <c r="J3035" t="str">
        <f t="shared" si="148"/>
        <v>E4133</v>
      </c>
      <c r="K3035">
        <f>VLOOKUP(D3035,'Step 1b-Current GLMT'!A:C,3,FALSE)</f>
        <v>0</v>
      </c>
    </row>
    <row r="3036" spans="1:11" s="6" customFormat="1" ht="15.75" x14ac:dyDescent="0.3">
      <c r="A3036" t="s">
        <v>97</v>
      </c>
      <c r="B3036" t="s">
        <v>98</v>
      </c>
      <c r="D3036" s="4" t="s">
        <v>9</v>
      </c>
      <c r="E3036" s="5" t="str">
        <f>VLOOKUP(D3036,'Step 1b-Current GLMT'!A:B,2,FALSE)</f>
        <v xml:space="preserve">General : Institutional Support : Unallocated - Enrollment Res </v>
      </c>
      <c r="F3036" s="422"/>
      <c r="G3036"/>
      <c r="H3036" t="str">
        <f t="shared" si="147"/>
        <v>0000</v>
      </c>
      <c r="I3036" t="str">
        <f t="shared" si="146"/>
        <v xml:space="preserve"> </v>
      </c>
      <c r="J3036" t="str">
        <f t="shared" si="148"/>
        <v>E4134</v>
      </c>
      <c r="K3036">
        <f>VLOOKUP(D3036,'Step 1b-Current GLMT'!A:C,3,FALSE)</f>
        <v>0</v>
      </c>
    </row>
    <row r="3037" spans="1:11" s="6" customFormat="1" ht="15.75" x14ac:dyDescent="0.3">
      <c r="A3037" t="s">
        <v>99</v>
      </c>
      <c r="B3037" t="s">
        <v>100</v>
      </c>
      <c r="D3037" s="4" t="s">
        <v>9</v>
      </c>
      <c r="E3037" s="5" t="str">
        <f>VLOOKUP(D3037,'Step 1b-Current GLMT'!A:B,2,FALSE)</f>
        <v xml:space="preserve">General : Institutional Support : Unallocated - Enrollment Res </v>
      </c>
      <c r="F3037" s="422"/>
      <c r="G3037"/>
      <c r="H3037" t="str">
        <f t="shared" si="147"/>
        <v>0000</v>
      </c>
      <c r="I3037" t="str">
        <f t="shared" si="146"/>
        <v xml:space="preserve"> </v>
      </c>
      <c r="J3037" t="str">
        <f t="shared" si="148"/>
        <v>E1301</v>
      </c>
      <c r="K3037">
        <f>VLOOKUP(D3037,'Step 1b-Current GLMT'!A:C,3,FALSE)</f>
        <v>0</v>
      </c>
    </row>
    <row r="3038" spans="1:11" s="6" customFormat="1" ht="15.75" x14ac:dyDescent="0.3">
      <c r="A3038" t="s">
        <v>16</v>
      </c>
      <c r="B3038" t="s">
        <v>101</v>
      </c>
      <c r="D3038" s="4" t="s">
        <v>9</v>
      </c>
      <c r="E3038" s="5" t="str">
        <f>VLOOKUP(D3038,'Step 1b-Current GLMT'!A:B,2,FALSE)</f>
        <v xml:space="preserve">General : Institutional Support : Unallocated - Enrollment Res </v>
      </c>
      <c r="F3038" s="422"/>
      <c r="G3038"/>
      <c r="H3038" t="str">
        <f t="shared" si="147"/>
        <v>0000</v>
      </c>
      <c r="I3038" t="str">
        <f t="shared" si="146"/>
        <v xml:space="preserve"> </v>
      </c>
      <c r="J3038" t="str">
        <f t="shared" si="148"/>
        <v>E9509</v>
      </c>
      <c r="K3038">
        <f>VLOOKUP(D3038,'Step 1b-Current GLMT'!A:C,3,FALSE)</f>
        <v>0</v>
      </c>
    </row>
    <row r="3039" spans="1:11" s="6" customFormat="1" ht="15.75" x14ac:dyDescent="0.3">
      <c r="A3039" t="s">
        <v>16</v>
      </c>
      <c r="B3039" t="s">
        <v>102</v>
      </c>
      <c r="D3039" s="4" t="s">
        <v>9</v>
      </c>
      <c r="E3039" s="5" t="str">
        <f>VLOOKUP(D3039,'Step 1b-Current GLMT'!A:B,2,FALSE)</f>
        <v xml:space="preserve">General : Institutional Support : Unallocated - Enrollment Res </v>
      </c>
      <c r="F3039" s="422"/>
      <c r="G3039"/>
      <c r="H3039" t="str">
        <f t="shared" si="147"/>
        <v>0000</v>
      </c>
      <c r="I3039" t="str">
        <f t="shared" si="146"/>
        <v xml:space="preserve"> </v>
      </c>
      <c r="J3039" t="str">
        <f t="shared" si="148"/>
        <v>E9509</v>
      </c>
      <c r="K3039">
        <f>VLOOKUP(D3039,'Step 1b-Current GLMT'!A:C,3,FALSE)</f>
        <v>0</v>
      </c>
    </row>
    <row r="3040" spans="1:11" s="6" customFormat="1" ht="15.75" x14ac:dyDescent="0.3">
      <c r="A3040" t="s">
        <v>20</v>
      </c>
      <c r="B3040" t="s">
        <v>103</v>
      </c>
      <c r="D3040" s="4" t="s">
        <v>9</v>
      </c>
      <c r="E3040" s="5" t="str">
        <f>VLOOKUP(D3040,'Step 1b-Current GLMT'!A:B,2,FALSE)</f>
        <v xml:space="preserve">General : Institutional Support : Unallocated - Enrollment Res </v>
      </c>
      <c r="F3040" s="422"/>
      <c r="G3040"/>
      <c r="H3040" t="str">
        <f t="shared" si="147"/>
        <v>0000</v>
      </c>
      <c r="I3040" t="str">
        <f t="shared" si="146"/>
        <v xml:space="preserve"> </v>
      </c>
      <c r="J3040" t="str">
        <f t="shared" si="148"/>
        <v>E1498</v>
      </c>
      <c r="K3040">
        <f>VLOOKUP(D3040,'Step 1b-Current GLMT'!A:C,3,FALSE)</f>
        <v>0</v>
      </c>
    </row>
    <row r="3041" spans="1:11" s="6" customFormat="1" ht="15.75" x14ac:dyDescent="0.3">
      <c r="A3041" t="s">
        <v>12</v>
      </c>
      <c r="B3041" t="s">
        <v>104</v>
      </c>
      <c r="D3041" s="4" t="s">
        <v>9</v>
      </c>
      <c r="E3041" s="5" t="str">
        <f>VLOOKUP(D3041,'Step 1b-Current GLMT'!A:B,2,FALSE)</f>
        <v xml:space="preserve">General : Institutional Support : Unallocated - Enrollment Res </v>
      </c>
      <c r="F3041" s="422"/>
      <c r="G3041"/>
      <c r="H3041" t="str">
        <f t="shared" si="147"/>
        <v>0000</v>
      </c>
      <c r="I3041" t="str">
        <f t="shared" si="146"/>
        <v xml:space="preserve"> </v>
      </c>
      <c r="J3041" t="str">
        <f t="shared" si="148"/>
        <v>E3841</v>
      </c>
      <c r="K3041">
        <f>VLOOKUP(D3041,'Step 1b-Current GLMT'!A:C,3,FALSE)</f>
        <v>0</v>
      </c>
    </row>
    <row r="3042" spans="1:11" s="6" customFormat="1" ht="15.75" x14ac:dyDescent="0.3">
      <c r="A3042" t="s">
        <v>105</v>
      </c>
      <c r="B3042" t="s">
        <v>106</v>
      </c>
      <c r="D3042" s="4" t="s">
        <v>9</v>
      </c>
      <c r="E3042" s="5" t="str">
        <f>VLOOKUP(D3042,'Step 1b-Current GLMT'!A:B,2,FALSE)</f>
        <v xml:space="preserve">General : Institutional Support : Unallocated - Enrollment Res </v>
      </c>
      <c r="F3042" s="422"/>
      <c r="G3042"/>
      <c r="H3042" t="str">
        <f t="shared" si="147"/>
        <v>0000</v>
      </c>
      <c r="I3042" t="str">
        <f t="shared" si="146"/>
        <v xml:space="preserve"> </v>
      </c>
      <c r="J3042" t="str">
        <f t="shared" si="148"/>
        <v>E1498</v>
      </c>
      <c r="K3042">
        <f>VLOOKUP(D3042,'Step 1b-Current GLMT'!A:C,3,FALSE)</f>
        <v>0</v>
      </c>
    </row>
    <row r="3043" spans="1:11" s="6" customFormat="1" ht="15.75" x14ac:dyDescent="0.3">
      <c r="A3043" t="s">
        <v>1905</v>
      </c>
      <c r="B3043" t="s">
        <v>1906</v>
      </c>
      <c r="D3043" s="4" t="s">
        <v>9</v>
      </c>
      <c r="E3043" s="5" t="str">
        <f>VLOOKUP(D3043,'Step 1b-Current GLMT'!A:B,2,FALSE)</f>
        <v xml:space="preserve">General : Institutional Support : Unallocated - Enrollment Res </v>
      </c>
      <c r="F3043" s="422"/>
      <c r="G3043"/>
      <c r="H3043" t="str">
        <f t="shared" si="147"/>
        <v>0000</v>
      </c>
      <c r="I3043" t="str">
        <f t="shared" si="146"/>
        <v xml:space="preserve"> </v>
      </c>
      <c r="J3043" t="str">
        <f t="shared" si="148"/>
        <v>E1601</v>
      </c>
      <c r="K3043">
        <f>VLOOKUP(D3043,'Step 1b-Current GLMT'!A:C,3,FALSE)</f>
        <v>0</v>
      </c>
    </row>
    <row r="3044" spans="1:11" s="6" customFormat="1" ht="15.75" x14ac:dyDescent="0.3">
      <c r="A3044" t="s">
        <v>16</v>
      </c>
      <c r="B3044" t="s">
        <v>107</v>
      </c>
      <c r="D3044" s="4" t="s">
        <v>9</v>
      </c>
      <c r="E3044" s="5" t="str">
        <f>VLOOKUP(D3044,'Step 1b-Current GLMT'!A:B,2,FALSE)</f>
        <v xml:space="preserve">General : Institutional Support : Unallocated - Enrollment Res </v>
      </c>
      <c r="F3044" s="422"/>
      <c r="G3044"/>
      <c r="H3044" t="str">
        <f t="shared" si="147"/>
        <v>0000</v>
      </c>
      <c r="I3044" t="str">
        <f t="shared" si="146"/>
        <v xml:space="preserve"> </v>
      </c>
      <c r="J3044" t="str">
        <f t="shared" si="148"/>
        <v>E9509</v>
      </c>
      <c r="K3044">
        <f>VLOOKUP(D3044,'Step 1b-Current GLMT'!A:C,3,FALSE)</f>
        <v>0</v>
      </c>
    </row>
    <row r="3045" spans="1:11" s="6" customFormat="1" ht="15.75" x14ac:dyDescent="0.3">
      <c r="A3045" t="s">
        <v>16</v>
      </c>
      <c r="B3045" t="s">
        <v>108</v>
      </c>
      <c r="D3045" s="4" t="s">
        <v>9</v>
      </c>
      <c r="E3045" s="5" t="str">
        <f>VLOOKUP(D3045,'Step 1b-Current GLMT'!A:B,2,FALSE)</f>
        <v xml:space="preserve">General : Institutional Support : Unallocated - Enrollment Res </v>
      </c>
      <c r="F3045" s="422"/>
      <c r="G3045"/>
      <c r="H3045" t="str">
        <f t="shared" si="147"/>
        <v>0000</v>
      </c>
      <c r="I3045" t="str">
        <f t="shared" si="146"/>
        <v xml:space="preserve"> </v>
      </c>
      <c r="J3045" t="str">
        <f t="shared" si="148"/>
        <v>E9509</v>
      </c>
      <c r="K3045">
        <f>VLOOKUP(D3045,'Step 1b-Current GLMT'!A:C,3,FALSE)</f>
        <v>0</v>
      </c>
    </row>
    <row r="3046" spans="1:11" s="6" customFormat="1" ht="15.75" x14ac:dyDescent="0.3">
      <c r="A3046" t="s">
        <v>105</v>
      </c>
      <c r="B3046" t="s">
        <v>109</v>
      </c>
      <c r="D3046" s="4" t="s">
        <v>9</v>
      </c>
      <c r="E3046" s="5" t="str">
        <f>VLOOKUP(D3046,'Step 1b-Current GLMT'!A:B,2,FALSE)</f>
        <v xml:space="preserve">General : Institutional Support : Unallocated - Enrollment Res </v>
      </c>
      <c r="F3046" s="422"/>
      <c r="G3046"/>
      <c r="H3046" t="str">
        <f t="shared" si="147"/>
        <v>0000</v>
      </c>
      <c r="I3046" t="str">
        <f t="shared" si="146"/>
        <v xml:space="preserve"> </v>
      </c>
      <c r="J3046" t="str">
        <f t="shared" si="148"/>
        <v>E1498</v>
      </c>
      <c r="K3046">
        <f>VLOOKUP(D3046,'Step 1b-Current GLMT'!A:C,3,FALSE)</f>
        <v>0</v>
      </c>
    </row>
    <row r="3047" spans="1:11" s="6" customFormat="1" x14ac:dyDescent="0.25">
      <c r="A3047" t="s">
        <v>20</v>
      </c>
      <c r="B3047" t="s">
        <v>6382</v>
      </c>
      <c r="D3047" t="s">
        <v>9</v>
      </c>
      <c r="E3047" t="str">
        <f>VLOOKUP(D3047,'Step 1b-Current GLMT'!A:B,2,FALSE)</f>
        <v xml:space="preserve">General : Institutional Support : Unallocated - Enrollment Res </v>
      </c>
      <c r="F3047" s="422"/>
      <c r="G3047"/>
      <c r="H3047" t="str">
        <f t="shared" si="147"/>
        <v>0000</v>
      </c>
      <c r="I3047" t="str">
        <f t="shared" si="146"/>
        <v xml:space="preserve"> </v>
      </c>
      <c r="J3047" t="str">
        <f t="shared" si="148"/>
        <v>E1498</v>
      </c>
      <c r="K3047">
        <f>VLOOKUP(D3047,'Step 1b-Current GLMT'!A:C,3,FALSE)</f>
        <v>0</v>
      </c>
    </row>
    <row r="3048" spans="1:11" s="6" customFormat="1" ht="15.75" x14ac:dyDescent="0.3">
      <c r="A3048" t="s">
        <v>110</v>
      </c>
      <c r="B3048" t="s">
        <v>111</v>
      </c>
      <c r="D3048" s="4" t="s">
        <v>9</v>
      </c>
      <c r="E3048" s="5" t="str">
        <f>VLOOKUP(D3048,'Step 1b-Current GLMT'!A:B,2,FALSE)</f>
        <v xml:space="preserve">General : Institutional Support : Unallocated - Enrollment Res </v>
      </c>
      <c r="F3048" s="422"/>
      <c r="G3048"/>
      <c r="H3048" t="str">
        <f t="shared" si="147"/>
        <v>0000</v>
      </c>
      <c r="I3048" t="str">
        <f t="shared" si="146"/>
        <v xml:space="preserve"> </v>
      </c>
      <c r="J3048" t="str">
        <f t="shared" si="148"/>
        <v>E2101</v>
      </c>
      <c r="K3048">
        <f>VLOOKUP(D3048,'Step 1b-Current GLMT'!A:C,3,FALSE)</f>
        <v>0</v>
      </c>
    </row>
    <row r="3049" spans="1:11" s="6" customFormat="1" ht="15.75" x14ac:dyDescent="0.3">
      <c r="A3049" t="s">
        <v>16</v>
      </c>
      <c r="B3049" t="s">
        <v>112</v>
      </c>
      <c r="D3049" s="4" t="s">
        <v>9</v>
      </c>
      <c r="E3049" s="5" t="str">
        <f>VLOOKUP(D3049,'Step 1b-Current GLMT'!A:B,2,FALSE)</f>
        <v xml:space="preserve">General : Institutional Support : Unallocated - Enrollment Res </v>
      </c>
      <c r="F3049" s="421"/>
      <c r="G3049"/>
      <c r="H3049" t="str">
        <f t="shared" si="147"/>
        <v>0000</v>
      </c>
      <c r="I3049" t="str">
        <f t="shared" si="146"/>
        <v xml:space="preserve"> </v>
      </c>
      <c r="J3049" t="str">
        <f t="shared" si="148"/>
        <v>E9509</v>
      </c>
      <c r="K3049">
        <f>VLOOKUP(D3049,'Step 1b-Current GLMT'!A:C,3,FALSE)</f>
        <v>0</v>
      </c>
    </row>
    <row r="3050" spans="1:11" s="6" customFormat="1" ht="15.75" x14ac:dyDescent="0.3">
      <c r="A3050" t="s">
        <v>230</v>
      </c>
      <c r="B3050" t="s">
        <v>248</v>
      </c>
      <c r="D3050" s="4" t="s">
        <v>9</v>
      </c>
      <c r="E3050" s="5" t="str">
        <f>VLOOKUP(D3050,'Step 1b-Current GLMT'!A:B,2,FALSE)</f>
        <v xml:space="preserve">General : Institutional Support : Unallocated - Enrollment Res </v>
      </c>
      <c r="F3050" s="422"/>
      <c r="G3050"/>
      <c r="H3050" t="str">
        <f t="shared" si="147"/>
        <v>2063</v>
      </c>
      <c r="I3050" t="str">
        <f t="shared" si="146"/>
        <v xml:space="preserve"> </v>
      </c>
      <c r="J3050" t="str">
        <f t="shared" si="148"/>
        <v>A0000</v>
      </c>
      <c r="K3050">
        <f>VLOOKUP(D3050,'Step 1b-Current GLMT'!A:C,3,FALSE)</f>
        <v>0</v>
      </c>
    </row>
    <row r="3051" spans="1:11" s="6" customFormat="1" ht="15.75" x14ac:dyDescent="0.3">
      <c r="A3051" t="s">
        <v>200</v>
      </c>
      <c r="B3051" t="s">
        <v>201</v>
      </c>
      <c r="D3051" s="4" t="s">
        <v>9</v>
      </c>
      <c r="E3051" s="5" t="str">
        <f>VLOOKUP(D3051,'Step 1b-Current GLMT'!A:B,2,FALSE)</f>
        <v xml:space="preserve">General : Institutional Support : Unallocated - Enrollment Res </v>
      </c>
      <c r="F3051" s="421"/>
      <c r="G3051"/>
      <c r="H3051" t="str">
        <f t="shared" si="147"/>
        <v>2052</v>
      </c>
      <c r="I3051" t="str">
        <f t="shared" si="146"/>
        <v xml:space="preserve"> </v>
      </c>
      <c r="J3051" t="str">
        <f t="shared" si="148"/>
        <v>A0003</v>
      </c>
      <c r="K3051">
        <f>VLOOKUP(D3051,'Step 1b-Current GLMT'!A:C,3,FALSE)</f>
        <v>0</v>
      </c>
    </row>
    <row r="3052" spans="1:11" s="6" customFormat="1" ht="15.75" x14ac:dyDescent="0.3">
      <c r="A3052" t="s">
        <v>151</v>
      </c>
      <c r="B3052" t="s">
        <v>152</v>
      </c>
      <c r="D3052" s="4" t="s">
        <v>9</v>
      </c>
      <c r="E3052" s="5" t="str">
        <f>VLOOKUP(D3052,'Step 1b-Current GLMT'!A:B,2,FALSE)</f>
        <v xml:space="preserve">General : Institutional Support : Unallocated - Enrollment Res </v>
      </c>
      <c r="F3052" s="421"/>
      <c r="G3052"/>
      <c r="H3052" t="str">
        <f t="shared" si="147"/>
        <v>2020</v>
      </c>
      <c r="I3052" t="str">
        <f t="shared" si="146"/>
        <v xml:space="preserve"> </v>
      </c>
      <c r="J3052" t="str">
        <f t="shared" si="148"/>
        <v>A0005</v>
      </c>
      <c r="K3052">
        <f>VLOOKUP(D3052,'Step 1b-Current GLMT'!A:C,3,FALSE)</f>
        <v>0</v>
      </c>
    </row>
    <row r="3053" spans="1:11" s="6" customFormat="1" ht="15.75" x14ac:dyDescent="0.3">
      <c r="A3053" t="s">
        <v>151</v>
      </c>
      <c r="B3053" t="s">
        <v>196</v>
      </c>
      <c r="D3053" s="4" t="s">
        <v>9</v>
      </c>
      <c r="E3053" s="5" t="str">
        <f>VLOOKUP(D3053,'Step 1b-Current GLMT'!A:B,2,FALSE)</f>
        <v xml:space="preserve">General : Institutional Support : Unallocated - Enrollment Res </v>
      </c>
      <c r="F3053" s="421"/>
      <c r="G3053"/>
      <c r="H3053" t="str">
        <f t="shared" si="147"/>
        <v>2050</v>
      </c>
      <c r="I3053" t="str">
        <f t="shared" si="146"/>
        <v xml:space="preserve"> </v>
      </c>
      <c r="J3053" t="str">
        <f t="shared" si="148"/>
        <v>A0005</v>
      </c>
      <c r="K3053">
        <f>VLOOKUP(D3053,'Step 1b-Current GLMT'!A:C,3,FALSE)</f>
        <v>0</v>
      </c>
    </row>
    <row r="3054" spans="1:11" s="6" customFormat="1" ht="15.75" x14ac:dyDescent="0.3">
      <c r="A3054" t="s">
        <v>151</v>
      </c>
      <c r="B3054" t="s">
        <v>202</v>
      </c>
      <c r="D3054" s="4" t="s">
        <v>9</v>
      </c>
      <c r="E3054" s="5" t="str">
        <f>VLOOKUP(D3054,'Step 1b-Current GLMT'!A:B,2,FALSE)</f>
        <v xml:space="preserve">General : Institutional Support : Unallocated - Enrollment Res </v>
      </c>
      <c r="F3054" s="421"/>
      <c r="G3054"/>
      <c r="H3054" t="str">
        <f t="shared" si="147"/>
        <v>2052</v>
      </c>
      <c r="I3054" t="str">
        <f t="shared" si="146"/>
        <v xml:space="preserve"> </v>
      </c>
      <c r="J3054" t="str">
        <f t="shared" si="148"/>
        <v>A0005</v>
      </c>
      <c r="K3054">
        <f>VLOOKUP(D3054,'Step 1b-Current GLMT'!A:C,3,FALSE)</f>
        <v>0</v>
      </c>
    </row>
    <row r="3055" spans="1:11" s="6" customFormat="1" ht="15.75" x14ac:dyDescent="0.3">
      <c r="A3055" t="s">
        <v>184</v>
      </c>
      <c r="B3055" t="s">
        <v>185</v>
      </c>
      <c r="D3055" s="4" t="s">
        <v>9</v>
      </c>
      <c r="E3055" s="5" t="str">
        <f>VLOOKUP(D3055,'Step 1b-Current GLMT'!A:B,2,FALSE)</f>
        <v xml:space="preserve">General : Institutional Support : Unallocated - Enrollment Res </v>
      </c>
      <c r="F3055" s="422"/>
      <c r="G3055"/>
      <c r="H3055" t="str">
        <f t="shared" si="147"/>
        <v>2036</v>
      </c>
      <c r="I3055" t="str">
        <f t="shared" si="146"/>
        <v xml:space="preserve"> </v>
      </c>
      <c r="J3055" t="str">
        <f t="shared" si="148"/>
        <v>B0000</v>
      </c>
      <c r="K3055">
        <f>VLOOKUP(D3055,'Step 1b-Current GLMT'!A:C,3,FALSE)</f>
        <v>0</v>
      </c>
    </row>
    <row r="3056" spans="1:11" s="6" customFormat="1" ht="15.75" x14ac:dyDescent="0.3">
      <c r="A3056" t="s">
        <v>184</v>
      </c>
      <c r="B3056" t="s">
        <v>217</v>
      </c>
      <c r="D3056" s="4" t="s">
        <v>9</v>
      </c>
      <c r="E3056" s="5" t="str">
        <f>VLOOKUP(D3056,'Step 1b-Current GLMT'!A:B,2,FALSE)</f>
        <v xml:space="preserve">General : Institutional Support : Unallocated - Enrollment Res </v>
      </c>
      <c r="F3056" s="422"/>
      <c r="G3056"/>
      <c r="H3056" t="str">
        <f t="shared" si="147"/>
        <v>2060</v>
      </c>
      <c r="I3056" t="str">
        <f t="shared" si="146"/>
        <v xml:space="preserve"> </v>
      </c>
      <c r="J3056" t="str">
        <f t="shared" si="148"/>
        <v>B0000</v>
      </c>
      <c r="K3056">
        <f>VLOOKUP(D3056,'Step 1b-Current GLMT'!A:C,3,FALSE)</f>
        <v>0</v>
      </c>
    </row>
    <row r="3057" spans="1:11" s="6" customFormat="1" ht="15.75" x14ac:dyDescent="0.3">
      <c r="A3057" t="s">
        <v>184</v>
      </c>
      <c r="B3057" t="s">
        <v>229</v>
      </c>
      <c r="D3057" s="4" t="s">
        <v>9</v>
      </c>
      <c r="E3057" s="5" t="str">
        <f>VLOOKUP(D3057,'Step 1b-Current GLMT'!A:B,2,FALSE)</f>
        <v xml:space="preserve">General : Institutional Support : Unallocated - Enrollment Res </v>
      </c>
      <c r="F3057" s="422"/>
      <c r="H3057" t="str">
        <f t="shared" si="147"/>
        <v>2061</v>
      </c>
      <c r="I3057" t="str">
        <f t="shared" si="146"/>
        <v xml:space="preserve"> </v>
      </c>
      <c r="J3057" t="str">
        <f t="shared" si="148"/>
        <v>B0000</v>
      </c>
      <c r="K3057">
        <f>VLOOKUP(D3057,'Step 1b-Current GLMT'!A:C,3,FALSE)</f>
        <v>0</v>
      </c>
    </row>
    <row r="3058" spans="1:11" s="6" customFormat="1" ht="15.75" x14ac:dyDescent="0.3">
      <c r="A3058" t="s">
        <v>184</v>
      </c>
      <c r="B3058" t="s">
        <v>239</v>
      </c>
      <c r="D3058" s="4" t="s">
        <v>9</v>
      </c>
      <c r="E3058" s="5" t="str">
        <f>VLOOKUP(D3058,'Step 1b-Current GLMT'!A:B,2,FALSE)</f>
        <v xml:space="preserve">General : Institutional Support : Unallocated - Enrollment Res </v>
      </c>
      <c r="F3058" s="421"/>
      <c r="H3058" t="str">
        <f t="shared" si="147"/>
        <v>2062</v>
      </c>
      <c r="I3058" t="str">
        <f t="shared" si="146"/>
        <v xml:space="preserve"> </v>
      </c>
      <c r="J3058" t="str">
        <f t="shared" si="148"/>
        <v>B0000</v>
      </c>
      <c r="K3058">
        <f>VLOOKUP(D3058,'Step 1b-Current GLMT'!A:C,3,FALSE)</f>
        <v>0</v>
      </c>
    </row>
    <row r="3059" spans="1:11" s="6" customFormat="1" ht="15.75" x14ac:dyDescent="0.3">
      <c r="A3059" t="s">
        <v>184</v>
      </c>
      <c r="B3059" t="s">
        <v>249</v>
      </c>
      <c r="D3059" s="4" t="s">
        <v>9</v>
      </c>
      <c r="E3059" s="5" t="str">
        <f>VLOOKUP(D3059,'Step 1b-Current GLMT'!A:B,2,FALSE)</f>
        <v xml:space="preserve">General : Institutional Support : Unallocated - Enrollment Res </v>
      </c>
      <c r="F3059" s="421"/>
      <c r="H3059" t="str">
        <f t="shared" si="147"/>
        <v>2063</v>
      </c>
      <c r="I3059" t="str">
        <f t="shared" si="146"/>
        <v xml:space="preserve"> </v>
      </c>
      <c r="J3059" t="str">
        <f t="shared" si="148"/>
        <v>B0000</v>
      </c>
      <c r="K3059">
        <f>VLOOKUP(D3059,'Step 1b-Current GLMT'!A:C,3,FALSE)</f>
        <v>0</v>
      </c>
    </row>
    <row r="3060" spans="1:11" s="6" customFormat="1" ht="15.75" x14ac:dyDescent="0.3">
      <c r="A3060" t="s">
        <v>230</v>
      </c>
      <c r="B3060" t="s">
        <v>231</v>
      </c>
      <c r="D3060" s="4" t="s">
        <v>9</v>
      </c>
      <c r="E3060" s="5" t="str">
        <f>VLOOKUP(D3060,'Step 1b-Current GLMT'!A:B,2,FALSE)</f>
        <v xml:space="preserve">General : Institutional Support : Unallocated - Enrollment Res </v>
      </c>
      <c r="F3060" s="422"/>
      <c r="H3060" t="str">
        <f t="shared" si="147"/>
        <v>2061</v>
      </c>
      <c r="I3060" t="str">
        <f t="shared" si="146"/>
        <v xml:space="preserve"> </v>
      </c>
      <c r="J3060" t="str">
        <f t="shared" si="148"/>
        <v>D0000</v>
      </c>
      <c r="K3060">
        <f>VLOOKUP(D3060,'Step 1b-Current GLMT'!A:C,3,FALSE)</f>
        <v>0</v>
      </c>
    </row>
    <row r="3061" spans="1:11" s="6" customFormat="1" ht="15.75" x14ac:dyDescent="0.3">
      <c r="A3061" t="s">
        <v>230</v>
      </c>
      <c r="B3061" t="s">
        <v>240</v>
      </c>
      <c r="D3061" s="4" t="s">
        <v>9</v>
      </c>
      <c r="E3061" s="5" t="str">
        <f>VLOOKUP(D3061,'Step 1b-Current GLMT'!A:B,2,FALSE)</f>
        <v xml:space="preserve">General : Institutional Support : Unallocated - Enrollment Res </v>
      </c>
      <c r="F3061" s="422"/>
      <c r="H3061" t="str">
        <f t="shared" si="147"/>
        <v>2062</v>
      </c>
      <c r="I3061" t="str">
        <f t="shared" si="146"/>
        <v xml:space="preserve"> </v>
      </c>
      <c r="J3061" t="str">
        <f t="shared" si="148"/>
        <v>D0000</v>
      </c>
      <c r="K3061">
        <f>VLOOKUP(D3061,'Step 1b-Current GLMT'!A:C,3,FALSE)</f>
        <v>0</v>
      </c>
    </row>
    <row r="3062" spans="1:11" s="6" customFormat="1" ht="15.75" x14ac:dyDescent="0.3">
      <c r="A3062" t="s">
        <v>153</v>
      </c>
      <c r="B3062" t="s">
        <v>154</v>
      </c>
      <c r="D3062" s="4" t="s">
        <v>9</v>
      </c>
      <c r="E3062" s="5" t="str">
        <f>VLOOKUP(D3062,'Step 1b-Current GLMT'!A:B,2,FALSE)</f>
        <v xml:space="preserve">General : Institutional Support : Unallocated - Enrollment Res </v>
      </c>
      <c r="F3062" s="421"/>
      <c r="H3062" t="str">
        <f t="shared" si="147"/>
        <v>2020</v>
      </c>
      <c r="I3062" t="str">
        <f t="shared" si="146"/>
        <v xml:space="preserve"> </v>
      </c>
      <c r="J3062" t="str">
        <f t="shared" si="148"/>
        <v>D0001</v>
      </c>
      <c r="K3062">
        <f>VLOOKUP(D3062,'Step 1b-Current GLMT'!A:C,3,FALSE)</f>
        <v>0</v>
      </c>
    </row>
    <row r="3063" spans="1:11" s="6" customFormat="1" ht="15.75" x14ac:dyDescent="0.3">
      <c r="A3063" t="s">
        <v>186</v>
      </c>
      <c r="B3063" t="s">
        <v>187</v>
      </c>
      <c r="D3063" s="4" t="s">
        <v>9</v>
      </c>
      <c r="E3063" s="5" t="str">
        <f>VLOOKUP(D3063,'Step 1b-Current GLMT'!A:B,2,FALSE)</f>
        <v xml:space="preserve">General : Institutional Support : Unallocated - Enrollment Res </v>
      </c>
      <c r="F3063" s="422"/>
      <c r="H3063" t="str">
        <f t="shared" si="147"/>
        <v>2036</v>
      </c>
      <c r="I3063" t="str">
        <f t="shared" si="146"/>
        <v xml:space="preserve"> </v>
      </c>
      <c r="J3063" t="str">
        <f t="shared" si="148"/>
        <v>D0003</v>
      </c>
      <c r="K3063">
        <f>VLOOKUP(D3063,'Step 1b-Current GLMT'!A:C,3,FALSE)</f>
        <v>0</v>
      </c>
    </row>
    <row r="3064" spans="1:11" s="6" customFormat="1" ht="15.75" x14ac:dyDescent="0.3">
      <c r="A3064" t="s">
        <v>147</v>
      </c>
      <c r="B3064" t="s">
        <v>148</v>
      </c>
      <c r="D3064" s="4" t="s">
        <v>9</v>
      </c>
      <c r="E3064" s="5" t="str">
        <f>VLOOKUP(D3064,'Step 1b-Current GLMT'!A:B,2,FALSE)</f>
        <v xml:space="preserve">General : Institutional Support : Unallocated - Enrollment Res </v>
      </c>
      <c r="F3064" s="421"/>
      <c r="H3064" t="str">
        <f t="shared" si="147"/>
        <v>2011</v>
      </c>
      <c r="I3064" t="str">
        <f t="shared" si="146"/>
        <v xml:space="preserve"> </v>
      </c>
      <c r="J3064" t="str">
        <f t="shared" si="148"/>
        <v>D0004</v>
      </c>
      <c r="K3064">
        <f>VLOOKUP(D3064,'Step 1b-Current GLMT'!A:C,3,FALSE)</f>
        <v>0</v>
      </c>
    </row>
    <row r="3065" spans="1:11" s="6" customFormat="1" ht="15.75" x14ac:dyDescent="0.3">
      <c r="A3065" t="s">
        <v>155</v>
      </c>
      <c r="B3065" t="s">
        <v>156</v>
      </c>
      <c r="D3065" s="4" t="s">
        <v>9</v>
      </c>
      <c r="E3065" s="5" t="str">
        <f>VLOOKUP(D3065,'Step 1b-Current GLMT'!A:B,2,FALSE)</f>
        <v xml:space="preserve">General : Institutional Support : Unallocated - Enrollment Res </v>
      </c>
      <c r="F3065" s="421"/>
      <c r="H3065" t="str">
        <f t="shared" si="147"/>
        <v>2020</v>
      </c>
      <c r="I3065" t="str">
        <f t="shared" si="146"/>
        <v xml:space="preserve"> </v>
      </c>
      <c r="J3065" t="str">
        <f t="shared" si="148"/>
        <v>D0005</v>
      </c>
      <c r="K3065">
        <f>VLOOKUP(D3065,'Step 1b-Current GLMT'!A:C,3,FALSE)</f>
        <v>0</v>
      </c>
    </row>
    <row r="3066" spans="1:11" s="6" customFormat="1" ht="15.75" x14ac:dyDescent="0.3">
      <c r="A3066" t="s">
        <v>155</v>
      </c>
      <c r="B3066" t="s">
        <v>197</v>
      </c>
      <c r="D3066" s="4" t="s">
        <v>9</v>
      </c>
      <c r="E3066" s="5" t="str">
        <f>VLOOKUP(D3066,'Step 1b-Current GLMT'!A:B,2,FALSE)</f>
        <v xml:space="preserve">General : Institutional Support : Unallocated - Enrollment Res </v>
      </c>
      <c r="F3066" s="421"/>
      <c r="H3066" t="str">
        <f t="shared" si="147"/>
        <v>2050</v>
      </c>
      <c r="I3066" t="str">
        <f t="shared" si="146"/>
        <v xml:space="preserve"> </v>
      </c>
      <c r="J3066" t="str">
        <f t="shared" si="148"/>
        <v>D0005</v>
      </c>
      <c r="K3066">
        <f>VLOOKUP(D3066,'Step 1b-Current GLMT'!A:C,3,FALSE)</f>
        <v>0</v>
      </c>
    </row>
    <row r="3067" spans="1:11" s="6" customFormat="1" ht="15.75" x14ac:dyDescent="0.3">
      <c r="A3067" t="s">
        <v>155</v>
      </c>
      <c r="B3067" t="s">
        <v>203</v>
      </c>
      <c r="D3067" s="4" t="s">
        <v>9</v>
      </c>
      <c r="E3067" s="5" t="str">
        <f>VLOOKUP(D3067,'Step 1b-Current GLMT'!A:B,2,FALSE)</f>
        <v xml:space="preserve">General : Institutional Support : Unallocated - Enrollment Res </v>
      </c>
      <c r="F3067" s="421"/>
      <c r="H3067" t="str">
        <f t="shared" si="147"/>
        <v>2052</v>
      </c>
      <c r="I3067" t="str">
        <f t="shared" si="146"/>
        <v xml:space="preserve"> </v>
      </c>
      <c r="J3067" t="str">
        <f t="shared" si="148"/>
        <v>D0005</v>
      </c>
      <c r="K3067">
        <f>VLOOKUP(D3067,'Step 1b-Current GLMT'!A:C,3,FALSE)</f>
        <v>0</v>
      </c>
    </row>
    <row r="3068" spans="1:11" s="6" customFormat="1" ht="15.75" x14ac:dyDescent="0.3">
      <c r="A3068" t="s">
        <v>218</v>
      </c>
      <c r="B3068" t="s">
        <v>219</v>
      </c>
      <c r="D3068" s="4" t="s">
        <v>9</v>
      </c>
      <c r="E3068" s="5" t="str">
        <f>VLOOKUP(D3068,'Step 1b-Current GLMT'!A:B,2,FALSE)</f>
        <v xml:space="preserve">General : Institutional Support : Unallocated - Enrollment Res </v>
      </c>
      <c r="F3068" s="422"/>
      <c r="H3068" t="str">
        <f t="shared" si="147"/>
        <v>2060</v>
      </c>
      <c r="I3068" t="str">
        <f t="shared" si="146"/>
        <v xml:space="preserve"> </v>
      </c>
      <c r="J3068" t="str">
        <f t="shared" si="148"/>
        <v>L1100</v>
      </c>
      <c r="K3068">
        <f>VLOOKUP(D3068,'Step 1b-Current GLMT'!A:C,3,FALSE)</f>
        <v>0</v>
      </c>
    </row>
    <row r="3069" spans="1:11" s="6" customFormat="1" ht="15.75" x14ac:dyDescent="0.3">
      <c r="A3069" t="s">
        <v>136</v>
      </c>
      <c r="B3069" t="s">
        <v>137</v>
      </c>
      <c r="D3069" s="4" t="s">
        <v>9</v>
      </c>
      <c r="E3069" s="5" t="str">
        <f>VLOOKUP(D3069,'Step 1b-Current GLMT'!A:B,2,FALSE)</f>
        <v xml:space="preserve">General : Institutional Support : Unallocated - Enrollment Res </v>
      </c>
      <c r="F3069" s="421"/>
      <c r="H3069" t="str">
        <f t="shared" si="147"/>
        <v>2010</v>
      </c>
      <c r="I3069" t="str">
        <f t="shared" si="146"/>
        <v xml:space="preserve"> </v>
      </c>
      <c r="J3069" t="str">
        <f t="shared" si="148"/>
        <v>L3000</v>
      </c>
      <c r="K3069">
        <f>VLOOKUP(D3069,'Step 1b-Current GLMT'!A:C,3,FALSE)</f>
        <v>0</v>
      </c>
    </row>
    <row r="3070" spans="1:11" s="6" customFormat="1" ht="15.75" x14ac:dyDescent="0.3">
      <c r="A3070" t="s">
        <v>138</v>
      </c>
      <c r="B3070" t="s">
        <v>139</v>
      </c>
      <c r="D3070" s="4" t="s">
        <v>9</v>
      </c>
      <c r="E3070" s="5" t="str">
        <f>VLOOKUP(D3070,'Step 1b-Current GLMT'!A:B,2,FALSE)</f>
        <v xml:space="preserve">General : Institutional Support : Unallocated - Enrollment Res </v>
      </c>
      <c r="F3070" s="421"/>
      <c r="G3070"/>
      <c r="H3070" t="str">
        <f t="shared" si="147"/>
        <v>2010</v>
      </c>
      <c r="I3070" t="str">
        <f t="shared" si="146"/>
        <v xml:space="preserve"> </v>
      </c>
      <c r="J3070" t="str">
        <f t="shared" si="148"/>
        <v>L3020</v>
      </c>
      <c r="K3070">
        <f>VLOOKUP(D3070,'Step 1b-Current GLMT'!A:C,3,FALSE)</f>
        <v>0</v>
      </c>
    </row>
    <row r="3071" spans="1:11" s="6" customFormat="1" ht="15.75" x14ac:dyDescent="0.3">
      <c r="A3071" t="s">
        <v>138</v>
      </c>
      <c r="B3071" t="s">
        <v>208</v>
      </c>
      <c r="D3071" s="4" t="s">
        <v>9</v>
      </c>
      <c r="E3071" s="5" t="str">
        <f>VLOOKUP(D3071,'Step 1b-Current GLMT'!A:B,2,FALSE)</f>
        <v xml:space="preserve">General : Institutional Support : Unallocated - Enrollment Res </v>
      </c>
      <c r="F3071" s="421"/>
      <c r="G3071"/>
      <c r="H3071" t="str">
        <f t="shared" si="147"/>
        <v>2055</v>
      </c>
      <c r="I3071" t="str">
        <f t="shared" ref="I3071:I3134" si="149">IF(D3071=0,"0"," ")</f>
        <v xml:space="preserve"> </v>
      </c>
      <c r="J3071" t="str">
        <f t="shared" si="148"/>
        <v>L3020</v>
      </c>
      <c r="K3071">
        <f>VLOOKUP(D3071,'Step 1b-Current GLMT'!A:C,3,FALSE)</f>
        <v>0</v>
      </c>
    </row>
    <row r="3072" spans="1:11" s="6" customFormat="1" ht="15.75" x14ac:dyDescent="0.3">
      <c r="A3072" t="s">
        <v>159</v>
      </c>
      <c r="B3072" t="s">
        <v>160</v>
      </c>
      <c r="D3072" s="4" t="s">
        <v>9</v>
      </c>
      <c r="E3072" s="5" t="str">
        <f>VLOOKUP(D3072,'Step 1b-Current GLMT'!A:B,2,FALSE)</f>
        <v xml:space="preserve">General : Institutional Support : Unallocated - Enrollment Res </v>
      </c>
      <c r="F3072" s="421"/>
      <c r="G3072"/>
      <c r="H3072" t="str">
        <f t="shared" si="147"/>
        <v>2020</v>
      </c>
      <c r="I3072" t="str">
        <f t="shared" si="149"/>
        <v xml:space="preserve"> </v>
      </c>
      <c r="J3072" t="str">
        <f t="shared" si="148"/>
        <v>L3030</v>
      </c>
      <c r="K3072">
        <f>VLOOKUP(D3072,'Step 1b-Current GLMT'!A:C,3,FALSE)</f>
        <v>0</v>
      </c>
    </row>
    <row r="3073" spans="1:11" s="6" customFormat="1" ht="15.75" x14ac:dyDescent="0.3">
      <c r="A3073" t="s">
        <v>220</v>
      </c>
      <c r="B3073" t="s">
        <v>221</v>
      </c>
      <c r="D3073" s="4" t="s">
        <v>9</v>
      </c>
      <c r="E3073" s="5" t="str">
        <f>VLOOKUP(D3073,'Step 1b-Current GLMT'!A:B,2,FALSE)</f>
        <v xml:space="preserve">General : Institutional Support : Unallocated - Enrollment Res </v>
      </c>
      <c r="F3073" s="422"/>
      <c r="G3073"/>
      <c r="H3073" t="str">
        <f t="shared" si="147"/>
        <v>2060</v>
      </c>
      <c r="I3073" t="str">
        <f t="shared" si="149"/>
        <v xml:space="preserve"> </v>
      </c>
      <c r="J3073" t="str">
        <f t="shared" si="148"/>
        <v>L4065</v>
      </c>
      <c r="K3073">
        <f>VLOOKUP(D3073,'Step 1b-Current GLMT'!A:C,3,FALSE)</f>
        <v>0</v>
      </c>
    </row>
    <row r="3074" spans="1:11" s="6" customFormat="1" ht="15.75" x14ac:dyDescent="0.3">
      <c r="A3074" t="s">
        <v>232</v>
      </c>
      <c r="B3074" t="s">
        <v>233</v>
      </c>
      <c r="D3074" s="4" t="s">
        <v>9</v>
      </c>
      <c r="E3074" s="5" t="str">
        <f>VLOOKUP(D3074,'Step 1b-Current GLMT'!A:B,2,FALSE)</f>
        <v xml:space="preserve">General : Institutional Support : Unallocated - Enrollment Res </v>
      </c>
      <c r="F3074" s="422"/>
      <c r="G3074"/>
      <c r="H3074" t="str">
        <f t="shared" ref="H3074:H3137" si="150">RIGHT(B3074,4)</f>
        <v>2061</v>
      </c>
      <c r="I3074" t="str">
        <f t="shared" si="149"/>
        <v xml:space="preserve"> </v>
      </c>
      <c r="J3074" t="str">
        <f t="shared" ref="J3074:J3137" si="151">MID(B3074,7,5)</f>
        <v>L4065</v>
      </c>
      <c r="K3074">
        <f>VLOOKUP(D3074,'Step 1b-Current GLMT'!A:C,3,FALSE)</f>
        <v>0</v>
      </c>
    </row>
    <row r="3075" spans="1:11" s="6" customFormat="1" ht="15.75" x14ac:dyDescent="0.3">
      <c r="A3075" t="s">
        <v>232</v>
      </c>
      <c r="B3075" t="s">
        <v>241</v>
      </c>
      <c r="D3075" s="4" t="s">
        <v>9</v>
      </c>
      <c r="E3075" s="5" t="str">
        <f>VLOOKUP(D3075,'Step 1b-Current GLMT'!A:B,2,FALSE)</f>
        <v xml:space="preserve">General : Institutional Support : Unallocated - Enrollment Res </v>
      </c>
      <c r="F3075" s="422"/>
      <c r="G3075"/>
      <c r="H3075" t="str">
        <f t="shared" si="150"/>
        <v>2062</v>
      </c>
      <c r="I3075" t="str">
        <f t="shared" si="149"/>
        <v xml:space="preserve"> </v>
      </c>
      <c r="J3075" t="str">
        <f t="shared" si="151"/>
        <v>L4065</v>
      </c>
      <c r="K3075">
        <f>VLOOKUP(D3075,'Step 1b-Current GLMT'!A:C,3,FALSE)</f>
        <v>0</v>
      </c>
    </row>
    <row r="3076" spans="1:11" s="6" customFormat="1" ht="15.75" x14ac:dyDescent="0.3">
      <c r="A3076" t="s">
        <v>232</v>
      </c>
      <c r="B3076" t="s">
        <v>250</v>
      </c>
      <c r="D3076" s="4" t="s">
        <v>9</v>
      </c>
      <c r="E3076" s="5" t="str">
        <f>VLOOKUP(D3076,'Step 1b-Current GLMT'!A:B,2,FALSE)</f>
        <v xml:space="preserve">General : Institutional Support : Unallocated - Enrollment Res </v>
      </c>
      <c r="F3076" s="422"/>
      <c r="G3076"/>
      <c r="H3076" t="str">
        <f t="shared" si="150"/>
        <v>2063</v>
      </c>
      <c r="I3076" t="str">
        <f t="shared" si="149"/>
        <v xml:space="preserve"> </v>
      </c>
      <c r="J3076" t="str">
        <f t="shared" si="151"/>
        <v>L4065</v>
      </c>
      <c r="K3076">
        <f>VLOOKUP(D3076,'Step 1b-Current GLMT'!A:C,3,FALSE)</f>
        <v>0</v>
      </c>
    </row>
    <row r="3077" spans="1:11" s="6" customFormat="1" ht="15.75" x14ac:dyDescent="0.3">
      <c r="A3077" t="s">
        <v>140</v>
      </c>
      <c r="B3077" t="s">
        <v>141</v>
      </c>
      <c r="D3077" s="4" t="s">
        <v>9</v>
      </c>
      <c r="E3077" s="5" t="str">
        <f>VLOOKUP(D3077,'Step 1b-Current GLMT'!A:B,2,FALSE)</f>
        <v xml:space="preserve">General : Institutional Support : Unallocated - Enrollment Res </v>
      </c>
      <c r="F3077" s="422"/>
      <c r="G3077"/>
      <c r="H3077" t="str">
        <f t="shared" si="150"/>
        <v>2010</v>
      </c>
      <c r="I3077" t="str">
        <f t="shared" si="149"/>
        <v xml:space="preserve"> </v>
      </c>
      <c r="J3077" t="str">
        <f t="shared" si="151"/>
        <v>L8000</v>
      </c>
      <c r="K3077">
        <f>VLOOKUP(D3077,'Step 1b-Current GLMT'!A:C,3,FALSE)</f>
        <v>0</v>
      </c>
    </row>
    <row r="3078" spans="1:11" s="6" customFormat="1" ht="15.75" x14ac:dyDescent="0.3">
      <c r="A3078" t="s">
        <v>140</v>
      </c>
      <c r="B3078" t="s">
        <v>161</v>
      </c>
      <c r="D3078" s="4" t="s">
        <v>9</v>
      </c>
      <c r="E3078" s="5" t="str">
        <f>VLOOKUP(D3078,'Step 1b-Current GLMT'!A:B,2,FALSE)</f>
        <v xml:space="preserve">General : Institutional Support : Unallocated - Enrollment Res </v>
      </c>
      <c r="F3078" s="421"/>
      <c r="G3078"/>
      <c r="H3078" t="str">
        <f t="shared" si="150"/>
        <v>2020</v>
      </c>
      <c r="I3078" t="str">
        <f t="shared" si="149"/>
        <v xml:space="preserve"> </v>
      </c>
      <c r="J3078" t="str">
        <f t="shared" si="151"/>
        <v>L8000</v>
      </c>
      <c r="K3078">
        <f>VLOOKUP(D3078,'Step 1b-Current GLMT'!A:C,3,FALSE)</f>
        <v>0</v>
      </c>
    </row>
    <row r="3079" spans="1:11" s="6" customFormat="1" ht="15.75" x14ac:dyDescent="0.3">
      <c r="A3079" t="s">
        <v>188</v>
      </c>
      <c r="B3079" t="s">
        <v>189</v>
      </c>
      <c r="D3079" s="4" t="s">
        <v>9</v>
      </c>
      <c r="E3079" s="5" t="str">
        <f>VLOOKUP(D3079,'Step 1b-Current GLMT'!A:B,2,FALSE)</f>
        <v xml:space="preserve">General : Institutional Support : Unallocated - Enrollment Res </v>
      </c>
      <c r="F3079" s="422"/>
      <c r="G3079"/>
      <c r="H3079" t="str">
        <f t="shared" si="150"/>
        <v>2036</v>
      </c>
      <c r="I3079" t="str">
        <f t="shared" si="149"/>
        <v xml:space="preserve"> </v>
      </c>
      <c r="J3079" t="str">
        <f t="shared" si="151"/>
        <v>R0447</v>
      </c>
      <c r="K3079">
        <f>VLOOKUP(D3079,'Step 1b-Current GLMT'!A:C,3,FALSE)</f>
        <v>0</v>
      </c>
    </row>
    <row r="3080" spans="1:11" s="6" customFormat="1" ht="15.75" x14ac:dyDescent="0.3">
      <c r="A3080" t="s">
        <v>162</v>
      </c>
      <c r="B3080" t="s">
        <v>163</v>
      </c>
      <c r="D3080" s="4" t="s">
        <v>9</v>
      </c>
      <c r="E3080" s="5" t="str">
        <f>VLOOKUP(D3080,'Step 1b-Current GLMT'!A:B,2,FALSE)</f>
        <v xml:space="preserve">General : Institutional Support : Unallocated - Enrollment Res </v>
      </c>
      <c r="F3080" s="422"/>
      <c r="G3080"/>
      <c r="H3080" t="str">
        <f t="shared" si="150"/>
        <v>2020</v>
      </c>
      <c r="I3080" t="str">
        <f t="shared" si="149"/>
        <v xml:space="preserve"> </v>
      </c>
      <c r="J3080" t="str">
        <f t="shared" si="151"/>
        <v>R0448</v>
      </c>
      <c r="K3080">
        <f>VLOOKUP(D3080,'Step 1b-Current GLMT'!A:C,3,FALSE)</f>
        <v>0</v>
      </c>
    </row>
    <row r="3081" spans="1:11" s="6" customFormat="1" ht="15.75" x14ac:dyDescent="0.3">
      <c r="A3081" t="s">
        <v>162</v>
      </c>
      <c r="B3081" t="s">
        <v>171</v>
      </c>
      <c r="D3081" s="4" t="s">
        <v>9</v>
      </c>
      <c r="E3081" s="5" t="str">
        <f>VLOOKUP(D3081,'Step 1b-Current GLMT'!A:B,2,FALSE)</f>
        <v xml:space="preserve">General : Institutional Support : Unallocated - Enrollment Res </v>
      </c>
      <c r="F3081" s="422"/>
      <c r="G3081"/>
      <c r="H3081" t="str">
        <f t="shared" si="150"/>
        <v>2021</v>
      </c>
      <c r="I3081" t="str">
        <f t="shared" si="149"/>
        <v xml:space="preserve"> </v>
      </c>
      <c r="J3081" t="str">
        <f t="shared" si="151"/>
        <v>R0448</v>
      </c>
      <c r="K3081">
        <f>VLOOKUP(D3081,'Step 1b-Current GLMT'!A:C,3,FALSE)</f>
        <v>0</v>
      </c>
    </row>
    <row r="3082" spans="1:11" s="6" customFormat="1" ht="15.75" x14ac:dyDescent="0.3">
      <c r="A3082" t="s">
        <v>10</v>
      </c>
      <c r="B3082" t="s">
        <v>142</v>
      </c>
      <c r="D3082" s="4" t="s">
        <v>9</v>
      </c>
      <c r="E3082" s="5" t="str">
        <f>VLOOKUP(D3082,'Step 1b-Current GLMT'!A:B,2,FALSE)</f>
        <v xml:space="preserve">General : Institutional Support : Unallocated - Enrollment Res </v>
      </c>
      <c r="F3082" s="422"/>
      <c r="G3082"/>
      <c r="H3082" t="str">
        <f t="shared" si="150"/>
        <v>2010</v>
      </c>
      <c r="I3082" t="str">
        <f t="shared" si="149"/>
        <v xml:space="preserve"> </v>
      </c>
      <c r="J3082" t="str">
        <f t="shared" si="151"/>
        <v>R0759</v>
      </c>
      <c r="K3082">
        <f>VLOOKUP(D3082,'Step 1b-Current GLMT'!A:C,3,FALSE)</f>
        <v>0</v>
      </c>
    </row>
    <row r="3083" spans="1:11" s="6" customFormat="1" ht="15.75" x14ac:dyDescent="0.3">
      <c r="A3083" t="s">
        <v>10</v>
      </c>
      <c r="B3083" t="s">
        <v>164</v>
      </c>
      <c r="D3083" s="4" t="s">
        <v>9</v>
      </c>
      <c r="E3083" s="5" t="str">
        <f>VLOOKUP(D3083,'Step 1b-Current GLMT'!A:B,2,FALSE)</f>
        <v xml:space="preserve">General : Institutional Support : Unallocated - Enrollment Res </v>
      </c>
      <c r="F3083" s="422"/>
      <c r="G3083"/>
      <c r="H3083" t="str">
        <f t="shared" si="150"/>
        <v>2020</v>
      </c>
      <c r="I3083" t="str">
        <f t="shared" si="149"/>
        <v xml:space="preserve"> </v>
      </c>
      <c r="J3083" t="str">
        <f t="shared" si="151"/>
        <v>R0759</v>
      </c>
      <c r="K3083">
        <f>VLOOKUP(D3083,'Step 1b-Current GLMT'!A:C,3,FALSE)</f>
        <v>0</v>
      </c>
    </row>
    <row r="3084" spans="1:11" s="6" customFormat="1" ht="15.75" x14ac:dyDescent="0.3">
      <c r="A3084" t="s">
        <v>10</v>
      </c>
      <c r="B3084" t="s">
        <v>172</v>
      </c>
      <c r="D3084" s="4" t="s">
        <v>9</v>
      </c>
      <c r="E3084" s="5" t="str">
        <f>VLOOKUP(D3084,'Step 1b-Current GLMT'!A:B,2,FALSE)</f>
        <v xml:space="preserve">General : Institutional Support : Unallocated - Enrollment Res </v>
      </c>
      <c r="F3084" s="422"/>
      <c r="H3084" t="str">
        <f t="shared" si="150"/>
        <v>2021</v>
      </c>
      <c r="I3084" t="str">
        <f t="shared" si="149"/>
        <v xml:space="preserve"> </v>
      </c>
      <c r="J3084" t="str">
        <f t="shared" si="151"/>
        <v>R0759</v>
      </c>
      <c r="K3084">
        <f>VLOOKUP(D3084,'Step 1b-Current GLMT'!A:C,3,FALSE)</f>
        <v>0</v>
      </c>
    </row>
    <row r="3085" spans="1:11" s="6" customFormat="1" ht="15.75" x14ac:dyDescent="0.3">
      <c r="A3085" t="s">
        <v>10</v>
      </c>
      <c r="B3085" t="s">
        <v>199</v>
      </c>
      <c r="D3085" s="4" t="s">
        <v>9</v>
      </c>
      <c r="E3085" s="5" t="str">
        <f>VLOOKUP(D3085,'Step 1b-Current GLMT'!A:B,2,FALSE)</f>
        <v xml:space="preserve">General : Institutional Support : Unallocated - Enrollment Res </v>
      </c>
      <c r="F3085" s="422"/>
      <c r="H3085" t="str">
        <f t="shared" si="150"/>
        <v>2050</v>
      </c>
      <c r="I3085" t="str">
        <f t="shared" si="149"/>
        <v xml:space="preserve"> </v>
      </c>
      <c r="J3085" t="str">
        <f t="shared" si="151"/>
        <v>R0759</v>
      </c>
      <c r="K3085">
        <f>VLOOKUP(D3085,'Step 1b-Current GLMT'!A:C,3,FALSE)</f>
        <v>0</v>
      </c>
    </row>
    <row r="3086" spans="1:11" s="6" customFormat="1" ht="15.75" x14ac:dyDescent="0.3">
      <c r="A3086" t="s">
        <v>10</v>
      </c>
      <c r="B3086" t="s">
        <v>205</v>
      </c>
      <c r="D3086" s="4" t="s">
        <v>9</v>
      </c>
      <c r="E3086" s="5" t="str">
        <f>VLOOKUP(D3086,'Step 1b-Current GLMT'!A:B,2,FALSE)</f>
        <v xml:space="preserve">General : Institutional Support : Unallocated - Enrollment Res </v>
      </c>
      <c r="F3086" s="422"/>
      <c r="H3086" t="str">
        <f t="shared" si="150"/>
        <v>2052</v>
      </c>
      <c r="I3086" t="str">
        <f t="shared" si="149"/>
        <v xml:space="preserve"> </v>
      </c>
      <c r="J3086" t="str">
        <f t="shared" si="151"/>
        <v>R0759</v>
      </c>
      <c r="K3086">
        <f>VLOOKUP(D3086,'Step 1b-Current GLMT'!A:C,3,FALSE)</f>
        <v>0</v>
      </c>
    </row>
    <row r="3087" spans="1:11" s="6" customFormat="1" ht="15.75" x14ac:dyDescent="0.3">
      <c r="A3087" t="s">
        <v>10</v>
      </c>
      <c r="B3087" t="s">
        <v>207</v>
      </c>
      <c r="D3087" s="4" t="s">
        <v>9</v>
      </c>
      <c r="E3087" s="5" t="str">
        <f>VLOOKUP(D3087,'Step 1b-Current GLMT'!A:B,2,FALSE)</f>
        <v xml:space="preserve">General : Institutional Support : Unallocated - Enrollment Res </v>
      </c>
      <c r="F3087" s="422"/>
      <c r="H3087" t="str">
        <f t="shared" si="150"/>
        <v>2053</v>
      </c>
      <c r="I3087" t="str">
        <f t="shared" si="149"/>
        <v xml:space="preserve"> </v>
      </c>
      <c r="J3087" t="str">
        <f t="shared" si="151"/>
        <v>R0759</v>
      </c>
      <c r="K3087">
        <f>VLOOKUP(D3087,'Step 1b-Current GLMT'!A:C,3,FALSE)</f>
        <v>0</v>
      </c>
    </row>
    <row r="3088" spans="1:11" s="6" customFormat="1" ht="15.75" x14ac:dyDescent="0.3">
      <c r="A3088" t="s">
        <v>10</v>
      </c>
      <c r="B3088" t="s">
        <v>209</v>
      </c>
      <c r="D3088" s="4" t="s">
        <v>9</v>
      </c>
      <c r="E3088" s="5" t="str">
        <f>VLOOKUP(D3088,'Step 1b-Current GLMT'!A:B,2,FALSE)</f>
        <v xml:space="preserve">General : Institutional Support : Unallocated - Enrollment Res </v>
      </c>
      <c r="F3088" s="422"/>
      <c r="H3088" t="str">
        <f t="shared" si="150"/>
        <v>2055</v>
      </c>
      <c r="I3088" t="str">
        <f t="shared" si="149"/>
        <v xml:space="preserve"> </v>
      </c>
      <c r="J3088" t="str">
        <f t="shared" si="151"/>
        <v>R0759</v>
      </c>
      <c r="K3088">
        <f>VLOOKUP(D3088,'Step 1b-Current GLMT'!A:C,3,FALSE)</f>
        <v>0</v>
      </c>
    </row>
    <row r="3089" spans="1:11" s="6" customFormat="1" ht="15.75" x14ac:dyDescent="0.3">
      <c r="A3089" t="s">
        <v>10</v>
      </c>
      <c r="B3089" t="s">
        <v>214</v>
      </c>
      <c r="D3089" s="4" t="s">
        <v>9</v>
      </c>
      <c r="E3089" s="5" t="str">
        <f>VLOOKUP(D3089,'Step 1b-Current GLMT'!A:B,2,FALSE)</f>
        <v xml:space="preserve">General : Institutional Support : Unallocated - Enrollment Res </v>
      </c>
      <c r="F3089" s="422"/>
      <c r="H3089" t="str">
        <f t="shared" si="150"/>
        <v>2056</v>
      </c>
      <c r="I3089" t="str">
        <f t="shared" si="149"/>
        <v xml:space="preserve"> </v>
      </c>
      <c r="J3089" t="str">
        <f t="shared" si="151"/>
        <v>R0759</v>
      </c>
      <c r="K3089">
        <f>VLOOKUP(D3089,'Step 1b-Current GLMT'!A:C,3,FALSE)</f>
        <v>0</v>
      </c>
    </row>
    <row r="3090" spans="1:11" s="6" customFormat="1" ht="15.75" x14ac:dyDescent="0.3">
      <c r="A3090" t="s">
        <v>173</v>
      </c>
      <c r="B3090" t="s">
        <v>174</v>
      </c>
      <c r="D3090" s="4" t="s">
        <v>9</v>
      </c>
      <c r="E3090" s="5" t="str">
        <f>VLOOKUP(D3090,'Step 1b-Current GLMT'!A:B,2,FALSE)</f>
        <v xml:space="preserve">General : Institutional Support : Unallocated - Enrollment Res </v>
      </c>
      <c r="F3090" s="422"/>
      <c r="H3090" t="str">
        <f t="shared" si="150"/>
        <v>2021</v>
      </c>
      <c r="I3090" t="str">
        <f t="shared" si="149"/>
        <v xml:space="preserve"> </v>
      </c>
      <c r="J3090" t="str">
        <f t="shared" si="151"/>
        <v>R0830</v>
      </c>
      <c r="K3090">
        <f>VLOOKUP(D3090,'Step 1b-Current GLMT'!A:C,3,FALSE)</f>
        <v>0</v>
      </c>
    </row>
    <row r="3091" spans="1:11" s="6" customFormat="1" ht="15.75" x14ac:dyDescent="0.3">
      <c r="A3091" t="s">
        <v>190</v>
      </c>
      <c r="B3091" t="s">
        <v>191</v>
      </c>
      <c r="D3091" s="4" t="s">
        <v>9</v>
      </c>
      <c r="E3091" s="5" t="str">
        <f>VLOOKUP(D3091,'Step 1b-Current GLMT'!A:B,2,FALSE)</f>
        <v xml:space="preserve">General : Institutional Support : Unallocated - Enrollment Res </v>
      </c>
      <c r="F3091" s="421"/>
      <c r="H3091" t="str">
        <f t="shared" si="150"/>
        <v>2036</v>
      </c>
      <c r="I3091" t="str">
        <f t="shared" si="149"/>
        <v xml:space="preserve"> </v>
      </c>
      <c r="J3091" t="str">
        <f t="shared" si="151"/>
        <v>T2001</v>
      </c>
      <c r="K3091">
        <f>VLOOKUP(D3091,'Step 1b-Current GLMT'!A:C,3,FALSE)</f>
        <v>0</v>
      </c>
    </row>
    <row r="3092" spans="1:11" s="6" customFormat="1" ht="15.75" x14ac:dyDescent="0.3">
      <c r="A3092" t="s">
        <v>190</v>
      </c>
      <c r="B3092" t="s">
        <v>222</v>
      </c>
      <c r="D3092" s="4" t="s">
        <v>9</v>
      </c>
      <c r="E3092" s="5" t="str">
        <f>VLOOKUP(D3092,'Step 1b-Current GLMT'!A:B,2,FALSE)</f>
        <v xml:space="preserve">General : Institutional Support : Unallocated - Enrollment Res </v>
      </c>
      <c r="F3092" s="422"/>
      <c r="H3092" t="str">
        <f t="shared" si="150"/>
        <v>2060</v>
      </c>
      <c r="I3092" t="str">
        <f t="shared" si="149"/>
        <v xml:space="preserve"> </v>
      </c>
      <c r="J3092" t="str">
        <f t="shared" si="151"/>
        <v>T2001</v>
      </c>
      <c r="K3092">
        <f>VLOOKUP(D3092,'Step 1b-Current GLMT'!A:C,3,FALSE)</f>
        <v>0</v>
      </c>
    </row>
    <row r="3093" spans="1:11" s="6" customFormat="1" ht="15.75" x14ac:dyDescent="0.3">
      <c r="A3093" t="s">
        <v>190</v>
      </c>
      <c r="B3093" t="s">
        <v>234</v>
      </c>
      <c r="D3093" s="4" t="s">
        <v>9</v>
      </c>
      <c r="E3093" s="5" t="str">
        <f>VLOOKUP(D3093,'Step 1b-Current GLMT'!A:B,2,FALSE)</f>
        <v xml:space="preserve">General : Institutional Support : Unallocated - Enrollment Res </v>
      </c>
      <c r="F3093" s="422"/>
      <c r="H3093" t="str">
        <f t="shared" si="150"/>
        <v>2061</v>
      </c>
      <c r="I3093" t="str">
        <f t="shared" si="149"/>
        <v xml:space="preserve"> </v>
      </c>
      <c r="J3093" t="str">
        <f t="shared" si="151"/>
        <v>T2001</v>
      </c>
      <c r="K3093">
        <f>VLOOKUP(D3093,'Step 1b-Current GLMT'!A:C,3,FALSE)</f>
        <v>0</v>
      </c>
    </row>
    <row r="3094" spans="1:11" s="6" customFormat="1" ht="15.75" x14ac:dyDescent="0.3">
      <c r="A3094" t="s">
        <v>190</v>
      </c>
      <c r="B3094" t="s">
        <v>242</v>
      </c>
      <c r="D3094" s="4" t="s">
        <v>9</v>
      </c>
      <c r="E3094" s="5" t="str">
        <f>VLOOKUP(D3094,'Step 1b-Current GLMT'!A:B,2,FALSE)</f>
        <v xml:space="preserve">General : Institutional Support : Unallocated - Enrollment Res </v>
      </c>
      <c r="F3094" s="422"/>
      <c r="H3094" t="str">
        <f t="shared" si="150"/>
        <v>2062</v>
      </c>
      <c r="I3094" t="str">
        <f t="shared" si="149"/>
        <v xml:space="preserve"> </v>
      </c>
      <c r="J3094" t="str">
        <f t="shared" si="151"/>
        <v>T2001</v>
      </c>
      <c r="K3094">
        <f>VLOOKUP(D3094,'Step 1b-Current GLMT'!A:C,3,FALSE)</f>
        <v>0</v>
      </c>
    </row>
    <row r="3095" spans="1:11" s="6" customFormat="1" ht="15.75" x14ac:dyDescent="0.3">
      <c r="A3095" t="s">
        <v>190</v>
      </c>
      <c r="B3095" t="s">
        <v>251</v>
      </c>
      <c r="D3095" s="4" t="s">
        <v>9</v>
      </c>
      <c r="E3095" s="5" t="str">
        <f>VLOOKUP(D3095,'Step 1b-Current GLMT'!A:B,2,FALSE)</f>
        <v xml:space="preserve">General : Institutional Support : Unallocated - Enrollment Res </v>
      </c>
      <c r="F3095" s="422"/>
      <c r="H3095" t="str">
        <f t="shared" si="150"/>
        <v>2063</v>
      </c>
      <c r="I3095" t="str">
        <f t="shared" si="149"/>
        <v xml:space="preserve"> </v>
      </c>
      <c r="J3095" t="str">
        <f t="shared" si="151"/>
        <v>T2001</v>
      </c>
      <c r="K3095">
        <f>VLOOKUP(D3095,'Step 1b-Current GLMT'!A:C,3,FALSE)</f>
        <v>0</v>
      </c>
    </row>
    <row r="3096" spans="1:11" s="6" customFormat="1" ht="15.75" x14ac:dyDescent="0.3">
      <c r="A3096" t="s">
        <v>143</v>
      </c>
      <c r="B3096" t="s">
        <v>144</v>
      </c>
      <c r="D3096" s="4" t="s">
        <v>9</v>
      </c>
      <c r="E3096" s="5" t="str">
        <f>VLOOKUP(D3096,'Step 1b-Current GLMT'!A:B,2,FALSE)</f>
        <v xml:space="preserve">General : Institutional Support : Unallocated - Enrollment Res </v>
      </c>
      <c r="F3096" s="421"/>
      <c r="H3096" t="str">
        <f t="shared" si="150"/>
        <v>2010</v>
      </c>
      <c r="I3096" t="str">
        <f t="shared" si="149"/>
        <v xml:space="preserve"> </v>
      </c>
      <c r="J3096" t="str">
        <f t="shared" si="151"/>
        <v>T5001</v>
      </c>
      <c r="K3096">
        <f>VLOOKUP(D3096,'Step 1b-Current GLMT'!A:C,3,FALSE)</f>
        <v>0</v>
      </c>
    </row>
    <row r="3097" spans="1:11" s="6" customFormat="1" ht="15.75" x14ac:dyDescent="0.3">
      <c r="A3097" t="s">
        <v>143</v>
      </c>
      <c r="B3097" t="s">
        <v>210</v>
      </c>
      <c r="D3097" s="4" t="s">
        <v>9</v>
      </c>
      <c r="E3097" s="5" t="str">
        <f>VLOOKUP(D3097,'Step 1b-Current GLMT'!A:B,2,FALSE)</f>
        <v xml:space="preserve">General : Institutional Support : Unallocated - Enrollment Res </v>
      </c>
      <c r="F3097" s="421"/>
      <c r="H3097" t="str">
        <f t="shared" si="150"/>
        <v>2055</v>
      </c>
      <c r="I3097" t="str">
        <f t="shared" si="149"/>
        <v xml:space="preserve"> </v>
      </c>
      <c r="J3097" t="str">
        <f t="shared" si="151"/>
        <v>T5001</v>
      </c>
      <c r="K3097">
        <f>VLOOKUP(D3097,'Step 1b-Current GLMT'!A:C,3,FALSE)</f>
        <v>0</v>
      </c>
    </row>
    <row r="3098" spans="1:11" s="6" customFormat="1" ht="15.75" x14ac:dyDescent="0.3">
      <c r="A3098" t="s">
        <v>149</v>
      </c>
      <c r="B3098" t="s">
        <v>150</v>
      </c>
      <c r="D3098" s="4" t="s">
        <v>9</v>
      </c>
      <c r="E3098" s="5" t="str">
        <f>VLOOKUP(D3098,'Step 1b-Current GLMT'!A:B,2,FALSE)</f>
        <v xml:space="preserve">General : Institutional Support : Unallocated - Enrollment Res </v>
      </c>
      <c r="F3098" s="422"/>
      <c r="H3098" t="str">
        <f t="shared" si="150"/>
        <v>2011</v>
      </c>
      <c r="I3098" t="str">
        <f t="shared" si="149"/>
        <v xml:space="preserve"> </v>
      </c>
      <c r="J3098" t="str">
        <f t="shared" si="151"/>
        <v>T5003</v>
      </c>
      <c r="K3098">
        <f>VLOOKUP(D3098,'Step 1b-Current GLMT'!A:C,3,FALSE)</f>
        <v>0</v>
      </c>
    </row>
    <row r="3099" spans="1:11" s="6" customFormat="1" ht="15.75" x14ac:dyDescent="0.3">
      <c r="A3099" t="s">
        <v>149</v>
      </c>
      <c r="B3099" t="s">
        <v>211</v>
      </c>
      <c r="D3099" s="4" t="s">
        <v>9</v>
      </c>
      <c r="E3099" s="5" t="str">
        <f>VLOOKUP(D3099,'Step 1b-Current GLMT'!A:B,2,FALSE)</f>
        <v xml:space="preserve">General : Institutional Support : Unallocated - Enrollment Res </v>
      </c>
      <c r="F3099" s="422"/>
      <c r="H3099" t="str">
        <f t="shared" si="150"/>
        <v>2055</v>
      </c>
      <c r="I3099" t="str">
        <f t="shared" si="149"/>
        <v xml:space="preserve"> </v>
      </c>
      <c r="J3099" t="str">
        <f t="shared" si="151"/>
        <v>T5003</v>
      </c>
      <c r="K3099">
        <f>VLOOKUP(D3099,'Step 1b-Current GLMT'!A:C,3,FALSE)</f>
        <v>0</v>
      </c>
    </row>
    <row r="3100" spans="1:11" s="6" customFormat="1" ht="15.75" x14ac:dyDescent="0.3">
      <c r="A3100" t="s">
        <v>192</v>
      </c>
      <c r="B3100" t="s">
        <v>193</v>
      </c>
      <c r="D3100" s="4" t="s">
        <v>9</v>
      </c>
      <c r="E3100" s="5" t="str">
        <f>VLOOKUP(D3100,'Step 1b-Current GLMT'!A:B,2,FALSE)</f>
        <v xml:space="preserve">General : Institutional Support : Unallocated - Enrollment Res </v>
      </c>
      <c r="F3100" s="422"/>
      <c r="H3100" t="str">
        <f t="shared" si="150"/>
        <v>2036</v>
      </c>
      <c r="I3100" t="str">
        <f t="shared" si="149"/>
        <v xml:space="preserve"> </v>
      </c>
      <c r="J3100" t="str">
        <f t="shared" si="151"/>
        <v>T5009</v>
      </c>
      <c r="K3100">
        <f>VLOOKUP(D3100,'Step 1b-Current GLMT'!A:C,3,FALSE)</f>
        <v>0</v>
      </c>
    </row>
    <row r="3101" spans="1:11" s="6" customFormat="1" ht="15.75" x14ac:dyDescent="0.3">
      <c r="A3101" t="s">
        <v>192</v>
      </c>
      <c r="B3101" t="s">
        <v>223</v>
      </c>
      <c r="D3101" s="4" t="s">
        <v>9</v>
      </c>
      <c r="E3101" s="5" t="str">
        <f>VLOOKUP(D3101,'Step 1b-Current GLMT'!A:B,2,FALSE)</f>
        <v xml:space="preserve">General : Institutional Support : Unallocated - Enrollment Res </v>
      </c>
      <c r="F3101" s="422"/>
      <c r="H3101" t="str">
        <f t="shared" si="150"/>
        <v>2060</v>
      </c>
      <c r="I3101" t="str">
        <f t="shared" si="149"/>
        <v xml:space="preserve"> </v>
      </c>
      <c r="J3101" t="str">
        <f t="shared" si="151"/>
        <v>T5009</v>
      </c>
      <c r="K3101">
        <f>VLOOKUP(D3101,'Step 1b-Current GLMT'!A:C,3,FALSE)</f>
        <v>0</v>
      </c>
    </row>
    <row r="3102" spans="1:11" s="6" customFormat="1" ht="15.75" x14ac:dyDescent="0.3">
      <c r="A3102" t="s">
        <v>192</v>
      </c>
      <c r="B3102" t="s">
        <v>235</v>
      </c>
      <c r="D3102" s="4" t="s">
        <v>9</v>
      </c>
      <c r="E3102" s="5" t="str">
        <f>VLOOKUP(D3102,'Step 1b-Current GLMT'!A:B,2,FALSE)</f>
        <v xml:space="preserve">General : Institutional Support : Unallocated - Enrollment Res </v>
      </c>
      <c r="F3102" s="422"/>
      <c r="H3102" t="str">
        <f t="shared" si="150"/>
        <v>2061</v>
      </c>
      <c r="I3102" t="str">
        <f t="shared" si="149"/>
        <v xml:space="preserve"> </v>
      </c>
      <c r="J3102" t="str">
        <f t="shared" si="151"/>
        <v>T5009</v>
      </c>
      <c r="K3102">
        <f>VLOOKUP(D3102,'Step 1b-Current GLMT'!A:C,3,FALSE)</f>
        <v>0</v>
      </c>
    </row>
    <row r="3103" spans="1:11" s="6" customFormat="1" ht="15.75" x14ac:dyDescent="0.3">
      <c r="A3103" t="s">
        <v>192</v>
      </c>
      <c r="B3103" t="s">
        <v>243</v>
      </c>
      <c r="D3103" s="4" t="s">
        <v>9</v>
      </c>
      <c r="E3103" s="5" t="str">
        <f>VLOOKUP(D3103,'Step 1b-Current GLMT'!A:B,2,FALSE)</f>
        <v xml:space="preserve">General : Institutional Support : Unallocated - Enrollment Res </v>
      </c>
      <c r="F3103" s="422"/>
      <c r="H3103" t="str">
        <f t="shared" si="150"/>
        <v>2062</v>
      </c>
      <c r="I3103" t="str">
        <f t="shared" si="149"/>
        <v xml:space="preserve"> </v>
      </c>
      <c r="J3103" t="str">
        <f t="shared" si="151"/>
        <v>T5009</v>
      </c>
      <c r="K3103">
        <f>VLOOKUP(D3103,'Step 1b-Current GLMT'!A:C,3,FALSE)</f>
        <v>0</v>
      </c>
    </row>
    <row r="3104" spans="1:11" s="6" customFormat="1" ht="15.75" x14ac:dyDescent="0.3">
      <c r="A3104" t="s">
        <v>192</v>
      </c>
      <c r="B3104" t="s">
        <v>252</v>
      </c>
      <c r="D3104" s="4" t="s">
        <v>9</v>
      </c>
      <c r="E3104" s="5" t="str">
        <f>VLOOKUP(D3104,'Step 1b-Current GLMT'!A:B,2,FALSE)</f>
        <v xml:space="preserve">General : Institutional Support : Unallocated - Enrollment Res </v>
      </c>
      <c r="F3104" s="422"/>
      <c r="H3104" t="str">
        <f t="shared" si="150"/>
        <v>2063</v>
      </c>
      <c r="I3104" t="str">
        <f t="shared" si="149"/>
        <v xml:space="preserve"> </v>
      </c>
      <c r="J3104" t="str">
        <f t="shared" si="151"/>
        <v>T5009</v>
      </c>
      <c r="K3104">
        <f>VLOOKUP(D3104,'Step 1b-Current GLMT'!A:C,3,FALSE)</f>
        <v>0</v>
      </c>
    </row>
    <row r="3105" spans="1:11" s="6" customFormat="1" ht="15.75" x14ac:dyDescent="0.3">
      <c r="A3105" t="s">
        <v>145</v>
      </c>
      <c r="B3105" t="s">
        <v>146</v>
      </c>
      <c r="D3105" s="4" t="s">
        <v>9</v>
      </c>
      <c r="E3105" s="5" t="str">
        <f>VLOOKUP(D3105,'Step 1b-Current GLMT'!A:B,2,FALSE)</f>
        <v xml:space="preserve">General : Institutional Support : Unallocated - Enrollment Res </v>
      </c>
      <c r="F3105" s="421"/>
      <c r="H3105" t="str">
        <f t="shared" si="150"/>
        <v>2010</v>
      </c>
      <c r="I3105" t="str">
        <f t="shared" si="149"/>
        <v xml:space="preserve"> </v>
      </c>
      <c r="J3105" t="str">
        <f t="shared" si="151"/>
        <v>T6500</v>
      </c>
      <c r="K3105">
        <f>VLOOKUP(D3105,'Step 1b-Current GLMT'!A:C,3,FALSE)</f>
        <v>0</v>
      </c>
    </row>
    <row r="3106" spans="1:11" s="6" customFormat="1" ht="15.75" x14ac:dyDescent="0.3">
      <c r="A3106" t="s">
        <v>145</v>
      </c>
      <c r="B3106" t="s">
        <v>165</v>
      </c>
      <c r="D3106" s="4" t="s">
        <v>9</v>
      </c>
      <c r="E3106" s="5" t="str">
        <f>VLOOKUP(D3106,'Step 1b-Current GLMT'!A:B,2,FALSE)</f>
        <v xml:space="preserve">General : Institutional Support : Unallocated - Enrollment Res </v>
      </c>
      <c r="F3106" s="421"/>
      <c r="H3106" t="str">
        <f t="shared" si="150"/>
        <v>2020</v>
      </c>
      <c r="I3106" t="str">
        <f t="shared" si="149"/>
        <v xml:space="preserve"> </v>
      </c>
      <c r="J3106" t="str">
        <f t="shared" si="151"/>
        <v>T6500</v>
      </c>
      <c r="K3106">
        <f>VLOOKUP(D3106,'Step 1b-Current GLMT'!A:C,3,FALSE)</f>
        <v>0</v>
      </c>
    </row>
    <row r="3107" spans="1:11" s="6" customFormat="1" ht="15.75" x14ac:dyDescent="0.3">
      <c r="A3107" t="s">
        <v>145</v>
      </c>
      <c r="B3107" t="s">
        <v>212</v>
      </c>
      <c r="D3107" s="4" t="s">
        <v>9</v>
      </c>
      <c r="E3107" s="5" t="str">
        <f>VLOOKUP(D3107,'Step 1b-Current GLMT'!A:B,2,FALSE)</f>
        <v xml:space="preserve">General : Institutional Support : Unallocated - Enrollment Res </v>
      </c>
      <c r="F3107" s="421"/>
      <c r="H3107" t="str">
        <f t="shared" si="150"/>
        <v>2055</v>
      </c>
      <c r="I3107" t="str">
        <f t="shared" si="149"/>
        <v xml:space="preserve"> </v>
      </c>
      <c r="J3107" t="str">
        <f t="shared" si="151"/>
        <v>T6500</v>
      </c>
      <c r="K3107">
        <f>VLOOKUP(D3107,'Step 1b-Current GLMT'!A:C,3,FALSE)</f>
        <v>0</v>
      </c>
    </row>
    <row r="3108" spans="1:11" s="6" customFormat="1" ht="15.75" x14ac:dyDescent="0.3">
      <c r="A3108" t="s">
        <v>175</v>
      </c>
      <c r="B3108" t="s">
        <v>176</v>
      </c>
      <c r="D3108" s="4" t="s">
        <v>9</v>
      </c>
      <c r="E3108" s="5" t="str">
        <f>VLOOKUP(D3108,'Step 1b-Current GLMT'!A:B,2,FALSE)</f>
        <v xml:space="preserve">General : Institutional Support : Unallocated - Enrollment Res </v>
      </c>
      <c r="F3108" s="421"/>
      <c r="H3108" t="str">
        <f t="shared" si="150"/>
        <v>2021</v>
      </c>
      <c r="I3108" t="str">
        <f t="shared" si="149"/>
        <v xml:space="preserve"> </v>
      </c>
      <c r="J3108" t="str">
        <f t="shared" si="151"/>
        <v>T6606</v>
      </c>
      <c r="K3108">
        <f>VLOOKUP(D3108,'Step 1b-Current GLMT'!A:C,3,FALSE)</f>
        <v>0</v>
      </c>
    </row>
    <row r="3109" spans="1:11" s="6" customFormat="1" ht="15.75" x14ac:dyDescent="0.3">
      <c r="A3109" t="s">
        <v>1907</v>
      </c>
      <c r="B3109" t="s">
        <v>1908</v>
      </c>
      <c r="D3109" s="4" t="s">
        <v>9</v>
      </c>
      <c r="E3109" s="5" t="str">
        <f>VLOOKUP(D3109,'Step 1b-Current GLMT'!A:B,2,FALSE)</f>
        <v xml:space="preserve">General : Institutional Support : Unallocated - Enrollment Res </v>
      </c>
      <c r="F3109" s="422"/>
      <c r="H3109" t="str">
        <f t="shared" si="150"/>
        <v>2020</v>
      </c>
      <c r="I3109" t="str">
        <f t="shared" si="149"/>
        <v xml:space="preserve"> </v>
      </c>
      <c r="J3109" t="str">
        <f t="shared" si="151"/>
        <v>E1450</v>
      </c>
      <c r="K3109">
        <f>VLOOKUP(D3109,'Step 1b-Current GLMT'!A:C,3,FALSE)</f>
        <v>0</v>
      </c>
    </row>
    <row r="3110" spans="1:11" s="6" customFormat="1" ht="15.75" x14ac:dyDescent="0.3">
      <c r="A3110" t="s">
        <v>1909</v>
      </c>
      <c r="B3110" t="s">
        <v>1910</v>
      </c>
      <c r="D3110" s="4" t="s">
        <v>9</v>
      </c>
      <c r="E3110" s="5" t="str">
        <f>VLOOKUP(D3110,'Step 1b-Current GLMT'!A:B,2,FALSE)</f>
        <v xml:space="preserve">General : Institutional Support : Unallocated - Enrollment Res </v>
      </c>
      <c r="F3110" s="422"/>
      <c r="H3110" t="str">
        <f t="shared" si="150"/>
        <v>2020</v>
      </c>
      <c r="I3110" t="str">
        <f t="shared" si="149"/>
        <v xml:space="preserve"> </v>
      </c>
      <c r="J3110" t="str">
        <f t="shared" si="151"/>
        <v>E1455</v>
      </c>
      <c r="K3110">
        <f>VLOOKUP(D3110,'Step 1b-Current GLMT'!A:C,3,FALSE)</f>
        <v>0</v>
      </c>
    </row>
    <row r="3111" spans="1:11" s="6" customFormat="1" ht="15.75" x14ac:dyDescent="0.3">
      <c r="A3111" t="s">
        <v>1920</v>
      </c>
      <c r="B3111" t="s">
        <v>1921</v>
      </c>
      <c r="D3111" s="4" t="s">
        <v>9</v>
      </c>
      <c r="E3111" s="5" t="str">
        <f>VLOOKUP(D3111,'Step 1b-Current GLMT'!A:B,2,FALSE)</f>
        <v xml:space="preserve">General : Institutional Support : Unallocated - Enrollment Res </v>
      </c>
      <c r="F3111" s="421" t="s">
        <v>1877</v>
      </c>
      <c r="H3111" t="str">
        <f t="shared" si="150"/>
        <v>2053</v>
      </c>
      <c r="I3111" t="str">
        <f t="shared" si="149"/>
        <v xml:space="preserve"> </v>
      </c>
      <c r="J3111" t="str">
        <f t="shared" si="151"/>
        <v>E1601</v>
      </c>
      <c r="K3111">
        <f>VLOOKUP(D3111,'Step 1b-Current GLMT'!A:C,3,FALSE)</f>
        <v>0</v>
      </c>
    </row>
    <row r="3112" spans="1:11" s="6" customFormat="1" ht="15.75" x14ac:dyDescent="0.3">
      <c r="A3112" t="s">
        <v>166</v>
      </c>
      <c r="B3112" t="s">
        <v>167</v>
      </c>
      <c r="D3112" s="4" t="s">
        <v>9</v>
      </c>
      <c r="E3112" s="5" t="str">
        <f>VLOOKUP(D3112,'Step 1b-Current GLMT'!A:B,2,FALSE)</f>
        <v xml:space="preserve">General : Institutional Support : Unallocated - Enrollment Res </v>
      </c>
      <c r="F3112" s="422"/>
      <c r="H3112" t="str">
        <f t="shared" si="150"/>
        <v>2020</v>
      </c>
      <c r="I3112" t="str">
        <f t="shared" si="149"/>
        <v xml:space="preserve"> </v>
      </c>
      <c r="J3112" t="str">
        <f t="shared" si="151"/>
        <v>E2207</v>
      </c>
      <c r="K3112">
        <f>VLOOKUP(D3112,'Step 1b-Current GLMT'!A:C,3,FALSE)</f>
        <v>0</v>
      </c>
    </row>
    <row r="3113" spans="1:11" s="6" customFormat="1" ht="15.75" x14ac:dyDescent="0.3">
      <c r="A3113" t="s">
        <v>168</v>
      </c>
      <c r="B3113" t="s">
        <v>169</v>
      </c>
      <c r="D3113" s="4" t="s">
        <v>9</v>
      </c>
      <c r="E3113" s="5" t="str">
        <f>VLOOKUP(D3113,'Step 1b-Current GLMT'!A:B,2,FALSE)</f>
        <v xml:space="preserve">General : Institutional Support : Unallocated - Enrollment Res </v>
      </c>
      <c r="F3113" s="422"/>
      <c r="H3113" t="str">
        <f t="shared" si="150"/>
        <v>2020</v>
      </c>
      <c r="I3113" t="str">
        <f t="shared" si="149"/>
        <v xml:space="preserve"> </v>
      </c>
      <c r="J3113" t="str">
        <f t="shared" si="151"/>
        <v>E2211</v>
      </c>
      <c r="K3113">
        <f>VLOOKUP(D3113,'Step 1b-Current GLMT'!A:C,3,FALSE)</f>
        <v>0</v>
      </c>
    </row>
    <row r="3114" spans="1:11" s="6" customFormat="1" ht="15.75" x14ac:dyDescent="0.3">
      <c r="A3114" t="s">
        <v>180</v>
      </c>
      <c r="B3114" t="s">
        <v>181</v>
      </c>
      <c r="D3114" s="4" t="s">
        <v>9</v>
      </c>
      <c r="E3114" s="5" t="str">
        <f>VLOOKUP(D3114,'Step 1b-Current GLMT'!A:B,2,FALSE)</f>
        <v xml:space="preserve">General : Institutional Support : Unallocated - Enrollment Res </v>
      </c>
      <c r="F3114" s="422"/>
      <c r="H3114" t="str">
        <f t="shared" si="150"/>
        <v>2034</v>
      </c>
      <c r="I3114" t="str">
        <f t="shared" si="149"/>
        <v xml:space="preserve"> </v>
      </c>
      <c r="J3114" t="str">
        <f t="shared" si="151"/>
        <v>E3801</v>
      </c>
      <c r="K3114">
        <f>VLOOKUP(D3114,'Step 1b-Current GLMT'!A:C,3,FALSE)</f>
        <v>0</v>
      </c>
    </row>
    <row r="3115" spans="1:11" s="6" customFormat="1" ht="15.75" x14ac:dyDescent="0.3">
      <c r="A3115" t="s">
        <v>180</v>
      </c>
      <c r="B3115" t="s">
        <v>224</v>
      </c>
      <c r="D3115" s="4" t="s">
        <v>9</v>
      </c>
      <c r="E3115" s="5" t="str">
        <f>VLOOKUP(D3115,'Step 1b-Current GLMT'!A:B,2,FALSE)</f>
        <v xml:space="preserve">General : Institutional Support : Unallocated - Enrollment Res </v>
      </c>
      <c r="F3115" s="422"/>
      <c r="H3115" t="str">
        <f t="shared" si="150"/>
        <v>2060</v>
      </c>
      <c r="I3115" t="str">
        <f t="shared" si="149"/>
        <v xml:space="preserve"> </v>
      </c>
      <c r="J3115" t="str">
        <f t="shared" si="151"/>
        <v>E3801</v>
      </c>
      <c r="K3115">
        <f>VLOOKUP(D3115,'Step 1b-Current GLMT'!A:C,3,FALSE)</f>
        <v>0</v>
      </c>
    </row>
    <row r="3116" spans="1:11" s="6" customFormat="1" ht="15.75" x14ac:dyDescent="0.3">
      <c r="A3116" t="s">
        <v>180</v>
      </c>
      <c r="B3116" t="s">
        <v>236</v>
      </c>
      <c r="D3116" s="4" t="s">
        <v>9</v>
      </c>
      <c r="E3116" s="5" t="str">
        <f>VLOOKUP(D3116,'Step 1b-Current GLMT'!A:B,2,FALSE)</f>
        <v xml:space="preserve">General : Institutional Support : Unallocated - Enrollment Res </v>
      </c>
      <c r="F3116" s="422"/>
      <c r="H3116" t="str">
        <f t="shared" si="150"/>
        <v>2061</v>
      </c>
      <c r="I3116" t="str">
        <f t="shared" si="149"/>
        <v xml:space="preserve"> </v>
      </c>
      <c r="J3116" t="str">
        <f t="shared" si="151"/>
        <v>E3801</v>
      </c>
      <c r="K3116">
        <f>VLOOKUP(D3116,'Step 1b-Current GLMT'!A:C,3,FALSE)</f>
        <v>0</v>
      </c>
    </row>
    <row r="3117" spans="1:11" s="6" customFormat="1" ht="15.75" x14ac:dyDescent="0.3">
      <c r="A3117" t="s">
        <v>244</v>
      </c>
      <c r="B3117" t="s">
        <v>245</v>
      </c>
      <c r="D3117" s="4" t="s">
        <v>9</v>
      </c>
      <c r="E3117" s="5" t="str">
        <f>VLOOKUP(D3117,'Step 1b-Current GLMT'!A:B,2,FALSE)</f>
        <v xml:space="preserve">General : Institutional Support : Unallocated - Enrollment Res </v>
      </c>
      <c r="F3117" s="422"/>
      <c r="H3117" t="str">
        <f t="shared" si="150"/>
        <v>2062</v>
      </c>
      <c r="I3117" t="str">
        <f t="shared" si="149"/>
        <v xml:space="preserve"> </v>
      </c>
      <c r="J3117" t="str">
        <f t="shared" si="151"/>
        <v>E3801</v>
      </c>
      <c r="K3117">
        <f>VLOOKUP(D3117,'Step 1b-Current GLMT'!A:C,3,FALSE)</f>
        <v>0</v>
      </c>
    </row>
    <row r="3118" spans="1:11" s="6" customFormat="1" ht="15.75" x14ac:dyDescent="0.3">
      <c r="A3118" t="s">
        <v>180</v>
      </c>
      <c r="B3118" t="s">
        <v>253</v>
      </c>
      <c r="D3118" s="4" t="s">
        <v>9</v>
      </c>
      <c r="E3118" s="5" t="str">
        <f>VLOOKUP(D3118,'Step 1b-Current GLMT'!A:B,2,FALSE)</f>
        <v xml:space="preserve">General : Institutional Support : Unallocated - Enrollment Res </v>
      </c>
      <c r="F3118" s="422"/>
      <c r="H3118" t="str">
        <f t="shared" si="150"/>
        <v>2063</v>
      </c>
      <c r="I3118" t="str">
        <f t="shared" si="149"/>
        <v xml:space="preserve"> </v>
      </c>
      <c r="J3118" t="str">
        <f t="shared" si="151"/>
        <v>E3801</v>
      </c>
      <c r="K3118">
        <f>VLOOKUP(D3118,'Step 1b-Current GLMT'!A:C,3,FALSE)</f>
        <v>0</v>
      </c>
    </row>
    <row r="3119" spans="1:11" s="6" customFormat="1" ht="15.75" x14ac:dyDescent="0.3">
      <c r="A3119" t="s">
        <v>225</v>
      </c>
      <c r="B3119" t="s">
        <v>226</v>
      </c>
      <c r="D3119" s="4" t="s">
        <v>9</v>
      </c>
      <c r="E3119" s="5" t="str">
        <f>VLOOKUP(D3119,'Step 1b-Current GLMT'!A:B,2,FALSE)</f>
        <v xml:space="preserve">General : Institutional Support : Unallocated - Enrollment Res </v>
      </c>
      <c r="F3119" s="422"/>
      <c r="H3119" t="str">
        <f t="shared" si="150"/>
        <v>2060</v>
      </c>
      <c r="I3119" t="str">
        <f t="shared" si="149"/>
        <v xml:space="preserve"> </v>
      </c>
      <c r="J3119" t="str">
        <f t="shared" si="151"/>
        <v>E3805</v>
      </c>
      <c r="K3119">
        <f>VLOOKUP(D3119,'Step 1b-Current GLMT'!A:C,3,FALSE)</f>
        <v>0</v>
      </c>
    </row>
    <row r="3120" spans="1:11" s="6" customFormat="1" ht="15.75" x14ac:dyDescent="0.3">
      <c r="A3120" t="s">
        <v>225</v>
      </c>
      <c r="B3120" t="s">
        <v>237</v>
      </c>
      <c r="D3120" s="4" t="s">
        <v>9</v>
      </c>
      <c r="E3120" s="5" t="str">
        <f>VLOOKUP(D3120,'Step 1b-Current GLMT'!A:B,2,FALSE)</f>
        <v xml:space="preserve">General : Institutional Support : Unallocated - Enrollment Res </v>
      </c>
      <c r="F3120" s="422"/>
      <c r="H3120" t="str">
        <f t="shared" si="150"/>
        <v>2061</v>
      </c>
      <c r="I3120" t="str">
        <f t="shared" si="149"/>
        <v xml:space="preserve"> </v>
      </c>
      <c r="J3120" t="str">
        <f t="shared" si="151"/>
        <v>E3805</v>
      </c>
      <c r="K3120">
        <f>VLOOKUP(D3120,'Step 1b-Current GLMT'!A:C,3,FALSE)</f>
        <v>0</v>
      </c>
    </row>
    <row r="3121" spans="1:11" s="6" customFormat="1" ht="15.75" x14ac:dyDescent="0.3">
      <c r="A3121" t="s">
        <v>225</v>
      </c>
      <c r="B3121" t="s">
        <v>246</v>
      </c>
      <c r="D3121" s="4" t="s">
        <v>9</v>
      </c>
      <c r="E3121" s="5" t="str">
        <f>VLOOKUP(D3121,'Step 1b-Current GLMT'!A:B,2,FALSE)</f>
        <v xml:space="preserve">General : Institutional Support : Unallocated - Enrollment Res </v>
      </c>
      <c r="F3121" s="422"/>
      <c r="H3121" t="str">
        <f t="shared" si="150"/>
        <v>2062</v>
      </c>
      <c r="I3121" t="str">
        <f t="shared" si="149"/>
        <v xml:space="preserve"> </v>
      </c>
      <c r="J3121" t="str">
        <f t="shared" si="151"/>
        <v>E3805</v>
      </c>
      <c r="K3121">
        <f>VLOOKUP(D3121,'Step 1b-Current GLMT'!A:C,3,FALSE)</f>
        <v>0</v>
      </c>
    </row>
    <row r="3122" spans="1:11" s="6" customFormat="1" ht="15.75" x14ac:dyDescent="0.3">
      <c r="A3122" t="s">
        <v>225</v>
      </c>
      <c r="B3122" t="s">
        <v>254</v>
      </c>
      <c r="D3122" s="4" t="s">
        <v>9</v>
      </c>
      <c r="E3122" s="5" t="str">
        <f>VLOOKUP(D3122,'Step 1b-Current GLMT'!A:B,2,FALSE)</f>
        <v xml:space="preserve">General : Institutional Support : Unallocated - Enrollment Res </v>
      </c>
      <c r="F3122" s="422"/>
      <c r="H3122" t="str">
        <f t="shared" si="150"/>
        <v>2063</v>
      </c>
      <c r="I3122" t="str">
        <f t="shared" si="149"/>
        <v xml:space="preserve"> </v>
      </c>
      <c r="J3122" t="str">
        <f t="shared" si="151"/>
        <v>E3805</v>
      </c>
      <c r="K3122">
        <f>VLOOKUP(D3122,'Step 1b-Current GLMT'!A:C,3,FALSE)</f>
        <v>0</v>
      </c>
    </row>
    <row r="3123" spans="1:11" s="6" customFormat="1" ht="15.75" x14ac:dyDescent="0.3">
      <c r="A3123" t="s">
        <v>194</v>
      </c>
      <c r="B3123" t="s">
        <v>195</v>
      </c>
      <c r="D3123" s="4" t="s">
        <v>9</v>
      </c>
      <c r="E3123" s="5" t="str">
        <f>VLOOKUP(D3123,'Step 1b-Current GLMT'!A:B,2,FALSE)</f>
        <v xml:space="preserve">General : Institutional Support : Unallocated - Enrollment Res </v>
      </c>
      <c r="F3123" s="422"/>
      <c r="H3123" t="str">
        <f t="shared" si="150"/>
        <v>2036</v>
      </c>
      <c r="I3123" t="str">
        <f t="shared" si="149"/>
        <v xml:space="preserve"> </v>
      </c>
      <c r="J3123" t="str">
        <f t="shared" si="151"/>
        <v>E4100</v>
      </c>
      <c r="K3123">
        <f>VLOOKUP(D3123,'Step 1b-Current GLMT'!A:C,3,FALSE)</f>
        <v>0</v>
      </c>
    </row>
    <row r="3124" spans="1:11" s="6" customFormat="1" ht="15.75" x14ac:dyDescent="0.3">
      <c r="A3124" t="s">
        <v>227</v>
      </c>
      <c r="B3124" t="s">
        <v>228</v>
      </c>
      <c r="D3124" s="4" t="s">
        <v>9</v>
      </c>
      <c r="E3124" s="5" t="str">
        <f>VLOOKUP(D3124,'Step 1b-Current GLMT'!A:B,2,FALSE)</f>
        <v xml:space="preserve">General : Institutional Support : Unallocated - Enrollment Res </v>
      </c>
      <c r="F3124" s="422"/>
      <c r="H3124" t="str">
        <f t="shared" si="150"/>
        <v>2060</v>
      </c>
      <c r="I3124" t="str">
        <f t="shared" si="149"/>
        <v xml:space="preserve"> </v>
      </c>
      <c r="J3124" t="str">
        <f t="shared" si="151"/>
        <v>E4130</v>
      </c>
      <c r="K3124">
        <f>VLOOKUP(D3124,'Step 1b-Current GLMT'!A:C,3,FALSE)</f>
        <v>0</v>
      </c>
    </row>
    <row r="3125" spans="1:11" s="6" customFormat="1" ht="15.75" x14ac:dyDescent="0.3">
      <c r="A3125" t="s">
        <v>227</v>
      </c>
      <c r="B3125" t="s">
        <v>238</v>
      </c>
      <c r="D3125" s="4" t="s">
        <v>9</v>
      </c>
      <c r="E3125" s="5" t="str">
        <f>VLOOKUP(D3125,'Step 1b-Current GLMT'!A:B,2,FALSE)</f>
        <v xml:space="preserve">General : Institutional Support : Unallocated - Enrollment Res </v>
      </c>
      <c r="F3125" s="422"/>
      <c r="H3125" t="str">
        <f t="shared" si="150"/>
        <v>2061</v>
      </c>
      <c r="I3125" t="str">
        <f t="shared" si="149"/>
        <v xml:space="preserve"> </v>
      </c>
      <c r="J3125" t="str">
        <f t="shared" si="151"/>
        <v>E4130</v>
      </c>
      <c r="K3125">
        <f>VLOOKUP(D3125,'Step 1b-Current GLMT'!A:C,3,FALSE)</f>
        <v>0</v>
      </c>
    </row>
    <row r="3126" spans="1:11" s="6" customFormat="1" ht="15.75" x14ac:dyDescent="0.3">
      <c r="A3126" t="s">
        <v>227</v>
      </c>
      <c r="B3126" t="s">
        <v>247</v>
      </c>
      <c r="D3126" s="4" t="s">
        <v>9</v>
      </c>
      <c r="E3126" s="5" t="str">
        <f>VLOOKUP(D3126,'Step 1b-Current GLMT'!A:B,2,FALSE)</f>
        <v xml:space="preserve">General : Institutional Support : Unallocated - Enrollment Res </v>
      </c>
      <c r="F3126" s="422"/>
      <c r="H3126" t="str">
        <f t="shared" si="150"/>
        <v>2062</v>
      </c>
      <c r="I3126" t="str">
        <f t="shared" si="149"/>
        <v xml:space="preserve"> </v>
      </c>
      <c r="J3126" t="str">
        <f t="shared" si="151"/>
        <v>E4130</v>
      </c>
      <c r="K3126">
        <f>VLOOKUP(D3126,'Step 1b-Current GLMT'!A:C,3,FALSE)</f>
        <v>0</v>
      </c>
    </row>
    <row r="3127" spans="1:11" s="6" customFormat="1" ht="15.75" x14ac:dyDescent="0.3">
      <c r="A3127" t="s">
        <v>227</v>
      </c>
      <c r="B3127" t="s">
        <v>255</v>
      </c>
      <c r="D3127" s="4" t="s">
        <v>9</v>
      </c>
      <c r="E3127" s="5" t="str">
        <f>VLOOKUP(D3127,'Step 1b-Current GLMT'!A:B,2,FALSE)</f>
        <v xml:space="preserve">General : Institutional Support : Unallocated - Enrollment Res </v>
      </c>
      <c r="F3127" s="422"/>
      <c r="H3127" t="str">
        <f t="shared" si="150"/>
        <v>2063</v>
      </c>
      <c r="I3127" t="str">
        <f t="shared" si="149"/>
        <v xml:space="preserve"> </v>
      </c>
      <c r="J3127" t="str">
        <f t="shared" si="151"/>
        <v>E4130</v>
      </c>
      <c r="K3127">
        <f>VLOOKUP(D3127,'Step 1b-Current GLMT'!A:C,3,FALSE)</f>
        <v>0</v>
      </c>
    </row>
    <row r="3128" spans="1:11" s="6" customFormat="1" ht="15.75" x14ac:dyDescent="0.3">
      <c r="A3128" t="s">
        <v>182</v>
      </c>
      <c r="B3128" t="s">
        <v>183</v>
      </c>
      <c r="D3128" s="4" t="s">
        <v>9</v>
      </c>
      <c r="E3128" s="5" t="str">
        <f>VLOOKUP(D3128,'Step 1b-Current GLMT'!A:B,2,FALSE)</f>
        <v xml:space="preserve">General : Institutional Support : Unallocated - Enrollment Res </v>
      </c>
      <c r="F3128" s="421"/>
      <c r="H3128" t="str">
        <f t="shared" si="150"/>
        <v>2034</v>
      </c>
      <c r="I3128" t="str">
        <f t="shared" si="149"/>
        <v xml:space="preserve"> </v>
      </c>
      <c r="J3128" t="str">
        <f t="shared" si="151"/>
        <v>E5050</v>
      </c>
      <c r="K3128">
        <f>VLOOKUP(D3128,'Step 1b-Current GLMT'!A:C,3,FALSE)</f>
        <v>0</v>
      </c>
    </row>
    <row r="3129" spans="1:11" s="6" customFormat="1" ht="15.75" x14ac:dyDescent="0.3">
      <c r="A3129" t="s">
        <v>16</v>
      </c>
      <c r="B3129" t="s">
        <v>177</v>
      </c>
      <c r="D3129" s="4" t="s">
        <v>9</v>
      </c>
      <c r="E3129" s="5" t="str">
        <f>VLOOKUP(D3129,'Step 1b-Current GLMT'!A:B,2,FALSE)</f>
        <v xml:space="preserve">General : Institutional Support : Unallocated - Enrollment Res </v>
      </c>
      <c r="F3129" s="421"/>
      <c r="H3129" t="str">
        <f t="shared" si="150"/>
        <v>2021</v>
      </c>
      <c r="I3129" t="str">
        <f t="shared" si="149"/>
        <v xml:space="preserve"> </v>
      </c>
      <c r="J3129" t="str">
        <f t="shared" si="151"/>
        <v>E9509</v>
      </c>
      <c r="K3129">
        <f>VLOOKUP(D3129,'Step 1b-Current GLMT'!A:C,3,FALSE)</f>
        <v>0</v>
      </c>
    </row>
    <row r="3130" spans="1:11" s="6" customFormat="1" ht="15.75" x14ac:dyDescent="0.3">
      <c r="A3130" t="s">
        <v>16</v>
      </c>
      <c r="B3130" t="s">
        <v>215</v>
      </c>
      <c r="D3130" s="4" t="s">
        <v>9</v>
      </c>
      <c r="E3130" s="5" t="str">
        <f>VLOOKUP(D3130,'Step 1b-Current GLMT'!A:B,2,FALSE)</f>
        <v xml:space="preserve">General : Institutional Support : Unallocated - Enrollment Res </v>
      </c>
      <c r="F3130" s="421"/>
      <c r="H3130" t="str">
        <f t="shared" si="150"/>
        <v>2056</v>
      </c>
      <c r="I3130" t="str">
        <f t="shared" si="149"/>
        <v xml:space="preserve"> </v>
      </c>
      <c r="J3130" t="str">
        <f t="shared" si="151"/>
        <v>E9509</v>
      </c>
      <c r="K3130">
        <f>VLOOKUP(D3130,'Step 1b-Current GLMT'!A:C,3,FALSE)</f>
        <v>0</v>
      </c>
    </row>
    <row r="3131" spans="1:11" s="6" customFormat="1" ht="15.75" x14ac:dyDescent="0.3">
      <c r="A3131" s="10" t="s">
        <v>230</v>
      </c>
      <c r="B3131" s="10" t="s">
        <v>20227</v>
      </c>
      <c r="D3131" s="4" t="s">
        <v>9</v>
      </c>
      <c r="E3131" s="5" t="str">
        <f>VLOOKUP(D3131,'Step 1b-Current GLMT'!A:B,2,FALSE)</f>
        <v xml:space="preserve">General : Institutional Support : Unallocated - Enrollment Res </v>
      </c>
      <c r="F3131" s="421"/>
      <c r="H3131" t="str">
        <f t="shared" si="150"/>
        <v>3150</v>
      </c>
      <c r="I3131" t="str">
        <f t="shared" si="149"/>
        <v xml:space="preserve"> </v>
      </c>
      <c r="J3131" t="str">
        <f t="shared" si="151"/>
        <v>A0000</v>
      </c>
      <c r="K3131">
        <f>VLOOKUP(D3131,'Step 1b-Current GLMT'!A:C,3,FALSE)</f>
        <v>0</v>
      </c>
    </row>
    <row r="3132" spans="1:11" s="6" customFormat="1" ht="15.75" x14ac:dyDescent="0.3">
      <c r="A3132" t="s">
        <v>230</v>
      </c>
      <c r="B3132" t="s">
        <v>377</v>
      </c>
      <c r="D3132" s="4" t="s">
        <v>9</v>
      </c>
      <c r="E3132" s="5" t="str">
        <f>VLOOKUP(D3132,'Step 1b-Current GLMT'!A:B,2,FALSE)</f>
        <v xml:space="preserve">General : Institutional Support : Unallocated - Enrollment Res </v>
      </c>
      <c r="F3132" s="422"/>
      <c r="H3132" t="str">
        <f t="shared" si="150"/>
        <v>3160</v>
      </c>
      <c r="I3132" t="str">
        <f t="shared" si="149"/>
        <v xml:space="preserve"> </v>
      </c>
      <c r="J3132" t="str">
        <f t="shared" si="151"/>
        <v>A0000</v>
      </c>
      <c r="K3132">
        <f>VLOOKUP(D3132,'Step 1b-Current GLMT'!A:C,3,FALSE)</f>
        <v>0</v>
      </c>
    </row>
    <row r="3133" spans="1:11" s="6" customFormat="1" ht="15.75" x14ac:dyDescent="0.3">
      <c r="A3133" t="s">
        <v>230</v>
      </c>
      <c r="B3133" t="s">
        <v>442</v>
      </c>
      <c r="D3133" s="4" t="s">
        <v>9</v>
      </c>
      <c r="E3133" s="5" t="str">
        <f>VLOOKUP(D3133,'Step 1b-Current GLMT'!A:B,2,FALSE)</f>
        <v xml:space="preserve">General : Institutional Support : Unallocated - Enrollment Res </v>
      </c>
      <c r="F3133" s="422"/>
      <c r="H3133" t="str">
        <f t="shared" si="150"/>
        <v>3335</v>
      </c>
      <c r="I3133" t="str">
        <f t="shared" si="149"/>
        <v xml:space="preserve"> </v>
      </c>
      <c r="J3133" t="str">
        <f t="shared" si="151"/>
        <v>A0000</v>
      </c>
      <c r="K3133">
        <f>VLOOKUP(D3133,'Step 1b-Current GLMT'!A:C,3,FALSE)</f>
        <v>0</v>
      </c>
    </row>
    <row r="3134" spans="1:11" s="6" customFormat="1" ht="15.75" x14ac:dyDescent="0.3">
      <c r="A3134" t="s">
        <v>230</v>
      </c>
      <c r="B3134" t="s">
        <v>559</v>
      </c>
      <c r="D3134" s="4" t="s">
        <v>9</v>
      </c>
      <c r="E3134" s="5" t="str">
        <f>VLOOKUP(D3134,'Step 1b-Current GLMT'!A:B,2,FALSE)</f>
        <v xml:space="preserve">General : Institutional Support : Unallocated - Enrollment Res </v>
      </c>
      <c r="F3134" s="422"/>
      <c r="H3134" t="str">
        <f t="shared" si="150"/>
        <v>3611</v>
      </c>
      <c r="I3134" t="str">
        <f t="shared" si="149"/>
        <v xml:space="preserve"> </v>
      </c>
      <c r="J3134" t="str">
        <f t="shared" si="151"/>
        <v>A0000</v>
      </c>
      <c r="K3134">
        <f>VLOOKUP(D3134,'Step 1b-Current GLMT'!A:C,3,FALSE)</f>
        <v>0</v>
      </c>
    </row>
    <row r="3135" spans="1:11" s="6" customFormat="1" ht="15.75" x14ac:dyDescent="0.3">
      <c r="A3135" t="s">
        <v>230</v>
      </c>
      <c r="B3135" t="s">
        <v>564</v>
      </c>
      <c r="D3135" s="4" t="s">
        <v>9</v>
      </c>
      <c r="E3135" s="5" t="str">
        <f>VLOOKUP(D3135,'Step 1b-Current GLMT'!A:B,2,FALSE)</f>
        <v xml:space="preserve">General : Institutional Support : Unallocated - Enrollment Res </v>
      </c>
      <c r="F3135" s="422"/>
      <c r="H3135" t="str">
        <f t="shared" si="150"/>
        <v>3613</v>
      </c>
      <c r="I3135" t="str">
        <f t="shared" ref="I3135:I3198" si="152">IF(D3135=0,"0"," ")</f>
        <v xml:space="preserve"> </v>
      </c>
      <c r="J3135" t="str">
        <f t="shared" si="151"/>
        <v>A0000</v>
      </c>
      <c r="K3135">
        <f>VLOOKUP(D3135,'Step 1b-Current GLMT'!A:C,3,FALSE)</f>
        <v>0</v>
      </c>
    </row>
    <row r="3136" spans="1:11" s="6" customFormat="1" ht="15.75" x14ac:dyDescent="0.3">
      <c r="A3136" t="s">
        <v>230</v>
      </c>
      <c r="B3136" t="s">
        <v>568</v>
      </c>
      <c r="D3136" s="4" t="s">
        <v>9</v>
      </c>
      <c r="E3136" s="5" t="str">
        <f>VLOOKUP(D3136,'Step 1b-Current GLMT'!A:B,2,FALSE)</f>
        <v xml:space="preserve">General : Institutional Support : Unallocated - Enrollment Res </v>
      </c>
      <c r="F3136" s="422"/>
      <c r="H3136" t="str">
        <f t="shared" si="150"/>
        <v>3614</v>
      </c>
      <c r="I3136" t="str">
        <f t="shared" si="152"/>
        <v xml:space="preserve"> </v>
      </c>
      <c r="J3136" t="str">
        <f t="shared" si="151"/>
        <v>A0000</v>
      </c>
      <c r="K3136">
        <f>VLOOKUP(D3136,'Step 1b-Current GLMT'!A:C,3,FALSE)</f>
        <v>0</v>
      </c>
    </row>
    <row r="3137" spans="1:11" s="6" customFormat="1" ht="15.75" x14ac:dyDescent="0.3">
      <c r="A3137" t="s">
        <v>230</v>
      </c>
      <c r="B3137" t="s">
        <v>573</v>
      </c>
      <c r="D3137" s="4" t="s">
        <v>9</v>
      </c>
      <c r="E3137" s="5" t="str">
        <f>VLOOKUP(D3137,'Step 1b-Current GLMT'!A:B,2,FALSE)</f>
        <v xml:space="preserve">General : Institutional Support : Unallocated - Enrollment Res </v>
      </c>
      <c r="F3137" s="422"/>
      <c r="H3137" t="str">
        <f t="shared" si="150"/>
        <v>3615</v>
      </c>
      <c r="I3137" t="str">
        <f t="shared" si="152"/>
        <v xml:space="preserve"> </v>
      </c>
      <c r="J3137" t="str">
        <f t="shared" si="151"/>
        <v>A0000</v>
      </c>
      <c r="K3137">
        <f>VLOOKUP(D3137,'Step 1b-Current GLMT'!A:C,3,FALSE)</f>
        <v>0</v>
      </c>
    </row>
    <row r="3138" spans="1:11" s="6" customFormat="1" ht="15.75" x14ac:dyDescent="0.3">
      <c r="A3138" t="s">
        <v>230</v>
      </c>
      <c r="B3138" t="s">
        <v>577</v>
      </c>
      <c r="D3138" s="4" t="s">
        <v>9</v>
      </c>
      <c r="E3138" s="5" t="str">
        <f>VLOOKUP(D3138,'Step 1b-Current GLMT'!A:B,2,FALSE)</f>
        <v xml:space="preserve">General : Institutional Support : Unallocated - Enrollment Res </v>
      </c>
      <c r="F3138" s="422"/>
      <c r="H3138" t="str">
        <f t="shared" ref="H3138:H3201" si="153">RIGHT(B3138,4)</f>
        <v>3616</v>
      </c>
      <c r="I3138" t="str">
        <f t="shared" si="152"/>
        <v xml:space="preserve"> </v>
      </c>
      <c r="J3138" t="str">
        <f t="shared" ref="J3138:J3201" si="154">MID(B3138,7,5)</f>
        <v>A0000</v>
      </c>
      <c r="K3138">
        <f>VLOOKUP(D3138,'Step 1b-Current GLMT'!A:C,3,FALSE)</f>
        <v>0</v>
      </c>
    </row>
    <row r="3139" spans="1:11" s="6" customFormat="1" ht="15.75" x14ac:dyDescent="0.3">
      <c r="A3139" t="s">
        <v>230</v>
      </c>
      <c r="B3139" t="s">
        <v>582</v>
      </c>
      <c r="D3139" s="4" t="s">
        <v>9</v>
      </c>
      <c r="E3139" s="5" t="str">
        <f>VLOOKUP(D3139,'Step 1b-Current GLMT'!A:B,2,FALSE)</f>
        <v xml:space="preserve">General : Institutional Support : Unallocated - Enrollment Res </v>
      </c>
      <c r="F3139" s="422"/>
      <c r="H3139" t="str">
        <f t="shared" si="153"/>
        <v>3621</v>
      </c>
      <c r="I3139" t="str">
        <f t="shared" si="152"/>
        <v xml:space="preserve"> </v>
      </c>
      <c r="J3139" t="str">
        <f t="shared" si="154"/>
        <v>A0000</v>
      </c>
      <c r="K3139">
        <f>VLOOKUP(D3139,'Step 1b-Current GLMT'!A:C,3,FALSE)</f>
        <v>0</v>
      </c>
    </row>
    <row r="3140" spans="1:11" s="6" customFormat="1" ht="15.75" x14ac:dyDescent="0.3">
      <c r="A3140" t="s">
        <v>230</v>
      </c>
      <c r="B3140" t="s">
        <v>587</v>
      </c>
      <c r="D3140" s="4" t="s">
        <v>9</v>
      </c>
      <c r="E3140" s="5" t="str">
        <f>VLOOKUP(D3140,'Step 1b-Current GLMT'!A:B,2,FALSE)</f>
        <v xml:space="preserve">General : Institutional Support : Unallocated - Enrollment Res </v>
      </c>
      <c r="F3140" s="422"/>
      <c r="H3140" t="str">
        <f t="shared" si="153"/>
        <v>3623</v>
      </c>
      <c r="I3140" t="str">
        <f t="shared" si="152"/>
        <v xml:space="preserve"> </v>
      </c>
      <c r="J3140" t="str">
        <f t="shared" si="154"/>
        <v>A0000</v>
      </c>
      <c r="K3140">
        <f>VLOOKUP(D3140,'Step 1b-Current GLMT'!A:C,3,FALSE)</f>
        <v>0</v>
      </c>
    </row>
    <row r="3141" spans="1:11" s="6" customFormat="1" ht="15.75" x14ac:dyDescent="0.3">
      <c r="A3141" t="s">
        <v>230</v>
      </c>
      <c r="B3141" t="s">
        <v>592</v>
      </c>
      <c r="D3141" s="4" t="s">
        <v>9</v>
      </c>
      <c r="E3141" s="5" t="str">
        <f>VLOOKUP(D3141,'Step 1b-Current GLMT'!A:B,2,FALSE)</f>
        <v xml:space="preserve">General : Institutional Support : Unallocated - Enrollment Res </v>
      </c>
      <c r="F3141" s="422"/>
      <c r="H3141" t="str">
        <f t="shared" si="153"/>
        <v>3632</v>
      </c>
      <c r="I3141" t="str">
        <f t="shared" si="152"/>
        <v xml:space="preserve"> </v>
      </c>
      <c r="J3141" t="str">
        <f t="shared" si="154"/>
        <v>A0000</v>
      </c>
      <c r="K3141">
        <f>VLOOKUP(D3141,'Step 1b-Current GLMT'!A:C,3,FALSE)</f>
        <v>0</v>
      </c>
    </row>
    <row r="3142" spans="1:11" s="6" customFormat="1" ht="15.75" x14ac:dyDescent="0.3">
      <c r="A3142" t="s">
        <v>230</v>
      </c>
      <c r="B3142" t="s">
        <v>598</v>
      </c>
      <c r="D3142" s="4" t="s">
        <v>9</v>
      </c>
      <c r="E3142" s="5" t="str">
        <f>VLOOKUP(D3142,'Step 1b-Current GLMT'!A:B,2,FALSE)</f>
        <v xml:space="preserve">General : Institutional Support : Unallocated - Enrollment Res </v>
      </c>
      <c r="F3142" s="422"/>
      <c r="H3142" t="str">
        <f t="shared" si="153"/>
        <v>3633</v>
      </c>
      <c r="I3142" t="str">
        <f t="shared" si="152"/>
        <v xml:space="preserve"> </v>
      </c>
      <c r="J3142" t="str">
        <f t="shared" si="154"/>
        <v>A0000</v>
      </c>
      <c r="K3142">
        <f>VLOOKUP(D3142,'Step 1b-Current GLMT'!A:C,3,FALSE)</f>
        <v>0</v>
      </c>
    </row>
    <row r="3143" spans="1:11" s="6" customFormat="1" ht="15.75" x14ac:dyDescent="0.3">
      <c r="A3143" t="s">
        <v>230</v>
      </c>
      <c r="B3143" t="s">
        <v>603</v>
      </c>
      <c r="D3143" s="4" t="s">
        <v>9</v>
      </c>
      <c r="E3143" s="5" t="str">
        <f>VLOOKUP(D3143,'Step 1b-Current GLMT'!A:B,2,FALSE)</f>
        <v xml:space="preserve">General : Institutional Support : Unallocated - Enrollment Res </v>
      </c>
      <c r="F3143" s="422"/>
      <c r="H3143" t="str">
        <f t="shared" si="153"/>
        <v>3642</v>
      </c>
      <c r="I3143" t="str">
        <f t="shared" si="152"/>
        <v xml:space="preserve"> </v>
      </c>
      <c r="J3143" t="str">
        <f t="shared" si="154"/>
        <v>A0000</v>
      </c>
      <c r="K3143">
        <f>VLOOKUP(D3143,'Step 1b-Current GLMT'!A:C,3,FALSE)</f>
        <v>0</v>
      </c>
    </row>
    <row r="3144" spans="1:11" s="6" customFormat="1" ht="15.75" x14ac:dyDescent="0.3">
      <c r="A3144" t="s">
        <v>230</v>
      </c>
      <c r="B3144" t="s">
        <v>613</v>
      </c>
      <c r="D3144" s="4" t="s">
        <v>9</v>
      </c>
      <c r="E3144" s="5" t="str">
        <f>VLOOKUP(D3144,'Step 1b-Current GLMT'!A:B,2,FALSE)</f>
        <v xml:space="preserve">General : Institutional Support : Unallocated - Enrollment Res </v>
      </c>
      <c r="F3144" s="422"/>
      <c r="H3144" t="str">
        <f t="shared" si="153"/>
        <v>3645</v>
      </c>
      <c r="I3144" t="str">
        <f t="shared" si="152"/>
        <v xml:space="preserve"> </v>
      </c>
      <c r="J3144" t="str">
        <f t="shared" si="154"/>
        <v>A0000</v>
      </c>
      <c r="K3144">
        <f>VLOOKUP(D3144,'Step 1b-Current GLMT'!A:C,3,FALSE)</f>
        <v>0</v>
      </c>
    </row>
    <row r="3145" spans="1:11" s="6" customFormat="1" ht="15.75" x14ac:dyDescent="0.3">
      <c r="A3145" t="s">
        <v>230</v>
      </c>
      <c r="B3145" t="s">
        <v>622</v>
      </c>
      <c r="D3145" s="4" t="s">
        <v>9</v>
      </c>
      <c r="E3145" s="5" t="str">
        <f>VLOOKUP(D3145,'Step 1b-Current GLMT'!A:B,2,FALSE)</f>
        <v xml:space="preserve">General : Institutional Support : Unallocated - Enrollment Res </v>
      </c>
      <c r="F3145" s="422"/>
      <c r="H3145" t="str">
        <f t="shared" si="153"/>
        <v>3646</v>
      </c>
      <c r="I3145" t="str">
        <f t="shared" si="152"/>
        <v xml:space="preserve"> </v>
      </c>
      <c r="J3145" t="str">
        <f t="shared" si="154"/>
        <v>A0000</v>
      </c>
      <c r="K3145">
        <f>VLOOKUP(D3145,'Step 1b-Current GLMT'!A:C,3,FALSE)</f>
        <v>0</v>
      </c>
    </row>
    <row r="3146" spans="1:11" s="6" customFormat="1" ht="15.75" x14ac:dyDescent="0.3">
      <c r="A3146" t="s">
        <v>230</v>
      </c>
      <c r="B3146" t="s">
        <v>627</v>
      </c>
      <c r="D3146" s="4" t="s">
        <v>9</v>
      </c>
      <c r="E3146" s="5" t="str">
        <f>VLOOKUP(D3146,'Step 1b-Current GLMT'!A:B,2,FALSE)</f>
        <v xml:space="preserve">General : Institutional Support : Unallocated - Enrollment Res </v>
      </c>
      <c r="F3146" s="422"/>
      <c r="H3146" t="str">
        <f t="shared" si="153"/>
        <v>3647</v>
      </c>
      <c r="I3146" t="str">
        <f t="shared" si="152"/>
        <v xml:space="preserve"> </v>
      </c>
      <c r="J3146" t="str">
        <f t="shared" si="154"/>
        <v>A0000</v>
      </c>
      <c r="K3146">
        <f>VLOOKUP(D3146,'Step 1b-Current GLMT'!A:C,3,FALSE)</f>
        <v>0</v>
      </c>
    </row>
    <row r="3147" spans="1:11" s="6" customFormat="1" ht="15.75" x14ac:dyDescent="0.3">
      <c r="A3147" t="s">
        <v>230</v>
      </c>
      <c r="B3147" t="s">
        <v>636</v>
      </c>
      <c r="D3147" s="4" t="s">
        <v>9</v>
      </c>
      <c r="E3147" s="5" t="str">
        <f>VLOOKUP(D3147,'Step 1b-Current GLMT'!A:B,2,FALSE)</f>
        <v xml:space="preserve">General : Institutional Support : Unallocated - Enrollment Res </v>
      </c>
      <c r="F3147" s="422"/>
      <c r="H3147" t="str">
        <f t="shared" si="153"/>
        <v>3651</v>
      </c>
      <c r="I3147" t="str">
        <f t="shared" si="152"/>
        <v xml:space="preserve"> </v>
      </c>
      <c r="J3147" t="str">
        <f t="shared" si="154"/>
        <v>A0000</v>
      </c>
      <c r="K3147">
        <f>VLOOKUP(D3147,'Step 1b-Current GLMT'!A:C,3,FALSE)</f>
        <v>0</v>
      </c>
    </row>
    <row r="3148" spans="1:11" s="6" customFormat="1" ht="15.75" x14ac:dyDescent="0.3">
      <c r="A3148" t="s">
        <v>230</v>
      </c>
      <c r="B3148" t="s">
        <v>661</v>
      </c>
      <c r="D3148" s="4" t="s">
        <v>9</v>
      </c>
      <c r="E3148" s="5" t="str">
        <f>VLOOKUP(D3148,'Step 1b-Current GLMT'!A:B,2,FALSE)</f>
        <v xml:space="preserve">General : Institutional Support : Unallocated - Enrollment Res </v>
      </c>
      <c r="F3148" s="422"/>
      <c r="H3148" t="str">
        <f t="shared" si="153"/>
        <v>3692</v>
      </c>
      <c r="I3148" t="str">
        <f t="shared" si="152"/>
        <v xml:space="preserve"> </v>
      </c>
      <c r="J3148" t="str">
        <f t="shared" si="154"/>
        <v>A0000</v>
      </c>
      <c r="K3148">
        <f>VLOOKUP(D3148,'Step 1b-Current GLMT'!A:C,3,FALSE)</f>
        <v>0</v>
      </c>
    </row>
    <row r="3149" spans="1:11" s="6" customFormat="1" ht="15.75" x14ac:dyDescent="0.3">
      <c r="A3149" t="s">
        <v>230</v>
      </c>
      <c r="B3149" t="s">
        <v>669</v>
      </c>
      <c r="D3149" s="4" t="s">
        <v>9</v>
      </c>
      <c r="E3149" s="5" t="str">
        <f>VLOOKUP(D3149,'Step 1b-Current GLMT'!A:B,2,FALSE)</f>
        <v xml:space="preserve">General : Institutional Support : Unallocated - Enrollment Res </v>
      </c>
      <c r="F3149" s="422"/>
      <c r="H3149" t="str">
        <f t="shared" si="153"/>
        <v>3701</v>
      </c>
      <c r="I3149" t="str">
        <f t="shared" si="152"/>
        <v xml:space="preserve"> </v>
      </c>
      <c r="J3149" t="str">
        <f t="shared" si="154"/>
        <v>A0000</v>
      </c>
      <c r="K3149">
        <f>VLOOKUP(D3149,'Step 1b-Current GLMT'!A:C,3,FALSE)</f>
        <v>0</v>
      </c>
    </row>
    <row r="3150" spans="1:11" s="6" customFormat="1" ht="15.75" x14ac:dyDescent="0.3">
      <c r="A3150" t="s">
        <v>230</v>
      </c>
      <c r="B3150" t="s">
        <v>697</v>
      </c>
      <c r="D3150" s="4" t="s">
        <v>9</v>
      </c>
      <c r="E3150" s="5" t="str">
        <f>VLOOKUP(D3150,'Step 1b-Current GLMT'!A:B,2,FALSE)</f>
        <v xml:space="preserve">General : Institutional Support : Unallocated - Enrollment Res </v>
      </c>
      <c r="F3150" s="422"/>
      <c r="H3150" t="str">
        <f t="shared" si="153"/>
        <v>3707</v>
      </c>
      <c r="I3150" t="str">
        <f t="shared" si="152"/>
        <v xml:space="preserve"> </v>
      </c>
      <c r="J3150" t="str">
        <f t="shared" si="154"/>
        <v>A0000</v>
      </c>
      <c r="K3150">
        <f>VLOOKUP(D3150,'Step 1b-Current GLMT'!A:C,3,FALSE)</f>
        <v>0</v>
      </c>
    </row>
    <row r="3151" spans="1:11" s="6" customFormat="1" ht="15.75" x14ac:dyDescent="0.3">
      <c r="A3151" t="s">
        <v>230</v>
      </c>
      <c r="B3151" t="s">
        <v>758</v>
      </c>
      <c r="D3151" s="4" t="s">
        <v>9</v>
      </c>
      <c r="E3151" s="5" t="str">
        <f>VLOOKUP(D3151,'Step 1b-Current GLMT'!A:B,2,FALSE)</f>
        <v xml:space="preserve">General : Institutional Support : Unallocated - Enrollment Res </v>
      </c>
      <c r="F3151" s="422"/>
      <c r="H3151" t="str">
        <f t="shared" si="153"/>
        <v>3730</v>
      </c>
      <c r="I3151" t="str">
        <f t="shared" si="152"/>
        <v xml:space="preserve"> </v>
      </c>
      <c r="J3151" t="str">
        <f t="shared" si="154"/>
        <v>A0000</v>
      </c>
      <c r="K3151">
        <f>VLOOKUP(D3151,'Step 1b-Current GLMT'!A:C,3,FALSE)</f>
        <v>0</v>
      </c>
    </row>
    <row r="3152" spans="1:11" s="6" customFormat="1" ht="15.75" x14ac:dyDescent="0.3">
      <c r="A3152" t="s">
        <v>230</v>
      </c>
      <c r="B3152" t="s">
        <v>784</v>
      </c>
      <c r="D3152" s="4" t="s">
        <v>9</v>
      </c>
      <c r="E3152" s="5" t="str">
        <f>VLOOKUP(D3152,'Step 1b-Current GLMT'!A:B,2,FALSE)</f>
        <v xml:space="preserve">General : Institutional Support : Unallocated - Enrollment Res </v>
      </c>
      <c r="F3152" s="422"/>
      <c r="H3152" t="str">
        <f t="shared" si="153"/>
        <v>3735</v>
      </c>
      <c r="I3152" t="str">
        <f t="shared" si="152"/>
        <v xml:space="preserve"> </v>
      </c>
      <c r="J3152" t="str">
        <f t="shared" si="154"/>
        <v>A0000</v>
      </c>
      <c r="K3152">
        <f>VLOOKUP(D3152,'Step 1b-Current GLMT'!A:C,3,FALSE)</f>
        <v>0</v>
      </c>
    </row>
    <row r="3153" spans="1:11" s="6" customFormat="1" ht="15.75" x14ac:dyDescent="0.3">
      <c r="A3153" t="s">
        <v>230</v>
      </c>
      <c r="B3153" t="s">
        <v>809</v>
      </c>
      <c r="D3153" s="4" t="s">
        <v>9</v>
      </c>
      <c r="E3153" s="5" t="str">
        <f>VLOOKUP(D3153,'Step 1b-Current GLMT'!A:B,2,FALSE)</f>
        <v xml:space="preserve">General : Institutional Support : Unallocated - Enrollment Res </v>
      </c>
      <c r="F3153" s="422"/>
      <c r="H3153" t="str">
        <f t="shared" si="153"/>
        <v>3740</v>
      </c>
      <c r="I3153" t="str">
        <f t="shared" si="152"/>
        <v xml:space="preserve"> </v>
      </c>
      <c r="J3153" t="str">
        <f t="shared" si="154"/>
        <v>A0000</v>
      </c>
      <c r="K3153">
        <f>VLOOKUP(D3153,'Step 1b-Current GLMT'!A:C,3,FALSE)</f>
        <v>0</v>
      </c>
    </row>
    <row r="3154" spans="1:11" s="6" customFormat="1" ht="15.75" x14ac:dyDescent="0.3">
      <c r="A3154" t="s">
        <v>230</v>
      </c>
      <c r="B3154" t="s">
        <v>842</v>
      </c>
      <c r="D3154" s="4" t="s">
        <v>9</v>
      </c>
      <c r="E3154" s="5" t="str">
        <f>VLOOKUP(D3154,'Step 1b-Current GLMT'!A:B,2,FALSE)</f>
        <v xml:space="preserve">General : Institutional Support : Unallocated - Enrollment Res </v>
      </c>
      <c r="F3154" s="422"/>
      <c r="H3154" t="str">
        <f t="shared" si="153"/>
        <v>3745</v>
      </c>
      <c r="I3154" t="str">
        <f t="shared" si="152"/>
        <v xml:space="preserve"> </v>
      </c>
      <c r="J3154" t="str">
        <f t="shared" si="154"/>
        <v>A0000</v>
      </c>
      <c r="K3154">
        <f>VLOOKUP(D3154,'Step 1b-Current GLMT'!A:C,3,FALSE)</f>
        <v>0</v>
      </c>
    </row>
    <row r="3155" spans="1:11" s="6" customFormat="1" ht="15.75" x14ac:dyDescent="0.3">
      <c r="A3155" t="s">
        <v>230</v>
      </c>
      <c r="B3155" t="s">
        <v>859</v>
      </c>
      <c r="D3155" s="4" t="s">
        <v>9</v>
      </c>
      <c r="E3155" s="5" t="str">
        <f>VLOOKUP(D3155,'Step 1b-Current GLMT'!A:B,2,FALSE)</f>
        <v xml:space="preserve">General : Institutional Support : Unallocated - Enrollment Res </v>
      </c>
      <c r="F3155" s="422"/>
      <c r="H3155" t="str">
        <f t="shared" si="153"/>
        <v>3760</v>
      </c>
      <c r="I3155" t="str">
        <f t="shared" si="152"/>
        <v xml:space="preserve"> </v>
      </c>
      <c r="J3155" t="str">
        <f t="shared" si="154"/>
        <v>A0000</v>
      </c>
      <c r="K3155">
        <f>VLOOKUP(D3155,'Step 1b-Current GLMT'!A:C,3,FALSE)</f>
        <v>0</v>
      </c>
    </row>
    <row r="3156" spans="1:11" s="6" customFormat="1" ht="15.75" x14ac:dyDescent="0.3">
      <c r="A3156" t="s">
        <v>230</v>
      </c>
      <c r="B3156" t="s">
        <v>874</v>
      </c>
      <c r="D3156" s="4" t="s">
        <v>9</v>
      </c>
      <c r="E3156" s="5" t="str">
        <f>VLOOKUP(D3156,'Step 1b-Current GLMT'!A:B,2,FALSE)</f>
        <v xml:space="preserve">General : Institutional Support : Unallocated - Enrollment Res </v>
      </c>
      <c r="F3156" s="422"/>
      <c r="H3156" t="str">
        <f t="shared" si="153"/>
        <v>3801</v>
      </c>
      <c r="I3156" t="str">
        <f t="shared" si="152"/>
        <v xml:space="preserve"> </v>
      </c>
      <c r="J3156" t="str">
        <f t="shared" si="154"/>
        <v>A0000</v>
      </c>
      <c r="K3156">
        <f>VLOOKUP(D3156,'Step 1b-Current GLMT'!A:C,3,FALSE)</f>
        <v>0</v>
      </c>
    </row>
    <row r="3157" spans="1:11" s="6" customFormat="1" ht="15.75" x14ac:dyDescent="0.3">
      <c r="A3157" t="s">
        <v>230</v>
      </c>
      <c r="B3157" t="s">
        <v>883</v>
      </c>
      <c r="D3157" s="4" t="s">
        <v>9</v>
      </c>
      <c r="E3157" s="5" t="str">
        <f>VLOOKUP(D3157,'Step 1b-Current GLMT'!A:B,2,FALSE)</f>
        <v xml:space="preserve">General : Institutional Support : Unallocated - Enrollment Res </v>
      </c>
      <c r="F3157" s="422"/>
      <c r="H3157" t="str">
        <f t="shared" si="153"/>
        <v>3802</v>
      </c>
      <c r="I3157" t="str">
        <f t="shared" si="152"/>
        <v xml:space="preserve"> </v>
      </c>
      <c r="J3157" t="str">
        <f t="shared" si="154"/>
        <v>A0000</v>
      </c>
      <c r="K3157">
        <f>VLOOKUP(D3157,'Step 1b-Current GLMT'!A:C,3,FALSE)</f>
        <v>0</v>
      </c>
    </row>
    <row r="3158" spans="1:11" s="6" customFormat="1" ht="15.75" x14ac:dyDescent="0.3">
      <c r="A3158" t="s">
        <v>230</v>
      </c>
      <c r="B3158" t="s">
        <v>893</v>
      </c>
      <c r="D3158" s="4" t="s">
        <v>9</v>
      </c>
      <c r="E3158" s="5" t="str">
        <f>VLOOKUP(D3158,'Step 1b-Current GLMT'!A:B,2,FALSE)</f>
        <v xml:space="preserve">General : Institutional Support : Unallocated - Enrollment Res </v>
      </c>
      <c r="F3158" s="422"/>
      <c r="H3158" t="str">
        <f t="shared" si="153"/>
        <v>3803</v>
      </c>
      <c r="I3158" t="str">
        <f t="shared" si="152"/>
        <v xml:space="preserve"> </v>
      </c>
      <c r="J3158" t="str">
        <f t="shared" si="154"/>
        <v>A0000</v>
      </c>
      <c r="K3158">
        <f>VLOOKUP(D3158,'Step 1b-Current GLMT'!A:C,3,FALSE)</f>
        <v>0</v>
      </c>
    </row>
    <row r="3159" spans="1:11" s="6" customFormat="1" ht="15.75" x14ac:dyDescent="0.3">
      <c r="A3159" t="s">
        <v>230</v>
      </c>
      <c r="B3159" t="s">
        <v>901</v>
      </c>
      <c r="D3159" s="4" t="s">
        <v>9</v>
      </c>
      <c r="E3159" s="5" t="str">
        <f>VLOOKUP(D3159,'Step 1b-Current GLMT'!A:B,2,FALSE)</f>
        <v xml:space="preserve">General : Institutional Support : Unallocated - Enrollment Res </v>
      </c>
      <c r="F3159" s="422"/>
      <c r="H3159" t="str">
        <f t="shared" si="153"/>
        <v>3804</v>
      </c>
      <c r="I3159" t="str">
        <f t="shared" si="152"/>
        <v xml:space="preserve"> </v>
      </c>
      <c r="J3159" t="str">
        <f t="shared" si="154"/>
        <v>A0000</v>
      </c>
      <c r="K3159">
        <f>VLOOKUP(D3159,'Step 1b-Current GLMT'!A:C,3,FALSE)</f>
        <v>0</v>
      </c>
    </row>
    <row r="3160" spans="1:11" s="6" customFormat="1" ht="15.75" x14ac:dyDescent="0.3">
      <c r="A3160" t="s">
        <v>230</v>
      </c>
      <c r="B3160" t="s">
        <v>911</v>
      </c>
      <c r="D3160" s="4" t="s">
        <v>9</v>
      </c>
      <c r="E3160" s="5" t="str">
        <f>VLOOKUP(D3160,'Step 1b-Current GLMT'!A:B,2,FALSE)</f>
        <v xml:space="preserve">General : Institutional Support : Unallocated - Enrollment Res </v>
      </c>
      <c r="F3160" s="422"/>
      <c r="H3160" t="str">
        <f t="shared" si="153"/>
        <v>3805</v>
      </c>
      <c r="I3160" t="str">
        <f t="shared" si="152"/>
        <v xml:space="preserve"> </v>
      </c>
      <c r="J3160" t="str">
        <f t="shared" si="154"/>
        <v>A0000</v>
      </c>
      <c r="K3160">
        <f>VLOOKUP(D3160,'Step 1b-Current GLMT'!A:C,3,FALSE)</f>
        <v>0</v>
      </c>
    </row>
    <row r="3161" spans="1:11" s="6" customFormat="1" ht="15.75" x14ac:dyDescent="0.3">
      <c r="A3161" t="s">
        <v>230</v>
      </c>
      <c r="B3161" t="s">
        <v>921</v>
      </c>
      <c r="D3161" s="4" t="s">
        <v>9</v>
      </c>
      <c r="E3161" s="5" t="str">
        <f>VLOOKUP(D3161,'Step 1b-Current GLMT'!A:B,2,FALSE)</f>
        <v xml:space="preserve">General : Institutional Support : Unallocated - Enrollment Res </v>
      </c>
      <c r="F3161" s="422"/>
      <c r="H3161" t="str">
        <f t="shared" si="153"/>
        <v>3806</v>
      </c>
      <c r="I3161" t="str">
        <f t="shared" si="152"/>
        <v xml:space="preserve"> </v>
      </c>
      <c r="J3161" t="str">
        <f t="shared" si="154"/>
        <v>A0000</v>
      </c>
      <c r="K3161">
        <f>VLOOKUP(D3161,'Step 1b-Current GLMT'!A:C,3,FALSE)</f>
        <v>0</v>
      </c>
    </row>
    <row r="3162" spans="1:11" s="6" customFormat="1" ht="15.75" x14ac:dyDescent="0.3">
      <c r="A3162" t="s">
        <v>230</v>
      </c>
      <c r="B3162" t="s">
        <v>927</v>
      </c>
      <c r="D3162" s="4" t="s">
        <v>9</v>
      </c>
      <c r="E3162" s="5" t="str">
        <f>VLOOKUP(D3162,'Step 1b-Current GLMT'!A:B,2,FALSE)</f>
        <v xml:space="preserve">General : Institutional Support : Unallocated - Enrollment Res </v>
      </c>
      <c r="F3162" s="422"/>
      <c r="H3162" t="str">
        <f t="shared" si="153"/>
        <v>3807</v>
      </c>
      <c r="I3162" t="str">
        <f t="shared" si="152"/>
        <v xml:space="preserve"> </v>
      </c>
      <c r="J3162" t="str">
        <f t="shared" si="154"/>
        <v>A0000</v>
      </c>
      <c r="K3162">
        <f>VLOOKUP(D3162,'Step 1b-Current GLMT'!A:C,3,FALSE)</f>
        <v>0</v>
      </c>
    </row>
    <row r="3163" spans="1:11" s="6" customFormat="1" ht="15.75" x14ac:dyDescent="0.3">
      <c r="A3163" t="s">
        <v>230</v>
      </c>
      <c r="B3163" t="s">
        <v>941</v>
      </c>
      <c r="D3163" s="4" t="s">
        <v>9</v>
      </c>
      <c r="E3163" s="5" t="str">
        <f>VLOOKUP(D3163,'Step 1b-Current GLMT'!A:B,2,FALSE)</f>
        <v xml:space="preserve">General : Institutional Support : Unallocated - Enrollment Res </v>
      </c>
      <c r="F3163" s="422"/>
      <c r="H3163" t="str">
        <f t="shared" si="153"/>
        <v>3808</v>
      </c>
      <c r="I3163" t="str">
        <f t="shared" si="152"/>
        <v xml:space="preserve"> </v>
      </c>
      <c r="J3163" t="str">
        <f t="shared" si="154"/>
        <v>A0000</v>
      </c>
      <c r="K3163">
        <f>VLOOKUP(D3163,'Step 1b-Current GLMT'!A:C,3,FALSE)</f>
        <v>0</v>
      </c>
    </row>
    <row r="3164" spans="1:11" s="6" customFormat="1" ht="15.75" x14ac:dyDescent="0.3">
      <c r="A3164" t="s">
        <v>230</v>
      </c>
      <c r="B3164" t="s">
        <v>953</v>
      </c>
      <c r="D3164" s="4" t="s">
        <v>9</v>
      </c>
      <c r="E3164" s="5" t="str">
        <f>VLOOKUP(D3164,'Step 1b-Current GLMT'!A:B,2,FALSE)</f>
        <v xml:space="preserve">General : Institutional Support : Unallocated - Enrollment Res </v>
      </c>
      <c r="F3164" s="422"/>
      <c r="H3164" t="str">
        <f t="shared" si="153"/>
        <v>3809</v>
      </c>
      <c r="I3164" t="str">
        <f t="shared" si="152"/>
        <v xml:space="preserve"> </v>
      </c>
      <c r="J3164" t="str">
        <f t="shared" si="154"/>
        <v>A0000</v>
      </c>
      <c r="K3164">
        <f>VLOOKUP(D3164,'Step 1b-Current GLMT'!A:C,3,FALSE)</f>
        <v>0</v>
      </c>
    </row>
    <row r="3165" spans="1:11" s="6" customFormat="1" ht="15.75" x14ac:dyDescent="0.3">
      <c r="A3165" t="s">
        <v>230</v>
      </c>
      <c r="B3165" t="s">
        <v>960</v>
      </c>
      <c r="D3165" s="4" t="s">
        <v>9</v>
      </c>
      <c r="E3165" s="5" t="str">
        <f>VLOOKUP(D3165,'Step 1b-Current GLMT'!A:B,2,FALSE)</f>
        <v xml:space="preserve">General : Institutional Support : Unallocated - Enrollment Res </v>
      </c>
      <c r="F3165" s="422"/>
      <c r="H3165" t="str">
        <f t="shared" si="153"/>
        <v>3810</v>
      </c>
      <c r="I3165" t="str">
        <f t="shared" si="152"/>
        <v xml:space="preserve"> </v>
      </c>
      <c r="J3165" t="str">
        <f t="shared" si="154"/>
        <v>A0000</v>
      </c>
      <c r="K3165">
        <f>VLOOKUP(D3165,'Step 1b-Current GLMT'!A:C,3,FALSE)</f>
        <v>0</v>
      </c>
    </row>
    <row r="3166" spans="1:11" s="6" customFormat="1" ht="15.75" x14ac:dyDescent="0.3">
      <c r="A3166" t="s">
        <v>230</v>
      </c>
      <c r="B3166" t="s">
        <v>970</v>
      </c>
      <c r="D3166" s="4" t="s">
        <v>9</v>
      </c>
      <c r="E3166" s="5" t="str">
        <f>VLOOKUP(D3166,'Step 1b-Current GLMT'!A:B,2,FALSE)</f>
        <v xml:space="preserve">General : Institutional Support : Unallocated - Enrollment Res </v>
      </c>
      <c r="F3166" s="422"/>
      <c r="H3166" t="str">
        <f t="shared" si="153"/>
        <v>3811</v>
      </c>
      <c r="I3166" t="str">
        <f t="shared" si="152"/>
        <v xml:space="preserve"> </v>
      </c>
      <c r="J3166" t="str">
        <f t="shared" si="154"/>
        <v>A0000</v>
      </c>
      <c r="K3166">
        <f>VLOOKUP(D3166,'Step 1b-Current GLMT'!A:C,3,FALSE)</f>
        <v>0</v>
      </c>
    </row>
    <row r="3167" spans="1:11" s="6" customFormat="1" ht="15.75" x14ac:dyDescent="0.3">
      <c r="A3167" t="s">
        <v>230</v>
      </c>
      <c r="B3167" t="s">
        <v>980</v>
      </c>
      <c r="D3167" s="4" t="s">
        <v>9</v>
      </c>
      <c r="E3167" s="5" t="str">
        <f>VLOOKUP(D3167,'Step 1b-Current GLMT'!A:B,2,FALSE)</f>
        <v xml:space="preserve">General : Institutional Support : Unallocated - Enrollment Res </v>
      </c>
      <c r="F3167" s="422"/>
      <c r="H3167" t="str">
        <f t="shared" si="153"/>
        <v>3812</v>
      </c>
      <c r="I3167" t="str">
        <f t="shared" si="152"/>
        <v xml:space="preserve"> </v>
      </c>
      <c r="J3167" t="str">
        <f t="shared" si="154"/>
        <v>A0000</v>
      </c>
      <c r="K3167">
        <f>VLOOKUP(D3167,'Step 1b-Current GLMT'!A:C,3,FALSE)</f>
        <v>0</v>
      </c>
    </row>
    <row r="3168" spans="1:11" s="6" customFormat="1" ht="15.75" x14ac:dyDescent="0.3">
      <c r="A3168" t="s">
        <v>230</v>
      </c>
      <c r="B3168" t="s">
        <v>991</v>
      </c>
      <c r="D3168" s="4" t="s">
        <v>9</v>
      </c>
      <c r="E3168" s="5" t="str">
        <f>VLOOKUP(D3168,'Step 1b-Current GLMT'!A:B,2,FALSE)</f>
        <v xml:space="preserve">General : Institutional Support : Unallocated - Enrollment Res </v>
      </c>
      <c r="F3168" s="422"/>
      <c r="H3168" t="str">
        <f t="shared" si="153"/>
        <v>3813</v>
      </c>
      <c r="I3168" t="str">
        <f t="shared" si="152"/>
        <v xml:space="preserve"> </v>
      </c>
      <c r="J3168" t="str">
        <f t="shared" si="154"/>
        <v>A0000</v>
      </c>
      <c r="K3168">
        <f>VLOOKUP(D3168,'Step 1b-Current GLMT'!A:C,3,FALSE)</f>
        <v>0</v>
      </c>
    </row>
    <row r="3169" spans="1:11" s="6" customFormat="1" ht="15.75" x14ac:dyDescent="0.3">
      <c r="A3169" t="s">
        <v>230</v>
      </c>
      <c r="B3169" t="s">
        <v>999</v>
      </c>
      <c r="D3169" s="4" t="s">
        <v>9</v>
      </c>
      <c r="E3169" s="5" t="str">
        <f>VLOOKUP(D3169,'Step 1b-Current GLMT'!A:B,2,FALSE)</f>
        <v xml:space="preserve">General : Institutional Support : Unallocated - Enrollment Res </v>
      </c>
      <c r="F3169" s="422"/>
      <c r="H3169" t="str">
        <f t="shared" si="153"/>
        <v>3814</v>
      </c>
      <c r="I3169" t="str">
        <f t="shared" si="152"/>
        <v xml:space="preserve"> </v>
      </c>
      <c r="J3169" t="str">
        <f t="shared" si="154"/>
        <v>A0000</v>
      </c>
      <c r="K3169">
        <f>VLOOKUP(D3169,'Step 1b-Current GLMT'!A:C,3,FALSE)</f>
        <v>0</v>
      </c>
    </row>
    <row r="3170" spans="1:11" s="6" customFormat="1" ht="15.75" x14ac:dyDescent="0.3">
      <c r="A3170" t="s">
        <v>230</v>
      </c>
      <c r="B3170" t="s">
        <v>1011</v>
      </c>
      <c r="D3170" s="4" t="s">
        <v>9</v>
      </c>
      <c r="E3170" s="5" t="str">
        <f>VLOOKUP(D3170,'Step 1b-Current GLMT'!A:B,2,FALSE)</f>
        <v xml:space="preserve">General : Institutional Support : Unallocated - Enrollment Res </v>
      </c>
      <c r="F3170" s="422"/>
      <c r="H3170" t="str">
        <f t="shared" si="153"/>
        <v>3815</v>
      </c>
      <c r="I3170" t="str">
        <f t="shared" si="152"/>
        <v xml:space="preserve"> </v>
      </c>
      <c r="J3170" t="str">
        <f t="shared" si="154"/>
        <v>A0000</v>
      </c>
      <c r="K3170">
        <f>VLOOKUP(D3170,'Step 1b-Current GLMT'!A:C,3,FALSE)</f>
        <v>0</v>
      </c>
    </row>
    <row r="3171" spans="1:11" s="6" customFormat="1" ht="15.75" x14ac:dyDescent="0.3">
      <c r="A3171" t="s">
        <v>230</v>
      </c>
      <c r="B3171" t="s">
        <v>1019</v>
      </c>
      <c r="D3171" s="4" t="s">
        <v>9</v>
      </c>
      <c r="E3171" s="5" t="str">
        <f>VLOOKUP(D3171,'Step 1b-Current GLMT'!A:B,2,FALSE)</f>
        <v xml:space="preserve">General : Institutional Support : Unallocated - Enrollment Res </v>
      </c>
      <c r="F3171" s="422"/>
      <c r="H3171" t="str">
        <f t="shared" si="153"/>
        <v>3816</v>
      </c>
      <c r="I3171" t="str">
        <f t="shared" si="152"/>
        <v xml:space="preserve"> </v>
      </c>
      <c r="J3171" t="str">
        <f t="shared" si="154"/>
        <v>A0000</v>
      </c>
      <c r="K3171">
        <f>VLOOKUP(D3171,'Step 1b-Current GLMT'!A:C,3,FALSE)</f>
        <v>0</v>
      </c>
    </row>
    <row r="3172" spans="1:11" s="6" customFormat="1" ht="15.75" x14ac:dyDescent="0.3">
      <c r="A3172" t="s">
        <v>230</v>
      </c>
      <c r="B3172" t="s">
        <v>1027</v>
      </c>
      <c r="D3172" s="4" t="s">
        <v>9</v>
      </c>
      <c r="E3172" s="5" t="str">
        <f>VLOOKUP(D3172,'Step 1b-Current GLMT'!A:B,2,FALSE)</f>
        <v xml:space="preserve">General : Institutional Support : Unallocated - Enrollment Res </v>
      </c>
      <c r="F3172" s="422"/>
      <c r="H3172" t="str">
        <f t="shared" si="153"/>
        <v>3817</v>
      </c>
      <c r="I3172" t="str">
        <f t="shared" si="152"/>
        <v xml:space="preserve"> </v>
      </c>
      <c r="J3172" t="str">
        <f t="shared" si="154"/>
        <v>A0000</v>
      </c>
      <c r="K3172">
        <f>VLOOKUP(D3172,'Step 1b-Current GLMT'!A:C,3,FALSE)</f>
        <v>0</v>
      </c>
    </row>
    <row r="3173" spans="1:11" s="6" customFormat="1" ht="15.75" x14ac:dyDescent="0.3">
      <c r="A3173" t="s">
        <v>230</v>
      </c>
      <c r="B3173" t="s">
        <v>1039</v>
      </c>
      <c r="D3173" s="4" t="s">
        <v>9</v>
      </c>
      <c r="E3173" s="5" t="str">
        <f>VLOOKUP(D3173,'Step 1b-Current GLMT'!A:B,2,FALSE)</f>
        <v xml:space="preserve">General : Institutional Support : Unallocated - Enrollment Res </v>
      </c>
      <c r="F3173" s="422"/>
      <c r="H3173" t="str">
        <f t="shared" si="153"/>
        <v>3818</v>
      </c>
      <c r="I3173" t="str">
        <f t="shared" si="152"/>
        <v xml:space="preserve"> </v>
      </c>
      <c r="J3173" t="str">
        <f t="shared" si="154"/>
        <v>A0000</v>
      </c>
      <c r="K3173">
        <f>VLOOKUP(D3173,'Step 1b-Current GLMT'!A:C,3,FALSE)</f>
        <v>0</v>
      </c>
    </row>
    <row r="3174" spans="1:11" s="6" customFormat="1" ht="15.75" x14ac:dyDescent="0.3">
      <c r="A3174" t="s">
        <v>230</v>
      </c>
      <c r="B3174" t="s">
        <v>1044</v>
      </c>
      <c r="D3174" s="4" t="s">
        <v>9</v>
      </c>
      <c r="E3174" s="5" t="str">
        <f>VLOOKUP(D3174,'Step 1b-Current GLMT'!A:B,2,FALSE)</f>
        <v xml:space="preserve">General : Institutional Support : Unallocated - Enrollment Res </v>
      </c>
      <c r="F3174" s="422"/>
      <c r="H3174" t="str">
        <f t="shared" si="153"/>
        <v>3819</v>
      </c>
      <c r="I3174" t="str">
        <f t="shared" si="152"/>
        <v xml:space="preserve"> </v>
      </c>
      <c r="J3174" t="str">
        <f t="shared" si="154"/>
        <v>A0000</v>
      </c>
      <c r="K3174">
        <f>VLOOKUP(D3174,'Step 1b-Current GLMT'!A:C,3,FALSE)</f>
        <v>0</v>
      </c>
    </row>
    <row r="3175" spans="1:11" s="6" customFormat="1" ht="15.75" x14ac:dyDescent="0.3">
      <c r="A3175" t="s">
        <v>230</v>
      </c>
      <c r="B3175" t="s">
        <v>1055</v>
      </c>
      <c r="D3175" s="4" t="s">
        <v>9</v>
      </c>
      <c r="E3175" s="5" t="str">
        <f>VLOOKUP(D3175,'Step 1b-Current GLMT'!A:B,2,FALSE)</f>
        <v xml:space="preserve">General : Institutional Support : Unallocated - Enrollment Res </v>
      </c>
      <c r="F3175" s="422"/>
      <c r="H3175" t="str">
        <f t="shared" si="153"/>
        <v>3820</v>
      </c>
      <c r="I3175" t="str">
        <f t="shared" si="152"/>
        <v xml:space="preserve"> </v>
      </c>
      <c r="J3175" t="str">
        <f t="shared" si="154"/>
        <v>A0000</v>
      </c>
      <c r="K3175">
        <f>VLOOKUP(D3175,'Step 1b-Current GLMT'!A:C,3,FALSE)</f>
        <v>0</v>
      </c>
    </row>
    <row r="3176" spans="1:11" s="6" customFormat="1" ht="15.75" x14ac:dyDescent="0.3">
      <c r="A3176" t="s">
        <v>230</v>
      </c>
      <c r="B3176" t="s">
        <v>1065</v>
      </c>
      <c r="D3176" s="4" t="s">
        <v>9</v>
      </c>
      <c r="E3176" s="5" t="str">
        <f>VLOOKUP(D3176,'Step 1b-Current GLMT'!A:B,2,FALSE)</f>
        <v xml:space="preserve">General : Institutional Support : Unallocated - Enrollment Res </v>
      </c>
      <c r="F3176" s="422"/>
      <c r="H3176" t="str">
        <f t="shared" si="153"/>
        <v>3821</v>
      </c>
      <c r="I3176" t="str">
        <f t="shared" si="152"/>
        <v xml:space="preserve"> </v>
      </c>
      <c r="J3176" t="str">
        <f t="shared" si="154"/>
        <v>A0000</v>
      </c>
      <c r="K3176">
        <f>VLOOKUP(D3176,'Step 1b-Current GLMT'!A:C,3,FALSE)</f>
        <v>0</v>
      </c>
    </row>
    <row r="3177" spans="1:11" s="6" customFormat="1" ht="15.75" x14ac:dyDescent="0.3">
      <c r="A3177" t="s">
        <v>230</v>
      </c>
      <c r="B3177" t="s">
        <v>1076</v>
      </c>
      <c r="D3177" s="4" t="s">
        <v>9</v>
      </c>
      <c r="E3177" s="5" t="str">
        <f>VLOOKUP(D3177,'Step 1b-Current GLMT'!A:B,2,FALSE)</f>
        <v xml:space="preserve">General : Institutional Support : Unallocated - Enrollment Res </v>
      </c>
      <c r="F3177" s="422"/>
      <c r="H3177" t="str">
        <f t="shared" si="153"/>
        <v>3822</v>
      </c>
      <c r="I3177" t="str">
        <f t="shared" si="152"/>
        <v xml:space="preserve"> </v>
      </c>
      <c r="J3177" t="str">
        <f t="shared" si="154"/>
        <v>A0000</v>
      </c>
      <c r="K3177">
        <f>VLOOKUP(D3177,'Step 1b-Current GLMT'!A:C,3,FALSE)</f>
        <v>0</v>
      </c>
    </row>
    <row r="3178" spans="1:11" s="6" customFormat="1" ht="15.75" x14ac:dyDescent="0.3">
      <c r="A3178" t="s">
        <v>230</v>
      </c>
      <c r="B3178" t="s">
        <v>1084</v>
      </c>
      <c r="D3178" s="4" t="s">
        <v>9</v>
      </c>
      <c r="E3178" s="5" t="str">
        <f>VLOOKUP(D3178,'Step 1b-Current GLMT'!A:B,2,FALSE)</f>
        <v xml:space="preserve">General : Institutional Support : Unallocated - Enrollment Res </v>
      </c>
      <c r="F3178" s="422"/>
      <c r="H3178" t="str">
        <f t="shared" si="153"/>
        <v>3823</v>
      </c>
      <c r="I3178" t="str">
        <f t="shared" si="152"/>
        <v xml:space="preserve"> </v>
      </c>
      <c r="J3178" t="str">
        <f t="shared" si="154"/>
        <v>A0000</v>
      </c>
      <c r="K3178">
        <f>VLOOKUP(D3178,'Step 1b-Current GLMT'!A:C,3,FALSE)</f>
        <v>0</v>
      </c>
    </row>
    <row r="3179" spans="1:11" s="6" customFormat="1" ht="15.75" x14ac:dyDescent="0.3">
      <c r="A3179" t="s">
        <v>230</v>
      </c>
      <c r="B3179" t="s">
        <v>1091</v>
      </c>
      <c r="D3179" s="4" t="s">
        <v>9</v>
      </c>
      <c r="E3179" s="5" t="str">
        <f>VLOOKUP(D3179,'Step 1b-Current GLMT'!A:B,2,FALSE)</f>
        <v xml:space="preserve">General : Institutional Support : Unallocated - Enrollment Res </v>
      </c>
      <c r="F3179" s="422"/>
      <c r="H3179" t="str">
        <f t="shared" si="153"/>
        <v>3824</v>
      </c>
      <c r="I3179" t="str">
        <f t="shared" si="152"/>
        <v xml:space="preserve"> </v>
      </c>
      <c r="J3179" t="str">
        <f t="shared" si="154"/>
        <v>A0000</v>
      </c>
      <c r="K3179">
        <f>VLOOKUP(D3179,'Step 1b-Current GLMT'!A:C,3,FALSE)</f>
        <v>0</v>
      </c>
    </row>
    <row r="3180" spans="1:11" s="6" customFormat="1" ht="15.75" x14ac:dyDescent="0.3">
      <c r="A3180" t="s">
        <v>230</v>
      </c>
      <c r="B3180" t="s">
        <v>1104</v>
      </c>
      <c r="D3180" s="4" t="s">
        <v>9</v>
      </c>
      <c r="E3180" s="5" t="str">
        <f>VLOOKUP(D3180,'Step 1b-Current GLMT'!A:B,2,FALSE)</f>
        <v xml:space="preserve">General : Institutional Support : Unallocated - Enrollment Res </v>
      </c>
      <c r="F3180" s="422"/>
      <c r="H3180" t="str">
        <f t="shared" si="153"/>
        <v>3825</v>
      </c>
      <c r="I3180" t="str">
        <f t="shared" si="152"/>
        <v xml:space="preserve"> </v>
      </c>
      <c r="J3180" t="str">
        <f t="shared" si="154"/>
        <v>A0000</v>
      </c>
      <c r="K3180">
        <f>VLOOKUP(D3180,'Step 1b-Current GLMT'!A:C,3,FALSE)</f>
        <v>0</v>
      </c>
    </row>
    <row r="3181" spans="1:11" s="6" customFormat="1" ht="15.75" x14ac:dyDescent="0.3">
      <c r="A3181" t="s">
        <v>230</v>
      </c>
      <c r="B3181" t="s">
        <v>1111</v>
      </c>
      <c r="D3181" s="4" t="s">
        <v>9</v>
      </c>
      <c r="E3181" s="5" t="str">
        <f>VLOOKUP(D3181,'Step 1b-Current GLMT'!A:B,2,FALSE)</f>
        <v xml:space="preserve">General : Institutional Support : Unallocated - Enrollment Res </v>
      </c>
      <c r="F3181" s="422"/>
      <c r="H3181" t="str">
        <f t="shared" si="153"/>
        <v>3828</v>
      </c>
      <c r="I3181" t="str">
        <f t="shared" si="152"/>
        <v xml:space="preserve"> </v>
      </c>
      <c r="J3181" t="str">
        <f t="shared" si="154"/>
        <v>A0000</v>
      </c>
      <c r="K3181">
        <f>VLOOKUP(D3181,'Step 1b-Current GLMT'!A:C,3,FALSE)</f>
        <v>0</v>
      </c>
    </row>
    <row r="3182" spans="1:11" s="6" customFormat="1" ht="15.75" x14ac:dyDescent="0.3">
      <c r="A3182" t="s">
        <v>230</v>
      </c>
      <c r="B3182" t="s">
        <v>1118</v>
      </c>
      <c r="D3182" s="4" t="s">
        <v>9</v>
      </c>
      <c r="E3182" s="5" t="str">
        <f>VLOOKUP(D3182,'Step 1b-Current GLMT'!A:B,2,FALSE)</f>
        <v xml:space="preserve">General : Institutional Support : Unallocated - Enrollment Res </v>
      </c>
      <c r="F3182" s="422"/>
      <c r="H3182" t="str">
        <f t="shared" si="153"/>
        <v>3832</v>
      </c>
      <c r="I3182" t="str">
        <f t="shared" si="152"/>
        <v xml:space="preserve"> </v>
      </c>
      <c r="J3182" t="str">
        <f t="shared" si="154"/>
        <v>A0000</v>
      </c>
      <c r="K3182">
        <f>VLOOKUP(D3182,'Step 1b-Current GLMT'!A:C,3,FALSE)</f>
        <v>0</v>
      </c>
    </row>
    <row r="3183" spans="1:11" s="6" customFormat="1" ht="15.75" x14ac:dyDescent="0.3">
      <c r="A3183" t="s">
        <v>230</v>
      </c>
      <c r="B3183" t="s">
        <v>1126</v>
      </c>
      <c r="D3183" s="4" t="s">
        <v>9</v>
      </c>
      <c r="E3183" s="5" t="str">
        <f>VLOOKUP(D3183,'Step 1b-Current GLMT'!A:B,2,FALSE)</f>
        <v xml:space="preserve">General : Institutional Support : Unallocated - Enrollment Res </v>
      </c>
      <c r="F3183" s="422"/>
      <c r="H3183" t="str">
        <f t="shared" si="153"/>
        <v>3833</v>
      </c>
      <c r="I3183" t="str">
        <f t="shared" si="152"/>
        <v xml:space="preserve"> </v>
      </c>
      <c r="J3183" t="str">
        <f t="shared" si="154"/>
        <v>A0000</v>
      </c>
      <c r="K3183">
        <f>VLOOKUP(D3183,'Step 1b-Current GLMT'!A:C,3,FALSE)</f>
        <v>0</v>
      </c>
    </row>
    <row r="3184" spans="1:11" s="6" customFormat="1" ht="15.75" x14ac:dyDescent="0.3">
      <c r="A3184" t="s">
        <v>230</v>
      </c>
      <c r="B3184" t="s">
        <v>1134</v>
      </c>
      <c r="D3184" s="4" t="s">
        <v>9</v>
      </c>
      <c r="E3184" s="5" t="str">
        <f>VLOOKUP(D3184,'Step 1b-Current GLMT'!A:B,2,FALSE)</f>
        <v xml:space="preserve">General : Institutional Support : Unallocated - Enrollment Res </v>
      </c>
      <c r="F3184" s="422"/>
      <c r="H3184" t="str">
        <f t="shared" si="153"/>
        <v>3834</v>
      </c>
      <c r="I3184" t="str">
        <f t="shared" si="152"/>
        <v xml:space="preserve"> </v>
      </c>
      <c r="J3184" t="str">
        <f t="shared" si="154"/>
        <v>A0000</v>
      </c>
      <c r="K3184">
        <f>VLOOKUP(D3184,'Step 1b-Current GLMT'!A:C,3,FALSE)</f>
        <v>0</v>
      </c>
    </row>
    <row r="3185" spans="1:11" s="6" customFormat="1" ht="15.75" x14ac:dyDescent="0.3">
      <c r="A3185" t="s">
        <v>230</v>
      </c>
      <c r="B3185" t="s">
        <v>1141</v>
      </c>
      <c r="D3185" s="4" t="s">
        <v>9</v>
      </c>
      <c r="E3185" s="5" t="str">
        <f>VLOOKUP(D3185,'Step 1b-Current GLMT'!A:B,2,FALSE)</f>
        <v xml:space="preserve">General : Institutional Support : Unallocated - Enrollment Res </v>
      </c>
      <c r="F3185" s="422"/>
      <c r="H3185" t="str">
        <f t="shared" si="153"/>
        <v>3835</v>
      </c>
      <c r="I3185" t="str">
        <f t="shared" si="152"/>
        <v xml:space="preserve"> </v>
      </c>
      <c r="J3185" t="str">
        <f t="shared" si="154"/>
        <v>A0000</v>
      </c>
      <c r="K3185">
        <f>VLOOKUP(D3185,'Step 1b-Current GLMT'!A:C,3,FALSE)</f>
        <v>0</v>
      </c>
    </row>
    <row r="3186" spans="1:11" s="6" customFormat="1" ht="15.75" x14ac:dyDescent="0.3">
      <c r="A3186" t="s">
        <v>230</v>
      </c>
      <c r="B3186" t="s">
        <v>1146</v>
      </c>
      <c r="D3186" s="4" t="s">
        <v>9</v>
      </c>
      <c r="E3186" s="5" t="str">
        <f>VLOOKUP(D3186,'Step 1b-Current GLMT'!A:B,2,FALSE)</f>
        <v xml:space="preserve">General : Institutional Support : Unallocated - Enrollment Res </v>
      </c>
      <c r="F3186" s="422"/>
      <c r="H3186" t="str">
        <f t="shared" si="153"/>
        <v>3836</v>
      </c>
      <c r="I3186" t="str">
        <f t="shared" si="152"/>
        <v xml:space="preserve"> </v>
      </c>
      <c r="J3186" t="str">
        <f t="shared" si="154"/>
        <v>A0000</v>
      </c>
      <c r="K3186">
        <f>VLOOKUP(D3186,'Step 1b-Current GLMT'!A:C,3,FALSE)</f>
        <v>0</v>
      </c>
    </row>
    <row r="3187" spans="1:11" s="6" customFormat="1" ht="15.75" x14ac:dyDescent="0.3">
      <c r="A3187" t="s">
        <v>230</v>
      </c>
      <c r="B3187" t="s">
        <v>1155</v>
      </c>
      <c r="D3187" s="4" t="s">
        <v>9</v>
      </c>
      <c r="E3187" s="5" t="str">
        <f>VLOOKUP(D3187,'Step 1b-Current GLMT'!A:B,2,FALSE)</f>
        <v xml:space="preserve">General : Institutional Support : Unallocated - Enrollment Res </v>
      </c>
      <c r="F3187" s="422"/>
      <c r="H3187" t="str">
        <f t="shared" si="153"/>
        <v>3840</v>
      </c>
      <c r="I3187" t="str">
        <f t="shared" si="152"/>
        <v xml:space="preserve"> </v>
      </c>
      <c r="J3187" t="str">
        <f t="shared" si="154"/>
        <v>A0000</v>
      </c>
      <c r="K3187">
        <f>VLOOKUP(D3187,'Step 1b-Current GLMT'!A:C,3,FALSE)</f>
        <v>0</v>
      </c>
    </row>
    <row r="3188" spans="1:11" s="6" customFormat="1" ht="15.75" x14ac:dyDescent="0.3">
      <c r="A3188" t="s">
        <v>230</v>
      </c>
      <c r="B3188" t="s">
        <v>1165</v>
      </c>
      <c r="D3188" s="4" t="s">
        <v>9</v>
      </c>
      <c r="E3188" s="5" t="str">
        <f>VLOOKUP(D3188,'Step 1b-Current GLMT'!A:B,2,FALSE)</f>
        <v xml:space="preserve">General : Institutional Support : Unallocated - Enrollment Res </v>
      </c>
      <c r="F3188" s="422"/>
      <c r="H3188" t="str">
        <f t="shared" si="153"/>
        <v>3841</v>
      </c>
      <c r="I3188" t="str">
        <f t="shared" si="152"/>
        <v xml:space="preserve"> </v>
      </c>
      <c r="J3188" t="str">
        <f t="shared" si="154"/>
        <v>A0000</v>
      </c>
      <c r="K3188">
        <f>VLOOKUP(D3188,'Step 1b-Current GLMT'!A:C,3,FALSE)</f>
        <v>0</v>
      </c>
    </row>
    <row r="3189" spans="1:11" s="6" customFormat="1" ht="15.75" x14ac:dyDescent="0.3">
      <c r="A3189" t="s">
        <v>230</v>
      </c>
      <c r="B3189" t="s">
        <v>1170</v>
      </c>
      <c r="D3189" s="4" t="s">
        <v>9</v>
      </c>
      <c r="E3189" s="5" t="str">
        <f>VLOOKUP(D3189,'Step 1b-Current GLMT'!A:B,2,FALSE)</f>
        <v xml:space="preserve">General : Institutional Support : Unallocated - Enrollment Res </v>
      </c>
      <c r="F3189" s="422"/>
      <c r="H3189" t="str">
        <f t="shared" si="153"/>
        <v>3842</v>
      </c>
      <c r="I3189" t="str">
        <f t="shared" si="152"/>
        <v xml:space="preserve"> </v>
      </c>
      <c r="J3189" t="str">
        <f t="shared" si="154"/>
        <v>A0000</v>
      </c>
      <c r="K3189">
        <f>VLOOKUP(D3189,'Step 1b-Current GLMT'!A:C,3,FALSE)</f>
        <v>0</v>
      </c>
    </row>
    <row r="3190" spans="1:11" s="6" customFormat="1" ht="15.75" x14ac:dyDescent="0.3">
      <c r="A3190" t="s">
        <v>230</v>
      </c>
      <c r="B3190" t="s">
        <v>1177</v>
      </c>
      <c r="D3190" s="4" t="s">
        <v>9</v>
      </c>
      <c r="E3190" s="5" t="str">
        <f>VLOOKUP(D3190,'Step 1b-Current GLMT'!A:B,2,FALSE)</f>
        <v xml:space="preserve">General : Institutional Support : Unallocated - Enrollment Res </v>
      </c>
      <c r="F3190" s="422"/>
      <c r="H3190" t="str">
        <f t="shared" si="153"/>
        <v>3843</v>
      </c>
      <c r="I3190" t="str">
        <f t="shared" si="152"/>
        <v xml:space="preserve"> </v>
      </c>
      <c r="J3190" t="str">
        <f t="shared" si="154"/>
        <v>A0000</v>
      </c>
      <c r="K3190">
        <f>VLOOKUP(D3190,'Step 1b-Current GLMT'!A:C,3,FALSE)</f>
        <v>0</v>
      </c>
    </row>
    <row r="3191" spans="1:11" s="6" customFormat="1" ht="15.75" x14ac:dyDescent="0.3">
      <c r="A3191" t="s">
        <v>230</v>
      </c>
      <c r="B3191" t="s">
        <v>1187</v>
      </c>
      <c r="D3191" s="4" t="s">
        <v>9</v>
      </c>
      <c r="E3191" s="5" t="str">
        <f>VLOOKUP(D3191,'Step 1b-Current GLMT'!A:B,2,FALSE)</f>
        <v xml:space="preserve">General : Institutional Support : Unallocated - Enrollment Res </v>
      </c>
      <c r="F3191" s="422"/>
      <c r="G3191"/>
      <c r="H3191" t="str">
        <f t="shared" si="153"/>
        <v>3846</v>
      </c>
      <c r="I3191" t="str">
        <f t="shared" si="152"/>
        <v xml:space="preserve"> </v>
      </c>
      <c r="J3191" t="str">
        <f t="shared" si="154"/>
        <v>A0000</v>
      </c>
      <c r="K3191">
        <f>VLOOKUP(D3191,'Step 1b-Current GLMT'!A:C,3,FALSE)</f>
        <v>0</v>
      </c>
    </row>
    <row r="3192" spans="1:11" s="6" customFormat="1" ht="15.75" x14ac:dyDescent="0.3">
      <c r="A3192" t="s">
        <v>230</v>
      </c>
      <c r="B3192" t="s">
        <v>1197</v>
      </c>
      <c r="D3192" s="4" t="s">
        <v>9</v>
      </c>
      <c r="E3192" s="5" t="str">
        <f>VLOOKUP(D3192,'Step 1b-Current GLMT'!A:B,2,FALSE)</f>
        <v xml:space="preserve">General : Institutional Support : Unallocated - Enrollment Res </v>
      </c>
      <c r="F3192" s="422"/>
      <c r="G3192"/>
      <c r="H3192" t="str">
        <f t="shared" si="153"/>
        <v>3847</v>
      </c>
      <c r="I3192" t="str">
        <f t="shared" si="152"/>
        <v xml:space="preserve"> </v>
      </c>
      <c r="J3192" t="str">
        <f t="shared" si="154"/>
        <v>A0000</v>
      </c>
      <c r="K3192">
        <f>VLOOKUP(D3192,'Step 1b-Current GLMT'!A:C,3,FALSE)</f>
        <v>0</v>
      </c>
    </row>
    <row r="3193" spans="1:11" s="6" customFormat="1" ht="15.75" x14ac:dyDescent="0.3">
      <c r="A3193" t="s">
        <v>230</v>
      </c>
      <c r="B3193" t="s">
        <v>1202</v>
      </c>
      <c r="D3193" s="4" t="s">
        <v>9</v>
      </c>
      <c r="E3193" s="5" t="str">
        <f>VLOOKUP(D3193,'Step 1b-Current GLMT'!A:B,2,FALSE)</f>
        <v xml:space="preserve">General : Institutional Support : Unallocated - Enrollment Res </v>
      </c>
      <c r="F3193" s="422"/>
      <c r="G3193"/>
      <c r="H3193" t="str">
        <f t="shared" si="153"/>
        <v>3849</v>
      </c>
      <c r="I3193" t="str">
        <f t="shared" si="152"/>
        <v xml:space="preserve"> </v>
      </c>
      <c r="J3193" t="str">
        <f t="shared" si="154"/>
        <v>A0000</v>
      </c>
      <c r="K3193">
        <f>VLOOKUP(D3193,'Step 1b-Current GLMT'!A:C,3,FALSE)</f>
        <v>0</v>
      </c>
    </row>
    <row r="3194" spans="1:11" s="6" customFormat="1" ht="15.75" x14ac:dyDescent="0.3">
      <c r="A3194" t="s">
        <v>230</v>
      </c>
      <c r="B3194" t="s">
        <v>1210</v>
      </c>
      <c r="D3194" s="4" t="s">
        <v>9</v>
      </c>
      <c r="E3194" s="5" t="str">
        <f>VLOOKUP(D3194,'Step 1b-Current GLMT'!A:B,2,FALSE)</f>
        <v xml:space="preserve">General : Institutional Support : Unallocated - Enrollment Res </v>
      </c>
      <c r="F3194" s="422"/>
      <c r="G3194"/>
      <c r="H3194" t="str">
        <f t="shared" si="153"/>
        <v>3852</v>
      </c>
      <c r="I3194" t="str">
        <f t="shared" si="152"/>
        <v xml:space="preserve"> </v>
      </c>
      <c r="J3194" t="str">
        <f t="shared" si="154"/>
        <v>A0000</v>
      </c>
      <c r="K3194">
        <f>VLOOKUP(D3194,'Step 1b-Current GLMT'!A:C,3,FALSE)</f>
        <v>0</v>
      </c>
    </row>
    <row r="3195" spans="1:11" s="6" customFormat="1" ht="15.75" x14ac:dyDescent="0.3">
      <c r="A3195" t="s">
        <v>230</v>
      </c>
      <c r="B3195" t="s">
        <v>1219</v>
      </c>
      <c r="D3195" s="4" t="s">
        <v>9</v>
      </c>
      <c r="E3195" s="5" t="str">
        <f>VLOOKUP(D3195,'Step 1b-Current GLMT'!A:B,2,FALSE)</f>
        <v xml:space="preserve">General : Institutional Support : Unallocated - Enrollment Res </v>
      </c>
      <c r="F3195" s="422"/>
      <c r="G3195"/>
      <c r="H3195" t="str">
        <f t="shared" si="153"/>
        <v>3853</v>
      </c>
      <c r="I3195" t="str">
        <f t="shared" si="152"/>
        <v xml:space="preserve"> </v>
      </c>
      <c r="J3195" t="str">
        <f t="shared" si="154"/>
        <v>A0000</v>
      </c>
      <c r="K3195">
        <f>VLOOKUP(D3195,'Step 1b-Current GLMT'!A:C,3,FALSE)</f>
        <v>0</v>
      </c>
    </row>
    <row r="3196" spans="1:11" s="6" customFormat="1" ht="15.75" x14ac:dyDescent="0.3">
      <c r="A3196" t="s">
        <v>230</v>
      </c>
      <c r="B3196" t="s">
        <v>1226</v>
      </c>
      <c r="D3196" s="4" t="s">
        <v>9</v>
      </c>
      <c r="E3196" s="5" t="str">
        <f>VLOOKUP(D3196,'Step 1b-Current GLMT'!A:B,2,FALSE)</f>
        <v xml:space="preserve">General : Institutional Support : Unallocated - Enrollment Res </v>
      </c>
      <c r="F3196" s="422"/>
      <c r="G3196"/>
      <c r="H3196" t="str">
        <f t="shared" si="153"/>
        <v>3854</v>
      </c>
      <c r="I3196" t="str">
        <f t="shared" si="152"/>
        <v xml:space="preserve"> </v>
      </c>
      <c r="J3196" t="str">
        <f t="shared" si="154"/>
        <v>A0000</v>
      </c>
      <c r="K3196">
        <f>VLOOKUP(D3196,'Step 1b-Current GLMT'!A:C,3,FALSE)</f>
        <v>0</v>
      </c>
    </row>
    <row r="3197" spans="1:11" s="6" customFormat="1" ht="15.75" x14ac:dyDescent="0.3">
      <c r="A3197" t="s">
        <v>230</v>
      </c>
      <c r="B3197" t="s">
        <v>1232</v>
      </c>
      <c r="D3197" s="4" t="s">
        <v>9</v>
      </c>
      <c r="E3197" s="5" t="str">
        <f>VLOOKUP(D3197,'Step 1b-Current GLMT'!A:B,2,FALSE)</f>
        <v xml:space="preserve">General : Institutional Support : Unallocated - Enrollment Res </v>
      </c>
      <c r="F3197" s="422"/>
      <c r="G3197"/>
      <c r="H3197" t="str">
        <f t="shared" si="153"/>
        <v>3855</v>
      </c>
      <c r="I3197" t="str">
        <f t="shared" si="152"/>
        <v xml:space="preserve"> </v>
      </c>
      <c r="J3197" t="str">
        <f t="shared" si="154"/>
        <v>A0000</v>
      </c>
      <c r="K3197">
        <f>VLOOKUP(D3197,'Step 1b-Current GLMT'!A:C,3,FALSE)</f>
        <v>0</v>
      </c>
    </row>
    <row r="3198" spans="1:11" s="6" customFormat="1" ht="15.75" x14ac:dyDescent="0.3">
      <c r="A3198" t="s">
        <v>230</v>
      </c>
      <c r="B3198" t="s">
        <v>1241</v>
      </c>
      <c r="D3198" s="4" t="s">
        <v>9</v>
      </c>
      <c r="E3198" s="5" t="str">
        <f>VLOOKUP(D3198,'Step 1b-Current GLMT'!A:B,2,FALSE)</f>
        <v xml:space="preserve">General : Institutional Support : Unallocated - Enrollment Res </v>
      </c>
      <c r="F3198" s="422"/>
      <c r="G3198"/>
      <c r="H3198" t="str">
        <f t="shared" si="153"/>
        <v>3856</v>
      </c>
      <c r="I3198" t="str">
        <f t="shared" si="152"/>
        <v xml:space="preserve"> </v>
      </c>
      <c r="J3198" t="str">
        <f t="shared" si="154"/>
        <v>A0000</v>
      </c>
      <c r="K3198">
        <f>VLOOKUP(D3198,'Step 1b-Current GLMT'!A:C,3,FALSE)</f>
        <v>0</v>
      </c>
    </row>
    <row r="3199" spans="1:11" s="6" customFormat="1" ht="15.75" x14ac:dyDescent="0.3">
      <c r="A3199" t="s">
        <v>230</v>
      </c>
      <c r="B3199" t="s">
        <v>1251</v>
      </c>
      <c r="D3199" s="4" t="s">
        <v>9</v>
      </c>
      <c r="E3199" s="5" t="str">
        <f>VLOOKUP(D3199,'Step 1b-Current GLMT'!A:B,2,FALSE)</f>
        <v xml:space="preserve">General : Institutional Support : Unallocated - Enrollment Res </v>
      </c>
      <c r="F3199" s="422"/>
      <c r="G3199"/>
      <c r="H3199" t="str">
        <f t="shared" si="153"/>
        <v>3857</v>
      </c>
      <c r="I3199" t="str">
        <f t="shared" ref="I3199:I3262" si="155">IF(D3199=0,"0"," ")</f>
        <v xml:space="preserve"> </v>
      </c>
      <c r="J3199" t="str">
        <f t="shared" si="154"/>
        <v>A0000</v>
      </c>
      <c r="K3199">
        <f>VLOOKUP(D3199,'Step 1b-Current GLMT'!A:C,3,FALSE)</f>
        <v>0</v>
      </c>
    </row>
    <row r="3200" spans="1:11" s="6" customFormat="1" ht="15.75" x14ac:dyDescent="0.3">
      <c r="A3200" t="s">
        <v>230</v>
      </c>
      <c r="B3200" t="s">
        <v>1261</v>
      </c>
      <c r="D3200" s="4" t="s">
        <v>9</v>
      </c>
      <c r="E3200" s="5" t="str">
        <f>VLOOKUP(D3200,'Step 1b-Current GLMT'!A:B,2,FALSE)</f>
        <v xml:space="preserve">General : Institutional Support : Unallocated - Enrollment Res </v>
      </c>
      <c r="F3200" s="422"/>
      <c r="G3200"/>
      <c r="H3200" t="str">
        <f t="shared" si="153"/>
        <v>3861</v>
      </c>
      <c r="I3200" t="str">
        <f t="shared" si="155"/>
        <v xml:space="preserve"> </v>
      </c>
      <c r="J3200" t="str">
        <f t="shared" si="154"/>
        <v>A0000</v>
      </c>
      <c r="K3200">
        <f>VLOOKUP(D3200,'Step 1b-Current GLMT'!A:C,3,FALSE)</f>
        <v>0</v>
      </c>
    </row>
    <row r="3201" spans="1:11" s="6" customFormat="1" ht="15.75" x14ac:dyDescent="0.3">
      <c r="A3201" t="s">
        <v>230</v>
      </c>
      <c r="B3201" t="s">
        <v>1269</v>
      </c>
      <c r="D3201" s="4" t="s">
        <v>9</v>
      </c>
      <c r="E3201" s="5" t="str">
        <f>VLOOKUP(D3201,'Step 1b-Current GLMT'!A:B,2,FALSE)</f>
        <v xml:space="preserve">General : Institutional Support : Unallocated - Enrollment Res </v>
      </c>
      <c r="F3201" s="422"/>
      <c r="G3201"/>
      <c r="H3201" t="str">
        <f t="shared" si="153"/>
        <v>3865</v>
      </c>
      <c r="I3201" t="str">
        <f t="shared" si="155"/>
        <v xml:space="preserve"> </v>
      </c>
      <c r="J3201" t="str">
        <f t="shared" si="154"/>
        <v>A0000</v>
      </c>
      <c r="K3201">
        <f>VLOOKUP(D3201,'Step 1b-Current GLMT'!A:C,3,FALSE)</f>
        <v>0</v>
      </c>
    </row>
    <row r="3202" spans="1:11" s="6" customFormat="1" ht="15.75" x14ac:dyDescent="0.3">
      <c r="A3202" t="s">
        <v>230</v>
      </c>
      <c r="B3202" t="s">
        <v>1276</v>
      </c>
      <c r="D3202" s="4" t="s">
        <v>9</v>
      </c>
      <c r="E3202" s="5" t="str">
        <f>VLOOKUP(D3202,'Step 1b-Current GLMT'!A:B,2,FALSE)</f>
        <v xml:space="preserve">General : Institutional Support : Unallocated - Enrollment Res </v>
      </c>
      <c r="F3202" s="422"/>
      <c r="G3202"/>
      <c r="H3202" t="str">
        <f t="shared" ref="H3202:H3265" si="156">RIGHT(B3202,4)</f>
        <v>3866</v>
      </c>
      <c r="I3202" t="str">
        <f t="shared" si="155"/>
        <v xml:space="preserve"> </v>
      </c>
      <c r="J3202" t="str">
        <f t="shared" ref="J3202:J3265" si="157">MID(B3202,7,5)</f>
        <v>A0000</v>
      </c>
      <c r="K3202">
        <f>VLOOKUP(D3202,'Step 1b-Current GLMT'!A:C,3,FALSE)</f>
        <v>0</v>
      </c>
    </row>
    <row r="3203" spans="1:11" s="6" customFormat="1" ht="15.75" x14ac:dyDescent="0.3">
      <c r="A3203" t="s">
        <v>230</v>
      </c>
      <c r="B3203" t="s">
        <v>1284</v>
      </c>
      <c r="D3203" s="4" t="s">
        <v>9</v>
      </c>
      <c r="E3203" s="5" t="str">
        <f>VLOOKUP(D3203,'Step 1b-Current GLMT'!A:B,2,FALSE)</f>
        <v xml:space="preserve">General : Institutional Support : Unallocated - Enrollment Res </v>
      </c>
      <c r="F3203" s="422"/>
      <c r="G3203"/>
      <c r="H3203" t="str">
        <f t="shared" si="156"/>
        <v>3867</v>
      </c>
      <c r="I3203" t="str">
        <f t="shared" si="155"/>
        <v xml:space="preserve"> </v>
      </c>
      <c r="J3203" t="str">
        <f t="shared" si="157"/>
        <v>A0000</v>
      </c>
      <c r="K3203">
        <f>VLOOKUP(D3203,'Step 1b-Current GLMT'!A:C,3,FALSE)</f>
        <v>0</v>
      </c>
    </row>
    <row r="3204" spans="1:11" s="6" customFormat="1" ht="15.75" x14ac:dyDescent="0.3">
      <c r="A3204" t="s">
        <v>230</v>
      </c>
      <c r="B3204" t="s">
        <v>1290</v>
      </c>
      <c r="D3204" s="4" t="s">
        <v>9</v>
      </c>
      <c r="E3204" s="5" t="str">
        <f>VLOOKUP(D3204,'Step 1b-Current GLMT'!A:B,2,FALSE)</f>
        <v xml:space="preserve">General : Institutional Support : Unallocated - Enrollment Res </v>
      </c>
      <c r="F3204" s="422"/>
      <c r="G3204"/>
      <c r="H3204" t="str">
        <f t="shared" si="156"/>
        <v>3872</v>
      </c>
      <c r="I3204" t="str">
        <f t="shared" si="155"/>
        <v xml:space="preserve"> </v>
      </c>
      <c r="J3204" t="str">
        <f t="shared" si="157"/>
        <v>A0000</v>
      </c>
      <c r="K3204">
        <f>VLOOKUP(D3204,'Step 1b-Current GLMT'!A:C,3,FALSE)</f>
        <v>0</v>
      </c>
    </row>
    <row r="3205" spans="1:11" s="6" customFormat="1" ht="15.75" x14ac:dyDescent="0.3">
      <c r="A3205" t="s">
        <v>230</v>
      </c>
      <c r="B3205" t="s">
        <v>1297</v>
      </c>
      <c r="D3205" s="4" t="s">
        <v>9</v>
      </c>
      <c r="E3205" s="5" t="str">
        <f>VLOOKUP(D3205,'Step 1b-Current GLMT'!A:B,2,FALSE)</f>
        <v xml:space="preserve">General : Institutional Support : Unallocated - Enrollment Res </v>
      </c>
      <c r="F3205" s="422"/>
      <c r="G3205"/>
      <c r="H3205" t="str">
        <f t="shared" si="156"/>
        <v>3874</v>
      </c>
      <c r="I3205" t="str">
        <f t="shared" si="155"/>
        <v xml:space="preserve"> </v>
      </c>
      <c r="J3205" t="str">
        <f t="shared" si="157"/>
        <v>A0000</v>
      </c>
      <c r="K3205">
        <f>VLOOKUP(D3205,'Step 1b-Current GLMT'!A:C,3,FALSE)</f>
        <v>0</v>
      </c>
    </row>
    <row r="3206" spans="1:11" s="6" customFormat="1" ht="15.75" x14ac:dyDescent="0.3">
      <c r="A3206" t="s">
        <v>230</v>
      </c>
      <c r="B3206" t="s">
        <v>1305</v>
      </c>
      <c r="D3206" s="4" t="s">
        <v>9</v>
      </c>
      <c r="E3206" s="5" t="str">
        <f>VLOOKUP(D3206,'Step 1b-Current GLMT'!A:B,2,FALSE)</f>
        <v xml:space="preserve">General : Institutional Support : Unallocated - Enrollment Res </v>
      </c>
      <c r="F3206" s="422"/>
      <c r="G3206"/>
      <c r="H3206" t="str">
        <f t="shared" si="156"/>
        <v>3875</v>
      </c>
      <c r="I3206" t="str">
        <f t="shared" si="155"/>
        <v xml:space="preserve"> </v>
      </c>
      <c r="J3206" t="str">
        <f t="shared" si="157"/>
        <v>A0000</v>
      </c>
      <c r="K3206">
        <f>VLOOKUP(D3206,'Step 1b-Current GLMT'!A:C,3,FALSE)</f>
        <v>0</v>
      </c>
    </row>
    <row r="3207" spans="1:11" s="6" customFormat="1" ht="15.75" x14ac:dyDescent="0.3">
      <c r="A3207" t="s">
        <v>230</v>
      </c>
      <c r="B3207" t="s">
        <v>1312</v>
      </c>
      <c r="D3207" s="4" t="s">
        <v>9</v>
      </c>
      <c r="E3207" s="5" t="str">
        <f>VLOOKUP(D3207,'Step 1b-Current GLMT'!A:B,2,FALSE)</f>
        <v xml:space="preserve">General : Institutional Support : Unallocated - Enrollment Res </v>
      </c>
      <c r="F3207" s="422"/>
      <c r="H3207" t="str">
        <f t="shared" si="156"/>
        <v>3880</v>
      </c>
      <c r="I3207" t="str">
        <f t="shared" si="155"/>
        <v xml:space="preserve"> </v>
      </c>
      <c r="J3207" t="str">
        <f t="shared" si="157"/>
        <v>A0000</v>
      </c>
      <c r="K3207">
        <f>VLOOKUP(D3207,'Step 1b-Current GLMT'!A:C,3,FALSE)</f>
        <v>0</v>
      </c>
    </row>
    <row r="3208" spans="1:11" s="6" customFormat="1" ht="15.75" x14ac:dyDescent="0.3">
      <c r="A3208" t="s">
        <v>230</v>
      </c>
      <c r="B3208" t="s">
        <v>1321</v>
      </c>
      <c r="D3208" s="4" t="s">
        <v>9</v>
      </c>
      <c r="E3208" s="5" t="str">
        <f>VLOOKUP(D3208,'Step 1b-Current GLMT'!A:B,2,FALSE)</f>
        <v xml:space="preserve">General : Institutional Support : Unallocated - Enrollment Res </v>
      </c>
      <c r="F3208" s="422"/>
      <c r="H3208" t="str">
        <f t="shared" si="156"/>
        <v>3881</v>
      </c>
      <c r="I3208" t="str">
        <f t="shared" si="155"/>
        <v xml:space="preserve"> </v>
      </c>
      <c r="J3208" t="str">
        <f t="shared" si="157"/>
        <v>A0000</v>
      </c>
      <c r="K3208">
        <f>VLOOKUP(D3208,'Step 1b-Current GLMT'!A:C,3,FALSE)</f>
        <v>0</v>
      </c>
    </row>
    <row r="3209" spans="1:11" s="6" customFormat="1" ht="15.75" x14ac:dyDescent="0.3">
      <c r="A3209" t="s">
        <v>230</v>
      </c>
      <c r="B3209" t="s">
        <v>1331</v>
      </c>
      <c r="D3209" s="4" t="s">
        <v>9</v>
      </c>
      <c r="E3209" s="5" t="str">
        <f>VLOOKUP(D3209,'Step 1b-Current GLMT'!A:B,2,FALSE)</f>
        <v xml:space="preserve">General : Institutional Support : Unallocated - Enrollment Res </v>
      </c>
      <c r="F3209" s="422"/>
      <c r="H3209" t="str">
        <f t="shared" si="156"/>
        <v>3882</v>
      </c>
      <c r="I3209" t="str">
        <f t="shared" si="155"/>
        <v xml:space="preserve"> </v>
      </c>
      <c r="J3209" t="str">
        <f t="shared" si="157"/>
        <v>A0000</v>
      </c>
      <c r="K3209">
        <f>VLOOKUP(D3209,'Step 1b-Current GLMT'!A:C,3,FALSE)</f>
        <v>0</v>
      </c>
    </row>
    <row r="3210" spans="1:11" s="6" customFormat="1" ht="15.75" x14ac:dyDescent="0.3">
      <c r="A3210" t="s">
        <v>230</v>
      </c>
      <c r="B3210" t="s">
        <v>1345</v>
      </c>
      <c r="D3210" s="4" t="s">
        <v>9</v>
      </c>
      <c r="E3210" s="5" t="str">
        <f>VLOOKUP(D3210,'Step 1b-Current GLMT'!A:B,2,FALSE)</f>
        <v xml:space="preserve">General : Institutional Support : Unallocated - Enrollment Res </v>
      </c>
      <c r="F3210" s="422"/>
      <c r="H3210" t="str">
        <f t="shared" si="156"/>
        <v>3883</v>
      </c>
      <c r="I3210" t="str">
        <f t="shared" si="155"/>
        <v xml:space="preserve"> </v>
      </c>
      <c r="J3210" t="str">
        <f t="shared" si="157"/>
        <v>A0000</v>
      </c>
      <c r="K3210">
        <f>VLOOKUP(D3210,'Step 1b-Current GLMT'!A:C,3,FALSE)</f>
        <v>0</v>
      </c>
    </row>
    <row r="3211" spans="1:11" s="6" customFormat="1" ht="15.75" x14ac:dyDescent="0.3">
      <c r="A3211" t="s">
        <v>230</v>
      </c>
      <c r="B3211" t="s">
        <v>1351</v>
      </c>
      <c r="D3211" s="4" t="s">
        <v>9</v>
      </c>
      <c r="E3211" s="5" t="str">
        <f>VLOOKUP(D3211,'Step 1b-Current GLMT'!A:B,2,FALSE)</f>
        <v xml:space="preserve">General : Institutional Support : Unallocated - Enrollment Res </v>
      </c>
      <c r="F3211" s="422"/>
      <c r="H3211" t="str">
        <f t="shared" si="156"/>
        <v>3885</v>
      </c>
      <c r="I3211" t="str">
        <f t="shared" si="155"/>
        <v xml:space="preserve"> </v>
      </c>
      <c r="J3211" t="str">
        <f t="shared" si="157"/>
        <v>A0000</v>
      </c>
      <c r="K3211">
        <f>VLOOKUP(D3211,'Step 1b-Current GLMT'!A:C,3,FALSE)</f>
        <v>0</v>
      </c>
    </row>
    <row r="3212" spans="1:11" s="6" customFormat="1" ht="15.75" x14ac:dyDescent="0.3">
      <c r="A3212" t="s">
        <v>230</v>
      </c>
      <c r="B3212" t="s">
        <v>1362</v>
      </c>
      <c r="D3212" s="4" t="s">
        <v>9</v>
      </c>
      <c r="E3212" s="5" t="str">
        <f>VLOOKUP(D3212,'Step 1b-Current GLMT'!A:B,2,FALSE)</f>
        <v xml:space="preserve">General : Institutional Support : Unallocated - Enrollment Res </v>
      </c>
      <c r="F3212" s="422"/>
      <c r="H3212" t="str">
        <f t="shared" si="156"/>
        <v>3886</v>
      </c>
      <c r="I3212" t="str">
        <f t="shared" si="155"/>
        <v xml:space="preserve"> </v>
      </c>
      <c r="J3212" t="str">
        <f t="shared" si="157"/>
        <v>A0000</v>
      </c>
      <c r="K3212">
        <f>VLOOKUP(D3212,'Step 1b-Current GLMT'!A:C,3,FALSE)</f>
        <v>0</v>
      </c>
    </row>
    <row r="3213" spans="1:11" s="6" customFormat="1" ht="15.75" x14ac:dyDescent="0.3">
      <c r="A3213" t="s">
        <v>230</v>
      </c>
      <c r="B3213" t="s">
        <v>1368</v>
      </c>
      <c r="D3213" s="4" t="s">
        <v>9</v>
      </c>
      <c r="E3213" s="5" t="str">
        <f>VLOOKUP(D3213,'Step 1b-Current GLMT'!A:B,2,FALSE)</f>
        <v xml:space="preserve">General : Institutional Support : Unallocated - Enrollment Res </v>
      </c>
      <c r="F3213" s="422"/>
      <c r="H3213" t="str">
        <f t="shared" si="156"/>
        <v>3887</v>
      </c>
      <c r="I3213" t="str">
        <f t="shared" si="155"/>
        <v xml:space="preserve"> </v>
      </c>
      <c r="J3213" t="str">
        <f t="shared" si="157"/>
        <v>A0000</v>
      </c>
      <c r="K3213">
        <f>VLOOKUP(D3213,'Step 1b-Current GLMT'!A:C,3,FALSE)</f>
        <v>0</v>
      </c>
    </row>
    <row r="3214" spans="1:11" s="6" customFormat="1" ht="15.75" x14ac:dyDescent="0.3">
      <c r="A3214" t="s">
        <v>230</v>
      </c>
      <c r="B3214" t="s">
        <v>1378</v>
      </c>
      <c r="D3214" s="4" t="s">
        <v>9</v>
      </c>
      <c r="E3214" s="5" t="str">
        <f>VLOOKUP(D3214,'Step 1b-Current GLMT'!A:B,2,FALSE)</f>
        <v xml:space="preserve">General : Institutional Support : Unallocated - Enrollment Res </v>
      </c>
      <c r="F3214" s="422"/>
      <c r="H3214" t="str">
        <f t="shared" si="156"/>
        <v>3888</v>
      </c>
      <c r="I3214" t="str">
        <f t="shared" si="155"/>
        <v xml:space="preserve"> </v>
      </c>
      <c r="J3214" t="str">
        <f t="shared" si="157"/>
        <v>A0000</v>
      </c>
      <c r="K3214">
        <f>VLOOKUP(D3214,'Step 1b-Current GLMT'!A:C,3,FALSE)</f>
        <v>0</v>
      </c>
    </row>
    <row r="3215" spans="1:11" s="6" customFormat="1" ht="15.75" x14ac:dyDescent="0.3">
      <c r="A3215" t="s">
        <v>230</v>
      </c>
      <c r="B3215" t="s">
        <v>1388</v>
      </c>
      <c r="D3215" s="4" t="s">
        <v>9</v>
      </c>
      <c r="E3215" s="5" t="str">
        <f>VLOOKUP(D3215,'Step 1b-Current GLMT'!A:B,2,FALSE)</f>
        <v xml:space="preserve">General : Institutional Support : Unallocated - Enrollment Res </v>
      </c>
      <c r="F3215" s="422"/>
      <c r="H3215" t="str">
        <f t="shared" si="156"/>
        <v>3889</v>
      </c>
      <c r="I3215" t="str">
        <f t="shared" si="155"/>
        <v xml:space="preserve"> </v>
      </c>
      <c r="J3215" t="str">
        <f t="shared" si="157"/>
        <v>A0000</v>
      </c>
      <c r="K3215">
        <f>VLOOKUP(D3215,'Step 1b-Current GLMT'!A:C,3,FALSE)</f>
        <v>0</v>
      </c>
    </row>
    <row r="3216" spans="1:11" s="6" customFormat="1" ht="15.75" x14ac:dyDescent="0.3">
      <c r="A3216" t="s">
        <v>230</v>
      </c>
      <c r="B3216" t="s">
        <v>1396</v>
      </c>
      <c r="D3216" s="4" t="s">
        <v>9</v>
      </c>
      <c r="E3216" s="5" t="str">
        <f>VLOOKUP(D3216,'Step 1b-Current GLMT'!A:B,2,FALSE)</f>
        <v xml:space="preserve">General : Institutional Support : Unallocated - Enrollment Res </v>
      </c>
      <c r="F3216" s="422"/>
      <c r="H3216" t="str">
        <f t="shared" si="156"/>
        <v>3891</v>
      </c>
      <c r="I3216" t="str">
        <f t="shared" si="155"/>
        <v xml:space="preserve"> </v>
      </c>
      <c r="J3216" t="str">
        <f t="shared" si="157"/>
        <v>A0000</v>
      </c>
      <c r="K3216">
        <f>VLOOKUP(D3216,'Step 1b-Current GLMT'!A:C,3,FALSE)</f>
        <v>0</v>
      </c>
    </row>
    <row r="3217" spans="1:11" s="6" customFormat="1" ht="15.75" x14ac:dyDescent="0.3">
      <c r="A3217" t="s">
        <v>230</v>
      </c>
      <c r="B3217" t="s">
        <v>1406</v>
      </c>
      <c r="D3217" s="4" t="s">
        <v>9</v>
      </c>
      <c r="E3217" s="5" t="str">
        <f>VLOOKUP(D3217,'Step 1b-Current GLMT'!A:B,2,FALSE)</f>
        <v xml:space="preserve">General : Institutional Support : Unallocated - Enrollment Res </v>
      </c>
      <c r="F3217" s="422"/>
      <c r="H3217" t="str">
        <f t="shared" si="156"/>
        <v>3892</v>
      </c>
      <c r="I3217" t="str">
        <f t="shared" si="155"/>
        <v xml:space="preserve"> </v>
      </c>
      <c r="J3217" t="str">
        <f t="shared" si="157"/>
        <v>A0000</v>
      </c>
      <c r="K3217">
        <f>VLOOKUP(D3217,'Step 1b-Current GLMT'!A:C,3,FALSE)</f>
        <v>0</v>
      </c>
    </row>
    <row r="3218" spans="1:11" s="6" customFormat="1" ht="15.75" x14ac:dyDescent="0.3">
      <c r="A3218" t="s">
        <v>230</v>
      </c>
      <c r="B3218" t="s">
        <v>1416</v>
      </c>
      <c r="D3218" s="4" t="s">
        <v>9</v>
      </c>
      <c r="E3218" s="5" t="str">
        <f>VLOOKUP(D3218,'Step 1b-Current GLMT'!A:B,2,FALSE)</f>
        <v xml:space="preserve">General : Institutional Support : Unallocated - Enrollment Res </v>
      </c>
      <c r="F3218" s="422"/>
      <c r="H3218" t="str">
        <f t="shared" si="156"/>
        <v>3893</v>
      </c>
      <c r="I3218" t="str">
        <f t="shared" si="155"/>
        <v xml:space="preserve"> </v>
      </c>
      <c r="J3218" t="str">
        <f t="shared" si="157"/>
        <v>A0000</v>
      </c>
      <c r="K3218">
        <f>VLOOKUP(D3218,'Step 1b-Current GLMT'!A:C,3,FALSE)</f>
        <v>0</v>
      </c>
    </row>
    <row r="3219" spans="1:11" s="6" customFormat="1" ht="15.75" x14ac:dyDescent="0.3">
      <c r="A3219" t="s">
        <v>230</v>
      </c>
      <c r="B3219" t="s">
        <v>1422</v>
      </c>
      <c r="D3219" s="4" t="s">
        <v>9</v>
      </c>
      <c r="E3219" s="5" t="str">
        <f>VLOOKUP(D3219,'Step 1b-Current GLMT'!A:B,2,FALSE)</f>
        <v xml:space="preserve">General : Institutional Support : Unallocated - Enrollment Res </v>
      </c>
      <c r="F3219" s="422"/>
      <c r="H3219" t="str">
        <f t="shared" si="156"/>
        <v>3894</v>
      </c>
      <c r="I3219" t="str">
        <f t="shared" si="155"/>
        <v xml:space="preserve"> </v>
      </c>
      <c r="J3219" t="str">
        <f t="shared" si="157"/>
        <v>A0000</v>
      </c>
      <c r="K3219">
        <f>VLOOKUP(D3219,'Step 1b-Current GLMT'!A:C,3,FALSE)</f>
        <v>0</v>
      </c>
    </row>
    <row r="3220" spans="1:11" s="6" customFormat="1" ht="15.75" x14ac:dyDescent="0.3">
      <c r="A3220" t="s">
        <v>230</v>
      </c>
      <c r="B3220" t="s">
        <v>1432</v>
      </c>
      <c r="D3220" s="4" t="s">
        <v>9</v>
      </c>
      <c r="E3220" s="5" t="str">
        <f>VLOOKUP(D3220,'Step 1b-Current GLMT'!A:B,2,FALSE)</f>
        <v xml:space="preserve">General : Institutional Support : Unallocated - Enrollment Res </v>
      </c>
      <c r="F3220" s="422"/>
      <c r="H3220" t="str">
        <f t="shared" si="156"/>
        <v>3895</v>
      </c>
      <c r="I3220" t="str">
        <f t="shared" si="155"/>
        <v xml:space="preserve"> </v>
      </c>
      <c r="J3220" t="str">
        <f t="shared" si="157"/>
        <v>A0000</v>
      </c>
      <c r="K3220">
        <f>VLOOKUP(D3220,'Step 1b-Current GLMT'!A:C,3,FALSE)</f>
        <v>0</v>
      </c>
    </row>
    <row r="3221" spans="1:11" s="6" customFormat="1" ht="15.75" x14ac:dyDescent="0.3">
      <c r="A3221" t="s">
        <v>230</v>
      </c>
      <c r="B3221" t="s">
        <v>1440</v>
      </c>
      <c r="D3221" s="4" t="s">
        <v>9</v>
      </c>
      <c r="E3221" s="5" t="str">
        <f>VLOOKUP(D3221,'Step 1b-Current GLMT'!A:B,2,FALSE)</f>
        <v xml:space="preserve">General : Institutional Support : Unallocated - Enrollment Res </v>
      </c>
      <c r="F3221" s="422"/>
      <c r="H3221" t="str">
        <f t="shared" si="156"/>
        <v>3896</v>
      </c>
      <c r="I3221" t="str">
        <f t="shared" si="155"/>
        <v xml:space="preserve"> </v>
      </c>
      <c r="J3221" t="str">
        <f t="shared" si="157"/>
        <v>A0000</v>
      </c>
      <c r="K3221">
        <f>VLOOKUP(D3221,'Step 1b-Current GLMT'!A:C,3,FALSE)</f>
        <v>0</v>
      </c>
    </row>
    <row r="3222" spans="1:11" s="6" customFormat="1" ht="15.75" x14ac:dyDescent="0.3">
      <c r="A3222" t="s">
        <v>230</v>
      </c>
      <c r="B3222" t="s">
        <v>1445</v>
      </c>
      <c r="D3222" s="4" t="s">
        <v>9</v>
      </c>
      <c r="E3222" s="5" t="str">
        <f>VLOOKUP(D3222,'Step 1b-Current GLMT'!A:B,2,FALSE)</f>
        <v xml:space="preserve">General : Institutional Support : Unallocated - Enrollment Res </v>
      </c>
      <c r="F3222" s="422"/>
      <c r="H3222" t="str">
        <f t="shared" si="156"/>
        <v>3897</v>
      </c>
      <c r="I3222" t="str">
        <f t="shared" si="155"/>
        <v xml:space="preserve"> </v>
      </c>
      <c r="J3222" t="str">
        <f t="shared" si="157"/>
        <v>A0000</v>
      </c>
      <c r="K3222">
        <f>VLOOKUP(D3222,'Step 1b-Current GLMT'!A:C,3,FALSE)</f>
        <v>0</v>
      </c>
    </row>
    <row r="3223" spans="1:11" s="6" customFormat="1" ht="15.75" x14ac:dyDescent="0.3">
      <c r="A3223" t="s">
        <v>230</v>
      </c>
      <c r="B3223" t="s">
        <v>1456</v>
      </c>
      <c r="D3223" s="4" t="s">
        <v>9</v>
      </c>
      <c r="E3223" s="5" t="str">
        <f>VLOOKUP(D3223,'Step 1b-Current GLMT'!A:B,2,FALSE)</f>
        <v xml:space="preserve">General : Institutional Support : Unallocated - Enrollment Res </v>
      </c>
      <c r="F3223" s="422"/>
      <c r="H3223" t="str">
        <f t="shared" si="156"/>
        <v>3898</v>
      </c>
      <c r="I3223" t="str">
        <f t="shared" si="155"/>
        <v xml:space="preserve"> </v>
      </c>
      <c r="J3223" t="str">
        <f t="shared" si="157"/>
        <v>A0000</v>
      </c>
      <c r="K3223">
        <f>VLOOKUP(D3223,'Step 1b-Current GLMT'!A:C,3,FALSE)</f>
        <v>0</v>
      </c>
    </row>
    <row r="3224" spans="1:11" s="6" customFormat="1" ht="15.75" x14ac:dyDescent="0.3">
      <c r="A3224" t="s">
        <v>230</v>
      </c>
      <c r="B3224" t="s">
        <v>1464</v>
      </c>
      <c r="D3224" s="4" t="s">
        <v>9</v>
      </c>
      <c r="E3224" s="5" t="str">
        <f>VLOOKUP(D3224,'Step 1b-Current GLMT'!A:B,2,FALSE)</f>
        <v xml:space="preserve">General : Institutional Support : Unallocated - Enrollment Res </v>
      </c>
      <c r="F3224" s="422"/>
      <c r="H3224" t="str">
        <f t="shared" si="156"/>
        <v>3899</v>
      </c>
      <c r="I3224" t="str">
        <f t="shared" si="155"/>
        <v xml:space="preserve"> </v>
      </c>
      <c r="J3224" t="str">
        <f t="shared" si="157"/>
        <v>A0000</v>
      </c>
      <c r="K3224">
        <f>VLOOKUP(D3224,'Step 1b-Current GLMT'!A:C,3,FALSE)</f>
        <v>0</v>
      </c>
    </row>
    <row r="3225" spans="1:11" s="6" customFormat="1" ht="15.75" x14ac:dyDescent="0.3">
      <c r="A3225" t="s">
        <v>338</v>
      </c>
      <c r="B3225" t="s">
        <v>339</v>
      </c>
      <c r="D3225" s="4" t="s">
        <v>9</v>
      </c>
      <c r="E3225" s="5" t="str">
        <f>VLOOKUP(D3225,'Step 1b-Current GLMT'!A:B,2,FALSE)</f>
        <v xml:space="preserve">General : Institutional Support : Unallocated - Enrollment Res </v>
      </c>
      <c r="F3225" s="421"/>
      <c r="H3225" t="str">
        <f t="shared" si="156"/>
        <v>3150</v>
      </c>
      <c r="I3225" t="str">
        <f t="shared" si="155"/>
        <v xml:space="preserve"> </v>
      </c>
      <c r="J3225" t="str">
        <f t="shared" si="157"/>
        <v>A0001</v>
      </c>
      <c r="K3225">
        <f>VLOOKUP(D3225,'Step 1b-Current GLMT'!A:C,3,FALSE)</f>
        <v>0</v>
      </c>
    </row>
    <row r="3226" spans="1:11" s="6" customFormat="1" ht="15.75" x14ac:dyDescent="0.3">
      <c r="A3226" t="s">
        <v>338</v>
      </c>
      <c r="B3226" t="s">
        <v>464</v>
      </c>
      <c r="D3226" s="4" t="s">
        <v>9</v>
      </c>
      <c r="E3226" s="5" t="str">
        <f>VLOOKUP(D3226,'Step 1b-Current GLMT'!A:B,2,FALSE)</f>
        <v xml:space="preserve">General : Institutional Support : Unallocated - Enrollment Res </v>
      </c>
      <c r="F3226" s="421"/>
      <c r="H3226" t="str">
        <f t="shared" si="156"/>
        <v>3382</v>
      </c>
      <c r="I3226" t="str">
        <f t="shared" si="155"/>
        <v xml:space="preserve"> </v>
      </c>
      <c r="J3226" t="str">
        <f t="shared" si="157"/>
        <v>A0001</v>
      </c>
      <c r="K3226">
        <f>VLOOKUP(D3226,'Step 1b-Current GLMT'!A:C,3,FALSE)</f>
        <v>0</v>
      </c>
    </row>
    <row r="3227" spans="1:11" s="6" customFormat="1" ht="15.75" x14ac:dyDescent="0.3">
      <c r="A3227" t="s">
        <v>338</v>
      </c>
      <c r="B3227" t="s">
        <v>470</v>
      </c>
      <c r="D3227" s="4" t="s">
        <v>9</v>
      </c>
      <c r="E3227" s="5" t="str">
        <f>VLOOKUP(D3227,'Step 1b-Current GLMT'!A:B,2,FALSE)</f>
        <v xml:space="preserve">General : Institutional Support : Unallocated - Enrollment Res </v>
      </c>
      <c r="F3227" s="421"/>
      <c r="H3227" t="str">
        <f t="shared" si="156"/>
        <v>3383</v>
      </c>
      <c r="I3227" t="str">
        <f t="shared" si="155"/>
        <v xml:space="preserve"> </v>
      </c>
      <c r="J3227" t="str">
        <f t="shared" si="157"/>
        <v>A0001</v>
      </c>
      <c r="K3227">
        <f>VLOOKUP(D3227,'Step 1b-Current GLMT'!A:C,3,FALSE)</f>
        <v>0</v>
      </c>
    </row>
    <row r="3228" spans="1:11" s="6" customFormat="1" ht="15.75" x14ac:dyDescent="0.3">
      <c r="A3228" t="s">
        <v>338</v>
      </c>
      <c r="B3228" t="s">
        <v>475</v>
      </c>
      <c r="D3228" s="4" t="s">
        <v>9</v>
      </c>
      <c r="E3228" s="5" t="str">
        <f>VLOOKUP(D3228,'Step 1b-Current GLMT'!A:B,2,FALSE)</f>
        <v xml:space="preserve">General : Institutional Support : Unallocated - Enrollment Res </v>
      </c>
      <c r="F3228" s="421"/>
      <c r="H3228" t="str">
        <f t="shared" si="156"/>
        <v>3384</v>
      </c>
      <c r="I3228" t="str">
        <f t="shared" si="155"/>
        <v xml:space="preserve"> </v>
      </c>
      <c r="J3228" t="str">
        <f t="shared" si="157"/>
        <v>A0001</v>
      </c>
      <c r="K3228">
        <f>VLOOKUP(D3228,'Step 1b-Current GLMT'!A:C,3,FALSE)</f>
        <v>0</v>
      </c>
    </row>
    <row r="3229" spans="1:11" s="6" customFormat="1" ht="15.75" x14ac:dyDescent="0.3">
      <c r="A3229" t="s">
        <v>338</v>
      </c>
      <c r="B3229" t="s">
        <v>493</v>
      </c>
      <c r="D3229" s="4" t="s">
        <v>9</v>
      </c>
      <c r="E3229" s="5" t="str">
        <f>VLOOKUP(D3229,'Step 1b-Current GLMT'!A:B,2,FALSE)</f>
        <v xml:space="preserve">General : Institutional Support : Unallocated - Enrollment Res </v>
      </c>
      <c r="F3229" s="421"/>
      <c r="H3229" t="str">
        <f t="shared" si="156"/>
        <v>3385</v>
      </c>
      <c r="I3229" t="str">
        <f t="shared" si="155"/>
        <v xml:space="preserve"> </v>
      </c>
      <c r="J3229" t="str">
        <f t="shared" si="157"/>
        <v>A0001</v>
      </c>
      <c r="K3229">
        <f>VLOOKUP(D3229,'Step 1b-Current GLMT'!A:C,3,FALSE)</f>
        <v>0</v>
      </c>
    </row>
    <row r="3230" spans="1:11" s="6" customFormat="1" ht="15.75" x14ac:dyDescent="0.3">
      <c r="A3230" t="s">
        <v>338</v>
      </c>
      <c r="B3230" t="s">
        <v>501</v>
      </c>
      <c r="D3230" s="4" t="s">
        <v>9</v>
      </c>
      <c r="E3230" s="5" t="str">
        <f>VLOOKUP(D3230,'Step 1b-Current GLMT'!A:B,2,FALSE)</f>
        <v xml:space="preserve">General : Institutional Support : Unallocated - Enrollment Res </v>
      </c>
      <c r="F3230" s="421"/>
      <c r="H3230" t="str">
        <f t="shared" si="156"/>
        <v>3387</v>
      </c>
      <c r="I3230" t="str">
        <f t="shared" si="155"/>
        <v xml:space="preserve"> </v>
      </c>
      <c r="J3230" t="str">
        <f t="shared" si="157"/>
        <v>A0001</v>
      </c>
      <c r="K3230">
        <f>VLOOKUP(D3230,'Step 1b-Current GLMT'!A:C,3,FALSE)</f>
        <v>0</v>
      </c>
    </row>
    <row r="3231" spans="1:11" s="6" customFormat="1" ht="15.75" x14ac:dyDescent="0.3">
      <c r="A3231" t="s">
        <v>338</v>
      </c>
      <c r="B3231" t="s">
        <v>512</v>
      </c>
      <c r="D3231" s="4" t="s">
        <v>9</v>
      </c>
      <c r="E3231" s="5" t="str">
        <f>VLOOKUP(D3231,'Step 1b-Current GLMT'!A:B,2,FALSE)</f>
        <v xml:space="preserve">General : Institutional Support : Unallocated - Enrollment Res </v>
      </c>
      <c r="F3231" s="421"/>
      <c r="H3231" t="str">
        <f t="shared" si="156"/>
        <v>3388</v>
      </c>
      <c r="I3231" t="str">
        <f t="shared" si="155"/>
        <v xml:space="preserve"> </v>
      </c>
      <c r="J3231" t="str">
        <f t="shared" si="157"/>
        <v>A0001</v>
      </c>
      <c r="K3231">
        <f>VLOOKUP(D3231,'Step 1b-Current GLMT'!A:C,3,FALSE)</f>
        <v>0</v>
      </c>
    </row>
    <row r="3232" spans="1:11" s="6" customFormat="1" ht="15.75" x14ac:dyDescent="0.3">
      <c r="A3232" t="s">
        <v>338</v>
      </c>
      <c r="B3232" t="s">
        <v>517</v>
      </c>
      <c r="D3232" s="4" t="s">
        <v>9</v>
      </c>
      <c r="E3232" s="5" t="str">
        <f>VLOOKUP(D3232,'Step 1b-Current GLMT'!A:B,2,FALSE)</f>
        <v xml:space="preserve">General : Institutional Support : Unallocated - Enrollment Res </v>
      </c>
      <c r="F3232" s="421"/>
      <c r="H3232" t="str">
        <f t="shared" si="156"/>
        <v>3389</v>
      </c>
      <c r="I3232" t="str">
        <f t="shared" si="155"/>
        <v xml:space="preserve"> </v>
      </c>
      <c r="J3232" t="str">
        <f t="shared" si="157"/>
        <v>A0001</v>
      </c>
      <c r="K3232">
        <f>VLOOKUP(D3232,'Step 1b-Current GLMT'!A:C,3,FALSE)</f>
        <v>0</v>
      </c>
    </row>
    <row r="3233" spans="1:11" s="6" customFormat="1" ht="15.75" x14ac:dyDescent="0.3">
      <c r="A3233" t="s">
        <v>338</v>
      </c>
      <c r="B3233" t="s">
        <v>528</v>
      </c>
      <c r="D3233" s="4" t="s">
        <v>9</v>
      </c>
      <c r="E3233" s="5" t="str">
        <f>VLOOKUP(D3233,'Step 1b-Current GLMT'!A:B,2,FALSE)</f>
        <v xml:space="preserve">General : Institutional Support : Unallocated - Enrollment Res </v>
      </c>
      <c r="F3233" s="421"/>
      <c r="H3233" t="str">
        <f t="shared" si="156"/>
        <v>3395</v>
      </c>
      <c r="I3233" t="str">
        <f t="shared" si="155"/>
        <v xml:space="preserve"> </v>
      </c>
      <c r="J3233" t="str">
        <f t="shared" si="157"/>
        <v>A0001</v>
      </c>
      <c r="K3233">
        <f>VLOOKUP(D3233,'Step 1b-Current GLMT'!A:C,3,FALSE)</f>
        <v>0</v>
      </c>
    </row>
    <row r="3234" spans="1:11" s="6" customFormat="1" ht="15.75" x14ac:dyDescent="0.3">
      <c r="A3234" t="s">
        <v>338</v>
      </c>
      <c r="B3234" t="s">
        <v>531</v>
      </c>
      <c r="D3234" s="4" t="s">
        <v>9</v>
      </c>
      <c r="E3234" s="5" t="str">
        <f>VLOOKUP(D3234,'Step 1b-Current GLMT'!A:B,2,FALSE)</f>
        <v xml:space="preserve">General : Institutional Support : Unallocated - Enrollment Res </v>
      </c>
      <c r="F3234" s="421"/>
      <c r="H3234" t="str">
        <f t="shared" si="156"/>
        <v>3396</v>
      </c>
      <c r="I3234" t="str">
        <f t="shared" si="155"/>
        <v xml:space="preserve"> </v>
      </c>
      <c r="J3234" t="str">
        <f t="shared" si="157"/>
        <v>A0001</v>
      </c>
      <c r="K3234">
        <f>VLOOKUP(D3234,'Step 1b-Current GLMT'!A:C,3,FALSE)</f>
        <v>0</v>
      </c>
    </row>
    <row r="3235" spans="1:11" s="6" customFormat="1" ht="15.75" x14ac:dyDescent="0.3">
      <c r="A3235" t="s">
        <v>338</v>
      </c>
      <c r="B3235" t="s">
        <v>534</v>
      </c>
      <c r="D3235" s="4" t="s">
        <v>9</v>
      </c>
      <c r="E3235" s="5" t="str">
        <f>VLOOKUP(D3235,'Step 1b-Current GLMT'!A:B,2,FALSE)</f>
        <v xml:space="preserve">General : Institutional Support : Unallocated - Enrollment Res </v>
      </c>
      <c r="F3235" s="421"/>
      <c r="H3235" t="str">
        <f t="shared" si="156"/>
        <v>3397</v>
      </c>
      <c r="I3235" t="str">
        <f t="shared" si="155"/>
        <v xml:space="preserve"> </v>
      </c>
      <c r="J3235" t="str">
        <f t="shared" si="157"/>
        <v>A0001</v>
      </c>
      <c r="K3235">
        <f>VLOOKUP(D3235,'Step 1b-Current GLMT'!A:C,3,FALSE)</f>
        <v>0</v>
      </c>
    </row>
    <row r="3236" spans="1:11" s="6" customFormat="1" ht="15.75" x14ac:dyDescent="0.3">
      <c r="A3236" t="s">
        <v>338</v>
      </c>
      <c r="B3236" t="s">
        <v>537</v>
      </c>
      <c r="D3236" s="4" t="s">
        <v>9</v>
      </c>
      <c r="E3236" s="5" t="str">
        <f>VLOOKUP(D3236,'Step 1b-Current GLMT'!A:B,2,FALSE)</f>
        <v xml:space="preserve">General : Institutional Support : Unallocated - Enrollment Res </v>
      </c>
      <c r="F3236" s="421"/>
      <c r="H3236" t="str">
        <f t="shared" si="156"/>
        <v>3398</v>
      </c>
      <c r="I3236" t="str">
        <f t="shared" si="155"/>
        <v xml:space="preserve"> </v>
      </c>
      <c r="J3236" t="str">
        <f t="shared" si="157"/>
        <v>A0001</v>
      </c>
      <c r="K3236">
        <f>VLOOKUP(D3236,'Step 1b-Current GLMT'!A:C,3,FALSE)</f>
        <v>0</v>
      </c>
    </row>
    <row r="3237" spans="1:11" s="6" customFormat="1" ht="15.75" x14ac:dyDescent="0.3">
      <c r="A3237" t="s">
        <v>338</v>
      </c>
      <c r="B3237" t="s">
        <v>541</v>
      </c>
      <c r="D3237" s="4" t="s">
        <v>9</v>
      </c>
      <c r="E3237" s="5" t="str">
        <f>VLOOKUP(D3237,'Step 1b-Current GLMT'!A:B,2,FALSE)</f>
        <v xml:space="preserve">General : Institutional Support : Unallocated - Enrollment Res </v>
      </c>
      <c r="F3237" s="421"/>
      <c r="H3237" t="str">
        <f t="shared" si="156"/>
        <v>3399</v>
      </c>
      <c r="I3237" t="str">
        <f t="shared" si="155"/>
        <v xml:space="preserve"> </v>
      </c>
      <c r="J3237" t="str">
        <f t="shared" si="157"/>
        <v>A0001</v>
      </c>
      <c r="K3237">
        <f>VLOOKUP(D3237,'Step 1b-Current GLMT'!A:C,3,FALSE)</f>
        <v>0</v>
      </c>
    </row>
    <row r="3238" spans="1:11" s="6" customFormat="1" ht="15.75" x14ac:dyDescent="0.3">
      <c r="A3238" t="s">
        <v>338</v>
      </c>
      <c r="B3238" t="s">
        <v>554</v>
      </c>
      <c r="D3238" s="4" t="s">
        <v>9</v>
      </c>
      <c r="E3238" s="5" t="str">
        <f>VLOOKUP(D3238,'Step 1b-Current GLMT'!A:B,2,FALSE)</f>
        <v xml:space="preserve">General : Institutional Support : Unallocated - Enrollment Res </v>
      </c>
      <c r="F3238" s="421"/>
      <c r="H3238" t="str">
        <f t="shared" si="156"/>
        <v>3606</v>
      </c>
      <c r="I3238" t="str">
        <f t="shared" si="155"/>
        <v xml:space="preserve"> </v>
      </c>
      <c r="J3238" t="str">
        <f t="shared" si="157"/>
        <v>A0001</v>
      </c>
      <c r="K3238">
        <f>VLOOKUP(D3238,'Step 1b-Current GLMT'!A:C,3,FALSE)</f>
        <v>0</v>
      </c>
    </row>
    <row r="3239" spans="1:11" s="6" customFormat="1" ht="15.75" x14ac:dyDescent="0.3">
      <c r="A3239" t="s">
        <v>338</v>
      </c>
      <c r="B3239" t="s">
        <v>637</v>
      </c>
      <c r="D3239" s="4" t="s">
        <v>9</v>
      </c>
      <c r="E3239" s="5" t="str">
        <f>VLOOKUP(D3239,'Step 1b-Current GLMT'!A:B,2,FALSE)</f>
        <v xml:space="preserve">General : Institutional Support : Unallocated - Enrollment Res </v>
      </c>
      <c r="F3239" s="421"/>
      <c r="H3239" t="str">
        <f t="shared" si="156"/>
        <v>3651</v>
      </c>
      <c r="I3239" t="str">
        <f t="shared" si="155"/>
        <v xml:space="preserve"> </v>
      </c>
      <c r="J3239" t="str">
        <f t="shared" si="157"/>
        <v>A0001</v>
      </c>
      <c r="K3239">
        <f>VLOOKUP(D3239,'Step 1b-Current GLMT'!A:C,3,FALSE)</f>
        <v>0</v>
      </c>
    </row>
    <row r="3240" spans="1:11" s="6" customFormat="1" ht="15.75" x14ac:dyDescent="0.3">
      <c r="A3240" t="s">
        <v>338</v>
      </c>
      <c r="B3240" t="s">
        <v>875</v>
      </c>
      <c r="D3240" s="4" t="s">
        <v>9</v>
      </c>
      <c r="E3240" s="5" t="str">
        <f>VLOOKUP(D3240,'Step 1b-Current GLMT'!A:B,2,FALSE)</f>
        <v xml:space="preserve">General : Institutional Support : Unallocated - Enrollment Res </v>
      </c>
      <c r="F3240" s="421"/>
      <c r="H3240" t="str">
        <f t="shared" si="156"/>
        <v>3801</v>
      </c>
      <c r="I3240" t="str">
        <f t="shared" si="155"/>
        <v xml:space="preserve"> </v>
      </c>
      <c r="J3240" t="str">
        <f t="shared" si="157"/>
        <v>A0001</v>
      </c>
      <c r="K3240">
        <f>VLOOKUP(D3240,'Step 1b-Current GLMT'!A:C,3,FALSE)</f>
        <v>0</v>
      </c>
    </row>
    <row r="3241" spans="1:11" s="6" customFormat="1" ht="15.75" x14ac:dyDescent="0.3">
      <c r="A3241" t="s">
        <v>269</v>
      </c>
      <c r="B3241" t="s">
        <v>270</v>
      </c>
      <c r="D3241" s="4" t="s">
        <v>9</v>
      </c>
      <c r="E3241" s="5" t="str">
        <f>VLOOKUP(D3241,'Step 1b-Current GLMT'!A:B,2,FALSE)</f>
        <v xml:space="preserve">General : Institutional Support : Unallocated - Enrollment Res </v>
      </c>
      <c r="F3241" s="421"/>
      <c r="H3241" t="str">
        <f t="shared" si="156"/>
        <v>3060</v>
      </c>
      <c r="I3241" t="str">
        <f t="shared" si="155"/>
        <v xml:space="preserve"> </v>
      </c>
      <c r="J3241" t="str">
        <f t="shared" si="157"/>
        <v>A0002</v>
      </c>
      <c r="K3241">
        <f>VLOOKUP(D3241,'Step 1b-Current GLMT'!A:C,3,FALSE)</f>
        <v>0</v>
      </c>
    </row>
    <row r="3242" spans="1:11" s="6" customFormat="1" ht="15.75" x14ac:dyDescent="0.3">
      <c r="A3242" t="s">
        <v>269</v>
      </c>
      <c r="B3242" t="s">
        <v>1475</v>
      </c>
      <c r="D3242" s="4" t="s">
        <v>9</v>
      </c>
      <c r="E3242" s="5" t="str">
        <f>VLOOKUP(D3242,'Step 1b-Current GLMT'!A:B,2,FALSE)</f>
        <v xml:space="preserve">General : Institutional Support : Unallocated - Enrollment Res </v>
      </c>
      <c r="F3242" s="421"/>
      <c r="H3242" t="str">
        <f t="shared" si="156"/>
        <v>3900</v>
      </c>
      <c r="I3242" t="str">
        <f t="shared" si="155"/>
        <v xml:space="preserve"> </v>
      </c>
      <c r="J3242" t="str">
        <f t="shared" si="157"/>
        <v>A0002</v>
      </c>
      <c r="K3242">
        <f>VLOOKUP(D3242,'Step 1b-Current GLMT'!A:C,3,FALSE)</f>
        <v>0</v>
      </c>
    </row>
    <row r="3243" spans="1:11" s="6" customFormat="1" ht="15.75" x14ac:dyDescent="0.3">
      <c r="A3243" t="s">
        <v>412</v>
      </c>
      <c r="B3243" t="s">
        <v>413</v>
      </c>
      <c r="D3243" s="4" t="s">
        <v>9</v>
      </c>
      <c r="E3243" s="5" t="str">
        <f>VLOOKUP(D3243,'Step 1b-Current GLMT'!A:B,2,FALSE)</f>
        <v xml:space="preserve">General : Institutional Support : Unallocated - Enrollment Res </v>
      </c>
      <c r="F3243" s="421"/>
      <c r="H3243" t="str">
        <f t="shared" si="156"/>
        <v>3295</v>
      </c>
      <c r="I3243" t="str">
        <f t="shared" si="155"/>
        <v xml:space="preserve"> </v>
      </c>
      <c r="J3243" t="str">
        <f t="shared" si="157"/>
        <v>A0004</v>
      </c>
      <c r="K3243">
        <f>VLOOKUP(D3243,'Step 1b-Current GLMT'!A:C,3,FALSE)</f>
        <v>0</v>
      </c>
    </row>
    <row r="3244" spans="1:11" s="6" customFormat="1" x14ac:dyDescent="0.25">
      <c r="A3244" t="s">
        <v>412</v>
      </c>
      <c r="B3244" t="s">
        <v>7811</v>
      </c>
      <c r="D3244" s="322" t="s">
        <v>9</v>
      </c>
      <c r="E3244" s="278" t="str">
        <f>VLOOKUP(D3244,'Step 1b-Current GLMT'!A:B,2,FALSE)</f>
        <v xml:space="preserve">General : Institutional Support : Unallocated - Enrollment Res </v>
      </c>
      <c r="F3244" s="421"/>
      <c r="H3244" t="str">
        <f t="shared" si="156"/>
        <v>3410</v>
      </c>
      <c r="I3244" t="str">
        <f t="shared" si="155"/>
        <v xml:space="preserve"> </v>
      </c>
      <c r="J3244" t="str">
        <f t="shared" si="157"/>
        <v>A0004</v>
      </c>
      <c r="K3244">
        <f>VLOOKUP(D3244,'Step 1b-Current GLMT'!A:C,3,FALSE)</f>
        <v>0</v>
      </c>
    </row>
    <row r="3245" spans="1:11" s="6" customFormat="1" ht="15.75" x14ac:dyDescent="0.3">
      <c r="A3245" t="s">
        <v>151</v>
      </c>
      <c r="B3245" t="s">
        <v>1476</v>
      </c>
      <c r="D3245" s="4" t="s">
        <v>9</v>
      </c>
      <c r="E3245" s="5" t="str">
        <f>VLOOKUP(D3245,'Step 1b-Current GLMT'!A:B,2,FALSE)</f>
        <v xml:space="preserve">General : Institutional Support : Unallocated - Enrollment Res </v>
      </c>
      <c r="F3245" s="421"/>
      <c r="H3245" t="str">
        <f t="shared" si="156"/>
        <v>3910</v>
      </c>
      <c r="I3245" t="str">
        <f t="shared" si="155"/>
        <v xml:space="preserve"> </v>
      </c>
      <c r="J3245" t="str">
        <f t="shared" si="157"/>
        <v>A0005</v>
      </c>
      <c r="K3245">
        <f>VLOOKUP(D3245,'Step 1b-Current GLMT'!A:C,3,FALSE)</f>
        <v>0</v>
      </c>
    </row>
    <row r="3246" spans="1:11" s="6" customFormat="1" ht="15.75" x14ac:dyDescent="0.3">
      <c r="A3246" t="s">
        <v>184</v>
      </c>
      <c r="B3246" t="s">
        <v>291</v>
      </c>
      <c r="D3246" s="4" t="s">
        <v>9</v>
      </c>
      <c r="E3246" s="5" t="str">
        <f>VLOOKUP(D3246,'Step 1b-Current GLMT'!A:B,2,FALSE)</f>
        <v xml:space="preserve">General : Institutional Support : Unallocated - Enrollment Res </v>
      </c>
      <c r="F3246" s="421"/>
      <c r="H3246" t="str">
        <f t="shared" si="156"/>
        <v>3065</v>
      </c>
      <c r="I3246" t="str">
        <f t="shared" si="155"/>
        <v xml:space="preserve"> </v>
      </c>
      <c r="J3246" t="str">
        <f t="shared" si="157"/>
        <v>B0000</v>
      </c>
      <c r="K3246">
        <f>VLOOKUP(D3246,'Step 1b-Current GLMT'!A:C,3,FALSE)</f>
        <v>0</v>
      </c>
    </row>
    <row r="3247" spans="1:11" s="6" customFormat="1" ht="15.75" x14ac:dyDescent="0.3">
      <c r="A3247" t="s">
        <v>184</v>
      </c>
      <c r="B3247" t="s">
        <v>295</v>
      </c>
      <c r="D3247" s="4" t="s">
        <v>9</v>
      </c>
      <c r="E3247" s="5" t="str">
        <f>VLOOKUP(D3247,'Step 1b-Current GLMT'!A:B,2,FALSE)</f>
        <v xml:space="preserve">General : Institutional Support : Unallocated - Enrollment Res </v>
      </c>
      <c r="F3247" s="421"/>
      <c r="H3247" t="str">
        <f t="shared" si="156"/>
        <v>3080</v>
      </c>
      <c r="I3247" t="str">
        <f t="shared" si="155"/>
        <v xml:space="preserve"> </v>
      </c>
      <c r="J3247" t="str">
        <f t="shared" si="157"/>
        <v>B0000</v>
      </c>
      <c r="K3247">
        <f>VLOOKUP(D3247,'Step 1b-Current GLMT'!A:C,3,FALSE)</f>
        <v>0</v>
      </c>
    </row>
    <row r="3248" spans="1:11" s="6" customFormat="1" ht="15.75" x14ac:dyDescent="0.3">
      <c r="A3248" t="s">
        <v>184</v>
      </c>
      <c r="B3248" t="s">
        <v>340</v>
      </c>
      <c r="D3248" s="4" t="s">
        <v>9</v>
      </c>
      <c r="E3248" s="5" t="str">
        <f>VLOOKUP(D3248,'Step 1b-Current GLMT'!A:B,2,FALSE)</f>
        <v xml:space="preserve">General : Institutional Support : Unallocated - Enrollment Res </v>
      </c>
      <c r="F3248" s="422"/>
      <c r="H3248" t="str">
        <f t="shared" si="156"/>
        <v>3150</v>
      </c>
      <c r="I3248" t="str">
        <f t="shared" si="155"/>
        <v xml:space="preserve"> </v>
      </c>
      <c r="J3248" t="str">
        <f t="shared" si="157"/>
        <v>B0000</v>
      </c>
      <c r="K3248">
        <f>VLOOKUP(D3248,'Step 1b-Current GLMT'!A:C,3,FALSE)</f>
        <v>0</v>
      </c>
    </row>
    <row r="3249" spans="1:11" s="6" customFormat="1" ht="15.75" x14ac:dyDescent="0.3">
      <c r="A3249" t="s">
        <v>184</v>
      </c>
      <c r="B3249" t="s">
        <v>368</v>
      </c>
      <c r="D3249" s="4" t="s">
        <v>9</v>
      </c>
      <c r="E3249" s="5" t="str">
        <f>VLOOKUP(D3249,'Step 1b-Current GLMT'!A:B,2,FALSE)</f>
        <v xml:space="preserve">General : Institutional Support : Unallocated - Enrollment Res </v>
      </c>
      <c r="F3249" s="422"/>
      <c r="H3249" t="str">
        <f t="shared" si="156"/>
        <v>3155</v>
      </c>
      <c r="I3249" t="str">
        <f t="shared" si="155"/>
        <v xml:space="preserve"> </v>
      </c>
      <c r="J3249" t="str">
        <f t="shared" si="157"/>
        <v>B0000</v>
      </c>
      <c r="K3249">
        <f>VLOOKUP(D3249,'Step 1b-Current GLMT'!A:C,3,FALSE)</f>
        <v>0</v>
      </c>
    </row>
    <row r="3250" spans="1:11" s="6" customFormat="1" ht="15.75" x14ac:dyDescent="0.3">
      <c r="A3250" t="s">
        <v>184</v>
      </c>
      <c r="B3250" t="s">
        <v>378</v>
      </c>
      <c r="D3250" s="4" t="s">
        <v>9</v>
      </c>
      <c r="E3250" s="5" t="str">
        <f>VLOOKUP(D3250,'Step 1b-Current GLMT'!A:B,2,FALSE)</f>
        <v xml:space="preserve">General : Institutional Support : Unallocated - Enrollment Res </v>
      </c>
      <c r="F3250" s="422"/>
      <c r="H3250" t="str">
        <f t="shared" si="156"/>
        <v>3160</v>
      </c>
      <c r="I3250" t="str">
        <f t="shared" si="155"/>
        <v xml:space="preserve"> </v>
      </c>
      <c r="J3250" t="str">
        <f t="shared" si="157"/>
        <v>B0000</v>
      </c>
      <c r="K3250">
        <f>VLOOKUP(D3250,'Step 1b-Current GLMT'!A:C,3,FALSE)</f>
        <v>0</v>
      </c>
    </row>
    <row r="3251" spans="1:11" s="6" customFormat="1" ht="15.75" x14ac:dyDescent="0.3">
      <c r="A3251" t="s">
        <v>184</v>
      </c>
      <c r="B3251" t="s">
        <v>443</v>
      </c>
      <c r="D3251" s="4" t="s">
        <v>9</v>
      </c>
      <c r="E3251" s="5" t="str">
        <f>VLOOKUP(D3251,'Step 1b-Current GLMT'!A:B,2,FALSE)</f>
        <v xml:space="preserve">General : Institutional Support : Unallocated - Enrollment Res </v>
      </c>
      <c r="F3251" s="422"/>
      <c r="H3251" t="str">
        <f t="shared" si="156"/>
        <v>3335</v>
      </c>
      <c r="I3251" t="str">
        <f t="shared" si="155"/>
        <v xml:space="preserve"> </v>
      </c>
      <c r="J3251" t="str">
        <f t="shared" si="157"/>
        <v>B0000</v>
      </c>
      <c r="K3251">
        <f>VLOOKUP(D3251,'Step 1b-Current GLMT'!A:C,3,FALSE)</f>
        <v>0</v>
      </c>
    </row>
    <row r="3252" spans="1:11" s="6" customFormat="1" ht="15.75" x14ac:dyDescent="0.3">
      <c r="A3252" t="s">
        <v>184</v>
      </c>
      <c r="B3252" t="s">
        <v>465</v>
      </c>
      <c r="D3252" s="4" t="s">
        <v>9</v>
      </c>
      <c r="E3252" s="5" t="str">
        <f>VLOOKUP(D3252,'Step 1b-Current GLMT'!A:B,2,FALSE)</f>
        <v xml:space="preserve">General : Institutional Support : Unallocated - Enrollment Res </v>
      </c>
      <c r="F3252" s="422"/>
      <c r="H3252" t="str">
        <f t="shared" si="156"/>
        <v>3382</v>
      </c>
      <c r="I3252" t="str">
        <f t="shared" si="155"/>
        <v xml:space="preserve"> </v>
      </c>
      <c r="J3252" t="str">
        <f t="shared" si="157"/>
        <v>B0000</v>
      </c>
      <c r="K3252">
        <f>VLOOKUP(D3252,'Step 1b-Current GLMT'!A:C,3,FALSE)</f>
        <v>0</v>
      </c>
    </row>
    <row r="3253" spans="1:11" s="6" customFormat="1" ht="15.75" x14ac:dyDescent="0.3">
      <c r="A3253" t="s">
        <v>184</v>
      </c>
      <c r="B3253" t="s">
        <v>471</v>
      </c>
      <c r="D3253" s="4" t="s">
        <v>9</v>
      </c>
      <c r="E3253" s="5" t="str">
        <f>VLOOKUP(D3253,'Step 1b-Current GLMT'!A:B,2,FALSE)</f>
        <v xml:space="preserve">General : Institutional Support : Unallocated - Enrollment Res </v>
      </c>
      <c r="F3253" s="422"/>
      <c r="H3253" t="str">
        <f t="shared" si="156"/>
        <v>3383</v>
      </c>
      <c r="I3253" t="str">
        <f t="shared" si="155"/>
        <v xml:space="preserve"> </v>
      </c>
      <c r="J3253" t="str">
        <f t="shared" si="157"/>
        <v>B0000</v>
      </c>
      <c r="K3253">
        <f>VLOOKUP(D3253,'Step 1b-Current GLMT'!A:C,3,FALSE)</f>
        <v>0</v>
      </c>
    </row>
    <row r="3254" spans="1:11" s="6" customFormat="1" ht="15.75" x14ac:dyDescent="0.3">
      <c r="A3254" t="s">
        <v>184</v>
      </c>
      <c r="B3254" t="s">
        <v>476</v>
      </c>
      <c r="D3254" s="4" t="s">
        <v>9</v>
      </c>
      <c r="E3254" s="5" t="str">
        <f>VLOOKUP(D3254,'Step 1b-Current GLMT'!A:B,2,FALSE)</f>
        <v xml:space="preserve">General : Institutional Support : Unallocated - Enrollment Res </v>
      </c>
      <c r="F3254" s="422"/>
      <c r="H3254" t="str">
        <f t="shared" si="156"/>
        <v>3384</v>
      </c>
      <c r="I3254" t="str">
        <f t="shared" si="155"/>
        <v xml:space="preserve"> </v>
      </c>
      <c r="J3254" t="str">
        <f t="shared" si="157"/>
        <v>B0000</v>
      </c>
      <c r="K3254">
        <f>VLOOKUP(D3254,'Step 1b-Current GLMT'!A:C,3,FALSE)</f>
        <v>0</v>
      </c>
    </row>
    <row r="3255" spans="1:11" s="6" customFormat="1" ht="15.75" x14ac:dyDescent="0.3">
      <c r="A3255" t="s">
        <v>184</v>
      </c>
      <c r="B3255" t="s">
        <v>494</v>
      </c>
      <c r="D3255" s="4" t="s">
        <v>9</v>
      </c>
      <c r="E3255" s="5" t="str">
        <f>VLOOKUP(D3255,'Step 1b-Current GLMT'!A:B,2,FALSE)</f>
        <v xml:space="preserve">General : Institutional Support : Unallocated - Enrollment Res </v>
      </c>
      <c r="F3255" s="422"/>
      <c r="H3255" t="str">
        <f t="shared" si="156"/>
        <v>3385</v>
      </c>
      <c r="I3255" t="str">
        <f t="shared" si="155"/>
        <v xml:space="preserve"> </v>
      </c>
      <c r="J3255" t="str">
        <f t="shared" si="157"/>
        <v>B0000</v>
      </c>
      <c r="K3255">
        <f>VLOOKUP(D3255,'Step 1b-Current GLMT'!A:C,3,FALSE)</f>
        <v>0</v>
      </c>
    </row>
    <row r="3256" spans="1:11" s="6" customFormat="1" ht="15.75" x14ac:dyDescent="0.3">
      <c r="A3256" t="s">
        <v>184</v>
      </c>
      <c r="B3256" t="s">
        <v>502</v>
      </c>
      <c r="D3256" s="4" t="s">
        <v>9</v>
      </c>
      <c r="E3256" s="5" t="str">
        <f>VLOOKUP(D3256,'Step 1b-Current GLMT'!A:B,2,FALSE)</f>
        <v xml:space="preserve">General : Institutional Support : Unallocated - Enrollment Res </v>
      </c>
      <c r="F3256" s="422"/>
      <c r="H3256" t="str">
        <f t="shared" si="156"/>
        <v>3387</v>
      </c>
      <c r="I3256" t="str">
        <f t="shared" si="155"/>
        <v xml:space="preserve"> </v>
      </c>
      <c r="J3256" t="str">
        <f t="shared" si="157"/>
        <v>B0000</v>
      </c>
      <c r="K3256">
        <f>VLOOKUP(D3256,'Step 1b-Current GLMT'!A:C,3,FALSE)</f>
        <v>0</v>
      </c>
    </row>
    <row r="3257" spans="1:11" s="6" customFormat="1" ht="15.75" x14ac:dyDescent="0.3">
      <c r="A3257" t="s">
        <v>184</v>
      </c>
      <c r="B3257" t="s">
        <v>513</v>
      </c>
      <c r="D3257" s="4" t="s">
        <v>9</v>
      </c>
      <c r="E3257" s="5" t="str">
        <f>VLOOKUP(D3257,'Step 1b-Current GLMT'!A:B,2,FALSE)</f>
        <v xml:space="preserve">General : Institutional Support : Unallocated - Enrollment Res </v>
      </c>
      <c r="F3257" s="422"/>
      <c r="H3257" t="str">
        <f t="shared" si="156"/>
        <v>3388</v>
      </c>
      <c r="I3257" t="str">
        <f t="shared" si="155"/>
        <v xml:space="preserve"> </v>
      </c>
      <c r="J3257" t="str">
        <f t="shared" si="157"/>
        <v>B0000</v>
      </c>
      <c r="K3257">
        <f>VLOOKUP(D3257,'Step 1b-Current GLMT'!A:C,3,FALSE)</f>
        <v>0</v>
      </c>
    </row>
    <row r="3258" spans="1:11" s="6" customFormat="1" ht="15.75" x14ac:dyDescent="0.3">
      <c r="A3258" t="s">
        <v>184</v>
      </c>
      <c r="B3258" t="s">
        <v>518</v>
      </c>
      <c r="D3258" s="4" t="s">
        <v>9</v>
      </c>
      <c r="E3258" s="5" t="str">
        <f>VLOOKUP(D3258,'Step 1b-Current GLMT'!A:B,2,FALSE)</f>
        <v xml:space="preserve">General : Institutional Support : Unallocated - Enrollment Res </v>
      </c>
      <c r="F3258" s="422"/>
      <c r="H3258" t="str">
        <f t="shared" si="156"/>
        <v>3389</v>
      </c>
      <c r="I3258" t="str">
        <f t="shared" si="155"/>
        <v xml:space="preserve"> </v>
      </c>
      <c r="J3258" t="str">
        <f t="shared" si="157"/>
        <v>B0000</v>
      </c>
      <c r="K3258">
        <f>VLOOKUP(D3258,'Step 1b-Current GLMT'!A:C,3,FALSE)</f>
        <v>0</v>
      </c>
    </row>
    <row r="3259" spans="1:11" s="6" customFormat="1" ht="15.75" x14ac:dyDescent="0.3">
      <c r="A3259" t="s">
        <v>184</v>
      </c>
      <c r="B3259" t="s">
        <v>529</v>
      </c>
      <c r="D3259" s="4" t="s">
        <v>9</v>
      </c>
      <c r="E3259" s="5" t="str">
        <f>VLOOKUP(D3259,'Step 1b-Current GLMT'!A:B,2,FALSE)</f>
        <v xml:space="preserve">General : Institutional Support : Unallocated - Enrollment Res </v>
      </c>
      <c r="F3259" s="422"/>
      <c r="H3259" t="str">
        <f t="shared" si="156"/>
        <v>3395</v>
      </c>
      <c r="I3259" t="str">
        <f t="shared" si="155"/>
        <v xml:space="preserve"> </v>
      </c>
      <c r="J3259" t="str">
        <f t="shared" si="157"/>
        <v>B0000</v>
      </c>
      <c r="K3259">
        <f>VLOOKUP(D3259,'Step 1b-Current GLMT'!A:C,3,FALSE)</f>
        <v>0</v>
      </c>
    </row>
    <row r="3260" spans="1:11" s="6" customFormat="1" ht="15.75" x14ac:dyDescent="0.3">
      <c r="A3260" t="s">
        <v>184</v>
      </c>
      <c r="B3260" t="s">
        <v>532</v>
      </c>
      <c r="D3260" s="4" t="s">
        <v>9</v>
      </c>
      <c r="E3260" s="5" t="str">
        <f>VLOOKUP(D3260,'Step 1b-Current GLMT'!A:B,2,FALSE)</f>
        <v xml:space="preserve">General : Institutional Support : Unallocated - Enrollment Res </v>
      </c>
      <c r="F3260" s="422"/>
      <c r="H3260" t="str">
        <f t="shared" si="156"/>
        <v>3396</v>
      </c>
      <c r="I3260" t="str">
        <f t="shared" si="155"/>
        <v xml:space="preserve"> </v>
      </c>
      <c r="J3260" t="str">
        <f t="shared" si="157"/>
        <v>B0000</v>
      </c>
      <c r="K3260">
        <f>VLOOKUP(D3260,'Step 1b-Current GLMT'!A:C,3,FALSE)</f>
        <v>0</v>
      </c>
    </row>
    <row r="3261" spans="1:11" s="6" customFormat="1" ht="15.75" x14ac:dyDescent="0.3">
      <c r="A3261" t="s">
        <v>184</v>
      </c>
      <c r="B3261" t="s">
        <v>535</v>
      </c>
      <c r="D3261" s="4" t="s">
        <v>9</v>
      </c>
      <c r="E3261" s="5" t="str">
        <f>VLOOKUP(D3261,'Step 1b-Current GLMT'!A:B,2,FALSE)</f>
        <v xml:space="preserve">General : Institutional Support : Unallocated - Enrollment Res </v>
      </c>
      <c r="F3261" s="422"/>
      <c r="H3261" t="str">
        <f t="shared" si="156"/>
        <v>3397</v>
      </c>
      <c r="I3261" t="str">
        <f t="shared" si="155"/>
        <v xml:space="preserve"> </v>
      </c>
      <c r="J3261" t="str">
        <f t="shared" si="157"/>
        <v>B0000</v>
      </c>
      <c r="K3261">
        <f>VLOOKUP(D3261,'Step 1b-Current GLMT'!A:C,3,FALSE)</f>
        <v>0</v>
      </c>
    </row>
    <row r="3262" spans="1:11" s="6" customFormat="1" ht="15.75" x14ac:dyDescent="0.3">
      <c r="A3262" t="s">
        <v>184</v>
      </c>
      <c r="B3262" t="s">
        <v>538</v>
      </c>
      <c r="D3262" s="4" t="s">
        <v>9</v>
      </c>
      <c r="E3262" s="5" t="str">
        <f>VLOOKUP(D3262,'Step 1b-Current GLMT'!A:B,2,FALSE)</f>
        <v xml:space="preserve">General : Institutional Support : Unallocated - Enrollment Res </v>
      </c>
      <c r="F3262" s="422"/>
      <c r="H3262" t="str">
        <f t="shared" si="156"/>
        <v>3398</v>
      </c>
      <c r="I3262" t="str">
        <f t="shared" si="155"/>
        <v xml:space="preserve"> </v>
      </c>
      <c r="J3262" t="str">
        <f t="shared" si="157"/>
        <v>B0000</v>
      </c>
      <c r="K3262">
        <f>VLOOKUP(D3262,'Step 1b-Current GLMT'!A:C,3,FALSE)</f>
        <v>0</v>
      </c>
    </row>
    <row r="3263" spans="1:11" s="6" customFormat="1" ht="15.75" x14ac:dyDescent="0.3">
      <c r="A3263" t="s">
        <v>184</v>
      </c>
      <c r="B3263" t="s">
        <v>542</v>
      </c>
      <c r="D3263" s="4" t="s">
        <v>9</v>
      </c>
      <c r="E3263" s="5" t="str">
        <f>VLOOKUP(D3263,'Step 1b-Current GLMT'!A:B,2,FALSE)</f>
        <v xml:space="preserve">General : Institutional Support : Unallocated - Enrollment Res </v>
      </c>
      <c r="F3263" s="422"/>
      <c r="H3263" t="str">
        <f t="shared" si="156"/>
        <v>3399</v>
      </c>
      <c r="I3263" t="str">
        <f t="shared" ref="I3263:I3302" si="158">IF(D3263=0,"0"," ")</f>
        <v xml:space="preserve"> </v>
      </c>
      <c r="J3263" t="str">
        <f t="shared" si="157"/>
        <v>B0000</v>
      </c>
      <c r="K3263">
        <f>VLOOKUP(D3263,'Step 1b-Current GLMT'!A:C,3,FALSE)</f>
        <v>0</v>
      </c>
    </row>
    <row r="3264" spans="1:11" s="6" customFormat="1" x14ac:dyDescent="0.25">
      <c r="A3264" t="s">
        <v>184</v>
      </c>
      <c r="B3264" t="s">
        <v>7813</v>
      </c>
      <c r="D3264" s="322" t="s">
        <v>9</v>
      </c>
      <c r="E3264" s="278" t="str">
        <f>VLOOKUP(D3264,'Step 1b-Current GLMT'!A:B,2,FALSE)</f>
        <v xml:space="preserve">General : Institutional Support : Unallocated - Enrollment Res </v>
      </c>
      <c r="F3264" s="422"/>
      <c r="H3264" t="str">
        <f t="shared" si="156"/>
        <v>3410</v>
      </c>
      <c r="I3264" t="str">
        <f t="shared" si="158"/>
        <v xml:space="preserve"> </v>
      </c>
      <c r="J3264" t="str">
        <f t="shared" si="157"/>
        <v>B0000</v>
      </c>
      <c r="K3264">
        <f>VLOOKUP(D3264,'Step 1b-Current GLMT'!A:C,3,FALSE)</f>
        <v>0</v>
      </c>
    </row>
    <row r="3265" spans="1:11" s="6" customFormat="1" ht="15.75" x14ac:dyDescent="0.3">
      <c r="A3265" t="s">
        <v>184</v>
      </c>
      <c r="B3265" t="s">
        <v>555</v>
      </c>
      <c r="D3265" s="4" t="s">
        <v>9</v>
      </c>
      <c r="E3265" s="5" t="str">
        <f>VLOOKUP(D3265,'Step 1b-Current GLMT'!A:B,2,FALSE)</f>
        <v xml:space="preserve">General : Institutional Support : Unallocated - Enrollment Res </v>
      </c>
      <c r="F3265" s="422"/>
      <c r="H3265" t="str">
        <f t="shared" si="156"/>
        <v>3606</v>
      </c>
      <c r="I3265" t="str">
        <f t="shared" si="158"/>
        <v xml:space="preserve"> </v>
      </c>
      <c r="J3265" t="str">
        <f t="shared" si="157"/>
        <v>B0000</v>
      </c>
      <c r="K3265">
        <f>VLOOKUP(D3265,'Step 1b-Current GLMT'!A:C,3,FALSE)</f>
        <v>0</v>
      </c>
    </row>
    <row r="3266" spans="1:11" s="6" customFormat="1" ht="15.75" x14ac:dyDescent="0.3">
      <c r="A3266" t="s">
        <v>184</v>
      </c>
      <c r="B3266" t="s">
        <v>560</v>
      </c>
      <c r="D3266" s="4" t="s">
        <v>9</v>
      </c>
      <c r="E3266" s="5" t="str">
        <f>VLOOKUP(D3266,'Step 1b-Current GLMT'!A:B,2,FALSE)</f>
        <v xml:space="preserve">General : Institutional Support : Unallocated - Enrollment Res </v>
      </c>
      <c r="F3266" s="422"/>
      <c r="H3266" t="str">
        <f t="shared" ref="H3266:H3329" si="159">RIGHT(B3266,4)</f>
        <v>3611</v>
      </c>
      <c r="I3266" t="str">
        <f t="shared" si="158"/>
        <v xml:space="preserve"> </v>
      </c>
      <c r="J3266" t="str">
        <f t="shared" ref="J3266:J3329" si="160">MID(B3266,7,5)</f>
        <v>B0000</v>
      </c>
      <c r="K3266">
        <f>VLOOKUP(D3266,'Step 1b-Current GLMT'!A:C,3,FALSE)</f>
        <v>0</v>
      </c>
    </row>
    <row r="3267" spans="1:11" s="6" customFormat="1" ht="15.75" x14ac:dyDescent="0.3">
      <c r="A3267" t="s">
        <v>184</v>
      </c>
      <c r="B3267" t="s">
        <v>565</v>
      </c>
      <c r="D3267" s="4" t="s">
        <v>9</v>
      </c>
      <c r="E3267" s="5" t="str">
        <f>VLOOKUP(D3267,'Step 1b-Current GLMT'!A:B,2,FALSE)</f>
        <v xml:space="preserve">General : Institutional Support : Unallocated - Enrollment Res </v>
      </c>
      <c r="F3267" s="422"/>
      <c r="H3267" t="str">
        <f t="shared" si="159"/>
        <v>3613</v>
      </c>
      <c r="I3267" t="str">
        <f t="shared" si="158"/>
        <v xml:space="preserve"> </v>
      </c>
      <c r="J3267" t="str">
        <f t="shared" si="160"/>
        <v>B0000</v>
      </c>
      <c r="K3267">
        <f>VLOOKUP(D3267,'Step 1b-Current GLMT'!A:C,3,FALSE)</f>
        <v>0</v>
      </c>
    </row>
    <row r="3268" spans="1:11" s="6" customFormat="1" ht="15.75" x14ac:dyDescent="0.3">
      <c r="A3268" t="s">
        <v>184</v>
      </c>
      <c r="B3268" t="s">
        <v>569</v>
      </c>
      <c r="D3268" s="4" t="s">
        <v>9</v>
      </c>
      <c r="E3268" s="5" t="str">
        <f>VLOOKUP(D3268,'Step 1b-Current GLMT'!A:B,2,FALSE)</f>
        <v xml:space="preserve">General : Institutional Support : Unallocated - Enrollment Res </v>
      </c>
      <c r="F3268" s="422"/>
      <c r="H3268" t="str">
        <f t="shared" si="159"/>
        <v>3614</v>
      </c>
      <c r="I3268" t="str">
        <f t="shared" si="158"/>
        <v xml:space="preserve"> </v>
      </c>
      <c r="J3268" t="str">
        <f t="shared" si="160"/>
        <v>B0000</v>
      </c>
      <c r="K3268">
        <f>VLOOKUP(D3268,'Step 1b-Current GLMT'!A:C,3,FALSE)</f>
        <v>0</v>
      </c>
    </row>
    <row r="3269" spans="1:11" s="6" customFormat="1" ht="15.75" x14ac:dyDescent="0.3">
      <c r="A3269" t="s">
        <v>184</v>
      </c>
      <c r="B3269" t="s">
        <v>574</v>
      </c>
      <c r="D3269" s="4" t="s">
        <v>9</v>
      </c>
      <c r="E3269" s="5" t="str">
        <f>VLOOKUP(D3269,'Step 1b-Current GLMT'!A:B,2,FALSE)</f>
        <v xml:space="preserve">General : Institutional Support : Unallocated - Enrollment Res </v>
      </c>
      <c r="F3269" s="422"/>
      <c r="H3269" t="str">
        <f t="shared" si="159"/>
        <v>3615</v>
      </c>
      <c r="I3269" t="str">
        <f t="shared" si="158"/>
        <v xml:space="preserve"> </v>
      </c>
      <c r="J3269" t="str">
        <f t="shared" si="160"/>
        <v>B0000</v>
      </c>
      <c r="K3269">
        <f>VLOOKUP(D3269,'Step 1b-Current GLMT'!A:C,3,FALSE)</f>
        <v>0</v>
      </c>
    </row>
    <row r="3270" spans="1:11" s="6" customFormat="1" ht="15.75" x14ac:dyDescent="0.3">
      <c r="A3270" t="s">
        <v>184</v>
      </c>
      <c r="B3270" t="s">
        <v>578</v>
      </c>
      <c r="D3270" s="4" t="s">
        <v>9</v>
      </c>
      <c r="E3270" s="5" t="str">
        <f>VLOOKUP(D3270,'Step 1b-Current GLMT'!A:B,2,FALSE)</f>
        <v xml:space="preserve">General : Institutional Support : Unallocated - Enrollment Res </v>
      </c>
      <c r="F3270" s="422"/>
      <c r="H3270" t="str">
        <f t="shared" si="159"/>
        <v>3616</v>
      </c>
      <c r="I3270" t="str">
        <f t="shared" si="158"/>
        <v xml:space="preserve"> </v>
      </c>
      <c r="J3270" t="str">
        <f t="shared" si="160"/>
        <v>B0000</v>
      </c>
      <c r="K3270">
        <f>VLOOKUP(D3270,'Step 1b-Current GLMT'!A:C,3,FALSE)</f>
        <v>0</v>
      </c>
    </row>
    <row r="3271" spans="1:11" s="6" customFormat="1" ht="15.75" x14ac:dyDescent="0.3">
      <c r="A3271" t="s">
        <v>184</v>
      </c>
      <c r="B3271" t="s">
        <v>583</v>
      </c>
      <c r="D3271" s="4" t="s">
        <v>9</v>
      </c>
      <c r="E3271" s="5" t="str">
        <f>VLOOKUP(D3271,'Step 1b-Current GLMT'!A:B,2,FALSE)</f>
        <v xml:space="preserve">General : Institutional Support : Unallocated - Enrollment Res </v>
      </c>
      <c r="F3271" s="422"/>
      <c r="H3271" t="str">
        <f t="shared" si="159"/>
        <v>3621</v>
      </c>
      <c r="I3271" t="str">
        <f t="shared" si="158"/>
        <v xml:space="preserve"> </v>
      </c>
      <c r="J3271" t="str">
        <f t="shared" si="160"/>
        <v>B0000</v>
      </c>
      <c r="K3271">
        <f>VLOOKUP(D3271,'Step 1b-Current GLMT'!A:C,3,FALSE)</f>
        <v>0</v>
      </c>
    </row>
    <row r="3272" spans="1:11" s="6" customFormat="1" ht="15.75" x14ac:dyDescent="0.3">
      <c r="A3272" t="s">
        <v>184</v>
      </c>
      <c r="B3272" t="s">
        <v>588</v>
      </c>
      <c r="D3272" s="4" t="s">
        <v>9</v>
      </c>
      <c r="E3272" s="5" t="str">
        <f>VLOOKUP(D3272,'Step 1b-Current GLMT'!A:B,2,FALSE)</f>
        <v xml:space="preserve">General : Institutional Support : Unallocated - Enrollment Res </v>
      </c>
      <c r="F3272" s="422"/>
      <c r="H3272" t="str">
        <f t="shared" si="159"/>
        <v>3623</v>
      </c>
      <c r="I3272" t="str">
        <f t="shared" si="158"/>
        <v xml:space="preserve"> </v>
      </c>
      <c r="J3272" t="str">
        <f t="shared" si="160"/>
        <v>B0000</v>
      </c>
      <c r="K3272">
        <f>VLOOKUP(D3272,'Step 1b-Current GLMT'!A:C,3,FALSE)</f>
        <v>0</v>
      </c>
    </row>
    <row r="3273" spans="1:11" s="6" customFormat="1" ht="15.75" x14ac:dyDescent="0.3">
      <c r="A3273" t="s">
        <v>184</v>
      </c>
      <c r="B3273" t="s">
        <v>593</v>
      </c>
      <c r="D3273" s="4" t="s">
        <v>9</v>
      </c>
      <c r="E3273" s="5" t="str">
        <f>VLOOKUP(D3273,'Step 1b-Current GLMT'!A:B,2,FALSE)</f>
        <v xml:space="preserve">General : Institutional Support : Unallocated - Enrollment Res </v>
      </c>
      <c r="F3273" s="422"/>
      <c r="H3273" t="str">
        <f t="shared" si="159"/>
        <v>3632</v>
      </c>
      <c r="I3273" t="str">
        <f t="shared" si="158"/>
        <v xml:space="preserve"> </v>
      </c>
      <c r="J3273" t="str">
        <f t="shared" si="160"/>
        <v>B0000</v>
      </c>
      <c r="K3273">
        <f>VLOOKUP(D3273,'Step 1b-Current GLMT'!A:C,3,FALSE)</f>
        <v>0</v>
      </c>
    </row>
    <row r="3274" spans="1:11" s="6" customFormat="1" ht="15.75" x14ac:dyDescent="0.3">
      <c r="A3274" t="s">
        <v>184</v>
      </c>
      <c r="B3274" t="s">
        <v>599</v>
      </c>
      <c r="D3274" s="4" t="s">
        <v>9</v>
      </c>
      <c r="E3274" s="5" t="str">
        <f>VLOOKUP(D3274,'Step 1b-Current GLMT'!A:B,2,FALSE)</f>
        <v xml:space="preserve">General : Institutional Support : Unallocated - Enrollment Res </v>
      </c>
      <c r="F3274" s="422"/>
      <c r="H3274" t="str">
        <f t="shared" si="159"/>
        <v>3633</v>
      </c>
      <c r="I3274" t="str">
        <f t="shared" si="158"/>
        <v xml:space="preserve"> </v>
      </c>
      <c r="J3274" t="str">
        <f t="shared" si="160"/>
        <v>B0000</v>
      </c>
      <c r="K3274">
        <f>VLOOKUP(D3274,'Step 1b-Current GLMT'!A:C,3,FALSE)</f>
        <v>0</v>
      </c>
    </row>
    <row r="3275" spans="1:11" s="6" customFormat="1" ht="15.75" x14ac:dyDescent="0.3">
      <c r="A3275" t="s">
        <v>184</v>
      </c>
      <c r="B3275" t="s">
        <v>604</v>
      </c>
      <c r="D3275" s="4" t="s">
        <v>9</v>
      </c>
      <c r="E3275" s="5" t="str">
        <f>VLOOKUP(D3275,'Step 1b-Current GLMT'!A:B,2,FALSE)</f>
        <v xml:space="preserve">General : Institutional Support : Unallocated - Enrollment Res </v>
      </c>
      <c r="F3275" s="422"/>
      <c r="H3275" t="str">
        <f t="shared" si="159"/>
        <v>3642</v>
      </c>
      <c r="I3275" t="str">
        <f t="shared" si="158"/>
        <v xml:space="preserve"> </v>
      </c>
      <c r="J3275" t="str">
        <f t="shared" si="160"/>
        <v>B0000</v>
      </c>
      <c r="K3275">
        <f>VLOOKUP(D3275,'Step 1b-Current GLMT'!A:C,3,FALSE)</f>
        <v>0</v>
      </c>
    </row>
    <row r="3276" spans="1:11" s="6" customFormat="1" ht="15.75" x14ac:dyDescent="0.3">
      <c r="A3276" t="s">
        <v>184</v>
      </c>
      <c r="B3276" t="s">
        <v>614</v>
      </c>
      <c r="D3276" s="4" t="s">
        <v>9</v>
      </c>
      <c r="E3276" s="5" t="str">
        <f>VLOOKUP(D3276,'Step 1b-Current GLMT'!A:B,2,FALSE)</f>
        <v xml:space="preserve">General : Institutional Support : Unallocated - Enrollment Res </v>
      </c>
      <c r="F3276" s="422"/>
      <c r="H3276" t="str">
        <f t="shared" si="159"/>
        <v>3645</v>
      </c>
      <c r="I3276" t="str">
        <f t="shared" si="158"/>
        <v xml:space="preserve"> </v>
      </c>
      <c r="J3276" t="str">
        <f t="shared" si="160"/>
        <v>B0000</v>
      </c>
      <c r="K3276">
        <f>VLOOKUP(D3276,'Step 1b-Current GLMT'!A:C,3,FALSE)</f>
        <v>0</v>
      </c>
    </row>
    <row r="3277" spans="1:11" s="6" customFormat="1" ht="15.75" x14ac:dyDescent="0.3">
      <c r="A3277" t="s">
        <v>184</v>
      </c>
      <c r="B3277" t="s">
        <v>623</v>
      </c>
      <c r="D3277" s="4" t="s">
        <v>9</v>
      </c>
      <c r="E3277" s="5" t="str">
        <f>VLOOKUP(D3277,'Step 1b-Current GLMT'!A:B,2,FALSE)</f>
        <v xml:space="preserve">General : Institutional Support : Unallocated - Enrollment Res </v>
      </c>
      <c r="F3277" s="422"/>
      <c r="H3277" t="str">
        <f t="shared" si="159"/>
        <v>3646</v>
      </c>
      <c r="I3277" t="str">
        <f t="shared" si="158"/>
        <v xml:space="preserve"> </v>
      </c>
      <c r="J3277" t="str">
        <f t="shared" si="160"/>
        <v>B0000</v>
      </c>
      <c r="K3277">
        <f>VLOOKUP(D3277,'Step 1b-Current GLMT'!A:C,3,FALSE)</f>
        <v>0</v>
      </c>
    </row>
    <row r="3278" spans="1:11" s="6" customFormat="1" ht="15.75" x14ac:dyDescent="0.3">
      <c r="A3278" t="s">
        <v>184</v>
      </c>
      <c r="B3278" t="s">
        <v>628</v>
      </c>
      <c r="D3278" s="4" t="s">
        <v>9</v>
      </c>
      <c r="E3278" s="5" t="str">
        <f>VLOOKUP(D3278,'Step 1b-Current GLMT'!A:B,2,FALSE)</f>
        <v xml:space="preserve">General : Institutional Support : Unallocated - Enrollment Res </v>
      </c>
      <c r="F3278" s="422"/>
      <c r="H3278" t="str">
        <f t="shared" si="159"/>
        <v>3647</v>
      </c>
      <c r="I3278" t="str">
        <f t="shared" si="158"/>
        <v xml:space="preserve"> </v>
      </c>
      <c r="J3278" t="str">
        <f t="shared" si="160"/>
        <v>B0000</v>
      </c>
      <c r="K3278">
        <f>VLOOKUP(D3278,'Step 1b-Current GLMT'!A:C,3,FALSE)</f>
        <v>0</v>
      </c>
    </row>
    <row r="3279" spans="1:11" s="6" customFormat="1" ht="15.75" x14ac:dyDescent="0.3">
      <c r="A3279" t="s">
        <v>184</v>
      </c>
      <c r="B3279" t="s">
        <v>638</v>
      </c>
      <c r="D3279" s="4" t="s">
        <v>9</v>
      </c>
      <c r="E3279" s="5" t="str">
        <f>VLOOKUP(D3279,'Step 1b-Current GLMT'!A:B,2,FALSE)</f>
        <v xml:space="preserve">General : Institutional Support : Unallocated - Enrollment Res </v>
      </c>
      <c r="F3279" s="422"/>
      <c r="H3279" t="str">
        <f t="shared" si="159"/>
        <v>3651</v>
      </c>
      <c r="I3279" t="str">
        <f t="shared" si="158"/>
        <v xml:space="preserve"> </v>
      </c>
      <c r="J3279" t="str">
        <f t="shared" si="160"/>
        <v>B0000</v>
      </c>
      <c r="K3279">
        <f>VLOOKUP(D3279,'Step 1b-Current GLMT'!A:C,3,FALSE)</f>
        <v>0</v>
      </c>
    </row>
    <row r="3280" spans="1:11" s="6" customFormat="1" ht="15.75" x14ac:dyDescent="0.3">
      <c r="A3280" t="s">
        <v>184</v>
      </c>
      <c r="B3280" t="s">
        <v>643</v>
      </c>
      <c r="D3280" s="4" t="s">
        <v>9</v>
      </c>
      <c r="E3280" s="5" t="str">
        <f>VLOOKUP(D3280,'Step 1b-Current GLMT'!A:B,2,FALSE)</f>
        <v xml:space="preserve">General : Institutional Support : Unallocated - Enrollment Res </v>
      </c>
      <c r="F3280" s="422"/>
      <c r="H3280" t="str">
        <f t="shared" si="159"/>
        <v>3660</v>
      </c>
      <c r="I3280" t="str">
        <f t="shared" si="158"/>
        <v xml:space="preserve"> </v>
      </c>
      <c r="J3280" t="str">
        <f t="shared" si="160"/>
        <v>B0000</v>
      </c>
      <c r="K3280">
        <f>VLOOKUP(D3280,'Step 1b-Current GLMT'!A:C,3,FALSE)</f>
        <v>0</v>
      </c>
    </row>
    <row r="3281" spans="1:11" s="6" customFormat="1" ht="15.75" x14ac:dyDescent="0.3">
      <c r="A3281" t="s">
        <v>184</v>
      </c>
      <c r="B3281" t="s">
        <v>662</v>
      </c>
      <c r="D3281" s="4" t="s">
        <v>9</v>
      </c>
      <c r="E3281" s="5" t="str">
        <f>VLOOKUP(D3281,'Step 1b-Current GLMT'!A:B,2,FALSE)</f>
        <v xml:space="preserve">General : Institutional Support : Unallocated - Enrollment Res </v>
      </c>
      <c r="F3281" s="422"/>
      <c r="H3281" t="str">
        <f t="shared" si="159"/>
        <v>3692</v>
      </c>
      <c r="I3281" t="str">
        <f t="shared" si="158"/>
        <v xml:space="preserve"> </v>
      </c>
      <c r="J3281" t="str">
        <f t="shared" si="160"/>
        <v>B0000</v>
      </c>
      <c r="K3281">
        <f>VLOOKUP(D3281,'Step 1b-Current GLMT'!A:C,3,FALSE)</f>
        <v>0</v>
      </c>
    </row>
    <row r="3282" spans="1:11" s="6" customFormat="1" ht="15.75" x14ac:dyDescent="0.3">
      <c r="A3282" t="s">
        <v>184</v>
      </c>
      <c r="B3282" t="s">
        <v>670</v>
      </c>
      <c r="D3282" s="4" t="s">
        <v>9</v>
      </c>
      <c r="E3282" s="5" t="str">
        <f>VLOOKUP(D3282,'Step 1b-Current GLMT'!A:B,2,FALSE)</f>
        <v xml:space="preserve">General : Institutional Support : Unallocated - Enrollment Res </v>
      </c>
      <c r="F3282" s="422"/>
      <c r="H3282" t="str">
        <f t="shared" si="159"/>
        <v>3701</v>
      </c>
      <c r="I3282" t="str">
        <f t="shared" si="158"/>
        <v xml:space="preserve"> </v>
      </c>
      <c r="J3282" t="str">
        <f t="shared" si="160"/>
        <v>B0000</v>
      </c>
      <c r="K3282">
        <f>VLOOKUP(D3282,'Step 1b-Current GLMT'!A:C,3,FALSE)</f>
        <v>0</v>
      </c>
    </row>
    <row r="3283" spans="1:11" s="6" customFormat="1" ht="15.75" x14ac:dyDescent="0.3">
      <c r="A3283" t="s">
        <v>184</v>
      </c>
      <c r="B3283" t="s">
        <v>673</v>
      </c>
      <c r="D3283" s="4" t="s">
        <v>9</v>
      </c>
      <c r="E3283" s="5" t="str">
        <f>VLOOKUP(D3283,'Step 1b-Current GLMT'!A:B,2,FALSE)</f>
        <v xml:space="preserve">General : Institutional Support : Unallocated - Enrollment Res </v>
      </c>
      <c r="F3283" s="422"/>
      <c r="H3283" t="str">
        <f t="shared" si="159"/>
        <v>3705</v>
      </c>
      <c r="I3283" t="str">
        <f t="shared" si="158"/>
        <v xml:space="preserve"> </v>
      </c>
      <c r="J3283" t="str">
        <f t="shared" si="160"/>
        <v>B0000</v>
      </c>
      <c r="K3283">
        <f>VLOOKUP(D3283,'Step 1b-Current GLMT'!A:C,3,FALSE)</f>
        <v>0</v>
      </c>
    </row>
    <row r="3284" spans="1:11" s="6" customFormat="1" ht="15.75" x14ac:dyDescent="0.3">
      <c r="A3284" t="s">
        <v>184</v>
      </c>
      <c r="B3284" t="s">
        <v>698</v>
      </c>
      <c r="D3284" s="4" t="s">
        <v>9</v>
      </c>
      <c r="E3284" s="5" t="str">
        <f>VLOOKUP(D3284,'Step 1b-Current GLMT'!A:B,2,FALSE)</f>
        <v xml:space="preserve">General : Institutional Support : Unallocated - Enrollment Res </v>
      </c>
      <c r="F3284" s="422"/>
      <c r="H3284" t="str">
        <f t="shared" si="159"/>
        <v>3707</v>
      </c>
      <c r="I3284" t="str">
        <f t="shared" si="158"/>
        <v xml:space="preserve"> </v>
      </c>
      <c r="J3284" t="str">
        <f t="shared" si="160"/>
        <v>B0000</v>
      </c>
      <c r="K3284">
        <f>VLOOKUP(D3284,'Step 1b-Current GLMT'!A:C,3,FALSE)</f>
        <v>0</v>
      </c>
    </row>
    <row r="3285" spans="1:11" s="6" customFormat="1" ht="15.75" x14ac:dyDescent="0.3">
      <c r="A3285" t="s">
        <v>184</v>
      </c>
      <c r="B3285" t="s">
        <v>728</v>
      </c>
      <c r="D3285" s="4" t="s">
        <v>9</v>
      </c>
      <c r="E3285" s="5" t="str">
        <f>VLOOKUP(D3285,'Step 1b-Current GLMT'!A:B,2,FALSE)</f>
        <v xml:space="preserve">General : Institutional Support : Unallocated - Enrollment Res </v>
      </c>
      <c r="F3285" s="422"/>
      <c r="H3285" t="str">
        <f t="shared" si="159"/>
        <v>3715</v>
      </c>
      <c r="I3285" t="str">
        <f t="shared" si="158"/>
        <v xml:space="preserve"> </v>
      </c>
      <c r="J3285" t="str">
        <f t="shared" si="160"/>
        <v>B0000</v>
      </c>
      <c r="K3285">
        <f>VLOOKUP(D3285,'Step 1b-Current GLMT'!A:C,3,FALSE)</f>
        <v>0</v>
      </c>
    </row>
    <row r="3286" spans="1:11" s="6" customFormat="1" ht="15.75" x14ac:dyDescent="0.3">
      <c r="A3286" t="s">
        <v>184</v>
      </c>
      <c r="B3286" t="s">
        <v>759</v>
      </c>
      <c r="D3286" s="4" t="s">
        <v>9</v>
      </c>
      <c r="E3286" s="5" t="str">
        <f>VLOOKUP(D3286,'Step 1b-Current GLMT'!A:B,2,FALSE)</f>
        <v xml:space="preserve">General : Institutional Support : Unallocated - Enrollment Res </v>
      </c>
      <c r="F3286" s="422"/>
      <c r="H3286" t="str">
        <f t="shared" si="159"/>
        <v>3730</v>
      </c>
      <c r="I3286" t="str">
        <f t="shared" si="158"/>
        <v xml:space="preserve"> </v>
      </c>
      <c r="J3286" t="str">
        <f t="shared" si="160"/>
        <v>B0000</v>
      </c>
      <c r="K3286">
        <f>VLOOKUP(D3286,'Step 1b-Current GLMT'!A:C,3,FALSE)</f>
        <v>0</v>
      </c>
    </row>
    <row r="3287" spans="1:11" s="6" customFormat="1" ht="15.75" x14ac:dyDescent="0.3">
      <c r="A3287" t="s">
        <v>184</v>
      </c>
      <c r="B3287" t="s">
        <v>785</v>
      </c>
      <c r="D3287" s="4" t="s">
        <v>9</v>
      </c>
      <c r="E3287" s="5" t="str">
        <f>VLOOKUP(D3287,'Step 1b-Current GLMT'!A:B,2,FALSE)</f>
        <v xml:space="preserve">General : Institutional Support : Unallocated - Enrollment Res </v>
      </c>
      <c r="F3287" s="422"/>
      <c r="H3287" t="str">
        <f t="shared" si="159"/>
        <v>3735</v>
      </c>
      <c r="I3287" t="str">
        <f t="shared" si="158"/>
        <v xml:space="preserve"> </v>
      </c>
      <c r="J3287" t="str">
        <f t="shared" si="160"/>
        <v>B0000</v>
      </c>
      <c r="K3287">
        <f>VLOOKUP(D3287,'Step 1b-Current GLMT'!A:C,3,FALSE)</f>
        <v>0</v>
      </c>
    </row>
    <row r="3288" spans="1:11" s="6" customFormat="1" ht="15.75" x14ac:dyDescent="0.3">
      <c r="A3288" t="s">
        <v>184</v>
      </c>
      <c r="B3288" t="s">
        <v>810</v>
      </c>
      <c r="D3288" s="4" t="s">
        <v>9</v>
      </c>
      <c r="E3288" s="5" t="str">
        <f>VLOOKUP(D3288,'Step 1b-Current GLMT'!A:B,2,FALSE)</f>
        <v xml:space="preserve">General : Institutional Support : Unallocated - Enrollment Res </v>
      </c>
      <c r="F3288" s="422"/>
      <c r="H3288" t="str">
        <f t="shared" si="159"/>
        <v>3740</v>
      </c>
      <c r="I3288" t="str">
        <f t="shared" si="158"/>
        <v xml:space="preserve"> </v>
      </c>
      <c r="J3288" t="str">
        <f t="shared" si="160"/>
        <v>B0000</v>
      </c>
      <c r="K3288">
        <f>VLOOKUP(D3288,'Step 1b-Current GLMT'!A:C,3,FALSE)</f>
        <v>0</v>
      </c>
    </row>
    <row r="3289" spans="1:11" s="6" customFormat="1" ht="15.75" x14ac:dyDescent="0.3">
      <c r="A3289" t="s">
        <v>184</v>
      </c>
      <c r="B3289" t="s">
        <v>843</v>
      </c>
      <c r="D3289" s="4" t="s">
        <v>9</v>
      </c>
      <c r="E3289" s="5" t="str">
        <f>VLOOKUP(D3289,'Step 1b-Current GLMT'!A:B,2,FALSE)</f>
        <v xml:space="preserve">General : Institutional Support : Unallocated - Enrollment Res </v>
      </c>
      <c r="F3289" s="422"/>
      <c r="H3289" t="str">
        <f t="shared" si="159"/>
        <v>3745</v>
      </c>
      <c r="I3289" t="str">
        <f t="shared" si="158"/>
        <v xml:space="preserve"> </v>
      </c>
      <c r="J3289" t="str">
        <f t="shared" si="160"/>
        <v>B0000</v>
      </c>
      <c r="K3289">
        <f>VLOOKUP(D3289,'Step 1b-Current GLMT'!A:C,3,FALSE)</f>
        <v>0</v>
      </c>
    </row>
    <row r="3290" spans="1:11" s="6" customFormat="1" ht="15.75" x14ac:dyDescent="0.3">
      <c r="A3290" t="s">
        <v>184</v>
      </c>
      <c r="B3290" t="s">
        <v>860</v>
      </c>
      <c r="D3290" s="4" t="s">
        <v>9</v>
      </c>
      <c r="E3290" s="5" t="str">
        <f>VLOOKUP(D3290,'Step 1b-Current GLMT'!A:B,2,FALSE)</f>
        <v xml:space="preserve">General : Institutional Support : Unallocated - Enrollment Res </v>
      </c>
      <c r="F3290" s="422"/>
      <c r="H3290" t="str">
        <f t="shared" si="159"/>
        <v>3760</v>
      </c>
      <c r="I3290" t="str">
        <f t="shared" si="158"/>
        <v xml:space="preserve"> </v>
      </c>
      <c r="J3290" t="str">
        <f t="shared" si="160"/>
        <v>B0000</v>
      </c>
      <c r="K3290">
        <f>VLOOKUP(D3290,'Step 1b-Current GLMT'!A:C,3,FALSE)</f>
        <v>0</v>
      </c>
    </row>
    <row r="3291" spans="1:11" s="6" customFormat="1" ht="15.75" x14ac:dyDescent="0.3">
      <c r="A3291" t="s">
        <v>184</v>
      </c>
      <c r="B3291" t="s">
        <v>876</v>
      </c>
      <c r="D3291" s="4" t="s">
        <v>9</v>
      </c>
      <c r="E3291" s="5" t="str">
        <f>VLOOKUP(D3291,'Step 1b-Current GLMT'!A:B,2,FALSE)</f>
        <v xml:space="preserve">General : Institutional Support : Unallocated - Enrollment Res </v>
      </c>
      <c r="F3291" s="422"/>
      <c r="H3291" t="str">
        <f t="shared" si="159"/>
        <v>3801</v>
      </c>
      <c r="I3291" t="str">
        <f t="shared" si="158"/>
        <v xml:space="preserve"> </v>
      </c>
      <c r="J3291" t="str">
        <f t="shared" si="160"/>
        <v>B0000</v>
      </c>
      <c r="K3291">
        <f>VLOOKUP(D3291,'Step 1b-Current GLMT'!A:C,3,FALSE)</f>
        <v>0</v>
      </c>
    </row>
    <row r="3292" spans="1:11" s="6" customFormat="1" ht="15.75" x14ac:dyDescent="0.3">
      <c r="A3292" t="s">
        <v>184</v>
      </c>
      <c r="B3292" t="s">
        <v>884</v>
      </c>
      <c r="D3292" s="4" t="s">
        <v>9</v>
      </c>
      <c r="E3292" s="5" t="str">
        <f>VLOOKUP(D3292,'Step 1b-Current GLMT'!A:B,2,FALSE)</f>
        <v xml:space="preserve">General : Institutional Support : Unallocated - Enrollment Res </v>
      </c>
      <c r="F3292" s="422"/>
      <c r="H3292" t="str">
        <f t="shared" si="159"/>
        <v>3802</v>
      </c>
      <c r="I3292" t="str">
        <f t="shared" si="158"/>
        <v xml:space="preserve"> </v>
      </c>
      <c r="J3292" t="str">
        <f t="shared" si="160"/>
        <v>B0000</v>
      </c>
      <c r="K3292">
        <f>VLOOKUP(D3292,'Step 1b-Current GLMT'!A:C,3,FALSE)</f>
        <v>0</v>
      </c>
    </row>
    <row r="3293" spans="1:11" s="6" customFormat="1" ht="15.75" x14ac:dyDescent="0.3">
      <c r="A3293" t="s">
        <v>184</v>
      </c>
      <c r="B3293" t="s">
        <v>894</v>
      </c>
      <c r="D3293" s="4" t="s">
        <v>9</v>
      </c>
      <c r="E3293" s="5" t="str">
        <f>VLOOKUP(D3293,'Step 1b-Current GLMT'!A:B,2,FALSE)</f>
        <v xml:space="preserve">General : Institutional Support : Unallocated - Enrollment Res </v>
      </c>
      <c r="F3293" s="422"/>
      <c r="H3293" t="str">
        <f t="shared" si="159"/>
        <v>3803</v>
      </c>
      <c r="I3293" t="str">
        <f t="shared" si="158"/>
        <v xml:space="preserve"> </v>
      </c>
      <c r="J3293" t="str">
        <f t="shared" si="160"/>
        <v>B0000</v>
      </c>
      <c r="K3293">
        <f>VLOOKUP(D3293,'Step 1b-Current GLMT'!A:C,3,FALSE)</f>
        <v>0</v>
      </c>
    </row>
    <row r="3294" spans="1:11" s="6" customFormat="1" ht="15.75" x14ac:dyDescent="0.3">
      <c r="A3294" t="s">
        <v>184</v>
      </c>
      <c r="B3294" t="s">
        <v>902</v>
      </c>
      <c r="D3294" s="4" t="s">
        <v>9</v>
      </c>
      <c r="E3294" s="5" t="str">
        <f>VLOOKUP(D3294,'Step 1b-Current GLMT'!A:B,2,FALSE)</f>
        <v xml:space="preserve">General : Institutional Support : Unallocated - Enrollment Res </v>
      </c>
      <c r="F3294" s="422"/>
      <c r="H3294" t="str">
        <f t="shared" si="159"/>
        <v>3804</v>
      </c>
      <c r="I3294" t="str">
        <f t="shared" si="158"/>
        <v xml:space="preserve"> </v>
      </c>
      <c r="J3294" t="str">
        <f t="shared" si="160"/>
        <v>B0000</v>
      </c>
      <c r="K3294">
        <f>VLOOKUP(D3294,'Step 1b-Current GLMT'!A:C,3,FALSE)</f>
        <v>0</v>
      </c>
    </row>
    <row r="3295" spans="1:11" s="6" customFormat="1" ht="15.75" x14ac:dyDescent="0.3">
      <c r="A3295" t="s">
        <v>184</v>
      </c>
      <c r="B3295" t="s">
        <v>912</v>
      </c>
      <c r="D3295" s="4" t="s">
        <v>9</v>
      </c>
      <c r="E3295" s="5" t="str">
        <f>VLOOKUP(D3295,'Step 1b-Current GLMT'!A:B,2,FALSE)</f>
        <v xml:space="preserve">General : Institutional Support : Unallocated - Enrollment Res </v>
      </c>
      <c r="F3295" s="422"/>
      <c r="H3295" t="str">
        <f t="shared" si="159"/>
        <v>3805</v>
      </c>
      <c r="I3295" t="str">
        <f t="shared" si="158"/>
        <v xml:space="preserve"> </v>
      </c>
      <c r="J3295" t="str">
        <f t="shared" si="160"/>
        <v>B0000</v>
      </c>
      <c r="K3295">
        <f>VLOOKUP(D3295,'Step 1b-Current GLMT'!A:C,3,FALSE)</f>
        <v>0</v>
      </c>
    </row>
    <row r="3296" spans="1:11" s="6" customFormat="1" ht="15.75" x14ac:dyDescent="0.3">
      <c r="A3296" t="s">
        <v>184</v>
      </c>
      <c r="B3296" t="s">
        <v>922</v>
      </c>
      <c r="D3296" s="4" t="s">
        <v>9</v>
      </c>
      <c r="E3296" s="5" t="str">
        <f>VLOOKUP(D3296,'Step 1b-Current GLMT'!A:B,2,FALSE)</f>
        <v xml:space="preserve">General : Institutional Support : Unallocated - Enrollment Res </v>
      </c>
      <c r="F3296" s="422"/>
      <c r="H3296" t="str">
        <f t="shared" si="159"/>
        <v>3806</v>
      </c>
      <c r="I3296" t="str">
        <f t="shared" si="158"/>
        <v xml:space="preserve"> </v>
      </c>
      <c r="J3296" t="str">
        <f t="shared" si="160"/>
        <v>B0000</v>
      </c>
      <c r="K3296">
        <f>VLOOKUP(D3296,'Step 1b-Current GLMT'!A:C,3,FALSE)</f>
        <v>0</v>
      </c>
    </row>
    <row r="3297" spans="1:11" s="6" customFormat="1" ht="15.75" x14ac:dyDescent="0.3">
      <c r="A3297" t="s">
        <v>184</v>
      </c>
      <c r="B3297" t="s">
        <v>928</v>
      </c>
      <c r="D3297" s="4" t="s">
        <v>9</v>
      </c>
      <c r="E3297" s="5" t="str">
        <f>VLOOKUP(D3297,'Step 1b-Current GLMT'!A:B,2,FALSE)</f>
        <v xml:space="preserve">General : Institutional Support : Unallocated - Enrollment Res </v>
      </c>
      <c r="F3297" s="422"/>
      <c r="H3297" t="str">
        <f t="shared" si="159"/>
        <v>3807</v>
      </c>
      <c r="I3297" t="str">
        <f t="shared" si="158"/>
        <v xml:space="preserve"> </v>
      </c>
      <c r="J3297" t="str">
        <f t="shared" si="160"/>
        <v>B0000</v>
      </c>
      <c r="K3297">
        <f>VLOOKUP(D3297,'Step 1b-Current GLMT'!A:C,3,FALSE)</f>
        <v>0</v>
      </c>
    </row>
    <row r="3298" spans="1:11" s="6" customFormat="1" ht="15.75" x14ac:dyDescent="0.3">
      <c r="A3298" t="s">
        <v>184</v>
      </c>
      <c r="B3298" t="s">
        <v>942</v>
      </c>
      <c r="D3298" s="4" t="s">
        <v>9</v>
      </c>
      <c r="E3298" s="5" t="str">
        <f>VLOOKUP(D3298,'Step 1b-Current GLMT'!A:B,2,FALSE)</f>
        <v xml:space="preserve">General : Institutional Support : Unallocated - Enrollment Res </v>
      </c>
      <c r="F3298" s="422"/>
      <c r="H3298" t="str">
        <f t="shared" si="159"/>
        <v>3808</v>
      </c>
      <c r="I3298" t="str">
        <f t="shared" si="158"/>
        <v xml:space="preserve"> </v>
      </c>
      <c r="J3298" t="str">
        <f t="shared" si="160"/>
        <v>B0000</v>
      </c>
      <c r="K3298">
        <f>VLOOKUP(D3298,'Step 1b-Current GLMT'!A:C,3,FALSE)</f>
        <v>0</v>
      </c>
    </row>
    <row r="3299" spans="1:11" s="6" customFormat="1" ht="15.75" x14ac:dyDescent="0.3">
      <c r="A3299" t="s">
        <v>184</v>
      </c>
      <c r="B3299" t="s">
        <v>954</v>
      </c>
      <c r="D3299" s="4" t="s">
        <v>9</v>
      </c>
      <c r="E3299" s="5" t="str">
        <f>VLOOKUP(D3299,'Step 1b-Current GLMT'!A:B,2,FALSE)</f>
        <v xml:space="preserve">General : Institutional Support : Unallocated - Enrollment Res </v>
      </c>
      <c r="F3299" s="422"/>
      <c r="H3299" t="str">
        <f t="shared" si="159"/>
        <v>3809</v>
      </c>
      <c r="I3299" t="str">
        <f t="shared" si="158"/>
        <v xml:space="preserve"> </v>
      </c>
      <c r="J3299" t="str">
        <f t="shared" si="160"/>
        <v>B0000</v>
      </c>
      <c r="K3299">
        <f>VLOOKUP(D3299,'Step 1b-Current GLMT'!A:C,3,FALSE)</f>
        <v>0</v>
      </c>
    </row>
    <row r="3300" spans="1:11" s="6" customFormat="1" ht="15.75" x14ac:dyDescent="0.3">
      <c r="A3300" t="s">
        <v>184</v>
      </c>
      <c r="B3300" t="s">
        <v>961</v>
      </c>
      <c r="D3300" s="4" t="s">
        <v>9</v>
      </c>
      <c r="E3300" s="5" t="str">
        <f>VLOOKUP(D3300,'Step 1b-Current GLMT'!A:B,2,FALSE)</f>
        <v xml:space="preserve">General : Institutional Support : Unallocated - Enrollment Res </v>
      </c>
      <c r="F3300" s="422"/>
      <c r="H3300" t="str">
        <f t="shared" si="159"/>
        <v>3810</v>
      </c>
      <c r="I3300" t="str">
        <f t="shared" si="158"/>
        <v xml:space="preserve"> </v>
      </c>
      <c r="J3300" t="str">
        <f t="shared" si="160"/>
        <v>B0000</v>
      </c>
      <c r="K3300">
        <f>VLOOKUP(D3300,'Step 1b-Current GLMT'!A:C,3,FALSE)</f>
        <v>0</v>
      </c>
    </row>
    <row r="3301" spans="1:11" s="6" customFormat="1" ht="15.75" x14ac:dyDescent="0.3">
      <c r="A3301" t="s">
        <v>184</v>
      </c>
      <c r="B3301" t="s">
        <v>971</v>
      </c>
      <c r="D3301" s="4" t="s">
        <v>9</v>
      </c>
      <c r="E3301" s="5" t="str">
        <f>VLOOKUP(D3301,'Step 1b-Current GLMT'!A:B,2,FALSE)</f>
        <v xml:space="preserve">General : Institutional Support : Unallocated - Enrollment Res </v>
      </c>
      <c r="F3301" s="422"/>
      <c r="H3301" t="str">
        <f t="shared" si="159"/>
        <v>3811</v>
      </c>
      <c r="I3301" t="str">
        <f t="shared" si="158"/>
        <v xml:space="preserve"> </v>
      </c>
      <c r="J3301" t="str">
        <f t="shared" si="160"/>
        <v>B0000</v>
      </c>
      <c r="K3301">
        <f>VLOOKUP(D3301,'Step 1b-Current GLMT'!A:C,3,FALSE)</f>
        <v>0</v>
      </c>
    </row>
    <row r="3302" spans="1:11" s="6" customFormat="1" ht="15.75" x14ac:dyDescent="0.3">
      <c r="A3302" t="s">
        <v>184</v>
      </c>
      <c r="B3302" t="s">
        <v>981</v>
      </c>
      <c r="D3302" s="4" t="s">
        <v>9</v>
      </c>
      <c r="E3302" s="5" t="str">
        <f>VLOOKUP(D3302,'Step 1b-Current GLMT'!A:B,2,FALSE)</f>
        <v xml:space="preserve">General : Institutional Support : Unallocated - Enrollment Res </v>
      </c>
      <c r="F3302" s="422"/>
      <c r="H3302" t="str">
        <f t="shared" si="159"/>
        <v>3812</v>
      </c>
      <c r="I3302" t="str">
        <f t="shared" si="158"/>
        <v xml:space="preserve"> </v>
      </c>
      <c r="J3302" t="str">
        <f t="shared" si="160"/>
        <v>B0000</v>
      </c>
      <c r="K3302">
        <f>VLOOKUP(D3302,'Step 1b-Current GLMT'!A:C,3,FALSE)</f>
        <v>0</v>
      </c>
    </row>
    <row r="3303" spans="1:11" s="6" customFormat="1" ht="15.75" x14ac:dyDescent="0.3">
      <c r="A3303" t="s">
        <v>184</v>
      </c>
      <c r="B3303" t="s">
        <v>992</v>
      </c>
      <c r="D3303" s="4" t="s">
        <v>9</v>
      </c>
      <c r="E3303" s="5" t="str">
        <f>VLOOKUP(D3303,'Step 1b-Current GLMT'!A:B,2,FALSE)</f>
        <v xml:space="preserve">General : Institutional Support : Unallocated - Enrollment Res </v>
      </c>
      <c r="F3303" s="422"/>
      <c r="H3303" t="str">
        <f t="shared" si="159"/>
        <v>3813</v>
      </c>
      <c r="I3303"/>
      <c r="J3303" t="str">
        <f t="shared" si="160"/>
        <v>B0000</v>
      </c>
      <c r="K3303">
        <f>VLOOKUP(D3303,'Step 1b-Current GLMT'!A:C,3,FALSE)</f>
        <v>0</v>
      </c>
    </row>
    <row r="3304" spans="1:11" s="6" customFormat="1" ht="15.75" x14ac:dyDescent="0.3">
      <c r="A3304" t="s">
        <v>184</v>
      </c>
      <c r="B3304" t="s">
        <v>1000</v>
      </c>
      <c r="D3304" s="4" t="s">
        <v>9</v>
      </c>
      <c r="E3304" s="5" t="str">
        <f>VLOOKUP(D3304,'Step 1b-Current GLMT'!A:B,2,FALSE)</f>
        <v xml:space="preserve">General : Institutional Support : Unallocated - Enrollment Res </v>
      </c>
      <c r="F3304" s="422"/>
      <c r="H3304" t="str">
        <f t="shared" si="159"/>
        <v>3814</v>
      </c>
      <c r="I3304" t="str">
        <f t="shared" ref="I3304:I3327" si="161">IF(D3304=0,"0"," ")</f>
        <v xml:space="preserve"> </v>
      </c>
      <c r="J3304" t="str">
        <f t="shared" si="160"/>
        <v>B0000</v>
      </c>
      <c r="K3304">
        <f>VLOOKUP(D3304,'Step 1b-Current GLMT'!A:C,3,FALSE)</f>
        <v>0</v>
      </c>
    </row>
    <row r="3305" spans="1:11" s="6" customFormat="1" ht="15.75" x14ac:dyDescent="0.3">
      <c r="A3305" t="s">
        <v>184</v>
      </c>
      <c r="B3305" t="s">
        <v>1012</v>
      </c>
      <c r="D3305" s="4" t="s">
        <v>9</v>
      </c>
      <c r="E3305" s="5" t="str">
        <f>VLOOKUP(D3305,'Step 1b-Current GLMT'!A:B,2,FALSE)</f>
        <v xml:space="preserve">General : Institutional Support : Unallocated - Enrollment Res </v>
      </c>
      <c r="F3305" s="422"/>
      <c r="H3305" t="str">
        <f t="shared" si="159"/>
        <v>3815</v>
      </c>
      <c r="I3305" t="str">
        <f t="shared" si="161"/>
        <v xml:space="preserve"> </v>
      </c>
      <c r="J3305" t="str">
        <f t="shared" si="160"/>
        <v>B0000</v>
      </c>
      <c r="K3305">
        <f>VLOOKUP(D3305,'Step 1b-Current GLMT'!A:C,3,FALSE)</f>
        <v>0</v>
      </c>
    </row>
    <row r="3306" spans="1:11" s="6" customFormat="1" ht="15.75" x14ac:dyDescent="0.3">
      <c r="A3306" t="s">
        <v>184</v>
      </c>
      <c r="B3306" t="s">
        <v>1020</v>
      </c>
      <c r="D3306" s="4" t="s">
        <v>9</v>
      </c>
      <c r="E3306" s="5" t="str">
        <f>VLOOKUP(D3306,'Step 1b-Current GLMT'!A:B,2,FALSE)</f>
        <v xml:space="preserve">General : Institutional Support : Unallocated - Enrollment Res </v>
      </c>
      <c r="F3306" s="422"/>
      <c r="H3306" t="str">
        <f t="shared" si="159"/>
        <v>3816</v>
      </c>
      <c r="I3306" t="str">
        <f t="shared" si="161"/>
        <v xml:space="preserve"> </v>
      </c>
      <c r="J3306" t="str">
        <f t="shared" si="160"/>
        <v>B0000</v>
      </c>
      <c r="K3306">
        <f>VLOOKUP(D3306,'Step 1b-Current GLMT'!A:C,3,FALSE)</f>
        <v>0</v>
      </c>
    </row>
    <row r="3307" spans="1:11" s="6" customFormat="1" ht="15.75" x14ac:dyDescent="0.3">
      <c r="A3307" t="s">
        <v>184</v>
      </c>
      <c r="B3307" t="s">
        <v>1028</v>
      </c>
      <c r="D3307" s="4" t="s">
        <v>9</v>
      </c>
      <c r="E3307" s="5" t="str">
        <f>VLOOKUP(D3307,'Step 1b-Current GLMT'!A:B,2,FALSE)</f>
        <v xml:space="preserve">General : Institutional Support : Unallocated - Enrollment Res </v>
      </c>
      <c r="F3307" s="422"/>
      <c r="H3307" t="str">
        <f t="shared" si="159"/>
        <v>3817</v>
      </c>
      <c r="I3307" t="str">
        <f t="shared" si="161"/>
        <v xml:space="preserve"> </v>
      </c>
      <c r="J3307" t="str">
        <f t="shared" si="160"/>
        <v>B0000</v>
      </c>
      <c r="K3307">
        <f>VLOOKUP(D3307,'Step 1b-Current GLMT'!A:C,3,FALSE)</f>
        <v>0</v>
      </c>
    </row>
    <row r="3308" spans="1:11" s="6" customFormat="1" ht="15.75" x14ac:dyDescent="0.3">
      <c r="A3308" t="s">
        <v>184</v>
      </c>
      <c r="B3308" t="s">
        <v>1040</v>
      </c>
      <c r="D3308" s="4" t="s">
        <v>9</v>
      </c>
      <c r="E3308" s="5" t="str">
        <f>VLOOKUP(D3308,'Step 1b-Current GLMT'!A:B,2,FALSE)</f>
        <v xml:space="preserve">General : Institutional Support : Unallocated - Enrollment Res </v>
      </c>
      <c r="F3308" s="422"/>
      <c r="H3308" t="str">
        <f t="shared" si="159"/>
        <v>3818</v>
      </c>
      <c r="I3308" t="str">
        <f t="shared" si="161"/>
        <v xml:space="preserve"> </v>
      </c>
      <c r="J3308" t="str">
        <f t="shared" si="160"/>
        <v>B0000</v>
      </c>
      <c r="K3308">
        <f>VLOOKUP(D3308,'Step 1b-Current GLMT'!A:C,3,FALSE)</f>
        <v>0</v>
      </c>
    </row>
    <row r="3309" spans="1:11" s="6" customFormat="1" ht="15.75" x14ac:dyDescent="0.3">
      <c r="A3309" t="s">
        <v>184</v>
      </c>
      <c r="B3309" t="s">
        <v>1045</v>
      </c>
      <c r="D3309" s="4" t="s">
        <v>9</v>
      </c>
      <c r="E3309" s="5" t="str">
        <f>VLOOKUP(D3309,'Step 1b-Current GLMT'!A:B,2,FALSE)</f>
        <v xml:space="preserve">General : Institutional Support : Unallocated - Enrollment Res </v>
      </c>
      <c r="F3309" s="422"/>
      <c r="H3309" t="str">
        <f t="shared" si="159"/>
        <v>3819</v>
      </c>
      <c r="I3309" t="str">
        <f t="shared" si="161"/>
        <v xml:space="preserve"> </v>
      </c>
      <c r="J3309" t="str">
        <f t="shared" si="160"/>
        <v>B0000</v>
      </c>
      <c r="K3309">
        <f>VLOOKUP(D3309,'Step 1b-Current GLMT'!A:C,3,FALSE)</f>
        <v>0</v>
      </c>
    </row>
    <row r="3310" spans="1:11" s="6" customFormat="1" ht="15.75" x14ac:dyDescent="0.3">
      <c r="A3310" t="s">
        <v>184</v>
      </c>
      <c r="B3310" t="s">
        <v>1056</v>
      </c>
      <c r="D3310" s="4" t="s">
        <v>9</v>
      </c>
      <c r="E3310" s="5" t="str">
        <f>VLOOKUP(D3310,'Step 1b-Current GLMT'!A:B,2,FALSE)</f>
        <v xml:space="preserve">General : Institutional Support : Unallocated - Enrollment Res </v>
      </c>
      <c r="F3310" s="422"/>
      <c r="H3310" t="str">
        <f t="shared" si="159"/>
        <v>3820</v>
      </c>
      <c r="I3310" t="str">
        <f t="shared" si="161"/>
        <v xml:space="preserve"> </v>
      </c>
      <c r="J3310" t="str">
        <f t="shared" si="160"/>
        <v>B0000</v>
      </c>
      <c r="K3310">
        <f>VLOOKUP(D3310,'Step 1b-Current GLMT'!A:C,3,FALSE)</f>
        <v>0</v>
      </c>
    </row>
    <row r="3311" spans="1:11" s="6" customFormat="1" ht="15.75" x14ac:dyDescent="0.3">
      <c r="A3311" t="s">
        <v>184</v>
      </c>
      <c r="B3311" t="s">
        <v>1066</v>
      </c>
      <c r="D3311" s="4" t="s">
        <v>9</v>
      </c>
      <c r="E3311" s="5" t="str">
        <f>VLOOKUP(D3311,'Step 1b-Current GLMT'!A:B,2,FALSE)</f>
        <v xml:space="preserve">General : Institutional Support : Unallocated - Enrollment Res </v>
      </c>
      <c r="F3311" s="422"/>
      <c r="H3311" t="str">
        <f t="shared" si="159"/>
        <v>3821</v>
      </c>
      <c r="I3311" t="str">
        <f t="shared" si="161"/>
        <v xml:space="preserve"> </v>
      </c>
      <c r="J3311" t="str">
        <f t="shared" si="160"/>
        <v>B0000</v>
      </c>
      <c r="K3311">
        <f>VLOOKUP(D3311,'Step 1b-Current GLMT'!A:C,3,FALSE)</f>
        <v>0</v>
      </c>
    </row>
    <row r="3312" spans="1:11" s="6" customFormat="1" ht="15.75" x14ac:dyDescent="0.3">
      <c r="A3312" t="s">
        <v>184</v>
      </c>
      <c r="B3312" t="s">
        <v>1077</v>
      </c>
      <c r="D3312" s="4" t="s">
        <v>9</v>
      </c>
      <c r="E3312" s="5" t="str">
        <f>VLOOKUP(D3312,'Step 1b-Current GLMT'!A:B,2,FALSE)</f>
        <v xml:space="preserve">General : Institutional Support : Unallocated - Enrollment Res </v>
      </c>
      <c r="F3312" s="422"/>
      <c r="H3312" t="str">
        <f t="shared" si="159"/>
        <v>3822</v>
      </c>
      <c r="I3312" t="str">
        <f t="shared" si="161"/>
        <v xml:space="preserve"> </v>
      </c>
      <c r="J3312" t="str">
        <f t="shared" si="160"/>
        <v>B0000</v>
      </c>
      <c r="K3312">
        <f>VLOOKUP(D3312,'Step 1b-Current GLMT'!A:C,3,FALSE)</f>
        <v>0</v>
      </c>
    </row>
    <row r="3313" spans="1:11" s="6" customFormat="1" ht="15.75" x14ac:dyDescent="0.3">
      <c r="A3313" t="s">
        <v>184</v>
      </c>
      <c r="B3313" t="s">
        <v>1085</v>
      </c>
      <c r="D3313" s="4" t="s">
        <v>9</v>
      </c>
      <c r="E3313" s="5" t="str">
        <f>VLOOKUP(D3313,'Step 1b-Current GLMT'!A:B,2,FALSE)</f>
        <v xml:space="preserve">General : Institutional Support : Unallocated - Enrollment Res </v>
      </c>
      <c r="F3313" s="422"/>
      <c r="H3313" t="str">
        <f t="shared" si="159"/>
        <v>3823</v>
      </c>
      <c r="I3313" t="str">
        <f t="shared" si="161"/>
        <v xml:space="preserve"> </v>
      </c>
      <c r="J3313" t="str">
        <f t="shared" si="160"/>
        <v>B0000</v>
      </c>
      <c r="K3313">
        <f>VLOOKUP(D3313,'Step 1b-Current GLMT'!A:C,3,FALSE)</f>
        <v>0</v>
      </c>
    </row>
    <row r="3314" spans="1:11" s="6" customFormat="1" ht="15.75" x14ac:dyDescent="0.3">
      <c r="A3314" t="s">
        <v>184</v>
      </c>
      <c r="B3314" t="s">
        <v>1092</v>
      </c>
      <c r="D3314" s="4" t="s">
        <v>9</v>
      </c>
      <c r="E3314" s="5" t="str">
        <f>VLOOKUP(D3314,'Step 1b-Current GLMT'!A:B,2,FALSE)</f>
        <v xml:space="preserve">General : Institutional Support : Unallocated - Enrollment Res </v>
      </c>
      <c r="F3314" s="422"/>
      <c r="H3314" t="str">
        <f t="shared" si="159"/>
        <v>3824</v>
      </c>
      <c r="I3314" t="str">
        <f t="shared" si="161"/>
        <v xml:space="preserve"> </v>
      </c>
      <c r="J3314" t="str">
        <f t="shared" si="160"/>
        <v>B0000</v>
      </c>
      <c r="K3314">
        <f>VLOOKUP(D3314,'Step 1b-Current GLMT'!A:C,3,FALSE)</f>
        <v>0</v>
      </c>
    </row>
    <row r="3315" spans="1:11" s="6" customFormat="1" ht="15.75" x14ac:dyDescent="0.3">
      <c r="A3315" t="s">
        <v>184</v>
      </c>
      <c r="B3315" t="s">
        <v>1105</v>
      </c>
      <c r="D3315" s="4" t="s">
        <v>9</v>
      </c>
      <c r="E3315" s="5" t="str">
        <f>VLOOKUP(D3315,'Step 1b-Current GLMT'!A:B,2,FALSE)</f>
        <v xml:space="preserve">General : Institutional Support : Unallocated - Enrollment Res </v>
      </c>
      <c r="F3315" s="422"/>
      <c r="H3315" t="str">
        <f t="shared" si="159"/>
        <v>3825</v>
      </c>
      <c r="I3315" t="str">
        <f t="shared" si="161"/>
        <v xml:space="preserve"> </v>
      </c>
      <c r="J3315" t="str">
        <f t="shared" si="160"/>
        <v>B0000</v>
      </c>
      <c r="K3315">
        <f>VLOOKUP(D3315,'Step 1b-Current GLMT'!A:C,3,FALSE)</f>
        <v>0</v>
      </c>
    </row>
    <row r="3316" spans="1:11" s="6" customFormat="1" ht="15.75" x14ac:dyDescent="0.3">
      <c r="A3316" t="s">
        <v>184</v>
      </c>
      <c r="B3316" t="s">
        <v>1112</v>
      </c>
      <c r="D3316" s="4" t="s">
        <v>9</v>
      </c>
      <c r="E3316" s="5" t="str">
        <f>VLOOKUP(D3316,'Step 1b-Current GLMT'!A:B,2,FALSE)</f>
        <v xml:space="preserve">General : Institutional Support : Unallocated - Enrollment Res </v>
      </c>
      <c r="F3316" s="422"/>
      <c r="H3316" t="str">
        <f t="shared" si="159"/>
        <v>3828</v>
      </c>
      <c r="I3316" t="str">
        <f t="shared" si="161"/>
        <v xml:space="preserve"> </v>
      </c>
      <c r="J3316" t="str">
        <f t="shared" si="160"/>
        <v>B0000</v>
      </c>
      <c r="K3316">
        <f>VLOOKUP(D3316,'Step 1b-Current GLMT'!A:C,3,FALSE)</f>
        <v>0</v>
      </c>
    </row>
    <row r="3317" spans="1:11" s="6" customFormat="1" ht="15.75" x14ac:dyDescent="0.3">
      <c r="A3317" t="s">
        <v>184</v>
      </c>
      <c r="B3317" t="s">
        <v>1119</v>
      </c>
      <c r="D3317" s="4" t="s">
        <v>9</v>
      </c>
      <c r="E3317" s="5" t="str">
        <f>VLOOKUP(D3317,'Step 1b-Current GLMT'!A:B,2,FALSE)</f>
        <v xml:space="preserve">General : Institutional Support : Unallocated - Enrollment Res </v>
      </c>
      <c r="F3317" s="422"/>
      <c r="H3317" t="str">
        <f t="shared" si="159"/>
        <v>3832</v>
      </c>
      <c r="I3317" t="str">
        <f t="shared" si="161"/>
        <v xml:space="preserve"> </v>
      </c>
      <c r="J3317" t="str">
        <f t="shared" si="160"/>
        <v>B0000</v>
      </c>
      <c r="K3317">
        <f>VLOOKUP(D3317,'Step 1b-Current GLMT'!A:C,3,FALSE)</f>
        <v>0</v>
      </c>
    </row>
    <row r="3318" spans="1:11" s="6" customFormat="1" ht="15.75" x14ac:dyDescent="0.3">
      <c r="A3318" t="s">
        <v>184</v>
      </c>
      <c r="B3318" t="s">
        <v>1127</v>
      </c>
      <c r="D3318" s="4" t="s">
        <v>9</v>
      </c>
      <c r="E3318" s="5" t="str">
        <f>VLOOKUP(D3318,'Step 1b-Current GLMT'!A:B,2,FALSE)</f>
        <v xml:space="preserve">General : Institutional Support : Unallocated - Enrollment Res </v>
      </c>
      <c r="F3318" s="422"/>
      <c r="H3318" t="str">
        <f t="shared" si="159"/>
        <v>3833</v>
      </c>
      <c r="I3318" t="str">
        <f t="shared" si="161"/>
        <v xml:space="preserve"> </v>
      </c>
      <c r="J3318" t="str">
        <f t="shared" si="160"/>
        <v>B0000</v>
      </c>
      <c r="K3318">
        <f>VLOOKUP(D3318,'Step 1b-Current GLMT'!A:C,3,FALSE)</f>
        <v>0</v>
      </c>
    </row>
    <row r="3319" spans="1:11" s="6" customFormat="1" ht="15.75" x14ac:dyDescent="0.3">
      <c r="A3319" t="s">
        <v>184</v>
      </c>
      <c r="B3319" t="s">
        <v>1135</v>
      </c>
      <c r="D3319" s="4" t="s">
        <v>9</v>
      </c>
      <c r="E3319" s="5" t="str">
        <f>VLOOKUP(D3319,'Step 1b-Current GLMT'!A:B,2,FALSE)</f>
        <v xml:space="preserve">General : Institutional Support : Unallocated - Enrollment Res </v>
      </c>
      <c r="F3319" s="422"/>
      <c r="H3319" t="str">
        <f t="shared" si="159"/>
        <v>3834</v>
      </c>
      <c r="I3319" t="str">
        <f t="shared" si="161"/>
        <v xml:space="preserve"> </v>
      </c>
      <c r="J3319" t="str">
        <f t="shared" si="160"/>
        <v>B0000</v>
      </c>
      <c r="K3319">
        <f>VLOOKUP(D3319,'Step 1b-Current GLMT'!A:C,3,FALSE)</f>
        <v>0</v>
      </c>
    </row>
    <row r="3320" spans="1:11" s="6" customFormat="1" ht="15.75" x14ac:dyDescent="0.3">
      <c r="A3320" t="s">
        <v>184</v>
      </c>
      <c r="B3320" t="s">
        <v>1142</v>
      </c>
      <c r="D3320" s="4" t="s">
        <v>9</v>
      </c>
      <c r="E3320" s="5" t="str">
        <f>VLOOKUP(D3320,'Step 1b-Current GLMT'!A:B,2,FALSE)</f>
        <v xml:space="preserve">General : Institutional Support : Unallocated - Enrollment Res </v>
      </c>
      <c r="F3320" s="422"/>
      <c r="H3320" t="str">
        <f t="shared" si="159"/>
        <v>3835</v>
      </c>
      <c r="I3320" t="str">
        <f t="shared" si="161"/>
        <v xml:space="preserve"> </v>
      </c>
      <c r="J3320" t="str">
        <f t="shared" si="160"/>
        <v>B0000</v>
      </c>
      <c r="K3320">
        <f>VLOOKUP(D3320,'Step 1b-Current GLMT'!A:C,3,FALSE)</f>
        <v>0</v>
      </c>
    </row>
    <row r="3321" spans="1:11" s="6" customFormat="1" ht="15.75" x14ac:dyDescent="0.3">
      <c r="A3321" t="s">
        <v>184</v>
      </c>
      <c r="B3321" t="s">
        <v>1147</v>
      </c>
      <c r="D3321" s="4" t="s">
        <v>9</v>
      </c>
      <c r="E3321" s="5" t="str">
        <f>VLOOKUP(D3321,'Step 1b-Current GLMT'!A:B,2,FALSE)</f>
        <v xml:space="preserve">General : Institutional Support : Unallocated - Enrollment Res </v>
      </c>
      <c r="F3321" s="422"/>
      <c r="H3321" t="str">
        <f t="shared" si="159"/>
        <v>3836</v>
      </c>
      <c r="I3321" t="str">
        <f t="shared" si="161"/>
        <v xml:space="preserve"> </v>
      </c>
      <c r="J3321" t="str">
        <f t="shared" si="160"/>
        <v>B0000</v>
      </c>
      <c r="K3321">
        <f>VLOOKUP(D3321,'Step 1b-Current GLMT'!A:C,3,FALSE)</f>
        <v>0</v>
      </c>
    </row>
    <row r="3322" spans="1:11" s="6" customFormat="1" ht="15.75" x14ac:dyDescent="0.3">
      <c r="A3322" t="s">
        <v>184</v>
      </c>
      <c r="B3322" t="s">
        <v>1156</v>
      </c>
      <c r="D3322" s="4" t="s">
        <v>9</v>
      </c>
      <c r="E3322" s="5" t="str">
        <f>VLOOKUP(D3322,'Step 1b-Current GLMT'!A:B,2,FALSE)</f>
        <v xml:space="preserve">General : Institutional Support : Unallocated - Enrollment Res </v>
      </c>
      <c r="F3322" s="422"/>
      <c r="H3322" t="str">
        <f t="shared" si="159"/>
        <v>3840</v>
      </c>
      <c r="I3322" t="str">
        <f t="shared" si="161"/>
        <v xml:space="preserve"> </v>
      </c>
      <c r="J3322" t="str">
        <f t="shared" si="160"/>
        <v>B0000</v>
      </c>
      <c r="K3322">
        <f>VLOOKUP(D3322,'Step 1b-Current GLMT'!A:C,3,FALSE)</f>
        <v>0</v>
      </c>
    </row>
    <row r="3323" spans="1:11" s="6" customFormat="1" ht="15.75" x14ac:dyDescent="0.3">
      <c r="A3323" t="s">
        <v>184</v>
      </c>
      <c r="B3323" t="s">
        <v>1166</v>
      </c>
      <c r="D3323" s="4" t="s">
        <v>9</v>
      </c>
      <c r="E3323" s="5" t="str">
        <f>VLOOKUP(D3323,'Step 1b-Current GLMT'!A:B,2,FALSE)</f>
        <v xml:space="preserve">General : Institutional Support : Unallocated - Enrollment Res </v>
      </c>
      <c r="F3323" s="422"/>
      <c r="H3323" t="str">
        <f t="shared" si="159"/>
        <v>3841</v>
      </c>
      <c r="I3323" t="str">
        <f t="shared" si="161"/>
        <v xml:space="preserve"> </v>
      </c>
      <c r="J3323" t="str">
        <f t="shared" si="160"/>
        <v>B0000</v>
      </c>
      <c r="K3323">
        <f>VLOOKUP(D3323,'Step 1b-Current GLMT'!A:C,3,FALSE)</f>
        <v>0</v>
      </c>
    </row>
    <row r="3324" spans="1:11" s="6" customFormat="1" ht="15.75" x14ac:dyDescent="0.3">
      <c r="A3324" t="s">
        <v>184</v>
      </c>
      <c r="B3324" t="s">
        <v>1171</v>
      </c>
      <c r="D3324" s="4" t="s">
        <v>9</v>
      </c>
      <c r="E3324" s="5" t="str">
        <f>VLOOKUP(D3324,'Step 1b-Current GLMT'!A:B,2,FALSE)</f>
        <v xml:space="preserve">General : Institutional Support : Unallocated - Enrollment Res </v>
      </c>
      <c r="F3324" s="422"/>
      <c r="H3324" t="str">
        <f t="shared" si="159"/>
        <v>3842</v>
      </c>
      <c r="I3324" t="str">
        <f t="shared" si="161"/>
        <v xml:space="preserve"> </v>
      </c>
      <c r="J3324" t="str">
        <f t="shared" si="160"/>
        <v>B0000</v>
      </c>
      <c r="K3324">
        <f>VLOOKUP(D3324,'Step 1b-Current GLMT'!A:C,3,FALSE)</f>
        <v>0</v>
      </c>
    </row>
    <row r="3325" spans="1:11" s="6" customFormat="1" ht="15.75" x14ac:dyDescent="0.3">
      <c r="A3325" t="s">
        <v>184</v>
      </c>
      <c r="B3325" t="s">
        <v>1178</v>
      </c>
      <c r="D3325" s="4" t="s">
        <v>9</v>
      </c>
      <c r="E3325" s="5" t="str">
        <f>VLOOKUP(D3325,'Step 1b-Current GLMT'!A:B,2,FALSE)</f>
        <v xml:space="preserve">General : Institutional Support : Unallocated - Enrollment Res </v>
      </c>
      <c r="F3325" s="422"/>
      <c r="H3325" t="str">
        <f t="shared" si="159"/>
        <v>3843</v>
      </c>
      <c r="I3325" t="str">
        <f t="shared" si="161"/>
        <v xml:space="preserve"> </v>
      </c>
      <c r="J3325" t="str">
        <f t="shared" si="160"/>
        <v>B0000</v>
      </c>
      <c r="K3325">
        <f>VLOOKUP(D3325,'Step 1b-Current GLMT'!A:C,3,FALSE)</f>
        <v>0</v>
      </c>
    </row>
    <row r="3326" spans="1:11" s="6" customFormat="1" ht="15.75" x14ac:dyDescent="0.3">
      <c r="A3326" t="s">
        <v>184</v>
      </c>
      <c r="B3326" t="s">
        <v>1188</v>
      </c>
      <c r="D3326" s="4" t="s">
        <v>9</v>
      </c>
      <c r="E3326" s="5" t="str">
        <f>VLOOKUP(D3326,'Step 1b-Current GLMT'!A:B,2,FALSE)</f>
        <v xml:space="preserve">General : Institutional Support : Unallocated - Enrollment Res </v>
      </c>
      <c r="F3326" s="422"/>
      <c r="H3326" t="str">
        <f t="shared" si="159"/>
        <v>3846</v>
      </c>
      <c r="I3326" t="str">
        <f t="shared" si="161"/>
        <v xml:space="preserve"> </v>
      </c>
      <c r="J3326" t="str">
        <f t="shared" si="160"/>
        <v>B0000</v>
      </c>
      <c r="K3326">
        <f>VLOOKUP(D3326,'Step 1b-Current GLMT'!A:C,3,FALSE)</f>
        <v>0</v>
      </c>
    </row>
    <row r="3327" spans="1:11" s="6" customFormat="1" ht="15.75" x14ac:dyDescent="0.3">
      <c r="A3327" t="s">
        <v>184</v>
      </c>
      <c r="B3327" t="s">
        <v>1198</v>
      </c>
      <c r="D3327" s="4" t="s">
        <v>9</v>
      </c>
      <c r="E3327" s="5" t="str">
        <f>VLOOKUP(D3327,'Step 1b-Current GLMT'!A:B,2,FALSE)</f>
        <v xml:space="preserve">General : Institutional Support : Unallocated - Enrollment Res </v>
      </c>
      <c r="F3327" s="422"/>
      <c r="H3327" t="str">
        <f t="shared" si="159"/>
        <v>3847</v>
      </c>
      <c r="I3327" t="str">
        <f t="shared" si="161"/>
        <v xml:space="preserve"> </v>
      </c>
      <c r="J3327" t="str">
        <f t="shared" si="160"/>
        <v>B0000</v>
      </c>
      <c r="K3327">
        <f>VLOOKUP(D3327,'Step 1b-Current GLMT'!A:C,3,FALSE)</f>
        <v>0</v>
      </c>
    </row>
    <row r="3328" spans="1:11" s="6" customFormat="1" ht="15.75" x14ac:dyDescent="0.3">
      <c r="A3328" t="s">
        <v>184</v>
      </c>
      <c r="B3328" t="s">
        <v>1203</v>
      </c>
      <c r="D3328" s="4" t="s">
        <v>9</v>
      </c>
      <c r="E3328" s="5" t="str">
        <f>VLOOKUP(D3328,'Step 1b-Current GLMT'!A:B,2,FALSE)</f>
        <v xml:space="preserve">General : Institutional Support : Unallocated - Enrollment Res </v>
      </c>
      <c r="F3328" s="422"/>
      <c r="G3328"/>
      <c r="H3328" t="str">
        <f t="shared" si="159"/>
        <v>3849</v>
      </c>
      <c r="I3328" t="s">
        <v>2310</v>
      </c>
      <c r="J3328" t="str">
        <f t="shared" si="160"/>
        <v>B0000</v>
      </c>
      <c r="K3328">
        <f>VLOOKUP(D3328,'Step 1b-Current GLMT'!A:C,3,FALSE)</f>
        <v>0</v>
      </c>
    </row>
    <row r="3329" spans="1:11" s="6" customFormat="1" ht="15.75" x14ac:dyDescent="0.3">
      <c r="A3329" t="s">
        <v>184</v>
      </c>
      <c r="B3329" t="s">
        <v>1211</v>
      </c>
      <c r="D3329" s="4" t="s">
        <v>9</v>
      </c>
      <c r="E3329" s="5" t="str">
        <f>VLOOKUP(D3329,'Step 1b-Current GLMT'!A:B,2,FALSE)</f>
        <v xml:space="preserve">General : Institutional Support : Unallocated - Enrollment Res </v>
      </c>
      <c r="F3329" s="422"/>
      <c r="H3329" t="str">
        <f t="shared" si="159"/>
        <v>3852</v>
      </c>
      <c r="I3329" t="s">
        <v>2310</v>
      </c>
      <c r="J3329" t="str">
        <f t="shared" si="160"/>
        <v>B0000</v>
      </c>
      <c r="K3329">
        <f>VLOOKUP(D3329,'Step 1b-Current GLMT'!A:C,3,FALSE)</f>
        <v>0</v>
      </c>
    </row>
    <row r="3330" spans="1:11" s="6" customFormat="1" ht="15.75" x14ac:dyDescent="0.3">
      <c r="A3330" t="s">
        <v>184</v>
      </c>
      <c r="B3330" t="s">
        <v>1220</v>
      </c>
      <c r="D3330" s="4" t="s">
        <v>9</v>
      </c>
      <c r="E3330" s="5" t="str">
        <f>VLOOKUP(D3330,'Step 1b-Current GLMT'!A:B,2,FALSE)</f>
        <v xml:space="preserve">General : Institutional Support : Unallocated - Enrollment Res </v>
      </c>
      <c r="F3330" s="422"/>
      <c r="H3330" t="str">
        <f t="shared" ref="H3330:H3393" si="162">RIGHT(B3330,4)</f>
        <v>3853</v>
      </c>
      <c r="I3330" t="str">
        <f t="shared" ref="I3330:I3340" si="163">IF(D3330=0,"0"," ")</f>
        <v xml:space="preserve"> </v>
      </c>
      <c r="J3330" t="str">
        <f t="shared" ref="J3330:J3393" si="164">MID(B3330,7,5)</f>
        <v>B0000</v>
      </c>
      <c r="K3330">
        <f>VLOOKUP(D3330,'Step 1b-Current GLMT'!A:C,3,FALSE)</f>
        <v>0</v>
      </c>
    </row>
    <row r="3331" spans="1:11" s="6" customFormat="1" ht="15.75" x14ac:dyDescent="0.3">
      <c r="A3331" t="s">
        <v>184</v>
      </c>
      <c r="B3331" t="s">
        <v>1227</v>
      </c>
      <c r="D3331" s="4" t="s">
        <v>9</v>
      </c>
      <c r="E3331" s="5" t="str">
        <f>VLOOKUP(D3331,'Step 1b-Current GLMT'!A:B,2,FALSE)</f>
        <v xml:space="preserve">General : Institutional Support : Unallocated - Enrollment Res </v>
      </c>
      <c r="F3331" s="422"/>
      <c r="H3331" t="str">
        <f t="shared" si="162"/>
        <v>3854</v>
      </c>
      <c r="I3331" t="str">
        <f t="shared" si="163"/>
        <v xml:space="preserve"> </v>
      </c>
      <c r="J3331" t="str">
        <f t="shared" si="164"/>
        <v>B0000</v>
      </c>
      <c r="K3331">
        <f>VLOOKUP(D3331,'Step 1b-Current GLMT'!A:C,3,FALSE)</f>
        <v>0</v>
      </c>
    </row>
    <row r="3332" spans="1:11" s="6" customFormat="1" ht="15.75" x14ac:dyDescent="0.3">
      <c r="A3332" t="s">
        <v>184</v>
      </c>
      <c r="B3332" t="s">
        <v>1233</v>
      </c>
      <c r="D3332" s="4" t="s">
        <v>9</v>
      </c>
      <c r="E3332" s="5" t="str">
        <f>VLOOKUP(D3332,'Step 1b-Current GLMT'!A:B,2,FALSE)</f>
        <v xml:space="preserve">General : Institutional Support : Unallocated - Enrollment Res </v>
      </c>
      <c r="F3332" s="422"/>
      <c r="H3332" t="str">
        <f t="shared" si="162"/>
        <v>3855</v>
      </c>
      <c r="I3332" t="str">
        <f t="shared" si="163"/>
        <v xml:space="preserve"> </v>
      </c>
      <c r="J3332" t="str">
        <f t="shared" si="164"/>
        <v>B0000</v>
      </c>
      <c r="K3332">
        <f>VLOOKUP(D3332,'Step 1b-Current GLMT'!A:C,3,FALSE)</f>
        <v>0</v>
      </c>
    </row>
    <row r="3333" spans="1:11" s="6" customFormat="1" ht="15.75" x14ac:dyDescent="0.3">
      <c r="A3333" t="s">
        <v>184</v>
      </c>
      <c r="B3333" t="s">
        <v>1242</v>
      </c>
      <c r="D3333" s="4" t="s">
        <v>9</v>
      </c>
      <c r="E3333" s="5" t="str">
        <f>VLOOKUP(D3333,'Step 1b-Current GLMT'!A:B,2,FALSE)</f>
        <v xml:space="preserve">General : Institutional Support : Unallocated - Enrollment Res </v>
      </c>
      <c r="F3333" s="422"/>
      <c r="H3333" t="str">
        <f t="shared" si="162"/>
        <v>3856</v>
      </c>
      <c r="I3333" t="str">
        <f t="shared" si="163"/>
        <v xml:space="preserve"> </v>
      </c>
      <c r="J3333" t="str">
        <f t="shared" si="164"/>
        <v>B0000</v>
      </c>
      <c r="K3333">
        <f>VLOOKUP(D3333,'Step 1b-Current GLMT'!A:C,3,FALSE)</f>
        <v>0</v>
      </c>
    </row>
    <row r="3334" spans="1:11" s="6" customFormat="1" ht="15.75" x14ac:dyDescent="0.3">
      <c r="A3334" t="s">
        <v>184</v>
      </c>
      <c r="B3334" t="s">
        <v>1252</v>
      </c>
      <c r="D3334" s="4" t="s">
        <v>9</v>
      </c>
      <c r="E3334" s="5" t="str">
        <f>VLOOKUP(D3334,'Step 1b-Current GLMT'!A:B,2,FALSE)</f>
        <v xml:space="preserve">General : Institutional Support : Unallocated - Enrollment Res </v>
      </c>
      <c r="F3334" s="422"/>
      <c r="H3334" t="str">
        <f t="shared" si="162"/>
        <v>3857</v>
      </c>
      <c r="I3334" t="str">
        <f t="shared" si="163"/>
        <v xml:space="preserve"> </v>
      </c>
      <c r="J3334" t="str">
        <f t="shared" si="164"/>
        <v>B0000</v>
      </c>
      <c r="K3334">
        <f>VLOOKUP(D3334,'Step 1b-Current GLMT'!A:C,3,FALSE)</f>
        <v>0</v>
      </c>
    </row>
    <row r="3335" spans="1:11" s="6" customFormat="1" ht="15.75" x14ac:dyDescent="0.3">
      <c r="A3335" t="s">
        <v>184</v>
      </c>
      <c r="B3335" t="s">
        <v>1262</v>
      </c>
      <c r="D3335" s="4" t="s">
        <v>9</v>
      </c>
      <c r="E3335" s="5" t="str">
        <f>VLOOKUP(D3335,'Step 1b-Current GLMT'!A:B,2,FALSE)</f>
        <v xml:space="preserve">General : Institutional Support : Unallocated - Enrollment Res </v>
      </c>
      <c r="F3335" s="422"/>
      <c r="H3335" t="str">
        <f t="shared" si="162"/>
        <v>3861</v>
      </c>
      <c r="I3335" t="str">
        <f t="shared" si="163"/>
        <v xml:space="preserve"> </v>
      </c>
      <c r="J3335" t="str">
        <f t="shared" si="164"/>
        <v>B0000</v>
      </c>
      <c r="K3335">
        <f>VLOOKUP(D3335,'Step 1b-Current GLMT'!A:C,3,FALSE)</f>
        <v>0</v>
      </c>
    </row>
    <row r="3336" spans="1:11" s="6" customFormat="1" ht="15.75" x14ac:dyDescent="0.3">
      <c r="A3336" t="s">
        <v>184</v>
      </c>
      <c r="B3336" t="s">
        <v>1270</v>
      </c>
      <c r="D3336" s="4" t="s">
        <v>9</v>
      </c>
      <c r="E3336" s="5" t="str">
        <f>VLOOKUP(D3336,'Step 1b-Current GLMT'!A:B,2,FALSE)</f>
        <v xml:space="preserve">General : Institutional Support : Unallocated - Enrollment Res </v>
      </c>
      <c r="F3336" s="422"/>
      <c r="H3336" t="str">
        <f t="shared" si="162"/>
        <v>3865</v>
      </c>
      <c r="I3336" t="str">
        <f t="shared" si="163"/>
        <v xml:space="preserve"> </v>
      </c>
      <c r="J3336" t="str">
        <f t="shared" si="164"/>
        <v>B0000</v>
      </c>
      <c r="K3336">
        <f>VLOOKUP(D3336,'Step 1b-Current GLMT'!A:C,3,FALSE)</f>
        <v>0</v>
      </c>
    </row>
    <row r="3337" spans="1:11" s="6" customFormat="1" ht="15.75" x14ac:dyDescent="0.3">
      <c r="A3337" t="s">
        <v>184</v>
      </c>
      <c r="B3337" t="s">
        <v>1277</v>
      </c>
      <c r="D3337" s="4" t="s">
        <v>9</v>
      </c>
      <c r="E3337" s="5" t="str">
        <f>VLOOKUP(D3337,'Step 1b-Current GLMT'!A:B,2,FALSE)</f>
        <v xml:space="preserve">General : Institutional Support : Unallocated - Enrollment Res </v>
      </c>
      <c r="F3337" s="422"/>
      <c r="H3337" t="str">
        <f t="shared" si="162"/>
        <v>3866</v>
      </c>
      <c r="I3337" t="str">
        <f t="shared" si="163"/>
        <v xml:space="preserve"> </v>
      </c>
      <c r="J3337" t="str">
        <f t="shared" si="164"/>
        <v>B0000</v>
      </c>
      <c r="K3337">
        <f>VLOOKUP(D3337,'Step 1b-Current GLMT'!A:C,3,FALSE)</f>
        <v>0</v>
      </c>
    </row>
    <row r="3338" spans="1:11" s="6" customFormat="1" ht="15.75" x14ac:dyDescent="0.3">
      <c r="A3338" t="s">
        <v>184</v>
      </c>
      <c r="B3338" t="s">
        <v>1285</v>
      </c>
      <c r="D3338" s="4" t="s">
        <v>9</v>
      </c>
      <c r="E3338" s="5" t="str">
        <f>VLOOKUP(D3338,'Step 1b-Current GLMT'!A:B,2,FALSE)</f>
        <v xml:space="preserve">General : Institutional Support : Unallocated - Enrollment Res </v>
      </c>
      <c r="F3338" s="422"/>
      <c r="H3338" t="str">
        <f t="shared" si="162"/>
        <v>3867</v>
      </c>
      <c r="I3338" t="str">
        <f t="shared" si="163"/>
        <v xml:space="preserve"> </v>
      </c>
      <c r="J3338" t="str">
        <f t="shared" si="164"/>
        <v>B0000</v>
      </c>
      <c r="K3338">
        <f>VLOOKUP(D3338,'Step 1b-Current GLMT'!A:C,3,FALSE)</f>
        <v>0</v>
      </c>
    </row>
    <row r="3339" spans="1:11" s="6" customFormat="1" ht="15.75" x14ac:dyDescent="0.3">
      <c r="A3339" t="s">
        <v>184</v>
      </c>
      <c r="B3339" t="s">
        <v>1291</v>
      </c>
      <c r="D3339" s="4" t="s">
        <v>9</v>
      </c>
      <c r="E3339" s="5" t="str">
        <f>VLOOKUP(D3339,'Step 1b-Current GLMT'!A:B,2,FALSE)</f>
        <v xml:space="preserve">General : Institutional Support : Unallocated - Enrollment Res </v>
      </c>
      <c r="F3339" s="422"/>
      <c r="H3339" t="str">
        <f t="shared" si="162"/>
        <v>3872</v>
      </c>
      <c r="I3339" t="str">
        <f t="shared" si="163"/>
        <v xml:space="preserve"> </v>
      </c>
      <c r="J3339" t="str">
        <f t="shared" si="164"/>
        <v>B0000</v>
      </c>
      <c r="K3339">
        <f>VLOOKUP(D3339,'Step 1b-Current GLMT'!A:C,3,FALSE)</f>
        <v>0</v>
      </c>
    </row>
    <row r="3340" spans="1:11" s="6" customFormat="1" ht="15.75" x14ac:dyDescent="0.3">
      <c r="A3340" t="s">
        <v>184</v>
      </c>
      <c r="B3340" t="s">
        <v>1298</v>
      </c>
      <c r="D3340" s="4" t="s">
        <v>9</v>
      </c>
      <c r="E3340" s="5" t="str">
        <f>VLOOKUP(D3340,'Step 1b-Current GLMT'!A:B,2,FALSE)</f>
        <v xml:space="preserve">General : Institutional Support : Unallocated - Enrollment Res </v>
      </c>
      <c r="F3340" s="422"/>
      <c r="H3340" t="str">
        <f t="shared" si="162"/>
        <v>3874</v>
      </c>
      <c r="I3340" t="str">
        <f t="shared" si="163"/>
        <v xml:space="preserve"> </v>
      </c>
      <c r="J3340" t="str">
        <f t="shared" si="164"/>
        <v>B0000</v>
      </c>
      <c r="K3340">
        <f>VLOOKUP(D3340,'Step 1b-Current GLMT'!A:C,3,FALSE)</f>
        <v>0</v>
      </c>
    </row>
    <row r="3341" spans="1:11" s="6" customFormat="1" ht="15.75" x14ac:dyDescent="0.3">
      <c r="A3341" t="s">
        <v>184</v>
      </c>
      <c r="B3341" t="s">
        <v>1306</v>
      </c>
      <c r="D3341" s="4" t="s">
        <v>9</v>
      </c>
      <c r="E3341" s="5" t="str">
        <f>VLOOKUP(D3341,'Step 1b-Current GLMT'!A:B,2,FALSE)</f>
        <v xml:space="preserve">General : Institutional Support : Unallocated - Enrollment Res </v>
      </c>
      <c r="F3341" s="422"/>
      <c r="H3341" t="str">
        <f t="shared" si="162"/>
        <v>3875</v>
      </c>
      <c r="I3341"/>
      <c r="J3341" t="str">
        <f t="shared" si="164"/>
        <v>B0000</v>
      </c>
      <c r="K3341">
        <f>VLOOKUP(D3341,'Step 1b-Current GLMT'!A:C,3,FALSE)</f>
        <v>0</v>
      </c>
    </row>
    <row r="3342" spans="1:11" s="6" customFormat="1" ht="15.75" x14ac:dyDescent="0.3">
      <c r="A3342" t="s">
        <v>184</v>
      </c>
      <c r="B3342" t="s">
        <v>1313</v>
      </c>
      <c r="D3342" s="4" t="s">
        <v>9</v>
      </c>
      <c r="E3342" s="5" t="str">
        <f>VLOOKUP(D3342,'Step 1b-Current GLMT'!A:B,2,FALSE)</f>
        <v xml:space="preserve">General : Institutional Support : Unallocated - Enrollment Res </v>
      </c>
      <c r="F3342" s="422"/>
      <c r="H3342" t="str">
        <f t="shared" si="162"/>
        <v>3880</v>
      </c>
      <c r="I3342"/>
      <c r="J3342" t="str">
        <f t="shared" si="164"/>
        <v>B0000</v>
      </c>
      <c r="K3342">
        <f>VLOOKUP(D3342,'Step 1b-Current GLMT'!A:C,3,FALSE)</f>
        <v>0</v>
      </c>
    </row>
    <row r="3343" spans="1:11" s="6" customFormat="1" ht="15.75" x14ac:dyDescent="0.3">
      <c r="A3343" t="s">
        <v>184</v>
      </c>
      <c r="B3343" t="s">
        <v>1322</v>
      </c>
      <c r="D3343" s="4" t="s">
        <v>9</v>
      </c>
      <c r="E3343" s="5" t="str">
        <f>VLOOKUP(D3343,'Step 1b-Current GLMT'!A:B,2,FALSE)</f>
        <v xml:space="preserve">General : Institutional Support : Unallocated - Enrollment Res </v>
      </c>
      <c r="F3343" s="422"/>
      <c r="H3343" t="str">
        <f t="shared" si="162"/>
        <v>3881</v>
      </c>
      <c r="I3343" t="str">
        <f t="shared" ref="I3343:I3374" si="165">IF(D3343=0,"0"," ")</f>
        <v xml:space="preserve"> </v>
      </c>
      <c r="J3343" t="str">
        <f t="shared" si="164"/>
        <v>B0000</v>
      </c>
      <c r="K3343">
        <f>VLOOKUP(D3343,'Step 1b-Current GLMT'!A:C,3,FALSE)</f>
        <v>0</v>
      </c>
    </row>
    <row r="3344" spans="1:11" s="6" customFormat="1" ht="15.75" x14ac:dyDescent="0.3">
      <c r="A3344" t="s">
        <v>184</v>
      </c>
      <c r="B3344" t="s">
        <v>1332</v>
      </c>
      <c r="D3344" s="4" t="s">
        <v>9</v>
      </c>
      <c r="E3344" s="5" t="str">
        <f>VLOOKUP(D3344,'Step 1b-Current GLMT'!A:B,2,FALSE)</f>
        <v xml:space="preserve">General : Institutional Support : Unallocated - Enrollment Res </v>
      </c>
      <c r="F3344" s="422"/>
      <c r="H3344" t="str">
        <f t="shared" si="162"/>
        <v>3882</v>
      </c>
      <c r="I3344" t="str">
        <f t="shared" si="165"/>
        <v xml:space="preserve"> </v>
      </c>
      <c r="J3344" t="str">
        <f t="shared" si="164"/>
        <v>B0000</v>
      </c>
      <c r="K3344">
        <f>VLOOKUP(D3344,'Step 1b-Current GLMT'!A:C,3,FALSE)</f>
        <v>0</v>
      </c>
    </row>
    <row r="3345" spans="1:11" s="6" customFormat="1" ht="15.75" x14ac:dyDescent="0.3">
      <c r="A3345" t="s">
        <v>184</v>
      </c>
      <c r="B3345" t="s">
        <v>1346</v>
      </c>
      <c r="D3345" s="4" t="s">
        <v>9</v>
      </c>
      <c r="E3345" s="5" t="str">
        <f>VLOOKUP(D3345,'Step 1b-Current GLMT'!A:B,2,FALSE)</f>
        <v xml:space="preserve">General : Institutional Support : Unallocated - Enrollment Res </v>
      </c>
      <c r="F3345" s="422"/>
      <c r="H3345" t="str">
        <f t="shared" si="162"/>
        <v>3883</v>
      </c>
      <c r="I3345" t="str">
        <f t="shared" si="165"/>
        <v xml:space="preserve"> </v>
      </c>
      <c r="J3345" t="str">
        <f t="shared" si="164"/>
        <v>B0000</v>
      </c>
      <c r="K3345">
        <f>VLOOKUP(D3345,'Step 1b-Current GLMT'!A:C,3,FALSE)</f>
        <v>0</v>
      </c>
    </row>
    <row r="3346" spans="1:11" s="6" customFormat="1" ht="15.75" x14ac:dyDescent="0.3">
      <c r="A3346" t="s">
        <v>184</v>
      </c>
      <c r="B3346" t="s">
        <v>1352</v>
      </c>
      <c r="D3346" s="4" t="s">
        <v>9</v>
      </c>
      <c r="E3346" s="5" t="str">
        <f>VLOOKUP(D3346,'Step 1b-Current GLMT'!A:B,2,FALSE)</f>
        <v xml:space="preserve">General : Institutional Support : Unallocated - Enrollment Res </v>
      </c>
      <c r="F3346" s="422"/>
      <c r="H3346" t="str">
        <f t="shared" si="162"/>
        <v>3885</v>
      </c>
      <c r="I3346" t="str">
        <f t="shared" si="165"/>
        <v xml:space="preserve"> </v>
      </c>
      <c r="J3346" t="str">
        <f t="shared" si="164"/>
        <v>B0000</v>
      </c>
      <c r="K3346">
        <f>VLOOKUP(D3346,'Step 1b-Current GLMT'!A:C,3,FALSE)</f>
        <v>0</v>
      </c>
    </row>
    <row r="3347" spans="1:11" s="6" customFormat="1" ht="15.75" x14ac:dyDescent="0.3">
      <c r="A3347" t="s">
        <v>184</v>
      </c>
      <c r="B3347" t="s">
        <v>1363</v>
      </c>
      <c r="D3347" s="4" t="s">
        <v>9</v>
      </c>
      <c r="E3347" s="5" t="str">
        <f>VLOOKUP(D3347,'Step 1b-Current GLMT'!A:B,2,FALSE)</f>
        <v xml:space="preserve">General : Institutional Support : Unallocated - Enrollment Res </v>
      </c>
      <c r="F3347" s="422"/>
      <c r="H3347" t="str">
        <f t="shared" si="162"/>
        <v>3886</v>
      </c>
      <c r="I3347" t="str">
        <f t="shared" si="165"/>
        <v xml:space="preserve"> </v>
      </c>
      <c r="J3347" t="str">
        <f t="shared" si="164"/>
        <v>B0000</v>
      </c>
      <c r="K3347">
        <f>VLOOKUP(D3347,'Step 1b-Current GLMT'!A:C,3,FALSE)</f>
        <v>0</v>
      </c>
    </row>
    <row r="3348" spans="1:11" s="6" customFormat="1" ht="15.75" x14ac:dyDescent="0.3">
      <c r="A3348" t="s">
        <v>184</v>
      </c>
      <c r="B3348" t="s">
        <v>1369</v>
      </c>
      <c r="D3348" s="4" t="s">
        <v>9</v>
      </c>
      <c r="E3348" s="5" t="str">
        <f>VLOOKUP(D3348,'Step 1b-Current GLMT'!A:B,2,FALSE)</f>
        <v xml:space="preserve">General : Institutional Support : Unallocated - Enrollment Res </v>
      </c>
      <c r="F3348" s="422"/>
      <c r="G3348"/>
      <c r="H3348" t="str">
        <f t="shared" si="162"/>
        <v>3887</v>
      </c>
      <c r="I3348" t="str">
        <f t="shared" si="165"/>
        <v xml:space="preserve"> </v>
      </c>
      <c r="J3348" t="str">
        <f t="shared" si="164"/>
        <v>B0000</v>
      </c>
      <c r="K3348">
        <f>VLOOKUP(D3348,'Step 1b-Current GLMT'!A:C,3,FALSE)</f>
        <v>0</v>
      </c>
    </row>
    <row r="3349" spans="1:11" s="6" customFormat="1" ht="15.75" x14ac:dyDescent="0.3">
      <c r="A3349" t="s">
        <v>184</v>
      </c>
      <c r="B3349" t="s">
        <v>1379</v>
      </c>
      <c r="D3349" s="4" t="s">
        <v>9</v>
      </c>
      <c r="E3349" s="5" t="str">
        <f>VLOOKUP(D3349,'Step 1b-Current GLMT'!A:B,2,FALSE)</f>
        <v xml:space="preserve">General : Institutional Support : Unallocated - Enrollment Res </v>
      </c>
      <c r="F3349" s="422"/>
      <c r="H3349" t="str">
        <f t="shared" si="162"/>
        <v>3888</v>
      </c>
      <c r="I3349" t="str">
        <f t="shared" si="165"/>
        <v xml:space="preserve"> </v>
      </c>
      <c r="J3349" t="str">
        <f t="shared" si="164"/>
        <v>B0000</v>
      </c>
      <c r="K3349">
        <f>VLOOKUP(D3349,'Step 1b-Current GLMT'!A:C,3,FALSE)</f>
        <v>0</v>
      </c>
    </row>
    <row r="3350" spans="1:11" s="6" customFormat="1" ht="15.75" x14ac:dyDescent="0.3">
      <c r="A3350" t="s">
        <v>184</v>
      </c>
      <c r="B3350" t="s">
        <v>1389</v>
      </c>
      <c r="D3350" s="4" t="s">
        <v>9</v>
      </c>
      <c r="E3350" s="5" t="str">
        <f>VLOOKUP(D3350,'Step 1b-Current GLMT'!A:B,2,FALSE)</f>
        <v xml:space="preserve">General : Institutional Support : Unallocated - Enrollment Res </v>
      </c>
      <c r="F3350" s="422"/>
      <c r="H3350" t="str">
        <f t="shared" si="162"/>
        <v>3889</v>
      </c>
      <c r="I3350" t="str">
        <f t="shared" si="165"/>
        <v xml:space="preserve"> </v>
      </c>
      <c r="J3350" t="str">
        <f t="shared" si="164"/>
        <v>B0000</v>
      </c>
      <c r="K3350">
        <f>VLOOKUP(D3350,'Step 1b-Current GLMT'!A:C,3,FALSE)</f>
        <v>0</v>
      </c>
    </row>
    <row r="3351" spans="1:11" s="6" customFormat="1" ht="15.75" x14ac:dyDescent="0.3">
      <c r="A3351" t="s">
        <v>184</v>
      </c>
      <c r="B3351" t="s">
        <v>1397</v>
      </c>
      <c r="D3351" s="4" t="s">
        <v>9</v>
      </c>
      <c r="E3351" s="5" t="str">
        <f>VLOOKUP(D3351,'Step 1b-Current GLMT'!A:B,2,FALSE)</f>
        <v xml:space="preserve">General : Institutional Support : Unallocated - Enrollment Res </v>
      </c>
      <c r="F3351" s="422"/>
      <c r="H3351" t="str">
        <f t="shared" si="162"/>
        <v>3891</v>
      </c>
      <c r="I3351" t="str">
        <f t="shared" si="165"/>
        <v xml:space="preserve"> </v>
      </c>
      <c r="J3351" t="str">
        <f t="shared" si="164"/>
        <v>B0000</v>
      </c>
      <c r="K3351">
        <f>VLOOKUP(D3351,'Step 1b-Current GLMT'!A:C,3,FALSE)</f>
        <v>0</v>
      </c>
    </row>
    <row r="3352" spans="1:11" s="6" customFormat="1" ht="15.75" x14ac:dyDescent="0.3">
      <c r="A3352" t="s">
        <v>184</v>
      </c>
      <c r="B3352" t="s">
        <v>1407</v>
      </c>
      <c r="D3352" s="4" t="s">
        <v>9</v>
      </c>
      <c r="E3352" s="5" t="str">
        <f>VLOOKUP(D3352,'Step 1b-Current GLMT'!A:B,2,FALSE)</f>
        <v xml:space="preserve">General : Institutional Support : Unallocated - Enrollment Res </v>
      </c>
      <c r="F3352" s="422"/>
      <c r="H3352" t="str">
        <f t="shared" si="162"/>
        <v>3892</v>
      </c>
      <c r="I3352" t="str">
        <f t="shared" si="165"/>
        <v xml:space="preserve"> </v>
      </c>
      <c r="J3352" t="str">
        <f t="shared" si="164"/>
        <v>B0000</v>
      </c>
      <c r="K3352">
        <f>VLOOKUP(D3352,'Step 1b-Current GLMT'!A:C,3,FALSE)</f>
        <v>0</v>
      </c>
    </row>
    <row r="3353" spans="1:11" s="6" customFormat="1" ht="15.75" x14ac:dyDescent="0.3">
      <c r="A3353" t="s">
        <v>184</v>
      </c>
      <c r="B3353" t="s">
        <v>1417</v>
      </c>
      <c r="D3353" s="4" t="s">
        <v>9</v>
      </c>
      <c r="E3353" s="5" t="str">
        <f>VLOOKUP(D3353,'Step 1b-Current GLMT'!A:B,2,FALSE)</f>
        <v xml:space="preserve">General : Institutional Support : Unallocated - Enrollment Res </v>
      </c>
      <c r="F3353" s="422"/>
      <c r="H3353" t="str">
        <f t="shared" si="162"/>
        <v>3893</v>
      </c>
      <c r="I3353" t="str">
        <f t="shared" si="165"/>
        <v xml:space="preserve"> </v>
      </c>
      <c r="J3353" t="str">
        <f t="shared" si="164"/>
        <v>B0000</v>
      </c>
      <c r="K3353">
        <f>VLOOKUP(D3353,'Step 1b-Current GLMT'!A:C,3,FALSE)</f>
        <v>0</v>
      </c>
    </row>
    <row r="3354" spans="1:11" s="6" customFormat="1" ht="15.75" x14ac:dyDescent="0.3">
      <c r="A3354" t="s">
        <v>184</v>
      </c>
      <c r="B3354" t="s">
        <v>1423</v>
      </c>
      <c r="D3354" s="4" t="s">
        <v>9</v>
      </c>
      <c r="E3354" s="5" t="str">
        <f>VLOOKUP(D3354,'Step 1b-Current GLMT'!A:B,2,FALSE)</f>
        <v xml:space="preserve">General : Institutional Support : Unallocated - Enrollment Res </v>
      </c>
      <c r="F3354" s="422"/>
      <c r="H3354" t="str">
        <f t="shared" si="162"/>
        <v>3894</v>
      </c>
      <c r="I3354" t="str">
        <f t="shared" si="165"/>
        <v xml:space="preserve"> </v>
      </c>
      <c r="J3354" t="str">
        <f t="shared" si="164"/>
        <v>B0000</v>
      </c>
      <c r="K3354">
        <f>VLOOKUP(D3354,'Step 1b-Current GLMT'!A:C,3,FALSE)</f>
        <v>0</v>
      </c>
    </row>
    <row r="3355" spans="1:11" s="6" customFormat="1" ht="15.75" x14ac:dyDescent="0.3">
      <c r="A3355" t="s">
        <v>184</v>
      </c>
      <c r="B3355" t="s">
        <v>1433</v>
      </c>
      <c r="D3355" s="4" t="s">
        <v>9</v>
      </c>
      <c r="E3355" s="5" t="str">
        <f>VLOOKUP(D3355,'Step 1b-Current GLMT'!A:B,2,FALSE)</f>
        <v xml:space="preserve">General : Institutional Support : Unallocated - Enrollment Res </v>
      </c>
      <c r="F3355" s="422"/>
      <c r="G3355"/>
      <c r="H3355" t="str">
        <f t="shared" si="162"/>
        <v>3895</v>
      </c>
      <c r="I3355" t="str">
        <f t="shared" si="165"/>
        <v xml:space="preserve"> </v>
      </c>
      <c r="J3355" t="str">
        <f t="shared" si="164"/>
        <v>B0000</v>
      </c>
      <c r="K3355">
        <f>VLOOKUP(D3355,'Step 1b-Current GLMT'!A:C,3,FALSE)</f>
        <v>0</v>
      </c>
    </row>
    <row r="3356" spans="1:11" s="6" customFormat="1" ht="15.75" x14ac:dyDescent="0.3">
      <c r="A3356" t="s">
        <v>184</v>
      </c>
      <c r="B3356" t="s">
        <v>1441</v>
      </c>
      <c r="D3356" s="4" t="s">
        <v>9</v>
      </c>
      <c r="E3356" s="5" t="str">
        <f>VLOOKUP(D3356,'Step 1b-Current GLMT'!A:B,2,FALSE)</f>
        <v xml:space="preserve">General : Institutional Support : Unallocated - Enrollment Res </v>
      </c>
      <c r="F3356" s="422"/>
      <c r="G3356"/>
      <c r="H3356" t="str">
        <f t="shared" si="162"/>
        <v>3896</v>
      </c>
      <c r="I3356" t="str">
        <f t="shared" si="165"/>
        <v xml:space="preserve"> </v>
      </c>
      <c r="J3356" t="str">
        <f t="shared" si="164"/>
        <v>B0000</v>
      </c>
      <c r="K3356">
        <f>VLOOKUP(D3356,'Step 1b-Current GLMT'!A:C,3,FALSE)</f>
        <v>0</v>
      </c>
    </row>
    <row r="3357" spans="1:11" s="6" customFormat="1" ht="15.75" x14ac:dyDescent="0.3">
      <c r="A3357" t="s">
        <v>184</v>
      </c>
      <c r="B3357" t="s">
        <v>1446</v>
      </c>
      <c r="D3357" s="4" t="s">
        <v>9</v>
      </c>
      <c r="E3357" s="5" t="str">
        <f>VLOOKUP(D3357,'Step 1b-Current GLMT'!A:B,2,FALSE)</f>
        <v xml:space="preserve">General : Institutional Support : Unallocated - Enrollment Res </v>
      </c>
      <c r="F3357" s="422"/>
      <c r="G3357"/>
      <c r="H3357" t="str">
        <f t="shared" si="162"/>
        <v>3897</v>
      </c>
      <c r="I3357" t="str">
        <f t="shared" si="165"/>
        <v xml:space="preserve"> </v>
      </c>
      <c r="J3357" t="str">
        <f t="shared" si="164"/>
        <v>B0000</v>
      </c>
      <c r="K3357">
        <f>VLOOKUP(D3357,'Step 1b-Current GLMT'!A:C,3,FALSE)</f>
        <v>0</v>
      </c>
    </row>
    <row r="3358" spans="1:11" s="6" customFormat="1" ht="15.75" x14ac:dyDescent="0.3">
      <c r="A3358" t="s">
        <v>184</v>
      </c>
      <c r="B3358" t="s">
        <v>1457</v>
      </c>
      <c r="D3358" s="4" t="s">
        <v>9</v>
      </c>
      <c r="E3358" s="5" t="str">
        <f>VLOOKUP(D3358,'Step 1b-Current GLMT'!A:B,2,FALSE)</f>
        <v xml:space="preserve">General : Institutional Support : Unallocated - Enrollment Res </v>
      </c>
      <c r="F3358" s="421"/>
      <c r="G3358"/>
      <c r="H3358" t="str">
        <f t="shared" si="162"/>
        <v>3898</v>
      </c>
      <c r="I3358" t="str">
        <f t="shared" si="165"/>
        <v xml:space="preserve"> </v>
      </c>
      <c r="J3358" t="str">
        <f t="shared" si="164"/>
        <v>B0000</v>
      </c>
      <c r="K3358">
        <f>VLOOKUP(D3358,'Step 1b-Current GLMT'!A:C,3,FALSE)</f>
        <v>0</v>
      </c>
    </row>
    <row r="3359" spans="1:11" s="6" customFormat="1" ht="15.75" x14ac:dyDescent="0.3">
      <c r="A3359" t="s">
        <v>184</v>
      </c>
      <c r="B3359" t="s">
        <v>1465</v>
      </c>
      <c r="D3359" s="4" t="s">
        <v>9</v>
      </c>
      <c r="E3359" s="5" t="str">
        <f>VLOOKUP(D3359,'Step 1b-Current GLMT'!A:B,2,FALSE)</f>
        <v xml:space="preserve">General : Institutional Support : Unallocated - Enrollment Res </v>
      </c>
      <c r="F3359" s="421"/>
      <c r="G3359"/>
      <c r="H3359" t="str">
        <f t="shared" si="162"/>
        <v>3899</v>
      </c>
      <c r="I3359" t="str">
        <f t="shared" si="165"/>
        <v xml:space="preserve"> </v>
      </c>
      <c r="J3359" t="str">
        <f t="shared" si="164"/>
        <v>B0000</v>
      </c>
      <c r="K3359">
        <f>VLOOKUP(D3359,'Step 1b-Current GLMT'!A:C,3,FALSE)</f>
        <v>0</v>
      </c>
    </row>
    <row r="3360" spans="1:11" s="6" customFormat="1" ht="15.75" x14ac:dyDescent="0.3">
      <c r="A3360" t="s">
        <v>230</v>
      </c>
      <c r="B3360" t="s">
        <v>296</v>
      </c>
      <c r="D3360" s="4" t="s">
        <v>9</v>
      </c>
      <c r="E3360" s="5" t="str">
        <f>VLOOKUP(D3360,'Step 1b-Current GLMT'!A:B,2,FALSE)</f>
        <v xml:space="preserve">General : Institutional Support : Unallocated - Enrollment Res </v>
      </c>
      <c r="F3360" s="422"/>
      <c r="G3360"/>
      <c r="H3360" t="str">
        <f t="shared" si="162"/>
        <v>3080</v>
      </c>
      <c r="I3360" t="str">
        <f t="shared" si="165"/>
        <v xml:space="preserve"> </v>
      </c>
      <c r="J3360" t="str">
        <f t="shared" si="164"/>
        <v>D0000</v>
      </c>
      <c r="K3360">
        <f>VLOOKUP(D3360,'Step 1b-Current GLMT'!A:C,3,FALSE)</f>
        <v>0</v>
      </c>
    </row>
    <row r="3361" spans="1:11" s="6" customFormat="1" ht="15.75" x14ac:dyDescent="0.3">
      <c r="A3361" t="s">
        <v>230</v>
      </c>
      <c r="B3361" t="s">
        <v>341</v>
      </c>
      <c r="D3361" s="4" t="s">
        <v>9</v>
      </c>
      <c r="E3361" s="5" t="str">
        <f>VLOOKUP(D3361,'Step 1b-Current GLMT'!A:B,2,FALSE)</f>
        <v xml:space="preserve">General : Institutional Support : Unallocated - Enrollment Res </v>
      </c>
      <c r="F3361" s="422"/>
      <c r="G3361"/>
      <c r="H3361" t="str">
        <f t="shared" si="162"/>
        <v>3150</v>
      </c>
      <c r="I3361" t="str">
        <f t="shared" si="165"/>
        <v xml:space="preserve"> </v>
      </c>
      <c r="J3361" t="str">
        <f t="shared" si="164"/>
        <v>D0000</v>
      </c>
      <c r="K3361">
        <f>VLOOKUP(D3361,'Step 1b-Current GLMT'!A:C,3,FALSE)</f>
        <v>0</v>
      </c>
    </row>
    <row r="3362" spans="1:11" s="6" customFormat="1" ht="15.75" x14ac:dyDescent="0.3">
      <c r="A3362" t="s">
        <v>230</v>
      </c>
      <c r="B3362" t="s">
        <v>369</v>
      </c>
      <c r="D3362" s="4" t="s">
        <v>9</v>
      </c>
      <c r="E3362" s="5" t="str">
        <f>VLOOKUP(D3362,'Step 1b-Current GLMT'!A:B,2,FALSE)</f>
        <v xml:space="preserve">General : Institutional Support : Unallocated - Enrollment Res </v>
      </c>
      <c r="F3362" s="422"/>
      <c r="H3362" t="str">
        <f t="shared" si="162"/>
        <v>3155</v>
      </c>
      <c r="I3362" t="str">
        <f t="shared" si="165"/>
        <v xml:space="preserve"> </v>
      </c>
      <c r="J3362" t="str">
        <f t="shared" si="164"/>
        <v>D0000</v>
      </c>
      <c r="K3362">
        <f>VLOOKUP(D3362,'Step 1b-Current GLMT'!A:C,3,FALSE)</f>
        <v>0</v>
      </c>
    </row>
    <row r="3363" spans="1:11" s="6" customFormat="1" ht="15.75" x14ac:dyDescent="0.3">
      <c r="A3363" t="s">
        <v>230</v>
      </c>
      <c r="B3363" t="s">
        <v>379</v>
      </c>
      <c r="D3363" s="4" t="s">
        <v>9</v>
      </c>
      <c r="E3363" s="5" t="str">
        <f>VLOOKUP(D3363,'Step 1b-Current GLMT'!A:B,2,FALSE)</f>
        <v xml:space="preserve">General : Institutional Support : Unallocated - Enrollment Res </v>
      </c>
      <c r="F3363" s="422"/>
      <c r="H3363" t="str">
        <f t="shared" si="162"/>
        <v>3160</v>
      </c>
      <c r="I3363" t="str">
        <f t="shared" si="165"/>
        <v xml:space="preserve"> </v>
      </c>
      <c r="J3363" t="str">
        <f t="shared" si="164"/>
        <v>D0000</v>
      </c>
      <c r="K3363">
        <f>VLOOKUP(D3363,'Step 1b-Current GLMT'!A:C,3,FALSE)</f>
        <v>0</v>
      </c>
    </row>
    <row r="3364" spans="1:11" s="6" customFormat="1" ht="15.75" x14ac:dyDescent="0.3">
      <c r="A3364" t="s">
        <v>230</v>
      </c>
      <c r="B3364" t="s">
        <v>444</v>
      </c>
      <c r="D3364" s="4" t="s">
        <v>9</v>
      </c>
      <c r="E3364" s="5" t="str">
        <f>VLOOKUP(D3364,'Step 1b-Current GLMT'!A:B,2,FALSE)</f>
        <v xml:space="preserve">General : Institutional Support : Unallocated - Enrollment Res </v>
      </c>
      <c r="F3364" s="422"/>
      <c r="H3364" t="str">
        <f t="shared" si="162"/>
        <v>3335</v>
      </c>
      <c r="I3364" t="str">
        <f t="shared" si="165"/>
        <v xml:space="preserve"> </v>
      </c>
      <c r="J3364" t="str">
        <f t="shared" si="164"/>
        <v>D0000</v>
      </c>
      <c r="K3364">
        <f>VLOOKUP(D3364,'Step 1b-Current GLMT'!A:C,3,FALSE)</f>
        <v>0</v>
      </c>
    </row>
    <row r="3365" spans="1:11" s="6" customFormat="1" ht="15.75" x14ac:dyDescent="0.3">
      <c r="A3365" t="s">
        <v>230</v>
      </c>
      <c r="B3365" t="s">
        <v>644</v>
      </c>
      <c r="D3365" s="4" t="s">
        <v>9</v>
      </c>
      <c r="E3365" s="5" t="str">
        <f>VLOOKUP(D3365,'Step 1b-Current GLMT'!A:B,2,FALSE)</f>
        <v xml:space="preserve">General : Institutional Support : Unallocated - Enrollment Res </v>
      </c>
      <c r="F3365" s="422"/>
      <c r="H3365" t="str">
        <f t="shared" si="162"/>
        <v>3660</v>
      </c>
      <c r="I3365" t="str">
        <f t="shared" si="165"/>
        <v xml:space="preserve"> </v>
      </c>
      <c r="J3365" t="str">
        <f t="shared" si="164"/>
        <v>D0000</v>
      </c>
      <c r="K3365">
        <f>VLOOKUP(D3365,'Step 1b-Current GLMT'!A:C,3,FALSE)</f>
        <v>0</v>
      </c>
    </row>
    <row r="3366" spans="1:11" s="6" customFormat="1" ht="15.75" x14ac:dyDescent="0.3">
      <c r="A3366" t="s">
        <v>230</v>
      </c>
      <c r="B3366" t="s">
        <v>674</v>
      </c>
      <c r="D3366" s="4" t="s">
        <v>9</v>
      </c>
      <c r="E3366" s="5" t="str">
        <f>VLOOKUP(D3366,'Step 1b-Current GLMT'!A:B,2,FALSE)</f>
        <v xml:space="preserve">General : Institutional Support : Unallocated - Enrollment Res </v>
      </c>
      <c r="F3366" s="422"/>
      <c r="H3366" t="str">
        <f t="shared" si="162"/>
        <v>3705</v>
      </c>
      <c r="I3366" t="str">
        <f t="shared" si="165"/>
        <v xml:space="preserve"> </v>
      </c>
      <c r="J3366" t="str">
        <f t="shared" si="164"/>
        <v>D0000</v>
      </c>
      <c r="K3366">
        <f>VLOOKUP(D3366,'Step 1b-Current GLMT'!A:C,3,FALSE)</f>
        <v>0</v>
      </c>
    </row>
    <row r="3367" spans="1:11" s="6" customFormat="1" ht="15.75" x14ac:dyDescent="0.3">
      <c r="A3367" t="s">
        <v>230</v>
      </c>
      <c r="B3367" t="s">
        <v>699</v>
      </c>
      <c r="D3367" s="4" t="s">
        <v>9</v>
      </c>
      <c r="E3367" s="5" t="str">
        <f>VLOOKUP(D3367,'Step 1b-Current GLMT'!A:B,2,FALSE)</f>
        <v xml:space="preserve">General : Institutional Support : Unallocated - Enrollment Res </v>
      </c>
      <c r="F3367" s="422"/>
      <c r="H3367" t="str">
        <f t="shared" si="162"/>
        <v>3707</v>
      </c>
      <c r="I3367" t="str">
        <f t="shared" si="165"/>
        <v xml:space="preserve"> </v>
      </c>
      <c r="J3367" t="str">
        <f t="shared" si="164"/>
        <v>D0000</v>
      </c>
      <c r="K3367">
        <f>VLOOKUP(D3367,'Step 1b-Current GLMT'!A:C,3,FALSE)</f>
        <v>0</v>
      </c>
    </row>
    <row r="3368" spans="1:11" s="6" customFormat="1" ht="15.75" x14ac:dyDescent="0.3">
      <c r="A3368" t="s">
        <v>230</v>
      </c>
      <c r="B3368" t="s">
        <v>729</v>
      </c>
      <c r="D3368" s="4" t="s">
        <v>9</v>
      </c>
      <c r="E3368" s="5" t="str">
        <f>VLOOKUP(D3368,'Step 1b-Current GLMT'!A:B,2,FALSE)</f>
        <v xml:space="preserve">General : Institutional Support : Unallocated - Enrollment Res </v>
      </c>
      <c r="F3368" s="422"/>
      <c r="H3368" t="str">
        <f t="shared" si="162"/>
        <v>3715</v>
      </c>
      <c r="I3368" t="str">
        <f t="shared" si="165"/>
        <v xml:space="preserve"> </v>
      </c>
      <c r="J3368" t="str">
        <f t="shared" si="164"/>
        <v>D0000</v>
      </c>
      <c r="K3368">
        <f>VLOOKUP(D3368,'Step 1b-Current GLMT'!A:C,3,FALSE)</f>
        <v>0</v>
      </c>
    </row>
    <row r="3369" spans="1:11" s="6" customFormat="1" ht="15.75" x14ac:dyDescent="0.3">
      <c r="A3369" t="s">
        <v>230</v>
      </c>
      <c r="B3369" t="s">
        <v>760</v>
      </c>
      <c r="D3369" s="4" t="s">
        <v>9</v>
      </c>
      <c r="E3369" s="5" t="str">
        <f>VLOOKUP(D3369,'Step 1b-Current GLMT'!A:B,2,FALSE)</f>
        <v xml:space="preserve">General : Institutional Support : Unallocated - Enrollment Res </v>
      </c>
      <c r="F3369" s="422"/>
      <c r="H3369" t="str">
        <f t="shared" si="162"/>
        <v>3730</v>
      </c>
      <c r="I3369" t="str">
        <f t="shared" si="165"/>
        <v xml:space="preserve"> </v>
      </c>
      <c r="J3369" t="str">
        <f t="shared" si="164"/>
        <v>D0000</v>
      </c>
      <c r="K3369">
        <f>VLOOKUP(D3369,'Step 1b-Current GLMT'!A:C,3,FALSE)</f>
        <v>0</v>
      </c>
    </row>
    <row r="3370" spans="1:11" s="6" customFormat="1" ht="15.75" x14ac:dyDescent="0.3">
      <c r="A3370" t="s">
        <v>230</v>
      </c>
      <c r="B3370" t="s">
        <v>786</v>
      </c>
      <c r="D3370" s="4" t="s">
        <v>9</v>
      </c>
      <c r="E3370" s="5" t="str">
        <f>VLOOKUP(D3370,'Step 1b-Current GLMT'!A:B,2,FALSE)</f>
        <v xml:space="preserve">General : Institutional Support : Unallocated - Enrollment Res </v>
      </c>
      <c r="F3370" s="422"/>
      <c r="H3370" t="str">
        <f t="shared" si="162"/>
        <v>3735</v>
      </c>
      <c r="I3370" t="str">
        <f t="shared" si="165"/>
        <v xml:space="preserve"> </v>
      </c>
      <c r="J3370" t="str">
        <f t="shared" si="164"/>
        <v>D0000</v>
      </c>
      <c r="K3370">
        <f>VLOOKUP(D3370,'Step 1b-Current GLMT'!A:C,3,FALSE)</f>
        <v>0</v>
      </c>
    </row>
    <row r="3371" spans="1:11" s="6" customFormat="1" ht="15.75" x14ac:dyDescent="0.3">
      <c r="A3371" t="s">
        <v>230</v>
      </c>
      <c r="B3371" t="s">
        <v>811</v>
      </c>
      <c r="D3371" s="4" t="s">
        <v>9</v>
      </c>
      <c r="E3371" s="5" t="str">
        <f>VLOOKUP(D3371,'Step 1b-Current GLMT'!A:B,2,FALSE)</f>
        <v xml:space="preserve">General : Institutional Support : Unallocated - Enrollment Res </v>
      </c>
      <c r="F3371" s="422"/>
      <c r="H3371" t="str">
        <f t="shared" si="162"/>
        <v>3740</v>
      </c>
      <c r="I3371" t="str">
        <f t="shared" si="165"/>
        <v xml:space="preserve"> </v>
      </c>
      <c r="J3371" t="str">
        <f t="shared" si="164"/>
        <v>D0000</v>
      </c>
      <c r="K3371">
        <f>VLOOKUP(D3371,'Step 1b-Current GLMT'!A:C,3,FALSE)</f>
        <v>0</v>
      </c>
    </row>
    <row r="3372" spans="1:11" s="6" customFormat="1" ht="15.75" x14ac:dyDescent="0.3">
      <c r="A3372" t="s">
        <v>230</v>
      </c>
      <c r="B3372" t="s">
        <v>844</v>
      </c>
      <c r="D3372" s="4" t="s">
        <v>9</v>
      </c>
      <c r="E3372" s="5" t="str">
        <f>VLOOKUP(D3372,'Step 1b-Current GLMT'!A:B,2,FALSE)</f>
        <v xml:space="preserve">General : Institutional Support : Unallocated - Enrollment Res </v>
      </c>
      <c r="F3372" s="422"/>
      <c r="H3372" t="str">
        <f t="shared" si="162"/>
        <v>3745</v>
      </c>
      <c r="I3372" t="str">
        <f t="shared" si="165"/>
        <v xml:space="preserve"> </v>
      </c>
      <c r="J3372" t="str">
        <f t="shared" si="164"/>
        <v>D0000</v>
      </c>
      <c r="K3372">
        <f>VLOOKUP(D3372,'Step 1b-Current GLMT'!A:C,3,FALSE)</f>
        <v>0</v>
      </c>
    </row>
    <row r="3373" spans="1:11" s="6" customFormat="1" ht="15.75" x14ac:dyDescent="0.3">
      <c r="A3373" t="s">
        <v>230</v>
      </c>
      <c r="B3373" t="s">
        <v>861</v>
      </c>
      <c r="D3373" s="4" t="s">
        <v>9</v>
      </c>
      <c r="E3373" s="5" t="str">
        <f>VLOOKUP(D3373,'Step 1b-Current GLMT'!A:B,2,FALSE)</f>
        <v xml:space="preserve">General : Institutional Support : Unallocated - Enrollment Res </v>
      </c>
      <c r="F3373" s="422"/>
      <c r="G3373"/>
      <c r="H3373" t="str">
        <f t="shared" si="162"/>
        <v>3760</v>
      </c>
      <c r="I3373" t="str">
        <f t="shared" si="165"/>
        <v xml:space="preserve"> </v>
      </c>
      <c r="J3373" t="str">
        <f t="shared" si="164"/>
        <v>D0000</v>
      </c>
      <c r="K3373">
        <f>VLOOKUP(D3373,'Step 1b-Current GLMT'!A:C,3,FALSE)</f>
        <v>0</v>
      </c>
    </row>
    <row r="3374" spans="1:11" s="6" customFormat="1" ht="15.75" x14ac:dyDescent="0.3">
      <c r="A3374" t="s">
        <v>230</v>
      </c>
      <c r="B3374" t="s">
        <v>877</v>
      </c>
      <c r="D3374" s="4" t="s">
        <v>9</v>
      </c>
      <c r="E3374" s="5" t="str">
        <f>VLOOKUP(D3374,'Step 1b-Current GLMT'!A:B,2,FALSE)</f>
        <v xml:space="preserve">General : Institutional Support : Unallocated - Enrollment Res </v>
      </c>
      <c r="F3374" s="422"/>
      <c r="G3374"/>
      <c r="H3374" t="str">
        <f t="shared" si="162"/>
        <v>3801</v>
      </c>
      <c r="I3374" t="str">
        <f t="shared" si="165"/>
        <v xml:space="preserve"> </v>
      </c>
      <c r="J3374" t="str">
        <f t="shared" si="164"/>
        <v>D0000</v>
      </c>
      <c r="K3374">
        <f>VLOOKUP(D3374,'Step 1b-Current GLMT'!A:C,3,FALSE)</f>
        <v>0</v>
      </c>
    </row>
    <row r="3375" spans="1:11" s="6" customFormat="1" ht="15.75" x14ac:dyDescent="0.3">
      <c r="A3375" t="s">
        <v>230</v>
      </c>
      <c r="B3375" t="s">
        <v>885</v>
      </c>
      <c r="D3375" s="4" t="s">
        <v>9</v>
      </c>
      <c r="E3375" s="5" t="str">
        <f>VLOOKUP(D3375,'Step 1b-Current GLMT'!A:B,2,FALSE)</f>
        <v xml:space="preserve">General : Institutional Support : Unallocated - Enrollment Res </v>
      </c>
      <c r="F3375" s="422"/>
      <c r="G3375"/>
      <c r="H3375" t="str">
        <f t="shared" si="162"/>
        <v>3802</v>
      </c>
      <c r="I3375" t="str">
        <f t="shared" ref="I3375:I3406" si="166">IF(D3375=0,"0"," ")</f>
        <v xml:space="preserve"> </v>
      </c>
      <c r="J3375" t="str">
        <f t="shared" si="164"/>
        <v>D0000</v>
      </c>
      <c r="K3375">
        <f>VLOOKUP(D3375,'Step 1b-Current GLMT'!A:C,3,FALSE)</f>
        <v>0</v>
      </c>
    </row>
    <row r="3376" spans="1:11" s="6" customFormat="1" ht="15.75" x14ac:dyDescent="0.3">
      <c r="A3376" t="s">
        <v>230</v>
      </c>
      <c r="B3376" t="s">
        <v>895</v>
      </c>
      <c r="D3376" s="4" t="s">
        <v>9</v>
      </c>
      <c r="E3376" s="5" t="str">
        <f>VLOOKUP(D3376,'Step 1b-Current GLMT'!A:B,2,FALSE)</f>
        <v xml:space="preserve">General : Institutional Support : Unallocated - Enrollment Res </v>
      </c>
      <c r="F3376" s="422"/>
      <c r="G3376"/>
      <c r="H3376" t="str">
        <f t="shared" si="162"/>
        <v>3803</v>
      </c>
      <c r="I3376" t="str">
        <f t="shared" si="166"/>
        <v xml:space="preserve"> </v>
      </c>
      <c r="J3376" t="str">
        <f t="shared" si="164"/>
        <v>D0000</v>
      </c>
      <c r="K3376">
        <f>VLOOKUP(D3376,'Step 1b-Current GLMT'!A:C,3,FALSE)</f>
        <v>0</v>
      </c>
    </row>
    <row r="3377" spans="1:11" s="6" customFormat="1" ht="15.75" x14ac:dyDescent="0.3">
      <c r="A3377" t="s">
        <v>230</v>
      </c>
      <c r="B3377" t="s">
        <v>903</v>
      </c>
      <c r="D3377" s="4" t="s">
        <v>9</v>
      </c>
      <c r="E3377" s="5" t="str">
        <f>VLOOKUP(D3377,'Step 1b-Current GLMT'!A:B,2,FALSE)</f>
        <v xml:space="preserve">General : Institutional Support : Unallocated - Enrollment Res </v>
      </c>
      <c r="F3377" s="422"/>
      <c r="G3377"/>
      <c r="H3377" t="str">
        <f t="shared" si="162"/>
        <v>3804</v>
      </c>
      <c r="I3377" t="str">
        <f t="shared" si="166"/>
        <v xml:space="preserve"> </v>
      </c>
      <c r="J3377" t="str">
        <f t="shared" si="164"/>
        <v>D0000</v>
      </c>
      <c r="K3377">
        <f>VLOOKUP(D3377,'Step 1b-Current GLMT'!A:C,3,FALSE)</f>
        <v>0</v>
      </c>
    </row>
    <row r="3378" spans="1:11" s="6" customFormat="1" ht="15.75" x14ac:dyDescent="0.3">
      <c r="A3378" t="s">
        <v>230</v>
      </c>
      <c r="B3378" t="s">
        <v>913</v>
      </c>
      <c r="D3378" s="4" t="s">
        <v>9</v>
      </c>
      <c r="E3378" s="5" t="str">
        <f>VLOOKUP(D3378,'Step 1b-Current GLMT'!A:B,2,FALSE)</f>
        <v xml:space="preserve">General : Institutional Support : Unallocated - Enrollment Res </v>
      </c>
      <c r="F3378" s="422"/>
      <c r="G3378"/>
      <c r="H3378" t="str">
        <f t="shared" si="162"/>
        <v>3805</v>
      </c>
      <c r="I3378" t="str">
        <f t="shared" si="166"/>
        <v xml:space="preserve"> </v>
      </c>
      <c r="J3378" t="str">
        <f t="shared" si="164"/>
        <v>D0000</v>
      </c>
      <c r="K3378">
        <f>VLOOKUP(D3378,'Step 1b-Current GLMT'!A:C,3,FALSE)</f>
        <v>0</v>
      </c>
    </row>
    <row r="3379" spans="1:11" s="6" customFormat="1" ht="15.75" x14ac:dyDescent="0.3">
      <c r="A3379" t="s">
        <v>230</v>
      </c>
      <c r="B3379" t="s">
        <v>923</v>
      </c>
      <c r="D3379" s="4" t="s">
        <v>9</v>
      </c>
      <c r="E3379" s="5" t="str">
        <f>VLOOKUP(D3379,'Step 1b-Current GLMT'!A:B,2,FALSE)</f>
        <v xml:space="preserve">General : Institutional Support : Unallocated - Enrollment Res </v>
      </c>
      <c r="F3379" s="422"/>
      <c r="G3379"/>
      <c r="H3379" t="str">
        <f t="shared" si="162"/>
        <v>3806</v>
      </c>
      <c r="I3379" t="str">
        <f t="shared" si="166"/>
        <v xml:space="preserve"> </v>
      </c>
      <c r="J3379" t="str">
        <f t="shared" si="164"/>
        <v>D0000</v>
      </c>
      <c r="K3379">
        <f>VLOOKUP(D3379,'Step 1b-Current GLMT'!A:C,3,FALSE)</f>
        <v>0</v>
      </c>
    </row>
    <row r="3380" spans="1:11" s="6" customFormat="1" ht="15.75" x14ac:dyDescent="0.3">
      <c r="A3380" t="s">
        <v>230</v>
      </c>
      <c r="B3380" t="s">
        <v>929</v>
      </c>
      <c r="D3380" s="4" t="s">
        <v>9</v>
      </c>
      <c r="E3380" s="5" t="str">
        <f>VLOOKUP(D3380,'Step 1b-Current GLMT'!A:B,2,FALSE)</f>
        <v xml:space="preserve">General : Institutional Support : Unallocated - Enrollment Res </v>
      </c>
      <c r="F3380" s="422"/>
      <c r="G3380"/>
      <c r="H3380" t="str">
        <f t="shared" si="162"/>
        <v>3807</v>
      </c>
      <c r="I3380" t="str">
        <f t="shared" si="166"/>
        <v xml:space="preserve"> </v>
      </c>
      <c r="J3380" t="str">
        <f t="shared" si="164"/>
        <v>D0000</v>
      </c>
      <c r="K3380">
        <f>VLOOKUP(D3380,'Step 1b-Current GLMT'!A:C,3,FALSE)</f>
        <v>0</v>
      </c>
    </row>
    <row r="3381" spans="1:11" s="6" customFormat="1" ht="15.75" x14ac:dyDescent="0.3">
      <c r="A3381" t="s">
        <v>230</v>
      </c>
      <c r="B3381" t="s">
        <v>943</v>
      </c>
      <c r="D3381" s="4" t="s">
        <v>9</v>
      </c>
      <c r="E3381" s="5" t="str">
        <f>VLOOKUP(D3381,'Step 1b-Current GLMT'!A:B,2,FALSE)</f>
        <v xml:space="preserve">General : Institutional Support : Unallocated - Enrollment Res </v>
      </c>
      <c r="F3381" s="422"/>
      <c r="G3381"/>
      <c r="H3381" t="str">
        <f t="shared" si="162"/>
        <v>3808</v>
      </c>
      <c r="I3381" t="str">
        <f t="shared" si="166"/>
        <v xml:space="preserve"> </v>
      </c>
      <c r="J3381" t="str">
        <f t="shared" si="164"/>
        <v>D0000</v>
      </c>
      <c r="K3381">
        <f>VLOOKUP(D3381,'Step 1b-Current GLMT'!A:C,3,FALSE)</f>
        <v>0</v>
      </c>
    </row>
    <row r="3382" spans="1:11" s="6" customFormat="1" ht="15.75" x14ac:dyDescent="0.3">
      <c r="A3382" t="s">
        <v>230</v>
      </c>
      <c r="B3382" t="s">
        <v>955</v>
      </c>
      <c r="D3382" s="4" t="s">
        <v>9</v>
      </c>
      <c r="E3382" s="5" t="str">
        <f>VLOOKUP(D3382,'Step 1b-Current GLMT'!A:B,2,FALSE)</f>
        <v xml:space="preserve">General : Institutional Support : Unallocated - Enrollment Res </v>
      </c>
      <c r="F3382" s="422"/>
      <c r="G3382"/>
      <c r="H3382" t="str">
        <f t="shared" si="162"/>
        <v>3809</v>
      </c>
      <c r="I3382" t="str">
        <f t="shared" si="166"/>
        <v xml:space="preserve"> </v>
      </c>
      <c r="J3382" t="str">
        <f t="shared" si="164"/>
        <v>D0000</v>
      </c>
      <c r="K3382">
        <f>VLOOKUP(D3382,'Step 1b-Current GLMT'!A:C,3,FALSE)</f>
        <v>0</v>
      </c>
    </row>
    <row r="3383" spans="1:11" s="6" customFormat="1" ht="15.75" x14ac:dyDescent="0.3">
      <c r="A3383" t="s">
        <v>230</v>
      </c>
      <c r="B3383" t="s">
        <v>962</v>
      </c>
      <c r="D3383" s="4" t="s">
        <v>9</v>
      </c>
      <c r="E3383" s="5" t="str">
        <f>VLOOKUP(D3383,'Step 1b-Current GLMT'!A:B,2,FALSE)</f>
        <v xml:space="preserve">General : Institutional Support : Unallocated - Enrollment Res </v>
      </c>
      <c r="F3383" s="422"/>
      <c r="G3383"/>
      <c r="H3383" t="str">
        <f t="shared" si="162"/>
        <v>3810</v>
      </c>
      <c r="I3383" t="str">
        <f t="shared" si="166"/>
        <v xml:space="preserve"> </v>
      </c>
      <c r="J3383" t="str">
        <f t="shared" si="164"/>
        <v>D0000</v>
      </c>
      <c r="K3383">
        <f>VLOOKUP(D3383,'Step 1b-Current GLMT'!A:C,3,FALSE)</f>
        <v>0</v>
      </c>
    </row>
    <row r="3384" spans="1:11" s="6" customFormat="1" ht="15.75" x14ac:dyDescent="0.3">
      <c r="A3384" t="s">
        <v>230</v>
      </c>
      <c r="B3384" t="s">
        <v>972</v>
      </c>
      <c r="D3384" s="4" t="s">
        <v>9</v>
      </c>
      <c r="E3384" s="5" t="str">
        <f>VLOOKUP(D3384,'Step 1b-Current GLMT'!A:B,2,FALSE)</f>
        <v xml:space="preserve">General : Institutional Support : Unallocated - Enrollment Res </v>
      </c>
      <c r="F3384" s="422"/>
      <c r="G3384"/>
      <c r="H3384" t="str">
        <f t="shared" si="162"/>
        <v>3811</v>
      </c>
      <c r="I3384" t="str">
        <f t="shared" si="166"/>
        <v xml:space="preserve"> </v>
      </c>
      <c r="J3384" t="str">
        <f t="shared" si="164"/>
        <v>D0000</v>
      </c>
      <c r="K3384">
        <f>VLOOKUP(D3384,'Step 1b-Current GLMT'!A:C,3,FALSE)</f>
        <v>0</v>
      </c>
    </row>
    <row r="3385" spans="1:11" s="6" customFormat="1" ht="15.75" x14ac:dyDescent="0.3">
      <c r="A3385" t="s">
        <v>230</v>
      </c>
      <c r="B3385" t="s">
        <v>982</v>
      </c>
      <c r="D3385" s="4" t="s">
        <v>9</v>
      </c>
      <c r="E3385" s="5" t="str">
        <f>VLOOKUP(D3385,'Step 1b-Current GLMT'!A:B,2,FALSE)</f>
        <v xml:space="preserve">General : Institutional Support : Unallocated - Enrollment Res </v>
      </c>
      <c r="F3385" s="422"/>
      <c r="G3385"/>
      <c r="H3385" t="str">
        <f t="shared" si="162"/>
        <v>3812</v>
      </c>
      <c r="I3385" t="str">
        <f t="shared" si="166"/>
        <v xml:space="preserve"> </v>
      </c>
      <c r="J3385" t="str">
        <f t="shared" si="164"/>
        <v>D0000</v>
      </c>
      <c r="K3385">
        <f>VLOOKUP(D3385,'Step 1b-Current GLMT'!A:C,3,FALSE)</f>
        <v>0</v>
      </c>
    </row>
    <row r="3386" spans="1:11" s="6" customFormat="1" ht="15.75" x14ac:dyDescent="0.3">
      <c r="A3386" t="s">
        <v>230</v>
      </c>
      <c r="B3386" t="s">
        <v>993</v>
      </c>
      <c r="D3386" s="4" t="s">
        <v>9</v>
      </c>
      <c r="E3386" s="5" t="str">
        <f>VLOOKUP(D3386,'Step 1b-Current GLMT'!A:B,2,FALSE)</f>
        <v xml:space="preserve">General : Institutional Support : Unallocated - Enrollment Res </v>
      </c>
      <c r="F3386" s="422"/>
      <c r="G3386"/>
      <c r="H3386" t="str">
        <f t="shared" si="162"/>
        <v>3813</v>
      </c>
      <c r="I3386" t="str">
        <f t="shared" si="166"/>
        <v xml:space="preserve"> </v>
      </c>
      <c r="J3386" t="str">
        <f t="shared" si="164"/>
        <v>D0000</v>
      </c>
      <c r="K3386">
        <f>VLOOKUP(D3386,'Step 1b-Current GLMT'!A:C,3,FALSE)</f>
        <v>0</v>
      </c>
    </row>
    <row r="3387" spans="1:11" s="6" customFormat="1" ht="15.75" x14ac:dyDescent="0.3">
      <c r="A3387" t="s">
        <v>230</v>
      </c>
      <c r="B3387" t="s">
        <v>1001</v>
      </c>
      <c r="D3387" s="4" t="s">
        <v>9</v>
      </c>
      <c r="E3387" s="5" t="str">
        <f>VLOOKUP(D3387,'Step 1b-Current GLMT'!A:B,2,FALSE)</f>
        <v xml:space="preserve">General : Institutional Support : Unallocated - Enrollment Res </v>
      </c>
      <c r="F3387" s="422"/>
      <c r="G3387"/>
      <c r="H3387" t="str">
        <f t="shared" si="162"/>
        <v>3814</v>
      </c>
      <c r="I3387" t="str">
        <f t="shared" si="166"/>
        <v xml:space="preserve"> </v>
      </c>
      <c r="J3387" t="str">
        <f t="shared" si="164"/>
        <v>D0000</v>
      </c>
      <c r="K3387">
        <f>VLOOKUP(D3387,'Step 1b-Current GLMT'!A:C,3,FALSE)</f>
        <v>0</v>
      </c>
    </row>
    <row r="3388" spans="1:11" s="6" customFormat="1" ht="15.75" x14ac:dyDescent="0.3">
      <c r="A3388" t="s">
        <v>230</v>
      </c>
      <c r="B3388" t="s">
        <v>1013</v>
      </c>
      <c r="D3388" s="4" t="s">
        <v>9</v>
      </c>
      <c r="E3388" s="5" t="str">
        <f>VLOOKUP(D3388,'Step 1b-Current GLMT'!A:B,2,FALSE)</f>
        <v xml:space="preserve">General : Institutional Support : Unallocated - Enrollment Res </v>
      </c>
      <c r="F3388" s="422"/>
      <c r="G3388"/>
      <c r="H3388" t="str">
        <f t="shared" si="162"/>
        <v>3815</v>
      </c>
      <c r="I3388" t="str">
        <f t="shared" si="166"/>
        <v xml:space="preserve"> </v>
      </c>
      <c r="J3388" t="str">
        <f t="shared" si="164"/>
        <v>D0000</v>
      </c>
      <c r="K3388">
        <f>VLOOKUP(D3388,'Step 1b-Current GLMT'!A:C,3,FALSE)</f>
        <v>0</v>
      </c>
    </row>
    <row r="3389" spans="1:11" s="6" customFormat="1" ht="15.75" x14ac:dyDescent="0.3">
      <c r="A3389" t="s">
        <v>230</v>
      </c>
      <c r="B3389" t="s">
        <v>1021</v>
      </c>
      <c r="D3389" s="4" t="s">
        <v>9</v>
      </c>
      <c r="E3389" s="5" t="str">
        <f>VLOOKUP(D3389,'Step 1b-Current GLMT'!A:B,2,FALSE)</f>
        <v xml:space="preserve">General : Institutional Support : Unallocated - Enrollment Res </v>
      </c>
      <c r="F3389" s="422"/>
      <c r="G3389"/>
      <c r="H3389" t="str">
        <f t="shared" si="162"/>
        <v>3816</v>
      </c>
      <c r="I3389" t="str">
        <f t="shared" si="166"/>
        <v xml:space="preserve"> </v>
      </c>
      <c r="J3389" t="str">
        <f t="shared" si="164"/>
        <v>D0000</v>
      </c>
      <c r="K3389">
        <f>VLOOKUP(D3389,'Step 1b-Current GLMT'!A:C,3,FALSE)</f>
        <v>0</v>
      </c>
    </row>
    <row r="3390" spans="1:11" s="6" customFormat="1" ht="15.75" x14ac:dyDescent="0.3">
      <c r="A3390" t="s">
        <v>230</v>
      </c>
      <c r="B3390" t="s">
        <v>1029</v>
      </c>
      <c r="D3390" s="4" t="s">
        <v>9</v>
      </c>
      <c r="E3390" s="5" t="str">
        <f>VLOOKUP(D3390,'Step 1b-Current GLMT'!A:B,2,FALSE)</f>
        <v xml:space="preserve">General : Institutional Support : Unallocated - Enrollment Res </v>
      </c>
      <c r="F3390" s="422"/>
      <c r="G3390"/>
      <c r="H3390" t="str">
        <f t="shared" si="162"/>
        <v>3817</v>
      </c>
      <c r="I3390" t="str">
        <f t="shared" si="166"/>
        <v xml:space="preserve"> </v>
      </c>
      <c r="J3390" t="str">
        <f t="shared" si="164"/>
        <v>D0000</v>
      </c>
      <c r="K3390">
        <f>VLOOKUP(D3390,'Step 1b-Current GLMT'!A:C,3,FALSE)</f>
        <v>0</v>
      </c>
    </row>
    <row r="3391" spans="1:11" s="6" customFormat="1" ht="15.75" x14ac:dyDescent="0.3">
      <c r="A3391" t="s">
        <v>230</v>
      </c>
      <c r="B3391" t="s">
        <v>1041</v>
      </c>
      <c r="D3391" s="4" t="s">
        <v>9</v>
      </c>
      <c r="E3391" s="5" t="str">
        <f>VLOOKUP(D3391,'Step 1b-Current GLMT'!A:B,2,FALSE)</f>
        <v xml:space="preserve">General : Institutional Support : Unallocated - Enrollment Res </v>
      </c>
      <c r="F3391" s="422"/>
      <c r="G3391"/>
      <c r="H3391" t="str">
        <f t="shared" si="162"/>
        <v>3818</v>
      </c>
      <c r="I3391" t="str">
        <f t="shared" si="166"/>
        <v xml:space="preserve"> </v>
      </c>
      <c r="J3391" t="str">
        <f t="shared" si="164"/>
        <v>D0000</v>
      </c>
      <c r="K3391">
        <f>VLOOKUP(D3391,'Step 1b-Current GLMT'!A:C,3,FALSE)</f>
        <v>0</v>
      </c>
    </row>
    <row r="3392" spans="1:11" s="6" customFormat="1" ht="15.75" x14ac:dyDescent="0.3">
      <c r="A3392" t="s">
        <v>230</v>
      </c>
      <c r="B3392" t="s">
        <v>1046</v>
      </c>
      <c r="D3392" s="4" t="s">
        <v>9</v>
      </c>
      <c r="E3392" s="5" t="str">
        <f>VLOOKUP(D3392,'Step 1b-Current GLMT'!A:B,2,FALSE)</f>
        <v xml:space="preserve">General : Institutional Support : Unallocated - Enrollment Res </v>
      </c>
      <c r="F3392" s="422"/>
      <c r="H3392" t="str">
        <f t="shared" si="162"/>
        <v>3819</v>
      </c>
      <c r="I3392" t="str">
        <f t="shared" si="166"/>
        <v xml:space="preserve"> </v>
      </c>
      <c r="J3392" t="str">
        <f t="shared" si="164"/>
        <v>D0000</v>
      </c>
      <c r="K3392">
        <f>VLOOKUP(D3392,'Step 1b-Current GLMT'!A:C,3,FALSE)</f>
        <v>0</v>
      </c>
    </row>
    <row r="3393" spans="1:11" s="6" customFormat="1" ht="15.75" x14ac:dyDescent="0.3">
      <c r="A3393" t="s">
        <v>230</v>
      </c>
      <c r="B3393" t="s">
        <v>1057</v>
      </c>
      <c r="D3393" s="4" t="s">
        <v>9</v>
      </c>
      <c r="E3393" s="5" t="str">
        <f>VLOOKUP(D3393,'Step 1b-Current GLMT'!A:B,2,FALSE)</f>
        <v xml:space="preserve">General : Institutional Support : Unallocated - Enrollment Res </v>
      </c>
      <c r="F3393" s="422"/>
      <c r="H3393" t="str">
        <f t="shared" si="162"/>
        <v>3820</v>
      </c>
      <c r="I3393" t="str">
        <f t="shared" si="166"/>
        <v xml:space="preserve"> </v>
      </c>
      <c r="J3393" t="str">
        <f t="shared" si="164"/>
        <v>D0000</v>
      </c>
      <c r="K3393">
        <f>VLOOKUP(D3393,'Step 1b-Current GLMT'!A:C,3,FALSE)</f>
        <v>0</v>
      </c>
    </row>
    <row r="3394" spans="1:11" s="6" customFormat="1" ht="15.75" x14ac:dyDescent="0.3">
      <c r="A3394" t="s">
        <v>230</v>
      </c>
      <c r="B3394" t="s">
        <v>1067</v>
      </c>
      <c r="D3394" s="4" t="s">
        <v>9</v>
      </c>
      <c r="E3394" s="5" t="str">
        <f>VLOOKUP(D3394,'Step 1b-Current GLMT'!A:B,2,FALSE)</f>
        <v xml:space="preserve">General : Institutional Support : Unallocated - Enrollment Res </v>
      </c>
      <c r="F3394" s="422"/>
      <c r="H3394" t="str">
        <f t="shared" ref="H3394:H3457" si="167">RIGHT(B3394,4)</f>
        <v>3821</v>
      </c>
      <c r="I3394" t="str">
        <f t="shared" si="166"/>
        <v xml:space="preserve"> </v>
      </c>
      <c r="J3394" t="str">
        <f t="shared" ref="J3394:J3457" si="168">MID(B3394,7,5)</f>
        <v>D0000</v>
      </c>
      <c r="K3394">
        <f>VLOOKUP(D3394,'Step 1b-Current GLMT'!A:C,3,FALSE)</f>
        <v>0</v>
      </c>
    </row>
    <row r="3395" spans="1:11" s="6" customFormat="1" ht="15.75" x14ac:dyDescent="0.3">
      <c r="A3395" t="s">
        <v>230</v>
      </c>
      <c r="B3395" t="s">
        <v>1078</v>
      </c>
      <c r="D3395" s="4" t="s">
        <v>9</v>
      </c>
      <c r="E3395" s="5" t="str">
        <f>VLOOKUP(D3395,'Step 1b-Current GLMT'!A:B,2,FALSE)</f>
        <v xml:space="preserve">General : Institutional Support : Unallocated - Enrollment Res </v>
      </c>
      <c r="F3395" s="422"/>
      <c r="H3395" t="str">
        <f t="shared" si="167"/>
        <v>3822</v>
      </c>
      <c r="I3395" t="str">
        <f t="shared" si="166"/>
        <v xml:space="preserve"> </v>
      </c>
      <c r="J3395" t="str">
        <f t="shared" si="168"/>
        <v>D0000</v>
      </c>
      <c r="K3395">
        <f>VLOOKUP(D3395,'Step 1b-Current GLMT'!A:C,3,FALSE)</f>
        <v>0</v>
      </c>
    </row>
    <row r="3396" spans="1:11" s="6" customFormat="1" ht="15.75" x14ac:dyDescent="0.3">
      <c r="A3396" t="s">
        <v>230</v>
      </c>
      <c r="B3396" t="s">
        <v>1093</v>
      </c>
      <c r="D3396" s="4" t="s">
        <v>9</v>
      </c>
      <c r="E3396" s="5" t="str">
        <f>VLOOKUP(D3396,'Step 1b-Current GLMT'!A:B,2,FALSE)</f>
        <v xml:space="preserve">General : Institutional Support : Unallocated - Enrollment Res </v>
      </c>
      <c r="F3396" s="422"/>
      <c r="H3396" t="str">
        <f t="shared" si="167"/>
        <v>3824</v>
      </c>
      <c r="I3396" t="str">
        <f t="shared" si="166"/>
        <v xml:space="preserve"> </v>
      </c>
      <c r="J3396" t="str">
        <f t="shared" si="168"/>
        <v>D0000</v>
      </c>
      <c r="K3396">
        <f>VLOOKUP(D3396,'Step 1b-Current GLMT'!A:C,3,FALSE)</f>
        <v>0</v>
      </c>
    </row>
    <row r="3397" spans="1:11" s="6" customFormat="1" ht="15.75" x14ac:dyDescent="0.3">
      <c r="A3397" t="s">
        <v>230</v>
      </c>
      <c r="B3397" t="s">
        <v>1106</v>
      </c>
      <c r="D3397" s="4" t="s">
        <v>9</v>
      </c>
      <c r="E3397" s="5" t="str">
        <f>VLOOKUP(D3397,'Step 1b-Current GLMT'!A:B,2,FALSE)</f>
        <v xml:space="preserve">General : Institutional Support : Unallocated - Enrollment Res </v>
      </c>
      <c r="F3397" s="422"/>
      <c r="H3397" t="str">
        <f t="shared" si="167"/>
        <v>3825</v>
      </c>
      <c r="I3397" t="str">
        <f t="shared" si="166"/>
        <v xml:space="preserve"> </v>
      </c>
      <c r="J3397" t="str">
        <f t="shared" si="168"/>
        <v>D0000</v>
      </c>
      <c r="K3397">
        <f>VLOOKUP(D3397,'Step 1b-Current GLMT'!A:C,3,FALSE)</f>
        <v>0</v>
      </c>
    </row>
    <row r="3398" spans="1:11" s="6" customFormat="1" ht="15.75" x14ac:dyDescent="0.3">
      <c r="A3398" t="s">
        <v>230</v>
      </c>
      <c r="B3398" t="s">
        <v>1113</v>
      </c>
      <c r="D3398" s="4" t="s">
        <v>9</v>
      </c>
      <c r="E3398" s="5" t="str">
        <f>VLOOKUP(D3398,'Step 1b-Current GLMT'!A:B,2,FALSE)</f>
        <v xml:space="preserve">General : Institutional Support : Unallocated - Enrollment Res </v>
      </c>
      <c r="F3398" s="422"/>
      <c r="H3398" t="str">
        <f t="shared" si="167"/>
        <v>3828</v>
      </c>
      <c r="I3398" t="str">
        <f t="shared" si="166"/>
        <v xml:space="preserve"> </v>
      </c>
      <c r="J3398" t="str">
        <f t="shared" si="168"/>
        <v>D0000</v>
      </c>
      <c r="K3398">
        <f>VLOOKUP(D3398,'Step 1b-Current GLMT'!A:C,3,FALSE)</f>
        <v>0</v>
      </c>
    </row>
    <row r="3399" spans="1:11" s="6" customFormat="1" ht="15.75" x14ac:dyDescent="0.3">
      <c r="A3399" t="s">
        <v>230</v>
      </c>
      <c r="B3399" t="s">
        <v>1120</v>
      </c>
      <c r="D3399" s="4" t="s">
        <v>9</v>
      </c>
      <c r="E3399" s="5" t="str">
        <f>VLOOKUP(D3399,'Step 1b-Current GLMT'!A:B,2,FALSE)</f>
        <v xml:space="preserve">General : Institutional Support : Unallocated - Enrollment Res </v>
      </c>
      <c r="F3399" s="422"/>
      <c r="H3399" t="str">
        <f t="shared" si="167"/>
        <v>3832</v>
      </c>
      <c r="I3399" t="str">
        <f t="shared" si="166"/>
        <v xml:space="preserve"> </v>
      </c>
      <c r="J3399" t="str">
        <f t="shared" si="168"/>
        <v>D0000</v>
      </c>
      <c r="K3399">
        <f>VLOOKUP(D3399,'Step 1b-Current GLMT'!A:C,3,FALSE)</f>
        <v>0</v>
      </c>
    </row>
    <row r="3400" spans="1:11" s="6" customFormat="1" ht="15.75" x14ac:dyDescent="0.3">
      <c r="A3400" t="s">
        <v>230</v>
      </c>
      <c r="B3400" t="s">
        <v>1128</v>
      </c>
      <c r="D3400" s="4" t="s">
        <v>9</v>
      </c>
      <c r="E3400" s="5" t="str">
        <f>VLOOKUP(D3400,'Step 1b-Current GLMT'!A:B,2,FALSE)</f>
        <v xml:space="preserve">General : Institutional Support : Unallocated - Enrollment Res </v>
      </c>
      <c r="F3400" s="422"/>
      <c r="H3400" t="str">
        <f t="shared" si="167"/>
        <v>3833</v>
      </c>
      <c r="I3400" t="str">
        <f t="shared" si="166"/>
        <v xml:space="preserve"> </v>
      </c>
      <c r="J3400" t="str">
        <f t="shared" si="168"/>
        <v>D0000</v>
      </c>
      <c r="K3400">
        <f>VLOOKUP(D3400,'Step 1b-Current GLMT'!A:C,3,FALSE)</f>
        <v>0</v>
      </c>
    </row>
    <row r="3401" spans="1:11" s="6" customFormat="1" ht="15.75" x14ac:dyDescent="0.3">
      <c r="A3401" t="s">
        <v>230</v>
      </c>
      <c r="B3401" t="s">
        <v>1136</v>
      </c>
      <c r="D3401" s="4" t="s">
        <v>9</v>
      </c>
      <c r="E3401" s="5" t="str">
        <f>VLOOKUP(D3401,'Step 1b-Current GLMT'!A:B,2,FALSE)</f>
        <v xml:space="preserve">General : Institutional Support : Unallocated - Enrollment Res </v>
      </c>
      <c r="F3401" s="422"/>
      <c r="H3401" t="str">
        <f t="shared" si="167"/>
        <v>3834</v>
      </c>
      <c r="I3401" t="str">
        <f t="shared" si="166"/>
        <v xml:space="preserve"> </v>
      </c>
      <c r="J3401" t="str">
        <f t="shared" si="168"/>
        <v>D0000</v>
      </c>
      <c r="K3401">
        <f>VLOOKUP(D3401,'Step 1b-Current GLMT'!A:C,3,FALSE)</f>
        <v>0</v>
      </c>
    </row>
    <row r="3402" spans="1:11" s="6" customFormat="1" ht="15.75" x14ac:dyDescent="0.3">
      <c r="A3402" t="s">
        <v>230</v>
      </c>
      <c r="B3402" t="s">
        <v>1143</v>
      </c>
      <c r="D3402" s="4" t="s">
        <v>9</v>
      </c>
      <c r="E3402" s="5" t="str">
        <f>VLOOKUP(D3402,'Step 1b-Current GLMT'!A:B,2,FALSE)</f>
        <v xml:space="preserve">General : Institutional Support : Unallocated - Enrollment Res </v>
      </c>
      <c r="F3402" s="422"/>
      <c r="H3402" t="str">
        <f t="shared" si="167"/>
        <v>3835</v>
      </c>
      <c r="I3402" t="str">
        <f t="shared" si="166"/>
        <v xml:space="preserve"> </v>
      </c>
      <c r="J3402" t="str">
        <f t="shared" si="168"/>
        <v>D0000</v>
      </c>
      <c r="K3402">
        <f>VLOOKUP(D3402,'Step 1b-Current GLMT'!A:C,3,FALSE)</f>
        <v>0</v>
      </c>
    </row>
    <row r="3403" spans="1:11" s="6" customFormat="1" ht="15.75" x14ac:dyDescent="0.3">
      <c r="A3403" t="s">
        <v>230</v>
      </c>
      <c r="B3403" t="s">
        <v>1157</v>
      </c>
      <c r="D3403" s="4" t="s">
        <v>9</v>
      </c>
      <c r="E3403" s="5" t="str">
        <f>VLOOKUP(D3403,'Step 1b-Current GLMT'!A:B,2,FALSE)</f>
        <v xml:space="preserve">General : Institutional Support : Unallocated - Enrollment Res </v>
      </c>
      <c r="F3403" s="422"/>
      <c r="H3403" t="str">
        <f t="shared" si="167"/>
        <v>3840</v>
      </c>
      <c r="I3403" t="str">
        <f t="shared" si="166"/>
        <v xml:space="preserve"> </v>
      </c>
      <c r="J3403" t="str">
        <f t="shared" si="168"/>
        <v>D0000</v>
      </c>
      <c r="K3403">
        <f>VLOOKUP(D3403,'Step 1b-Current GLMT'!A:C,3,FALSE)</f>
        <v>0</v>
      </c>
    </row>
    <row r="3404" spans="1:11" s="6" customFormat="1" ht="15.75" x14ac:dyDescent="0.3">
      <c r="A3404" t="s">
        <v>230</v>
      </c>
      <c r="B3404" t="s">
        <v>1167</v>
      </c>
      <c r="D3404" s="4" t="s">
        <v>9</v>
      </c>
      <c r="E3404" s="5" t="str">
        <f>VLOOKUP(D3404,'Step 1b-Current GLMT'!A:B,2,FALSE)</f>
        <v xml:space="preserve">General : Institutional Support : Unallocated - Enrollment Res </v>
      </c>
      <c r="F3404" s="422"/>
      <c r="H3404" t="str">
        <f t="shared" si="167"/>
        <v>3841</v>
      </c>
      <c r="I3404" t="str">
        <f t="shared" si="166"/>
        <v xml:space="preserve"> </v>
      </c>
      <c r="J3404" t="str">
        <f t="shared" si="168"/>
        <v>D0000</v>
      </c>
      <c r="K3404">
        <f>VLOOKUP(D3404,'Step 1b-Current GLMT'!A:C,3,FALSE)</f>
        <v>0</v>
      </c>
    </row>
    <row r="3405" spans="1:11" s="6" customFormat="1" ht="15.75" x14ac:dyDescent="0.3">
      <c r="A3405" t="s">
        <v>230</v>
      </c>
      <c r="B3405" t="s">
        <v>1172</v>
      </c>
      <c r="D3405" s="4" t="s">
        <v>9</v>
      </c>
      <c r="E3405" s="5" t="str">
        <f>VLOOKUP(D3405,'Step 1b-Current GLMT'!A:B,2,FALSE)</f>
        <v xml:space="preserve">General : Institutional Support : Unallocated - Enrollment Res </v>
      </c>
      <c r="F3405" s="422"/>
      <c r="H3405" t="str">
        <f t="shared" si="167"/>
        <v>3842</v>
      </c>
      <c r="I3405" t="str">
        <f t="shared" si="166"/>
        <v xml:space="preserve"> </v>
      </c>
      <c r="J3405" t="str">
        <f t="shared" si="168"/>
        <v>D0000</v>
      </c>
      <c r="K3405">
        <f>VLOOKUP(D3405,'Step 1b-Current GLMT'!A:C,3,FALSE)</f>
        <v>0</v>
      </c>
    </row>
    <row r="3406" spans="1:11" s="6" customFormat="1" ht="15.75" x14ac:dyDescent="0.3">
      <c r="A3406" t="s">
        <v>230</v>
      </c>
      <c r="B3406" t="s">
        <v>1179</v>
      </c>
      <c r="D3406" s="4" t="s">
        <v>9</v>
      </c>
      <c r="E3406" s="5" t="str">
        <f>VLOOKUP(D3406,'Step 1b-Current GLMT'!A:B,2,FALSE)</f>
        <v xml:space="preserve">General : Institutional Support : Unallocated - Enrollment Res </v>
      </c>
      <c r="F3406" s="422"/>
      <c r="H3406" t="str">
        <f t="shared" si="167"/>
        <v>3843</v>
      </c>
      <c r="I3406" t="str">
        <f t="shared" si="166"/>
        <v xml:space="preserve"> </v>
      </c>
      <c r="J3406" t="str">
        <f t="shared" si="168"/>
        <v>D0000</v>
      </c>
      <c r="K3406">
        <f>VLOOKUP(D3406,'Step 1b-Current GLMT'!A:C,3,FALSE)</f>
        <v>0</v>
      </c>
    </row>
    <row r="3407" spans="1:11" s="6" customFormat="1" ht="15.75" x14ac:dyDescent="0.3">
      <c r="A3407" t="s">
        <v>230</v>
      </c>
      <c r="B3407" t="s">
        <v>1189</v>
      </c>
      <c r="D3407" s="4" t="s">
        <v>9</v>
      </c>
      <c r="E3407" s="5" t="str">
        <f>VLOOKUP(D3407,'Step 1b-Current GLMT'!A:B,2,FALSE)</f>
        <v xml:space="preserve">General : Institutional Support : Unallocated - Enrollment Res </v>
      </c>
      <c r="F3407" s="422"/>
      <c r="G3407"/>
      <c r="H3407" t="str">
        <f t="shared" si="167"/>
        <v>3846</v>
      </c>
      <c r="I3407" t="str">
        <f t="shared" ref="I3407:I3431" si="169">IF(D3407=0,"0"," ")</f>
        <v xml:space="preserve"> </v>
      </c>
      <c r="J3407" t="str">
        <f t="shared" si="168"/>
        <v>D0000</v>
      </c>
      <c r="K3407">
        <f>VLOOKUP(D3407,'Step 1b-Current GLMT'!A:C,3,FALSE)</f>
        <v>0</v>
      </c>
    </row>
    <row r="3408" spans="1:11" s="6" customFormat="1" ht="15.75" x14ac:dyDescent="0.3">
      <c r="A3408" t="s">
        <v>230</v>
      </c>
      <c r="B3408" t="s">
        <v>1199</v>
      </c>
      <c r="D3408" s="4" t="s">
        <v>9</v>
      </c>
      <c r="E3408" s="5" t="str">
        <f>VLOOKUP(D3408,'Step 1b-Current GLMT'!A:B,2,FALSE)</f>
        <v xml:space="preserve">General : Institutional Support : Unallocated - Enrollment Res </v>
      </c>
      <c r="F3408" s="422"/>
      <c r="G3408"/>
      <c r="H3408" t="str">
        <f t="shared" si="167"/>
        <v>3847</v>
      </c>
      <c r="I3408" t="str">
        <f t="shared" si="169"/>
        <v xml:space="preserve"> </v>
      </c>
      <c r="J3408" t="str">
        <f t="shared" si="168"/>
        <v>D0000</v>
      </c>
      <c r="K3408">
        <f>VLOOKUP(D3408,'Step 1b-Current GLMT'!A:C,3,FALSE)</f>
        <v>0</v>
      </c>
    </row>
    <row r="3409" spans="1:11" s="6" customFormat="1" ht="15.75" x14ac:dyDescent="0.3">
      <c r="A3409" t="s">
        <v>230</v>
      </c>
      <c r="B3409" t="s">
        <v>1204</v>
      </c>
      <c r="D3409" s="4" t="s">
        <v>9</v>
      </c>
      <c r="E3409" s="5" t="str">
        <f>VLOOKUP(D3409,'Step 1b-Current GLMT'!A:B,2,FALSE)</f>
        <v xml:space="preserve">General : Institutional Support : Unallocated - Enrollment Res </v>
      </c>
      <c r="F3409" s="422"/>
      <c r="G3409"/>
      <c r="H3409" t="str">
        <f t="shared" si="167"/>
        <v>3849</v>
      </c>
      <c r="I3409" t="str">
        <f t="shared" si="169"/>
        <v xml:space="preserve"> </v>
      </c>
      <c r="J3409" t="str">
        <f t="shared" si="168"/>
        <v>D0000</v>
      </c>
      <c r="K3409">
        <f>VLOOKUP(D3409,'Step 1b-Current GLMT'!A:C,3,FALSE)</f>
        <v>0</v>
      </c>
    </row>
    <row r="3410" spans="1:11" s="6" customFormat="1" ht="15.75" x14ac:dyDescent="0.3">
      <c r="A3410" t="s">
        <v>230</v>
      </c>
      <c r="B3410" t="s">
        <v>1212</v>
      </c>
      <c r="D3410" s="4" t="s">
        <v>9</v>
      </c>
      <c r="E3410" s="5" t="str">
        <f>VLOOKUP(D3410,'Step 1b-Current GLMT'!A:B,2,FALSE)</f>
        <v xml:space="preserve">General : Institutional Support : Unallocated - Enrollment Res </v>
      </c>
      <c r="F3410" s="422"/>
      <c r="G3410"/>
      <c r="H3410" t="str">
        <f t="shared" si="167"/>
        <v>3852</v>
      </c>
      <c r="I3410" t="str">
        <f t="shared" si="169"/>
        <v xml:space="preserve"> </v>
      </c>
      <c r="J3410" t="str">
        <f t="shared" si="168"/>
        <v>D0000</v>
      </c>
      <c r="K3410">
        <f>VLOOKUP(D3410,'Step 1b-Current GLMT'!A:C,3,FALSE)</f>
        <v>0</v>
      </c>
    </row>
    <row r="3411" spans="1:11" s="6" customFormat="1" ht="15.75" x14ac:dyDescent="0.3">
      <c r="A3411" t="s">
        <v>230</v>
      </c>
      <c r="B3411" t="s">
        <v>1221</v>
      </c>
      <c r="D3411" s="4" t="s">
        <v>9</v>
      </c>
      <c r="E3411" s="5" t="str">
        <f>VLOOKUP(D3411,'Step 1b-Current GLMT'!A:B,2,FALSE)</f>
        <v xml:space="preserve">General : Institutional Support : Unallocated - Enrollment Res </v>
      </c>
      <c r="F3411" s="422"/>
      <c r="G3411"/>
      <c r="H3411" t="str">
        <f t="shared" si="167"/>
        <v>3853</v>
      </c>
      <c r="I3411" t="str">
        <f t="shared" si="169"/>
        <v xml:space="preserve"> </v>
      </c>
      <c r="J3411" t="str">
        <f t="shared" si="168"/>
        <v>D0000</v>
      </c>
      <c r="K3411">
        <f>VLOOKUP(D3411,'Step 1b-Current GLMT'!A:C,3,FALSE)</f>
        <v>0</v>
      </c>
    </row>
    <row r="3412" spans="1:11" s="6" customFormat="1" ht="15.75" x14ac:dyDescent="0.3">
      <c r="A3412" t="s">
        <v>230</v>
      </c>
      <c r="B3412" t="s">
        <v>1228</v>
      </c>
      <c r="D3412" s="4" t="s">
        <v>9</v>
      </c>
      <c r="E3412" s="5" t="str">
        <f>VLOOKUP(D3412,'Step 1b-Current GLMT'!A:B,2,FALSE)</f>
        <v xml:space="preserve">General : Institutional Support : Unallocated - Enrollment Res </v>
      </c>
      <c r="F3412" s="422"/>
      <c r="G3412"/>
      <c r="H3412" t="str">
        <f t="shared" si="167"/>
        <v>3854</v>
      </c>
      <c r="I3412" t="str">
        <f t="shared" si="169"/>
        <v xml:space="preserve"> </v>
      </c>
      <c r="J3412" t="str">
        <f t="shared" si="168"/>
        <v>D0000</v>
      </c>
      <c r="K3412">
        <f>VLOOKUP(D3412,'Step 1b-Current GLMT'!A:C,3,FALSE)</f>
        <v>0</v>
      </c>
    </row>
    <row r="3413" spans="1:11" s="6" customFormat="1" ht="15.75" x14ac:dyDescent="0.3">
      <c r="A3413" t="s">
        <v>230</v>
      </c>
      <c r="B3413" t="s">
        <v>1234</v>
      </c>
      <c r="D3413" s="4" t="s">
        <v>9</v>
      </c>
      <c r="E3413" s="5" t="str">
        <f>VLOOKUP(D3413,'Step 1b-Current GLMT'!A:B,2,FALSE)</f>
        <v xml:space="preserve">General : Institutional Support : Unallocated - Enrollment Res </v>
      </c>
      <c r="F3413" s="422"/>
      <c r="G3413"/>
      <c r="H3413" t="str">
        <f t="shared" si="167"/>
        <v>3855</v>
      </c>
      <c r="I3413" t="str">
        <f t="shared" si="169"/>
        <v xml:space="preserve"> </v>
      </c>
      <c r="J3413" t="str">
        <f t="shared" si="168"/>
        <v>D0000</v>
      </c>
      <c r="K3413">
        <f>VLOOKUP(D3413,'Step 1b-Current GLMT'!A:C,3,FALSE)</f>
        <v>0</v>
      </c>
    </row>
    <row r="3414" spans="1:11" s="6" customFormat="1" ht="15.75" x14ac:dyDescent="0.3">
      <c r="A3414" t="s">
        <v>230</v>
      </c>
      <c r="B3414" t="s">
        <v>1243</v>
      </c>
      <c r="D3414" s="4" t="s">
        <v>9</v>
      </c>
      <c r="E3414" s="5" t="str">
        <f>VLOOKUP(D3414,'Step 1b-Current GLMT'!A:B,2,FALSE)</f>
        <v xml:space="preserve">General : Institutional Support : Unallocated - Enrollment Res </v>
      </c>
      <c r="F3414" s="422"/>
      <c r="G3414"/>
      <c r="H3414" t="str">
        <f t="shared" si="167"/>
        <v>3856</v>
      </c>
      <c r="I3414" t="str">
        <f t="shared" si="169"/>
        <v xml:space="preserve"> </v>
      </c>
      <c r="J3414" t="str">
        <f t="shared" si="168"/>
        <v>D0000</v>
      </c>
      <c r="K3414">
        <f>VLOOKUP(D3414,'Step 1b-Current GLMT'!A:C,3,FALSE)</f>
        <v>0</v>
      </c>
    </row>
    <row r="3415" spans="1:11" s="6" customFormat="1" ht="15.75" x14ac:dyDescent="0.3">
      <c r="A3415" t="s">
        <v>230</v>
      </c>
      <c r="B3415" t="s">
        <v>1253</v>
      </c>
      <c r="D3415" s="4" t="s">
        <v>9</v>
      </c>
      <c r="E3415" s="5" t="str">
        <f>VLOOKUP(D3415,'Step 1b-Current GLMT'!A:B,2,FALSE)</f>
        <v xml:space="preserve">General : Institutional Support : Unallocated - Enrollment Res </v>
      </c>
      <c r="F3415" s="422"/>
      <c r="G3415"/>
      <c r="H3415" t="str">
        <f t="shared" si="167"/>
        <v>3857</v>
      </c>
      <c r="I3415" t="str">
        <f t="shared" si="169"/>
        <v xml:space="preserve"> </v>
      </c>
      <c r="J3415" t="str">
        <f t="shared" si="168"/>
        <v>D0000</v>
      </c>
      <c r="K3415">
        <f>VLOOKUP(D3415,'Step 1b-Current GLMT'!A:C,3,FALSE)</f>
        <v>0</v>
      </c>
    </row>
    <row r="3416" spans="1:11" s="6" customFormat="1" ht="15.75" x14ac:dyDescent="0.3">
      <c r="A3416" t="s">
        <v>230</v>
      </c>
      <c r="B3416" t="s">
        <v>1263</v>
      </c>
      <c r="D3416" s="4" t="s">
        <v>9</v>
      </c>
      <c r="E3416" s="5" t="str">
        <f>VLOOKUP(D3416,'Step 1b-Current GLMT'!A:B,2,FALSE)</f>
        <v xml:space="preserve">General : Institutional Support : Unallocated - Enrollment Res </v>
      </c>
      <c r="F3416" s="422"/>
      <c r="G3416"/>
      <c r="H3416" t="str">
        <f t="shared" si="167"/>
        <v>3861</v>
      </c>
      <c r="I3416" t="str">
        <f t="shared" si="169"/>
        <v xml:space="preserve"> </v>
      </c>
      <c r="J3416" t="str">
        <f t="shared" si="168"/>
        <v>D0000</v>
      </c>
      <c r="K3416">
        <f>VLOOKUP(D3416,'Step 1b-Current GLMT'!A:C,3,FALSE)</f>
        <v>0</v>
      </c>
    </row>
    <row r="3417" spans="1:11" s="6" customFormat="1" ht="15.75" x14ac:dyDescent="0.3">
      <c r="A3417" t="s">
        <v>230</v>
      </c>
      <c r="B3417" t="s">
        <v>1271</v>
      </c>
      <c r="D3417" s="4" t="s">
        <v>9</v>
      </c>
      <c r="E3417" s="5" t="str">
        <f>VLOOKUP(D3417,'Step 1b-Current GLMT'!A:B,2,FALSE)</f>
        <v xml:space="preserve">General : Institutional Support : Unallocated - Enrollment Res </v>
      </c>
      <c r="F3417" s="422"/>
      <c r="G3417"/>
      <c r="H3417" t="str">
        <f t="shared" si="167"/>
        <v>3865</v>
      </c>
      <c r="I3417" t="str">
        <f t="shared" si="169"/>
        <v xml:space="preserve"> </v>
      </c>
      <c r="J3417" t="str">
        <f t="shared" si="168"/>
        <v>D0000</v>
      </c>
      <c r="K3417">
        <f>VLOOKUP(D3417,'Step 1b-Current GLMT'!A:C,3,FALSE)</f>
        <v>0</v>
      </c>
    </row>
    <row r="3418" spans="1:11" s="6" customFormat="1" ht="15.75" x14ac:dyDescent="0.3">
      <c r="A3418" t="s">
        <v>230</v>
      </c>
      <c r="B3418" t="s">
        <v>1278</v>
      </c>
      <c r="D3418" s="4" t="s">
        <v>9</v>
      </c>
      <c r="E3418" s="5" t="str">
        <f>VLOOKUP(D3418,'Step 1b-Current GLMT'!A:B,2,FALSE)</f>
        <v xml:space="preserve">General : Institutional Support : Unallocated - Enrollment Res </v>
      </c>
      <c r="F3418" s="422"/>
      <c r="G3418"/>
      <c r="H3418" t="str">
        <f t="shared" si="167"/>
        <v>3866</v>
      </c>
      <c r="I3418" t="str">
        <f t="shared" si="169"/>
        <v xml:space="preserve"> </v>
      </c>
      <c r="J3418" t="str">
        <f t="shared" si="168"/>
        <v>D0000</v>
      </c>
      <c r="K3418">
        <f>VLOOKUP(D3418,'Step 1b-Current GLMT'!A:C,3,FALSE)</f>
        <v>0</v>
      </c>
    </row>
    <row r="3419" spans="1:11" s="6" customFormat="1" ht="15.75" x14ac:dyDescent="0.3">
      <c r="A3419" t="s">
        <v>230</v>
      </c>
      <c r="B3419" t="s">
        <v>1286</v>
      </c>
      <c r="D3419" s="4" t="s">
        <v>9</v>
      </c>
      <c r="E3419" s="5" t="str">
        <f>VLOOKUP(D3419,'Step 1b-Current GLMT'!A:B,2,FALSE)</f>
        <v xml:space="preserve">General : Institutional Support : Unallocated - Enrollment Res </v>
      </c>
      <c r="F3419" s="422"/>
      <c r="G3419"/>
      <c r="H3419" t="str">
        <f t="shared" si="167"/>
        <v>3867</v>
      </c>
      <c r="I3419" t="str">
        <f t="shared" si="169"/>
        <v xml:space="preserve"> </v>
      </c>
      <c r="J3419" t="str">
        <f t="shared" si="168"/>
        <v>D0000</v>
      </c>
      <c r="K3419">
        <f>VLOOKUP(D3419,'Step 1b-Current GLMT'!A:C,3,FALSE)</f>
        <v>0</v>
      </c>
    </row>
    <row r="3420" spans="1:11" s="6" customFormat="1" ht="15.75" x14ac:dyDescent="0.3">
      <c r="A3420" t="s">
        <v>230</v>
      </c>
      <c r="B3420" t="s">
        <v>1292</v>
      </c>
      <c r="D3420" s="4" t="s">
        <v>9</v>
      </c>
      <c r="E3420" s="5" t="str">
        <f>VLOOKUP(D3420,'Step 1b-Current GLMT'!A:B,2,FALSE)</f>
        <v xml:space="preserve">General : Institutional Support : Unallocated - Enrollment Res </v>
      </c>
      <c r="F3420" s="422"/>
      <c r="G3420"/>
      <c r="H3420" t="str">
        <f t="shared" si="167"/>
        <v>3872</v>
      </c>
      <c r="I3420" t="str">
        <f t="shared" si="169"/>
        <v xml:space="preserve"> </v>
      </c>
      <c r="J3420" t="str">
        <f t="shared" si="168"/>
        <v>D0000</v>
      </c>
      <c r="K3420">
        <f>VLOOKUP(D3420,'Step 1b-Current GLMT'!A:C,3,FALSE)</f>
        <v>0</v>
      </c>
    </row>
    <row r="3421" spans="1:11" s="6" customFormat="1" ht="15.75" x14ac:dyDescent="0.3">
      <c r="A3421" t="s">
        <v>230</v>
      </c>
      <c r="B3421" t="s">
        <v>1299</v>
      </c>
      <c r="D3421" s="4" t="s">
        <v>9</v>
      </c>
      <c r="E3421" s="5" t="str">
        <f>VLOOKUP(D3421,'Step 1b-Current GLMT'!A:B,2,FALSE)</f>
        <v xml:space="preserve">General : Institutional Support : Unallocated - Enrollment Res </v>
      </c>
      <c r="F3421" s="422"/>
      <c r="G3421"/>
      <c r="H3421" t="str">
        <f t="shared" si="167"/>
        <v>3874</v>
      </c>
      <c r="I3421" t="str">
        <f t="shared" si="169"/>
        <v xml:space="preserve"> </v>
      </c>
      <c r="J3421" t="str">
        <f t="shared" si="168"/>
        <v>D0000</v>
      </c>
      <c r="K3421">
        <f>VLOOKUP(D3421,'Step 1b-Current GLMT'!A:C,3,FALSE)</f>
        <v>0</v>
      </c>
    </row>
    <row r="3422" spans="1:11" s="6" customFormat="1" ht="15.75" x14ac:dyDescent="0.3">
      <c r="A3422" t="s">
        <v>230</v>
      </c>
      <c r="B3422" t="s">
        <v>1307</v>
      </c>
      <c r="D3422" s="4" t="s">
        <v>9</v>
      </c>
      <c r="E3422" s="5" t="str">
        <f>VLOOKUP(D3422,'Step 1b-Current GLMT'!A:B,2,FALSE)</f>
        <v xml:space="preserve">General : Institutional Support : Unallocated - Enrollment Res </v>
      </c>
      <c r="F3422" s="422"/>
      <c r="G3422"/>
      <c r="H3422" t="str">
        <f t="shared" si="167"/>
        <v>3875</v>
      </c>
      <c r="I3422" t="str">
        <f t="shared" si="169"/>
        <v xml:space="preserve"> </v>
      </c>
      <c r="J3422" t="str">
        <f t="shared" si="168"/>
        <v>D0000</v>
      </c>
      <c r="K3422">
        <f>VLOOKUP(D3422,'Step 1b-Current GLMT'!A:C,3,FALSE)</f>
        <v>0</v>
      </c>
    </row>
    <row r="3423" spans="1:11" s="6" customFormat="1" ht="15.75" x14ac:dyDescent="0.3">
      <c r="A3423" t="s">
        <v>230</v>
      </c>
      <c r="B3423" t="s">
        <v>1314</v>
      </c>
      <c r="D3423" s="4" t="s">
        <v>9</v>
      </c>
      <c r="E3423" s="5" t="str">
        <f>VLOOKUP(D3423,'Step 1b-Current GLMT'!A:B,2,FALSE)</f>
        <v xml:space="preserve">General : Institutional Support : Unallocated - Enrollment Res </v>
      </c>
      <c r="F3423" s="422"/>
      <c r="G3423"/>
      <c r="H3423" t="str">
        <f t="shared" si="167"/>
        <v>3880</v>
      </c>
      <c r="I3423" t="str">
        <f t="shared" si="169"/>
        <v xml:space="preserve"> </v>
      </c>
      <c r="J3423" t="str">
        <f t="shared" si="168"/>
        <v>D0000</v>
      </c>
      <c r="K3423">
        <f>VLOOKUP(D3423,'Step 1b-Current GLMT'!A:C,3,FALSE)</f>
        <v>0</v>
      </c>
    </row>
    <row r="3424" spans="1:11" s="6" customFormat="1" ht="15.75" x14ac:dyDescent="0.3">
      <c r="A3424" t="s">
        <v>230</v>
      </c>
      <c r="B3424" t="s">
        <v>1323</v>
      </c>
      <c r="D3424" s="4" t="s">
        <v>9</v>
      </c>
      <c r="E3424" s="5" t="str">
        <f>VLOOKUP(D3424,'Step 1b-Current GLMT'!A:B,2,FALSE)</f>
        <v xml:space="preserve">General : Institutional Support : Unallocated - Enrollment Res </v>
      </c>
      <c r="F3424" s="422"/>
      <c r="G3424"/>
      <c r="H3424" t="str">
        <f t="shared" si="167"/>
        <v>3881</v>
      </c>
      <c r="I3424" t="str">
        <f t="shared" si="169"/>
        <v xml:space="preserve"> </v>
      </c>
      <c r="J3424" t="str">
        <f t="shared" si="168"/>
        <v>D0000</v>
      </c>
      <c r="K3424">
        <f>VLOOKUP(D3424,'Step 1b-Current GLMT'!A:C,3,FALSE)</f>
        <v>0</v>
      </c>
    </row>
    <row r="3425" spans="1:11" s="6" customFormat="1" ht="15.75" x14ac:dyDescent="0.3">
      <c r="A3425" t="s">
        <v>230</v>
      </c>
      <c r="B3425" t="s">
        <v>1333</v>
      </c>
      <c r="D3425" s="4" t="s">
        <v>9</v>
      </c>
      <c r="E3425" s="5" t="str">
        <f>VLOOKUP(D3425,'Step 1b-Current GLMT'!A:B,2,FALSE)</f>
        <v xml:space="preserve">General : Institutional Support : Unallocated - Enrollment Res </v>
      </c>
      <c r="F3425" s="422"/>
      <c r="G3425"/>
      <c r="H3425" t="str">
        <f t="shared" si="167"/>
        <v>3882</v>
      </c>
      <c r="I3425" t="str">
        <f t="shared" si="169"/>
        <v xml:space="preserve"> </v>
      </c>
      <c r="J3425" t="str">
        <f t="shared" si="168"/>
        <v>D0000</v>
      </c>
      <c r="K3425">
        <f>VLOOKUP(D3425,'Step 1b-Current GLMT'!A:C,3,FALSE)</f>
        <v>0</v>
      </c>
    </row>
    <row r="3426" spans="1:11" s="6" customFormat="1" ht="15.75" x14ac:dyDescent="0.3">
      <c r="A3426" t="s">
        <v>230</v>
      </c>
      <c r="B3426" t="s">
        <v>1347</v>
      </c>
      <c r="D3426" s="4" t="s">
        <v>9</v>
      </c>
      <c r="E3426" s="5" t="str">
        <f>VLOOKUP(D3426,'Step 1b-Current GLMT'!A:B,2,FALSE)</f>
        <v xml:space="preserve">General : Institutional Support : Unallocated - Enrollment Res </v>
      </c>
      <c r="F3426" s="422"/>
      <c r="G3426"/>
      <c r="H3426" t="str">
        <f t="shared" si="167"/>
        <v>3883</v>
      </c>
      <c r="I3426" t="str">
        <f t="shared" si="169"/>
        <v xml:space="preserve"> </v>
      </c>
      <c r="J3426" t="str">
        <f t="shared" si="168"/>
        <v>D0000</v>
      </c>
      <c r="K3426">
        <f>VLOOKUP(D3426,'Step 1b-Current GLMT'!A:C,3,FALSE)</f>
        <v>0</v>
      </c>
    </row>
    <row r="3427" spans="1:11" s="6" customFormat="1" ht="15.75" x14ac:dyDescent="0.3">
      <c r="A3427" t="s">
        <v>230</v>
      </c>
      <c r="B3427" t="s">
        <v>1364</v>
      </c>
      <c r="D3427" s="4" t="s">
        <v>9</v>
      </c>
      <c r="E3427" s="5" t="str">
        <f>VLOOKUP(D3427,'Step 1b-Current GLMT'!A:B,2,FALSE)</f>
        <v xml:space="preserve">General : Institutional Support : Unallocated - Enrollment Res </v>
      </c>
      <c r="F3427" s="422"/>
      <c r="G3427"/>
      <c r="H3427" t="str">
        <f t="shared" si="167"/>
        <v>3886</v>
      </c>
      <c r="I3427" t="str">
        <f t="shared" si="169"/>
        <v xml:space="preserve"> </v>
      </c>
      <c r="J3427" t="str">
        <f t="shared" si="168"/>
        <v>D0000</v>
      </c>
      <c r="K3427">
        <f>VLOOKUP(D3427,'Step 1b-Current GLMT'!A:C,3,FALSE)</f>
        <v>0</v>
      </c>
    </row>
    <row r="3428" spans="1:11" s="6" customFormat="1" ht="15.75" x14ac:dyDescent="0.3">
      <c r="A3428" t="s">
        <v>230</v>
      </c>
      <c r="B3428" t="s">
        <v>1370</v>
      </c>
      <c r="D3428" s="4" t="s">
        <v>9</v>
      </c>
      <c r="E3428" s="5" t="str">
        <f>VLOOKUP(D3428,'Step 1b-Current GLMT'!A:B,2,FALSE)</f>
        <v xml:space="preserve">General : Institutional Support : Unallocated - Enrollment Res </v>
      </c>
      <c r="F3428" s="422"/>
      <c r="G3428"/>
      <c r="H3428" t="str">
        <f t="shared" si="167"/>
        <v>3887</v>
      </c>
      <c r="I3428" t="str">
        <f t="shared" si="169"/>
        <v xml:space="preserve"> </v>
      </c>
      <c r="J3428" t="str">
        <f t="shared" si="168"/>
        <v>D0000</v>
      </c>
      <c r="K3428">
        <f>VLOOKUP(D3428,'Step 1b-Current GLMT'!A:C,3,FALSE)</f>
        <v>0</v>
      </c>
    </row>
    <row r="3429" spans="1:11" s="6" customFormat="1" ht="15.75" x14ac:dyDescent="0.3">
      <c r="A3429" t="s">
        <v>230</v>
      </c>
      <c r="B3429" t="s">
        <v>1380</v>
      </c>
      <c r="D3429" s="4" t="s">
        <v>9</v>
      </c>
      <c r="E3429" s="5" t="str">
        <f>VLOOKUP(D3429,'Step 1b-Current GLMT'!A:B,2,FALSE)</f>
        <v xml:space="preserve">General : Institutional Support : Unallocated - Enrollment Res </v>
      </c>
      <c r="F3429" s="422"/>
      <c r="G3429"/>
      <c r="H3429" t="str">
        <f t="shared" si="167"/>
        <v>3888</v>
      </c>
      <c r="I3429" t="str">
        <f t="shared" si="169"/>
        <v xml:space="preserve"> </v>
      </c>
      <c r="J3429" t="str">
        <f t="shared" si="168"/>
        <v>D0000</v>
      </c>
      <c r="K3429">
        <f>VLOOKUP(D3429,'Step 1b-Current GLMT'!A:C,3,FALSE)</f>
        <v>0</v>
      </c>
    </row>
    <row r="3430" spans="1:11" s="6" customFormat="1" ht="15.75" x14ac:dyDescent="0.3">
      <c r="A3430" t="s">
        <v>230</v>
      </c>
      <c r="B3430" t="s">
        <v>1390</v>
      </c>
      <c r="D3430" s="4" t="s">
        <v>9</v>
      </c>
      <c r="E3430" s="5" t="str">
        <f>VLOOKUP(D3430,'Step 1b-Current GLMT'!A:B,2,FALSE)</f>
        <v xml:space="preserve">General : Institutional Support : Unallocated - Enrollment Res </v>
      </c>
      <c r="F3430" s="422"/>
      <c r="G3430"/>
      <c r="H3430" t="str">
        <f t="shared" si="167"/>
        <v>3889</v>
      </c>
      <c r="I3430" t="str">
        <f t="shared" si="169"/>
        <v xml:space="preserve"> </v>
      </c>
      <c r="J3430" t="str">
        <f t="shared" si="168"/>
        <v>D0000</v>
      </c>
      <c r="K3430">
        <f>VLOOKUP(D3430,'Step 1b-Current GLMT'!A:C,3,FALSE)</f>
        <v>0</v>
      </c>
    </row>
    <row r="3431" spans="1:11" s="6" customFormat="1" ht="15.75" x14ac:dyDescent="0.3">
      <c r="A3431" t="s">
        <v>230</v>
      </c>
      <c r="B3431" t="s">
        <v>1398</v>
      </c>
      <c r="D3431" s="4" t="s">
        <v>9</v>
      </c>
      <c r="E3431" s="5" t="str">
        <f>VLOOKUP(D3431,'Step 1b-Current GLMT'!A:B,2,FALSE)</f>
        <v xml:space="preserve">General : Institutional Support : Unallocated - Enrollment Res </v>
      </c>
      <c r="F3431" s="422"/>
      <c r="G3431"/>
      <c r="H3431" t="str">
        <f t="shared" si="167"/>
        <v>3891</v>
      </c>
      <c r="I3431" t="str">
        <f t="shared" si="169"/>
        <v xml:space="preserve"> </v>
      </c>
      <c r="J3431" t="str">
        <f t="shared" si="168"/>
        <v>D0000</v>
      </c>
      <c r="K3431">
        <f>VLOOKUP(D3431,'Step 1b-Current GLMT'!A:C,3,FALSE)</f>
        <v>0</v>
      </c>
    </row>
    <row r="3432" spans="1:11" s="6" customFormat="1" ht="15.75" x14ac:dyDescent="0.3">
      <c r="A3432" t="s">
        <v>230</v>
      </c>
      <c r="B3432" t="s">
        <v>1408</v>
      </c>
      <c r="D3432" s="4" t="s">
        <v>9</v>
      </c>
      <c r="E3432" s="5" t="str">
        <f>VLOOKUP(D3432,'Step 1b-Current GLMT'!A:B,2,FALSE)</f>
        <v xml:space="preserve">General : Institutional Support : Unallocated - Enrollment Res </v>
      </c>
      <c r="F3432" s="422"/>
      <c r="H3432" t="str">
        <f t="shared" si="167"/>
        <v>3892</v>
      </c>
      <c r="I3432"/>
      <c r="J3432" t="str">
        <f t="shared" si="168"/>
        <v>D0000</v>
      </c>
      <c r="K3432">
        <f>VLOOKUP(D3432,'Step 1b-Current GLMT'!A:C,3,FALSE)</f>
        <v>0</v>
      </c>
    </row>
    <row r="3433" spans="1:11" s="6" customFormat="1" ht="15.75" x14ac:dyDescent="0.3">
      <c r="A3433" t="s">
        <v>230</v>
      </c>
      <c r="B3433" t="s">
        <v>1418</v>
      </c>
      <c r="D3433" s="4" t="s">
        <v>9</v>
      </c>
      <c r="E3433" s="5" t="str">
        <f>VLOOKUP(D3433,'Step 1b-Current GLMT'!A:B,2,FALSE)</f>
        <v xml:space="preserve">General : Institutional Support : Unallocated - Enrollment Res </v>
      </c>
      <c r="F3433" s="422"/>
      <c r="H3433" t="str">
        <f t="shared" si="167"/>
        <v>3893</v>
      </c>
      <c r="I3433"/>
      <c r="J3433" t="str">
        <f t="shared" si="168"/>
        <v>D0000</v>
      </c>
      <c r="K3433">
        <f>VLOOKUP(D3433,'Step 1b-Current GLMT'!A:C,3,FALSE)</f>
        <v>0</v>
      </c>
    </row>
    <row r="3434" spans="1:11" s="6" customFormat="1" ht="15.75" x14ac:dyDescent="0.3">
      <c r="A3434" t="s">
        <v>230</v>
      </c>
      <c r="B3434" t="s">
        <v>1424</v>
      </c>
      <c r="D3434" s="4" t="s">
        <v>9</v>
      </c>
      <c r="E3434" s="5" t="str">
        <f>VLOOKUP(D3434,'Step 1b-Current GLMT'!A:B,2,FALSE)</f>
        <v xml:space="preserve">General : Institutional Support : Unallocated - Enrollment Res </v>
      </c>
      <c r="F3434" s="422"/>
      <c r="H3434" t="str">
        <f t="shared" si="167"/>
        <v>3894</v>
      </c>
      <c r="I3434"/>
      <c r="J3434" t="str">
        <f t="shared" si="168"/>
        <v>D0000</v>
      </c>
      <c r="K3434">
        <f>VLOOKUP(D3434,'Step 1b-Current GLMT'!A:C,3,FALSE)</f>
        <v>0</v>
      </c>
    </row>
    <row r="3435" spans="1:11" s="6" customFormat="1" ht="15.75" x14ac:dyDescent="0.3">
      <c r="A3435" t="s">
        <v>230</v>
      </c>
      <c r="B3435" t="s">
        <v>1434</v>
      </c>
      <c r="D3435" s="4" t="s">
        <v>9</v>
      </c>
      <c r="E3435" s="5" t="str">
        <f>VLOOKUP(D3435,'Step 1b-Current GLMT'!A:B,2,FALSE)</f>
        <v xml:space="preserve">General : Institutional Support : Unallocated - Enrollment Res </v>
      </c>
      <c r="F3435" s="422"/>
      <c r="G3435"/>
      <c r="H3435" t="str">
        <f t="shared" si="167"/>
        <v>3895</v>
      </c>
      <c r="I3435" t="str">
        <f t="shared" ref="I3435:I3468" si="170">IF(D3435=0,"0"," ")</f>
        <v xml:space="preserve"> </v>
      </c>
      <c r="J3435" t="str">
        <f t="shared" si="168"/>
        <v>D0000</v>
      </c>
      <c r="K3435">
        <f>VLOOKUP(D3435,'Step 1b-Current GLMT'!A:C,3,FALSE)</f>
        <v>0</v>
      </c>
    </row>
    <row r="3436" spans="1:11" s="6" customFormat="1" ht="15.75" x14ac:dyDescent="0.3">
      <c r="A3436" t="s">
        <v>230</v>
      </c>
      <c r="B3436" t="s">
        <v>1442</v>
      </c>
      <c r="D3436" s="4" t="s">
        <v>9</v>
      </c>
      <c r="E3436" s="5" t="str">
        <f>VLOOKUP(D3436,'Step 1b-Current GLMT'!A:B,2,FALSE)</f>
        <v xml:space="preserve">General : Institutional Support : Unallocated - Enrollment Res </v>
      </c>
      <c r="F3436" s="422"/>
      <c r="G3436"/>
      <c r="H3436" t="str">
        <f t="shared" si="167"/>
        <v>3896</v>
      </c>
      <c r="I3436" t="str">
        <f t="shared" si="170"/>
        <v xml:space="preserve"> </v>
      </c>
      <c r="J3436" t="str">
        <f t="shared" si="168"/>
        <v>D0000</v>
      </c>
      <c r="K3436">
        <f>VLOOKUP(D3436,'Step 1b-Current GLMT'!A:C,3,FALSE)</f>
        <v>0</v>
      </c>
    </row>
    <row r="3437" spans="1:11" s="6" customFormat="1" ht="15.75" x14ac:dyDescent="0.3">
      <c r="A3437" t="s">
        <v>230</v>
      </c>
      <c r="B3437" t="s">
        <v>1447</v>
      </c>
      <c r="D3437" s="4" t="s">
        <v>9</v>
      </c>
      <c r="E3437" s="5" t="str">
        <f>VLOOKUP(D3437,'Step 1b-Current GLMT'!A:B,2,FALSE)</f>
        <v xml:space="preserve">General : Institutional Support : Unallocated - Enrollment Res </v>
      </c>
      <c r="F3437" s="422"/>
      <c r="G3437"/>
      <c r="H3437" t="str">
        <f t="shared" si="167"/>
        <v>3897</v>
      </c>
      <c r="I3437" t="str">
        <f t="shared" si="170"/>
        <v xml:space="preserve"> </v>
      </c>
      <c r="J3437" t="str">
        <f t="shared" si="168"/>
        <v>D0000</v>
      </c>
      <c r="K3437">
        <f>VLOOKUP(D3437,'Step 1b-Current GLMT'!A:C,3,FALSE)</f>
        <v>0</v>
      </c>
    </row>
    <row r="3438" spans="1:11" s="6" customFormat="1" ht="15.75" x14ac:dyDescent="0.3">
      <c r="A3438" t="s">
        <v>230</v>
      </c>
      <c r="B3438" t="s">
        <v>1458</v>
      </c>
      <c r="D3438" s="4" t="s">
        <v>9</v>
      </c>
      <c r="E3438" s="5" t="str">
        <f>VLOOKUP(D3438,'Step 1b-Current GLMT'!A:B,2,FALSE)</f>
        <v xml:space="preserve">General : Institutional Support : Unallocated - Enrollment Res </v>
      </c>
      <c r="F3438" s="422"/>
      <c r="G3438"/>
      <c r="H3438" t="str">
        <f t="shared" si="167"/>
        <v>3898</v>
      </c>
      <c r="I3438" t="str">
        <f t="shared" si="170"/>
        <v xml:space="preserve"> </v>
      </c>
      <c r="J3438" t="str">
        <f t="shared" si="168"/>
        <v>D0000</v>
      </c>
      <c r="K3438">
        <f>VLOOKUP(D3438,'Step 1b-Current GLMT'!A:C,3,FALSE)</f>
        <v>0</v>
      </c>
    </row>
    <row r="3439" spans="1:11" s="6" customFormat="1" ht="15.75" x14ac:dyDescent="0.3">
      <c r="A3439" t="s">
        <v>230</v>
      </c>
      <c r="B3439" t="s">
        <v>1466</v>
      </c>
      <c r="D3439" s="4" t="s">
        <v>9</v>
      </c>
      <c r="E3439" s="5" t="str">
        <f>VLOOKUP(D3439,'Step 1b-Current GLMT'!A:B,2,FALSE)</f>
        <v xml:space="preserve">General : Institutional Support : Unallocated - Enrollment Res </v>
      </c>
      <c r="F3439" s="422"/>
      <c r="G3439"/>
      <c r="H3439" t="str">
        <f t="shared" si="167"/>
        <v>3899</v>
      </c>
      <c r="I3439" t="str">
        <f t="shared" si="170"/>
        <v xml:space="preserve"> </v>
      </c>
      <c r="J3439" t="str">
        <f t="shared" si="168"/>
        <v>D0000</v>
      </c>
      <c r="K3439">
        <f>VLOOKUP(D3439,'Step 1b-Current GLMT'!A:C,3,FALSE)</f>
        <v>0</v>
      </c>
    </row>
    <row r="3440" spans="1:11" s="6" customFormat="1" ht="15.75" x14ac:dyDescent="0.3">
      <c r="A3440" t="s">
        <v>153</v>
      </c>
      <c r="B3440" t="s">
        <v>297</v>
      </c>
      <c r="D3440" s="4" t="s">
        <v>9</v>
      </c>
      <c r="E3440" s="5" t="str">
        <f>VLOOKUP(D3440,'Step 1b-Current GLMT'!A:B,2,FALSE)</f>
        <v xml:space="preserve">General : Institutional Support : Unallocated - Enrollment Res </v>
      </c>
      <c r="F3440" s="421"/>
      <c r="G3440"/>
      <c r="H3440" t="str">
        <f t="shared" si="167"/>
        <v>3080</v>
      </c>
      <c r="I3440" t="str">
        <f t="shared" si="170"/>
        <v xml:space="preserve"> </v>
      </c>
      <c r="J3440" t="str">
        <f t="shared" si="168"/>
        <v>D0001</v>
      </c>
      <c r="K3440">
        <f>VLOOKUP(D3440,'Step 1b-Current GLMT'!A:C,3,FALSE)</f>
        <v>0</v>
      </c>
    </row>
    <row r="3441" spans="1:11" s="6" customFormat="1" ht="15.75" x14ac:dyDescent="0.3">
      <c r="A3441" t="s">
        <v>466</v>
      </c>
      <c r="B3441" t="s">
        <v>467</v>
      </c>
      <c r="D3441" s="4" t="s">
        <v>9</v>
      </c>
      <c r="E3441" s="5" t="str">
        <f>VLOOKUP(D3441,'Step 1b-Current GLMT'!A:B,2,FALSE)</f>
        <v xml:space="preserve">General : Institutional Support : Unallocated - Enrollment Res </v>
      </c>
      <c r="F3441" s="421"/>
      <c r="G3441"/>
      <c r="H3441" t="str">
        <f t="shared" si="167"/>
        <v>3382</v>
      </c>
      <c r="I3441" t="str">
        <f t="shared" si="170"/>
        <v xml:space="preserve"> </v>
      </c>
      <c r="J3441" t="str">
        <f t="shared" si="168"/>
        <v>D0001</v>
      </c>
      <c r="K3441">
        <f>VLOOKUP(D3441,'Step 1b-Current GLMT'!A:C,3,FALSE)</f>
        <v>0</v>
      </c>
    </row>
    <row r="3442" spans="1:11" s="6" customFormat="1" ht="15.75" x14ac:dyDescent="0.3">
      <c r="A3442" t="s">
        <v>466</v>
      </c>
      <c r="B3442" t="s">
        <v>472</v>
      </c>
      <c r="D3442" s="4" t="s">
        <v>9</v>
      </c>
      <c r="E3442" s="5" t="str">
        <f>VLOOKUP(D3442,'Step 1b-Current GLMT'!A:B,2,FALSE)</f>
        <v xml:space="preserve">General : Institutional Support : Unallocated - Enrollment Res </v>
      </c>
      <c r="F3442" s="421"/>
      <c r="G3442"/>
      <c r="H3442" t="str">
        <f t="shared" si="167"/>
        <v>3383</v>
      </c>
      <c r="I3442" t="str">
        <f t="shared" si="170"/>
        <v xml:space="preserve"> </v>
      </c>
      <c r="J3442" t="str">
        <f t="shared" si="168"/>
        <v>D0001</v>
      </c>
      <c r="K3442">
        <f>VLOOKUP(D3442,'Step 1b-Current GLMT'!A:C,3,FALSE)</f>
        <v>0</v>
      </c>
    </row>
    <row r="3443" spans="1:11" s="6" customFormat="1" ht="15.75" x14ac:dyDescent="0.3">
      <c r="A3443" t="s">
        <v>466</v>
      </c>
      <c r="B3443" t="s">
        <v>477</v>
      </c>
      <c r="D3443" s="4" t="s">
        <v>9</v>
      </c>
      <c r="E3443" s="5" t="str">
        <f>VLOOKUP(D3443,'Step 1b-Current GLMT'!A:B,2,FALSE)</f>
        <v xml:space="preserve">General : Institutional Support : Unallocated - Enrollment Res </v>
      </c>
      <c r="F3443" s="421"/>
      <c r="H3443" t="str">
        <f t="shared" si="167"/>
        <v>3384</v>
      </c>
      <c r="I3443" t="str">
        <f t="shared" si="170"/>
        <v xml:space="preserve"> </v>
      </c>
      <c r="J3443" t="str">
        <f t="shared" si="168"/>
        <v>D0001</v>
      </c>
      <c r="K3443">
        <f>VLOOKUP(D3443,'Step 1b-Current GLMT'!A:C,3,FALSE)</f>
        <v>0</v>
      </c>
    </row>
    <row r="3444" spans="1:11" s="6" customFormat="1" ht="15.75" x14ac:dyDescent="0.3">
      <c r="A3444" t="s">
        <v>466</v>
      </c>
      <c r="B3444" t="s">
        <v>495</v>
      </c>
      <c r="D3444" s="4" t="s">
        <v>9</v>
      </c>
      <c r="E3444" s="5" t="str">
        <f>VLOOKUP(D3444,'Step 1b-Current GLMT'!A:B,2,FALSE)</f>
        <v xml:space="preserve">General : Institutional Support : Unallocated - Enrollment Res </v>
      </c>
      <c r="F3444" s="421"/>
      <c r="H3444" t="str">
        <f t="shared" si="167"/>
        <v>3385</v>
      </c>
      <c r="I3444" t="str">
        <f t="shared" si="170"/>
        <v xml:space="preserve"> </v>
      </c>
      <c r="J3444" t="str">
        <f t="shared" si="168"/>
        <v>D0001</v>
      </c>
      <c r="K3444">
        <f>VLOOKUP(D3444,'Step 1b-Current GLMT'!A:C,3,FALSE)</f>
        <v>0</v>
      </c>
    </row>
    <row r="3445" spans="1:11" s="6" customFormat="1" ht="15.75" x14ac:dyDescent="0.3">
      <c r="A3445" t="s">
        <v>466</v>
      </c>
      <c r="B3445" t="s">
        <v>503</v>
      </c>
      <c r="D3445" s="4" t="s">
        <v>9</v>
      </c>
      <c r="E3445" s="5" t="str">
        <f>VLOOKUP(D3445,'Step 1b-Current GLMT'!A:B,2,FALSE)</f>
        <v xml:space="preserve">General : Institutional Support : Unallocated - Enrollment Res </v>
      </c>
      <c r="F3445" s="421"/>
      <c r="G3445"/>
      <c r="H3445" t="str">
        <f t="shared" si="167"/>
        <v>3387</v>
      </c>
      <c r="I3445" t="str">
        <f t="shared" si="170"/>
        <v xml:space="preserve"> </v>
      </c>
      <c r="J3445" t="str">
        <f t="shared" si="168"/>
        <v>D0001</v>
      </c>
      <c r="K3445">
        <f>VLOOKUP(D3445,'Step 1b-Current GLMT'!A:C,3,FALSE)</f>
        <v>0</v>
      </c>
    </row>
    <row r="3446" spans="1:11" s="6" customFormat="1" ht="15.75" x14ac:dyDescent="0.3">
      <c r="A3446" t="s">
        <v>466</v>
      </c>
      <c r="B3446" t="s">
        <v>514</v>
      </c>
      <c r="D3446" s="4" t="s">
        <v>9</v>
      </c>
      <c r="E3446" s="5" t="str">
        <f>VLOOKUP(D3446,'Step 1b-Current GLMT'!A:B,2,FALSE)</f>
        <v xml:space="preserve">General : Institutional Support : Unallocated - Enrollment Res </v>
      </c>
      <c r="F3446" s="421"/>
      <c r="G3446"/>
      <c r="H3446" t="str">
        <f t="shared" si="167"/>
        <v>3388</v>
      </c>
      <c r="I3446" t="str">
        <f t="shared" si="170"/>
        <v xml:space="preserve"> </v>
      </c>
      <c r="J3446" t="str">
        <f t="shared" si="168"/>
        <v>D0001</v>
      </c>
      <c r="K3446">
        <f>VLOOKUP(D3446,'Step 1b-Current GLMT'!A:C,3,FALSE)</f>
        <v>0</v>
      </c>
    </row>
    <row r="3447" spans="1:11" s="6" customFormat="1" ht="15.75" x14ac:dyDescent="0.3">
      <c r="A3447" t="s">
        <v>466</v>
      </c>
      <c r="B3447" t="s">
        <v>519</v>
      </c>
      <c r="D3447" s="4" t="s">
        <v>9</v>
      </c>
      <c r="E3447" s="5" t="str">
        <f>VLOOKUP(D3447,'Step 1b-Current GLMT'!A:B,2,FALSE)</f>
        <v xml:space="preserve">General : Institutional Support : Unallocated - Enrollment Res </v>
      </c>
      <c r="F3447" s="421"/>
      <c r="G3447"/>
      <c r="H3447" t="str">
        <f t="shared" si="167"/>
        <v>3389</v>
      </c>
      <c r="I3447" t="str">
        <f t="shared" si="170"/>
        <v xml:space="preserve"> </v>
      </c>
      <c r="J3447" t="str">
        <f t="shared" si="168"/>
        <v>D0001</v>
      </c>
      <c r="K3447">
        <f>VLOOKUP(D3447,'Step 1b-Current GLMT'!A:C,3,FALSE)</f>
        <v>0</v>
      </c>
    </row>
    <row r="3448" spans="1:11" s="6" customFormat="1" ht="15.75" x14ac:dyDescent="0.3">
      <c r="A3448" t="s">
        <v>153</v>
      </c>
      <c r="B3448" t="s">
        <v>545</v>
      </c>
      <c r="D3448" s="4" t="s">
        <v>9</v>
      </c>
      <c r="E3448" s="5" t="str">
        <f>VLOOKUP(D3448,'Step 1b-Current GLMT'!A:B,2,FALSE)</f>
        <v xml:space="preserve">General : Institutional Support : Unallocated - Enrollment Res </v>
      </c>
      <c r="F3448" s="421"/>
      <c r="G3448"/>
      <c r="H3448" t="str">
        <f t="shared" si="167"/>
        <v>3523</v>
      </c>
      <c r="I3448" t="str">
        <f t="shared" si="170"/>
        <v xml:space="preserve"> </v>
      </c>
      <c r="J3448" t="str">
        <f t="shared" si="168"/>
        <v>D0001</v>
      </c>
      <c r="K3448">
        <f>VLOOKUP(D3448,'Step 1b-Current GLMT'!A:C,3,FALSE)</f>
        <v>0</v>
      </c>
    </row>
    <row r="3449" spans="1:11" s="6" customFormat="1" ht="15.75" x14ac:dyDescent="0.3">
      <c r="A3449" s="10" t="s">
        <v>20228</v>
      </c>
      <c r="B3449" s="10" t="s">
        <v>20229</v>
      </c>
      <c r="D3449" s="4" t="s">
        <v>9</v>
      </c>
      <c r="E3449" s="5" t="str">
        <f>VLOOKUP(D3449,'Step 1b-Current GLMT'!A:B,2,FALSE)</f>
        <v xml:space="preserve">General : Institutional Support : Unallocated - Enrollment Res </v>
      </c>
      <c r="F3449" s="421"/>
      <c r="G3449"/>
      <c r="H3449" t="str">
        <f t="shared" si="167"/>
        <v>3606</v>
      </c>
      <c r="I3449" t="str">
        <f t="shared" si="170"/>
        <v xml:space="preserve"> </v>
      </c>
      <c r="J3449" t="str">
        <f t="shared" si="168"/>
        <v>D0001</v>
      </c>
      <c r="K3449">
        <f>VLOOKUP(D3449,'Step 1b-Current GLMT'!A:C,3,FALSE)</f>
        <v>0</v>
      </c>
    </row>
    <row r="3450" spans="1:11" s="6" customFormat="1" ht="15.75" x14ac:dyDescent="0.3">
      <c r="A3450" t="s">
        <v>153</v>
      </c>
      <c r="B3450" t="s">
        <v>878</v>
      </c>
      <c r="D3450" s="4" t="s">
        <v>9</v>
      </c>
      <c r="E3450" s="5" t="str">
        <f>VLOOKUP(D3450,'Step 1b-Current GLMT'!A:B,2,FALSE)</f>
        <v xml:space="preserve">General : Institutional Support : Unallocated - Enrollment Res </v>
      </c>
      <c r="F3450" s="421"/>
      <c r="H3450" t="str">
        <f t="shared" si="167"/>
        <v>3801</v>
      </c>
      <c r="I3450" t="str">
        <f t="shared" si="170"/>
        <v xml:space="preserve"> </v>
      </c>
      <c r="J3450" t="str">
        <f t="shared" si="168"/>
        <v>D0001</v>
      </c>
      <c r="K3450">
        <f>VLOOKUP(D3450,'Step 1b-Current GLMT'!A:C,3,FALSE)</f>
        <v>0</v>
      </c>
    </row>
    <row r="3451" spans="1:11" s="6" customFormat="1" ht="15.75" x14ac:dyDescent="0.3">
      <c r="A3451" t="s">
        <v>155</v>
      </c>
      <c r="B3451" t="s">
        <v>260</v>
      </c>
      <c r="D3451" s="4" t="s">
        <v>9</v>
      </c>
      <c r="E3451" s="5" t="str">
        <f>VLOOKUP(D3451,'Step 1b-Current GLMT'!A:B,2,FALSE)</f>
        <v xml:space="preserve">General : Institutional Support : Unallocated - Enrollment Res </v>
      </c>
      <c r="F3451" s="422"/>
      <c r="G3451"/>
      <c r="H3451" t="str">
        <f t="shared" si="167"/>
        <v>3009</v>
      </c>
      <c r="I3451" t="str">
        <f t="shared" si="170"/>
        <v xml:space="preserve"> </v>
      </c>
      <c r="J3451" t="str">
        <f t="shared" si="168"/>
        <v>D0005</v>
      </c>
      <c r="K3451">
        <f>VLOOKUP(D3451,'Step 1b-Current GLMT'!A:C,3,FALSE)</f>
        <v>0</v>
      </c>
    </row>
    <row r="3452" spans="1:11" s="6" customFormat="1" ht="15.75" x14ac:dyDescent="0.3">
      <c r="A3452" t="s">
        <v>318</v>
      </c>
      <c r="B3452" t="s">
        <v>319</v>
      </c>
      <c r="D3452" s="4" t="s">
        <v>9</v>
      </c>
      <c r="E3452" s="5" t="str">
        <f>VLOOKUP(D3452,'Step 1b-Current GLMT'!A:B,2,FALSE)</f>
        <v xml:space="preserve">General : Institutional Support : Unallocated - Enrollment Res </v>
      </c>
      <c r="F3452" s="422"/>
      <c r="H3452" t="str">
        <f t="shared" si="167"/>
        <v>3126</v>
      </c>
      <c r="I3452" t="str">
        <f t="shared" si="170"/>
        <v xml:space="preserve"> </v>
      </c>
      <c r="J3452" t="str">
        <f t="shared" si="168"/>
        <v>D0006</v>
      </c>
      <c r="K3452">
        <f>VLOOKUP(D3452,'Step 1b-Current GLMT'!A:C,3,FALSE)</f>
        <v>0</v>
      </c>
    </row>
    <row r="3453" spans="1:11" s="6" customFormat="1" ht="15.75" x14ac:dyDescent="0.3">
      <c r="A3453" t="s">
        <v>318</v>
      </c>
      <c r="B3453" t="s">
        <v>403</v>
      </c>
      <c r="D3453" s="4" t="s">
        <v>9</v>
      </c>
      <c r="E3453" s="5" t="str">
        <f>VLOOKUP(D3453,'Step 1b-Current GLMT'!A:B,2,FALSE)</f>
        <v xml:space="preserve">General : Institutional Support : Unallocated - Enrollment Res </v>
      </c>
      <c r="F3453" s="422"/>
      <c r="H3453" t="str">
        <f t="shared" si="167"/>
        <v>3230</v>
      </c>
      <c r="I3453" t="str">
        <f t="shared" si="170"/>
        <v xml:space="preserve"> </v>
      </c>
      <c r="J3453" t="str">
        <f t="shared" si="168"/>
        <v>D0006</v>
      </c>
      <c r="K3453">
        <f>VLOOKUP(D3453,'Step 1b-Current GLMT'!A:C,3,FALSE)</f>
        <v>0</v>
      </c>
    </row>
    <row r="3454" spans="1:11" s="6" customFormat="1" x14ac:dyDescent="0.25">
      <c r="A3454" t="s">
        <v>318</v>
      </c>
      <c r="B3454" t="s">
        <v>7812</v>
      </c>
      <c r="D3454" s="322" t="s">
        <v>9</v>
      </c>
      <c r="E3454" s="278" t="str">
        <f>VLOOKUP(D3454,'Step 1b-Current GLMT'!A:B,2,FALSE)</f>
        <v xml:space="preserve">General : Institutional Support : Unallocated - Enrollment Res </v>
      </c>
      <c r="F3454" s="421"/>
      <c r="H3454" t="str">
        <f t="shared" si="167"/>
        <v>3410</v>
      </c>
      <c r="I3454" t="str">
        <f t="shared" si="170"/>
        <v xml:space="preserve"> </v>
      </c>
      <c r="J3454" t="str">
        <f t="shared" si="168"/>
        <v>D0006</v>
      </c>
      <c r="K3454">
        <f>VLOOKUP(D3454,'Step 1b-Current GLMT'!A:C,3,FALSE)</f>
        <v>0</v>
      </c>
    </row>
    <row r="3455" spans="1:11" s="6" customFormat="1" ht="15.75" x14ac:dyDescent="0.3">
      <c r="A3455" t="s">
        <v>318</v>
      </c>
      <c r="B3455" t="s">
        <v>605</v>
      </c>
      <c r="D3455" s="4" t="s">
        <v>9</v>
      </c>
      <c r="E3455" s="5" t="str">
        <f>VLOOKUP(D3455,'Step 1b-Current GLMT'!A:B,2,FALSE)</f>
        <v xml:space="preserve">General : Institutional Support : Unallocated - Enrollment Res </v>
      </c>
      <c r="F3455" s="421"/>
      <c r="H3455" t="str">
        <f t="shared" si="167"/>
        <v>3642</v>
      </c>
      <c r="I3455" t="str">
        <f t="shared" si="170"/>
        <v xml:space="preserve"> </v>
      </c>
      <c r="J3455" t="str">
        <f t="shared" si="168"/>
        <v>D0006</v>
      </c>
      <c r="K3455">
        <f>VLOOKUP(D3455,'Step 1b-Current GLMT'!A:C,3,FALSE)</f>
        <v>0</v>
      </c>
    </row>
    <row r="3456" spans="1:11" s="6" customFormat="1" ht="15.75" x14ac:dyDescent="0.3">
      <c r="A3456" t="s">
        <v>318</v>
      </c>
      <c r="B3456" t="s">
        <v>639</v>
      </c>
      <c r="D3456" s="4" t="s">
        <v>9</v>
      </c>
      <c r="E3456" s="5" t="str">
        <f>VLOOKUP(D3456,'Step 1b-Current GLMT'!A:B,2,FALSE)</f>
        <v xml:space="preserve">General : Institutional Support : Unallocated - Enrollment Res </v>
      </c>
      <c r="F3456" s="421"/>
      <c r="H3456" t="str">
        <f t="shared" si="167"/>
        <v>3651</v>
      </c>
      <c r="I3456" t="str">
        <f t="shared" si="170"/>
        <v xml:space="preserve"> </v>
      </c>
      <c r="J3456" t="str">
        <f t="shared" si="168"/>
        <v>D0006</v>
      </c>
      <c r="K3456">
        <f>VLOOKUP(D3456,'Step 1b-Current GLMT'!A:C,3,FALSE)</f>
        <v>0</v>
      </c>
    </row>
    <row r="3457" spans="1:11" s="6" customFormat="1" ht="15.75" x14ac:dyDescent="0.3">
      <c r="A3457" t="s">
        <v>318</v>
      </c>
      <c r="B3457" t="s">
        <v>930</v>
      </c>
      <c r="D3457" s="4" t="s">
        <v>9</v>
      </c>
      <c r="E3457" s="5" t="str">
        <f>VLOOKUP(D3457,'Step 1b-Current GLMT'!A:B,2,FALSE)</f>
        <v xml:space="preserve">General : Institutional Support : Unallocated - Enrollment Res </v>
      </c>
      <c r="F3457" s="421"/>
      <c r="H3457" t="str">
        <f t="shared" si="167"/>
        <v>3807</v>
      </c>
      <c r="I3457" t="str">
        <f t="shared" si="170"/>
        <v xml:space="preserve"> </v>
      </c>
      <c r="J3457" t="str">
        <f t="shared" si="168"/>
        <v>D0006</v>
      </c>
      <c r="K3457">
        <f>VLOOKUP(D3457,'Step 1b-Current GLMT'!A:C,3,FALSE)</f>
        <v>0</v>
      </c>
    </row>
    <row r="3458" spans="1:11" s="6" customFormat="1" ht="15.75" x14ac:dyDescent="0.3">
      <c r="A3458" s="10" t="s">
        <v>318</v>
      </c>
      <c r="B3458" s="10" t="s">
        <v>20230</v>
      </c>
      <c r="D3458" s="4" t="s">
        <v>9</v>
      </c>
      <c r="E3458" s="5" t="str">
        <f>VLOOKUP(D3458,'Step 1b-Current GLMT'!A:B,2,FALSE)</f>
        <v xml:space="preserve">General : Institutional Support : Unallocated - Enrollment Res </v>
      </c>
      <c r="F3458" s="421"/>
      <c r="H3458" t="str">
        <f t="shared" ref="H3458:H3521" si="171">RIGHT(B3458,4)</f>
        <v>3885</v>
      </c>
      <c r="I3458" t="str">
        <f t="shared" si="170"/>
        <v xml:space="preserve"> </v>
      </c>
      <c r="J3458" t="str">
        <f t="shared" ref="J3458:J3521" si="172">MID(B3458,7,5)</f>
        <v>D0006</v>
      </c>
      <c r="K3458">
        <f>VLOOKUP(D3458,'Step 1b-Current GLMT'!A:C,3,FALSE)</f>
        <v>0</v>
      </c>
    </row>
    <row r="3459" spans="1:11" s="6" customFormat="1" ht="15.75" x14ac:dyDescent="0.3">
      <c r="A3459" t="s">
        <v>504</v>
      </c>
      <c r="B3459" t="s">
        <v>505</v>
      </c>
      <c r="D3459" s="4" t="s">
        <v>9</v>
      </c>
      <c r="E3459" s="5" t="str">
        <f>VLOOKUP(D3459,'Step 1b-Current GLMT'!A:B,2,FALSE)</f>
        <v xml:space="preserve">General : Institutional Support : Unallocated - Enrollment Res </v>
      </c>
      <c r="F3459" s="421"/>
      <c r="H3459" t="str">
        <f t="shared" si="171"/>
        <v>3387</v>
      </c>
      <c r="I3459" t="str">
        <f t="shared" si="170"/>
        <v xml:space="preserve"> </v>
      </c>
      <c r="J3459" t="str">
        <f t="shared" si="172"/>
        <v>L1020</v>
      </c>
      <c r="K3459">
        <f>VLOOKUP(D3459,'Step 1b-Current GLMT'!A:C,3,FALSE)</f>
        <v>0</v>
      </c>
    </row>
    <row r="3460" spans="1:11" s="6" customFormat="1" ht="15.75" x14ac:dyDescent="0.3">
      <c r="A3460" t="s">
        <v>504</v>
      </c>
      <c r="B3460" t="s">
        <v>675</v>
      </c>
      <c r="D3460" s="4" t="s">
        <v>9</v>
      </c>
      <c r="E3460" s="5" t="str">
        <f>VLOOKUP(D3460,'Step 1b-Current GLMT'!A:B,2,FALSE)</f>
        <v xml:space="preserve">General : Institutional Support : Unallocated - Enrollment Res </v>
      </c>
      <c r="F3460" s="421"/>
      <c r="H3460" t="str">
        <f t="shared" si="171"/>
        <v>3705</v>
      </c>
      <c r="I3460" t="str">
        <f t="shared" si="170"/>
        <v xml:space="preserve"> </v>
      </c>
      <c r="J3460" t="str">
        <f t="shared" si="172"/>
        <v>L1020</v>
      </c>
      <c r="K3460">
        <f>VLOOKUP(D3460,'Step 1b-Current GLMT'!A:C,3,FALSE)</f>
        <v>0</v>
      </c>
    </row>
    <row r="3461" spans="1:11" s="6" customFormat="1" ht="15.75" x14ac:dyDescent="0.3">
      <c r="A3461" t="s">
        <v>504</v>
      </c>
      <c r="B3461" t="s">
        <v>904</v>
      </c>
      <c r="D3461" s="4" t="s">
        <v>9</v>
      </c>
      <c r="E3461" s="5" t="str">
        <f>VLOOKUP(D3461,'Step 1b-Current GLMT'!A:B,2,FALSE)</f>
        <v xml:space="preserve">General : Institutional Support : Unallocated - Enrollment Res </v>
      </c>
      <c r="F3461" s="421"/>
      <c r="H3461" t="str">
        <f t="shared" si="171"/>
        <v>3804</v>
      </c>
      <c r="I3461" t="str">
        <f t="shared" si="170"/>
        <v xml:space="preserve"> </v>
      </c>
      <c r="J3461" t="str">
        <f t="shared" si="172"/>
        <v>L1020</v>
      </c>
      <c r="K3461">
        <f>VLOOKUP(D3461,'Step 1b-Current GLMT'!A:C,3,FALSE)</f>
        <v>0</v>
      </c>
    </row>
    <row r="3462" spans="1:11" s="6" customFormat="1" ht="15.75" x14ac:dyDescent="0.3">
      <c r="A3462" t="s">
        <v>218</v>
      </c>
      <c r="B3462" t="s">
        <v>271</v>
      </c>
      <c r="D3462" s="4" t="s">
        <v>9</v>
      </c>
      <c r="E3462" s="5" t="str">
        <f>VLOOKUP(D3462,'Step 1b-Current GLMT'!A:B,2,FALSE)</f>
        <v xml:space="preserve">General : Institutional Support : Unallocated - Enrollment Res </v>
      </c>
      <c r="F3462" s="422"/>
      <c r="H3462" t="str">
        <f t="shared" si="171"/>
        <v>3060</v>
      </c>
      <c r="I3462" t="str">
        <f t="shared" si="170"/>
        <v xml:space="preserve"> </v>
      </c>
      <c r="J3462" t="str">
        <f t="shared" si="172"/>
        <v>L1100</v>
      </c>
      <c r="K3462">
        <f>VLOOKUP(D3462,'Step 1b-Current GLMT'!A:C,3,FALSE)</f>
        <v>0</v>
      </c>
    </row>
    <row r="3463" spans="1:11" s="6" customFormat="1" ht="15.75" x14ac:dyDescent="0.3">
      <c r="A3463" t="s">
        <v>218</v>
      </c>
      <c r="B3463" t="s">
        <v>298</v>
      </c>
      <c r="D3463" s="4" t="s">
        <v>9</v>
      </c>
      <c r="E3463" s="5" t="str">
        <f>VLOOKUP(D3463,'Step 1b-Current GLMT'!A:B,2,FALSE)</f>
        <v xml:space="preserve">General : Institutional Support : Unallocated - Enrollment Res </v>
      </c>
      <c r="F3463" s="422"/>
      <c r="H3463" t="str">
        <f t="shared" si="171"/>
        <v>3080</v>
      </c>
      <c r="I3463" t="str">
        <f t="shared" si="170"/>
        <v xml:space="preserve"> </v>
      </c>
      <c r="J3463" t="str">
        <f t="shared" si="172"/>
        <v>L1100</v>
      </c>
      <c r="K3463">
        <f>VLOOKUP(D3463,'Step 1b-Current GLMT'!A:C,3,FALSE)</f>
        <v>0</v>
      </c>
    </row>
    <row r="3464" spans="1:11" s="6" customFormat="1" ht="15.75" x14ac:dyDescent="0.3">
      <c r="A3464" t="s">
        <v>218</v>
      </c>
      <c r="B3464" t="s">
        <v>589</v>
      </c>
      <c r="D3464" s="4" t="s">
        <v>9</v>
      </c>
      <c r="E3464" s="5" t="str">
        <f>VLOOKUP(D3464,'Step 1b-Current GLMT'!A:B,2,FALSE)</f>
        <v xml:space="preserve">General : Institutional Support : Unallocated - Enrollment Res </v>
      </c>
      <c r="F3464" s="422"/>
      <c r="H3464" t="str">
        <f t="shared" si="171"/>
        <v>3623</v>
      </c>
      <c r="I3464" t="str">
        <f t="shared" si="170"/>
        <v xml:space="preserve"> </v>
      </c>
      <c r="J3464" t="str">
        <f t="shared" si="172"/>
        <v>L1100</v>
      </c>
      <c r="K3464">
        <f>VLOOKUP(D3464,'Step 1b-Current GLMT'!A:C,3,FALSE)</f>
        <v>0</v>
      </c>
    </row>
    <row r="3465" spans="1:11" s="6" customFormat="1" ht="15.75" x14ac:dyDescent="0.3">
      <c r="A3465" t="s">
        <v>218</v>
      </c>
      <c r="B3465" t="s">
        <v>594</v>
      </c>
      <c r="D3465" s="4" t="s">
        <v>9</v>
      </c>
      <c r="E3465" s="5" t="str">
        <f>VLOOKUP(D3465,'Step 1b-Current GLMT'!A:B,2,FALSE)</f>
        <v xml:space="preserve">General : Institutional Support : Unallocated - Enrollment Res </v>
      </c>
      <c r="F3465" s="422"/>
      <c r="H3465" t="str">
        <f t="shared" si="171"/>
        <v>3632</v>
      </c>
      <c r="I3465" t="str">
        <f t="shared" si="170"/>
        <v xml:space="preserve"> </v>
      </c>
      <c r="J3465" t="str">
        <f t="shared" si="172"/>
        <v>L1100</v>
      </c>
      <c r="K3465">
        <f>VLOOKUP(D3465,'Step 1b-Current GLMT'!A:C,3,FALSE)</f>
        <v>0</v>
      </c>
    </row>
    <row r="3466" spans="1:11" s="6" customFormat="1" ht="15.75" x14ac:dyDescent="0.3">
      <c r="A3466" t="s">
        <v>218</v>
      </c>
      <c r="B3466" t="s">
        <v>606</v>
      </c>
      <c r="D3466" s="4" t="s">
        <v>9</v>
      </c>
      <c r="E3466" s="5" t="str">
        <f>VLOOKUP(D3466,'Step 1b-Current GLMT'!A:B,2,FALSE)</f>
        <v xml:space="preserve">General : Institutional Support : Unallocated - Enrollment Res </v>
      </c>
      <c r="F3466" s="422"/>
      <c r="H3466" t="str">
        <f t="shared" si="171"/>
        <v>3642</v>
      </c>
      <c r="I3466" t="str">
        <f t="shared" si="170"/>
        <v xml:space="preserve"> </v>
      </c>
      <c r="J3466" t="str">
        <f t="shared" si="172"/>
        <v>L1100</v>
      </c>
      <c r="K3466">
        <f>VLOOKUP(D3466,'Step 1b-Current GLMT'!A:C,3,FALSE)</f>
        <v>0</v>
      </c>
    </row>
    <row r="3467" spans="1:11" s="6" customFormat="1" ht="15.75" x14ac:dyDescent="0.3">
      <c r="A3467" t="s">
        <v>218</v>
      </c>
      <c r="B3467" t="s">
        <v>944</v>
      </c>
      <c r="D3467" s="4" t="s">
        <v>9</v>
      </c>
      <c r="E3467" s="5" t="str">
        <f>VLOOKUP(D3467,'Step 1b-Current GLMT'!A:B,2,FALSE)</f>
        <v xml:space="preserve">General : Institutional Support : Unallocated - Enrollment Res </v>
      </c>
      <c r="F3467" s="422"/>
      <c r="H3467" t="str">
        <f t="shared" si="171"/>
        <v>3808</v>
      </c>
      <c r="I3467" t="str">
        <f t="shared" si="170"/>
        <v xml:space="preserve"> </v>
      </c>
      <c r="J3467" t="str">
        <f t="shared" si="172"/>
        <v>L1100</v>
      </c>
      <c r="K3467">
        <f>VLOOKUP(D3467,'Step 1b-Current GLMT'!A:C,3,FALSE)</f>
        <v>0</v>
      </c>
    </row>
    <row r="3468" spans="1:11" s="6" customFormat="1" ht="15.75" x14ac:dyDescent="0.3">
      <c r="A3468" t="s">
        <v>272</v>
      </c>
      <c r="B3468" t="s">
        <v>273</v>
      </c>
      <c r="D3468" s="4" t="s">
        <v>9</v>
      </c>
      <c r="E3468" s="5" t="str">
        <f>VLOOKUP(D3468,'Step 1b-Current GLMT'!A:B,2,FALSE)</f>
        <v xml:space="preserve">General : Institutional Support : Unallocated - Enrollment Res </v>
      </c>
      <c r="F3468" s="421"/>
      <c r="H3468" t="str">
        <f t="shared" si="171"/>
        <v>3060</v>
      </c>
      <c r="I3468" t="str">
        <f t="shared" si="170"/>
        <v xml:space="preserve"> </v>
      </c>
      <c r="J3468" t="str">
        <f t="shared" si="172"/>
        <v>L1101</v>
      </c>
      <c r="K3468">
        <f>VLOOKUP(D3468,'Step 1b-Current GLMT'!A:C,3,FALSE)</f>
        <v>0</v>
      </c>
    </row>
    <row r="3469" spans="1:11" s="6" customFormat="1" ht="15.75" x14ac:dyDescent="0.3">
      <c r="A3469" t="s">
        <v>263</v>
      </c>
      <c r="B3469" t="s">
        <v>264</v>
      </c>
      <c r="D3469" s="4" t="s">
        <v>9</v>
      </c>
      <c r="E3469" s="5" t="str">
        <f>VLOOKUP(D3469,'Step 1b-Current GLMT'!A:B,2,FALSE)</f>
        <v xml:space="preserve">General : Institutional Support : Unallocated - Enrollment Res </v>
      </c>
      <c r="F3469" s="421"/>
      <c r="H3469" t="str">
        <f t="shared" si="171"/>
        <v>3050</v>
      </c>
      <c r="I3469"/>
      <c r="J3469" t="str">
        <f t="shared" si="172"/>
        <v>L4015</v>
      </c>
      <c r="K3469">
        <f>VLOOKUP(D3469,'Step 1b-Current GLMT'!A:C,3,FALSE)</f>
        <v>0</v>
      </c>
    </row>
    <row r="3470" spans="1:11" s="6" customFormat="1" ht="15.75" x14ac:dyDescent="0.3">
      <c r="A3470" t="s">
        <v>263</v>
      </c>
      <c r="B3470" t="s">
        <v>265</v>
      </c>
      <c r="D3470" s="4" t="s">
        <v>9</v>
      </c>
      <c r="E3470" s="5" t="str">
        <f>VLOOKUP(D3470,'Step 1b-Current GLMT'!A:B,2,FALSE)</f>
        <v xml:space="preserve">General : Institutional Support : Unallocated - Enrollment Res </v>
      </c>
      <c r="F3470" s="421"/>
      <c r="H3470" t="str">
        <f t="shared" si="171"/>
        <v>3050</v>
      </c>
      <c r="I3470"/>
      <c r="J3470" t="str">
        <f t="shared" si="172"/>
        <v>L4020</v>
      </c>
      <c r="K3470">
        <f>VLOOKUP(D3470,'Step 1b-Current GLMT'!A:C,3,FALSE)</f>
        <v>0</v>
      </c>
    </row>
    <row r="3471" spans="1:11" s="6" customFormat="1" ht="15.75" x14ac:dyDescent="0.3">
      <c r="A3471" t="s">
        <v>275</v>
      </c>
      <c r="B3471" t="s">
        <v>276</v>
      </c>
      <c r="D3471" s="4" t="s">
        <v>9</v>
      </c>
      <c r="E3471" s="5" t="str">
        <f>VLOOKUP(D3471,'Step 1b-Current GLMT'!A:B,2,FALSE)</f>
        <v xml:space="preserve">General : Institutional Support : Unallocated - Enrollment Res </v>
      </c>
      <c r="F3471" s="422"/>
      <c r="G3471"/>
      <c r="H3471" t="str">
        <f t="shared" si="171"/>
        <v>3060</v>
      </c>
      <c r="I3471" t="str">
        <f t="shared" ref="I3471:I3502" si="173">IF(D3471=0,"0"," ")</f>
        <v xml:space="preserve"> </v>
      </c>
      <c r="J3471" t="str">
        <f t="shared" si="172"/>
        <v>L4070</v>
      </c>
      <c r="K3471">
        <f>VLOOKUP(D3471,'Step 1b-Current GLMT'!A:C,3,FALSE)</f>
        <v>0</v>
      </c>
    </row>
    <row r="3472" spans="1:11" s="6" customFormat="1" ht="15.75" x14ac:dyDescent="0.3">
      <c r="A3472" t="s">
        <v>277</v>
      </c>
      <c r="B3472" t="s">
        <v>278</v>
      </c>
      <c r="D3472" s="4" t="s">
        <v>9</v>
      </c>
      <c r="E3472" s="5" t="str">
        <f>VLOOKUP(D3472,'Step 1b-Current GLMT'!A:B,2,FALSE)</f>
        <v xml:space="preserve">General : Institutional Support : Unallocated - Enrollment Res </v>
      </c>
      <c r="F3472" s="422"/>
      <c r="G3472"/>
      <c r="H3472" t="str">
        <f t="shared" si="171"/>
        <v>3060</v>
      </c>
      <c r="I3472" t="str">
        <f t="shared" si="173"/>
        <v xml:space="preserve"> </v>
      </c>
      <c r="J3472" t="str">
        <f t="shared" si="172"/>
        <v>L4071</v>
      </c>
      <c r="K3472">
        <f>VLOOKUP(D3472,'Step 1b-Current GLMT'!A:C,3,FALSE)</f>
        <v>0</v>
      </c>
    </row>
    <row r="3473" spans="1:11" s="6" customFormat="1" ht="15.75" x14ac:dyDescent="0.3">
      <c r="A3473" t="s">
        <v>279</v>
      </c>
      <c r="B3473" t="s">
        <v>280</v>
      </c>
      <c r="D3473" s="4" t="s">
        <v>9</v>
      </c>
      <c r="E3473" s="5" t="str">
        <f>VLOOKUP(D3473,'Step 1b-Current GLMT'!A:B,2,FALSE)</f>
        <v xml:space="preserve">General : Institutional Support : Unallocated - Enrollment Res </v>
      </c>
      <c r="F3473" s="421"/>
      <c r="G3473"/>
      <c r="H3473" t="str">
        <f t="shared" si="171"/>
        <v>3060</v>
      </c>
      <c r="I3473" t="str">
        <f t="shared" si="173"/>
        <v xml:space="preserve"> </v>
      </c>
      <c r="J3473" t="str">
        <f t="shared" si="172"/>
        <v>R0225</v>
      </c>
      <c r="K3473">
        <f>VLOOKUP(D3473,'Step 1b-Current GLMT'!A:C,3,FALSE)</f>
        <v>0</v>
      </c>
    </row>
    <row r="3474" spans="1:11" s="6" customFormat="1" ht="15.75" x14ac:dyDescent="0.3">
      <c r="A3474" t="s">
        <v>813</v>
      </c>
      <c r="B3474" t="s">
        <v>814</v>
      </c>
      <c r="D3474" s="4" t="s">
        <v>9</v>
      </c>
      <c r="E3474" s="5" t="str">
        <f>VLOOKUP(D3474,'Step 1b-Current GLMT'!A:B,2,FALSE)</f>
        <v xml:space="preserve">General : Institutional Support : Unallocated - Enrollment Res </v>
      </c>
      <c r="F3474" s="421"/>
      <c r="G3474"/>
      <c r="H3474" t="str">
        <f t="shared" si="171"/>
        <v>3740</v>
      </c>
      <c r="I3474" t="str">
        <f t="shared" si="173"/>
        <v xml:space="preserve"> </v>
      </c>
      <c r="J3474" t="str">
        <f t="shared" si="172"/>
        <v>R0325</v>
      </c>
      <c r="K3474">
        <f>VLOOKUP(D3474,'Step 1b-Current GLMT'!A:C,3,FALSE)</f>
        <v>0</v>
      </c>
    </row>
    <row r="3475" spans="1:11" s="6" customFormat="1" ht="15.75" x14ac:dyDescent="0.3">
      <c r="A3475" t="s">
        <v>813</v>
      </c>
      <c r="B3475" t="s">
        <v>862</v>
      </c>
      <c r="D3475" s="4" t="s">
        <v>9</v>
      </c>
      <c r="E3475" s="5" t="str">
        <f>VLOOKUP(D3475,'Step 1b-Current GLMT'!A:B,2,FALSE)</f>
        <v xml:space="preserve">General : Institutional Support : Unallocated - Enrollment Res </v>
      </c>
      <c r="F3475" s="421"/>
      <c r="G3475"/>
      <c r="H3475" t="str">
        <f t="shared" si="171"/>
        <v>3760</v>
      </c>
      <c r="I3475" t="str">
        <f t="shared" si="173"/>
        <v xml:space="preserve"> </v>
      </c>
      <c r="J3475" t="str">
        <f t="shared" si="172"/>
        <v>R0325</v>
      </c>
      <c r="K3475">
        <f>VLOOKUP(D3475,'Step 1b-Current GLMT'!A:C,3,FALSE)</f>
        <v>0</v>
      </c>
    </row>
    <row r="3476" spans="1:11" s="6" customFormat="1" ht="15.75" x14ac:dyDescent="0.3">
      <c r="A3476" t="s">
        <v>815</v>
      </c>
      <c r="B3476" t="s">
        <v>816</v>
      </c>
      <c r="D3476" s="4" t="s">
        <v>9</v>
      </c>
      <c r="E3476" s="5" t="str">
        <f>VLOOKUP(D3476,'Step 1b-Current GLMT'!A:B,2,FALSE)</f>
        <v xml:space="preserve">General : Institutional Support : Unallocated - Enrollment Res </v>
      </c>
      <c r="F3476" s="421"/>
      <c r="G3476"/>
      <c r="H3476" t="str">
        <f t="shared" si="171"/>
        <v>3740</v>
      </c>
      <c r="I3476" t="str">
        <f t="shared" si="173"/>
        <v xml:space="preserve"> </v>
      </c>
      <c r="J3476" t="str">
        <f t="shared" si="172"/>
        <v>R0326</v>
      </c>
      <c r="K3476">
        <f>VLOOKUP(D3476,'Step 1b-Current GLMT'!A:C,3,FALSE)</f>
        <v>0</v>
      </c>
    </row>
    <row r="3477" spans="1:11" s="6" customFormat="1" ht="15.75" x14ac:dyDescent="0.3">
      <c r="A3477" t="s">
        <v>815</v>
      </c>
      <c r="B3477" t="s">
        <v>863</v>
      </c>
      <c r="D3477" s="4" t="s">
        <v>9</v>
      </c>
      <c r="E3477" s="5" t="str">
        <f>VLOOKUP(D3477,'Step 1b-Current GLMT'!A:B,2,FALSE)</f>
        <v xml:space="preserve">General : Institutional Support : Unallocated - Enrollment Res </v>
      </c>
      <c r="F3477" s="422"/>
      <c r="G3477"/>
      <c r="H3477" t="str">
        <f t="shared" si="171"/>
        <v>3760</v>
      </c>
      <c r="I3477" t="str">
        <f t="shared" si="173"/>
        <v xml:space="preserve"> </v>
      </c>
      <c r="J3477" t="str">
        <f t="shared" si="172"/>
        <v>R0326</v>
      </c>
      <c r="K3477">
        <f>VLOOKUP(D3477,'Step 1b-Current GLMT'!A:C,3,FALSE)</f>
        <v>0</v>
      </c>
    </row>
    <row r="3478" spans="1:11" s="6" customFormat="1" ht="15.75" x14ac:dyDescent="0.3">
      <c r="A3478" t="s">
        <v>701</v>
      </c>
      <c r="B3478" t="s">
        <v>702</v>
      </c>
      <c r="D3478" s="4" t="s">
        <v>9</v>
      </c>
      <c r="E3478" s="5" t="str">
        <f>VLOOKUP(D3478,'Step 1b-Current GLMT'!A:B,2,FALSE)</f>
        <v xml:space="preserve">General : Institutional Support : Unallocated - Enrollment Res </v>
      </c>
      <c r="F3478" s="422"/>
      <c r="G3478"/>
      <c r="H3478" t="str">
        <f t="shared" si="171"/>
        <v>3707</v>
      </c>
      <c r="I3478" t="str">
        <f t="shared" si="173"/>
        <v xml:space="preserve"> </v>
      </c>
      <c r="J3478" t="str">
        <f t="shared" si="172"/>
        <v>R0335</v>
      </c>
      <c r="K3478">
        <f>VLOOKUP(D3478,'Step 1b-Current GLMT'!A:C,3,FALSE)</f>
        <v>0</v>
      </c>
    </row>
    <row r="3479" spans="1:11" s="6" customFormat="1" ht="15.75" x14ac:dyDescent="0.3">
      <c r="A3479" t="s">
        <v>701</v>
      </c>
      <c r="B3479" t="s">
        <v>731</v>
      </c>
      <c r="D3479" s="4" t="s">
        <v>9</v>
      </c>
      <c r="E3479" s="5" t="str">
        <f>VLOOKUP(D3479,'Step 1b-Current GLMT'!A:B,2,FALSE)</f>
        <v xml:space="preserve">General : Institutional Support : Unallocated - Enrollment Res </v>
      </c>
      <c r="F3479" s="422"/>
      <c r="G3479"/>
      <c r="H3479" t="str">
        <f t="shared" si="171"/>
        <v>3715</v>
      </c>
      <c r="I3479" t="str">
        <f t="shared" si="173"/>
        <v xml:space="preserve"> </v>
      </c>
      <c r="J3479" t="str">
        <f t="shared" si="172"/>
        <v>R0335</v>
      </c>
      <c r="K3479">
        <f>VLOOKUP(D3479,'Step 1b-Current GLMT'!A:C,3,FALSE)</f>
        <v>0</v>
      </c>
    </row>
    <row r="3480" spans="1:11" s="6" customFormat="1" ht="15.75" x14ac:dyDescent="0.3">
      <c r="A3480" t="s">
        <v>701</v>
      </c>
      <c r="B3480" t="s">
        <v>762</v>
      </c>
      <c r="D3480" s="4" t="s">
        <v>9</v>
      </c>
      <c r="E3480" s="5" t="str">
        <f>VLOOKUP(D3480,'Step 1b-Current GLMT'!A:B,2,FALSE)</f>
        <v xml:space="preserve">General : Institutional Support : Unallocated - Enrollment Res </v>
      </c>
      <c r="F3480" s="422"/>
      <c r="G3480"/>
      <c r="H3480" t="str">
        <f t="shared" si="171"/>
        <v>3730</v>
      </c>
      <c r="I3480" t="str">
        <f t="shared" si="173"/>
        <v xml:space="preserve"> </v>
      </c>
      <c r="J3480" t="str">
        <f t="shared" si="172"/>
        <v>R0335</v>
      </c>
      <c r="K3480">
        <f>VLOOKUP(D3480,'Step 1b-Current GLMT'!A:C,3,FALSE)</f>
        <v>0</v>
      </c>
    </row>
    <row r="3481" spans="1:11" s="6" customFormat="1" ht="15.75" x14ac:dyDescent="0.3">
      <c r="A3481" t="s">
        <v>701</v>
      </c>
      <c r="B3481" t="s">
        <v>787</v>
      </c>
      <c r="D3481" s="4" t="s">
        <v>9</v>
      </c>
      <c r="E3481" s="5" t="str">
        <f>VLOOKUP(D3481,'Step 1b-Current GLMT'!A:B,2,FALSE)</f>
        <v xml:space="preserve">General : Institutional Support : Unallocated - Enrollment Res </v>
      </c>
      <c r="F3481" s="422"/>
      <c r="H3481" t="str">
        <f t="shared" si="171"/>
        <v>3735</v>
      </c>
      <c r="I3481" t="str">
        <f t="shared" si="173"/>
        <v xml:space="preserve"> </v>
      </c>
      <c r="J3481" t="str">
        <f t="shared" si="172"/>
        <v>R0335</v>
      </c>
      <c r="K3481">
        <f>VLOOKUP(D3481,'Step 1b-Current GLMT'!A:C,3,FALSE)</f>
        <v>0</v>
      </c>
    </row>
    <row r="3482" spans="1:11" s="6" customFormat="1" ht="15.75" x14ac:dyDescent="0.3">
      <c r="A3482" t="s">
        <v>703</v>
      </c>
      <c r="B3482" t="s">
        <v>704</v>
      </c>
      <c r="D3482" s="4" t="s">
        <v>9</v>
      </c>
      <c r="E3482" s="5" t="str">
        <f>VLOOKUP(D3482,'Step 1b-Current GLMT'!A:B,2,FALSE)</f>
        <v xml:space="preserve">General : Institutional Support : Unallocated - Enrollment Res </v>
      </c>
      <c r="F3482" s="422"/>
      <c r="H3482" t="str">
        <f t="shared" si="171"/>
        <v>3707</v>
      </c>
      <c r="I3482" t="str">
        <f t="shared" si="173"/>
        <v xml:space="preserve"> </v>
      </c>
      <c r="J3482" t="str">
        <f t="shared" si="172"/>
        <v>R0340</v>
      </c>
      <c r="K3482">
        <f>VLOOKUP(D3482,'Step 1b-Current GLMT'!A:C,3,FALSE)</f>
        <v>0</v>
      </c>
    </row>
    <row r="3483" spans="1:11" s="6" customFormat="1" ht="15.75" x14ac:dyDescent="0.3">
      <c r="A3483" t="s">
        <v>703</v>
      </c>
      <c r="B3483" t="s">
        <v>732</v>
      </c>
      <c r="D3483" s="4" t="s">
        <v>9</v>
      </c>
      <c r="E3483" s="5" t="str">
        <f>VLOOKUP(D3483,'Step 1b-Current GLMT'!A:B,2,FALSE)</f>
        <v xml:space="preserve">General : Institutional Support : Unallocated - Enrollment Res </v>
      </c>
      <c r="F3483" s="422"/>
      <c r="H3483" t="str">
        <f t="shared" si="171"/>
        <v>3715</v>
      </c>
      <c r="I3483" t="str">
        <f t="shared" si="173"/>
        <v xml:space="preserve"> </v>
      </c>
      <c r="J3483" t="str">
        <f t="shared" si="172"/>
        <v>R0340</v>
      </c>
      <c r="K3483">
        <f>VLOOKUP(D3483,'Step 1b-Current GLMT'!A:C,3,FALSE)</f>
        <v>0</v>
      </c>
    </row>
    <row r="3484" spans="1:11" s="6" customFormat="1" ht="15.75" x14ac:dyDescent="0.3">
      <c r="A3484" t="s">
        <v>703</v>
      </c>
      <c r="B3484" t="s">
        <v>763</v>
      </c>
      <c r="D3484" s="4" t="s">
        <v>9</v>
      </c>
      <c r="E3484" s="5" t="str">
        <f>VLOOKUP(D3484,'Step 1b-Current GLMT'!A:B,2,FALSE)</f>
        <v xml:space="preserve">General : Institutional Support : Unallocated - Enrollment Res </v>
      </c>
      <c r="F3484" s="422"/>
      <c r="H3484" t="str">
        <f t="shared" si="171"/>
        <v>3730</v>
      </c>
      <c r="I3484" t="str">
        <f t="shared" si="173"/>
        <v xml:space="preserve"> </v>
      </c>
      <c r="J3484" t="str">
        <f t="shared" si="172"/>
        <v>R0340</v>
      </c>
      <c r="K3484">
        <f>VLOOKUP(D3484,'Step 1b-Current GLMT'!A:C,3,FALSE)</f>
        <v>0</v>
      </c>
    </row>
    <row r="3485" spans="1:11" s="6" customFormat="1" ht="15.75" x14ac:dyDescent="0.3">
      <c r="A3485" t="s">
        <v>703</v>
      </c>
      <c r="B3485" t="s">
        <v>788</v>
      </c>
      <c r="D3485" s="4" t="s">
        <v>9</v>
      </c>
      <c r="E3485" s="5" t="str">
        <f>VLOOKUP(D3485,'Step 1b-Current GLMT'!A:B,2,FALSE)</f>
        <v xml:space="preserve">General : Institutional Support : Unallocated - Enrollment Res </v>
      </c>
      <c r="F3485" s="422"/>
      <c r="H3485" t="str">
        <f t="shared" si="171"/>
        <v>3735</v>
      </c>
      <c r="I3485" t="str">
        <f t="shared" si="173"/>
        <v xml:space="preserve"> </v>
      </c>
      <c r="J3485" t="str">
        <f t="shared" si="172"/>
        <v>R0340</v>
      </c>
      <c r="K3485">
        <f>VLOOKUP(D3485,'Step 1b-Current GLMT'!A:C,3,FALSE)</f>
        <v>0</v>
      </c>
    </row>
    <row r="3486" spans="1:11" s="6" customFormat="1" ht="15.75" x14ac:dyDescent="0.3">
      <c r="A3486" t="s">
        <v>703</v>
      </c>
      <c r="B3486" t="s">
        <v>817</v>
      </c>
      <c r="D3486" s="4" t="s">
        <v>9</v>
      </c>
      <c r="E3486" s="5" t="str">
        <f>VLOOKUP(D3486,'Step 1b-Current GLMT'!A:B,2,FALSE)</f>
        <v xml:space="preserve">General : Institutional Support : Unallocated - Enrollment Res </v>
      </c>
      <c r="F3486" s="422"/>
      <c r="H3486" t="str">
        <f t="shared" si="171"/>
        <v>3740</v>
      </c>
      <c r="I3486" t="str">
        <f t="shared" si="173"/>
        <v xml:space="preserve"> </v>
      </c>
      <c r="J3486" t="str">
        <f t="shared" si="172"/>
        <v>R0340</v>
      </c>
      <c r="K3486">
        <f>VLOOKUP(D3486,'Step 1b-Current GLMT'!A:C,3,FALSE)</f>
        <v>0</v>
      </c>
    </row>
    <row r="3487" spans="1:11" s="6" customFormat="1" ht="15.75" x14ac:dyDescent="0.3">
      <c r="A3487" t="s">
        <v>703</v>
      </c>
      <c r="B3487" t="s">
        <v>845</v>
      </c>
      <c r="D3487" s="4" t="s">
        <v>9</v>
      </c>
      <c r="E3487" s="5" t="str">
        <f>VLOOKUP(D3487,'Step 1b-Current GLMT'!A:B,2,FALSE)</f>
        <v xml:space="preserve">General : Institutional Support : Unallocated - Enrollment Res </v>
      </c>
      <c r="F3487" s="422"/>
      <c r="H3487" t="str">
        <f t="shared" si="171"/>
        <v>3745</v>
      </c>
      <c r="I3487" t="str">
        <f t="shared" si="173"/>
        <v xml:space="preserve"> </v>
      </c>
      <c r="J3487" t="str">
        <f t="shared" si="172"/>
        <v>R0340</v>
      </c>
      <c r="K3487">
        <f>VLOOKUP(D3487,'Step 1b-Current GLMT'!A:C,3,FALSE)</f>
        <v>0</v>
      </c>
    </row>
    <row r="3488" spans="1:11" s="6" customFormat="1" ht="15.75" x14ac:dyDescent="0.3">
      <c r="A3488" t="s">
        <v>705</v>
      </c>
      <c r="B3488" t="s">
        <v>706</v>
      </c>
      <c r="D3488" s="4" t="s">
        <v>9</v>
      </c>
      <c r="E3488" s="5" t="str">
        <f>VLOOKUP(D3488,'Step 1b-Current GLMT'!A:B,2,FALSE)</f>
        <v xml:space="preserve">General : Institutional Support : Unallocated - Enrollment Res </v>
      </c>
      <c r="F3488" s="422"/>
      <c r="H3488" t="str">
        <f t="shared" si="171"/>
        <v>3707</v>
      </c>
      <c r="I3488" t="str">
        <f t="shared" si="173"/>
        <v xml:space="preserve"> </v>
      </c>
      <c r="J3488" t="str">
        <f t="shared" si="172"/>
        <v>R0345</v>
      </c>
      <c r="K3488">
        <f>VLOOKUP(D3488,'Step 1b-Current GLMT'!A:C,3,FALSE)</f>
        <v>0</v>
      </c>
    </row>
    <row r="3489" spans="1:11" s="6" customFormat="1" ht="15.75" x14ac:dyDescent="0.3">
      <c r="A3489" t="s">
        <v>705</v>
      </c>
      <c r="B3489" t="s">
        <v>733</v>
      </c>
      <c r="D3489" s="4" t="s">
        <v>9</v>
      </c>
      <c r="E3489" s="5" t="str">
        <f>VLOOKUP(D3489,'Step 1b-Current GLMT'!A:B,2,FALSE)</f>
        <v xml:space="preserve">General : Institutional Support : Unallocated - Enrollment Res </v>
      </c>
      <c r="F3489" s="422"/>
      <c r="H3489" t="str">
        <f t="shared" si="171"/>
        <v>3715</v>
      </c>
      <c r="I3489" t="str">
        <f t="shared" si="173"/>
        <v xml:space="preserve"> </v>
      </c>
      <c r="J3489" t="str">
        <f t="shared" si="172"/>
        <v>R0345</v>
      </c>
      <c r="K3489">
        <f>VLOOKUP(D3489,'Step 1b-Current GLMT'!A:C,3,FALSE)</f>
        <v>0</v>
      </c>
    </row>
    <row r="3490" spans="1:11" s="6" customFormat="1" ht="15.75" x14ac:dyDescent="0.3">
      <c r="A3490" t="s">
        <v>705</v>
      </c>
      <c r="B3490" t="s">
        <v>764</v>
      </c>
      <c r="D3490" s="4" t="s">
        <v>9</v>
      </c>
      <c r="E3490" s="5" t="str">
        <f>VLOOKUP(D3490,'Step 1b-Current GLMT'!A:B,2,FALSE)</f>
        <v xml:space="preserve">General : Institutional Support : Unallocated - Enrollment Res </v>
      </c>
      <c r="F3490" s="422"/>
      <c r="H3490" t="str">
        <f t="shared" si="171"/>
        <v>3730</v>
      </c>
      <c r="I3490" t="str">
        <f t="shared" si="173"/>
        <v xml:space="preserve"> </v>
      </c>
      <c r="J3490" t="str">
        <f t="shared" si="172"/>
        <v>R0345</v>
      </c>
      <c r="K3490">
        <f>VLOOKUP(D3490,'Step 1b-Current GLMT'!A:C,3,FALSE)</f>
        <v>0</v>
      </c>
    </row>
    <row r="3491" spans="1:11" s="6" customFormat="1" ht="15.75" x14ac:dyDescent="0.3">
      <c r="A3491" t="s">
        <v>705</v>
      </c>
      <c r="B3491" t="s">
        <v>789</v>
      </c>
      <c r="D3491" s="4" t="s">
        <v>9</v>
      </c>
      <c r="E3491" s="5" t="str">
        <f>VLOOKUP(D3491,'Step 1b-Current GLMT'!A:B,2,FALSE)</f>
        <v xml:space="preserve">General : Institutional Support : Unallocated - Enrollment Res </v>
      </c>
      <c r="F3491" s="422"/>
      <c r="H3491" t="str">
        <f t="shared" si="171"/>
        <v>3735</v>
      </c>
      <c r="I3491" t="str">
        <f t="shared" si="173"/>
        <v xml:space="preserve"> </v>
      </c>
      <c r="J3491" t="str">
        <f t="shared" si="172"/>
        <v>R0345</v>
      </c>
      <c r="K3491">
        <f>VLOOKUP(D3491,'Step 1b-Current GLMT'!A:C,3,FALSE)</f>
        <v>0</v>
      </c>
    </row>
    <row r="3492" spans="1:11" s="6" customFormat="1" ht="15.75" x14ac:dyDescent="0.3">
      <c r="A3492" t="s">
        <v>705</v>
      </c>
      <c r="B3492" t="s">
        <v>846</v>
      </c>
      <c r="D3492" s="4" t="s">
        <v>9</v>
      </c>
      <c r="E3492" s="5" t="str">
        <f>VLOOKUP(D3492,'Step 1b-Current GLMT'!A:B,2,FALSE)</f>
        <v xml:space="preserve">General : Institutional Support : Unallocated - Enrollment Res </v>
      </c>
      <c r="F3492" s="422"/>
      <c r="H3492" t="str">
        <f t="shared" si="171"/>
        <v>3745</v>
      </c>
      <c r="I3492" t="str">
        <f t="shared" si="173"/>
        <v xml:space="preserve"> </v>
      </c>
      <c r="J3492" t="str">
        <f t="shared" si="172"/>
        <v>R0345</v>
      </c>
      <c r="K3492">
        <f>VLOOKUP(D3492,'Step 1b-Current GLMT'!A:C,3,FALSE)</f>
        <v>0</v>
      </c>
    </row>
    <row r="3493" spans="1:11" s="6" customFormat="1" ht="15.75" x14ac:dyDescent="0.3">
      <c r="A3493" t="s">
        <v>314</v>
      </c>
      <c r="B3493" t="s">
        <v>315</v>
      </c>
      <c r="D3493" s="4" t="s">
        <v>9</v>
      </c>
      <c r="E3493" s="5" t="str">
        <f>VLOOKUP(D3493,'Step 1b-Current GLMT'!A:B,2,FALSE)</f>
        <v xml:space="preserve">General : Institutional Support : Unallocated - Enrollment Res </v>
      </c>
      <c r="F3493" s="422"/>
      <c r="H3493" t="str">
        <f t="shared" si="171"/>
        <v>3124</v>
      </c>
      <c r="I3493" t="str">
        <f t="shared" si="173"/>
        <v xml:space="preserve"> </v>
      </c>
      <c r="J3493" t="str">
        <f t="shared" si="172"/>
        <v>R0360</v>
      </c>
      <c r="K3493">
        <f>VLOOKUP(D3493,'Step 1b-Current GLMT'!A:C,3,FALSE)</f>
        <v>0</v>
      </c>
    </row>
    <row r="3494" spans="1:11" s="6" customFormat="1" ht="15.75" x14ac:dyDescent="0.3">
      <c r="A3494" t="s">
        <v>314</v>
      </c>
      <c r="B3494" t="s">
        <v>343</v>
      </c>
      <c r="D3494" s="4" t="s">
        <v>9</v>
      </c>
      <c r="E3494" s="5" t="str">
        <f>VLOOKUP(D3494,'Step 1b-Current GLMT'!A:B,2,FALSE)</f>
        <v xml:space="preserve">General : Institutional Support : Unallocated - Enrollment Res </v>
      </c>
      <c r="F3494" s="422"/>
      <c r="H3494" t="str">
        <f t="shared" si="171"/>
        <v>3150</v>
      </c>
      <c r="I3494" t="str">
        <f t="shared" si="173"/>
        <v xml:space="preserve"> </v>
      </c>
      <c r="J3494" t="str">
        <f t="shared" si="172"/>
        <v>R0360</v>
      </c>
      <c r="K3494">
        <f>VLOOKUP(D3494,'Step 1b-Current GLMT'!A:C,3,FALSE)</f>
        <v>0</v>
      </c>
    </row>
    <row r="3495" spans="1:11" s="6" customFormat="1" ht="15.75" x14ac:dyDescent="0.3">
      <c r="A3495" t="s">
        <v>336</v>
      </c>
      <c r="B3495" t="s">
        <v>337</v>
      </c>
      <c r="D3495" s="4" t="s">
        <v>9</v>
      </c>
      <c r="E3495" s="5" t="str">
        <f>VLOOKUP(D3495,'Step 1b-Current GLMT'!A:B,2,FALSE)</f>
        <v xml:space="preserve">General : Institutional Support : Unallocated - Enrollment Res </v>
      </c>
      <c r="F3495" s="422"/>
      <c r="H3495" t="str">
        <f t="shared" si="171"/>
        <v>3145</v>
      </c>
      <c r="I3495" t="str">
        <f t="shared" si="173"/>
        <v xml:space="preserve"> </v>
      </c>
      <c r="J3495" t="str">
        <f t="shared" si="172"/>
        <v>R0361</v>
      </c>
      <c r="K3495">
        <f>VLOOKUP(D3495,'Step 1b-Current GLMT'!A:C,3,FALSE)</f>
        <v>0</v>
      </c>
    </row>
    <row r="3496" spans="1:11" s="6" customFormat="1" ht="15.75" x14ac:dyDescent="0.3">
      <c r="A3496" t="s">
        <v>281</v>
      </c>
      <c r="B3496" t="s">
        <v>282</v>
      </c>
      <c r="D3496" s="4" t="s">
        <v>9</v>
      </c>
      <c r="E3496" s="5" t="str">
        <f>VLOOKUP(D3496,'Step 1b-Current GLMT'!A:B,2,FALSE)</f>
        <v xml:space="preserve">General : Institutional Support : Unallocated - Enrollment Res </v>
      </c>
      <c r="F3496" s="422"/>
      <c r="H3496" t="str">
        <f t="shared" si="171"/>
        <v>3060</v>
      </c>
      <c r="I3496" t="str">
        <f t="shared" si="173"/>
        <v xml:space="preserve"> </v>
      </c>
      <c r="J3496" t="str">
        <f t="shared" si="172"/>
        <v>R0392</v>
      </c>
      <c r="K3496">
        <f>VLOOKUP(D3496,'Step 1b-Current GLMT'!A:C,3,FALSE)</f>
        <v>0</v>
      </c>
    </row>
    <row r="3497" spans="1:11" s="6" customFormat="1" ht="15.75" x14ac:dyDescent="0.3">
      <c r="A3497" t="s">
        <v>818</v>
      </c>
      <c r="B3497" t="s">
        <v>819</v>
      </c>
      <c r="D3497" s="4" t="s">
        <v>9</v>
      </c>
      <c r="E3497" s="5" t="str">
        <f>VLOOKUP(D3497,'Step 1b-Current GLMT'!A:B,2,FALSE)</f>
        <v xml:space="preserve">General : Institutional Support : Unallocated - Enrollment Res </v>
      </c>
      <c r="F3497" s="422"/>
      <c r="G3497"/>
      <c r="H3497" t="str">
        <f t="shared" si="171"/>
        <v>3740</v>
      </c>
      <c r="I3497" t="str">
        <f t="shared" si="173"/>
        <v xml:space="preserve"> </v>
      </c>
      <c r="J3497" t="str">
        <f t="shared" si="172"/>
        <v>R0446</v>
      </c>
      <c r="K3497">
        <f>VLOOKUP(D3497,'Step 1b-Current GLMT'!A:C,3,FALSE)</f>
        <v>0</v>
      </c>
    </row>
    <row r="3498" spans="1:11" s="6" customFormat="1" ht="15.75" x14ac:dyDescent="0.3">
      <c r="A3498" t="s">
        <v>344</v>
      </c>
      <c r="B3498" t="s">
        <v>345</v>
      </c>
      <c r="D3498" s="4" t="s">
        <v>9</v>
      </c>
      <c r="E3498" s="5" t="str">
        <f>VLOOKUP(D3498,'Step 1b-Current GLMT'!A:B,2,FALSE)</f>
        <v xml:space="preserve">General : Institutional Support : Unallocated - Enrollment Res </v>
      </c>
      <c r="F3498" s="422"/>
      <c r="G3498"/>
      <c r="H3498" t="str">
        <f t="shared" si="171"/>
        <v>3150</v>
      </c>
      <c r="I3498" t="str">
        <f t="shared" si="173"/>
        <v xml:space="preserve"> </v>
      </c>
      <c r="J3498" t="str">
        <f t="shared" si="172"/>
        <v>R0579</v>
      </c>
      <c r="K3498">
        <f>VLOOKUP(D3498,'Step 1b-Current GLMT'!A:C,3,FALSE)</f>
        <v>0</v>
      </c>
    </row>
    <row r="3499" spans="1:11" s="6" customFormat="1" ht="15.75" x14ac:dyDescent="0.3">
      <c r="A3499" t="s">
        <v>344</v>
      </c>
      <c r="B3499" t="s">
        <v>371</v>
      </c>
      <c r="D3499" s="4" t="s">
        <v>9</v>
      </c>
      <c r="E3499" s="5" t="str">
        <f>VLOOKUP(D3499,'Step 1b-Current GLMT'!A:B,2,FALSE)</f>
        <v xml:space="preserve">General : Institutional Support : Unallocated - Enrollment Res </v>
      </c>
      <c r="F3499" s="422"/>
      <c r="G3499"/>
      <c r="H3499" t="str">
        <f t="shared" si="171"/>
        <v>3155</v>
      </c>
      <c r="I3499" t="str">
        <f t="shared" si="173"/>
        <v xml:space="preserve"> </v>
      </c>
      <c r="J3499" t="str">
        <f t="shared" si="172"/>
        <v>R0579</v>
      </c>
      <c r="K3499">
        <f>VLOOKUP(D3499,'Step 1b-Current GLMT'!A:C,3,FALSE)</f>
        <v>0</v>
      </c>
    </row>
    <row r="3500" spans="1:11" s="6" customFormat="1" ht="15.75" x14ac:dyDescent="0.3">
      <c r="A3500" t="s">
        <v>344</v>
      </c>
      <c r="B3500" t="s">
        <v>381</v>
      </c>
      <c r="D3500" s="4" t="s">
        <v>9</v>
      </c>
      <c r="E3500" s="5" t="str">
        <f>VLOOKUP(D3500,'Step 1b-Current GLMT'!A:B,2,FALSE)</f>
        <v xml:space="preserve">General : Institutional Support : Unallocated - Enrollment Res </v>
      </c>
      <c r="F3500" s="422"/>
      <c r="G3500"/>
      <c r="H3500" t="str">
        <f t="shared" si="171"/>
        <v>3160</v>
      </c>
      <c r="I3500" t="str">
        <f t="shared" si="173"/>
        <v xml:space="preserve"> </v>
      </c>
      <c r="J3500" t="str">
        <f t="shared" si="172"/>
        <v>R0579</v>
      </c>
      <c r="K3500">
        <f>VLOOKUP(D3500,'Step 1b-Current GLMT'!A:C,3,FALSE)</f>
        <v>0</v>
      </c>
    </row>
    <row r="3501" spans="1:11" s="6" customFormat="1" ht="15.75" x14ac:dyDescent="0.3">
      <c r="A3501" t="s">
        <v>645</v>
      </c>
      <c r="B3501" t="s">
        <v>646</v>
      </c>
      <c r="D3501" s="4" t="s">
        <v>9</v>
      </c>
      <c r="E3501" s="5" t="str">
        <f>VLOOKUP(D3501,'Step 1b-Current GLMT'!A:B,2,FALSE)</f>
        <v xml:space="preserve">General : Institutional Support : Unallocated - Enrollment Res </v>
      </c>
      <c r="F3501" s="421"/>
      <c r="G3501"/>
      <c r="H3501" t="str">
        <f t="shared" si="171"/>
        <v>3660</v>
      </c>
      <c r="I3501" t="str">
        <f t="shared" si="173"/>
        <v xml:space="preserve"> </v>
      </c>
      <c r="J3501" t="str">
        <f t="shared" si="172"/>
        <v>R0625</v>
      </c>
      <c r="K3501">
        <f>VLOOKUP(D3501,'Step 1b-Current GLMT'!A:C,3,FALSE)</f>
        <v>0</v>
      </c>
    </row>
    <row r="3502" spans="1:11" s="6" customFormat="1" x14ac:dyDescent="0.25">
      <c r="A3502" t="s">
        <v>615</v>
      </c>
      <c r="B3502" t="s">
        <v>7814</v>
      </c>
      <c r="D3502" s="322" t="s">
        <v>9</v>
      </c>
      <c r="E3502" s="278" t="str">
        <f>VLOOKUP(D3502,'Step 1b-Current GLMT'!A:B,2,FALSE)</f>
        <v xml:space="preserve">General : Institutional Support : Unallocated - Enrollment Res </v>
      </c>
      <c r="F3502" s="421"/>
      <c r="H3502" t="str">
        <f t="shared" si="171"/>
        <v>3410</v>
      </c>
      <c r="I3502" t="str">
        <f t="shared" si="173"/>
        <v xml:space="preserve"> </v>
      </c>
      <c r="J3502" t="str">
        <f t="shared" si="172"/>
        <v>R0627</v>
      </c>
      <c r="K3502">
        <f>VLOOKUP(D3502,'Step 1b-Current GLMT'!A:C,3,FALSE)</f>
        <v>0</v>
      </c>
    </row>
    <row r="3503" spans="1:11" s="6" customFormat="1" ht="15.75" x14ac:dyDescent="0.3">
      <c r="A3503" t="s">
        <v>615</v>
      </c>
      <c r="B3503" t="s">
        <v>616</v>
      </c>
      <c r="D3503" s="4" t="s">
        <v>9</v>
      </c>
      <c r="E3503" s="5" t="str">
        <f>VLOOKUP(D3503,'Step 1b-Current GLMT'!A:B,2,FALSE)</f>
        <v xml:space="preserve">General : Institutional Support : Unallocated - Enrollment Res </v>
      </c>
      <c r="F3503" s="421"/>
      <c r="G3503"/>
      <c r="H3503" t="str">
        <f t="shared" si="171"/>
        <v>3645</v>
      </c>
      <c r="I3503" t="str">
        <f t="shared" ref="I3503:I3534" si="174">IF(D3503=0,"0"," ")</f>
        <v xml:space="preserve"> </v>
      </c>
      <c r="J3503" t="str">
        <f t="shared" si="172"/>
        <v>R0627</v>
      </c>
      <c r="K3503">
        <f>VLOOKUP(D3503,'Step 1b-Current GLMT'!A:C,3,FALSE)</f>
        <v>0</v>
      </c>
    </row>
    <row r="3504" spans="1:11" s="6" customFormat="1" ht="15.75" x14ac:dyDescent="0.3">
      <c r="A3504" t="s">
        <v>676</v>
      </c>
      <c r="B3504" t="s">
        <v>677</v>
      </c>
      <c r="D3504" s="4" t="s">
        <v>9</v>
      </c>
      <c r="E3504" s="5" t="str">
        <f>VLOOKUP(D3504,'Step 1b-Current GLMT'!A:B,2,FALSE)</f>
        <v xml:space="preserve">General : Institutional Support : Unallocated - Enrollment Res </v>
      </c>
      <c r="F3504" s="422"/>
      <c r="G3504"/>
      <c r="H3504" t="str">
        <f t="shared" si="171"/>
        <v>3705</v>
      </c>
      <c r="I3504" t="str">
        <f t="shared" si="174"/>
        <v xml:space="preserve"> </v>
      </c>
      <c r="J3504" t="str">
        <f t="shared" si="172"/>
        <v>R0735</v>
      </c>
      <c r="K3504">
        <f>VLOOKUP(D3504,'Step 1b-Current GLMT'!A:C,3,FALSE)</f>
        <v>0</v>
      </c>
    </row>
    <row r="3505" spans="1:11" s="6" customFormat="1" ht="15.75" x14ac:dyDescent="0.3">
      <c r="A3505" t="s">
        <v>676</v>
      </c>
      <c r="B3505" t="s">
        <v>864</v>
      </c>
      <c r="D3505" s="4" t="s">
        <v>9</v>
      </c>
      <c r="E3505" s="5" t="str">
        <f>VLOOKUP(D3505,'Step 1b-Current GLMT'!A:B,2,FALSE)</f>
        <v xml:space="preserve">General : Institutional Support : Unallocated - Enrollment Res </v>
      </c>
      <c r="F3505" s="422"/>
      <c r="G3505"/>
      <c r="H3505" t="str">
        <f t="shared" si="171"/>
        <v>3760</v>
      </c>
      <c r="I3505" t="str">
        <f t="shared" si="174"/>
        <v xml:space="preserve"> </v>
      </c>
      <c r="J3505" t="str">
        <f t="shared" si="172"/>
        <v>R0735</v>
      </c>
      <c r="K3505">
        <f>VLOOKUP(D3505,'Step 1b-Current GLMT'!A:C,3,FALSE)</f>
        <v>0</v>
      </c>
    </row>
    <row r="3506" spans="1:11" s="6" customFormat="1" ht="15.75" x14ac:dyDescent="0.3">
      <c r="A3506" t="s">
        <v>372</v>
      </c>
      <c r="B3506" t="s">
        <v>373</v>
      </c>
      <c r="D3506" s="4" t="s">
        <v>9</v>
      </c>
      <c r="E3506" s="5" t="str">
        <f>VLOOKUP(D3506,'Step 1b-Current GLMT'!A:B,2,FALSE)</f>
        <v xml:space="preserve">General : Institutional Support : Unallocated - Enrollment Res </v>
      </c>
      <c r="F3506" s="422"/>
      <c r="G3506"/>
      <c r="H3506" t="str">
        <f t="shared" si="171"/>
        <v>3155</v>
      </c>
      <c r="I3506" t="str">
        <f t="shared" si="174"/>
        <v xml:space="preserve"> </v>
      </c>
      <c r="J3506" t="str">
        <f t="shared" si="172"/>
        <v>R0750</v>
      </c>
      <c r="K3506">
        <f>VLOOKUP(D3506,'Step 1b-Current GLMT'!A:C,3,FALSE)</f>
        <v>0</v>
      </c>
    </row>
    <row r="3507" spans="1:11" s="6" customFormat="1" ht="15.75" x14ac:dyDescent="0.3">
      <c r="A3507" t="s">
        <v>10</v>
      </c>
      <c r="B3507" t="s">
        <v>257</v>
      </c>
      <c r="D3507" s="4" t="s">
        <v>9</v>
      </c>
      <c r="E3507" s="5" t="str">
        <f>VLOOKUP(D3507,'Step 1b-Current GLMT'!A:B,2,FALSE)</f>
        <v xml:space="preserve">General : Institutional Support : Unallocated - Enrollment Res </v>
      </c>
      <c r="F3507" s="422"/>
      <c r="G3507"/>
      <c r="H3507" t="str">
        <f t="shared" si="171"/>
        <v>3003</v>
      </c>
      <c r="I3507" t="str">
        <f t="shared" si="174"/>
        <v xml:space="preserve"> </v>
      </c>
      <c r="J3507" t="str">
        <f t="shared" si="172"/>
        <v>R0759</v>
      </c>
      <c r="K3507">
        <f>VLOOKUP(D3507,'Step 1b-Current GLMT'!A:C,3,FALSE)</f>
        <v>0</v>
      </c>
    </row>
    <row r="3508" spans="1:11" s="6" customFormat="1" ht="15.75" x14ac:dyDescent="0.3">
      <c r="A3508" t="s">
        <v>10</v>
      </c>
      <c r="B3508" t="s">
        <v>259</v>
      </c>
      <c r="D3508" s="4" t="s">
        <v>9</v>
      </c>
      <c r="E3508" s="5" t="str">
        <f>VLOOKUP(D3508,'Step 1b-Current GLMT'!A:B,2,FALSE)</f>
        <v xml:space="preserve">General : Institutional Support : Unallocated - Enrollment Res </v>
      </c>
      <c r="F3508" s="422"/>
      <c r="G3508"/>
      <c r="H3508" t="str">
        <f t="shared" si="171"/>
        <v>3008</v>
      </c>
      <c r="I3508" t="str">
        <f t="shared" si="174"/>
        <v xml:space="preserve"> </v>
      </c>
      <c r="J3508" t="str">
        <f t="shared" si="172"/>
        <v>R0759</v>
      </c>
      <c r="K3508">
        <f>VLOOKUP(D3508,'Step 1b-Current GLMT'!A:C,3,FALSE)</f>
        <v>0</v>
      </c>
    </row>
    <row r="3509" spans="1:11" s="6" customFormat="1" ht="15.75" x14ac:dyDescent="0.3">
      <c r="A3509" t="s">
        <v>10</v>
      </c>
      <c r="B3509" t="s">
        <v>262</v>
      </c>
      <c r="D3509" s="4" t="s">
        <v>9</v>
      </c>
      <c r="E3509" s="5" t="str">
        <f>VLOOKUP(D3509,'Step 1b-Current GLMT'!A:B,2,FALSE)</f>
        <v xml:space="preserve">General : Institutional Support : Unallocated - Enrollment Res </v>
      </c>
      <c r="F3509" s="421"/>
      <c r="G3509"/>
      <c r="H3509" t="str">
        <f t="shared" si="171"/>
        <v>3010</v>
      </c>
      <c r="I3509" t="str">
        <f t="shared" si="174"/>
        <v xml:space="preserve"> </v>
      </c>
      <c r="J3509" t="str">
        <f t="shared" si="172"/>
        <v>R0759</v>
      </c>
      <c r="K3509">
        <f>VLOOKUP(D3509,'Step 1b-Current GLMT'!A:C,3,FALSE)</f>
        <v>0</v>
      </c>
    </row>
    <row r="3510" spans="1:11" s="6" customFormat="1" ht="15.75" x14ac:dyDescent="0.3">
      <c r="A3510" t="s">
        <v>10</v>
      </c>
      <c r="B3510" t="s">
        <v>283</v>
      </c>
      <c r="D3510" s="4" t="s">
        <v>9</v>
      </c>
      <c r="E3510" s="5" t="str">
        <f>VLOOKUP(D3510,'Step 1b-Current GLMT'!A:B,2,FALSE)</f>
        <v xml:space="preserve">General : Institutional Support : Unallocated - Enrollment Res </v>
      </c>
      <c r="F3510" s="421"/>
      <c r="G3510"/>
      <c r="H3510" t="str">
        <f t="shared" si="171"/>
        <v>3060</v>
      </c>
      <c r="I3510" t="str">
        <f t="shared" si="174"/>
        <v xml:space="preserve"> </v>
      </c>
      <c r="J3510" t="str">
        <f t="shared" si="172"/>
        <v>R0759</v>
      </c>
      <c r="K3510">
        <f>VLOOKUP(D3510,'Step 1b-Current GLMT'!A:C,3,FALSE)</f>
        <v>0</v>
      </c>
    </row>
    <row r="3511" spans="1:11" s="6" customFormat="1" ht="15.75" x14ac:dyDescent="0.3">
      <c r="A3511" t="s">
        <v>10</v>
      </c>
      <c r="B3511" t="s">
        <v>321</v>
      </c>
      <c r="D3511" s="4" t="s">
        <v>9</v>
      </c>
      <c r="E3511" s="5" t="str">
        <f>VLOOKUP(D3511,'Step 1b-Current GLMT'!A:B,2,FALSE)</f>
        <v xml:space="preserve">General : Institutional Support : Unallocated - Enrollment Res </v>
      </c>
      <c r="F3511" s="421"/>
      <c r="G3511"/>
      <c r="H3511" t="str">
        <f t="shared" si="171"/>
        <v>3126</v>
      </c>
      <c r="I3511" t="str">
        <f t="shared" si="174"/>
        <v xml:space="preserve"> </v>
      </c>
      <c r="J3511" t="str">
        <f t="shared" si="172"/>
        <v>R0759</v>
      </c>
      <c r="K3511">
        <f>VLOOKUP(D3511,'Step 1b-Current GLMT'!A:C,3,FALSE)</f>
        <v>0</v>
      </c>
    </row>
    <row r="3512" spans="1:11" s="6" customFormat="1" ht="15.75" x14ac:dyDescent="0.3">
      <c r="A3512" t="s">
        <v>10</v>
      </c>
      <c r="B3512" t="s">
        <v>329</v>
      </c>
      <c r="D3512" s="4" t="s">
        <v>9</v>
      </c>
      <c r="E3512" s="5" t="str">
        <f>VLOOKUP(D3512,'Step 1b-Current GLMT'!A:B,2,FALSE)</f>
        <v xml:space="preserve">General : Institutional Support : Unallocated - Enrollment Res </v>
      </c>
      <c r="F3512" s="421"/>
      <c r="G3512"/>
      <c r="H3512" t="str">
        <f t="shared" si="171"/>
        <v>3130</v>
      </c>
      <c r="I3512" t="str">
        <f t="shared" si="174"/>
        <v xml:space="preserve"> </v>
      </c>
      <c r="J3512" t="str">
        <f t="shared" si="172"/>
        <v>R0759</v>
      </c>
      <c r="K3512">
        <f>VLOOKUP(D3512,'Step 1b-Current GLMT'!A:C,3,FALSE)</f>
        <v>0</v>
      </c>
    </row>
    <row r="3513" spans="1:11" s="6" customFormat="1" ht="15.75" x14ac:dyDescent="0.3">
      <c r="A3513" t="s">
        <v>410</v>
      </c>
      <c r="B3513" t="s">
        <v>411</v>
      </c>
      <c r="D3513" s="4" t="s">
        <v>9</v>
      </c>
      <c r="E3513" s="5" t="str">
        <f>VLOOKUP(D3513,'Step 1b-Current GLMT'!A:B,2,FALSE)</f>
        <v xml:space="preserve">General : Institutional Support : Unallocated - Enrollment Res </v>
      </c>
      <c r="F3513" s="421"/>
      <c r="G3513"/>
      <c r="H3513" t="str">
        <f t="shared" si="171"/>
        <v>3290</v>
      </c>
      <c r="I3513" t="str">
        <f t="shared" si="174"/>
        <v xml:space="preserve"> </v>
      </c>
      <c r="J3513" t="str">
        <f t="shared" si="172"/>
        <v>R0759</v>
      </c>
      <c r="K3513">
        <f>VLOOKUP(D3513,'Step 1b-Current GLMT'!A:C,3,FALSE)</f>
        <v>0</v>
      </c>
    </row>
    <row r="3514" spans="1:11" s="6" customFormat="1" ht="15.75" x14ac:dyDescent="0.3">
      <c r="A3514" t="s">
        <v>10</v>
      </c>
      <c r="B3514" t="s">
        <v>439</v>
      </c>
      <c r="D3514" s="4" t="s">
        <v>9</v>
      </c>
      <c r="E3514" s="5" t="str">
        <f>VLOOKUP(D3514,'Step 1b-Current GLMT'!A:B,2,FALSE)</f>
        <v xml:space="preserve">General : Institutional Support : Unallocated - Enrollment Res </v>
      </c>
      <c r="F3514" s="421"/>
      <c r="H3514" t="str">
        <f t="shared" si="171"/>
        <v>3312</v>
      </c>
      <c r="I3514" t="str">
        <f t="shared" si="174"/>
        <v xml:space="preserve"> </v>
      </c>
      <c r="J3514" t="str">
        <f t="shared" si="172"/>
        <v>R0759</v>
      </c>
      <c r="K3514">
        <f>VLOOKUP(D3514,'Step 1b-Current GLMT'!A:C,3,FALSE)</f>
        <v>0</v>
      </c>
    </row>
    <row r="3515" spans="1:11" s="6" customFormat="1" ht="15.75" x14ac:dyDescent="0.3">
      <c r="A3515" t="s">
        <v>726</v>
      </c>
      <c r="B3515" t="s">
        <v>727</v>
      </c>
      <c r="D3515" s="4" t="s">
        <v>9</v>
      </c>
      <c r="E3515" s="5" t="str">
        <f>VLOOKUP(D3515,'Step 1b-Current GLMT'!A:B,2,FALSE)</f>
        <v xml:space="preserve">General : Institutional Support : Unallocated - Enrollment Res </v>
      </c>
      <c r="F3515" s="421"/>
      <c r="H3515" t="str">
        <f t="shared" si="171"/>
        <v>3710</v>
      </c>
      <c r="I3515" t="str">
        <f t="shared" si="174"/>
        <v xml:space="preserve"> </v>
      </c>
      <c r="J3515" t="str">
        <f t="shared" si="172"/>
        <v>R0759</v>
      </c>
      <c r="K3515">
        <f>VLOOKUP(D3515,'Step 1b-Current GLMT'!A:C,3,FALSE)</f>
        <v>0</v>
      </c>
    </row>
    <row r="3516" spans="1:11" s="6" customFormat="1" ht="15.75" x14ac:dyDescent="0.3">
      <c r="A3516" t="s">
        <v>316</v>
      </c>
      <c r="B3516" t="s">
        <v>382</v>
      </c>
      <c r="D3516" s="4" t="s">
        <v>9</v>
      </c>
      <c r="E3516" s="5" t="str">
        <f>VLOOKUP(D3516,'Step 1b-Current GLMT'!A:B,2,FALSE)</f>
        <v xml:space="preserve">General : Institutional Support : Unallocated - Enrollment Res </v>
      </c>
      <c r="F3516" s="422"/>
      <c r="H3516" t="str">
        <f t="shared" si="171"/>
        <v>3160</v>
      </c>
      <c r="I3516" t="str">
        <f t="shared" si="174"/>
        <v xml:space="preserve"> </v>
      </c>
      <c r="J3516" t="str">
        <f t="shared" si="172"/>
        <v>R0810</v>
      </c>
      <c r="K3516">
        <f>VLOOKUP(D3516,'Step 1b-Current GLMT'!A:C,3,FALSE)</f>
        <v>0</v>
      </c>
    </row>
    <row r="3517" spans="1:11" s="6" customFormat="1" ht="15.75" x14ac:dyDescent="0.3">
      <c r="A3517" t="s">
        <v>678</v>
      </c>
      <c r="B3517" t="s">
        <v>679</v>
      </c>
      <c r="D3517" s="4" t="s">
        <v>9</v>
      </c>
      <c r="E3517" s="5" t="str">
        <f>VLOOKUP(D3517,'Step 1b-Current GLMT'!A:B,2,FALSE)</f>
        <v xml:space="preserve">General : Institutional Support : Unallocated - Enrollment Res </v>
      </c>
      <c r="F3517" s="422"/>
      <c r="H3517" t="str">
        <f t="shared" si="171"/>
        <v>3705</v>
      </c>
      <c r="I3517" t="str">
        <f t="shared" si="174"/>
        <v xml:space="preserve"> </v>
      </c>
      <c r="J3517" t="str">
        <f t="shared" si="172"/>
        <v>R0811</v>
      </c>
      <c r="K3517">
        <f>VLOOKUP(D3517,'Step 1b-Current GLMT'!A:C,3,FALSE)</f>
        <v>0</v>
      </c>
    </row>
    <row r="3518" spans="1:11" s="6" customFormat="1" ht="15.75" x14ac:dyDescent="0.3">
      <c r="A3518" t="s">
        <v>678</v>
      </c>
      <c r="B3518" t="s">
        <v>707</v>
      </c>
      <c r="D3518" s="4" t="s">
        <v>9</v>
      </c>
      <c r="E3518" s="5" t="str">
        <f>VLOOKUP(D3518,'Step 1b-Current GLMT'!A:B,2,FALSE)</f>
        <v xml:space="preserve">General : Institutional Support : Unallocated - Enrollment Res </v>
      </c>
      <c r="F3518" s="422"/>
      <c r="H3518" t="str">
        <f t="shared" si="171"/>
        <v>3707</v>
      </c>
      <c r="I3518" t="str">
        <f t="shared" si="174"/>
        <v xml:space="preserve"> </v>
      </c>
      <c r="J3518" t="str">
        <f t="shared" si="172"/>
        <v>R0811</v>
      </c>
      <c r="K3518">
        <f>VLOOKUP(D3518,'Step 1b-Current GLMT'!A:C,3,FALSE)</f>
        <v>0</v>
      </c>
    </row>
    <row r="3519" spans="1:11" s="6" customFormat="1" ht="15.75" x14ac:dyDescent="0.3">
      <c r="A3519" t="s">
        <v>678</v>
      </c>
      <c r="B3519" t="s">
        <v>734</v>
      </c>
      <c r="D3519" s="4" t="s">
        <v>9</v>
      </c>
      <c r="E3519" s="5" t="str">
        <f>VLOOKUP(D3519,'Step 1b-Current GLMT'!A:B,2,FALSE)</f>
        <v xml:space="preserve">General : Institutional Support : Unallocated - Enrollment Res </v>
      </c>
      <c r="F3519" s="422"/>
      <c r="H3519" t="str">
        <f t="shared" si="171"/>
        <v>3715</v>
      </c>
      <c r="I3519" t="str">
        <f t="shared" si="174"/>
        <v xml:space="preserve"> </v>
      </c>
      <c r="J3519" t="str">
        <f t="shared" si="172"/>
        <v>R0811</v>
      </c>
      <c r="K3519">
        <f>VLOOKUP(D3519,'Step 1b-Current GLMT'!A:C,3,FALSE)</f>
        <v>0</v>
      </c>
    </row>
    <row r="3520" spans="1:11" s="6" customFormat="1" ht="15.75" x14ac:dyDescent="0.3">
      <c r="A3520" t="s">
        <v>678</v>
      </c>
      <c r="B3520" t="s">
        <v>765</v>
      </c>
      <c r="D3520" s="4" t="s">
        <v>9</v>
      </c>
      <c r="E3520" s="5" t="str">
        <f>VLOOKUP(D3520,'Step 1b-Current GLMT'!A:B,2,FALSE)</f>
        <v xml:space="preserve">General : Institutional Support : Unallocated - Enrollment Res </v>
      </c>
      <c r="F3520" s="422"/>
      <c r="H3520" t="str">
        <f t="shared" si="171"/>
        <v>3730</v>
      </c>
      <c r="I3520" t="str">
        <f t="shared" si="174"/>
        <v xml:space="preserve"> </v>
      </c>
      <c r="J3520" t="str">
        <f t="shared" si="172"/>
        <v>R0811</v>
      </c>
      <c r="K3520">
        <f>VLOOKUP(D3520,'Step 1b-Current GLMT'!A:C,3,FALSE)</f>
        <v>0</v>
      </c>
    </row>
    <row r="3521" spans="1:11" s="6" customFormat="1" ht="15.75" x14ac:dyDescent="0.3">
      <c r="A3521" t="s">
        <v>678</v>
      </c>
      <c r="B3521" t="s">
        <v>790</v>
      </c>
      <c r="D3521" s="4" t="s">
        <v>9</v>
      </c>
      <c r="E3521" s="5" t="str">
        <f>VLOOKUP(D3521,'Step 1b-Current GLMT'!A:B,2,FALSE)</f>
        <v xml:space="preserve">General : Institutional Support : Unallocated - Enrollment Res </v>
      </c>
      <c r="F3521" s="422"/>
      <c r="H3521" t="str">
        <f t="shared" si="171"/>
        <v>3735</v>
      </c>
      <c r="I3521" t="str">
        <f t="shared" si="174"/>
        <v xml:space="preserve"> </v>
      </c>
      <c r="J3521" t="str">
        <f t="shared" si="172"/>
        <v>R0811</v>
      </c>
      <c r="K3521">
        <f>VLOOKUP(D3521,'Step 1b-Current GLMT'!A:C,3,FALSE)</f>
        <v>0</v>
      </c>
    </row>
    <row r="3522" spans="1:11" s="6" customFormat="1" ht="15.75" x14ac:dyDescent="0.3">
      <c r="A3522" t="s">
        <v>678</v>
      </c>
      <c r="B3522" t="s">
        <v>820</v>
      </c>
      <c r="D3522" s="4" t="s">
        <v>9</v>
      </c>
      <c r="E3522" s="5" t="str">
        <f>VLOOKUP(D3522,'Step 1b-Current GLMT'!A:B,2,FALSE)</f>
        <v xml:space="preserve">General : Institutional Support : Unallocated - Enrollment Res </v>
      </c>
      <c r="F3522" s="422"/>
      <c r="H3522" t="str">
        <f t="shared" ref="H3522:H3585" si="175">RIGHT(B3522,4)</f>
        <v>3740</v>
      </c>
      <c r="I3522" t="str">
        <f t="shared" si="174"/>
        <v xml:space="preserve"> </v>
      </c>
      <c r="J3522" t="str">
        <f t="shared" ref="J3522:J3585" si="176">MID(B3522,7,5)</f>
        <v>R0811</v>
      </c>
      <c r="K3522">
        <f>VLOOKUP(D3522,'Step 1b-Current GLMT'!A:C,3,FALSE)</f>
        <v>0</v>
      </c>
    </row>
    <row r="3523" spans="1:11" s="6" customFormat="1" ht="15.75" x14ac:dyDescent="0.3">
      <c r="A3523" t="s">
        <v>708</v>
      </c>
      <c r="B3523" t="s">
        <v>709</v>
      </c>
      <c r="D3523" s="4" t="s">
        <v>9</v>
      </c>
      <c r="E3523" s="5" t="str">
        <f>VLOOKUP(D3523,'Step 1b-Current GLMT'!A:B,2,FALSE)</f>
        <v xml:space="preserve">General : Institutional Support : Unallocated - Enrollment Res </v>
      </c>
      <c r="F3523" s="422"/>
      <c r="H3523" t="str">
        <f t="shared" si="175"/>
        <v>3707</v>
      </c>
      <c r="I3523" t="str">
        <f t="shared" si="174"/>
        <v xml:space="preserve"> </v>
      </c>
      <c r="J3523" t="str">
        <f t="shared" si="176"/>
        <v>R0822</v>
      </c>
      <c r="K3523">
        <f>VLOOKUP(D3523,'Step 1b-Current GLMT'!A:C,3,FALSE)</f>
        <v>0</v>
      </c>
    </row>
    <row r="3524" spans="1:11" s="6" customFormat="1" ht="15.75" x14ac:dyDescent="0.3">
      <c r="A3524" t="s">
        <v>708</v>
      </c>
      <c r="B3524" t="s">
        <v>735</v>
      </c>
      <c r="D3524" s="4" t="s">
        <v>9</v>
      </c>
      <c r="E3524" s="5" t="str">
        <f>VLOOKUP(D3524,'Step 1b-Current GLMT'!A:B,2,FALSE)</f>
        <v xml:space="preserve">General : Institutional Support : Unallocated - Enrollment Res </v>
      </c>
      <c r="F3524" s="422"/>
      <c r="H3524" t="str">
        <f t="shared" si="175"/>
        <v>3715</v>
      </c>
      <c r="I3524" t="str">
        <f t="shared" si="174"/>
        <v xml:space="preserve"> </v>
      </c>
      <c r="J3524" t="str">
        <f t="shared" si="176"/>
        <v>R0822</v>
      </c>
      <c r="K3524">
        <f>VLOOKUP(D3524,'Step 1b-Current GLMT'!A:C,3,FALSE)</f>
        <v>0</v>
      </c>
    </row>
    <row r="3525" spans="1:11" s="6" customFormat="1" ht="15.75" x14ac:dyDescent="0.3">
      <c r="A3525" t="s">
        <v>708</v>
      </c>
      <c r="B3525" t="s">
        <v>766</v>
      </c>
      <c r="D3525" s="4" t="s">
        <v>9</v>
      </c>
      <c r="E3525" s="5" t="str">
        <f>VLOOKUP(D3525,'Step 1b-Current GLMT'!A:B,2,FALSE)</f>
        <v xml:space="preserve">General : Institutional Support : Unallocated - Enrollment Res </v>
      </c>
      <c r="F3525" s="422"/>
      <c r="H3525" t="str">
        <f t="shared" si="175"/>
        <v>3730</v>
      </c>
      <c r="I3525" t="str">
        <f t="shared" si="174"/>
        <v xml:space="preserve"> </v>
      </c>
      <c r="J3525" t="str">
        <f t="shared" si="176"/>
        <v>R0822</v>
      </c>
      <c r="K3525">
        <f>VLOOKUP(D3525,'Step 1b-Current GLMT'!A:C,3,FALSE)</f>
        <v>0</v>
      </c>
    </row>
    <row r="3526" spans="1:11" s="6" customFormat="1" ht="15.75" x14ac:dyDescent="0.3">
      <c r="A3526" t="s">
        <v>708</v>
      </c>
      <c r="B3526" t="s">
        <v>791</v>
      </c>
      <c r="D3526" s="4" t="s">
        <v>9</v>
      </c>
      <c r="E3526" s="5" t="str">
        <f>VLOOKUP(D3526,'Step 1b-Current GLMT'!A:B,2,FALSE)</f>
        <v xml:space="preserve">General : Institutional Support : Unallocated - Enrollment Res </v>
      </c>
      <c r="F3526" s="422"/>
      <c r="H3526" t="str">
        <f t="shared" si="175"/>
        <v>3735</v>
      </c>
      <c r="I3526" t="str">
        <f t="shared" si="174"/>
        <v xml:space="preserve"> </v>
      </c>
      <c r="J3526" t="str">
        <f t="shared" si="176"/>
        <v>R0822</v>
      </c>
      <c r="K3526">
        <f>VLOOKUP(D3526,'Step 1b-Current GLMT'!A:C,3,FALSE)</f>
        <v>0</v>
      </c>
    </row>
    <row r="3527" spans="1:11" s="6" customFormat="1" ht="15.75" x14ac:dyDescent="0.3">
      <c r="A3527" t="s">
        <v>708</v>
      </c>
      <c r="B3527" t="s">
        <v>821</v>
      </c>
      <c r="D3527" s="4" t="s">
        <v>9</v>
      </c>
      <c r="E3527" s="5" t="str">
        <f>VLOOKUP(D3527,'Step 1b-Current GLMT'!A:B,2,FALSE)</f>
        <v xml:space="preserve">General : Institutional Support : Unallocated - Enrollment Res </v>
      </c>
      <c r="F3527" s="422"/>
      <c r="H3527" t="str">
        <f t="shared" si="175"/>
        <v>3740</v>
      </c>
      <c r="I3527" t="str">
        <f t="shared" si="174"/>
        <v xml:space="preserve"> </v>
      </c>
      <c r="J3527" t="str">
        <f t="shared" si="176"/>
        <v>R0822</v>
      </c>
      <c r="K3527">
        <f>VLOOKUP(D3527,'Step 1b-Current GLMT'!A:C,3,FALSE)</f>
        <v>0</v>
      </c>
    </row>
    <row r="3528" spans="1:11" s="6" customFormat="1" ht="15.75" x14ac:dyDescent="0.3">
      <c r="A3528" t="s">
        <v>680</v>
      </c>
      <c r="B3528" t="s">
        <v>681</v>
      </c>
      <c r="D3528" s="4" t="s">
        <v>9</v>
      </c>
      <c r="E3528" s="5" t="str">
        <f>VLOOKUP(D3528,'Step 1b-Current GLMT'!A:B,2,FALSE)</f>
        <v xml:space="preserve">General : Institutional Support : Unallocated - Enrollment Res </v>
      </c>
      <c r="F3528" s="422"/>
      <c r="H3528" t="str">
        <f t="shared" si="175"/>
        <v>3705</v>
      </c>
      <c r="I3528" t="str">
        <f t="shared" si="174"/>
        <v xml:space="preserve"> </v>
      </c>
      <c r="J3528" t="str">
        <f t="shared" si="176"/>
        <v>R0825</v>
      </c>
      <c r="K3528">
        <f>VLOOKUP(D3528,'Step 1b-Current GLMT'!A:C,3,FALSE)</f>
        <v>0</v>
      </c>
    </row>
    <row r="3529" spans="1:11" s="6" customFormat="1" ht="15.75" x14ac:dyDescent="0.3">
      <c r="A3529" t="s">
        <v>680</v>
      </c>
      <c r="B3529" t="s">
        <v>710</v>
      </c>
      <c r="D3529" s="4" t="s">
        <v>9</v>
      </c>
      <c r="E3529" s="5" t="str">
        <f>VLOOKUP(D3529,'Step 1b-Current GLMT'!A:B,2,FALSE)</f>
        <v xml:space="preserve">General : Institutional Support : Unallocated - Enrollment Res </v>
      </c>
      <c r="F3529" s="422"/>
      <c r="H3529" t="str">
        <f t="shared" si="175"/>
        <v>3707</v>
      </c>
      <c r="I3529" t="str">
        <f t="shared" si="174"/>
        <v xml:space="preserve"> </v>
      </c>
      <c r="J3529" t="str">
        <f t="shared" si="176"/>
        <v>R0825</v>
      </c>
      <c r="K3529">
        <f>VLOOKUP(D3529,'Step 1b-Current GLMT'!A:C,3,FALSE)</f>
        <v>0</v>
      </c>
    </row>
    <row r="3530" spans="1:11" s="6" customFormat="1" ht="15.75" x14ac:dyDescent="0.3">
      <c r="A3530" t="s">
        <v>680</v>
      </c>
      <c r="B3530" t="s">
        <v>736</v>
      </c>
      <c r="D3530" s="4" t="s">
        <v>9</v>
      </c>
      <c r="E3530" s="5" t="str">
        <f>VLOOKUP(D3530,'Step 1b-Current GLMT'!A:B,2,FALSE)</f>
        <v xml:space="preserve">General : Institutional Support : Unallocated - Enrollment Res </v>
      </c>
      <c r="F3530" s="422"/>
      <c r="H3530" t="str">
        <f t="shared" si="175"/>
        <v>3715</v>
      </c>
      <c r="I3530" t="str">
        <f t="shared" si="174"/>
        <v xml:space="preserve"> </v>
      </c>
      <c r="J3530" t="str">
        <f t="shared" si="176"/>
        <v>R0825</v>
      </c>
      <c r="K3530">
        <f>VLOOKUP(D3530,'Step 1b-Current GLMT'!A:C,3,FALSE)</f>
        <v>0</v>
      </c>
    </row>
    <row r="3531" spans="1:11" s="6" customFormat="1" ht="15.75" x14ac:dyDescent="0.3">
      <c r="A3531" t="s">
        <v>680</v>
      </c>
      <c r="B3531" t="s">
        <v>767</v>
      </c>
      <c r="D3531" s="4" t="s">
        <v>9</v>
      </c>
      <c r="E3531" s="5" t="str">
        <f>VLOOKUP(D3531,'Step 1b-Current GLMT'!A:B,2,FALSE)</f>
        <v xml:space="preserve">General : Institutional Support : Unallocated - Enrollment Res </v>
      </c>
      <c r="F3531" s="422"/>
      <c r="H3531" t="str">
        <f t="shared" si="175"/>
        <v>3730</v>
      </c>
      <c r="I3531" t="str">
        <f t="shared" si="174"/>
        <v xml:space="preserve"> </v>
      </c>
      <c r="J3531" t="str">
        <f t="shared" si="176"/>
        <v>R0825</v>
      </c>
      <c r="K3531">
        <f>VLOOKUP(D3531,'Step 1b-Current GLMT'!A:C,3,FALSE)</f>
        <v>0</v>
      </c>
    </row>
    <row r="3532" spans="1:11" s="6" customFormat="1" ht="15.75" x14ac:dyDescent="0.3">
      <c r="A3532" t="s">
        <v>680</v>
      </c>
      <c r="B3532" t="s">
        <v>792</v>
      </c>
      <c r="D3532" s="4" t="s">
        <v>9</v>
      </c>
      <c r="E3532" s="5" t="str">
        <f>VLOOKUP(D3532,'Step 1b-Current GLMT'!A:B,2,FALSE)</f>
        <v xml:space="preserve">General : Institutional Support : Unallocated - Enrollment Res </v>
      </c>
      <c r="F3532" s="422"/>
      <c r="H3532" t="str">
        <f t="shared" si="175"/>
        <v>3735</v>
      </c>
      <c r="I3532" t="str">
        <f t="shared" si="174"/>
        <v xml:space="preserve"> </v>
      </c>
      <c r="J3532" t="str">
        <f t="shared" si="176"/>
        <v>R0825</v>
      </c>
      <c r="K3532">
        <f>VLOOKUP(D3532,'Step 1b-Current GLMT'!A:C,3,FALSE)</f>
        <v>0</v>
      </c>
    </row>
    <row r="3533" spans="1:11" s="6" customFormat="1" ht="15.75" x14ac:dyDescent="0.3">
      <c r="A3533" t="s">
        <v>680</v>
      </c>
      <c r="B3533" t="s">
        <v>822</v>
      </c>
      <c r="D3533" s="4" t="s">
        <v>9</v>
      </c>
      <c r="E3533" s="5" t="str">
        <f>VLOOKUP(D3533,'Step 1b-Current GLMT'!A:B,2,FALSE)</f>
        <v xml:space="preserve">General : Institutional Support : Unallocated - Enrollment Res </v>
      </c>
      <c r="F3533" s="422"/>
      <c r="H3533" t="str">
        <f t="shared" si="175"/>
        <v>3740</v>
      </c>
      <c r="I3533" t="str">
        <f t="shared" si="174"/>
        <v xml:space="preserve"> </v>
      </c>
      <c r="J3533" t="str">
        <f t="shared" si="176"/>
        <v>R0825</v>
      </c>
      <c r="K3533">
        <f>VLOOKUP(D3533,'Step 1b-Current GLMT'!A:C,3,FALSE)</f>
        <v>0</v>
      </c>
    </row>
    <row r="3534" spans="1:11" s="6" customFormat="1" ht="15.75" x14ac:dyDescent="0.3">
      <c r="A3534" t="s">
        <v>680</v>
      </c>
      <c r="B3534" t="s">
        <v>847</v>
      </c>
      <c r="D3534" s="4" t="s">
        <v>9</v>
      </c>
      <c r="E3534" s="5" t="str">
        <f>VLOOKUP(D3534,'Step 1b-Current GLMT'!A:B,2,FALSE)</f>
        <v xml:space="preserve">General : Institutional Support : Unallocated - Enrollment Res </v>
      </c>
      <c r="F3534" s="422"/>
      <c r="H3534" t="str">
        <f t="shared" si="175"/>
        <v>3745</v>
      </c>
      <c r="I3534" t="str">
        <f t="shared" si="174"/>
        <v xml:space="preserve"> </v>
      </c>
      <c r="J3534" t="str">
        <f t="shared" si="176"/>
        <v>R0825</v>
      </c>
      <c r="K3534">
        <f>VLOOKUP(D3534,'Step 1b-Current GLMT'!A:C,3,FALSE)</f>
        <v>0</v>
      </c>
    </row>
    <row r="3535" spans="1:11" s="6" customFormat="1" ht="15.75" x14ac:dyDescent="0.3">
      <c r="A3535" t="s">
        <v>173</v>
      </c>
      <c r="B3535" t="s">
        <v>300</v>
      </c>
      <c r="D3535" s="4" t="s">
        <v>9</v>
      </c>
      <c r="E3535" s="5" t="str">
        <f>VLOOKUP(D3535,'Step 1b-Current GLMT'!A:B,2,FALSE)</f>
        <v xml:space="preserve">General : Institutional Support : Unallocated - Enrollment Res </v>
      </c>
      <c r="F3535" s="422"/>
      <c r="H3535" t="str">
        <f t="shared" si="175"/>
        <v>3080</v>
      </c>
      <c r="I3535" t="str">
        <f t="shared" ref="I3535:I3566" si="177">IF(D3535=0,"0"," ")</f>
        <v xml:space="preserve"> </v>
      </c>
      <c r="J3535" t="str">
        <f t="shared" si="176"/>
        <v>R0830</v>
      </c>
      <c r="K3535">
        <f>VLOOKUP(D3535,'Step 1b-Current GLMT'!A:C,3,FALSE)</f>
        <v>0</v>
      </c>
    </row>
    <row r="3536" spans="1:11" s="6" customFormat="1" x14ac:dyDescent="0.25">
      <c r="A3536" t="s">
        <v>173</v>
      </c>
      <c r="B3536" t="s">
        <v>7815</v>
      </c>
      <c r="D3536" s="322" t="s">
        <v>9</v>
      </c>
      <c r="E3536" s="278" t="str">
        <f>VLOOKUP(D3536,'Step 1b-Current GLMT'!A:B,2,FALSE)</f>
        <v xml:space="preserve">General : Institutional Support : Unallocated - Enrollment Res </v>
      </c>
      <c r="F3536" s="422"/>
      <c r="H3536" t="str">
        <f t="shared" si="175"/>
        <v>3410</v>
      </c>
      <c r="I3536" t="str">
        <f t="shared" si="177"/>
        <v xml:space="preserve"> </v>
      </c>
      <c r="J3536" t="str">
        <f t="shared" si="176"/>
        <v>R0830</v>
      </c>
      <c r="K3536">
        <f>VLOOKUP(D3536,'Step 1b-Current GLMT'!A:C,3,FALSE)</f>
        <v>0</v>
      </c>
    </row>
    <row r="3537" spans="1:11" s="6" customFormat="1" ht="15.75" x14ac:dyDescent="0.3">
      <c r="A3537" t="s">
        <v>322</v>
      </c>
      <c r="B3537" t="s">
        <v>323</v>
      </c>
      <c r="D3537" s="4" t="s">
        <v>9</v>
      </c>
      <c r="E3537" s="5" t="str">
        <f>VLOOKUP(D3537,'Step 1b-Current GLMT'!A:B,2,FALSE)</f>
        <v xml:space="preserve">General : Institutional Support : Unallocated - Enrollment Res </v>
      </c>
      <c r="F3537" s="421"/>
      <c r="H3537" t="str">
        <f t="shared" si="175"/>
        <v>3126</v>
      </c>
      <c r="I3537" t="str">
        <f t="shared" si="177"/>
        <v xml:space="preserve"> </v>
      </c>
      <c r="J3537" t="str">
        <f t="shared" si="176"/>
        <v>R0911</v>
      </c>
      <c r="K3537">
        <f>VLOOKUP(D3537,'Step 1b-Current GLMT'!A:C,3,FALSE)</f>
        <v>0</v>
      </c>
    </row>
    <row r="3538" spans="1:11" s="6" customFormat="1" ht="15.75" x14ac:dyDescent="0.3">
      <c r="A3538" t="s">
        <v>190</v>
      </c>
      <c r="B3538" t="s">
        <v>292</v>
      </c>
      <c r="D3538" s="4" t="s">
        <v>9</v>
      </c>
      <c r="E3538" s="5" t="str">
        <f>VLOOKUP(D3538,'Step 1b-Current GLMT'!A:B,2,FALSE)</f>
        <v xml:space="preserve">General : Institutional Support : Unallocated - Enrollment Res </v>
      </c>
      <c r="F3538" s="422"/>
      <c r="H3538" t="str">
        <f t="shared" si="175"/>
        <v>3065</v>
      </c>
      <c r="I3538" t="str">
        <f t="shared" si="177"/>
        <v xml:space="preserve"> </v>
      </c>
      <c r="J3538" t="str">
        <f t="shared" si="176"/>
        <v>T2001</v>
      </c>
      <c r="K3538">
        <f>VLOOKUP(D3538,'Step 1b-Current GLMT'!A:C,3,FALSE)</f>
        <v>0</v>
      </c>
    </row>
    <row r="3539" spans="1:11" s="6" customFormat="1" ht="15.75" x14ac:dyDescent="0.3">
      <c r="A3539" t="s">
        <v>190</v>
      </c>
      <c r="B3539" t="s">
        <v>301</v>
      </c>
      <c r="D3539" s="4" t="s">
        <v>9</v>
      </c>
      <c r="E3539" s="5" t="str">
        <f>VLOOKUP(D3539,'Step 1b-Current GLMT'!A:B,2,FALSE)</f>
        <v xml:space="preserve">General : Institutional Support : Unallocated - Enrollment Res </v>
      </c>
      <c r="F3539" s="422"/>
      <c r="H3539" t="str">
        <f t="shared" si="175"/>
        <v>3080</v>
      </c>
      <c r="I3539" t="str">
        <f t="shared" si="177"/>
        <v xml:space="preserve"> </v>
      </c>
      <c r="J3539" t="str">
        <f t="shared" si="176"/>
        <v>T2001</v>
      </c>
      <c r="K3539">
        <f>VLOOKUP(D3539,'Step 1b-Current GLMT'!A:C,3,FALSE)</f>
        <v>0</v>
      </c>
    </row>
    <row r="3540" spans="1:11" s="6" customFormat="1" ht="15.75" x14ac:dyDescent="0.3">
      <c r="A3540" t="s">
        <v>190</v>
      </c>
      <c r="B3540" t="s">
        <v>346</v>
      </c>
      <c r="D3540" s="4" t="s">
        <v>9</v>
      </c>
      <c r="E3540" s="5" t="str">
        <f>VLOOKUP(D3540,'Step 1b-Current GLMT'!A:B,2,FALSE)</f>
        <v xml:space="preserve">General : Institutional Support : Unallocated - Enrollment Res </v>
      </c>
      <c r="F3540" s="422"/>
      <c r="H3540" t="str">
        <f t="shared" si="175"/>
        <v>3150</v>
      </c>
      <c r="I3540" t="str">
        <f t="shared" si="177"/>
        <v xml:space="preserve"> </v>
      </c>
      <c r="J3540" t="str">
        <f t="shared" si="176"/>
        <v>T2001</v>
      </c>
      <c r="K3540">
        <f>VLOOKUP(D3540,'Step 1b-Current GLMT'!A:C,3,FALSE)</f>
        <v>0</v>
      </c>
    </row>
    <row r="3541" spans="1:11" s="6" customFormat="1" ht="15.75" x14ac:dyDescent="0.3">
      <c r="A3541" t="s">
        <v>190</v>
      </c>
      <c r="B3541" t="s">
        <v>374</v>
      </c>
      <c r="D3541" s="4" t="s">
        <v>9</v>
      </c>
      <c r="E3541" s="5" t="str">
        <f>VLOOKUP(D3541,'Step 1b-Current GLMT'!A:B,2,FALSE)</f>
        <v xml:space="preserve">General : Institutional Support : Unallocated - Enrollment Res </v>
      </c>
      <c r="F3541" s="422"/>
      <c r="H3541" t="str">
        <f t="shared" si="175"/>
        <v>3155</v>
      </c>
      <c r="I3541" t="str">
        <f t="shared" si="177"/>
        <v xml:space="preserve"> </v>
      </c>
      <c r="J3541" t="str">
        <f t="shared" si="176"/>
        <v>T2001</v>
      </c>
      <c r="K3541">
        <f>VLOOKUP(D3541,'Step 1b-Current GLMT'!A:C,3,FALSE)</f>
        <v>0</v>
      </c>
    </row>
    <row r="3542" spans="1:11" s="6" customFormat="1" ht="15.75" x14ac:dyDescent="0.3">
      <c r="A3542" t="s">
        <v>190</v>
      </c>
      <c r="B3542" t="s">
        <v>383</v>
      </c>
      <c r="D3542" s="4" t="s">
        <v>9</v>
      </c>
      <c r="E3542" s="5" t="str">
        <f>VLOOKUP(D3542,'Step 1b-Current GLMT'!A:B,2,FALSE)</f>
        <v xml:space="preserve">General : Institutional Support : Unallocated - Enrollment Res </v>
      </c>
      <c r="F3542" s="422"/>
      <c r="H3542" t="str">
        <f t="shared" si="175"/>
        <v>3160</v>
      </c>
      <c r="I3542" t="str">
        <f t="shared" si="177"/>
        <v xml:space="preserve"> </v>
      </c>
      <c r="J3542" t="str">
        <f t="shared" si="176"/>
        <v>T2001</v>
      </c>
      <c r="K3542">
        <f>VLOOKUP(D3542,'Step 1b-Current GLMT'!A:C,3,FALSE)</f>
        <v>0</v>
      </c>
    </row>
    <row r="3543" spans="1:11" s="6" customFormat="1" ht="15.75" x14ac:dyDescent="0.3">
      <c r="A3543" t="s">
        <v>190</v>
      </c>
      <c r="B3543" t="s">
        <v>446</v>
      </c>
      <c r="D3543" s="4" t="s">
        <v>9</v>
      </c>
      <c r="E3543" s="5" t="str">
        <f>VLOOKUP(D3543,'Step 1b-Current GLMT'!A:B,2,FALSE)</f>
        <v xml:space="preserve">General : Institutional Support : Unallocated - Enrollment Res </v>
      </c>
      <c r="F3543" s="422"/>
      <c r="H3543" t="str">
        <f t="shared" si="175"/>
        <v>3335</v>
      </c>
      <c r="I3543" t="str">
        <f t="shared" si="177"/>
        <v xml:space="preserve"> </v>
      </c>
      <c r="J3543" t="str">
        <f t="shared" si="176"/>
        <v>T2001</v>
      </c>
      <c r="K3543">
        <f>VLOOKUP(D3543,'Step 1b-Current GLMT'!A:C,3,FALSE)</f>
        <v>0</v>
      </c>
    </row>
    <row r="3544" spans="1:11" s="6" customFormat="1" ht="15.75" x14ac:dyDescent="0.3">
      <c r="A3544" t="s">
        <v>190</v>
      </c>
      <c r="B3544" t="s">
        <v>469</v>
      </c>
      <c r="D3544" s="4" t="s">
        <v>9</v>
      </c>
      <c r="E3544" s="5" t="str">
        <f>VLOOKUP(D3544,'Step 1b-Current GLMT'!A:B,2,FALSE)</f>
        <v xml:space="preserve">General : Institutional Support : Unallocated - Enrollment Res </v>
      </c>
      <c r="F3544" s="422"/>
      <c r="H3544" t="str">
        <f t="shared" si="175"/>
        <v>3382</v>
      </c>
      <c r="I3544" t="str">
        <f t="shared" si="177"/>
        <v xml:space="preserve"> </v>
      </c>
      <c r="J3544" t="str">
        <f t="shared" si="176"/>
        <v>T2001</v>
      </c>
      <c r="K3544">
        <f>VLOOKUP(D3544,'Step 1b-Current GLMT'!A:C,3,FALSE)</f>
        <v>0</v>
      </c>
    </row>
    <row r="3545" spans="1:11" s="6" customFormat="1" ht="15.75" x14ac:dyDescent="0.3">
      <c r="A3545" t="s">
        <v>190</v>
      </c>
      <c r="B3545" t="s">
        <v>474</v>
      </c>
      <c r="D3545" s="4" t="s">
        <v>9</v>
      </c>
      <c r="E3545" s="5" t="str">
        <f>VLOOKUP(D3545,'Step 1b-Current GLMT'!A:B,2,FALSE)</f>
        <v xml:space="preserve">General : Institutional Support : Unallocated - Enrollment Res </v>
      </c>
      <c r="F3545" s="422"/>
      <c r="H3545" t="str">
        <f t="shared" si="175"/>
        <v>3383</v>
      </c>
      <c r="I3545" t="str">
        <f t="shared" si="177"/>
        <v xml:space="preserve"> </v>
      </c>
      <c r="J3545" t="str">
        <f t="shared" si="176"/>
        <v>T2001</v>
      </c>
      <c r="K3545">
        <f>VLOOKUP(D3545,'Step 1b-Current GLMT'!A:C,3,FALSE)</f>
        <v>0</v>
      </c>
    </row>
    <row r="3546" spans="1:11" s="6" customFormat="1" ht="15.75" x14ac:dyDescent="0.3">
      <c r="A3546" t="s">
        <v>190</v>
      </c>
      <c r="B3546" t="s">
        <v>478</v>
      </c>
      <c r="D3546" s="4" t="s">
        <v>9</v>
      </c>
      <c r="E3546" s="5" t="str">
        <f>VLOOKUP(D3546,'Step 1b-Current GLMT'!A:B,2,FALSE)</f>
        <v xml:space="preserve">General : Institutional Support : Unallocated - Enrollment Res </v>
      </c>
      <c r="F3546" s="422"/>
      <c r="H3546" t="str">
        <f t="shared" si="175"/>
        <v>3384</v>
      </c>
      <c r="I3546" t="str">
        <f t="shared" si="177"/>
        <v xml:space="preserve"> </v>
      </c>
      <c r="J3546" t="str">
        <f t="shared" si="176"/>
        <v>T2001</v>
      </c>
      <c r="K3546">
        <f>VLOOKUP(D3546,'Step 1b-Current GLMT'!A:C,3,FALSE)</f>
        <v>0</v>
      </c>
    </row>
    <row r="3547" spans="1:11" s="6" customFormat="1" ht="15.75" x14ac:dyDescent="0.3">
      <c r="A3547" t="s">
        <v>190</v>
      </c>
      <c r="B3547" t="s">
        <v>497</v>
      </c>
      <c r="D3547" s="4" t="s">
        <v>9</v>
      </c>
      <c r="E3547" s="5" t="str">
        <f>VLOOKUP(D3547,'Step 1b-Current GLMT'!A:B,2,FALSE)</f>
        <v xml:space="preserve">General : Institutional Support : Unallocated - Enrollment Res </v>
      </c>
      <c r="F3547" s="422"/>
      <c r="H3547" t="str">
        <f t="shared" si="175"/>
        <v>3385</v>
      </c>
      <c r="I3547" t="str">
        <f t="shared" si="177"/>
        <v xml:space="preserve"> </v>
      </c>
      <c r="J3547" t="str">
        <f t="shared" si="176"/>
        <v>T2001</v>
      </c>
      <c r="K3547">
        <f>VLOOKUP(D3547,'Step 1b-Current GLMT'!A:C,3,FALSE)</f>
        <v>0</v>
      </c>
    </row>
    <row r="3548" spans="1:11" s="6" customFormat="1" ht="15.75" x14ac:dyDescent="0.3">
      <c r="A3548" t="s">
        <v>190</v>
      </c>
      <c r="B3548" t="s">
        <v>506</v>
      </c>
      <c r="D3548" s="4" t="s">
        <v>9</v>
      </c>
      <c r="E3548" s="5" t="str">
        <f>VLOOKUP(D3548,'Step 1b-Current GLMT'!A:B,2,FALSE)</f>
        <v xml:space="preserve">General : Institutional Support : Unallocated - Enrollment Res </v>
      </c>
      <c r="F3548" s="422"/>
      <c r="H3548" t="str">
        <f t="shared" si="175"/>
        <v>3387</v>
      </c>
      <c r="I3548" t="str">
        <f t="shared" si="177"/>
        <v xml:space="preserve"> </v>
      </c>
      <c r="J3548" t="str">
        <f t="shared" si="176"/>
        <v>T2001</v>
      </c>
      <c r="K3548">
        <f>VLOOKUP(D3548,'Step 1b-Current GLMT'!A:C,3,FALSE)</f>
        <v>0</v>
      </c>
    </row>
    <row r="3549" spans="1:11" s="6" customFormat="1" ht="15.75" x14ac:dyDescent="0.3">
      <c r="A3549" t="s">
        <v>190</v>
      </c>
      <c r="B3549" t="s">
        <v>516</v>
      </c>
      <c r="D3549" s="4" t="s">
        <v>9</v>
      </c>
      <c r="E3549" s="5" t="str">
        <f>VLOOKUP(D3549,'Step 1b-Current GLMT'!A:B,2,FALSE)</f>
        <v xml:space="preserve">General : Institutional Support : Unallocated - Enrollment Res </v>
      </c>
      <c r="F3549" s="422"/>
      <c r="H3549" t="str">
        <f t="shared" si="175"/>
        <v>3388</v>
      </c>
      <c r="I3549" t="str">
        <f t="shared" si="177"/>
        <v xml:space="preserve"> </v>
      </c>
      <c r="J3549" t="str">
        <f t="shared" si="176"/>
        <v>T2001</v>
      </c>
      <c r="K3549">
        <f>VLOOKUP(D3549,'Step 1b-Current GLMT'!A:C,3,FALSE)</f>
        <v>0</v>
      </c>
    </row>
    <row r="3550" spans="1:11" s="6" customFormat="1" ht="15.75" x14ac:dyDescent="0.3">
      <c r="A3550" t="s">
        <v>190</v>
      </c>
      <c r="B3550" t="s">
        <v>520</v>
      </c>
      <c r="D3550" s="4" t="s">
        <v>9</v>
      </c>
      <c r="E3550" s="5" t="str">
        <f>VLOOKUP(D3550,'Step 1b-Current GLMT'!A:B,2,FALSE)</f>
        <v xml:space="preserve">General : Institutional Support : Unallocated - Enrollment Res </v>
      </c>
      <c r="F3550" s="422"/>
      <c r="H3550" t="str">
        <f t="shared" si="175"/>
        <v>3389</v>
      </c>
      <c r="I3550" t="str">
        <f t="shared" si="177"/>
        <v xml:space="preserve"> </v>
      </c>
      <c r="J3550" t="str">
        <f t="shared" si="176"/>
        <v>T2001</v>
      </c>
      <c r="K3550">
        <f>VLOOKUP(D3550,'Step 1b-Current GLMT'!A:C,3,FALSE)</f>
        <v>0</v>
      </c>
    </row>
    <row r="3551" spans="1:11" s="6" customFormat="1" ht="15.75" x14ac:dyDescent="0.3">
      <c r="A3551" t="s">
        <v>190</v>
      </c>
      <c r="B3551" t="s">
        <v>530</v>
      </c>
      <c r="D3551" s="4" t="s">
        <v>9</v>
      </c>
      <c r="E3551" s="5" t="str">
        <f>VLOOKUP(D3551,'Step 1b-Current GLMT'!A:B,2,FALSE)</f>
        <v xml:space="preserve">General : Institutional Support : Unallocated - Enrollment Res </v>
      </c>
      <c r="F3551" s="422"/>
      <c r="H3551" t="str">
        <f t="shared" si="175"/>
        <v>3395</v>
      </c>
      <c r="I3551" t="str">
        <f t="shared" si="177"/>
        <v xml:space="preserve"> </v>
      </c>
      <c r="J3551" t="str">
        <f t="shared" si="176"/>
        <v>T2001</v>
      </c>
      <c r="K3551">
        <f>VLOOKUP(D3551,'Step 1b-Current GLMT'!A:C,3,FALSE)</f>
        <v>0</v>
      </c>
    </row>
    <row r="3552" spans="1:11" s="6" customFormat="1" ht="15.75" x14ac:dyDescent="0.3">
      <c r="A3552" t="s">
        <v>190</v>
      </c>
      <c r="B3552" t="s">
        <v>533</v>
      </c>
      <c r="D3552" s="4" t="s">
        <v>9</v>
      </c>
      <c r="E3552" s="5" t="str">
        <f>VLOOKUP(D3552,'Step 1b-Current GLMT'!A:B,2,FALSE)</f>
        <v xml:space="preserve">General : Institutional Support : Unallocated - Enrollment Res </v>
      </c>
      <c r="F3552" s="422"/>
      <c r="H3552" t="str">
        <f t="shared" si="175"/>
        <v>3396</v>
      </c>
      <c r="I3552" t="str">
        <f t="shared" si="177"/>
        <v xml:space="preserve"> </v>
      </c>
      <c r="J3552" t="str">
        <f t="shared" si="176"/>
        <v>T2001</v>
      </c>
      <c r="K3552">
        <f>VLOOKUP(D3552,'Step 1b-Current GLMT'!A:C,3,FALSE)</f>
        <v>0</v>
      </c>
    </row>
    <row r="3553" spans="1:11" s="6" customFormat="1" ht="15.75" x14ac:dyDescent="0.3">
      <c r="A3553" t="s">
        <v>190</v>
      </c>
      <c r="B3553" t="s">
        <v>536</v>
      </c>
      <c r="D3553" s="4" t="s">
        <v>9</v>
      </c>
      <c r="E3553" s="5" t="str">
        <f>VLOOKUP(D3553,'Step 1b-Current GLMT'!A:B,2,FALSE)</f>
        <v xml:space="preserve">General : Institutional Support : Unallocated - Enrollment Res </v>
      </c>
      <c r="F3553" s="422"/>
      <c r="H3553" t="str">
        <f t="shared" si="175"/>
        <v>3397</v>
      </c>
      <c r="I3553" t="str">
        <f t="shared" si="177"/>
        <v xml:space="preserve"> </v>
      </c>
      <c r="J3553" t="str">
        <f t="shared" si="176"/>
        <v>T2001</v>
      </c>
      <c r="K3553">
        <f>VLOOKUP(D3553,'Step 1b-Current GLMT'!A:C,3,FALSE)</f>
        <v>0</v>
      </c>
    </row>
    <row r="3554" spans="1:11" s="6" customFormat="1" ht="15.75" x14ac:dyDescent="0.3">
      <c r="A3554" t="s">
        <v>190</v>
      </c>
      <c r="B3554" t="s">
        <v>540</v>
      </c>
      <c r="D3554" s="4" t="s">
        <v>9</v>
      </c>
      <c r="E3554" s="5" t="str">
        <f>VLOOKUP(D3554,'Step 1b-Current GLMT'!A:B,2,FALSE)</f>
        <v xml:space="preserve">General : Institutional Support : Unallocated - Enrollment Res </v>
      </c>
      <c r="F3554" s="422"/>
      <c r="H3554" t="str">
        <f t="shared" si="175"/>
        <v>3398</v>
      </c>
      <c r="I3554" t="str">
        <f t="shared" si="177"/>
        <v xml:space="preserve"> </v>
      </c>
      <c r="J3554" t="str">
        <f t="shared" si="176"/>
        <v>T2001</v>
      </c>
      <c r="K3554">
        <f>VLOOKUP(D3554,'Step 1b-Current GLMT'!A:C,3,FALSE)</f>
        <v>0</v>
      </c>
    </row>
    <row r="3555" spans="1:11" s="6" customFormat="1" ht="15.75" x14ac:dyDescent="0.3">
      <c r="A3555" t="s">
        <v>190</v>
      </c>
      <c r="B3555" t="s">
        <v>543</v>
      </c>
      <c r="D3555" s="4" t="s">
        <v>9</v>
      </c>
      <c r="E3555" s="5" t="str">
        <f>VLOOKUP(D3555,'Step 1b-Current GLMT'!A:B,2,FALSE)</f>
        <v xml:space="preserve">General : Institutional Support : Unallocated - Enrollment Res </v>
      </c>
      <c r="F3555" s="422"/>
      <c r="H3555" t="str">
        <f t="shared" si="175"/>
        <v>3399</v>
      </c>
      <c r="I3555" t="str">
        <f t="shared" si="177"/>
        <v xml:space="preserve"> </v>
      </c>
      <c r="J3555" t="str">
        <f t="shared" si="176"/>
        <v>T2001</v>
      </c>
      <c r="K3555">
        <f>VLOOKUP(D3555,'Step 1b-Current GLMT'!A:C,3,FALSE)</f>
        <v>0</v>
      </c>
    </row>
    <row r="3556" spans="1:11" s="6" customFormat="1" x14ac:dyDescent="0.25">
      <c r="A3556" t="s">
        <v>190</v>
      </c>
      <c r="B3556" t="s">
        <v>7810</v>
      </c>
      <c r="D3556" s="322" t="s">
        <v>9</v>
      </c>
      <c r="E3556" s="278" t="str">
        <f>VLOOKUP(D3556,'Step 1b-Current GLMT'!A:B,2,FALSE)</f>
        <v xml:space="preserve">General : Institutional Support : Unallocated - Enrollment Res </v>
      </c>
      <c r="F3556" s="422"/>
      <c r="H3556" t="str">
        <f t="shared" si="175"/>
        <v>3410</v>
      </c>
      <c r="I3556" t="str">
        <f t="shared" si="177"/>
        <v xml:space="preserve"> </v>
      </c>
      <c r="J3556" t="str">
        <f t="shared" si="176"/>
        <v>T2001</v>
      </c>
      <c r="K3556">
        <f>VLOOKUP(D3556,'Step 1b-Current GLMT'!A:C,3,FALSE)</f>
        <v>0</v>
      </c>
    </row>
    <row r="3557" spans="1:11" s="6" customFormat="1" ht="15.75" x14ac:dyDescent="0.3">
      <c r="A3557" t="s">
        <v>190</v>
      </c>
      <c r="B3557" t="s">
        <v>556</v>
      </c>
      <c r="D3557" s="4" t="s">
        <v>9</v>
      </c>
      <c r="E3557" s="5" t="str">
        <f>VLOOKUP(D3557,'Step 1b-Current GLMT'!A:B,2,FALSE)</f>
        <v xml:space="preserve">General : Institutional Support : Unallocated - Enrollment Res </v>
      </c>
      <c r="F3557" s="422"/>
      <c r="H3557" t="str">
        <f t="shared" si="175"/>
        <v>3606</v>
      </c>
      <c r="I3557" t="str">
        <f t="shared" si="177"/>
        <v xml:space="preserve"> </v>
      </c>
      <c r="J3557" t="str">
        <f t="shared" si="176"/>
        <v>T2001</v>
      </c>
      <c r="K3557">
        <f>VLOOKUP(D3557,'Step 1b-Current GLMT'!A:C,3,FALSE)</f>
        <v>0</v>
      </c>
    </row>
    <row r="3558" spans="1:11" s="6" customFormat="1" ht="15.75" x14ac:dyDescent="0.3">
      <c r="A3558" t="s">
        <v>190</v>
      </c>
      <c r="B3558" t="s">
        <v>562</v>
      </c>
      <c r="D3558" s="4" t="s">
        <v>9</v>
      </c>
      <c r="E3558" s="5" t="str">
        <f>VLOOKUP(D3558,'Step 1b-Current GLMT'!A:B,2,FALSE)</f>
        <v xml:space="preserve">General : Institutional Support : Unallocated - Enrollment Res </v>
      </c>
      <c r="F3558" s="422"/>
      <c r="H3558" t="str">
        <f t="shared" si="175"/>
        <v>3611</v>
      </c>
      <c r="I3558" t="str">
        <f t="shared" si="177"/>
        <v xml:space="preserve"> </v>
      </c>
      <c r="J3558" t="str">
        <f t="shared" si="176"/>
        <v>T2001</v>
      </c>
      <c r="K3558">
        <f>VLOOKUP(D3558,'Step 1b-Current GLMT'!A:C,3,FALSE)</f>
        <v>0</v>
      </c>
    </row>
    <row r="3559" spans="1:11" s="6" customFormat="1" ht="15.75" x14ac:dyDescent="0.3">
      <c r="A3559" t="s">
        <v>190</v>
      </c>
      <c r="B3559" t="s">
        <v>566</v>
      </c>
      <c r="D3559" s="4" t="s">
        <v>9</v>
      </c>
      <c r="E3559" s="5" t="str">
        <f>VLOOKUP(D3559,'Step 1b-Current GLMT'!A:B,2,FALSE)</f>
        <v xml:space="preserve">General : Institutional Support : Unallocated - Enrollment Res </v>
      </c>
      <c r="F3559" s="422"/>
      <c r="H3559" t="str">
        <f t="shared" si="175"/>
        <v>3613</v>
      </c>
      <c r="I3559" t="str">
        <f t="shared" si="177"/>
        <v xml:space="preserve"> </v>
      </c>
      <c r="J3559" t="str">
        <f t="shared" si="176"/>
        <v>T2001</v>
      </c>
      <c r="K3559">
        <f>VLOOKUP(D3559,'Step 1b-Current GLMT'!A:C,3,FALSE)</f>
        <v>0</v>
      </c>
    </row>
    <row r="3560" spans="1:11" s="6" customFormat="1" ht="15.75" x14ac:dyDescent="0.3">
      <c r="A3560" t="s">
        <v>190</v>
      </c>
      <c r="B3560" t="s">
        <v>570</v>
      </c>
      <c r="D3560" s="4" t="s">
        <v>9</v>
      </c>
      <c r="E3560" s="5" t="str">
        <f>VLOOKUP(D3560,'Step 1b-Current GLMT'!A:B,2,FALSE)</f>
        <v xml:space="preserve">General : Institutional Support : Unallocated - Enrollment Res </v>
      </c>
      <c r="F3560" s="422"/>
      <c r="H3560" t="str">
        <f t="shared" si="175"/>
        <v>3614</v>
      </c>
      <c r="I3560" t="str">
        <f t="shared" si="177"/>
        <v xml:space="preserve"> </v>
      </c>
      <c r="J3560" t="str">
        <f t="shared" si="176"/>
        <v>T2001</v>
      </c>
      <c r="K3560">
        <f>VLOOKUP(D3560,'Step 1b-Current GLMT'!A:C,3,FALSE)</f>
        <v>0</v>
      </c>
    </row>
    <row r="3561" spans="1:11" s="6" customFormat="1" ht="15.75" x14ac:dyDescent="0.3">
      <c r="A3561" t="s">
        <v>190</v>
      </c>
      <c r="B3561" t="s">
        <v>575</v>
      </c>
      <c r="D3561" s="4" t="s">
        <v>9</v>
      </c>
      <c r="E3561" s="5" t="str">
        <f>VLOOKUP(D3561,'Step 1b-Current GLMT'!A:B,2,FALSE)</f>
        <v xml:space="preserve">General : Institutional Support : Unallocated - Enrollment Res </v>
      </c>
      <c r="F3561" s="422"/>
      <c r="H3561" t="str">
        <f t="shared" si="175"/>
        <v>3615</v>
      </c>
      <c r="I3561" t="str">
        <f t="shared" si="177"/>
        <v xml:space="preserve"> </v>
      </c>
      <c r="J3561" t="str">
        <f t="shared" si="176"/>
        <v>T2001</v>
      </c>
      <c r="K3561">
        <f>VLOOKUP(D3561,'Step 1b-Current GLMT'!A:C,3,FALSE)</f>
        <v>0</v>
      </c>
    </row>
    <row r="3562" spans="1:11" s="6" customFormat="1" ht="15.75" x14ac:dyDescent="0.3">
      <c r="A3562" t="s">
        <v>190</v>
      </c>
      <c r="B3562" t="s">
        <v>579</v>
      </c>
      <c r="D3562" s="4" t="s">
        <v>9</v>
      </c>
      <c r="E3562" s="5" t="str">
        <f>VLOOKUP(D3562,'Step 1b-Current GLMT'!A:B,2,FALSE)</f>
        <v xml:space="preserve">General : Institutional Support : Unallocated - Enrollment Res </v>
      </c>
      <c r="F3562" s="422"/>
      <c r="H3562" t="str">
        <f t="shared" si="175"/>
        <v>3616</v>
      </c>
      <c r="I3562" t="str">
        <f t="shared" si="177"/>
        <v xml:space="preserve"> </v>
      </c>
      <c r="J3562" t="str">
        <f t="shared" si="176"/>
        <v>T2001</v>
      </c>
      <c r="K3562">
        <f>VLOOKUP(D3562,'Step 1b-Current GLMT'!A:C,3,FALSE)</f>
        <v>0</v>
      </c>
    </row>
    <row r="3563" spans="1:11" s="6" customFormat="1" ht="15.75" x14ac:dyDescent="0.3">
      <c r="A3563" t="s">
        <v>190</v>
      </c>
      <c r="B3563" t="s">
        <v>585</v>
      </c>
      <c r="D3563" s="4" t="s">
        <v>9</v>
      </c>
      <c r="E3563" s="5" t="str">
        <f>VLOOKUP(D3563,'Step 1b-Current GLMT'!A:B,2,FALSE)</f>
        <v xml:space="preserve">General : Institutional Support : Unallocated - Enrollment Res </v>
      </c>
      <c r="F3563" s="422"/>
      <c r="H3563" t="str">
        <f t="shared" si="175"/>
        <v>3621</v>
      </c>
      <c r="I3563" t="str">
        <f t="shared" si="177"/>
        <v xml:space="preserve"> </v>
      </c>
      <c r="J3563" t="str">
        <f t="shared" si="176"/>
        <v>T2001</v>
      </c>
      <c r="K3563">
        <f>VLOOKUP(D3563,'Step 1b-Current GLMT'!A:C,3,FALSE)</f>
        <v>0</v>
      </c>
    </row>
    <row r="3564" spans="1:11" s="6" customFormat="1" ht="15.75" x14ac:dyDescent="0.3">
      <c r="A3564" t="s">
        <v>190</v>
      </c>
      <c r="B3564" t="s">
        <v>590</v>
      </c>
      <c r="D3564" s="4" t="s">
        <v>9</v>
      </c>
      <c r="E3564" s="5" t="str">
        <f>VLOOKUP(D3564,'Step 1b-Current GLMT'!A:B,2,FALSE)</f>
        <v xml:space="preserve">General : Institutional Support : Unallocated - Enrollment Res </v>
      </c>
      <c r="F3564" s="422"/>
      <c r="H3564" t="str">
        <f t="shared" si="175"/>
        <v>3623</v>
      </c>
      <c r="I3564" t="str">
        <f t="shared" si="177"/>
        <v xml:space="preserve"> </v>
      </c>
      <c r="J3564" t="str">
        <f t="shared" si="176"/>
        <v>T2001</v>
      </c>
      <c r="K3564">
        <f>VLOOKUP(D3564,'Step 1b-Current GLMT'!A:C,3,FALSE)</f>
        <v>0</v>
      </c>
    </row>
    <row r="3565" spans="1:11" s="6" customFormat="1" ht="15.75" x14ac:dyDescent="0.3">
      <c r="A3565" t="s">
        <v>190</v>
      </c>
      <c r="B3565" t="s">
        <v>595</v>
      </c>
      <c r="D3565" s="4" t="s">
        <v>9</v>
      </c>
      <c r="E3565" s="5" t="str">
        <f>VLOOKUP(D3565,'Step 1b-Current GLMT'!A:B,2,FALSE)</f>
        <v xml:space="preserve">General : Institutional Support : Unallocated - Enrollment Res </v>
      </c>
      <c r="F3565" s="422"/>
      <c r="H3565" t="str">
        <f t="shared" si="175"/>
        <v>3632</v>
      </c>
      <c r="I3565" t="str">
        <f t="shared" si="177"/>
        <v xml:space="preserve"> </v>
      </c>
      <c r="J3565" t="str">
        <f t="shared" si="176"/>
        <v>T2001</v>
      </c>
      <c r="K3565">
        <f>VLOOKUP(D3565,'Step 1b-Current GLMT'!A:C,3,FALSE)</f>
        <v>0</v>
      </c>
    </row>
    <row r="3566" spans="1:11" s="6" customFormat="1" ht="15.75" x14ac:dyDescent="0.3">
      <c r="A3566" t="s">
        <v>190</v>
      </c>
      <c r="B3566" t="s">
        <v>600</v>
      </c>
      <c r="D3566" s="4" t="s">
        <v>9</v>
      </c>
      <c r="E3566" s="5" t="str">
        <f>VLOOKUP(D3566,'Step 1b-Current GLMT'!A:B,2,FALSE)</f>
        <v xml:space="preserve">General : Institutional Support : Unallocated - Enrollment Res </v>
      </c>
      <c r="F3566" s="422"/>
      <c r="H3566" t="str">
        <f t="shared" si="175"/>
        <v>3633</v>
      </c>
      <c r="I3566" t="str">
        <f t="shared" si="177"/>
        <v xml:space="preserve"> </v>
      </c>
      <c r="J3566" t="str">
        <f t="shared" si="176"/>
        <v>T2001</v>
      </c>
      <c r="K3566">
        <f>VLOOKUP(D3566,'Step 1b-Current GLMT'!A:C,3,FALSE)</f>
        <v>0</v>
      </c>
    </row>
    <row r="3567" spans="1:11" s="6" customFormat="1" ht="15.75" x14ac:dyDescent="0.3">
      <c r="A3567" t="s">
        <v>190</v>
      </c>
      <c r="B3567" t="s">
        <v>607</v>
      </c>
      <c r="D3567" s="4" t="s">
        <v>9</v>
      </c>
      <c r="E3567" s="5" t="str">
        <f>VLOOKUP(D3567,'Step 1b-Current GLMT'!A:B,2,FALSE)</f>
        <v xml:space="preserve">General : Institutional Support : Unallocated - Enrollment Res </v>
      </c>
      <c r="F3567" s="422"/>
      <c r="H3567" t="str">
        <f t="shared" si="175"/>
        <v>3642</v>
      </c>
      <c r="I3567" t="str">
        <f t="shared" ref="I3567:I3598" si="178">IF(D3567=0,"0"," ")</f>
        <v xml:space="preserve"> </v>
      </c>
      <c r="J3567" t="str">
        <f t="shared" si="176"/>
        <v>T2001</v>
      </c>
      <c r="K3567">
        <f>VLOOKUP(D3567,'Step 1b-Current GLMT'!A:C,3,FALSE)</f>
        <v>0</v>
      </c>
    </row>
    <row r="3568" spans="1:11" s="6" customFormat="1" ht="15.75" x14ac:dyDescent="0.3">
      <c r="A3568" t="s">
        <v>190</v>
      </c>
      <c r="B3568" t="s">
        <v>617</v>
      </c>
      <c r="D3568" s="4" t="s">
        <v>9</v>
      </c>
      <c r="E3568" s="5" t="str">
        <f>VLOOKUP(D3568,'Step 1b-Current GLMT'!A:B,2,FALSE)</f>
        <v xml:space="preserve">General : Institutional Support : Unallocated - Enrollment Res </v>
      </c>
      <c r="F3568" s="422"/>
      <c r="H3568" t="str">
        <f t="shared" si="175"/>
        <v>3645</v>
      </c>
      <c r="I3568" t="str">
        <f t="shared" si="178"/>
        <v xml:space="preserve"> </v>
      </c>
      <c r="J3568" t="str">
        <f t="shared" si="176"/>
        <v>T2001</v>
      </c>
      <c r="K3568">
        <f>VLOOKUP(D3568,'Step 1b-Current GLMT'!A:C,3,FALSE)</f>
        <v>0</v>
      </c>
    </row>
    <row r="3569" spans="1:11" s="6" customFormat="1" ht="15.75" x14ac:dyDescent="0.3">
      <c r="A3569" t="s">
        <v>190</v>
      </c>
      <c r="B3569" t="s">
        <v>624</v>
      </c>
      <c r="D3569" s="4" t="s">
        <v>9</v>
      </c>
      <c r="E3569" s="5" t="str">
        <f>VLOOKUP(D3569,'Step 1b-Current GLMT'!A:B,2,FALSE)</f>
        <v xml:space="preserve">General : Institutional Support : Unallocated - Enrollment Res </v>
      </c>
      <c r="F3569" s="422"/>
      <c r="H3569" t="str">
        <f t="shared" si="175"/>
        <v>3646</v>
      </c>
      <c r="I3569" t="str">
        <f t="shared" si="178"/>
        <v xml:space="preserve"> </v>
      </c>
      <c r="J3569" t="str">
        <f t="shared" si="176"/>
        <v>T2001</v>
      </c>
      <c r="K3569">
        <f>VLOOKUP(D3569,'Step 1b-Current GLMT'!A:C,3,FALSE)</f>
        <v>0</v>
      </c>
    </row>
    <row r="3570" spans="1:11" s="6" customFormat="1" ht="15.75" x14ac:dyDescent="0.3">
      <c r="A3570" t="s">
        <v>190</v>
      </c>
      <c r="B3570" t="s">
        <v>629</v>
      </c>
      <c r="D3570" s="4" t="s">
        <v>9</v>
      </c>
      <c r="E3570" s="5" t="str">
        <f>VLOOKUP(D3570,'Step 1b-Current GLMT'!A:B,2,FALSE)</f>
        <v xml:space="preserve">General : Institutional Support : Unallocated - Enrollment Res </v>
      </c>
      <c r="F3570" s="422"/>
      <c r="H3570" t="str">
        <f t="shared" si="175"/>
        <v>3647</v>
      </c>
      <c r="I3570" t="str">
        <f t="shared" si="178"/>
        <v xml:space="preserve"> </v>
      </c>
      <c r="J3570" t="str">
        <f t="shared" si="176"/>
        <v>T2001</v>
      </c>
      <c r="K3570">
        <f>VLOOKUP(D3570,'Step 1b-Current GLMT'!A:C,3,FALSE)</f>
        <v>0</v>
      </c>
    </row>
    <row r="3571" spans="1:11" s="6" customFormat="1" ht="15.75" x14ac:dyDescent="0.3">
      <c r="A3571" t="s">
        <v>190</v>
      </c>
      <c r="B3571" t="s">
        <v>640</v>
      </c>
      <c r="D3571" s="4" t="s">
        <v>9</v>
      </c>
      <c r="E3571" s="5" t="str">
        <f>VLOOKUP(D3571,'Step 1b-Current GLMT'!A:B,2,FALSE)</f>
        <v xml:space="preserve">General : Institutional Support : Unallocated - Enrollment Res </v>
      </c>
      <c r="F3571" s="422"/>
      <c r="H3571" t="str">
        <f t="shared" si="175"/>
        <v>3651</v>
      </c>
      <c r="I3571" t="str">
        <f t="shared" si="178"/>
        <v xml:space="preserve"> </v>
      </c>
      <c r="J3571" t="str">
        <f t="shared" si="176"/>
        <v>T2001</v>
      </c>
      <c r="K3571">
        <f>VLOOKUP(D3571,'Step 1b-Current GLMT'!A:C,3,FALSE)</f>
        <v>0</v>
      </c>
    </row>
    <row r="3572" spans="1:11" s="6" customFormat="1" ht="15.75" x14ac:dyDescent="0.3">
      <c r="A3572" t="s">
        <v>190</v>
      </c>
      <c r="B3572" t="s">
        <v>647</v>
      </c>
      <c r="D3572" s="4" t="s">
        <v>9</v>
      </c>
      <c r="E3572" s="5" t="str">
        <f>VLOOKUP(D3572,'Step 1b-Current GLMT'!A:B,2,FALSE)</f>
        <v xml:space="preserve">General : Institutional Support : Unallocated - Enrollment Res </v>
      </c>
      <c r="F3572" s="422"/>
      <c r="H3572" t="str">
        <f t="shared" si="175"/>
        <v>3660</v>
      </c>
      <c r="I3572" t="str">
        <f t="shared" si="178"/>
        <v xml:space="preserve"> </v>
      </c>
      <c r="J3572" t="str">
        <f t="shared" si="176"/>
        <v>T2001</v>
      </c>
      <c r="K3572">
        <f>VLOOKUP(D3572,'Step 1b-Current GLMT'!A:C,3,FALSE)</f>
        <v>0</v>
      </c>
    </row>
    <row r="3573" spans="1:11" s="6" customFormat="1" ht="15.75" x14ac:dyDescent="0.3">
      <c r="A3573" t="s">
        <v>190</v>
      </c>
      <c r="B3573" t="s">
        <v>664</v>
      </c>
      <c r="D3573" s="4" t="s">
        <v>9</v>
      </c>
      <c r="E3573" s="5" t="str">
        <f>VLOOKUP(D3573,'Step 1b-Current GLMT'!A:B,2,FALSE)</f>
        <v xml:space="preserve">General : Institutional Support : Unallocated - Enrollment Res </v>
      </c>
      <c r="F3573" s="422"/>
      <c r="H3573" t="str">
        <f t="shared" si="175"/>
        <v>3692</v>
      </c>
      <c r="I3573" t="str">
        <f t="shared" si="178"/>
        <v xml:space="preserve"> </v>
      </c>
      <c r="J3573" t="str">
        <f t="shared" si="176"/>
        <v>T2001</v>
      </c>
      <c r="K3573">
        <f>VLOOKUP(D3573,'Step 1b-Current GLMT'!A:C,3,FALSE)</f>
        <v>0</v>
      </c>
    </row>
    <row r="3574" spans="1:11" s="6" customFormat="1" ht="15.75" x14ac:dyDescent="0.3">
      <c r="A3574" t="s">
        <v>190</v>
      </c>
      <c r="B3574" t="s">
        <v>682</v>
      </c>
      <c r="D3574" s="4" t="s">
        <v>9</v>
      </c>
      <c r="E3574" s="5" t="str">
        <f>VLOOKUP(D3574,'Step 1b-Current GLMT'!A:B,2,FALSE)</f>
        <v xml:space="preserve">General : Institutional Support : Unallocated - Enrollment Res </v>
      </c>
      <c r="F3574" s="422"/>
      <c r="H3574" t="str">
        <f t="shared" si="175"/>
        <v>3705</v>
      </c>
      <c r="I3574" t="str">
        <f t="shared" si="178"/>
        <v xml:space="preserve"> </v>
      </c>
      <c r="J3574" t="str">
        <f t="shared" si="176"/>
        <v>T2001</v>
      </c>
      <c r="K3574">
        <f>VLOOKUP(D3574,'Step 1b-Current GLMT'!A:C,3,FALSE)</f>
        <v>0</v>
      </c>
    </row>
    <row r="3575" spans="1:11" s="6" customFormat="1" ht="15.75" x14ac:dyDescent="0.3">
      <c r="A3575" t="s">
        <v>190</v>
      </c>
      <c r="B3575" t="s">
        <v>711</v>
      </c>
      <c r="D3575" s="4" t="s">
        <v>9</v>
      </c>
      <c r="E3575" s="5" t="str">
        <f>VLOOKUP(D3575,'Step 1b-Current GLMT'!A:B,2,FALSE)</f>
        <v xml:space="preserve">General : Institutional Support : Unallocated - Enrollment Res </v>
      </c>
      <c r="F3575" s="422"/>
      <c r="H3575" t="str">
        <f t="shared" si="175"/>
        <v>3707</v>
      </c>
      <c r="I3575" t="str">
        <f t="shared" si="178"/>
        <v xml:space="preserve"> </v>
      </c>
      <c r="J3575" t="str">
        <f t="shared" si="176"/>
        <v>T2001</v>
      </c>
      <c r="K3575">
        <f>VLOOKUP(D3575,'Step 1b-Current GLMT'!A:C,3,FALSE)</f>
        <v>0</v>
      </c>
    </row>
    <row r="3576" spans="1:11" s="6" customFormat="1" ht="15.75" x14ac:dyDescent="0.3">
      <c r="A3576" t="s">
        <v>190</v>
      </c>
      <c r="B3576" t="s">
        <v>737</v>
      </c>
      <c r="D3576" s="4" t="s">
        <v>9</v>
      </c>
      <c r="E3576" s="5" t="str">
        <f>VLOOKUP(D3576,'Step 1b-Current GLMT'!A:B,2,FALSE)</f>
        <v xml:space="preserve">General : Institutional Support : Unallocated - Enrollment Res </v>
      </c>
      <c r="F3576" s="422"/>
      <c r="H3576" t="str">
        <f t="shared" si="175"/>
        <v>3715</v>
      </c>
      <c r="I3576" t="str">
        <f t="shared" si="178"/>
        <v xml:space="preserve"> </v>
      </c>
      <c r="J3576" t="str">
        <f t="shared" si="176"/>
        <v>T2001</v>
      </c>
      <c r="K3576">
        <f>VLOOKUP(D3576,'Step 1b-Current GLMT'!A:C,3,FALSE)</f>
        <v>0</v>
      </c>
    </row>
    <row r="3577" spans="1:11" s="6" customFormat="1" ht="15.75" x14ac:dyDescent="0.3">
      <c r="A3577" t="s">
        <v>190</v>
      </c>
      <c r="B3577" t="s">
        <v>768</v>
      </c>
      <c r="D3577" s="4" t="s">
        <v>9</v>
      </c>
      <c r="E3577" s="5" t="str">
        <f>VLOOKUP(D3577,'Step 1b-Current GLMT'!A:B,2,FALSE)</f>
        <v xml:space="preserve">General : Institutional Support : Unallocated - Enrollment Res </v>
      </c>
      <c r="F3577" s="422"/>
      <c r="H3577" t="str">
        <f t="shared" si="175"/>
        <v>3730</v>
      </c>
      <c r="I3577" t="str">
        <f t="shared" si="178"/>
        <v xml:space="preserve"> </v>
      </c>
      <c r="J3577" t="str">
        <f t="shared" si="176"/>
        <v>T2001</v>
      </c>
      <c r="K3577">
        <f>VLOOKUP(D3577,'Step 1b-Current GLMT'!A:C,3,FALSE)</f>
        <v>0</v>
      </c>
    </row>
    <row r="3578" spans="1:11" s="6" customFormat="1" ht="15.75" x14ac:dyDescent="0.3">
      <c r="A3578" t="s">
        <v>190</v>
      </c>
      <c r="B3578" t="s">
        <v>793</v>
      </c>
      <c r="D3578" s="4" t="s">
        <v>9</v>
      </c>
      <c r="E3578" s="5" t="str">
        <f>VLOOKUP(D3578,'Step 1b-Current GLMT'!A:B,2,FALSE)</f>
        <v xml:space="preserve">General : Institutional Support : Unallocated - Enrollment Res </v>
      </c>
      <c r="F3578" s="422"/>
      <c r="H3578" t="str">
        <f t="shared" si="175"/>
        <v>3735</v>
      </c>
      <c r="I3578" t="str">
        <f t="shared" si="178"/>
        <v xml:space="preserve"> </v>
      </c>
      <c r="J3578" t="str">
        <f t="shared" si="176"/>
        <v>T2001</v>
      </c>
      <c r="K3578">
        <f>VLOOKUP(D3578,'Step 1b-Current GLMT'!A:C,3,FALSE)</f>
        <v>0</v>
      </c>
    </row>
    <row r="3579" spans="1:11" s="6" customFormat="1" ht="15.75" x14ac:dyDescent="0.3">
      <c r="A3579" t="s">
        <v>190</v>
      </c>
      <c r="B3579" t="s">
        <v>823</v>
      </c>
      <c r="D3579" s="4" t="s">
        <v>9</v>
      </c>
      <c r="E3579" s="5" t="str">
        <f>VLOOKUP(D3579,'Step 1b-Current GLMT'!A:B,2,FALSE)</f>
        <v xml:space="preserve">General : Institutional Support : Unallocated - Enrollment Res </v>
      </c>
      <c r="F3579" s="422"/>
      <c r="H3579" t="str">
        <f t="shared" si="175"/>
        <v>3740</v>
      </c>
      <c r="I3579" t="str">
        <f t="shared" si="178"/>
        <v xml:space="preserve"> </v>
      </c>
      <c r="J3579" t="str">
        <f t="shared" si="176"/>
        <v>T2001</v>
      </c>
      <c r="K3579">
        <f>VLOOKUP(D3579,'Step 1b-Current GLMT'!A:C,3,FALSE)</f>
        <v>0</v>
      </c>
    </row>
    <row r="3580" spans="1:11" s="6" customFormat="1" ht="15.75" x14ac:dyDescent="0.3">
      <c r="A3580" t="s">
        <v>190</v>
      </c>
      <c r="B3580" t="s">
        <v>848</v>
      </c>
      <c r="D3580" s="4" t="s">
        <v>9</v>
      </c>
      <c r="E3580" s="5" t="str">
        <f>VLOOKUP(D3580,'Step 1b-Current GLMT'!A:B,2,FALSE)</f>
        <v xml:space="preserve">General : Institutional Support : Unallocated - Enrollment Res </v>
      </c>
      <c r="F3580" s="422"/>
      <c r="H3580" t="str">
        <f t="shared" si="175"/>
        <v>3745</v>
      </c>
      <c r="I3580" t="str">
        <f t="shared" si="178"/>
        <v xml:space="preserve"> </v>
      </c>
      <c r="J3580" t="str">
        <f t="shared" si="176"/>
        <v>T2001</v>
      </c>
      <c r="K3580">
        <f>VLOOKUP(D3580,'Step 1b-Current GLMT'!A:C,3,FALSE)</f>
        <v>0</v>
      </c>
    </row>
    <row r="3581" spans="1:11" s="6" customFormat="1" ht="15.75" x14ac:dyDescent="0.3">
      <c r="A3581" t="s">
        <v>190</v>
      </c>
      <c r="B3581" t="s">
        <v>865</v>
      </c>
      <c r="D3581" s="4" t="s">
        <v>9</v>
      </c>
      <c r="E3581" s="5" t="str">
        <f>VLOOKUP(D3581,'Step 1b-Current GLMT'!A:B,2,FALSE)</f>
        <v xml:space="preserve">General : Institutional Support : Unallocated - Enrollment Res </v>
      </c>
      <c r="F3581" s="422"/>
      <c r="H3581" t="str">
        <f t="shared" si="175"/>
        <v>3760</v>
      </c>
      <c r="I3581" t="str">
        <f t="shared" si="178"/>
        <v xml:space="preserve"> </v>
      </c>
      <c r="J3581" t="str">
        <f t="shared" si="176"/>
        <v>T2001</v>
      </c>
      <c r="K3581">
        <f>VLOOKUP(D3581,'Step 1b-Current GLMT'!A:C,3,FALSE)</f>
        <v>0</v>
      </c>
    </row>
    <row r="3582" spans="1:11" s="6" customFormat="1" ht="15.75" x14ac:dyDescent="0.3">
      <c r="A3582" t="s">
        <v>190</v>
      </c>
      <c r="B3582" t="s">
        <v>879</v>
      </c>
      <c r="D3582" s="4" t="s">
        <v>9</v>
      </c>
      <c r="E3582" s="5" t="str">
        <f>VLOOKUP(D3582,'Step 1b-Current GLMT'!A:B,2,FALSE)</f>
        <v xml:space="preserve">General : Institutional Support : Unallocated - Enrollment Res </v>
      </c>
      <c r="F3582" s="422"/>
      <c r="H3582" t="str">
        <f t="shared" si="175"/>
        <v>3801</v>
      </c>
      <c r="I3582" t="str">
        <f t="shared" si="178"/>
        <v xml:space="preserve"> </v>
      </c>
      <c r="J3582" t="str">
        <f t="shared" si="176"/>
        <v>T2001</v>
      </c>
      <c r="K3582">
        <f>VLOOKUP(D3582,'Step 1b-Current GLMT'!A:C,3,FALSE)</f>
        <v>0</v>
      </c>
    </row>
    <row r="3583" spans="1:11" s="6" customFormat="1" ht="15.75" x14ac:dyDescent="0.3">
      <c r="A3583" t="s">
        <v>190</v>
      </c>
      <c r="B3583" t="s">
        <v>887</v>
      </c>
      <c r="D3583" s="4" t="s">
        <v>9</v>
      </c>
      <c r="E3583" s="5" t="str">
        <f>VLOOKUP(D3583,'Step 1b-Current GLMT'!A:B,2,FALSE)</f>
        <v xml:space="preserve">General : Institutional Support : Unallocated - Enrollment Res </v>
      </c>
      <c r="F3583" s="422"/>
      <c r="H3583" t="str">
        <f t="shared" si="175"/>
        <v>3802</v>
      </c>
      <c r="I3583" t="str">
        <f t="shared" si="178"/>
        <v xml:space="preserve"> </v>
      </c>
      <c r="J3583" t="str">
        <f t="shared" si="176"/>
        <v>T2001</v>
      </c>
      <c r="K3583">
        <f>VLOOKUP(D3583,'Step 1b-Current GLMT'!A:C,3,FALSE)</f>
        <v>0</v>
      </c>
    </row>
    <row r="3584" spans="1:11" s="6" customFormat="1" ht="15.75" x14ac:dyDescent="0.3">
      <c r="A3584" t="s">
        <v>190</v>
      </c>
      <c r="B3584" t="s">
        <v>896</v>
      </c>
      <c r="D3584" s="4" t="s">
        <v>9</v>
      </c>
      <c r="E3584" s="5" t="str">
        <f>VLOOKUP(D3584,'Step 1b-Current GLMT'!A:B,2,FALSE)</f>
        <v xml:space="preserve">General : Institutional Support : Unallocated - Enrollment Res </v>
      </c>
      <c r="F3584" s="422"/>
      <c r="H3584" t="str">
        <f t="shared" si="175"/>
        <v>3803</v>
      </c>
      <c r="I3584" t="str">
        <f t="shared" si="178"/>
        <v xml:space="preserve"> </v>
      </c>
      <c r="J3584" t="str">
        <f t="shared" si="176"/>
        <v>T2001</v>
      </c>
      <c r="K3584">
        <f>VLOOKUP(D3584,'Step 1b-Current GLMT'!A:C,3,FALSE)</f>
        <v>0</v>
      </c>
    </row>
    <row r="3585" spans="1:11" s="6" customFormat="1" ht="15.75" x14ac:dyDescent="0.3">
      <c r="A3585" t="s">
        <v>190</v>
      </c>
      <c r="B3585" t="s">
        <v>905</v>
      </c>
      <c r="D3585" s="4" t="s">
        <v>9</v>
      </c>
      <c r="E3585" s="5" t="str">
        <f>VLOOKUP(D3585,'Step 1b-Current GLMT'!A:B,2,FALSE)</f>
        <v xml:space="preserve">General : Institutional Support : Unallocated - Enrollment Res </v>
      </c>
      <c r="F3585" s="422"/>
      <c r="H3585" t="str">
        <f t="shared" si="175"/>
        <v>3804</v>
      </c>
      <c r="I3585" t="str">
        <f t="shared" si="178"/>
        <v xml:space="preserve"> </v>
      </c>
      <c r="J3585" t="str">
        <f t="shared" si="176"/>
        <v>T2001</v>
      </c>
      <c r="K3585">
        <f>VLOOKUP(D3585,'Step 1b-Current GLMT'!A:C,3,FALSE)</f>
        <v>0</v>
      </c>
    </row>
    <row r="3586" spans="1:11" s="6" customFormat="1" ht="15.75" x14ac:dyDescent="0.3">
      <c r="A3586" t="s">
        <v>190</v>
      </c>
      <c r="B3586" t="s">
        <v>915</v>
      </c>
      <c r="D3586" s="4" t="s">
        <v>9</v>
      </c>
      <c r="E3586" s="5" t="str">
        <f>VLOOKUP(D3586,'Step 1b-Current GLMT'!A:B,2,FALSE)</f>
        <v xml:space="preserve">General : Institutional Support : Unallocated - Enrollment Res </v>
      </c>
      <c r="F3586" s="422"/>
      <c r="H3586" t="str">
        <f t="shared" ref="H3586:H3649" si="179">RIGHT(B3586,4)</f>
        <v>3805</v>
      </c>
      <c r="I3586" t="str">
        <f t="shared" si="178"/>
        <v xml:space="preserve"> </v>
      </c>
      <c r="J3586" t="str">
        <f t="shared" ref="J3586:J3649" si="180">MID(B3586,7,5)</f>
        <v>T2001</v>
      </c>
      <c r="K3586">
        <f>VLOOKUP(D3586,'Step 1b-Current GLMT'!A:C,3,FALSE)</f>
        <v>0</v>
      </c>
    </row>
    <row r="3587" spans="1:11" s="6" customFormat="1" ht="15.75" x14ac:dyDescent="0.3">
      <c r="A3587" t="s">
        <v>190</v>
      </c>
      <c r="B3587" t="s">
        <v>924</v>
      </c>
      <c r="D3587" s="4" t="s">
        <v>9</v>
      </c>
      <c r="E3587" s="5" t="str">
        <f>VLOOKUP(D3587,'Step 1b-Current GLMT'!A:B,2,FALSE)</f>
        <v xml:space="preserve">General : Institutional Support : Unallocated - Enrollment Res </v>
      </c>
      <c r="F3587" s="422"/>
      <c r="H3587" t="str">
        <f t="shared" si="179"/>
        <v>3806</v>
      </c>
      <c r="I3587" t="str">
        <f t="shared" si="178"/>
        <v xml:space="preserve"> </v>
      </c>
      <c r="J3587" t="str">
        <f t="shared" si="180"/>
        <v>T2001</v>
      </c>
      <c r="K3587">
        <f>VLOOKUP(D3587,'Step 1b-Current GLMT'!A:C,3,FALSE)</f>
        <v>0</v>
      </c>
    </row>
    <row r="3588" spans="1:11" s="6" customFormat="1" ht="15.75" x14ac:dyDescent="0.3">
      <c r="A3588" t="s">
        <v>190</v>
      </c>
      <c r="B3588" t="s">
        <v>932</v>
      </c>
      <c r="D3588" s="4" t="s">
        <v>9</v>
      </c>
      <c r="E3588" s="5" t="str">
        <f>VLOOKUP(D3588,'Step 1b-Current GLMT'!A:B,2,FALSE)</f>
        <v xml:space="preserve">General : Institutional Support : Unallocated - Enrollment Res </v>
      </c>
      <c r="F3588" s="422"/>
      <c r="H3588" t="str">
        <f t="shared" si="179"/>
        <v>3807</v>
      </c>
      <c r="I3588" t="str">
        <f t="shared" si="178"/>
        <v xml:space="preserve"> </v>
      </c>
      <c r="J3588" t="str">
        <f t="shared" si="180"/>
        <v>T2001</v>
      </c>
      <c r="K3588">
        <f>VLOOKUP(D3588,'Step 1b-Current GLMT'!A:C,3,FALSE)</f>
        <v>0</v>
      </c>
    </row>
    <row r="3589" spans="1:11" s="6" customFormat="1" ht="15.75" x14ac:dyDescent="0.3">
      <c r="A3589" t="s">
        <v>190</v>
      </c>
      <c r="B3589" t="s">
        <v>946</v>
      </c>
      <c r="D3589" s="4" t="s">
        <v>9</v>
      </c>
      <c r="E3589" s="5" t="str">
        <f>VLOOKUP(D3589,'Step 1b-Current GLMT'!A:B,2,FALSE)</f>
        <v xml:space="preserve">General : Institutional Support : Unallocated - Enrollment Res </v>
      </c>
      <c r="F3589" s="422"/>
      <c r="H3589" t="str">
        <f t="shared" si="179"/>
        <v>3808</v>
      </c>
      <c r="I3589" t="str">
        <f t="shared" si="178"/>
        <v xml:space="preserve"> </v>
      </c>
      <c r="J3589" t="str">
        <f t="shared" si="180"/>
        <v>T2001</v>
      </c>
      <c r="K3589">
        <f>VLOOKUP(D3589,'Step 1b-Current GLMT'!A:C,3,FALSE)</f>
        <v>0</v>
      </c>
    </row>
    <row r="3590" spans="1:11" s="6" customFormat="1" ht="15.75" x14ac:dyDescent="0.3">
      <c r="A3590" t="s">
        <v>190</v>
      </c>
      <c r="B3590" t="s">
        <v>956</v>
      </c>
      <c r="D3590" s="4" t="s">
        <v>9</v>
      </c>
      <c r="E3590" s="5" t="str">
        <f>VLOOKUP(D3590,'Step 1b-Current GLMT'!A:B,2,FALSE)</f>
        <v xml:space="preserve">General : Institutional Support : Unallocated - Enrollment Res </v>
      </c>
      <c r="F3590" s="422"/>
      <c r="H3590" t="str">
        <f t="shared" si="179"/>
        <v>3809</v>
      </c>
      <c r="I3590" t="str">
        <f t="shared" si="178"/>
        <v xml:space="preserve"> </v>
      </c>
      <c r="J3590" t="str">
        <f t="shared" si="180"/>
        <v>T2001</v>
      </c>
      <c r="K3590">
        <f>VLOOKUP(D3590,'Step 1b-Current GLMT'!A:C,3,FALSE)</f>
        <v>0</v>
      </c>
    </row>
    <row r="3591" spans="1:11" s="6" customFormat="1" ht="15.75" x14ac:dyDescent="0.3">
      <c r="A3591" t="s">
        <v>190</v>
      </c>
      <c r="B3591" t="s">
        <v>964</v>
      </c>
      <c r="D3591" s="4" t="s">
        <v>9</v>
      </c>
      <c r="E3591" s="5" t="str">
        <f>VLOOKUP(D3591,'Step 1b-Current GLMT'!A:B,2,FALSE)</f>
        <v xml:space="preserve">General : Institutional Support : Unallocated - Enrollment Res </v>
      </c>
      <c r="F3591" s="422"/>
      <c r="H3591" t="str">
        <f t="shared" si="179"/>
        <v>3810</v>
      </c>
      <c r="I3591" t="str">
        <f t="shared" si="178"/>
        <v xml:space="preserve"> </v>
      </c>
      <c r="J3591" t="str">
        <f t="shared" si="180"/>
        <v>T2001</v>
      </c>
      <c r="K3591">
        <f>VLOOKUP(D3591,'Step 1b-Current GLMT'!A:C,3,FALSE)</f>
        <v>0</v>
      </c>
    </row>
    <row r="3592" spans="1:11" s="6" customFormat="1" ht="15.75" x14ac:dyDescent="0.3">
      <c r="A3592" t="s">
        <v>190</v>
      </c>
      <c r="B3592" t="s">
        <v>974</v>
      </c>
      <c r="D3592" s="4" t="s">
        <v>9</v>
      </c>
      <c r="E3592" s="5" t="str">
        <f>VLOOKUP(D3592,'Step 1b-Current GLMT'!A:B,2,FALSE)</f>
        <v xml:space="preserve">General : Institutional Support : Unallocated - Enrollment Res </v>
      </c>
      <c r="F3592" s="422"/>
      <c r="H3592" t="str">
        <f t="shared" si="179"/>
        <v>3811</v>
      </c>
      <c r="I3592" t="str">
        <f t="shared" si="178"/>
        <v xml:space="preserve"> </v>
      </c>
      <c r="J3592" t="str">
        <f t="shared" si="180"/>
        <v>T2001</v>
      </c>
      <c r="K3592">
        <f>VLOOKUP(D3592,'Step 1b-Current GLMT'!A:C,3,FALSE)</f>
        <v>0</v>
      </c>
    </row>
    <row r="3593" spans="1:11" s="6" customFormat="1" ht="15.75" x14ac:dyDescent="0.3">
      <c r="A3593" t="s">
        <v>190</v>
      </c>
      <c r="B3593" t="s">
        <v>984</v>
      </c>
      <c r="D3593" s="4" t="s">
        <v>9</v>
      </c>
      <c r="E3593" s="5" t="str">
        <f>VLOOKUP(D3593,'Step 1b-Current GLMT'!A:B,2,FALSE)</f>
        <v xml:space="preserve">General : Institutional Support : Unallocated - Enrollment Res </v>
      </c>
      <c r="F3593" s="422"/>
      <c r="H3593" t="str">
        <f t="shared" si="179"/>
        <v>3812</v>
      </c>
      <c r="I3593" t="str">
        <f t="shared" si="178"/>
        <v xml:space="preserve"> </v>
      </c>
      <c r="J3593" t="str">
        <f t="shared" si="180"/>
        <v>T2001</v>
      </c>
      <c r="K3593">
        <f>VLOOKUP(D3593,'Step 1b-Current GLMT'!A:C,3,FALSE)</f>
        <v>0</v>
      </c>
    </row>
    <row r="3594" spans="1:11" s="6" customFormat="1" ht="15.75" x14ac:dyDescent="0.3">
      <c r="A3594" t="s">
        <v>190</v>
      </c>
      <c r="B3594" t="s">
        <v>994</v>
      </c>
      <c r="D3594" s="4" t="s">
        <v>9</v>
      </c>
      <c r="E3594" s="5" t="str">
        <f>VLOOKUP(D3594,'Step 1b-Current GLMT'!A:B,2,FALSE)</f>
        <v xml:space="preserve">General : Institutional Support : Unallocated - Enrollment Res </v>
      </c>
      <c r="F3594" s="422"/>
      <c r="H3594" t="str">
        <f t="shared" si="179"/>
        <v>3813</v>
      </c>
      <c r="I3594" t="str">
        <f t="shared" si="178"/>
        <v xml:space="preserve"> </v>
      </c>
      <c r="J3594" t="str">
        <f t="shared" si="180"/>
        <v>T2001</v>
      </c>
      <c r="K3594">
        <f>VLOOKUP(D3594,'Step 1b-Current GLMT'!A:C,3,FALSE)</f>
        <v>0</v>
      </c>
    </row>
    <row r="3595" spans="1:11" s="6" customFormat="1" ht="15.75" x14ac:dyDescent="0.3">
      <c r="A3595" t="s">
        <v>190</v>
      </c>
      <c r="B3595" t="s">
        <v>1003</v>
      </c>
      <c r="D3595" s="4" t="s">
        <v>9</v>
      </c>
      <c r="E3595" s="5" t="str">
        <f>VLOOKUP(D3595,'Step 1b-Current GLMT'!A:B,2,FALSE)</f>
        <v xml:space="preserve">General : Institutional Support : Unallocated - Enrollment Res </v>
      </c>
      <c r="F3595" s="422"/>
      <c r="H3595" t="str">
        <f t="shared" si="179"/>
        <v>3814</v>
      </c>
      <c r="I3595" t="str">
        <f t="shared" si="178"/>
        <v xml:space="preserve"> </v>
      </c>
      <c r="J3595" t="str">
        <f t="shared" si="180"/>
        <v>T2001</v>
      </c>
      <c r="K3595">
        <f>VLOOKUP(D3595,'Step 1b-Current GLMT'!A:C,3,FALSE)</f>
        <v>0</v>
      </c>
    </row>
    <row r="3596" spans="1:11" s="6" customFormat="1" ht="15.75" x14ac:dyDescent="0.3">
      <c r="A3596" t="s">
        <v>190</v>
      </c>
      <c r="B3596" t="s">
        <v>1014</v>
      </c>
      <c r="D3596" s="4" t="s">
        <v>9</v>
      </c>
      <c r="E3596" s="5" t="str">
        <f>VLOOKUP(D3596,'Step 1b-Current GLMT'!A:B,2,FALSE)</f>
        <v xml:space="preserve">General : Institutional Support : Unallocated - Enrollment Res </v>
      </c>
      <c r="F3596" s="422"/>
      <c r="H3596" t="str">
        <f t="shared" si="179"/>
        <v>3815</v>
      </c>
      <c r="I3596" t="str">
        <f t="shared" si="178"/>
        <v xml:space="preserve"> </v>
      </c>
      <c r="J3596" t="str">
        <f t="shared" si="180"/>
        <v>T2001</v>
      </c>
      <c r="K3596">
        <f>VLOOKUP(D3596,'Step 1b-Current GLMT'!A:C,3,FALSE)</f>
        <v>0</v>
      </c>
    </row>
    <row r="3597" spans="1:11" s="6" customFormat="1" ht="15.75" x14ac:dyDescent="0.3">
      <c r="A3597" t="s">
        <v>190</v>
      </c>
      <c r="B3597" t="s">
        <v>1023</v>
      </c>
      <c r="D3597" s="4" t="s">
        <v>9</v>
      </c>
      <c r="E3597" s="5" t="str">
        <f>VLOOKUP(D3597,'Step 1b-Current GLMT'!A:B,2,FALSE)</f>
        <v xml:space="preserve">General : Institutional Support : Unallocated - Enrollment Res </v>
      </c>
      <c r="F3597" s="422"/>
      <c r="H3597" t="str">
        <f t="shared" si="179"/>
        <v>3816</v>
      </c>
      <c r="I3597" t="str">
        <f t="shared" si="178"/>
        <v xml:space="preserve"> </v>
      </c>
      <c r="J3597" t="str">
        <f t="shared" si="180"/>
        <v>T2001</v>
      </c>
      <c r="K3597">
        <f>VLOOKUP(D3597,'Step 1b-Current GLMT'!A:C,3,FALSE)</f>
        <v>0</v>
      </c>
    </row>
    <row r="3598" spans="1:11" s="6" customFormat="1" ht="15.75" x14ac:dyDescent="0.3">
      <c r="A3598" t="s">
        <v>190</v>
      </c>
      <c r="B3598" t="s">
        <v>1031</v>
      </c>
      <c r="D3598" s="4" t="s">
        <v>9</v>
      </c>
      <c r="E3598" s="5" t="str">
        <f>VLOOKUP(D3598,'Step 1b-Current GLMT'!A:B,2,FALSE)</f>
        <v xml:space="preserve">General : Institutional Support : Unallocated - Enrollment Res </v>
      </c>
      <c r="F3598" s="422"/>
      <c r="H3598" t="str">
        <f t="shared" si="179"/>
        <v>3817</v>
      </c>
      <c r="I3598" t="str">
        <f t="shared" si="178"/>
        <v xml:space="preserve"> </v>
      </c>
      <c r="J3598" t="str">
        <f t="shared" si="180"/>
        <v>T2001</v>
      </c>
      <c r="K3598">
        <f>VLOOKUP(D3598,'Step 1b-Current GLMT'!A:C,3,FALSE)</f>
        <v>0</v>
      </c>
    </row>
    <row r="3599" spans="1:11" s="6" customFormat="1" ht="15.75" x14ac:dyDescent="0.3">
      <c r="A3599" t="s">
        <v>190</v>
      </c>
      <c r="B3599" t="s">
        <v>1042</v>
      </c>
      <c r="D3599" s="4" t="s">
        <v>9</v>
      </c>
      <c r="E3599" s="5" t="str">
        <f>VLOOKUP(D3599,'Step 1b-Current GLMT'!A:B,2,FALSE)</f>
        <v xml:space="preserve">General : Institutional Support : Unallocated - Enrollment Res </v>
      </c>
      <c r="F3599" s="422"/>
      <c r="H3599" t="str">
        <f t="shared" si="179"/>
        <v>3818</v>
      </c>
      <c r="I3599" t="str">
        <f t="shared" ref="I3599:I3630" si="181">IF(D3599=0,"0"," ")</f>
        <v xml:space="preserve"> </v>
      </c>
      <c r="J3599" t="str">
        <f t="shared" si="180"/>
        <v>T2001</v>
      </c>
      <c r="K3599">
        <f>VLOOKUP(D3599,'Step 1b-Current GLMT'!A:C,3,FALSE)</f>
        <v>0</v>
      </c>
    </row>
    <row r="3600" spans="1:11" s="6" customFormat="1" ht="15.75" x14ac:dyDescent="0.3">
      <c r="A3600" t="s">
        <v>190</v>
      </c>
      <c r="B3600" t="s">
        <v>1048</v>
      </c>
      <c r="D3600" s="4" t="s">
        <v>9</v>
      </c>
      <c r="E3600" s="5" t="str">
        <f>VLOOKUP(D3600,'Step 1b-Current GLMT'!A:B,2,FALSE)</f>
        <v xml:space="preserve">General : Institutional Support : Unallocated - Enrollment Res </v>
      </c>
      <c r="F3600" s="422"/>
      <c r="H3600" t="str">
        <f t="shared" si="179"/>
        <v>3819</v>
      </c>
      <c r="I3600" t="str">
        <f t="shared" si="181"/>
        <v xml:space="preserve"> </v>
      </c>
      <c r="J3600" t="str">
        <f t="shared" si="180"/>
        <v>T2001</v>
      </c>
      <c r="K3600">
        <f>VLOOKUP(D3600,'Step 1b-Current GLMT'!A:C,3,FALSE)</f>
        <v>0</v>
      </c>
    </row>
    <row r="3601" spans="1:11" s="6" customFormat="1" ht="15.75" x14ac:dyDescent="0.3">
      <c r="A3601" t="s">
        <v>190</v>
      </c>
      <c r="B3601" t="s">
        <v>1058</v>
      </c>
      <c r="D3601" s="4" t="s">
        <v>9</v>
      </c>
      <c r="E3601" s="5" t="str">
        <f>VLOOKUP(D3601,'Step 1b-Current GLMT'!A:B,2,FALSE)</f>
        <v xml:space="preserve">General : Institutional Support : Unallocated - Enrollment Res </v>
      </c>
      <c r="F3601" s="422"/>
      <c r="H3601" t="str">
        <f t="shared" si="179"/>
        <v>3820</v>
      </c>
      <c r="I3601" t="str">
        <f t="shared" si="181"/>
        <v xml:space="preserve"> </v>
      </c>
      <c r="J3601" t="str">
        <f t="shared" si="180"/>
        <v>T2001</v>
      </c>
      <c r="K3601">
        <f>VLOOKUP(D3601,'Step 1b-Current GLMT'!A:C,3,FALSE)</f>
        <v>0</v>
      </c>
    </row>
    <row r="3602" spans="1:11" s="6" customFormat="1" ht="15.75" x14ac:dyDescent="0.3">
      <c r="A3602" t="s">
        <v>190</v>
      </c>
      <c r="B3602" t="s">
        <v>1068</v>
      </c>
      <c r="D3602" s="4" t="s">
        <v>9</v>
      </c>
      <c r="E3602" s="5" t="str">
        <f>VLOOKUP(D3602,'Step 1b-Current GLMT'!A:B,2,FALSE)</f>
        <v xml:space="preserve">General : Institutional Support : Unallocated - Enrollment Res </v>
      </c>
      <c r="F3602" s="422"/>
      <c r="H3602" t="str">
        <f t="shared" si="179"/>
        <v>3821</v>
      </c>
      <c r="I3602" t="str">
        <f t="shared" si="181"/>
        <v xml:space="preserve"> </v>
      </c>
      <c r="J3602" t="str">
        <f t="shared" si="180"/>
        <v>T2001</v>
      </c>
      <c r="K3602">
        <f>VLOOKUP(D3602,'Step 1b-Current GLMT'!A:C,3,FALSE)</f>
        <v>0</v>
      </c>
    </row>
    <row r="3603" spans="1:11" s="6" customFormat="1" ht="15.75" x14ac:dyDescent="0.3">
      <c r="A3603" t="s">
        <v>190</v>
      </c>
      <c r="B3603" t="s">
        <v>1080</v>
      </c>
      <c r="D3603" s="4" t="s">
        <v>9</v>
      </c>
      <c r="E3603" s="5" t="str">
        <f>VLOOKUP(D3603,'Step 1b-Current GLMT'!A:B,2,FALSE)</f>
        <v xml:space="preserve">General : Institutional Support : Unallocated - Enrollment Res </v>
      </c>
      <c r="F3603" s="422"/>
      <c r="H3603" t="str">
        <f t="shared" si="179"/>
        <v>3822</v>
      </c>
      <c r="I3603" t="str">
        <f t="shared" si="181"/>
        <v xml:space="preserve"> </v>
      </c>
      <c r="J3603" t="str">
        <f t="shared" si="180"/>
        <v>T2001</v>
      </c>
      <c r="K3603">
        <f>VLOOKUP(D3603,'Step 1b-Current GLMT'!A:C,3,FALSE)</f>
        <v>0</v>
      </c>
    </row>
    <row r="3604" spans="1:11" s="6" customFormat="1" ht="15.75" x14ac:dyDescent="0.3">
      <c r="A3604" t="s">
        <v>190</v>
      </c>
      <c r="B3604" t="s">
        <v>1087</v>
      </c>
      <c r="D3604" s="4" t="s">
        <v>9</v>
      </c>
      <c r="E3604" s="5" t="str">
        <f>VLOOKUP(D3604,'Step 1b-Current GLMT'!A:B,2,FALSE)</f>
        <v xml:space="preserve">General : Institutional Support : Unallocated - Enrollment Res </v>
      </c>
      <c r="F3604" s="422"/>
      <c r="H3604" t="str">
        <f t="shared" si="179"/>
        <v>3823</v>
      </c>
      <c r="I3604" t="str">
        <f t="shared" si="181"/>
        <v xml:space="preserve"> </v>
      </c>
      <c r="J3604" t="str">
        <f t="shared" si="180"/>
        <v>T2001</v>
      </c>
      <c r="K3604">
        <f>VLOOKUP(D3604,'Step 1b-Current GLMT'!A:C,3,FALSE)</f>
        <v>0</v>
      </c>
    </row>
    <row r="3605" spans="1:11" s="6" customFormat="1" ht="15.75" x14ac:dyDescent="0.3">
      <c r="A3605" t="s">
        <v>190</v>
      </c>
      <c r="B3605" t="s">
        <v>1095</v>
      </c>
      <c r="D3605" s="4" t="s">
        <v>9</v>
      </c>
      <c r="E3605" s="5" t="str">
        <f>VLOOKUP(D3605,'Step 1b-Current GLMT'!A:B,2,FALSE)</f>
        <v xml:space="preserve">General : Institutional Support : Unallocated - Enrollment Res </v>
      </c>
      <c r="F3605" s="422"/>
      <c r="H3605" t="str">
        <f t="shared" si="179"/>
        <v>3824</v>
      </c>
      <c r="I3605" t="str">
        <f t="shared" si="181"/>
        <v xml:space="preserve"> </v>
      </c>
      <c r="J3605" t="str">
        <f t="shared" si="180"/>
        <v>T2001</v>
      </c>
      <c r="K3605">
        <f>VLOOKUP(D3605,'Step 1b-Current GLMT'!A:C,3,FALSE)</f>
        <v>0</v>
      </c>
    </row>
    <row r="3606" spans="1:11" s="6" customFormat="1" ht="15.75" x14ac:dyDescent="0.3">
      <c r="A3606" t="s">
        <v>190</v>
      </c>
      <c r="B3606" t="s">
        <v>1107</v>
      </c>
      <c r="D3606" s="4" t="s">
        <v>9</v>
      </c>
      <c r="E3606" s="5" t="str">
        <f>VLOOKUP(D3606,'Step 1b-Current GLMT'!A:B,2,FALSE)</f>
        <v xml:space="preserve">General : Institutional Support : Unallocated - Enrollment Res </v>
      </c>
      <c r="F3606" s="422"/>
      <c r="H3606" t="str">
        <f t="shared" si="179"/>
        <v>3825</v>
      </c>
      <c r="I3606" t="str">
        <f t="shared" si="181"/>
        <v xml:space="preserve"> </v>
      </c>
      <c r="J3606" t="str">
        <f t="shared" si="180"/>
        <v>T2001</v>
      </c>
      <c r="K3606">
        <f>VLOOKUP(D3606,'Step 1b-Current GLMT'!A:C,3,FALSE)</f>
        <v>0</v>
      </c>
    </row>
    <row r="3607" spans="1:11" s="6" customFormat="1" ht="15.75" x14ac:dyDescent="0.3">
      <c r="A3607" t="s">
        <v>190</v>
      </c>
      <c r="B3607" t="s">
        <v>1114</v>
      </c>
      <c r="D3607" s="4" t="s">
        <v>9</v>
      </c>
      <c r="E3607" s="5" t="str">
        <f>VLOOKUP(D3607,'Step 1b-Current GLMT'!A:B,2,FALSE)</f>
        <v xml:space="preserve">General : Institutional Support : Unallocated - Enrollment Res </v>
      </c>
      <c r="F3607" s="422"/>
      <c r="H3607" t="str">
        <f t="shared" si="179"/>
        <v>3828</v>
      </c>
      <c r="I3607" t="str">
        <f t="shared" si="181"/>
        <v xml:space="preserve"> </v>
      </c>
      <c r="J3607" t="str">
        <f t="shared" si="180"/>
        <v>T2001</v>
      </c>
      <c r="K3607">
        <f>VLOOKUP(D3607,'Step 1b-Current GLMT'!A:C,3,FALSE)</f>
        <v>0</v>
      </c>
    </row>
    <row r="3608" spans="1:11" s="6" customFormat="1" ht="15.75" x14ac:dyDescent="0.3">
      <c r="A3608" t="s">
        <v>190</v>
      </c>
      <c r="B3608" t="s">
        <v>1121</v>
      </c>
      <c r="D3608" s="4" t="s">
        <v>9</v>
      </c>
      <c r="E3608" s="5" t="str">
        <f>VLOOKUP(D3608,'Step 1b-Current GLMT'!A:B,2,FALSE)</f>
        <v xml:space="preserve">General : Institutional Support : Unallocated - Enrollment Res </v>
      </c>
      <c r="F3608" s="422"/>
      <c r="H3608" t="str">
        <f t="shared" si="179"/>
        <v>3832</v>
      </c>
      <c r="I3608" t="str">
        <f t="shared" si="181"/>
        <v xml:space="preserve"> </v>
      </c>
      <c r="J3608" t="str">
        <f t="shared" si="180"/>
        <v>T2001</v>
      </c>
      <c r="K3608">
        <f>VLOOKUP(D3608,'Step 1b-Current GLMT'!A:C,3,FALSE)</f>
        <v>0</v>
      </c>
    </row>
    <row r="3609" spans="1:11" s="6" customFormat="1" ht="15.75" x14ac:dyDescent="0.3">
      <c r="A3609" t="s">
        <v>190</v>
      </c>
      <c r="B3609" t="s">
        <v>1129</v>
      </c>
      <c r="D3609" s="4" t="s">
        <v>9</v>
      </c>
      <c r="E3609" s="5" t="str">
        <f>VLOOKUP(D3609,'Step 1b-Current GLMT'!A:B,2,FALSE)</f>
        <v xml:space="preserve">General : Institutional Support : Unallocated - Enrollment Res </v>
      </c>
      <c r="F3609" s="422"/>
      <c r="H3609" t="str">
        <f t="shared" si="179"/>
        <v>3833</v>
      </c>
      <c r="I3609" t="str">
        <f t="shared" si="181"/>
        <v xml:space="preserve"> </v>
      </c>
      <c r="J3609" t="str">
        <f t="shared" si="180"/>
        <v>T2001</v>
      </c>
      <c r="K3609">
        <f>VLOOKUP(D3609,'Step 1b-Current GLMT'!A:C,3,FALSE)</f>
        <v>0</v>
      </c>
    </row>
    <row r="3610" spans="1:11" s="6" customFormat="1" ht="15.75" x14ac:dyDescent="0.3">
      <c r="A3610" t="s">
        <v>190</v>
      </c>
      <c r="B3610" t="s">
        <v>1138</v>
      </c>
      <c r="D3610" s="4" t="s">
        <v>9</v>
      </c>
      <c r="E3610" s="5" t="str">
        <f>VLOOKUP(D3610,'Step 1b-Current GLMT'!A:B,2,FALSE)</f>
        <v xml:space="preserve">General : Institutional Support : Unallocated - Enrollment Res </v>
      </c>
      <c r="F3610" s="422"/>
      <c r="H3610" t="str">
        <f t="shared" si="179"/>
        <v>3834</v>
      </c>
      <c r="I3610" t="str">
        <f t="shared" si="181"/>
        <v xml:space="preserve"> </v>
      </c>
      <c r="J3610" t="str">
        <f t="shared" si="180"/>
        <v>T2001</v>
      </c>
      <c r="K3610">
        <f>VLOOKUP(D3610,'Step 1b-Current GLMT'!A:C,3,FALSE)</f>
        <v>0</v>
      </c>
    </row>
    <row r="3611" spans="1:11" s="6" customFormat="1" ht="15.75" x14ac:dyDescent="0.3">
      <c r="A3611" t="s">
        <v>190</v>
      </c>
      <c r="B3611" t="s">
        <v>1144</v>
      </c>
      <c r="D3611" s="4" t="s">
        <v>9</v>
      </c>
      <c r="E3611" s="5" t="str">
        <f>VLOOKUP(D3611,'Step 1b-Current GLMT'!A:B,2,FALSE)</f>
        <v xml:space="preserve">General : Institutional Support : Unallocated - Enrollment Res </v>
      </c>
      <c r="F3611" s="422"/>
      <c r="H3611" t="str">
        <f t="shared" si="179"/>
        <v>3835</v>
      </c>
      <c r="I3611" t="str">
        <f t="shared" si="181"/>
        <v xml:space="preserve"> </v>
      </c>
      <c r="J3611" t="str">
        <f t="shared" si="180"/>
        <v>T2001</v>
      </c>
      <c r="K3611">
        <f>VLOOKUP(D3611,'Step 1b-Current GLMT'!A:C,3,FALSE)</f>
        <v>0</v>
      </c>
    </row>
    <row r="3612" spans="1:11" s="6" customFormat="1" ht="15.75" x14ac:dyDescent="0.3">
      <c r="A3612" t="s">
        <v>190</v>
      </c>
      <c r="B3612" t="s">
        <v>1149</v>
      </c>
      <c r="D3612" s="4" t="s">
        <v>9</v>
      </c>
      <c r="E3612" s="5" t="str">
        <f>VLOOKUP(D3612,'Step 1b-Current GLMT'!A:B,2,FALSE)</f>
        <v xml:space="preserve">General : Institutional Support : Unallocated - Enrollment Res </v>
      </c>
      <c r="F3612" s="422"/>
      <c r="H3612" t="str">
        <f t="shared" si="179"/>
        <v>3836</v>
      </c>
      <c r="I3612" t="str">
        <f t="shared" si="181"/>
        <v xml:space="preserve"> </v>
      </c>
      <c r="J3612" t="str">
        <f t="shared" si="180"/>
        <v>T2001</v>
      </c>
      <c r="K3612">
        <f>VLOOKUP(D3612,'Step 1b-Current GLMT'!A:C,3,FALSE)</f>
        <v>0</v>
      </c>
    </row>
    <row r="3613" spans="1:11" s="6" customFormat="1" ht="15.75" x14ac:dyDescent="0.3">
      <c r="A3613" t="s">
        <v>190</v>
      </c>
      <c r="B3613" t="s">
        <v>1158</v>
      </c>
      <c r="D3613" s="4" t="s">
        <v>9</v>
      </c>
      <c r="E3613" s="5" t="str">
        <f>VLOOKUP(D3613,'Step 1b-Current GLMT'!A:B,2,FALSE)</f>
        <v xml:space="preserve">General : Institutional Support : Unallocated - Enrollment Res </v>
      </c>
      <c r="F3613" s="422"/>
      <c r="H3613" t="str">
        <f t="shared" si="179"/>
        <v>3840</v>
      </c>
      <c r="I3613" t="str">
        <f t="shared" si="181"/>
        <v xml:space="preserve"> </v>
      </c>
      <c r="J3613" t="str">
        <f t="shared" si="180"/>
        <v>T2001</v>
      </c>
      <c r="K3613">
        <f>VLOOKUP(D3613,'Step 1b-Current GLMT'!A:C,3,FALSE)</f>
        <v>0</v>
      </c>
    </row>
    <row r="3614" spans="1:11" s="6" customFormat="1" ht="15.75" x14ac:dyDescent="0.3">
      <c r="A3614" t="s">
        <v>190</v>
      </c>
      <c r="B3614" t="s">
        <v>1168</v>
      </c>
      <c r="D3614" s="4" t="s">
        <v>9</v>
      </c>
      <c r="E3614" s="5" t="str">
        <f>VLOOKUP(D3614,'Step 1b-Current GLMT'!A:B,2,FALSE)</f>
        <v xml:space="preserve">General : Institutional Support : Unallocated - Enrollment Res </v>
      </c>
      <c r="F3614" s="422"/>
      <c r="H3614" t="str">
        <f t="shared" si="179"/>
        <v>3841</v>
      </c>
      <c r="I3614" t="str">
        <f t="shared" si="181"/>
        <v xml:space="preserve"> </v>
      </c>
      <c r="J3614" t="str">
        <f t="shared" si="180"/>
        <v>T2001</v>
      </c>
      <c r="K3614">
        <f>VLOOKUP(D3614,'Step 1b-Current GLMT'!A:C,3,FALSE)</f>
        <v>0</v>
      </c>
    </row>
    <row r="3615" spans="1:11" s="6" customFormat="1" ht="15.75" x14ac:dyDescent="0.3">
      <c r="A3615" t="s">
        <v>190</v>
      </c>
      <c r="B3615" t="s">
        <v>1173</v>
      </c>
      <c r="D3615" s="4" t="s">
        <v>9</v>
      </c>
      <c r="E3615" s="5" t="str">
        <f>VLOOKUP(D3615,'Step 1b-Current GLMT'!A:B,2,FALSE)</f>
        <v xml:space="preserve">General : Institutional Support : Unallocated - Enrollment Res </v>
      </c>
      <c r="F3615" s="422"/>
      <c r="H3615" t="str">
        <f t="shared" si="179"/>
        <v>3842</v>
      </c>
      <c r="I3615" t="str">
        <f t="shared" si="181"/>
        <v xml:space="preserve"> </v>
      </c>
      <c r="J3615" t="str">
        <f t="shared" si="180"/>
        <v>T2001</v>
      </c>
      <c r="K3615">
        <f>VLOOKUP(D3615,'Step 1b-Current GLMT'!A:C,3,FALSE)</f>
        <v>0</v>
      </c>
    </row>
    <row r="3616" spans="1:11" s="6" customFormat="1" ht="15.75" x14ac:dyDescent="0.3">
      <c r="A3616" t="s">
        <v>190</v>
      </c>
      <c r="B3616" t="s">
        <v>1180</v>
      </c>
      <c r="D3616" s="4" t="s">
        <v>9</v>
      </c>
      <c r="E3616" s="5" t="str">
        <f>VLOOKUP(D3616,'Step 1b-Current GLMT'!A:B,2,FALSE)</f>
        <v xml:space="preserve">General : Institutional Support : Unallocated - Enrollment Res </v>
      </c>
      <c r="F3616" s="422"/>
      <c r="H3616" t="str">
        <f t="shared" si="179"/>
        <v>3843</v>
      </c>
      <c r="I3616" t="str">
        <f t="shared" si="181"/>
        <v xml:space="preserve"> </v>
      </c>
      <c r="J3616" t="str">
        <f t="shared" si="180"/>
        <v>T2001</v>
      </c>
      <c r="K3616">
        <f>VLOOKUP(D3616,'Step 1b-Current GLMT'!A:C,3,FALSE)</f>
        <v>0</v>
      </c>
    </row>
    <row r="3617" spans="1:11" s="6" customFormat="1" ht="15.75" x14ac:dyDescent="0.3">
      <c r="A3617" t="s">
        <v>190</v>
      </c>
      <c r="B3617" t="s">
        <v>1200</v>
      </c>
      <c r="D3617" s="4" t="s">
        <v>9</v>
      </c>
      <c r="E3617" s="5" t="str">
        <f>VLOOKUP(D3617,'Step 1b-Current GLMT'!A:B,2,FALSE)</f>
        <v xml:space="preserve">General : Institutional Support : Unallocated - Enrollment Res </v>
      </c>
      <c r="F3617" s="422"/>
      <c r="H3617" t="str">
        <f t="shared" si="179"/>
        <v>3847</v>
      </c>
      <c r="I3617" t="str">
        <f t="shared" si="181"/>
        <v xml:space="preserve"> </v>
      </c>
      <c r="J3617" t="str">
        <f t="shared" si="180"/>
        <v>T2001</v>
      </c>
      <c r="K3617">
        <f>VLOOKUP(D3617,'Step 1b-Current GLMT'!A:C,3,FALSE)</f>
        <v>0</v>
      </c>
    </row>
    <row r="3618" spans="1:11" s="6" customFormat="1" ht="15.75" x14ac:dyDescent="0.3">
      <c r="A3618" t="s">
        <v>190</v>
      </c>
      <c r="B3618" t="s">
        <v>1205</v>
      </c>
      <c r="D3618" s="4" t="s">
        <v>9</v>
      </c>
      <c r="E3618" s="5" t="str">
        <f>VLOOKUP(D3618,'Step 1b-Current GLMT'!A:B,2,FALSE)</f>
        <v xml:space="preserve">General : Institutional Support : Unallocated - Enrollment Res </v>
      </c>
      <c r="F3618" s="422"/>
      <c r="H3618" t="str">
        <f t="shared" si="179"/>
        <v>3849</v>
      </c>
      <c r="I3618" t="str">
        <f t="shared" si="181"/>
        <v xml:space="preserve"> </v>
      </c>
      <c r="J3618" t="str">
        <f t="shared" si="180"/>
        <v>T2001</v>
      </c>
      <c r="K3618">
        <f>VLOOKUP(D3618,'Step 1b-Current GLMT'!A:C,3,FALSE)</f>
        <v>0</v>
      </c>
    </row>
    <row r="3619" spans="1:11" s="6" customFormat="1" ht="15.75" x14ac:dyDescent="0.3">
      <c r="A3619" t="s">
        <v>190</v>
      </c>
      <c r="B3619" t="s">
        <v>1214</v>
      </c>
      <c r="D3619" s="4" t="s">
        <v>9</v>
      </c>
      <c r="E3619" s="5" t="str">
        <f>VLOOKUP(D3619,'Step 1b-Current GLMT'!A:B,2,FALSE)</f>
        <v xml:space="preserve">General : Institutional Support : Unallocated - Enrollment Res </v>
      </c>
      <c r="F3619" s="422"/>
      <c r="H3619" t="str">
        <f t="shared" si="179"/>
        <v>3852</v>
      </c>
      <c r="I3619" t="str">
        <f t="shared" si="181"/>
        <v xml:space="preserve"> </v>
      </c>
      <c r="J3619" t="str">
        <f t="shared" si="180"/>
        <v>T2001</v>
      </c>
      <c r="K3619">
        <f>VLOOKUP(D3619,'Step 1b-Current GLMT'!A:C,3,FALSE)</f>
        <v>0</v>
      </c>
    </row>
    <row r="3620" spans="1:11" s="6" customFormat="1" ht="15.75" x14ac:dyDescent="0.3">
      <c r="A3620" t="s">
        <v>190</v>
      </c>
      <c r="B3620" t="s">
        <v>1222</v>
      </c>
      <c r="D3620" s="4" t="s">
        <v>9</v>
      </c>
      <c r="E3620" s="5" t="str">
        <f>VLOOKUP(D3620,'Step 1b-Current GLMT'!A:B,2,FALSE)</f>
        <v xml:space="preserve">General : Institutional Support : Unallocated - Enrollment Res </v>
      </c>
      <c r="F3620" s="422"/>
      <c r="H3620" t="str">
        <f t="shared" si="179"/>
        <v>3853</v>
      </c>
      <c r="I3620" t="str">
        <f t="shared" si="181"/>
        <v xml:space="preserve"> </v>
      </c>
      <c r="J3620" t="str">
        <f t="shared" si="180"/>
        <v>T2001</v>
      </c>
      <c r="K3620">
        <f>VLOOKUP(D3620,'Step 1b-Current GLMT'!A:C,3,FALSE)</f>
        <v>0</v>
      </c>
    </row>
    <row r="3621" spans="1:11" s="6" customFormat="1" ht="15.75" x14ac:dyDescent="0.3">
      <c r="A3621" t="s">
        <v>190</v>
      </c>
      <c r="B3621" t="s">
        <v>1229</v>
      </c>
      <c r="D3621" s="4" t="s">
        <v>9</v>
      </c>
      <c r="E3621" s="5" t="str">
        <f>VLOOKUP(D3621,'Step 1b-Current GLMT'!A:B,2,FALSE)</f>
        <v xml:space="preserve">General : Institutional Support : Unallocated - Enrollment Res </v>
      </c>
      <c r="F3621" s="422"/>
      <c r="H3621" t="str">
        <f t="shared" si="179"/>
        <v>3854</v>
      </c>
      <c r="I3621" t="str">
        <f t="shared" si="181"/>
        <v xml:space="preserve"> </v>
      </c>
      <c r="J3621" t="str">
        <f t="shared" si="180"/>
        <v>T2001</v>
      </c>
      <c r="K3621">
        <f>VLOOKUP(D3621,'Step 1b-Current GLMT'!A:C,3,FALSE)</f>
        <v>0</v>
      </c>
    </row>
    <row r="3622" spans="1:11" s="6" customFormat="1" ht="15.75" x14ac:dyDescent="0.3">
      <c r="A3622" t="s">
        <v>190</v>
      </c>
      <c r="B3622" t="s">
        <v>1236</v>
      </c>
      <c r="D3622" s="4" t="s">
        <v>9</v>
      </c>
      <c r="E3622" s="5" t="str">
        <f>VLOOKUP(D3622,'Step 1b-Current GLMT'!A:B,2,FALSE)</f>
        <v xml:space="preserve">General : Institutional Support : Unallocated - Enrollment Res </v>
      </c>
      <c r="F3622" s="422"/>
      <c r="H3622" t="str">
        <f t="shared" si="179"/>
        <v>3855</v>
      </c>
      <c r="I3622" t="str">
        <f t="shared" si="181"/>
        <v xml:space="preserve"> </v>
      </c>
      <c r="J3622" t="str">
        <f t="shared" si="180"/>
        <v>T2001</v>
      </c>
      <c r="K3622">
        <f>VLOOKUP(D3622,'Step 1b-Current GLMT'!A:C,3,FALSE)</f>
        <v>0</v>
      </c>
    </row>
    <row r="3623" spans="1:11" s="6" customFormat="1" ht="15.75" x14ac:dyDescent="0.3">
      <c r="A3623" t="s">
        <v>190</v>
      </c>
      <c r="B3623" t="s">
        <v>1245</v>
      </c>
      <c r="D3623" s="4" t="s">
        <v>9</v>
      </c>
      <c r="E3623" s="5" t="str">
        <f>VLOOKUP(D3623,'Step 1b-Current GLMT'!A:B,2,FALSE)</f>
        <v xml:space="preserve">General : Institutional Support : Unallocated - Enrollment Res </v>
      </c>
      <c r="F3623" s="422"/>
      <c r="H3623" t="str">
        <f t="shared" si="179"/>
        <v>3856</v>
      </c>
      <c r="I3623" t="str">
        <f t="shared" si="181"/>
        <v xml:space="preserve"> </v>
      </c>
      <c r="J3623" t="str">
        <f t="shared" si="180"/>
        <v>T2001</v>
      </c>
      <c r="K3623">
        <f>VLOOKUP(D3623,'Step 1b-Current GLMT'!A:C,3,FALSE)</f>
        <v>0</v>
      </c>
    </row>
    <row r="3624" spans="1:11" s="6" customFormat="1" ht="15.75" x14ac:dyDescent="0.3">
      <c r="A3624" t="s">
        <v>190</v>
      </c>
      <c r="B3624" t="s">
        <v>1255</v>
      </c>
      <c r="D3624" s="4" t="s">
        <v>9</v>
      </c>
      <c r="E3624" s="5" t="str">
        <f>VLOOKUP(D3624,'Step 1b-Current GLMT'!A:B,2,FALSE)</f>
        <v xml:space="preserve">General : Institutional Support : Unallocated - Enrollment Res </v>
      </c>
      <c r="F3624" s="422"/>
      <c r="H3624" t="str">
        <f t="shared" si="179"/>
        <v>3857</v>
      </c>
      <c r="I3624" t="str">
        <f t="shared" si="181"/>
        <v xml:space="preserve"> </v>
      </c>
      <c r="J3624" t="str">
        <f t="shared" si="180"/>
        <v>T2001</v>
      </c>
      <c r="K3624">
        <f>VLOOKUP(D3624,'Step 1b-Current GLMT'!A:C,3,FALSE)</f>
        <v>0</v>
      </c>
    </row>
    <row r="3625" spans="1:11" s="6" customFormat="1" ht="15.75" x14ac:dyDescent="0.3">
      <c r="A3625" t="s">
        <v>190</v>
      </c>
      <c r="B3625" t="s">
        <v>1265</v>
      </c>
      <c r="D3625" s="4" t="s">
        <v>9</v>
      </c>
      <c r="E3625" s="5" t="str">
        <f>VLOOKUP(D3625,'Step 1b-Current GLMT'!A:B,2,FALSE)</f>
        <v xml:space="preserve">General : Institutional Support : Unallocated - Enrollment Res </v>
      </c>
      <c r="F3625" s="422"/>
      <c r="H3625" t="str">
        <f t="shared" si="179"/>
        <v>3861</v>
      </c>
      <c r="I3625" t="str">
        <f t="shared" si="181"/>
        <v xml:space="preserve"> </v>
      </c>
      <c r="J3625" t="str">
        <f t="shared" si="180"/>
        <v>T2001</v>
      </c>
      <c r="K3625">
        <f>VLOOKUP(D3625,'Step 1b-Current GLMT'!A:C,3,FALSE)</f>
        <v>0</v>
      </c>
    </row>
    <row r="3626" spans="1:11" s="6" customFormat="1" ht="15.75" x14ac:dyDescent="0.3">
      <c r="A3626" t="s">
        <v>190</v>
      </c>
      <c r="B3626" t="s">
        <v>1273</v>
      </c>
      <c r="D3626" s="4" t="s">
        <v>9</v>
      </c>
      <c r="E3626" s="5" t="str">
        <f>VLOOKUP(D3626,'Step 1b-Current GLMT'!A:B,2,FALSE)</f>
        <v xml:space="preserve">General : Institutional Support : Unallocated - Enrollment Res </v>
      </c>
      <c r="F3626" s="422"/>
      <c r="H3626" t="str">
        <f t="shared" si="179"/>
        <v>3865</v>
      </c>
      <c r="I3626" t="str">
        <f t="shared" si="181"/>
        <v xml:space="preserve"> </v>
      </c>
      <c r="J3626" t="str">
        <f t="shared" si="180"/>
        <v>T2001</v>
      </c>
      <c r="K3626">
        <f>VLOOKUP(D3626,'Step 1b-Current GLMT'!A:C,3,FALSE)</f>
        <v>0</v>
      </c>
    </row>
    <row r="3627" spans="1:11" s="6" customFormat="1" ht="15.75" x14ac:dyDescent="0.3">
      <c r="A3627" t="s">
        <v>190</v>
      </c>
      <c r="B3627" t="s">
        <v>1280</v>
      </c>
      <c r="D3627" s="4" t="s">
        <v>9</v>
      </c>
      <c r="E3627" s="5" t="str">
        <f>VLOOKUP(D3627,'Step 1b-Current GLMT'!A:B,2,FALSE)</f>
        <v xml:space="preserve">General : Institutional Support : Unallocated - Enrollment Res </v>
      </c>
      <c r="F3627" s="422"/>
      <c r="H3627" t="str">
        <f t="shared" si="179"/>
        <v>3866</v>
      </c>
      <c r="I3627" t="str">
        <f t="shared" si="181"/>
        <v xml:space="preserve"> </v>
      </c>
      <c r="J3627" t="str">
        <f t="shared" si="180"/>
        <v>T2001</v>
      </c>
      <c r="K3627">
        <f>VLOOKUP(D3627,'Step 1b-Current GLMT'!A:C,3,FALSE)</f>
        <v>0</v>
      </c>
    </row>
    <row r="3628" spans="1:11" s="6" customFormat="1" ht="15.75" x14ac:dyDescent="0.3">
      <c r="A3628" t="s">
        <v>190</v>
      </c>
      <c r="B3628" t="s">
        <v>1287</v>
      </c>
      <c r="D3628" s="4" t="s">
        <v>9</v>
      </c>
      <c r="E3628" s="5" t="str">
        <f>VLOOKUP(D3628,'Step 1b-Current GLMT'!A:B,2,FALSE)</f>
        <v xml:space="preserve">General : Institutional Support : Unallocated - Enrollment Res </v>
      </c>
      <c r="F3628" s="422"/>
      <c r="H3628" t="str">
        <f t="shared" si="179"/>
        <v>3867</v>
      </c>
      <c r="I3628" t="str">
        <f t="shared" si="181"/>
        <v xml:space="preserve"> </v>
      </c>
      <c r="J3628" t="str">
        <f t="shared" si="180"/>
        <v>T2001</v>
      </c>
      <c r="K3628">
        <f>VLOOKUP(D3628,'Step 1b-Current GLMT'!A:C,3,FALSE)</f>
        <v>0</v>
      </c>
    </row>
    <row r="3629" spans="1:11" s="6" customFormat="1" ht="15.75" x14ac:dyDescent="0.3">
      <c r="A3629" t="s">
        <v>190</v>
      </c>
      <c r="B3629" t="s">
        <v>1293</v>
      </c>
      <c r="D3629" s="4" t="s">
        <v>9</v>
      </c>
      <c r="E3629" s="5" t="str">
        <f>VLOOKUP(D3629,'Step 1b-Current GLMT'!A:B,2,FALSE)</f>
        <v xml:space="preserve">General : Institutional Support : Unallocated - Enrollment Res </v>
      </c>
      <c r="F3629" s="422"/>
      <c r="H3629" t="str">
        <f t="shared" si="179"/>
        <v>3872</v>
      </c>
      <c r="I3629" t="str">
        <f t="shared" si="181"/>
        <v xml:space="preserve"> </v>
      </c>
      <c r="J3629" t="str">
        <f t="shared" si="180"/>
        <v>T2001</v>
      </c>
      <c r="K3629">
        <f>VLOOKUP(D3629,'Step 1b-Current GLMT'!A:C,3,FALSE)</f>
        <v>0</v>
      </c>
    </row>
    <row r="3630" spans="1:11" s="6" customFormat="1" ht="15.75" x14ac:dyDescent="0.3">
      <c r="A3630" t="s">
        <v>190</v>
      </c>
      <c r="B3630" t="s">
        <v>1300</v>
      </c>
      <c r="D3630" s="4" t="s">
        <v>9</v>
      </c>
      <c r="E3630" s="5" t="str">
        <f>VLOOKUP(D3630,'Step 1b-Current GLMT'!A:B,2,FALSE)</f>
        <v xml:space="preserve">General : Institutional Support : Unallocated - Enrollment Res </v>
      </c>
      <c r="F3630" s="422"/>
      <c r="H3630" t="str">
        <f t="shared" si="179"/>
        <v>3874</v>
      </c>
      <c r="I3630" t="str">
        <f t="shared" si="181"/>
        <v xml:space="preserve"> </v>
      </c>
      <c r="J3630" t="str">
        <f t="shared" si="180"/>
        <v>T2001</v>
      </c>
      <c r="K3630">
        <f>VLOOKUP(D3630,'Step 1b-Current GLMT'!A:C,3,FALSE)</f>
        <v>0</v>
      </c>
    </row>
    <row r="3631" spans="1:11" s="6" customFormat="1" ht="15.75" x14ac:dyDescent="0.3">
      <c r="A3631" t="s">
        <v>190</v>
      </c>
      <c r="B3631" t="s">
        <v>1308</v>
      </c>
      <c r="D3631" s="4" t="s">
        <v>9</v>
      </c>
      <c r="E3631" s="5" t="str">
        <f>VLOOKUP(D3631,'Step 1b-Current GLMT'!A:B,2,FALSE)</f>
        <v xml:space="preserve">General : Institutional Support : Unallocated - Enrollment Res </v>
      </c>
      <c r="F3631" s="422"/>
      <c r="H3631" t="str">
        <f t="shared" si="179"/>
        <v>3875</v>
      </c>
      <c r="I3631"/>
      <c r="J3631" t="str">
        <f t="shared" si="180"/>
        <v>T2001</v>
      </c>
      <c r="K3631">
        <f>VLOOKUP(D3631,'Step 1b-Current GLMT'!A:C,3,FALSE)</f>
        <v>0</v>
      </c>
    </row>
    <row r="3632" spans="1:11" s="6" customFormat="1" ht="15.75" x14ac:dyDescent="0.3">
      <c r="A3632" t="s">
        <v>190</v>
      </c>
      <c r="B3632" t="s">
        <v>1315</v>
      </c>
      <c r="D3632" s="4" t="s">
        <v>9</v>
      </c>
      <c r="E3632" s="5" t="str">
        <f>VLOOKUP(D3632,'Step 1b-Current GLMT'!A:B,2,FALSE)</f>
        <v xml:space="preserve">General : Institutional Support : Unallocated - Enrollment Res </v>
      </c>
      <c r="F3632" s="422"/>
      <c r="H3632" t="str">
        <f t="shared" si="179"/>
        <v>3880</v>
      </c>
      <c r="I3632" t="str">
        <f t="shared" ref="I3632:I3663" si="182">IF(D3632=0,"0"," ")</f>
        <v xml:space="preserve"> </v>
      </c>
      <c r="J3632" t="str">
        <f t="shared" si="180"/>
        <v>T2001</v>
      </c>
      <c r="K3632">
        <f>VLOOKUP(D3632,'Step 1b-Current GLMT'!A:C,3,FALSE)</f>
        <v>0</v>
      </c>
    </row>
    <row r="3633" spans="1:11" s="6" customFormat="1" ht="15.75" x14ac:dyDescent="0.3">
      <c r="A3633" t="s">
        <v>190</v>
      </c>
      <c r="B3633" t="s">
        <v>1324</v>
      </c>
      <c r="D3633" s="4" t="s">
        <v>9</v>
      </c>
      <c r="E3633" s="5" t="str">
        <f>VLOOKUP(D3633,'Step 1b-Current GLMT'!A:B,2,FALSE)</f>
        <v xml:space="preserve">General : Institutional Support : Unallocated - Enrollment Res </v>
      </c>
      <c r="F3633" s="422"/>
      <c r="H3633" t="str">
        <f t="shared" si="179"/>
        <v>3881</v>
      </c>
      <c r="I3633" t="str">
        <f t="shared" si="182"/>
        <v xml:space="preserve"> </v>
      </c>
      <c r="J3633" t="str">
        <f t="shared" si="180"/>
        <v>T2001</v>
      </c>
      <c r="K3633">
        <f>VLOOKUP(D3633,'Step 1b-Current GLMT'!A:C,3,FALSE)</f>
        <v>0</v>
      </c>
    </row>
    <row r="3634" spans="1:11" s="6" customFormat="1" ht="15.75" x14ac:dyDescent="0.3">
      <c r="A3634" t="s">
        <v>190</v>
      </c>
      <c r="B3634" t="s">
        <v>1348</v>
      </c>
      <c r="D3634" s="4" t="s">
        <v>9</v>
      </c>
      <c r="E3634" s="5" t="str">
        <f>VLOOKUP(D3634,'Step 1b-Current GLMT'!A:B,2,FALSE)</f>
        <v xml:space="preserve">General : Institutional Support : Unallocated - Enrollment Res </v>
      </c>
      <c r="F3634" s="422"/>
      <c r="H3634" t="str">
        <f t="shared" si="179"/>
        <v>3883</v>
      </c>
      <c r="I3634" t="str">
        <f t="shared" si="182"/>
        <v xml:space="preserve"> </v>
      </c>
      <c r="J3634" t="str">
        <f t="shared" si="180"/>
        <v>T2001</v>
      </c>
      <c r="K3634">
        <f>VLOOKUP(D3634,'Step 1b-Current GLMT'!A:C,3,FALSE)</f>
        <v>0</v>
      </c>
    </row>
    <row r="3635" spans="1:11" s="6" customFormat="1" ht="15.75" x14ac:dyDescent="0.3">
      <c r="A3635" t="s">
        <v>190</v>
      </c>
      <c r="B3635" t="s">
        <v>1354</v>
      </c>
      <c r="D3635" s="4" t="s">
        <v>9</v>
      </c>
      <c r="E3635" s="5" t="str">
        <f>VLOOKUP(D3635,'Step 1b-Current GLMT'!A:B,2,FALSE)</f>
        <v xml:space="preserve">General : Institutional Support : Unallocated - Enrollment Res </v>
      </c>
      <c r="F3635" s="422"/>
      <c r="H3635" t="str">
        <f t="shared" si="179"/>
        <v>3885</v>
      </c>
      <c r="I3635" t="str">
        <f t="shared" si="182"/>
        <v xml:space="preserve"> </v>
      </c>
      <c r="J3635" t="str">
        <f t="shared" si="180"/>
        <v>T2001</v>
      </c>
      <c r="K3635">
        <f>VLOOKUP(D3635,'Step 1b-Current GLMT'!A:C,3,FALSE)</f>
        <v>0</v>
      </c>
    </row>
    <row r="3636" spans="1:11" s="6" customFormat="1" ht="15.75" x14ac:dyDescent="0.3">
      <c r="A3636" t="s">
        <v>190</v>
      </c>
      <c r="B3636" t="s">
        <v>1365</v>
      </c>
      <c r="D3636" s="4" t="s">
        <v>9</v>
      </c>
      <c r="E3636" s="5" t="str">
        <f>VLOOKUP(D3636,'Step 1b-Current GLMT'!A:B,2,FALSE)</f>
        <v xml:space="preserve">General : Institutional Support : Unallocated - Enrollment Res </v>
      </c>
      <c r="F3636" s="422"/>
      <c r="H3636" t="str">
        <f t="shared" si="179"/>
        <v>3886</v>
      </c>
      <c r="I3636" t="str">
        <f t="shared" si="182"/>
        <v xml:space="preserve"> </v>
      </c>
      <c r="J3636" t="str">
        <f t="shared" si="180"/>
        <v>T2001</v>
      </c>
      <c r="K3636">
        <f>VLOOKUP(D3636,'Step 1b-Current GLMT'!A:C,3,FALSE)</f>
        <v>0</v>
      </c>
    </row>
    <row r="3637" spans="1:11" s="6" customFormat="1" ht="15.75" x14ac:dyDescent="0.3">
      <c r="A3637" t="s">
        <v>190</v>
      </c>
      <c r="B3637" t="s">
        <v>1372</v>
      </c>
      <c r="D3637" s="4" t="s">
        <v>9</v>
      </c>
      <c r="E3637" s="5" t="str">
        <f>VLOOKUP(D3637,'Step 1b-Current GLMT'!A:B,2,FALSE)</f>
        <v xml:space="preserve">General : Institutional Support : Unallocated - Enrollment Res </v>
      </c>
      <c r="F3637" s="422"/>
      <c r="H3637" t="str">
        <f t="shared" si="179"/>
        <v>3887</v>
      </c>
      <c r="I3637" t="str">
        <f t="shared" si="182"/>
        <v xml:space="preserve"> </v>
      </c>
      <c r="J3637" t="str">
        <f t="shared" si="180"/>
        <v>T2001</v>
      </c>
      <c r="K3637">
        <f>VLOOKUP(D3637,'Step 1b-Current GLMT'!A:C,3,FALSE)</f>
        <v>0</v>
      </c>
    </row>
    <row r="3638" spans="1:11" s="6" customFormat="1" ht="15.75" x14ac:dyDescent="0.3">
      <c r="A3638" t="s">
        <v>190</v>
      </c>
      <c r="B3638" t="s">
        <v>1382</v>
      </c>
      <c r="D3638" s="4" t="s">
        <v>9</v>
      </c>
      <c r="E3638" s="5" t="str">
        <f>VLOOKUP(D3638,'Step 1b-Current GLMT'!A:B,2,FALSE)</f>
        <v xml:space="preserve">General : Institutional Support : Unallocated - Enrollment Res </v>
      </c>
      <c r="F3638" s="422"/>
      <c r="H3638" t="str">
        <f t="shared" si="179"/>
        <v>3888</v>
      </c>
      <c r="I3638" t="str">
        <f t="shared" si="182"/>
        <v xml:space="preserve"> </v>
      </c>
      <c r="J3638" t="str">
        <f t="shared" si="180"/>
        <v>T2001</v>
      </c>
      <c r="K3638">
        <f>VLOOKUP(D3638,'Step 1b-Current GLMT'!A:C,3,FALSE)</f>
        <v>0</v>
      </c>
    </row>
    <row r="3639" spans="1:11" s="6" customFormat="1" ht="15.75" x14ac:dyDescent="0.3">
      <c r="A3639" t="s">
        <v>190</v>
      </c>
      <c r="B3639" t="s">
        <v>1392</v>
      </c>
      <c r="D3639" s="4" t="s">
        <v>9</v>
      </c>
      <c r="E3639" s="5" t="str">
        <f>VLOOKUP(D3639,'Step 1b-Current GLMT'!A:B,2,FALSE)</f>
        <v xml:space="preserve">General : Institutional Support : Unallocated - Enrollment Res </v>
      </c>
      <c r="F3639" s="422"/>
      <c r="H3639" t="str">
        <f t="shared" si="179"/>
        <v>3889</v>
      </c>
      <c r="I3639" t="str">
        <f t="shared" si="182"/>
        <v xml:space="preserve"> </v>
      </c>
      <c r="J3639" t="str">
        <f t="shared" si="180"/>
        <v>T2001</v>
      </c>
      <c r="K3639">
        <f>VLOOKUP(D3639,'Step 1b-Current GLMT'!A:C,3,FALSE)</f>
        <v>0</v>
      </c>
    </row>
    <row r="3640" spans="1:11" s="6" customFormat="1" ht="15.75" x14ac:dyDescent="0.3">
      <c r="A3640" t="s">
        <v>190</v>
      </c>
      <c r="B3640" t="s">
        <v>1400</v>
      </c>
      <c r="D3640" s="4" t="s">
        <v>9</v>
      </c>
      <c r="E3640" s="5" t="str">
        <f>VLOOKUP(D3640,'Step 1b-Current GLMT'!A:B,2,FALSE)</f>
        <v xml:space="preserve">General : Institutional Support : Unallocated - Enrollment Res </v>
      </c>
      <c r="F3640" s="422"/>
      <c r="H3640" t="str">
        <f t="shared" si="179"/>
        <v>3891</v>
      </c>
      <c r="I3640" t="str">
        <f t="shared" si="182"/>
        <v xml:space="preserve"> </v>
      </c>
      <c r="J3640" t="str">
        <f t="shared" si="180"/>
        <v>T2001</v>
      </c>
      <c r="K3640">
        <f>VLOOKUP(D3640,'Step 1b-Current GLMT'!A:C,3,FALSE)</f>
        <v>0</v>
      </c>
    </row>
    <row r="3641" spans="1:11" s="6" customFormat="1" ht="15.75" x14ac:dyDescent="0.3">
      <c r="A3641" t="s">
        <v>190</v>
      </c>
      <c r="B3641" t="s">
        <v>1410</v>
      </c>
      <c r="D3641" s="4" t="s">
        <v>9</v>
      </c>
      <c r="E3641" s="5" t="str">
        <f>VLOOKUP(D3641,'Step 1b-Current GLMT'!A:B,2,FALSE)</f>
        <v xml:space="preserve">General : Institutional Support : Unallocated - Enrollment Res </v>
      </c>
      <c r="F3641" s="422"/>
      <c r="H3641" t="str">
        <f t="shared" si="179"/>
        <v>3892</v>
      </c>
      <c r="I3641" t="str">
        <f t="shared" si="182"/>
        <v xml:space="preserve"> </v>
      </c>
      <c r="J3641" t="str">
        <f t="shared" si="180"/>
        <v>T2001</v>
      </c>
      <c r="K3641">
        <f>VLOOKUP(D3641,'Step 1b-Current GLMT'!A:C,3,FALSE)</f>
        <v>0</v>
      </c>
    </row>
    <row r="3642" spans="1:11" s="6" customFormat="1" ht="15.75" x14ac:dyDescent="0.3">
      <c r="A3642" t="s">
        <v>190</v>
      </c>
      <c r="B3642" t="s">
        <v>1419</v>
      </c>
      <c r="D3642" s="4" t="s">
        <v>9</v>
      </c>
      <c r="E3642" s="5" t="str">
        <f>VLOOKUP(D3642,'Step 1b-Current GLMT'!A:B,2,FALSE)</f>
        <v xml:space="preserve">General : Institutional Support : Unallocated - Enrollment Res </v>
      </c>
      <c r="F3642" s="422"/>
      <c r="H3642" t="str">
        <f t="shared" si="179"/>
        <v>3893</v>
      </c>
      <c r="I3642" t="str">
        <f t="shared" si="182"/>
        <v xml:space="preserve"> </v>
      </c>
      <c r="J3642" t="str">
        <f t="shared" si="180"/>
        <v>T2001</v>
      </c>
      <c r="K3642">
        <f>VLOOKUP(D3642,'Step 1b-Current GLMT'!A:C,3,FALSE)</f>
        <v>0</v>
      </c>
    </row>
    <row r="3643" spans="1:11" s="6" customFormat="1" ht="15.75" x14ac:dyDescent="0.3">
      <c r="A3643" t="s">
        <v>190</v>
      </c>
      <c r="B3643" t="s">
        <v>1425</v>
      </c>
      <c r="D3643" s="4" t="s">
        <v>9</v>
      </c>
      <c r="E3643" s="5" t="str">
        <f>VLOOKUP(D3643,'Step 1b-Current GLMT'!A:B,2,FALSE)</f>
        <v xml:space="preserve">General : Institutional Support : Unallocated - Enrollment Res </v>
      </c>
      <c r="F3643" s="422"/>
      <c r="H3643" t="str">
        <f t="shared" si="179"/>
        <v>3894</v>
      </c>
      <c r="I3643" t="str">
        <f t="shared" si="182"/>
        <v xml:space="preserve"> </v>
      </c>
      <c r="J3643" t="str">
        <f t="shared" si="180"/>
        <v>T2001</v>
      </c>
      <c r="K3643">
        <f>VLOOKUP(D3643,'Step 1b-Current GLMT'!A:C,3,FALSE)</f>
        <v>0</v>
      </c>
    </row>
    <row r="3644" spans="1:11" s="6" customFormat="1" ht="15.75" x14ac:dyDescent="0.3">
      <c r="A3644" t="s">
        <v>190</v>
      </c>
      <c r="B3644" t="s">
        <v>1436</v>
      </c>
      <c r="D3644" s="4" t="s">
        <v>9</v>
      </c>
      <c r="E3644" s="5" t="str">
        <f>VLOOKUP(D3644,'Step 1b-Current GLMT'!A:B,2,FALSE)</f>
        <v xml:space="preserve">General : Institutional Support : Unallocated - Enrollment Res </v>
      </c>
      <c r="F3644" s="422"/>
      <c r="H3644" t="str">
        <f t="shared" si="179"/>
        <v>3895</v>
      </c>
      <c r="I3644" t="str">
        <f t="shared" si="182"/>
        <v xml:space="preserve"> </v>
      </c>
      <c r="J3644" t="str">
        <f t="shared" si="180"/>
        <v>T2001</v>
      </c>
      <c r="K3644">
        <f>VLOOKUP(D3644,'Step 1b-Current GLMT'!A:C,3,FALSE)</f>
        <v>0</v>
      </c>
    </row>
    <row r="3645" spans="1:11" s="6" customFormat="1" ht="15.75" x14ac:dyDescent="0.3">
      <c r="A3645" t="s">
        <v>190</v>
      </c>
      <c r="B3645" t="s">
        <v>1443</v>
      </c>
      <c r="D3645" s="4" t="s">
        <v>9</v>
      </c>
      <c r="E3645" s="5" t="str">
        <f>VLOOKUP(D3645,'Step 1b-Current GLMT'!A:B,2,FALSE)</f>
        <v xml:space="preserve">General : Institutional Support : Unallocated - Enrollment Res </v>
      </c>
      <c r="F3645" s="422"/>
      <c r="H3645" t="str">
        <f t="shared" si="179"/>
        <v>3896</v>
      </c>
      <c r="I3645" t="str">
        <f t="shared" si="182"/>
        <v xml:space="preserve"> </v>
      </c>
      <c r="J3645" t="str">
        <f t="shared" si="180"/>
        <v>T2001</v>
      </c>
      <c r="K3645">
        <f>VLOOKUP(D3645,'Step 1b-Current GLMT'!A:C,3,FALSE)</f>
        <v>0</v>
      </c>
    </row>
    <row r="3646" spans="1:11" s="6" customFormat="1" ht="15.75" x14ac:dyDescent="0.3">
      <c r="A3646" t="s">
        <v>190</v>
      </c>
      <c r="B3646" t="s">
        <v>1448</v>
      </c>
      <c r="D3646" s="4" t="s">
        <v>9</v>
      </c>
      <c r="E3646" s="5" t="str">
        <f>VLOOKUP(D3646,'Step 1b-Current GLMT'!A:B,2,FALSE)</f>
        <v xml:space="preserve">General : Institutional Support : Unallocated - Enrollment Res </v>
      </c>
      <c r="F3646" s="422"/>
      <c r="H3646" t="str">
        <f t="shared" si="179"/>
        <v>3897</v>
      </c>
      <c r="I3646" t="str">
        <f t="shared" si="182"/>
        <v xml:space="preserve"> </v>
      </c>
      <c r="J3646" t="str">
        <f t="shared" si="180"/>
        <v>T2001</v>
      </c>
      <c r="K3646">
        <f>VLOOKUP(D3646,'Step 1b-Current GLMT'!A:C,3,FALSE)</f>
        <v>0</v>
      </c>
    </row>
    <row r="3647" spans="1:11" s="6" customFormat="1" ht="15.75" x14ac:dyDescent="0.3">
      <c r="A3647" t="s">
        <v>190</v>
      </c>
      <c r="B3647" t="s">
        <v>1460</v>
      </c>
      <c r="D3647" s="4" t="s">
        <v>9</v>
      </c>
      <c r="E3647" s="5" t="str">
        <f>VLOOKUP(D3647,'Step 1b-Current GLMT'!A:B,2,FALSE)</f>
        <v xml:space="preserve">General : Institutional Support : Unallocated - Enrollment Res </v>
      </c>
      <c r="F3647" s="422"/>
      <c r="H3647" t="str">
        <f t="shared" si="179"/>
        <v>3898</v>
      </c>
      <c r="I3647" t="str">
        <f t="shared" si="182"/>
        <v xml:space="preserve"> </v>
      </c>
      <c r="J3647" t="str">
        <f t="shared" si="180"/>
        <v>T2001</v>
      </c>
      <c r="K3647">
        <f>VLOOKUP(D3647,'Step 1b-Current GLMT'!A:C,3,FALSE)</f>
        <v>0</v>
      </c>
    </row>
    <row r="3648" spans="1:11" s="6" customFormat="1" ht="15.75" x14ac:dyDescent="0.3">
      <c r="A3648" t="s">
        <v>190</v>
      </c>
      <c r="B3648" t="s">
        <v>1468</v>
      </c>
      <c r="D3648" s="4" t="s">
        <v>9</v>
      </c>
      <c r="E3648" s="5" t="str">
        <f>VLOOKUP(D3648,'Step 1b-Current GLMT'!A:B,2,FALSE)</f>
        <v xml:space="preserve">General : Institutional Support : Unallocated - Enrollment Res </v>
      </c>
      <c r="F3648" s="422"/>
      <c r="H3648" t="str">
        <f t="shared" si="179"/>
        <v>3899</v>
      </c>
      <c r="I3648" t="str">
        <f t="shared" si="182"/>
        <v xml:space="preserve"> </v>
      </c>
      <c r="J3648" t="str">
        <f t="shared" si="180"/>
        <v>T2001</v>
      </c>
      <c r="K3648">
        <f>VLOOKUP(D3648,'Step 1b-Current GLMT'!A:C,3,FALSE)</f>
        <v>0</v>
      </c>
    </row>
    <row r="3649" spans="1:11" s="6" customFormat="1" ht="15.75" x14ac:dyDescent="0.3">
      <c r="A3649" t="s">
        <v>133</v>
      </c>
      <c r="B3649" t="s">
        <v>293</v>
      </c>
      <c r="D3649" s="4" t="s">
        <v>9</v>
      </c>
      <c r="E3649" s="5" t="str">
        <f>VLOOKUP(D3649,'Step 1b-Current GLMT'!A:B,2,FALSE)</f>
        <v xml:space="preserve">General : Institutional Support : Unallocated - Enrollment Res </v>
      </c>
      <c r="F3649" s="421"/>
      <c r="H3649" t="str">
        <f t="shared" si="179"/>
        <v>3065</v>
      </c>
      <c r="I3649" t="str">
        <f t="shared" si="182"/>
        <v xml:space="preserve"> </v>
      </c>
      <c r="J3649" t="str">
        <f t="shared" si="180"/>
        <v>T4001</v>
      </c>
      <c r="K3649">
        <f>VLOOKUP(D3649,'Step 1b-Current GLMT'!A:C,3,FALSE)</f>
        <v>0</v>
      </c>
    </row>
    <row r="3650" spans="1:11" s="6" customFormat="1" ht="15.75" x14ac:dyDescent="0.3">
      <c r="A3650" t="s">
        <v>149</v>
      </c>
      <c r="B3650" t="s">
        <v>258</v>
      </c>
      <c r="D3650" s="4" t="s">
        <v>9</v>
      </c>
      <c r="E3650" s="5" t="str">
        <f>VLOOKUP(D3650,'Step 1b-Current GLMT'!A:B,2,FALSE)</f>
        <v xml:space="preserve">General : Institutional Support : Unallocated - Enrollment Res </v>
      </c>
      <c r="F3650" s="422"/>
      <c r="H3650" t="str">
        <f t="shared" ref="H3650:H3713" si="183">RIGHT(B3650,4)</f>
        <v>3003</v>
      </c>
      <c r="I3650" t="str">
        <f t="shared" si="182"/>
        <v xml:space="preserve"> </v>
      </c>
      <c r="J3650" t="str">
        <f t="shared" ref="J3650:J3713" si="184">MID(B3650,7,5)</f>
        <v>T5003</v>
      </c>
      <c r="K3650">
        <f>VLOOKUP(D3650,'Step 1b-Current GLMT'!A:C,3,FALSE)</f>
        <v>0</v>
      </c>
    </row>
    <row r="3651" spans="1:11" s="6" customFormat="1" ht="15.75" x14ac:dyDescent="0.3">
      <c r="A3651" t="s">
        <v>149</v>
      </c>
      <c r="B3651" t="s">
        <v>294</v>
      </c>
      <c r="D3651" s="4" t="s">
        <v>9</v>
      </c>
      <c r="E3651" s="5" t="str">
        <f>VLOOKUP(D3651,'Step 1b-Current GLMT'!A:B,2,FALSE)</f>
        <v xml:space="preserve">General : Institutional Support : Unallocated - Enrollment Res </v>
      </c>
      <c r="F3651" s="422"/>
      <c r="H3651" t="str">
        <f t="shared" si="183"/>
        <v>3075</v>
      </c>
      <c r="I3651" t="str">
        <f t="shared" si="182"/>
        <v xml:space="preserve"> </v>
      </c>
      <c r="J3651" t="str">
        <f t="shared" si="184"/>
        <v>T5003</v>
      </c>
      <c r="K3651">
        <f>VLOOKUP(D3651,'Step 1b-Current GLMT'!A:C,3,FALSE)</f>
        <v>0</v>
      </c>
    </row>
    <row r="3652" spans="1:11" s="6" customFormat="1" ht="15.75" x14ac:dyDescent="0.3">
      <c r="A3652" t="s">
        <v>149</v>
      </c>
      <c r="B3652" t="s">
        <v>335</v>
      </c>
      <c r="D3652" s="4" t="s">
        <v>9</v>
      </c>
      <c r="E3652" s="5" t="str">
        <f>VLOOKUP(D3652,'Step 1b-Current GLMT'!A:B,2,FALSE)</f>
        <v xml:space="preserve">General : Institutional Support : Unallocated - Enrollment Res </v>
      </c>
      <c r="F3652" s="422"/>
      <c r="H3652" t="str">
        <f t="shared" si="183"/>
        <v>3137</v>
      </c>
      <c r="I3652" t="str">
        <f t="shared" si="182"/>
        <v xml:space="preserve"> </v>
      </c>
      <c r="J3652" t="str">
        <f t="shared" si="184"/>
        <v>T5003</v>
      </c>
      <c r="K3652">
        <f>VLOOKUP(D3652,'Step 1b-Current GLMT'!A:C,3,FALSE)</f>
        <v>0</v>
      </c>
    </row>
    <row r="3653" spans="1:11" s="6" customFormat="1" ht="15.75" x14ac:dyDescent="0.3">
      <c r="A3653" t="s">
        <v>149</v>
      </c>
      <c r="B3653" t="s">
        <v>375</v>
      </c>
      <c r="D3653" s="4" t="s">
        <v>9</v>
      </c>
      <c r="E3653" s="5" t="str">
        <f>VLOOKUP(D3653,'Step 1b-Current GLMT'!A:B,2,FALSE)</f>
        <v xml:space="preserve">General : Institutional Support : Unallocated - Enrollment Res </v>
      </c>
      <c r="F3653" s="422"/>
      <c r="H3653" t="str">
        <f t="shared" si="183"/>
        <v>3155</v>
      </c>
      <c r="I3653" t="str">
        <f t="shared" si="182"/>
        <v xml:space="preserve"> </v>
      </c>
      <c r="J3653" t="str">
        <f t="shared" si="184"/>
        <v>T5003</v>
      </c>
      <c r="K3653">
        <f>VLOOKUP(D3653,'Step 1b-Current GLMT'!A:C,3,FALSE)</f>
        <v>0</v>
      </c>
    </row>
    <row r="3654" spans="1:11" s="6" customFormat="1" ht="15.75" x14ac:dyDescent="0.3">
      <c r="A3654" t="s">
        <v>149</v>
      </c>
      <c r="B3654" t="s">
        <v>401</v>
      </c>
      <c r="D3654" s="4" t="s">
        <v>9</v>
      </c>
      <c r="E3654" s="5" t="str">
        <f>VLOOKUP(D3654,'Step 1b-Current GLMT'!A:B,2,FALSE)</f>
        <v xml:space="preserve">General : Institutional Support : Unallocated - Enrollment Res </v>
      </c>
      <c r="F3654" s="422"/>
      <c r="H3654" t="str">
        <f t="shared" si="183"/>
        <v>3207</v>
      </c>
      <c r="I3654" t="str">
        <f t="shared" si="182"/>
        <v xml:space="preserve"> </v>
      </c>
      <c r="J3654" t="str">
        <f t="shared" si="184"/>
        <v>T5003</v>
      </c>
      <c r="K3654">
        <f>VLOOKUP(D3654,'Step 1b-Current GLMT'!A:C,3,FALSE)</f>
        <v>0</v>
      </c>
    </row>
    <row r="3655" spans="1:11" s="6" customFormat="1" ht="15.75" x14ac:dyDescent="0.3">
      <c r="A3655" t="s">
        <v>149</v>
      </c>
      <c r="B3655" t="s">
        <v>633</v>
      </c>
      <c r="D3655" s="4" t="s">
        <v>9</v>
      </c>
      <c r="E3655" s="5" t="str">
        <f>VLOOKUP(D3655,'Step 1b-Current GLMT'!A:B,2,FALSE)</f>
        <v xml:space="preserve">General : Institutional Support : Unallocated - Enrollment Res </v>
      </c>
      <c r="F3655" s="422"/>
      <c r="H3655" t="str">
        <f t="shared" si="183"/>
        <v>3648</v>
      </c>
      <c r="I3655" t="str">
        <f t="shared" si="182"/>
        <v xml:space="preserve"> </v>
      </c>
      <c r="J3655" t="str">
        <f t="shared" si="184"/>
        <v>T5003</v>
      </c>
      <c r="K3655">
        <f>VLOOKUP(D3655,'Step 1b-Current GLMT'!A:C,3,FALSE)</f>
        <v>0</v>
      </c>
    </row>
    <row r="3656" spans="1:11" s="6" customFormat="1" ht="15.75" x14ac:dyDescent="0.3">
      <c r="A3656" t="s">
        <v>149</v>
      </c>
      <c r="B3656" t="s">
        <v>1316</v>
      </c>
      <c r="D3656" s="4" t="s">
        <v>9</v>
      </c>
      <c r="E3656" s="5" t="str">
        <f>VLOOKUP(D3656,'Step 1b-Current GLMT'!A:B,2,FALSE)</f>
        <v xml:space="preserve">General : Institutional Support : Unallocated - Enrollment Res </v>
      </c>
      <c r="F3656" s="422"/>
      <c r="H3656" t="str">
        <f t="shared" si="183"/>
        <v>3880</v>
      </c>
      <c r="I3656" t="str">
        <f t="shared" si="182"/>
        <v xml:space="preserve"> </v>
      </c>
      <c r="J3656" t="str">
        <f t="shared" si="184"/>
        <v>T5003</v>
      </c>
      <c r="K3656">
        <f>VLOOKUP(D3656,'Step 1b-Current GLMT'!A:C,3,FALSE)</f>
        <v>0</v>
      </c>
    </row>
    <row r="3657" spans="1:11" s="6" customFormat="1" ht="15.75" x14ac:dyDescent="0.3">
      <c r="A3657" t="s">
        <v>149</v>
      </c>
      <c r="B3657" t="s">
        <v>1336</v>
      </c>
      <c r="D3657" s="4" t="s">
        <v>9</v>
      </c>
      <c r="E3657" s="5" t="str">
        <f>VLOOKUP(D3657,'Step 1b-Current GLMT'!A:B,2,FALSE)</f>
        <v xml:space="preserve">General : Institutional Support : Unallocated - Enrollment Res </v>
      </c>
      <c r="F3657" s="422"/>
      <c r="H3657" t="str">
        <f t="shared" si="183"/>
        <v>3882</v>
      </c>
      <c r="I3657" t="str">
        <f t="shared" si="182"/>
        <v xml:space="preserve"> </v>
      </c>
      <c r="J3657" t="str">
        <f t="shared" si="184"/>
        <v>T5003</v>
      </c>
      <c r="K3657">
        <f>VLOOKUP(D3657,'Step 1b-Current GLMT'!A:C,3,FALSE)</f>
        <v>0</v>
      </c>
    </row>
    <row r="3658" spans="1:11" s="6" customFormat="1" ht="15.75" x14ac:dyDescent="0.3">
      <c r="A3658" t="s">
        <v>149</v>
      </c>
      <c r="B3658" t="s">
        <v>1355</v>
      </c>
      <c r="D3658" s="4" t="s">
        <v>9</v>
      </c>
      <c r="E3658" s="5" t="str">
        <f>VLOOKUP(D3658,'Step 1b-Current GLMT'!A:B,2,FALSE)</f>
        <v xml:space="preserve">General : Institutional Support : Unallocated - Enrollment Res </v>
      </c>
      <c r="F3658" s="422"/>
      <c r="H3658" t="str">
        <f t="shared" si="183"/>
        <v>3885</v>
      </c>
      <c r="I3658" t="str">
        <f t="shared" si="182"/>
        <v xml:space="preserve"> </v>
      </c>
      <c r="J3658" t="str">
        <f t="shared" si="184"/>
        <v>T5003</v>
      </c>
      <c r="K3658">
        <f>VLOOKUP(D3658,'Step 1b-Current GLMT'!A:C,3,FALSE)</f>
        <v>0</v>
      </c>
    </row>
    <row r="3659" spans="1:11" s="6" customFormat="1" ht="15.75" x14ac:dyDescent="0.3">
      <c r="A3659" t="s">
        <v>284</v>
      </c>
      <c r="B3659" t="s">
        <v>285</v>
      </c>
      <c r="D3659" s="4" t="s">
        <v>9</v>
      </c>
      <c r="E3659" s="5" t="str">
        <f>VLOOKUP(D3659,'Step 1b-Current GLMT'!A:B,2,FALSE)</f>
        <v xml:space="preserve">General : Institutional Support : Unallocated - Enrollment Res </v>
      </c>
      <c r="F3659" s="422"/>
      <c r="H3659" t="str">
        <f t="shared" si="183"/>
        <v>3060</v>
      </c>
      <c r="I3659" t="str">
        <f t="shared" si="182"/>
        <v xml:space="preserve"> </v>
      </c>
      <c r="J3659" t="str">
        <f t="shared" si="184"/>
        <v>T5007</v>
      </c>
      <c r="K3659">
        <f>VLOOKUP(D3659,'Step 1b-Current GLMT'!A:C,3,FALSE)</f>
        <v>0</v>
      </c>
    </row>
    <row r="3660" spans="1:11" s="6" customFormat="1" ht="15.75" x14ac:dyDescent="0.3">
      <c r="A3660" t="s">
        <v>284</v>
      </c>
      <c r="B3660" t="s">
        <v>347</v>
      </c>
      <c r="D3660" s="4" t="s">
        <v>9</v>
      </c>
      <c r="E3660" s="5" t="str">
        <f>VLOOKUP(D3660,'Step 1b-Current GLMT'!A:B,2,FALSE)</f>
        <v xml:space="preserve">General : Institutional Support : Unallocated - Enrollment Res </v>
      </c>
      <c r="F3660" s="422"/>
      <c r="H3660" t="str">
        <f t="shared" si="183"/>
        <v>3150</v>
      </c>
      <c r="I3660" t="str">
        <f t="shared" si="182"/>
        <v xml:space="preserve"> </v>
      </c>
      <c r="J3660" t="str">
        <f t="shared" si="184"/>
        <v>T5007</v>
      </c>
      <c r="K3660">
        <f>VLOOKUP(D3660,'Step 1b-Current GLMT'!A:C,3,FALSE)</f>
        <v>0</v>
      </c>
    </row>
    <row r="3661" spans="1:11" s="6" customFormat="1" ht="15.75" x14ac:dyDescent="0.3">
      <c r="A3661" t="s">
        <v>284</v>
      </c>
      <c r="B3661" t="s">
        <v>402</v>
      </c>
      <c r="D3661" s="4" t="s">
        <v>9</v>
      </c>
      <c r="E3661" s="5" t="str">
        <f>VLOOKUP(D3661,'Step 1b-Current GLMT'!A:B,2,FALSE)</f>
        <v xml:space="preserve">General : Institutional Support : Unallocated - Enrollment Res </v>
      </c>
      <c r="F3661" s="422"/>
      <c r="H3661" t="str">
        <f t="shared" si="183"/>
        <v>3228</v>
      </c>
      <c r="I3661" t="str">
        <f t="shared" si="182"/>
        <v xml:space="preserve"> </v>
      </c>
      <c r="J3661" t="str">
        <f t="shared" si="184"/>
        <v>T5007</v>
      </c>
      <c r="K3661">
        <f>VLOOKUP(D3661,'Step 1b-Current GLMT'!A:C,3,FALSE)</f>
        <v>0</v>
      </c>
    </row>
    <row r="3662" spans="1:11" s="6" customFormat="1" ht="15.75" x14ac:dyDescent="0.3">
      <c r="A3662" t="s">
        <v>286</v>
      </c>
      <c r="B3662" t="s">
        <v>287</v>
      </c>
      <c r="D3662" s="4" t="s">
        <v>9</v>
      </c>
      <c r="E3662" s="5" t="str">
        <f>VLOOKUP(D3662,'Step 1b-Current GLMT'!A:B,2,FALSE)</f>
        <v xml:space="preserve">General : Institutional Support : Unallocated - Enrollment Res </v>
      </c>
      <c r="F3662" s="422"/>
      <c r="H3662" t="str">
        <f t="shared" si="183"/>
        <v>3060</v>
      </c>
      <c r="I3662" t="str">
        <f t="shared" si="182"/>
        <v xml:space="preserve"> </v>
      </c>
      <c r="J3662" t="str">
        <f t="shared" si="184"/>
        <v>T5008</v>
      </c>
      <c r="K3662">
        <f>VLOOKUP(D3662,'Step 1b-Current GLMT'!A:C,3,FALSE)</f>
        <v>0</v>
      </c>
    </row>
    <row r="3663" spans="1:11" s="6" customFormat="1" ht="15.75" x14ac:dyDescent="0.3">
      <c r="A3663" t="s">
        <v>192</v>
      </c>
      <c r="B3663" t="s">
        <v>309</v>
      </c>
      <c r="D3663" s="4" t="s">
        <v>9</v>
      </c>
      <c r="E3663" s="5" t="str">
        <f>VLOOKUP(D3663,'Step 1b-Current GLMT'!A:B,2,FALSE)</f>
        <v xml:space="preserve">General : Institutional Support : Unallocated - Enrollment Res </v>
      </c>
      <c r="F3663" s="422"/>
      <c r="H3663" t="str">
        <f t="shared" si="183"/>
        <v>3110</v>
      </c>
      <c r="I3663" t="str">
        <f t="shared" si="182"/>
        <v xml:space="preserve"> </v>
      </c>
      <c r="J3663" t="str">
        <f t="shared" si="184"/>
        <v>T5009</v>
      </c>
      <c r="K3663">
        <f>VLOOKUP(D3663,'Step 1b-Current GLMT'!A:C,3,FALSE)</f>
        <v>0</v>
      </c>
    </row>
    <row r="3664" spans="1:11" s="6" customFormat="1" ht="15.75" x14ac:dyDescent="0.3">
      <c r="A3664" t="s">
        <v>618</v>
      </c>
      <c r="B3664" t="s">
        <v>619</v>
      </c>
      <c r="D3664" s="4" t="s">
        <v>9</v>
      </c>
      <c r="E3664" s="5" t="str">
        <f>VLOOKUP(D3664,'Step 1b-Current GLMT'!A:B,2,FALSE)</f>
        <v xml:space="preserve">General : Institutional Support : Unallocated - Enrollment Res </v>
      </c>
      <c r="F3664" s="422"/>
      <c r="H3664" t="str">
        <f t="shared" si="183"/>
        <v>3645</v>
      </c>
      <c r="I3664" t="str">
        <f t="shared" ref="I3664:I3695" si="185">IF(D3664=0,"0"," ")</f>
        <v xml:space="preserve"> </v>
      </c>
      <c r="J3664" t="str">
        <f t="shared" si="184"/>
        <v>T5012</v>
      </c>
      <c r="K3664">
        <f>VLOOKUP(D3664,'Step 1b-Current GLMT'!A:C,3,FALSE)</f>
        <v>0</v>
      </c>
    </row>
    <row r="3665" spans="1:11" s="6" customFormat="1" ht="15.75" x14ac:dyDescent="0.3">
      <c r="A3665" t="s">
        <v>618</v>
      </c>
      <c r="B3665" t="s">
        <v>648</v>
      </c>
      <c r="D3665" s="4" t="s">
        <v>9</v>
      </c>
      <c r="E3665" s="5" t="str">
        <f>VLOOKUP(D3665,'Step 1b-Current GLMT'!A:B,2,FALSE)</f>
        <v xml:space="preserve">General : Institutional Support : Unallocated - Enrollment Res </v>
      </c>
      <c r="F3665" s="422"/>
      <c r="H3665" t="str">
        <f t="shared" si="183"/>
        <v>3660</v>
      </c>
      <c r="I3665" t="str">
        <f t="shared" si="185"/>
        <v xml:space="preserve"> </v>
      </c>
      <c r="J3665" t="str">
        <f t="shared" si="184"/>
        <v>T5012</v>
      </c>
      <c r="K3665">
        <f>VLOOKUP(D3665,'Step 1b-Current GLMT'!A:C,3,FALSE)</f>
        <v>0</v>
      </c>
    </row>
    <row r="3666" spans="1:11" s="6" customFormat="1" ht="15.75" x14ac:dyDescent="0.3">
      <c r="A3666" t="s">
        <v>712</v>
      </c>
      <c r="B3666" t="s">
        <v>1911</v>
      </c>
      <c r="D3666" s="4" t="s">
        <v>9</v>
      </c>
      <c r="E3666" s="5" t="str">
        <f>VLOOKUP(D3666,'Step 1b-Current GLMT'!A:B,2,FALSE)</f>
        <v xml:space="preserve">General : Institutional Support : Unallocated - Enrollment Res </v>
      </c>
      <c r="F3666" s="422"/>
      <c r="H3666" t="str">
        <f t="shared" si="183"/>
        <v>3008</v>
      </c>
      <c r="I3666" t="str">
        <f t="shared" si="185"/>
        <v xml:space="preserve"> </v>
      </c>
      <c r="J3666" t="str">
        <f t="shared" si="184"/>
        <v>T5013</v>
      </c>
      <c r="K3666">
        <f>VLOOKUP(D3666,'Step 1b-Current GLMT'!A:C,3,FALSE)</f>
        <v>0</v>
      </c>
    </row>
    <row r="3667" spans="1:11" s="6" customFormat="1" ht="15.75" x14ac:dyDescent="0.3">
      <c r="A3667" t="s">
        <v>712</v>
      </c>
      <c r="B3667" t="s">
        <v>713</v>
      </c>
      <c r="D3667" s="4" t="s">
        <v>9</v>
      </c>
      <c r="E3667" s="5" t="str">
        <f>VLOOKUP(D3667,'Step 1b-Current GLMT'!A:B,2,FALSE)</f>
        <v xml:space="preserve">General : Institutional Support : Unallocated - Enrollment Res </v>
      </c>
      <c r="F3667" s="422"/>
      <c r="H3667" t="str">
        <f t="shared" si="183"/>
        <v>3707</v>
      </c>
      <c r="I3667" t="str">
        <f t="shared" si="185"/>
        <v xml:space="preserve"> </v>
      </c>
      <c r="J3667" t="str">
        <f t="shared" si="184"/>
        <v>T5013</v>
      </c>
      <c r="K3667">
        <f>VLOOKUP(D3667,'Step 1b-Current GLMT'!A:C,3,FALSE)</f>
        <v>0</v>
      </c>
    </row>
    <row r="3668" spans="1:11" s="6" customFormat="1" ht="15.75" x14ac:dyDescent="0.3">
      <c r="A3668" t="s">
        <v>712</v>
      </c>
      <c r="B3668" t="s">
        <v>738</v>
      </c>
      <c r="D3668" s="4" t="s">
        <v>9</v>
      </c>
      <c r="E3668" s="5" t="str">
        <f>VLOOKUP(D3668,'Step 1b-Current GLMT'!A:B,2,FALSE)</f>
        <v xml:space="preserve">General : Institutional Support : Unallocated - Enrollment Res </v>
      </c>
      <c r="F3668" s="422"/>
      <c r="H3668" t="str">
        <f t="shared" si="183"/>
        <v>3715</v>
      </c>
      <c r="I3668" t="str">
        <f t="shared" si="185"/>
        <v xml:space="preserve"> </v>
      </c>
      <c r="J3668" t="str">
        <f t="shared" si="184"/>
        <v>T5013</v>
      </c>
      <c r="K3668">
        <f>VLOOKUP(D3668,'Step 1b-Current GLMT'!A:C,3,FALSE)</f>
        <v>0</v>
      </c>
    </row>
    <row r="3669" spans="1:11" s="6" customFormat="1" ht="15.75" x14ac:dyDescent="0.3">
      <c r="A3669" t="s">
        <v>712</v>
      </c>
      <c r="B3669" t="s">
        <v>824</v>
      </c>
      <c r="D3669" s="4" t="s">
        <v>9</v>
      </c>
      <c r="E3669" s="5" t="str">
        <f>VLOOKUP(D3669,'Step 1b-Current GLMT'!A:B,2,FALSE)</f>
        <v xml:space="preserve">General : Institutional Support : Unallocated - Enrollment Res </v>
      </c>
      <c r="F3669" s="422"/>
      <c r="H3669" t="str">
        <f t="shared" si="183"/>
        <v>3740</v>
      </c>
      <c r="I3669" t="str">
        <f t="shared" si="185"/>
        <v xml:space="preserve"> </v>
      </c>
      <c r="J3669" t="str">
        <f t="shared" si="184"/>
        <v>T5013</v>
      </c>
      <c r="K3669">
        <f>VLOOKUP(D3669,'Step 1b-Current GLMT'!A:C,3,FALSE)</f>
        <v>0</v>
      </c>
    </row>
    <row r="3670" spans="1:11" s="6" customFormat="1" ht="15.75" x14ac:dyDescent="0.3">
      <c r="A3670" t="s">
        <v>145</v>
      </c>
      <c r="B3670" t="s">
        <v>1015</v>
      </c>
      <c r="D3670" s="4" t="s">
        <v>9</v>
      </c>
      <c r="E3670" s="5" t="str">
        <f>VLOOKUP(D3670,'Step 1b-Current GLMT'!A:B,2,FALSE)</f>
        <v xml:space="preserve">General : Institutional Support : Unallocated - Enrollment Res </v>
      </c>
      <c r="F3670" s="421"/>
      <c r="H3670" t="str">
        <f t="shared" si="183"/>
        <v>3815</v>
      </c>
      <c r="I3670" t="str">
        <f t="shared" si="185"/>
        <v xml:space="preserve"> </v>
      </c>
      <c r="J3670" t="str">
        <f t="shared" si="184"/>
        <v>T6500</v>
      </c>
      <c r="K3670">
        <f>VLOOKUP(D3670,'Step 1b-Current GLMT'!A:C,3,FALSE)</f>
        <v>0</v>
      </c>
    </row>
    <row r="3671" spans="1:11" s="6" customFormat="1" x14ac:dyDescent="0.25">
      <c r="A3671" t="s">
        <v>1756</v>
      </c>
      <c r="B3671" t="s">
        <v>7816</v>
      </c>
      <c r="D3671" s="322" t="s">
        <v>9</v>
      </c>
      <c r="E3671" s="278" t="str">
        <f>VLOOKUP(D3671,'Step 1b-Current GLMT'!A:B,2,FALSE)</f>
        <v xml:space="preserve">General : Institutional Support : Unallocated - Enrollment Res </v>
      </c>
      <c r="F3671" s="422"/>
      <c r="H3671" t="str">
        <f t="shared" si="183"/>
        <v>3410</v>
      </c>
      <c r="I3671" t="str">
        <f t="shared" si="185"/>
        <v xml:space="preserve"> </v>
      </c>
      <c r="J3671" t="str">
        <f t="shared" si="184"/>
        <v>E4138</v>
      </c>
      <c r="K3671">
        <f>VLOOKUP(D3671,'Step 1b-Current GLMT'!A:C,3,FALSE)</f>
        <v>0</v>
      </c>
    </row>
    <row r="3672" spans="1:11" s="6" customFormat="1" x14ac:dyDescent="0.25">
      <c r="A3672" t="s">
        <v>2661</v>
      </c>
      <c r="B3672" t="s">
        <v>7827</v>
      </c>
      <c r="D3672" s="322" t="s">
        <v>9</v>
      </c>
      <c r="E3672" s="278" t="str">
        <f>VLOOKUP(D3672,'Step 1b-Current GLMT'!A:B,2,FALSE)</f>
        <v xml:space="preserve">General : Institutional Support : Unallocated - Enrollment Res </v>
      </c>
      <c r="F3672" s="422"/>
      <c r="H3672" t="str">
        <f t="shared" si="183"/>
        <v>3410</v>
      </c>
      <c r="I3672" t="str">
        <f t="shared" si="185"/>
        <v xml:space="preserve"> </v>
      </c>
      <c r="J3672" t="str">
        <f t="shared" si="184"/>
        <v>E3430</v>
      </c>
      <c r="K3672">
        <f>VLOOKUP(D3672,'Step 1b-Current GLMT'!A:C,3,FALSE)</f>
        <v>0</v>
      </c>
    </row>
    <row r="3673" spans="1:11" s="6" customFormat="1" x14ac:dyDescent="0.25">
      <c r="A3673" t="s">
        <v>1756</v>
      </c>
      <c r="B3673" t="s">
        <v>7828</v>
      </c>
      <c r="D3673" s="322" t="s">
        <v>9</v>
      </c>
      <c r="E3673" s="278" t="str">
        <f>VLOOKUP(D3673,'Step 1b-Current GLMT'!A:B,2,FALSE)</f>
        <v xml:space="preserve">General : Institutional Support : Unallocated - Enrollment Res </v>
      </c>
      <c r="F3673" s="422"/>
      <c r="H3673" t="str">
        <f t="shared" si="183"/>
        <v>3410</v>
      </c>
      <c r="I3673" t="str">
        <f t="shared" si="185"/>
        <v xml:space="preserve"> </v>
      </c>
      <c r="J3673" t="str">
        <f t="shared" si="184"/>
        <v>E4138</v>
      </c>
      <c r="K3673">
        <f>VLOOKUP(D3673,'Step 1b-Current GLMT'!A:C,3,FALSE)</f>
        <v>0</v>
      </c>
    </row>
    <row r="3674" spans="1:11" s="6" customFormat="1" x14ac:dyDescent="0.25">
      <c r="A3674" t="s">
        <v>2661</v>
      </c>
      <c r="B3674" t="s">
        <v>7825</v>
      </c>
      <c r="D3674" s="322" t="s">
        <v>9</v>
      </c>
      <c r="E3674" s="278" t="str">
        <f>VLOOKUP(D3674,'Step 1b-Current GLMT'!A:B,2,FALSE)</f>
        <v xml:space="preserve">General : Institutional Support : Unallocated - Enrollment Res </v>
      </c>
      <c r="F3674" s="422"/>
      <c r="H3674" t="str">
        <f t="shared" si="183"/>
        <v>3410</v>
      </c>
      <c r="I3674" t="str">
        <f t="shared" si="185"/>
        <v xml:space="preserve"> </v>
      </c>
      <c r="J3674" t="str">
        <f t="shared" si="184"/>
        <v>E3430</v>
      </c>
      <c r="K3674">
        <f>VLOOKUP(D3674,'Step 1b-Current GLMT'!A:C,3,FALSE)</f>
        <v>0</v>
      </c>
    </row>
    <row r="3675" spans="1:11" s="6" customFormat="1" ht="15.75" x14ac:dyDescent="0.3">
      <c r="A3675" t="s">
        <v>194</v>
      </c>
      <c r="B3675" t="s">
        <v>651</v>
      </c>
      <c r="D3675" s="4" t="s">
        <v>9</v>
      </c>
      <c r="E3675" s="5" t="str">
        <f>VLOOKUP(D3675,'Step 1b-Current GLMT'!A:B,2,FALSE)</f>
        <v xml:space="preserve">General : Institutional Support : Unallocated - Enrollment Res </v>
      </c>
      <c r="F3675" s="422"/>
      <c r="H3675" t="str">
        <f t="shared" si="183"/>
        <v>3690</v>
      </c>
      <c r="I3675" t="str">
        <f t="shared" si="185"/>
        <v xml:space="preserve"> </v>
      </c>
      <c r="J3675" t="str">
        <f t="shared" si="184"/>
        <v>E4100</v>
      </c>
      <c r="K3675">
        <f>VLOOKUP(D3675,'Step 1b-Current GLMT'!A:C,3,FALSE)</f>
        <v>0</v>
      </c>
    </row>
    <row r="3676" spans="1:11" s="6" customFormat="1" x14ac:dyDescent="0.25">
      <c r="A3676" t="s">
        <v>1756</v>
      </c>
      <c r="B3676" t="s">
        <v>7826</v>
      </c>
      <c r="D3676" s="322" t="s">
        <v>9</v>
      </c>
      <c r="E3676" s="278" t="str">
        <f>VLOOKUP(D3676,'Step 1b-Current GLMT'!A:B,2,FALSE)</f>
        <v xml:space="preserve">General : Institutional Support : Unallocated - Enrollment Res </v>
      </c>
      <c r="F3676" s="422"/>
      <c r="H3676" t="str">
        <f t="shared" si="183"/>
        <v>3410</v>
      </c>
      <c r="I3676" t="str">
        <f t="shared" si="185"/>
        <v xml:space="preserve"> </v>
      </c>
      <c r="J3676" t="str">
        <f t="shared" si="184"/>
        <v>E4138</v>
      </c>
      <c r="K3676">
        <f>VLOOKUP(D3676,'Step 1b-Current GLMT'!A:C,3,FALSE)</f>
        <v>0</v>
      </c>
    </row>
    <row r="3677" spans="1:11" s="6" customFormat="1" ht="15.75" x14ac:dyDescent="0.3">
      <c r="A3677" t="s">
        <v>415</v>
      </c>
      <c r="B3677" t="s">
        <v>447</v>
      </c>
      <c r="D3677" s="4" t="s">
        <v>9</v>
      </c>
      <c r="E3677" s="5" t="str">
        <f>VLOOKUP(D3677,'Step 1b-Current GLMT'!A:B,2,FALSE)</f>
        <v xml:space="preserve">General : Institutional Support : Unallocated - Enrollment Res </v>
      </c>
      <c r="F3677" s="422"/>
      <c r="H3677" t="str">
        <f t="shared" si="183"/>
        <v>3335</v>
      </c>
      <c r="I3677" t="str">
        <f t="shared" si="185"/>
        <v xml:space="preserve"> </v>
      </c>
      <c r="J3677" t="str">
        <f t="shared" si="184"/>
        <v>E1800</v>
      </c>
      <c r="K3677">
        <f>VLOOKUP(D3677,'Step 1b-Current GLMT'!A:C,3,FALSE)</f>
        <v>0</v>
      </c>
    </row>
    <row r="3678" spans="1:11" s="6" customFormat="1" ht="15.75" x14ac:dyDescent="0.3">
      <c r="A3678" t="s">
        <v>448</v>
      </c>
      <c r="B3678" t="s">
        <v>449</v>
      </c>
      <c r="D3678" s="4" t="s">
        <v>9</v>
      </c>
      <c r="E3678" s="5" t="str">
        <f>VLOOKUP(D3678,'Step 1b-Current GLMT'!A:B,2,FALSE)</f>
        <v xml:space="preserve">General : Institutional Support : Unallocated - Enrollment Res </v>
      </c>
      <c r="F3678" s="422"/>
      <c r="H3678" t="str">
        <f t="shared" si="183"/>
        <v>3335</v>
      </c>
      <c r="I3678" t="str">
        <f t="shared" si="185"/>
        <v xml:space="preserve"> </v>
      </c>
      <c r="J3678" t="str">
        <f t="shared" si="184"/>
        <v>E2403</v>
      </c>
      <c r="K3678">
        <f>VLOOKUP(D3678,'Step 1b-Current GLMT'!A:C,3,FALSE)</f>
        <v>0</v>
      </c>
    </row>
    <row r="3679" spans="1:11" s="6" customFormat="1" ht="15.75" x14ac:dyDescent="0.3">
      <c r="A3679" t="s">
        <v>288</v>
      </c>
      <c r="B3679" t="s">
        <v>450</v>
      </c>
      <c r="D3679" s="4" t="s">
        <v>9</v>
      </c>
      <c r="E3679" s="5" t="str">
        <f>VLOOKUP(D3679,'Step 1b-Current GLMT'!A:B,2,FALSE)</f>
        <v xml:space="preserve">General : Institutional Support : Unallocated - Enrollment Res </v>
      </c>
      <c r="F3679" s="422"/>
      <c r="H3679" t="str">
        <f t="shared" si="183"/>
        <v>3335</v>
      </c>
      <c r="I3679" t="str">
        <f t="shared" si="185"/>
        <v xml:space="preserve"> </v>
      </c>
      <c r="J3679" t="str">
        <f t="shared" si="184"/>
        <v>E3100</v>
      </c>
      <c r="K3679">
        <f>VLOOKUP(D3679,'Step 1b-Current GLMT'!A:C,3,FALSE)</f>
        <v>0</v>
      </c>
    </row>
    <row r="3680" spans="1:11" s="6" customFormat="1" ht="15.75" x14ac:dyDescent="0.3">
      <c r="A3680" t="s">
        <v>451</v>
      </c>
      <c r="B3680" t="s">
        <v>452</v>
      </c>
      <c r="D3680" s="4" t="s">
        <v>9</v>
      </c>
      <c r="E3680" s="5" t="str">
        <f>VLOOKUP(D3680,'Step 1b-Current GLMT'!A:B,2,FALSE)</f>
        <v xml:space="preserve">General : Institutional Support : Unallocated - Enrollment Res </v>
      </c>
      <c r="F3680" s="422"/>
      <c r="H3680" t="str">
        <f t="shared" si="183"/>
        <v>3335</v>
      </c>
      <c r="I3680" t="str">
        <f t="shared" si="185"/>
        <v xml:space="preserve"> </v>
      </c>
      <c r="J3680" t="str">
        <f t="shared" si="184"/>
        <v>E3300</v>
      </c>
      <c r="K3680">
        <f>VLOOKUP(D3680,'Step 1b-Current GLMT'!A:C,3,FALSE)</f>
        <v>0</v>
      </c>
    </row>
    <row r="3681" spans="1:11" s="6" customFormat="1" ht="15.75" x14ac:dyDescent="0.3">
      <c r="A3681" t="s">
        <v>302</v>
      </c>
      <c r="B3681" t="s">
        <v>453</v>
      </c>
      <c r="D3681" s="4" t="s">
        <v>9</v>
      </c>
      <c r="E3681" s="5" t="str">
        <f>VLOOKUP(D3681,'Step 1b-Current GLMT'!A:B,2,FALSE)</f>
        <v xml:space="preserve">General : Institutional Support : Unallocated - Enrollment Res </v>
      </c>
      <c r="F3681" s="421"/>
      <c r="H3681" t="str">
        <f t="shared" si="183"/>
        <v>3335</v>
      </c>
      <c r="I3681" t="str">
        <f t="shared" si="185"/>
        <v xml:space="preserve"> </v>
      </c>
      <c r="J3681" t="str">
        <f t="shared" si="184"/>
        <v>E3400</v>
      </c>
      <c r="K3681">
        <f>VLOOKUP(D3681,'Step 1b-Current GLMT'!A:C,3,FALSE)</f>
        <v>0</v>
      </c>
    </row>
    <row r="3682" spans="1:11" s="6" customFormat="1" x14ac:dyDescent="0.25">
      <c r="A3682" t="s">
        <v>2661</v>
      </c>
      <c r="B3682" t="s">
        <v>7817</v>
      </c>
      <c r="D3682" s="322" t="s">
        <v>9</v>
      </c>
      <c r="E3682" s="278" t="str">
        <f>VLOOKUP(D3682,'Step 1b-Current GLMT'!A:B,2,FALSE)</f>
        <v xml:space="preserve">General : Institutional Support : Unallocated - Enrollment Res </v>
      </c>
      <c r="F3682" s="422"/>
      <c r="H3682" t="str">
        <f t="shared" si="183"/>
        <v>3410</v>
      </c>
      <c r="I3682" t="str">
        <f t="shared" si="185"/>
        <v xml:space="preserve"> </v>
      </c>
      <c r="J3682" t="str">
        <f t="shared" si="184"/>
        <v>E3430</v>
      </c>
      <c r="K3682">
        <f>VLOOKUP(D3682,'Step 1b-Current GLMT'!A:C,3,FALSE)</f>
        <v>0</v>
      </c>
    </row>
    <row r="3683" spans="1:11" s="6" customFormat="1" ht="15.75" x14ac:dyDescent="0.3">
      <c r="A3683" t="s">
        <v>267</v>
      </c>
      <c r="B3683" t="s">
        <v>454</v>
      </c>
      <c r="D3683" s="4" t="s">
        <v>9</v>
      </c>
      <c r="E3683" s="5" t="str">
        <f>VLOOKUP(D3683,'Step 1b-Current GLMT'!A:B,2,FALSE)</f>
        <v xml:space="preserve">General : Institutional Support : Unallocated - Enrollment Res </v>
      </c>
      <c r="F3683" s="422"/>
      <c r="H3683" t="str">
        <f t="shared" si="183"/>
        <v>3335</v>
      </c>
      <c r="I3683" t="str">
        <f t="shared" si="185"/>
        <v xml:space="preserve"> </v>
      </c>
      <c r="J3683" t="str">
        <f t="shared" si="184"/>
        <v>E3800</v>
      </c>
      <c r="K3683">
        <f>VLOOKUP(D3683,'Step 1b-Current GLMT'!A:C,3,FALSE)</f>
        <v>0</v>
      </c>
    </row>
    <row r="3684" spans="1:11" s="6" customFormat="1" ht="15.75" x14ac:dyDescent="0.3">
      <c r="A3684" t="s">
        <v>267</v>
      </c>
      <c r="B3684" t="s">
        <v>652</v>
      </c>
      <c r="D3684" s="4" t="s">
        <v>9</v>
      </c>
      <c r="E3684" s="5" t="str">
        <f>VLOOKUP(D3684,'Step 1b-Current GLMT'!A:B,2,FALSE)</f>
        <v xml:space="preserve">General : Institutional Support : Unallocated - Enrollment Res </v>
      </c>
      <c r="F3684" s="422"/>
      <c r="H3684" t="str">
        <f t="shared" si="183"/>
        <v>3690</v>
      </c>
      <c r="I3684" t="str">
        <f t="shared" si="185"/>
        <v xml:space="preserve"> </v>
      </c>
      <c r="J3684" t="str">
        <f t="shared" si="184"/>
        <v>E3800</v>
      </c>
      <c r="K3684">
        <f>VLOOKUP(D3684,'Step 1b-Current GLMT'!A:C,3,FALSE)</f>
        <v>0</v>
      </c>
    </row>
    <row r="3685" spans="1:11" s="6" customFormat="1" ht="15.75" x14ac:dyDescent="0.3">
      <c r="A3685" t="s">
        <v>385</v>
      </c>
      <c r="B3685" t="s">
        <v>455</v>
      </c>
      <c r="D3685" s="4" t="s">
        <v>9</v>
      </c>
      <c r="E3685" s="5" t="str">
        <f>VLOOKUP(D3685,'Step 1b-Current GLMT'!A:B,2,FALSE)</f>
        <v xml:space="preserve">General : Institutional Support : Unallocated - Enrollment Res </v>
      </c>
      <c r="F3685" s="422"/>
      <c r="H3685" t="str">
        <f t="shared" si="183"/>
        <v>3335</v>
      </c>
      <c r="I3685" t="str">
        <f t="shared" si="185"/>
        <v xml:space="preserve"> </v>
      </c>
      <c r="J3685" t="str">
        <f t="shared" si="184"/>
        <v>E3842</v>
      </c>
      <c r="K3685">
        <f>VLOOKUP(D3685,'Step 1b-Current GLMT'!A:C,3,FALSE)</f>
        <v>0</v>
      </c>
    </row>
    <row r="3686" spans="1:11" s="6" customFormat="1" ht="15.75" x14ac:dyDescent="0.3">
      <c r="A3686" t="s">
        <v>194</v>
      </c>
      <c r="B3686" t="s">
        <v>456</v>
      </c>
      <c r="D3686" s="4" t="s">
        <v>9</v>
      </c>
      <c r="E3686" s="5" t="str">
        <f>VLOOKUP(D3686,'Step 1b-Current GLMT'!A:B,2,FALSE)</f>
        <v xml:space="preserve">General : Institutional Support : Unallocated - Enrollment Res </v>
      </c>
      <c r="F3686" s="422"/>
      <c r="H3686" t="str">
        <f t="shared" si="183"/>
        <v>3335</v>
      </c>
      <c r="I3686" t="str">
        <f t="shared" si="185"/>
        <v xml:space="preserve"> </v>
      </c>
      <c r="J3686" t="str">
        <f t="shared" si="184"/>
        <v>E4100</v>
      </c>
      <c r="K3686">
        <f>VLOOKUP(D3686,'Step 1b-Current GLMT'!A:C,3,FALSE)</f>
        <v>0</v>
      </c>
    </row>
    <row r="3687" spans="1:11" s="6" customFormat="1" ht="15.75" x14ac:dyDescent="0.3">
      <c r="A3687" t="s">
        <v>194</v>
      </c>
      <c r="B3687" t="s">
        <v>653</v>
      </c>
      <c r="D3687" s="4" t="s">
        <v>9</v>
      </c>
      <c r="E3687" s="5" t="str">
        <f>VLOOKUP(D3687,'Step 1b-Current GLMT'!A:B,2,FALSE)</f>
        <v xml:space="preserve">General : Institutional Support : Unallocated - Enrollment Res </v>
      </c>
      <c r="F3687" s="422"/>
      <c r="H3687" t="str">
        <f t="shared" si="183"/>
        <v>3690</v>
      </c>
      <c r="I3687" t="str">
        <f t="shared" si="185"/>
        <v xml:space="preserve"> </v>
      </c>
      <c r="J3687" t="str">
        <f t="shared" si="184"/>
        <v>E4100</v>
      </c>
      <c r="K3687">
        <f>VLOOKUP(D3687,'Step 1b-Current GLMT'!A:C,3,FALSE)</f>
        <v>0</v>
      </c>
    </row>
    <row r="3688" spans="1:11" s="6" customFormat="1" ht="15.75" x14ac:dyDescent="0.3">
      <c r="A3688" t="s">
        <v>305</v>
      </c>
      <c r="B3688" t="s">
        <v>457</v>
      </c>
      <c r="D3688" s="4" t="s">
        <v>9</v>
      </c>
      <c r="E3688" s="5" t="str">
        <f>VLOOKUP(D3688,'Step 1b-Current GLMT'!A:B,2,FALSE)</f>
        <v xml:space="preserve">General : Institutional Support : Unallocated - Enrollment Res </v>
      </c>
      <c r="F3688" s="422"/>
      <c r="H3688" t="str">
        <f t="shared" si="183"/>
        <v>3335</v>
      </c>
      <c r="I3688" t="str">
        <f t="shared" si="185"/>
        <v xml:space="preserve"> </v>
      </c>
      <c r="J3688" t="str">
        <f t="shared" si="184"/>
        <v>E4122</v>
      </c>
      <c r="K3688">
        <f>VLOOKUP(D3688,'Step 1b-Current GLMT'!A:C,3,FALSE)</f>
        <v>0</v>
      </c>
    </row>
    <row r="3689" spans="1:11" s="6" customFormat="1" ht="15.75" x14ac:dyDescent="0.3">
      <c r="A3689" t="s">
        <v>389</v>
      </c>
      <c r="B3689" t="s">
        <v>458</v>
      </c>
      <c r="D3689" s="4" t="s">
        <v>9</v>
      </c>
      <c r="E3689" s="5" t="str">
        <f>VLOOKUP(D3689,'Step 1b-Current GLMT'!A:B,2,FALSE)</f>
        <v xml:space="preserve">General : Institutional Support : Unallocated - Enrollment Res </v>
      </c>
      <c r="F3689" s="422"/>
      <c r="H3689" t="str">
        <f t="shared" si="183"/>
        <v>3335</v>
      </c>
      <c r="I3689" t="str">
        <f t="shared" si="185"/>
        <v xml:space="preserve"> </v>
      </c>
      <c r="J3689" t="str">
        <f t="shared" si="184"/>
        <v>E4126</v>
      </c>
      <c r="K3689">
        <f>VLOOKUP(D3689,'Step 1b-Current GLMT'!A:C,3,FALSE)</f>
        <v>0</v>
      </c>
    </row>
    <row r="3690" spans="1:11" s="6" customFormat="1" x14ac:dyDescent="0.25">
      <c r="A3690" t="s">
        <v>1756</v>
      </c>
      <c r="B3690" t="s">
        <v>7818</v>
      </c>
      <c r="D3690" s="322" t="s">
        <v>9</v>
      </c>
      <c r="E3690" s="278" t="str">
        <f>VLOOKUP(D3690,'Step 1b-Current GLMT'!A:B,2,FALSE)</f>
        <v xml:space="preserve">General : Institutional Support : Unallocated - Enrollment Res </v>
      </c>
      <c r="F3690" s="422"/>
      <c r="H3690" t="str">
        <f t="shared" si="183"/>
        <v>3410</v>
      </c>
      <c r="I3690" t="str">
        <f t="shared" si="185"/>
        <v xml:space="preserve"> </v>
      </c>
      <c r="J3690" t="str">
        <f t="shared" si="184"/>
        <v>E4138</v>
      </c>
      <c r="K3690">
        <f>VLOOKUP(D3690,'Step 1b-Current GLMT'!A:C,3,FALSE)</f>
        <v>0</v>
      </c>
    </row>
    <row r="3691" spans="1:11" s="6" customFormat="1" x14ac:dyDescent="0.25">
      <c r="A3691" t="s">
        <v>2661</v>
      </c>
      <c r="B3691" t="s">
        <v>7819</v>
      </c>
      <c r="D3691" s="322" t="s">
        <v>9</v>
      </c>
      <c r="E3691" s="278" t="str">
        <f>VLOOKUP(D3691,'Step 1b-Current GLMT'!A:B,2,FALSE)</f>
        <v xml:space="preserve">General : Institutional Support : Unallocated - Enrollment Res </v>
      </c>
      <c r="F3691" s="422"/>
      <c r="H3691" t="str">
        <f t="shared" si="183"/>
        <v>3410</v>
      </c>
      <c r="I3691" t="str">
        <f t="shared" si="185"/>
        <v xml:space="preserve"> </v>
      </c>
      <c r="J3691" t="str">
        <f t="shared" si="184"/>
        <v>E3430</v>
      </c>
      <c r="K3691">
        <f>VLOOKUP(D3691,'Step 1b-Current GLMT'!A:C,3,FALSE)</f>
        <v>0</v>
      </c>
    </row>
    <row r="3692" spans="1:11" s="6" customFormat="1" x14ac:dyDescent="0.25">
      <c r="A3692" t="s">
        <v>1756</v>
      </c>
      <c r="B3692" t="s">
        <v>7820</v>
      </c>
      <c r="D3692" s="322" t="s">
        <v>9</v>
      </c>
      <c r="E3692" s="278" t="str">
        <f>VLOOKUP(D3692,'Step 1b-Current GLMT'!A:B,2,FALSE)</f>
        <v xml:space="preserve">General : Institutional Support : Unallocated - Enrollment Res </v>
      </c>
      <c r="F3692" s="422"/>
      <c r="H3692" t="str">
        <f t="shared" si="183"/>
        <v>3410</v>
      </c>
      <c r="I3692" t="str">
        <f t="shared" si="185"/>
        <v xml:space="preserve"> </v>
      </c>
      <c r="J3692" t="str">
        <f t="shared" si="184"/>
        <v>E4138</v>
      </c>
      <c r="K3692">
        <f>VLOOKUP(D3692,'Step 1b-Current GLMT'!A:C,3,FALSE)</f>
        <v>0</v>
      </c>
    </row>
    <row r="3693" spans="1:11" s="6" customFormat="1" x14ac:dyDescent="0.25">
      <c r="A3693" t="s">
        <v>2661</v>
      </c>
      <c r="B3693" t="s">
        <v>7829</v>
      </c>
      <c r="D3693" s="322" t="s">
        <v>9</v>
      </c>
      <c r="E3693" s="278" t="str">
        <f>VLOOKUP(D3693,'Step 1b-Current GLMT'!A:B,2,FALSE)</f>
        <v xml:space="preserve">General : Institutional Support : Unallocated - Enrollment Res </v>
      </c>
      <c r="F3693" s="422"/>
      <c r="G3693"/>
      <c r="H3693" t="str">
        <f t="shared" si="183"/>
        <v>3410</v>
      </c>
      <c r="I3693" t="str">
        <f t="shared" si="185"/>
        <v xml:space="preserve"> </v>
      </c>
      <c r="J3693" t="str">
        <f t="shared" si="184"/>
        <v>E3430</v>
      </c>
      <c r="K3693">
        <f>VLOOKUP(D3693,'Step 1b-Current GLMT'!A:C,3,FALSE)</f>
        <v>0</v>
      </c>
    </row>
    <row r="3694" spans="1:11" s="6" customFormat="1" x14ac:dyDescent="0.25">
      <c r="A3694" t="s">
        <v>1756</v>
      </c>
      <c r="B3694" t="s">
        <v>7830</v>
      </c>
      <c r="D3694" s="322" t="s">
        <v>9</v>
      </c>
      <c r="E3694" s="278" t="str">
        <f>VLOOKUP(D3694,'Step 1b-Current GLMT'!A:B,2,FALSE)</f>
        <v xml:space="preserve">General : Institutional Support : Unallocated - Enrollment Res </v>
      </c>
      <c r="F3694" s="422"/>
      <c r="H3694" t="str">
        <f t="shared" si="183"/>
        <v>3410</v>
      </c>
      <c r="I3694" t="str">
        <f t="shared" si="185"/>
        <v xml:space="preserve"> </v>
      </c>
      <c r="J3694" t="str">
        <f t="shared" si="184"/>
        <v>E4138</v>
      </c>
      <c r="K3694">
        <f>VLOOKUP(D3694,'Step 1b-Current GLMT'!A:C,3,FALSE)</f>
        <v>0</v>
      </c>
    </row>
    <row r="3695" spans="1:11" s="6" customFormat="1" x14ac:dyDescent="0.25">
      <c r="A3695" t="s">
        <v>405</v>
      </c>
      <c r="B3695" t="s">
        <v>7831</v>
      </c>
      <c r="D3695" s="322" t="s">
        <v>9</v>
      </c>
      <c r="E3695" s="278" t="str">
        <f>VLOOKUP(D3695,'Step 1b-Current GLMT'!A:B,2,FALSE)</f>
        <v xml:space="preserve">General : Institutional Support : Unallocated - Enrollment Res </v>
      </c>
      <c r="F3695" s="422"/>
      <c r="H3695" t="str">
        <f t="shared" si="183"/>
        <v>3410</v>
      </c>
      <c r="I3695" t="str">
        <f t="shared" si="185"/>
        <v xml:space="preserve"> </v>
      </c>
      <c r="J3695" t="str">
        <f t="shared" si="184"/>
        <v>E8850</v>
      </c>
      <c r="K3695">
        <f>VLOOKUP(D3695,'Step 1b-Current GLMT'!A:C,3,FALSE)</f>
        <v>0</v>
      </c>
    </row>
    <row r="3696" spans="1:11" s="6" customFormat="1" x14ac:dyDescent="0.25">
      <c r="A3696" t="s">
        <v>2661</v>
      </c>
      <c r="B3696" t="s">
        <v>7821</v>
      </c>
      <c r="D3696" s="322" t="s">
        <v>9</v>
      </c>
      <c r="E3696" s="278" t="str">
        <f>VLOOKUP(D3696,'Step 1b-Current GLMT'!A:B,2,FALSE)</f>
        <v xml:space="preserve">General : Institutional Support : Unallocated - Enrollment Res </v>
      </c>
      <c r="F3696" s="422"/>
      <c r="H3696" t="str">
        <f t="shared" si="183"/>
        <v>3410</v>
      </c>
      <c r="I3696" t="str">
        <f t="shared" ref="I3696:I3727" si="186">IF(D3696=0,"0"," ")</f>
        <v xml:space="preserve"> </v>
      </c>
      <c r="J3696" t="str">
        <f t="shared" si="184"/>
        <v>E3430</v>
      </c>
      <c r="K3696">
        <f>VLOOKUP(D3696,'Step 1b-Current GLMT'!A:C,3,FALSE)</f>
        <v>0</v>
      </c>
    </row>
    <row r="3697" spans="1:11" s="6" customFormat="1" ht="15.75" x14ac:dyDescent="0.3">
      <c r="A3697" t="s">
        <v>194</v>
      </c>
      <c r="B3697" t="s">
        <v>654</v>
      </c>
      <c r="D3697" s="4" t="s">
        <v>9</v>
      </c>
      <c r="E3697" s="5" t="str">
        <f>VLOOKUP(D3697,'Step 1b-Current GLMT'!A:B,2,FALSE)</f>
        <v xml:space="preserve">General : Institutional Support : Unallocated - Enrollment Res </v>
      </c>
      <c r="F3697" s="422"/>
      <c r="H3697" t="str">
        <f t="shared" si="183"/>
        <v>3690</v>
      </c>
      <c r="I3697" t="str">
        <f t="shared" si="186"/>
        <v xml:space="preserve"> </v>
      </c>
      <c r="J3697" t="str">
        <f t="shared" si="184"/>
        <v>E4100</v>
      </c>
      <c r="K3697">
        <f>VLOOKUP(D3697,'Step 1b-Current GLMT'!A:C,3,FALSE)</f>
        <v>0</v>
      </c>
    </row>
    <row r="3698" spans="1:11" x14ac:dyDescent="0.25">
      <c r="A3698" t="s">
        <v>1756</v>
      </c>
      <c r="B3698" t="s">
        <v>7822</v>
      </c>
      <c r="D3698" s="322" t="s">
        <v>9</v>
      </c>
      <c r="E3698" s="278" t="str">
        <f>VLOOKUP(D3698,'Step 1b-Current GLMT'!A:B,2,FALSE)</f>
        <v xml:space="preserve">General : Institutional Support : Unallocated - Enrollment Res </v>
      </c>
      <c r="F3698" s="422"/>
      <c r="G3698" s="6"/>
      <c r="H3698" t="str">
        <f t="shared" si="183"/>
        <v>3410</v>
      </c>
      <c r="I3698" t="str">
        <f t="shared" si="186"/>
        <v xml:space="preserve"> </v>
      </c>
      <c r="J3698" t="str">
        <f t="shared" si="184"/>
        <v>E4138</v>
      </c>
      <c r="K3698">
        <f>VLOOKUP(D3698,'Step 1b-Current GLMT'!A:C,3,FALSE)</f>
        <v>0</v>
      </c>
    </row>
    <row r="3699" spans="1:11" x14ac:dyDescent="0.25">
      <c r="A3699" t="s">
        <v>405</v>
      </c>
      <c r="B3699" t="s">
        <v>7823</v>
      </c>
      <c r="D3699" s="322" t="s">
        <v>9</v>
      </c>
      <c r="E3699" s="278" t="str">
        <f>VLOOKUP(D3699,'Step 1b-Current GLMT'!A:B,2,FALSE)</f>
        <v xml:space="preserve">General : Institutional Support : Unallocated - Enrollment Res </v>
      </c>
      <c r="F3699" s="422"/>
      <c r="G3699" s="6"/>
      <c r="H3699" t="str">
        <f t="shared" si="183"/>
        <v>3410</v>
      </c>
      <c r="I3699" t="str">
        <f t="shared" si="186"/>
        <v xml:space="preserve"> </v>
      </c>
      <c r="J3699" t="str">
        <f t="shared" si="184"/>
        <v>E8850</v>
      </c>
      <c r="K3699">
        <f>VLOOKUP(D3699,'Step 1b-Current GLMT'!A:C,3,FALSE)</f>
        <v>0</v>
      </c>
    </row>
    <row r="3700" spans="1:11" x14ac:dyDescent="0.25">
      <c r="A3700" t="s">
        <v>2661</v>
      </c>
      <c r="B3700" t="s">
        <v>7824</v>
      </c>
      <c r="D3700" s="322" t="s">
        <v>9</v>
      </c>
      <c r="E3700" s="278" t="str">
        <f>VLOOKUP(D3700,'Step 1b-Current GLMT'!A:B,2,FALSE)</f>
        <v xml:space="preserve">General : Institutional Support : Unallocated - Enrollment Res </v>
      </c>
      <c r="F3700" s="422"/>
      <c r="G3700" s="6"/>
      <c r="H3700" t="str">
        <f t="shared" si="183"/>
        <v>3410</v>
      </c>
      <c r="I3700" t="str">
        <f t="shared" si="186"/>
        <v xml:space="preserve"> </v>
      </c>
      <c r="J3700" t="str">
        <f t="shared" si="184"/>
        <v>E3430</v>
      </c>
      <c r="K3700">
        <f>VLOOKUP(D3700,'Step 1b-Current GLMT'!A:C,3,FALSE)</f>
        <v>0</v>
      </c>
    </row>
    <row r="3701" spans="1:11" ht="15.75" x14ac:dyDescent="0.3">
      <c r="A3701" t="s">
        <v>194</v>
      </c>
      <c r="B3701" t="s">
        <v>655</v>
      </c>
      <c r="D3701" s="4" t="s">
        <v>9</v>
      </c>
      <c r="E3701" s="5" t="str">
        <f>VLOOKUP(D3701,'Step 1b-Current GLMT'!A:B,2,FALSE)</f>
        <v xml:space="preserve">General : Institutional Support : Unallocated - Enrollment Res </v>
      </c>
      <c r="F3701" s="422"/>
      <c r="G3701" s="6"/>
      <c r="H3701" t="str">
        <f t="shared" si="183"/>
        <v>3690</v>
      </c>
      <c r="I3701" t="str">
        <f t="shared" si="186"/>
        <v xml:space="preserve"> </v>
      </c>
      <c r="J3701" t="str">
        <f t="shared" si="184"/>
        <v>E4100</v>
      </c>
      <c r="K3701">
        <f>VLOOKUP(D3701,'Step 1b-Current GLMT'!A:C,3,FALSE)</f>
        <v>0</v>
      </c>
    </row>
    <row r="3702" spans="1:11" ht="15.75" x14ac:dyDescent="0.3">
      <c r="A3702" t="s">
        <v>20</v>
      </c>
      <c r="B3702" t="s">
        <v>656</v>
      </c>
      <c r="D3702" s="4" t="s">
        <v>9</v>
      </c>
      <c r="E3702" s="5" t="str">
        <f>VLOOKUP(D3702,'Step 1b-Current GLMT'!A:B,2,FALSE)</f>
        <v xml:space="preserve">General : Institutional Support : Unallocated - Enrollment Res </v>
      </c>
      <c r="F3702" s="422"/>
      <c r="G3702" s="6"/>
      <c r="H3702" t="str">
        <f t="shared" si="183"/>
        <v>3690</v>
      </c>
      <c r="I3702" t="str">
        <f t="shared" si="186"/>
        <v xml:space="preserve"> </v>
      </c>
      <c r="J3702" t="str">
        <f t="shared" si="184"/>
        <v>E1498</v>
      </c>
      <c r="K3702">
        <f>VLOOKUP(D3702,'Step 1b-Current GLMT'!A:C,3,FALSE)</f>
        <v>0</v>
      </c>
    </row>
    <row r="3703" spans="1:11" ht="15.75" x14ac:dyDescent="0.3">
      <c r="A3703" t="s">
        <v>20</v>
      </c>
      <c r="B3703" t="s">
        <v>880</v>
      </c>
      <c r="D3703" s="4" t="s">
        <v>9</v>
      </c>
      <c r="E3703" s="5" t="str">
        <f>VLOOKUP(D3703,'Step 1b-Current GLMT'!A:B,2,FALSE)</f>
        <v xml:space="preserve">General : Institutional Support : Unallocated - Enrollment Res </v>
      </c>
      <c r="F3703" s="422"/>
      <c r="G3703" s="6"/>
      <c r="H3703" t="str">
        <f t="shared" si="183"/>
        <v>3801</v>
      </c>
      <c r="I3703" t="str">
        <f t="shared" si="186"/>
        <v xml:space="preserve"> </v>
      </c>
      <c r="J3703" t="str">
        <f t="shared" si="184"/>
        <v>E1498</v>
      </c>
      <c r="K3703">
        <f>VLOOKUP(D3703,'Step 1b-Current GLMT'!A:C,3,FALSE)</f>
        <v>0</v>
      </c>
    </row>
    <row r="3704" spans="1:11" ht="15.75" x14ac:dyDescent="0.3">
      <c r="A3704" t="s">
        <v>20</v>
      </c>
      <c r="B3704" t="s">
        <v>1004</v>
      </c>
      <c r="D3704" s="4" t="s">
        <v>9</v>
      </c>
      <c r="E3704" s="5" t="str">
        <f>VLOOKUP(D3704,'Step 1b-Current GLMT'!A:B,2,FALSE)</f>
        <v xml:space="preserve">General : Institutional Support : Unallocated - Enrollment Res </v>
      </c>
      <c r="F3704" s="422"/>
      <c r="G3704" s="6"/>
      <c r="H3704" t="str">
        <f t="shared" si="183"/>
        <v>3814</v>
      </c>
      <c r="I3704" t="str">
        <f t="shared" si="186"/>
        <v xml:space="preserve"> </v>
      </c>
      <c r="J3704" t="str">
        <f t="shared" si="184"/>
        <v>E1498</v>
      </c>
      <c r="K3704">
        <f>VLOOKUP(D3704,'Step 1b-Current GLMT'!A:C,3,FALSE)</f>
        <v>0</v>
      </c>
    </row>
    <row r="3705" spans="1:11" ht="15.75" x14ac:dyDescent="0.3">
      <c r="A3705" t="s">
        <v>415</v>
      </c>
      <c r="B3705" t="s">
        <v>888</v>
      </c>
      <c r="D3705" s="4" t="s">
        <v>9</v>
      </c>
      <c r="E3705" s="5" t="str">
        <f>VLOOKUP(D3705,'Step 1b-Current GLMT'!A:B,2,FALSE)</f>
        <v xml:space="preserve">General : Institutional Support : Unallocated - Enrollment Res </v>
      </c>
      <c r="F3705" s="422"/>
      <c r="G3705" s="6"/>
      <c r="H3705" t="str">
        <f t="shared" si="183"/>
        <v>3802</v>
      </c>
      <c r="I3705" t="str">
        <f t="shared" si="186"/>
        <v xml:space="preserve"> </v>
      </c>
      <c r="J3705" t="str">
        <f t="shared" si="184"/>
        <v>E1800</v>
      </c>
      <c r="K3705">
        <f>VLOOKUP(D3705,'Step 1b-Current GLMT'!A:C,3,FALSE)</f>
        <v>0</v>
      </c>
    </row>
    <row r="3706" spans="1:11" ht="15.75" x14ac:dyDescent="0.3">
      <c r="A3706" t="s">
        <v>415</v>
      </c>
      <c r="B3706" t="s">
        <v>906</v>
      </c>
      <c r="D3706" s="4" t="s">
        <v>9</v>
      </c>
      <c r="E3706" s="5" t="str">
        <f>VLOOKUP(D3706,'Step 1b-Current GLMT'!A:B,2,FALSE)</f>
        <v xml:space="preserve">General : Institutional Support : Unallocated - Enrollment Res </v>
      </c>
      <c r="F3706" s="422"/>
      <c r="G3706" s="6"/>
      <c r="H3706" t="str">
        <f t="shared" si="183"/>
        <v>3804</v>
      </c>
      <c r="I3706" t="str">
        <f t="shared" si="186"/>
        <v xml:space="preserve"> </v>
      </c>
      <c r="J3706" t="str">
        <f t="shared" si="184"/>
        <v>E1800</v>
      </c>
      <c r="K3706">
        <f>VLOOKUP(D3706,'Step 1b-Current GLMT'!A:C,3,FALSE)</f>
        <v>0</v>
      </c>
    </row>
    <row r="3707" spans="1:11" ht="15.75" x14ac:dyDescent="0.3">
      <c r="A3707" t="s">
        <v>415</v>
      </c>
      <c r="B3707" t="s">
        <v>916</v>
      </c>
      <c r="D3707" s="4" t="s">
        <v>9</v>
      </c>
      <c r="E3707" s="5" t="str">
        <f>VLOOKUP(D3707,'Step 1b-Current GLMT'!A:B,2,FALSE)</f>
        <v xml:space="preserve">General : Institutional Support : Unallocated - Enrollment Res </v>
      </c>
      <c r="F3707" s="422"/>
      <c r="G3707" s="6"/>
      <c r="H3707" t="str">
        <f t="shared" si="183"/>
        <v>3805</v>
      </c>
      <c r="I3707" t="str">
        <f t="shared" si="186"/>
        <v xml:space="preserve"> </v>
      </c>
      <c r="J3707" t="str">
        <f t="shared" si="184"/>
        <v>E1800</v>
      </c>
      <c r="K3707">
        <f>VLOOKUP(D3707,'Step 1b-Current GLMT'!A:C,3,FALSE)</f>
        <v>0</v>
      </c>
    </row>
    <row r="3708" spans="1:11" ht="15.75" x14ac:dyDescent="0.3">
      <c r="A3708" t="s">
        <v>415</v>
      </c>
      <c r="B3708" t="s">
        <v>933</v>
      </c>
      <c r="D3708" s="4" t="s">
        <v>9</v>
      </c>
      <c r="E3708" s="5" t="str">
        <f>VLOOKUP(D3708,'Step 1b-Current GLMT'!A:B,2,FALSE)</f>
        <v xml:space="preserve">General : Institutional Support : Unallocated - Enrollment Res </v>
      </c>
      <c r="F3708" s="422"/>
      <c r="G3708" s="6"/>
      <c r="H3708" t="str">
        <f t="shared" si="183"/>
        <v>3807</v>
      </c>
      <c r="I3708" t="str">
        <f t="shared" si="186"/>
        <v xml:space="preserve"> </v>
      </c>
      <c r="J3708" t="str">
        <f t="shared" si="184"/>
        <v>E1800</v>
      </c>
      <c r="K3708">
        <f>VLOOKUP(D3708,'Step 1b-Current GLMT'!A:C,3,FALSE)</f>
        <v>0</v>
      </c>
    </row>
    <row r="3709" spans="1:11" ht="15.75" x14ac:dyDescent="0.3">
      <c r="A3709" t="s">
        <v>415</v>
      </c>
      <c r="B3709" t="s">
        <v>985</v>
      </c>
      <c r="D3709" s="4" t="s">
        <v>9</v>
      </c>
      <c r="E3709" s="5" t="str">
        <f>VLOOKUP(D3709,'Step 1b-Current GLMT'!A:B,2,FALSE)</f>
        <v xml:space="preserve">General : Institutional Support : Unallocated - Enrollment Res </v>
      </c>
      <c r="F3709" s="422"/>
      <c r="G3709" s="6"/>
      <c r="H3709" t="str">
        <f t="shared" si="183"/>
        <v>3812</v>
      </c>
      <c r="I3709" t="str">
        <f t="shared" si="186"/>
        <v xml:space="preserve"> </v>
      </c>
      <c r="J3709" t="str">
        <f t="shared" si="184"/>
        <v>E1800</v>
      </c>
      <c r="K3709">
        <f>VLOOKUP(D3709,'Step 1b-Current GLMT'!A:C,3,FALSE)</f>
        <v>0</v>
      </c>
    </row>
    <row r="3710" spans="1:11" ht="15.75" x14ac:dyDescent="0.3">
      <c r="A3710" t="s">
        <v>415</v>
      </c>
      <c r="B3710" t="s">
        <v>995</v>
      </c>
      <c r="D3710" s="4" t="s">
        <v>9</v>
      </c>
      <c r="E3710" s="5" t="str">
        <f>VLOOKUP(D3710,'Step 1b-Current GLMT'!A:B,2,FALSE)</f>
        <v xml:space="preserve">General : Institutional Support : Unallocated - Enrollment Res </v>
      </c>
      <c r="F3710" s="422"/>
      <c r="G3710" s="6"/>
      <c r="H3710" t="str">
        <f t="shared" si="183"/>
        <v>3813</v>
      </c>
      <c r="I3710" t="str">
        <f t="shared" si="186"/>
        <v xml:space="preserve"> </v>
      </c>
      <c r="J3710" t="str">
        <f t="shared" si="184"/>
        <v>E1800</v>
      </c>
      <c r="K3710">
        <f>VLOOKUP(D3710,'Step 1b-Current GLMT'!A:C,3,FALSE)</f>
        <v>0</v>
      </c>
    </row>
    <row r="3711" spans="1:11" ht="15.75" x14ac:dyDescent="0.3">
      <c r="A3711" t="s">
        <v>415</v>
      </c>
      <c r="B3711" t="s">
        <v>1032</v>
      </c>
      <c r="D3711" s="4" t="s">
        <v>9</v>
      </c>
      <c r="E3711" s="5" t="str">
        <f>VLOOKUP(D3711,'Step 1b-Current GLMT'!A:B,2,FALSE)</f>
        <v xml:space="preserve">General : Institutional Support : Unallocated - Enrollment Res </v>
      </c>
      <c r="F3711" s="422"/>
      <c r="G3711" s="6"/>
      <c r="H3711" t="str">
        <f t="shared" si="183"/>
        <v>3817</v>
      </c>
      <c r="I3711" t="str">
        <f t="shared" si="186"/>
        <v xml:space="preserve"> </v>
      </c>
      <c r="J3711" t="str">
        <f t="shared" si="184"/>
        <v>E1800</v>
      </c>
      <c r="K3711">
        <f>VLOOKUP(D3711,'Step 1b-Current GLMT'!A:C,3,FALSE)</f>
        <v>0</v>
      </c>
    </row>
    <row r="3712" spans="1:11" ht="15.75" x14ac:dyDescent="0.3">
      <c r="A3712" t="s">
        <v>415</v>
      </c>
      <c r="B3712" t="s">
        <v>1049</v>
      </c>
      <c r="D3712" s="4" t="s">
        <v>9</v>
      </c>
      <c r="E3712" s="5" t="str">
        <f>VLOOKUP(D3712,'Step 1b-Current GLMT'!A:B,2,FALSE)</f>
        <v xml:space="preserve">General : Institutional Support : Unallocated - Enrollment Res </v>
      </c>
      <c r="F3712" s="422"/>
      <c r="G3712" s="6"/>
      <c r="H3712" t="str">
        <f t="shared" si="183"/>
        <v>3819</v>
      </c>
      <c r="I3712" t="str">
        <f t="shared" si="186"/>
        <v xml:space="preserve"> </v>
      </c>
      <c r="J3712" t="str">
        <f t="shared" si="184"/>
        <v>E1800</v>
      </c>
      <c r="K3712">
        <f>VLOOKUP(D3712,'Step 1b-Current GLMT'!A:C,3,FALSE)</f>
        <v>0</v>
      </c>
    </row>
    <row r="3713" spans="1:11" ht="15.75" x14ac:dyDescent="0.3">
      <c r="A3713" t="s">
        <v>415</v>
      </c>
      <c r="B3713" t="s">
        <v>1059</v>
      </c>
      <c r="D3713" s="4" t="s">
        <v>9</v>
      </c>
      <c r="E3713" s="5" t="str">
        <f>VLOOKUP(D3713,'Step 1b-Current GLMT'!A:B,2,FALSE)</f>
        <v xml:space="preserve">General : Institutional Support : Unallocated - Enrollment Res </v>
      </c>
      <c r="F3713" s="422"/>
      <c r="G3713" s="6"/>
      <c r="H3713" t="str">
        <f t="shared" si="183"/>
        <v>3820</v>
      </c>
      <c r="I3713" t="str">
        <f t="shared" si="186"/>
        <v xml:space="preserve"> </v>
      </c>
      <c r="J3713" t="str">
        <f t="shared" si="184"/>
        <v>E1800</v>
      </c>
      <c r="K3713">
        <f>VLOOKUP(D3713,'Step 1b-Current GLMT'!A:C,3,FALSE)</f>
        <v>0</v>
      </c>
    </row>
    <row r="3714" spans="1:11" s="6" customFormat="1" ht="15.75" x14ac:dyDescent="0.3">
      <c r="A3714" t="s">
        <v>415</v>
      </c>
      <c r="B3714" t="s">
        <v>1069</v>
      </c>
      <c r="D3714" s="4" t="s">
        <v>9</v>
      </c>
      <c r="E3714" s="5" t="str">
        <f>VLOOKUP(D3714,'Step 1b-Current GLMT'!A:B,2,FALSE)</f>
        <v xml:space="preserve">General : Institutional Support : Unallocated - Enrollment Res </v>
      </c>
      <c r="F3714" s="422"/>
      <c r="H3714" t="str">
        <f t="shared" ref="H3714:H3777" si="187">RIGHT(B3714,4)</f>
        <v>3821</v>
      </c>
      <c r="I3714" t="str">
        <f t="shared" si="186"/>
        <v xml:space="preserve"> </v>
      </c>
      <c r="J3714" t="str">
        <f t="shared" ref="J3714:J3777" si="188">MID(B3714,7,5)</f>
        <v>E1800</v>
      </c>
      <c r="K3714">
        <f>VLOOKUP(D3714,'Step 1b-Current GLMT'!A:C,3,FALSE)</f>
        <v>0</v>
      </c>
    </row>
    <row r="3715" spans="1:11" s="6" customFormat="1" ht="15.75" x14ac:dyDescent="0.3">
      <c r="A3715" t="s">
        <v>415</v>
      </c>
      <c r="B3715" t="s">
        <v>1096</v>
      </c>
      <c r="D3715" s="4" t="s">
        <v>9</v>
      </c>
      <c r="E3715" s="5" t="str">
        <f>VLOOKUP(D3715,'Step 1b-Current GLMT'!A:B,2,FALSE)</f>
        <v xml:space="preserve">General : Institutional Support : Unallocated - Enrollment Res </v>
      </c>
      <c r="F3715" s="422"/>
      <c r="H3715" t="str">
        <f t="shared" si="187"/>
        <v>3824</v>
      </c>
      <c r="I3715" t="str">
        <f t="shared" si="186"/>
        <v xml:space="preserve"> </v>
      </c>
      <c r="J3715" t="str">
        <f t="shared" si="188"/>
        <v>E1800</v>
      </c>
      <c r="K3715">
        <f>VLOOKUP(D3715,'Step 1b-Current GLMT'!A:C,3,FALSE)</f>
        <v>0</v>
      </c>
    </row>
    <row r="3716" spans="1:11" s="6" customFormat="1" ht="15.75" x14ac:dyDescent="0.3">
      <c r="A3716" t="s">
        <v>415</v>
      </c>
      <c r="B3716" t="s">
        <v>1108</v>
      </c>
      <c r="D3716" s="4" t="s">
        <v>9</v>
      </c>
      <c r="E3716" s="5" t="str">
        <f>VLOOKUP(D3716,'Step 1b-Current GLMT'!A:B,2,FALSE)</f>
        <v xml:space="preserve">General : Institutional Support : Unallocated - Enrollment Res </v>
      </c>
      <c r="F3716" s="422"/>
      <c r="H3716" t="str">
        <f t="shared" si="187"/>
        <v>3825</v>
      </c>
      <c r="I3716" t="str">
        <f t="shared" si="186"/>
        <v xml:space="preserve"> </v>
      </c>
      <c r="J3716" t="str">
        <f t="shared" si="188"/>
        <v>E1800</v>
      </c>
      <c r="K3716">
        <f>VLOOKUP(D3716,'Step 1b-Current GLMT'!A:C,3,FALSE)</f>
        <v>0</v>
      </c>
    </row>
    <row r="3717" spans="1:11" s="6" customFormat="1" ht="15.75" x14ac:dyDescent="0.3">
      <c r="A3717" t="s">
        <v>415</v>
      </c>
      <c r="B3717" t="s">
        <v>1150</v>
      </c>
      <c r="D3717" s="4" t="s">
        <v>9</v>
      </c>
      <c r="E3717" s="5" t="str">
        <f>VLOOKUP(D3717,'Step 1b-Current GLMT'!A:B,2,FALSE)</f>
        <v xml:space="preserve">General : Institutional Support : Unallocated - Enrollment Res </v>
      </c>
      <c r="F3717" s="422"/>
      <c r="H3717" t="str">
        <f t="shared" si="187"/>
        <v>3836</v>
      </c>
      <c r="I3717" t="str">
        <f t="shared" si="186"/>
        <v xml:space="preserve"> </v>
      </c>
      <c r="J3717" t="str">
        <f t="shared" si="188"/>
        <v>E1800</v>
      </c>
      <c r="K3717">
        <f>VLOOKUP(D3717,'Step 1b-Current GLMT'!A:C,3,FALSE)</f>
        <v>0</v>
      </c>
    </row>
    <row r="3718" spans="1:11" s="6" customFormat="1" ht="15.75" x14ac:dyDescent="0.3">
      <c r="A3718" t="s">
        <v>415</v>
      </c>
      <c r="B3718" t="s">
        <v>1181</v>
      </c>
      <c r="D3718" s="4" t="s">
        <v>9</v>
      </c>
      <c r="E3718" s="5" t="str">
        <f>VLOOKUP(D3718,'Step 1b-Current GLMT'!A:B,2,FALSE)</f>
        <v xml:space="preserve">General : Institutional Support : Unallocated - Enrollment Res </v>
      </c>
      <c r="F3718" s="422"/>
      <c r="H3718" t="str">
        <f t="shared" si="187"/>
        <v>3843</v>
      </c>
      <c r="I3718" t="str">
        <f t="shared" si="186"/>
        <v xml:space="preserve"> </v>
      </c>
      <c r="J3718" t="str">
        <f t="shared" si="188"/>
        <v>E1800</v>
      </c>
      <c r="K3718">
        <f>VLOOKUP(D3718,'Step 1b-Current GLMT'!A:C,3,FALSE)</f>
        <v>0</v>
      </c>
    </row>
    <row r="3719" spans="1:11" s="6" customFormat="1" ht="15.75" x14ac:dyDescent="0.3">
      <c r="A3719" t="s">
        <v>415</v>
      </c>
      <c r="B3719" t="s">
        <v>1246</v>
      </c>
      <c r="D3719" s="4" t="s">
        <v>9</v>
      </c>
      <c r="E3719" s="5" t="str">
        <f>VLOOKUP(D3719,'Step 1b-Current GLMT'!A:B,2,FALSE)</f>
        <v xml:space="preserve">General : Institutional Support : Unallocated - Enrollment Res </v>
      </c>
      <c r="F3719" s="422"/>
      <c r="H3719" t="str">
        <f t="shared" si="187"/>
        <v>3856</v>
      </c>
      <c r="I3719" t="str">
        <f t="shared" si="186"/>
        <v xml:space="preserve"> </v>
      </c>
      <c r="J3719" t="str">
        <f t="shared" si="188"/>
        <v>E1800</v>
      </c>
      <c r="K3719">
        <f>VLOOKUP(D3719,'Step 1b-Current GLMT'!A:C,3,FALSE)</f>
        <v>0</v>
      </c>
    </row>
    <row r="3720" spans="1:11" s="6" customFormat="1" ht="15.75" x14ac:dyDescent="0.3">
      <c r="A3720" t="s">
        <v>415</v>
      </c>
      <c r="B3720" t="s">
        <v>1256</v>
      </c>
      <c r="D3720" s="4" t="s">
        <v>9</v>
      </c>
      <c r="E3720" s="5" t="str">
        <f>VLOOKUP(D3720,'Step 1b-Current GLMT'!A:B,2,FALSE)</f>
        <v xml:space="preserve">General : Institutional Support : Unallocated - Enrollment Res </v>
      </c>
      <c r="F3720" s="422"/>
      <c r="H3720" t="str">
        <f t="shared" si="187"/>
        <v>3857</v>
      </c>
      <c r="I3720" t="str">
        <f t="shared" si="186"/>
        <v xml:space="preserve"> </v>
      </c>
      <c r="J3720" t="str">
        <f t="shared" si="188"/>
        <v>E1800</v>
      </c>
      <c r="K3720">
        <f>VLOOKUP(D3720,'Step 1b-Current GLMT'!A:C,3,FALSE)</f>
        <v>0</v>
      </c>
    </row>
    <row r="3721" spans="1:11" s="6" customFormat="1" ht="15.75" x14ac:dyDescent="0.3">
      <c r="A3721" t="s">
        <v>415</v>
      </c>
      <c r="B3721" t="s">
        <v>1301</v>
      </c>
      <c r="D3721" s="4" t="s">
        <v>9</v>
      </c>
      <c r="E3721" s="5" t="str">
        <f>VLOOKUP(D3721,'Step 1b-Current GLMT'!A:B,2,FALSE)</f>
        <v xml:space="preserve">General : Institutional Support : Unallocated - Enrollment Res </v>
      </c>
      <c r="F3721" s="422"/>
      <c r="H3721" t="str">
        <f t="shared" si="187"/>
        <v>3874</v>
      </c>
      <c r="I3721" t="str">
        <f t="shared" si="186"/>
        <v xml:space="preserve"> </v>
      </c>
      <c r="J3721" t="str">
        <f t="shared" si="188"/>
        <v>E1800</v>
      </c>
      <c r="K3721">
        <f>VLOOKUP(D3721,'Step 1b-Current GLMT'!A:C,3,FALSE)</f>
        <v>0</v>
      </c>
    </row>
    <row r="3722" spans="1:11" s="6" customFormat="1" ht="15.75" x14ac:dyDescent="0.3">
      <c r="A3722" t="s">
        <v>415</v>
      </c>
      <c r="B3722" t="s">
        <v>1309</v>
      </c>
      <c r="D3722" s="4" t="s">
        <v>9</v>
      </c>
      <c r="E3722" s="5" t="str">
        <f>VLOOKUP(D3722,'Step 1b-Current GLMT'!A:B,2,FALSE)</f>
        <v xml:space="preserve">General : Institutional Support : Unallocated - Enrollment Res </v>
      </c>
      <c r="F3722" s="422"/>
      <c r="H3722" t="str">
        <f t="shared" si="187"/>
        <v>3875</v>
      </c>
      <c r="I3722" t="str">
        <f t="shared" si="186"/>
        <v xml:space="preserve"> </v>
      </c>
      <c r="J3722" t="str">
        <f t="shared" si="188"/>
        <v>E1800</v>
      </c>
      <c r="K3722">
        <f>VLOOKUP(D3722,'Step 1b-Current GLMT'!A:C,3,FALSE)</f>
        <v>0</v>
      </c>
    </row>
    <row r="3723" spans="1:11" s="6" customFormat="1" ht="15.75" x14ac:dyDescent="0.3">
      <c r="A3723" t="s">
        <v>415</v>
      </c>
      <c r="B3723" t="s">
        <v>1337</v>
      </c>
      <c r="D3723" s="4" t="s">
        <v>9</v>
      </c>
      <c r="E3723" s="5" t="str">
        <f>VLOOKUP(D3723,'Step 1b-Current GLMT'!A:B,2,FALSE)</f>
        <v xml:space="preserve">General : Institutional Support : Unallocated - Enrollment Res </v>
      </c>
      <c r="F3723" s="422"/>
      <c r="H3723" t="str">
        <f t="shared" si="187"/>
        <v>3882</v>
      </c>
      <c r="I3723" t="str">
        <f t="shared" si="186"/>
        <v xml:space="preserve"> </v>
      </c>
      <c r="J3723" t="str">
        <f t="shared" si="188"/>
        <v>E1800</v>
      </c>
      <c r="K3723">
        <f>VLOOKUP(D3723,'Step 1b-Current GLMT'!A:C,3,FALSE)</f>
        <v>0</v>
      </c>
    </row>
    <row r="3724" spans="1:11" s="6" customFormat="1" ht="15.75" x14ac:dyDescent="0.3">
      <c r="A3724" t="s">
        <v>415</v>
      </c>
      <c r="B3724" t="s">
        <v>1356</v>
      </c>
      <c r="D3724" s="4" t="s">
        <v>9</v>
      </c>
      <c r="E3724" s="5" t="str">
        <f>VLOOKUP(D3724,'Step 1b-Current GLMT'!A:B,2,FALSE)</f>
        <v xml:space="preserve">General : Institutional Support : Unallocated - Enrollment Res </v>
      </c>
      <c r="F3724" s="422"/>
      <c r="H3724" t="str">
        <f t="shared" si="187"/>
        <v>3885</v>
      </c>
      <c r="I3724" t="str">
        <f t="shared" si="186"/>
        <v xml:space="preserve"> </v>
      </c>
      <c r="J3724" t="str">
        <f t="shared" si="188"/>
        <v>E1800</v>
      </c>
      <c r="K3724">
        <f>VLOOKUP(D3724,'Step 1b-Current GLMT'!A:C,3,FALSE)</f>
        <v>0</v>
      </c>
    </row>
    <row r="3725" spans="1:11" s="6" customFormat="1" ht="15.75" x14ac:dyDescent="0.3">
      <c r="A3725" t="s">
        <v>415</v>
      </c>
      <c r="B3725" t="s">
        <v>1373</v>
      </c>
      <c r="D3725" s="4" t="s">
        <v>9</v>
      </c>
      <c r="E3725" s="5" t="str">
        <f>VLOOKUP(D3725,'Step 1b-Current GLMT'!A:B,2,FALSE)</f>
        <v xml:space="preserve">General : Institutional Support : Unallocated - Enrollment Res </v>
      </c>
      <c r="F3725" s="422"/>
      <c r="H3725" t="str">
        <f t="shared" si="187"/>
        <v>3887</v>
      </c>
      <c r="I3725" t="str">
        <f t="shared" si="186"/>
        <v xml:space="preserve"> </v>
      </c>
      <c r="J3725" t="str">
        <f t="shared" si="188"/>
        <v>E1800</v>
      </c>
      <c r="K3725">
        <f>VLOOKUP(D3725,'Step 1b-Current GLMT'!A:C,3,FALSE)</f>
        <v>0</v>
      </c>
    </row>
    <row r="3726" spans="1:11" s="6" customFormat="1" ht="15.75" x14ac:dyDescent="0.3">
      <c r="A3726" t="s">
        <v>415</v>
      </c>
      <c r="B3726" t="s">
        <v>1383</v>
      </c>
      <c r="D3726" s="4" t="s">
        <v>9</v>
      </c>
      <c r="E3726" s="5" t="str">
        <f>VLOOKUP(D3726,'Step 1b-Current GLMT'!A:B,2,FALSE)</f>
        <v xml:space="preserve">General : Institutional Support : Unallocated - Enrollment Res </v>
      </c>
      <c r="F3726" s="422"/>
      <c r="H3726" t="str">
        <f t="shared" si="187"/>
        <v>3888</v>
      </c>
      <c r="I3726" t="str">
        <f t="shared" si="186"/>
        <v xml:space="preserve"> </v>
      </c>
      <c r="J3726" t="str">
        <f t="shared" si="188"/>
        <v>E1800</v>
      </c>
      <c r="K3726">
        <f>VLOOKUP(D3726,'Step 1b-Current GLMT'!A:C,3,FALSE)</f>
        <v>0</v>
      </c>
    </row>
    <row r="3727" spans="1:11" s="6" customFormat="1" ht="15.75" x14ac:dyDescent="0.3">
      <c r="A3727" t="s">
        <v>415</v>
      </c>
      <c r="B3727" t="s">
        <v>1401</v>
      </c>
      <c r="D3727" s="4" t="s">
        <v>9</v>
      </c>
      <c r="E3727" s="5" t="str">
        <f>VLOOKUP(D3727,'Step 1b-Current GLMT'!A:B,2,FALSE)</f>
        <v xml:space="preserve">General : Institutional Support : Unallocated - Enrollment Res </v>
      </c>
      <c r="F3727" s="422"/>
      <c r="H3727" t="str">
        <f t="shared" si="187"/>
        <v>3891</v>
      </c>
      <c r="I3727" t="str">
        <f t="shared" si="186"/>
        <v xml:space="preserve"> </v>
      </c>
      <c r="J3727" t="str">
        <f t="shared" si="188"/>
        <v>E1800</v>
      </c>
      <c r="K3727">
        <f>VLOOKUP(D3727,'Step 1b-Current GLMT'!A:C,3,FALSE)</f>
        <v>0</v>
      </c>
    </row>
    <row r="3728" spans="1:11" s="6" customFormat="1" ht="15.75" x14ac:dyDescent="0.3">
      <c r="A3728" t="s">
        <v>415</v>
      </c>
      <c r="B3728" t="s">
        <v>1411</v>
      </c>
      <c r="D3728" s="4" t="s">
        <v>9</v>
      </c>
      <c r="E3728" s="5" t="str">
        <f>VLOOKUP(D3728,'Step 1b-Current GLMT'!A:B,2,FALSE)</f>
        <v xml:space="preserve">General : Institutional Support : Unallocated - Enrollment Res </v>
      </c>
      <c r="F3728" s="422"/>
      <c r="G3728"/>
      <c r="H3728" t="str">
        <f t="shared" si="187"/>
        <v>3892</v>
      </c>
      <c r="I3728" t="str">
        <f t="shared" ref="I3728:I3743" si="189">IF(D3728=0,"0"," ")</f>
        <v xml:space="preserve"> </v>
      </c>
      <c r="J3728" t="str">
        <f t="shared" si="188"/>
        <v>E1800</v>
      </c>
      <c r="K3728">
        <f>VLOOKUP(D3728,'Step 1b-Current GLMT'!A:C,3,FALSE)</f>
        <v>0</v>
      </c>
    </row>
    <row r="3729" spans="1:11" s="6" customFormat="1" ht="15.75" x14ac:dyDescent="0.3">
      <c r="A3729" t="s">
        <v>415</v>
      </c>
      <c r="B3729" t="s">
        <v>1426</v>
      </c>
      <c r="D3729" s="4" t="s">
        <v>9</v>
      </c>
      <c r="E3729" s="5" t="str">
        <f>VLOOKUP(D3729,'Step 1b-Current GLMT'!A:B,2,FALSE)</f>
        <v xml:space="preserve">General : Institutional Support : Unallocated - Enrollment Res </v>
      </c>
      <c r="F3729" s="422"/>
      <c r="G3729"/>
      <c r="H3729" t="str">
        <f t="shared" si="187"/>
        <v>3894</v>
      </c>
      <c r="I3729" t="str">
        <f t="shared" si="189"/>
        <v xml:space="preserve"> </v>
      </c>
      <c r="J3729" t="str">
        <f t="shared" si="188"/>
        <v>E1800</v>
      </c>
      <c r="K3729">
        <f>VLOOKUP(D3729,'Step 1b-Current GLMT'!A:C,3,FALSE)</f>
        <v>0</v>
      </c>
    </row>
    <row r="3730" spans="1:11" s="6" customFormat="1" ht="15.75" x14ac:dyDescent="0.3">
      <c r="A3730" t="s">
        <v>415</v>
      </c>
      <c r="B3730" t="s">
        <v>1449</v>
      </c>
      <c r="D3730" s="4" t="s">
        <v>9</v>
      </c>
      <c r="E3730" s="5" t="str">
        <f>VLOOKUP(D3730,'Step 1b-Current GLMT'!A:B,2,FALSE)</f>
        <v xml:space="preserve">General : Institutional Support : Unallocated - Enrollment Res </v>
      </c>
      <c r="F3730" s="422"/>
      <c r="H3730" t="str">
        <f t="shared" si="187"/>
        <v>3897</v>
      </c>
      <c r="I3730" t="str">
        <f t="shared" si="189"/>
        <v xml:space="preserve"> </v>
      </c>
      <c r="J3730" t="str">
        <f t="shared" si="188"/>
        <v>E1800</v>
      </c>
      <c r="K3730">
        <f>VLOOKUP(D3730,'Step 1b-Current GLMT'!A:C,3,FALSE)</f>
        <v>0</v>
      </c>
    </row>
    <row r="3731" spans="1:11" s="6" customFormat="1" ht="15.75" x14ac:dyDescent="0.3">
      <c r="A3731" t="s">
        <v>415</v>
      </c>
      <c r="B3731" t="s">
        <v>1469</v>
      </c>
      <c r="D3731" s="4" t="s">
        <v>9</v>
      </c>
      <c r="E3731" s="5" t="str">
        <f>VLOOKUP(D3731,'Step 1b-Current GLMT'!A:B,2,FALSE)</f>
        <v xml:space="preserve">General : Institutional Support : Unallocated - Enrollment Res </v>
      </c>
      <c r="F3731" s="422"/>
      <c r="H3731" t="str">
        <f t="shared" si="187"/>
        <v>3899</v>
      </c>
      <c r="I3731" t="str">
        <f t="shared" si="189"/>
        <v xml:space="preserve"> </v>
      </c>
      <c r="J3731" t="str">
        <f t="shared" si="188"/>
        <v>E1800</v>
      </c>
      <c r="K3731">
        <f>VLOOKUP(D3731,'Step 1b-Current GLMT'!A:C,3,FALSE)</f>
        <v>0</v>
      </c>
    </row>
    <row r="3732" spans="1:11" s="6" customFormat="1" ht="15.75" x14ac:dyDescent="0.3">
      <c r="A3732" t="s">
        <v>689</v>
      </c>
      <c r="B3732" t="s">
        <v>907</v>
      </c>
      <c r="D3732" s="4" t="s">
        <v>9</v>
      </c>
      <c r="E3732" s="5" t="str">
        <f>VLOOKUP(D3732,'Step 1b-Current GLMT'!A:B,2,FALSE)</f>
        <v xml:space="preserve">General : Institutional Support : Unallocated - Enrollment Res </v>
      </c>
      <c r="F3732" s="422"/>
      <c r="H3732" t="str">
        <f t="shared" si="187"/>
        <v>3804</v>
      </c>
      <c r="I3732" t="str">
        <f t="shared" si="189"/>
        <v xml:space="preserve"> </v>
      </c>
      <c r="J3732" t="str">
        <f t="shared" si="188"/>
        <v>E2402</v>
      </c>
      <c r="K3732">
        <f>VLOOKUP(D3732,'Step 1b-Current GLMT'!A:C,3,FALSE)</f>
        <v>0</v>
      </c>
    </row>
    <row r="3733" spans="1:11" s="6" customFormat="1" ht="15.75" x14ac:dyDescent="0.3">
      <c r="A3733" t="s">
        <v>689</v>
      </c>
      <c r="B3733" t="s">
        <v>934</v>
      </c>
      <c r="D3733" s="4" t="s">
        <v>9</v>
      </c>
      <c r="E3733" s="5" t="str">
        <f>VLOOKUP(D3733,'Step 1b-Current GLMT'!A:B,2,FALSE)</f>
        <v xml:space="preserve">General : Institutional Support : Unallocated - Enrollment Res </v>
      </c>
      <c r="F3733" s="422"/>
      <c r="H3733" t="str">
        <f t="shared" si="187"/>
        <v>3807</v>
      </c>
      <c r="I3733" t="str">
        <f t="shared" si="189"/>
        <v xml:space="preserve"> </v>
      </c>
      <c r="J3733" t="str">
        <f t="shared" si="188"/>
        <v>E2402</v>
      </c>
      <c r="K3733">
        <f>VLOOKUP(D3733,'Step 1b-Current GLMT'!A:C,3,FALSE)</f>
        <v>0</v>
      </c>
    </row>
    <row r="3734" spans="1:11" s="6" customFormat="1" ht="15.75" x14ac:dyDescent="0.3">
      <c r="A3734" t="s">
        <v>689</v>
      </c>
      <c r="B3734" t="s">
        <v>996</v>
      </c>
      <c r="D3734" s="4" t="s">
        <v>9</v>
      </c>
      <c r="E3734" s="5" t="str">
        <f>VLOOKUP(D3734,'Step 1b-Current GLMT'!A:B,2,FALSE)</f>
        <v xml:space="preserve">General : Institutional Support : Unallocated - Enrollment Res </v>
      </c>
      <c r="F3734" s="422"/>
      <c r="H3734" t="str">
        <f t="shared" si="187"/>
        <v>3813</v>
      </c>
      <c r="I3734" t="str">
        <f t="shared" si="189"/>
        <v xml:space="preserve"> </v>
      </c>
      <c r="J3734" t="str">
        <f t="shared" si="188"/>
        <v>E2402</v>
      </c>
      <c r="K3734">
        <f>VLOOKUP(D3734,'Step 1b-Current GLMT'!A:C,3,FALSE)</f>
        <v>0</v>
      </c>
    </row>
    <row r="3735" spans="1:11" s="6" customFormat="1" ht="15.75" x14ac:dyDescent="0.3">
      <c r="A3735" t="s">
        <v>417</v>
      </c>
      <c r="B3735" t="s">
        <v>1050</v>
      </c>
      <c r="D3735" s="4" t="s">
        <v>9</v>
      </c>
      <c r="E3735" s="5" t="str">
        <f>VLOOKUP(D3735,'Step 1b-Current GLMT'!A:B,2,FALSE)</f>
        <v xml:space="preserve">General : Institutional Support : Unallocated - Enrollment Res </v>
      </c>
      <c r="F3735" s="422"/>
      <c r="H3735" t="str">
        <f t="shared" si="187"/>
        <v>3819</v>
      </c>
      <c r="I3735" t="str">
        <f t="shared" si="189"/>
        <v xml:space="preserve"> </v>
      </c>
      <c r="J3735" t="str">
        <f t="shared" si="188"/>
        <v>E2402</v>
      </c>
      <c r="K3735">
        <f>VLOOKUP(D3735,'Step 1b-Current GLMT'!A:C,3,FALSE)</f>
        <v>0</v>
      </c>
    </row>
    <row r="3736" spans="1:11" s="6" customFormat="1" ht="15.75" x14ac:dyDescent="0.3">
      <c r="A3736" t="s">
        <v>689</v>
      </c>
      <c r="B3736" t="s">
        <v>1060</v>
      </c>
      <c r="D3736" s="4" t="s">
        <v>9</v>
      </c>
      <c r="E3736" s="5" t="str">
        <f>VLOOKUP(D3736,'Step 1b-Current GLMT'!A:B,2,FALSE)</f>
        <v xml:space="preserve">General : Institutional Support : Unallocated - Enrollment Res </v>
      </c>
      <c r="F3736" s="422"/>
      <c r="H3736" t="str">
        <f t="shared" si="187"/>
        <v>3820</v>
      </c>
      <c r="I3736" t="str">
        <f t="shared" si="189"/>
        <v xml:space="preserve"> </v>
      </c>
      <c r="J3736" t="str">
        <f t="shared" si="188"/>
        <v>E2402</v>
      </c>
      <c r="K3736">
        <f>VLOOKUP(D3736,'Step 1b-Current GLMT'!A:C,3,FALSE)</f>
        <v>0</v>
      </c>
    </row>
    <row r="3737" spans="1:11" s="6" customFormat="1" ht="15.75" x14ac:dyDescent="0.3">
      <c r="A3737" t="s">
        <v>689</v>
      </c>
      <c r="B3737" t="s">
        <v>1070</v>
      </c>
      <c r="D3737" s="4" t="s">
        <v>9</v>
      </c>
      <c r="E3737" s="5" t="str">
        <f>VLOOKUP(D3737,'Step 1b-Current GLMT'!A:B,2,FALSE)</f>
        <v xml:space="preserve">General : Institutional Support : Unallocated - Enrollment Res </v>
      </c>
      <c r="F3737" s="422"/>
      <c r="H3737" t="str">
        <f t="shared" si="187"/>
        <v>3821</v>
      </c>
      <c r="I3737" t="str">
        <f t="shared" si="189"/>
        <v xml:space="preserve"> </v>
      </c>
      <c r="J3737" t="str">
        <f t="shared" si="188"/>
        <v>E2402</v>
      </c>
      <c r="K3737">
        <f>VLOOKUP(D3737,'Step 1b-Current GLMT'!A:C,3,FALSE)</f>
        <v>0</v>
      </c>
    </row>
    <row r="3738" spans="1:11" s="6" customFormat="1" ht="15.75" x14ac:dyDescent="0.3">
      <c r="A3738" t="s">
        <v>689</v>
      </c>
      <c r="B3738" t="s">
        <v>1097</v>
      </c>
      <c r="D3738" s="4" t="s">
        <v>9</v>
      </c>
      <c r="E3738" s="5" t="str">
        <f>VLOOKUP(D3738,'Step 1b-Current GLMT'!A:B,2,FALSE)</f>
        <v xml:space="preserve">General : Institutional Support : Unallocated - Enrollment Res </v>
      </c>
      <c r="F3738" s="422"/>
      <c r="H3738" t="str">
        <f t="shared" si="187"/>
        <v>3824</v>
      </c>
      <c r="I3738" t="str">
        <f t="shared" si="189"/>
        <v xml:space="preserve"> </v>
      </c>
      <c r="J3738" t="str">
        <f t="shared" si="188"/>
        <v>E2402</v>
      </c>
      <c r="K3738">
        <f>VLOOKUP(D3738,'Step 1b-Current GLMT'!A:C,3,FALSE)</f>
        <v>0</v>
      </c>
    </row>
    <row r="3739" spans="1:11" s="6" customFormat="1" ht="15.75" x14ac:dyDescent="0.3">
      <c r="A3739" t="s">
        <v>689</v>
      </c>
      <c r="B3739" t="s">
        <v>1109</v>
      </c>
      <c r="D3739" s="4" t="s">
        <v>9</v>
      </c>
      <c r="E3739" s="5" t="str">
        <f>VLOOKUP(D3739,'Step 1b-Current GLMT'!A:B,2,FALSE)</f>
        <v xml:space="preserve">General : Institutional Support : Unallocated - Enrollment Res </v>
      </c>
      <c r="F3739" s="422"/>
      <c r="H3739" t="str">
        <f t="shared" si="187"/>
        <v>3825</v>
      </c>
      <c r="I3739" t="str">
        <f t="shared" si="189"/>
        <v xml:space="preserve"> </v>
      </c>
      <c r="J3739" t="str">
        <f t="shared" si="188"/>
        <v>E2402</v>
      </c>
      <c r="K3739">
        <f>VLOOKUP(D3739,'Step 1b-Current GLMT'!A:C,3,FALSE)</f>
        <v>0</v>
      </c>
    </row>
    <row r="3740" spans="1:11" s="6" customFormat="1" ht="15.75" x14ac:dyDescent="0.3">
      <c r="A3740" t="s">
        <v>689</v>
      </c>
      <c r="B3740" t="s">
        <v>1182</v>
      </c>
      <c r="D3740" s="4" t="s">
        <v>9</v>
      </c>
      <c r="E3740" s="5" t="str">
        <f>VLOOKUP(D3740,'Step 1b-Current GLMT'!A:B,2,FALSE)</f>
        <v xml:space="preserve">General : Institutional Support : Unallocated - Enrollment Res </v>
      </c>
      <c r="F3740" s="422"/>
      <c r="H3740" t="str">
        <f t="shared" si="187"/>
        <v>3843</v>
      </c>
      <c r="I3740" t="str">
        <f t="shared" si="189"/>
        <v xml:space="preserve"> </v>
      </c>
      <c r="J3740" t="str">
        <f t="shared" si="188"/>
        <v>E2402</v>
      </c>
      <c r="K3740">
        <f>VLOOKUP(D3740,'Step 1b-Current GLMT'!A:C,3,FALSE)</f>
        <v>0</v>
      </c>
    </row>
    <row r="3741" spans="1:11" s="6" customFormat="1" ht="15.75" x14ac:dyDescent="0.3">
      <c r="A3741" t="s">
        <v>689</v>
      </c>
      <c r="B3741" t="s">
        <v>1257</v>
      </c>
      <c r="D3741" s="4" t="s">
        <v>9</v>
      </c>
      <c r="E3741" s="5" t="str">
        <f>VLOOKUP(D3741,'Step 1b-Current GLMT'!A:B,2,FALSE)</f>
        <v xml:space="preserve">General : Institutional Support : Unallocated - Enrollment Res </v>
      </c>
      <c r="F3741" s="422"/>
      <c r="H3741" t="str">
        <f t="shared" si="187"/>
        <v>3857</v>
      </c>
      <c r="I3741" t="str">
        <f t="shared" si="189"/>
        <v xml:space="preserve"> </v>
      </c>
      <c r="J3741" t="str">
        <f t="shared" si="188"/>
        <v>E2402</v>
      </c>
      <c r="K3741">
        <f>VLOOKUP(D3741,'Step 1b-Current GLMT'!A:C,3,FALSE)</f>
        <v>0</v>
      </c>
    </row>
    <row r="3742" spans="1:11" s="6" customFormat="1" ht="15.75" x14ac:dyDescent="0.3">
      <c r="A3742" t="s">
        <v>689</v>
      </c>
      <c r="B3742" t="s">
        <v>1302</v>
      </c>
      <c r="D3742" s="4" t="s">
        <v>9</v>
      </c>
      <c r="E3742" s="5" t="str">
        <f>VLOOKUP(D3742,'Step 1b-Current GLMT'!A:B,2,FALSE)</f>
        <v xml:space="preserve">General : Institutional Support : Unallocated - Enrollment Res </v>
      </c>
      <c r="F3742" s="422"/>
      <c r="H3742" t="str">
        <f t="shared" si="187"/>
        <v>3874</v>
      </c>
      <c r="I3742" t="str">
        <f t="shared" si="189"/>
        <v xml:space="preserve"> </v>
      </c>
      <c r="J3742" t="str">
        <f t="shared" si="188"/>
        <v>E2402</v>
      </c>
      <c r="K3742">
        <f>VLOOKUP(D3742,'Step 1b-Current GLMT'!A:C,3,FALSE)</f>
        <v>0</v>
      </c>
    </row>
    <row r="3743" spans="1:11" s="6" customFormat="1" ht="15.75" x14ac:dyDescent="0.3">
      <c r="A3743" t="s">
        <v>689</v>
      </c>
      <c r="B3743" t="s">
        <v>1310</v>
      </c>
      <c r="D3743" s="4" t="s">
        <v>9</v>
      </c>
      <c r="E3743" s="5" t="str">
        <f>VLOOKUP(D3743,'Step 1b-Current GLMT'!A:B,2,FALSE)</f>
        <v xml:space="preserve">General : Institutional Support : Unallocated - Enrollment Res </v>
      </c>
      <c r="F3743" s="422"/>
      <c r="H3743" t="str">
        <f t="shared" si="187"/>
        <v>3875</v>
      </c>
      <c r="I3743" t="str">
        <f t="shared" si="189"/>
        <v xml:space="preserve"> </v>
      </c>
      <c r="J3743" t="str">
        <f t="shared" si="188"/>
        <v>E2402</v>
      </c>
      <c r="K3743">
        <f>VLOOKUP(D3743,'Step 1b-Current GLMT'!A:C,3,FALSE)</f>
        <v>0</v>
      </c>
    </row>
    <row r="3744" spans="1:11" s="6" customFormat="1" ht="15.75" x14ac:dyDescent="0.3">
      <c r="A3744" t="s">
        <v>1338</v>
      </c>
      <c r="B3744" t="s">
        <v>1339</v>
      </c>
      <c r="D3744" s="4" t="s">
        <v>9</v>
      </c>
      <c r="E3744" s="5" t="str">
        <f>VLOOKUP(D3744,'Step 1b-Current GLMT'!A:B,2,FALSE)</f>
        <v xml:space="preserve">General : Institutional Support : Unallocated - Enrollment Res </v>
      </c>
      <c r="F3744" s="422"/>
      <c r="G3744"/>
      <c r="H3744" t="str">
        <f t="shared" si="187"/>
        <v>3882</v>
      </c>
      <c r="I3744"/>
      <c r="J3744" t="str">
        <f t="shared" si="188"/>
        <v>E2402</v>
      </c>
      <c r="K3744">
        <f>VLOOKUP(D3744,'Step 1b-Current GLMT'!A:C,3,FALSE)</f>
        <v>0</v>
      </c>
    </row>
    <row r="3745" spans="1:11" s="6" customFormat="1" ht="15.75" x14ac:dyDescent="0.3">
      <c r="A3745" t="s">
        <v>689</v>
      </c>
      <c r="B3745" t="s">
        <v>1357</v>
      </c>
      <c r="D3745" s="4" t="s">
        <v>9</v>
      </c>
      <c r="E3745" s="5" t="str">
        <f>VLOOKUP(D3745,'Step 1b-Current GLMT'!A:B,2,FALSE)</f>
        <v xml:space="preserve">General : Institutional Support : Unallocated - Enrollment Res </v>
      </c>
      <c r="F3745" s="422"/>
      <c r="G3745"/>
      <c r="H3745" t="str">
        <f t="shared" si="187"/>
        <v>3885</v>
      </c>
      <c r="I3745"/>
      <c r="J3745" t="str">
        <f t="shared" si="188"/>
        <v>E2402</v>
      </c>
      <c r="K3745">
        <f>VLOOKUP(D3745,'Step 1b-Current GLMT'!A:C,3,FALSE)</f>
        <v>0</v>
      </c>
    </row>
    <row r="3746" spans="1:11" s="6" customFormat="1" ht="15.75" x14ac:dyDescent="0.3">
      <c r="A3746" t="s">
        <v>689</v>
      </c>
      <c r="B3746" t="s">
        <v>1402</v>
      </c>
      <c r="D3746" s="4" t="s">
        <v>9</v>
      </c>
      <c r="E3746" s="5" t="str">
        <f>VLOOKUP(D3746,'Step 1b-Current GLMT'!A:B,2,FALSE)</f>
        <v xml:space="preserve">General : Institutional Support : Unallocated - Enrollment Res </v>
      </c>
      <c r="F3746" s="422"/>
      <c r="G3746"/>
      <c r="H3746" t="str">
        <f t="shared" si="187"/>
        <v>3891</v>
      </c>
      <c r="I3746" t="str">
        <f t="shared" ref="I3746:I3809" si="190">IF(D3746=0,"0"," ")</f>
        <v xml:space="preserve"> </v>
      </c>
      <c r="J3746" t="str">
        <f t="shared" si="188"/>
        <v>E2402</v>
      </c>
      <c r="K3746">
        <f>VLOOKUP(D3746,'Step 1b-Current GLMT'!A:C,3,FALSE)</f>
        <v>0</v>
      </c>
    </row>
    <row r="3747" spans="1:11" s="6" customFormat="1" ht="15.75" x14ac:dyDescent="0.3">
      <c r="A3747" t="s">
        <v>689</v>
      </c>
      <c r="B3747" t="s">
        <v>1412</v>
      </c>
      <c r="D3747" s="4" t="s">
        <v>9</v>
      </c>
      <c r="E3747" s="5" t="str">
        <f>VLOOKUP(D3747,'Step 1b-Current GLMT'!A:B,2,FALSE)</f>
        <v xml:space="preserve">General : Institutional Support : Unallocated - Enrollment Res </v>
      </c>
      <c r="F3747" s="422"/>
      <c r="G3747"/>
      <c r="H3747" t="str">
        <f t="shared" si="187"/>
        <v>3892</v>
      </c>
      <c r="I3747" t="str">
        <f t="shared" si="190"/>
        <v xml:space="preserve"> </v>
      </c>
      <c r="J3747" t="str">
        <f t="shared" si="188"/>
        <v>E2402</v>
      </c>
      <c r="K3747">
        <f>VLOOKUP(D3747,'Step 1b-Current GLMT'!A:C,3,FALSE)</f>
        <v>0</v>
      </c>
    </row>
    <row r="3748" spans="1:11" s="6" customFormat="1" ht="15.75" x14ac:dyDescent="0.3">
      <c r="A3748" t="s">
        <v>1338</v>
      </c>
      <c r="B3748" t="s">
        <v>1427</v>
      </c>
      <c r="D3748" s="4" t="s">
        <v>9</v>
      </c>
      <c r="E3748" s="5" t="str">
        <f>VLOOKUP(D3748,'Step 1b-Current GLMT'!A:B,2,FALSE)</f>
        <v xml:space="preserve">General : Institutional Support : Unallocated - Enrollment Res </v>
      </c>
      <c r="F3748" s="422"/>
      <c r="G3748"/>
      <c r="H3748" t="str">
        <f t="shared" si="187"/>
        <v>3894</v>
      </c>
      <c r="I3748" t="str">
        <f t="shared" si="190"/>
        <v xml:space="preserve"> </v>
      </c>
      <c r="J3748" t="str">
        <f t="shared" si="188"/>
        <v>E2402</v>
      </c>
      <c r="K3748">
        <f>VLOOKUP(D3748,'Step 1b-Current GLMT'!A:C,3,FALSE)</f>
        <v>0</v>
      </c>
    </row>
    <row r="3749" spans="1:11" s="6" customFormat="1" ht="15.75" x14ac:dyDescent="0.3">
      <c r="A3749" t="s">
        <v>689</v>
      </c>
      <c r="B3749" t="s">
        <v>1450</v>
      </c>
      <c r="D3749" s="4" t="s">
        <v>9</v>
      </c>
      <c r="E3749" s="5" t="str">
        <f>VLOOKUP(D3749,'Step 1b-Current GLMT'!A:B,2,FALSE)</f>
        <v xml:space="preserve">General : Institutional Support : Unallocated - Enrollment Res </v>
      </c>
      <c r="F3749" s="422"/>
      <c r="G3749"/>
      <c r="H3749" t="str">
        <f t="shared" si="187"/>
        <v>3897</v>
      </c>
      <c r="I3749" t="str">
        <f t="shared" si="190"/>
        <v xml:space="preserve"> </v>
      </c>
      <c r="J3749" t="str">
        <f t="shared" si="188"/>
        <v>E2402</v>
      </c>
      <c r="K3749">
        <f>VLOOKUP(D3749,'Step 1b-Current GLMT'!A:C,3,FALSE)</f>
        <v>0</v>
      </c>
    </row>
    <row r="3750" spans="1:11" s="6" customFormat="1" ht="15.75" x14ac:dyDescent="0.3">
      <c r="A3750" t="s">
        <v>689</v>
      </c>
      <c r="B3750" t="s">
        <v>1470</v>
      </c>
      <c r="D3750" s="4" t="s">
        <v>9</v>
      </c>
      <c r="E3750" s="5" t="str">
        <f>VLOOKUP(D3750,'Step 1b-Current GLMT'!A:B,2,FALSE)</f>
        <v xml:space="preserve">General : Institutional Support : Unallocated - Enrollment Res </v>
      </c>
      <c r="F3750" s="422"/>
      <c r="G3750"/>
      <c r="H3750" t="str">
        <f t="shared" si="187"/>
        <v>3899</v>
      </c>
      <c r="I3750" t="str">
        <f t="shared" si="190"/>
        <v xml:space="preserve"> </v>
      </c>
      <c r="J3750" t="str">
        <f t="shared" si="188"/>
        <v>E2402</v>
      </c>
      <c r="K3750">
        <f>VLOOKUP(D3750,'Step 1b-Current GLMT'!A:C,3,FALSE)</f>
        <v>0</v>
      </c>
    </row>
    <row r="3751" spans="1:11" s="6" customFormat="1" ht="15.75" x14ac:dyDescent="0.3">
      <c r="A3751" t="s">
        <v>448</v>
      </c>
      <c r="B3751" t="s">
        <v>889</v>
      </c>
      <c r="D3751" s="4" t="s">
        <v>9</v>
      </c>
      <c r="E3751" s="5" t="str">
        <f>VLOOKUP(D3751,'Step 1b-Current GLMT'!A:B,2,FALSE)</f>
        <v xml:space="preserve">General : Institutional Support : Unallocated - Enrollment Res </v>
      </c>
      <c r="F3751" s="422"/>
      <c r="G3751"/>
      <c r="H3751" t="str">
        <f t="shared" si="187"/>
        <v>3802</v>
      </c>
      <c r="I3751" t="str">
        <f t="shared" si="190"/>
        <v xml:space="preserve"> </v>
      </c>
      <c r="J3751" t="str">
        <f t="shared" si="188"/>
        <v>E2403</v>
      </c>
      <c r="K3751">
        <f>VLOOKUP(D3751,'Step 1b-Current GLMT'!A:C,3,FALSE)</f>
        <v>0</v>
      </c>
    </row>
    <row r="3752" spans="1:11" s="6" customFormat="1" ht="15.75" x14ac:dyDescent="0.3">
      <c r="A3752" t="s">
        <v>448</v>
      </c>
      <c r="B3752" t="s">
        <v>908</v>
      </c>
      <c r="D3752" s="4" t="s">
        <v>9</v>
      </c>
      <c r="E3752" s="5" t="str">
        <f>VLOOKUP(D3752,'Step 1b-Current GLMT'!A:B,2,FALSE)</f>
        <v xml:space="preserve">General : Institutional Support : Unallocated - Enrollment Res </v>
      </c>
      <c r="F3752" s="422"/>
      <c r="G3752"/>
      <c r="H3752" t="str">
        <f t="shared" si="187"/>
        <v>3804</v>
      </c>
      <c r="I3752" t="str">
        <f t="shared" si="190"/>
        <v xml:space="preserve"> </v>
      </c>
      <c r="J3752" t="str">
        <f t="shared" si="188"/>
        <v>E2403</v>
      </c>
      <c r="K3752">
        <f>VLOOKUP(D3752,'Step 1b-Current GLMT'!A:C,3,FALSE)</f>
        <v>0</v>
      </c>
    </row>
    <row r="3753" spans="1:11" s="6" customFormat="1" ht="15.75" x14ac:dyDescent="0.3">
      <c r="A3753" t="s">
        <v>448</v>
      </c>
      <c r="B3753" t="s">
        <v>917</v>
      </c>
      <c r="D3753" s="4" t="s">
        <v>9</v>
      </c>
      <c r="E3753" s="5" t="str">
        <f>VLOOKUP(D3753,'Step 1b-Current GLMT'!A:B,2,FALSE)</f>
        <v xml:space="preserve">General : Institutional Support : Unallocated - Enrollment Res </v>
      </c>
      <c r="F3753" s="422"/>
      <c r="G3753"/>
      <c r="H3753" t="str">
        <f t="shared" si="187"/>
        <v>3805</v>
      </c>
      <c r="I3753" t="str">
        <f t="shared" si="190"/>
        <v xml:space="preserve"> </v>
      </c>
      <c r="J3753" t="str">
        <f t="shared" si="188"/>
        <v>E2403</v>
      </c>
      <c r="K3753">
        <f>VLOOKUP(D3753,'Step 1b-Current GLMT'!A:C,3,FALSE)</f>
        <v>0</v>
      </c>
    </row>
    <row r="3754" spans="1:11" s="6" customFormat="1" ht="15.75" x14ac:dyDescent="0.3">
      <c r="A3754" t="s">
        <v>448</v>
      </c>
      <c r="B3754" t="s">
        <v>935</v>
      </c>
      <c r="D3754" s="4" t="s">
        <v>9</v>
      </c>
      <c r="E3754" s="5" t="str">
        <f>VLOOKUP(D3754,'Step 1b-Current GLMT'!A:B,2,FALSE)</f>
        <v xml:space="preserve">General : Institutional Support : Unallocated - Enrollment Res </v>
      </c>
      <c r="F3754" s="422"/>
      <c r="G3754"/>
      <c r="H3754" t="str">
        <f t="shared" si="187"/>
        <v>3807</v>
      </c>
      <c r="I3754" t="str">
        <f t="shared" si="190"/>
        <v xml:space="preserve"> </v>
      </c>
      <c r="J3754" t="str">
        <f t="shared" si="188"/>
        <v>E2403</v>
      </c>
      <c r="K3754">
        <f>VLOOKUP(D3754,'Step 1b-Current GLMT'!A:C,3,FALSE)</f>
        <v>0</v>
      </c>
    </row>
    <row r="3755" spans="1:11" s="6" customFormat="1" ht="15.75" x14ac:dyDescent="0.3">
      <c r="A3755" t="s">
        <v>448</v>
      </c>
      <c r="B3755" t="s">
        <v>986</v>
      </c>
      <c r="D3755" s="4" t="s">
        <v>9</v>
      </c>
      <c r="E3755" s="5" t="str">
        <f>VLOOKUP(D3755,'Step 1b-Current GLMT'!A:B,2,FALSE)</f>
        <v xml:space="preserve">General : Institutional Support : Unallocated - Enrollment Res </v>
      </c>
      <c r="F3755" s="422"/>
      <c r="G3755"/>
      <c r="H3755" t="str">
        <f t="shared" si="187"/>
        <v>3812</v>
      </c>
      <c r="I3755" t="str">
        <f t="shared" si="190"/>
        <v xml:space="preserve"> </v>
      </c>
      <c r="J3755" t="str">
        <f t="shared" si="188"/>
        <v>E2403</v>
      </c>
      <c r="K3755">
        <f>VLOOKUP(D3755,'Step 1b-Current GLMT'!A:C,3,FALSE)</f>
        <v>0</v>
      </c>
    </row>
    <row r="3756" spans="1:11" s="6" customFormat="1" ht="15.75" x14ac:dyDescent="0.3">
      <c r="A3756" t="s">
        <v>448</v>
      </c>
      <c r="B3756" t="s">
        <v>997</v>
      </c>
      <c r="D3756" s="4" t="s">
        <v>9</v>
      </c>
      <c r="E3756" s="5" t="str">
        <f>VLOOKUP(D3756,'Step 1b-Current GLMT'!A:B,2,FALSE)</f>
        <v xml:space="preserve">General : Institutional Support : Unallocated - Enrollment Res </v>
      </c>
      <c r="F3756" s="422"/>
      <c r="G3756"/>
      <c r="H3756" t="str">
        <f t="shared" si="187"/>
        <v>3813</v>
      </c>
      <c r="I3756" t="str">
        <f t="shared" si="190"/>
        <v xml:space="preserve"> </v>
      </c>
      <c r="J3756" t="str">
        <f t="shared" si="188"/>
        <v>E2403</v>
      </c>
      <c r="K3756">
        <f>VLOOKUP(D3756,'Step 1b-Current GLMT'!A:C,3,FALSE)</f>
        <v>0</v>
      </c>
    </row>
    <row r="3757" spans="1:11" s="6" customFormat="1" ht="15.75" x14ac:dyDescent="0.3">
      <c r="A3757" t="s">
        <v>448</v>
      </c>
      <c r="B3757" t="s">
        <v>1033</v>
      </c>
      <c r="D3757" s="4" t="s">
        <v>9</v>
      </c>
      <c r="E3757" s="5" t="str">
        <f>VLOOKUP(D3757,'Step 1b-Current GLMT'!A:B,2,FALSE)</f>
        <v xml:space="preserve">General : Institutional Support : Unallocated - Enrollment Res </v>
      </c>
      <c r="F3757" s="422"/>
      <c r="G3757"/>
      <c r="H3757" t="str">
        <f t="shared" si="187"/>
        <v>3817</v>
      </c>
      <c r="I3757" t="str">
        <f t="shared" si="190"/>
        <v xml:space="preserve"> </v>
      </c>
      <c r="J3757" t="str">
        <f t="shared" si="188"/>
        <v>E2403</v>
      </c>
      <c r="K3757">
        <f>VLOOKUP(D3757,'Step 1b-Current GLMT'!A:C,3,FALSE)</f>
        <v>0</v>
      </c>
    </row>
    <row r="3758" spans="1:11" s="6" customFormat="1" ht="15.75" x14ac:dyDescent="0.3">
      <c r="A3758" t="s">
        <v>448</v>
      </c>
      <c r="B3758" t="s">
        <v>1051</v>
      </c>
      <c r="D3758" s="4" t="s">
        <v>9</v>
      </c>
      <c r="E3758" s="5" t="str">
        <f>VLOOKUP(D3758,'Step 1b-Current GLMT'!A:B,2,FALSE)</f>
        <v xml:space="preserve">General : Institutional Support : Unallocated - Enrollment Res </v>
      </c>
      <c r="F3758" s="422"/>
      <c r="G3758"/>
      <c r="H3758" t="str">
        <f t="shared" si="187"/>
        <v>3819</v>
      </c>
      <c r="I3758" t="str">
        <f t="shared" si="190"/>
        <v xml:space="preserve"> </v>
      </c>
      <c r="J3758" t="str">
        <f t="shared" si="188"/>
        <v>E2403</v>
      </c>
      <c r="K3758">
        <f>VLOOKUP(D3758,'Step 1b-Current GLMT'!A:C,3,FALSE)</f>
        <v>0</v>
      </c>
    </row>
    <row r="3759" spans="1:11" s="6" customFormat="1" ht="15.75" x14ac:dyDescent="0.3">
      <c r="A3759" t="s">
        <v>448</v>
      </c>
      <c r="B3759" t="s">
        <v>1061</v>
      </c>
      <c r="D3759" s="4" t="s">
        <v>9</v>
      </c>
      <c r="E3759" s="5" t="str">
        <f>VLOOKUP(D3759,'Step 1b-Current GLMT'!A:B,2,FALSE)</f>
        <v xml:space="preserve">General : Institutional Support : Unallocated - Enrollment Res </v>
      </c>
      <c r="F3759" s="422"/>
      <c r="G3759"/>
      <c r="H3759" t="str">
        <f t="shared" si="187"/>
        <v>3820</v>
      </c>
      <c r="I3759" t="str">
        <f t="shared" si="190"/>
        <v xml:space="preserve"> </v>
      </c>
      <c r="J3759" t="str">
        <f t="shared" si="188"/>
        <v>E2403</v>
      </c>
      <c r="K3759">
        <f>VLOOKUP(D3759,'Step 1b-Current GLMT'!A:C,3,FALSE)</f>
        <v>0</v>
      </c>
    </row>
    <row r="3760" spans="1:11" s="6" customFormat="1" ht="15.75" x14ac:dyDescent="0.3">
      <c r="A3760" t="s">
        <v>448</v>
      </c>
      <c r="B3760" t="s">
        <v>1071</v>
      </c>
      <c r="D3760" s="4" t="s">
        <v>9</v>
      </c>
      <c r="E3760" s="5" t="str">
        <f>VLOOKUP(D3760,'Step 1b-Current GLMT'!A:B,2,FALSE)</f>
        <v xml:space="preserve">General : Institutional Support : Unallocated - Enrollment Res </v>
      </c>
      <c r="F3760" s="422"/>
      <c r="G3760"/>
      <c r="H3760" t="str">
        <f t="shared" si="187"/>
        <v>3821</v>
      </c>
      <c r="I3760" t="str">
        <f t="shared" si="190"/>
        <v xml:space="preserve"> </v>
      </c>
      <c r="J3760" t="str">
        <f t="shared" si="188"/>
        <v>E2403</v>
      </c>
      <c r="K3760">
        <f>VLOOKUP(D3760,'Step 1b-Current GLMT'!A:C,3,FALSE)</f>
        <v>0</v>
      </c>
    </row>
    <row r="3761" spans="1:11" s="6" customFormat="1" ht="15.75" x14ac:dyDescent="0.3">
      <c r="A3761" t="s">
        <v>448</v>
      </c>
      <c r="B3761" t="s">
        <v>1098</v>
      </c>
      <c r="D3761" s="4" t="s">
        <v>9</v>
      </c>
      <c r="E3761" s="5" t="str">
        <f>VLOOKUP(D3761,'Step 1b-Current GLMT'!A:B,2,FALSE)</f>
        <v xml:space="preserve">General : Institutional Support : Unallocated - Enrollment Res </v>
      </c>
      <c r="F3761" s="422"/>
      <c r="G3761"/>
      <c r="H3761" t="str">
        <f t="shared" si="187"/>
        <v>3824</v>
      </c>
      <c r="I3761" t="str">
        <f t="shared" si="190"/>
        <v xml:space="preserve"> </v>
      </c>
      <c r="J3761" t="str">
        <f t="shared" si="188"/>
        <v>E2403</v>
      </c>
      <c r="K3761">
        <f>VLOOKUP(D3761,'Step 1b-Current GLMT'!A:C,3,FALSE)</f>
        <v>0</v>
      </c>
    </row>
    <row r="3762" spans="1:11" s="6" customFormat="1" ht="15.75" x14ac:dyDescent="0.3">
      <c r="A3762" t="s">
        <v>448</v>
      </c>
      <c r="B3762" t="s">
        <v>1110</v>
      </c>
      <c r="D3762" s="4" t="s">
        <v>9</v>
      </c>
      <c r="E3762" s="5" t="str">
        <f>VLOOKUP(D3762,'Step 1b-Current GLMT'!A:B,2,FALSE)</f>
        <v xml:space="preserve">General : Institutional Support : Unallocated - Enrollment Res </v>
      </c>
      <c r="F3762" s="422"/>
      <c r="G3762"/>
      <c r="H3762" t="str">
        <f t="shared" si="187"/>
        <v>3825</v>
      </c>
      <c r="I3762" t="str">
        <f t="shared" si="190"/>
        <v xml:space="preserve"> </v>
      </c>
      <c r="J3762" t="str">
        <f t="shared" si="188"/>
        <v>E2403</v>
      </c>
      <c r="K3762">
        <f>VLOOKUP(D3762,'Step 1b-Current GLMT'!A:C,3,FALSE)</f>
        <v>0</v>
      </c>
    </row>
    <row r="3763" spans="1:11" s="6" customFormat="1" ht="15.75" x14ac:dyDescent="0.3">
      <c r="A3763" t="s">
        <v>448</v>
      </c>
      <c r="B3763" t="s">
        <v>1151</v>
      </c>
      <c r="D3763" s="4" t="s">
        <v>9</v>
      </c>
      <c r="E3763" s="5" t="str">
        <f>VLOOKUP(D3763,'Step 1b-Current GLMT'!A:B,2,FALSE)</f>
        <v xml:space="preserve">General : Institutional Support : Unallocated - Enrollment Res </v>
      </c>
      <c r="F3763" s="422"/>
      <c r="G3763"/>
      <c r="H3763" t="str">
        <f t="shared" si="187"/>
        <v>3836</v>
      </c>
      <c r="I3763" t="str">
        <f t="shared" si="190"/>
        <v xml:space="preserve"> </v>
      </c>
      <c r="J3763" t="str">
        <f t="shared" si="188"/>
        <v>E2403</v>
      </c>
      <c r="K3763">
        <f>VLOOKUP(D3763,'Step 1b-Current GLMT'!A:C,3,FALSE)</f>
        <v>0</v>
      </c>
    </row>
    <row r="3764" spans="1:11" s="6" customFormat="1" ht="15.75" x14ac:dyDescent="0.3">
      <c r="A3764" t="s">
        <v>448</v>
      </c>
      <c r="B3764" t="s">
        <v>1183</v>
      </c>
      <c r="D3764" s="4" t="s">
        <v>9</v>
      </c>
      <c r="E3764" s="5" t="str">
        <f>VLOOKUP(D3764,'Step 1b-Current GLMT'!A:B,2,FALSE)</f>
        <v xml:space="preserve">General : Institutional Support : Unallocated - Enrollment Res </v>
      </c>
      <c r="F3764" s="422"/>
      <c r="G3764"/>
      <c r="H3764" t="str">
        <f t="shared" si="187"/>
        <v>3843</v>
      </c>
      <c r="I3764" t="str">
        <f t="shared" si="190"/>
        <v xml:space="preserve"> </v>
      </c>
      <c r="J3764" t="str">
        <f t="shared" si="188"/>
        <v>E2403</v>
      </c>
      <c r="K3764">
        <f>VLOOKUP(D3764,'Step 1b-Current GLMT'!A:C,3,FALSE)</f>
        <v>0</v>
      </c>
    </row>
    <row r="3765" spans="1:11" s="6" customFormat="1" ht="15.75" x14ac:dyDescent="0.3">
      <c r="A3765" t="s">
        <v>448</v>
      </c>
      <c r="B3765" t="s">
        <v>1247</v>
      </c>
      <c r="D3765" s="4" t="s">
        <v>9</v>
      </c>
      <c r="E3765" s="5" t="str">
        <f>VLOOKUP(D3765,'Step 1b-Current GLMT'!A:B,2,FALSE)</f>
        <v xml:space="preserve">General : Institutional Support : Unallocated - Enrollment Res </v>
      </c>
      <c r="F3765" s="422"/>
      <c r="G3765"/>
      <c r="H3765" t="str">
        <f t="shared" si="187"/>
        <v>3856</v>
      </c>
      <c r="I3765" t="str">
        <f t="shared" si="190"/>
        <v xml:space="preserve"> </v>
      </c>
      <c r="J3765" t="str">
        <f t="shared" si="188"/>
        <v>E2403</v>
      </c>
      <c r="K3765">
        <f>VLOOKUP(D3765,'Step 1b-Current GLMT'!A:C,3,FALSE)</f>
        <v>0</v>
      </c>
    </row>
    <row r="3766" spans="1:11" s="6" customFormat="1" ht="15.75" x14ac:dyDescent="0.3">
      <c r="A3766" t="s">
        <v>448</v>
      </c>
      <c r="B3766" t="s">
        <v>1258</v>
      </c>
      <c r="D3766" s="4" t="s">
        <v>9</v>
      </c>
      <c r="E3766" s="5" t="str">
        <f>VLOOKUP(D3766,'Step 1b-Current GLMT'!A:B,2,FALSE)</f>
        <v xml:space="preserve">General : Institutional Support : Unallocated - Enrollment Res </v>
      </c>
      <c r="F3766" s="422"/>
      <c r="G3766"/>
      <c r="H3766" t="str">
        <f t="shared" si="187"/>
        <v>3857</v>
      </c>
      <c r="I3766" t="str">
        <f t="shared" si="190"/>
        <v xml:space="preserve"> </v>
      </c>
      <c r="J3766" t="str">
        <f t="shared" si="188"/>
        <v>E2403</v>
      </c>
      <c r="K3766">
        <f>VLOOKUP(D3766,'Step 1b-Current GLMT'!A:C,3,FALSE)</f>
        <v>0</v>
      </c>
    </row>
    <row r="3767" spans="1:11" s="6" customFormat="1" ht="15.75" x14ac:dyDescent="0.3">
      <c r="A3767" t="s">
        <v>448</v>
      </c>
      <c r="B3767" t="s">
        <v>1303</v>
      </c>
      <c r="D3767" s="4" t="s">
        <v>9</v>
      </c>
      <c r="E3767" s="5" t="str">
        <f>VLOOKUP(D3767,'Step 1b-Current GLMT'!A:B,2,FALSE)</f>
        <v xml:space="preserve">General : Institutional Support : Unallocated - Enrollment Res </v>
      </c>
      <c r="F3767" s="422"/>
      <c r="H3767" t="str">
        <f t="shared" si="187"/>
        <v>3874</v>
      </c>
      <c r="I3767" t="str">
        <f t="shared" si="190"/>
        <v xml:space="preserve"> </v>
      </c>
      <c r="J3767" t="str">
        <f t="shared" si="188"/>
        <v>E2403</v>
      </c>
      <c r="K3767">
        <f>VLOOKUP(D3767,'Step 1b-Current GLMT'!A:C,3,FALSE)</f>
        <v>0</v>
      </c>
    </row>
    <row r="3768" spans="1:11" s="6" customFormat="1" ht="15.75" x14ac:dyDescent="0.3">
      <c r="A3768" t="s">
        <v>448</v>
      </c>
      <c r="B3768" t="s">
        <v>1311</v>
      </c>
      <c r="D3768" s="4" t="s">
        <v>9</v>
      </c>
      <c r="E3768" s="5" t="str">
        <f>VLOOKUP(D3768,'Step 1b-Current GLMT'!A:B,2,FALSE)</f>
        <v xml:space="preserve">General : Institutional Support : Unallocated - Enrollment Res </v>
      </c>
      <c r="F3768" s="422"/>
      <c r="H3768" t="str">
        <f t="shared" si="187"/>
        <v>3875</v>
      </c>
      <c r="I3768" t="str">
        <f t="shared" si="190"/>
        <v xml:space="preserve"> </v>
      </c>
      <c r="J3768" t="str">
        <f t="shared" si="188"/>
        <v>E2403</v>
      </c>
      <c r="K3768">
        <f>VLOOKUP(D3768,'Step 1b-Current GLMT'!A:C,3,FALSE)</f>
        <v>0</v>
      </c>
    </row>
    <row r="3769" spans="1:11" s="6" customFormat="1" ht="15.75" x14ac:dyDescent="0.3">
      <c r="A3769" t="s">
        <v>1340</v>
      </c>
      <c r="B3769" t="s">
        <v>1341</v>
      </c>
      <c r="D3769" s="4" t="s">
        <v>9</v>
      </c>
      <c r="E3769" s="5" t="str">
        <f>VLOOKUP(D3769,'Step 1b-Current GLMT'!A:B,2,FALSE)</f>
        <v xml:space="preserve">General : Institutional Support : Unallocated - Enrollment Res </v>
      </c>
      <c r="F3769" s="422"/>
      <c r="H3769" t="str">
        <f t="shared" si="187"/>
        <v>3882</v>
      </c>
      <c r="I3769" t="str">
        <f t="shared" si="190"/>
        <v xml:space="preserve"> </v>
      </c>
      <c r="J3769" t="str">
        <f t="shared" si="188"/>
        <v>E2403</v>
      </c>
      <c r="K3769">
        <f>VLOOKUP(D3769,'Step 1b-Current GLMT'!A:C,3,FALSE)</f>
        <v>0</v>
      </c>
    </row>
    <row r="3770" spans="1:11" s="6" customFormat="1" ht="15.75" x14ac:dyDescent="0.3">
      <c r="A3770" t="s">
        <v>448</v>
      </c>
      <c r="B3770" t="s">
        <v>1358</v>
      </c>
      <c r="D3770" s="4" t="s">
        <v>9</v>
      </c>
      <c r="E3770" s="5" t="str">
        <f>VLOOKUP(D3770,'Step 1b-Current GLMT'!A:B,2,FALSE)</f>
        <v xml:space="preserve">General : Institutional Support : Unallocated - Enrollment Res </v>
      </c>
      <c r="F3770" s="422"/>
      <c r="H3770" t="str">
        <f t="shared" si="187"/>
        <v>3885</v>
      </c>
      <c r="I3770" t="str">
        <f t="shared" si="190"/>
        <v xml:space="preserve"> </v>
      </c>
      <c r="J3770" t="str">
        <f t="shared" si="188"/>
        <v>E2403</v>
      </c>
      <c r="K3770">
        <f>VLOOKUP(D3770,'Step 1b-Current GLMT'!A:C,3,FALSE)</f>
        <v>0</v>
      </c>
    </row>
    <row r="3771" spans="1:11" s="6" customFormat="1" ht="15.75" x14ac:dyDescent="0.3">
      <c r="A3771" t="s">
        <v>448</v>
      </c>
      <c r="B3771" t="s">
        <v>1374</v>
      </c>
      <c r="D3771" s="4" t="s">
        <v>9</v>
      </c>
      <c r="E3771" s="5" t="str">
        <f>VLOOKUP(D3771,'Step 1b-Current GLMT'!A:B,2,FALSE)</f>
        <v xml:space="preserve">General : Institutional Support : Unallocated - Enrollment Res </v>
      </c>
      <c r="F3771" s="422"/>
      <c r="H3771" t="str">
        <f t="shared" si="187"/>
        <v>3887</v>
      </c>
      <c r="I3771" t="str">
        <f t="shared" si="190"/>
        <v xml:space="preserve"> </v>
      </c>
      <c r="J3771" t="str">
        <f t="shared" si="188"/>
        <v>E2403</v>
      </c>
      <c r="K3771">
        <f>VLOOKUP(D3771,'Step 1b-Current GLMT'!A:C,3,FALSE)</f>
        <v>0</v>
      </c>
    </row>
    <row r="3772" spans="1:11" s="6" customFormat="1" ht="15.75" x14ac:dyDescent="0.3">
      <c r="A3772" t="s">
        <v>448</v>
      </c>
      <c r="B3772" t="s">
        <v>1384</v>
      </c>
      <c r="D3772" s="4" t="s">
        <v>9</v>
      </c>
      <c r="E3772" s="5" t="str">
        <f>VLOOKUP(D3772,'Step 1b-Current GLMT'!A:B,2,FALSE)</f>
        <v xml:space="preserve">General : Institutional Support : Unallocated - Enrollment Res </v>
      </c>
      <c r="F3772" s="422"/>
      <c r="H3772" t="str">
        <f t="shared" si="187"/>
        <v>3888</v>
      </c>
      <c r="I3772" t="str">
        <f t="shared" si="190"/>
        <v xml:space="preserve"> </v>
      </c>
      <c r="J3772" t="str">
        <f t="shared" si="188"/>
        <v>E2403</v>
      </c>
      <c r="K3772">
        <f>VLOOKUP(D3772,'Step 1b-Current GLMT'!A:C,3,FALSE)</f>
        <v>0</v>
      </c>
    </row>
    <row r="3773" spans="1:11" s="6" customFormat="1" ht="15.75" x14ac:dyDescent="0.3">
      <c r="A3773" t="s">
        <v>448</v>
      </c>
      <c r="B3773" t="s">
        <v>1403</v>
      </c>
      <c r="D3773" s="4" t="s">
        <v>9</v>
      </c>
      <c r="E3773" s="5" t="str">
        <f>VLOOKUP(D3773,'Step 1b-Current GLMT'!A:B,2,FALSE)</f>
        <v xml:space="preserve">General : Institutional Support : Unallocated - Enrollment Res </v>
      </c>
      <c r="F3773" s="422"/>
      <c r="H3773" t="str">
        <f t="shared" si="187"/>
        <v>3891</v>
      </c>
      <c r="I3773" t="str">
        <f t="shared" si="190"/>
        <v xml:space="preserve"> </v>
      </c>
      <c r="J3773" t="str">
        <f t="shared" si="188"/>
        <v>E2403</v>
      </c>
      <c r="K3773">
        <f>VLOOKUP(D3773,'Step 1b-Current GLMT'!A:C,3,FALSE)</f>
        <v>0</v>
      </c>
    </row>
    <row r="3774" spans="1:11" s="6" customFormat="1" ht="15.75" x14ac:dyDescent="0.3">
      <c r="A3774" t="s">
        <v>448</v>
      </c>
      <c r="B3774" t="s">
        <v>1413</v>
      </c>
      <c r="D3774" s="4" t="s">
        <v>9</v>
      </c>
      <c r="E3774" s="5" t="str">
        <f>VLOOKUP(D3774,'Step 1b-Current GLMT'!A:B,2,FALSE)</f>
        <v xml:space="preserve">General : Institutional Support : Unallocated - Enrollment Res </v>
      </c>
      <c r="F3774" s="422"/>
      <c r="H3774" t="str">
        <f t="shared" si="187"/>
        <v>3892</v>
      </c>
      <c r="I3774" t="str">
        <f t="shared" si="190"/>
        <v xml:space="preserve"> </v>
      </c>
      <c r="J3774" t="str">
        <f t="shared" si="188"/>
        <v>E2403</v>
      </c>
      <c r="K3774">
        <f>VLOOKUP(D3774,'Step 1b-Current GLMT'!A:C,3,FALSE)</f>
        <v>0</v>
      </c>
    </row>
    <row r="3775" spans="1:11" s="6" customFormat="1" ht="15.75" x14ac:dyDescent="0.3">
      <c r="A3775" t="s">
        <v>419</v>
      </c>
      <c r="B3775" t="s">
        <v>1428</v>
      </c>
      <c r="D3775" s="4" t="s">
        <v>9</v>
      </c>
      <c r="E3775" s="5" t="str">
        <f>VLOOKUP(D3775,'Step 1b-Current GLMT'!A:B,2,FALSE)</f>
        <v xml:space="preserve">General : Institutional Support : Unallocated - Enrollment Res </v>
      </c>
      <c r="F3775" s="422"/>
      <c r="H3775" t="str">
        <f t="shared" si="187"/>
        <v>3894</v>
      </c>
      <c r="I3775" t="str">
        <f t="shared" si="190"/>
        <v xml:space="preserve"> </v>
      </c>
      <c r="J3775" t="str">
        <f t="shared" si="188"/>
        <v>E2403</v>
      </c>
      <c r="K3775">
        <f>VLOOKUP(D3775,'Step 1b-Current GLMT'!A:C,3,FALSE)</f>
        <v>0</v>
      </c>
    </row>
    <row r="3776" spans="1:11" s="6" customFormat="1" ht="15.75" x14ac:dyDescent="0.3">
      <c r="A3776" t="s">
        <v>448</v>
      </c>
      <c r="B3776" t="s">
        <v>1451</v>
      </c>
      <c r="D3776" s="4" t="s">
        <v>9</v>
      </c>
      <c r="E3776" s="5" t="str">
        <f>VLOOKUP(D3776,'Step 1b-Current GLMT'!A:B,2,FALSE)</f>
        <v xml:space="preserve">General : Institutional Support : Unallocated - Enrollment Res </v>
      </c>
      <c r="F3776" s="422"/>
      <c r="H3776" t="str">
        <f t="shared" si="187"/>
        <v>3897</v>
      </c>
      <c r="I3776" t="str">
        <f t="shared" si="190"/>
        <v xml:space="preserve"> </v>
      </c>
      <c r="J3776" t="str">
        <f t="shared" si="188"/>
        <v>E2403</v>
      </c>
      <c r="K3776">
        <f>VLOOKUP(D3776,'Step 1b-Current GLMT'!A:C,3,FALSE)</f>
        <v>0</v>
      </c>
    </row>
    <row r="3777" spans="1:11" s="6" customFormat="1" ht="15.75" x14ac:dyDescent="0.3">
      <c r="A3777" t="s">
        <v>448</v>
      </c>
      <c r="B3777" t="s">
        <v>1471</v>
      </c>
      <c r="D3777" s="4" t="s">
        <v>9</v>
      </c>
      <c r="E3777" s="5" t="str">
        <f>VLOOKUP(D3777,'Step 1b-Current GLMT'!A:B,2,FALSE)</f>
        <v xml:space="preserve">General : Institutional Support : Unallocated - Enrollment Res </v>
      </c>
      <c r="F3777" s="422"/>
      <c r="H3777" t="str">
        <f t="shared" si="187"/>
        <v>3899</v>
      </c>
      <c r="I3777" t="str">
        <f t="shared" si="190"/>
        <v xml:space="preserve"> </v>
      </c>
      <c r="J3777" t="str">
        <f t="shared" si="188"/>
        <v>E2403</v>
      </c>
      <c r="K3777">
        <f>VLOOKUP(D3777,'Step 1b-Current GLMT'!A:C,3,FALSE)</f>
        <v>0</v>
      </c>
    </row>
    <row r="3778" spans="1:11" s="6" customFormat="1" ht="15.75" x14ac:dyDescent="0.3">
      <c r="A3778" t="s">
        <v>288</v>
      </c>
      <c r="B3778" t="s">
        <v>289</v>
      </c>
      <c r="D3778" s="4" t="s">
        <v>9</v>
      </c>
      <c r="E3778" s="5" t="str">
        <f>VLOOKUP(D3778,'Step 1b-Current GLMT'!A:B,2,FALSE)</f>
        <v xml:space="preserve">General : Institutional Support : Unallocated - Enrollment Res </v>
      </c>
      <c r="F3778" s="422"/>
      <c r="H3778" t="str">
        <f t="shared" ref="H3778:H3841" si="191">RIGHT(B3778,4)</f>
        <v>3060</v>
      </c>
      <c r="I3778" t="str">
        <f t="shared" si="190"/>
        <v xml:space="preserve"> </v>
      </c>
      <c r="J3778" t="str">
        <f t="shared" ref="J3778:J3841" si="192">MID(B3778,7,5)</f>
        <v>E3100</v>
      </c>
      <c r="K3778">
        <f>VLOOKUP(D3778,'Step 1b-Current GLMT'!A:C,3,FALSE)</f>
        <v>0</v>
      </c>
    </row>
    <row r="3779" spans="1:11" s="6" customFormat="1" ht="15.75" x14ac:dyDescent="0.3">
      <c r="A3779" t="s">
        <v>288</v>
      </c>
      <c r="B3779" t="s">
        <v>897</v>
      </c>
      <c r="D3779" s="4" t="s">
        <v>9</v>
      </c>
      <c r="E3779" s="5" t="str">
        <f>VLOOKUP(D3779,'Step 1b-Current GLMT'!A:B,2,FALSE)</f>
        <v xml:space="preserve">General : Institutional Support : Unallocated - Enrollment Res </v>
      </c>
      <c r="F3779" s="422"/>
      <c r="H3779" t="str">
        <f t="shared" si="191"/>
        <v>3803</v>
      </c>
      <c r="I3779" t="str">
        <f t="shared" si="190"/>
        <v xml:space="preserve"> </v>
      </c>
      <c r="J3779" t="str">
        <f t="shared" si="192"/>
        <v>E3100</v>
      </c>
      <c r="K3779">
        <f>VLOOKUP(D3779,'Step 1b-Current GLMT'!A:C,3,FALSE)</f>
        <v>0</v>
      </c>
    </row>
    <row r="3780" spans="1:11" s="6" customFormat="1" ht="15.75" x14ac:dyDescent="0.3">
      <c r="A3780" t="s">
        <v>288</v>
      </c>
      <c r="B3780" t="s">
        <v>947</v>
      </c>
      <c r="D3780" s="4" t="s">
        <v>9</v>
      </c>
      <c r="E3780" s="5" t="str">
        <f>VLOOKUP(D3780,'Step 1b-Current GLMT'!A:B,2,FALSE)</f>
        <v xml:space="preserve">General : Institutional Support : Unallocated - Enrollment Res </v>
      </c>
      <c r="F3780" s="422"/>
      <c r="H3780" t="str">
        <f t="shared" si="191"/>
        <v>3808</v>
      </c>
      <c r="I3780" t="str">
        <f t="shared" si="190"/>
        <v xml:space="preserve"> </v>
      </c>
      <c r="J3780" t="str">
        <f t="shared" si="192"/>
        <v>E3100</v>
      </c>
      <c r="K3780">
        <f>VLOOKUP(D3780,'Step 1b-Current GLMT'!A:C,3,FALSE)</f>
        <v>0</v>
      </c>
    </row>
    <row r="3781" spans="1:11" s="6" customFormat="1" ht="15.75" x14ac:dyDescent="0.3">
      <c r="A3781" t="s">
        <v>288</v>
      </c>
      <c r="B3781" t="s">
        <v>957</v>
      </c>
      <c r="D3781" s="4" t="s">
        <v>9</v>
      </c>
      <c r="E3781" s="5" t="str">
        <f>VLOOKUP(D3781,'Step 1b-Current GLMT'!A:B,2,FALSE)</f>
        <v xml:space="preserve">General : Institutional Support : Unallocated - Enrollment Res </v>
      </c>
      <c r="F3781" s="422"/>
      <c r="H3781" t="str">
        <f t="shared" si="191"/>
        <v>3809</v>
      </c>
      <c r="I3781" t="str">
        <f t="shared" si="190"/>
        <v xml:space="preserve"> </v>
      </c>
      <c r="J3781" t="str">
        <f t="shared" si="192"/>
        <v>E3100</v>
      </c>
      <c r="K3781">
        <f>VLOOKUP(D3781,'Step 1b-Current GLMT'!A:C,3,FALSE)</f>
        <v>0</v>
      </c>
    </row>
    <row r="3782" spans="1:11" s="6" customFormat="1" ht="15.75" x14ac:dyDescent="0.3">
      <c r="A3782" t="s">
        <v>288</v>
      </c>
      <c r="B3782" t="s">
        <v>1005</v>
      </c>
      <c r="D3782" s="4" t="s">
        <v>9</v>
      </c>
      <c r="E3782" s="5" t="str">
        <f>VLOOKUP(D3782,'Step 1b-Current GLMT'!A:B,2,FALSE)</f>
        <v xml:space="preserve">General : Institutional Support : Unallocated - Enrollment Res </v>
      </c>
      <c r="F3782" s="422"/>
      <c r="H3782" t="str">
        <f t="shared" si="191"/>
        <v>3814</v>
      </c>
      <c r="I3782" t="str">
        <f t="shared" si="190"/>
        <v xml:space="preserve"> </v>
      </c>
      <c r="J3782" t="str">
        <f t="shared" si="192"/>
        <v>E3100</v>
      </c>
      <c r="K3782">
        <f>VLOOKUP(D3782,'Step 1b-Current GLMT'!A:C,3,FALSE)</f>
        <v>0</v>
      </c>
    </row>
    <row r="3783" spans="1:11" s="6" customFormat="1" ht="15.75" x14ac:dyDescent="0.3">
      <c r="A3783" t="s">
        <v>288</v>
      </c>
      <c r="B3783" t="s">
        <v>1016</v>
      </c>
      <c r="D3783" s="4" t="s">
        <v>9</v>
      </c>
      <c r="E3783" s="5" t="str">
        <f>VLOOKUP(D3783,'Step 1b-Current GLMT'!A:B,2,FALSE)</f>
        <v xml:space="preserve">General : Institutional Support : Unallocated - Enrollment Res </v>
      </c>
      <c r="F3783" s="422"/>
      <c r="H3783" t="str">
        <f t="shared" si="191"/>
        <v>3815</v>
      </c>
      <c r="I3783" t="str">
        <f t="shared" si="190"/>
        <v xml:space="preserve"> </v>
      </c>
      <c r="J3783" t="str">
        <f t="shared" si="192"/>
        <v>E3100</v>
      </c>
      <c r="K3783">
        <f>VLOOKUP(D3783,'Step 1b-Current GLMT'!A:C,3,FALSE)</f>
        <v>0</v>
      </c>
    </row>
    <row r="3784" spans="1:11" s="6" customFormat="1" ht="15.75" x14ac:dyDescent="0.3">
      <c r="A3784" t="s">
        <v>288</v>
      </c>
      <c r="B3784" t="s">
        <v>1024</v>
      </c>
      <c r="D3784" s="4" t="s">
        <v>9</v>
      </c>
      <c r="E3784" s="5" t="str">
        <f>VLOOKUP(D3784,'Step 1b-Current GLMT'!A:B,2,FALSE)</f>
        <v xml:space="preserve">General : Institutional Support : Unallocated - Enrollment Res </v>
      </c>
      <c r="F3784" s="422"/>
      <c r="H3784" t="str">
        <f t="shared" si="191"/>
        <v>3816</v>
      </c>
      <c r="I3784" t="str">
        <f t="shared" si="190"/>
        <v xml:space="preserve"> </v>
      </c>
      <c r="J3784" t="str">
        <f t="shared" si="192"/>
        <v>E3100</v>
      </c>
      <c r="K3784">
        <f>VLOOKUP(D3784,'Step 1b-Current GLMT'!A:C,3,FALSE)</f>
        <v>0</v>
      </c>
    </row>
    <row r="3785" spans="1:11" s="6" customFormat="1" ht="15.75" x14ac:dyDescent="0.3">
      <c r="A3785" t="s">
        <v>288</v>
      </c>
      <c r="B3785" t="s">
        <v>1034</v>
      </c>
      <c r="D3785" s="4" t="s">
        <v>9</v>
      </c>
      <c r="E3785" s="5" t="str">
        <f>VLOOKUP(D3785,'Step 1b-Current GLMT'!A:B,2,FALSE)</f>
        <v xml:space="preserve">General : Institutional Support : Unallocated - Enrollment Res </v>
      </c>
      <c r="F3785" s="422"/>
      <c r="H3785" t="str">
        <f t="shared" si="191"/>
        <v>3817</v>
      </c>
      <c r="I3785" t="str">
        <f t="shared" si="190"/>
        <v xml:space="preserve"> </v>
      </c>
      <c r="J3785" t="str">
        <f t="shared" si="192"/>
        <v>E3100</v>
      </c>
      <c r="K3785">
        <f>VLOOKUP(D3785,'Step 1b-Current GLMT'!A:C,3,FALSE)</f>
        <v>0</v>
      </c>
    </row>
    <row r="3786" spans="1:11" s="6" customFormat="1" ht="15.75" x14ac:dyDescent="0.3">
      <c r="A3786" t="s">
        <v>288</v>
      </c>
      <c r="B3786" t="s">
        <v>1062</v>
      </c>
      <c r="D3786" s="4" t="s">
        <v>9</v>
      </c>
      <c r="E3786" s="5" t="str">
        <f>VLOOKUP(D3786,'Step 1b-Current GLMT'!A:B,2,FALSE)</f>
        <v xml:space="preserve">General : Institutional Support : Unallocated - Enrollment Res </v>
      </c>
      <c r="F3786" s="422"/>
      <c r="H3786" t="str">
        <f t="shared" si="191"/>
        <v>3820</v>
      </c>
      <c r="I3786" t="str">
        <f t="shared" si="190"/>
        <v xml:space="preserve"> </v>
      </c>
      <c r="J3786" t="str">
        <f t="shared" si="192"/>
        <v>E3100</v>
      </c>
      <c r="K3786">
        <f>VLOOKUP(D3786,'Step 1b-Current GLMT'!A:C,3,FALSE)</f>
        <v>0</v>
      </c>
    </row>
    <row r="3787" spans="1:11" s="6" customFormat="1" ht="15.75" x14ac:dyDescent="0.3">
      <c r="A3787" t="s">
        <v>288</v>
      </c>
      <c r="B3787" t="s">
        <v>1072</v>
      </c>
      <c r="D3787" s="4" t="s">
        <v>9</v>
      </c>
      <c r="E3787" s="5" t="str">
        <f>VLOOKUP(D3787,'Step 1b-Current GLMT'!A:B,2,FALSE)</f>
        <v xml:space="preserve">General : Institutional Support : Unallocated - Enrollment Res </v>
      </c>
      <c r="F3787" s="422"/>
      <c r="H3787" t="str">
        <f t="shared" si="191"/>
        <v>3821</v>
      </c>
      <c r="I3787" t="str">
        <f t="shared" si="190"/>
        <v xml:space="preserve"> </v>
      </c>
      <c r="J3787" t="str">
        <f t="shared" si="192"/>
        <v>E3100</v>
      </c>
      <c r="K3787">
        <f>VLOOKUP(D3787,'Step 1b-Current GLMT'!A:C,3,FALSE)</f>
        <v>0</v>
      </c>
    </row>
    <row r="3788" spans="1:11" s="6" customFormat="1" ht="15.75" x14ac:dyDescent="0.3">
      <c r="A3788" t="s">
        <v>288</v>
      </c>
      <c r="B3788" t="s">
        <v>1088</v>
      </c>
      <c r="D3788" s="4" t="s">
        <v>9</v>
      </c>
      <c r="E3788" s="5" t="str">
        <f>VLOOKUP(D3788,'Step 1b-Current GLMT'!A:B,2,FALSE)</f>
        <v xml:space="preserve">General : Institutional Support : Unallocated - Enrollment Res </v>
      </c>
      <c r="F3788" s="422"/>
      <c r="H3788" t="str">
        <f t="shared" si="191"/>
        <v>3823</v>
      </c>
      <c r="I3788" t="str">
        <f t="shared" si="190"/>
        <v xml:space="preserve"> </v>
      </c>
      <c r="J3788" t="str">
        <f t="shared" si="192"/>
        <v>E3100</v>
      </c>
      <c r="K3788">
        <f>VLOOKUP(D3788,'Step 1b-Current GLMT'!A:C,3,FALSE)</f>
        <v>0</v>
      </c>
    </row>
    <row r="3789" spans="1:11" s="6" customFormat="1" ht="15.75" x14ac:dyDescent="0.3">
      <c r="A3789" t="s">
        <v>288</v>
      </c>
      <c r="B3789" t="s">
        <v>1099</v>
      </c>
      <c r="D3789" s="4" t="s">
        <v>9</v>
      </c>
      <c r="E3789" s="5" t="str">
        <f>VLOOKUP(D3789,'Step 1b-Current GLMT'!A:B,2,FALSE)</f>
        <v xml:space="preserve">General : Institutional Support : Unallocated - Enrollment Res </v>
      </c>
      <c r="F3789" s="422"/>
      <c r="H3789" t="str">
        <f t="shared" si="191"/>
        <v>3824</v>
      </c>
      <c r="I3789" t="str">
        <f t="shared" si="190"/>
        <v xml:space="preserve"> </v>
      </c>
      <c r="J3789" t="str">
        <f t="shared" si="192"/>
        <v>E3100</v>
      </c>
      <c r="K3789">
        <f>VLOOKUP(D3789,'Step 1b-Current GLMT'!A:C,3,FALSE)</f>
        <v>0</v>
      </c>
    </row>
    <row r="3790" spans="1:11" s="6" customFormat="1" ht="15.75" x14ac:dyDescent="0.3">
      <c r="A3790" t="s">
        <v>288</v>
      </c>
      <c r="B3790" t="s">
        <v>1115</v>
      </c>
      <c r="D3790" s="4" t="s">
        <v>9</v>
      </c>
      <c r="E3790" s="5" t="str">
        <f>VLOOKUP(D3790,'Step 1b-Current GLMT'!A:B,2,FALSE)</f>
        <v xml:space="preserve">General : Institutional Support : Unallocated - Enrollment Res </v>
      </c>
      <c r="F3790" s="422"/>
      <c r="H3790" t="str">
        <f t="shared" si="191"/>
        <v>3828</v>
      </c>
      <c r="I3790" t="str">
        <f t="shared" si="190"/>
        <v xml:space="preserve"> </v>
      </c>
      <c r="J3790" t="str">
        <f t="shared" si="192"/>
        <v>E3100</v>
      </c>
      <c r="K3790">
        <f>VLOOKUP(D3790,'Step 1b-Current GLMT'!A:C,3,FALSE)</f>
        <v>0</v>
      </c>
    </row>
    <row r="3791" spans="1:11" s="6" customFormat="1" ht="15.75" x14ac:dyDescent="0.3">
      <c r="A3791" t="s">
        <v>288</v>
      </c>
      <c r="B3791" t="s">
        <v>1122</v>
      </c>
      <c r="D3791" s="4" t="s">
        <v>9</v>
      </c>
      <c r="E3791" s="5" t="str">
        <f>VLOOKUP(D3791,'Step 1b-Current GLMT'!A:B,2,FALSE)</f>
        <v xml:space="preserve">General : Institutional Support : Unallocated - Enrollment Res </v>
      </c>
      <c r="F3791" s="422"/>
      <c r="H3791" t="str">
        <f t="shared" si="191"/>
        <v>3832</v>
      </c>
      <c r="I3791" t="str">
        <f t="shared" si="190"/>
        <v xml:space="preserve"> </v>
      </c>
      <c r="J3791" t="str">
        <f t="shared" si="192"/>
        <v>E3100</v>
      </c>
      <c r="K3791">
        <f>VLOOKUP(D3791,'Step 1b-Current GLMT'!A:C,3,FALSE)</f>
        <v>0</v>
      </c>
    </row>
    <row r="3792" spans="1:11" s="6" customFormat="1" ht="15.75" x14ac:dyDescent="0.3">
      <c r="A3792" t="s">
        <v>288</v>
      </c>
      <c r="B3792" t="s">
        <v>1159</v>
      </c>
      <c r="D3792" s="4" t="s">
        <v>9</v>
      </c>
      <c r="E3792" s="5" t="str">
        <f>VLOOKUP(D3792,'Step 1b-Current GLMT'!A:B,2,FALSE)</f>
        <v xml:space="preserve">General : Institutional Support : Unallocated - Enrollment Res </v>
      </c>
      <c r="F3792" s="422"/>
      <c r="H3792" t="str">
        <f t="shared" si="191"/>
        <v>3840</v>
      </c>
      <c r="I3792" t="str">
        <f t="shared" si="190"/>
        <v xml:space="preserve"> </v>
      </c>
      <c r="J3792" t="str">
        <f t="shared" si="192"/>
        <v>E3100</v>
      </c>
      <c r="K3792">
        <f>VLOOKUP(D3792,'Step 1b-Current GLMT'!A:C,3,FALSE)</f>
        <v>0</v>
      </c>
    </row>
    <row r="3793" spans="1:11" s="6" customFormat="1" ht="15.75" x14ac:dyDescent="0.3">
      <c r="A3793" t="s">
        <v>288</v>
      </c>
      <c r="B3793" t="s">
        <v>1174</v>
      </c>
      <c r="D3793" s="4" t="s">
        <v>9</v>
      </c>
      <c r="E3793" s="5" t="str">
        <f>VLOOKUP(D3793,'Step 1b-Current GLMT'!A:B,2,FALSE)</f>
        <v xml:space="preserve">General : Institutional Support : Unallocated - Enrollment Res </v>
      </c>
      <c r="F3793" s="422"/>
      <c r="H3793" t="str">
        <f t="shared" si="191"/>
        <v>3842</v>
      </c>
      <c r="I3793" t="str">
        <f t="shared" si="190"/>
        <v xml:space="preserve"> </v>
      </c>
      <c r="J3793" t="str">
        <f t="shared" si="192"/>
        <v>E3100</v>
      </c>
      <c r="K3793">
        <f>VLOOKUP(D3793,'Step 1b-Current GLMT'!A:C,3,FALSE)</f>
        <v>0</v>
      </c>
    </row>
    <row r="3794" spans="1:11" s="6" customFormat="1" ht="15.75" x14ac:dyDescent="0.3">
      <c r="A3794" t="s">
        <v>288</v>
      </c>
      <c r="B3794" t="s">
        <v>1192</v>
      </c>
      <c r="D3794" s="4" t="s">
        <v>9</v>
      </c>
      <c r="E3794" s="5" t="str">
        <f>VLOOKUP(D3794,'Step 1b-Current GLMT'!A:B,2,FALSE)</f>
        <v xml:space="preserve">General : Institutional Support : Unallocated - Enrollment Res </v>
      </c>
      <c r="F3794" s="422"/>
      <c r="H3794" t="str">
        <f t="shared" si="191"/>
        <v>3846</v>
      </c>
      <c r="I3794" t="str">
        <f t="shared" si="190"/>
        <v xml:space="preserve"> </v>
      </c>
      <c r="J3794" t="str">
        <f t="shared" si="192"/>
        <v>E3100</v>
      </c>
      <c r="K3794">
        <f>VLOOKUP(D3794,'Step 1b-Current GLMT'!A:C,3,FALSE)</f>
        <v>0</v>
      </c>
    </row>
    <row r="3795" spans="1:11" s="6" customFormat="1" ht="15.75" x14ac:dyDescent="0.3">
      <c r="A3795" t="s">
        <v>288</v>
      </c>
      <c r="B3795" t="s">
        <v>1206</v>
      </c>
      <c r="D3795" s="4" t="s">
        <v>9</v>
      </c>
      <c r="E3795" s="5" t="str">
        <f>VLOOKUP(D3795,'Step 1b-Current GLMT'!A:B,2,FALSE)</f>
        <v xml:space="preserve">General : Institutional Support : Unallocated - Enrollment Res </v>
      </c>
      <c r="F3795" s="422"/>
      <c r="H3795" t="str">
        <f t="shared" si="191"/>
        <v>3849</v>
      </c>
      <c r="I3795" t="str">
        <f t="shared" si="190"/>
        <v xml:space="preserve"> </v>
      </c>
      <c r="J3795" t="str">
        <f t="shared" si="192"/>
        <v>E3100</v>
      </c>
      <c r="K3795">
        <f>VLOOKUP(D3795,'Step 1b-Current GLMT'!A:C,3,FALSE)</f>
        <v>0</v>
      </c>
    </row>
    <row r="3796" spans="1:11" s="6" customFormat="1" ht="15.75" x14ac:dyDescent="0.3">
      <c r="A3796" t="s">
        <v>288</v>
      </c>
      <c r="B3796" t="s">
        <v>1215</v>
      </c>
      <c r="D3796" s="4" t="s">
        <v>9</v>
      </c>
      <c r="E3796" s="5" t="str">
        <f>VLOOKUP(D3796,'Step 1b-Current GLMT'!A:B,2,FALSE)</f>
        <v xml:space="preserve">General : Institutional Support : Unallocated - Enrollment Res </v>
      </c>
      <c r="F3796" s="422"/>
      <c r="H3796" t="str">
        <f t="shared" si="191"/>
        <v>3852</v>
      </c>
      <c r="I3796" t="str">
        <f t="shared" si="190"/>
        <v xml:space="preserve"> </v>
      </c>
      <c r="J3796" t="str">
        <f t="shared" si="192"/>
        <v>E3100</v>
      </c>
      <c r="K3796">
        <f>VLOOKUP(D3796,'Step 1b-Current GLMT'!A:C,3,FALSE)</f>
        <v>0</v>
      </c>
    </row>
    <row r="3797" spans="1:11" s="6" customFormat="1" ht="15.75" x14ac:dyDescent="0.3">
      <c r="A3797" t="s">
        <v>288</v>
      </c>
      <c r="B3797" t="s">
        <v>1223</v>
      </c>
      <c r="D3797" s="4" t="s">
        <v>9</v>
      </c>
      <c r="E3797" s="5" t="str">
        <f>VLOOKUP(D3797,'Step 1b-Current GLMT'!A:B,2,FALSE)</f>
        <v xml:space="preserve">General : Institutional Support : Unallocated - Enrollment Res </v>
      </c>
      <c r="F3797" s="422"/>
      <c r="H3797" t="str">
        <f t="shared" si="191"/>
        <v>3853</v>
      </c>
      <c r="I3797" t="str">
        <f t="shared" si="190"/>
        <v xml:space="preserve"> </v>
      </c>
      <c r="J3797" t="str">
        <f t="shared" si="192"/>
        <v>E3100</v>
      </c>
      <c r="K3797">
        <f>VLOOKUP(D3797,'Step 1b-Current GLMT'!A:C,3,FALSE)</f>
        <v>0</v>
      </c>
    </row>
    <row r="3798" spans="1:11" s="6" customFormat="1" ht="15.75" x14ac:dyDescent="0.3">
      <c r="A3798" t="s">
        <v>288</v>
      </c>
      <c r="B3798" t="s">
        <v>1317</v>
      </c>
      <c r="D3798" s="4" t="s">
        <v>9</v>
      </c>
      <c r="E3798" s="5" t="str">
        <f>VLOOKUP(D3798,'Step 1b-Current GLMT'!A:B,2,FALSE)</f>
        <v xml:space="preserve">General : Institutional Support : Unallocated - Enrollment Res </v>
      </c>
      <c r="F3798" s="422"/>
      <c r="H3798" t="str">
        <f t="shared" si="191"/>
        <v>3880</v>
      </c>
      <c r="I3798" t="str">
        <f t="shared" si="190"/>
        <v xml:space="preserve"> </v>
      </c>
      <c r="J3798" t="str">
        <f t="shared" si="192"/>
        <v>E3100</v>
      </c>
      <c r="K3798">
        <f>VLOOKUP(D3798,'Step 1b-Current GLMT'!A:C,3,FALSE)</f>
        <v>0</v>
      </c>
    </row>
    <row r="3799" spans="1:11" s="6" customFormat="1" ht="15.75" x14ac:dyDescent="0.3">
      <c r="A3799" t="s">
        <v>288</v>
      </c>
      <c r="B3799" t="s">
        <v>1325</v>
      </c>
      <c r="D3799" s="4" t="s">
        <v>9</v>
      </c>
      <c r="E3799" s="5" t="str">
        <f>VLOOKUP(D3799,'Step 1b-Current GLMT'!A:B,2,FALSE)</f>
        <v xml:space="preserve">General : Institutional Support : Unallocated - Enrollment Res </v>
      </c>
      <c r="F3799" s="422"/>
      <c r="H3799" t="str">
        <f t="shared" si="191"/>
        <v>3881</v>
      </c>
      <c r="I3799" t="str">
        <f t="shared" si="190"/>
        <v xml:space="preserve"> </v>
      </c>
      <c r="J3799" t="str">
        <f t="shared" si="192"/>
        <v>E3100</v>
      </c>
      <c r="K3799">
        <f>VLOOKUP(D3799,'Step 1b-Current GLMT'!A:C,3,FALSE)</f>
        <v>0</v>
      </c>
    </row>
    <row r="3800" spans="1:11" s="6" customFormat="1" ht="15.75" x14ac:dyDescent="0.3">
      <c r="A3800" t="s">
        <v>288</v>
      </c>
      <c r="B3800" t="s">
        <v>1452</v>
      </c>
      <c r="D3800" s="4" t="s">
        <v>9</v>
      </c>
      <c r="E3800" s="5" t="str">
        <f>VLOOKUP(D3800,'Step 1b-Current GLMT'!A:B,2,FALSE)</f>
        <v xml:space="preserve">General : Institutional Support : Unallocated - Enrollment Res </v>
      </c>
      <c r="F3800" s="422"/>
      <c r="H3800" t="str">
        <f t="shared" si="191"/>
        <v>3897</v>
      </c>
      <c r="I3800" t="str">
        <f t="shared" si="190"/>
        <v xml:space="preserve"> </v>
      </c>
      <c r="J3800" t="str">
        <f t="shared" si="192"/>
        <v>E3100</v>
      </c>
      <c r="K3800">
        <f>VLOOKUP(D3800,'Step 1b-Current GLMT'!A:C,3,FALSE)</f>
        <v>0</v>
      </c>
    </row>
    <row r="3801" spans="1:11" s="6" customFormat="1" ht="15.75" x14ac:dyDescent="0.3">
      <c r="A3801" t="s">
        <v>288</v>
      </c>
      <c r="B3801" t="s">
        <v>1461</v>
      </c>
      <c r="D3801" s="4" t="s">
        <v>9</v>
      </c>
      <c r="E3801" s="5" t="str">
        <f>VLOOKUP(D3801,'Step 1b-Current GLMT'!A:B,2,FALSE)</f>
        <v xml:space="preserve">General : Institutional Support : Unallocated - Enrollment Res </v>
      </c>
      <c r="F3801" s="422"/>
      <c r="H3801" t="str">
        <f t="shared" si="191"/>
        <v>3898</v>
      </c>
      <c r="I3801" t="str">
        <f t="shared" si="190"/>
        <v xml:space="preserve"> </v>
      </c>
      <c r="J3801" t="str">
        <f t="shared" si="192"/>
        <v>E3100</v>
      </c>
      <c r="K3801">
        <f>VLOOKUP(D3801,'Step 1b-Current GLMT'!A:C,3,FALSE)</f>
        <v>0</v>
      </c>
    </row>
    <row r="3802" spans="1:11" s="6" customFormat="1" ht="15.75" x14ac:dyDescent="0.3">
      <c r="A3802" t="s">
        <v>451</v>
      </c>
      <c r="B3802" t="s">
        <v>881</v>
      </c>
      <c r="D3802" s="4" t="s">
        <v>9</v>
      </c>
      <c r="E3802" s="5" t="str">
        <f>VLOOKUP(D3802,'Step 1b-Current GLMT'!A:B,2,FALSE)</f>
        <v xml:space="preserve">General : Institutional Support : Unallocated - Enrollment Res </v>
      </c>
      <c r="F3802" s="422"/>
      <c r="H3802" t="str">
        <f t="shared" si="191"/>
        <v>3801</v>
      </c>
      <c r="I3802" t="str">
        <f t="shared" si="190"/>
        <v xml:space="preserve"> </v>
      </c>
      <c r="J3802" t="str">
        <f t="shared" si="192"/>
        <v>E3300</v>
      </c>
      <c r="K3802">
        <f>VLOOKUP(D3802,'Step 1b-Current GLMT'!A:C,3,FALSE)</f>
        <v>0</v>
      </c>
    </row>
    <row r="3803" spans="1:11" s="6" customFormat="1" ht="15.75" x14ac:dyDescent="0.3">
      <c r="A3803" t="s">
        <v>451</v>
      </c>
      <c r="B3803" t="s">
        <v>890</v>
      </c>
      <c r="D3803" s="4" t="s">
        <v>9</v>
      </c>
      <c r="E3803" s="5" t="str">
        <f>VLOOKUP(D3803,'Step 1b-Current GLMT'!A:B,2,FALSE)</f>
        <v xml:space="preserve">General : Institutional Support : Unallocated - Enrollment Res </v>
      </c>
      <c r="F3803" s="422"/>
      <c r="H3803" t="str">
        <f t="shared" si="191"/>
        <v>3802</v>
      </c>
      <c r="I3803" t="str">
        <f t="shared" si="190"/>
        <v xml:space="preserve"> </v>
      </c>
      <c r="J3803" t="str">
        <f t="shared" si="192"/>
        <v>E3300</v>
      </c>
      <c r="K3803">
        <f>VLOOKUP(D3803,'Step 1b-Current GLMT'!A:C,3,FALSE)</f>
        <v>0</v>
      </c>
    </row>
    <row r="3804" spans="1:11" s="6" customFormat="1" ht="15.75" x14ac:dyDescent="0.3">
      <c r="A3804" t="s">
        <v>451</v>
      </c>
      <c r="B3804" t="s">
        <v>898</v>
      </c>
      <c r="D3804" s="4" t="s">
        <v>9</v>
      </c>
      <c r="E3804" s="5" t="str">
        <f>VLOOKUP(D3804,'Step 1b-Current GLMT'!A:B,2,FALSE)</f>
        <v xml:space="preserve">General : Institutional Support : Unallocated - Enrollment Res </v>
      </c>
      <c r="F3804" s="422"/>
      <c r="H3804" t="str">
        <f t="shared" si="191"/>
        <v>3803</v>
      </c>
      <c r="I3804" t="str">
        <f t="shared" si="190"/>
        <v xml:space="preserve"> </v>
      </c>
      <c r="J3804" t="str">
        <f t="shared" si="192"/>
        <v>E3300</v>
      </c>
      <c r="K3804">
        <f>VLOOKUP(D3804,'Step 1b-Current GLMT'!A:C,3,FALSE)</f>
        <v>0</v>
      </c>
    </row>
    <row r="3805" spans="1:11" s="6" customFormat="1" ht="15.75" x14ac:dyDescent="0.3">
      <c r="A3805" t="s">
        <v>451</v>
      </c>
      <c r="B3805" t="s">
        <v>909</v>
      </c>
      <c r="D3805" s="4" t="s">
        <v>9</v>
      </c>
      <c r="E3805" s="5" t="str">
        <f>VLOOKUP(D3805,'Step 1b-Current GLMT'!A:B,2,FALSE)</f>
        <v xml:space="preserve">General : Institutional Support : Unallocated - Enrollment Res </v>
      </c>
      <c r="F3805" s="422"/>
      <c r="H3805" t="str">
        <f t="shared" si="191"/>
        <v>3804</v>
      </c>
      <c r="I3805" t="str">
        <f t="shared" si="190"/>
        <v xml:space="preserve"> </v>
      </c>
      <c r="J3805" t="str">
        <f t="shared" si="192"/>
        <v>E3300</v>
      </c>
      <c r="K3805">
        <f>VLOOKUP(D3805,'Step 1b-Current GLMT'!A:C,3,FALSE)</f>
        <v>0</v>
      </c>
    </row>
    <row r="3806" spans="1:11" s="6" customFormat="1" ht="15.75" x14ac:dyDescent="0.3">
      <c r="A3806" t="s">
        <v>451</v>
      </c>
      <c r="B3806" t="s">
        <v>918</v>
      </c>
      <c r="D3806" s="4" t="s">
        <v>9</v>
      </c>
      <c r="E3806" s="5" t="str">
        <f>VLOOKUP(D3806,'Step 1b-Current GLMT'!A:B,2,FALSE)</f>
        <v xml:space="preserve">General : Institutional Support : Unallocated - Enrollment Res </v>
      </c>
      <c r="F3806" s="422"/>
      <c r="H3806" t="str">
        <f t="shared" si="191"/>
        <v>3805</v>
      </c>
      <c r="I3806" t="str">
        <f t="shared" si="190"/>
        <v xml:space="preserve"> </v>
      </c>
      <c r="J3806" t="str">
        <f t="shared" si="192"/>
        <v>E3300</v>
      </c>
      <c r="K3806">
        <f>VLOOKUP(D3806,'Step 1b-Current GLMT'!A:C,3,FALSE)</f>
        <v>0</v>
      </c>
    </row>
    <row r="3807" spans="1:11" s="6" customFormat="1" ht="15.75" x14ac:dyDescent="0.3">
      <c r="A3807" t="s">
        <v>451</v>
      </c>
      <c r="B3807" t="s">
        <v>925</v>
      </c>
      <c r="D3807" s="4" t="s">
        <v>9</v>
      </c>
      <c r="E3807" s="5" t="str">
        <f>VLOOKUP(D3807,'Step 1b-Current GLMT'!A:B,2,FALSE)</f>
        <v xml:space="preserve">General : Institutional Support : Unallocated - Enrollment Res </v>
      </c>
      <c r="F3807" s="422"/>
      <c r="H3807" t="str">
        <f t="shared" si="191"/>
        <v>3806</v>
      </c>
      <c r="I3807" t="str">
        <f t="shared" si="190"/>
        <v xml:space="preserve"> </v>
      </c>
      <c r="J3807" t="str">
        <f t="shared" si="192"/>
        <v>E3300</v>
      </c>
      <c r="K3807">
        <f>VLOOKUP(D3807,'Step 1b-Current GLMT'!A:C,3,FALSE)</f>
        <v>0</v>
      </c>
    </row>
    <row r="3808" spans="1:11" s="6" customFormat="1" ht="15.75" x14ac:dyDescent="0.3">
      <c r="A3808" t="s">
        <v>451</v>
      </c>
      <c r="B3808" t="s">
        <v>948</v>
      </c>
      <c r="D3808" s="4" t="s">
        <v>9</v>
      </c>
      <c r="E3808" s="5" t="str">
        <f>VLOOKUP(D3808,'Step 1b-Current GLMT'!A:B,2,FALSE)</f>
        <v xml:space="preserve">General : Institutional Support : Unallocated - Enrollment Res </v>
      </c>
      <c r="F3808" s="422"/>
      <c r="H3808" t="str">
        <f t="shared" si="191"/>
        <v>3808</v>
      </c>
      <c r="I3808" t="str">
        <f t="shared" si="190"/>
        <v xml:space="preserve"> </v>
      </c>
      <c r="J3808" t="str">
        <f t="shared" si="192"/>
        <v>E3300</v>
      </c>
      <c r="K3808">
        <f>VLOOKUP(D3808,'Step 1b-Current GLMT'!A:C,3,FALSE)</f>
        <v>0</v>
      </c>
    </row>
    <row r="3809" spans="1:11" s="6" customFormat="1" ht="15.75" x14ac:dyDescent="0.3">
      <c r="A3809" t="s">
        <v>451</v>
      </c>
      <c r="B3809" t="s">
        <v>958</v>
      </c>
      <c r="D3809" s="4" t="s">
        <v>9</v>
      </c>
      <c r="E3809" s="5" t="str">
        <f>VLOOKUP(D3809,'Step 1b-Current GLMT'!A:B,2,FALSE)</f>
        <v xml:space="preserve">General : Institutional Support : Unallocated - Enrollment Res </v>
      </c>
      <c r="F3809" s="422"/>
      <c r="H3809" t="str">
        <f t="shared" si="191"/>
        <v>3809</v>
      </c>
      <c r="I3809" t="str">
        <f t="shared" si="190"/>
        <v xml:space="preserve"> </v>
      </c>
      <c r="J3809" t="str">
        <f t="shared" si="192"/>
        <v>E3300</v>
      </c>
      <c r="K3809">
        <f>VLOOKUP(D3809,'Step 1b-Current GLMT'!A:C,3,FALSE)</f>
        <v>0</v>
      </c>
    </row>
    <row r="3810" spans="1:11" s="6" customFormat="1" ht="15.75" x14ac:dyDescent="0.3">
      <c r="A3810" t="s">
        <v>451</v>
      </c>
      <c r="B3810" t="s">
        <v>965</v>
      </c>
      <c r="D3810" s="4" t="s">
        <v>9</v>
      </c>
      <c r="E3810" s="5" t="str">
        <f>VLOOKUP(D3810,'Step 1b-Current GLMT'!A:B,2,FALSE)</f>
        <v xml:space="preserve">General : Institutional Support : Unallocated - Enrollment Res </v>
      </c>
      <c r="F3810" s="422"/>
      <c r="H3810" t="str">
        <f t="shared" si="191"/>
        <v>3810</v>
      </c>
      <c r="I3810" t="str">
        <f t="shared" ref="I3810:I3873" si="193">IF(D3810=0,"0"," ")</f>
        <v xml:space="preserve"> </v>
      </c>
      <c r="J3810" t="str">
        <f t="shared" si="192"/>
        <v>E3300</v>
      </c>
      <c r="K3810">
        <f>VLOOKUP(D3810,'Step 1b-Current GLMT'!A:C,3,FALSE)</f>
        <v>0</v>
      </c>
    </row>
    <row r="3811" spans="1:11" s="6" customFormat="1" ht="15.75" x14ac:dyDescent="0.3">
      <c r="A3811" t="s">
        <v>451</v>
      </c>
      <c r="B3811" t="s">
        <v>975</v>
      </c>
      <c r="D3811" s="4" t="s">
        <v>9</v>
      </c>
      <c r="E3811" s="5" t="str">
        <f>VLOOKUP(D3811,'Step 1b-Current GLMT'!A:B,2,FALSE)</f>
        <v xml:space="preserve">General : Institutional Support : Unallocated - Enrollment Res </v>
      </c>
      <c r="F3811" s="422"/>
      <c r="H3811" t="str">
        <f t="shared" si="191"/>
        <v>3811</v>
      </c>
      <c r="I3811" t="str">
        <f t="shared" si="193"/>
        <v xml:space="preserve"> </v>
      </c>
      <c r="J3811" t="str">
        <f t="shared" si="192"/>
        <v>E3300</v>
      </c>
      <c r="K3811">
        <f>VLOOKUP(D3811,'Step 1b-Current GLMT'!A:C,3,FALSE)</f>
        <v>0</v>
      </c>
    </row>
    <row r="3812" spans="1:11" s="6" customFormat="1" ht="15.75" x14ac:dyDescent="0.3">
      <c r="A3812" t="s">
        <v>451</v>
      </c>
      <c r="B3812" t="s">
        <v>987</v>
      </c>
      <c r="D3812" s="4" t="s">
        <v>9</v>
      </c>
      <c r="E3812" s="5" t="str">
        <f>VLOOKUP(D3812,'Step 1b-Current GLMT'!A:B,2,FALSE)</f>
        <v xml:space="preserve">General : Institutional Support : Unallocated - Enrollment Res </v>
      </c>
      <c r="F3812" s="422"/>
      <c r="H3812" t="str">
        <f t="shared" si="191"/>
        <v>3812</v>
      </c>
      <c r="I3812" t="str">
        <f t="shared" si="193"/>
        <v xml:space="preserve"> </v>
      </c>
      <c r="J3812" t="str">
        <f t="shared" si="192"/>
        <v>E3300</v>
      </c>
      <c r="K3812">
        <f>VLOOKUP(D3812,'Step 1b-Current GLMT'!A:C,3,FALSE)</f>
        <v>0</v>
      </c>
    </row>
    <row r="3813" spans="1:11" s="6" customFormat="1" ht="15.75" x14ac:dyDescent="0.3">
      <c r="A3813" t="s">
        <v>451</v>
      </c>
      <c r="B3813" t="s">
        <v>998</v>
      </c>
      <c r="D3813" s="4" t="s">
        <v>9</v>
      </c>
      <c r="E3813" s="5" t="str">
        <f>VLOOKUP(D3813,'Step 1b-Current GLMT'!A:B,2,FALSE)</f>
        <v xml:space="preserve">General : Institutional Support : Unallocated - Enrollment Res </v>
      </c>
      <c r="F3813" s="422"/>
      <c r="G3813"/>
      <c r="H3813" t="str">
        <f t="shared" si="191"/>
        <v>3813</v>
      </c>
      <c r="I3813" t="str">
        <f t="shared" si="193"/>
        <v xml:space="preserve"> </v>
      </c>
      <c r="J3813" t="str">
        <f t="shared" si="192"/>
        <v>E3300</v>
      </c>
      <c r="K3813">
        <f>VLOOKUP(D3813,'Step 1b-Current GLMT'!A:C,3,FALSE)</f>
        <v>0</v>
      </c>
    </row>
    <row r="3814" spans="1:11" s="6" customFormat="1" ht="15.75" x14ac:dyDescent="0.3">
      <c r="A3814" t="s">
        <v>451</v>
      </c>
      <c r="B3814" t="s">
        <v>1006</v>
      </c>
      <c r="D3814" s="4" t="s">
        <v>9</v>
      </c>
      <c r="E3814" s="5" t="str">
        <f>VLOOKUP(D3814,'Step 1b-Current GLMT'!A:B,2,FALSE)</f>
        <v xml:space="preserve">General : Institutional Support : Unallocated - Enrollment Res </v>
      </c>
      <c r="F3814" s="422"/>
      <c r="G3814"/>
      <c r="H3814" t="str">
        <f t="shared" si="191"/>
        <v>3814</v>
      </c>
      <c r="I3814" t="str">
        <f t="shared" si="193"/>
        <v xml:space="preserve"> </v>
      </c>
      <c r="J3814" t="str">
        <f t="shared" si="192"/>
        <v>E3300</v>
      </c>
      <c r="K3814">
        <f>VLOOKUP(D3814,'Step 1b-Current GLMT'!A:C,3,FALSE)</f>
        <v>0</v>
      </c>
    </row>
    <row r="3815" spans="1:11" s="6" customFormat="1" ht="15.75" x14ac:dyDescent="0.3">
      <c r="A3815" t="s">
        <v>451</v>
      </c>
      <c r="B3815" t="s">
        <v>1017</v>
      </c>
      <c r="D3815" s="4" t="s">
        <v>9</v>
      </c>
      <c r="E3815" s="5" t="str">
        <f>VLOOKUP(D3815,'Step 1b-Current GLMT'!A:B,2,FALSE)</f>
        <v xml:space="preserve">General : Institutional Support : Unallocated - Enrollment Res </v>
      </c>
      <c r="F3815" s="422"/>
      <c r="G3815"/>
      <c r="H3815" t="str">
        <f t="shared" si="191"/>
        <v>3815</v>
      </c>
      <c r="I3815" t="str">
        <f t="shared" si="193"/>
        <v xml:space="preserve"> </v>
      </c>
      <c r="J3815" t="str">
        <f t="shared" si="192"/>
        <v>E3300</v>
      </c>
      <c r="K3815">
        <f>VLOOKUP(D3815,'Step 1b-Current GLMT'!A:C,3,FALSE)</f>
        <v>0</v>
      </c>
    </row>
    <row r="3816" spans="1:11" s="6" customFormat="1" ht="15.75" x14ac:dyDescent="0.3">
      <c r="A3816" t="s">
        <v>451</v>
      </c>
      <c r="B3816" t="s">
        <v>1025</v>
      </c>
      <c r="D3816" s="4" t="s">
        <v>9</v>
      </c>
      <c r="E3816" s="5" t="str">
        <f>VLOOKUP(D3816,'Step 1b-Current GLMT'!A:B,2,FALSE)</f>
        <v xml:space="preserve">General : Institutional Support : Unallocated - Enrollment Res </v>
      </c>
      <c r="F3816" s="422"/>
      <c r="G3816"/>
      <c r="H3816" t="str">
        <f t="shared" si="191"/>
        <v>3816</v>
      </c>
      <c r="I3816" t="str">
        <f t="shared" si="193"/>
        <v xml:space="preserve"> </v>
      </c>
      <c r="J3816" t="str">
        <f t="shared" si="192"/>
        <v>E3300</v>
      </c>
      <c r="K3816">
        <f>VLOOKUP(D3816,'Step 1b-Current GLMT'!A:C,3,FALSE)</f>
        <v>0</v>
      </c>
    </row>
    <row r="3817" spans="1:11" s="6" customFormat="1" ht="15.75" x14ac:dyDescent="0.3">
      <c r="A3817" t="s">
        <v>451</v>
      </c>
      <c r="B3817" t="s">
        <v>1035</v>
      </c>
      <c r="D3817" s="4" t="s">
        <v>9</v>
      </c>
      <c r="E3817" s="5" t="str">
        <f>VLOOKUP(D3817,'Step 1b-Current GLMT'!A:B,2,FALSE)</f>
        <v xml:space="preserve">General : Institutional Support : Unallocated - Enrollment Res </v>
      </c>
      <c r="F3817" s="422"/>
      <c r="G3817"/>
      <c r="H3817" t="str">
        <f t="shared" si="191"/>
        <v>3817</v>
      </c>
      <c r="I3817" t="str">
        <f t="shared" si="193"/>
        <v xml:space="preserve"> </v>
      </c>
      <c r="J3817" t="str">
        <f t="shared" si="192"/>
        <v>E3300</v>
      </c>
      <c r="K3817">
        <f>VLOOKUP(D3817,'Step 1b-Current GLMT'!A:C,3,FALSE)</f>
        <v>0</v>
      </c>
    </row>
    <row r="3818" spans="1:11" s="6" customFormat="1" ht="15.75" x14ac:dyDescent="0.3">
      <c r="A3818" t="s">
        <v>451</v>
      </c>
      <c r="B3818" t="s">
        <v>1052</v>
      </c>
      <c r="D3818" s="4" t="s">
        <v>9</v>
      </c>
      <c r="E3818" s="5" t="str">
        <f>VLOOKUP(D3818,'Step 1b-Current GLMT'!A:B,2,FALSE)</f>
        <v xml:space="preserve">General : Institutional Support : Unallocated - Enrollment Res </v>
      </c>
      <c r="F3818" s="422"/>
      <c r="G3818"/>
      <c r="H3818" t="str">
        <f t="shared" si="191"/>
        <v>3819</v>
      </c>
      <c r="I3818" t="str">
        <f t="shared" si="193"/>
        <v xml:space="preserve"> </v>
      </c>
      <c r="J3818" t="str">
        <f t="shared" si="192"/>
        <v>E3300</v>
      </c>
      <c r="K3818">
        <f>VLOOKUP(D3818,'Step 1b-Current GLMT'!A:C,3,FALSE)</f>
        <v>0</v>
      </c>
    </row>
    <row r="3819" spans="1:11" s="6" customFormat="1" ht="15.75" x14ac:dyDescent="0.3">
      <c r="A3819" t="s">
        <v>451</v>
      </c>
      <c r="B3819" t="s">
        <v>1063</v>
      </c>
      <c r="D3819" s="4" t="s">
        <v>9</v>
      </c>
      <c r="E3819" s="5" t="str">
        <f>VLOOKUP(D3819,'Step 1b-Current GLMT'!A:B,2,FALSE)</f>
        <v xml:space="preserve">General : Institutional Support : Unallocated - Enrollment Res </v>
      </c>
      <c r="F3819" s="422"/>
      <c r="G3819"/>
      <c r="H3819" t="str">
        <f t="shared" si="191"/>
        <v>3820</v>
      </c>
      <c r="I3819" t="str">
        <f t="shared" si="193"/>
        <v xml:space="preserve"> </v>
      </c>
      <c r="J3819" t="str">
        <f t="shared" si="192"/>
        <v>E3300</v>
      </c>
      <c r="K3819">
        <f>VLOOKUP(D3819,'Step 1b-Current GLMT'!A:C,3,FALSE)</f>
        <v>0</v>
      </c>
    </row>
    <row r="3820" spans="1:11" s="6" customFormat="1" ht="15.75" x14ac:dyDescent="0.3">
      <c r="A3820" t="s">
        <v>451</v>
      </c>
      <c r="B3820" t="s">
        <v>1073</v>
      </c>
      <c r="D3820" s="4" t="s">
        <v>9</v>
      </c>
      <c r="E3820" s="5" t="str">
        <f>VLOOKUP(D3820,'Step 1b-Current GLMT'!A:B,2,FALSE)</f>
        <v xml:space="preserve">General : Institutional Support : Unallocated - Enrollment Res </v>
      </c>
      <c r="F3820" s="422"/>
      <c r="G3820"/>
      <c r="H3820" t="str">
        <f t="shared" si="191"/>
        <v>3821</v>
      </c>
      <c r="I3820" t="str">
        <f t="shared" si="193"/>
        <v xml:space="preserve"> </v>
      </c>
      <c r="J3820" t="str">
        <f t="shared" si="192"/>
        <v>E3300</v>
      </c>
      <c r="K3820">
        <f>VLOOKUP(D3820,'Step 1b-Current GLMT'!A:C,3,FALSE)</f>
        <v>0</v>
      </c>
    </row>
    <row r="3821" spans="1:11" s="6" customFormat="1" ht="15.75" x14ac:dyDescent="0.3">
      <c r="A3821" t="s">
        <v>451</v>
      </c>
      <c r="B3821" t="s">
        <v>1081</v>
      </c>
      <c r="D3821" s="4" t="s">
        <v>9</v>
      </c>
      <c r="E3821" s="5" t="str">
        <f>VLOOKUP(D3821,'Step 1b-Current GLMT'!A:B,2,FALSE)</f>
        <v xml:space="preserve">General : Institutional Support : Unallocated - Enrollment Res </v>
      </c>
      <c r="F3821" s="422"/>
      <c r="G3821"/>
      <c r="H3821" t="str">
        <f t="shared" si="191"/>
        <v>3822</v>
      </c>
      <c r="I3821" t="str">
        <f t="shared" si="193"/>
        <v xml:space="preserve"> </v>
      </c>
      <c r="J3821" t="str">
        <f t="shared" si="192"/>
        <v>E3300</v>
      </c>
      <c r="K3821">
        <f>VLOOKUP(D3821,'Step 1b-Current GLMT'!A:C,3,FALSE)</f>
        <v>0</v>
      </c>
    </row>
    <row r="3822" spans="1:11" s="6" customFormat="1" ht="15.75" x14ac:dyDescent="0.3">
      <c r="A3822" t="s">
        <v>451</v>
      </c>
      <c r="B3822" t="s">
        <v>1100</v>
      </c>
      <c r="D3822" s="4" t="s">
        <v>9</v>
      </c>
      <c r="E3822" s="5" t="str">
        <f>VLOOKUP(D3822,'Step 1b-Current GLMT'!A:B,2,FALSE)</f>
        <v xml:space="preserve">General : Institutional Support : Unallocated - Enrollment Res </v>
      </c>
      <c r="F3822" s="422"/>
      <c r="G3822"/>
      <c r="H3822" t="str">
        <f t="shared" si="191"/>
        <v>3824</v>
      </c>
      <c r="I3822" t="str">
        <f t="shared" si="193"/>
        <v xml:space="preserve"> </v>
      </c>
      <c r="J3822" t="str">
        <f t="shared" si="192"/>
        <v>E3300</v>
      </c>
      <c r="K3822">
        <f>VLOOKUP(D3822,'Step 1b-Current GLMT'!A:C,3,FALSE)</f>
        <v>0</v>
      </c>
    </row>
    <row r="3823" spans="1:11" s="6" customFormat="1" ht="15.75" x14ac:dyDescent="0.3">
      <c r="A3823" t="s">
        <v>451</v>
      </c>
      <c r="B3823" t="s">
        <v>1116</v>
      </c>
      <c r="D3823" s="4" t="s">
        <v>9</v>
      </c>
      <c r="E3823" s="5" t="str">
        <f>VLOOKUP(D3823,'Step 1b-Current GLMT'!A:B,2,FALSE)</f>
        <v xml:space="preserve">General : Institutional Support : Unallocated - Enrollment Res </v>
      </c>
      <c r="F3823" s="422"/>
      <c r="G3823"/>
      <c r="H3823" t="str">
        <f t="shared" si="191"/>
        <v>3828</v>
      </c>
      <c r="I3823" t="str">
        <f t="shared" si="193"/>
        <v xml:space="preserve"> </v>
      </c>
      <c r="J3823" t="str">
        <f t="shared" si="192"/>
        <v>E3300</v>
      </c>
      <c r="K3823">
        <f>VLOOKUP(D3823,'Step 1b-Current GLMT'!A:C,3,FALSE)</f>
        <v>0</v>
      </c>
    </row>
    <row r="3824" spans="1:11" s="6" customFormat="1" ht="15.75" x14ac:dyDescent="0.3">
      <c r="A3824" t="s">
        <v>451</v>
      </c>
      <c r="B3824" t="s">
        <v>1123</v>
      </c>
      <c r="D3824" s="4" t="s">
        <v>9</v>
      </c>
      <c r="E3824" s="5" t="str">
        <f>VLOOKUP(D3824,'Step 1b-Current GLMT'!A:B,2,FALSE)</f>
        <v xml:space="preserve">General : Institutional Support : Unallocated - Enrollment Res </v>
      </c>
      <c r="F3824" s="422"/>
      <c r="H3824" t="str">
        <f t="shared" si="191"/>
        <v>3832</v>
      </c>
      <c r="I3824" t="str">
        <f t="shared" si="193"/>
        <v xml:space="preserve"> </v>
      </c>
      <c r="J3824" t="str">
        <f t="shared" si="192"/>
        <v>E3300</v>
      </c>
      <c r="K3824">
        <f>VLOOKUP(D3824,'Step 1b-Current GLMT'!A:C,3,FALSE)</f>
        <v>0</v>
      </c>
    </row>
    <row r="3825" spans="1:11" s="6" customFormat="1" ht="15.75" x14ac:dyDescent="0.3">
      <c r="A3825" t="s">
        <v>451</v>
      </c>
      <c r="B3825" t="s">
        <v>1130</v>
      </c>
      <c r="D3825" s="4" t="s">
        <v>9</v>
      </c>
      <c r="E3825" s="5" t="str">
        <f>VLOOKUP(D3825,'Step 1b-Current GLMT'!A:B,2,FALSE)</f>
        <v xml:space="preserve">General : Institutional Support : Unallocated - Enrollment Res </v>
      </c>
      <c r="F3825" s="422"/>
      <c r="H3825" t="str">
        <f t="shared" si="191"/>
        <v>3833</v>
      </c>
      <c r="I3825" t="str">
        <f t="shared" si="193"/>
        <v xml:space="preserve"> </v>
      </c>
      <c r="J3825" t="str">
        <f t="shared" si="192"/>
        <v>E3300</v>
      </c>
      <c r="K3825">
        <f>VLOOKUP(D3825,'Step 1b-Current GLMT'!A:C,3,FALSE)</f>
        <v>0</v>
      </c>
    </row>
    <row r="3826" spans="1:11" s="6" customFormat="1" ht="15.75" x14ac:dyDescent="0.3">
      <c r="A3826" t="s">
        <v>451</v>
      </c>
      <c r="B3826" t="s">
        <v>1152</v>
      </c>
      <c r="D3826" s="4" t="s">
        <v>9</v>
      </c>
      <c r="E3826" s="5" t="str">
        <f>VLOOKUP(D3826,'Step 1b-Current GLMT'!A:B,2,FALSE)</f>
        <v xml:space="preserve">General : Institutional Support : Unallocated - Enrollment Res </v>
      </c>
      <c r="F3826" s="422"/>
      <c r="H3826" t="str">
        <f t="shared" si="191"/>
        <v>3836</v>
      </c>
      <c r="I3826" t="str">
        <f t="shared" si="193"/>
        <v xml:space="preserve"> </v>
      </c>
      <c r="J3826" t="str">
        <f t="shared" si="192"/>
        <v>E3300</v>
      </c>
      <c r="K3826">
        <f>VLOOKUP(D3826,'Step 1b-Current GLMT'!A:C,3,FALSE)</f>
        <v>0</v>
      </c>
    </row>
    <row r="3827" spans="1:11" s="6" customFormat="1" ht="15.75" x14ac:dyDescent="0.3">
      <c r="A3827" t="s">
        <v>451</v>
      </c>
      <c r="B3827" t="s">
        <v>1160</v>
      </c>
      <c r="D3827" s="4" t="s">
        <v>9</v>
      </c>
      <c r="E3827" s="5" t="str">
        <f>VLOOKUP(D3827,'Step 1b-Current GLMT'!A:B,2,FALSE)</f>
        <v xml:space="preserve">General : Institutional Support : Unallocated - Enrollment Res </v>
      </c>
      <c r="F3827" s="422"/>
      <c r="H3827" t="str">
        <f t="shared" si="191"/>
        <v>3840</v>
      </c>
      <c r="I3827" t="str">
        <f t="shared" si="193"/>
        <v xml:space="preserve"> </v>
      </c>
      <c r="J3827" t="str">
        <f t="shared" si="192"/>
        <v>E3300</v>
      </c>
      <c r="K3827">
        <f>VLOOKUP(D3827,'Step 1b-Current GLMT'!A:C,3,FALSE)</f>
        <v>0</v>
      </c>
    </row>
    <row r="3828" spans="1:11" s="6" customFormat="1" ht="15.75" x14ac:dyDescent="0.3">
      <c r="A3828" t="s">
        <v>451</v>
      </c>
      <c r="B3828" t="s">
        <v>1169</v>
      </c>
      <c r="D3828" s="4" t="s">
        <v>9</v>
      </c>
      <c r="E3828" s="5" t="str">
        <f>VLOOKUP(D3828,'Step 1b-Current GLMT'!A:B,2,FALSE)</f>
        <v xml:space="preserve">General : Institutional Support : Unallocated - Enrollment Res </v>
      </c>
      <c r="F3828" s="422"/>
      <c r="G3828"/>
      <c r="H3828" t="str">
        <f t="shared" si="191"/>
        <v>3841</v>
      </c>
      <c r="I3828" t="str">
        <f t="shared" si="193"/>
        <v xml:space="preserve"> </v>
      </c>
      <c r="J3828" t="str">
        <f t="shared" si="192"/>
        <v>E3300</v>
      </c>
      <c r="K3828">
        <f>VLOOKUP(D3828,'Step 1b-Current GLMT'!A:C,3,FALSE)</f>
        <v>0</v>
      </c>
    </row>
    <row r="3829" spans="1:11" s="6" customFormat="1" ht="15.75" x14ac:dyDescent="0.3">
      <c r="A3829" t="s">
        <v>451</v>
      </c>
      <c r="B3829" t="s">
        <v>1175</v>
      </c>
      <c r="D3829" s="4" t="s">
        <v>9</v>
      </c>
      <c r="E3829" s="5" t="str">
        <f>VLOOKUP(D3829,'Step 1b-Current GLMT'!A:B,2,FALSE)</f>
        <v xml:space="preserve">General : Institutional Support : Unallocated - Enrollment Res </v>
      </c>
      <c r="F3829" s="422"/>
      <c r="G3829"/>
      <c r="H3829" t="str">
        <f t="shared" si="191"/>
        <v>3842</v>
      </c>
      <c r="I3829" t="str">
        <f t="shared" si="193"/>
        <v xml:space="preserve"> </v>
      </c>
      <c r="J3829" t="str">
        <f t="shared" si="192"/>
        <v>E3300</v>
      </c>
      <c r="K3829">
        <f>VLOOKUP(D3829,'Step 1b-Current GLMT'!A:C,3,FALSE)</f>
        <v>0</v>
      </c>
    </row>
    <row r="3830" spans="1:11" s="6" customFormat="1" ht="15.75" x14ac:dyDescent="0.3">
      <c r="A3830" t="s">
        <v>451</v>
      </c>
      <c r="B3830" t="s">
        <v>1184</v>
      </c>
      <c r="D3830" s="4" t="s">
        <v>9</v>
      </c>
      <c r="E3830" s="5" t="str">
        <f>VLOOKUP(D3830,'Step 1b-Current GLMT'!A:B,2,FALSE)</f>
        <v xml:space="preserve">General : Institutional Support : Unallocated - Enrollment Res </v>
      </c>
      <c r="F3830" s="422"/>
      <c r="H3830" t="str">
        <f t="shared" si="191"/>
        <v>3843</v>
      </c>
      <c r="I3830" t="str">
        <f t="shared" si="193"/>
        <v xml:space="preserve"> </v>
      </c>
      <c r="J3830" t="str">
        <f t="shared" si="192"/>
        <v>E3300</v>
      </c>
      <c r="K3830">
        <f>VLOOKUP(D3830,'Step 1b-Current GLMT'!A:C,3,FALSE)</f>
        <v>0</v>
      </c>
    </row>
    <row r="3831" spans="1:11" s="6" customFormat="1" ht="15.75" x14ac:dyDescent="0.3">
      <c r="A3831" t="s">
        <v>451</v>
      </c>
      <c r="B3831" t="s">
        <v>1193</v>
      </c>
      <c r="D3831" s="4" t="s">
        <v>9</v>
      </c>
      <c r="E3831" s="5" t="str">
        <f>VLOOKUP(D3831,'Step 1b-Current GLMT'!A:B,2,FALSE)</f>
        <v xml:space="preserve">General : Institutional Support : Unallocated - Enrollment Res </v>
      </c>
      <c r="F3831" s="422"/>
      <c r="H3831" t="str">
        <f t="shared" si="191"/>
        <v>3846</v>
      </c>
      <c r="I3831" t="str">
        <f t="shared" si="193"/>
        <v xml:space="preserve"> </v>
      </c>
      <c r="J3831" t="str">
        <f t="shared" si="192"/>
        <v>E3300</v>
      </c>
      <c r="K3831">
        <f>VLOOKUP(D3831,'Step 1b-Current GLMT'!A:C,3,FALSE)</f>
        <v>0</v>
      </c>
    </row>
    <row r="3832" spans="1:11" s="6" customFormat="1" ht="15.75" x14ac:dyDescent="0.3">
      <c r="A3832" t="s">
        <v>451</v>
      </c>
      <c r="B3832" t="s">
        <v>1201</v>
      </c>
      <c r="D3832" s="4" t="s">
        <v>9</v>
      </c>
      <c r="E3832" s="5" t="str">
        <f>VLOOKUP(D3832,'Step 1b-Current GLMT'!A:B,2,FALSE)</f>
        <v xml:space="preserve">General : Institutional Support : Unallocated - Enrollment Res </v>
      </c>
      <c r="F3832" s="422"/>
      <c r="H3832" t="str">
        <f t="shared" si="191"/>
        <v>3847</v>
      </c>
      <c r="I3832" t="str">
        <f t="shared" si="193"/>
        <v xml:space="preserve"> </v>
      </c>
      <c r="J3832" t="str">
        <f t="shared" si="192"/>
        <v>E3300</v>
      </c>
      <c r="K3832">
        <f>VLOOKUP(D3832,'Step 1b-Current GLMT'!A:C,3,FALSE)</f>
        <v>0</v>
      </c>
    </row>
    <row r="3833" spans="1:11" s="6" customFormat="1" ht="15.75" x14ac:dyDescent="0.3">
      <c r="A3833" t="s">
        <v>451</v>
      </c>
      <c r="B3833" t="s">
        <v>1207</v>
      </c>
      <c r="D3833" s="4" t="s">
        <v>9</v>
      </c>
      <c r="E3833" s="5" t="str">
        <f>VLOOKUP(D3833,'Step 1b-Current GLMT'!A:B,2,FALSE)</f>
        <v xml:space="preserve">General : Institutional Support : Unallocated - Enrollment Res </v>
      </c>
      <c r="F3833" s="422"/>
      <c r="H3833" t="str">
        <f t="shared" si="191"/>
        <v>3849</v>
      </c>
      <c r="I3833" t="str">
        <f t="shared" si="193"/>
        <v xml:space="preserve"> </v>
      </c>
      <c r="J3833" t="str">
        <f t="shared" si="192"/>
        <v>E3300</v>
      </c>
      <c r="K3833">
        <f>VLOOKUP(D3833,'Step 1b-Current GLMT'!A:C,3,FALSE)</f>
        <v>0</v>
      </c>
    </row>
    <row r="3834" spans="1:11" s="6" customFormat="1" ht="15.75" x14ac:dyDescent="0.3">
      <c r="A3834" t="s">
        <v>451</v>
      </c>
      <c r="B3834" t="s">
        <v>1216</v>
      </c>
      <c r="D3834" s="4" t="s">
        <v>9</v>
      </c>
      <c r="E3834" s="5" t="str">
        <f>VLOOKUP(D3834,'Step 1b-Current GLMT'!A:B,2,FALSE)</f>
        <v xml:space="preserve">General : Institutional Support : Unallocated - Enrollment Res </v>
      </c>
      <c r="F3834" s="422"/>
      <c r="H3834" t="str">
        <f t="shared" si="191"/>
        <v>3852</v>
      </c>
      <c r="I3834" t="str">
        <f t="shared" si="193"/>
        <v xml:space="preserve"> </v>
      </c>
      <c r="J3834" t="str">
        <f t="shared" si="192"/>
        <v>E3300</v>
      </c>
      <c r="K3834">
        <f>VLOOKUP(D3834,'Step 1b-Current GLMT'!A:C,3,FALSE)</f>
        <v>0</v>
      </c>
    </row>
    <row r="3835" spans="1:11" s="6" customFormat="1" ht="15.75" x14ac:dyDescent="0.3">
      <c r="A3835" t="s">
        <v>451</v>
      </c>
      <c r="B3835" t="s">
        <v>1224</v>
      </c>
      <c r="D3835" s="4" t="s">
        <v>9</v>
      </c>
      <c r="E3835" s="5" t="str">
        <f>VLOOKUP(D3835,'Step 1b-Current GLMT'!A:B,2,FALSE)</f>
        <v xml:space="preserve">General : Institutional Support : Unallocated - Enrollment Res </v>
      </c>
      <c r="F3835" s="422"/>
      <c r="H3835" t="str">
        <f t="shared" si="191"/>
        <v>3853</v>
      </c>
      <c r="I3835" t="str">
        <f t="shared" si="193"/>
        <v xml:space="preserve"> </v>
      </c>
      <c r="J3835" t="str">
        <f t="shared" si="192"/>
        <v>E3300</v>
      </c>
      <c r="K3835">
        <f>VLOOKUP(D3835,'Step 1b-Current GLMT'!A:C,3,FALSE)</f>
        <v>0</v>
      </c>
    </row>
    <row r="3836" spans="1:11" s="6" customFormat="1" ht="15.75" x14ac:dyDescent="0.3">
      <c r="A3836" t="s">
        <v>451</v>
      </c>
      <c r="B3836" t="s">
        <v>1230</v>
      </c>
      <c r="D3836" s="4" t="s">
        <v>9</v>
      </c>
      <c r="E3836" s="5" t="str">
        <f>VLOOKUP(D3836,'Step 1b-Current GLMT'!A:B,2,FALSE)</f>
        <v xml:space="preserve">General : Institutional Support : Unallocated - Enrollment Res </v>
      </c>
      <c r="F3836" s="422"/>
      <c r="H3836" t="str">
        <f t="shared" si="191"/>
        <v>3854</v>
      </c>
      <c r="I3836" t="str">
        <f t="shared" si="193"/>
        <v xml:space="preserve"> </v>
      </c>
      <c r="J3836" t="str">
        <f t="shared" si="192"/>
        <v>E3300</v>
      </c>
      <c r="K3836">
        <f>VLOOKUP(D3836,'Step 1b-Current GLMT'!A:C,3,FALSE)</f>
        <v>0</v>
      </c>
    </row>
    <row r="3837" spans="1:11" s="6" customFormat="1" ht="15.75" x14ac:dyDescent="0.3">
      <c r="A3837" t="s">
        <v>451</v>
      </c>
      <c r="B3837" t="s">
        <v>1237</v>
      </c>
      <c r="D3837" s="4" t="s">
        <v>9</v>
      </c>
      <c r="E3837" s="5" t="str">
        <f>VLOOKUP(D3837,'Step 1b-Current GLMT'!A:B,2,FALSE)</f>
        <v xml:space="preserve">General : Institutional Support : Unallocated - Enrollment Res </v>
      </c>
      <c r="F3837" s="422"/>
      <c r="H3837" t="str">
        <f t="shared" si="191"/>
        <v>3855</v>
      </c>
      <c r="I3837" t="str">
        <f t="shared" si="193"/>
        <v xml:space="preserve"> </v>
      </c>
      <c r="J3837" t="str">
        <f t="shared" si="192"/>
        <v>E3300</v>
      </c>
      <c r="K3837">
        <f>VLOOKUP(D3837,'Step 1b-Current GLMT'!A:C,3,FALSE)</f>
        <v>0</v>
      </c>
    </row>
    <row r="3838" spans="1:11" s="6" customFormat="1" ht="15.75" x14ac:dyDescent="0.3">
      <c r="A3838" t="s">
        <v>451</v>
      </c>
      <c r="B3838" t="s">
        <v>1259</v>
      </c>
      <c r="D3838" s="4" t="s">
        <v>9</v>
      </c>
      <c r="E3838" s="5" t="str">
        <f>VLOOKUP(D3838,'Step 1b-Current GLMT'!A:B,2,FALSE)</f>
        <v xml:space="preserve">General : Institutional Support : Unallocated - Enrollment Res </v>
      </c>
      <c r="F3838" s="422"/>
      <c r="H3838" t="str">
        <f t="shared" si="191"/>
        <v>3857</v>
      </c>
      <c r="I3838" t="str">
        <f t="shared" si="193"/>
        <v xml:space="preserve"> </v>
      </c>
      <c r="J3838" t="str">
        <f t="shared" si="192"/>
        <v>E3300</v>
      </c>
      <c r="K3838">
        <f>VLOOKUP(D3838,'Step 1b-Current GLMT'!A:C,3,FALSE)</f>
        <v>0</v>
      </c>
    </row>
    <row r="3839" spans="1:11" s="6" customFormat="1" ht="15.75" x14ac:dyDescent="0.3">
      <c r="A3839" t="s">
        <v>451</v>
      </c>
      <c r="B3839" t="s">
        <v>1266</v>
      </c>
      <c r="D3839" s="4" t="s">
        <v>9</v>
      </c>
      <c r="E3839" s="5" t="str">
        <f>VLOOKUP(D3839,'Step 1b-Current GLMT'!A:B,2,FALSE)</f>
        <v xml:space="preserve">General : Institutional Support : Unallocated - Enrollment Res </v>
      </c>
      <c r="F3839" s="422"/>
      <c r="H3839" t="str">
        <f t="shared" si="191"/>
        <v>3861</v>
      </c>
      <c r="I3839" t="str">
        <f t="shared" si="193"/>
        <v xml:space="preserve"> </v>
      </c>
      <c r="J3839" t="str">
        <f t="shared" si="192"/>
        <v>E3300</v>
      </c>
      <c r="K3839">
        <f>VLOOKUP(D3839,'Step 1b-Current GLMT'!A:C,3,FALSE)</f>
        <v>0</v>
      </c>
    </row>
    <row r="3840" spans="1:11" s="6" customFormat="1" ht="15.75" x14ac:dyDescent="0.3">
      <c r="A3840" t="s">
        <v>451</v>
      </c>
      <c r="B3840" t="s">
        <v>1274</v>
      </c>
      <c r="D3840" s="4" t="s">
        <v>9</v>
      </c>
      <c r="E3840" s="5" t="str">
        <f>VLOOKUP(D3840,'Step 1b-Current GLMT'!A:B,2,FALSE)</f>
        <v xml:space="preserve">General : Institutional Support : Unallocated - Enrollment Res </v>
      </c>
      <c r="F3840" s="422"/>
      <c r="H3840" t="str">
        <f t="shared" si="191"/>
        <v>3865</v>
      </c>
      <c r="I3840" t="str">
        <f t="shared" si="193"/>
        <v xml:space="preserve"> </v>
      </c>
      <c r="J3840" t="str">
        <f t="shared" si="192"/>
        <v>E3300</v>
      </c>
      <c r="K3840">
        <f>VLOOKUP(D3840,'Step 1b-Current GLMT'!A:C,3,FALSE)</f>
        <v>0</v>
      </c>
    </row>
    <row r="3841" spans="1:11" s="6" customFormat="1" ht="15.75" x14ac:dyDescent="0.3">
      <c r="A3841" t="s">
        <v>451</v>
      </c>
      <c r="B3841" t="s">
        <v>1281</v>
      </c>
      <c r="D3841" s="4" t="s">
        <v>9</v>
      </c>
      <c r="E3841" s="5" t="str">
        <f>VLOOKUP(D3841,'Step 1b-Current GLMT'!A:B,2,FALSE)</f>
        <v xml:space="preserve">General : Institutional Support : Unallocated - Enrollment Res </v>
      </c>
      <c r="F3841" s="422"/>
      <c r="H3841" t="str">
        <f t="shared" si="191"/>
        <v>3866</v>
      </c>
      <c r="I3841" t="str">
        <f t="shared" si="193"/>
        <v xml:space="preserve"> </v>
      </c>
      <c r="J3841" t="str">
        <f t="shared" si="192"/>
        <v>E3300</v>
      </c>
      <c r="K3841">
        <f>VLOOKUP(D3841,'Step 1b-Current GLMT'!A:C,3,FALSE)</f>
        <v>0</v>
      </c>
    </row>
    <row r="3842" spans="1:11" s="6" customFormat="1" ht="15.75" x14ac:dyDescent="0.3">
      <c r="A3842" t="s">
        <v>451</v>
      </c>
      <c r="B3842" t="s">
        <v>1288</v>
      </c>
      <c r="D3842" s="4" t="s">
        <v>9</v>
      </c>
      <c r="E3842" s="5" t="str">
        <f>VLOOKUP(D3842,'Step 1b-Current GLMT'!A:B,2,FALSE)</f>
        <v xml:space="preserve">General : Institutional Support : Unallocated - Enrollment Res </v>
      </c>
      <c r="F3842" s="422"/>
      <c r="H3842" t="str">
        <f t="shared" ref="H3842:H3905" si="194">RIGHT(B3842,4)</f>
        <v>3867</v>
      </c>
      <c r="I3842" t="str">
        <f t="shared" si="193"/>
        <v xml:space="preserve"> </v>
      </c>
      <c r="J3842" t="str">
        <f t="shared" ref="J3842:J3905" si="195">MID(B3842,7,5)</f>
        <v>E3300</v>
      </c>
      <c r="K3842">
        <f>VLOOKUP(D3842,'Step 1b-Current GLMT'!A:C,3,FALSE)</f>
        <v>0</v>
      </c>
    </row>
    <row r="3843" spans="1:11" s="6" customFormat="1" ht="15.75" x14ac:dyDescent="0.3">
      <c r="A3843" t="s">
        <v>451</v>
      </c>
      <c r="B3843" t="s">
        <v>1294</v>
      </c>
      <c r="D3843" s="4" t="s">
        <v>9</v>
      </c>
      <c r="E3843" s="5" t="str">
        <f>VLOOKUP(D3843,'Step 1b-Current GLMT'!A:B,2,FALSE)</f>
        <v xml:space="preserve">General : Institutional Support : Unallocated - Enrollment Res </v>
      </c>
      <c r="F3843" s="422"/>
      <c r="H3843" t="str">
        <f t="shared" si="194"/>
        <v>3872</v>
      </c>
      <c r="I3843" t="str">
        <f t="shared" si="193"/>
        <v xml:space="preserve"> </v>
      </c>
      <c r="J3843" t="str">
        <f t="shared" si="195"/>
        <v>E3300</v>
      </c>
      <c r="K3843">
        <f>VLOOKUP(D3843,'Step 1b-Current GLMT'!A:C,3,FALSE)</f>
        <v>0</v>
      </c>
    </row>
    <row r="3844" spans="1:11" s="6" customFormat="1" ht="15.75" x14ac:dyDescent="0.3">
      <c r="A3844" t="s">
        <v>451</v>
      </c>
      <c r="B3844" t="s">
        <v>1318</v>
      </c>
      <c r="D3844" s="4" t="s">
        <v>9</v>
      </c>
      <c r="E3844" s="5" t="str">
        <f>VLOOKUP(D3844,'Step 1b-Current GLMT'!A:B,2,FALSE)</f>
        <v xml:space="preserve">General : Institutional Support : Unallocated - Enrollment Res </v>
      </c>
      <c r="F3844" s="422"/>
      <c r="H3844" t="str">
        <f t="shared" si="194"/>
        <v>3880</v>
      </c>
      <c r="I3844" t="str">
        <f t="shared" si="193"/>
        <v xml:space="preserve"> </v>
      </c>
      <c r="J3844" t="str">
        <f t="shared" si="195"/>
        <v>E3300</v>
      </c>
      <c r="K3844">
        <f>VLOOKUP(D3844,'Step 1b-Current GLMT'!A:C,3,FALSE)</f>
        <v>0</v>
      </c>
    </row>
    <row r="3845" spans="1:11" s="6" customFormat="1" ht="15.75" x14ac:dyDescent="0.3">
      <c r="A3845" t="s">
        <v>451</v>
      </c>
      <c r="B3845" t="s">
        <v>1326</v>
      </c>
      <c r="D3845" s="4" t="s">
        <v>9</v>
      </c>
      <c r="E3845" s="5" t="str">
        <f>VLOOKUP(D3845,'Step 1b-Current GLMT'!A:B,2,FALSE)</f>
        <v xml:space="preserve">General : Institutional Support : Unallocated - Enrollment Res </v>
      </c>
      <c r="F3845" s="422"/>
      <c r="H3845" t="str">
        <f t="shared" si="194"/>
        <v>3881</v>
      </c>
      <c r="I3845" t="str">
        <f t="shared" si="193"/>
        <v xml:space="preserve"> </v>
      </c>
      <c r="J3845" t="str">
        <f t="shared" si="195"/>
        <v>E3300</v>
      </c>
      <c r="K3845">
        <f>VLOOKUP(D3845,'Step 1b-Current GLMT'!A:C,3,FALSE)</f>
        <v>0</v>
      </c>
    </row>
    <row r="3846" spans="1:11" s="6" customFormat="1" ht="15.75" x14ac:dyDescent="0.3">
      <c r="A3846" t="s">
        <v>451</v>
      </c>
      <c r="B3846" t="s">
        <v>1342</v>
      </c>
      <c r="D3846" s="4" t="s">
        <v>9</v>
      </c>
      <c r="E3846" s="5" t="str">
        <f>VLOOKUP(D3846,'Step 1b-Current GLMT'!A:B,2,FALSE)</f>
        <v xml:space="preserve">General : Institutional Support : Unallocated - Enrollment Res </v>
      </c>
      <c r="F3846" s="422"/>
      <c r="H3846" t="str">
        <f t="shared" si="194"/>
        <v>3882</v>
      </c>
      <c r="I3846" t="str">
        <f t="shared" si="193"/>
        <v xml:space="preserve"> </v>
      </c>
      <c r="J3846" t="str">
        <f t="shared" si="195"/>
        <v>E3300</v>
      </c>
      <c r="K3846">
        <f>VLOOKUP(D3846,'Step 1b-Current GLMT'!A:C,3,FALSE)</f>
        <v>0</v>
      </c>
    </row>
    <row r="3847" spans="1:11" s="6" customFormat="1" ht="15.75" x14ac:dyDescent="0.3">
      <c r="A3847" t="s">
        <v>451</v>
      </c>
      <c r="B3847" t="s">
        <v>1349</v>
      </c>
      <c r="D3847" s="4" t="s">
        <v>9</v>
      </c>
      <c r="E3847" s="5" t="str">
        <f>VLOOKUP(D3847,'Step 1b-Current GLMT'!A:B,2,FALSE)</f>
        <v xml:space="preserve">General : Institutional Support : Unallocated - Enrollment Res </v>
      </c>
      <c r="F3847" s="422"/>
      <c r="H3847" t="str">
        <f t="shared" si="194"/>
        <v>3883</v>
      </c>
      <c r="I3847" t="str">
        <f t="shared" si="193"/>
        <v xml:space="preserve"> </v>
      </c>
      <c r="J3847" t="str">
        <f t="shared" si="195"/>
        <v>E3300</v>
      </c>
      <c r="K3847">
        <f>VLOOKUP(D3847,'Step 1b-Current GLMT'!A:C,3,FALSE)</f>
        <v>0</v>
      </c>
    </row>
    <row r="3848" spans="1:11" s="6" customFormat="1" ht="15.75" x14ac:dyDescent="0.3">
      <c r="A3848" t="s">
        <v>451</v>
      </c>
      <c r="B3848" t="s">
        <v>1366</v>
      </c>
      <c r="D3848" s="4" t="s">
        <v>9</v>
      </c>
      <c r="E3848" s="5" t="str">
        <f>VLOOKUP(D3848,'Step 1b-Current GLMT'!A:B,2,FALSE)</f>
        <v xml:space="preserve">General : Institutional Support : Unallocated - Enrollment Res </v>
      </c>
      <c r="F3848" s="422"/>
      <c r="H3848" t="str">
        <f t="shared" si="194"/>
        <v>3886</v>
      </c>
      <c r="I3848" t="str">
        <f t="shared" si="193"/>
        <v xml:space="preserve"> </v>
      </c>
      <c r="J3848" t="str">
        <f t="shared" si="195"/>
        <v>E3300</v>
      </c>
      <c r="K3848">
        <f>VLOOKUP(D3848,'Step 1b-Current GLMT'!A:C,3,FALSE)</f>
        <v>0</v>
      </c>
    </row>
    <row r="3849" spans="1:11" s="6" customFormat="1" ht="15.75" x14ac:dyDescent="0.3">
      <c r="A3849" t="s">
        <v>451</v>
      </c>
      <c r="B3849" t="s">
        <v>1375</v>
      </c>
      <c r="D3849" s="4" t="s">
        <v>9</v>
      </c>
      <c r="E3849" s="5" t="str">
        <f>VLOOKUP(D3849,'Step 1b-Current GLMT'!A:B,2,FALSE)</f>
        <v xml:space="preserve">General : Institutional Support : Unallocated - Enrollment Res </v>
      </c>
      <c r="F3849" s="422"/>
      <c r="H3849" t="str">
        <f t="shared" si="194"/>
        <v>3887</v>
      </c>
      <c r="I3849" t="str">
        <f t="shared" si="193"/>
        <v xml:space="preserve"> </v>
      </c>
      <c r="J3849" t="str">
        <f t="shared" si="195"/>
        <v>E3300</v>
      </c>
      <c r="K3849">
        <f>VLOOKUP(D3849,'Step 1b-Current GLMT'!A:C,3,FALSE)</f>
        <v>0</v>
      </c>
    </row>
    <row r="3850" spans="1:11" s="6" customFormat="1" ht="15.75" x14ac:dyDescent="0.3">
      <c r="A3850" t="s">
        <v>451</v>
      </c>
      <c r="B3850" t="s">
        <v>1385</v>
      </c>
      <c r="D3850" s="4" t="s">
        <v>9</v>
      </c>
      <c r="E3850" s="5" t="str">
        <f>VLOOKUP(D3850,'Step 1b-Current GLMT'!A:B,2,FALSE)</f>
        <v xml:space="preserve">General : Institutional Support : Unallocated - Enrollment Res </v>
      </c>
      <c r="F3850" s="422"/>
      <c r="H3850" t="str">
        <f t="shared" si="194"/>
        <v>3888</v>
      </c>
      <c r="I3850" t="str">
        <f t="shared" si="193"/>
        <v xml:space="preserve"> </v>
      </c>
      <c r="J3850" t="str">
        <f t="shared" si="195"/>
        <v>E3300</v>
      </c>
      <c r="K3850">
        <f>VLOOKUP(D3850,'Step 1b-Current GLMT'!A:C,3,FALSE)</f>
        <v>0</v>
      </c>
    </row>
    <row r="3851" spans="1:11" s="6" customFormat="1" ht="15.75" x14ac:dyDescent="0.3">
      <c r="A3851" t="s">
        <v>451</v>
      </c>
      <c r="B3851" t="s">
        <v>1393</v>
      </c>
      <c r="D3851" s="4" t="s">
        <v>9</v>
      </c>
      <c r="E3851" s="5" t="str">
        <f>VLOOKUP(D3851,'Step 1b-Current GLMT'!A:B,2,FALSE)</f>
        <v xml:space="preserve">General : Institutional Support : Unallocated - Enrollment Res </v>
      </c>
      <c r="F3851" s="422"/>
      <c r="H3851" t="str">
        <f t="shared" si="194"/>
        <v>3889</v>
      </c>
      <c r="I3851" t="str">
        <f t="shared" si="193"/>
        <v xml:space="preserve"> </v>
      </c>
      <c r="J3851" t="str">
        <f t="shared" si="195"/>
        <v>E3300</v>
      </c>
      <c r="K3851">
        <f>VLOOKUP(D3851,'Step 1b-Current GLMT'!A:C,3,FALSE)</f>
        <v>0</v>
      </c>
    </row>
    <row r="3852" spans="1:11" s="6" customFormat="1" ht="15.75" x14ac:dyDescent="0.3">
      <c r="A3852" t="s">
        <v>451</v>
      </c>
      <c r="B3852" t="s">
        <v>1404</v>
      </c>
      <c r="D3852" s="4" t="s">
        <v>9</v>
      </c>
      <c r="E3852" s="5" t="str">
        <f>VLOOKUP(D3852,'Step 1b-Current GLMT'!A:B,2,FALSE)</f>
        <v xml:space="preserve">General : Institutional Support : Unallocated - Enrollment Res </v>
      </c>
      <c r="F3852" s="422"/>
      <c r="H3852" t="str">
        <f t="shared" si="194"/>
        <v>3891</v>
      </c>
      <c r="I3852" t="str">
        <f t="shared" si="193"/>
        <v xml:space="preserve"> </v>
      </c>
      <c r="J3852" t="str">
        <f t="shared" si="195"/>
        <v>E3300</v>
      </c>
      <c r="K3852">
        <f>VLOOKUP(D3852,'Step 1b-Current GLMT'!A:C,3,FALSE)</f>
        <v>0</v>
      </c>
    </row>
    <row r="3853" spans="1:11" s="6" customFormat="1" ht="15.75" x14ac:dyDescent="0.3">
      <c r="A3853" t="s">
        <v>451</v>
      </c>
      <c r="B3853" t="s">
        <v>1420</v>
      </c>
      <c r="D3853" s="4" t="s">
        <v>9</v>
      </c>
      <c r="E3853" s="5" t="str">
        <f>VLOOKUP(D3853,'Step 1b-Current GLMT'!A:B,2,FALSE)</f>
        <v xml:space="preserve">General : Institutional Support : Unallocated - Enrollment Res </v>
      </c>
      <c r="F3853" s="422"/>
      <c r="H3853" t="str">
        <f t="shared" si="194"/>
        <v>3893</v>
      </c>
      <c r="I3853" t="str">
        <f t="shared" si="193"/>
        <v xml:space="preserve"> </v>
      </c>
      <c r="J3853" t="str">
        <f t="shared" si="195"/>
        <v>E3300</v>
      </c>
      <c r="K3853">
        <f>VLOOKUP(D3853,'Step 1b-Current GLMT'!A:C,3,FALSE)</f>
        <v>0</v>
      </c>
    </row>
    <row r="3854" spans="1:11" s="6" customFormat="1" ht="15.75" x14ac:dyDescent="0.3">
      <c r="A3854" t="s">
        <v>451</v>
      </c>
      <c r="B3854" t="s">
        <v>1437</v>
      </c>
      <c r="D3854" s="4" t="s">
        <v>9</v>
      </c>
      <c r="E3854" s="5" t="str">
        <f>VLOOKUP(D3854,'Step 1b-Current GLMT'!A:B,2,FALSE)</f>
        <v xml:space="preserve">General : Institutional Support : Unallocated - Enrollment Res </v>
      </c>
      <c r="F3854" s="422"/>
      <c r="H3854" t="str">
        <f t="shared" si="194"/>
        <v>3895</v>
      </c>
      <c r="I3854" t="str">
        <f t="shared" si="193"/>
        <v xml:space="preserve"> </v>
      </c>
      <c r="J3854" t="str">
        <f t="shared" si="195"/>
        <v>E3300</v>
      </c>
      <c r="K3854">
        <f>VLOOKUP(D3854,'Step 1b-Current GLMT'!A:C,3,FALSE)</f>
        <v>0</v>
      </c>
    </row>
    <row r="3855" spans="1:11" s="6" customFormat="1" ht="15.75" x14ac:dyDescent="0.3">
      <c r="A3855" t="s">
        <v>451</v>
      </c>
      <c r="B3855" t="s">
        <v>1444</v>
      </c>
      <c r="D3855" s="4" t="s">
        <v>9</v>
      </c>
      <c r="E3855" s="5" t="str">
        <f>VLOOKUP(D3855,'Step 1b-Current GLMT'!A:B,2,FALSE)</f>
        <v xml:space="preserve">General : Institutional Support : Unallocated - Enrollment Res </v>
      </c>
      <c r="F3855" s="422"/>
      <c r="H3855" t="str">
        <f t="shared" si="194"/>
        <v>3896</v>
      </c>
      <c r="I3855" t="str">
        <f t="shared" si="193"/>
        <v xml:space="preserve"> </v>
      </c>
      <c r="J3855" t="str">
        <f t="shared" si="195"/>
        <v>E3300</v>
      </c>
      <c r="K3855">
        <f>VLOOKUP(D3855,'Step 1b-Current GLMT'!A:C,3,FALSE)</f>
        <v>0</v>
      </c>
    </row>
    <row r="3856" spans="1:11" s="6" customFormat="1" ht="15.75" x14ac:dyDescent="0.3">
      <c r="A3856" t="s">
        <v>451</v>
      </c>
      <c r="B3856" t="s">
        <v>1453</v>
      </c>
      <c r="D3856" s="4" t="s">
        <v>9</v>
      </c>
      <c r="E3856" s="5" t="str">
        <f>VLOOKUP(D3856,'Step 1b-Current GLMT'!A:B,2,FALSE)</f>
        <v xml:space="preserve">General : Institutional Support : Unallocated - Enrollment Res </v>
      </c>
      <c r="F3856" s="422"/>
      <c r="H3856" t="str">
        <f t="shared" si="194"/>
        <v>3897</v>
      </c>
      <c r="I3856" t="str">
        <f t="shared" si="193"/>
        <v xml:space="preserve"> </v>
      </c>
      <c r="J3856" t="str">
        <f t="shared" si="195"/>
        <v>E3300</v>
      </c>
      <c r="K3856">
        <f>VLOOKUP(D3856,'Step 1b-Current GLMT'!A:C,3,FALSE)</f>
        <v>0</v>
      </c>
    </row>
    <row r="3857" spans="1:11" s="6" customFormat="1" ht="15.75" x14ac:dyDescent="0.3">
      <c r="A3857" t="s">
        <v>451</v>
      </c>
      <c r="B3857" t="s">
        <v>1462</v>
      </c>
      <c r="D3857" s="4" t="s">
        <v>9</v>
      </c>
      <c r="E3857" s="5" t="str">
        <f>VLOOKUP(D3857,'Step 1b-Current GLMT'!A:B,2,FALSE)</f>
        <v xml:space="preserve">General : Institutional Support : Unallocated - Enrollment Res </v>
      </c>
      <c r="F3857" s="422"/>
      <c r="H3857" t="str">
        <f t="shared" si="194"/>
        <v>3898</v>
      </c>
      <c r="I3857" t="str">
        <f t="shared" si="193"/>
        <v xml:space="preserve"> </v>
      </c>
      <c r="J3857" t="str">
        <f t="shared" si="195"/>
        <v>E3300</v>
      </c>
      <c r="K3857">
        <f>VLOOKUP(D3857,'Step 1b-Current GLMT'!A:C,3,FALSE)</f>
        <v>0</v>
      </c>
    </row>
    <row r="3858" spans="1:11" s="6" customFormat="1" ht="15.75" x14ac:dyDescent="0.3">
      <c r="A3858" t="s">
        <v>451</v>
      </c>
      <c r="B3858" t="s">
        <v>1472</v>
      </c>
      <c r="D3858" s="4" t="s">
        <v>9</v>
      </c>
      <c r="E3858" s="5" t="str">
        <f>VLOOKUP(D3858,'Step 1b-Current GLMT'!A:B,2,FALSE)</f>
        <v xml:space="preserve">General : Institutional Support : Unallocated - Enrollment Res </v>
      </c>
      <c r="F3858" s="422"/>
      <c r="H3858" t="str">
        <f t="shared" si="194"/>
        <v>3899</v>
      </c>
      <c r="I3858" t="str">
        <f t="shared" si="193"/>
        <v xml:space="preserve"> </v>
      </c>
      <c r="J3858" t="str">
        <f t="shared" si="195"/>
        <v>E3300</v>
      </c>
      <c r="K3858">
        <f>VLOOKUP(D3858,'Step 1b-Current GLMT'!A:C,3,FALSE)</f>
        <v>0</v>
      </c>
    </row>
    <row r="3859" spans="1:11" s="6" customFormat="1" ht="15.75" x14ac:dyDescent="0.3">
      <c r="A3859" t="s">
        <v>267</v>
      </c>
      <c r="B3859" t="s">
        <v>882</v>
      </c>
      <c r="D3859" s="4" t="s">
        <v>9</v>
      </c>
      <c r="E3859" s="5" t="str">
        <f>VLOOKUP(D3859,'Step 1b-Current GLMT'!A:B,2,FALSE)</f>
        <v xml:space="preserve">General : Institutional Support : Unallocated - Enrollment Res </v>
      </c>
      <c r="F3859" s="422"/>
      <c r="H3859" t="str">
        <f t="shared" si="194"/>
        <v>3801</v>
      </c>
      <c r="I3859" t="str">
        <f t="shared" si="193"/>
        <v xml:space="preserve"> </v>
      </c>
      <c r="J3859" t="str">
        <f t="shared" si="195"/>
        <v>E3800</v>
      </c>
      <c r="K3859">
        <f>VLOOKUP(D3859,'Step 1b-Current GLMT'!A:C,3,FALSE)</f>
        <v>0</v>
      </c>
    </row>
    <row r="3860" spans="1:11" s="6" customFormat="1" ht="15.75" x14ac:dyDescent="0.3">
      <c r="A3860" t="s">
        <v>267</v>
      </c>
      <c r="B3860" t="s">
        <v>891</v>
      </c>
      <c r="D3860" s="4" t="s">
        <v>9</v>
      </c>
      <c r="E3860" s="5" t="str">
        <f>VLOOKUP(D3860,'Step 1b-Current GLMT'!A:B,2,FALSE)</f>
        <v xml:space="preserve">General : Institutional Support : Unallocated - Enrollment Res </v>
      </c>
      <c r="F3860" s="422"/>
      <c r="H3860" t="str">
        <f t="shared" si="194"/>
        <v>3802</v>
      </c>
      <c r="I3860" t="str">
        <f t="shared" si="193"/>
        <v xml:space="preserve"> </v>
      </c>
      <c r="J3860" t="str">
        <f t="shared" si="195"/>
        <v>E3800</v>
      </c>
      <c r="K3860">
        <f>VLOOKUP(D3860,'Step 1b-Current GLMT'!A:C,3,FALSE)</f>
        <v>0</v>
      </c>
    </row>
    <row r="3861" spans="1:11" s="6" customFormat="1" ht="15.75" x14ac:dyDescent="0.3">
      <c r="A3861" t="s">
        <v>267</v>
      </c>
      <c r="B3861" t="s">
        <v>910</v>
      </c>
      <c r="D3861" s="4" t="s">
        <v>9</v>
      </c>
      <c r="E3861" s="5" t="str">
        <f>VLOOKUP(D3861,'Step 1b-Current GLMT'!A:B,2,FALSE)</f>
        <v xml:space="preserve">General : Institutional Support : Unallocated - Enrollment Res </v>
      </c>
      <c r="F3861" s="422"/>
      <c r="H3861" t="str">
        <f t="shared" si="194"/>
        <v>3804</v>
      </c>
      <c r="I3861" t="str">
        <f t="shared" si="193"/>
        <v xml:space="preserve"> </v>
      </c>
      <c r="J3861" t="str">
        <f t="shared" si="195"/>
        <v>E3800</v>
      </c>
      <c r="K3861">
        <f>VLOOKUP(D3861,'Step 1b-Current GLMT'!A:C,3,FALSE)</f>
        <v>0</v>
      </c>
    </row>
    <row r="3862" spans="1:11" s="6" customFormat="1" ht="15.75" x14ac:dyDescent="0.3">
      <c r="A3862" t="s">
        <v>267</v>
      </c>
      <c r="B3862" t="s">
        <v>919</v>
      </c>
      <c r="D3862" s="4" t="s">
        <v>9</v>
      </c>
      <c r="E3862" s="5" t="str">
        <f>VLOOKUP(D3862,'Step 1b-Current GLMT'!A:B,2,FALSE)</f>
        <v xml:space="preserve">General : Institutional Support : Unallocated - Enrollment Res </v>
      </c>
      <c r="F3862" s="422"/>
      <c r="H3862" t="str">
        <f t="shared" si="194"/>
        <v>3805</v>
      </c>
      <c r="I3862" t="str">
        <f t="shared" si="193"/>
        <v xml:space="preserve"> </v>
      </c>
      <c r="J3862" t="str">
        <f t="shared" si="195"/>
        <v>E3800</v>
      </c>
      <c r="K3862">
        <f>VLOOKUP(D3862,'Step 1b-Current GLMT'!A:C,3,FALSE)</f>
        <v>0</v>
      </c>
    </row>
    <row r="3863" spans="1:11" s="6" customFormat="1" ht="15.75" x14ac:dyDescent="0.3">
      <c r="A3863" t="s">
        <v>267</v>
      </c>
      <c r="B3863" t="s">
        <v>926</v>
      </c>
      <c r="D3863" s="4" t="s">
        <v>9</v>
      </c>
      <c r="E3863" s="5" t="str">
        <f>VLOOKUP(D3863,'Step 1b-Current GLMT'!A:B,2,FALSE)</f>
        <v xml:space="preserve">General : Institutional Support : Unallocated - Enrollment Res </v>
      </c>
      <c r="F3863" s="422"/>
      <c r="H3863" t="str">
        <f t="shared" si="194"/>
        <v>3806</v>
      </c>
      <c r="I3863" t="str">
        <f t="shared" si="193"/>
        <v xml:space="preserve"> </v>
      </c>
      <c r="J3863" t="str">
        <f t="shared" si="195"/>
        <v>E3800</v>
      </c>
      <c r="K3863">
        <f>VLOOKUP(D3863,'Step 1b-Current GLMT'!A:C,3,FALSE)</f>
        <v>0</v>
      </c>
    </row>
    <row r="3864" spans="1:11" s="6" customFormat="1" ht="15.75" x14ac:dyDescent="0.3">
      <c r="A3864" t="s">
        <v>267</v>
      </c>
      <c r="B3864" t="s">
        <v>936</v>
      </c>
      <c r="D3864" s="4" t="s">
        <v>9</v>
      </c>
      <c r="E3864" s="5" t="str">
        <f>VLOOKUP(D3864,'Step 1b-Current GLMT'!A:B,2,FALSE)</f>
        <v xml:space="preserve">General : Institutional Support : Unallocated - Enrollment Res </v>
      </c>
      <c r="F3864" s="422"/>
      <c r="H3864" t="str">
        <f t="shared" si="194"/>
        <v>3807</v>
      </c>
      <c r="I3864" t="str">
        <f t="shared" si="193"/>
        <v xml:space="preserve"> </v>
      </c>
      <c r="J3864" t="str">
        <f t="shared" si="195"/>
        <v>E3800</v>
      </c>
      <c r="K3864">
        <f>VLOOKUP(D3864,'Step 1b-Current GLMT'!A:C,3,FALSE)</f>
        <v>0</v>
      </c>
    </row>
    <row r="3865" spans="1:11" s="6" customFormat="1" ht="15.75" x14ac:dyDescent="0.3">
      <c r="A3865" t="s">
        <v>267</v>
      </c>
      <c r="B3865" t="s">
        <v>949</v>
      </c>
      <c r="D3865" s="4" t="s">
        <v>9</v>
      </c>
      <c r="E3865" s="5" t="str">
        <f>VLOOKUP(D3865,'Step 1b-Current GLMT'!A:B,2,FALSE)</f>
        <v xml:space="preserve">General : Institutional Support : Unallocated - Enrollment Res </v>
      </c>
      <c r="F3865" s="422"/>
      <c r="G3865"/>
      <c r="H3865" t="str">
        <f t="shared" si="194"/>
        <v>3808</v>
      </c>
      <c r="I3865" t="str">
        <f t="shared" si="193"/>
        <v xml:space="preserve"> </v>
      </c>
      <c r="J3865" t="str">
        <f t="shared" si="195"/>
        <v>E3800</v>
      </c>
      <c r="K3865">
        <f>VLOOKUP(D3865,'Step 1b-Current GLMT'!A:C,3,FALSE)</f>
        <v>0</v>
      </c>
    </row>
    <row r="3866" spans="1:11" s="6" customFormat="1" ht="15.75" x14ac:dyDescent="0.3">
      <c r="A3866" t="s">
        <v>267</v>
      </c>
      <c r="B3866" t="s">
        <v>959</v>
      </c>
      <c r="D3866" s="4" t="s">
        <v>9</v>
      </c>
      <c r="E3866" s="5" t="str">
        <f>VLOOKUP(D3866,'Step 1b-Current GLMT'!A:B,2,FALSE)</f>
        <v xml:space="preserve">General : Institutional Support : Unallocated - Enrollment Res </v>
      </c>
      <c r="F3866" s="422"/>
      <c r="G3866"/>
      <c r="H3866" t="str">
        <f t="shared" si="194"/>
        <v>3809</v>
      </c>
      <c r="I3866" t="str">
        <f t="shared" si="193"/>
        <v xml:space="preserve"> </v>
      </c>
      <c r="J3866" t="str">
        <f t="shared" si="195"/>
        <v>E3800</v>
      </c>
      <c r="K3866">
        <f>VLOOKUP(D3866,'Step 1b-Current GLMT'!A:C,3,FALSE)</f>
        <v>0</v>
      </c>
    </row>
    <row r="3867" spans="1:11" s="6" customFormat="1" ht="15.75" x14ac:dyDescent="0.3">
      <c r="A3867" t="s">
        <v>267</v>
      </c>
      <c r="B3867" t="s">
        <v>966</v>
      </c>
      <c r="D3867" s="4" t="s">
        <v>9</v>
      </c>
      <c r="E3867" s="5" t="str">
        <f>VLOOKUP(D3867,'Step 1b-Current GLMT'!A:B,2,FALSE)</f>
        <v xml:space="preserve">General : Institutional Support : Unallocated - Enrollment Res </v>
      </c>
      <c r="F3867" s="422"/>
      <c r="G3867"/>
      <c r="H3867" t="str">
        <f t="shared" si="194"/>
        <v>3810</v>
      </c>
      <c r="I3867" t="str">
        <f t="shared" si="193"/>
        <v xml:space="preserve"> </v>
      </c>
      <c r="J3867" t="str">
        <f t="shared" si="195"/>
        <v>E3800</v>
      </c>
      <c r="K3867">
        <f>VLOOKUP(D3867,'Step 1b-Current GLMT'!A:C,3,FALSE)</f>
        <v>0</v>
      </c>
    </row>
    <row r="3868" spans="1:11" s="6" customFormat="1" ht="15.75" x14ac:dyDescent="0.3">
      <c r="A3868" t="s">
        <v>267</v>
      </c>
      <c r="B3868" t="s">
        <v>976</v>
      </c>
      <c r="D3868" s="4" t="s">
        <v>9</v>
      </c>
      <c r="E3868" s="5" t="str">
        <f>VLOOKUP(D3868,'Step 1b-Current GLMT'!A:B,2,FALSE)</f>
        <v xml:space="preserve">General : Institutional Support : Unallocated - Enrollment Res </v>
      </c>
      <c r="F3868" s="422"/>
      <c r="H3868" t="str">
        <f t="shared" si="194"/>
        <v>3811</v>
      </c>
      <c r="I3868" t="str">
        <f t="shared" si="193"/>
        <v xml:space="preserve"> </v>
      </c>
      <c r="J3868" t="str">
        <f t="shared" si="195"/>
        <v>E3800</v>
      </c>
      <c r="K3868">
        <f>VLOOKUP(D3868,'Step 1b-Current GLMT'!A:C,3,FALSE)</f>
        <v>0</v>
      </c>
    </row>
    <row r="3869" spans="1:11" s="6" customFormat="1" ht="15.75" x14ac:dyDescent="0.3">
      <c r="A3869" t="s">
        <v>267</v>
      </c>
      <c r="B3869" t="s">
        <v>988</v>
      </c>
      <c r="D3869" s="4" t="s">
        <v>9</v>
      </c>
      <c r="E3869" s="5" t="str">
        <f>VLOOKUP(D3869,'Step 1b-Current GLMT'!A:B,2,FALSE)</f>
        <v xml:space="preserve">General : Institutional Support : Unallocated - Enrollment Res </v>
      </c>
      <c r="F3869" s="422"/>
      <c r="H3869" t="str">
        <f t="shared" si="194"/>
        <v>3812</v>
      </c>
      <c r="I3869" t="str">
        <f t="shared" si="193"/>
        <v xml:space="preserve"> </v>
      </c>
      <c r="J3869" t="str">
        <f t="shared" si="195"/>
        <v>E3800</v>
      </c>
      <c r="K3869">
        <f>VLOOKUP(D3869,'Step 1b-Current GLMT'!A:C,3,FALSE)</f>
        <v>0</v>
      </c>
    </row>
    <row r="3870" spans="1:11" s="6" customFormat="1" ht="15.75" x14ac:dyDescent="0.3">
      <c r="A3870" t="s">
        <v>267</v>
      </c>
      <c r="B3870" t="s">
        <v>1007</v>
      </c>
      <c r="D3870" s="4" t="s">
        <v>9</v>
      </c>
      <c r="E3870" s="5" t="str">
        <f>VLOOKUP(D3870,'Step 1b-Current GLMT'!A:B,2,FALSE)</f>
        <v xml:space="preserve">General : Institutional Support : Unallocated - Enrollment Res </v>
      </c>
      <c r="F3870" s="422"/>
      <c r="H3870" t="str">
        <f t="shared" si="194"/>
        <v>3814</v>
      </c>
      <c r="I3870" t="str">
        <f t="shared" si="193"/>
        <v xml:space="preserve"> </v>
      </c>
      <c r="J3870" t="str">
        <f t="shared" si="195"/>
        <v>E3800</v>
      </c>
      <c r="K3870">
        <f>VLOOKUP(D3870,'Step 1b-Current GLMT'!A:C,3,FALSE)</f>
        <v>0</v>
      </c>
    </row>
    <row r="3871" spans="1:11" s="6" customFormat="1" ht="15.75" x14ac:dyDescent="0.3">
      <c r="A3871" t="s">
        <v>267</v>
      </c>
      <c r="B3871" t="s">
        <v>1036</v>
      </c>
      <c r="D3871" s="4" t="s">
        <v>9</v>
      </c>
      <c r="E3871" s="5" t="str">
        <f>VLOOKUP(D3871,'Step 1b-Current GLMT'!A:B,2,FALSE)</f>
        <v xml:space="preserve">General : Institutional Support : Unallocated - Enrollment Res </v>
      </c>
      <c r="F3871" s="422"/>
      <c r="H3871" t="str">
        <f t="shared" si="194"/>
        <v>3817</v>
      </c>
      <c r="I3871" t="str">
        <f t="shared" si="193"/>
        <v xml:space="preserve"> </v>
      </c>
      <c r="J3871" t="str">
        <f t="shared" si="195"/>
        <v>E3800</v>
      </c>
      <c r="K3871">
        <f>VLOOKUP(D3871,'Step 1b-Current GLMT'!A:C,3,FALSE)</f>
        <v>0</v>
      </c>
    </row>
    <row r="3872" spans="1:11" s="6" customFormat="1" ht="15.75" x14ac:dyDescent="0.3">
      <c r="A3872" t="s">
        <v>267</v>
      </c>
      <c r="B3872" t="s">
        <v>1043</v>
      </c>
      <c r="D3872" s="4" t="s">
        <v>9</v>
      </c>
      <c r="E3872" s="5" t="str">
        <f>VLOOKUP(D3872,'Step 1b-Current GLMT'!A:B,2,FALSE)</f>
        <v xml:space="preserve">General : Institutional Support : Unallocated - Enrollment Res </v>
      </c>
      <c r="F3872" s="422"/>
      <c r="H3872" t="str">
        <f t="shared" si="194"/>
        <v>3818</v>
      </c>
      <c r="I3872" t="str">
        <f t="shared" si="193"/>
        <v xml:space="preserve"> </v>
      </c>
      <c r="J3872" t="str">
        <f t="shared" si="195"/>
        <v>E3800</v>
      </c>
      <c r="K3872">
        <f>VLOOKUP(D3872,'Step 1b-Current GLMT'!A:C,3,FALSE)</f>
        <v>0</v>
      </c>
    </row>
    <row r="3873" spans="1:11" s="6" customFormat="1" ht="15.75" x14ac:dyDescent="0.3">
      <c r="A3873" t="s">
        <v>267</v>
      </c>
      <c r="B3873" t="s">
        <v>1053</v>
      </c>
      <c r="D3873" s="4" t="s">
        <v>9</v>
      </c>
      <c r="E3873" s="5" t="str">
        <f>VLOOKUP(D3873,'Step 1b-Current GLMT'!A:B,2,FALSE)</f>
        <v xml:space="preserve">General : Institutional Support : Unallocated - Enrollment Res </v>
      </c>
      <c r="F3873" s="422"/>
      <c r="H3873" t="str">
        <f t="shared" si="194"/>
        <v>3819</v>
      </c>
      <c r="I3873" t="str">
        <f t="shared" si="193"/>
        <v xml:space="preserve"> </v>
      </c>
      <c r="J3873" t="str">
        <f t="shared" si="195"/>
        <v>E3800</v>
      </c>
      <c r="K3873">
        <f>VLOOKUP(D3873,'Step 1b-Current GLMT'!A:C,3,FALSE)</f>
        <v>0</v>
      </c>
    </row>
    <row r="3874" spans="1:11" s="6" customFormat="1" ht="15.75" x14ac:dyDescent="0.3">
      <c r="A3874" t="s">
        <v>267</v>
      </c>
      <c r="B3874" t="s">
        <v>1082</v>
      </c>
      <c r="D3874" s="4" t="s">
        <v>9</v>
      </c>
      <c r="E3874" s="5" t="str">
        <f>VLOOKUP(D3874,'Step 1b-Current GLMT'!A:B,2,FALSE)</f>
        <v xml:space="preserve">General : Institutional Support : Unallocated - Enrollment Res </v>
      </c>
      <c r="F3874" s="422"/>
      <c r="H3874" t="str">
        <f t="shared" si="194"/>
        <v>3822</v>
      </c>
      <c r="I3874" t="str">
        <f t="shared" ref="I3874:I3937" si="196">IF(D3874=0,"0"," ")</f>
        <v xml:space="preserve"> </v>
      </c>
      <c r="J3874" t="str">
        <f t="shared" si="195"/>
        <v>E3800</v>
      </c>
      <c r="K3874">
        <f>VLOOKUP(D3874,'Step 1b-Current GLMT'!A:C,3,FALSE)</f>
        <v>0</v>
      </c>
    </row>
    <row r="3875" spans="1:11" s="6" customFormat="1" ht="15.75" x14ac:dyDescent="0.3">
      <c r="A3875" t="s">
        <v>267</v>
      </c>
      <c r="B3875" t="s">
        <v>1089</v>
      </c>
      <c r="D3875" s="4" t="s">
        <v>9</v>
      </c>
      <c r="E3875" s="5" t="str">
        <f>VLOOKUP(D3875,'Step 1b-Current GLMT'!A:B,2,FALSE)</f>
        <v xml:space="preserve">General : Institutional Support : Unallocated - Enrollment Res </v>
      </c>
      <c r="F3875" s="422"/>
      <c r="H3875" t="str">
        <f t="shared" si="194"/>
        <v>3823</v>
      </c>
      <c r="I3875" t="str">
        <f t="shared" si="196"/>
        <v xml:space="preserve"> </v>
      </c>
      <c r="J3875" t="str">
        <f t="shared" si="195"/>
        <v>E3800</v>
      </c>
      <c r="K3875">
        <f>VLOOKUP(D3875,'Step 1b-Current GLMT'!A:C,3,FALSE)</f>
        <v>0</v>
      </c>
    </row>
    <row r="3876" spans="1:11" s="6" customFormat="1" ht="15.75" x14ac:dyDescent="0.3">
      <c r="A3876" t="s">
        <v>267</v>
      </c>
      <c r="B3876" t="s">
        <v>1101</v>
      </c>
      <c r="D3876" s="4" t="s">
        <v>9</v>
      </c>
      <c r="E3876" s="5" t="str">
        <f>VLOOKUP(D3876,'Step 1b-Current GLMT'!A:B,2,FALSE)</f>
        <v xml:space="preserve">General : Institutional Support : Unallocated - Enrollment Res </v>
      </c>
      <c r="F3876" s="422"/>
      <c r="H3876" t="str">
        <f t="shared" si="194"/>
        <v>3824</v>
      </c>
      <c r="I3876" t="str">
        <f t="shared" si="196"/>
        <v xml:space="preserve"> </v>
      </c>
      <c r="J3876" t="str">
        <f t="shared" si="195"/>
        <v>E3800</v>
      </c>
      <c r="K3876">
        <f>VLOOKUP(D3876,'Step 1b-Current GLMT'!A:C,3,FALSE)</f>
        <v>0</v>
      </c>
    </row>
    <row r="3877" spans="1:11" s="6" customFormat="1" ht="15.75" x14ac:dyDescent="0.3">
      <c r="A3877" t="s">
        <v>267</v>
      </c>
      <c r="B3877" t="s">
        <v>1117</v>
      </c>
      <c r="D3877" s="4" t="s">
        <v>9</v>
      </c>
      <c r="E3877" s="5" t="str">
        <f>VLOOKUP(D3877,'Step 1b-Current GLMT'!A:B,2,FALSE)</f>
        <v xml:space="preserve">General : Institutional Support : Unallocated - Enrollment Res </v>
      </c>
      <c r="F3877" s="422"/>
      <c r="H3877" t="str">
        <f t="shared" si="194"/>
        <v>3828</v>
      </c>
      <c r="I3877" t="str">
        <f t="shared" si="196"/>
        <v xml:space="preserve"> </v>
      </c>
      <c r="J3877" t="str">
        <f t="shared" si="195"/>
        <v>E3800</v>
      </c>
      <c r="K3877">
        <f>VLOOKUP(D3877,'Step 1b-Current GLMT'!A:C,3,FALSE)</f>
        <v>0</v>
      </c>
    </row>
    <row r="3878" spans="1:11" s="6" customFormat="1" ht="15.75" x14ac:dyDescent="0.3">
      <c r="A3878" t="s">
        <v>267</v>
      </c>
      <c r="B3878" t="s">
        <v>1124</v>
      </c>
      <c r="D3878" s="4" t="s">
        <v>9</v>
      </c>
      <c r="E3878" s="5" t="str">
        <f>VLOOKUP(D3878,'Step 1b-Current GLMT'!A:B,2,FALSE)</f>
        <v xml:space="preserve">General : Institutional Support : Unallocated - Enrollment Res </v>
      </c>
      <c r="F3878" s="422"/>
      <c r="H3878" t="str">
        <f t="shared" si="194"/>
        <v>3832</v>
      </c>
      <c r="I3878" t="str">
        <f t="shared" si="196"/>
        <v xml:space="preserve"> </v>
      </c>
      <c r="J3878" t="str">
        <f t="shared" si="195"/>
        <v>E3800</v>
      </c>
      <c r="K3878">
        <f>VLOOKUP(D3878,'Step 1b-Current GLMT'!A:C,3,FALSE)</f>
        <v>0</v>
      </c>
    </row>
    <row r="3879" spans="1:11" s="6" customFormat="1" ht="15.75" x14ac:dyDescent="0.3">
      <c r="A3879" t="s">
        <v>267</v>
      </c>
      <c r="B3879" t="s">
        <v>1131</v>
      </c>
      <c r="D3879" s="4" t="s">
        <v>9</v>
      </c>
      <c r="E3879" s="5" t="str">
        <f>VLOOKUP(D3879,'Step 1b-Current GLMT'!A:B,2,FALSE)</f>
        <v xml:space="preserve">General : Institutional Support : Unallocated - Enrollment Res </v>
      </c>
      <c r="F3879" s="422"/>
      <c r="H3879" t="str">
        <f t="shared" si="194"/>
        <v>3833</v>
      </c>
      <c r="I3879" t="str">
        <f t="shared" si="196"/>
        <v xml:space="preserve"> </v>
      </c>
      <c r="J3879" t="str">
        <f t="shared" si="195"/>
        <v>E3800</v>
      </c>
      <c r="K3879">
        <f>VLOOKUP(D3879,'Step 1b-Current GLMT'!A:C,3,FALSE)</f>
        <v>0</v>
      </c>
    </row>
    <row r="3880" spans="1:11" s="6" customFormat="1" ht="15.75" x14ac:dyDescent="0.3">
      <c r="A3880" t="s">
        <v>267</v>
      </c>
      <c r="B3880" t="s">
        <v>1161</v>
      </c>
      <c r="D3880" s="4" t="s">
        <v>9</v>
      </c>
      <c r="E3880" s="5" t="str">
        <f>VLOOKUP(D3880,'Step 1b-Current GLMT'!A:B,2,FALSE)</f>
        <v xml:space="preserve">General : Institutional Support : Unallocated - Enrollment Res </v>
      </c>
      <c r="F3880" s="422"/>
      <c r="H3880" t="str">
        <f t="shared" si="194"/>
        <v>3840</v>
      </c>
      <c r="I3880" t="str">
        <f t="shared" si="196"/>
        <v xml:space="preserve"> </v>
      </c>
      <c r="J3880" t="str">
        <f t="shared" si="195"/>
        <v>E3800</v>
      </c>
      <c r="K3880">
        <f>VLOOKUP(D3880,'Step 1b-Current GLMT'!A:C,3,FALSE)</f>
        <v>0</v>
      </c>
    </row>
    <row r="3881" spans="1:11" s="6" customFormat="1" ht="15.75" x14ac:dyDescent="0.3">
      <c r="A3881" t="s">
        <v>267</v>
      </c>
      <c r="B3881" t="s">
        <v>1176</v>
      </c>
      <c r="D3881" s="4" t="s">
        <v>9</v>
      </c>
      <c r="E3881" s="5" t="str">
        <f>VLOOKUP(D3881,'Step 1b-Current GLMT'!A:B,2,FALSE)</f>
        <v xml:space="preserve">General : Institutional Support : Unallocated - Enrollment Res </v>
      </c>
      <c r="F3881" s="422"/>
      <c r="H3881" t="str">
        <f t="shared" si="194"/>
        <v>3842</v>
      </c>
      <c r="I3881" t="str">
        <f t="shared" si="196"/>
        <v xml:space="preserve"> </v>
      </c>
      <c r="J3881" t="str">
        <f t="shared" si="195"/>
        <v>E3800</v>
      </c>
      <c r="K3881">
        <f>VLOOKUP(D3881,'Step 1b-Current GLMT'!A:C,3,FALSE)</f>
        <v>0</v>
      </c>
    </row>
    <row r="3882" spans="1:11" s="6" customFormat="1" ht="15.75" x14ac:dyDescent="0.3">
      <c r="A3882" t="s">
        <v>267</v>
      </c>
      <c r="B3882" t="s">
        <v>1185</v>
      </c>
      <c r="D3882" s="4" t="s">
        <v>9</v>
      </c>
      <c r="E3882" s="5" t="str">
        <f>VLOOKUP(D3882,'Step 1b-Current GLMT'!A:B,2,FALSE)</f>
        <v xml:space="preserve">General : Institutional Support : Unallocated - Enrollment Res </v>
      </c>
      <c r="F3882" s="422"/>
      <c r="H3882" t="str">
        <f t="shared" si="194"/>
        <v>3843</v>
      </c>
      <c r="I3882" t="str">
        <f t="shared" si="196"/>
        <v xml:space="preserve"> </v>
      </c>
      <c r="J3882" t="str">
        <f t="shared" si="195"/>
        <v>E3800</v>
      </c>
      <c r="K3882">
        <f>VLOOKUP(D3882,'Step 1b-Current GLMT'!A:C,3,FALSE)</f>
        <v>0</v>
      </c>
    </row>
    <row r="3883" spans="1:11" s="6" customFormat="1" ht="15.75" x14ac:dyDescent="0.3">
      <c r="A3883" t="s">
        <v>267</v>
      </c>
      <c r="B3883" t="s">
        <v>1194</v>
      </c>
      <c r="D3883" s="4" t="s">
        <v>9</v>
      </c>
      <c r="E3883" s="5" t="str">
        <f>VLOOKUP(D3883,'Step 1b-Current GLMT'!A:B,2,FALSE)</f>
        <v xml:space="preserve">General : Institutional Support : Unallocated - Enrollment Res </v>
      </c>
      <c r="F3883" s="422"/>
      <c r="H3883" t="str">
        <f t="shared" si="194"/>
        <v>3846</v>
      </c>
      <c r="I3883" t="str">
        <f t="shared" si="196"/>
        <v xml:space="preserve"> </v>
      </c>
      <c r="J3883" t="str">
        <f t="shared" si="195"/>
        <v>E3800</v>
      </c>
      <c r="K3883">
        <f>VLOOKUP(D3883,'Step 1b-Current GLMT'!A:C,3,FALSE)</f>
        <v>0</v>
      </c>
    </row>
    <row r="3884" spans="1:11" s="6" customFormat="1" ht="15.75" x14ac:dyDescent="0.3">
      <c r="A3884" t="s">
        <v>267</v>
      </c>
      <c r="B3884" t="s">
        <v>1208</v>
      </c>
      <c r="D3884" s="4" t="s">
        <v>9</v>
      </c>
      <c r="E3884" s="5" t="str">
        <f>VLOOKUP(D3884,'Step 1b-Current GLMT'!A:B,2,FALSE)</f>
        <v xml:space="preserve">General : Institutional Support : Unallocated - Enrollment Res </v>
      </c>
      <c r="F3884" s="422"/>
      <c r="G3884"/>
      <c r="H3884" t="str">
        <f t="shared" si="194"/>
        <v>3849</v>
      </c>
      <c r="I3884" t="str">
        <f t="shared" si="196"/>
        <v xml:space="preserve"> </v>
      </c>
      <c r="J3884" t="str">
        <f t="shared" si="195"/>
        <v>E3800</v>
      </c>
      <c r="K3884">
        <f>VLOOKUP(D3884,'Step 1b-Current GLMT'!A:C,3,FALSE)</f>
        <v>0</v>
      </c>
    </row>
    <row r="3885" spans="1:11" s="6" customFormat="1" ht="15.75" x14ac:dyDescent="0.3">
      <c r="A3885" t="s">
        <v>267</v>
      </c>
      <c r="B3885" t="s">
        <v>1217</v>
      </c>
      <c r="D3885" s="4" t="s">
        <v>9</v>
      </c>
      <c r="E3885" s="5" t="str">
        <f>VLOOKUP(D3885,'Step 1b-Current GLMT'!A:B,2,FALSE)</f>
        <v xml:space="preserve">General : Institutional Support : Unallocated - Enrollment Res </v>
      </c>
      <c r="F3885" s="422"/>
      <c r="G3885"/>
      <c r="H3885" t="str">
        <f t="shared" si="194"/>
        <v>3852</v>
      </c>
      <c r="I3885" t="str">
        <f t="shared" si="196"/>
        <v xml:space="preserve"> </v>
      </c>
      <c r="J3885" t="str">
        <f t="shared" si="195"/>
        <v>E3800</v>
      </c>
      <c r="K3885">
        <f>VLOOKUP(D3885,'Step 1b-Current GLMT'!A:C,3,FALSE)</f>
        <v>0</v>
      </c>
    </row>
    <row r="3886" spans="1:11" s="6" customFormat="1" ht="15.75" x14ac:dyDescent="0.3">
      <c r="A3886" t="s">
        <v>267</v>
      </c>
      <c r="B3886" t="s">
        <v>1225</v>
      </c>
      <c r="D3886" s="4" t="s">
        <v>9</v>
      </c>
      <c r="E3886" s="5" t="str">
        <f>VLOOKUP(D3886,'Step 1b-Current GLMT'!A:B,2,FALSE)</f>
        <v xml:space="preserve">General : Institutional Support : Unallocated - Enrollment Res </v>
      </c>
      <c r="F3886" s="422"/>
      <c r="G3886"/>
      <c r="H3886" t="str">
        <f t="shared" si="194"/>
        <v>3853</v>
      </c>
      <c r="I3886" t="str">
        <f t="shared" si="196"/>
        <v xml:space="preserve"> </v>
      </c>
      <c r="J3886" t="str">
        <f t="shared" si="195"/>
        <v>E3800</v>
      </c>
      <c r="K3886">
        <f>VLOOKUP(D3886,'Step 1b-Current GLMT'!A:C,3,FALSE)</f>
        <v>0</v>
      </c>
    </row>
    <row r="3887" spans="1:11" s="6" customFormat="1" ht="15.75" x14ac:dyDescent="0.3">
      <c r="A3887" t="s">
        <v>267</v>
      </c>
      <c r="B3887" t="s">
        <v>1231</v>
      </c>
      <c r="D3887" s="4" t="s">
        <v>9</v>
      </c>
      <c r="E3887" s="5" t="str">
        <f>VLOOKUP(D3887,'Step 1b-Current GLMT'!A:B,2,FALSE)</f>
        <v xml:space="preserve">General : Institutional Support : Unallocated - Enrollment Res </v>
      </c>
      <c r="F3887" s="422"/>
      <c r="G3887"/>
      <c r="H3887" t="str">
        <f t="shared" si="194"/>
        <v>3854</v>
      </c>
      <c r="I3887" t="str">
        <f t="shared" si="196"/>
        <v xml:space="preserve"> </v>
      </c>
      <c r="J3887" t="str">
        <f t="shared" si="195"/>
        <v>E3800</v>
      </c>
      <c r="K3887">
        <f>VLOOKUP(D3887,'Step 1b-Current GLMT'!A:C,3,FALSE)</f>
        <v>0</v>
      </c>
    </row>
    <row r="3888" spans="1:11" s="6" customFormat="1" ht="15.75" x14ac:dyDescent="0.3">
      <c r="A3888" t="s">
        <v>267</v>
      </c>
      <c r="B3888" t="s">
        <v>1238</v>
      </c>
      <c r="D3888" s="4" t="s">
        <v>9</v>
      </c>
      <c r="E3888" s="5" t="str">
        <f>VLOOKUP(D3888,'Step 1b-Current GLMT'!A:B,2,FALSE)</f>
        <v xml:space="preserve">General : Institutional Support : Unallocated - Enrollment Res </v>
      </c>
      <c r="F3888" s="422"/>
      <c r="G3888"/>
      <c r="H3888" t="str">
        <f t="shared" si="194"/>
        <v>3855</v>
      </c>
      <c r="I3888" t="str">
        <f t="shared" si="196"/>
        <v xml:space="preserve"> </v>
      </c>
      <c r="J3888" t="str">
        <f t="shared" si="195"/>
        <v>E3800</v>
      </c>
      <c r="K3888">
        <f>VLOOKUP(D3888,'Step 1b-Current GLMT'!A:C,3,FALSE)</f>
        <v>0</v>
      </c>
    </row>
    <row r="3889" spans="1:11" s="6" customFormat="1" ht="15.75" x14ac:dyDescent="0.3">
      <c r="A3889" t="s">
        <v>267</v>
      </c>
      <c r="B3889" t="s">
        <v>1248</v>
      </c>
      <c r="D3889" s="4" t="s">
        <v>9</v>
      </c>
      <c r="E3889" s="5" t="str">
        <f>VLOOKUP(D3889,'Step 1b-Current GLMT'!A:B,2,FALSE)</f>
        <v xml:space="preserve">General : Institutional Support : Unallocated - Enrollment Res </v>
      </c>
      <c r="F3889" s="422"/>
      <c r="G3889"/>
      <c r="H3889" t="str">
        <f t="shared" si="194"/>
        <v>3856</v>
      </c>
      <c r="I3889" t="str">
        <f t="shared" si="196"/>
        <v xml:space="preserve"> </v>
      </c>
      <c r="J3889" t="str">
        <f t="shared" si="195"/>
        <v>E3800</v>
      </c>
      <c r="K3889">
        <f>VLOOKUP(D3889,'Step 1b-Current GLMT'!A:C,3,FALSE)</f>
        <v>0</v>
      </c>
    </row>
    <row r="3890" spans="1:11" s="6" customFormat="1" ht="15.75" x14ac:dyDescent="0.3">
      <c r="A3890" t="s">
        <v>267</v>
      </c>
      <c r="B3890" t="s">
        <v>1267</v>
      </c>
      <c r="D3890" s="4" t="s">
        <v>9</v>
      </c>
      <c r="E3890" s="5" t="str">
        <f>VLOOKUP(D3890,'Step 1b-Current GLMT'!A:B,2,FALSE)</f>
        <v xml:space="preserve">General : Institutional Support : Unallocated - Enrollment Res </v>
      </c>
      <c r="F3890" s="422"/>
      <c r="G3890"/>
      <c r="H3890" t="str">
        <f t="shared" si="194"/>
        <v>3861</v>
      </c>
      <c r="I3890" t="str">
        <f t="shared" si="196"/>
        <v xml:space="preserve"> </v>
      </c>
      <c r="J3890" t="str">
        <f t="shared" si="195"/>
        <v>E3800</v>
      </c>
      <c r="K3890">
        <f>VLOOKUP(D3890,'Step 1b-Current GLMT'!A:C,3,FALSE)</f>
        <v>0</v>
      </c>
    </row>
    <row r="3891" spans="1:11" s="6" customFormat="1" ht="15.75" x14ac:dyDescent="0.3">
      <c r="A3891" t="s">
        <v>267</v>
      </c>
      <c r="B3891" t="s">
        <v>1282</v>
      </c>
      <c r="D3891" s="4" t="s">
        <v>9</v>
      </c>
      <c r="E3891" s="5" t="str">
        <f>VLOOKUP(D3891,'Step 1b-Current GLMT'!A:B,2,FALSE)</f>
        <v xml:space="preserve">General : Institutional Support : Unallocated - Enrollment Res </v>
      </c>
      <c r="F3891" s="422"/>
      <c r="G3891"/>
      <c r="H3891" t="str">
        <f t="shared" si="194"/>
        <v>3866</v>
      </c>
      <c r="I3891" t="str">
        <f t="shared" si="196"/>
        <v xml:space="preserve"> </v>
      </c>
      <c r="J3891" t="str">
        <f t="shared" si="195"/>
        <v>E3800</v>
      </c>
      <c r="K3891">
        <f>VLOOKUP(D3891,'Step 1b-Current GLMT'!A:C,3,FALSE)</f>
        <v>0</v>
      </c>
    </row>
    <row r="3892" spans="1:11" s="6" customFormat="1" ht="15.75" x14ac:dyDescent="0.3">
      <c r="A3892" t="s">
        <v>267</v>
      </c>
      <c r="B3892" t="s">
        <v>1289</v>
      </c>
      <c r="D3892" s="4" t="s">
        <v>9</v>
      </c>
      <c r="E3892" s="5" t="str">
        <f>VLOOKUP(D3892,'Step 1b-Current GLMT'!A:B,2,FALSE)</f>
        <v xml:space="preserve">General : Institutional Support : Unallocated - Enrollment Res </v>
      </c>
      <c r="F3892" s="422"/>
      <c r="G3892"/>
      <c r="H3892" t="str">
        <f t="shared" si="194"/>
        <v>3867</v>
      </c>
      <c r="I3892" t="str">
        <f t="shared" si="196"/>
        <v xml:space="preserve"> </v>
      </c>
      <c r="J3892" t="str">
        <f t="shared" si="195"/>
        <v>E3800</v>
      </c>
      <c r="K3892">
        <f>VLOOKUP(D3892,'Step 1b-Current GLMT'!A:C,3,FALSE)</f>
        <v>0</v>
      </c>
    </row>
    <row r="3893" spans="1:11" s="6" customFormat="1" ht="15.75" x14ac:dyDescent="0.3">
      <c r="A3893" t="s">
        <v>267</v>
      </c>
      <c r="B3893" t="s">
        <v>1295</v>
      </c>
      <c r="D3893" s="4" t="s">
        <v>9</v>
      </c>
      <c r="E3893" s="5" t="str">
        <f>VLOOKUP(D3893,'Step 1b-Current GLMT'!A:B,2,FALSE)</f>
        <v xml:space="preserve">General : Institutional Support : Unallocated - Enrollment Res </v>
      </c>
      <c r="F3893" s="422"/>
      <c r="G3893"/>
      <c r="H3893" t="str">
        <f t="shared" si="194"/>
        <v>3872</v>
      </c>
      <c r="I3893" t="str">
        <f t="shared" si="196"/>
        <v xml:space="preserve"> </v>
      </c>
      <c r="J3893" t="str">
        <f t="shared" si="195"/>
        <v>E3800</v>
      </c>
      <c r="K3893">
        <f>VLOOKUP(D3893,'Step 1b-Current GLMT'!A:C,3,FALSE)</f>
        <v>0</v>
      </c>
    </row>
    <row r="3894" spans="1:11" s="6" customFormat="1" ht="15.75" x14ac:dyDescent="0.3">
      <c r="A3894" t="s">
        <v>267</v>
      </c>
      <c r="B3894" t="s">
        <v>1319</v>
      </c>
      <c r="D3894" s="4" t="s">
        <v>9</v>
      </c>
      <c r="E3894" s="5" t="str">
        <f>VLOOKUP(D3894,'Step 1b-Current GLMT'!A:B,2,FALSE)</f>
        <v xml:space="preserve">General : Institutional Support : Unallocated - Enrollment Res </v>
      </c>
      <c r="F3894" s="422"/>
      <c r="H3894" t="str">
        <f t="shared" si="194"/>
        <v>3880</v>
      </c>
      <c r="I3894" t="str">
        <f t="shared" si="196"/>
        <v xml:space="preserve"> </v>
      </c>
      <c r="J3894" t="str">
        <f t="shared" si="195"/>
        <v>E3800</v>
      </c>
      <c r="K3894">
        <f>VLOOKUP(D3894,'Step 1b-Current GLMT'!A:C,3,FALSE)</f>
        <v>0</v>
      </c>
    </row>
    <row r="3895" spans="1:11" s="6" customFormat="1" ht="15.75" x14ac:dyDescent="0.3">
      <c r="A3895" t="s">
        <v>267</v>
      </c>
      <c r="B3895" t="s">
        <v>1327</v>
      </c>
      <c r="D3895" s="4" t="s">
        <v>9</v>
      </c>
      <c r="E3895" s="5" t="str">
        <f>VLOOKUP(D3895,'Step 1b-Current GLMT'!A:B,2,FALSE)</f>
        <v xml:space="preserve">General : Institutional Support : Unallocated - Enrollment Res </v>
      </c>
      <c r="F3895" s="422"/>
      <c r="H3895" t="str">
        <f t="shared" si="194"/>
        <v>3881</v>
      </c>
      <c r="I3895" t="str">
        <f t="shared" si="196"/>
        <v xml:space="preserve"> </v>
      </c>
      <c r="J3895" t="str">
        <f t="shared" si="195"/>
        <v>E3800</v>
      </c>
      <c r="K3895">
        <f>VLOOKUP(D3895,'Step 1b-Current GLMT'!A:C,3,FALSE)</f>
        <v>0</v>
      </c>
    </row>
    <row r="3896" spans="1:11" s="6" customFormat="1" ht="15.75" x14ac:dyDescent="0.3">
      <c r="A3896" t="s">
        <v>267</v>
      </c>
      <c r="B3896" t="s">
        <v>1343</v>
      </c>
      <c r="D3896" s="4" t="s">
        <v>9</v>
      </c>
      <c r="E3896" s="5" t="str">
        <f>VLOOKUP(D3896,'Step 1b-Current GLMT'!A:B,2,FALSE)</f>
        <v xml:space="preserve">General : Institutional Support : Unallocated - Enrollment Res </v>
      </c>
      <c r="F3896" s="422"/>
      <c r="H3896" t="str">
        <f t="shared" si="194"/>
        <v>3882</v>
      </c>
      <c r="I3896" t="str">
        <f t="shared" si="196"/>
        <v xml:space="preserve"> </v>
      </c>
      <c r="J3896" t="str">
        <f t="shared" si="195"/>
        <v>E3800</v>
      </c>
      <c r="K3896">
        <f>VLOOKUP(D3896,'Step 1b-Current GLMT'!A:C,3,FALSE)</f>
        <v>0</v>
      </c>
    </row>
    <row r="3897" spans="1:11" s="6" customFormat="1" ht="15.75" x14ac:dyDescent="0.3">
      <c r="A3897" t="s">
        <v>267</v>
      </c>
      <c r="B3897" t="s">
        <v>1359</v>
      </c>
      <c r="D3897" s="4" t="s">
        <v>9</v>
      </c>
      <c r="E3897" s="5" t="str">
        <f>VLOOKUP(D3897,'Step 1b-Current GLMT'!A:B,2,FALSE)</f>
        <v xml:space="preserve">General : Institutional Support : Unallocated - Enrollment Res </v>
      </c>
      <c r="F3897" s="422"/>
      <c r="H3897" t="str">
        <f t="shared" si="194"/>
        <v>3885</v>
      </c>
      <c r="I3897" t="str">
        <f t="shared" si="196"/>
        <v xml:space="preserve"> </v>
      </c>
      <c r="J3897" t="str">
        <f t="shared" si="195"/>
        <v>E3800</v>
      </c>
      <c r="K3897">
        <f>VLOOKUP(D3897,'Step 1b-Current GLMT'!A:C,3,FALSE)</f>
        <v>0</v>
      </c>
    </row>
    <row r="3898" spans="1:11" s="6" customFormat="1" ht="15.75" x14ac:dyDescent="0.3">
      <c r="A3898" t="s">
        <v>267</v>
      </c>
      <c r="B3898" t="s">
        <v>1367</v>
      </c>
      <c r="D3898" s="4" t="s">
        <v>9</v>
      </c>
      <c r="E3898" s="5" t="str">
        <f>VLOOKUP(D3898,'Step 1b-Current GLMT'!A:B,2,FALSE)</f>
        <v xml:space="preserve">General : Institutional Support : Unallocated - Enrollment Res </v>
      </c>
      <c r="F3898" s="422"/>
      <c r="H3898" t="str">
        <f t="shared" si="194"/>
        <v>3886</v>
      </c>
      <c r="I3898" t="str">
        <f t="shared" si="196"/>
        <v xml:space="preserve"> </v>
      </c>
      <c r="J3898" t="str">
        <f t="shared" si="195"/>
        <v>E3800</v>
      </c>
      <c r="K3898">
        <f>VLOOKUP(D3898,'Step 1b-Current GLMT'!A:C,3,FALSE)</f>
        <v>0</v>
      </c>
    </row>
    <row r="3899" spans="1:11" s="6" customFormat="1" ht="15.75" x14ac:dyDescent="0.3">
      <c r="A3899" t="s">
        <v>267</v>
      </c>
      <c r="B3899" t="s">
        <v>1386</v>
      </c>
      <c r="D3899" s="4" t="s">
        <v>9</v>
      </c>
      <c r="E3899" s="5" t="str">
        <f>VLOOKUP(D3899,'Step 1b-Current GLMT'!A:B,2,FALSE)</f>
        <v xml:space="preserve">General : Institutional Support : Unallocated - Enrollment Res </v>
      </c>
      <c r="F3899" s="422"/>
      <c r="H3899" t="str">
        <f t="shared" si="194"/>
        <v>3888</v>
      </c>
      <c r="I3899" t="str">
        <f t="shared" si="196"/>
        <v xml:space="preserve"> </v>
      </c>
      <c r="J3899" t="str">
        <f t="shared" si="195"/>
        <v>E3800</v>
      </c>
      <c r="K3899">
        <f>VLOOKUP(D3899,'Step 1b-Current GLMT'!A:C,3,FALSE)</f>
        <v>0</v>
      </c>
    </row>
    <row r="3900" spans="1:11" s="6" customFormat="1" ht="15.75" x14ac:dyDescent="0.3">
      <c r="A3900" t="s">
        <v>267</v>
      </c>
      <c r="B3900" t="s">
        <v>1394</v>
      </c>
      <c r="D3900" s="4" t="s">
        <v>9</v>
      </c>
      <c r="E3900" s="5" t="str">
        <f>VLOOKUP(D3900,'Step 1b-Current GLMT'!A:B,2,FALSE)</f>
        <v xml:space="preserve">General : Institutional Support : Unallocated - Enrollment Res </v>
      </c>
      <c r="F3900" s="422"/>
      <c r="H3900" t="str">
        <f t="shared" si="194"/>
        <v>3889</v>
      </c>
      <c r="I3900" t="str">
        <f t="shared" si="196"/>
        <v xml:space="preserve"> </v>
      </c>
      <c r="J3900" t="str">
        <f t="shared" si="195"/>
        <v>E3800</v>
      </c>
      <c r="K3900">
        <f>VLOOKUP(D3900,'Step 1b-Current GLMT'!A:C,3,FALSE)</f>
        <v>0</v>
      </c>
    </row>
    <row r="3901" spans="1:11" s="6" customFormat="1" ht="15.75" x14ac:dyDescent="0.3">
      <c r="A3901" t="s">
        <v>267</v>
      </c>
      <c r="B3901" t="s">
        <v>1421</v>
      </c>
      <c r="D3901" s="4" t="s">
        <v>9</v>
      </c>
      <c r="E3901" s="5" t="str">
        <f>VLOOKUP(D3901,'Step 1b-Current GLMT'!A:B,2,FALSE)</f>
        <v xml:space="preserve">General : Institutional Support : Unallocated - Enrollment Res </v>
      </c>
      <c r="F3901" s="422"/>
      <c r="H3901" t="str">
        <f t="shared" si="194"/>
        <v>3893</v>
      </c>
      <c r="I3901" t="str">
        <f t="shared" si="196"/>
        <v xml:space="preserve"> </v>
      </c>
      <c r="J3901" t="str">
        <f t="shared" si="195"/>
        <v>E3800</v>
      </c>
      <c r="K3901">
        <f>VLOOKUP(D3901,'Step 1b-Current GLMT'!A:C,3,FALSE)</f>
        <v>0</v>
      </c>
    </row>
    <row r="3902" spans="1:11" s="6" customFormat="1" ht="15.75" x14ac:dyDescent="0.3">
      <c r="A3902" t="s">
        <v>267</v>
      </c>
      <c r="B3902" t="s">
        <v>1429</v>
      </c>
      <c r="D3902" s="4" t="s">
        <v>9</v>
      </c>
      <c r="E3902" s="5" t="str">
        <f>VLOOKUP(D3902,'Step 1b-Current GLMT'!A:B,2,FALSE)</f>
        <v xml:space="preserve">General : Institutional Support : Unallocated - Enrollment Res </v>
      </c>
      <c r="F3902" s="422"/>
      <c r="H3902" t="str">
        <f t="shared" si="194"/>
        <v>3894</v>
      </c>
      <c r="I3902" t="str">
        <f t="shared" si="196"/>
        <v xml:space="preserve"> </v>
      </c>
      <c r="J3902" t="str">
        <f t="shared" si="195"/>
        <v>E3800</v>
      </c>
      <c r="K3902">
        <f>VLOOKUP(D3902,'Step 1b-Current GLMT'!A:C,3,FALSE)</f>
        <v>0</v>
      </c>
    </row>
    <row r="3903" spans="1:11" s="6" customFormat="1" ht="15.75" x14ac:dyDescent="0.3">
      <c r="A3903" t="s">
        <v>267</v>
      </c>
      <c r="B3903" t="s">
        <v>1438</v>
      </c>
      <c r="D3903" s="4" t="s">
        <v>9</v>
      </c>
      <c r="E3903" s="5" t="str">
        <f>VLOOKUP(D3903,'Step 1b-Current GLMT'!A:B,2,FALSE)</f>
        <v xml:space="preserve">General : Institutional Support : Unallocated - Enrollment Res </v>
      </c>
      <c r="F3903" s="422"/>
      <c r="H3903" t="str">
        <f t="shared" si="194"/>
        <v>3895</v>
      </c>
      <c r="I3903" t="str">
        <f t="shared" si="196"/>
        <v xml:space="preserve"> </v>
      </c>
      <c r="J3903" t="str">
        <f t="shared" si="195"/>
        <v>E3800</v>
      </c>
      <c r="K3903">
        <f>VLOOKUP(D3903,'Step 1b-Current GLMT'!A:C,3,FALSE)</f>
        <v>0</v>
      </c>
    </row>
    <row r="3904" spans="1:11" s="6" customFormat="1" ht="15.75" x14ac:dyDescent="0.3">
      <c r="A3904" t="s">
        <v>267</v>
      </c>
      <c r="B3904" t="s">
        <v>1454</v>
      </c>
      <c r="D3904" s="4" t="s">
        <v>9</v>
      </c>
      <c r="E3904" s="5" t="str">
        <f>VLOOKUP(D3904,'Step 1b-Current GLMT'!A:B,2,FALSE)</f>
        <v xml:space="preserve">General : Institutional Support : Unallocated - Enrollment Res </v>
      </c>
      <c r="F3904" s="422"/>
      <c r="H3904" t="str">
        <f t="shared" si="194"/>
        <v>3897</v>
      </c>
      <c r="I3904" t="str">
        <f t="shared" si="196"/>
        <v xml:space="preserve"> </v>
      </c>
      <c r="J3904" t="str">
        <f t="shared" si="195"/>
        <v>E3800</v>
      </c>
      <c r="K3904">
        <f>VLOOKUP(D3904,'Step 1b-Current GLMT'!A:C,3,FALSE)</f>
        <v>0</v>
      </c>
    </row>
    <row r="3905" spans="1:11" s="6" customFormat="1" ht="15.75" x14ac:dyDescent="0.3">
      <c r="A3905" t="s">
        <v>267</v>
      </c>
      <c r="B3905" t="s">
        <v>1473</v>
      </c>
      <c r="D3905" s="4" t="s">
        <v>9</v>
      </c>
      <c r="E3905" s="5" t="str">
        <f>VLOOKUP(D3905,'Step 1b-Current GLMT'!A:B,2,FALSE)</f>
        <v xml:space="preserve">General : Institutional Support : Unallocated - Enrollment Res </v>
      </c>
      <c r="F3905" s="422"/>
      <c r="G3905"/>
      <c r="H3905" t="str">
        <f t="shared" si="194"/>
        <v>3899</v>
      </c>
      <c r="I3905" t="str">
        <f t="shared" si="196"/>
        <v xml:space="preserve"> </v>
      </c>
      <c r="J3905" t="str">
        <f t="shared" si="195"/>
        <v>E3800</v>
      </c>
      <c r="K3905">
        <f>VLOOKUP(D3905,'Step 1b-Current GLMT'!A:C,3,FALSE)</f>
        <v>0</v>
      </c>
    </row>
    <row r="3906" spans="1:11" s="6" customFormat="1" ht="15.75" x14ac:dyDescent="0.3">
      <c r="A3906" t="s">
        <v>977</v>
      </c>
      <c r="B3906" t="s">
        <v>978</v>
      </c>
      <c r="D3906" s="4" t="s">
        <v>9</v>
      </c>
      <c r="E3906" s="5" t="str">
        <f>VLOOKUP(D3906,'Step 1b-Current GLMT'!A:B,2,FALSE)</f>
        <v xml:space="preserve">General : Institutional Support : Unallocated - Enrollment Res </v>
      </c>
      <c r="F3906" s="422"/>
      <c r="H3906" t="str">
        <f t="shared" ref="H3906:H3969" si="197">RIGHT(B3906,4)</f>
        <v>3811</v>
      </c>
      <c r="I3906" t="str">
        <f t="shared" si="196"/>
        <v xml:space="preserve"> </v>
      </c>
      <c r="J3906" t="str">
        <f t="shared" ref="J3906:J3969" si="198">MID(B3906,7,5)</f>
        <v>E3840</v>
      </c>
      <c r="K3906">
        <f>VLOOKUP(D3906,'Step 1b-Current GLMT'!A:C,3,FALSE)</f>
        <v>0</v>
      </c>
    </row>
    <row r="3907" spans="1:11" s="6" customFormat="1" ht="15.75" x14ac:dyDescent="0.3">
      <c r="A3907" t="s">
        <v>977</v>
      </c>
      <c r="B3907" t="s">
        <v>1008</v>
      </c>
      <c r="D3907" s="4" t="s">
        <v>9</v>
      </c>
      <c r="E3907" s="5" t="str">
        <f>VLOOKUP(D3907,'Step 1b-Current GLMT'!A:B,2,FALSE)</f>
        <v xml:space="preserve">General : Institutional Support : Unallocated - Enrollment Res </v>
      </c>
      <c r="F3907" s="422"/>
      <c r="H3907" t="str">
        <f t="shared" si="197"/>
        <v>3814</v>
      </c>
      <c r="I3907" t="str">
        <f t="shared" si="196"/>
        <v xml:space="preserve"> </v>
      </c>
      <c r="J3907" t="str">
        <f t="shared" si="198"/>
        <v>E3840</v>
      </c>
      <c r="K3907">
        <f>VLOOKUP(D3907,'Step 1b-Current GLMT'!A:C,3,FALSE)</f>
        <v>0</v>
      </c>
    </row>
    <row r="3908" spans="1:11" s="6" customFormat="1" ht="15.75" x14ac:dyDescent="0.3">
      <c r="A3908" t="s">
        <v>977</v>
      </c>
      <c r="B3908" t="s">
        <v>1037</v>
      </c>
      <c r="D3908" s="4" t="s">
        <v>9</v>
      </c>
      <c r="E3908" s="5" t="str">
        <f>VLOOKUP(D3908,'Step 1b-Current GLMT'!A:B,2,FALSE)</f>
        <v xml:space="preserve">General : Institutional Support : Unallocated - Enrollment Res </v>
      </c>
      <c r="F3908" s="422"/>
      <c r="H3908" t="str">
        <f t="shared" si="197"/>
        <v>3817</v>
      </c>
      <c r="I3908" t="str">
        <f t="shared" si="196"/>
        <v xml:space="preserve"> </v>
      </c>
      <c r="J3908" t="str">
        <f t="shared" si="198"/>
        <v>E3840</v>
      </c>
      <c r="K3908">
        <f>VLOOKUP(D3908,'Step 1b-Current GLMT'!A:C,3,FALSE)</f>
        <v>0</v>
      </c>
    </row>
    <row r="3909" spans="1:11" s="6" customFormat="1" ht="15.75" x14ac:dyDescent="0.3">
      <c r="A3909" t="s">
        <v>385</v>
      </c>
      <c r="B3909" t="s">
        <v>1125</v>
      </c>
      <c r="D3909" s="4" t="s">
        <v>9</v>
      </c>
      <c r="E3909" s="5" t="str">
        <f>VLOOKUP(D3909,'Step 1b-Current GLMT'!A:B,2,FALSE)</f>
        <v xml:space="preserve">General : Institutional Support : Unallocated - Enrollment Res </v>
      </c>
      <c r="F3909" s="422"/>
      <c r="H3909" t="str">
        <f t="shared" si="197"/>
        <v>3832</v>
      </c>
      <c r="I3909" t="str">
        <f t="shared" si="196"/>
        <v xml:space="preserve"> </v>
      </c>
      <c r="J3909" t="str">
        <f t="shared" si="198"/>
        <v>E3840</v>
      </c>
      <c r="K3909">
        <f>VLOOKUP(D3909,'Step 1b-Current GLMT'!A:C,3,FALSE)</f>
        <v>0</v>
      </c>
    </row>
    <row r="3910" spans="1:11" s="6" customFormat="1" ht="15.75" x14ac:dyDescent="0.3">
      <c r="A3910" t="s">
        <v>977</v>
      </c>
      <c r="B3910" t="s">
        <v>1139</v>
      </c>
      <c r="D3910" s="4" t="s">
        <v>9</v>
      </c>
      <c r="E3910" s="5" t="str">
        <f>VLOOKUP(D3910,'Step 1b-Current GLMT'!A:B,2,FALSE)</f>
        <v xml:space="preserve">General : Institutional Support : Unallocated - Enrollment Res </v>
      </c>
      <c r="F3910" s="422"/>
      <c r="H3910" t="str">
        <f t="shared" si="197"/>
        <v>3834</v>
      </c>
      <c r="I3910" t="str">
        <f t="shared" si="196"/>
        <v xml:space="preserve"> </v>
      </c>
      <c r="J3910" t="str">
        <f t="shared" si="198"/>
        <v>E3840</v>
      </c>
      <c r="K3910">
        <f>VLOOKUP(D3910,'Step 1b-Current GLMT'!A:C,3,FALSE)</f>
        <v>0</v>
      </c>
    </row>
    <row r="3911" spans="1:11" s="6" customFormat="1" ht="15.75" x14ac:dyDescent="0.3">
      <c r="A3911" t="s">
        <v>977</v>
      </c>
      <c r="B3911" t="s">
        <v>1328</v>
      </c>
      <c r="D3911" s="4" t="s">
        <v>9</v>
      </c>
      <c r="E3911" s="5" t="str">
        <f>VLOOKUP(D3911,'Step 1b-Current GLMT'!A:B,2,FALSE)</f>
        <v xml:space="preserve">General : Institutional Support : Unallocated - Enrollment Res </v>
      </c>
      <c r="F3911" s="422"/>
      <c r="H3911" t="str">
        <f t="shared" si="197"/>
        <v>3881</v>
      </c>
      <c r="I3911" t="str">
        <f t="shared" si="196"/>
        <v xml:space="preserve"> </v>
      </c>
      <c r="J3911" t="str">
        <f t="shared" si="198"/>
        <v>E3840</v>
      </c>
      <c r="K3911">
        <f>VLOOKUP(D3911,'Step 1b-Current GLMT'!A:C,3,FALSE)</f>
        <v>0</v>
      </c>
    </row>
    <row r="3912" spans="1:11" s="6" customFormat="1" ht="15.75" x14ac:dyDescent="0.3">
      <c r="A3912" t="s">
        <v>937</v>
      </c>
      <c r="B3912" t="s">
        <v>938</v>
      </c>
      <c r="D3912" s="4" t="s">
        <v>9</v>
      </c>
      <c r="E3912" s="5" t="str">
        <f>VLOOKUP(D3912,'Step 1b-Current GLMT'!A:B,2,FALSE)</f>
        <v xml:space="preserve">General : Institutional Support : Unallocated - Enrollment Res </v>
      </c>
      <c r="F3912" s="422"/>
      <c r="H3912" t="str">
        <f t="shared" si="197"/>
        <v>3807</v>
      </c>
      <c r="I3912" t="str">
        <f t="shared" si="196"/>
        <v xml:space="preserve"> </v>
      </c>
      <c r="J3912" t="str">
        <f t="shared" si="198"/>
        <v>E3842</v>
      </c>
      <c r="K3912">
        <f>VLOOKUP(D3912,'Step 1b-Current GLMT'!A:C,3,FALSE)</f>
        <v>0</v>
      </c>
    </row>
    <row r="3913" spans="1:11" s="6" customFormat="1" ht="15.75" x14ac:dyDescent="0.3">
      <c r="A3913" t="s">
        <v>385</v>
      </c>
      <c r="B3913" t="s">
        <v>1430</v>
      </c>
      <c r="D3913" s="4" t="s">
        <v>9</v>
      </c>
      <c r="E3913" s="5" t="str">
        <f>VLOOKUP(D3913,'Step 1b-Current GLMT'!A:B,2,FALSE)</f>
        <v xml:space="preserve">General : Institutional Support : Unallocated - Enrollment Res </v>
      </c>
      <c r="F3913" s="422"/>
      <c r="H3913" t="str">
        <f t="shared" si="197"/>
        <v>3894</v>
      </c>
      <c r="I3913" t="str">
        <f t="shared" si="196"/>
        <v xml:space="preserve"> </v>
      </c>
      <c r="J3913" t="str">
        <f t="shared" si="198"/>
        <v>E3842</v>
      </c>
      <c r="K3913">
        <f>VLOOKUP(D3913,'Step 1b-Current GLMT'!A:C,3,FALSE)</f>
        <v>0</v>
      </c>
    </row>
    <row r="3914" spans="1:11" s="6" customFormat="1" ht="15.75" x14ac:dyDescent="0.3">
      <c r="A3914" t="s">
        <v>194</v>
      </c>
      <c r="B3914" t="s">
        <v>892</v>
      </c>
      <c r="D3914" s="4" t="s">
        <v>9</v>
      </c>
      <c r="E3914" s="5" t="str">
        <f>VLOOKUP(D3914,'Step 1b-Current GLMT'!A:B,2,FALSE)</f>
        <v xml:space="preserve">General : Institutional Support : Unallocated - Enrollment Res </v>
      </c>
      <c r="F3914" s="422"/>
      <c r="H3914" t="str">
        <f t="shared" si="197"/>
        <v>3802</v>
      </c>
      <c r="I3914" t="str">
        <f t="shared" si="196"/>
        <v xml:space="preserve"> </v>
      </c>
      <c r="J3914" t="str">
        <f t="shared" si="198"/>
        <v>E4100</v>
      </c>
      <c r="K3914">
        <f>VLOOKUP(D3914,'Step 1b-Current GLMT'!A:C,3,FALSE)</f>
        <v>0</v>
      </c>
    </row>
    <row r="3915" spans="1:11" s="6" customFormat="1" ht="15.75" x14ac:dyDescent="0.3">
      <c r="A3915" t="s">
        <v>194</v>
      </c>
      <c r="B3915" t="s">
        <v>899</v>
      </c>
      <c r="D3915" s="4" t="s">
        <v>9</v>
      </c>
      <c r="E3915" s="5" t="str">
        <f>VLOOKUP(D3915,'Step 1b-Current GLMT'!A:B,2,FALSE)</f>
        <v xml:space="preserve">General : Institutional Support : Unallocated - Enrollment Res </v>
      </c>
      <c r="F3915" s="422"/>
      <c r="H3915" t="str">
        <f t="shared" si="197"/>
        <v>3803</v>
      </c>
      <c r="I3915" t="str">
        <f t="shared" si="196"/>
        <v xml:space="preserve"> </v>
      </c>
      <c r="J3915" t="str">
        <f t="shared" si="198"/>
        <v>E4100</v>
      </c>
      <c r="K3915">
        <f>VLOOKUP(D3915,'Step 1b-Current GLMT'!A:C,3,FALSE)</f>
        <v>0</v>
      </c>
    </row>
    <row r="3916" spans="1:11" s="6" customFormat="1" ht="15.75" x14ac:dyDescent="0.3">
      <c r="A3916" t="s">
        <v>194</v>
      </c>
      <c r="B3916" t="s">
        <v>920</v>
      </c>
      <c r="D3916" s="4" t="s">
        <v>9</v>
      </c>
      <c r="E3916" s="5" t="str">
        <f>VLOOKUP(D3916,'Step 1b-Current GLMT'!A:B,2,FALSE)</f>
        <v xml:space="preserve">General : Institutional Support : Unallocated - Enrollment Res </v>
      </c>
      <c r="F3916" s="422"/>
      <c r="H3916" t="str">
        <f t="shared" si="197"/>
        <v>3805</v>
      </c>
      <c r="I3916" t="str">
        <f t="shared" si="196"/>
        <v xml:space="preserve"> </v>
      </c>
      <c r="J3916" t="str">
        <f t="shared" si="198"/>
        <v>E4100</v>
      </c>
      <c r="K3916">
        <f>VLOOKUP(D3916,'Step 1b-Current GLMT'!A:C,3,FALSE)</f>
        <v>0</v>
      </c>
    </row>
    <row r="3917" spans="1:11" s="6" customFormat="1" ht="15.75" x14ac:dyDescent="0.3">
      <c r="A3917" t="s">
        <v>194</v>
      </c>
      <c r="B3917" t="s">
        <v>939</v>
      </c>
      <c r="D3917" s="4" t="s">
        <v>9</v>
      </c>
      <c r="E3917" s="5" t="str">
        <f>VLOOKUP(D3917,'Step 1b-Current GLMT'!A:B,2,FALSE)</f>
        <v xml:space="preserve">General : Institutional Support : Unallocated - Enrollment Res </v>
      </c>
      <c r="F3917" s="422"/>
      <c r="H3917" t="str">
        <f t="shared" si="197"/>
        <v>3807</v>
      </c>
      <c r="I3917" t="str">
        <f t="shared" si="196"/>
        <v xml:space="preserve"> </v>
      </c>
      <c r="J3917" t="str">
        <f t="shared" si="198"/>
        <v>E4100</v>
      </c>
      <c r="K3917">
        <f>VLOOKUP(D3917,'Step 1b-Current GLMT'!A:C,3,FALSE)</f>
        <v>0</v>
      </c>
    </row>
    <row r="3918" spans="1:11" s="6" customFormat="1" ht="15.75" x14ac:dyDescent="0.3">
      <c r="A3918" t="s">
        <v>194</v>
      </c>
      <c r="B3918" t="s">
        <v>950</v>
      </c>
      <c r="D3918" s="4" t="s">
        <v>9</v>
      </c>
      <c r="E3918" s="5" t="str">
        <f>VLOOKUP(D3918,'Step 1b-Current GLMT'!A:B,2,FALSE)</f>
        <v xml:space="preserve">General : Institutional Support : Unallocated - Enrollment Res </v>
      </c>
      <c r="F3918" s="422"/>
      <c r="H3918" t="str">
        <f t="shared" si="197"/>
        <v>3808</v>
      </c>
      <c r="I3918" t="str">
        <f t="shared" si="196"/>
        <v xml:space="preserve"> </v>
      </c>
      <c r="J3918" t="str">
        <f t="shared" si="198"/>
        <v>E4100</v>
      </c>
      <c r="K3918">
        <f>VLOOKUP(D3918,'Step 1b-Current GLMT'!A:C,3,FALSE)</f>
        <v>0</v>
      </c>
    </row>
    <row r="3919" spans="1:11" s="6" customFormat="1" ht="15.75" x14ac:dyDescent="0.3">
      <c r="A3919" t="s">
        <v>194</v>
      </c>
      <c r="B3919" t="s">
        <v>967</v>
      </c>
      <c r="D3919" s="4" t="s">
        <v>9</v>
      </c>
      <c r="E3919" s="5" t="str">
        <f>VLOOKUP(D3919,'Step 1b-Current GLMT'!A:B,2,FALSE)</f>
        <v xml:space="preserve">General : Institutional Support : Unallocated - Enrollment Res </v>
      </c>
      <c r="F3919" s="422"/>
      <c r="H3919" t="str">
        <f t="shared" si="197"/>
        <v>3810</v>
      </c>
      <c r="I3919" t="str">
        <f t="shared" si="196"/>
        <v xml:space="preserve"> </v>
      </c>
      <c r="J3919" t="str">
        <f t="shared" si="198"/>
        <v>E4100</v>
      </c>
      <c r="K3919">
        <f>VLOOKUP(D3919,'Step 1b-Current GLMT'!A:C,3,FALSE)</f>
        <v>0</v>
      </c>
    </row>
    <row r="3920" spans="1:11" s="6" customFormat="1" ht="15.75" x14ac:dyDescent="0.3">
      <c r="A3920" t="s">
        <v>194</v>
      </c>
      <c r="B3920" t="s">
        <v>979</v>
      </c>
      <c r="D3920" s="4" t="s">
        <v>9</v>
      </c>
      <c r="E3920" s="5" t="str">
        <f>VLOOKUP(D3920,'Step 1b-Current GLMT'!A:B,2,FALSE)</f>
        <v xml:space="preserve">General : Institutional Support : Unallocated - Enrollment Res </v>
      </c>
      <c r="F3920" s="422"/>
      <c r="H3920" t="str">
        <f t="shared" si="197"/>
        <v>3811</v>
      </c>
      <c r="I3920" t="str">
        <f t="shared" si="196"/>
        <v xml:space="preserve"> </v>
      </c>
      <c r="J3920" t="str">
        <f t="shared" si="198"/>
        <v>E4100</v>
      </c>
      <c r="K3920">
        <f>VLOOKUP(D3920,'Step 1b-Current GLMT'!A:C,3,FALSE)</f>
        <v>0</v>
      </c>
    </row>
    <row r="3921" spans="1:11" s="6" customFormat="1" ht="15.75" x14ac:dyDescent="0.3">
      <c r="A3921" t="s">
        <v>194</v>
      </c>
      <c r="B3921" t="s">
        <v>989</v>
      </c>
      <c r="D3921" s="4" t="s">
        <v>9</v>
      </c>
      <c r="E3921" s="5" t="str">
        <f>VLOOKUP(D3921,'Step 1b-Current GLMT'!A:B,2,FALSE)</f>
        <v xml:space="preserve">General : Institutional Support : Unallocated - Enrollment Res </v>
      </c>
      <c r="F3921" s="422"/>
      <c r="H3921" t="str">
        <f t="shared" si="197"/>
        <v>3812</v>
      </c>
      <c r="I3921" t="str">
        <f t="shared" si="196"/>
        <v xml:space="preserve"> </v>
      </c>
      <c r="J3921" t="str">
        <f t="shared" si="198"/>
        <v>E4100</v>
      </c>
      <c r="K3921">
        <f>VLOOKUP(D3921,'Step 1b-Current GLMT'!A:C,3,FALSE)</f>
        <v>0</v>
      </c>
    </row>
    <row r="3922" spans="1:11" s="6" customFormat="1" ht="15.75" x14ac:dyDescent="0.3">
      <c r="A3922" t="s">
        <v>194</v>
      </c>
      <c r="B3922" t="s">
        <v>1009</v>
      </c>
      <c r="D3922" s="4" t="s">
        <v>9</v>
      </c>
      <c r="E3922" s="5" t="str">
        <f>VLOOKUP(D3922,'Step 1b-Current GLMT'!A:B,2,FALSE)</f>
        <v xml:space="preserve">General : Institutional Support : Unallocated - Enrollment Res </v>
      </c>
      <c r="F3922" s="422"/>
      <c r="G3922"/>
      <c r="H3922" t="str">
        <f t="shared" si="197"/>
        <v>3814</v>
      </c>
      <c r="I3922" t="str">
        <f t="shared" si="196"/>
        <v xml:space="preserve"> </v>
      </c>
      <c r="J3922" t="str">
        <f t="shared" si="198"/>
        <v>E4100</v>
      </c>
      <c r="K3922">
        <f>VLOOKUP(D3922,'Step 1b-Current GLMT'!A:C,3,FALSE)</f>
        <v>0</v>
      </c>
    </row>
    <row r="3923" spans="1:11" s="6" customFormat="1" ht="15.75" x14ac:dyDescent="0.3">
      <c r="A3923" t="s">
        <v>194</v>
      </c>
      <c r="B3923" t="s">
        <v>1026</v>
      </c>
      <c r="D3923" s="4" t="s">
        <v>9</v>
      </c>
      <c r="E3923" s="5" t="str">
        <f>VLOOKUP(D3923,'Step 1b-Current GLMT'!A:B,2,FALSE)</f>
        <v xml:space="preserve">General : Institutional Support : Unallocated - Enrollment Res </v>
      </c>
      <c r="F3923" s="422"/>
      <c r="G3923"/>
      <c r="H3923" t="str">
        <f t="shared" si="197"/>
        <v>3816</v>
      </c>
      <c r="I3923" t="str">
        <f t="shared" si="196"/>
        <v xml:space="preserve"> </v>
      </c>
      <c r="J3923" t="str">
        <f t="shared" si="198"/>
        <v>E4100</v>
      </c>
      <c r="K3923">
        <f>VLOOKUP(D3923,'Step 1b-Current GLMT'!A:C,3,FALSE)</f>
        <v>0</v>
      </c>
    </row>
    <row r="3924" spans="1:11" s="6" customFormat="1" ht="15.75" x14ac:dyDescent="0.3">
      <c r="A3924" t="s">
        <v>194</v>
      </c>
      <c r="B3924" t="s">
        <v>1038</v>
      </c>
      <c r="D3924" s="4" t="s">
        <v>9</v>
      </c>
      <c r="E3924" s="5" t="str">
        <f>VLOOKUP(D3924,'Step 1b-Current GLMT'!A:B,2,FALSE)</f>
        <v xml:space="preserve">General : Institutional Support : Unallocated - Enrollment Res </v>
      </c>
      <c r="F3924" s="422"/>
      <c r="G3924"/>
      <c r="H3924" t="str">
        <f t="shared" si="197"/>
        <v>3817</v>
      </c>
      <c r="I3924" t="str">
        <f t="shared" si="196"/>
        <v xml:space="preserve"> </v>
      </c>
      <c r="J3924" t="str">
        <f t="shared" si="198"/>
        <v>E4100</v>
      </c>
      <c r="K3924">
        <f>VLOOKUP(D3924,'Step 1b-Current GLMT'!A:C,3,FALSE)</f>
        <v>0</v>
      </c>
    </row>
    <row r="3925" spans="1:11" s="6" customFormat="1" ht="15.75" x14ac:dyDescent="0.3">
      <c r="A3925" t="s">
        <v>194</v>
      </c>
      <c r="B3925" t="s">
        <v>1054</v>
      </c>
      <c r="D3925" s="4" t="s">
        <v>9</v>
      </c>
      <c r="E3925" s="5" t="str">
        <f>VLOOKUP(D3925,'Step 1b-Current GLMT'!A:B,2,FALSE)</f>
        <v xml:space="preserve">General : Institutional Support : Unallocated - Enrollment Res </v>
      </c>
      <c r="F3925" s="422"/>
      <c r="G3925"/>
      <c r="H3925" t="str">
        <f t="shared" si="197"/>
        <v>3819</v>
      </c>
      <c r="I3925" t="str">
        <f t="shared" si="196"/>
        <v xml:space="preserve"> </v>
      </c>
      <c r="J3925" t="str">
        <f t="shared" si="198"/>
        <v>E4100</v>
      </c>
      <c r="K3925">
        <f>VLOOKUP(D3925,'Step 1b-Current GLMT'!A:C,3,FALSE)</f>
        <v>0</v>
      </c>
    </row>
    <row r="3926" spans="1:11" s="6" customFormat="1" ht="15.75" x14ac:dyDescent="0.3">
      <c r="A3926" t="s">
        <v>194</v>
      </c>
      <c r="B3926" t="s">
        <v>1064</v>
      </c>
      <c r="D3926" s="4" t="s">
        <v>9</v>
      </c>
      <c r="E3926" s="5" t="str">
        <f>VLOOKUP(D3926,'Step 1b-Current GLMT'!A:B,2,FALSE)</f>
        <v xml:space="preserve">General : Institutional Support : Unallocated - Enrollment Res </v>
      </c>
      <c r="F3926" s="422"/>
      <c r="G3926"/>
      <c r="H3926" t="str">
        <f t="shared" si="197"/>
        <v>3820</v>
      </c>
      <c r="I3926" t="str">
        <f t="shared" si="196"/>
        <v xml:space="preserve"> </v>
      </c>
      <c r="J3926" t="str">
        <f t="shared" si="198"/>
        <v>E4100</v>
      </c>
      <c r="K3926">
        <f>VLOOKUP(D3926,'Step 1b-Current GLMT'!A:C,3,FALSE)</f>
        <v>0</v>
      </c>
    </row>
    <row r="3927" spans="1:11" s="6" customFormat="1" ht="15.75" x14ac:dyDescent="0.3">
      <c r="A3927" t="s">
        <v>194</v>
      </c>
      <c r="B3927" t="s">
        <v>1074</v>
      </c>
      <c r="D3927" s="4" t="s">
        <v>9</v>
      </c>
      <c r="E3927" s="5" t="str">
        <f>VLOOKUP(D3927,'Step 1b-Current GLMT'!A:B,2,FALSE)</f>
        <v xml:space="preserve">General : Institutional Support : Unallocated - Enrollment Res </v>
      </c>
      <c r="F3927" s="422"/>
      <c r="G3927"/>
      <c r="H3927" t="str">
        <f t="shared" si="197"/>
        <v>3821</v>
      </c>
      <c r="I3927" t="str">
        <f t="shared" si="196"/>
        <v xml:space="preserve"> </v>
      </c>
      <c r="J3927" t="str">
        <f t="shared" si="198"/>
        <v>E4100</v>
      </c>
      <c r="K3927">
        <f>VLOOKUP(D3927,'Step 1b-Current GLMT'!A:C,3,FALSE)</f>
        <v>0</v>
      </c>
    </row>
    <row r="3928" spans="1:11" s="6" customFormat="1" ht="15.75" x14ac:dyDescent="0.3">
      <c r="A3928" t="s">
        <v>194</v>
      </c>
      <c r="B3928" t="s">
        <v>1090</v>
      </c>
      <c r="D3928" s="4" t="s">
        <v>9</v>
      </c>
      <c r="E3928" s="5" t="str">
        <f>VLOOKUP(D3928,'Step 1b-Current GLMT'!A:B,2,FALSE)</f>
        <v xml:space="preserve">General : Institutional Support : Unallocated - Enrollment Res </v>
      </c>
      <c r="F3928" s="422"/>
      <c r="G3928"/>
      <c r="H3928" t="str">
        <f t="shared" si="197"/>
        <v>3823</v>
      </c>
      <c r="I3928" t="str">
        <f t="shared" si="196"/>
        <v xml:space="preserve"> </v>
      </c>
      <c r="J3928" t="str">
        <f t="shared" si="198"/>
        <v>E4100</v>
      </c>
      <c r="K3928">
        <f>VLOOKUP(D3928,'Step 1b-Current GLMT'!A:C,3,FALSE)</f>
        <v>0</v>
      </c>
    </row>
    <row r="3929" spans="1:11" s="6" customFormat="1" ht="15.75" x14ac:dyDescent="0.3">
      <c r="A3929" t="s">
        <v>194</v>
      </c>
      <c r="B3929" t="s">
        <v>1102</v>
      </c>
      <c r="D3929" s="4" t="s">
        <v>9</v>
      </c>
      <c r="E3929" s="5" t="str">
        <f>VLOOKUP(D3929,'Step 1b-Current GLMT'!A:B,2,FALSE)</f>
        <v xml:space="preserve">General : Institutional Support : Unallocated - Enrollment Res </v>
      </c>
      <c r="F3929" s="422"/>
      <c r="G3929"/>
      <c r="H3929" t="str">
        <f t="shared" si="197"/>
        <v>3824</v>
      </c>
      <c r="I3929" t="str">
        <f t="shared" si="196"/>
        <v xml:space="preserve"> </v>
      </c>
      <c r="J3929" t="str">
        <f t="shared" si="198"/>
        <v>E4100</v>
      </c>
      <c r="K3929">
        <f>VLOOKUP(D3929,'Step 1b-Current GLMT'!A:C,3,FALSE)</f>
        <v>0</v>
      </c>
    </row>
    <row r="3930" spans="1:11" s="6" customFormat="1" ht="15.75" x14ac:dyDescent="0.3">
      <c r="A3930" t="s">
        <v>194</v>
      </c>
      <c r="B3930" t="s">
        <v>1132</v>
      </c>
      <c r="D3930" s="4" t="s">
        <v>9</v>
      </c>
      <c r="E3930" s="5" t="str">
        <f>VLOOKUP(D3930,'Step 1b-Current GLMT'!A:B,2,FALSE)</f>
        <v xml:space="preserve">General : Institutional Support : Unallocated - Enrollment Res </v>
      </c>
      <c r="F3930" s="422"/>
      <c r="H3930" t="str">
        <f t="shared" si="197"/>
        <v>3833</v>
      </c>
      <c r="I3930" t="str">
        <f t="shared" si="196"/>
        <v xml:space="preserve"> </v>
      </c>
      <c r="J3930" t="str">
        <f t="shared" si="198"/>
        <v>E4100</v>
      </c>
      <c r="K3930">
        <f>VLOOKUP(D3930,'Step 1b-Current GLMT'!A:C,3,FALSE)</f>
        <v>0</v>
      </c>
    </row>
    <row r="3931" spans="1:11" s="6" customFormat="1" ht="15.75" x14ac:dyDescent="0.3">
      <c r="A3931" t="s">
        <v>194</v>
      </c>
      <c r="B3931" t="s">
        <v>1140</v>
      </c>
      <c r="D3931" s="4" t="s">
        <v>9</v>
      </c>
      <c r="E3931" s="5" t="str">
        <f>VLOOKUP(D3931,'Step 1b-Current GLMT'!A:B,2,FALSE)</f>
        <v xml:space="preserve">General : Institutional Support : Unallocated - Enrollment Res </v>
      </c>
      <c r="F3931" s="422"/>
      <c r="G3931"/>
      <c r="H3931" t="str">
        <f t="shared" si="197"/>
        <v>3834</v>
      </c>
      <c r="I3931" t="str">
        <f t="shared" si="196"/>
        <v xml:space="preserve"> </v>
      </c>
      <c r="J3931" t="str">
        <f t="shared" si="198"/>
        <v>E4100</v>
      </c>
      <c r="K3931">
        <f>VLOOKUP(D3931,'Step 1b-Current GLMT'!A:C,3,FALSE)</f>
        <v>0</v>
      </c>
    </row>
    <row r="3932" spans="1:11" s="6" customFormat="1" ht="15.75" x14ac:dyDescent="0.3">
      <c r="A3932" t="s">
        <v>194</v>
      </c>
      <c r="B3932" t="s">
        <v>1145</v>
      </c>
      <c r="D3932" s="4" t="s">
        <v>9</v>
      </c>
      <c r="E3932" s="5" t="str">
        <f>VLOOKUP(D3932,'Step 1b-Current GLMT'!A:B,2,FALSE)</f>
        <v xml:space="preserve">General : Institutional Support : Unallocated - Enrollment Res </v>
      </c>
      <c r="F3932" s="422"/>
      <c r="G3932"/>
      <c r="H3932" t="str">
        <f t="shared" si="197"/>
        <v>3835</v>
      </c>
      <c r="I3932" t="str">
        <f t="shared" si="196"/>
        <v xml:space="preserve"> </v>
      </c>
      <c r="J3932" t="str">
        <f t="shared" si="198"/>
        <v>E4100</v>
      </c>
      <c r="K3932">
        <f>VLOOKUP(D3932,'Step 1b-Current GLMT'!A:C,3,FALSE)</f>
        <v>0</v>
      </c>
    </row>
    <row r="3933" spans="1:11" s="6" customFormat="1" ht="15.75" x14ac:dyDescent="0.3">
      <c r="A3933" t="s">
        <v>194</v>
      </c>
      <c r="B3933" t="s">
        <v>1153</v>
      </c>
      <c r="D3933" s="4" t="s">
        <v>9</v>
      </c>
      <c r="E3933" s="5" t="str">
        <f>VLOOKUP(D3933,'Step 1b-Current GLMT'!A:B,2,FALSE)</f>
        <v xml:space="preserve">General : Institutional Support : Unallocated - Enrollment Res </v>
      </c>
      <c r="F3933" s="422"/>
      <c r="G3933"/>
      <c r="H3933" t="str">
        <f t="shared" si="197"/>
        <v>3836</v>
      </c>
      <c r="I3933" t="str">
        <f t="shared" si="196"/>
        <v xml:space="preserve"> </v>
      </c>
      <c r="J3933" t="str">
        <f t="shared" si="198"/>
        <v>E4100</v>
      </c>
      <c r="K3933">
        <f>VLOOKUP(D3933,'Step 1b-Current GLMT'!A:C,3,FALSE)</f>
        <v>0</v>
      </c>
    </row>
    <row r="3934" spans="1:11" s="6" customFormat="1" ht="15.75" x14ac:dyDescent="0.3">
      <c r="A3934" t="s">
        <v>194</v>
      </c>
      <c r="B3934" t="s">
        <v>1162</v>
      </c>
      <c r="D3934" s="4" t="s">
        <v>9</v>
      </c>
      <c r="E3934" s="5" t="str">
        <f>VLOOKUP(D3934,'Step 1b-Current GLMT'!A:B,2,FALSE)</f>
        <v xml:space="preserve">General : Institutional Support : Unallocated - Enrollment Res </v>
      </c>
      <c r="F3934" s="422"/>
      <c r="G3934"/>
      <c r="H3934" t="str">
        <f t="shared" si="197"/>
        <v>3840</v>
      </c>
      <c r="I3934" t="str">
        <f t="shared" si="196"/>
        <v xml:space="preserve"> </v>
      </c>
      <c r="J3934" t="str">
        <f t="shared" si="198"/>
        <v>E4100</v>
      </c>
      <c r="K3934">
        <f>VLOOKUP(D3934,'Step 1b-Current GLMT'!A:C,3,FALSE)</f>
        <v>0</v>
      </c>
    </row>
    <row r="3935" spans="1:11" s="6" customFormat="1" ht="15.75" x14ac:dyDescent="0.3">
      <c r="A3935" t="s">
        <v>194</v>
      </c>
      <c r="B3935" t="s">
        <v>1186</v>
      </c>
      <c r="D3935" s="4" t="s">
        <v>9</v>
      </c>
      <c r="E3935" s="5" t="str">
        <f>VLOOKUP(D3935,'Step 1b-Current GLMT'!A:B,2,FALSE)</f>
        <v xml:space="preserve">General : Institutional Support : Unallocated - Enrollment Res </v>
      </c>
      <c r="F3935" s="422"/>
      <c r="G3935"/>
      <c r="H3935" t="str">
        <f t="shared" si="197"/>
        <v>3843</v>
      </c>
      <c r="I3935" t="str">
        <f t="shared" si="196"/>
        <v xml:space="preserve"> </v>
      </c>
      <c r="J3935" t="str">
        <f t="shared" si="198"/>
        <v>E4100</v>
      </c>
      <c r="K3935">
        <f>VLOOKUP(D3935,'Step 1b-Current GLMT'!A:C,3,FALSE)</f>
        <v>0</v>
      </c>
    </row>
    <row r="3936" spans="1:11" s="6" customFormat="1" ht="15.75" x14ac:dyDescent="0.3">
      <c r="A3936" t="s">
        <v>194</v>
      </c>
      <c r="B3936" t="s">
        <v>1195</v>
      </c>
      <c r="D3936" s="4" t="s">
        <v>9</v>
      </c>
      <c r="E3936" s="5" t="str">
        <f>VLOOKUP(D3936,'Step 1b-Current GLMT'!A:B,2,FALSE)</f>
        <v xml:space="preserve">General : Institutional Support : Unallocated - Enrollment Res </v>
      </c>
      <c r="F3936" s="422"/>
      <c r="G3936"/>
      <c r="H3936" t="str">
        <f t="shared" si="197"/>
        <v>3846</v>
      </c>
      <c r="I3936" t="str">
        <f t="shared" si="196"/>
        <v xml:space="preserve"> </v>
      </c>
      <c r="J3936" t="str">
        <f t="shared" si="198"/>
        <v>E4100</v>
      </c>
      <c r="K3936">
        <f>VLOOKUP(D3936,'Step 1b-Current GLMT'!A:C,3,FALSE)</f>
        <v>0</v>
      </c>
    </row>
    <row r="3937" spans="1:11" s="6" customFormat="1" ht="15.75" x14ac:dyDescent="0.3">
      <c r="A3937" t="s">
        <v>194</v>
      </c>
      <c r="B3937" t="s">
        <v>1218</v>
      </c>
      <c r="D3937" s="4" t="s">
        <v>9</v>
      </c>
      <c r="E3937" s="5" t="str">
        <f>VLOOKUP(D3937,'Step 1b-Current GLMT'!A:B,2,FALSE)</f>
        <v xml:space="preserve">General : Institutional Support : Unallocated - Enrollment Res </v>
      </c>
      <c r="F3937" s="422"/>
      <c r="G3937"/>
      <c r="H3937" t="str">
        <f t="shared" si="197"/>
        <v>3852</v>
      </c>
      <c r="I3937" t="str">
        <f t="shared" si="196"/>
        <v xml:space="preserve"> </v>
      </c>
      <c r="J3937" t="str">
        <f t="shared" si="198"/>
        <v>E4100</v>
      </c>
      <c r="K3937">
        <f>VLOOKUP(D3937,'Step 1b-Current GLMT'!A:C,3,FALSE)</f>
        <v>0</v>
      </c>
    </row>
    <row r="3938" spans="1:11" s="6" customFormat="1" ht="15.75" x14ac:dyDescent="0.3">
      <c r="A3938" t="s">
        <v>194</v>
      </c>
      <c r="B3938" t="s">
        <v>1239</v>
      </c>
      <c r="D3938" s="4" t="s">
        <v>9</v>
      </c>
      <c r="E3938" s="5" t="str">
        <f>VLOOKUP(D3938,'Step 1b-Current GLMT'!A:B,2,FALSE)</f>
        <v xml:space="preserve">General : Institutional Support : Unallocated - Enrollment Res </v>
      </c>
      <c r="F3938" s="422"/>
      <c r="H3938" t="str">
        <f t="shared" si="197"/>
        <v>3855</v>
      </c>
      <c r="I3938" t="str">
        <f t="shared" ref="I3938:I4001" si="199">IF(D3938=0,"0"," ")</f>
        <v xml:space="preserve"> </v>
      </c>
      <c r="J3938" t="str">
        <f t="shared" si="198"/>
        <v>E4100</v>
      </c>
      <c r="K3938">
        <f>VLOOKUP(D3938,'Step 1b-Current GLMT'!A:C,3,FALSE)</f>
        <v>0</v>
      </c>
    </row>
    <row r="3939" spans="1:11" s="6" customFormat="1" ht="15.75" x14ac:dyDescent="0.3">
      <c r="A3939" t="s">
        <v>194</v>
      </c>
      <c r="B3939" t="s">
        <v>1249</v>
      </c>
      <c r="D3939" s="4" t="s">
        <v>9</v>
      </c>
      <c r="E3939" s="5" t="str">
        <f>VLOOKUP(D3939,'Step 1b-Current GLMT'!A:B,2,FALSE)</f>
        <v xml:space="preserve">General : Institutional Support : Unallocated - Enrollment Res </v>
      </c>
      <c r="F3939" s="422"/>
      <c r="H3939" t="str">
        <f t="shared" si="197"/>
        <v>3856</v>
      </c>
      <c r="I3939" t="str">
        <f t="shared" si="199"/>
        <v xml:space="preserve"> </v>
      </c>
      <c r="J3939" t="str">
        <f t="shared" si="198"/>
        <v>E4100</v>
      </c>
      <c r="K3939">
        <f>VLOOKUP(D3939,'Step 1b-Current GLMT'!A:C,3,FALSE)</f>
        <v>0</v>
      </c>
    </row>
    <row r="3940" spans="1:11" s="6" customFormat="1" ht="15.75" x14ac:dyDescent="0.3">
      <c r="A3940" t="s">
        <v>194</v>
      </c>
      <c r="B3940" t="s">
        <v>1260</v>
      </c>
      <c r="D3940" s="4" t="s">
        <v>9</v>
      </c>
      <c r="E3940" s="5" t="str">
        <f>VLOOKUP(D3940,'Step 1b-Current GLMT'!A:B,2,FALSE)</f>
        <v xml:space="preserve">General : Institutional Support : Unallocated - Enrollment Res </v>
      </c>
      <c r="F3940" s="422"/>
      <c r="H3940" t="str">
        <f t="shared" si="197"/>
        <v>3857</v>
      </c>
      <c r="I3940" t="str">
        <f t="shared" si="199"/>
        <v xml:space="preserve"> </v>
      </c>
      <c r="J3940" t="str">
        <f t="shared" si="198"/>
        <v>E4100</v>
      </c>
      <c r="K3940">
        <f>VLOOKUP(D3940,'Step 1b-Current GLMT'!A:C,3,FALSE)</f>
        <v>0</v>
      </c>
    </row>
    <row r="3941" spans="1:11" s="6" customFormat="1" ht="15.75" x14ac:dyDescent="0.3">
      <c r="A3941" t="s">
        <v>194</v>
      </c>
      <c r="B3941" t="s">
        <v>1268</v>
      </c>
      <c r="D3941" s="4" t="s">
        <v>9</v>
      </c>
      <c r="E3941" s="5" t="str">
        <f>VLOOKUP(D3941,'Step 1b-Current GLMT'!A:B,2,FALSE)</f>
        <v xml:space="preserve">General : Institutional Support : Unallocated - Enrollment Res </v>
      </c>
      <c r="F3941" s="422"/>
      <c r="H3941" t="str">
        <f t="shared" si="197"/>
        <v>3861</v>
      </c>
      <c r="I3941" t="str">
        <f t="shared" si="199"/>
        <v xml:space="preserve"> </v>
      </c>
      <c r="J3941" t="str">
        <f t="shared" si="198"/>
        <v>E4100</v>
      </c>
      <c r="K3941">
        <f>VLOOKUP(D3941,'Step 1b-Current GLMT'!A:C,3,FALSE)</f>
        <v>0</v>
      </c>
    </row>
    <row r="3942" spans="1:11" s="6" customFormat="1" ht="15.75" x14ac:dyDescent="0.3">
      <c r="A3942" t="s">
        <v>194</v>
      </c>
      <c r="B3942" t="s">
        <v>1275</v>
      </c>
      <c r="D3942" s="4" t="s">
        <v>9</v>
      </c>
      <c r="E3942" s="5" t="str">
        <f>VLOOKUP(D3942,'Step 1b-Current GLMT'!A:B,2,FALSE)</f>
        <v xml:space="preserve">General : Institutional Support : Unallocated - Enrollment Res </v>
      </c>
      <c r="F3942" s="422"/>
      <c r="G3942"/>
      <c r="H3942" t="str">
        <f t="shared" si="197"/>
        <v>3865</v>
      </c>
      <c r="I3942" t="str">
        <f t="shared" si="199"/>
        <v xml:space="preserve"> </v>
      </c>
      <c r="J3942" t="str">
        <f t="shared" si="198"/>
        <v>E4100</v>
      </c>
      <c r="K3942">
        <f>VLOOKUP(D3942,'Step 1b-Current GLMT'!A:C,3,FALSE)</f>
        <v>0</v>
      </c>
    </row>
    <row r="3943" spans="1:11" s="6" customFormat="1" ht="15.75" x14ac:dyDescent="0.3">
      <c r="A3943" t="s">
        <v>194</v>
      </c>
      <c r="B3943" t="s">
        <v>1283</v>
      </c>
      <c r="D3943" s="4" t="s">
        <v>9</v>
      </c>
      <c r="E3943" s="5" t="str">
        <f>VLOOKUP(D3943,'Step 1b-Current GLMT'!A:B,2,FALSE)</f>
        <v xml:space="preserve">General : Institutional Support : Unallocated - Enrollment Res </v>
      </c>
      <c r="F3943" s="422"/>
      <c r="G3943"/>
      <c r="H3943" t="str">
        <f t="shared" si="197"/>
        <v>3866</v>
      </c>
      <c r="I3943" t="str">
        <f t="shared" si="199"/>
        <v xml:space="preserve"> </v>
      </c>
      <c r="J3943" t="str">
        <f t="shared" si="198"/>
        <v>E4100</v>
      </c>
      <c r="K3943">
        <f>VLOOKUP(D3943,'Step 1b-Current GLMT'!A:C,3,FALSE)</f>
        <v>0</v>
      </c>
    </row>
    <row r="3944" spans="1:11" s="6" customFormat="1" ht="15.75" x14ac:dyDescent="0.3">
      <c r="A3944" t="s">
        <v>194</v>
      </c>
      <c r="B3944" t="s">
        <v>1320</v>
      </c>
      <c r="D3944" s="4" t="s">
        <v>9</v>
      </c>
      <c r="E3944" s="5" t="str">
        <f>VLOOKUP(D3944,'Step 1b-Current GLMT'!A:B,2,FALSE)</f>
        <v xml:space="preserve">General : Institutional Support : Unallocated - Enrollment Res </v>
      </c>
      <c r="F3944" s="422"/>
      <c r="G3944"/>
      <c r="H3944" t="str">
        <f t="shared" si="197"/>
        <v>3880</v>
      </c>
      <c r="I3944" t="str">
        <f t="shared" si="199"/>
        <v xml:space="preserve"> </v>
      </c>
      <c r="J3944" t="str">
        <f t="shared" si="198"/>
        <v>E4100</v>
      </c>
      <c r="K3944">
        <f>VLOOKUP(D3944,'Step 1b-Current GLMT'!A:C,3,FALSE)</f>
        <v>0</v>
      </c>
    </row>
    <row r="3945" spans="1:11" s="6" customFormat="1" ht="15.75" x14ac:dyDescent="0.3">
      <c r="A3945" t="s">
        <v>194</v>
      </c>
      <c r="B3945" t="s">
        <v>1329</v>
      </c>
      <c r="D3945" s="4" t="s">
        <v>9</v>
      </c>
      <c r="E3945" s="5" t="str">
        <f>VLOOKUP(D3945,'Step 1b-Current GLMT'!A:B,2,FALSE)</f>
        <v xml:space="preserve">General : Institutional Support : Unallocated - Enrollment Res </v>
      </c>
      <c r="F3945" s="422"/>
      <c r="G3945"/>
      <c r="H3945" t="str">
        <f t="shared" si="197"/>
        <v>3881</v>
      </c>
      <c r="I3945" t="str">
        <f t="shared" si="199"/>
        <v xml:space="preserve"> </v>
      </c>
      <c r="J3945" t="str">
        <f t="shared" si="198"/>
        <v>E4100</v>
      </c>
      <c r="K3945">
        <f>VLOOKUP(D3945,'Step 1b-Current GLMT'!A:C,3,FALSE)</f>
        <v>0</v>
      </c>
    </row>
    <row r="3946" spans="1:11" s="6" customFormat="1" ht="15.75" x14ac:dyDescent="0.3">
      <c r="A3946" t="s">
        <v>194</v>
      </c>
      <c r="B3946" t="s">
        <v>1344</v>
      </c>
      <c r="D3946" s="4" t="s">
        <v>9</v>
      </c>
      <c r="E3946" s="5" t="str">
        <f>VLOOKUP(D3946,'Step 1b-Current GLMT'!A:B,2,FALSE)</f>
        <v xml:space="preserve">General : Institutional Support : Unallocated - Enrollment Res </v>
      </c>
      <c r="F3946" s="422"/>
      <c r="G3946"/>
      <c r="H3946" t="str">
        <f t="shared" si="197"/>
        <v>3882</v>
      </c>
      <c r="I3946" t="str">
        <f t="shared" si="199"/>
        <v xml:space="preserve"> </v>
      </c>
      <c r="J3946" t="str">
        <f t="shared" si="198"/>
        <v>E4100</v>
      </c>
      <c r="K3946">
        <f>VLOOKUP(D3946,'Step 1b-Current GLMT'!A:C,3,FALSE)</f>
        <v>0</v>
      </c>
    </row>
    <row r="3947" spans="1:11" s="6" customFormat="1" ht="15.75" x14ac:dyDescent="0.3">
      <c r="A3947" t="s">
        <v>194</v>
      </c>
      <c r="B3947" t="s">
        <v>1360</v>
      </c>
      <c r="D3947" s="4" t="s">
        <v>9</v>
      </c>
      <c r="E3947" s="5" t="str">
        <f>VLOOKUP(D3947,'Step 1b-Current GLMT'!A:B,2,FALSE)</f>
        <v xml:space="preserve">General : Institutional Support : Unallocated - Enrollment Res </v>
      </c>
      <c r="F3947" s="422"/>
      <c r="G3947"/>
      <c r="H3947" t="str">
        <f t="shared" si="197"/>
        <v>3885</v>
      </c>
      <c r="I3947" t="str">
        <f t="shared" si="199"/>
        <v xml:space="preserve"> </v>
      </c>
      <c r="J3947" t="str">
        <f t="shared" si="198"/>
        <v>E4100</v>
      </c>
      <c r="K3947">
        <f>VLOOKUP(D3947,'Step 1b-Current GLMT'!A:C,3,FALSE)</f>
        <v>0</v>
      </c>
    </row>
    <row r="3948" spans="1:11" s="6" customFormat="1" ht="15.75" x14ac:dyDescent="0.3">
      <c r="A3948" t="s">
        <v>194</v>
      </c>
      <c r="B3948" t="s">
        <v>1376</v>
      </c>
      <c r="D3948" s="4" t="s">
        <v>9</v>
      </c>
      <c r="E3948" s="5" t="str">
        <f>VLOOKUP(D3948,'Step 1b-Current GLMT'!A:B,2,FALSE)</f>
        <v xml:space="preserve">General : Institutional Support : Unallocated - Enrollment Res </v>
      </c>
      <c r="F3948" s="422"/>
      <c r="G3948"/>
      <c r="H3948" t="str">
        <f t="shared" si="197"/>
        <v>3887</v>
      </c>
      <c r="I3948" t="str">
        <f t="shared" si="199"/>
        <v xml:space="preserve"> </v>
      </c>
      <c r="J3948" t="str">
        <f t="shared" si="198"/>
        <v>E4100</v>
      </c>
      <c r="K3948">
        <f>VLOOKUP(D3948,'Step 1b-Current GLMT'!A:C,3,FALSE)</f>
        <v>0</v>
      </c>
    </row>
    <row r="3949" spans="1:11" s="6" customFormat="1" ht="15.75" x14ac:dyDescent="0.3">
      <c r="A3949" t="s">
        <v>194</v>
      </c>
      <c r="B3949" t="s">
        <v>1387</v>
      </c>
      <c r="D3949" s="4" t="s">
        <v>9</v>
      </c>
      <c r="E3949" s="5" t="str">
        <f>VLOOKUP(D3949,'Step 1b-Current GLMT'!A:B,2,FALSE)</f>
        <v xml:space="preserve">General : Institutional Support : Unallocated - Enrollment Res </v>
      </c>
      <c r="F3949" s="422"/>
      <c r="G3949"/>
      <c r="H3949" t="str">
        <f t="shared" si="197"/>
        <v>3888</v>
      </c>
      <c r="I3949" t="str">
        <f t="shared" si="199"/>
        <v xml:space="preserve"> </v>
      </c>
      <c r="J3949" t="str">
        <f t="shared" si="198"/>
        <v>E4100</v>
      </c>
      <c r="K3949">
        <f>VLOOKUP(D3949,'Step 1b-Current GLMT'!A:C,3,FALSE)</f>
        <v>0</v>
      </c>
    </row>
    <row r="3950" spans="1:11" s="6" customFormat="1" ht="15.75" x14ac:dyDescent="0.3">
      <c r="A3950" t="s">
        <v>194</v>
      </c>
      <c r="B3950" t="s">
        <v>1395</v>
      </c>
      <c r="D3950" s="4" t="s">
        <v>9</v>
      </c>
      <c r="E3950" s="5" t="str">
        <f>VLOOKUP(D3950,'Step 1b-Current GLMT'!A:B,2,FALSE)</f>
        <v xml:space="preserve">General : Institutional Support : Unallocated - Enrollment Res </v>
      </c>
      <c r="F3950" s="422"/>
      <c r="G3950"/>
      <c r="H3950" t="str">
        <f t="shared" si="197"/>
        <v>3889</v>
      </c>
      <c r="I3950" t="str">
        <f t="shared" si="199"/>
        <v xml:space="preserve"> </v>
      </c>
      <c r="J3950" t="str">
        <f t="shared" si="198"/>
        <v>E4100</v>
      </c>
      <c r="K3950">
        <f>VLOOKUP(D3950,'Step 1b-Current GLMT'!A:C,3,FALSE)</f>
        <v>0</v>
      </c>
    </row>
    <row r="3951" spans="1:11" s="6" customFormat="1" ht="15.75" x14ac:dyDescent="0.3">
      <c r="A3951" t="s">
        <v>194</v>
      </c>
      <c r="B3951" t="s">
        <v>1405</v>
      </c>
      <c r="D3951" s="4" t="s">
        <v>9</v>
      </c>
      <c r="E3951" s="5" t="str">
        <f>VLOOKUP(D3951,'Step 1b-Current GLMT'!A:B,2,FALSE)</f>
        <v xml:space="preserve">General : Institutional Support : Unallocated - Enrollment Res </v>
      </c>
      <c r="F3951" s="422"/>
      <c r="G3951"/>
      <c r="H3951" t="str">
        <f t="shared" si="197"/>
        <v>3891</v>
      </c>
      <c r="I3951" t="str">
        <f t="shared" si="199"/>
        <v xml:space="preserve"> </v>
      </c>
      <c r="J3951" t="str">
        <f t="shared" si="198"/>
        <v>E4100</v>
      </c>
      <c r="K3951">
        <f>VLOOKUP(D3951,'Step 1b-Current GLMT'!A:C,3,FALSE)</f>
        <v>0</v>
      </c>
    </row>
    <row r="3952" spans="1:11" s="6" customFormat="1" ht="15.75" x14ac:dyDescent="0.3">
      <c r="A3952" t="s">
        <v>194</v>
      </c>
      <c r="B3952" t="s">
        <v>1414</v>
      </c>
      <c r="D3952" s="4" t="s">
        <v>9</v>
      </c>
      <c r="E3952" s="5" t="str">
        <f>VLOOKUP(D3952,'Step 1b-Current GLMT'!A:B,2,FALSE)</f>
        <v xml:space="preserve">General : Institutional Support : Unallocated - Enrollment Res </v>
      </c>
      <c r="F3952" s="422"/>
      <c r="G3952"/>
      <c r="H3952" t="str">
        <f t="shared" si="197"/>
        <v>3892</v>
      </c>
      <c r="I3952" t="str">
        <f t="shared" si="199"/>
        <v xml:space="preserve"> </v>
      </c>
      <c r="J3952" t="str">
        <f t="shared" si="198"/>
        <v>E4100</v>
      </c>
      <c r="K3952">
        <f>VLOOKUP(D3952,'Step 1b-Current GLMT'!A:C,3,FALSE)</f>
        <v>0</v>
      </c>
    </row>
    <row r="3953" spans="1:11" s="6" customFormat="1" ht="15.75" x14ac:dyDescent="0.3">
      <c r="A3953" t="s">
        <v>194</v>
      </c>
      <c r="B3953" t="s">
        <v>1431</v>
      </c>
      <c r="D3953" s="4" t="s">
        <v>9</v>
      </c>
      <c r="E3953" s="5" t="str">
        <f>VLOOKUP(D3953,'Step 1b-Current GLMT'!A:B,2,FALSE)</f>
        <v xml:space="preserve">General : Institutional Support : Unallocated - Enrollment Res </v>
      </c>
      <c r="F3953" s="422"/>
      <c r="G3953"/>
      <c r="H3953" t="str">
        <f t="shared" si="197"/>
        <v>3894</v>
      </c>
      <c r="I3953" t="str">
        <f t="shared" si="199"/>
        <v xml:space="preserve"> </v>
      </c>
      <c r="J3953" t="str">
        <f t="shared" si="198"/>
        <v>E4100</v>
      </c>
      <c r="K3953">
        <f>VLOOKUP(D3953,'Step 1b-Current GLMT'!A:C,3,FALSE)</f>
        <v>0</v>
      </c>
    </row>
    <row r="3954" spans="1:11" s="6" customFormat="1" ht="15.75" x14ac:dyDescent="0.3">
      <c r="A3954" t="s">
        <v>194</v>
      </c>
      <c r="B3954" t="s">
        <v>1439</v>
      </c>
      <c r="D3954" s="4" t="s">
        <v>9</v>
      </c>
      <c r="E3954" s="5" t="str">
        <f>VLOOKUP(D3954,'Step 1b-Current GLMT'!A:B,2,FALSE)</f>
        <v xml:space="preserve">General : Institutional Support : Unallocated - Enrollment Res </v>
      </c>
      <c r="F3954" s="422"/>
      <c r="G3954"/>
      <c r="H3954" t="str">
        <f t="shared" si="197"/>
        <v>3895</v>
      </c>
      <c r="I3954" t="str">
        <f t="shared" si="199"/>
        <v xml:space="preserve"> </v>
      </c>
      <c r="J3954" t="str">
        <f t="shared" si="198"/>
        <v>E4100</v>
      </c>
      <c r="K3954">
        <f>VLOOKUP(D3954,'Step 1b-Current GLMT'!A:C,3,FALSE)</f>
        <v>0</v>
      </c>
    </row>
    <row r="3955" spans="1:11" s="6" customFormat="1" ht="15.75" x14ac:dyDescent="0.3">
      <c r="A3955" t="s">
        <v>194</v>
      </c>
      <c r="B3955" t="s">
        <v>1455</v>
      </c>
      <c r="D3955" s="4" t="s">
        <v>9</v>
      </c>
      <c r="E3955" s="5" t="str">
        <f>VLOOKUP(D3955,'Step 1b-Current GLMT'!A:B,2,FALSE)</f>
        <v xml:space="preserve">General : Institutional Support : Unallocated - Enrollment Res </v>
      </c>
      <c r="F3955" s="422"/>
      <c r="G3955"/>
      <c r="H3955" t="str">
        <f t="shared" si="197"/>
        <v>3897</v>
      </c>
      <c r="I3955" t="str">
        <f t="shared" si="199"/>
        <v xml:space="preserve"> </v>
      </c>
      <c r="J3955" t="str">
        <f t="shared" si="198"/>
        <v>E4100</v>
      </c>
      <c r="K3955">
        <f>VLOOKUP(D3955,'Step 1b-Current GLMT'!A:C,3,FALSE)</f>
        <v>0</v>
      </c>
    </row>
    <row r="3956" spans="1:11" s="6" customFormat="1" ht="15.75" x14ac:dyDescent="0.3">
      <c r="A3956" t="s">
        <v>194</v>
      </c>
      <c r="B3956" t="s">
        <v>1463</v>
      </c>
      <c r="D3956" s="4" t="s">
        <v>9</v>
      </c>
      <c r="E3956" s="5" t="str">
        <f>VLOOKUP(D3956,'Step 1b-Current GLMT'!A:B,2,FALSE)</f>
        <v xml:space="preserve">General : Institutional Support : Unallocated - Enrollment Res </v>
      </c>
      <c r="F3956" s="422"/>
      <c r="G3956"/>
      <c r="H3956" t="str">
        <f t="shared" si="197"/>
        <v>3898</v>
      </c>
      <c r="I3956" t="str">
        <f t="shared" si="199"/>
        <v xml:space="preserve"> </v>
      </c>
      <c r="J3956" t="str">
        <f t="shared" si="198"/>
        <v>E4100</v>
      </c>
      <c r="K3956">
        <f>VLOOKUP(D3956,'Step 1b-Current GLMT'!A:C,3,FALSE)</f>
        <v>0</v>
      </c>
    </row>
    <row r="3957" spans="1:11" s="6" customFormat="1" ht="15.75" x14ac:dyDescent="0.3">
      <c r="A3957" t="s">
        <v>194</v>
      </c>
      <c r="B3957" t="s">
        <v>1474</v>
      </c>
      <c r="D3957" s="4" t="s">
        <v>9</v>
      </c>
      <c r="E3957" s="5" t="str">
        <f>VLOOKUP(D3957,'Step 1b-Current GLMT'!A:B,2,FALSE)</f>
        <v xml:space="preserve">General : Institutional Support : Unallocated - Enrollment Res </v>
      </c>
      <c r="F3957" s="422"/>
      <c r="G3957"/>
      <c r="H3957" t="str">
        <f t="shared" si="197"/>
        <v>3899</v>
      </c>
      <c r="I3957" t="str">
        <f t="shared" si="199"/>
        <v xml:space="preserve"> </v>
      </c>
      <c r="J3957" t="str">
        <f t="shared" si="198"/>
        <v>E4100</v>
      </c>
      <c r="K3957">
        <f>VLOOKUP(D3957,'Step 1b-Current GLMT'!A:C,3,FALSE)</f>
        <v>0</v>
      </c>
    </row>
    <row r="3958" spans="1:11" s="6" customFormat="1" ht="15.75" x14ac:dyDescent="0.3">
      <c r="A3958" t="s">
        <v>305</v>
      </c>
      <c r="B3958" t="s">
        <v>900</v>
      </c>
      <c r="D3958" s="4" t="s">
        <v>9</v>
      </c>
      <c r="E3958" s="5" t="str">
        <f>VLOOKUP(D3958,'Step 1b-Current GLMT'!A:B,2,FALSE)</f>
        <v xml:space="preserve">General : Institutional Support : Unallocated - Enrollment Res </v>
      </c>
      <c r="F3958" s="422"/>
      <c r="G3958"/>
      <c r="H3958" t="str">
        <f t="shared" si="197"/>
        <v>3803</v>
      </c>
      <c r="I3958" t="str">
        <f t="shared" si="199"/>
        <v xml:space="preserve"> </v>
      </c>
      <c r="J3958" t="str">
        <f t="shared" si="198"/>
        <v>E4122</v>
      </c>
      <c r="K3958">
        <f>VLOOKUP(D3958,'Step 1b-Current GLMT'!A:C,3,FALSE)</f>
        <v>0</v>
      </c>
    </row>
    <row r="3959" spans="1:11" s="6" customFormat="1" ht="15.75" x14ac:dyDescent="0.3">
      <c r="A3959" t="s">
        <v>951</v>
      </c>
      <c r="B3959" t="s">
        <v>952</v>
      </c>
      <c r="D3959" s="4" t="s">
        <v>9</v>
      </c>
      <c r="E3959" s="5" t="str">
        <f>VLOOKUP(D3959,'Step 1b-Current GLMT'!A:B,2,FALSE)</f>
        <v xml:space="preserve">General : Institutional Support : Unallocated - Enrollment Res </v>
      </c>
      <c r="F3959" s="422"/>
      <c r="G3959"/>
      <c r="H3959" t="str">
        <f t="shared" si="197"/>
        <v>3808</v>
      </c>
      <c r="I3959" t="str">
        <f t="shared" si="199"/>
        <v xml:space="preserve"> </v>
      </c>
      <c r="J3959" t="str">
        <f t="shared" si="198"/>
        <v>E4122</v>
      </c>
      <c r="K3959">
        <f>VLOOKUP(D3959,'Step 1b-Current GLMT'!A:C,3,FALSE)</f>
        <v>0</v>
      </c>
    </row>
    <row r="3960" spans="1:11" s="6" customFormat="1" ht="15.75" x14ac:dyDescent="0.3">
      <c r="A3960" t="s">
        <v>305</v>
      </c>
      <c r="B3960" t="s">
        <v>968</v>
      </c>
      <c r="D3960" s="4" t="s">
        <v>9</v>
      </c>
      <c r="E3960" s="5" t="str">
        <f>VLOOKUP(D3960,'Step 1b-Current GLMT'!A:B,2,FALSE)</f>
        <v xml:space="preserve">General : Institutional Support : Unallocated - Enrollment Res </v>
      </c>
      <c r="F3960" s="422"/>
      <c r="G3960"/>
      <c r="H3960" t="str">
        <f t="shared" si="197"/>
        <v>3810</v>
      </c>
      <c r="I3960" t="str">
        <f t="shared" si="199"/>
        <v xml:space="preserve"> </v>
      </c>
      <c r="J3960" t="str">
        <f t="shared" si="198"/>
        <v>E4122</v>
      </c>
      <c r="K3960">
        <f>VLOOKUP(D3960,'Step 1b-Current GLMT'!A:C,3,FALSE)</f>
        <v>0</v>
      </c>
    </row>
    <row r="3961" spans="1:11" s="6" customFormat="1" ht="15.75" x14ac:dyDescent="0.3">
      <c r="A3961" t="s">
        <v>305</v>
      </c>
      <c r="B3961" t="s">
        <v>990</v>
      </c>
      <c r="D3961" s="4" t="s">
        <v>9</v>
      </c>
      <c r="E3961" s="5" t="str">
        <f>VLOOKUP(D3961,'Step 1b-Current GLMT'!A:B,2,FALSE)</f>
        <v xml:space="preserve">General : Institutional Support : Unallocated - Enrollment Res </v>
      </c>
      <c r="F3961" s="422"/>
      <c r="G3961"/>
      <c r="H3961" t="str">
        <f t="shared" si="197"/>
        <v>3812</v>
      </c>
      <c r="I3961" t="str">
        <f t="shared" si="199"/>
        <v xml:space="preserve"> </v>
      </c>
      <c r="J3961" t="str">
        <f t="shared" si="198"/>
        <v>E4122</v>
      </c>
      <c r="K3961">
        <f>VLOOKUP(D3961,'Step 1b-Current GLMT'!A:C,3,FALSE)</f>
        <v>0</v>
      </c>
    </row>
    <row r="3962" spans="1:11" s="6" customFormat="1" ht="15.75" x14ac:dyDescent="0.3">
      <c r="A3962" t="s">
        <v>305</v>
      </c>
      <c r="B3962" t="s">
        <v>1010</v>
      </c>
      <c r="D3962" s="4" t="s">
        <v>9</v>
      </c>
      <c r="E3962" s="5" t="str">
        <f>VLOOKUP(D3962,'Step 1b-Current GLMT'!A:B,2,FALSE)</f>
        <v xml:space="preserve">General : Institutional Support : Unallocated - Enrollment Res </v>
      </c>
      <c r="F3962" s="422"/>
      <c r="G3962"/>
      <c r="H3962" t="str">
        <f t="shared" si="197"/>
        <v>3814</v>
      </c>
      <c r="I3962" t="str">
        <f t="shared" si="199"/>
        <v xml:space="preserve"> </v>
      </c>
      <c r="J3962" t="str">
        <f t="shared" si="198"/>
        <v>E4122</v>
      </c>
      <c r="K3962">
        <f>VLOOKUP(D3962,'Step 1b-Current GLMT'!A:C,3,FALSE)</f>
        <v>0</v>
      </c>
    </row>
    <row r="3963" spans="1:11" s="6" customFormat="1" ht="15.75" x14ac:dyDescent="0.3">
      <c r="A3963" t="s">
        <v>305</v>
      </c>
      <c r="B3963" t="s">
        <v>1075</v>
      </c>
      <c r="D3963" s="4" t="s">
        <v>9</v>
      </c>
      <c r="E3963" s="5" t="str">
        <f>VLOOKUP(D3963,'Step 1b-Current GLMT'!A:B,2,FALSE)</f>
        <v xml:space="preserve">General : Institutional Support : Unallocated - Enrollment Res </v>
      </c>
      <c r="F3963" s="422"/>
      <c r="G3963"/>
      <c r="H3963" t="str">
        <f t="shared" si="197"/>
        <v>3821</v>
      </c>
      <c r="I3963" t="str">
        <f t="shared" si="199"/>
        <v xml:space="preserve"> </v>
      </c>
      <c r="J3963" t="str">
        <f t="shared" si="198"/>
        <v>E4122</v>
      </c>
      <c r="K3963">
        <f>VLOOKUP(D3963,'Step 1b-Current GLMT'!A:C,3,FALSE)</f>
        <v>0</v>
      </c>
    </row>
    <row r="3964" spans="1:11" s="6" customFormat="1" ht="15.75" x14ac:dyDescent="0.3">
      <c r="A3964" t="s">
        <v>305</v>
      </c>
      <c r="B3964" t="s">
        <v>1083</v>
      </c>
      <c r="D3964" s="4" t="s">
        <v>9</v>
      </c>
      <c r="E3964" s="5" t="str">
        <f>VLOOKUP(D3964,'Step 1b-Current GLMT'!A:B,2,FALSE)</f>
        <v xml:space="preserve">General : Institutional Support : Unallocated - Enrollment Res </v>
      </c>
      <c r="F3964" s="422"/>
      <c r="G3964"/>
      <c r="H3964" t="str">
        <f t="shared" si="197"/>
        <v>3822</v>
      </c>
      <c r="I3964" t="str">
        <f t="shared" si="199"/>
        <v xml:space="preserve"> </v>
      </c>
      <c r="J3964" t="str">
        <f t="shared" si="198"/>
        <v>E4122</v>
      </c>
      <c r="K3964">
        <f>VLOOKUP(D3964,'Step 1b-Current GLMT'!A:C,3,FALSE)</f>
        <v>0</v>
      </c>
    </row>
    <row r="3965" spans="1:11" s="6" customFormat="1" ht="15.75" x14ac:dyDescent="0.3">
      <c r="A3965" t="s">
        <v>951</v>
      </c>
      <c r="B3965" t="s">
        <v>1103</v>
      </c>
      <c r="D3965" s="4" t="s">
        <v>9</v>
      </c>
      <c r="E3965" s="5" t="str">
        <f>VLOOKUP(D3965,'Step 1b-Current GLMT'!A:B,2,FALSE)</f>
        <v xml:space="preserve">General : Institutional Support : Unallocated - Enrollment Res </v>
      </c>
      <c r="F3965" s="422"/>
      <c r="G3965"/>
      <c r="H3965" t="str">
        <f t="shared" si="197"/>
        <v>3824</v>
      </c>
      <c r="I3965" t="str">
        <f t="shared" si="199"/>
        <v xml:space="preserve"> </v>
      </c>
      <c r="J3965" t="str">
        <f t="shared" si="198"/>
        <v>E4122</v>
      </c>
      <c r="K3965">
        <f>VLOOKUP(D3965,'Step 1b-Current GLMT'!A:C,3,FALSE)</f>
        <v>0</v>
      </c>
    </row>
    <row r="3966" spans="1:11" s="6" customFormat="1" ht="15.75" x14ac:dyDescent="0.3">
      <c r="A3966" t="s">
        <v>305</v>
      </c>
      <c r="B3966" t="s">
        <v>1133</v>
      </c>
      <c r="D3966" s="4" t="s">
        <v>9</v>
      </c>
      <c r="E3966" s="5" t="str">
        <f>VLOOKUP(D3966,'Step 1b-Current GLMT'!A:B,2,FALSE)</f>
        <v xml:space="preserve">General : Institutional Support : Unallocated - Enrollment Res </v>
      </c>
      <c r="F3966" s="422"/>
      <c r="G3966"/>
      <c r="H3966" t="str">
        <f t="shared" si="197"/>
        <v>3833</v>
      </c>
      <c r="I3966" t="str">
        <f t="shared" si="199"/>
        <v xml:space="preserve"> </v>
      </c>
      <c r="J3966" t="str">
        <f t="shared" si="198"/>
        <v>E4122</v>
      </c>
      <c r="K3966">
        <f>VLOOKUP(D3966,'Step 1b-Current GLMT'!A:C,3,FALSE)</f>
        <v>0</v>
      </c>
    </row>
    <row r="3967" spans="1:11" s="6" customFormat="1" ht="15.75" x14ac:dyDescent="0.3">
      <c r="A3967" t="s">
        <v>305</v>
      </c>
      <c r="B3967" t="s">
        <v>1154</v>
      </c>
      <c r="D3967" s="4" t="s">
        <v>9</v>
      </c>
      <c r="E3967" s="5" t="str">
        <f>VLOOKUP(D3967,'Step 1b-Current GLMT'!A:B,2,FALSE)</f>
        <v xml:space="preserve">General : Institutional Support : Unallocated - Enrollment Res </v>
      </c>
      <c r="F3967" s="422"/>
      <c r="G3967"/>
      <c r="H3967" t="str">
        <f t="shared" si="197"/>
        <v>3836</v>
      </c>
      <c r="I3967" t="str">
        <f t="shared" si="199"/>
        <v xml:space="preserve"> </v>
      </c>
      <c r="J3967" t="str">
        <f t="shared" si="198"/>
        <v>E4122</v>
      </c>
      <c r="K3967">
        <f>VLOOKUP(D3967,'Step 1b-Current GLMT'!A:C,3,FALSE)</f>
        <v>0</v>
      </c>
    </row>
    <row r="3968" spans="1:11" s="6" customFormat="1" ht="15.75" x14ac:dyDescent="0.3">
      <c r="A3968" t="s">
        <v>951</v>
      </c>
      <c r="B3968" t="s">
        <v>1163</v>
      </c>
      <c r="D3968" s="4" t="s">
        <v>9</v>
      </c>
      <c r="E3968" s="5" t="str">
        <f>VLOOKUP(D3968,'Step 1b-Current GLMT'!A:B,2,FALSE)</f>
        <v xml:space="preserve">General : Institutional Support : Unallocated - Enrollment Res </v>
      </c>
      <c r="F3968" s="422"/>
      <c r="G3968"/>
      <c r="H3968" t="str">
        <f t="shared" si="197"/>
        <v>3840</v>
      </c>
      <c r="I3968" t="str">
        <f t="shared" si="199"/>
        <v xml:space="preserve"> </v>
      </c>
      <c r="J3968" t="str">
        <f t="shared" si="198"/>
        <v>E4122</v>
      </c>
      <c r="K3968">
        <f>VLOOKUP(D3968,'Step 1b-Current GLMT'!A:C,3,FALSE)</f>
        <v>0</v>
      </c>
    </row>
    <row r="3969" spans="1:11" s="6" customFormat="1" ht="15.75" x14ac:dyDescent="0.3">
      <c r="A3969" t="s">
        <v>305</v>
      </c>
      <c r="B3969" t="s">
        <v>1196</v>
      </c>
      <c r="D3969" s="4" t="s">
        <v>9</v>
      </c>
      <c r="E3969" s="5" t="str">
        <f>VLOOKUP(D3969,'Step 1b-Current GLMT'!A:B,2,FALSE)</f>
        <v xml:space="preserve">General : Institutional Support : Unallocated - Enrollment Res </v>
      </c>
      <c r="F3969" s="422"/>
      <c r="G3969"/>
      <c r="H3969" t="str">
        <f t="shared" si="197"/>
        <v>3846</v>
      </c>
      <c r="I3969" t="str">
        <f t="shared" si="199"/>
        <v xml:space="preserve"> </v>
      </c>
      <c r="J3969" t="str">
        <f t="shared" si="198"/>
        <v>E4122</v>
      </c>
      <c r="K3969">
        <f>VLOOKUP(D3969,'Step 1b-Current GLMT'!A:C,3,FALSE)</f>
        <v>0</v>
      </c>
    </row>
    <row r="3970" spans="1:11" s="6" customFormat="1" ht="15.75" x14ac:dyDescent="0.3">
      <c r="A3970" t="s">
        <v>951</v>
      </c>
      <c r="B3970" t="s">
        <v>1209</v>
      </c>
      <c r="D3970" s="4" t="s">
        <v>9</v>
      </c>
      <c r="E3970" s="5" t="str">
        <f>VLOOKUP(D3970,'Step 1b-Current GLMT'!A:B,2,FALSE)</f>
        <v xml:space="preserve">General : Institutional Support : Unallocated - Enrollment Res </v>
      </c>
      <c r="F3970" s="422"/>
      <c r="G3970"/>
      <c r="H3970" t="str">
        <f t="shared" ref="H3970:H4033" si="200">RIGHT(B3970,4)</f>
        <v>3849</v>
      </c>
      <c r="I3970" t="str">
        <f t="shared" si="199"/>
        <v xml:space="preserve"> </v>
      </c>
      <c r="J3970" t="str">
        <f t="shared" ref="J3970:J4033" si="201">MID(B3970,7,5)</f>
        <v>E4122</v>
      </c>
      <c r="K3970">
        <f>VLOOKUP(D3970,'Step 1b-Current GLMT'!A:C,3,FALSE)</f>
        <v>0</v>
      </c>
    </row>
    <row r="3971" spans="1:11" s="6" customFormat="1" ht="15.75" x14ac:dyDescent="0.3">
      <c r="A3971" t="s">
        <v>951</v>
      </c>
      <c r="B3971" t="s">
        <v>1240</v>
      </c>
      <c r="D3971" s="4" t="s">
        <v>9</v>
      </c>
      <c r="E3971" s="5" t="str">
        <f>VLOOKUP(D3971,'Step 1b-Current GLMT'!A:B,2,FALSE)</f>
        <v xml:space="preserve">General : Institutional Support : Unallocated - Enrollment Res </v>
      </c>
      <c r="F3971" s="422"/>
      <c r="G3971"/>
      <c r="H3971" t="str">
        <f t="shared" si="200"/>
        <v>3855</v>
      </c>
      <c r="I3971" t="str">
        <f t="shared" si="199"/>
        <v xml:space="preserve"> </v>
      </c>
      <c r="J3971" t="str">
        <f t="shared" si="201"/>
        <v>E4122</v>
      </c>
      <c r="K3971">
        <f>VLOOKUP(D3971,'Step 1b-Current GLMT'!A:C,3,FALSE)</f>
        <v>0</v>
      </c>
    </row>
    <row r="3972" spans="1:11" s="6" customFormat="1" ht="15.75" x14ac:dyDescent="0.3">
      <c r="A3972" t="s">
        <v>305</v>
      </c>
      <c r="B3972" t="s">
        <v>1250</v>
      </c>
      <c r="D3972" s="4" t="s">
        <v>9</v>
      </c>
      <c r="E3972" s="5" t="str">
        <f>VLOOKUP(D3972,'Step 1b-Current GLMT'!A:B,2,FALSE)</f>
        <v xml:space="preserve">General : Institutional Support : Unallocated - Enrollment Res </v>
      </c>
      <c r="F3972" s="422"/>
      <c r="G3972"/>
      <c r="H3972" t="str">
        <f t="shared" si="200"/>
        <v>3856</v>
      </c>
      <c r="I3972" t="str">
        <f t="shared" si="199"/>
        <v xml:space="preserve"> </v>
      </c>
      <c r="J3972" t="str">
        <f t="shared" si="201"/>
        <v>E4122</v>
      </c>
      <c r="K3972">
        <f>VLOOKUP(D3972,'Step 1b-Current GLMT'!A:C,3,FALSE)</f>
        <v>0</v>
      </c>
    </row>
    <row r="3973" spans="1:11" s="6" customFormat="1" ht="15.75" x14ac:dyDescent="0.3">
      <c r="A3973" t="s">
        <v>951</v>
      </c>
      <c r="B3973" t="s">
        <v>1296</v>
      </c>
      <c r="D3973" s="4" t="s">
        <v>9</v>
      </c>
      <c r="E3973" s="5" t="str">
        <f>VLOOKUP(D3973,'Step 1b-Current GLMT'!A:B,2,FALSE)</f>
        <v xml:space="preserve">General : Institutional Support : Unallocated - Enrollment Res </v>
      </c>
      <c r="F3973" s="422"/>
      <c r="G3973"/>
      <c r="H3973" t="str">
        <f t="shared" si="200"/>
        <v>3872</v>
      </c>
      <c r="I3973" t="str">
        <f t="shared" si="199"/>
        <v xml:space="preserve"> </v>
      </c>
      <c r="J3973" t="str">
        <f t="shared" si="201"/>
        <v>E4122</v>
      </c>
      <c r="K3973">
        <f>VLOOKUP(D3973,'Step 1b-Current GLMT'!A:C,3,FALSE)</f>
        <v>0</v>
      </c>
    </row>
    <row r="3974" spans="1:11" s="6" customFormat="1" ht="15.75" x14ac:dyDescent="0.3">
      <c r="A3974" t="s">
        <v>305</v>
      </c>
      <c r="B3974" t="s">
        <v>1330</v>
      </c>
      <c r="D3974" s="4" t="s">
        <v>9</v>
      </c>
      <c r="E3974" s="5" t="str">
        <f>VLOOKUP(D3974,'Step 1b-Current GLMT'!A:B,2,FALSE)</f>
        <v xml:space="preserve">General : Institutional Support : Unallocated - Enrollment Res </v>
      </c>
      <c r="F3974" s="422"/>
      <c r="G3974"/>
      <c r="H3974" t="str">
        <f t="shared" si="200"/>
        <v>3881</v>
      </c>
      <c r="I3974" t="str">
        <f t="shared" si="199"/>
        <v xml:space="preserve"> </v>
      </c>
      <c r="J3974" t="str">
        <f t="shared" si="201"/>
        <v>E4122</v>
      </c>
      <c r="K3974">
        <f>VLOOKUP(D3974,'Step 1b-Current GLMT'!A:C,3,FALSE)</f>
        <v>0</v>
      </c>
    </row>
    <row r="3975" spans="1:11" s="6" customFormat="1" ht="15.75" x14ac:dyDescent="0.3">
      <c r="A3975" t="s">
        <v>305</v>
      </c>
      <c r="B3975" t="s">
        <v>1350</v>
      </c>
      <c r="D3975" s="4" t="s">
        <v>9</v>
      </c>
      <c r="E3975" s="5" t="str">
        <f>VLOOKUP(D3975,'Step 1b-Current GLMT'!A:B,2,FALSE)</f>
        <v xml:space="preserve">General : Institutional Support : Unallocated - Enrollment Res </v>
      </c>
      <c r="F3975" s="422"/>
      <c r="G3975"/>
      <c r="H3975" t="str">
        <f t="shared" si="200"/>
        <v>3883</v>
      </c>
      <c r="I3975" t="str">
        <f t="shared" si="199"/>
        <v xml:space="preserve"> </v>
      </c>
      <c r="J3975" t="str">
        <f t="shared" si="201"/>
        <v>E4122</v>
      </c>
      <c r="K3975">
        <f>VLOOKUP(D3975,'Step 1b-Current GLMT'!A:C,3,FALSE)</f>
        <v>0</v>
      </c>
    </row>
    <row r="3976" spans="1:11" s="6" customFormat="1" ht="15.75" x14ac:dyDescent="0.3">
      <c r="A3976" t="s">
        <v>305</v>
      </c>
      <c r="B3976" t="s">
        <v>1377</v>
      </c>
      <c r="D3976" s="4" t="s">
        <v>9</v>
      </c>
      <c r="E3976" s="5" t="str">
        <f>VLOOKUP(D3976,'Step 1b-Current GLMT'!A:B,2,FALSE)</f>
        <v xml:space="preserve">General : Institutional Support : Unallocated - Enrollment Res </v>
      </c>
      <c r="F3976" s="422"/>
      <c r="H3976" t="str">
        <f t="shared" si="200"/>
        <v>3887</v>
      </c>
      <c r="I3976" t="str">
        <f t="shared" si="199"/>
        <v xml:space="preserve"> </v>
      </c>
      <c r="J3976" t="str">
        <f t="shared" si="201"/>
        <v>E4122</v>
      </c>
      <c r="K3976">
        <f>VLOOKUP(D3976,'Step 1b-Current GLMT'!A:C,3,FALSE)</f>
        <v>0</v>
      </c>
    </row>
    <row r="3977" spans="1:11" s="6" customFormat="1" ht="15.75" x14ac:dyDescent="0.3">
      <c r="A3977" t="s">
        <v>305</v>
      </c>
      <c r="B3977" t="s">
        <v>1415</v>
      </c>
      <c r="D3977" s="4" t="s">
        <v>9</v>
      </c>
      <c r="E3977" s="5" t="str">
        <f>VLOOKUP(D3977,'Step 1b-Current GLMT'!A:B,2,FALSE)</f>
        <v xml:space="preserve">General : Institutional Support : Unallocated - Enrollment Res </v>
      </c>
      <c r="F3977" s="422"/>
      <c r="H3977" t="str">
        <f t="shared" si="200"/>
        <v>3892</v>
      </c>
      <c r="I3977" t="str">
        <f t="shared" si="199"/>
        <v xml:space="preserve"> </v>
      </c>
      <c r="J3977" t="str">
        <f t="shared" si="201"/>
        <v>E4122</v>
      </c>
      <c r="K3977">
        <f>VLOOKUP(D3977,'Step 1b-Current GLMT'!A:C,3,FALSE)</f>
        <v>0</v>
      </c>
    </row>
    <row r="3978" spans="1:11" s="6" customFormat="1" ht="15.75" x14ac:dyDescent="0.3">
      <c r="A3978" t="s">
        <v>389</v>
      </c>
      <c r="B3978" t="s">
        <v>969</v>
      </c>
      <c r="D3978" s="4" t="s">
        <v>9</v>
      </c>
      <c r="E3978" s="5" t="str">
        <f>VLOOKUP(D3978,'Step 1b-Current GLMT'!A:B,2,FALSE)</f>
        <v xml:space="preserve">General : Institutional Support : Unallocated - Enrollment Res </v>
      </c>
      <c r="F3978" s="422"/>
      <c r="H3978" t="str">
        <f t="shared" si="200"/>
        <v>3810</v>
      </c>
      <c r="I3978" t="str">
        <f t="shared" si="199"/>
        <v xml:space="preserve"> </v>
      </c>
      <c r="J3978" t="str">
        <f t="shared" si="201"/>
        <v>E4126</v>
      </c>
      <c r="K3978">
        <f>VLOOKUP(D3978,'Step 1b-Current GLMT'!A:C,3,FALSE)</f>
        <v>0</v>
      </c>
    </row>
    <row r="3979" spans="1:11" s="6" customFormat="1" ht="15.75" x14ac:dyDescent="0.3">
      <c r="A3979" t="s">
        <v>389</v>
      </c>
      <c r="B3979" t="s">
        <v>1164</v>
      </c>
      <c r="D3979" s="4" t="s">
        <v>9</v>
      </c>
      <c r="E3979" s="5" t="str">
        <f>VLOOKUP(D3979,'Step 1b-Current GLMT'!A:B,2,FALSE)</f>
        <v xml:space="preserve">General : Institutional Support : Unallocated - Enrollment Res </v>
      </c>
      <c r="F3979" s="422"/>
      <c r="H3979" t="str">
        <f t="shared" si="200"/>
        <v>3840</v>
      </c>
      <c r="I3979" t="str">
        <f t="shared" si="199"/>
        <v xml:space="preserve"> </v>
      </c>
      <c r="J3979" t="str">
        <f t="shared" si="201"/>
        <v>E4126</v>
      </c>
      <c r="K3979">
        <f>VLOOKUP(D3979,'Step 1b-Current GLMT'!A:C,3,FALSE)</f>
        <v>0</v>
      </c>
    </row>
    <row r="3980" spans="1:11" s="6" customFormat="1" ht="15.75" x14ac:dyDescent="0.3">
      <c r="A3980" t="s">
        <v>405</v>
      </c>
      <c r="B3980" t="s">
        <v>940</v>
      </c>
      <c r="D3980" s="4" t="s">
        <v>9</v>
      </c>
      <c r="E3980" s="5" t="str">
        <f>VLOOKUP(D3980,'Step 1b-Current GLMT'!A:B,2,FALSE)</f>
        <v xml:space="preserve">General : Institutional Support : Unallocated - Enrollment Res </v>
      </c>
      <c r="F3980" s="422"/>
      <c r="H3980" t="str">
        <f t="shared" si="200"/>
        <v>3807</v>
      </c>
      <c r="I3980" t="str">
        <f t="shared" si="199"/>
        <v xml:space="preserve"> </v>
      </c>
      <c r="J3980" t="str">
        <f t="shared" si="201"/>
        <v>E8850</v>
      </c>
      <c r="K3980">
        <f>VLOOKUP(D3980,'Step 1b-Current GLMT'!A:C,3,FALSE)</f>
        <v>0</v>
      </c>
    </row>
    <row r="3981" spans="1:11" s="6" customFormat="1" ht="15.75" x14ac:dyDescent="0.3">
      <c r="A3981" t="s">
        <v>405</v>
      </c>
      <c r="B3981" t="s">
        <v>1361</v>
      </c>
      <c r="D3981" s="4" t="s">
        <v>9</v>
      </c>
      <c r="E3981" s="5" t="str">
        <f>VLOOKUP(D3981,'Step 1b-Current GLMT'!A:B,2,FALSE)</f>
        <v xml:space="preserve">General : Institutional Support : Unallocated - Enrollment Res </v>
      </c>
      <c r="F3981" s="422"/>
      <c r="H3981" t="str">
        <f t="shared" si="200"/>
        <v>3885</v>
      </c>
      <c r="I3981" t="str">
        <f t="shared" si="199"/>
        <v xml:space="preserve"> </v>
      </c>
      <c r="J3981" t="str">
        <f t="shared" si="201"/>
        <v>E8850</v>
      </c>
      <c r="K3981">
        <f>VLOOKUP(D3981,'Step 1b-Current GLMT'!A:C,3,FALSE)</f>
        <v>0</v>
      </c>
    </row>
    <row r="3982" spans="1:11" s="6" customFormat="1" ht="15.75" x14ac:dyDescent="0.3">
      <c r="A3982" t="s">
        <v>16</v>
      </c>
      <c r="B3982" t="s">
        <v>1018</v>
      </c>
      <c r="D3982" s="4" t="s">
        <v>9</v>
      </c>
      <c r="E3982" s="5" t="str">
        <f>VLOOKUP(D3982,'Step 1b-Current GLMT'!A:B,2,FALSE)</f>
        <v xml:space="preserve">General : Institutional Support : Unallocated - Enrollment Res </v>
      </c>
      <c r="F3982" s="421"/>
      <c r="H3982" t="str">
        <f t="shared" si="200"/>
        <v>3815</v>
      </c>
      <c r="I3982" t="str">
        <f t="shared" si="199"/>
        <v xml:space="preserve"> </v>
      </c>
      <c r="J3982" t="str">
        <f t="shared" si="201"/>
        <v>E9509</v>
      </c>
      <c r="K3982">
        <f>VLOOKUP(D3982,'Step 1b-Current GLMT'!A:C,3,FALSE)</f>
        <v>0</v>
      </c>
    </row>
    <row r="3983" spans="1:11" s="6" customFormat="1" ht="15.75" x14ac:dyDescent="0.3">
      <c r="A3983" t="s">
        <v>415</v>
      </c>
      <c r="B3983" t="s">
        <v>416</v>
      </c>
      <c r="D3983" s="4" t="s">
        <v>9</v>
      </c>
      <c r="E3983" s="5" t="str">
        <f>VLOOKUP(D3983,'Step 1b-Current GLMT'!A:B,2,FALSE)</f>
        <v xml:space="preserve">General : Institutional Support : Unallocated - Enrollment Res </v>
      </c>
      <c r="F3983" s="422"/>
      <c r="H3983" t="str">
        <f t="shared" si="200"/>
        <v>3300</v>
      </c>
      <c r="I3983" t="str">
        <f t="shared" si="199"/>
        <v xml:space="preserve"> </v>
      </c>
      <c r="J3983" t="str">
        <f t="shared" si="201"/>
        <v>E1800</v>
      </c>
      <c r="K3983">
        <f>VLOOKUP(D3983,'Step 1b-Current GLMT'!A:C,3,FALSE)</f>
        <v>0</v>
      </c>
    </row>
    <row r="3984" spans="1:11" s="6" customFormat="1" ht="15.75" x14ac:dyDescent="0.3">
      <c r="A3984" t="s">
        <v>417</v>
      </c>
      <c r="B3984" t="s">
        <v>418</v>
      </c>
      <c r="D3984" s="4" t="s">
        <v>9</v>
      </c>
      <c r="E3984" s="5" t="str">
        <f>VLOOKUP(D3984,'Step 1b-Current GLMT'!A:B,2,FALSE)</f>
        <v xml:space="preserve">General : Institutional Support : Unallocated - Enrollment Res </v>
      </c>
      <c r="F3984" s="422"/>
      <c r="H3984" t="str">
        <f t="shared" si="200"/>
        <v>3300</v>
      </c>
      <c r="I3984" t="str">
        <f t="shared" si="199"/>
        <v xml:space="preserve"> </v>
      </c>
      <c r="J3984" t="str">
        <f t="shared" si="201"/>
        <v>E2402</v>
      </c>
      <c r="K3984">
        <f>VLOOKUP(D3984,'Step 1b-Current GLMT'!A:C,3,FALSE)</f>
        <v>0</v>
      </c>
    </row>
    <row r="3985" spans="1:11" s="6" customFormat="1" ht="15.75" x14ac:dyDescent="0.3">
      <c r="A3985" t="s">
        <v>419</v>
      </c>
      <c r="B3985" t="s">
        <v>420</v>
      </c>
      <c r="D3985" s="4" t="s">
        <v>9</v>
      </c>
      <c r="E3985" s="5" t="str">
        <f>VLOOKUP(D3985,'Step 1b-Current GLMT'!A:B,2,FALSE)</f>
        <v xml:space="preserve">General : Institutional Support : Unallocated - Enrollment Res </v>
      </c>
      <c r="F3985" s="422"/>
      <c r="H3985" t="str">
        <f t="shared" si="200"/>
        <v>3300</v>
      </c>
      <c r="I3985" t="str">
        <f t="shared" si="199"/>
        <v xml:space="preserve"> </v>
      </c>
      <c r="J3985" t="str">
        <f t="shared" si="201"/>
        <v>E2403</v>
      </c>
      <c r="K3985">
        <f>VLOOKUP(D3985,'Step 1b-Current GLMT'!A:C,3,FALSE)</f>
        <v>0</v>
      </c>
    </row>
    <row r="3986" spans="1:11" s="6" customFormat="1" ht="15.75" x14ac:dyDescent="0.3">
      <c r="A3986" t="s">
        <v>20</v>
      </c>
      <c r="B3986" t="s">
        <v>671</v>
      </c>
      <c r="D3986" s="4" t="s">
        <v>9</v>
      </c>
      <c r="E3986" s="5" t="str">
        <f>VLOOKUP(D3986,'Step 1b-Current GLMT'!A:B,2,FALSE)</f>
        <v xml:space="preserve">General : Institutional Support : Unallocated - Enrollment Res </v>
      </c>
      <c r="F3986" s="422"/>
      <c r="H3986" t="str">
        <f t="shared" si="200"/>
        <v>3701</v>
      </c>
      <c r="I3986" t="str">
        <f t="shared" si="199"/>
        <v xml:space="preserve"> </v>
      </c>
      <c r="J3986" t="str">
        <f t="shared" si="201"/>
        <v>E1498</v>
      </c>
      <c r="K3986">
        <f>VLOOKUP(D3986,'Step 1b-Current GLMT'!A:C,3,FALSE)</f>
        <v>0</v>
      </c>
    </row>
    <row r="3987" spans="1:11" s="6" customFormat="1" ht="15.75" x14ac:dyDescent="0.3">
      <c r="A3987" t="s">
        <v>20</v>
      </c>
      <c r="B3987" t="s">
        <v>683</v>
      </c>
      <c r="D3987" s="4" t="s">
        <v>9</v>
      </c>
      <c r="E3987" s="5" t="str">
        <f>VLOOKUP(D3987,'Step 1b-Current GLMT'!A:B,2,FALSE)</f>
        <v xml:space="preserve">General : Institutional Support : Unallocated - Enrollment Res </v>
      </c>
      <c r="F3987" s="422"/>
      <c r="H3987" t="str">
        <f t="shared" si="200"/>
        <v>3705</v>
      </c>
      <c r="I3987" t="str">
        <f t="shared" si="199"/>
        <v xml:space="preserve"> </v>
      </c>
      <c r="J3987" t="str">
        <f t="shared" si="201"/>
        <v>E1498</v>
      </c>
      <c r="K3987">
        <f>VLOOKUP(D3987,'Step 1b-Current GLMT'!A:C,3,FALSE)</f>
        <v>0</v>
      </c>
    </row>
    <row r="3988" spans="1:11" s="6" customFormat="1" ht="15.75" x14ac:dyDescent="0.3">
      <c r="A3988" t="s">
        <v>20</v>
      </c>
      <c r="B3988" t="s">
        <v>714</v>
      </c>
      <c r="D3988" s="4" t="s">
        <v>9</v>
      </c>
      <c r="E3988" s="5" t="str">
        <f>VLOOKUP(D3988,'Step 1b-Current GLMT'!A:B,2,FALSE)</f>
        <v xml:space="preserve">General : Institutional Support : Unallocated - Enrollment Res </v>
      </c>
      <c r="F3988" s="422"/>
      <c r="G3988"/>
      <c r="H3988" t="str">
        <f t="shared" si="200"/>
        <v>3707</v>
      </c>
      <c r="I3988" t="str">
        <f t="shared" si="199"/>
        <v xml:space="preserve"> </v>
      </c>
      <c r="J3988" t="str">
        <f t="shared" si="201"/>
        <v>E1498</v>
      </c>
      <c r="K3988">
        <f>VLOOKUP(D3988,'Step 1b-Current GLMT'!A:C,3,FALSE)</f>
        <v>0</v>
      </c>
    </row>
    <row r="3989" spans="1:11" s="6" customFormat="1" ht="15.75" x14ac:dyDescent="0.3">
      <c r="A3989" t="s">
        <v>20</v>
      </c>
      <c r="B3989" t="s">
        <v>739</v>
      </c>
      <c r="D3989" s="4" t="s">
        <v>9</v>
      </c>
      <c r="E3989" s="5" t="str">
        <f>VLOOKUP(D3989,'Step 1b-Current GLMT'!A:B,2,FALSE)</f>
        <v xml:space="preserve">General : Institutional Support : Unallocated - Enrollment Res </v>
      </c>
      <c r="F3989" s="422"/>
      <c r="G3989"/>
      <c r="H3989" t="str">
        <f t="shared" si="200"/>
        <v>3715</v>
      </c>
      <c r="I3989" t="str">
        <f t="shared" si="199"/>
        <v xml:space="preserve"> </v>
      </c>
      <c r="J3989" t="str">
        <f t="shared" si="201"/>
        <v>E1498</v>
      </c>
      <c r="K3989">
        <f>VLOOKUP(D3989,'Step 1b-Current GLMT'!A:C,3,FALSE)</f>
        <v>0</v>
      </c>
    </row>
    <row r="3990" spans="1:11" s="6" customFormat="1" ht="15.75" x14ac:dyDescent="0.3">
      <c r="A3990" t="s">
        <v>20</v>
      </c>
      <c r="B3990" t="s">
        <v>769</v>
      </c>
      <c r="D3990" s="4" t="s">
        <v>9</v>
      </c>
      <c r="E3990" s="5" t="str">
        <f>VLOOKUP(D3990,'Step 1b-Current GLMT'!A:B,2,FALSE)</f>
        <v xml:space="preserve">General : Institutional Support : Unallocated - Enrollment Res </v>
      </c>
      <c r="F3990" s="422"/>
      <c r="G3990"/>
      <c r="H3990" t="str">
        <f t="shared" si="200"/>
        <v>3730</v>
      </c>
      <c r="I3990" t="str">
        <f t="shared" si="199"/>
        <v xml:space="preserve"> </v>
      </c>
      <c r="J3990" t="str">
        <f t="shared" si="201"/>
        <v>E1498</v>
      </c>
      <c r="K3990">
        <f>VLOOKUP(D3990,'Step 1b-Current GLMT'!A:C,3,FALSE)</f>
        <v>0</v>
      </c>
    </row>
    <row r="3991" spans="1:11" s="6" customFormat="1" ht="15.75" x14ac:dyDescent="0.3">
      <c r="A3991" t="s">
        <v>20</v>
      </c>
      <c r="B3991" t="s">
        <v>794</v>
      </c>
      <c r="D3991" s="4" t="s">
        <v>9</v>
      </c>
      <c r="E3991" s="5" t="str">
        <f>VLOOKUP(D3991,'Step 1b-Current GLMT'!A:B,2,FALSE)</f>
        <v xml:space="preserve">General : Institutional Support : Unallocated - Enrollment Res </v>
      </c>
      <c r="F3991" s="422"/>
      <c r="G3991"/>
      <c r="H3991" t="str">
        <f t="shared" si="200"/>
        <v>3735</v>
      </c>
      <c r="I3991" t="str">
        <f t="shared" si="199"/>
        <v xml:space="preserve"> </v>
      </c>
      <c r="J3991" t="str">
        <f t="shared" si="201"/>
        <v>E1498</v>
      </c>
      <c r="K3991">
        <f>VLOOKUP(D3991,'Step 1b-Current GLMT'!A:C,3,FALSE)</f>
        <v>0</v>
      </c>
    </row>
    <row r="3992" spans="1:11" s="6" customFormat="1" ht="15.75" x14ac:dyDescent="0.3">
      <c r="A3992" t="s">
        <v>20</v>
      </c>
      <c r="B3992" t="s">
        <v>825</v>
      </c>
      <c r="D3992" s="4" t="s">
        <v>9</v>
      </c>
      <c r="E3992" s="5" t="str">
        <f>VLOOKUP(D3992,'Step 1b-Current GLMT'!A:B,2,FALSE)</f>
        <v xml:space="preserve">General : Institutional Support : Unallocated - Enrollment Res </v>
      </c>
      <c r="F3992" s="422"/>
      <c r="G3992"/>
      <c r="H3992" t="str">
        <f t="shared" si="200"/>
        <v>3740</v>
      </c>
      <c r="I3992" t="str">
        <f t="shared" si="199"/>
        <v xml:space="preserve"> </v>
      </c>
      <c r="J3992" t="str">
        <f t="shared" si="201"/>
        <v>E1498</v>
      </c>
      <c r="K3992">
        <f>VLOOKUP(D3992,'Step 1b-Current GLMT'!A:C,3,FALSE)</f>
        <v>0</v>
      </c>
    </row>
    <row r="3993" spans="1:11" s="6" customFormat="1" ht="15.75" x14ac:dyDescent="0.3">
      <c r="A3993" t="s">
        <v>20</v>
      </c>
      <c r="B3993" t="s">
        <v>849</v>
      </c>
      <c r="D3993" s="4" t="s">
        <v>9</v>
      </c>
      <c r="E3993" s="5" t="str">
        <f>VLOOKUP(D3993,'Step 1b-Current GLMT'!A:B,2,FALSE)</f>
        <v xml:space="preserve">General : Institutional Support : Unallocated - Enrollment Res </v>
      </c>
      <c r="F3993" s="422"/>
      <c r="H3993" t="str">
        <f t="shared" si="200"/>
        <v>3745</v>
      </c>
      <c r="I3993" t="str">
        <f t="shared" si="199"/>
        <v xml:space="preserve"> </v>
      </c>
      <c r="J3993" t="str">
        <f t="shared" si="201"/>
        <v>E1498</v>
      </c>
      <c r="K3993">
        <f>VLOOKUP(D3993,'Step 1b-Current GLMT'!A:C,3,FALSE)</f>
        <v>0</v>
      </c>
    </row>
    <row r="3994" spans="1:11" s="6" customFormat="1" ht="15.75" x14ac:dyDescent="0.3">
      <c r="A3994" t="s">
        <v>20</v>
      </c>
      <c r="B3994" t="s">
        <v>866</v>
      </c>
      <c r="D3994" s="4" t="s">
        <v>9</v>
      </c>
      <c r="E3994" s="5" t="str">
        <f>VLOOKUP(D3994,'Step 1b-Current GLMT'!A:B,2,FALSE)</f>
        <v xml:space="preserve">General : Institutional Support : Unallocated - Enrollment Res </v>
      </c>
      <c r="F3994" s="422"/>
      <c r="H3994" t="str">
        <f t="shared" si="200"/>
        <v>3760</v>
      </c>
      <c r="I3994" t="str">
        <f t="shared" si="199"/>
        <v xml:space="preserve"> </v>
      </c>
      <c r="J3994" t="str">
        <f t="shared" si="201"/>
        <v>E1498</v>
      </c>
      <c r="K3994">
        <f>VLOOKUP(D3994,'Step 1b-Current GLMT'!A:C,3,FALSE)</f>
        <v>0</v>
      </c>
    </row>
    <row r="3995" spans="1:11" s="6" customFormat="1" ht="15.75" x14ac:dyDescent="0.3">
      <c r="A3995" t="s">
        <v>415</v>
      </c>
      <c r="B3995" t="s">
        <v>684</v>
      </c>
      <c r="D3995" s="4" t="s">
        <v>9</v>
      </c>
      <c r="E3995" s="5" t="str">
        <f>VLOOKUP(D3995,'Step 1b-Current GLMT'!A:B,2,FALSE)</f>
        <v xml:space="preserve">General : Institutional Support : Unallocated - Enrollment Res </v>
      </c>
      <c r="F3995" s="422"/>
      <c r="H3995" t="str">
        <f t="shared" si="200"/>
        <v>3705</v>
      </c>
      <c r="I3995" t="str">
        <f t="shared" si="199"/>
        <v xml:space="preserve"> </v>
      </c>
      <c r="J3995" t="str">
        <f t="shared" si="201"/>
        <v>E1800</v>
      </c>
      <c r="K3995">
        <f>VLOOKUP(D3995,'Step 1b-Current GLMT'!A:C,3,FALSE)</f>
        <v>0</v>
      </c>
    </row>
    <row r="3996" spans="1:11" s="6" customFormat="1" ht="15.75" x14ac:dyDescent="0.3">
      <c r="A3996" t="s">
        <v>415</v>
      </c>
      <c r="B3996" t="s">
        <v>715</v>
      </c>
      <c r="D3996" s="4" t="s">
        <v>9</v>
      </c>
      <c r="E3996" s="5" t="str">
        <f>VLOOKUP(D3996,'Step 1b-Current GLMT'!A:B,2,FALSE)</f>
        <v xml:space="preserve">General : Institutional Support : Unallocated - Enrollment Res </v>
      </c>
      <c r="F3996" s="422"/>
      <c r="H3996" t="str">
        <f t="shared" si="200"/>
        <v>3707</v>
      </c>
      <c r="I3996" t="str">
        <f t="shared" si="199"/>
        <v xml:space="preserve"> </v>
      </c>
      <c r="J3996" t="str">
        <f t="shared" si="201"/>
        <v>E1800</v>
      </c>
      <c r="K3996">
        <f>VLOOKUP(D3996,'Step 1b-Current GLMT'!A:C,3,FALSE)</f>
        <v>0</v>
      </c>
    </row>
    <row r="3997" spans="1:11" s="6" customFormat="1" ht="15.75" x14ac:dyDescent="0.3">
      <c r="A3997" t="s">
        <v>415</v>
      </c>
      <c r="B3997" t="s">
        <v>740</v>
      </c>
      <c r="D3997" s="4" t="s">
        <v>9</v>
      </c>
      <c r="E3997" s="5" t="str">
        <f>VLOOKUP(D3997,'Step 1b-Current GLMT'!A:B,2,FALSE)</f>
        <v xml:space="preserve">General : Institutional Support : Unallocated - Enrollment Res </v>
      </c>
      <c r="F3997" s="422"/>
      <c r="H3997" t="str">
        <f t="shared" si="200"/>
        <v>3715</v>
      </c>
      <c r="I3997" t="str">
        <f t="shared" si="199"/>
        <v xml:space="preserve"> </v>
      </c>
      <c r="J3997" t="str">
        <f t="shared" si="201"/>
        <v>E1800</v>
      </c>
      <c r="K3997">
        <f>VLOOKUP(D3997,'Step 1b-Current GLMT'!A:C,3,FALSE)</f>
        <v>0</v>
      </c>
    </row>
    <row r="3998" spans="1:11" s="6" customFormat="1" ht="15.75" x14ac:dyDescent="0.3">
      <c r="A3998" t="s">
        <v>415</v>
      </c>
      <c r="B3998" t="s">
        <v>770</v>
      </c>
      <c r="D3998" s="4" t="s">
        <v>9</v>
      </c>
      <c r="E3998" s="5" t="str">
        <f>VLOOKUP(D3998,'Step 1b-Current GLMT'!A:B,2,FALSE)</f>
        <v xml:space="preserve">General : Institutional Support : Unallocated - Enrollment Res </v>
      </c>
      <c r="F3998" s="422"/>
      <c r="H3998" t="str">
        <f t="shared" si="200"/>
        <v>3730</v>
      </c>
      <c r="I3998" t="str">
        <f t="shared" si="199"/>
        <v xml:space="preserve"> </v>
      </c>
      <c r="J3998" t="str">
        <f t="shared" si="201"/>
        <v>E1800</v>
      </c>
      <c r="K3998">
        <f>VLOOKUP(D3998,'Step 1b-Current GLMT'!A:C,3,FALSE)</f>
        <v>0</v>
      </c>
    </row>
    <row r="3999" spans="1:11" s="6" customFormat="1" ht="15.75" x14ac:dyDescent="0.3">
      <c r="A3999" t="s">
        <v>415</v>
      </c>
      <c r="B3999" t="s">
        <v>795</v>
      </c>
      <c r="D3999" s="4" t="s">
        <v>9</v>
      </c>
      <c r="E3999" s="5" t="str">
        <f>VLOOKUP(D3999,'Step 1b-Current GLMT'!A:B,2,FALSE)</f>
        <v xml:space="preserve">General : Institutional Support : Unallocated - Enrollment Res </v>
      </c>
      <c r="F3999" s="422"/>
      <c r="H3999" t="str">
        <f t="shared" si="200"/>
        <v>3735</v>
      </c>
      <c r="I3999" t="str">
        <f t="shared" si="199"/>
        <v xml:space="preserve"> </v>
      </c>
      <c r="J3999" t="str">
        <f t="shared" si="201"/>
        <v>E1800</v>
      </c>
      <c r="K3999">
        <f>VLOOKUP(D3999,'Step 1b-Current GLMT'!A:C,3,FALSE)</f>
        <v>0</v>
      </c>
    </row>
    <row r="4000" spans="1:11" s="6" customFormat="1" ht="15.75" x14ac:dyDescent="0.3">
      <c r="A4000" t="s">
        <v>415</v>
      </c>
      <c r="B4000" t="s">
        <v>826</v>
      </c>
      <c r="D4000" s="4" t="s">
        <v>9</v>
      </c>
      <c r="E4000" s="5" t="str">
        <f>VLOOKUP(D4000,'Step 1b-Current GLMT'!A:B,2,FALSE)</f>
        <v xml:space="preserve">General : Institutional Support : Unallocated - Enrollment Res </v>
      </c>
      <c r="F4000" s="422"/>
      <c r="H4000" t="str">
        <f t="shared" si="200"/>
        <v>3740</v>
      </c>
      <c r="I4000" t="str">
        <f t="shared" si="199"/>
        <v xml:space="preserve"> </v>
      </c>
      <c r="J4000" t="str">
        <f t="shared" si="201"/>
        <v>E1800</v>
      </c>
      <c r="K4000">
        <f>VLOOKUP(D4000,'Step 1b-Current GLMT'!A:C,3,FALSE)</f>
        <v>0</v>
      </c>
    </row>
    <row r="4001" spans="1:11" s="6" customFormat="1" ht="15.75" x14ac:dyDescent="0.3">
      <c r="A4001" t="s">
        <v>415</v>
      </c>
      <c r="B4001" t="s">
        <v>850</v>
      </c>
      <c r="D4001" s="4" t="s">
        <v>9</v>
      </c>
      <c r="E4001" s="5" t="str">
        <f>VLOOKUP(D4001,'Step 1b-Current GLMT'!A:B,2,FALSE)</f>
        <v xml:space="preserve">General : Institutional Support : Unallocated - Enrollment Res </v>
      </c>
      <c r="F4001" s="422"/>
      <c r="G4001"/>
      <c r="H4001" t="str">
        <f t="shared" si="200"/>
        <v>3745</v>
      </c>
      <c r="I4001" t="str">
        <f t="shared" si="199"/>
        <v xml:space="preserve"> </v>
      </c>
      <c r="J4001" t="str">
        <f t="shared" si="201"/>
        <v>E1800</v>
      </c>
      <c r="K4001">
        <f>VLOOKUP(D4001,'Step 1b-Current GLMT'!A:C,3,FALSE)</f>
        <v>0</v>
      </c>
    </row>
    <row r="4002" spans="1:11" s="6" customFormat="1" ht="15.75" x14ac:dyDescent="0.3">
      <c r="A4002" t="s">
        <v>415</v>
      </c>
      <c r="B4002" t="s">
        <v>867</v>
      </c>
      <c r="D4002" s="4" t="s">
        <v>9</v>
      </c>
      <c r="E4002" s="5" t="str">
        <f>VLOOKUP(D4002,'Step 1b-Current GLMT'!A:B,2,FALSE)</f>
        <v xml:space="preserve">General : Institutional Support : Unallocated - Enrollment Res </v>
      </c>
      <c r="F4002" s="422"/>
      <c r="G4002"/>
      <c r="H4002" t="str">
        <f t="shared" si="200"/>
        <v>3760</v>
      </c>
      <c r="I4002" t="str">
        <f t="shared" ref="I4002:I4065" si="202">IF(D4002=0,"0"," ")</f>
        <v xml:space="preserve"> </v>
      </c>
      <c r="J4002" t="str">
        <f t="shared" si="201"/>
        <v>E1800</v>
      </c>
      <c r="K4002">
        <f>VLOOKUP(D4002,'Step 1b-Current GLMT'!A:C,3,FALSE)</f>
        <v>0</v>
      </c>
    </row>
    <row r="4003" spans="1:11" s="6" customFormat="1" ht="15.75" x14ac:dyDescent="0.3">
      <c r="A4003" t="s">
        <v>482</v>
      </c>
      <c r="B4003" t="s">
        <v>685</v>
      </c>
      <c r="D4003" s="4" t="s">
        <v>9</v>
      </c>
      <c r="E4003" s="5" t="str">
        <f>VLOOKUP(D4003,'Step 1b-Current GLMT'!A:B,2,FALSE)</f>
        <v xml:space="preserve">General : Institutional Support : Unallocated - Enrollment Res </v>
      </c>
      <c r="F4003" s="422"/>
      <c r="G4003"/>
      <c r="H4003" t="str">
        <f t="shared" si="200"/>
        <v>3705</v>
      </c>
      <c r="I4003" t="str">
        <f t="shared" si="202"/>
        <v xml:space="preserve"> </v>
      </c>
      <c r="J4003" t="str">
        <f t="shared" si="201"/>
        <v>E2300</v>
      </c>
      <c r="K4003">
        <f>VLOOKUP(D4003,'Step 1b-Current GLMT'!A:C,3,FALSE)</f>
        <v>0</v>
      </c>
    </row>
    <row r="4004" spans="1:11" s="6" customFormat="1" ht="15.75" x14ac:dyDescent="0.3">
      <c r="A4004" t="s">
        <v>482</v>
      </c>
      <c r="B4004" t="s">
        <v>716</v>
      </c>
      <c r="D4004" s="4" t="s">
        <v>9</v>
      </c>
      <c r="E4004" s="5" t="str">
        <f>VLOOKUP(D4004,'Step 1b-Current GLMT'!A:B,2,FALSE)</f>
        <v xml:space="preserve">General : Institutional Support : Unallocated - Enrollment Res </v>
      </c>
      <c r="F4004" s="422"/>
      <c r="G4004"/>
      <c r="H4004" t="str">
        <f t="shared" si="200"/>
        <v>3707</v>
      </c>
      <c r="I4004" t="str">
        <f t="shared" si="202"/>
        <v xml:space="preserve"> </v>
      </c>
      <c r="J4004" t="str">
        <f t="shared" si="201"/>
        <v>E2300</v>
      </c>
      <c r="K4004">
        <f>VLOOKUP(D4004,'Step 1b-Current GLMT'!A:C,3,FALSE)</f>
        <v>0</v>
      </c>
    </row>
    <row r="4005" spans="1:11" s="6" customFormat="1" ht="15.75" x14ac:dyDescent="0.3">
      <c r="A4005" t="s">
        <v>482</v>
      </c>
      <c r="B4005" t="s">
        <v>741</v>
      </c>
      <c r="D4005" s="4" t="s">
        <v>9</v>
      </c>
      <c r="E4005" s="5" t="str">
        <f>VLOOKUP(D4005,'Step 1b-Current GLMT'!A:B,2,FALSE)</f>
        <v xml:space="preserve">General : Institutional Support : Unallocated - Enrollment Res </v>
      </c>
      <c r="F4005" s="422"/>
      <c r="G4005"/>
      <c r="H4005" t="str">
        <f t="shared" si="200"/>
        <v>3715</v>
      </c>
      <c r="I4005" t="str">
        <f t="shared" si="202"/>
        <v xml:space="preserve"> </v>
      </c>
      <c r="J4005" t="str">
        <f t="shared" si="201"/>
        <v>E2300</v>
      </c>
      <c r="K4005">
        <f>VLOOKUP(D4005,'Step 1b-Current GLMT'!A:C,3,FALSE)</f>
        <v>0</v>
      </c>
    </row>
    <row r="4006" spans="1:11" s="6" customFormat="1" ht="15.75" x14ac:dyDescent="0.3">
      <c r="A4006" t="s">
        <v>482</v>
      </c>
      <c r="B4006" t="s">
        <v>771</v>
      </c>
      <c r="D4006" s="4" t="s">
        <v>9</v>
      </c>
      <c r="E4006" s="5" t="str">
        <f>VLOOKUP(D4006,'Step 1b-Current GLMT'!A:B,2,FALSE)</f>
        <v xml:space="preserve">General : Institutional Support : Unallocated - Enrollment Res </v>
      </c>
      <c r="F4006" s="422"/>
      <c r="G4006"/>
      <c r="H4006" t="str">
        <f t="shared" si="200"/>
        <v>3730</v>
      </c>
      <c r="I4006" t="str">
        <f t="shared" si="202"/>
        <v xml:space="preserve"> </v>
      </c>
      <c r="J4006" t="str">
        <f t="shared" si="201"/>
        <v>E2300</v>
      </c>
      <c r="K4006">
        <f>VLOOKUP(D4006,'Step 1b-Current GLMT'!A:C,3,FALSE)</f>
        <v>0</v>
      </c>
    </row>
    <row r="4007" spans="1:11" s="6" customFormat="1" ht="15.75" x14ac:dyDescent="0.3">
      <c r="A4007" t="s">
        <v>482</v>
      </c>
      <c r="B4007" t="s">
        <v>796</v>
      </c>
      <c r="D4007" s="4" t="s">
        <v>9</v>
      </c>
      <c r="E4007" s="5" t="str">
        <f>VLOOKUP(D4007,'Step 1b-Current GLMT'!A:B,2,FALSE)</f>
        <v xml:space="preserve">General : Institutional Support : Unallocated - Enrollment Res </v>
      </c>
      <c r="F4007" s="422"/>
      <c r="G4007"/>
      <c r="H4007" t="str">
        <f t="shared" si="200"/>
        <v>3735</v>
      </c>
      <c r="I4007" t="str">
        <f t="shared" si="202"/>
        <v xml:space="preserve"> </v>
      </c>
      <c r="J4007" t="str">
        <f t="shared" si="201"/>
        <v>E2300</v>
      </c>
      <c r="K4007">
        <f>VLOOKUP(D4007,'Step 1b-Current GLMT'!A:C,3,FALSE)</f>
        <v>0</v>
      </c>
    </row>
    <row r="4008" spans="1:11" s="6" customFormat="1" ht="15.75" x14ac:dyDescent="0.3">
      <c r="A4008" t="s">
        <v>482</v>
      </c>
      <c r="B4008" t="s">
        <v>827</v>
      </c>
      <c r="D4008" s="4" t="s">
        <v>9</v>
      </c>
      <c r="E4008" s="5" t="str">
        <f>VLOOKUP(D4008,'Step 1b-Current GLMT'!A:B,2,FALSE)</f>
        <v xml:space="preserve">General : Institutional Support : Unallocated - Enrollment Res </v>
      </c>
      <c r="F4008" s="422"/>
      <c r="G4008"/>
      <c r="H4008" t="str">
        <f t="shared" si="200"/>
        <v>3740</v>
      </c>
      <c r="I4008" t="str">
        <f t="shared" si="202"/>
        <v xml:space="preserve"> </v>
      </c>
      <c r="J4008" t="str">
        <f t="shared" si="201"/>
        <v>E2300</v>
      </c>
      <c r="K4008">
        <f>VLOOKUP(D4008,'Step 1b-Current GLMT'!A:C,3,FALSE)</f>
        <v>0</v>
      </c>
    </row>
    <row r="4009" spans="1:11" s="6" customFormat="1" ht="15.75" x14ac:dyDescent="0.3">
      <c r="A4009" t="s">
        <v>482</v>
      </c>
      <c r="B4009" t="s">
        <v>851</v>
      </c>
      <c r="D4009" s="4" t="s">
        <v>9</v>
      </c>
      <c r="E4009" s="5" t="str">
        <f>VLOOKUP(D4009,'Step 1b-Current GLMT'!A:B,2,FALSE)</f>
        <v xml:space="preserve">General : Institutional Support : Unallocated - Enrollment Res </v>
      </c>
      <c r="F4009" s="422"/>
      <c r="G4009"/>
      <c r="H4009" t="str">
        <f t="shared" si="200"/>
        <v>3745</v>
      </c>
      <c r="I4009" t="str">
        <f t="shared" si="202"/>
        <v xml:space="preserve"> </v>
      </c>
      <c r="J4009" t="str">
        <f t="shared" si="201"/>
        <v>E2300</v>
      </c>
      <c r="K4009">
        <f>VLOOKUP(D4009,'Step 1b-Current GLMT'!A:C,3,FALSE)</f>
        <v>0</v>
      </c>
    </row>
    <row r="4010" spans="1:11" s="6" customFormat="1" ht="15.75" x14ac:dyDescent="0.3">
      <c r="A4010" t="s">
        <v>484</v>
      </c>
      <c r="B4010" t="s">
        <v>686</v>
      </c>
      <c r="D4010" s="4" t="s">
        <v>9</v>
      </c>
      <c r="E4010" s="5" t="str">
        <f>VLOOKUP(D4010,'Step 1b-Current GLMT'!A:B,2,FALSE)</f>
        <v xml:space="preserve">General : Institutional Support : Unallocated - Enrollment Res </v>
      </c>
      <c r="F4010" s="422"/>
      <c r="G4010"/>
      <c r="H4010" t="str">
        <f t="shared" si="200"/>
        <v>3705</v>
      </c>
      <c r="I4010" t="str">
        <f t="shared" si="202"/>
        <v xml:space="preserve"> </v>
      </c>
      <c r="J4010" t="str">
        <f t="shared" si="201"/>
        <v>E2302</v>
      </c>
      <c r="K4010">
        <f>VLOOKUP(D4010,'Step 1b-Current GLMT'!A:C,3,FALSE)</f>
        <v>0</v>
      </c>
    </row>
    <row r="4011" spans="1:11" s="6" customFormat="1" ht="15.75" x14ac:dyDescent="0.3">
      <c r="A4011" t="s">
        <v>484</v>
      </c>
      <c r="B4011" t="s">
        <v>717</v>
      </c>
      <c r="D4011" s="4" t="s">
        <v>9</v>
      </c>
      <c r="E4011" s="5" t="str">
        <f>VLOOKUP(D4011,'Step 1b-Current GLMT'!A:B,2,FALSE)</f>
        <v xml:space="preserve">General : Institutional Support : Unallocated - Enrollment Res </v>
      </c>
      <c r="F4011" s="422"/>
      <c r="G4011"/>
      <c r="H4011" t="str">
        <f t="shared" si="200"/>
        <v>3707</v>
      </c>
      <c r="I4011" t="str">
        <f t="shared" si="202"/>
        <v xml:space="preserve"> </v>
      </c>
      <c r="J4011" t="str">
        <f t="shared" si="201"/>
        <v>E2302</v>
      </c>
      <c r="K4011">
        <f>VLOOKUP(D4011,'Step 1b-Current GLMT'!A:C,3,FALSE)</f>
        <v>0</v>
      </c>
    </row>
    <row r="4012" spans="1:11" s="6" customFormat="1" ht="15.75" x14ac:dyDescent="0.3">
      <c r="A4012" t="s">
        <v>484</v>
      </c>
      <c r="B4012" t="s">
        <v>742</v>
      </c>
      <c r="D4012" s="4" t="s">
        <v>9</v>
      </c>
      <c r="E4012" s="5" t="str">
        <f>VLOOKUP(D4012,'Step 1b-Current GLMT'!A:B,2,FALSE)</f>
        <v xml:space="preserve">General : Institutional Support : Unallocated - Enrollment Res </v>
      </c>
      <c r="F4012" s="422"/>
      <c r="H4012" t="str">
        <f t="shared" si="200"/>
        <v>3715</v>
      </c>
      <c r="I4012" t="str">
        <f t="shared" si="202"/>
        <v xml:space="preserve"> </v>
      </c>
      <c r="J4012" t="str">
        <f t="shared" si="201"/>
        <v>E2302</v>
      </c>
      <c r="K4012">
        <f>VLOOKUP(D4012,'Step 1b-Current GLMT'!A:C,3,FALSE)</f>
        <v>0</v>
      </c>
    </row>
    <row r="4013" spans="1:11" s="6" customFormat="1" ht="15.75" x14ac:dyDescent="0.3">
      <c r="A4013" t="s">
        <v>484</v>
      </c>
      <c r="B4013" t="s">
        <v>772</v>
      </c>
      <c r="D4013" s="4" t="s">
        <v>9</v>
      </c>
      <c r="E4013" s="5" t="str">
        <f>VLOOKUP(D4013,'Step 1b-Current GLMT'!A:B,2,FALSE)</f>
        <v xml:space="preserve">General : Institutional Support : Unallocated - Enrollment Res </v>
      </c>
      <c r="F4013" s="422"/>
      <c r="H4013" t="str">
        <f t="shared" si="200"/>
        <v>3730</v>
      </c>
      <c r="I4013" t="str">
        <f t="shared" si="202"/>
        <v xml:space="preserve"> </v>
      </c>
      <c r="J4013" t="str">
        <f t="shared" si="201"/>
        <v>E2302</v>
      </c>
      <c r="K4013">
        <f>VLOOKUP(D4013,'Step 1b-Current GLMT'!A:C,3,FALSE)</f>
        <v>0</v>
      </c>
    </row>
    <row r="4014" spans="1:11" s="6" customFormat="1" ht="15.75" x14ac:dyDescent="0.3">
      <c r="A4014" t="s">
        <v>484</v>
      </c>
      <c r="B4014" t="s">
        <v>797</v>
      </c>
      <c r="D4014" s="4" t="s">
        <v>9</v>
      </c>
      <c r="E4014" s="5" t="str">
        <f>VLOOKUP(D4014,'Step 1b-Current GLMT'!A:B,2,FALSE)</f>
        <v xml:space="preserve">General : Institutional Support : Unallocated - Enrollment Res </v>
      </c>
      <c r="F4014" s="422"/>
      <c r="H4014" t="str">
        <f t="shared" si="200"/>
        <v>3735</v>
      </c>
      <c r="I4014" t="str">
        <f t="shared" si="202"/>
        <v xml:space="preserve"> </v>
      </c>
      <c r="J4014" t="str">
        <f t="shared" si="201"/>
        <v>E2302</v>
      </c>
      <c r="K4014">
        <f>VLOOKUP(D4014,'Step 1b-Current GLMT'!A:C,3,FALSE)</f>
        <v>0</v>
      </c>
    </row>
    <row r="4015" spans="1:11" s="6" customFormat="1" ht="15.75" x14ac:dyDescent="0.3">
      <c r="A4015" t="s">
        <v>484</v>
      </c>
      <c r="B4015" t="s">
        <v>828</v>
      </c>
      <c r="D4015" s="4" t="s">
        <v>9</v>
      </c>
      <c r="E4015" s="5" t="str">
        <f>VLOOKUP(D4015,'Step 1b-Current GLMT'!A:B,2,FALSE)</f>
        <v xml:space="preserve">General : Institutional Support : Unallocated - Enrollment Res </v>
      </c>
      <c r="F4015" s="422"/>
      <c r="H4015" t="str">
        <f t="shared" si="200"/>
        <v>3740</v>
      </c>
      <c r="I4015" t="str">
        <f t="shared" si="202"/>
        <v xml:space="preserve"> </v>
      </c>
      <c r="J4015" t="str">
        <f t="shared" si="201"/>
        <v>E2302</v>
      </c>
      <c r="K4015">
        <f>VLOOKUP(D4015,'Step 1b-Current GLMT'!A:C,3,FALSE)</f>
        <v>0</v>
      </c>
    </row>
    <row r="4016" spans="1:11" s="6" customFormat="1" ht="15.75" x14ac:dyDescent="0.3">
      <c r="A4016" t="s">
        <v>484</v>
      </c>
      <c r="B4016" t="s">
        <v>852</v>
      </c>
      <c r="D4016" s="4" t="s">
        <v>9</v>
      </c>
      <c r="E4016" s="5" t="str">
        <f>VLOOKUP(D4016,'Step 1b-Current GLMT'!A:B,2,FALSE)</f>
        <v xml:space="preserve">General : Institutional Support : Unallocated - Enrollment Res </v>
      </c>
      <c r="F4016" s="422"/>
      <c r="H4016" t="str">
        <f t="shared" si="200"/>
        <v>3745</v>
      </c>
      <c r="I4016" t="str">
        <f t="shared" si="202"/>
        <v xml:space="preserve"> </v>
      </c>
      <c r="J4016" t="str">
        <f t="shared" si="201"/>
        <v>E2302</v>
      </c>
      <c r="K4016">
        <f>VLOOKUP(D4016,'Step 1b-Current GLMT'!A:C,3,FALSE)</f>
        <v>0</v>
      </c>
    </row>
    <row r="4017" spans="1:11" s="6" customFormat="1" ht="15.75" x14ac:dyDescent="0.3">
      <c r="A4017" t="s">
        <v>486</v>
      </c>
      <c r="B4017" t="s">
        <v>687</v>
      </c>
      <c r="D4017" s="4" t="s">
        <v>9</v>
      </c>
      <c r="E4017" s="5" t="str">
        <f>VLOOKUP(D4017,'Step 1b-Current GLMT'!A:B,2,FALSE)</f>
        <v xml:space="preserve">General : Institutional Support : Unallocated - Enrollment Res </v>
      </c>
      <c r="F4017" s="422"/>
      <c r="H4017" t="str">
        <f t="shared" si="200"/>
        <v>3705</v>
      </c>
      <c r="I4017" t="str">
        <f t="shared" si="202"/>
        <v xml:space="preserve"> </v>
      </c>
      <c r="J4017" t="str">
        <f t="shared" si="201"/>
        <v>E2303</v>
      </c>
      <c r="K4017">
        <f>VLOOKUP(D4017,'Step 1b-Current GLMT'!A:C,3,FALSE)</f>
        <v>0</v>
      </c>
    </row>
    <row r="4018" spans="1:11" s="6" customFormat="1" ht="15.75" x14ac:dyDescent="0.3">
      <c r="A4018" t="s">
        <v>486</v>
      </c>
      <c r="B4018" t="s">
        <v>718</v>
      </c>
      <c r="D4018" s="4" t="s">
        <v>9</v>
      </c>
      <c r="E4018" s="5" t="str">
        <f>VLOOKUP(D4018,'Step 1b-Current GLMT'!A:B,2,FALSE)</f>
        <v xml:space="preserve">General : Institutional Support : Unallocated - Enrollment Res </v>
      </c>
      <c r="F4018" s="422"/>
      <c r="H4018" t="str">
        <f t="shared" si="200"/>
        <v>3707</v>
      </c>
      <c r="I4018" t="str">
        <f t="shared" si="202"/>
        <v xml:space="preserve"> </v>
      </c>
      <c r="J4018" t="str">
        <f t="shared" si="201"/>
        <v>E2303</v>
      </c>
      <c r="K4018">
        <f>VLOOKUP(D4018,'Step 1b-Current GLMT'!A:C,3,FALSE)</f>
        <v>0</v>
      </c>
    </row>
    <row r="4019" spans="1:11" s="6" customFormat="1" ht="15.75" x14ac:dyDescent="0.3">
      <c r="A4019" t="s">
        <v>486</v>
      </c>
      <c r="B4019" t="s">
        <v>743</v>
      </c>
      <c r="D4019" s="4" t="s">
        <v>9</v>
      </c>
      <c r="E4019" s="5" t="str">
        <f>VLOOKUP(D4019,'Step 1b-Current GLMT'!A:B,2,FALSE)</f>
        <v xml:space="preserve">General : Institutional Support : Unallocated - Enrollment Res </v>
      </c>
      <c r="F4019" s="422"/>
      <c r="H4019" t="str">
        <f t="shared" si="200"/>
        <v>3715</v>
      </c>
      <c r="I4019" t="str">
        <f t="shared" si="202"/>
        <v xml:space="preserve"> </v>
      </c>
      <c r="J4019" t="str">
        <f t="shared" si="201"/>
        <v>E2303</v>
      </c>
      <c r="K4019">
        <f>VLOOKUP(D4019,'Step 1b-Current GLMT'!A:C,3,FALSE)</f>
        <v>0</v>
      </c>
    </row>
    <row r="4020" spans="1:11" s="6" customFormat="1" ht="15.75" x14ac:dyDescent="0.3">
      <c r="A4020" t="s">
        <v>486</v>
      </c>
      <c r="B4020" t="s">
        <v>773</v>
      </c>
      <c r="D4020" s="4" t="s">
        <v>9</v>
      </c>
      <c r="E4020" s="5" t="str">
        <f>VLOOKUP(D4020,'Step 1b-Current GLMT'!A:B,2,FALSE)</f>
        <v xml:space="preserve">General : Institutional Support : Unallocated - Enrollment Res </v>
      </c>
      <c r="F4020" s="422"/>
      <c r="H4020" t="str">
        <f t="shared" si="200"/>
        <v>3730</v>
      </c>
      <c r="I4020" t="str">
        <f t="shared" si="202"/>
        <v xml:space="preserve"> </v>
      </c>
      <c r="J4020" t="str">
        <f t="shared" si="201"/>
        <v>E2303</v>
      </c>
      <c r="K4020">
        <f>VLOOKUP(D4020,'Step 1b-Current GLMT'!A:C,3,FALSE)</f>
        <v>0</v>
      </c>
    </row>
    <row r="4021" spans="1:11" s="6" customFormat="1" ht="15.75" x14ac:dyDescent="0.3">
      <c r="A4021" t="s">
        <v>486</v>
      </c>
      <c r="B4021" t="s">
        <v>798</v>
      </c>
      <c r="D4021" s="4" t="s">
        <v>9</v>
      </c>
      <c r="E4021" s="5" t="str">
        <f>VLOOKUP(D4021,'Step 1b-Current GLMT'!A:B,2,FALSE)</f>
        <v xml:space="preserve">General : Institutional Support : Unallocated - Enrollment Res </v>
      </c>
      <c r="F4021" s="422"/>
      <c r="H4021" t="str">
        <f t="shared" si="200"/>
        <v>3735</v>
      </c>
      <c r="I4021" t="str">
        <f t="shared" si="202"/>
        <v xml:space="preserve"> </v>
      </c>
      <c r="J4021" t="str">
        <f t="shared" si="201"/>
        <v>E2303</v>
      </c>
      <c r="K4021">
        <f>VLOOKUP(D4021,'Step 1b-Current GLMT'!A:C,3,FALSE)</f>
        <v>0</v>
      </c>
    </row>
    <row r="4022" spans="1:11" s="6" customFormat="1" ht="15.75" x14ac:dyDescent="0.3">
      <c r="A4022" t="s">
        <v>486</v>
      </c>
      <c r="B4022" t="s">
        <v>829</v>
      </c>
      <c r="D4022" s="4" t="s">
        <v>9</v>
      </c>
      <c r="E4022" s="5" t="str">
        <f>VLOOKUP(D4022,'Step 1b-Current GLMT'!A:B,2,FALSE)</f>
        <v xml:space="preserve">General : Institutional Support : Unallocated - Enrollment Res </v>
      </c>
      <c r="F4022" s="422"/>
      <c r="H4022" t="str">
        <f t="shared" si="200"/>
        <v>3740</v>
      </c>
      <c r="I4022" t="str">
        <f t="shared" si="202"/>
        <v xml:space="preserve"> </v>
      </c>
      <c r="J4022" t="str">
        <f t="shared" si="201"/>
        <v>E2303</v>
      </c>
      <c r="K4022">
        <f>VLOOKUP(D4022,'Step 1b-Current GLMT'!A:C,3,FALSE)</f>
        <v>0</v>
      </c>
    </row>
    <row r="4023" spans="1:11" s="6" customFormat="1" ht="15.75" x14ac:dyDescent="0.3">
      <c r="A4023" t="s">
        <v>486</v>
      </c>
      <c r="B4023" t="s">
        <v>853</v>
      </c>
      <c r="D4023" s="4" t="s">
        <v>9</v>
      </c>
      <c r="E4023" s="5" t="str">
        <f>VLOOKUP(D4023,'Step 1b-Current GLMT'!A:B,2,FALSE)</f>
        <v xml:space="preserve">General : Institutional Support : Unallocated - Enrollment Res </v>
      </c>
      <c r="F4023" s="422"/>
      <c r="G4023"/>
      <c r="H4023" t="str">
        <f t="shared" si="200"/>
        <v>3745</v>
      </c>
      <c r="I4023" t="str">
        <f t="shared" si="202"/>
        <v xml:space="preserve"> </v>
      </c>
      <c r="J4023" t="str">
        <f t="shared" si="201"/>
        <v>E2303</v>
      </c>
      <c r="K4023">
        <f>VLOOKUP(D4023,'Step 1b-Current GLMT'!A:C,3,FALSE)</f>
        <v>0</v>
      </c>
    </row>
    <row r="4024" spans="1:11" s="6" customFormat="1" ht="15.75" x14ac:dyDescent="0.3">
      <c r="A4024" t="s">
        <v>488</v>
      </c>
      <c r="B4024" t="s">
        <v>688</v>
      </c>
      <c r="D4024" s="4" t="s">
        <v>9</v>
      </c>
      <c r="E4024" s="5" t="str">
        <f>VLOOKUP(D4024,'Step 1b-Current GLMT'!A:B,2,FALSE)</f>
        <v xml:space="preserve">General : Institutional Support : Unallocated - Enrollment Res </v>
      </c>
      <c r="F4024" s="422"/>
      <c r="G4024"/>
      <c r="H4024" t="str">
        <f t="shared" si="200"/>
        <v>3705</v>
      </c>
      <c r="I4024" t="str">
        <f t="shared" si="202"/>
        <v xml:space="preserve"> </v>
      </c>
      <c r="J4024" t="str">
        <f t="shared" si="201"/>
        <v>E2305</v>
      </c>
      <c r="K4024">
        <f>VLOOKUP(D4024,'Step 1b-Current GLMT'!A:C,3,FALSE)</f>
        <v>0</v>
      </c>
    </row>
    <row r="4025" spans="1:11" s="6" customFormat="1" ht="15.75" x14ac:dyDescent="0.3">
      <c r="A4025" t="s">
        <v>488</v>
      </c>
      <c r="B4025" t="s">
        <v>719</v>
      </c>
      <c r="D4025" s="4" t="s">
        <v>9</v>
      </c>
      <c r="E4025" s="5" t="str">
        <f>VLOOKUP(D4025,'Step 1b-Current GLMT'!A:B,2,FALSE)</f>
        <v xml:space="preserve">General : Institutional Support : Unallocated - Enrollment Res </v>
      </c>
      <c r="F4025" s="422"/>
      <c r="G4025"/>
      <c r="H4025" t="str">
        <f t="shared" si="200"/>
        <v>3707</v>
      </c>
      <c r="I4025" t="str">
        <f t="shared" si="202"/>
        <v xml:space="preserve"> </v>
      </c>
      <c r="J4025" t="str">
        <f t="shared" si="201"/>
        <v>E2305</v>
      </c>
      <c r="K4025">
        <f>VLOOKUP(D4025,'Step 1b-Current GLMT'!A:C,3,FALSE)</f>
        <v>0</v>
      </c>
    </row>
    <row r="4026" spans="1:11" s="6" customFormat="1" ht="15.75" x14ac:dyDescent="0.3">
      <c r="A4026" t="s">
        <v>488</v>
      </c>
      <c r="B4026" t="s">
        <v>744</v>
      </c>
      <c r="D4026" s="4" t="s">
        <v>9</v>
      </c>
      <c r="E4026" s="5" t="str">
        <f>VLOOKUP(D4026,'Step 1b-Current GLMT'!A:B,2,FALSE)</f>
        <v xml:space="preserve">General : Institutional Support : Unallocated - Enrollment Res </v>
      </c>
      <c r="F4026" s="422"/>
      <c r="G4026"/>
      <c r="H4026" t="str">
        <f t="shared" si="200"/>
        <v>3715</v>
      </c>
      <c r="I4026" t="str">
        <f t="shared" si="202"/>
        <v xml:space="preserve"> </v>
      </c>
      <c r="J4026" t="str">
        <f t="shared" si="201"/>
        <v>E2305</v>
      </c>
      <c r="K4026">
        <f>VLOOKUP(D4026,'Step 1b-Current GLMT'!A:C,3,FALSE)</f>
        <v>0</v>
      </c>
    </row>
    <row r="4027" spans="1:11" s="6" customFormat="1" ht="15.75" x14ac:dyDescent="0.3">
      <c r="A4027" t="s">
        <v>488</v>
      </c>
      <c r="B4027" t="s">
        <v>774</v>
      </c>
      <c r="D4027" s="4" t="s">
        <v>9</v>
      </c>
      <c r="E4027" s="5" t="str">
        <f>VLOOKUP(D4027,'Step 1b-Current GLMT'!A:B,2,FALSE)</f>
        <v xml:space="preserve">General : Institutional Support : Unallocated - Enrollment Res </v>
      </c>
      <c r="F4027" s="422"/>
      <c r="G4027"/>
      <c r="H4027" t="str">
        <f t="shared" si="200"/>
        <v>3730</v>
      </c>
      <c r="I4027" t="str">
        <f t="shared" si="202"/>
        <v xml:space="preserve"> </v>
      </c>
      <c r="J4027" t="str">
        <f t="shared" si="201"/>
        <v>E2305</v>
      </c>
      <c r="K4027">
        <f>VLOOKUP(D4027,'Step 1b-Current GLMT'!A:C,3,FALSE)</f>
        <v>0</v>
      </c>
    </row>
    <row r="4028" spans="1:11" s="6" customFormat="1" ht="15.75" x14ac:dyDescent="0.3">
      <c r="A4028" t="s">
        <v>488</v>
      </c>
      <c r="B4028" t="s">
        <v>799</v>
      </c>
      <c r="D4028" s="4" t="s">
        <v>9</v>
      </c>
      <c r="E4028" s="5" t="str">
        <f>VLOOKUP(D4028,'Step 1b-Current GLMT'!A:B,2,FALSE)</f>
        <v xml:space="preserve">General : Institutional Support : Unallocated - Enrollment Res </v>
      </c>
      <c r="F4028" s="422"/>
      <c r="G4028"/>
      <c r="H4028" t="str">
        <f t="shared" si="200"/>
        <v>3735</v>
      </c>
      <c r="I4028" t="str">
        <f t="shared" si="202"/>
        <v xml:space="preserve"> </v>
      </c>
      <c r="J4028" t="str">
        <f t="shared" si="201"/>
        <v>E2305</v>
      </c>
      <c r="K4028">
        <f>VLOOKUP(D4028,'Step 1b-Current GLMT'!A:C,3,FALSE)</f>
        <v>0</v>
      </c>
    </row>
    <row r="4029" spans="1:11" s="6" customFormat="1" ht="15.75" x14ac:dyDescent="0.3">
      <c r="A4029" t="s">
        <v>488</v>
      </c>
      <c r="B4029" t="s">
        <v>830</v>
      </c>
      <c r="D4029" s="4" t="s">
        <v>9</v>
      </c>
      <c r="E4029" s="5" t="str">
        <f>VLOOKUP(D4029,'Step 1b-Current GLMT'!A:B,2,FALSE)</f>
        <v xml:space="preserve">General : Institutional Support : Unallocated - Enrollment Res </v>
      </c>
      <c r="F4029" s="422"/>
      <c r="G4029"/>
      <c r="H4029" t="str">
        <f t="shared" si="200"/>
        <v>3740</v>
      </c>
      <c r="I4029" t="str">
        <f t="shared" si="202"/>
        <v xml:space="preserve"> </v>
      </c>
      <c r="J4029" t="str">
        <f t="shared" si="201"/>
        <v>E2305</v>
      </c>
      <c r="K4029">
        <f>VLOOKUP(D4029,'Step 1b-Current GLMT'!A:C,3,FALSE)</f>
        <v>0</v>
      </c>
    </row>
    <row r="4030" spans="1:11" s="6" customFormat="1" ht="15.75" x14ac:dyDescent="0.3">
      <c r="A4030" t="s">
        <v>488</v>
      </c>
      <c r="B4030" t="s">
        <v>854</v>
      </c>
      <c r="D4030" s="4" t="s">
        <v>9</v>
      </c>
      <c r="E4030" s="5" t="str">
        <f>VLOOKUP(D4030,'Step 1b-Current GLMT'!A:B,2,FALSE)</f>
        <v xml:space="preserve">General : Institutional Support : Unallocated - Enrollment Res </v>
      </c>
      <c r="F4030" s="422"/>
      <c r="G4030"/>
      <c r="H4030" t="str">
        <f t="shared" si="200"/>
        <v>3745</v>
      </c>
      <c r="I4030" t="str">
        <f t="shared" si="202"/>
        <v xml:space="preserve"> </v>
      </c>
      <c r="J4030" t="str">
        <f t="shared" si="201"/>
        <v>E2305</v>
      </c>
      <c r="K4030">
        <f>VLOOKUP(D4030,'Step 1b-Current GLMT'!A:C,3,FALSE)</f>
        <v>0</v>
      </c>
    </row>
    <row r="4031" spans="1:11" s="6" customFormat="1" ht="15.75" x14ac:dyDescent="0.3">
      <c r="A4031" t="s">
        <v>689</v>
      </c>
      <c r="B4031" t="s">
        <v>690</v>
      </c>
      <c r="D4031" s="4" t="s">
        <v>9</v>
      </c>
      <c r="E4031" s="5" t="str">
        <f>VLOOKUP(D4031,'Step 1b-Current GLMT'!A:B,2,FALSE)</f>
        <v xml:space="preserve">General : Institutional Support : Unallocated - Enrollment Res </v>
      </c>
      <c r="F4031" s="422"/>
      <c r="G4031"/>
      <c r="H4031" t="str">
        <f t="shared" si="200"/>
        <v>3705</v>
      </c>
      <c r="I4031" t="str">
        <f t="shared" si="202"/>
        <v xml:space="preserve"> </v>
      </c>
      <c r="J4031" t="str">
        <f t="shared" si="201"/>
        <v>E2402</v>
      </c>
      <c r="K4031">
        <f>VLOOKUP(D4031,'Step 1b-Current GLMT'!A:C,3,FALSE)</f>
        <v>0</v>
      </c>
    </row>
    <row r="4032" spans="1:11" s="6" customFormat="1" ht="15.75" x14ac:dyDescent="0.3">
      <c r="A4032" t="s">
        <v>448</v>
      </c>
      <c r="B4032" t="s">
        <v>691</v>
      </c>
      <c r="D4032" s="4" t="s">
        <v>9</v>
      </c>
      <c r="E4032" s="5" t="str">
        <f>VLOOKUP(D4032,'Step 1b-Current GLMT'!A:B,2,FALSE)</f>
        <v xml:space="preserve">General : Institutional Support : Unallocated - Enrollment Res </v>
      </c>
      <c r="F4032" s="422"/>
      <c r="G4032"/>
      <c r="H4032" t="str">
        <f t="shared" si="200"/>
        <v>3705</v>
      </c>
      <c r="I4032" t="str">
        <f t="shared" si="202"/>
        <v xml:space="preserve"> </v>
      </c>
      <c r="J4032" t="str">
        <f t="shared" si="201"/>
        <v>E2403</v>
      </c>
      <c r="K4032">
        <f>VLOOKUP(D4032,'Step 1b-Current GLMT'!A:C,3,FALSE)</f>
        <v>0</v>
      </c>
    </row>
    <row r="4033" spans="1:11" s="6" customFormat="1" ht="15.75" x14ac:dyDescent="0.3">
      <c r="A4033" t="s">
        <v>448</v>
      </c>
      <c r="B4033" t="s">
        <v>720</v>
      </c>
      <c r="D4033" s="4" t="s">
        <v>9</v>
      </c>
      <c r="E4033" s="5" t="str">
        <f>VLOOKUP(D4033,'Step 1b-Current GLMT'!A:B,2,FALSE)</f>
        <v xml:space="preserve">General : Institutional Support : Unallocated - Enrollment Res </v>
      </c>
      <c r="F4033" s="422"/>
      <c r="G4033"/>
      <c r="H4033" t="str">
        <f t="shared" si="200"/>
        <v>3707</v>
      </c>
      <c r="I4033" t="str">
        <f t="shared" si="202"/>
        <v xml:space="preserve"> </v>
      </c>
      <c r="J4033" t="str">
        <f t="shared" si="201"/>
        <v>E2403</v>
      </c>
      <c r="K4033">
        <f>VLOOKUP(D4033,'Step 1b-Current GLMT'!A:C,3,FALSE)</f>
        <v>0</v>
      </c>
    </row>
    <row r="4034" spans="1:11" s="6" customFormat="1" ht="15.75" x14ac:dyDescent="0.3">
      <c r="A4034" t="s">
        <v>448</v>
      </c>
      <c r="B4034" t="s">
        <v>745</v>
      </c>
      <c r="D4034" s="4" t="s">
        <v>9</v>
      </c>
      <c r="E4034" s="5" t="str">
        <f>VLOOKUP(D4034,'Step 1b-Current GLMT'!A:B,2,FALSE)</f>
        <v xml:space="preserve">General : Institutional Support : Unallocated - Enrollment Res </v>
      </c>
      <c r="F4034" s="422"/>
      <c r="G4034"/>
      <c r="H4034" t="str">
        <f t="shared" ref="H4034:H4097" si="203">RIGHT(B4034,4)</f>
        <v>3715</v>
      </c>
      <c r="I4034" t="str">
        <f t="shared" si="202"/>
        <v xml:space="preserve"> </v>
      </c>
      <c r="J4034" t="str">
        <f t="shared" ref="J4034:J4097" si="204">MID(B4034,7,5)</f>
        <v>E2403</v>
      </c>
      <c r="K4034">
        <f>VLOOKUP(D4034,'Step 1b-Current GLMT'!A:C,3,FALSE)</f>
        <v>0</v>
      </c>
    </row>
    <row r="4035" spans="1:11" s="6" customFormat="1" ht="15.75" x14ac:dyDescent="0.3">
      <c r="A4035" t="s">
        <v>448</v>
      </c>
      <c r="B4035" t="s">
        <v>775</v>
      </c>
      <c r="D4035" s="4" t="s">
        <v>9</v>
      </c>
      <c r="E4035" s="5" t="str">
        <f>VLOOKUP(D4035,'Step 1b-Current GLMT'!A:B,2,FALSE)</f>
        <v xml:space="preserve">General : Institutional Support : Unallocated - Enrollment Res </v>
      </c>
      <c r="F4035" s="422"/>
      <c r="G4035"/>
      <c r="H4035" t="str">
        <f t="shared" si="203"/>
        <v>3730</v>
      </c>
      <c r="I4035" t="str">
        <f t="shared" si="202"/>
        <v xml:space="preserve"> </v>
      </c>
      <c r="J4035" t="str">
        <f t="shared" si="204"/>
        <v>E2403</v>
      </c>
      <c r="K4035">
        <f>VLOOKUP(D4035,'Step 1b-Current GLMT'!A:C,3,FALSE)</f>
        <v>0</v>
      </c>
    </row>
    <row r="4036" spans="1:11" s="6" customFormat="1" ht="15.75" x14ac:dyDescent="0.3">
      <c r="A4036" t="s">
        <v>448</v>
      </c>
      <c r="B4036" t="s">
        <v>800</v>
      </c>
      <c r="D4036" s="4" t="s">
        <v>9</v>
      </c>
      <c r="E4036" s="5" t="str">
        <f>VLOOKUP(D4036,'Step 1b-Current GLMT'!A:B,2,FALSE)</f>
        <v xml:space="preserve">General : Institutional Support : Unallocated - Enrollment Res </v>
      </c>
      <c r="F4036" s="422"/>
      <c r="G4036"/>
      <c r="H4036" t="str">
        <f t="shared" si="203"/>
        <v>3735</v>
      </c>
      <c r="I4036" t="str">
        <f t="shared" si="202"/>
        <v xml:space="preserve"> </v>
      </c>
      <c r="J4036" t="str">
        <f t="shared" si="204"/>
        <v>E2403</v>
      </c>
      <c r="K4036">
        <f>VLOOKUP(D4036,'Step 1b-Current GLMT'!A:C,3,FALSE)</f>
        <v>0</v>
      </c>
    </row>
    <row r="4037" spans="1:11" s="6" customFormat="1" ht="15.75" x14ac:dyDescent="0.3">
      <c r="A4037" t="s">
        <v>448</v>
      </c>
      <c r="B4037" t="s">
        <v>831</v>
      </c>
      <c r="D4037" s="4" t="s">
        <v>9</v>
      </c>
      <c r="E4037" s="5" t="str">
        <f>VLOOKUP(D4037,'Step 1b-Current GLMT'!A:B,2,FALSE)</f>
        <v xml:space="preserve">General : Institutional Support : Unallocated - Enrollment Res </v>
      </c>
      <c r="F4037" s="422"/>
      <c r="G4037"/>
      <c r="H4037" t="str">
        <f t="shared" si="203"/>
        <v>3740</v>
      </c>
      <c r="I4037" t="str">
        <f t="shared" si="202"/>
        <v xml:space="preserve"> </v>
      </c>
      <c r="J4037" t="str">
        <f t="shared" si="204"/>
        <v>E2403</v>
      </c>
      <c r="K4037">
        <f>VLOOKUP(D4037,'Step 1b-Current GLMT'!A:C,3,FALSE)</f>
        <v>0</v>
      </c>
    </row>
    <row r="4038" spans="1:11" s="6" customFormat="1" ht="15.75" x14ac:dyDescent="0.3">
      <c r="A4038" t="s">
        <v>448</v>
      </c>
      <c r="B4038" t="s">
        <v>855</v>
      </c>
      <c r="D4038" s="4" t="s">
        <v>9</v>
      </c>
      <c r="E4038" s="5" t="str">
        <f>VLOOKUP(D4038,'Step 1b-Current GLMT'!A:B,2,FALSE)</f>
        <v xml:space="preserve">General : Institutional Support : Unallocated - Enrollment Res </v>
      </c>
      <c r="F4038" s="422"/>
      <c r="G4038"/>
      <c r="H4038" t="str">
        <f t="shared" si="203"/>
        <v>3745</v>
      </c>
      <c r="I4038" t="str">
        <f t="shared" si="202"/>
        <v xml:space="preserve"> </v>
      </c>
      <c r="J4038" t="str">
        <f t="shared" si="204"/>
        <v>E2403</v>
      </c>
      <c r="K4038">
        <f>VLOOKUP(D4038,'Step 1b-Current GLMT'!A:C,3,FALSE)</f>
        <v>0</v>
      </c>
    </row>
    <row r="4039" spans="1:11" s="6" customFormat="1" ht="15.75" x14ac:dyDescent="0.3">
      <c r="A4039" t="s">
        <v>448</v>
      </c>
      <c r="B4039" t="s">
        <v>868</v>
      </c>
      <c r="D4039" s="4" t="s">
        <v>9</v>
      </c>
      <c r="E4039" s="5" t="str">
        <f>VLOOKUP(D4039,'Step 1b-Current GLMT'!A:B,2,FALSE)</f>
        <v xml:space="preserve">General : Institutional Support : Unallocated - Enrollment Res </v>
      </c>
      <c r="F4039" s="422"/>
      <c r="H4039" t="str">
        <f t="shared" si="203"/>
        <v>3760</v>
      </c>
      <c r="I4039" t="str">
        <f t="shared" si="202"/>
        <v xml:space="preserve"> </v>
      </c>
      <c r="J4039" t="str">
        <f t="shared" si="204"/>
        <v>E2403</v>
      </c>
      <c r="K4039">
        <f>VLOOKUP(D4039,'Step 1b-Current GLMT'!A:C,3,FALSE)</f>
        <v>0</v>
      </c>
    </row>
    <row r="4040" spans="1:11" s="6" customFormat="1" ht="15.75" x14ac:dyDescent="0.3">
      <c r="A4040" t="s">
        <v>288</v>
      </c>
      <c r="B4040" t="s">
        <v>692</v>
      </c>
      <c r="D4040" s="4" t="s">
        <v>9</v>
      </c>
      <c r="E4040" s="5" t="str">
        <f>VLOOKUP(D4040,'Step 1b-Current GLMT'!A:B,2,FALSE)</f>
        <v xml:space="preserve">General : Institutional Support : Unallocated - Enrollment Res </v>
      </c>
      <c r="F4040" s="422"/>
      <c r="H4040" t="str">
        <f t="shared" si="203"/>
        <v>3705</v>
      </c>
      <c r="I4040" t="str">
        <f t="shared" si="202"/>
        <v xml:space="preserve"> </v>
      </c>
      <c r="J4040" t="str">
        <f t="shared" si="204"/>
        <v>E3100</v>
      </c>
      <c r="K4040">
        <f>VLOOKUP(D4040,'Step 1b-Current GLMT'!A:C,3,FALSE)</f>
        <v>0</v>
      </c>
    </row>
    <row r="4041" spans="1:11" s="6" customFormat="1" ht="15.75" x14ac:dyDescent="0.3">
      <c r="A4041" t="s">
        <v>288</v>
      </c>
      <c r="B4041" t="s">
        <v>746</v>
      </c>
      <c r="D4041" s="4" t="s">
        <v>9</v>
      </c>
      <c r="E4041" s="5" t="str">
        <f>VLOOKUP(D4041,'Step 1b-Current GLMT'!A:B,2,FALSE)</f>
        <v xml:space="preserve">General : Institutional Support : Unallocated - Enrollment Res </v>
      </c>
      <c r="F4041" s="422"/>
      <c r="H4041" t="str">
        <f t="shared" si="203"/>
        <v>3715</v>
      </c>
      <c r="I4041" t="str">
        <f t="shared" si="202"/>
        <v xml:space="preserve"> </v>
      </c>
      <c r="J4041" t="str">
        <f t="shared" si="204"/>
        <v>E3100</v>
      </c>
      <c r="K4041">
        <f>VLOOKUP(D4041,'Step 1b-Current GLMT'!A:C,3,FALSE)</f>
        <v>0</v>
      </c>
    </row>
    <row r="4042" spans="1:11" s="6" customFormat="1" ht="15.75" x14ac:dyDescent="0.3">
      <c r="A4042" t="s">
        <v>288</v>
      </c>
      <c r="B4042" t="s">
        <v>776</v>
      </c>
      <c r="D4042" s="4" t="s">
        <v>9</v>
      </c>
      <c r="E4042" s="5" t="str">
        <f>VLOOKUP(D4042,'Step 1b-Current GLMT'!A:B,2,FALSE)</f>
        <v xml:space="preserve">General : Institutional Support : Unallocated - Enrollment Res </v>
      </c>
      <c r="F4042" s="422"/>
      <c r="H4042" t="str">
        <f t="shared" si="203"/>
        <v>3730</v>
      </c>
      <c r="I4042" t="str">
        <f t="shared" si="202"/>
        <v xml:space="preserve"> </v>
      </c>
      <c r="J4042" t="str">
        <f t="shared" si="204"/>
        <v>E3100</v>
      </c>
      <c r="K4042">
        <f>VLOOKUP(D4042,'Step 1b-Current GLMT'!A:C,3,FALSE)</f>
        <v>0</v>
      </c>
    </row>
    <row r="4043" spans="1:11" s="6" customFormat="1" ht="15.75" x14ac:dyDescent="0.3">
      <c r="A4043" t="s">
        <v>288</v>
      </c>
      <c r="B4043" t="s">
        <v>801</v>
      </c>
      <c r="D4043" s="4" t="s">
        <v>9</v>
      </c>
      <c r="E4043" s="5" t="str">
        <f>VLOOKUP(D4043,'Step 1b-Current GLMT'!A:B,2,FALSE)</f>
        <v xml:space="preserve">General : Institutional Support : Unallocated - Enrollment Res </v>
      </c>
      <c r="F4043" s="422"/>
      <c r="H4043" t="str">
        <f t="shared" si="203"/>
        <v>3735</v>
      </c>
      <c r="I4043" t="str">
        <f t="shared" si="202"/>
        <v xml:space="preserve"> </v>
      </c>
      <c r="J4043" t="str">
        <f t="shared" si="204"/>
        <v>E3100</v>
      </c>
      <c r="K4043">
        <f>VLOOKUP(D4043,'Step 1b-Current GLMT'!A:C,3,FALSE)</f>
        <v>0</v>
      </c>
    </row>
    <row r="4044" spans="1:11" s="6" customFormat="1" ht="15.75" x14ac:dyDescent="0.3">
      <c r="A4044" t="s">
        <v>288</v>
      </c>
      <c r="B4044" t="s">
        <v>832</v>
      </c>
      <c r="D4044" s="4" t="s">
        <v>9</v>
      </c>
      <c r="E4044" s="5" t="str">
        <f>VLOOKUP(D4044,'Step 1b-Current GLMT'!A:B,2,FALSE)</f>
        <v xml:space="preserve">General : Institutional Support : Unallocated - Enrollment Res </v>
      </c>
      <c r="F4044" s="422"/>
      <c r="H4044" t="str">
        <f t="shared" si="203"/>
        <v>3740</v>
      </c>
      <c r="I4044" t="str">
        <f t="shared" si="202"/>
        <v xml:space="preserve"> </v>
      </c>
      <c r="J4044" t="str">
        <f t="shared" si="204"/>
        <v>E3100</v>
      </c>
      <c r="K4044">
        <f>VLOOKUP(D4044,'Step 1b-Current GLMT'!A:C,3,FALSE)</f>
        <v>0</v>
      </c>
    </row>
    <row r="4045" spans="1:11" s="6" customFormat="1" ht="15.75" x14ac:dyDescent="0.3">
      <c r="A4045" t="s">
        <v>451</v>
      </c>
      <c r="B4045" t="s">
        <v>747</v>
      </c>
      <c r="D4045" s="4" t="s">
        <v>9</v>
      </c>
      <c r="E4045" s="5" t="str">
        <f>VLOOKUP(D4045,'Step 1b-Current GLMT'!A:B,2,FALSE)</f>
        <v xml:space="preserve">General : Institutional Support : Unallocated - Enrollment Res </v>
      </c>
      <c r="F4045" s="422"/>
      <c r="H4045" t="str">
        <f t="shared" si="203"/>
        <v>3715</v>
      </c>
      <c r="I4045" t="str">
        <f t="shared" si="202"/>
        <v xml:space="preserve"> </v>
      </c>
      <c r="J4045" t="str">
        <f t="shared" si="204"/>
        <v>E3300</v>
      </c>
      <c r="K4045">
        <f>VLOOKUP(D4045,'Step 1b-Current GLMT'!A:C,3,FALSE)</f>
        <v>0</v>
      </c>
    </row>
    <row r="4046" spans="1:11" s="6" customFormat="1" ht="15.75" x14ac:dyDescent="0.3">
      <c r="A4046" t="s">
        <v>451</v>
      </c>
      <c r="B4046" t="s">
        <v>777</v>
      </c>
      <c r="D4046" s="4" t="s">
        <v>9</v>
      </c>
      <c r="E4046" s="5" t="str">
        <f>VLOOKUP(D4046,'Step 1b-Current GLMT'!A:B,2,FALSE)</f>
        <v xml:space="preserve">General : Institutional Support : Unallocated - Enrollment Res </v>
      </c>
      <c r="F4046" s="422"/>
      <c r="H4046" t="str">
        <f t="shared" si="203"/>
        <v>3730</v>
      </c>
      <c r="I4046" t="str">
        <f t="shared" si="202"/>
        <v xml:space="preserve"> </v>
      </c>
      <c r="J4046" t="str">
        <f t="shared" si="204"/>
        <v>E3300</v>
      </c>
      <c r="K4046">
        <f>VLOOKUP(D4046,'Step 1b-Current GLMT'!A:C,3,FALSE)</f>
        <v>0</v>
      </c>
    </row>
    <row r="4047" spans="1:11" s="6" customFormat="1" ht="15.75" x14ac:dyDescent="0.3">
      <c r="A4047" t="s">
        <v>451</v>
      </c>
      <c r="B4047" t="s">
        <v>802</v>
      </c>
      <c r="D4047" s="4" t="s">
        <v>9</v>
      </c>
      <c r="E4047" s="5" t="str">
        <f>VLOOKUP(D4047,'Step 1b-Current GLMT'!A:B,2,FALSE)</f>
        <v xml:space="preserve">General : Institutional Support : Unallocated - Enrollment Res </v>
      </c>
      <c r="F4047" s="422"/>
      <c r="G4047"/>
      <c r="H4047" t="str">
        <f t="shared" si="203"/>
        <v>3735</v>
      </c>
      <c r="I4047" t="str">
        <f t="shared" si="202"/>
        <v xml:space="preserve"> </v>
      </c>
      <c r="J4047" t="str">
        <f t="shared" si="204"/>
        <v>E3300</v>
      </c>
      <c r="K4047">
        <f>VLOOKUP(D4047,'Step 1b-Current GLMT'!A:C,3,FALSE)</f>
        <v>0</v>
      </c>
    </row>
    <row r="4048" spans="1:11" s="6" customFormat="1" ht="15.75" x14ac:dyDescent="0.3">
      <c r="A4048" t="s">
        <v>451</v>
      </c>
      <c r="B4048" t="s">
        <v>833</v>
      </c>
      <c r="D4048" s="4" t="s">
        <v>9</v>
      </c>
      <c r="E4048" s="5" t="str">
        <f>VLOOKUP(D4048,'Step 1b-Current GLMT'!A:B,2,FALSE)</f>
        <v xml:space="preserve">General : Institutional Support : Unallocated - Enrollment Res </v>
      </c>
      <c r="F4048" s="422"/>
      <c r="G4048"/>
      <c r="H4048" t="str">
        <f t="shared" si="203"/>
        <v>3740</v>
      </c>
      <c r="I4048" t="str">
        <f t="shared" si="202"/>
        <v xml:space="preserve"> </v>
      </c>
      <c r="J4048" t="str">
        <f t="shared" si="204"/>
        <v>E3300</v>
      </c>
      <c r="K4048">
        <f>VLOOKUP(D4048,'Step 1b-Current GLMT'!A:C,3,FALSE)</f>
        <v>0</v>
      </c>
    </row>
    <row r="4049" spans="1:11" s="6" customFormat="1" ht="15.75" x14ac:dyDescent="0.3">
      <c r="A4049" t="s">
        <v>721</v>
      </c>
      <c r="B4049" t="s">
        <v>722</v>
      </c>
      <c r="D4049" s="4" t="s">
        <v>9</v>
      </c>
      <c r="E4049" s="5" t="str">
        <f>VLOOKUP(D4049,'Step 1b-Current GLMT'!A:B,2,FALSE)</f>
        <v xml:space="preserve">General : Institutional Support : Unallocated - Enrollment Res </v>
      </c>
      <c r="F4049" s="422"/>
      <c r="G4049"/>
      <c r="H4049" t="str">
        <f t="shared" si="203"/>
        <v>3707</v>
      </c>
      <c r="I4049" t="str">
        <f t="shared" si="202"/>
        <v xml:space="preserve"> </v>
      </c>
      <c r="J4049" t="str">
        <f t="shared" si="204"/>
        <v>E3405</v>
      </c>
      <c r="K4049">
        <f>VLOOKUP(D4049,'Step 1b-Current GLMT'!A:C,3,FALSE)</f>
        <v>0</v>
      </c>
    </row>
    <row r="4050" spans="1:11" s="6" customFormat="1" ht="15.75" x14ac:dyDescent="0.3">
      <c r="A4050" t="s">
        <v>721</v>
      </c>
      <c r="B4050" t="s">
        <v>748</v>
      </c>
      <c r="D4050" s="4" t="s">
        <v>9</v>
      </c>
      <c r="E4050" s="5" t="str">
        <f>VLOOKUP(D4050,'Step 1b-Current GLMT'!A:B,2,FALSE)</f>
        <v xml:space="preserve">General : Institutional Support : Unallocated - Enrollment Res </v>
      </c>
      <c r="F4050" s="422"/>
      <c r="G4050"/>
      <c r="H4050" t="str">
        <f t="shared" si="203"/>
        <v>3715</v>
      </c>
      <c r="I4050" t="str">
        <f t="shared" si="202"/>
        <v xml:space="preserve"> </v>
      </c>
      <c r="J4050" t="str">
        <f t="shared" si="204"/>
        <v>E3405</v>
      </c>
      <c r="K4050">
        <f>VLOOKUP(D4050,'Step 1b-Current GLMT'!A:C,3,FALSE)</f>
        <v>0</v>
      </c>
    </row>
    <row r="4051" spans="1:11" s="6" customFormat="1" ht="15.75" x14ac:dyDescent="0.3">
      <c r="A4051" t="s">
        <v>721</v>
      </c>
      <c r="B4051" t="s">
        <v>778</v>
      </c>
      <c r="D4051" s="4" t="s">
        <v>9</v>
      </c>
      <c r="E4051" s="5" t="str">
        <f>VLOOKUP(D4051,'Step 1b-Current GLMT'!A:B,2,FALSE)</f>
        <v xml:space="preserve">General : Institutional Support : Unallocated - Enrollment Res </v>
      </c>
      <c r="F4051" s="422"/>
      <c r="G4051"/>
      <c r="H4051" t="str">
        <f t="shared" si="203"/>
        <v>3730</v>
      </c>
      <c r="I4051" t="str">
        <f t="shared" si="202"/>
        <v xml:space="preserve"> </v>
      </c>
      <c r="J4051" t="str">
        <f t="shared" si="204"/>
        <v>E3405</v>
      </c>
      <c r="K4051">
        <f>VLOOKUP(D4051,'Step 1b-Current GLMT'!A:C,3,FALSE)</f>
        <v>0</v>
      </c>
    </row>
    <row r="4052" spans="1:11" s="6" customFormat="1" ht="15.75" x14ac:dyDescent="0.3">
      <c r="A4052" t="s">
        <v>721</v>
      </c>
      <c r="B4052" t="s">
        <v>803</v>
      </c>
      <c r="D4052" s="4" t="s">
        <v>9</v>
      </c>
      <c r="E4052" s="5" t="str">
        <f>VLOOKUP(D4052,'Step 1b-Current GLMT'!A:B,2,FALSE)</f>
        <v xml:space="preserve">General : Institutional Support : Unallocated - Enrollment Res </v>
      </c>
      <c r="F4052" s="422"/>
      <c r="G4052"/>
      <c r="H4052" t="str">
        <f t="shared" si="203"/>
        <v>3735</v>
      </c>
      <c r="I4052" t="str">
        <f t="shared" si="202"/>
        <v xml:space="preserve"> </v>
      </c>
      <c r="J4052" t="str">
        <f t="shared" si="204"/>
        <v>E3405</v>
      </c>
      <c r="K4052">
        <f>VLOOKUP(D4052,'Step 1b-Current GLMT'!A:C,3,FALSE)</f>
        <v>0</v>
      </c>
    </row>
    <row r="4053" spans="1:11" s="6" customFormat="1" ht="15.75" x14ac:dyDescent="0.3">
      <c r="A4053" t="s">
        <v>721</v>
      </c>
      <c r="B4053" t="s">
        <v>834</v>
      </c>
      <c r="D4053" s="4" t="s">
        <v>9</v>
      </c>
      <c r="E4053" s="5" t="str">
        <f>VLOOKUP(D4053,'Step 1b-Current GLMT'!A:B,2,FALSE)</f>
        <v xml:space="preserve">General : Institutional Support : Unallocated - Enrollment Res </v>
      </c>
      <c r="F4053" s="422"/>
      <c r="G4053"/>
      <c r="H4053" t="str">
        <f t="shared" si="203"/>
        <v>3740</v>
      </c>
      <c r="I4053" t="str">
        <f t="shared" si="202"/>
        <v xml:space="preserve"> </v>
      </c>
      <c r="J4053" t="str">
        <f t="shared" si="204"/>
        <v>E3405</v>
      </c>
      <c r="K4053">
        <f>VLOOKUP(D4053,'Step 1b-Current GLMT'!A:C,3,FALSE)</f>
        <v>0</v>
      </c>
    </row>
    <row r="4054" spans="1:11" s="6" customFormat="1" ht="15.75" x14ac:dyDescent="0.3">
      <c r="A4054" t="s">
        <v>721</v>
      </c>
      <c r="B4054" t="s">
        <v>856</v>
      </c>
      <c r="D4054" s="4" t="s">
        <v>9</v>
      </c>
      <c r="E4054" s="5" t="str">
        <f>VLOOKUP(D4054,'Step 1b-Current GLMT'!A:B,2,FALSE)</f>
        <v xml:space="preserve">General : Institutional Support : Unallocated - Enrollment Res </v>
      </c>
      <c r="F4054" s="422"/>
      <c r="G4054"/>
      <c r="H4054" t="str">
        <f t="shared" si="203"/>
        <v>3745</v>
      </c>
      <c r="I4054" t="str">
        <f t="shared" si="202"/>
        <v xml:space="preserve"> </v>
      </c>
      <c r="J4054" t="str">
        <f t="shared" si="204"/>
        <v>E3405</v>
      </c>
      <c r="K4054">
        <f>VLOOKUP(D4054,'Step 1b-Current GLMT'!A:C,3,FALSE)</f>
        <v>0</v>
      </c>
    </row>
    <row r="4055" spans="1:11" s="6" customFormat="1" ht="15.75" x14ac:dyDescent="0.3">
      <c r="A4055" t="s">
        <v>693</v>
      </c>
      <c r="B4055" t="s">
        <v>694</v>
      </c>
      <c r="D4055" s="4" t="s">
        <v>9</v>
      </c>
      <c r="E4055" s="5" t="str">
        <f>VLOOKUP(D4055,'Step 1b-Current GLMT'!A:B,2,FALSE)</f>
        <v xml:space="preserve">General : Institutional Support : Unallocated - Enrollment Res </v>
      </c>
      <c r="F4055" s="422"/>
      <c r="G4055"/>
      <c r="H4055" t="str">
        <f t="shared" si="203"/>
        <v>3705</v>
      </c>
      <c r="I4055" t="str">
        <f t="shared" si="202"/>
        <v xml:space="preserve"> </v>
      </c>
      <c r="J4055" t="str">
        <f t="shared" si="204"/>
        <v>E3450</v>
      </c>
      <c r="K4055">
        <f>VLOOKUP(D4055,'Step 1b-Current GLMT'!A:C,3,FALSE)</f>
        <v>0</v>
      </c>
    </row>
    <row r="4056" spans="1:11" s="6" customFormat="1" ht="15.75" x14ac:dyDescent="0.3">
      <c r="A4056" t="s">
        <v>693</v>
      </c>
      <c r="B4056" t="s">
        <v>749</v>
      </c>
      <c r="D4056" s="4" t="s">
        <v>9</v>
      </c>
      <c r="E4056" s="5" t="str">
        <f>VLOOKUP(D4056,'Step 1b-Current GLMT'!A:B,2,FALSE)</f>
        <v xml:space="preserve">General : Institutional Support : Unallocated - Enrollment Res </v>
      </c>
      <c r="F4056" s="422"/>
      <c r="G4056"/>
      <c r="H4056" t="str">
        <f t="shared" si="203"/>
        <v>3715</v>
      </c>
      <c r="I4056" t="str">
        <f t="shared" si="202"/>
        <v xml:space="preserve"> </v>
      </c>
      <c r="J4056" t="str">
        <f t="shared" si="204"/>
        <v>E3450</v>
      </c>
      <c r="K4056">
        <f>VLOOKUP(D4056,'Step 1b-Current GLMT'!A:C,3,FALSE)</f>
        <v>0</v>
      </c>
    </row>
    <row r="4057" spans="1:11" s="6" customFormat="1" ht="15.75" x14ac:dyDescent="0.3">
      <c r="A4057" t="s">
        <v>693</v>
      </c>
      <c r="B4057" t="s">
        <v>779</v>
      </c>
      <c r="D4057" s="4" t="s">
        <v>9</v>
      </c>
      <c r="E4057" s="5" t="str">
        <f>VLOOKUP(D4057,'Step 1b-Current GLMT'!A:B,2,FALSE)</f>
        <v xml:space="preserve">General : Institutional Support : Unallocated - Enrollment Res </v>
      </c>
      <c r="F4057" s="422"/>
      <c r="G4057"/>
      <c r="H4057" t="str">
        <f t="shared" si="203"/>
        <v>3730</v>
      </c>
      <c r="I4057" t="str">
        <f t="shared" si="202"/>
        <v xml:space="preserve"> </v>
      </c>
      <c r="J4057" t="str">
        <f t="shared" si="204"/>
        <v>E3450</v>
      </c>
      <c r="K4057">
        <f>VLOOKUP(D4057,'Step 1b-Current GLMT'!A:C,3,FALSE)</f>
        <v>0</v>
      </c>
    </row>
    <row r="4058" spans="1:11" s="6" customFormat="1" ht="15.75" x14ac:dyDescent="0.3">
      <c r="A4058" t="s">
        <v>693</v>
      </c>
      <c r="B4058" t="s">
        <v>804</v>
      </c>
      <c r="D4058" s="4" t="s">
        <v>9</v>
      </c>
      <c r="E4058" s="5" t="str">
        <f>VLOOKUP(D4058,'Step 1b-Current GLMT'!A:B,2,FALSE)</f>
        <v xml:space="preserve">General : Institutional Support : Unallocated - Enrollment Res </v>
      </c>
      <c r="F4058" s="422"/>
      <c r="G4058"/>
      <c r="H4058" t="str">
        <f t="shared" si="203"/>
        <v>3735</v>
      </c>
      <c r="I4058" t="str">
        <f t="shared" si="202"/>
        <v xml:space="preserve"> </v>
      </c>
      <c r="J4058" t="str">
        <f t="shared" si="204"/>
        <v>E3450</v>
      </c>
      <c r="K4058">
        <f>VLOOKUP(D4058,'Step 1b-Current GLMT'!A:C,3,FALSE)</f>
        <v>0</v>
      </c>
    </row>
    <row r="4059" spans="1:11" s="6" customFormat="1" ht="15.75" x14ac:dyDescent="0.3">
      <c r="A4059" t="s">
        <v>693</v>
      </c>
      <c r="B4059" t="s">
        <v>835</v>
      </c>
      <c r="D4059" s="4" t="s">
        <v>9</v>
      </c>
      <c r="E4059" s="5" t="str">
        <f>VLOOKUP(D4059,'Step 1b-Current GLMT'!A:B,2,FALSE)</f>
        <v xml:space="preserve">General : Institutional Support : Unallocated - Enrollment Res </v>
      </c>
      <c r="F4059" s="422"/>
      <c r="G4059"/>
      <c r="H4059" t="str">
        <f t="shared" si="203"/>
        <v>3740</v>
      </c>
      <c r="I4059" t="str">
        <f t="shared" si="202"/>
        <v xml:space="preserve"> </v>
      </c>
      <c r="J4059" t="str">
        <f t="shared" si="204"/>
        <v>E3450</v>
      </c>
      <c r="K4059">
        <f>VLOOKUP(D4059,'Step 1b-Current GLMT'!A:C,3,FALSE)</f>
        <v>0</v>
      </c>
    </row>
    <row r="4060" spans="1:11" s="6" customFormat="1" ht="15.75" x14ac:dyDescent="0.3">
      <c r="A4060" t="s">
        <v>267</v>
      </c>
      <c r="B4060" t="s">
        <v>695</v>
      </c>
      <c r="D4060" s="4" t="s">
        <v>9</v>
      </c>
      <c r="E4060" s="5" t="str">
        <f>VLOOKUP(D4060,'Step 1b-Current GLMT'!A:B,2,FALSE)</f>
        <v xml:space="preserve">General : Institutional Support : Unallocated - Enrollment Res </v>
      </c>
      <c r="F4060" s="422"/>
      <c r="G4060"/>
      <c r="H4060" t="str">
        <f t="shared" si="203"/>
        <v>3705</v>
      </c>
      <c r="I4060" t="str">
        <f t="shared" si="202"/>
        <v xml:space="preserve"> </v>
      </c>
      <c r="J4060" t="str">
        <f t="shared" si="204"/>
        <v>E3800</v>
      </c>
      <c r="K4060">
        <f>VLOOKUP(D4060,'Step 1b-Current GLMT'!A:C,3,FALSE)</f>
        <v>0</v>
      </c>
    </row>
    <row r="4061" spans="1:11" s="6" customFormat="1" ht="15.75" x14ac:dyDescent="0.3">
      <c r="A4061" t="s">
        <v>267</v>
      </c>
      <c r="B4061" t="s">
        <v>723</v>
      </c>
      <c r="D4061" s="4" t="s">
        <v>9</v>
      </c>
      <c r="E4061" s="5" t="str">
        <f>VLOOKUP(D4061,'Step 1b-Current GLMT'!A:B,2,FALSE)</f>
        <v xml:space="preserve">General : Institutional Support : Unallocated - Enrollment Res </v>
      </c>
      <c r="F4061" s="422"/>
      <c r="G4061"/>
      <c r="H4061" t="str">
        <f t="shared" si="203"/>
        <v>3707</v>
      </c>
      <c r="I4061" t="str">
        <f t="shared" si="202"/>
        <v xml:space="preserve"> </v>
      </c>
      <c r="J4061" t="str">
        <f t="shared" si="204"/>
        <v>E3800</v>
      </c>
      <c r="K4061">
        <f>VLOOKUP(D4061,'Step 1b-Current GLMT'!A:C,3,FALSE)</f>
        <v>0</v>
      </c>
    </row>
    <row r="4062" spans="1:11" s="6" customFormat="1" ht="15.75" x14ac:dyDescent="0.3">
      <c r="A4062" t="s">
        <v>267</v>
      </c>
      <c r="B4062" t="s">
        <v>750</v>
      </c>
      <c r="D4062" s="4" t="s">
        <v>9</v>
      </c>
      <c r="E4062" s="5" t="str">
        <f>VLOOKUP(D4062,'Step 1b-Current GLMT'!A:B,2,FALSE)</f>
        <v xml:space="preserve">General : Institutional Support : Unallocated - Enrollment Res </v>
      </c>
      <c r="F4062" s="422"/>
      <c r="G4062"/>
      <c r="H4062" t="str">
        <f t="shared" si="203"/>
        <v>3715</v>
      </c>
      <c r="I4062" t="str">
        <f t="shared" si="202"/>
        <v xml:space="preserve"> </v>
      </c>
      <c r="J4062" t="str">
        <f t="shared" si="204"/>
        <v>E3800</v>
      </c>
      <c r="K4062">
        <f>VLOOKUP(D4062,'Step 1b-Current GLMT'!A:C,3,FALSE)</f>
        <v>0</v>
      </c>
    </row>
    <row r="4063" spans="1:11" s="6" customFormat="1" ht="15.75" x14ac:dyDescent="0.3">
      <c r="A4063" t="s">
        <v>267</v>
      </c>
      <c r="B4063" t="s">
        <v>780</v>
      </c>
      <c r="D4063" s="4" t="s">
        <v>9</v>
      </c>
      <c r="E4063" s="5" t="str">
        <f>VLOOKUP(D4063,'Step 1b-Current GLMT'!A:B,2,FALSE)</f>
        <v xml:space="preserve">General : Institutional Support : Unallocated - Enrollment Res </v>
      </c>
      <c r="F4063" s="422"/>
      <c r="H4063" t="str">
        <f t="shared" si="203"/>
        <v>3730</v>
      </c>
      <c r="I4063" t="str">
        <f t="shared" si="202"/>
        <v xml:space="preserve"> </v>
      </c>
      <c r="J4063" t="str">
        <f t="shared" si="204"/>
        <v>E3800</v>
      </c>
      <c r="K4063">
        <f>VLOOKUP(D4063,'Step 1b-Current GLMT'!A:C,3,FALSE)</f>
        <v>0</v>
      </c>
    </row>
    <row r="4064" spans="1:11" s="6" customFormat="1" ht="15.75" x14ac:dyDescent="0.3">
      <c r="A4064" t="s">
        <v>267</v>
      </c>
      <c r="B4064" t="s">
        <v>805</v>
      </c>
      <c r="D4064" s="4" t="s">
        <v>9</v>
      </c>
      <c r="E4064" s="5" t="str">
        <f>VLOOKUP(D4064,'Step 1b-Current GLMT'!A:B,2,FALSE)</f>
        <v xml:space="preserve">General : Institutional Support : Unallocated - Enrollment Res </v>
      </c>
      <c r="F4064" s="422"/>
      <c r="H4064" t="str">
        <f t="shared" si="203"/>
        <v>3735</v>
      </c>
      <c r="I4064" t="str">
        <f t="shared" si="202"/>
        <v xml:space="preserve"> </v>
      </c>
      <c r="J4064" t="str">
        <f t="shared" si="204"/>
        <v>E3800</v>
      </c>
      <c r="K4064">
        <f>VLOOKUP(D4064,'Step 1b-Current GLMT'!A:C,3,FALSE)</f>
        <v>0</v>
      </c>
    </row>
    <row r="4065" spans="1:11" s="6" customFormat="1" ht="15.75" x14ac:dyDescent="0.3">
      <c r="A4065" t="s">
        <v>267</v>
      </c>
      <c r="B4065" t="s">
        <v>836</v>
      </c>
      <c r="D4065" s="4" t="s">
        <v>9</v>
      </c>
      <c r="E4065" s="5" t="str">
        <f>VLOOKUP(D4065,'Step 1b-Current GLMT'!A:B,2,FALSE)</f>
        <v xml:space="preserve">General : Institutional Support : Unallocated - Enrollment Res </v>
      </c>
      <c r="F4065" s="422"/>
      <c r="H4065" t="str">
        <f t="shared" si="203"/>
        <v>3740</v>
      </c>
      <c r="I4065" t="str">
        <f t="shared" si="202"/>
        <v xml:space="preserve"> </v>
      </c>
      <c r="J4065" t="str">
        <f t="shared" si="204"/>
        <v>E3800</v>
      </c>
      <c r="K4065">
        <f>VLOOKUP(D4065,'Step 1b-Current GLMT'!A:C,3,FALSE)</f>
        <v>0</v>
      </c>
    </row>
    <row r="4066" spans="1:11" s="6" customFormat="1" ht="15.75" x14ac:dyDescent="0.3">
      <c r="A4066" t="s">
        <v>267</v>
      </c>
      <c r="B4066" t="s">
        <v>857</v>
      </c>
      <c r="D4066" s="4" t="s">
        <v>9</v>
      </c>
      <c r="E4066" s="5" t="str">
        <f>VLOOKUP(D4066,'Step 1b-Current GLMT'!A:B,2,FALSE)</f>
        <v xml:space="preserve">General : Institutional Support : Unallocated - Enrollment Res </v>
      </c>
      <c r="F4066" s="422"/>
      <c r="H4066" t="str">
        <f t="shared" si="203"/>
        <v>3745</v>
      </c>
      <c r="I4066" t="str">
        <f t="shared" ref="I4066:I4129" si="205">IF(D4066=0,"0"," ")</f>
        <v xml:space="preserve"> </v>
      </c>
      <c r="J4066" t="str">
        <f t="shared" si="204"/>
        <v>E3800</v>
      </c>
      <c r="K4066">
        <f>VLOOKUP(D4066,'Step 1b-Current GLMT'!A:C,3,FALSE)</f>
        <v>0</v>
      </c>
    </row>
    <row r="4067" spans="1:11" s="6" customFormat="1" ht="15.75" x14ac:dyDescent="0.3">
      <c r="A4067" t="s">
        <v>751</v>
      </c>
      <c r="B4067" t="s">
        <v>752</v>
      </c>
      <c r="D4067" s="4" t="s">
        <v>9</v>
      </c>
      <c r="E4067" s="5" t="str">
        <f>VLOOKUP(D4067,'Step 1b-Current GLMT'!A:B,2,FALSE)</f>
        <v xml:space="preserve">General : Institutional Support : Unallocated - Enrollment Res </v>
      </c>
      <c r="F4067" s="422"/>
      <c r="H4067" t="str">
        <f t="shared" si="203"/>
        <v>3715</v>
      </c>
      <c r="I4067" t="str">
        <f t="shared" si="205"/>
        <v xml:space="preserve"> </v>
      </c>
      <c r="J4067" t="str">
        <f t="shared" si="204"/>
        <v>E3815</v>
      </c>
      <c r="K4067">
        <f>VLOOKUP(D4067,'Step 1b-Current GLMT'!A:C,3,FALSE)</f>
        <v>0</v>
      </c>
    </row>
    <row r="4068" spans="1:11" s="6" customFormat="1" ht="15.75" x14ac:dyDescent="0.3">
      <c r="A4068" t="s">
        <v>751</v>
      </c>
      <c r="B4068" t="s">
        <v>781</v>
      </c>
      <c r="D4068" s="4" t="s">
        <v>9</v>
      </c>
      <c r="E4068" s="5" t="str">
        <f>VLOOKUP(D4068,'Step 1b-Current GLMT'!A:B,2,FALSE)</f>
        <v xml:space="preserve">General : Institutional Support : Unallocated - Enrollment Res </v>
      </c>
      <c r="F4068" s="422"/>
      <c r="H4068" t="str">
        <f t="shared" si="203"/>
        <v>3730</v>
      </c>
      <c r="I4068" t="str">
        <f t="shared" si="205"/>
        <v xml:space="preserve"> </v>
      </c>
      <c r="J4068" t="str">
        <f t="shared" si="204"/>
        <v>E3815</v>
      </c>
      <c r="K4068">
        <f>VLOOKUP(D4068,'Step 1b-Current GLMT'!A:C,3,FALSE)</f>
        <v>0</v>
      </c>
    </row>
    <row r="4069" spans="1:11" s="6" customFormat="1" ht="15.75" x14ac:dyDescent="0.3">
      <c r="A4069" t="s">
        <v>751</v>
      </c>
      <c r="B4069" t="s">
        <v>806</v>
      </c>
      <c r="D4069" s="4" t="s">
        <v>9</v>
      </c>
      <c r="E4069" s="5" t="str">
        <f>VLOOKUP(D4069,'Step 1b-Current GLMT'!A:B,2,FALSE)</f>
        <v xml:space="preserve">General : Institutional Support : Unallocated - Enrollment Res </v>
      </c>
      <c r="F4069" s="422"/>
      <c r="H4069" t="str">
        <f t="shared" si="203"/>
        <v>3735</v>
      </c>
      <c r="I4069" t="str">
        <f t="shared" si="205"/>
        <v xml:space="preserve"> </v>
      </c>
      <c r="J4069" t="str">
        <f t="shared" si="204"/>
        <v>E3815</v>
      </c>
      <c r="K4069">
        <f>VLOOKUP(D4069,'Step 1b-Current GLMT'!A:C,3,FALSE)</f>
        <v>0</v>
      </c>
    </row>
    <row r="4070" spans="1:11" s="6" customFormat="1" ht="15.75" x14ac:dyDescent="0.3">
      <c r="A4070" t="s">
        <v>751</v>
      </c>
      <c r="B4070" t="s">
        <v>837</v>
      </c>
      <c r="D4070" s="4" t="s">
        <v>9</v>
      </c>
      <c r="E4070" s="5" t="str">
        <f>VLOOKUP(D4070,'Step 1b-Current GLMT'!A:B,2,FALSE)</f>
        <v xml:space="preserve">General : Institutional Support : Unallocated - Enrollment Res </v>
      </c>
      <c r="F4070" s="422"/>
      <c r="H4070" t="str">
        <f t="shared" si="203"/>
        <v>3740</v>
      </c>
      <c r="I4070" t="str">
        <f t="shared" si="205"/>
        <v xml:space="preserve"> </v>
      </c>
      <c r="J4070" t="str">
        <f t="shared" si="204"/>
        <v>E3815</v>
      </c>
      <c r="K4070">
        <f>VLOOKUP(D4070,'Step 1b-Current GLMT'!A:C,3,FALSE)</f>
        <v>0</v>
      </c>
    </row>
    <row r="4071" spans="1:11" s="6" customFormat="1" ht="15.75" x14ac:dyDescent="0.3">
      <c r="A4071" t="s">
        <v>751</v>
      </c>
      <c r="B4071" t="s">
        <v>869</v>
      </c>
      <c r="D4071" s="4" t="s">
        <v>9</v>
      </c>
      <c r="E4071" s="5" t="str">
        <f>VLOOKUP(D4071,'Step 1b-Current GLMT'!A:B,2,FALSE)</f>
        <v xml:space="preserve">General : Institutional Support : Unallocated - Enrollment Res </v>
      </c>
      <c r="F4071" s="422"/>
      <c r="H4071" t="str">
        <f t="shared" si="203"/>
        <v>3760</v>
      </c>
      <c r="I4071" t="str">
        <f t="shared" si="205"/>
        <v xml:space="preserve"> </v>
      </c>
      <c r="J4071" t="str">
        <f t="shared" si="204"/>
        <v>E3815</v>
      </c>
      <c r="K4071">
        <f>VLOOKUP(D4071,'Step 1b-Current GLMT'!A:C,3,FALSE)</f>
        <v>0</v>
      </c>
    </row>
    <row r="4072" spans="1:11" s="6" customFormat="1" ht="15.75" x14ac:dyDescent="0.3">
      <c r="A4072" t="s">
        <v>194</v>
      </c>
      <c r="B4072" t="s">
        <v>696</v>
      </c>
      <c r="D4072" s="4" t="s">
        <v>9</v>
      </c>
      <c r="E4072" s="5" t="str">
        <f>VLOOKUP(D4072,'Step 1b-Current GLMT'!A:B,2,FALSE)</f>
        <v xml:space="preserve">General : Institutional Support : Unallocated - Enrollment Res </v>
      </c>
      <c r="F4072" s="422"/>
      <c r="H4072" t="str">
        <f t="shared" si="203"/>
        <v>3705</v>
      </c>
      <c r="I4072" t="str">
        <f t="shared" si="205"/>
        <v xml:space="preserve"> </v>
      </c>
      <c r="J4072" t="str">
        <f t="shared" si="204"/>
        <v>E4100</v>
      </c>
      <c r="K4072">
        <f>VLOOKUP(D4072,'Step 1b-Current GLMT'!A:C,3,FALSE)</f>
        <v>0</v>
      </c>
    </row>
    <row r="4073" spans="1:11" s="6" customFormat="1" ht="15.75" x14ac:dyDescent="0.3">
      <c r="A4073" t="s">
        <v>194</v>
      </c>
      <c r="B4073" t="s">
        <v>724</v>
      </c>
      <c r="D4073" s="4" t="s">
        <v>9</v>
      </c>
      <c r="E4073" s="5" t="str">
        <f>VLOOKUP(D4073,'Step 1b-Current GLMT'!A:B,2,FALSE)</f>
        <v xml:space="preserve">General : Institutional Support : Unallocated - Enrollment Res </v>
      </c>
      <c r="F4073" s="422"/>
      <c r="H4073" t="str">
        <f t="shared" si="203"/>
        <v>3707</v>
      </c>
      <c r="I4073" t="str">
        <f t="shared" si="205"/>
        <v xml:space="preserve"> </v>
      </c>
      <c r="J4073" t="str">
        <f t="shared" si="204"/>
        <v>E4100</v>
      </c>
      <c r="K4073">
        <f>VLOOKUP(D4073,'Step 1b-Current GLMT'!A:C,3,FALSE)</f>
        <v>0</v>
      </c>
    </row>
    <row r="4074" spans="1:11" s="6" customFormat="1" ht="15.75" x14ac:dyDescent="0.3">
      <c r="A4074" t="s">
        <v>194</v>
      </c>
      <c r="B4074" t="s">
        <v>753</v>
      </c>
      <c r="D4074" s="4" t="s">
        <v>9</v>
      </c>
      <c r="E4074" s="5" t="str">
        <f>VLOOKUP(D4074,'Step 1b-Current GLMT'!A:B,2,FALSE)</f>
        <v xml:space="preserve">General : Institutional Support : Unallocated - Enrollment Res </v>
      </c>
      <c r="F4074" s="422"/>
      <c r="H4074" t="str">
        <f t="shared" si="203"/>
        <v>3715</v>
      </c>
      <c r="I4074" t="str">
        <f t="shared" si="205"/>
        <v xml:space="preserve"> </v>
      </c>
      <c r="J4074" t="str">
        <f t="shared" si="204"/>
        <v>E4100</v>
      </c>
      <c r="K4074">
        <f>VLOOKUP(D4074,'Step 1b-Current GLMT'!A:C,3,FALSE)</f>
        <v>0</v>
      </c>
    </row>
    <row r="4075" spans="1:11" s="6" customFormat="1" ht="15.75" x14ac:dyDescent="0.3">
      <c r="A4075" t="s">
        <v>194</v>
      </c>
      <c r="B4075" t="s">
        <v>782</v>
      </c>
      <c r="D4075" s="4" t="s">
        <v>9</v>
      </c>
      <c r="E4075" s="5" t="str">
        <f>VLOOKUP(D4075,'Step 1b-Current GLMT'!A:B,2,FALSE)</f>
        <v xml:space="preserve">General : Institutional Support : Unallocated - Enrollment Res </v>
      </c>
      <c r="F4075" s="422"/>
      <c r="H4075" t="str">
        <f t="shared" si="203"/>
        <v>3730</v>
      </c>
      <c r="I4075" t="str">
        <f t="shared" si="205"/>
        <v xml:space="preserve"> </v>
      </c>
      <c r="J4075" t="str">
        <f t="shared" si="204"/>
        <v>E4100</v>
      </c>
      <c r="K4075">
        <f>VLOOKUP(D4075,'Step 1b-Current GLMT'!A:C,3,FALSE)</f>
        <v>0</v>
      </c>
    </row>
    <row r="4076" spans="1:11" s="6" customFormat="1" ht="15.75" x14ac:dyDescent="0.3">
      <c r="A4076" t="s">
        <v>194</v>
      </c>
      <c r="B4076" t="s">
        <v>807</v>
      </c>
      <c r="D4076" s="4" t="s">
        <v>9</v>
      </c>
      <c r="E4076" s="5" t="str">
        <f>VLOOKUP(D4076,'Step 1b-Current GLMT'!A:B,2,FALSE)</f>
        <v xml:space="preserve">General : Institutional Support : Unallocated - Enrollment Res </v>
      </c>
      <c r="F4076" s="422"/>
      <c r="H4076" t="str">
        <f t="shared" si="203"/>
        <v>3735</v>
      </c>
      <c r="I4076" t="str">
        <f t="shared" si="205"/>
        <v xml:space="preserve"> </v>
      </c>
      <c r="J4076" t="str">
        <f t="shared" si="204"/>
        <v>E4100</v>
      </c>
      <c r="K4076">
        <f>VLOOKUP(D4076,'Step 1b-Current GLMT'!A:C,3,FALSE)</f>
        <v>0</v>
      </c>
    </row>
    <row r="4077" spans="1:11" s="6" customFormat="1" ht="15.75" x14ac:dyDescent="0.3">
      <c r="A4077" t="s">
        <v>194</v>
      </c>
      <c r="B4077" t="s">
        <v>838</v>
      </c>
      <c r="D4077" s="4" t="s">
        <v>9</v>
      </c>
      <c r="E4077" s="5" t="str">
        <f>VLOOKUP(D4077,'Step 1b-Current GLMT'!A:B,2,FALSE)</f>
        <v xml:space="preserve">General : Institutional Support : Unallocated - Enrollment Res </v>
      </c>
      <c r="F4077" s="422"/>
      <c r="H4077" t="str">
        <f t="shared" si="203"/>
        <v>3740</v>
      </c>
      <c r="I4077" t="str">
        <f t="shared" si="205"/>
        <v xml:space="preserve"> </v>
      </c>
      <c r="J4077" t="str">
        <f t="shared" si="204"/>
        <v>E4100</v>
      </c>
      <c r="K4077">
        <f>VLOOKUP(D4077,'Step 1b-Current GLMT'!A:C,3,FALSE)</f>
        <v>0</v>
      </c>
    </row>
    <row r="4078" spans="1:11" s="6" customFormat="1" ht="15.75" x14ac:dyDescent="0.3">
      <c r="A4078" t="s">
        <v>194</v>
      </c>
      <c r="B4078" t="s">
        <v>858</v>
      </c>
      <c r="D4078" s="4" t="s">
        <v>9</v>
      </c>
      <c r="E4078" s="5" t="str">
        <f>VLOOKUP(D4078,'Step 1b-Current GLMT'!A:B,2,FALSE)</f>
        <v xml:space="preserve">General : Institutional Support : Unallocated - Enrollment Res </v>
      </c>
      <c r="F4078" s="422"/>
      <c r="G4078"/>
      <c r="H4078" t="str">
        <f t="shared" si="203"/>
        <v>3745</v>
      </c>
      <c r="I4078" t="str">
        <f t="shared" si="205"/>
        <v xml:space="preserve"> </v>
      </c>
      <c r="J4078" t="str">
        <f t="shared" si="204"/>
        <v>E4100</v>
      </c>
      <c r="K4078">
        <f>VLOOKUP(D4078,'Step 1b-Current GLMT'!A:C,3,FALSE)</f>
        <v>0</v>
      </c>
    </row>
    <row r="4079" spans="1:11" s="6" customFormat="1" ht="15.75" x14ac:dyDescent="0.3">
      <c r="A4079" t="s">
        <v>194</v>
      </c>
      <c r="B4079" t="s">
        <v>870</v>
      </c>
      <c r="D4079" s="4" t="s">
        <v>9</v>
      </c>
      <c r="E4079" s="5" t="str">
        <f>VLOOKUP(D4079,'Step 1b-Current GLMT'!A:B,2,FALSE)</f>
        <v xml:space="preserve">General : Institutional Support : Unallocated - Enrollment Res </v>
      </c>
      <c r="F4079" s="422"/>
      <c r="G4079"/>
      <c r="H4079" t="str">
        <f t="shared" si="203"/>
        <v>3760</v>
      </c>
      <c r="I4079" t="str">
        <f t="shared" si="205"/>
        <v xml:space="preserve"> </v>
      </c>
      <c r="J4079" t="str">
        <f t="shared" si="204"/>
        <v>E4100</v>
      </c>
      <c r="K4079">
        <f>VLOOKUP(D4079,'Step 1b-Current GLMT'!A:C,3,FALSE)</f>
        <v>0</v>
      </c>
    </row>
    <row r="4080" spans="1:11" s="6" customFormat="1" ht="15.75" x14ac:dyDescent="0.3">
      <c r="A4080" t="s">
        <v>305</v>
      </c>
      <c r="B4080" t="s">
        <v>839</v>
      </c>
      <c r="D4080" s="4" t="s">
        <v>9</v>
      </c>
      <c r="E4080" s="5" t="str">
        <f>VLOOKUP(D4080,'Step 1b-Current GLMT'!A:B,2,FALSE)</f>
        <v xml:space="preserve">General : Institutional Support : Unallocated - Enrollment Res </v>
      </c>
      <c r="F4080" s="422"/>
      <c r="G4080"/>
      <c r="H4080" t="str">
        <f t="shared" si="203"/>
        <v>3740</v>
      </c>
      <c r="I4080" t="str">
        <f t="shared" si="205"/>
        <v xml:space="preserve"> </v>
      </c>
      <c r="J4080" t="str">
        <f t="shared" si="204"/>
        <v>E4122</v>
      </c>
      <c r="K4080">
        <f>VLOOKUP(D4080,'Step 1b-Current GLMT'!A:C,3,FALSE)</f>
        <v>0</v>
      </c>
    </row>
    <row r="4081" spans="1:11" s="6" customFormat="1" ht="15.75" x14ac:dyDescent="0.3">
      <c r="A4081" t="s">
        <v>389</v>
      </c>
      <c r="B4081" t="s">
        <v>840</v>
      </c>
      <c r="D4081" s="4" t="s">
        <v>9</v>
      </c>
      <c r="E4081" s="5" t="str">
        <f>VLOOKUP(D4081,'Step 1b-Current GLMT'!A:B,2,FALSE)</f>
        <v xml:space="preserve">General : Institutional Support : Unallocated - Enrollment Res </v>
      </c>
      <c r="F4081" s="422"/>
      <c r="G4081"/>
      <c r="H4081" t="str">
        <f t="shared" si="203"/>
        <v>3740</v>
      </c>
      <c r="I4081" t="str">
        <f t="shared" si="205"/>
        <v xml:space="preserve"> </v>
      </c>
      <c r="J4081" t="str">
        <f t="shared" si="204"/>
        <v>E4126</v>
      </c>
      <c r="K4081">
        <f>VLOOKUP(D4081,'Step 1b-Current GLMT'!A:C,3,FALSE)</f>
        <v>0</v>
      </c>
    </row>
    <row r="4082" spans="1:11" s="6" customFormat="1" ht="15.75" x14ac:dyDescent="0.3">
      <c r="A4082" t="s">
        <v>754</v>
      </c>
      <c r="B4082" t="s">
        <v>755</v>
      </c>
      <c r="D4082" s="4" t="s">
        <v>9</v>
      </c>
      <c r="E4082" s="5" t="str">
        <f>VLOOKUP(D4082,'Step 1b-Current GLMT'!A:B,2,FALSE)</f>
        <v xml:space="preserve">General : Institutional Support : Unallocated - Enrollment Res </v>
      </c>
      <c r="F4082" s="422"/>
      <c r="G4082"/>
      <c r="H4082" t="str">
        <f t="shared" si="203"/>
        <v>3715</v>
      </c>
      <c r="I4082" t="str">
        <f t="shared" si="205"/>
        <v xml:space="preserve"> </v>
      </c>
      <c r="J4082" t="str">
        <f t="shared" si="204"/>
        <v>E4160</v>
      </c>
      <c r="K4082">
        <f>VLOOKUP(D4082,'Step 1b-Current GLMT'!A:C,3,FALSE)</f>
        <v>0</v>
      </c>
    </row>
    <row r="4083" spans="1:11" s="6" customFormat="1" ht="15.75" x14ac:dyDescent="0.3">
      <c r="A4083" t="s">
        <v>754</v>
      </c>
      <c r="B4083" t="s">
        <v>783</v>
      </c>
      <c r="D4083" s="4" t="s">
        <v>9</v>
      </c>
      <c r="E4083" s="5" t="str">
        <f>VLOOKUP(D4083,'Step 1b-Current GLMT'!A:B,2,FALSE)</f>
        <v xml:space="preserve">General : Institutional Support : Unallocated - Enrollment Res </v>
      </c>
      <c r="F4083" s="422"/>
      <c r="G4083"/>
      <c r="H4083" t="str">
        <f t="shared" si="203"/>
        <v>3730</v>
      </c>
      <c r="I4083" t="str">
        <f t="shared" si="205"/>
        <v xml:space="preserve"> </v>
      </c>
      <c r="J4083" t="str">
        <f t="shared" si="204"/>
        <v>E4160</v>
      </c>
      <c r="K4083">
        <f>VLOOKUP(D4083,'Step 1b-Current GLMT'!A:C,3,FALSE)</f>
        <v>0</v>
      </c>
    </row>
    <row r="4084" spans="1:11" s="6" customFormat="1" ht="15.75" x14ac:dyDescent="0.3">
      <c r="A4084" t="s">
        <v>754</v>
      </c>
      <c r="B4084" t="s">
        <v>808</v>
      </c>
      <c r="D4084" s="4" t="s">
        <v>9</v>
      </c>
      <c r="E4084" s="5" t="str">
        <f>VLOOKUP(D4084,'Step 1b-Current GLMT'!A:B,2,FALSE)</f>
        <v xml:space="preserve">General : Institutional Support : Unallocated - Enrollment Res </v>
      </c>
      <c r="F4084" s="422"/>
      <c r="G4084"/>
      <c r="H4084" t="str">
        <f t="shared" si="203"/>
        <v>3735</v>
      </c>
      <c r="I4084" t="str">
        <f t="shared" si="205"/>
        <v xml:space="preserve"> </v>
      </c>
      <c r="J4084" t="str">
        <f t="shared" si="204"/>
        <v>E4160</v>
      </c>
      <c r="K4084">
        <f>VLOOKUP(D4084,'Step 1b-Current GLMT'!A:C,3,FALSE)</f>
        <v>0</v>
      </c>
    </row>
    <row r="4085" spans="1:11" s="6" customFormat="1" ht="15.75" x14ac:dyDescent="0.3">
      <c r="A4085" t="s">
        <v>754</v>
      </c>
      <c r="B4085" t="s">
        <v>841</v>
      </c>
      <c r="D4085" s="4" t="s">
        <v>9</v>
      </c>
      <c r="E4085" s="5" t="str">
        <f>VLOOKUP(D4085,'Step 1b-Current GLMT'!A:B,2,FALSE)</f>
        <v xml:space="preserve">General : Institutional Support : Unallocated - Enrollment Res </v>
      </c>
      <c r="F4085" s="421"/>
      <c r="G4085"/>
      <c r="H4085" t="str">
        <f t="shared" si="203"/>
        <v>3740</v>
      </c>
      <c r="I4085" t="str">
        <f t="shared" si="205"/>
        <v xml:space="preserve"> </v>
      </c>
      <c r="J4085" t="str">
        <f t="shared" si="204"/>
        <v>E4160</v>
      </c>
      <c r="K4085">
        <f>VLOOKUP(D4085,'Step 1b-Current GLMT'!A:C,3,FALSE)</f>
        <v>0</v>
      </c>
    </row>
    <row r="4086" spans="1:11" s="6" customFormat="1" ht="15.75" x14ac:dyDescent="0.3">
      <c r="A4086" t="s">
        <v>754</v>
      </c>
      <c r="B4086" t="s">
        <v>871</v>
      </c>
      <c r="D4086" s="4" t="s">
        <v>9</v>
      </c>
      <c r="E4086" s="5" t="str">
        <f>VLOOKUP(D4086,'Step 1b-Current GLMT'!A:B,2,FALSE)</f>
        <v xml:space="preserve">General : Institutional Support : Unallocated - Enrollment Res </v>
      </c>
      <c r="F4086" s="421"/>
      <c r="G4086"/>
      <c r="H4086" t="str">
        <f t="shared" si="203"/>
        <v>3760</v>
      </c>
      <c r="I4086" t="str">
        <f t="shared" si="205"/>
        <v xml:space="preserve"> </v>
      </c>
      <c r="J4086" t="str">
        <f t="shared" si="204"/>
        <v>E4160</v>
      </c>
      <c r="K4086">
        <f>VLOOKUP(D4086,'Step 1b-Current GLMT'!A:C,3,FALSE)</f>
        <v>0</v>
      </c>
    </row>
    <row r="4087" spans="1:11" s="6" customFormat="1" ht="15.75" x14ac:dyDescent="0.3">
      <c r="A4087" t="s">
        <v>16</v>
      </c>
      <c r="B4087" t="s">
        <v>668</v>
      </c>
      <c r="D4087" s="4" t="s">
        <v>9</v>
      </c>
      <c r="E4087" s="5" t="str">
        <f>VLOOKUP(D4087,'Step 1b-Current GLMT'!A:B,2,FALSE)</f>
        <v xml:space="preserve">General : Institutional Support : Unallocated - Enrollment Res </v>
      </c>
      <c r="F4087" s="421"/>
      <c r="G4087"/>
      <c r="H4087" t="str">
        <f t="shared" si="203"/>
        <v>3700</v>
      </c>
      <c r="I4087" t="str">
        <f t="shared" si="205"/>
        <v xml:space="preserve"> </v>
      </c>
      <c r="J4087" t="str">
        <f t="shared" si="204"/>
        <v>E9509</v>
      </c>
      <c r="K4087">
        <f>VLOOKUP(D4087,'Step 1b-Current GLMT'!A:C,3,FALSE)</f>
        <v>0</v>
      </c>
    </row>
    <row r="4088" spans="1:11" s="6" customFormat="1" ht="15.75" x14ac:dyDescent="0.3">
      <c r="A4088" t="s">
        <v>405</v>
      </c>
      <c r="B4088" t="s">
        <v>406</v>
      </c>
      <c r="D4088" s="4" t="s">
        <v>9</v>
      </c>
      <c r="E4088" s="5" t="str">
        <f>VLOOKUP(D4088,'Step 1b-Current GLMT'!A:B,2,FALSE)</f>
        <v xml:space="preserve">General : Institutional Support : Unallocated - Enrollment Res </v>
      </c>
      <c r="F4088" s="422"/>
      <c r="G4088"/>
      <c r="H4088" t="str">
        <f t="shared" si="203"/>
        <v>3230</v>
      </c>
      <c r="I4088" t="str">
        <f t="shared" si="205"/>
        <v xml:space="preserve"> </v>
      </c>
      <c r="J4088" t="str">
        <f t="shared" si="204"/>
        <v>E8850</v>
      </c>
      <c r="K4088">
        <f>VLOOKUP(D4088,'Step 1b-Current GLMT'!A:C,3,FALSE)</f>
        <v>0</v>
      </c>
    </row>
    <row r="4089" spans="1:11" s="6" customFormat="1" ht="15.75" x14ac:dyDescent="0.3">
      <c r="A4089" t="s">
        <v>425</v>
      </c>
      <c r="B4089" t="s">
        <v>426</v>
      </c>
      <c r="D4089" s="4" t="s">
        <v>9</v>
      </c>
      <c r="E4089" s="5" t="str">
        <f>VLOOKUP(D4089,'Step 1b-Current GLMT'!A:B,2,FALSE)</f>
        <v xml:space="preserve">General : Institutional Support : Unallocated - Enrollment Res </v>
      </c>
      <c r="F4089" s="422"/>
      <c r="G4089"/>
      <c r="H4089" t="str">
        <f t="shared" si="203"/>
        <v>3309</v>
      </c>
      <c r="I4089" t="str">
        <f t="shared" si="205"/>
        <v xml:space="preserve"> </v>
      </c>
      <c r="J4089" t="str">
        <f t="shared" si="204"/>
        <v>E2300</v>
      </c>
      <c r="K4089">
        <f>VLOOKUP(D4089,'Step 1b-Current GLMT'!A:C,3,FALSE)</f>
        <v>0</v>
      </c>
    </row>
    <row r="4090" spans="1:11" s="6" customFormat="1" ht="15.75" x14ac:dyDescent="0.3">
      <c r="A4090" t="s">
        <v>427</v>
      </c>
      <c r="B4090" t="s">
        <v>428</v>
      </c>
      <c r="D4090" s="4" t="s">
        <v>9</v>
      </c>
      <c r="E4090" s="5" t="str">
        <f>VLOOKUP(D4090,'Step 1b-Current GLMT'!A:B,2,FALSE)</f>
        <v xml:space="preserve">General : Institutional Support : Unallocated - Enrollment Res </v>
      </c>
      <c r="F4090" s="422"/>
      <c r="G4090"/>
      <c r="H4090" t="str">
        <f t="shared" si="203"/>
        <v>3309</v>
      </c>
      <c r="I4090" t="str">
        <f t="shared" si="205"/>
        <v xml:space="preserve"> </v>
      </c>
      <c r="J4090" t="str">
        <f t="shared" si="204"/>
        <v>E2302</v>
      </c>
      <c r="K4090">
        <f>VLOOKUP(D4090,'Step 1b-Current GLMT'!A:C,3,FALSE)</f>
        <v>0</v>
      </c>
    </row>
    <row r="4091" spans="1:11" s="6" customFormat="1" ht="15.75" x14ac:dyDescent="0.3">
      <c r="A4091" t="s">
        <v>429</v>
      </c>
      <c r="B4091" t="s">
        <v>430</v>
      </c>
      <c r="D4091" s="4" t="s">
        <v>9</v>
      </c>
      <c r="E4091" s="5" t="str">
        <f>VLOOKUP(D4091,'Step 1b-Current GLMT'!A:B,2,FALSE)</f>
        <v xml:space="preserve">General : Institutional Support : Unallocated - Enrollment Res </v>
      </c>
      <c r="F4091" s="422"/>
      <c r="G4091"/>
      <c r="H4091" t="str">
        <f t="shared" si="203"/>
        <v>3309</v>
      </c>
      <c r="I4091" t="str">
        <f t="shared" si="205"/>
        <v xml:space="preserve"> </v>
      </c>
      <c r="J4091" t="str">
        <f t="shared" si="204"/>
        <v>E2303</v>
      </c>
      <c r="K4091">
        <f>VLOOKUP(D4091,'Step 1b-Current GLMT'!A:C,3,FALSE)</f>
        <v>0</v>
      </c>
    </row>
    <row r="4092" spans="1:11" s="6" customFormat="1" ht="15.75" x14ac:dyDescent="0.3">
      <c r="A4092" t="s">
        <v>431</v>
      </c>
      <c r="B4092" t="s">
        <v>432</v>
      </c>
      <c r="D4092" s="4" t="s">
        <v>9</v>
      </c>
      <c r="E4092" s="5" t="str">
        <f>VLOOKUP(D4092,'Step 1b-Current GLMT'!A:B,2,FALSE)</f>
        <v xml:space="preserve">General : Institutional Support : Unallocated - Enrollment Res </v>
      </c>
      <c r="F4092" s="422"/>
      <c r="G4092"/>
      <c r="H4092" t="str">
        <f t="shared" si="203"/>
        <v>3309</v>
      </c>
      <c r="I4092" t="str">
        <f t="shared" si="205"/>
        <v xml:space="preserve"> </v>
      </c>
      <c r="J4092" t="str">
        <f t="shared" si="204"/>
        <v>E2304</v>
      </c>
      <c r="K4092">
        <f>VLOOKUP(D4092,'Step 1b-Current GLMT'!A:C,3,FALSE)</f>
        <v>0</v>
      </c>
    </row>
    <row r="4093" spans="1:11" s="6" customFormat="1" ht="15.75" x14ac:dyDescent="0.3">
      <c r="A4093" t="s">
        <v>433</v>
      </c>
      <c r="B4093" t="s">
        <v>434</v>
      </c>
      <c r="D4093" s="4" t="s">
        <v>9</v>
      </c>
      <c r="E4093" s="5" t="str">
        <f>VLOOKUP(D4093,'Step 1b-Current GLMT'!A:B,2,FALSE)</f>
        <v xml:space="preserve">General : Institutional Support : Unallocated - Enrollment Res </v>
      </c>
      <c r="F4093" s="422"/>
      <c r="G4093"/>
      <c r="H4093" t="str">
        <f t="shared" si="203"/>
        <v>3309</v>
      </c>
      <c r="I4093" t="str">
        <f t="shared" si="205"/>
        <v xml:space="preserve"> </v>
      </c>
      <c r="J4093" t="str">
        <f t="shared" si="204"/>
        <v>E2305</v>
      </c>
      <c r="K4093">
        <f>VLOOKUP(D4093,'Step 1b-Current GLMT'!A:C,3,FALSE)</f>
        <v>0</v>
      </c>
    </row>
    <row r="4094" spans="1:11" s="6" customFormat="1" ht="15.75" x14ac:dyDescent="0.3">
      <c r="A4094" t="s">
        <v>435</v>
      </c>
      <c r="B4094" t="s">
        <v>436</v>
      </c>
      <c r="D4094" s="4" t="s">
        <v>9</v>
      </c>
      <c r="E4094" s="5" t="str">
        <f>VLOOKUP(D4094,'Step 1b-Current GLMT'!A:B,2,FALSE)</f>
        <v xml:space="preserve">General : Institutional Support : Unallocated - Enrollment Res </v>
      </c>
      <c r="F4094" s="422"/>
      <c r="G4094"/>
      <c r="H4094" t="str">
        <f t="shared" si="203"/>
        <v>3309</v>
      </c>
      <c r="I4094" t="str">
        <f t="shared" si="205"/>
        <v xml:space="preserve"> </v>
      </c>
      <c r="J4094" t="str">
        <f t="shared" si="204"/>
        <v>E2306</v>
      </c>
      <c r="K4094">
        <f>VLOOKUP(D4094,'Step 1b-Current GLMT'!A:C,3,FALSE)</f>
        <v>0</v>
      </c>
    </row>
    <row r="4095" spans="1:11" s="6" customFormat="1" ht="15.75" x14ac:dyDescent="0.3">
      <c r="A4095" t="s">
        <v>20</v>
      </c>
      <c r="B4095" t="s">
        <v>479</v>
      </c>
      <c r="D4095" s="4" t="s">
        <v>9</v>
      </c>
      <c r="E4095" s="5" t="str">
        <f>VLOOKUP(D4095,'Step 1b-Current GLMT'!A:B,2,FALSE)</f>
        <v xml:space="preserve">General : Institutional Support : Unallocated - Enrollment Res </v>
      </c>
      <c r="F4095" s="422"/>
      <c r="G4095"/>
      <c r="H4095" t="str">
        <f t="shared" si="203"/>
        <v>3384</v>
      </c>
      <c r="I4095" t="str">
        <f t="shared" si="205"/>
        <v xml:space="preserve"> </v>
      </c>
      <c r="J4095" t="str">
        <f t="shared" si="204"/>
        <v>E1498</v>
      </c>
      <c r="K4095">
        <f>VLOOKUP(D4095,'Step 1b-Current GLMT'!A:C,3,FALSE)</f>
        <v>0</v>
      </c>
    </row>
    <row r="4096" spans="1:11" s="6" customFormat="1" ht="15.75" x14ac:dyDescent="0.3">
      <c r="A4096" t="s">
        <v>20</v>
      </c>
      <c r="B4096" t="s">
        <v>498</v>
      </c>
      <c r="D4096" s="4" t="s">
        <v>9</v>
      </c>
      <c r="E4096" s="5" t="str">
        <f>VLOOKUP(D4096,'Step 1b-Current GLMT'!A:B,2,FALSE)</f>
        <v xml:space="preserve">General : Institutional Support : Unallocated - Enrollment Res </v>
      </c>
      <c r="F4096" s="422"/>
      <c r="G4096"/>
      <c r="H4096" t="str">
        <f t="shared" si="203"/>
        <v>3385</v>
      </c>
      <c r="I4096" t="str">
        <f t="shared" si="205"/>
        <v xml:space="preserve"> </v>
      </c>
      <c r="J4096" t="str">
        <f t="shared" si="204"/>
        <v>E1498</v>
      </c>
      <c r="K4096">
        <f>VLOOKUP(D4096,'Step 1b-Current GLMT'!A:C,3,FALSE)</f>
        <v>0</v>
      </c>
    </row>
    <row r="4097" spans="1:11" s="6" customFormat="1" ht="15.75" x14ac:dyDescent="0.3">
      <c r="A4097" t="s">
        <v>20</v>
      </c>
      <c r="B4097" t="s">
        <v>507</v>
      </c>
      <c r="D4097" s="4" t="s">
        <v>9</v>
      </c>
      <c r="E4097" s="5" t="str">
        <f>VLOOKUP(D4097,'Step 1b-Current GLMT'!A:B,2,FALSE)</f>
        <v xml:space="preserve">General : Institutional Support : Unallocated - Enrollment Res </v>
      </c>
      <c r="F4097" s="422"/>
      <c r="G4097"/>
      <c r="H4097" t="str">
        <f t="shared" si="203"/>
        <v>3387</v>
      </c>
      <c r="I4097" t="str">
        <f t="shared" si="205"/>
        <v xml:space="preserve"> </v>
      </c>
      <c r="J4097" t="str">
        <f t="shared" si="204"/>
        <v>E1498</v>
      </c>
      <c r="K4097">
        <f>VLOOKUP(D4097,'Step 1b-Current GLMT'!A:C,3,FALSE)</f>
        <v>0</v>
      </c>
    </row>
    <row r="4098" spans="1:11" s="6" customFormat="1" ht="15.75" x14ac:dyDescent="0.3">
      <c r="A4098" t="s">
        <v>20</v>
      </c>
      <c r="B4098" t="s">
        <v>521</v>
      </c>
      <c r="D4098" s="4" t="s">
        <v>9</v>
      </c>
      <c r="E4098" s="5" t="str">
        <f>VLOOKUP(D4098,'Step 1b-Current GLMT'!A:B,2,FALSE)</f>
        <v xml:space="preserve">General : Institutional Support : Unallocated - Enrollment Res </v>
      </c>
      <c r="F4098" s="422"/>
      <c r="G4098"/>
      <c r="H4098" t="str">
        <f t="shared" ref="H4098:H4161" si="206">RIGHT(B4098,4)</f>
        <v>3389</v>
      </c>
      <c r="I4098" t="str">
        <f t="shared" si="205"/>
        <v xml:space="preserve"> </v>
      </c>
      <c r="J4098" t="str">
        <f t="shared" ref="J4098:J4161" si="207">MID(B4098,7,5)</f>
        <v>E1498</v>
      </c>
      <c r="K4098">
        <f>VLOOKUP(D4098,'Step 1b-Current GLMT'!A:C,3,FALSE)</f>
        <v>0</v>
      </c>
    </row>
    <row r="4099" spans="1:11" s="6" customFormat="1" ht="15.75" x14ac:dyDescent="0.3">
      <c r="A4099" t="s">
        <v>1875</v>
      </c>
      <c r="B4099" t="s">
        <v>1876</v>
      </c>
      <c r="D4099" s="4" t="s">
        <v>9</v>
      </c>
      <c r="E4099" s="5" t="str">
        <f>VLOOKUP(D4099,'Step 1b-Current GLMT'!A:B,2,FALSE)</f>
        <v xml:space="preserve">General : Institutional Support : Unallocated - Enrollment Res </v>
      </c>
      <c r="F4099" s="422" t="s">
        <v>1877</v>
      </c>
      <c r="G4099"/>
      <c r="H4099" t="str">
        <f t="shared" si="206"/>
        <v>3387</v>
      </c>
      <c r="I4099" t="str">
        <f t="shared" si="205"/>
        <v xml:space="preserve"> </v>
      </c>
      <c r="J4099" t="str">
        <f t="shared" si="207"/>
        <v>E1601</v>
      </c>
      <c r="K4099">
        <f>VLOOKUP(D4099,'Step 1b-Current GLMT'!A:C,3,FALSE)</f>
        <v>0</v>
      </c>
    </row>
    <row r="4100" spans="1:11" s="6" customFormat="1" ht="15.75" x14ac:dyDescent="0.3">
      <c r="A4100" t="s">
        <v>480</v>
      </c>
      <c r="B4100" t="s">
        <v>481</v>
      </c>
      <c r="D4100" s="4" t="s">
        <v>9</v>
      </c>
      <c r="E4100" s="5" t="str">
        <f>VLOOKUP(D4100,'Step 1b-Current GLMT'!A:B,2,FALSE)</f>
        <v xml:space="preserve">General : Institutional Support : Unallocated - Enrollment Res </v>
      </c>
      <c r="F4100" s="422"/>
      <c r="G4100"/>
      <c r="H4100" t="str">
        <f t="shared" si="206"/>
        <v>3384</v>
      </c>
      <c r="I4100" t="str">
        <f t="shared" si="205"/>
        <v xml:space="preserve"> </v>
      </c>
      <c r="J4100" t="str">
        <f t="shared" si="207"/>
        <v>E1602</v>
      </c>
      <c r="K4100">
        <f>VLOOKUP(D4100,'Step 1b-Current GLMT'!A:C,3,FALSE)</f>
        <v>0</v>
      </c>
    </row>
    <row r="4101" spans="1:11" s="6" customFormat="1" ht="15.75" x14ac:dyDescent="0.3">
      <c r="A4101" t="s">
        <v>522</v>
      </c>
      <c r="B4101" t="s">
        <v>523</v>
      </c>
      <c r="D4101" s="4" t="s">
        <v>9</v>
      </c>
      <c r="E4101" s="5" t="str">
        <f>VLOOKUP(D4101,'Step 1b-Current GLMT'!A:B,2,FALSE)</f>
        <v xml:space="preserve">General : Institutional Support : Unallocated - Enrollment Res </v>
      </c>
      <c r="F4101" s="422"/>
      <c r="G4101"/>
      <c r="H4101" t="str">
        <f t="shared" si="206"/>
        <v>3389</v>
      </c>
      <c r="I4101" t="str">
        <f t="shared" si="205"/>
        <v xml:space="preserve"> </v>
      </c>
      <c r="J4101" t="str">
        <f t="shared" si="207"/>
        <v>E1701</v>
      </c>
      <c r="K4101">
        <f>VLOOKUP(D4101,'Step 1b-Current GLMT'!A:C,3,FALSE)</f>
        <v>0</v>
      </c>
    </row>
    <row r="4102" spans="1:11" s="6" customFormat="1" ht="15.75" x14ac:dyDescent="0.3">
      <c r="A4102" t="s">
        <v>415</v>
      </c>
      <c r="B4102" t="s">
        <v>1878</v>
      </c>
      <c r="D4102" s="4" t="s">
        <v>9</v>
      </c>
      <c r="E4102" s="5" t="str">
        <f>VLOOKUP(D4102,'Step 1b-Current GLMT'!A:B,2,FALSE)</f>
        <v xml:space="preserve">General : Institutional Support : Unallocated - Enrollment Res </v>
      </c>
      <c r="F4102" s="422"/>
      <c r="G4102"/>
      <c r="H4102" t="str">
        <f t="shared" si="206"/>
        <v>3384</v>
      </c>
      <c r="I4102" t="str">
        <f t="shared" si="205"/>
        <v xml:space="preserve"> </v>
      </c>
      <c r="J4102" t="str">
        <f t="shared" si="207"/>
        <v>E1800</v>
      </c>
      <c r="K4102">
        <f>VLOOKUP(D4102,'Step 1b-Current GLMT'!A:C,3,FALSE)</f>
        <v>0</v>
      </c>
    </row>
    <row r="4103" spans="1:11" s="6" customFormat="1" ht="15.75" x14ac:dyDescent="0.3">
      <c r="A4103" t="s">
        <v>415</v>
      </c>
      <c r="B4103" t="s">
        <v>1879</v>
      </c>
      <c r="D4103" s="4" t="s">
        <v>9</v>
      </c>
      <c r="E4103" s="5" t="str">
        <f>VLOOKUP(D4103,'Step 1b-Current GLMT'!A:B,2,FALSE)</f>
        <v xml:space="preserve">General : Institutional Support : Unallocated - Enrollment Res </v>
      </c>
      <c r="F4103" s="422"/>
      <c r="G4103"/>
      <c r="H4103" t="str">
        <f t="shared" si="206"/>
        <v>3385</v>
      </c>
      <c r="I4103" t="str">
        <f t="shared" si="205"/>
        <v xml:space="preserve"> </v>
      </c>
      <c r="J4103" t="str">
        <f t="shared" si="207"/>
        <v>E1800</v>
      </c>
      <c r="K4103">
        <f>VLOOKUP(D4103,'Step 1b-Current GLMT'!A:C,3,FALSE)</f>
        <v>0</v>
      </c>
    </row>
    <row r="4104" spans="1:11" s="6" customFormat="1" ht="15.75" x14ac:dyDescent="0.3">
      <c r="A4104" t="s">
        <v>415</v>
      </c>
      <c r="B4104" t="s">
        <v>1880</v>
      </c>
      <c r="D4104" s="4" t="s">
        <v>9</v>
      </c>
      <c r="E4104" s="5" t="str">
        <f>VLOOKUP(D4104,'Step 1b-Current GLMT'!A:B,2,FALSE)</f>
        <v xml:space="preserve">General : Institutional Support : Unallocated - Enrollment Res </v>
      </c>
      <c r="F4104" s="422"/>
      <c r="G4104"/>
      <c r="H4104" t="str">
        <f t="shared" si="206"/>
        <v>3387</v>
      </c>
      <c r="I4104" t="str">
        <f t="shared" si="205"/>
        <v xml:space="preserve"> </v>
      </c>
      <c r="J4104" t="str">
        <f t="shared" si="207"/>
        <v>E1800</v>
      </c>
      <c r="K4104">
        <f>VLOOKUP(D4104,'Step 1b-Current GLMT'!A:C,3,FALSE)</f>
        <v>0</v>
      </c>
    </row>
    <row r="4105" spans="1:11" s="6" customFormat="1" ht="15.75" x14ac:dyDescent="0.3">
      <c r="A4105" t="s">
        <v>482</v>
      </c>
      <c r="B4105" t="s">
        <v>483</v>
      </c>
      <c r="D4105" s="4" t="s">
        <v>9</v>
      </c>
      <c r="E4105" s="5" t="str">
        <f>VLOOKUP(D4105,'Step 1b-Current GLMT'!A:B,2,FALSE)</f>
        <v xml:space="preserve">General : Institutional Support : Unallocated - Enrollment Res </v>
      </c>
      <c r="F4105" s="422"/>
      <c r="G4105"/>
      <c r="H4105" t="str">
        <f t="shared" si="206"/>
        <v>3384</v>
      </c>
      <c r="I4105" t="str">
        <f t="shared" si="205"/>
        <v xml:space="preserve"> </v>
      </c>
      <c r="J4105" t="str">
        <f t="shared" si="207"/>
        <v>E2300</v>
      </c>
      <c r="K4105">
        <f>VLOOKUP(D4105,'Step 1b-Current GLMT'!A:C,3,FALSE)</f>
        <v>0</v>
      </c>
    </row>
    <row r="4106" spans="1:11" s="6" customFormat="1" ht="15.75" x14ac:dyDescent="0.3">
      <c r="A4106" t="s">
        <v>482</v>
      </c>
      <c r="B4106" t="s">
        <v>524</v>
      </c>
      <c r="D4106" s="4" t="s">
        <v>9</v>
      </c>
      <c r="E4106" s="5" t="str">
        <f>VLOOKUP(D4106,'Step 1b-Current GLMT'!A:B,2,FALSE)</f>
        <v xml:space="preserve">General : Institutional Support : Unallocated - Enrollment Res </v>
      </c>
      <c r="F4106" s="422"/>
      <c r="G4106"/>
      <c r="H4106" t="str">
        <f t="shared" si="206"/>
        <v>3389</v>
      </c>
      <c r="I4106" t="str">
        <f t="shared" si="205"/>
        <v xml:space="preserve"> </v>
      </c>
      <c r="J4106" t="str">
        <f t="shared" si="207"/>
        <v>E2300</v>
      </c>
      <c r="K4106">
        <f>VLOOKUP(D4106,'Step 1b-Current GLMT'!A:C,3,FALSE)</f>
        <v>0</v>
      </c>
    </row>
    <row r="4107" spans="1:11" s="6" customFormat="1" ht="15.75" x14ac:dyDescent="0.3">
      <c r="A4107" t="s">
        <v>484</v>
      </c>
      <c r="B4107" t="s">
        <v>485</v>
      </c>
      <c r="D4107" s="4" t="s">
        <v>9</v>
      </c>
      <c r="E4107" s="5" t="str">
        <f>VLOOKUP(D4107,'Step 1b-Current GLMT'!A:B,2,FALSE)</f>
        <v xml:space="preserve">General : Institutional Support : Unallocated - Enrollment Res </v>
      </c>
      <c r="F4107" s="422"/>
      <c r="G4107"/>
      <c r="H4107" t="str">
        <f t="shared" si="206"/>
        <v>3384</v>
      </c>
      <c r="I4107" t="str">
        <f t="shared" si="205"/>
        <v xml:space="preserve"> </v>
      </c>
      <c r="J4107" t="str">
        <f t="shared" si="207"/>
        <v>E2302</v>
      </c>
      <c r="K4107">
        <f>VLOOKUP(D4107,'Step 1b-Current GLMT'!A:C,3,FALSE)</f>
        <v>0</v>
      </c>
    </row>
    <row r="4108" spans="1:11" s="6" customFormat="1" ht="15.75" x14ac:dyDescent="0.3">
      <c r="A4108" t="s">
        <v>484</v>
      </c>
      <c r="B4108" t="s">
        <v>508</v>
      </c>
      <c r="D4108" s="4" t="s">
        <v>9</v>
      </c>
      <c r="E4108" s="5" t="str">
        <f>VLOOKUP(D4108,'Step 1b-Current GLMT'!A:B,2,FALSE)</f>
        <v xml:space="preserve">General : Institutional Support : Unallocated - Enrollment Res </v>
      </c>
      <c r="F4108" s="422"/>
      <c r="G4108"/>
      <c r="H4108" t="str">
        <f t="shared" si="206"/>
        <v>3387</v>
      </c>
      <c r="I4108" t="str">
        <f t="shared" si="205"/>
        <v xml:space="preserve"> </v>
      </c>
      <c r="J4108" t="str">
        <f t="shared" si="207"/>
        <v>E2302</v>
      </c>
      <c r="K4108">
        <f>VLOOKUP(D4108,'Step 1b-Current GLMT'!A:C,3,FALSE)</f>
        <v>0</v>
      </c>
    </row>
    <row r="4109" spans="1:11" s="6" customFormat="1" ht="15.75" x14ac:dyDescent="0.3">
      <c r="A4109" t="s">
        <v>484</v>
      </c>
      <c r="B4109" t="s">
        <v>525</v>
      </c>
      <c r="D4109" s="4" t="s">
        <v>9</v>
      </c>
      <c r="E4109" s="5" t="str">
        <f>VLOOKUP(D4109,'Step 1b-Current GLMT'!A:B,2,FALSE)</f>
        <v xml:space="preserve">General : Institutional Support : Unallocated - Enrollment Res </v>
      </c>
      <c r="F4109" s="422"/>
      <c r="G4109"/>
      <c r="H4109" t="str">
        <f t="shared" si="206"/>
        <v>3389</v>
      </c>
      <c r="I4109" t="str">
        <f t="shared" si="205"/>
        <v xml:space="preserve"> </v>
      </c>
      <c r="J4109" t="str">
        <f t="shared" si="207"/>
        <v>E2302</v>
      </c>
      <c r="K4109">
        <f>VLOOKUP(D4109,'Step 1b-Current GLMT'!A:C,3,FALSE)</f>
        <v>0</v>
      </c>
    </row>
    <row r="4110" spans="1:11" s="6" customFormat="1" ht="15.75" x14ac:dyDescent="0.3">
      <c r="A4110" t="s">
        <v>486</v>
      </c>
      <c r="B4110" t="s">
        <v>487</v>
      </c>
      <c r="D4110" s="4" t="s">
        <v>9</v>
      </c>
      <c r="E4110" s="5" t="str">
        <f>VLOOKUP(D4110,'Step 1b-Current GLMT'!A:B,2,FALSE)</f>
        <v xml:space="preserve">General : Institutional Support : Unallocated - Enrollment Res </v>
      </c>
      <c r="F4110" s="422"/>
      <c r="G4110"/>
      <c r="H4110" t="str">
        <f t="shared" si="206"/>
        <v>3384</v>
      </c>
      <c r="I4110" t="str">
        <f t="shared" si="205"/>
        <v xml:space="preserve"> </v>
      </c>
      <c r="J4110" t="str">
        <f t="shared" si="207"/>
        <v>E2303</v>
      </c>
      <c r="K4110">
        <f>VLOOKUP(D4110,'Step 1b-Current GLMT'!A:C,3,FALSE)</f>
        <v>0</v>
      </c>
    </row>
    <row r="4111" spans="1:11" s="6" customFormat="1" ht="15.75" x14ac:dyDescent="0.3">
      <c r="A4111" t="s">
        <v>486</v>
      </c>
      <c r="B4111" t="s">
        <v>509</v>
      </c>
      <c r="D4111" s="4" t="s">
        <v>9</v>
      </c>
      <c r="E4111" s="5" t="str">
        <f>VLOOKUP(D4111,'Step 1b-Current GLMT'!A:B,2,FALSE)</f>
        <v xml:space="preserve">General : Institutional Support : Unallocated - Enrollment Res </v>
      </c>
      <c r="F4111" s="422"/>
      <c r="G4111"/>
      <c r="H4111" t="str">
        <f t="shared" si="206"/>
        <v>3387</v>
      </c>
      <c r="I4111" t="str">
        <f t="shared" si="205"/>
        <v xml:space="preserve"> </v>
      </c>
      <c r="J4111" t="str">
        <f t="shared" si="207"/>
        <v>E2303</v>
      </c>
      <c r="K4111">
        <f>VLOOKUP(D4111,'Step 1b-Current GLMT'!A:C,3,FALSE)</f>
        <v>0</v>
      </c>
    </row>
    <row r="4112" spans="1:11" s="6" customFormat="1" ht="15.75" x14ac:dyDescent="0.3">
      <c r="A4112" t="s">
        <v>486</v>
      </c>
      <c r="B4112" t="s">
        <v>526</v>
      </c>
      <c r="D4112" s="4" t="s">
        <v>9</v>
      </c>
      <c r="E4112" s="5" t="str">
        <f>VLOOKUP(D4112,'Step 1b-Current GLMT'!A:B,2,FALSE)</f>
        <v xml:space="preserve">General : Institutional Support : Unallocated - Enrollment Res </v>
      </c>
      <c r="F4112" s="422"/>
      <c r="G4112"/>
      <c r="H4112" t="str">
        <f t="shared" si="206"/>
        <v>3389</v>
      </c>
      <c r="I4112" t="str">
        <f t="shared" si="205"/>
        <v xml:space="preserve"> </v>
      </c>
      <c r="J4112" t="str">
        <f t="shared" si="207"/>
        <v>E2303</v>
      </c>
      <c r="K4112">
        <f>VLOOKUP(D4112,'Step 1b-Current GLMT'!A:C,3,FALSE)</f>
        <v>0</v>
      </c>
    </row>
    <row r="4113" spans="1:11" s="6" customFormat="1" ht="15.75" x14ac:dyDescent="0.3">
      <c r="A4113" t="s">
        <v>488</v>
      </c>
      <c r="B4113" t="s">
        <v>489</v>
      </c>
      <c r="D4113" s="4" t="s">
        <v>9</v>
      </c>
      <c r="E4113" s="5" t="str">
        <f>VLOOKUP(D4113,'Step 1b-Current GLMT'!A:B,2,FALSE)</f>
        <v xml:space="preserve">General : Institutional Support : Unallocated - Enrollment Res </v>
      </c>
      <c r="F4113" s="422"/>
      <c r="G4113"/>
      <c r="H4113" t="str">
        <f t="shared" si="206"/>
        <v>3384</v>
      </c>
      <c r="I4113" t="str">
        <f t="shared" si="205"/>
        <v xml:space="preserve"> </v>
      </c>
      <c r="J4113" t="str">
        <f t="shared" si="207"/>
        <v>E2305</v>
      </c>
      <c r="K4113">
        <f>VLOOKUP(D4113,'Step 1b-Current GLMT'!A:C,3,FALSE)</f>
        <v>0</v>
      </c>
    </row>
    <row r="4114" spans="1:11" s="6" customFormat="1" ht="15.75" x14ac:dyDescent="0.3">
      <c r="A4114" t="s">
        <v>488</v>
      </c>
      <c r="B4114" t="s">
        <v>510</v>
      </c>
      <c r="D4114" s="4" t="s">
        <v>9</v>
      </c>
      <c r="E4114" s="5" t="str">
        <f>VLOOKUP(D4114,'Step 1b-Current GLMT'!A:B,2,FALSE)</f>
        <v xml:space="preserve">General : Institutional Support : Unallocated - Enrollment Res </v>
      </c>
      <c r="F4114" s="422"/>
      <c r="G4114"/>
      <c r="H4114" t="str">
        <f t="shared" si="206"/>
        <v>3387</v>
      </c>
      <c r="I4114" t="str">
        <f t="shared" si="205"/>
        <v xml:space="preserve"> </v>
      </c>
      <c r="J4114" t="str">
        <f t="shared" si="207"/>
        <v>E2305</v>
      </c>
      <c r="K4114">
        <f>VLOOKUP(D4114,'Step 1b-Current GLMT'!A:C,3,FALSE)</f>
        <v>0</v>
      </c>
    </row>
    <row r="4115" spans="1:11" s="6" customFormat="1" ht="15.75" x14ac:dyDescent="0.3">
      <c r="A4115" t="s">
        <v>488</v>
      </c>
      <c r="B4115" t="s">
        <v>527</v>
      </c>
      <c r="D4115" s="4" t="s">
        <v>9</v>
      </c>
      <c r="E4115" s="5" t="str">
        <f>VLOOKUP(D4115,'Step 1b-Current GLMT'!A:B,2,FALSE)</f>
        <v xml:space="preserve">General : Institutional Support : Unallocated - Enrollment Res </v>
      </c>
      <c r="F4115" s="422"/>
      <c r="G4115"/>
      <c r="H4115" t="str">
        <f t="shared" si="206"/>
        <v>3389</v>
      </c>
      <c r="I4115" t="str">
        <f t="shared" si="205"/>
        <v xml:space="preserve"> </v>
      </c>
      <c r="J4115" t="str">
        <f t="shared" si="207"/>
        <v>E2305</v>
      </c>
      <c r="K4115">
        <f>VLOOKUP(D4115,'Step 1b-Current GLMT'!A:C,3,FALSE)</f>
        <v>0</v>
      </c>
    </row>
    <row r="4116" spans="1:11" s="6" customFormat="1" ht="15.75" x14ac:dyDescent="0.3">
      <c r="A4116" t="s">
        <v>448</v>
      </c>
      <c r="B4116" t="s">
        <v>490</v>
      </c>
      <c r="D4116" s="4" t="s">
        <v>9</v>
      </c>
      <c r="E4116" s="5" t="str">
        <f>VLOOKUP(D4116,'Step 1b-Current GLMT'!A:B,2,FALSE)</f>
        <v xml:space="preserve">General : Institutional Support : Unallocated - Enrollment Res </v>
      </c>
      <c r="F4116" s="422"/>
      <c r="G4116"/>
      <c r="H4116" t="str">
        <f t="shared" si="206"/>
        <v>3384</v>
      </c>
      <c r="I4116" t="str">
        <f t="shared" si="205"/>
        <v xml:space="preserve"> </v>
      </c>
      <c r="J4116" t="str">
        <f t="shared" si="207"/>
        <v>E2403</v>
      </c>
      <c r="K4116">
        <f>VLOOKUP(D4116,'Step 1b-Current GLMT'!A:C,3,FALSE)</f>
        <v>0</v>
      </c>
    </row>
    <row r="4117" spans="1:11" s="6" customFormat="1" ht="15.75" x14ac:dyDescent="0.3">
      <c r="A4117" t="s">
        <v>448</v>
      </c>
      <c r="B4117" t="s">
        <v>499</v>
      </c>
      <c r="D4117" s="4" t="s">
        <v>9</v>
      </c>
      <c r="E4117" s="5" t="str">
        <f>VLOOKUP(D4117,'Step 1b-Current GLMT'!A:B,2,FALSE)</f>
        <v xml:space="preserve">General : Institutional Support : Unallocated - Enrollment Res </v>
      </c>
      <c r="F4117" s="422"/>
      <c r="G4117"/>
      <c r="H4117" t="str">
        <f t="shared" si="206"/>
        <v>3385</v>
      </c>
      <c r="I4117" t="str">
        <f t="shared" si="205"/>
        <v xml:space="preserve"> </v>
      </c>
      <c r="J4117" t="str">
        <f t="shared" si="207"/>
        <v>E2403</v>
      </c>
      <c r="K4117">
        <f>VLOOKUP(D4117,'Step 1b-Current GLMT'!A:C,3,FALSE)</f>
        <v>0</v>
      </c>
    </row>
    <row r="4118" spans="1:11" s="6" customFormat="1" ht="15.75" x14ac:dyDescent="0.3">
      <c r="A4118" t="s">
        <v>288</v>
      </c>
      <c r="B4118" t="s">
        <v>1881</v>
      </c>
      <c r="D4118" s="4" t="s">
        <v>9</v>
      </c>
      <c r="E4118" s="5" t="str">
        <f>VLOOKUP(D4118,'Step 1b-Current GLMT'!A:B,2,FALSE)</f>
        <v xml:space="preserve">General : Institutional Support : Unallocated - Enrollment Res </v>
      </c>
      <c r="F4118" s="422"/>
      <c r="G4118"/>
      <c r="H4118" t="str">
        <f t="shared" si="206"/>
        <v>3385</v>
      </c>
      <c r="I4118" t="str">
        <f t="shared" si="205"/>
        <v xml:space="preserve"> </v>
      </c>
      <c r="J4118" t="str">
        <f t="shared" si="207"/>
        <v>E3100</v>
      </c>
      <c r="K4118">
        <f>VLOOKUP(D4118,'Step 1b-Current GLMT'!A:C,3,FALSE)</f>
        <v>0</v>
      </c>
    </row>
    <row r="4119" spans="1:11" s="6" customFormat="1" ht="15.75" x14ac:dyDescent="0.3">
      <c r="A4119" t="s">
        <v>288</v>
      </c>
      <c r="B4119" t="s">
        <v>1882</v>
      </c>
      <c r="D4119" s="4" t="s">
        <v>9</v>
      </c>
      <c r="E4119" s="5" t="str">
        <f>VLOOKUP(D4119,'Step 1b-Current GLMT'!A:B,2,FALSE)</f>
        <v xml:space="preserve">General : Institutional Support : Unallocated - Enrollment Res </v>
      </c>
      <c r="F4119" s="422"/>
      <c r="G4119"/>
      <c r="H4119" t="str">
        <f t="shared" si="206"/>
        <v>3387</v>
      </c>
      <c r="I4119" t="str">
        <f t="shared" si="205"/>
        <v xml:space="preserve"> </v>
      </c>
      <c r="J4119" t="str">
        <f t="shared" si="207"/>
        <v>E3100</v>
      </c>
      <c r="K4119">
        <f>VLOOKUP(D4119,'Step 1b-Current GLMT'!A:C,3,FALSE)</f>
        <v>0</v>
      </c>
    </row>
    <row r="4120" spans="1:11" s="6" customFormat="1" ht="15.75" x14ac:dyDescent="0.3">
      <c r="A4120" t="s">
        <v>288</v>
      </c>
      <c r="B4120" t="s">
        <v>1883</v>
      </c>
      <c r="D4120" s="4" t="s">
        <v>9</v>
      </c>
      <c r="E4120" s="5" t="str">
        <f>VLOOKUP(D4120,'Step 1b-Current GLMT'!A:B,2,FALSE)</f>
        <v xml:space="preserve">General : Institutional Support : Unallocated - Enrollment Res </v>
      </c>
      <c r="F4120" s="422"/>
      <c r="G4120"/>
      <c r="H4120" t="str">
        <f t="shared" si="206"/>
        <v>3389</v>
      </c>
      <c r="I4120" t="str">
        <f t="shared" si="205"/>
        <v xml:space="preserve"> </v>
      </c>
      <c r="J4120" t="str">
        <f t="shared" si="207"/>
        <v>E3100</v>
      </c>
      <c r="K4120">
        <f>VLOOKUP(D4120,'Step 1b-Current GLMT'!A:C,3,FALSE)</f>
        <v>0</v>
      </c>
    </row>
    <row r="4121" spans="1:11" s="6" customFormat="1" ht="15.75" x14ac:dyDescent="0.3">
      <c r="A4121" t="s">
        <v>451</v>
      </c>
      <c r="B4121" t="s">
        <v>1884</v>
      </c>
      <c r="D4121" s="4" t="s">
        <v>9</v>
      </c>
      <c r="E4121" s="5" t="str">
        <f>VLOOKUP(D4121,'Step 1b-Current GLMT'!A:B,2,FALSE)</f>
        <v xml:space="preserve">General : Institutional Support : Unallocated - Enrollment Res </v>
      </c>
      <c r="F4121" s="422"/>
      <c r="G4121"/>
      <c r="H4121" t="str">
        <f t="shared" si="206"/>
        <v>3387</v>
      </c>
      <c r="I4121" t="str">
        <f t="shared" si="205"/>
        <v xml:space="preserve"> </v>
      </c>
      <c r="J4121" t="str">
        <f t="shared" si="207"/>
        <v>E3300</v>
      </c>
      <c r="K4121">
        <f>VLOOKUP(D4121,'Step 1b-Current GLMT'!A:C,3,FALSE)</f>
        <v>0</v>
      </c>
    </row>
    <row r="4122" spans="1:11" s="6" customFormat="1" ht="15.75" x14ac:dyDescent="0.3">
      <c r="A4122" t="s">
        <v>491</v>
      </c>
      <c r="B4122" t="s">
        <v>492</v>
      </c>
      <c r="D4122" s="4" t="s">
        <v>9</v>
      </c>
      <c r="E4122" s="5" t="str">
        <f>VLOOKUP(D4122,'Step 1b-Current GLMT'!A:B,2,FALSE)</f>
        <v xml:space="preserve">General : Institutional Support : Unallocated - Enrollment Res </v>
      </c>
      <c r="F4122" s="422"/>
      <c r="G4122"/>
      <c r="H4122" t="str">
        <f t="shared" si="206"/>
        <v>3384</v>
      </c>
      <c r="I4122" t="str">
        <f t="shared" si="205"/>
        <v xml:space="preserve"> </v>
      </c>
      <c r="J4122" t="str">
        <f t="shared" si="207"/>
        <v>E3842</v>
      </c>
      <c r="K4122">
        <f>VLOOKUP(D4122,'Step 1b-Current GLMT'!A:C,3,FALSE)</f>
        <v>0</v>
      </c>
    </row>
    <row r="4123" spans="1:11" s="6" customFormat="1" ht="15.75" x14ac:dyDescent="0.3">
      <c r="A4123" t="s">
        <v>385</v>
      </c>
      <c r="B4123" t="s">
        <v>500</v>
      </c>
      <c r="D4123" s="4" t="s">
        <v>9</v>
      </c>
      <c r="E4123" s="5" t="str">
        <f>VLOOKUP(D4123,'Step 1b-Current GLMT'!A:B,2,FALSE)</f>
        <v xml:space="preserve">General : Institutional Support : Unallocated - Enrollment Res </v>
      </c>
      <c r="F4123" s="422"/>
      <c r="G4123"/>
      <c r="H4123" t="str">
        <f t="shared" si="206"/>
        <v>3385</v>
      </c>
      <c r="I4123" t="str">
        <f t="shared" si="205"/>
        <v xml:space="preserve"> </v>
      </c>
      <c r="J4123" t="str">
        <f t="shared" si="207"/>
        <v>E3842</v>
      </c>
      <c r="K4123">
        <f>VLOOKUP(D4123,'Step 1b-Current GLMT'!A:C,3,FALSE)</f>
        <v>0</v>
      </c>
    </row>
    <row r="4124" spans="1:11" s="6" customFormat="1" ht="15.75" x14ac:dyDescent="0.3">
      <c r="A4124" t="s">
        <v>385</v>
      </c>
      <c r="B4124" t="s">
        <v>511</v>
      </c>
      <c r="D4124" s="4" t="s">
        <v>9</v>
      </c>
      <c r="E4124" s="5" t="str">
        <f>VLOOKUP(D4124,'Step 1b-Current GLMT'!A:B,2,FALSE)</f>
        <v xml:space="preserve">General : Institutional Support : Unallocated - Enrollment Res </v>
      </c>
      <c r="F4124" s="422"/>
      <c r="G4124"/>
      <c r="H4124" t="str">
        <f t="shared" si="206"/>
        <v>3387</v>
      </c>
      <c r="I4124" t="str">
        <f t="shared" si="205"/>
        <v xml:space="preserve"> </v>
      </c>
      <c r="J4124" t="str">
        <f t="shared" si="207"/>
        <v>E3842</v>
      </c>
      <c r="K4124">
        <f>VLOOKUP(D4124,'Step 1b-Current GLMT'!A:C,3,FALSE)</f>
        <v>0</v>
      </c>
    </row>
    <row r="4125" spans="1:11" s="6" customFormat="1" ht="15.75" x14ac:dyDescent="0.3">
      <c r="A4125" t="s">
        <v>305</v>
      </c>
      <c r="B4125" t="s">
        <v>1885</v>
      </c>
      <c r="D4125" s="4" t="s">
        <v>9</v>
      </c>
      <c r="E4125" s="5" t="str">
        <f>VLOOKUP(D4125,'Step 1b-Current GLMT'!A:B,2,FALSE)</f>
        <v xml:space="preserve">General : Institutional Support : Unallocated - Enrollment Res </v>
      </c>
      <c r="F4125" s="422" t="s">
        <v>1877</v>
      </c>
      <c r="H4125" t="str">
        <f t="shared" si="206"/>
        <v>3384</v>
      </c>
      <c r="I4125" t="str">
        <f t="shared" si="205"/>
        <v xml:space="preserve"> </v>
      </c>
      <c r="J4125" t="str">
        <f t="shared" si="207"/>
        <v>E4122</v>
      </c>
      <c r="K4125">
        <f>VLOOKUP(D4125,'Step 1b-Current GLMT'!A:C,3,FALSE)</f>
        <v>0</v>
      </c>
    </row>
    <row r="4126" spans="1:11" s="6" customFormat="1" ht="15.75" x14ac:dyDescent="0.3">
      <c r="A4126" t="s">
        <v>305</v>
      </c>
      <c r="B4126" t="s">
        <v>1886</v>
      </c>
      <c r="D4126" s="4" t="s">
        <v>9</v>
      </c>
      <c r="E4126" s="5" t="str">
        <f>VLOOKUP(D4126,'Step 1b-Current GLMT'!A:B,2,FALSE)</f>
        <v xml:space="preserve">General : Institutional Support : Unallocated - Enrollment Res </v>
      </c>
      <c r="F4126" s="422" t="s">
        <v>1877</v>
      </c>
      <c r="H4126" t="str">
        <f t="shared" si="206"/>
        <v>3385</v>
      </c>
      <c r="I4126" t="str">
        <f t="shared" si="205"/>
        <v xml:space="preserve"> </v>
      </c>
      <c r="J4126" t="str">
        <f t="shared" si="207"/>
        <v>E4122</v>
      </c>
      <c r="K4126">
        <f>VLOOKUP(D4126,'Step 1b-Current GLMT'!A:C,3,FALSE)</f>
        <v>0</v>
      </c>
    </row>
    <row r="4127" spans="1:11" s="6" customFormat="1" ht="15.75" x14ac:dyDescent="0.3">
      <c r="A4127" t="s">
        <v>305</v>
      </c>
      <c r="B4127" t="s">
        <v>1887</v>
      </c>
      <c r="D4127" s="4" t="s">
        <v>9</v>
      </c>
      <c r="E4127" s="5" t="str">
        <f>VLOOKUP(D4127,'Step 1b-Current GLMT'!A:B,2,FALSE)</f>
        <v xml:space="preserve">General : Institutional Support : Unallocated - Enrollment Res </v>
      </c>
      <c r="F4127" s="422" t="s">
        <v>1877</v>
      </c>
      <c r="H4127" t="str">
        <f t="shared" si="206"/>
        <v>3387</v>
      </c>
      <c r="I4127" t="str">
        <f t="shared" si="205"/>
        <v xml:space="preserve"> </v>
      </c>
      <c r="J4127" t="str">
        <f t="shared" si="207"/>
        <v>E4122</v>
      </c>
      <c r="K4127">
        <f>VLOOKUP(D4127,'Step 1b-Current GLMT'!A:C,3,FALSE)</f>
        <v>0</v>
      </c>
    </row>
    <row r="4128" spans="1:11" s="6" customFormat="1" ht="15.75" x14ac:dyDescent="0.3">
      <c r="A4128" t="s">
        <v>305</v>
      </c>
      <c r="B4128" t="s">
        <v>1888</v>
      </c>
      <c r="D4128" s="4" t="s">
        <v>9</v>
      </c>
      <c r="E4128" s="5" t="str">
        <f>VLOOKUP(D4128,'Step 1b-Current GLMT'!A:B,2,FALSE)</f>
        <v xml:space="preserve">General : Institutional Support : Unallocated - Enrollment Res </v>
      </c>
      <c r="F4128" s="422" t="s">
        <v>1877</v>
      </c>
      <c r="H4128" t="str">
        <f t="shared" si="206"/>
        <v>3388</v>
      </c>
      <c r="I4128" t="str">
        <f t="shared" si="205"/>
        <v xml:space="preserve"> </v>
      </c>
      <c r="J4128" t="str">
        <f t="shared" si="207"/>
        <v>E4122</v>
      </c>
      <c r="K4128">
        <f>VLOOKUP(D4128,'Step 1b-Current GLMT'!A:C,3,FALSE)</f>
        <v>0</v>
      </c>
    </row>
    <row r="4129" spans="1:11" s="6" customFormat="1" x14ac:dyDescent="0.25">
      <c r="A4129" t="s">
        <v>20</v>
      </c>
      <c r="B4129" t="s">
        <v>7833</v>
      </c>
      <c r="D4129" s="322" t="s">
        <v>9</v>
      </c>
      <c r="E4129" s="278" t="str">
        <f>VLOOKUP(D4129,'Step 1b-Current GLMT'!A:B,2,FALSE)</f>
        <v xml:space="preserve">General : Institutional Support : Unallocated - Enrollment Res </v>
      </c>
      <c r="F4129" s="422"/>
      <c r="H4129" t="str">
        <f t="shared" si="206"/>
        <v>3410</v>
      </c>
      <c r="I4129" t="str">
        <f t="shared" si="205"/>
        <v xml:space="preserve"> </v>
      </c>
      <c r="J4129" t="str">
        <f t="shared" si="207"/>
        <v>E1498</v>
      </c>
      <c r="K4129">
        <f>VLOOKUP(D4129,'Step 1b-Current GLMT'!A:C,3,FALSE)</f>
        <v>0</v>
      </c>
    </row>
    <row r="4130" spans="1:11" s="6" customFormat="1" ht="15.75" x14ac:dyDescent="0.3">
      <c r="A4130" t="s">
        <v>194</v>
      </c>
      <c r="B4130" t="s">
        <v>657</v>
      </c>
      <c r="D4130" s="4" t="s">
        <v>9</v>
      </c>
      <c r="E4130" s="5" t="str">
        <f>VLOOKUP(D4130,'Step 1b-Current GLMT'!A:B,2,FALSE)</f>
        <v xml:space="preserve">General : Institutional Support : Unallocated - Enrollment Res </v>
      </c>
      <c r="F4130" s="422"/>
      <c r="H4130" t="str">
        <f t="shared" si="206"/>
        <v>3690</v>
      </c>
      <c r="I4130" t="str">
        <f t="shared" ref="I4130:I4140" si="208">IF(D4130=0,"0"," ")</f>
        <v xml:space="preserve"> </v>
      </c>
      <c r="J4130" t="str">
        <f t="shared" si="207"/>
        <v>E4100</v>
      </c>
      <c r="K4130">
        <f>VLOOKUP(D4130,'Step 1b-Current GLMT'!A:C,3,FALSE)</f>
        <v>0</v>
      </c>
    </row>
    <row r="4131" spans="1:11" s="6" customFormat="1" x14ac:dyDescent="0.25">
      <c r="A4131" t="s">
        <v>1756</v>
      </c>
      <c r="B4131" t="s">
        <v>7832</v>
      </c>
      <c r="D4131" s="322" t="s">
        <v>9</v>
      </c>
      <c r="E4131" s="278" t="str">
        <f>VLOOKUP(D4131,'Step 1b-Current GLMT'!A:B,2,FALSE)</f>
        <v xml:space="preserve">General : Institutional Support : Unallocated - Enrollment Res </v>
      </c>
      <c r="F4131" s="422"/>
      <c r="H4131" t="str">
        <f t="shared" si="206"/>
        <v>3410</v>
      </c>
      <c r="I4131" t="str">
        <f t="shared" si="208"/>
        <v xml:space="preserve"> </v>
      </c>
      <c r="J4131" t="str">
        <f t="shared" si="207"/>
        <v>E4138</v>
      </c>
      <c r="K4131">
        <f>VLOOKUP(D4131,'Step 1b-Current GLMT'!A:C,3,FALSE)</f>
        <v>0</v>
      </c>
    </row>
    <row r="4132" spans="1:11" s="6" customFormat="1" ht="15.75" x14ac:dyDescent="0.3">
      <c r="A4132" t="s">
        <v>302</v>
      </c>
      <c r="B4132" t="s">
        <v>303</v>
      </c>
      <c r="D4132" s="4" t="s">
        <v>9</v>
      </c>
      <c r="E4132" s="5" t="str">
        <f>VLOOKUP(D4132,'Step 1b-Current GLMT'!A:B,2,FALSE)</f>
        <v xml:space="preserve">General : Institutional Support : Unallocated - Enrollment Res </v>
      </c>
      <c r="F4132" s="421"/>
      <c r="H4132" t="str">
        <f t="shared" si="206"/>
        <v>3080</v>
      </c>
      <c r="I4132" t="str">
        <f t="shared" si="208"/>
        <v xml:space="preserve"> </v>
      </c>
      <c r="J4132" t="str">
        <f t="shared" si="207"/>
        <v>E3400</v>
      </c>
      <c r="K4132">
        <f>VLOOKUP(D4132,'Step 1b-Current GLMT'!A:C,3,FALSE)</f>
        <v>0</v>
      </c>
    </row>
    <row r="4133" spans="1:11" s="6" customFormat="1" ht="15.75" x14ac:dyDescent="0.3">
      <c r="A4133" t="s">
        <v>267</v>
      </c>
      <c r="B4133" t="s">
        <v>304</v>
      </c>
      <c r="D4133" s="4" t="s">
        <v>9</v>
      </c>
      <c r="E4133" s="5" t="str">
        <f>VLOOKUP(D4133,'Step 1b-Current GLMT'!A:B,2,FALSE)</f>
        <v xml:space="preserve">General : Institutional Support : Unallocated - Enrollment Res </v>
      </c>
      <c r="F4133" s="422"/>
      <c r="H4133" t="str">
        <f t="shared" si="206"/>
        <v>3080</v>
      </c>
      <c r="I4133" t="str">
        <f t="shared" si="208"/>
        <v xml:space="preserve"> </v>
      </c>
      <c r="J4133" t="str">
        <f t="shared" si="207"/>
        <v>E3800</v>
      </c>
      <c r="K4133">
        <f>VLOOKUP(D4133,'Step 1b-Current GLMT'!A:C,3,FALSE)</f>
        <v>0</v>
      </c>
    </row>
    <row r="4134" spans="1:11" s="6" customFormat="1" ht="15.75" x14ac:dyDescent="0.3">
      <c r="A4134" t="s">
        <v>305</v>
      </c>
      <c r="B4134" t="s">
        <v>306</v>
      </c>
      <c r="D4134" s="4" t="s">
        <v>9</v>
      </c>
      <c r="E4134" s="5" t="str">
        <f>VLOOKUP(D4134,'Step 1b-Current GLMT'!A:B,2,FALSE)</f>
        <v xml:space="preserve">General : Institutional Support : Unallocated - Enrollment Res </v>
      </c>
      <c r="F4134" s="422"/>
      <c r="H4134" t="str">
        <f t="shared" si="206"/>
        <v>3080</v>
      </c>
      <c r="I4134" t="str">
        <f t="shared" si="208"/>
        <v xml:space="preserve"> </v>
      </c>
      <c r="J4134" t="str">
        <f t="shared" si="207"/>
        <v>E4122</v>
      </c>
      <c r="K4134">
        <f>VLOOKUP(D4134,'Step 1b-Current GLMT'!A:C,3,FALSE)</f>
        <v>0</v>
      </c>
    </row>
    <row r="4135" spans="1:11" s="6" customFormat="1" ht="15.75" x14ac:dyDescent="0.3">
      <c r="A4135" t="s">
        <v>267</v>
      </c>
      <c r="B4135" t="s">
        <v>658</v>
      </c>
      <c r="D4135" s="4" t="s">
        <v>9</v>
      </c>
      <c r="E4135" s="5" t="str">
        <f>VLOOKUP(D4135,'Step 1b-Current GLMT'!A:B,2,FALSE)</f>
        <v xml:space="preserve">General : Institutional Support : Unallocated - Enrollment Res </v>
      </c>
      <c r="F4135" s="422"/>
      <c r="H4135" t="str">
        <f t="shared" si="206"/>
        <v>3690</v>
      </c>
      <c r="I4135" t="str">
        <f t="shared" si="208"/>
        <v xml:space="preserve"> </v>
      </c>
      <c r="J4135" t="str">
        <f t="shared" si="207"/>
        <v>E3800</v>
      </c>
      <c r="K4135">
        <f>VLOOKUP(D4135,'Step 1b-Current GLMT'!A:C,3,FALSE)</f>
        <v>0</v>
      </c>
    </row>
    <row r="4136" spans="1:11" s="6" customFormat="1" ht="15.75" x14ac:dyDescent="0.3">
      <c r="A4136" t="s">
        <v>405</v>
      </c>
      <c r="B4136" t="s">
        <v>407</v>
      </c>
      <c r="D4136" s="4" t="s">
        <v>9</v>
      </c>
      <c r="E4136" s="5" t="str">
        <f>VLOOKUP(D4136,'Step 1b-Current GLMT'!A:B,2,FALSE)</f>
        <v xml:space="preserve">General : Institutional Support : Unallocated - Enrollment Res </v>
      </c>
      <c r="F4136" s="422"/>
      <c r="H4136" t="str">
        <f t="shared" si="206"/>
        <v>3230</v>
      </c>
      <c r="I4136" t="str">
        <f t="shared" si="208"/>
        <v xml:space="preserve"> </v>
      </c>
      <c r="J4136" t="str">
        <f t="shared" si="207"/>
        <v>E8850</v>
      </c>
      <c r="K4136">
        <f>VLOOKUP(D4136,'Step 1b-Current GLMT'!A:C,3,FALSE)</f>
        <v>0</v>
      </c>
    </row>
    <row r="4137" spans="1:11" s="6" customFormat="1" ht="15.75" x14ac:dyDescent="0.3">
      <c r="A4137" t="s">
        <v>20</v>
      </c>
      <c r="B4137" t="s">
        <v>348</v>
      </c>
      <c r="D4137" s="4" t="s">
        <v>9</v>
      </c>
      <c r="E4137" s="5" t="str">
        <f>VLOOKUP(D4137,'Step 1b-Current GLMT'!A:B,2,FALSE)</f>
        <v xml:space="preserve">General : Institutional Support : Unallocated - Enrollment Res </v>
      </c>
      <c r="F4137" s="422"/>
      <c r="H4137" t="str">
        <f t="shared" si="206"/>
        <v>3150</v>
      </c>
      <c r="I4137" t="str">
        <f t="shared" si="208"/>
        <v xml:space="preserve"> </v>
      </c>
      <c r="J4137" t="str">
        <f t="shared" si="207"/>
        <v>E1498</v>
      </c>
      <c r="K4137">
        <f>VLOOKUP(D4137,'Step 1b-Current GLMT'!A:C,3,FALSE)</f>
        <v>0</v>
      </c>
    </row>
    <row r="4138" spans="1:11" s="6" customFormat="1" ht="15.75" x14ac:dyDescent="0.3">
      <c r="A4138" t="s">
        <v>349</v>
      </c>
      <c r="B4138" t="s">
        <v>350</v>
      </c>
      <c r="D4138" s="4" t="s">
        <v>9</v>
      </c>
      <c r="E4138" s="5" t="str">
        <f>VLOOKUP(D4138,'Step 1b-Current GLMT'!A:B,2,FALSE)</f>
        <v xml:space="preserve">General : Institutional Support : Unallocated - Enrollment Res </v>
      </c>
      <c r="F4138" s="422"/>
      <c r="H4138" t="str">
        <f t="shared" si="206"/>
        <v>3150</v>
      </c>
      <c r="I4138" t="str">
        <f t="shared" si="208"/>
        <v xml:space="preserve"> </v>
      </c>
      <c r="J4138" t="str">
        <f t="shared" si="207"/>
        <v>E1701</v>
      </c>
      <c r="K4138">
        <f>VLOOKUP(D4138,'Step 1b-Current GLMT'!A:C,3,FALSE)</f>
        <v>0</v>
      </c>
    </row>
    <row r="4139" spans="1:11" s="6" customFormat="1" ht="15.75" x14ac:dyDescent="0.3">
      <c r="A4139" t="s">
        <v>351</v>
      </c>
      <c r="B4139" t="s">
        <v>352</v>
      </c>
      <c r="D4139" s="4" t="s">
        <v>9</v>
      </c>
      <c r="E4139" s="5" t="str">
        <f>VLOOKUP(D4139,'Step 1b-Current GLMT'!A:B,2,FALSE)</f>
        <v xml:space="preserve">General : Institutional Support : Unallocated - Enrollment Res </v>
      </c>
      <c r="F4139" s="422"/>
      <c r="H4139" t="str">
        <f t="shared" si="206"/>
        <v>3150</v>
      </c>
      <c r="I4139" t="str">
        <f t="shared" si="208"/>
        <v xml:space="preserve"> </v>
      </c>
      <c r="J4139" t="str">
        <f t="shared" si="207"/>
        <v>E1702</v>
      </c>
      <c r="K4139">
        <f>VLOOKUP(D4139,'Step 1b-Current GLMT'!A:C,3,FALSE)</f>
        <v>0</v>
      </c>
    </row>
    <row r="4140" spans="1:11" s="6" customFormat="1" ht="15.75" x14ac:dyDescent="0.3">
      <c r="A4140" t="s">
        <v>353</v>
      </c>
      <c r="B4140" t="s">
        <v>354</v>
      </c>
      <c r="D4140" s="4" t="s">
        <v>9</v>
      </c>
      <c r="E4140" s="5" t="str">
        <f>VLOOKUP(D4140,'Step 1b-Current GLMT'!A:B,2,FALSE)</f>
        <v xml:space="preserve">General : Institutional Support : Unallocated - Enrollment Res </v>
      </c>
      <c r="F4140" s="422"/>
      <c r="H4140" t="str">
        <f t="shared" si="206"/>
        <v>3150</v>
      </c>
      <c r="I4140" t="str">
        <f t="shared" si="208"/>
        <v xml:space="preserve"> </v>
      </c>
      <c r="J4140" t="str">
        <f t="shared" si="207"/>
        <v>E1703</v>
      </c>
      <c r="K4140">
        <f>VLOOKUP(D4140,'Step 1b-Current GLMT'!A:C,3,FALSE)</f>
        <v>0</v>
      </c>
    </row>
    <row r="4141" spans="1:11" s="6" customFormat="1" ht="15.75" x14ac:dyDescent="0.3">
      <c r="A4141" t="s">
        <v>355</v>
      </c>
      <c r="B4141" t="s">
        <v>356</v>
      </c>
      <c r="D4141" s="4" t="s">
        <v>9</v>
      </c>
      <c r="E4141" s="5" t="str">
        <f>VLOOKUP(D4141,'Step 1b-Current GLMT'!A:B,2,FALSE)</f>
        <v xml:space="preserve">General : Institutional Support : Unallocated - Enrollment Res </v>
      </c>
      <c r="F4141" s="421"/>
      <c r="H4141" t="str">
        <f t="shared" si="206"/>
        <v>3150</v>
      </c>
      <c r="I4141"/>
      <c r="J4141" t="str">
        <f t="shared" si="207"/>
        <v>E2300</v>
      </c>
      <c r="K4141">
        <f>VLOOKUP(D4141,'Step 1b-Current GLMT'!A:C,3,FALSE)</f>
        <v>0</v>
      </c>
    </row>
    <row r="4142" spans="1:11" s="6" customFormat="1" ht="15.75" x14ac:dyDescent="0.3">
      <c r="A4142" t="s">
        <v>357</v>
      </c>
      <c r="B4142" t="s">
        <v>358</v>
      </c>
      <c r="D4142" s="4" t="s">
        <v>9</v>
      </c>
      <c r="E4142" s="5" t="str">
        <f>VLOOKUP(D4142,'Step 1b-Current GLMT'!A:B,2,FALSE)</f>
        <v xml:space="preserve">General : Institutional Support : Unallocated - Enrollment Res </v>
      </c>
      <c r="F4142" s="422"/>
      <c r="H4142" t="str">
        <f t="shared" si="206"/>
        <v>3150</v>
      </c>
      <c r="I4142"/>
      <c r="J4142" t="str">
        <f t="shared" si="207"/>
        <v>E2302</v>
      </c>
      <c r="K4142">
        <f>VLOOKUP(D4142,'Step 1b-Current GLMT'!A:C,3,FALSE)</f>
        <v>0</v>
      </c>
    </row>
    <row r="4143" spans="1:11" s="6" customFormat="1" ht="15.75" x14ac:dyDescent="0.3">
      <c r="A4143" t="s">
        <v>359</v>
      </c>
      <c r="B4143" t="s">
        <v>360</v>
      </c>
      <c r="D4143" s="4" t="s">
        <v>9</v>
      </c>
      <c r="E4143" s="5" t="str">
        <f>VLOOKUP(D4143,'Step 1b-Current GLMT'!A:B,2,FALSE)</f>
        <v xml:space="preserve">General : Institutional Support : Unallocated - Enrollment Res </v>
      </c>
      <c r="F4143" s="422"/>
      <c r="H4143" t="str">
        <f t="shared" si="206"/>
        <v>3150</v>
      </c>
      <c r="I4143" t="str">
        <f t="shared" ref="I4143:I4174" si="209">IF(D4143=0,"0"," ")</f>
        <v xml:space="preserve"> </v>
      </c>
      <c r="J4143" t="str">
        <f t="shared" si="207"/>
        <v>E2303</v>
      </c>
      <c r="K4143">
        <f>VLOOKUP(D4143,'Step 1b-Current GLMT'!A:C,3,FALSE)</f>
        <v>0</v>
      </c>
    </row>
    <row r="4144" spans="1:11" s="6" customFormat="1" ht="15.75" x14ac:dyDescent="0.3">
      <c r="A4144" t="s">
        <v>361</v>
      </c>
      <c r="B4144" t="s">
        <v>362</v>
      </c>
      <c r="D4144" s="4" t="s">
        <v>9</v>
      </c>
      <c r="E4144" s="5" t="str">
        <f>VLOOKUP(D4144,'Step 1b-Current GLMT'!A:B,2,FALSE)</f>
        <v xml:space="preserve">General : Institutional Support : Unallocated - Enrollment Res </v>
      </c>
      <c r="F4144" s="422"/>
      <c r="H4144" t="str">
        <f t="shared" si="206"/>
        <v>3150</v>
      </c>
      <c r="I4144" t="str">
        <f t="shared" si="209"/>
        <v xml:space="preserve"> </v>
      </c>
      <c r="J4144" t="str">
        <f t="shared" si="207"/>
        <v>E2305</v>
      </c>
      <c r="K4144">
        <f>VLOOKUP(D4144,'Step 1b-Current GLMT'!A:C,3,FALSE)</f>
        <v>0</v>
      </c>
    </row>
    <row r="4145" spans="1:11" s="6" customFormat="1" ht="15.75" x14ac:dyDescent="0.3">
      <c r="A4145" t="s">
        <v>267</v>
      </c>
      <c r="B4145" t="s">
        <v>363</v>
      </c>
      <c r="D4145" s="4" t="s">
        <v>9</v>
      </c>
      <c r="E4145" s="5" t="str">
        <f>VLOOKUP(D4145,'Step 1b-Current GLMT'!A:B,2,FALSE)</f>
        <v xml:space="preserve">General : Institutional Support : Unallocated - Enrollment Res </v>
      </c>
      <c r="F4145" s="422"/>
      <c r="H4145" t="str">
        <f t="shared" si="206"/>
        <v>3150</v>
      </c>
      <c r="I4145" t="str">
        <f t="shared" si="209"/>
        <v xml:space="preserve"> </v>
      </c>
      <c r="J4145" t="str">
        <f t="shared" si="207"/>
        <v>E3800</v>
      </c>
      <c r="K4145">
        <f>VLOOKUP(D4145,'Step 1b-Current GLMT'!A:C,3,FALSE)</f>
        <v>0</v>
      </c>
    </row>
    <row r="4146" spans="1:11" s="6" customFormat="1" ht="15.75" x14ac:dyDescent="0.3">
      <c r="A4146" t="s">
        <v>267</v>
      </c>
      <c r="B4146" t="s">
        <v>384</v>
      </c>
      <c r="D4146" s="4" t="s">
        <v>9</v>
      </c>
      <c r="E4146" s="5" t="str">
        <f>VLOOKUP(D4146,'Step 1b-Current GLMT'!A:B,2,FALSE)</f>
        <v xml:space="preserve">General : Institutional Support : Unallocated - Enrollment Res </v>
      </c>
      <c r="F4146" s="422"/>
      <c r="H4146" t="str">
        <f t="shared" si="206"/>
        <v>3160</v>
      </c>
      <c r="I4146" t="str">
        <f t="shared" si="209"/>
        <v xml:space="preserve"> </v>
      </c>
      <c r="J4146" t="str">
        <f t="shared" si="207"/>
        <v>E3800</v>
      </c>
      <c r="K4146">
        <f>VLOOKUP(D4146,'Step 1b-Current GLMT'!A:C,3,FALSE)</f>
        <v>0</v>
      </c>
    </row>
    <row r="4147" spans="1:11" s="6" customFormat="1" ht="15.75" x14ac:dyDescent="0.3">
      <c r="A4147" t="s">
        <v>364</v>
      </c>
      <c r="B4147" t="s">
        <v>365</v>
      </c>
      <c r="D4147" s="4" t="s">
        <v>9</v>
      </c>
      <c r="E4147" s="5" t="str">
        <f>VLOOKUP(D4147,'Step 1b-Current GLMT'!A:B,2,FALSE)</f>
        <v xml:space="preserve">General : Institutional Support : Unallocated - Enrollment Res </v>
      </c>
      <c r="F4147" s="422"/>
      <c r="H4147" t="str">
        <f t="shared" si="206"/>
        <v>3150</v>
      </c>
      <c r="I4147" t="str">
        <f t="shared" si="209"/>
        <v xml:space="preserve"> </v>
      </c>
      <c r="J4147" t="str">
        <f t="shared" si="207"/>
        <v>E3840</v>
      </c>
      <c r="K4147">
        <f>VLOOKUP(D4147,'Step 1b-Current GLMT'!A:C,3,FALSE)</f>
        <v>0</v>
      </c>
    </row>
    <row r="4148" spans="1:11" s="6" customFormat="1" ht="15.75" x14ac:dyDescent="0.3">
      <c r="A4148" t="s">
        <v>385</v>
      </c>
      <c r="B4148" t="s">
        <v>386</v>
      </c>
      <c r="D4148" s="4" t="s">
        <v>9</v>
      </c>
      <c r="E4148" s="5" t="str">
        <f>VLOOKUP(D4148,'Step 1b-Current GLMT'!A:B,2,FALSE)</f>
        <v xml:space="preserve">General : Institutional Support : Unallocated - Enrollment Res </v>
      </c>
      <c r="F4148" s="422"/>
      <c r="H4148" t="str">
        <f t="shared" si="206"/>
        <v>3160</v>
      </c>
      <c r="I4148" t="str">
        <f t="shared" si="209"/>
        <v xml:space="preserve"> </v>
      </c>
      <c r="J4148" t="str">
        <f t="shared" si="207"/>
        <v>E3842</v>
      </c>
      <c r="K4148">
        <f>VLOOKUP(D4148,'Step 1b-Current GLMT'!A:C,3,FALSE)</f>
        <v>0</v>
      </c>
    </row>
    <row r="4149" spans="1:11" s="6" customFormat="1" ht="15.75" x14ac:dyDescent="0.3">
      <c r="A4149" t="s">
        <v>194</v>
      </c>
      <c r="B4149" t="s">
        <v>366</v>
      </c>
      <c r="D4149" s="4" t="s">
        <v>9</v>
      </c>
      <c r="E4149" s="5" t="str">
        <f>VLOOKUP(D4149,'Step 1b-Current GLMT'!A:B,2,FALSE)</f>
        <v xml:space="preserve">General : Institutional Support : Unallocated - Enrollment Res </v>
      </c>
      <c r="F4149" s="422"/>
      <c r="H4149" t="str">
        <f t="shared" si="206"/>
        <v>3150</v>
      </c>
      <c r="I4149" t="str">
        <f t="shared" si="209"/>
        <v xml:space="preserve"> </v>
      </c>
      <c r="J4149" t="str">
        <f t="shared" si="207"/>
        <v>E4100</v>
      </c>
      <c r="K4149">
        <f>VLOOKUP(D4149,'Step 1b-Current GLMT'!A:C,3,FALSE)</f>
        <v>0</v>
      </c>
    </row>
    <row r="4150" spans="1:11" s="6" customFormat="1" ht="15.75" x14ac:dyDescent="0.3">
      <c r="A4150" t="s">
        <v>194</v>
      </c>
      <c r="B4150" t="s">
        <v>387</v>
      </c>
      <c r="D4150" s="4" t="s">
        <v>9</v>
      </c>
      <c r="E4150" s="5" t="str">
        <f>VLOOKUP(D4150,'Step 1b-Current GLMT'!A:B,2,FALSE)</f>
        <v xml:space="preserve">General : Institutional Support : Unallocated - Enrollment Res </v>
      </c>
      <c r="F4150" s="422"/>
      <c r="H4150" t="str">
        <f t="shared" si="206"/>
        <v>3160</v>
      </c>
      <c r="I4150" t="str">
        <f t="shared" si="209"/>
        <v xml:space="preserve"> </v>
      </c>
      <c r="J4150" t="str">
        <f t="shared" si="207"/>
        <v>E4100</v>
      </c>
      <c r="K4150">
        <f>VLOOKUP(D4150,'Step 1b-Current GLMT'!A:C,3,FALSE)</f>
        <v>0</v>
      </c>
    </row>
    <row r="4151" spans="1:11" s="6" customFormat="1" ht="15.75" x14ac:dyDescent="0.3">
      <c r="A4151" t="s">
        <v>305</v>
      </c>
      <c r="B4151" t="s">
        <v>367</v>
      </c>
      <c r="D4151" s="4" t="s">
        <v>9</v>
      </c>
      <c r="E4151" s="5" t="str">
        <f>VLOOKUP(D4151,'Step 1b-Current GLMT'!A:B,2,FALSE)</f>
        <v xml:space="preserve">General : Institutional Support : Unallocated - Enrollment Res </v>
      </c>
      <c r="F4151" s="422"/>
      <c r="H4151" t="str">
        <f t="shared" si="206"/>
        <v>3150</v>
      </c>
      <c r="I4151" t="str">
        <f t="shared" si="209"/>
        <v xml:space="preserve"> </v>
      </c>
      <c r="J4151" t="str">
        <f t="shared" si="207"/>
        <v>E4122</v>
      </c>
      <c r="K4151">
        <f>VLOOKUP(D4151,'Step 1b-Current GLMT'!A:C,3,FALSE)</f>
        <v>0</v>
      </c>
    </row>
    <row r="4152" spans="1:11" s="6" customFormat="1" ht="15.75" x14ac:dyDescent="0.3">
      <c r="A4152" t="s">
        <v>305</v>
      </c>
      <c r="B4152" t="s">
        <v>388</v>
      </c>
      <c r="D4152" s="4" t="s">
        <v>9</v>
      </c>
      <c r="E4152" s="5" t="str">
        <f>VLOOKUP(D4152,'Step 1b-Current GLMT'!A:B,2,FALSE)</f>
        <v xml:space="preserve">General : Institutional Support : Unallocated - Enrollment Res </v>
      </c>
      <c r="F4152" s="422"/>
      <c r="H4152" t="str">
        <f t="shared" si="206"/>
        <v>3160</v>
      </c>
      <c r="I4152" t="str">
        <f t="shared" si="209"/>
        <v xml:space="preserve"> </v>
      </c>
      <c r="J4152" t="str">
        <f t="shared" si="207"/>
        <v>E4122</v>
      </c>
      <c r="K4152">
        <f>VLOOKUP(D4152,'Step 1b-Current GLMT'!A:C,3,FALSE)</f>
        <v>0</v>
      </c>
    </row>
    <row r="4153" spans="1:11" s="6" customFormat="1" ht="15.75" x14ac:dyDescent="0.3">
      <c r="A4153" t="s">
        <v>305</v>
      </c>
      <c r="B4153" t="s">
        <v>398</v>
      </c>
      <c r="D4153" s="4" t="s">
        <v>9</v>
      </c>
      <c r="E4153" s="5" t="str">
        <f>VLOOKUP(D4153,'Step 1b-Current GLMT'!A:B,2,FALSE)</f>
        <v xml:space="preserve">General : Institutional Support : Unallocated - Enrollment Res </v>
      </c>
      <c r="F4153" s="422"/>
      <c r="H4153" t="str">
        <f t="shared" si="206"/>
        <v>3192</v>
      </c>
      <c r="I4153" t="str">
        <f t="shared" si="209"/>
        <v xml:space="preserve"> </v>
      </c>
      <c r="J4153" t="str">
        <f t="shared" si="207"/>
        <v>E4122</v>
      </c>
      <c r="K4153">
        <f>VLOOKUP(D4153,'Step 1b-Current GLMT'!A:C,3,FALSE)</f>
        <v>0</v>
      </c>
    </row>
    <row r="4154" spans="1:11" s="6" customFormat="1" ht="15.75" x14ac:dyDescent="0.3">
      <c r="A4154" t="s">
        <v>389</v>
      </c>
      <c r="B4154" t="s">
        <v>390</v>
      </c>
      <c r="D4154" s="4" t="s">
        <v>9</v>
      </c>
      <c r="E4154" s="5" t="str">
        <f>VLOOKUP(D4154,'Step 1b-Current GLMT'!A:B,2,FALSE)</f>
        <v xml:space="preserve">General : Institutional Support : Unallocated - Enrollment Res </v>
      </c>
      <c r="F4154" s="422"/>
      <c r="H4154" t="str">
        <f t="shared" si="206"/>
        <v>3160</v>
      </c>
      <c r="I4154" t="str">
        <f t="shared" si="209"/>
        <v xml:space="preserve"> </v>
      </c>
      <c r="J4154" t="str">
        <f t="shared" si="207"/>
        <v>E4126</v>
      </c>
      <c r="K4154">
        <f>VLOOKUP(D4154,'Step 1b-Current GLMT'!A:C,3,FALSE)</f>
        <v>0</v>
      </c>
    </row>
    <row r="4155" spans="1:11" s="6" customFormat="1" ht="15.75" x14ac:dyDescent="0.3">
      <c r="A4155" t="s">
        <v>267</v>
      </c>
      <c r="B4155" t="s">
        <v>376</v>
      </c>
      <c r="D4155" s="4" t="s">
        <v>9</v>
      </c>
      <c r="E4155" s="5" t="str">
        <f>VLOOKUP(D4155,'Step 1b-Current GLMT'!A:B,2,FALSE)</f>
        <v xml:space="preserve">General : Institutional Support : Unallocated - Enrollment Res </v>
      </c>
      <c r="F4155" s="422"/>
      <c r="H4155" t="str">
        <f t="shared" si="206"/>
        <v>3155</v>
      </c>
      <c r="I4155" t="str">
        <f t="shared" si="209"/>
        <v xml:space="preserve"> </v>
      </c>
      <c r="J4155" t="str">
        <f t="shared" si="207"/>
        <v>E3800</v>
      </c>
      <c r="K4155">
        <f>VLOOKUP(D4155,'Step 1b-Current GLMT'!A:C,3,FALSE)</f>
        <v>0</v>
      </c>
    </row>
    <row r="4156" spans="1:11" s="6" customFormat="1" ht="15.75" x14ac:dyDescent="0.3">
      <c r="A4156" t="s">
        <v>1918</v>
      </c>
      <c r="B4156" t="s">
        <v>1919</v>
      </c>
      <c r="D4156" s="4" t="s">
        <v>9</v>
      </c>
      <c r="E4156" s="5" t="str">
        <f>VLOOKUP(D4156,'Step 1b-Current GLMT'!A:B,2,FALSE)</f>
        <v xml:space="preserve">General : Institutional Support : Unallocated - Enrollment Res </v>
      </c>
      <c r="F4156" s="422"/>
      <c r="H4156" t="str">
        <f t="shared" si="206"/>
        <v>3123</v>
      </c>
      <c r="I4156" t="str">
        <f t="shared" si="209"/>
        <v xml:space="preserve"> </v>
      </c>
      <c r="J4156" t="str">
        <f t="shared" si="207"/>
        <v>E3115</v>
      </c>
      <c r="K4156">
        <f>VLOOKUP(D4156,'Step 1b-Current GLMT'!A:C,3,FALSE)</f>
        <v>0</v>
      </c>
    </row>
    <row r="4157" spans="1:11" s="6" customFormat="1" ht="15.75" x14ac:dyDescent="0.3">
      <c r="A4157" t="s">
        <v>316</v>
      </c>
      <c r="B4157" t="s">
        <v>317</v>
      </c>
      <c r="D4157" s="4" t="s">
        <v>9</v>
      </c>
      <c r="E4157" s="5" t="str">
        <f>VLOOKUP(D4157,'Step 1b-Current GLMT'!A:B,2,FALSE)</f>
        <v xml:space="preserve">General : Institutional Support : Unallocated - Enrollment Res </v>
      </c>
      <c r="F4157" s="422"/>
      <c r="H4157" t="str">
        <f t="shared" si="206"/>
        <v>3124</v>
      </c>
      <c r="I4157" t="str">
        <f t="shared" si="209"/>
        <v xml:space="preserve"> </v>
      </c>
      <c r="J4157" t="str">
        <f t="shared" si="207"/>
        <v>R0810</v>
      </c>
      <c r="K4157">
        <f>VLOOKUP(D4157,'Step 1b-Current GLMT'!A:C,3,FALSE)</f>
        <v>0</v>
      </c>
    </row>
    <row r="4158" spans="1:11" s="6" customFormat="1" ht="15.75" x14ac:dyDescent="0.3">
      <c r="A4158" t="s">
        <v>324</v>
      </c>
      <c r="B4158" t="s">
        <v>325</v>
      </c>
      <c r="D4158" s="4" t="s">
        <v>9</v>
      </c>
      <c r="E4158" s="5" t="str">
        <f>VLOOKUP(D4158,'Step 1b-Current GLMT'!A:B,2,FALSE)</f>
        <v xml:space="preserve">General : Institutional Support : Unallocated - Enrollment Res </v>
      </c>
      <c r="F4158" s="422"/>
      <c r="H4158" t="str">
        <f t="shared" si="206"/>
        <v>3126</v>
      </c>
      <c r="I4158" t="str">
        <f t="shared" si="209"/>
        <v xml:space="preserve"> </v>
      </c>
      <c r="J4158" t="str">
        <f t="shared" si="207"/>
        <v>E8854</v>
      </c>
      <c r="K4158">
        <f>VLOOKUP(D4158,'Step 1b-Current GLMT'!A:C,3,FALSE)</f>
        <v>0</v>
      </c>
    </row>
    <row r="4159" spans="1:11" s="6" customFormat="1" ht="15.75" x14ac:dyDescent="0.3">
      <c r="A4159" t="s">
        <v>288</v>
      </c>
      <c r="B4159" t="s">
        <v>400</v>
      </c>
      <c r="D4159" s="4" t="s">
        <v>9</v>
      </c>
      <c r="E4159" s="5" t="str">
        <f>VLOOKUP(D4159,'Step 1b-Current GLMT'!A:B,2,FALSE)</f>
        <v xml:space="preserve">General : Institutional Support : Unallocated - Enrollment Res </v>
      </c>
      <c r="F4159" s="422"/>
      <c r="H4159" t="str">
        <f t="shared" si="206"/>
        <v>3197</v>
      </c>
      <c r="I4159" t="str">
        <f t="shared" si="209"/>
        <v xml:space="preserve"> </v>
      </c>
      <c r="J4159" t="str">
        <f t="shared" si="207"/>
        <v>E3100</v>
      </c>
      <c r="K4159">
        <f>VLOOKUP(D4159,'Step 1b-Current GLMT'!A:C,3,FALSE)</f>
        <v>0</v>
      </c>
    </row>
    <row r="4160" spans="1:11" s="6" customFormat="1" ht="15.75" x14ac:dyDescent="0.3">
      <c r="A4160" t="s">
        <v>20</v>
      </c>
      <c r="B4160" t="s">
        <v>549</v>
      </c>
      <c r="D4160" s="4" t="s">
        <v>9</v>
      </c>
      <c r="E4160" s="5" t="str">
        <f>VLOOKUP(D4160,'Step 1b-Current GLMT'!A:B,2,FALSE)</f>
        <v xml:space="preserve">General : Institutional Support : Unallocated - Enrollment Res </v>
      </c>
      <c r="F4160" s="422"/>
      <c r="H4160" t="str">
        <f t="shared" si="206"/>
        <v>3566</v>
      </c>
      <c r="I4160" t="str">
        <f t="shared" si="209"/>
        <v xml:space="preserve"> </v>
      </c>
      <c r="J4160" t="str">
        <f t="shared" si="207"/>
        <v>E1498</v>
      </c>
      <c r="K4160">
        <f>VLOOKUP(D4160,'Step 1b-Current GLMT'!A:C,3,FALSE)</f>
        <v>0</v>
      </c>
    </row>
    <row r="4161" spans="1:11" s="6" customFormat="1" ht="15.75" x14ac:dyDescent="0.3">
      <c r="A4161" t="s">
        <v>415</v>
      </c>
      <c r="B4161" t="s">
        <v>1912</v>
      </c>
      <c r="D4161" s="4" t="s">
        <v>9</v>
      </c>
      <c r="E4161" s="5" t="str">
        <f>VLOOKUP(D4161,'Step 1b-Current GLMT'!A:B,2,FALSE)</f>
        <v xml:space="preserve">General : Institutional Support : Unallocated - Enrollment Res </v>
      </c>
      <c r="F4161" s="422"/>
      <c r="H4161" t="str">
        <f t="shared" si="206"/>
        <v>3555</v>
      </c>
      <c r="I4161" t="str">
        <f t="shared" si="209"/>
        <v xml:space="preserve"> </v>
      </c>
      <c r="J4161" t="str">
        <f t="shared" si="207"/>
        <v>E1800</v>
      </c>
      <c r="K4161">
        <f>VLOOKUP(D4161,'Step 1b-Current GLMT'!A:C,3,FALSE)</f>
        <v>0</v>
      </c>
    </row>
    <row r="4162" spans="1:11" s="6" customFormat="1" ht="15.75" x14ac:dyDescent="0.3">
      <c r="A4162" t="s">
        <v>448</v>
      </c>
      <c r="B4162" t="s">
        <v>1913</v>
      </c>
      <c r="D4162" s="4" t="s">
        <v>9</v>
      </c>
      <c r="E4162" s="5" t="str">
        <f>VLOOKUP(D4162,'Step 1b-Current GLMT'!A:B,2,FALSE)</f>
        <v xml:space="preserve">General : Institutional Support : Unallocated - Enrollment Res </v>
      </c>
      <c r="F4162" s="422" t="s">
        <v>1877</v>
      </c>
      <c r="H4162" t="str">
        <f t="shared" ref="H4162:H4225" si="210">RIGHT(B4162,4)</f>
        <v>3555</v>
      </c>
      <c r="I4162" t="str">
        <f t="shared" si="209"/>
        <v xml:space="preserve"> </v>
      </c>
      <c r="J4162" t="str">
        <f t="shared" ref="J4162:J4225" si="211">MID(B4162,7,5)</f>
        <v>E2403</v>
      </c>
      <c r="K4162">
        <f>VLOOKUP(D4162,'Step 1b-Current GLMT'!A:C,3,FALSE)</f>
        <v>0</v>
      </c>
    </row>
    <row r="4163" spans="1:11" s="6" customFormat="1" ht="15.75" x14ac:dyDescent="0.3">
      <c r="A4163" t="s">
        <v>288</v>
      </c>
      <c r="B4163" t="s">
        <v>1914</v>
      </c>
      <c r="D4163" s="4" t="s">
        <v>9</v>
      </c>
      <c r="E4163" s="5" t="str">
        <f>VLOOKUP(D4163,'Step 1b-Current GLMT'!A:B,2,FALSE)</f>
        <v xml:space="preserve">General : Institutional Support : Unallocated - Enrollment Res </v>
      </c>
      <c r="F4163" s="422"/>
      <c r="H4163" t="str">
        <f t="shared" si="210"/>
        <v>3555</v>
      </c>
      <c r="I4163" t="str">
        <f t="shared" si="209"/>
        <v xml:space="preserve"> </v>
      </c>
      <c r="J4163" t="str">
        <f t="shared" si="211"/>
        <v>E3100</v>
      </c>
      <c r="K4163">
        <f>VLOOKUP(D4163,'Step 1b-Current GLMT'!A:C,3,FALSE)</f>
        <v>0</v>
      </c>
    </row>
    <row r="4164" spans="1:11" s="6" customFormat="1" ht="15.75" x14ac:dyDescent="0.3">
      <c r="A4164" t="s">
        <v>451</v>
      </c>
      <c r="B4164" t="s">
        <v>1915</v>
      </c>
      <c r="D4164" s="4" t="s">
        <v>9</v>
      </c>
      <c r="E4164" s="5" t="str">
        <f>VLOOKUP(D4164,'Step 1b-Current GLMT'!A:B,2,FALSE)</f>
        <v xml:space="preserve">General : Institutional Support : Unallocated - Enrollment Res </v>
      </c>
      <c r="F4164" s="422"/>
      <c r="H4164" t="str">
        <f t="shared" si="210"/>
        <v>3555</v>
      </c>
      <c r="I4164" t="str">
        <f t="shared" si="209"/>
        <v xml:space="preserve"> </v>
      </c>
      <c r="J4164" t="str">
        <f t="shared" si="211"/>
        <v>E3300</v>
      </c>
      <c r="K4164">
        <f>VLOOKUP(D4164,'Step 1b-Current GLMT'!A:C,3,FALSE)</f>
        <v>0</v>
      </c>
    </row>
    <row r="4165" spans="1:11" s="6" customFormat="1" ht="15.75" x14ac:dyDescent="0.3">
      <c r="A4165" t="s">
        <v>267</v>
      </c>
      <c r="B4165" t="s">
        <v>1916</v>
      </c>
      <c r="D4165" s="4" t="s">
        <v>9</v>
      </c>
      <c r="E4165" s="5" t="str">
        <f>VLOOKUP(D4165,'Step 1b-Current GLMT'!A:B,2,FALSE)</f>
        <v xml:space="preserve">General : Institutional Support : Unallocated - Enrollment Res </v>
      </c>
      <c r="F4165" s="422"/>
      <c r="H4165" t="str">
        <f t="shared" si="210"/>
        <v>3555</v>
      </c>
      <c r="I4165" t="str">
        <f t="shared" si="209"/>
        <v xml:space="preserve"> </v>
      </c>
      <c r="J4165" t="str">
        <f t="shared" si="211"/>
        <v>E3800</v>
      </c>
      <c r="K4165">
        <f>VLOOKUP(D4165,'Step 1b-Current GLMT'!A:C,3,FALSE)</f>
        <v>0</v>
      </c>
    </row>
    <row r="4166" spans="1:11" s="6" customFormat="1" ht="15.75" x14ac:dyDescent="0.3">
      <c r="A4166" t="s">
        <v>977</v>
      </c>
      <c r="B4166" t="s">
        <v>1917</v>
      </c>
      <c r="D4166" s="4" t="s">
        <v>9</v>
      </c>
      <c r="E4166" s="5" t="str">
        <f>VLOOKUP(D4166,'Step 1b-Current GLMT'!A:B,2,FALSE)</f>
        <v xml:space="preserve">General : Institutional Support : Unallocated - Enrollment Res </v>
      </c>
      <c r="F4166" s="422"/>
      <c r="H4166" t="str">
        <f t="shared" si="210"/>
        <v>3555</v>
      </c>
      <c r="I4166" t="str">
        <f t="shared" si="209"/>
        <v xml:space="preserve"> </v>
      </c>
      <c r="J4166" t="str">
        <f t="shared" si="211"/>
        <v>E3840</v>
      </c>
      <c r="K4166">
        <f>VLOOKUP(D4166,'Step 1b-Current GLMT'!A:C,3,FALSE)</f>
        <v>0</v>
      </c>
    </row>
    <row r="4167" spans="1:11" s="6" customFormat="1" ht="15.75" x14ac:dyDescent="0.3">
      <c r="A4167" t="s">
        <v>415</v>
      </c>
      <c r="B4167" t="s">
        <v>1304</v>
      </c>
      <c r="D4167" s="4" t="s">
        <v>9</v>
      </c>
      <c r="E4167" s="5" t="str">
        <f>VLOOKUP(D4167,'Step 1b-Current GLMT'!A:B,2,FALSE)</f>
        <v xml:space="preserve">General : Institutional Support : Unallocated - Enrollment Res </v>
      </c>
      <c r="F4167" s="422"/>
      <c r="H4167" t="str">
        <f t="shared" si="210"/>
        <v>3874</v>
      </c>
      <c r="I4167" t="str">
        <f t="shared" si="209"/>
        <v xml:space="preserve"> </v>
      </c>
      <c r="J4167" t="str">
        <f t="shared" si="211"/>
        <v>E1800</v>
      </c>
      <c r="K4167">
        <f>VLOOKUP(D4167,'Step 1b-Current GLMT'!A:C,3,FALSE)</f>
        <v>0</v>
      </c>
    </row>
    <row r="4168" spans="1:11" s="6" customFormat="1" ht="15.75" x14ac:dyDescent="0.3">
      <c r="A4168" t="s">
        <v>267</v>
      </c>
      <c r="B4168" t="s">
        <v>268</v>
      </c>
      <c r="D4168" s="4" t="s">
        <v>9</v>
      </c>
      <c r="E4168" s="5" t="str">
        <f>VLOOKUP(D4168,'Step 1b-Current GLMT'!A:B,2,FALSE)</f>
        <v xml:space="preserve">General : Institutional Support : Unallocated - Enrollment Res </v>
      </c>
      <c r="F4168" s="422"/>
      <c r="H4168" t="str">
        <f t="shared" si="210"/>
        <v>3055</v>
      </c>
      <c r="I4168" t="str">
        <f t="shared" si="209"/>
        <v xml:space="preserve"> </v>
      </c>
      <c r="J4168" t="str">
        <f t="shared" si="211"/>
        <v>E3800</v>
      </c>
      <c r="K4168">
        <f>VLOOKUP(D4168,'Step 1b-Current GLMT'!A:C,3,FALSE)</f>
        <v>0</v>
      </c>
    </row>
    <row r="4169" spans="1:11" s="6" customFormat="1" ht="15.75" x14ac:dyDescent="0.3">
      <c r="A4169" t="s">
        <v>182</v>
      </c>
      <c r="B4169" t="s">
        <v>290</v>
      </c>
      <c r="D4169" s="4" t="s">
        <v>9</v>
      </c>
      <c r="E4169" s="5" t="str">
        <f>VLOOKUP(D4169,'Step 1b-Current GLMT'!A:B,2,FALSE)</f>
        <v xml:space="preserve">General : Institutional Support : Unallocated - Enrollment Res </v>
      </c>
      <c r="F4169" s="422"/>
      <c r="H4169" t="str">
        <f t="shared" si="210"/>
        <v>3060</v>
      </c>
      <c r="I4169" t="str">
        <f t="shared" si="209"/>
        <v xml:space="preserve"> </v>
      </c>
      <c r="J4169" t="str">
        <f t="shared" si="211"/>
        <v>E5050</v>
      </c>
      <c r="K4169">
        <f>VLOOKUP(D4169,'Step 1b-Current GLMT'!A:C,3,FALSE)</f>
        <v>0</v>
      </c>
    </row>
    <row r="4170" spans="1:11" s="6" customFormat="1" ht="15.75" x14ac:dyDescent="0.3">
      <c r="A4170" t="s">
        <v>180</v>
      </c>
      <c r="B4170" t="s">
        <v>634</v>
      </c>
      <c r="D4170" s="4" t="s">
        <v>9</v>
      </c>
      <c r="E4170" s="5" t="str">
        <f>VLOOKUP(D4170,'Step 1b-Current GLMT'!A:B,2,FALSE)</f>
        <v xml:space="preserve">General : Institutional Support : Unallocated - Enrollment Res </v>
      </c>
      <c r="F4170" s="422"/>
      <c r="H4170" t="str">
        <f t="shared" si="210"/>
        <v>3648</v>
      </c>
      <c r="I4170" t="str">
        <f t="shared" si="209"/>
        <v xml:space="preserve"> </v>
      </c>
      <c r="J4170" t="str">
        <f t="shared" si="211"/>
        <v>E3801</v>
      </c>
      <c r="K4170">
        <f>VLOOKUP(D4170,'Step 1b-Current GLMT'!A:C,3,FALSE)</f>
        <v>0</v>
      </c>
    </row>
    <row r="4171" spans="1:11" s="6" customFormat="1" ht="15.75" x14ac:dyDescent="0.3">
      <c r="A4171" t="s">
        <v>267</v>
      </c>
      <c r="B4171" t="s">
        <v>557</v>
      </c>
      <c r="D4171" s="4" t="s">
        <v>9</v>
      </c>
      <c r="E4171" s="5" t="str">
        <f>VLOOKUP(D4171,'Step 1b-Current GLMT'!A:B,2,FALSE)</f>
        <v xml:space="preserve">General : Institutional Support : Unallocated - Enrollment Res </v>
      </c>
      <c r="F4171" s="422"/>
      <c r="H4171" t="str">
        <f t="shared" si="210"/>
        <v>3606</v>
      </c>
      <c r="I4171" t="str">
        <f t="shared" si="209"/>
        <v xml:space="preserve"> </v>
      </c>
      <c r="J4171" t="str">
        <f t="shared" si="211"/>
        <v>E3800</v>
      </c>
      <c r="K4171">
        <f>VLOOKUP(D4171,'Step 1b-Current GLMT'!A:C,3,FALSE)</f>
        <v>0</v>
      </c>
    </row>
    <row r="4172" spans="1:11" s="6" customFormat="1" ht="15.75" x14ac:dyDescent="0.3">
      <c r="A4172" t="s">
        <v>267</v>
      </c>
      <c r="B4172" t="s">
        <v>563</v>
      </c>
      <c r="D4172" s="4" t="s">
        <v>9</v>
      </c>
      <c r="E4172" s="5" t="str">
        <f>VLOOKUP(D4172,'Step 1b-Current GLMT'!A:B,2,FALSE)</f>
        <v xml:space="preserve">General : Institutional Support : Unallocated - Enrollment Res </v>
      </c>
      <c r="F4172" s="422"/>
      <c r="H4172" t="str">
        <f t="shared" si="210"/>
        <v>3611</v>
      </c>
      <c r="I4172" t="str">
        <f t="shared" si="209"/>
        <v xml:space="preserve"> </v>
      </c>
      <c r="J4172" t="str">
        <f t="shared" si="211"/>
        <v>E3800</v>
      </c>
      <c r="K4172">
        <f>VLOOKUP(D4172,'Step 1b-Current GLMT'!A:C,3,FALSE)</f>
        <v>0</v>
      </c>
    </row>
    <row r="4173" spans="1:11" s="6" customFormat="1" ht="15.75" x14ac:dyDescent="0.3">
      <c r="A4173" t="s">
        <v>267</v>
      </c>
      <c r="B4173" t="s">
        <v>567</v>
      </c>
      <c r="D4173" s="4" t="s">
        <v>9</v>
      </c>
      <c r="E4173" s="5" t="str">
        <f>VLOOKUP(D4173,'Step 1b-Current GLMT'!A:B,2,FALSE)</f>
        <v xml:space="preserve">General : Institutional Support : Unallocated - Enrollment Res </v>
      </c>
      <c r="F4173" s="422"/>
      <c r="H4173" t="str">
        <f t="shared" si="210"/>
        <v>3613</v>
      </c>
      <c r="I4173" t="str">
        <f t="shared" si="209"/>
        <v xml:space="preserve"> </v>
      </c>
      <c r="J4173" t="str">
        <f t="shared" si="211"/>
        <v>E3800</v>
      </c>
      <c r="K4173">
        <f>VLOOKUP(D4173,'Step 1b-Current GLMT'!A:C,3,FALSE)</f>
        <v>0</v>
      </c>
    </row>
    <row r="4174" spans="1:11" s="6" customFormat="1" ht="15.75" x14ac:dyDescent="0.3">
      <c r="A4174" t="s">
        <v>267</v>
      </c>
      <c r="B4174" t="s">
        <v>571</v>
      </c>
      <c r="D4174" s="4" t="s">
        <v>9</v>
      </c>
      <c r="E4174" s="5" t="str">
        <f>VLOOKUP(D4174,'Step 1b-Current GLMT'!A:B,2,FALSE)</f>
        <v xml:space="preserve">General : Institutional Support : Unallocated - Enrollment Res </v>
      </c>
      <c r="F4174" s="422"/>
      <c r="H4174" t="str">
        <f t="shared" si="210"/>
        <v>3614</v>
      </c>
      <c r="I4174" t="str">
        <f t="shared" si="209"/>
        <v xml:space="preserve"> </v>
      </c>
      <c r="J4174" t="str">
        <f t="shared" si="211"/>
        <v>E3800</v>
      </c>
      <c r="K4174">
        <f>VLOOKUP(D4174,'Step 1b-Current GLMT'!A:C,3,FALSE)</f>
        <v>0</v>
      </c>
    </row>
    <row r="4175" spans="1:11" s="6" customFormat="1" ht="15.75" x14ac:dyDescent="0.3">
      <c r="A4175" t="s">
        <v>267</v>
      </c>
      <c r="B4175" t="s">
        <v>576</v>
      </c>
      <c r="D4175" s="4" t="s">
        <v>9</v>
      </c>
      <c r="E4175" s="5" t="str">
        <f>VLOOKUP(D4175,'Step 1b-Current GLMT'!A:B,2,FALSE)</f>
        <v xml:space="preserve">General : Institutional Support : Unallocated - Enrollment Res </v>
      </c>
      <c r="F4175" s="422"/>
      <c r="H4175" t="str">
        <f t="shared" si="210"/>
        <v>3615</v>
      </c>
      <c r="I4175" t="str">
        <f t="shared" ref="I4175:I4206" si="212">IF(D4175=0,"0"," ")</f>
        <v xml:space="preserve"> </v>
      </c>
      <c r="J4175" t="str">
        <f t="shared" si="211"/>
        <v>E3800</v>
      </c>
      <c r="K4175">
        <f>VLOOKUP(D4175,'Step 1b-Current GLMT'!A:C,3,FALSE)</f>
        <v>0</v>
      </c>
    </row>
    <row r="4176" spans="1:11" s="6" customFormat="1" ht="15.75" x14ac:dyDescent="0.3">
      <c r="A4176" t="s">
        <v>267</v>
      </c>
      <c r="B4176" t="s">
        <v>580</v>
      </c>
      <c r="D4176" s="4" t="s">
        <v>9</v>
      </c>
      <c r="E4176" s="5" t="str">
        <f>VLOOKUP(D4176,'Step 1b-Current GLMT'!A:B,2,FALSE)</f>
        <v xml:space="preserve">General : Institutional Support : Unallocated - Enrollment Res </v>
      </c>
      <c r="F4176" s="422"/>
      <c r="H4176" t="str">
        <f t="shared" si="210"/>
        <v>3616</v>
      </c>
      <c r="I4176" t="str">
        <f t="shared" si="212"/>
        <v xml:space="preserve"> </v>
      </c>
      <c r="J4176" t="str">
        <f t="shared" si="211"/>
        <v>E3800</v>
      </c>
      <c r="K4176">
        <f>VLOOKUP(D4176,'Step 1b-Current GLMT'!A:C,3,FALSE)</f>
        <v>0</v>
      </c>
    </row>
    <row r="4177" spans="1:11" s="6" customFormat="1" ht="15.75" x14ac:dyDescent="0.3">
      <c r="A4177" t="s">
        <v>267</v>
      </c>
      <c r="B4177" t="s">
        <v>586</v>
      </c>
      <c r="D4177" s="4" t="s">
        <v>9</v>
      </c>
      <c r="E4177" s="5" t="str">
        <f>VLOOKUP(D4177,'Step 1b-Current GLMT'!A:B,2,FALSE)</f>
        <v xml:space="preserve">General : Institutional Support : Unallocated - Enrollment Res </v>
      </c>
      <c r="F4177" s="422"/>
      <c r="H4177" t="str">
        <f t="shared" si="210"/>
        <v>3621</v>
      </c>
      <c r="I4177" t="str">
        <f t="shared" si="212"/>
        <v xml:space="preserve"> </v>
      </c>
      <c r="J4177" t="str">
        <f t="shared" si="211"/>
        <v>E3800</v>
      </c>
      <c r="K4177">
        <f>VLOOKUP(D4177,'Step 1b-Current GLMT'!A:C,3,FALSE)</f>
        <v>0</v>
      </c>
    </row>
    <row r="4178" spans="1:11" s="6" customFormat="1" ht="15.75" x14ac:dyDescent="0.3">
      <c r="A4178" t="s">
        <v>267</v>
      </c>
      <c r="B4178" t="s">
        <v>591</v>
      </c>
      <c r="D4178" s="4" t="s">
        <v>9</v>
      </c>
      <c r="E4178" s="5" t="str">
        <f>VLOOKUP(D4178,'Step 1b-Current GLMT'!A:B,2,FALSE)</f>
        <v xml:space="preserve">General : Institutional Support : Unallocated - Enrollment Res </v>
      </c>
      <c r="F4178" s="422"/>
      <c r="H4178" t="str">
        <f t="shared" si="210"/>
        <v>3630</v>
      </c>
      <c r="I4178" t="str">
        <f t="shared" si="212"/>
        <v xml:space="preserve"> </v>
      </c>
      <c r="J4178" t="str">
        <f t="shared" si="211"/>
        <v>E3800</v>
      </c>
      <c r="K4178">
        <f>VLOOKUP(D4178,'Step 1b-Current GLMT'!A:C,3,FALSE)</f>
        <v>0</v>
      </c>
    </row>
    <row r="4179" spans="1:11" s="6" customFormat="1" ht="15.75" x14ac:dyDescent="0.3">
      <c r="A4179" t="s">
        <v>267</v>
      </c>
      <c r="B4179" t="s">
        <v>596</v>
      </c>
      <c r="D4179" s="4" t="s">
        <v>9</v>
      </c>
      <c r="E4179" s="5" t="str">
        <f>VLOOKUP(D4179,'Step 1b-Current GLMT'!A:B,2,FALSE)</f>
        <v xml:space="preserve">General : Institutional Support : Unallocated - Enrollment Res </v>
      </c>
      <c r="F4179" s="422"/>
      <c r="H4179" t="str">
        <f t="shared" si="210"/>
        <v>3632</v>
      </c>
      <c r="I4179" t="str">
        <f t="shared" si="212"/>
        <v xml:space="preserve"> </v>
      </c>
      <c r="J4179" t="str">
        <f t="shared" si="211"/>
        <v>E3800</v>
      </c>
      <c r="K4179">
        <f>VLOOKUP(D4179,'Step 1b-Current GLMT'!A:C,3,FALSE)</f>
        <v>0</v>
      </c>
    </row>
    <row r="4180" spans="1:11" s="6" customFormat="1" ht="15.75" x14ac:dyDescent="0.3">
      <c r="A4180" t="s">
        <v>267</v>
      </c>
      <c r="B4180" t="s">
        <v>601</v>
      </c>
      <c r="D4180" s="4" t="s">
        <v>9</v>
      </c>
      <c r="E4180" s="5" t="str">
        <f>VLOOKUP(D4180,'Step 1b-Current GLMT'!A:B,2,FALSE)</f>
        <v xml:space="preserve">General : Institutional Support : Unallocated - Enrollment Res </v>
      </c>
      <c r="F4180" s="422"/>
      <c r="H4180" t="str">
        <f t="shared" si="210"/>
        <v>3633</v>
      </c>
      <c r="I4180" t="str">
        <f t="shared" si="212"/>
        <v xml:space="preserve"> </v>
      </c>
      <c r="J4180" t="str">
        <f t="shared" si="211"/>
        <v>E3800</v>
      </c>
      <c r="K4180">
        <f>VLOOKUP(D4180,'Step 1b-Current GLMT'!A:C,3,FALSE)</f>
        <v>0</v>
      </c>
    </row>
    <row r="4181" spans="1:11" s="6" customFormat="1" ht="15.75" x14ac:dyDescent="0.3">
      <c r="A4181" t="s">
        <v>267</v>
      </c>
      <c r="B4181" t="s">
        <v>608</v>
      </c>
      <c r="D4181" s="4" t="s">
        <v>9</v>
      </c>
      <c r="E4181" s="5" t="str">
        <f>VLOOKUP(D4181,'Step 1b-Current GLMT'!A:B,2,FALSE)</f>
        <v xml:space="preserve">General : Institutional Support : Unallocated - Enrollment Res </v>
      </c>
      <c r="F4181" s="422"/>
      <c r="H4181" t="str">
        <f t="shared" si="210"/>
        <v>3642</v>
      </c>
      <c r="I4181" t="str">
        <f t="shared" si="212"/>
        <v xml:space="preserve"> </v>
      </c>
      <c r="J4181" t="str">
        <f t="shared" si="211"/>
        <v>E3800</v>
      </c>
      <c r="K4181">
        <f>VLOOKUP(D4181,'Step 1b-Current GLMT'!A:C,3,FALSE)</f>
        <v>0</v>
      </c>
    </row>
    <row r="4182" spans="1:11" s="6" customFormat="1" ht="15.75" x14ac:dyDescent="0.3">
      <c r="A4182" t="s">
        <v>267</v>
      </c>
      <c r="B4182" t="s">
        <v>641</v>
      </c>
      <c r="D4182" s="4" t="s">
        <v>9</v>
      </c>
      <c r="E4182" s="5" t="str">
        <f>VLOOKUP(D4182,'Step 1b-Current GLMT'!A:B,2,FALSE)</f>
        <v xml:space="preserve">General : Institutional Support : Unallocated - Enrollment Res </v>
      </c>
      <c r="F4182" s="422"/>
      <c r="H4182" t="str">
        <f t="shared" si="210"/>
        <v>3651</v>
      </c>
      <c r="I4182" t="str">
        <f t="shared" si="212"/>
        <v xml:space="preserve"> </v>
      </c>
      <c r="J4182" t="str">
        <f t="shared" si="211"/>
        <v>E3800</v>
      </c>
      <c r="K4182">
        <f>VLOOKUP(D4182,'Step 1b-Current GLMT'!A:C,3,FALSE)</f>
        <v>0</v>
      </c>
    </row>
    <row r="4183" spans="1:11" s="6" customFormat="1" ht="15.75" x14ac:dyDescent="0.3">
      <c r="A4183" t="s">
        <v>267</v>
      </c>
      <c r="B4183" t="s">
        <v>649</v>
      </c>
      <c r="D4183" s="4" t="s">
        <v>9</v>
      </c>
      <c r="E4183" s="5" t="str">
        <f>VLOOKUP(D4183,'Step 1b-Current GLMT'!A:B,2,FALSE)</f>
        <v xml:space="preserve">General : Institutional Support : Unallocated - Enrollment Res </v>
      </c>
      <c r="F4183" s="422"/>
      <c r="H4183" t="str">
        <f t="shared" si="210"/>
        <v>3660</v>
      </c>
      <c r="I4183" t="str">
        <f t="shared" si="212"/>
        <v xml:space="preserve"> </v>
      </c>
      <c r="J4183" t="str">
        <f t="shared" si="211"/>
        <v>E3800</v>
      </c>
      <c r="K4183">
        <f>VLOOKUP(D4183,'Step 1b-Current GLMT'!A:C,3,FALSE)</f>
        <v>0</v>
      </c>
    </row>
    <row r="4184" spans="1:11" s="6" customFormat="1" ht="15.75" x14ac:dyDescent="0.3">
      <c r="A4184" t="s">
        <v>267</v>
      </c>
      <c r="B4184" t="s">
        <v>659</v>
      </c>
      <c r="D4184" s="4" t="s">
        <v>9</v>
      </c>
      <c r="E4184" s="5" t="str">
        <f>VLOOKUP(D4184,'Step 1b-Current GLMT'!A:B,2,FALSE)</f>
        <v xml:space="preserve">General : Institutional Support : Unallocated - Enrollment Res </v>
      </c>
      <c r="F4184" s="422"/>
      <c r="H4184" t="str">
        <f t="shared" si="210"/>
        <v>3690</v>
      </c>
      <c r="I4184" t="str">
        <f t="shared" si="212"/>
        <v xml:space="preserve"> </v>
      </c>
      <c r="J4184" t="str">
        <f t="shared" si="211"/>
        <v>E3800</v>
      </c>
      <c r="K4184">
        <f>VLOOKUP(D4184,'Step 1b-Current GLMT'!A:C,3,FALSE)</f>
        <v>0</v>
      </c>
    </row>
    <row r="4185" spans="1:11" s="6" customFormat="1" ht="15.75" x14ac:dyDescent="0.3">
      <c r="A4185" t="s">
        <v>267</v>
      </c>
      <c r="B4185" t="s">
        <v>665</v>
      </c>
      <c r="D4185" s="4" t="s">
        <v>9</v>
      </c>
      <c r="E4185" s="5" t="str">
        <f>VLOOKUP(D4185,'Step 1b-Current GLMT'!A:B,2,FALSE)</f>
        <v xml:space="preserve">General : Institutional Support : Unallocated - Enrollment Res </v>
      </c>
      <c r="F4185" s="422"/>
      <c r="H4185" t="str">
        <f t="shared" si="210"/>
        <v>3692</v>
      </c>
      <c r="I4185" t="str">
        <f t="shared" si="212"/>
        <v xml:space="preserve"> </v>
      </c>
      <c r="J4185" t="str">
        <f t="shared" si="211"/>
        <v>E3800</v>
      </c>
      <c r="K4185">
        <f>VLOOKUP(D4185,'Step 1b-Current GLMT'!A:C,3,FALSE)</f>
        <v>0</v>
      </c>
    </row>
    <row r="4186" spans="1:11" s="6" customFormat="1" ht="15.75" x14ac:dyDescent="0.3">
      <c r="A4186" t="s">
        <v>194</v>
      </c>
      <c r="B4186" t="s">
        <v>558</v>
      </c>
      <c r="D4186" s="4" t="s">
        <v>9</v>
      </c>
      <c r="E4186" s="5" t="str">
        <f>VLOOKUP(D4186,'Step 1b-Current GLMT'!A:B,2,FALSE)</f>
        <v xml:space="preserve">General : Institutional Support : Unallocated - Enrollment Res </v>
      </c>
      <c r="F4186" s="422"/>
      <c r="H4186" t="str">
        <f t="shared" si="210"/>
        <v>3606</v>
      </c>
      <c r="I4186" t="str">
        <f t="shared" si="212"/>
        <v xml:space="preserve"> </v>
      </c>
      <c r="J4186" t="str">
        <f t="shared" si="211"/>
        <v>E4100</v>
      </c>
      <c r="K4186">
        <f>VLOOKUP(D4186,'Step 1b-Current GLMT'!A:C,3,FALSE)</f>
        <v>0</v>
      </c>
    </row>
    <row r="4187" spans="1:11" s="6" customFormat="1" ht="15.75" x14ac:dyDescent="0.3">
      <c r="A4187" t="s">
        <v>194</v>
      </c>
      <c r="B4187" t="s">
        <v>572</v>
      </c>
      <c r="D4187" s="4" t="s">
        <v>9</v>
      </c>
      <c r="E4187" s="5" t="str">
        <f>VLOOKUP(D4187,'Step 1b-Current GLMT'!A:B,2,FALSE)</f>
        <v xml:space="preserve">General : Institutional Support : Unallocated - Enrollment Res </v>
      </c>
      <c r="F4187" s="422"/>
      <c r="H4187" t="str">
        <f t="shared" si="210"/>
        <v>3614</v>
      </c>
      <c r="I4187" t="str">
        <f t="shared" si="212"/>
        <v xml:space="preserve"> </v>
      </c>
      <c r="J4187" t="str">
        <f t="shared" si="211"/>
        <v>E4100</v>
      </c>
      <c r="K4187">
        <f>VLOOKUP(D4187,'Step 1b-Current GLMT'!A:C,3,FALSE)</f>
        <v>0</v>
      </c>
    </row>
    <row r="4188" spans="1:11" s="6" customFormat="1" ht="15.75" x14ac:dyDescent="0.3">
      <c r="A4188" t="s">
        <v>194</v>
      </c>
      <c r="B4188" t="s">
        <v>581</v>
      </c>
      <c r="D4188" s="4" t="s">
        <v>9</v>
      </c>
      <c r="E4188" s="5" t="str">
        <f>VLOOKUP(D4188,'Step 1b-Current GLMT'!A:B,2,FALSE)</f>
        <v xml:space="preserve">General : Institutional Support : Unallocated - Enrollment Res </v>
      </c>
      <c r="F4188" s="422"/>
      <c r="H4188" t="str">
        <f t="shared" si="210"/>
        <v>3616</v>
      </c>
      <c r="I4188" t="str">
        <f t="shared" si="212"/>
        <v xml:space="preserve"> </v>
      </c>
      <c r="J4188" t="str">
        <f t="shared" si="211"/>
        <v>E4100</v>
      </c>
      <c r="K4188">
        <f>VLOOKUP(D4188,'Step 1b-Current GLMT'!A:C,3,FALSE)</f>
        <v>0</v>
      </c>
    </row>
    <row r="4189" spans="1:11" s="6" customFormat="1" ht="15.75" x14ac:dyDescent="0.3">
      <c r="A4189" t="s">
        <v>194</v>
      </c>
      <c r="B4189" t="s">
        <v>597</v>
      </c>
      <c r="D4189" s="4" t="s">
        <v>9</v>
      </c>
      <c r="E4189" s="5" t="str">
        <f>VLOOKUP(D4189,'Step 1b-Current GLMT'!A:B,2,FALSE)</f>
        <v xml:space="preserve">General : Institutional Support : Unallocated - Enrollment Res </v>
      </c>
      <c r="F4189" s="422"/>
      <c r="H4189" t="str">
        <f t="shared" si="210"/>
        <v>3632</v>
      </c>
      <c r="I4189" t="str">
        <f t="shared" si="212"/>
        <v xml:space="preserve"> </v>
      </c>
      <c r="J4189" t="str">
        <f t="shared" si="211"/>
        <v>E4100</v>
      </c>
      <c r="K4189">
        <f>VLOOKUP(D4189,'Step 1b-Current GLMT'!A:C,3,FALSE)</f>
        <v>0</v>
      </c>
    </row>
    <row r="4190" spans="1:11" s="6" customFormat="1" ht="15.75" x14ac:dyDescent="0.3">
      <c r="A4190" t="s">
        <v>194</v>
      </c>
      <c r="B4190" t="s">
        <v>602</v>
      </c>
      <c r="D4190" s="4" t="s">
        <v>9</v>
      </c>
      <c r="E4190" s="5" t="str">
        <f>VLOOKUP(D4190,'Step 1b-Current GLMT'!A:B,2,FALSE)</f>
        <v xml:space="preserve">General : Institutional Support : Unallocated - Enrollment Res </v>
      </c>
      <c r="F4190" s="422"/>
      <c r="H4190" t="str">
        <f t="shared" si="210"/>
        <v>3633</v>
      </c>
      <c r="I4190" t="str">
        <f t="shared" si="212"/>
        <v xml:space="preserve"> </v>
      </c>
      <c r="J4190" t="str">
        <f t="shared" si="211"/>
        <v>E4100</v>
      </c>
      <c r="K4190">
        <f>VLOOKUP(D4190,'Step 1b-Current GLMT'!A:C,3,FALSE)</f>
        <v>0</v>
      </c>
    </row>
    <row r="4191" spans="1:11" s="6" customFormat="1" ht="15.75" x14ac:dyDescent="0.3">
      <c r="A4191" t="s">
        <v>194</v>
      </c>
      <c r="B4191" t="s">
        <v>635</v>
      </c>
      <c r="D4191" s="4" t="s">
        <v>9</v>
      </c>
      <c r="E4191" s="5" t="str">
        <f>VLOOKUP(D4191,'Step 1b-Current GLMT'!A:B,2,FALSE)</f>
        <v xml:space="preserve">General : Institutional Support : Unallocated - Enrollment Res </v>
      </c>
      <c r="F4191" s="422"/>
      <c r="H4191" t="str">
        <f t="shared" si="210"/>
        <v>3650</v>
      </c>
      <c r="I4191" t="str">
        <f t="shared" si="212"/>
        <v xml:space="preserve"> </v>
      </c>
      <c r="J4191" t="str">
        <f t="shared" si="211"/>
        <v>E4100</v>
      </c>
      <c r="K4191">
        <f>VLOOKUP(D4191,'Step 1b-Current GLMT'!A:C,3,FALSE)</f>
        <v>0</v>
      </c>
    </row>
    <row r="4192" spans="1:11" s="6" customFormat="1" ht="15.75" x14ac:dyDescent="0.3">
      <c r="A4192" t="s">
        <v>194</v>
      </c>
      <c r="B4192" t="s">
        <v>660</v>
      </c>
      <c r="D4192" s="4" t="s">
        <v>9</v>
      </c>
      <c r="E4192" s="5" t="str">
        <f>VLOOKUP(D4192,'Step 1b-Current GLMT'!A:B,2,FALSE)</f>
        <v xml:space="preserve">General : Institutional Support : Unallocated - Enrollment Res </v>
      </c>
      <c r="F4192" s="422"/>
      <c r="H4192" t="str">
        <f t="shared" si="210"/>
        <v>3691</v>
      </c>
      <c r="I4192" t="str">
        <f t="shared" si="212"/>
        <v xml:space="preserve"> </v>
      </c>
      <c r="J4192" t="str">
        <f t="shared" si="211"/>
        <v>E4100</v>
      </c>
      <c r="K4192">
        <f>VLOOKUP(D4192,'Step 1b-Current GLMT'!A:C,3,FALSE)</f>
        <v>0</v>
      </c>
    </row>
    <row r="4193" spans="1:11" s="6" customFormat="1" ht="15.75" x14ac:dyDescent="0.3">
      <c r="A4193" t="s">
        <v>194</v>
      </c>
      <c r="B4193" t="s">
        <v>666</v>
      </c>
      <c r="D4193" s="4" t="s">
        <v>9</v>
      </c>
      <c r="E4193" s="5" t="str">
        <f>VLOOKUP(D4193,'Step 1b-Current GLMT'!A:B,2,FALSE)</f>
        <v xml:space="preserve">General : Institutional Support : Unallocated - Enrollment Res </v>
      </c>
      <c r="F4193" s="422"/>
      <c r="H4193" t="str">
        <f t="shared" si="210"/>
        <v>3692</v>
      </c>
      <c r="I4193" t="str">
        <f t="shared" si="212"/>
        <v xml:space="preserve"> </v>
      </c>
      <c r="J4193" t="str">
        <f t="shared" si="211"/>
        <v>E4100</v>
      </c>
      <c r="K4193">
        <f>VLOOKUP(D4193,'Step 1b-Current GLMT'!A:C,3,FALSE)</f>
        <v>0</v>
      </c>
    </row>
    <row r="4194" spans="1:11" s="6" customFormat="1" ht="15.75" x14ac:dyDescent="0.3">
      <c r="A4194" t="s">
        <v>609</v>
      </c>
      <c r="B4194" t="s">
        <v>610</v>
      </c>
      <c r="D4194" s="4" t="s">
        <v>9</v>
      </c>
      <c r="E4194" s="5" t="str">
        <f>VLOOKUP(D4194,'Step 1b-Current GLMT'!A:B,2,FALSE)</f>
        <v xml:space="preserve">General : Institutional Support : Unallocated - Enrollment Res </v>
      </c>
      <c r="F4194" s="421"/>
      <c r="H4194" t="str">
        <f t="shared" si="210"/>
        <v>3642</v>
      </c>
      <c r="I4194" t="str">
        <f t="shared" si="212"/>
        <v xml:space="preserve"> </v>
      </c>
      <c r="J4194" t="str">
        <f t="shared" si="211"/>
        <v>E8740</v>
      </c>
      <c r="K4194">
        <f>VLOOKUP(D4194,'Step 1b-Current GLMT'!A:C,3,FALSE)</f>
        <v>0</v>
      </c>
    </row>
    <row r="4195" spans="1:11" s="6" customFormat="1" ht="15.75" x14ac:dyDescent="0.3">
      <c r="A4195" t="s">
        <v>405</v>
      </c>
      <c r="B4195" t="s">
        <v>642</v>
      </c>
      <c r="D4195" s="4" t="s">
        <v>9</v>
      </c>
      <c r="E4195" s="5" t="str">
        <f>VLOOKUP(D4195,'Step 1b-Current GLMT'!A:B,2,FALSE)</f>
        <v xml:space="preserve">General : Institutional Support : Unallocated - Enrollment Res </v>
      </c>
      <c r="F4195" s="422"/>
      <c r="H4195" t="str">
        <f t="shared" si="210"/>
        <v>3651</v>
      </c>
      <c r="I4195" t="str">
        <f t="shared" si="212"/>
        <v xml:space="preserve"> </v>
      </c>
      <c r="J4195" t="str">
        <f t="shared" si="211"/>
        <v>E8850</v>
      </c>
      <c r="K4195">
        <f>VLOOKUP(D4195,'Step 1b-Current GLMT'!A:C,3,FALSE)</f>
        <v>0</v>
      </c>
    </row>
    <row r="4196" spans="1:11" s="6" customFormat="1" ht="15.75" x14ac:dyDescent="0.3">
      <c r="A4196" t="s">
        <v>611</v>
      </c>
      <c r="B4196" t="s">
        <v>612</v>
      </c>
      <c r="D4196" s="4" t="s">
        <v>9</v>
      </c>
      <c r="E4196" s="5" t="str">
        <f>VLOOKUP(D4196,'Step 1b-Current GLMT'!A:B,2,FALSE)</f>
        <v xml:space="preserve">General : Institutional Support : Unallocated - Enrollment Res </v>
      </c>
      <c r="F4196" s="422"/>
      <c r="H4196" t="str">
        <f t="shared" si="210"/>
        <v>3642</v>
      </c>
      <c r="I4196" t="str">
        <f t="shared" si="212"/>
        <v xml:space="preserve"> </v>
      </c>
      <c r="J4196" t="str">
        <f t="shared" si="211"/>
        <v>E8870</v>
      </c>
      <c r="K4196">
        <f>VLOOKUP(D4196,'Step 1b-Current GLMT'!A:C,3,FALSE)</f>
        <v>0</v>
      </c>
    </row>
    <row r="4197" spans="1:11" s="6" customFormat="1" ht="15.75" x14ac:dyDescent="0.3">
      <c r="A4197" t="s">
        <v>267</v>
      </c>
      <c r="B4197" t="s">
        <v>620</v>
      </c>
      <c r="D4197" s="4" t="s">
        <v>9</v>
      </c>
      <c r="E4197" s="5" t="str">
        <f>VLOOKUP(D4197,'Step 1b-Current GLMT'!A:B,2,FALSE)</f>
        <v xml:space="preserve">General : Institutional Support : Unallocated - Enrollment Res </v>
      </c>
      <c r="F4197" s="422"/>
      <c r="H4197" t="str">
        <f t="shared" si="210"/>
        <v>3645</v>
      </c>
      <c r="I4197" t="str">
        <f t="shared" si="212"/>
        <v xml:space="preserve"> </v>
      </c>
      <c r="J4197" t="str">
        <f t="shared" si="211"/>
        <v>E3800</v>
      </c>
      <c r="K4197">
        <f>VLOOKUP(D4197,'Step 1b-Current GLMT'!A:C,3,FALSE)</f>
        <v>0</v>
      </c>
    </row>
    <row r="4198" spans="1:11" s="6" customFormat="1" ht="15.75" x14ac:dyDescent="0.3">
      <c r="A4198" t="s">
        <v>267</v>
      </c>
      <c r="B4198" t="s">
        <v>625</v>
      </c>
      <c r="D4198" s="4" t="s">
        <v>9</v>
      </c>
      <c r="E4198" s="5" t="str">
        <f>VLOOKUP(D4198,'Step 1b-Current GLMT'!A:B,2,FALSE)</f>
        <v xml:space="preserve">General : Institutional Support : Unallocated - Enrollment Res </v>
      </c>
      <c r="F4198" s="422"/>
      <c r="H4198" t="str">
        <f t="shared" si="210"/>
        <v>3646</v>
      </c>
      <c r="I4198" t="str">
        <f t="shared" si="212"/>
        <v xml:space="preserve"> </v>
      </c>
      <c r="J4198" t="str">
        <f t="shared" si="211"/>
        <v>E3800</v>
      </c>
      <c r="K4198">
        <f>VLOOKUP(D4198,'Step 1b-Current GLMT'!A:C,3,FALSE)</f>
        <v>0</v>
      </c>
    </row>
    <row r="4199" spans="1:11" s="6" customFormat="1" ht="15.75" x14ac:dyDescent="0.3">
      <c r="A4199" t="s">
        <v>267</v>
      </c>
      <c r="B4199" t="s">
        <v>630</v>
      </c>
      <c r="D4199" s="4" t="s">
        <v>9</v>
      </c>
      <c r="E4199" s="5" t="str">
        <f>VLOOKUP(D4199,'Step 1b-Current GLMT'!A:B,2,FALSE)</f>
        <v xml:space="preserve">General : Institutional Support : Unallocated - Enrollment Res </v>
      </c>
      <c r="F4199" s="422"/>
      <c r="H4199" t="str">
        <f t="shared" si="210"/>
        <v>3647</v>
      </c>
      <c r="I4199" t="str">
        <f t="shared" si="212"/>
        <v xml:space="preserve"> </v>
      </c>
      <c r="J4199" t="str">
        <f t="shared" si="211"/>
        <v>E3800</v>
      </c>
      <c r="K4199">
        <f>VLOOKUP(D4199,'Step 1b-Current GLMT'!A:C,3,FALSE)</f>
        <v>0</v>
      </c>
    </row>
    <row r="4200" spans="1:11" s="6" customFormat="1" ht="15.75" x14ac:dyDescent="0.3">
      <c r="A4200" t="s">
        <v>194</v>
      </c>
      <c r="B4200" t="s">
        <v>621</v>
      </c>
      <c r="D4200" s="4" t="s">
        <v>9</v>
      </c>
      <c r="E4200" s="5" t="str">
        <f>VLOOKUP(D4200,'Step 1b-Current GLMT'!A:B,2,FALSE)</f>
        <v xml:space="preserve">General : Institutional Support : Unallocated - Enrollment Res </v>
      </c>
      <c r="F4200" s="422"/>
      <c r="H4200" t="str">
        <f t="shared" si="210"/>
        <v>3645</v>
      </c>
      <c r="I4200" t="str">
        <f t="shared" si="212"/>
        <v xml:space="preserve"> </v>
      </c>
      <c r="J4200" t="str">
        <f t="shared" si="211"/>
        <v>E4100</v>
      </c>
      <c r="K4200">
        <f>VLOOKUP(D4200,'Step 1b-Current GLMT'!A:C,3,FALSE)</f>
        <v>0</v>
      </c>
    </row>
    <row r="4201" spans="1:11" s="6" customFormat="1" ht="15.75" x14ac:dyDescent="0.3">
      <c r="A4201" t="s">
        <v>194</v>
      </c>
      <c r="B4201" t="s">
        <v>626</v>
      </c>
      <c r="D4201" s="4" t="s">
        <v>9</v>
      </c>
      <c r="E4201" s="5" t="str">
        <f>VLOOKUP(D4201,'Step 1b-Current GLMT'!A:B,2,FALSE)</f>
        <v xml:space="preserve">General : Institutional Support : Unallocated - Enrollment Res </v>
      </c>
      <c r="F4201" s="422"/>
      <c r="H4201" t="str">
        <f t="shared" si="210"/>
        <v>3646</v>
      </c>
      <c r="I4201" t="str">
        <f t="shared" si="212"/>
        <v xml:space="preserve"> </v>
      </c>
      <c r="J4201" t="str">
        <f t="shared" si="211"/>
        <v>E4100</v>
      </c>
      <c r="K4201">
        <f>VLOOKUP(D4201,'Step 1b-Current GLMT'!A:C,3,FALSE)</f>
        <v>0</v>
      </c>
    </row>
    <row r="4202" spans="1:11" s="6" customFormat="1" ht="15.75" x14ac:dyDescent="0.3">
      <c r="A4202" t="s">
        <v>194</v>
      </c>
      <c r="B4202" t="s">
        <v>631</v>
      </c>
      <c r="D4202" s="4" t="s">
        <v>9</v>
      </c>
      <c r="E4202" s="5" t="str">
        <f>VLOOKUP(D4202,'Step 1b-Current GLMT'!A:B,2,FALSE)</f>
        <v xml:space="preserve">General : Institutional Support : Unallocated - Enrollment Res </v>
      </c>
      <c r="F4202" s="422"/>
      <c r="H4202" t="str">
        <f t="shared" si="210"/>
        <v>3647</v>
      </c>
      <c r="I4202" t="str">
        <f t="shared" si="212"/>
        <v xml:space="preserve"> </v>
      </c>
      <c r="J4202" t="str">
        <f t="shared" si="211"/>
        <v>E4100</v>
      </c>
      <c r="K4202">
        <f>VLOOKUP(D4202,'Step 1b-Current GLMT'!A:C,3,FALSE)</f>
        <v>0</v>
      </c>
    </row>
    <row r="4203" spans="1:11" s="6" customFormat="1" ht="15.75" x14ac:dyDescent="0.3">
      <c r="A4203" t="s">
        <v>405</v>
      </c>
      <c r="B4203" t="s">
        <v>632</v>
      </c>
      <c r="D4203" s="4" t="s">
        <v>9</v>
      </c>
      <c r="E4203" s="5" t="str">
        <f>VLOOKUP(D4203,'Step 1b-Current GLMT'!A:B,2,FALSE)</f>
        <v xml:space="preserve">General : Institutional Support : Unallocated - Enrollment Res </v>
      </c>
      <c r="F4203" s="422"/>
      <c r="H4203" t="str">
        <f t="shared" si="210"/>
        <v>3647</v>
      </c>
      <c r="I4203" t="str">
        <f t="shared" si="212"/>
        <v xml:space="preserve"> </v>
      </c>
      <c r="J4203" t="str">
        <f t="shared" si="211"/>
        <v>E8850</v>
      </c>
      <c r="K4203">
        <f>VLOOKUP(D4203,'Step 1b-Current GLMT'!A:C,3,FALSE)</f>
        <v>0</v>
      </c>
    </row>
    <row r="4204" spans="1:11" s="6" customFormat="1" ht="15.75" x14ac:dyDescent="0.3">
      <c r="A4204" t="s">
        <v>230</v>
      </c>
      <c r="B4204" t="s">
        <v>1543</v>
      </c>
      <c r="D4204" s="4" t="s">
        <v>9</v>
      </c>
      <c r="E4204" s="5" t="str">
        <f>VLOOKUP(D4204,'Step 1b-Current GLMT'!A:B,2,FALSE)</f>
        <v xml:space="preserve">General : Institutional Support : Unallocated - Enrollment Res </v>
      </c>
      <c r="F4204" s="422"/>
      <c r="G4204"/>
      <c r="H4204" t="str">
        <f t="shared" si="210"/>
        <v>4040</v>
      </c>
      <c r="I4204" t="str">
        <f t="shared" si="212"/>
        <v xml:space="preserve"> </v>
      </c>
      <c r="J4204" t="str">
        <f t="shared" si="211"/>
        <v>A0000</v>
      </c>
      <c r="K4204">
        <f>VLOOKUP(D4204,'Step 1b-Current GLMT'!A:C,3,FALSE)</f>
        <v>0</v>
      </c>
    </row>
    <row r="4205" spans="1:11" s="6" customFormat="1" ht="15.75" x14ac:dyDescent="0.3">
      <c r="A4205" t="s">
        <v>230</v>
      </c>
      <c r="B4205" t="s">
        <v>1679</v>
      </c>
      <c r="D4205" s="4" t="s">
        <v>9</v>
      </c>
      <c r="E4205" s="5" t="str">
        <f>VLOOKUP(D4205,'Step 1b-Current GLMT'!A:B,2,FALSE)</f>
        <v xml:space="preserve">General : Institutional Support : Unallocated - Enrollment Res </v>
      </c>
      <c r="F4205" s="422"/>
      <c r="G4205"/>
      <c r="H4205" t="str">
        <f t="shared" si="210"/>
        <v>4161</v>
      </c>
      <c r="I4205" t="str">
        <f t="shared" si="212"/>
        <v xml:space="preserve"> </v>
      </c>
      <c r="J4205" t="str">
        <f t="shared" si="211"/>
        <v>A0000</v>
      </c>
      <c r="K4205">
        <f>VLOOKUP(D4205,'Step 1b-Current GLMT'!A:C,3,FALSE)</f>
        <v>0</v>
      </c>
    </row>
    <row r="4206" spans="1:11" s="6" customFormat="1" ht="15.75" x14ac:dyDescent="0.3">
      <c r="A4206" t="s">
        <v>230</v>
      </c>
      <c r="B4206" t="s">
        <v>1830</v>
      </c>
      <c r="D4206" s="4" t="s">
        <v>9</v>
      </c>
      <c r="E4206" s="5" t="str">
        <f>VLOOKUP(D4206,'Step 1b-Current GLMT'!A:B,2,FALSE)</f>
        <v xml:space="preserve">General : Institutional Support : Unallocated - Enrollment Res </v>
      </c>
      <c r="F4206" s="422"/>
      <c r="G4206"/>
      <c r="H4206" t="str">
        <f t="shared" si="210"/>
        <v>4429</v>
      </c>
      <c r="I4206" t="str">
        <f t="shared" si="212"/>
        <v xml:space="preserve"> </v>
      </c>
      <c r="J4206" t="str">
        <f t="shared" si="211"/>
        <v>A0000</v>
      </c>
      <c r="K4206">
        <f>VLOOKUP(D4206,'Step 1b-Current GLMT'!A:C,3,FALSE)</f>
        <v>0</v>
      </c>
    </row>
    <row r="4207" spans="1:11" s="6" customFormat="1" ht="15.75" x14ac:dyDescent="0.3">
      <c r="A4207" t="s">
        <v>200</v>
      </c>
      <c r="B4207" t="s">
        <v>1834</v>
      </c>
      <c r="D4207" s="4" t="s">
        <v>9</v>
      </c>
      <c r="E4207" s="5" t="str">
        <f>VLOOKUP(D4207,'Step 1b-Current GLMT'!A:B,2,FALSE)</f>
        <v xml:space="preserve">General : Institutional Support : Unallocated - Enrollment Res </v>
      </c>
      <c r="F4207" s="421"/>
      <c r="G4207"/>
      <c r="H4207" t="str">
        <f t="shared" si="210"/>
        <v>4605</v>
      </c>
      <c r="I4207" t="str">
        <f t="shared" ref="I4207:I4238" si="213">IF(D4207=0,"0"," ")</f>
        <v xml:space="preserve"> </v>
      </c>
      <c r="J4207" t="str">
        <f t="shared" si="211"/>
        <v>A0003</v>
      </c>
      <c r="K4207">
        <f>VLOOKUP(D4207,'Step 1b-Current GLMT'!A:C,3,FALSE)</f>
        <v>0</v>
      </c>
    </row>
    <row r="4208" spans="1:11" s="6" customFormat="1" ht="15.75" x14ac:dyDescent="0.3">
      <c r="A4208" t="s">
        <v>200</v>
      </c>
      <c r="B4208" t="s">
        <v>1838</v>
      </c>
      <c r="D4208" s="4" t="s">
        <v>9</v>
      </c>
      <c r="E4208" s="5" t="str">
        <f>VLOOKUP(D4208,'Step 1b-Current GLMT'!A:B,2,FALSE)</f>
        <v xml:space="preserve">General : Institutional Support : Unallocated - Enrollment Res </v>
      </c>
      <c r="F4208" s="421"/>
      <c r="G4208"/>
      <c r="H4208" t="str">
        <f t="shared" si="210"/>
        <v>4833</v>
      </c>
      <c r="I4208" t="str">
        <f t="shared" si="213"/>
        <v xml:space="preserve"> </v>
      </c>
      <c r="J4208" t="str">
        <f t="shared" si="211"/>
        <v>A0003</v>
      </c>
      <c r="K4208">
        <f>VLOOKUP(D4208,'Step 1b-Current GLMT'!A:C,3,FALSE)</f>
        <v>0</v>
      </c>
    </row>
    <row r="4209" spans="1:11" s="6" customFormat="1" ht="15.75" x14ac:dyDescent="0.3">
      <c r="A4209" t="s">
        <v>200</v>
      </c>
      <c r="B4209" t="s">
        <v>1839</v>
      </c>
      <c r="D4209" s="4" t="s">
        <v>9</v>
      </c>
      <c r="E4209" s="5" t="str">
        <f>VLOOKUP(D4209,'Step 1b-Current GLMT'!A:B,2,FALSE)</f>
        <v xml:space="preserve">General : Institutional Support : Unallocated - Enrollment Res </v>
      </c>
      <c r="F4209" s="421"/>
      <c r="G4209"/>
      <c r="H4209" t="str">
        <f t="shared" si="210"/>
        <v>4865</v>
      </c>
      <c r="I4209" t="str">
        <f t="shared" si="213"/>
        <v xml:space="preserve"> </v>
      </c>
      <c r="J4209" t="str">
        <f t="shared" si="211"/>
        <v>A0003</v>
      </c>
      <c r="K4209">
        <f>VLOOKUP(D4209,'Step 1b-Current GLMT'!A:C,3,FALSE)</f>
        <v>0</v>
      </c>
    </row>
    <row r="4210" spans="1:11" s="6" customFormat="1" ht="15.75" x14ac:dyDescent="0.3">
      <c r="A4210" t="s">
        <v>184</v>
      </c>
      <c r="B4210" t="s">
        <v>1485</v>
      </c>
      <c r="D4210" s="4" t="s">
        <v>9</v>
      </c>
      <c r="E4210" s="5" t="str">
        <f>VLOOKUP(D4210,'Step 1b-Current GLMT'!A:B,2,FALSE)</f>
        <v xml:space="preserve">General : Institutional Support : Unallocated - Enrollment Res </v>
      </c>
      <c r="F4210" s="421"/>
      <c r="G4210"/>
      <c r="H4210" t="str">
        <f t="shared" si="210"/>
        <v>4019</v>
      </c>
      <c r="I4210" t="str">
        <f t="shared" si="213"/>
        <v xml:space="preserve"> </v>
      </c>
      <c r="J4210" t="str">
        <f t="shared" si="211"/>
        <v>B0000</v>
      </c>
      <c r="K4210">
        <f>VLOOKUP(D4210,'Step 1b-Current GLMT'!A:C,3,FALSE)</f>
        <v>0</v>
      </c>
    </row>
    <row r="4211" spans="1:11" s="6" customFormat="1" ht="15.75" x14ac:dyDescent="0.3">
      <c r="A4211" t="s">
        <v>184</v>
      </c>
      <c r="B4211" t="s">
        <v>1536</v>
      </c>
      <c r="D4211" s="4" t="s">
        <v>9</v>
      </c>
      <c r="E4211" s="5" t="str">
        <f>VLOOKUP(D4211,'Step 1b-Current GLMT'!A:B,2,FALSE)</f>
        <v xml:space="preserve">General : Institutional Support : Unallocated - Enrollment Res </v>
      </c>
      <c r="F4211" s="421"/>
      <c r="G4211"/>
      <c r="H4211" t="str">
        <f t="shared" si="210"/>
        <v>4020</v>
      </c>
      <c r="I4211" t="str">
        <f t="shared" si="213"/>
        <v xml:space="preserve"> </v>
      </c>
      <c r="J4211" t="str">
        <f t="shared" si="211"/>
        <v>B0000</v>
      </c>
      <c r="K4211">
        <f>VLOOKUP(D4211,'Step 1b-Current GLMT'!A:C,3,FALSE)</f>
        <v>0</v>
      </c>
    </row>
    <row r="4212" spans="1:11" s="6" customFormat="1" ht="15.75" x14ac:dyDescent="0.3">
      <c r="A4212" t="s">
        <v>184</v>
      </c>
      <c r="B4212" t="s">
        <v>1550</v>
      </c>
      <c r="D4212" s="4" t="s">
        <v>9</v>
      </c>
      <c r="E4212" s="5" t="str">
        <f>VLOOKUP(D4212,'Step 1b-Current GLMT'!A:B,2,FALSE)</f>
        <v xml:space="preserve">General : Institutional Support : Unallocated - Enrollment Res </v>
      </c>
      <c r="F4212" s="422"/>
      <c r="G4212"/>
      <c r="H4212" t="str">
        <f t="shared" si="210"/>
        <v>4100</v>
      </c>
      <c r="I4212" t="str">
        <f t="shared" si="213"/>
        <v xml:space="preserve"> </v>
      </c>
      <c r="J4212" t="str">
        <f t="shared" si="211"/>
        <v>B0000</v>
      </c>
      <c r="K4212">
        <f>VLOOKUP(D4212,'Step 1b-Current GLMT'!A:C,3,FALSE)</f>
        <v>0</v>
      </c>
    </row>
    <row r="4213" spans="1:11" s="6" customFormat="1" ht="15.75" x14ac:dyDescent="0.3">
      <c r="A4213" t="s">
        <v>184</v>
      </c>
      <c r="B4213" t="s">
        <v>1555</v>
      </c>
      <c r="D4213" s="4" t="s">
        <v>9</v>
      </c>
      <c r="E4213" s="5" t="str">
        <f>VLOOKUP(D4213,'Step 1b-Current GLMT'!A:B,2,FALSE)</f>
        <v xml:space="preserve">General : Institutional Support : Unallocated - Enrollment Res </v>
      </c>
      <c r="F4213" s="422"/>
      <c r="G4213"/>
      <c r="H4213" t="str">
        <f t="shared" si="210"/>
        <v>4122</v>
      </c>
      <c r="I4213" t="str">
        <f t="shared" si="213"/>
        <v xml:space="preserve"> </v>
      </c>
      <c r="J4213" t="str">
        <f t="shared" si="211"/>
        <v>B0000</v>
      </c>
      <c r="K4213">
        <f>VLOOKUP(D4213,'Step 1b-Current GLMT'!A:C,3,FALSE)</f>
        <v>0</v>
      </c>
    </row>
    <row r="4214" spans="1:11" s="6" customFormat="1" ht="15.75" x14ac:dyDescent="0.3">
      <c r="A4214" t="s">
        <v>184</v>
      </c>
      <c r="B4214" t="s">
        <v>1618</v>
      </c>
      <c r="D4214" s="4" t="s">
        <v>9</v>
      </c>
      <c r="E4214" s="5" t="str">
        <f>VLOOKUP(D4214,'Step 1b-Current GLMT'!A:B,2,FALSE)</f>
        <v xml:space="preserve">General : Institutional Support : Unallocated - Enrollment Res </v>
      </c>
      <c r="F4214" s="422"/>
      <c r="G4214"/>
      <c r="H4214" t="str">
        <f t="shared" si="210"/>
        <v>4139</v>
      </c>
      <c r="I4214" t="str">
        <f t="shared" si="213"/>
        <v xml:space="preserve"> </v>
      </c>
      <c r="J4214" t="str">
        <f t="shared" si="211"/>
        <v>B0000</v>
      </c>
      <c r="K4214">
        <f>VLOOKUP(D4214,'Step 1b-Current GLMT'!A:C,3,FALSE)</f>
        <v>0</v>
      </c>
    </row>
    <row r="4215" spans="1:11" s="6" customFormat="1" ht="15.75" x14ac:dyDescent="0.3">
      <c r="A4215" t="s">
        <v>184</v>
      </c>
      <c r="B4215" t="s">
        <v>1651</v>
      </c>
      <c r="D4215" s="4" t="s">
        <v>9</v>
      </c>
      <c r="E4215" s="5" t="str">
        <f>VLOOKUP(D4215,'Step 1b-Current GLMT'!A:B,2,FALSE)</f>
        <v xml:space="preserve">General : Institutional Support : Unallocated - Enrollment Res </v>
      </c>
      <c r="F4215" s="422"/>
      <c r="G4215"/>
      <c r="H4215" t="str">
        <f t="shared" si="210"/>
        <v>4148</v>
      </c>
      <c r="I4215" t="str">
        <f t="shared" si="213"/>
        <v xml:space="preserve"> </v>
      </c>
      <c r="J4215" t="str">
        <f t="shared" si="211"/>
        <v>B0000</v>
      </c>
      <c r="K4215">
        <f>VLOOKUP(D4215,'Step 1b-Current GLMT'!A:C,3,FALSE)</f>
        <v>0</v>
      </c>
    </row>
    <row r="4216" spans="1:11" s="6" customFormat="1" ht="15.75" x14ac:dyDescent="0.3">
      <c r="A4216" t="s">
        <v>184</v>
      </c>
      <c r="B4216" t="s">
        <v>1659</v>
      </c>
      <c r="D4216" s="4" t="s">
        <v>9</v>
      </c>
      <c r="E4216" s="5" t="str">
        <f>VLOOKUP(D4216,'Step 1b-Current GLMT'!A:B,2,FALSE)</f>
        <v xml:space="preserve">General : Institutional Support : Unallocated - Enrollment Res </v>
      </c>
      <c r="F4216" s="422"/>
      <c r="G4216"/>
      <c r="H4216" t="str">
        <f t="shared" si="210"/>
        <v>4150</v>
      </c>
      <c r="I4216" t="str">
        <f t="shared" si="213"/>
        <v xml:space="preserve"> </v>
      </c>
      <c r="J4216" t="str">
        <f t="shared" si="211"/>
        <v>B0000</v>
      </c>
      <c r="K4216">
        <f>VLOOKUP(D4216,'Step 1b-Current GLMT'!A:C,3,FALSE)</f>
        <v>0</v>
      </c>
    </row>
    <row r="4217" spans="1:11" s="6" customFormat="1" ht="15.75" x14ac:dyDescent="0.3">
      <c r="A4217" t="s">
        <v>184</v>
      </c>
      <c r="B4217" t="s">
        <v>1667</v>
      </c>
      <c r="D4217" s="4" t="s">
        <v>9</v>
      </c>
      <c r="E4217" s="5" t="str">
        <f>VLOOKUP(D4217,'Step 1b-Current GLMT'!A:B,2,FALSE)</f>
        <v xml:space="preserve">General : Institutional Support : Unallocated - Enrollment Res </v>
      </c>
      <c r="F4217" s="422"/>
      <c r="G4217"/>
      <c r="H4217" t="str">
        <f t="shared" si="210"/>
        <v>4152</v>
      </c>
      <c r="I4217" t="str">
        <f t="shared" si="213"/>
        <v xml:space="preserve"> </v>
      </c>
      <c r="J4217" t="str">
        <f t="shared" si="211"/>
        <v>B0000</v>
      </c>
      <c r="K4217">
        <f>VLOOKUP(D4217,'Step 1b-Current GLMT'!A:C,3,FALSE)</f>
        <v>0</v>
      </c>
    </row>
    <row r="4218" spans="1:11" s="6" customFormat="1" ht="15.75" x14ac:dyDescent="0.3">
      <c r="A4218" t="s">
        <v>184</v>
      </c>
      <c r="B4218" t="s">
        <v>1701</v>
      </c>
      <c r="D4218" s="4" t="s">
        <v>9</v>
      </c>
      <c r="E4218" s="5" t="str">
        <f>VLOOKUP(D4218,'Step 1b-Current GLMT'!A:B,2,FALSE)</f>
        <v xml:space="preserve">General : Institutional Support : Unallocated - Enrollment Res </v>
      </c>
      <c r="F4218" s="421"/>
      <c r="H4218" t="str">
        <f t="shared" si="210"/>
        <v>4304</v>
      </c>
      <c r="I4218" t="str">
        <f t="shared" si="213"/>
        <v xml:space="preserve"> </v>
      </c>
      <c r="J4218" t="str">
        <f t="shared" si="211"/>
        <v>B0000</v>
      </c>
      <c r="K4218">
        <f>VLOOKUP(D4218,'Step 1b-Current GLMT'!A:C,3,FALSE)</f>
        <v>0</v>
      </c>
    </row>
    <row r="4219" spans="1:11" s="6" customFormat="1" ht="15.75" x14ac:dyDescent="0.3">
      <c r="A4219" t="s">
        <v>184</v>
      </c>
      <c r="B4219" t="s">
        <v>1707</v>
      </c>
      <c r="D4219" s="4" t="s">
        <v>9</v>
      </c>
      <c r="E4219" s="5" t="str">
        <f>VLOOKUP(D4219,'Step 1b-Current GLMT'!A:B,2,FALSE)</f>
        <v xml:space="preserve">General : Institutional Support : Unallocated - Enrollment Res </v>
      </c>
      <c r="F4219" s="421"/>
      <c r="H4219" t="str">
        <f t="shared" si="210"/>
        <v>4324</v>
      </c>
      <c r="I4219" t="str">
        <f t="shared" si="213"/>
        <v xml:space="preserve"> </v>
      </c>
      <c r="J4219" t="str">
        <f t="shared" si="211"/>
        <v>B0000</v>
      </c>
      <c r="K4219">
        <f>VLOOKUP(D4219,'Step 1b-Current GLMT'!A:C,3,FALSE)</f>
        <v>0</v>
      </c>
    </row>
    <row r="4220" spans="1:11" s="6" customFormat="1" ht="15.75" x14ac:dyDescent="0.3">
      <c r="A4220" t="s">
        <v>184</v>
      </c>
      <c r="B4220" t="s">
        <v>1712</v>
      </c>
      <c r="D4220" s="4" t="s">
        <v>9</v>
      </c>
      <c r="E4220" s="5" t="str">
        <f>VLOOKUP(D4220,'Step 1b-Current GLMT'!A:B,2,FALSE)</f>
        <v xml:space="preserve">General : Institutional Support : Unallocated - Enrollment Res </v>
      </c>
      <c r="F4220" s="421"/>
      <c r="H4220" t="str">
        <f t="shared" si="210"/>
        <v>4325</v>
      </c>
      <c r="I4220" t="str">
        <f t="shared" si="213"/>
        <v xml:space="preserve"> </v>
      </c>
      <c r="J4220" t="str">
        <f t="shared" si="211"/>
        <v>B0000</v>
      </c>
      <c r="K4220">
        <f>VLOOKUP(D4220,'Step 1b-Current GLMT'!A:C,3,FALSE)</f>
        <v>0</v>
      </c>
    </row>
    <row r="4221" spans="1:11" s="6" customFormat="1" ht="15.75" x14ac:dyDescent="0.3">
      <c r="A4221" t="s">
        <v>184</v>
      </c>
      <c r="B4221" t="s">
        <v>1717</v>
      </c>
      <c r="D4221" s="4" t="s">
        <v>9</v>
      </c>
      <c r="E4221" s="5" t="str">
        <f>VLOOKUP(D4221,'Step 1b-Current GLMT'!A:B,2,FALSE)</f>
        <v xml:space="preserve">General : Institutional Support : Unallocated - Enrollment Res </v>
      </c>
      <c r="F4221" s="422"/>
      <c r="H4221" t="str">
        <f t="shared" si="210"/>
        <v>4330</v>
      </c>
      <c r="I4221" t="str">
        <f t="shared" si="213"/>
        <v xml:space="preserve"> </v>
      </c>
      <c r="J4221" t="str">
        <f t="shared" si="211"/>
        <v>B0000</v>
      </c>
      <c r="K4221">
        <f>VLOOKUP(D4221,'Step 1b-Current GLMT'!A:C,3,FALSE)</f>
        <v>0</v>
      </c>
    </row>
    <row r="4222" spans="1:11" s="6" customFormat="1" ht="15.75" x14ac:dyDescent="0.3">
      <c r="A4222" t="s">
        <v>184</v>
      </c>
      <c r="B4222" t="s">
        <v>1735</v>
      </c>
      <c r="D4222" s="4" t="s">
        <v>9</v>
      </c>
      <c r="E4222" s="5" t="str">
        <f>VLOOKUP(D4222,'Step 1b-Current GLMT'!A:B,2,FALSE)</f>
        <v xml:space="preserve">General : Institutional Support : Unallocated - Enrollment Res </v>
      </c>
      <c r="F4222" s="422"/>
      <c r="H4222" t="str">
        <f t="shared" si="210"/>
        <v>4331</v>
      </c>
      <c r="I4222" t="str">
        <f t="shared" si="213"/>
        <v xml:space="preserve"> </v>
      </c>
      <c r="J4222" t="str">
        <f t="shared" si="211"/>
        <v>B0000</v>
      </c>
      <c r="K4222">
        <f>VLOOKUP(D4222,'Step 1b-Current GLMT'!A:C,3,FALSE)</f>
        <v>0</v>
      </c>
    </row>
    <row r="4223" spans="1:11" s="6" customFormat="1" ht="15.75" x14ac:dyDescent="0.3">
      <c r="A4223" t="s">
        <v>184</v>
      </c>
      <c r="B4223" t="s">
        <v>1742</v>
      </c>
      <c r="D4223" s="4" t="s">
        <v>9</v>
      </c>
      <c r="E4223" s="5" t="str">
        <f>VLOOKUP(D4223,'Step 1b-Current GLMT'!A:B,2,FALSE)</f>
        <v xml:space="preserve">General : Institutional Support : Unallocated - Enrollment Res </v>
      </c>
      <c r="F4223" s="422"/>
      <c r="H4223" t="str">
        <f t="shared" si="210"/>
        <v>4332</v>
      </c>
      <c r="I4223" t="str">
        <f t="shared" si="213"/>
        <v xml:space="preserve"> </v>
      </c>
      <c r="J4223" t="str">
        <f t="shared" si="211"/>
        <v>B0000</v>
      </c>
      <c r="K4223">
        <f>VLOOKUP(D4223,'Step 1b-Current GLMT'!A:C,3,FALSE)</f>
        <v>0</v>
      </c>
    </row>
    <row r="4224" spans="1:11" s="6" customFormat="1" ht="15.75" x14ac:dyDescent="0.3">
      <c r="A4224" t="s">
        <v>184</v>
      </c>
      <c r="B4224" t="s">
        <v>1759</v>
      </c>
      <c r="D4224" s="4" t="s">
        <v>9</v>
      </c>
      <c r="E4224" s="5" t="str">
        <f>VLOOKUP(D4224,'Step 1b-Current GLMT'!A:B,2,FALSE)</f>
        <v xml:space="preserve">General : Institutional Support : Unallocated - Enrollment Res </v>
      </c>
      <c r="F4224" s="422"/>
      <c r="H4224" t="str">
        <f t="shared" si="210"/>
        <v>4334</v>
      </c>
      <c r="I4224" t="str">
        <f t="shared" si="213"/>
        <v xml:space="preserve"> </v>
      </c>
      <c r="J4224" t="str">
        <f t="shared" si="211"/>
        <v>B0000</v>
      </c>
      <c r="K4224">
        <f>VLOOKUP(D4224,'Step 1b-Current GLMT'!A:C,3,FALSE)</f>
        <v>0</v>
      </c>
    </row>
    <row r="4225" spans="1:11" s="6" customFormat="1" ht="15.75" x14ac:dyDescent="0.3">
      <c r="A4225" t="s">
        <v>184</v>
      </c>
      <c r="B4225" t="s">
        <v>1797</v>
      </c>
      <c r="D4225" s="4" t="s">
        <v>9</v>
      </c>
      <c r="E4225" s="5" t="str">
        <f>VLOOKUP(D4225,'Step 1b-Current GLMT'!A:B,2,FALSE)</f>
        <v xml:space="preserve">General : Institutional Support : Unallocated - Enrollment Res </v>
      </c>
      <c r="F4225" s="422"/>
      <c r="H4225" t="str">
        <f t="shared" si="210"/>
        <v>4338</v>
      </c>
      <c r="I4225" t="str">
        <f t="shared" si="213"/>
        <v xml:space="preserve"> </v>
      </c>
      <c r="J4225" t="str">
        <f t="shared" si="211"/>
        <v>B0000</v>
      </c>
      <c r="K4225">
        <f>VLOOKUP(D4225,'Step 1b-Current GLMT'!A:C,3,FALSE)</f>
        <v>0</v>
      </c>
    </row>
    <row r="4226" spans="1:11" s="6" customFormat="1" ht="15.75" x14ac:dyDescent="0.3">
      <c r="A4226" t="s">
        <v>184</v>
      </c>
      <c r="B4226" t="s">
        <v>1807</v>
      </c>
      <c r="D4226" s="4" t="s">
        <v>9</v>
      </c>
      <c r="E4226" s="5" t="str">
        <f>VLOOKUP(D4226,'Step 1b-Current GLMT'!A:B,2,FALSE)</f>
        <v xml:space="preserve">General : Institutional Support : Unallocated - Enrollment Res </v>
      </c>
      <c r="F4226" s="422"/>
      <c r="H4226" t="str">
        <f t="shared" ref="H4226:H4289" si="214">RIGHT(B4226,4)</f>
        <v>4354</v>
      </c>
      <c r="I4226" t="str">
        <f t="shared" si="213"/>
        <v xml:space="preserve"> </v>
      </c>
      <c r="J4226" t="str">
        <f t="shared" ref="J4226:J4289" si="215">MID(B4226,7,5)</f>
        <v>B0000</v>
      </c>
      <c r="K4226">
        <f>VLOOKUP(D4226,'Step 1b-Current GLMT'!A:C,3,FALSE)</f>
        <v>0</v>
      </c>
    </row>
    <row r="4227" spans="1:11" s="6" customFormat="1" ht="15.75" x14ac:dyDescent="0.3">
      <c r="A4227" t="s">
        <v>184</v>
      </c>
      <c r="B4227" t="s">
        <v>1831</v>
      </c>
      <c r="D4227" s="4" t="s">
        <v>9</v>
      </c>
      <c r="E4227" s="5" t="str">
        <f>VLOOKUP(D4227,'Step 1b-Current GLMT'!A:B,2,FALSE)</f>
        <v xml:space="preserve">General : Institutional Support : Unallocated - Enrollment Res </v>
      </c>
      <c r="F4227" s="421"/>
      <c r="H4227" t="str">
        <f t="shared" si="214"/>
        <v>4429</v>
      </c>
      <c r="I4227" t="str">
        <f t="shared" si="213"/>
        <v xml:space="preserve"> </v>
      </c>
      <c r="J4227" t="str">
        <f t="shared" si="215"/>
        <v>B0000</v>
      </c>
      <c r="K4227">
        <f>VLOOKUP(D4227,'Step 1b-Current GLMT'!A:C,3,FALSE)</f>
        <v>0</v>
      </c>
    </row>
    <row r="4228" spans="1:11" s="6" customFormat="1" ht="15.75" x14ac:dyDescent="0.3">
      <c r="A4228" t="s">
        <v>184</v>
      </c>
      <c r="B4228" t="s">
        <v>1835</v>
      </c>
      <c r="D4228" s="4" t="s">
        <v>9</v>
      </c>
      <c r="E4228" s="5" t="str">
        <f>VLOOKUP(D4228,'Step 1b-Current GLMT'!A:B,2,FALSE)</f>
        <v xml:space="preserve">General : Institutional Support : Unallocated - Enrollment Res </v>
      </c>
      <c r="F4228" s="421"/>
      <c r="H4228" t="str">
        <f t="shared" si="214"/>
        <v>4719</v>
      </c>
      <c r="I4228" t="str">
        <f t="shared" si="213"/>
        <v xml:space="preserve"> </v>
      </c>
      <c r="J4228" t="str">
        <f t="shared" si="215"/>
        <v>B0000</v>
      </c>
      <c r="K4228">
        <f>VLOOKUP(D4228,'Step 1b-Current GLMT'!A:C,3,FALSE)</f>
        <v>0</v>
      </c>
    </row>
    <row r="4229" spans="1:11" s="6" customFormat="1" ht="15.75" x14ac:dyDescent="0.3">
      <c r="A4229" t="s">
        <v>230</v>
      </c>
      <c r="B4229" t="s">
        <v>1675</v>
      </c>
      <c r="D4229" s="4" t="s">
        <v>9</v>
      </c>
      <c r="E4229" s="5" t="str">
        <f>VLOOKUP(D4229,'Step 1b-Current GLMT'!A:B,2,FALSE)</f>
        <v xml:space="preserve">General : Institutional Support : Unallocated - Enrollment Res </v>
      </c>
      <c r="F4229" s="422"/>
      <c r="H4229" t="str">
        <f t="shared" si="214"/>
        <v>4156</v>
      </c>
      <c r="I4229" t="str">
        <f t="shared" si="213"/>
        <v xml:space="preserve"> </v>
      </c>
      <c r="J4229" t="str">
        <f t="shared" si="215"/>
        <v>D0000</v>
      </c>
      <c r="K4229">
        <f>VLOOKUP(D4229,'Step 1b-Current GLMT'!A:C,3,FALSE)</f>
        <v>0</v>
      </c>
    </row>
    <row r="4230" spans="1:11" s="6" customFormat="1" ht="15.75" x14ac:dyDescent="0.3">
      <c r="A4230" t="s">
        <v>230</v>
      </c>
      <c r="B4230" t="s">
        <v>1798</v>
      </c>
      <c r="D4230" s="4" t="s">
        <v>9</v>
      </c>
      <c r="E4230" s="5" t="str">
        <f>VLOOKUP(D4230,'Step 1b-Current GLMT'!A:B,2,FALSE)</f>
        <v xml:space="preserve">General : Institutional Support : Unallocated - Enrollment Res </v>
      </c>
      <c r="F4230" s="422"/>
      <c r="H4230" t="str">
        <f t="shared" si="214"/>
        <v>4338</v>
      </c>
      <c r="I4230" t="str">
        <f t="shared" si="213"/>
        <v xml:space="preserve"> </v>
      </c>
      <c r="J4230" t="str">
        <f t="shared" si="215"/>
        <v>D0000</v>
      </c>
      <c r="K4230">
        <f>VLOOKUP(D4230,'Step 1b-Current GLMT'!A:C,3,FALSE)</f>
        <v>0</v>
      </c>
    </row>
    <row r="4231" spans="1:11" s="6" customFormat="1" ht="15.75" x14ac:dyDescent="0.3">
      <c r="A4231" t="s">
        <v>230</v>
      </c>
      <c r="B4231" t="s">
        <v>1814</v>
      </c>
      <c r="D4231" s="4" t="s">
        <v>9</v>
      </c>
      <c r="E4231" s="5" t="str">
        <f>VLOOKUP(D4231,'Step 1b-Current GLMT'!A:B,2,FALSE)</f>
        <v xml:space="preserve">General : Institutional Support : Unallocated - Enrollment Res </v>
      </c>
      <c r="F4231" s="422"/>
      <c r="H4231" t="str">
        <f t="shared" si="214"/>
        <v>4355</v>
      </c>
      <c r="I4231" t="str">
        <f t="shared" si="213"/>
        <v xml:space="preserve"> </v>
      </c>
      <c r="J4231" t="str">
        <f t="shared" si="215"/>
        <v>D0000</v>
      </c>
      <c r="K4231">
        <f>VLOOKUP(D4231,'Step 1b-Current GLMT'!A:C,3,FALSE)</f>
        <v>0</v>
      </c>
    </row>
    <row r="4232" spans="1:11" s="6" customFormat="1" ht="15.75" x14ac:dyDescent="0.3">
      <c r="A4232" t="s">
        <v>186</v>
      </c>
      <c r="B4232" t="s">
        <v>1652</v>
      </c>
      <c r="D4232" s="4" t="s">
        <v>9</v>
      </c>
      <c r="E4232" s="5" t="str">
        <f>VLOOKUP(D4232,'Step 1b-Current GLMT'!A:B,2,FALSE)</f>
        <v xml:space="preserve">General : Institutional Support : Unallocated - Enrollment Res </v>
      </c>
      <c r="F4232" s="422"/>
      <c r="H4232" t="str">
        <f t="shared" si="214"/>
        <v>4148</v>
      </c>
      <c r="I4232" t="str">
        <f t="shared" si="213"/>
        <v xml:space="preserve"> </v>
      </c>
      <c r="J4232" t="str">
        <f t="shared" si="215"/>
        <v>D0003</v>
      </c>
      <c r="K4232">
        <f>VLOOKUP(D4232,'Step 1b-Current GLMT'!A:C,3,FALSE)</f>
        <v>0</v>
      </c>
    </row>
    <row r="4233" spans="1:11" s="6" customFormat="1" ht="15.75" x14ac:dyDescent="0.3">
      <c r="A4233" t="s">
        <v>186</v>
      </c>
      <c r="B4233" t="s">
        <v>1676</v>
      </c>
      <c r="D4233" s="4" t="s">
        <v>9</v>
      </c>
      <c r="E4233" s="5" t="str">
        <f>VLOOKUP(D4233,'Step 1b-Current GLMT'!A:B,2,FALSE)</f>
        <v xml:space="preserve">General : Institutional Support : Unallocated - Enrollment Res </v>
      </c>
      <c r="F4233" s="422"/>
      <c r="G4233"/>
      <c r="H4233" t="str">
        <f t="shared" si="214"/>
        <v>4156</v>
      </c>
      <c r="I4233" t="str">
        <f t="shared" si="213"/>
        <v xml:space="preserve"> </v>
      </c>
      <c r="J4233" t="str">
        <f t="shared" si="215"/>
        <v>D0003</v>
      </c>
      <c r="K4233">
        <f>VLOOKUP(D4233,'Step 1b-Current GLMT'!A:C,3,FALSE)</f>
        <v>0</v>
      </c>
    </row>
    <row r="4234" spans="1:11" s="6" customFormat="1" ht="15.75" x14ac:dyDescent="0.3">
      <c r="A4234" t="s">
        <v>186</v>
      </c>
      <c r="B4234" t="s">
        <v>1702</v>
      </c>
      <c r="D4234" s="4" t="s">
        <v>9</v>
      </c>
      <c r="E4234" s="5" t="str">
        <f>VLOOKUP(D4234,'Step 1b-Current GLMT'!A:B,2,FALSE)</f>
        <v xml:space="preserve">General : Institutional Support : Unallocated - Enrollment Res </v>
      </c>
      <c r="F4234" s="421"/>
      <c r="G4234"/>
      <c r="H4234" t="str">
        <f t="shared" si="214"/>
        <v>4304</v>
      </c>
      <c r="I4234" t="str">
        <f t="shared" si="213"/>
        <v xml:space="preserve"> </v>
      </c>
      <c r="J4234" t="str">
        <f t="shared" si="215"/>
        <v>D0003</v>
      </c>
      <c r="K4234">
        <f>VLOOKUP(D4234,'Step 1b-Current GLMT'!A:C,3,FALSE)</f>
        <v>0</v>
      </c>
    </row>
    <row r="4235" spans="1:11" s="6" customFormat="1" ht="15.75" x14ac:dyDescent="0.3">
      <c r="A4235" t="s">
        <v>186</v>
      </c>
      <c r="B4235" t="s">
        <v>1760</v>
      </c>
      <c r="D4235" s="4" t="s">
        <v>9</v>
      </c>
      <c r="E4235" s="5" t="str">
        <f>VLOOKUP(D4235,'Step 1b-Current GLMT'!A:B,2,FALSE)</f>
        <v xml:space="preserve">General : Institutional Support : Unallocated - Enrollment Res </v>
      </c>
      <c r="F4235" s="421"/>
      <c r="G4235"/>
      <c r="H4235" t="str">
        <f t="shared" si="214"/>
        <v>4334</v>
      </c>
      <c r="I4235" t="str">
        <f t="shared" si="213"/>
        <v xml:space="preserve"> </v>
      </c>
      <c r="J4235" t="str">
        <f t="shared" si="215"/>
        <v>D0003</v>
      </c>
      <c r="K4235">
        <f>VLOOKUP(D4235,'Step 1b-Current GLMT'!A:C,3,FALSE)</f>
        <v>0</v>
      </c>
    </row>
    <row r="4236" spans="1:11" s="6" customFormat="1" ht="15.75" x14ac:dyDescent="0.3">
      <c r="A4236" s="10" t="s">
        <v>318</v>
      </c>
      <c r="B4236" s="10" t="s">
        <v>20232</v>
      </c>
      <c r="C4236" s="11"/>
      <c r="D4236" s="280" t="s">
        <v>9</v>
      </c>
      <c r="E4236" s="281" t="str">
        <f>VLOOKUP(D4236,'Step 1b-Current GLMT'!A:B,2,FALSE)</f>
        <v xml:space="preserve">General : Institutional Support : Unallocated - Enrollment Res </v>
      </c>
      <c r="F4236" s="423"/>
      <c r="G4236"/>
      <c r="H4236" t="str">
        <f t="shared" si="214"/>
        <v>4122</v>
      </c>
      <c r="I4236" t="str">
        <f t="shared" si="213"/>
        <v xml:space="preserve"> </v>
      </c>
      <c r="J4236" t="str">
        <f t="shared" si="215"/>
        <v>D0006</v>
      </c>
      <c r="K4236">
        <f>VLOOKUP(D4236,'Step 1b-Current GLMT'!A:C,3,FALSE)</f>
        <v>0</v>
      </c>
    </row>
    <row r="4237" spans="1:11" s="6" customFormat="1" ht="15.75" x14ac:dyDescent="0.3">
      <c r="A4237" s="10" t="s">
        <v>318</v>
      </c>
      <c r="B4237" s="10" t="s">
        <v>20233</v>
      </c>
      <c r="C4237" s="11"/>
      <c r="D4237" s="280" t="s">
        <v>9</v>
      </c>
      <c r="E4237" s="281" t="str">
        <f>VLOOKUP(D4237,'Step 1b-Current GLMT'!A:B,2,FALSE)</f>
        <v xml:space="preserve">General : Institutional Support : Unallocated - Enrollment Res </v>
      </c>
      <c r="F4237" s="423"/>
      <c r="G4237"/>
      <c r="H4237" t="str">
        <f t="shared" si="214"/>
        <v>4152</v>
      </c>
      <c r="I4237" t="str">
        <f t="shared" si="213"/>
        <v xml:space="preserve"> </v>
      </c>
      <c r="J4237" t="str">
        <f t="shared" si="215"/>
        <v>D0006</v>
      </c>
      <c r="K4237">
        <f>VLOOKUP(D4237,'Step 1b-Current GLMT'!A:C,3,FALSE)</f>
        <v>0</v>
      </c>
    </row>
    <row r="4238" spans="1:11" s="6" customFormat="1" ht="15.75" x14ac:dyDescent="0.3">
      <c r="A4238" t="s">
        <v>318</v>
      </c>
      <c r="B4238" t="s">
        <v>1743</v>
      </c>
      <c r="D4238" s="4" t="s">
        <v>9</v>
      </c>
      <c r="E4238" s="5" t="str">
        <f>VLOOKUP(D4238,'Step 1b-Current GLMT'!A:B,2,FALSE)</f>
        <v xml:space="preserve">General : Institutional Support : Unallocated - Enrollment Res </v>
      </c>
      <c r="F4238" s="421"/>
      <c r="G4238"/>
      <c r="H4238" t="str">
        <f t="shared" si="214"/>
        <v>4332</v>
      </c>
      <c r="I4238" t="str">
        <f t="shared" si="213"/>
        <v xml:space="preserve"> </v>
      </c>
      <c r="J4238" t="str">
        <f t="shared" si="215"/>
        <v>D0006</v>
      </c>
      <c r="K4238">
        <f>VLOOKUP(D4238,'Step 1b-Current GLMT'!A:C,3,FALSE)</f>
        <v>0</v>
      </c>
    </row>
    <row r="4239" spans="1:11" s="6" customFormat="1" ht="15.75" x14ac:dyDescent="0.3">
      <c r="A4239" t="s">
        <v>504</v>
      </c>
      <c r="B4239" t="s">
        <v>1486</v>
      </c>
      <c r="D4239" s="4" t="s">
        <v>9</v>
      </c>
      <c r="E4239" s="5" t="str">
        <f>VLOOKUP(D4239,'Step 1b-Current GLMT'!A:B,2,FALSE)</f>
        <v xml:space="preserve">General : Institutional Support : Unallocated - Enrollment Res </v>
      </c>
      <c r="F4239" s="421"/>
      <c r="G4239"/>
      <c r="H4239" t="str">
        <f t="shared" si="214"/>
        <v>4019</v>
      </c>
      <c r="I4239" t="str">
        <f t="shared" ref="I4239:I4270" si="216">IF(D4239=0,"0"," ")</f>
        <v xml:space="preserve"> </v>
      </c>
      <c r="J4239" t="str">
        <f t="shared" si="215"/>
        <v>L1020</v>
      </c>
      <c r="K4239">
        <f>VLOOKUP(D4239,'Step 1b-Current GLMT'!A:C,3,FALSE)</f>
        <v>0</v>
      </c>
    </row>
    <row r="4240" spans="1:11" s="6" customFormat="1" ht="15.75" x14ac:dyDescent="0.3">
      <c r="A4240" t="s">
        <v>218</v>
      </c>
      <c r="B4240" t="s">
        <v>1487</v>
      </c>
      <c r="D4240" s="4" t="s">
        <v>9</v>
      </c>
      <c r="E4240" s="5" t="str">
        <f>VLOOKUP(D4240,'Step 1b-Current GLMT'!A:B,2,FALSE)</f>
        <v xml:space="preserve">General : Institutional Support : Unallocated - Enrollment Res </v>
      </c>
      <c r="F4240" s="422"/>
      <c r="G4240"/>
      <c r="H4240" t="str">
        <f t="shared" si="214"/>
        <v>4019</v>
      </c>
      <c r="I4240" t="str">
        <f t="shared" si="216"/>
        <v xml:space="preserve"> </v>
      </c>
      <c r="J4240" t="str">
        <f t="shared" si="215"/>
        <v>L1100</v>
      </c>
      <c r="K4240">
        <f>VLOOKUP(D4240,'Step 1b-Current GLMT'!A:C,3,FALSE)</f>
        <v>0</v>
      </c>
    </row>
    <row r="4241" spans="1:11" s="6" customFormat="1" ht="15.75" x14ac:dyDescent="0.3">
      <c r="A4241" t="s">
        <v>275</v>
      </c>
      <c r="B4241" t="s">
        <v>1489</v>
      </c>
      <c r="D4241" s="4" t="s">
        <v>9</v>
      </c>
      <c r="E4241" s="5" t="str">
        <f>VLOOKUP(D4241,'Step 1b-Current GLMT'!A:B,2,FALSE)</f>
        <v xml:space="preserve">General : Institutional Support : Unallocated - Enrollment Res </v>
      </c>
      <c r="F4241" s="422"/>
      <c r="H4241" t="str">
        <f t="shared" si="214"/>
        <v>4019</v>
      </c>
      <c r="I4241" t="str">
        <f t="shared" si="216"/>
        <v xml:space="preserve"> </v>
      </c>
      <c r="J4241" t="str">
        <f t="shared" si="215"/>
        <v>L4070</v>
      </c>
      <c r="K4241">
        <f>VLOOKUP(D4241,'Step 1b-Current GLMT'!A:C,3,FALSE)</f>
        <v>0</v>
      </c>
    </row>
    <row r="4242" spans="1:11" s="6" customFormat="1" ht="15.75" x14ac:dyDescent="0.3">
      <c r="A4242" t="s">
        <v>275</v>
      </c>
      <c r="B4242" t="s">
        <v>1660</v>
      </c>
      <c r="D4242" s="4" t="s">
        <v>9</v>
      </c>
      <c r="E4242" s="5" t="str">
        <f>VLOOKUP(D4242,'Step 1b-Current GLMT'!A:B,2,FALSE)</f>
        <v xml:space="preserve">General : Institutional Support : Unallocated - Enrollment Res </v>
      </c>
      <c r="F4242" s="422"/>
      <c r="H4242" t="str">
        <f t="shared" si="214"/>
        <v>4150</v>
      </c>
      <c r="I4242" t="str">
        <f t="shared" si="216"/>
        <v xml:space="preserve"> </v>
      </c>
      <c r="J4242" t="str">
        <f t="shared" si="215"/>
        <v>L4070</v>
      </c>
      <c r="K4242">
        <f>VLOOKUP(D4242,'Step 1b-Current GLMT'!A:C,3,FALSE)</f>
        <v>0</v>
      </c>
    </row>
    <row r="4243" spans="1:11" s="6" customFormat="1" ht="15.75" x14ac:dyDescent="0.3">
      <c r="A4243" t="s">
        <v>275</v>
      </c>
      <c r="B4243" t="s">
        <v>1703</v>
      </c>
      <c r="D4243" s="4" t="s">
        <v>9</v>
      </c>
      <c r="E4243" s="5" t="str">
        <f>VLOOKUP(D4243,'Step 1b-Current GLMT'!A:B,2,FALSE)</f>
        <v xml:space="preserve">General : Institutional Support : Unallocated - Enrollment Res </v>
      </c>
      <c r="F4243" s="422"/>
      <c r="H4243" t="str">
        <f t="shared" si="214"/>
        <v>4304</v>
      </c>
      <c r="I4243" t="str">
        <f t="shared" si="216"/>
        <v xml:space="preserve"> </v>
      </c>
      <c r="J4243" t="str">
        <f t="shared" si="215"/>
        <v>L4070</v>
      </c>
      <c r="K4243">
        <f>VLOOKUP(D4243,'Step 1b-Current GLMT'!A:C,3,FALSE)</f>
        <v>0</v>
      </c>
    </row>
    <row r="4244" spans="1:11" s="6" customFormat="1" ht="15.75" x14ac:dyDescent="0.3">
      <c r="A4244" t="s">
        <v>275</v>
      </c>
      <c r="B4244" t="s">
        <v>1737</v>
      </c>
      <c r="D4244" s="4" t="s">
        <v>9</v>
      </c>
      <c r="E4244" s="5" t="str">
        <f>VLOOKUP(D4244,'Step 1b-Current GLMT'!A:B,2,FALSE)</f>
        <v xml:space="preserve">General : Institutional Support : Unallocated - Enrollment Res </v>
      </c>
      <c r="F4244" s="422"/>
      <c r="H4244" t="str">
        <f t="shared" si="214"/>
        <v>4331</v>
      </c>
      <c r="I4244" t="str">
        <f t="shared" si="216"/>
        <v xml:space="preserve"> </v>
      </c>
      <c r="J4244" t="str">
        <f t="shared" si="215"/>
        <v>L4070</v>
      </c>
      <c r="K4244">
        <f>VLOOKUP(D4244,'Step 1b-Current GLMT'!A:C,3,FALSE)</f>
        <v>0</v>
      </c>
    </row>
    <row r="4245" spans="1:11" s="6" customFormat="1" ht="15.75" x14ac:dyDescent="0.3">
      <c r="A4245" t="s">
        <v>275</v>
      </c>
      <c r="B4245" t="s">
        <v>1745</v>
      </c>
      <c r="D4245" s="4" t="s">
        <v>9</v>
      </c>
      <c r="E4245" s="5" t="str">
        <f>VLOOKUP(D4245,'Step 1b-Current GLMT'!A:B,2,FALSE)</f>
        <v xml:space="preserve">General : Institutional Support : Unallocated - Enrollment Res </v>
      </c>
      <c r="F4245" s="422"/>
      <c r="H4245" t="str">
        <f t="shared" si="214"/>
        <v>4332</v>
      </c>
      <c r="I4245" t="str">
        <f t="shared" si="216"/>
        <v xml:space="preserve"> </v>
      </c>
      <c r="J4245" t="str">
        <f t="shared" si="215"/>
        <v>L4070</v>
      </c>
      <c r="K4245">
        <f>VLOOKUP(D4245,'Step 1b-Current GLMT'!A:C,3,FALSE)</f>
        <v>0</v>
      </c>
    </row>
    <row r="4246" spans="1:11" s="6" customFormat="1" ht="15.75" x14ac:dyDescent="0.3">
      <c r="A4246" t="s">
        <v>275</v>
      </c>
      <c r="B4246" t="s">
        <v>1843</v>
      </c>
      <c r="D4246" s="4" t="s">
        <v>9</v>
      </c>
      <c r="E4246" s="5" t="str">
        <f>VLOOKUP(D4246,'Step 1b-Current GLMT'!A:B,2,FALSE)</f>
        <v xml:space="preserve">General : Institutional Support : Unallocated - Enrollment Res </v>
      </c>
      <c r="F4246" s="422"/>
      <c r="H4246" t="str">
        <f t="shared" si="214"/>
        <v>4905</v>
      </c>
      <c r="I4246" t="str">
        <f t="shared" si="216"/>
        <v xml:space="preserve"> </v>
      </c>
      <c r="J4246" t="str">
        <f t="shared" si="215"/>
        <v>L4070</v>
      </c>
      <c r="K4246">
        <f>VLOOKUP(D4246,'Step 1b-Current GLMT'!A:C,3,FALSE)</f>
        <v>0</v>
      </c>
    </row>
    <row r="4247" spans="1:11" s="6" customFormat="1" ht="15.75" x14ac:dyDescent="0.3">
      <c r="A4247" t="s">
        <v>277</v>
      </c>
      <c r="B4247" t="s">
        <v>1840</v>
      </c>
      <c r="D4247" s="4" t="s">
        <v>9</v>
      </c>
      <c r="E4247" s="5" t="str">
        <f>VLOOKUP(D4247,'Step 1b-Current GLMT'!A:B,2,FALSE)</f>
        <v xml:space="preserve">General : Institutional Support : Unallocated - Enrollment Res </v>
      </c>
      <c r="F4247" s="421"/>
      <c r="H4247" t="str">
        <f t="shared" si="214"/>
        <v>4865</v>
      </c>
      <c r="I4247" t="str">
        <f t="shared" si="216"/>
        <v xml:space="preserve"> </v>
      </c>
      <c r="J4247" t="str">
        <f t="shared" si="215"/>
        <v>L4071</v>
      </c>
      <c r="K4247">
        <f>VLOOKUP(D4247,'Step 1b-Current GLMT'!A:C,3,FALSE)</f>
        <v>0</v>
      </c>
    </row>
    <row r="4248" spans="1:11" s="6" customFormat="1" ht="15.75" x14ac:dyDescent="0.3">
      <c r="A4248" t="s">
        <v>1557</v>
      </c>
      <c r="B4248" t="s">
        <v>1558</v>
      </c>
      <c r="D4248" s="4" t="s">
        <v>9</v>
      </c>
      <c r="E4248" s="5" t="str">
        <f>VLOOKUP(D4248,'Step 1b-Current GLMT'!A:B,2,FALSE)</f>
        <v xml:space="preserve">General : Institutional Support : Unallocated - Enrollment Res </v>
      </c>
      <c r="F4248" s="421"/>
      <c r="H4248" t="str">
        <f t="shared" si="214"/>
        <v>4122</v>
      </c>
      <c r="I4248" t="str">
        <f t="shared" si="216"/>
        <v xml:space="preserve"> </v>
      </c>
      <c r="J4248" t="str">
        <f t="shared" si="215"/>
        <v>R0220</v>
      </c>
      <c r="K4248">
        <f>VLOOKUP(D4248,'Step 1b-Current GLMT'!A:C,3,FALSE)</f>
        <v>0</v>
      </c>
    </row>
    <row r="4249" spans="1:11" s="6" customFormat="1" ht="15.75" x14ac:dyDescent="0.3">
      <c r="A4249" t="s">
        <v>1557</v>
      </c>
      <c r="B4249" t="s">
        <v>1620</v>
      </c>
      <c r="D4249" s="4" t="s">
        <v>9</v>
      </c>
      <c r="E4249" s="5" t="str">
        <f>VLOOKUP(D4249,'Step 1b-Current GLMT'!A:B,2,FALSE)</f>
        <v xml:space="preserve">General : Institutional Support : Unallocated - Enrollment Res </v>
      </c>
      <c r="F4249" s="421"/>
      <c r="H4249" t="str">
        <f t="shared" si="214"/>
        <v>4139</v>
      </c>
      <c r="I4249" t="str">
        <f t="shared" si="216"/>
        <v xml:space="preserve"> </v>
      </c>
      <c r="J4249" t="str">
        <f t="shared" si="215"/>
        <v>R0220</v>
      </c>
      <c r="K4249">
        <f>VLOOKUP(D4249,'Step 1b-Current GLMT'!A:C,3,FALSE)</f>
        <v>0</v>
      </c>
    </row>
    <row r="4250" spans="1:11" s="6" customFormat="1" ht="15.75" x14ac:dyDescent="0.3">
      <c r="A4250" t="s">
        <v>1557</v>
      </c>
      <c r="B4250" t="s">
        <v>1653</v>
      </c>
      <c r="D4250" s="4" t="s">
        <v>9</v>
      </c>
      <c r="E4250" s="5" t="str">
        <f>VLOOKUP(D4250,'Step 1b-Current GLMT'!A:B,2,FALSE)</f>
        <v xml:space="preserve">General : Institutional Support : Unallocated - Enrollment Res </v>
      </c>
      <c r="F4250" s="422"/>
      <c r="H4250" t="str">
        <f t="shared" si="214"/>
        <v>4148</v>
      </c>
      <c r="I4250" t="str">
        <f t="shared" si="216"/>
        <v xml:space="preserve"> </v>
      </c>
      <c r="J4250" t="str">
        <f t="shared" si="215"/>
        <v>R0220</v>
      </c>
      <c r="K4250">
        <f>VLOOKUP(D4250,'Step 1b-Current GLMT'!A:C,3,FALSE)</f>
        <v>0</v>
      </c>
    </row>
    <row r="4251" spans="1:11" s="6" customFormat="1" ht="15.75" x14ac:dyDescent="0.3">
      <c r="A4251" t="s">
        <v>1557</v>
      </c>
      <c r="B4251" t="s">
        <v>1713</v>
      </c>
      <c r="D4251" s="4" t="s">
        <v>9</v>
      </c>
      <c r="E4251" s="5" t="str">
        <f>VLOOKUP(D4251,'Step 1b-Current GLMT'!A:B,2,FALSE)</f>
        <v xml:space="preserve">General : Institutional Support : Unallocated - Enrollment Res </v>
      </c>
      <c r="F4251" s="422"/>
      <c r="H4251" t="str">
        <f t="shared" si="214"/>
        <v>4325</v>
      </c>
      <c r="I4251" t="str">
        <f t="shared" si="216"/>
        <v xml:space="preserve"> </v>
      </c>
      <c r="J4251" t="str">
        <f t="shared" si="215"/>
        <v>R0220</v>
      </c>
      <c r="K4251">
        <f>VLOOKUP(D4251,'Step 1b-Current GLMT'!A:C,3,FALSE)</f>
        <v>0</v>
      </c>
    </row>
    <row r="4252" spans="1:11" s="6" customFormat="1" ht="15.75" x14ac:dyDescent="0.3">
      <c r="A4252" t="s">
        <v>1557</v>
      </c>
      <c r="B4252" t="s">
        <v>1738</v>
      </c>
      <c r="D4252" s="4" t="s">
        <v>9</v>
      </c>
      <c r="E4252" s="5" t="str">
        <f>VLOOKUP(D4252,'Step 1b-Current GLMT'!A:B,2,FALSE)</f>
        <v xml:space="preserve">General : Institutional Support : Unallocated - Enrollment Res </v>
      </c>
      <c r="F4252" s="422"/>
      <c r="H4252" t="str">
        <f t="shared" si="214"/>
        <v>4331</v>
      </c>
      <c r="I4252" t="str">
        <f t="shared" si="216"/>
        <v xml:space="preserve"> </v>
      </c>
      <c r="J4252" t="str">
        <f t="shared" si="215"/>
        <v>R0220</v>
      </c>
      <c r="K4252">
        <f>VLOOKUP(D4252,'Step 1b-Current GLMT'!A:C,3,FALSE)</f>
        <v>0</v>
      </c>
    </row>
    <row r="4253" spans="1:11" s="6" customFormat="1" ht="15.75" x14ac:dyDescent="0.3">
      <c r="A4253" t="s">
        <v>1490</v>
      </c>
      <c r="B4253" t="s">
        <v>1491</v>
      </c>
      <c r="D4253" s="4" t="s">
        <v>9</v>
      </c>
      <c r="E4253" s="5" t="str">
        <f>VLOOKUP(D4253,'Step 1b-Current GLMT'!A:B,2,FALSE)</f>
        <v xml:space="preserve">General : Institutional Support : Unallocated - Enrollment Res </v>
      </c>
      <c r="F4253" s="421"/>
      <c r="H4253" t="str">
        <f t="shared" si="214"/>
        <v>4019</v>
      </c>
      <c r="I4253" t="str">
        <f t="shared" si="216"/>
        <v xml:space="preserve"> </v>
      </c>
      <c r="J4253" t="str">
        <f t="shared" si="215"/>
        <v>R0245</v>
      </c>
      <c r="K4253">
        <f>VLOOKUP(D4253,'Step 1b-Current GLMT'!A:C,3,FALSE)</f>
        <v>0</v>
      </c>
    </row>
    <row r="4254" spans="1:11" s="6" customFormat="1" ht="15.75" x14ac:dyDescent="0.3">
      <c r="A4254" t="s">
        <v>1490</v>
      </c>
      <c r="B4254" t="s">
        <v>1537</v>
      </c>
      <c r="D4254" s="4" t="s">
        <v>9</v>
      </c>
      <c r="E4254" s="5" t="str">
        <f>VLOOKUP(D4254,'Step 1b-Current GLMT'!A:B,2,FALSE)</f>
        <v xml:space="preserve">General : Institutional Support : Unallocated - Enrollment Res </v>
      </c>
      <c r="F4254" s="421"/>
      <c r="H4254" t="str">
        <f t="shared" si="214"/>
        <v>4020</v>
      </c>
      <c r="I4254" t="str">
        <f t="shared" si="216"/>
        <v xml:space="preserve"> </v>
      </c>
      <c r="J4254" t="str">
        <f t="shared" si="215"/>
        <v>R0245</v>
      </c>
      <c r="K4254">
        <f>VLOOKUP(D4254,'Step 1b-Current GLMT'!A:C,3,FALSE)</f>
        <v>0</v>
      </c>
    </row>
    <row r="4255" spans="1:11" ht="15.75" x14ac:dyDescent="0.3">
      <c r="A4255" t="s">
        <v>1490</v>
      </c>
      <c r="B4255" t="s">
        <v>1708</v>
      </c>
      <c r="D4255" s="4" t="s">
        <v>9</v>
      </c>
      <c r="E4255" s="5" t="str">
        <f>VLOOKUP(D4255,'Step 1b-Current GLMT'!A:B,2,FALSE)</f>
        <v xml:space="preserve">General : Institutional Support : Unallocated - Enrollment Res </v>
      </c>
      <c r="G4255" s="6"/>
      <c r="H4255" t="str">
        <f t="shared" si="214"/>
        <v>4324</v>
      </c>
      <c r="I4255" t="str">
        <f t="shared" si="216"/>
        <v xml:space="preserve"> </v>
      </c>
      <c r="J4255" t="str">
        <f t="shared" si="215"/>
        <v>R0245</v>
      </c>
      <c r="K4255">
        <f>VLOOKUP(D4255,'Step 1b-Current GLMT'!A:C,3,FALSE)</f>
        <v>0</v>
      </c>
    </row>
    <row r="4256" spans="1:11" ht="15.75" x14ac:dyDescent="0.3">
      <c r="A4256" t="s">
        <v>1490</v>
      </c>
      <c r="B4256" t="s">
        <v>1809</v>
      </c>
      <c r="D4256" s="4" t="s">
        <v>9</v>
      </c>
      <c r="E4256" s="5" t="str">
        <f>VLOOKUP(D4256,'Step 1b-Current GLMT'!A:B,2,FALSE)</f>
        <v xml:space="preserve">General : Institutional Support : Unallocated - Enrollment Res </v>
      </c>
      <c r="G4256" s="6"/>
      <c r="H4256" t="str">
        <f t="shared" si="214"/>
        <v>4354</v>
      </c>
      <c r="I4256" t="str">
        <f t="shared" si="216"/>
        <v xml:space="preserve"> </v>
      </c>
      <c r="J4256" t="str">
        <f t="shared" si="215"/>
        <v>R0245</v>
      </c>
      <c r="K4256">
        <f>VLOOKUP(D4256,'Step 1b-Current GLMT'!A:C,3,FALSE)</f>
        <v>0</v>
      </c>
    </row>
    <row r="4257" spans="1:11" ht="15.75" x14ac:dyDescent="0.3">
      <c r="A4257" t="s">
        <v>1746</v>
      </c>
      <c r="B4257" t="s">
        <v>1747</v>
      </c>
      <c r="D4257" s="4" t="s">
        <v>9</v>
      </c>
      <c r="E4257" s="5" t="str">
        <f>VLOOKUP(D4257,'Step 1b-Current GLMT'!A:B,2,FALSE)</f>
        <v xml:space="preserve">General : Institutional Support : Unallocated - Enrollment Res </v>
      </c>
      <c r="G4257" s="6"/>
      <c r="H4257" t="str">
        <f t="shared" si="214"/>
        <v>4332</v>
      </c>
      <c r="I4257" t="str">
        <f t="shared" si="216"/>
        <v xml:space="preserve"> </v>
      </c>
      <c r="J4257" t="str">
        <f t="shared" si="215"/>
        <v>R0250</v>
      </c>
      <c r="K4257">
        <f>VLOOKUP(D4257,'Step 1b-Current GLMT'!A:C,3,FALSE)</f>
        <v>0</v>
      </c>
    </row>
    <row r="4258" spans="1:11" ht="15.75" x14ac:dyDescent="0.3">
      <c r="A4258" t="s">
        <v>1661</v>
      </c>
      <c r="B4258" t="s">
        <v>1662</v>
      </c>
      <c r="D4258" s="4" t="s">
        <v>9</v>
      </c>
      <c r="E4258" s="5" t="str">
        <f>VLOOKUP(D4258,'Step 1b-Current GLMT'!A:B,2,FALSE)</f>
        <v xml:space="preserve">General : Institutional Support : Unallocated - Enrollment Res </v>
      </c>
      <c r="G4258" s="6"/>
      <c r="H4258" t="str">
        <f t="shared" si="214"/>
        <v>4150</v>
      </c>
      <c r="I4258" t="str">
        <f t="shared" si="216"/>
        <v xml:space="preserve"> </v>
      </c>
      <c r="J4258" t="str">
        <f t="shared" si="215"/>
        <v>R0261</v>
      </c>
      <c r="K4258">
        <f>VLOOKUP(D4258,'Step 1b-Current GLMT'!A:C,3,FALSE)</f>
        <v>0</v>
      </c>
    </row>
    <row r="4259" spans="1:11" ht="15.75" x14ac:dyDescent="0.3">
      <c r="A4259" t="s">
        <v>1661</v>
      </c>
      <c r="B4259" t="s">
        <v>1669</v>
      </c>
      <c r="D4259" s="4" t="s">
        <v>9</v>
      </c>
      <c r="E4259" s="5" t="str">
        <f>VLOOKUP(D4259,'Step 1b-Current GLMT'!A:B,2,FALSE)</f>
        <v xml:space="preserve">General : Institutional Support : Unallocated - Enrollment Res </v>
      </c>
      <c r="G4259" s="6"/>
      <c r="H4259" t="str">
        <f t="shared" si="214"/>
        <v>4152</v>
      </c>
      <c r="I4259" t="str">
        <f t="shared" si="216"/>
        <v xml:space="preserve"> </v>
      </c>
      <c r="J4259" t="str">
        <f t="shared" si="215"/>
        <v>R0261</v>
      </c>
      <c r="K4259">
        <f>VLOOKUP(D4259,'Step 1b-Current GLMT'!A:C,3,FALSE)</f>
        <v>0</v>
      </c>
    </row>
    <row r="4260" spans="1:11" ht="15.75" x14ac:dyDescent="0.3">
      <c r="A4260" t="s">
        <v>1661</v>
      </c>
      <c r="B4260" t="s">
        <v>1704</v>
      </c>
      <c r="D4260" s="4" t="s">
        <v>9</v>
      </c>
      <c r="E4260" s="5" t="str">
        <f>VLOOKUP(D4260,'Step 1b-Current GLMT'!A:B,2,FALSE)</f>
        <v xml:space="preserve">General : Institutional Support : Unallocated - Enrollment Res </v>
      </c>
      <c r="G4260" s="6"/>
      <c r="H4260" t="str">
        <f t="shared" si="214"/>
        <v>4304</v>
      </c>
      <c r="I4260" t="str">
        <f t="shared" si="216"/>
        <v xml:space="preserve"> </v>
      </c>
      <c r="J4260" t="str">
        <f t="shared" si="215"/>
        <v>R0261</v>
      </c>
      <c r="K4260">
        <f>VLOOKUP(D4260,'Step 1b-Current GLMT'!A:C,3,FALSE)</f>
        <v>0</v>
      </c>
    </row>
    <row r="4261" spans="1:11" ht="15.75" x14ac:dyDescent="0.3">
      <c r="A4261" t="s">
        <v>1762</v>
      </c>
      <c r="B4261" t="s">
        <v>1763</v>
      </c>
      <c r="D4261" s="4" t="s">
        <v>9</v>
      </c>
      <c r="E4261" s="5" t="str">
        <f>VLOOKUP(D4261,'Step 1b-Current GLMT'!A:B,2,FALSE)</f>
        <v xml:space="preserve">General : Institutional Support : Unallocated - Enrollment Res </v>
      </c>
      <c r="F4261" s="422"/>
      <c r="G4261" s="6"/>
      <c r="H4261" t="str">
        <f t="shared" si="214"/>
        <v>4334</v>
      </c>
      <c r="I4261" t="str">
        <f t="shared" si="216"/>
        <v xml:space="preserve"> </v>
      </c>
      <c r="J4261" t="str">
        <f t="shared" si="215"/>
        <v>R0391</v>
      </c>
      <c r="K4261">
        <f>VLOOKUP(D4261,'Step 1b-Current GLMT'!A:C,3,FALSE)</f>
        <v>0</v>
      </c>
    </row>
    <row r="4262" spans="1:11" ht="15.75" x14ac:dyDescent="0.3">
      <c r="A4262" t="s">
        <v>1825</v>
      </c>
      <c r="B4262" t="s">
        <v>1826</v>
      </c>
      <c r="D4262" s="4" t="s">
        <v>9</v>
      </c>
      <c r="E4262" s="5" t="str">
        <f>VLOOKUP(D4262,'Step 1b-Current GLMT'!A:B,2,FALSE)</f>
        <v xml:space="preserve">General : Institutional Support : Unallocated - Enrollment Res </v>
      </c>
      <c r="G4262" s="6"/>
      <c r="H4262" t="str">
        <f t="shared" si="214"/>
        <v>4365</v>
      </c>
      <c r="I4262" t="str">
        <f t="shared" si="216"/>
        <v xml:space="preserve"> </v>
      </c>
      <c r="J4262" t="str">
        <f t="shared" si="215"/>
        <v>R0742</v>
      </c>
      <c r="K4262">
        <f>VLOOKUP(D4262,'Step 1b-Current GLMT'!A:C,3,FALSE)</f>
        <v>0</v>
      </c>
    </row>
    <row r="4263" spans="1:11" ht="15.75" x14ac:dyDescent="0.3">
      <c r="A4263" t="s">
        <v>1825</v>
      </c>
      <c r="B4263" t="s">
        <v>1827</v>
      </c>
      <c r="D4263" s="4" t="s">
        <v>9</v>
      </c>
      <c r="E4263" s="5" t="str">
        <f>VLOOKUP(D4263,'Step 1b-Current GLMT'!A:B,2,FALSE)</f>
        <v xml:space="preserve">General : Institutional Support : Unallocated - Enrollment Res </v>
      </c>
      <c r="G4263" s="6"/>
      <c r="H4263" t="str">
        <f t="shared" si="214"/>
        <v>4414</v>
      </c>
      <c r="I4263" t="str">
        <f t="shared" si="216"/>
        <v xml:space="preserve"> </v>
      </c>
      <c r="J4263" t="str">
        <f t="shared" si="215"/>
        <v>R0742</v>
      </c>
      <c r="K4263">
        <f>VLOOKUP(D4263,'Step 1b-Current GLMT'!A:C,3,FALSE)</f>
        <v>0</v>
      </c>
    </row>
    <row r="4264" spans="1:11" ht="15.75" x14ac:dyDescent="0.3">
      <c r="A4264" t="s">
        <v>10</v>
      </c>
      <c r="B4264" t="s">
        <v>1541</v>
      </c>
      <c r="D4264" s="4" t="s">
        <v>9</v>
      </c>
      <c r="E4264" s="5" t="str">
        <f>VLOOKUP(D4264,'Step 1b-Current GLMT'!A:B,2,FALSE)</f>
        <v xml:space="preserve">General : Institutional Support : Unallocated - Enrollment Res </v>
      </c>
      <c r="G4264" s="6"/>
      <c r="H4264" t="str">
        <f t="shared" si="214"/>
        <v>4023</v>
      </c>
      <c r="I4264" t="str">
        <f t="shared" si="216"/>
        <v xml:space="preserve"> </v>
      </c>
      <c r="J4264" t="str">
        <f t="shared" si="215"/>
        <v>R0759</v>
      </c>
      <c r="K4264">
        <f>VLOOKUP(D4264,'Step 1b-Current GLMT'!A:C,3,FALSE)</f>
        <v>0</v>
      </c>
    </row>
    <row r="4265" spans="1:11" ht="15.75" x14ac:dyDescent="0.3">
      <c r="A4265" t="s">
        <v>10</v>
      </c>
      <c r="B4265" t="s">
        <v>1542</v>
      </c>
      <c r="D4265" s="4" t="s">
        <v>9</v>
      </c>
      <c r="E4265" s="5" t="str">
        <f>VLOOKUP(D4265,'Step 1b-Current GLMT'!A:B,2,FALSE)</f>
        <v xml:space="preserve">General : Institutional Support : Unallocated - Enrollment Res </v>
      </c>
      <c r="G4265" s="6"/>
      <c r="H4265" t="str">
        <f t="shared" si="214"/>
        <v>4024</v>
      </c>
      <c r="I4265" t="str">
        <f t="shared" si="216"/>
        <v xml:space="preserve"> </v>
      </c>
      <c r="J4265" t="str">
        <f t="shared" si="215"/>
        <v>R0759</v>
      </c>
      <c r="K4265">
        <f>VLOOKUP(D4265,'Step 1b-Current GLMT'!A:C,3,FALSE)</f>
        <v>0</v>
      </c>
    </row>
    <row r="4266" spans="1:11" ht="15.75" x14ac:dyDescent="0.3">
      <c r="A4266" t="s">
        <v>10</v>
      </c>
      <c r="B4266" t="s">
        <v>1547</v>
      </c>
      <c r="D4266" s="4" t="s">
        <v>9</v>
      </c>
      <c r="E4266" s="5" t="str">
        <f>VLOOKUP(D4266,'Step 1b-Current GLMT'!A:B,2,FALSE)</f>
        <v xml:space="preserve">General : Institutional Support : Unallocated - Enrollment Res </v>
      </c>
      <c r="H4266" t="str">
        <f t="shared" si="214"/>
        <v>4045</v>
      </c>
      <c r="I4266" t="str">
        <f t="shared" si="216"/>
        <v xml:space="preserve"> </v>
      </c>
      <c r="J4266" t="str">
        <f t="shared" si="215"/>
        <v>R0759</v>
      </c>
      <c r="K4266">
        <f>VLOOKUP(D4266,'Step 1b-Current GLMT'!A:C,3,FALSE)</f>
        <v>0</v>
      </c>
    </row>
    <row r="4267" spans="1:11" ht="15.75" x14ac:dyDescent="0.3">
      <c r="A4267" t="s">
        <v>10</v>
      </c>
      <c r="B4267" t="s">
        <v>1844</v>
      </c>
      <c r="D4267" s="4" t="s">
        <v>9</v>
      </c>
      <c r="E4267" s="5" t="str">
        <f>VLOOKUP(D4267,'Step 1b-Current GLMT'!A:B,2,FALSE)</f>
        <v xml:space="preserve">General : Institutional Support : Unallocated - Enrollment Res </v>
      </c>
      <c r="G4267" s="6"/>
      <c r="H4267" t="str">
        <f t="shared" si="214"/>
        <v>4905</v>
      </c>
      <c r="I4267" t="str">
        <f t="shared" si="216"/>
        <v xml:space="preserve"> </v>
      </c>
      <c r="J4267" t="str">
        <f t="shared" si="215"/>
        <v>R0759</v>
      </c>
      <c r="K4267">
        <f>VLOOKUP(D4267,'Step 1b-Current GLMT'!A:C,3,FALSE)</f>
        <v>0</v>
      </c>
    </row>
    <row r="4268" spans="1:11" ht="15.75" x14ac:dyDescent="0.3">
      <c r="A4268" t="s">
        <v>10</v>
      </c>
      <c r="B4268" t="s">
        <v>1847</v>
      </c>
      <c r="D4268" s="4" t="s">
        <v>9</v>
      </c>
      <c r="E4268" s="5" t="str">
        <f>VLOOKUP(D4268,'Step 1b-Current GLMT'!A:B,2,FALSE)</f>
        <v xml:space="preserve">General : Institutional Support : Unallocated - Enrollment Res </v>
      </c>
      <c r="H4268" t="str">
        <f t="shared" si="214"/>
        <v>4906</v>
      </c>
      <c r="I4268" t="str">
        <f t="shared" si="216"/>
        <v xml:space="preserve"> </v>
      </c>
      <c r="J4268" t="str">
        <f t="shared" si="215"/>
        <v>R0759</v>
      </c>
      <c r="K4268">
        <f>VLOOKUP(D4268,'Step 1b-Current GLMT'!A:C,3,FALSE)</f>
        <v>0</v>
      </c>
    </row>
    <row r="4269" spans="1:11" ht="15.75" x14ac:dyDescent="0.3">
      <c r="A4269" t="s">
        <v>680</v>
      </c>
      <c r="B4269" t="s">
        <v>1748</v>
      </c>
      <c r="D4269" s="4" t="s">
        <v>9</v>
      </c>
      <c r="E4269" s="5" t="str">
        <f>VLOOKUP(D4269,'Step 1b-Current GLMT'!A:B,2,FALSE)</f>
        <v xml:space="preserve">General : Institutional Support : Unallocated - Enrollment Res </v>
      </c>
      <c r="F4269" s="422"/>
      <c r="H4269" t="str">
        <f t="shared" si="214"/>
        <v>4332</v>
      </c>
      <c r="I4269" t="str">
        <f t="shared" si="216"/>
        <v xml:space="preserve"> </v>
      </c>
      <c r="J4269" t="str">
        <f t="shared" si="215"/>
        <v>R0825</v>
      </c>
      <c r="K4269">
        <f>VLOOKUP(D4269,'Step 1b-Current GLMT'!A:C,3,FALSE)</f>
        <v>0</v>
      </c>
    </row>
    <row r="4270" spans="1:11" ht="15.75" x14ac:dyDescent="0.3">
      <c r="A4270" t="s">
        <v>173</v>
      </c>
      <c r="B4270" t="s">
        <v>1749</v>
      </c>
      <c r="D4270" s="4" t="s">
        <v>9</v>
      </c>
      <c r="E4270" s="5" t="str">
        <f>VLOOKUP(D4270,'Step 1b-Current GLMT'!A:B,2,FALSE)</f>
        <v xml:space="preserve">General : Institutional Support : Unallocated - Enrollment Res </v>
      </c>
      <c r="F4270" s="422"/>
      <c r="H4270" t="str">
        <f t="shared" si="214"/>
        <v>4332</v>
      </c>
      <c r="I4270" t="str">
        <f t="shared" si="216"/>
        <v xml:space="preserve"> </v>
      </c>
      <c r="J4270" t="str">
        <f t="shared" si="215"/>
        <v>R0830</v>
      </c>
      <c r="K4270">
        <f>VLOOKUP(D4270,'Step 1b-Current GLMT'!A:C,3,FALSE)</f>
        <v>0</v>
      </c>
    </row>
    <row r="4271" spans="1:11" s="6" customFormat="1" ht="15.75" x14ac:dyDescent="0.3">
      <c r="A4271" t="s">
        <v>1545</v>
      </c>
      <c r="B4271" t="s">
        <v>1546</v>
      </c>
      <c r="D4271" s="4" t="s">
        <v>9</v>
      </c>
      <c r="E4271" s="5" t="str">
        <f>VLOOKUP(D4271,'Step 1b-Current GLMT'!A:B,2,FALSE)</f>
        <v xml:space="preserve">General : Institutional Support : Unallocated - Enrollment Res </v>
      </c>
      <c r="F4271" s="422"/>
      <c r="G4271"/>
      <c r="H4271" t="str">
        <f t="shared" si="214"/>
        <v>4040</v>
      </c>
      <c r="I4271" t="str">
        <f t="shared" ref="I4271:I4302" si="217">IF(D4271=0,"0"," ")</f>
        <v xml:space="preserve"> </v>
      </c>
      <c r="J4271" t="str">
        <f t="shared" si="215"/>
        <v>R0893</v>
      </c>
      <c r="K4271">
        <f>VLOOKUP(D4271,'Step 1b-Current GLMT'!A:C,3,FALSE)</f>
        <v>0</v>
      </c>
    </row>
    <row r="4272" spans="1:11" s="6" customFormat="1" ht="15.75" x14ac:dyDescent="0.3">
      <c r="A4272" t="s">
        <v>322</v>
      </c>
      <c r="B4272" t="s">
        <v>1750</v>
      </c>
      <c r="D4272" s="4" t="s">
        <v>9</v>
      </c>
      <c r="E4272" s="5" t="str">
        <f>VLOOKUP(D4272,'Step 1b-Current GLMT'!A:B,2,FALSE)</f>
        <v xml:space="preserve">General : Institutional Support : Unallocated - Enrollment Res </v>
      </c>
      <c r="F4272" s="421"/>
      <c r="G4272"/>
      <c r="H4272" t="str">
        <f t="shared" si="214"/>
        <v>4332</v>
      </c>
      <c r="I4272" t="str">
        <f t="shared" si="217"/>
        <v xml:space="preserve"> </v>
      </c>
      <c r="J4272" t="str">
        <f t="shared" si="215"/>
        <v>R0911</v>
      </c>
      <c r="K4272">
        <f>VLOOKUP(D4272,'Step 1b-Current GLMT'!A:C,3,FALSE)</f>
        <v>0</v>
      </c>
    </row>
    <row r="4273" spans="1:11" s="6" customFormat="1" ht="15.75" x14ac:dyDescent="0.3">
      <c r="A4273" t="s">
        <v>190</v>
      </c>
      <c r="B4273" t="s">
        <v>1492</v>
      </c>
      <c r="D4273" s="4" t="s">
        <v>9</v>
      </c>
      <c r="E4273" s="5" t="str">
        <f>VLOOKUP(D4273,'Step 1b-Current GLMT'!A:B,2,FALSE)</f>
        <v xml:space="preserve">General : Institutional Support : Unallocated - Enrollment Res </v>
      </c>
      <c r="F4273" s="422"/>
      <c r="G4273"/>
      <c r="H4273" t="str">
        <f t="shared" si="214"/>
        <v>4019</v>
      </c>
      <c r="I4273" t="str">
        <f t="shared" si="217"/>
        <v xml:space="preserve"> </v>
      </c>
      <c r="J4273" t="str">
        <f t="shared" si="215"/>
        <v>T2001</v>
      </c>
      <c r="K4273">
        <f>VLOOKUP(D4273,'Step 1b-Current GLMT'!A:C,3,FALSE)</f>
        <v>0</v>
      </c>
    </row>
    <row r="4274" spans="1:11" s="6" customFormat="1" ht="15.75" x14ac:dyDescent="0.3">
      <c r="A4274" t="s">
        <v>190</v>
      </c>
      <c r="B4274" t="s">
        <v>1538</v>
      </c>
      <c r="D4274" s="4" t="s">
        <v>9</v>
      </c>
      <c r="E4274" s="5" t="str">
        <f>VLOOKUP(D4274,'Step 1b-Current GLMT'!A:B,2,FALSE)</f>
        <v xml:space="preserve">General : Institutional Support : Unallocated - Enrollment Res </v>
      </c>
      <c r="F4274" s="422"/>
      <c r="G4274"/>
      <c r="H4274" t="str">
        <f t="shared" si="214"/>
        <v>4020</v>
      </c>
      <c r="I4274" t="str">
        <f t="shared" si="217"/>
        <v xml:space="preserve"> </v>
      </c>
      <c r="J4274" t="str">
        <f t="shared" si="215"/>
        <v>T2001</v>
      </c>
      <c r="K4274">
        <f>VLOOKUP(D4274,'Step 1b-Current GLMT'!A:C,3,FALSE)</f>
        <v>0</v>
      </c>
    </row>
    <row r="4275" spans="1:11" s="6" customFormat="1" ht="15.75" x14ac:dyDescent="0.3">
      <c r="A4275" t="s">
        <v>190</v>
      </c>
      <c r="B4275" t="s">
        <v>1551</v>
      </c>
      <c r="D4275" s="4" t="s">
        <v>9</v>
      </c>
      <c r="E4275" s="5" t="str">
        <f>VLOOKUP(D4275,'Step 1b-Current GLMT'!A:B,2,FALSE)</f>
        <v xml:space="preserve">General : Institutional Support : Unallocated - Enrollment Res </v>
      </c>
      <c r="F4275" s="422"/>
      <c r="G4275"/>
      <c r="H4275" t="str">
        <f t="shared" si="214"/>
        <v>4100</v>
      </c>
      <c r="I4275" t="str">
        <f t="shared" si="217"/>
        <v xml:space="preserve"> </v>
      </c>
      <c r="J4275" t="str">
        <f t="shared" si="215"/>
        <v>T2001</v>
      </c>
      <c r="K4275">
        <f>VLOOKUP(D4275,'Step 1b-Current GLMT'!A:C,3,FALSE)</f>
        <v>0</v>
      </c>
    </row>
    <row r="4276" spans="1:11" s="6" customFormat="1" ht="15.75" x14ac:dyDescent="0.3">
      <c r="A4276" t="s">
        <v>190</v>
      </c>
      <c r="B4276" t="s">
        <v>1559</v>
      </c>
      <c r="D4276" s="4" t="s">
        <v>9</v>
      </c>
      <c r="E4276" s="5" t="str">
        <f>VLOOKUP(D4276,'Step 1b-Current GLMT'!A:B,2,FALSE)</f>
        <v xml:space="preserve">General : Institutional Support : Unallocated - Enrollment Res </v>
      </c>
      <c r="F4276" s="422"/>
      <c r="G4276"/>
      <c r="H4276" t="str">
        <f t="shared" si="214"/>
        <v>4122</v>
      </c>
      <c r="I4276" t="str">
        <f t="shared" si="217"/>
        <v xml:space="preserve"> </v>
      </c>
      <c r="J4276" t="str">
        <f t="shared" si="215"/>
        <v>T2001</v>
      </c>
      <c r="K4276">
        <f>VLOOKUP(D4276,'Step 1b-Current GLMT'!A:C,3,FALSE)</f>
        <v>0</v>
      </c>
    </row>
    <row r="4277" spans="1:11" s="6" customFormat="1" ht="15.75" x14ac:dyDescent="0.3">
      <c r="A4277" t="s">
        <v>190</v>
      </c>
      <c r="B4277" t="s">
        <v>1621</v>
      </c>
      <c r="D4277" s="4" t="s">
        <v>9</v>
      </c>
      <c r="E4277" s="5" t="str">
        <f>VLOOKUP(D4277,'Step 1b-Current GLMT'!A:B,2,FALSE)</f>
        <v xml:space="preserve">General : Institutional Support : Unallocated - Enrollment Res </v>
      </c>
      <c r="F4277" s="422"/>
      <c r="G4277"/>
      <c r="H4277" t="str">
        <f t="shared" si="214"/>
        <v>4139</v>
      </c>
      <c r="I4277" t="str">
        <f t="shared" si="217"/>
        <v xml:space="preserve"> </v>
      </c>
      <c r="J4277" t="str">
        <f t="shared" si="215"/>
        <v>T2001</v>
      </c>
      <c r="K4277">
        <f>VLOOKUP(D4277,'Step 1b-Current GLMT'!A:C,3,FALSE)</f>
        <v>0</v>
      </c>
    </row>
    <row r="4278" spans="1:11" s="6" customFormat="1" ht="15.75" x14ac:dyDescent="0.3">
      <c r="A4278" t="s">
        <v>190</v>
      </c>
      <c r="B4278" t="s">
        <v>1654</v>
      </c>
      <c r="D4278" s="4" t="s">
        <v>9</v>
      </c>
      <c r="E4278" s="5" t="str">
        <f>VLOOKUP(D4278,'Step 1b-Current GLMT'!A:B,2,FALSE)</f>
        <v xml:space="preserve">General : Institutional Support : Unallocated - Enrollment Res </v>
      </c>
      <c r="F4278" s="422"/>
      <c r="H4278" t="str">
        <f t="shared" si="214"/>
        <v>4148</v>
      </c>
      <c r="I4278" t="str">
        <f t="shared" si="217"/>
        <v xml:space="preserve"> </v>
      </c>
      <c r="J4278" t="str">
        <f t="shared" si="215"/>
        <v>T2001</v>
      </c>
      <c r="K4278">
        <f>VLOOKUP(D4278,'Step 1b-Current GLMT'!A:C,3,FALSE)</f>
        <v>0</v>
      </c>
    </row>
    <row r="4279" spans="1:11" s="6" customFormat="1" ht="15.75" x14ac:dyDescent="0.3">
      <c r="A4279" t="s">
        <v>190</v>
      </c>
      <c r="B4279" t="s">
        <v>1663</v>
      </c>
      <c r="D4279" s="4" t="s">
        <v>9</v>
      </c>
      <c r="E4279" s="5" t="str">
        <f>VLOOKUP(D4279,'Step 1b-Current GLMT'!A:B,2,FALSE)</f>
        <v xml:space="preserve">General : Institutional Support : Unallocated - Enrollment Res </v>
      </c>
      <c r="F4279" s="422"/>
      <c r="H4279" t="str">
        <f t="shared" si="214"/>
        <v>4150</v>
      </c>
      <c r="I4279" t="str">
        <f t="shared" si="217"/>
        <v xml:space="preserve"> </v>
      </c>
      <c r="J4279" t="str">
        <f t="shared" si="215"/>
        <v>T2001</v>
      </c>
      <c r="K4279">
        <f>VLOOKUP(D4279,'Step 1b-Current GLMT'!A:C,3,FALSE)</f>
        <v>0</v>
      </c>
    </row>
    <row r="4280" spans="1:11" s="6" customFormat="1" ht="15.75" x14ac:dyDescent="0.3">
      <c r="A4280" t="s">
        <v>1670</v>
      </c>
      <c r="B4280" t="s">
        <v>1671</v>
      </c>
      <c r="D4280" s="4" t="s">
        <v>9</v>
      </c>
      <c r="E4280" s="5" t="str">
        <f>VLOOKUP(D4280,'Step 1b-Current GLMT'!A:B,2,FALSE)</f>
        <v xml:space="preserve">General : Institutional Support : Unallocated - Enrollment Res </v>
      </c>
      <c r="F4280" s="422"/>
      <c r="H4280" t="str">
        <f t="shared" si="214"/>
        <v>4152</v>
      </c>
      <c r="I4280" t="str">
        <f t="shared" si="217"/>
        <v xml:space="preserve"> </v>
      </c>
      <c r="J4280" t="str">
        <f t="shared" si="215"/>
        <v>T2001</v>
      </c>
      <c r="K4280">
        <f>VLOOKUP(D4280,'Step 1b-Current GLMT'!A:C,3,FALSE)</f>
        <v>0</v>
      </c>
    </row>
    <row r="4281" spans="1:11" s="6" customFormat="1" ht="15.75" x14ac:dyDescent="0.3">
      <c r="A4281" t="s">
        <v>190</v>
      </c>
      <c r="B4281" t="s">
        <v>1705</v>
      </c>
      <c r="D4281" s="4" t="s">
        <v>9</v>
      </c>
      <c r="E4281" s="5" t="str">
        <f>VLOOKUP(D4281,'Step 1b-Current GLMT'!A:B,2,FALSE)</f>
        <v xml:space="preserve">General : Institutional Support : Unallocated - Enrollment Res </v>
      </c>
      <c r="F4281" s="422"/>
      <c r="H4281" t="str">
        <f t="shared" si="214"/>
        <v>4304</v>
      </c>
      <c r="I4281" t="str">
        <f t="shared" si="217"/>
        <v xml:space="preserve"> </v>
      </c>
      <c r="J4281" t="str">
        <f t="shared" si="215"/>
        <v>T2001</v>
      </c>
      <c r="K4281">
        <f>VLOOKUP(D4281,'Step 1b-Current GLMT'!A:C,3,FALSE)</f>
        <v>0</v>
      </c>
    </row>
    <row r="4282" spans="1:11" s="6" customFormat="1" ht="15.75" x14ac:dyDescent="0.3">
      <c r="A4282" t="s">
        <v>190</v>
      </c>
      <c r="B4282" t="s">
        <v>1709</v>
      </c>
      <c r="D4282" s="4" t="s">
        <v>9</v>
      </c>
      <c r="E4282" s="5" t="str">
        <f>VLOOKUP(D4282,'Step 1b-Current GLMT'!A:B,2,FALSE)</f>
        <v xml:space="preserve">General : Institutional Support : Unallocated - Enrollment Res </v>
      </c>
      <c r="F4282" s="422"/>
      <c r="H4282" t="str">
        <f t="shared" si="214"/>
        <v>4324</v>
      </c>
      <c r="I4282" t="str">
        <f t="shared" si="217"/>
        <v xml:space="preserve"> </v>
      </c>
      <c r="J4282" t="str">
        <f t="shared" si="215"/>
        <v>T2001</v>
      </c>
      <c r="K4282">
        <f>VLOOKUP(D4282,'Step 1b-Current GLMT'!A:C,3,FALSE)</f>
        <v>0</v>
      </c>
    </row>
    <row r="4283" spans="1:11" s="6" customFormat="1" ht="15.75" x14ac:dyDescent="0.3">
      <c r="A4283" t="s">
        <v>190</v>
      </c>
      <c r="B4283" t="s">
        <v>1714</v>
      </c>
      <c r="D4283" s="4" t="s">
        <v>9</v>
      </c>
      <c r="E4283" s="5" t="str">
        <f>VLOOKUP(D4283,'Step 1b-Current GLMT'!A:B,2,FALSE)</f>
        <v xml:space="preserve">General : Institutional Support : Unallocated - Enrollment Res </v>
      </c>
      <c r="F4283" s="422"/>
      <c r="H4283" t="str">
        <f t="shared" si="214"/>
        <v>4325</v>
      </c>
      <c r="I4283" t="str">
        <f t="shared" si="217"/>
        <v xml:space="preserve"> </v>
      </c>
      <c r="J4283" t="str">
        <f t="shared" si="215"/>
        <v>T2001</v>
      </c>
      <c r="K4283">
        <f>VLOOKUP(D4283,'Step 1b-Current GLMT'!A:C,3,FALSE)</f>
        <v>0</v>
      </c>
    </row>
    <row r="4284" spans="1:11" s="6" customFormat="1" ht="15.75" x14ac:dyDescent="0.3">
      <c r="A4284" t="s">
        <v>190</v>
      </c>
      <c r="B4284" t="s">
        <v>1718</v>
      </c>
      <c r="D4284" s="4" t="s">
        <v>9</v>
      </c>
      <c r="E4284" s="5" t="str">
        <f>VLOOKUP(D4284,'Step 1b-Current GLMT'!A:B,2,FALSE)</f>
        <v xml:space="preserve">General : Institutional Support : Unallocated - Enrollment Res </v>
      </c>
      <c r="F4284" s="422"/>
      <c r="H4284" t="str">
        <f t="shared" si="214"/>
        <v>4330</v>
      </c>
      <c r="I4284" t="str">
        <f t="shared" si="217"/>
        <v xml:space="preserve"> </v>
      </c>
      <c r="J4284" t="str">
        <f t="shared" si="215"/>
        <v>T2001</v>
      </c>
      <c r="K4284">
        <f>VLOOKUP(D4284,'Step 1b-Current GLMT'!A:C,3,FALSE)</f>
        <v>0</v>
      </c>
    </row>
    <row r="4285" spans="1:11" s="6" customFormat="1" ht="15.75" x14ac:dyDescent="0.3">
      <c r="A4285" t="s">
        <v>190</v>
      </c>
      <c r="B4285" t="s">
        <v>1739</v>
      </c>
      <c r="D4285" s="4" t="s">
        <v>9</v>
      </c>
      <c r="E4285" s="5" t="str">
        <f>VLOOKUP(D4285,'Step 1b-Current GLMT'!A:B,2,FALSE)</f>
        <v xml:space="preserve">General : Institutional Support : Unallocated - Enrollment Res </v>
      </c>
      <c r="F4285" s="422"/>
      <c r="H4285" t="str">
        <f t="shared" si="214"/>
        <v>4331</v>
      </c>
      <c r="I4285" t="str">
        <f t="shared" si="217"/>
        <v xml:space="preserve"> </v>
      </c>
      <c r="J4285" t="str">
        <f t="shared" si="215"/>
        <v>T2001</v>
      </c>
      <c r="K4285">
        <f>VLOOKUP(D4285,'Step 1b-Current GLMT'!A:C,3,FALSE)</f>
        <v>0</v>
      </c>
    </row>
    <row r="4286" spans="1:11" s="6" customFormat="1" ht="15.75" x14ac:dyDescent="0.3">
      <c r="A4286" t="s">
        <v>190</v>
      </c>
      <c r="B4286" t="s">
        <v>1751</v>
      </c>
      <c r="D4286" s="4" t="s">
        <v>9</v>
      </c>
      <c r="E4286" s="5" t="str">
        <f>VLOOKUP(D4286,'Step 1b-Current GLMT'!A:B,2,FALSE)</f>
        <v xml:space="preserve">General : Institutional Support : Unallocated - Enrollment Res </v>
      </c>
      <c r="F4286" s="422"/>
      <c r="H4286" t="str">
        <f t="shared" si="214"/>
        <v>4332</v>
      </c>
      <c r="I4286" t="str">
        <f t="shared" si="217"/>
        <v xml:space="preserve"> </v>
      </c>
      <c r="J4286" t="str">
        <f t="shared" si="215"/>
        <v>T2001</v>
      </c>
      <c r="K4286">
        <f>VLOOKUP(D4286,'Step 1b-Current GLMT'!A:C,3,FALSE)</f>
        <v>0</v>
      </c>
    </row>
    <row r="4287" spans="1:11" s="6" customFormat="1" ht="15.75" x14ac:dyDescent="0.3">
      <c r="A4287" t="s">
        <v>190</v>
      </c>
      <c r="B4287" t="s">
        <v>1799</v>
      </c>
      <c r="D4287" s="4" t="s">
        <v>9</v>
      </c>
      <c r="E4287" s="5" t="str">
        <f>VLOOKUP(D4287,'Step 1b-Current GLMT'!A:B,2,FALSE)</f>
        <v xml:space="preserve">General : Institutional Support : Unallocated - Enrollment Res </v>
      </c>
      <c r="F4287" s="422"/>
      <c r="H4287" t="str">
        <f t="shared" si="214"/>
        <v>4338</v>
      </c>
      <c r="I4287" t="str">
        <f t="shared" si="217"/>
        <v xml:space="preserve"> </v>
      </c>
      <c r="J4287" t="str">
        <f t="shared" si="215"/>
        <v>T2001</v>
      </c>
      <c r="K4287">
        <f>VLOOKUP(D4287,'Step 1b-Current GLMT'!A:C,3,FALSE)</f>
        <v>0</v>
      </c>
    </row>
    <row r="4288" spans="1:11" s="6" customFormat="1" ht="15.75" x14ac:dyDescent="0.3">
      <c r="A4288" t="s">
        <v>190</v>
      </c>
      <c r="B4288" t="s">
        <v>1810</v>
      </c>
      <c r="D4288" s="4" t="s">
        <v>9</v>
      </c>
      <c r="E4288" s="5" t="str">
        <f>VLOOKUP(D4288,'Step 1b-Current GLMT'!A:B,2,FALSE)</f>
        <v xml:space="preserve">General : Institutional Support : Unallocated - Enrollment Res </v>
      </c>
      <c r="F4288" s="422"/>
      <c r="H4288" t="str">
        <f t="shared" si="214"/>
        <v>4354</v>
      </c>
      <c r="I4288" t="str">
        <f t="shared" si="217"/>
        <v xml:space="preserve"> </v>
      </c>
      <c r="J4288" t="str">
        <f t="shared" si="215"/>
        <v>T2001</v>
      </c>
      <c r="K4288">
        <f>VLOOKUP(D4288,'Step 1b-Current GLMT'!A:C,3,FALSE)</f>
        <v>0</v>
      </c>
    </row>
    <row r="4289" spans="1:11" s="6" customFormat="1" ht="15.75" x14ac:dyDescent="0.3">
      <c r="A4289" t="s">
        <v>190</v>
      </c>
      <c r="B4289" t="s">
        <v>1832</v>
      </c>
      <c r="D4289" s="4" t="s">
        <v>9</v>
      </c>
      <c r="E4289" s="5" t="str">
        <f>VLOOKUP(D4289,'Step 1b-Current GLMT'!A:B,2,FALSE)</f>
        <v xml:space="preserve">General : Institutional Support : Unallocated - Enrollment Res </v>
      </c>
      <c r="F4289" s="422"/>
      <c r="H4289" t="str">
        <f t="shared" si="214"/>
        <v>4429</v>
      </c>
      <c r="I4289" t="str">
        <f t="shared" si="217"/>
        <v xml:space="preserve"> </v>
      </c>
      <c r="J4289" t="str">
        <f t="shared" si="215"/>
        <v>T2001</v>
      </c>
      <c r="K4289">
        <f>VLOOKUP(D4289,'Step 1b-Current GLMT'!A:C,3,FALSE)</f>
        <v>0</v>
      </c>
    </row>
    <row r="4290" spans="1:11" s="6" customFormat="1" ht="15.75" x14ac:dyDescent="0.3">
      <c r="A4290" t="s">
        <v>190</v>
      </c>
      <c r="B4290" t="s">
        <v>1836</v>
      </c>
      <c r="D4290" s="4" t="s">
        <v>9</v>
      </c>
      <c r="E4290" s="5" t="str">
        <f>VLOOKUP(D4290,'Step 1b-Current GLMT'!A:B,2,FALSE)</f>
        <v xml:space="preserve">General : Institutional Support : Unallocated - Enrollment Res </v>
      </c>
      <c r="F4290" s="422"/>
      <c r="G4290"/>
      <c r="H4290" t="str">
        <f t="shared" ref="H4290:H4353" si="218">RIGHT(B4290,4)</f>
        <v>4719</v>
      </c>
      <c r="I4290" t="str">
        <f t="shared" si="217"/>
        <v xml:space="preserve"> </v>
      </c>
      <c r="J4290" t="str">
        <f t="shared" ref="J4290:J4353" si="219">MID(B4290,7,5)</f>
        <v>T2001</v>
      </c>
      <c r="K4290">
        <f>VLOOKUP(D4290,'Step 1b-Current GLMT'!A:C,3,FALSE)</f>
        <v>0</v>
      </c>
    </row>
    <row r="4291" spans="1:11" s="6" customFormat="1" ht="15.75" x14ac:dyDescent="0.3">
      <c r="A4291" t="s">
        <v>284</v>
      </c>
      <c r="B4291" t="s">
        <v>1841</v>
      </c>
      <c r="D4291" s="4" t="s">
        <v>9</v>
      </c>
      <c r="E4291" s="5" t="str">
        <f>VLOOKUP(D4291,'Step 1b-Current GLMT'!A:B,2,FALSE)</f>
        <v xml:space="preserve">General : Institutional Support : Unallocated - Enrollment Res </v>
      </c>
      <c r="F4291" s="422"/>
      <c r="G4291"/>
      <c r="H4291" t="str">
        <f t="shared" si="218"/>
        <v>4865</v>
      </c>
      <c r="I4291" t="str">
        <f t="shared" si="217"/>
        <v xml:space="preserve"> </v>
      </c>
      <c r="J4291" t="str">
        <f t="shared" si="219"/>
        <v>T5007</v>
      </c>
      <c r="K4291">
        <f>VLOOKUP(D4291,'Step 1b-Current GLMT'!A:C,3,FALSE)</f>
        <v>0</v>
      </c>
    </row>
    <row r="4292" spans="1:11" s="6" customFormat="1" ht="15.75" x14ac:dyDescent="0.3">
      <c r="A4292" t="s">
        <v>286</v>
      </c>
      <c r="B4292" t="s">
        <v>1560</v>
      </c>
      <c r="D4292" s="4" t="s">
        <v>9</v>
      </c>
      <c r="E4292" s="5" t="str">
        <f>VLOOKUP(D4292,'Step 1b-Current GLMT'!A:B,2,FALSE)</f>
        <v xml:space="preserve">General : Institutional Support : Unallocated - Enrollment Res </v>
      </c>
      <c r="F4292" s="422"/>
      <c r="G4292"/>
      <c r="H4292" t="str">
        <f t="shared" si="218"/>
        <v>4122</v>
      </c>
      <c r="I4292" t="str">
        <f t="shared" si="217"/>
        <v xml:space="preserve"> </v>
      </c>
      <c r="J4292" t="str">
        <f t="shared" si="219"/>
        <v>T5008</v>
      </c>
      <c r="K4292">
        <f>VLOOKUP(D4292,'Step 1b-Current GLMT'!A:C,3,FALSE)</f>
        <v>0</v>
      </c>
    </row>
    <row r="4293" spans="1:11" s="6" customFormat="1" ht="15.75" x14ac:dyDescent="0.3">
      <c r="A4293" t="s">
        <v>286</v>
      </c>
      <c r="B4293" t="s">
        <v>1622</v>
      </c>
      <c r="D4293" s="4" t="s">
        <v>9</v>
      </c>
      <c r="E4293" s="5" t="str">
        <f>VLOOKUP(D4293,'Step 1b-Current GLMT'!A:B,2,FALSE)</f>
        <v xml:space="preserve">General : Institutional Support : Unallocated - Enrollment Res </v>
      </c>
      <c r="F4293" s="422"/>
      <c r="G4293"/>
      <c r="H4293" t="str">
        <f t="shared" si="218"/>
        <v>4139</v>
      </c>
      <c r="I4293" t="str">
        <f t="shared" si="217"/>
        <v xml:space="preserve"> </v>
      </c>
      <c r="J4293" t="str">
        <f t="shared" si="219"/>
        <v>T5008</v>
      </c>
      <c r="K4293">
        <f>VLOOKUP(D4293,'Step 1b-Current GLMT'!A:C,3,FALSE)</f>
        <v>0</v>
      </c>
    </row>
    <row r="4294" spans="1:11" s="6" customFormat="1" ht="15.75" x14ac:dyDescent="0.3">
      <c r="A4294" t="s">
        <v>286</v>
      </c>
      <c r="B4294" t="s">
        <v>1655</v>
      </c>
      <c r="D4294" s="4" t="s">
        <v>9</v>
      </c>
      <c r="E4294" s="5" t="str">
        <f>VLOOKUP(D4294,'Step 1b-Current GLMT'!A:B,2,FALSE)</f>
        <v xml:space="preserve">General : Institutional Support : Unallocated - Enrollment Res </v>
      </c>
      <c r="F4294" s="422"/>
      <c r="G4294"/>
      <c r="H4294" t="str">
        <f t="shared" si="218"/>
        <v>4148</v>
      </c>
      <c r="I4294" t="str">
        <f t="shared" si="217"/>
        <v xml:space="preserve"> </v>
      </c>
      <c r="J4294" t="str">
        <f t="shared" si="219"/>
        <v>T5008</v>
      </c>
      <c r="K4294">
        <f>VLOOKUP(D4294,'Step 1b-Current GLMT'!A:C,3,FALSE)</f>
        <v>0</v>
      </c>
    </row>
    <row r="4295" spans="1:11" s="6" customFormat="1" ht="15.75" x14ac:dyDescent="0.3">
      <c r="A4295" t="s">
        <v>286</v>
      </c>
      <c r="B4295" t="s">
        <v>1715</v>
      </c>
      <c r="D4295" s="4" t="s">
        <v>9</v>
      </c>
      <c r="E4295" s="5" t="str">
        <f>VLOOKUP(D4295,'Step 1b-Current GLMT'!A:B,2,FALSE)</f>
        <v xml:space="preserve">General : Institutional Support : Unallocated - Enrollment Res </v>
      </c>
      <c r="F4295" s="422"/>
      <c r="G4295"/>
      <c r="H4295" t="str">
        <f t="shared" si="218"/>
        <v>4325</v>
      </c>
      <c r="I4295" t="str">
        <f t="shared" si="217"/>
        <v xml:space="preserve"> </v>
      </c>
      <c r="J4295" t="str">
        <f t="shared" si="219"/>
        <v>T5008</v>
      </c>
      <c r="K4295">
        <f>VLOOKUP(D4295,'Step 1b-Current GLMT'!A:C,3,FALSE)</f>
        <v>0</v>
      </c>
    </row>
    <row r="4296" spans="1:11" s="6" customFormat="1" ht="15.75" x14ac:dyDescent="0.3">
      <c r="A4296" t="s">
        <v>286</v>
      </c>
      <c r="B4296" t="s">
        <v>1740</v>
      </c>
      <c r="D4296" s="4" t="s">
        <v>9</v>
      </c>
      <c r="E4296" s="5" t="str">
        <f>VLOOKUP(D4296,'Step 1b-Current GLMT'!A:B,2,FALSE)</f>
        <v xml:space="preserve">General : Institutional Support : Unallocated - Enrollment Res </v>
      </c>
      <c r="F4296" s="422"/>
      <c r="G4296"/>
      <c r="H4296" t="str">
        <f t="shared" si="218"/>
        <v>4331</v>
      </c>
      <c r="I4296" t="str">
        <f t="shared" si="217"/>
        <v xml:space="preserve"> </v>
      </c>
      <c r="J4296" t="str">
        <f t="shared" si="219"/>
        <v>T5008</v>
      </c>
      <c r="K4296">
        <f>VLOOKUP(D4296,'Step 1b-Current GLMT'!A:C,3,FALSE)</f>
        <v>0</v>
      </c>
    </row>
    <row r="4297" spans="1:11" s="6" customFormat="1" ht="15.75" x14ac:dyDescent="0.3">
      <c r="A4297" t="s">
        <v>1828</v>
      </c>
      <c r="B4297" t="s">
        <v>1829</v>
      </c>
      <c r="D4297" s="4" t="s">
        <v>9</v>
      </c>
      <c r="E4297" s="5" t="str">
        <f>VLOOKUP(D4297,'Step 1b-Current GLMT'!A:B,2,FALSE)</f>
        <v xml:space="preserve">General : Institutional Support : Unallocated - Enrollment Res </v>
      </c>
      <c r="F4297" s="422"/>
      <c r="G4297"/>
      <c r="H4297" t="str">
        <f t="shared" si="218"/>
        <v>4414</v>
      </c>
      <c r="I4297" t="str">
        <f t="shared" si="217"/>
        <v xml:space="preserve"> </v>
      </c>
      <c r="J4297" t="str">
        <f t="shared" si="219"/>
        <v>T5011</v>
      </c>
      <c r="K4297">
        <f>VLOOKUP(D4297,'Step 1b-Current GLMT'!A:C,3,FALSE)</f>
        <v>0</v>
      </c>
    </row>
    <row r="4298" spans="1:11" s="6" customFormat="1" ht="15.75" x14ac:dyDescent="0.3">
      <c r="A4298" t="s">
        <v>618</v>
      </c>
      <c r="B4298" t="s">
        <v>1493</v>
      </c>
      <c r="D4298" s="4" t="s">
        <v>9</v>
      </c>
      <c r="E4298" s="5" t="str">
        <f>VLOOKUP(D4298,'Step 1b-Current GLMT'!A:B,2,FALSE)</f>
        <v xml:space="preserve">General : Institutional Support : Unallocated - Enrollment Res </v>
      </c>
      <c r="F4298" s="422"/>
      <c r="G4298"/>
      <c r="H4298" t="str">
        <f t="shared" si="218"/>
        <v>4019</v>
      </c>
      <c r="I4298" t="str">
        <f t="shared" si="217"/>
        <v xml:space="preserve"> </v>
      </c>
      <c r="J4298" t="str">
        <f t="shared" si="219"/>
        <v>T5012</v>
      </c>
      <c r="K4298">
        <f>VLOOKUP(D4298,'Step 1b-Current GLMT'!A:C,3,FALSE)</f>
        <v>0</v>
      </c>
    </row>
    <row r="4299" spans="1:11" s="6" customFormat="1" ht="15.75" x14ac:dyDescent="0.3">
      <c r="A4299" t="s">
        <v>618</v>
      </c>
      <c r="B4299" t="s">
        <v>1539</v>
      </c>
      <c r="D4299" s="4" t="s">
        <v>9</v>
      </c>
      <c r="E4299" s="5" t="str">
        <f>VLOOKUP(D4299,'Step 1b-Current GLMT'!A:B,2,FALSE)</f>
        <v xml:space="preserve">General : Institutional Support : Unallocated - Enrollment Res </v>
      </c>
      <c r="F4299" s="422"/>
      <c r="G4299"/>
      <c r="H4299" t="str">
        <f t="shared" si="218"/>
        <v>4020</v>
      </c>
      <c r="I4299" t="str">
        <f t="shared" si="217"/>
        <v xml:space="preserve"> </v>
      </c>
      <c r="J4299" t="str">
        <f t="shared" si="219"/>
        <v>T5012</v>
      </c>
      <c r="K4299">
        <f>VLOOKUP(D4299,'Step 1b-Current GLMT'!A:C,3,FALSE)</f>
        <v>0</v>
      </c>
    </row>
    <row r="4300" spans="1:11" s="6" customFormat="1" ht="15.75" x14ac:dyDescent="0.3">
      <c r="A4300" t="s">
        <v>618</v>
      </c>
      <c r="B4300" t="s">
        <v>1672</v>
      </c>
      <c r="D4300" s="4" t="s">
        <v>9</v>
      </c>
      <c r="E4300" s="5" t="str">
        <f>VLOOKUP(D4300,'Step 1b-Current GLMT'!A:B,2,FALSE)</f>
        <v xml:space="preserve">General : Institutional Support : Unallocated - Enrollment Res </v>
      </c>
      <c r="F4300" s="422"/>
      <c r="G4300"/>
      <c r="H4300" t="str">
        <f t="shared" si="218"/>
        <v>4152</v>
      </c>
      <c r="I4300" t="str">
        <f t="shared" si="217"/>
        <v xml:space="preserve"> </v>
      </c>
      <c r="J4300" t="str">
        <f t="shared" si="219"/>
        <v>T5012</v>
      </c>
      <c r="K4300">
        <f>VLOOKUP(D4300,'Step 1b-Current GLMT'!A:C,3,FALSE)</f>
        <v>0</v>
      </c>
    </row>
    <row r="4301" spans="1:11" s="6" customFormat="1" ht="15.75" x14ac:dyDescent="0.3">
      <c r="A4301" t="s">
        <v>618</v>
      </c>
      <c r="B4301" t="s">
        <v>1710</v>
      </c>
      <c r="D4301" s="4" t="s">
        <v>9</v>
      </c>
      <c r="E4301" s="5" t="str">
        <f>VLOOKUP(D4301,'Step 1b-Current GLMT'!A:B,2,FALSE)</f>
        <v xml:space="preserve">General : Institutional Support : Unallocated - Enrollment Res </v>
      </c>
      <c r="F4301" s="422"/>
      <c r="G4301"/>
      <c r="H4301" t="str">
        <f t="shared" si="218"/>
        <v>4324</v>
      </c>
      <c r="I4301" t="str">
        <f t="shared" si="217"/>
        <v xml:space="preserve"> </v>
      </c>
      <c r="J4301" t="str">
        <f t="shared" si="219"/>
        <v>T5012</v>
      </c>
      <c r="K4301">
        <f>VLOOKUP(D4301,'Step 1b-Current GLMT'!A:C,3,FALSE)</f>
        <v>0</v>
      </c>
    </row>
    <row r="4302" spans="1:11" s="6" customFormat="1" ht="15.75" x14ac:dyDescent="0.3">
      <c r="A4302" t="s">
        <v>618</v>
      </c>
      <c r="B4302" t="s">
        <v>1752</v>
      </c>
      <c r="D4302" s="4" t="s">
        <v>9</v>
      </c>
      <c r="E4302" s="5" t="str">
        <f>VLOOKUP(D4302,'Step 1b-Current GLMT'!A:B,2,FALSE)</f>
        <v xml:space="preserve">General : Institutional Support : Unallocated - Enrollment Res </v>
      </c>
      <c r="F4302" s="422"/>
      <c r="G4302"/>
      <c r="H4302" t="str">
        <f t="shared" si="218"/>
        <v>4332</v>
      </c>
      <c r="I4302" t="str">
        <f t="shared" si="217"/>
        <v xml:space="preserve"> </v>
      </c>
      <c r="J4302" t="str">
        <f t="shared" si="219"/>
        <v>T5012</v>
      </c>
      <c r="K4302">
        <f>VLOOKUP(D4302,'Step 1b-Current GLMT'!A:C,3,FALSE)</f>
        <v>0</v>
      </c>
    </row>
    <row r="4303" spans="1:11" s="6" customFormat="1" ht="15.75" x14ac:dyDescent="0.3">
      <c r="A4303" t="s">
        <v>618</v>
      </c>
      <c r="B4303" t="s">
        <v>1811</v>
      </c>
      <c r="D4303" s="4" t="s">
        <v>9</v>
      </c>
      <c r="E4303" s="5" t="str">
        <f>VLOOKUP(D4303,'Step 1b-Current GLMT'!A:B,2,FALSE)</f>
        <v xml:space="preserve">General : Institutional Support : Unallocated - Enrollment Res </v>
      </c>
      <c r="F4303" s="422"/>
      <c r="G4303"/>
      <c r="H4303" t="str">
        <f t="shared" si="218"/>
        <v>4354</v>
      </c>
      <c r="I4303" t="str">
        <f t="shared" ref="I4303:I4339" si="220">IF(D4303=0,"0"," ")</f>
        <v xml:space="preserve"> </v>
      </c>
      <c r="J4303" t="str">
        <f t="shared" si="219"/>
        <v>T5012</v>
      </c>
      <c r="K4303">
        <f>VLOOKUP(D4303,'Step 1b-Current GLMT'!A:C,3,FALSE)</f>
        <v>0</v>
      </c>
    </row>
    <row r="4304" spans="1:11" s="6" customFormat="1" ht="15.75" x14ac:dyDescent="0.3">
      <c r="A4304" t="s">
        <v>1719</v>
      </c>
      <c r="B4304" t="s">
        <v>1720</v>
      </c>
      <c r="D4304" s="4" t="s">
        <v>9</v>
      </c>
      <c r="E4304" s="5" t="str">
        <f>VLOOKUP(D4304,'Step 1b-Current GLMT'!A:B,2,FALSE)</f>
        <v xml:space="preserve">General : Institutional Support : Unallocated - Enrollment Res </v>
      </c>
      <c r="F4304" s="422"/>
      <c r="G4304"/>
      <c r="H4304" t="str">
        <f t="shared" si="218"/>
        <v>4330</v>
      </c>
      <c r="I4304" t="str">
        <f t="shared" si="220"/>
        <v xml:space="preserve"> </v>
      </c>
      <c r="J4304" t="str">
        <f t="shared" si="219"/>
        <v>T5013</v>
      </c>
      <c r="K4304">
        <f>VLOOKUP(D4304,'Step 1b-Current GLMT'!A:C,3,FALSE)</f>
        <v>0</v>
      </c>
    </row>
    <row r="4305" spans="1:11" s="6" customFormat="1" ht="15.75" x14ac:dyDescent="0.3">
      <c r="A4305" t="s">
        <v>712</v>
      </c>
      <c r="B4305" t="s">
        <v>1753</v>
      </c>
      <c r="D4305" s="4" t="s">
        <v>9</v>
      </c>
      <c r="E4305" s="5" t="str">
        <f>VLOOKUP(D4305,'Step 1b-Current GLMT'!A:B,2,FALSE)</f>
        <v xml:space="preserve">General : Institutional Support : Unallocated - Enrollment Res </v>
      </c>
      <c r="F4305" s="421"/>
      <c r="G4305"/>
      <c r="H4305" t="str">
        <f t="shared" si="218"/>
        <v>4332</v>
      </c>
      <c r="I4305" t="str">
        <f t="shared" si="220"/>
        <v xml:space="preserve"> </v>
      </c>
      <c r="J4305" t="str">
        <f t="shared" si="219"/>
        <v>T5013</v>
      </c>
      <c r="K4305">
        <f>VLOOKUP(D4305,'Step 1b-Current GLMT'!A:C,3,FALSE)</f>
        <v>0</v>
      </c>
    </row>
    <row r="4306" spans="1:11" s="6" customFormat="1" ht="15.75" x14ac:dyDescent="0.3">
      <c r="A4306" t="s">
        <v>145</v>
      </c>
      <c r="B4306" t="s">
        <v>1664</v>
      </c>
      <c r="D4306" s="4" t="s">
        <v>9</v>
      </c>
      <c r="E4306" s="5" t="str">
        <f>VLOOKUP(D4306,'Step 1b-Current GLMT'!A:B,2,FALSE)</f>
        <v xml:space="preserve">General : Institutional Support : Unallocated - Enrollment Res </v>
      </c>
      <c r="F4306" s="421"/>
      <c r="H4306" t="str">
        <f t="shared" si="218"/>
        <v>4150</v>
      </c>
      <c r="I4306" t="str">
        <f t="shared" si="220"/>
        <v xml:space="preserve"> </v>
      </c>
      <c r="J4306" t="str">
        <f t="shared" si="219"/>
        <v>T6500</v>
      </c>
      <c r="K4306">
        <f>VLOOKUP(D4306,'Step 1b-Current GLMT'!A:C,3,FALSE)</f>
        <v>0</v>
      </c>
    </row>
    <row r="4307" spans="1:11" s="6" customFormat="1" ht="15.75" x14ac:dyDescent="0.3">
      <c r="A4307" t="s">
        <v>1848</v>
      </c>
      <c r="B4307" t="s">
        <v>1849</v>
      </c>
      <c r="D4307" s="4" t="s">
        <v>9</v>
      </c>
      <c r="E4307" s="5" t="str">
        <f>VLOOKUP(D4307,'Step 1b-Current GLMT'!A:B,2,FALSE)</f>
        <v xml:space="preserve">General : Institutional Support : Unallocated - Enrollment Res </v>
      </c>
      <c r="F4307" s="421"/>
      <c r="G4307"/>
      <c r="H4307" t="str">
        <f t="shared" si="218"/>
        <v>4910</v>
      </c>
      <c r="I4307" t="str">
        <f t="shared" si="220"/>
        <v xml:space="preserve"> </v>
      </c>
      <c r="J4307" t="str">
        <f t="shared" si="219"/>
        <v>T6905</v>
      </c>
      <c r="K4307">
        <f>VLOOKUP(D4307,'Step 1b-Current GLMT'!A:C,3,FALSE)</f>
        <v>0</v>
      </c>
    </row>
    <row r="4308" spans="1:11" s="6" customFormat="1" ht="15.75" x14ac:dyDescent="0.3">
      <c r="A4308" t="s">
        <v>1848</v>
      </c>
      <c r="B4308" t="s">
        <v>1850</v>
      </c>
      <c r="D4308" s="4" t="s">
        <v>9</v>
      </c>
      <c r="E4308" s="5" t="str">
        <f>VLOOKUP(D4308,'Step 1b-Current GLMT'!A:B,2,FALSE)</f>
        <v xml:space="preserve">General : Institutional Support : Unallocated - Enrollment Res </v>
      </c>
      <c r="F4308" s="421"/>
      <c r="G4308"/>
      <c r="H4308" t="str">
        <f t="shared" si="218"/>
        <v>4915</v>
      </c>
      <c r="I4308" t="str">
        <f t="shared" si="220"/>
        <v xml:space="preserve"> </v>
      </c>
      <c r="J4308" t="str">
        <f t="shared" si="219"/>
        <v>T6905</v>
      </c>
      <c r="K4308">
        <f>VLOOKUP(D4308,'Step 1b-Current GLMT'!A:C,3,FALSE)</f>
        <v>0</v>
      </c>
    </row>
    <row r="4309" spans="1:11" s="6" customFormat="1" ht="15.75" x14ac:dyDescent="0.3">
      <c r="A4309" t="s">
        <v>1845</v>
      </c>
      <c r="B4309" t="s">
        <v>1846</v>
      </c>
      <c r="D4309" s="4" t="s">
        <v>9</v>
      </c>
      <c r="E4309" s="5" t="str">
        <f>VLOOKUP(D4309,'Step 1b-Current GLMT'!A:B,2,FALSE)</f>
        <v xml:space="preserve">General : Institutional Support : Unallocated - Enrollment Res </v>
      </c>
      <c r="F4309" s="422"/>
      <c r="G4309"/>
      <c r="H4309" t="str">
        <f t="shared" si="218"/>
        <v>4905</v>
      </c>
      <c r="I4309" t="str">
        <f t="shared" si="220"/>
        <v xml:space="preserve"> </v>
      </c>
      <c r="J4309" t="str">
        <f t="shared" si="219"/>
        <v>T6934</v>
      </c>
      <c r="K4309">
        <f>VLOOKUP(D4309,'Step 1b-Current GLMT'!A:C,3,FALSE)</f>
        <v>0</v>
      </c>
    </row>
    <row r="4310" spans="1:11" s="6" customFormat="1" ht="15.75" x14ac:dyDescent="0.3">
      <c r="A4310" t="s">
        <v>1561</v>
      </c>
      <c r="B4310" t="s">
        <v>1562</v>
      </c>
      <c r="D4310" s="4" t="s">
        <v>9</v>
      </c>
      <c r="E4310" s="5" t="str">
        <f>VLOOKUP(D4310,'Step 1b-Current GLMT'!A:B,2,FALSE)</f>
        <v xml:space="preserve">General : Institutional Support : Unallocated - Enrollment Res </v>
      </c>
      <c r="F4310" s="422"/>
      <c r="G4310"/>
      <c r="H4310" t="str">
        <f t="shared" si="218"/>
        <v>4122</v>
      </c>
      <c r="I4310" t="str">
        <f t="shared" si="220"/>
        <v xml:space="preserve"> </v>
      </c>
      <c r="J4310" t="str">
        <f t="shared" si="219"/>
        <v>E1208</v>
      </c>
      <c r="K4310">
        <f>VLOOKUP(D4310,'Step 1b-Current GLMT'!A:C,3,FALSE)</f>
        <v>0</v>
      </c>
    </row>
    <row r="4311" spans="1:11" s="6" customFormat="1" ht="15.75" x14ac:dyDescent="0.3">
      <c r="A4311" t="s">
        <v>20</v>
      </c>
      <c r="B4311" t="s">
        <v>1563</v>
      </c>
      <c r="D4311" s="4" t="s">
        <v>9</v>
      </c>
      <c r="E4311" s="5" t="str">
        <f>VLOOKUP(D4311,'Step 1b-Current GLMT'!A:B,2,FALSE)</f>
        <v xml:space="preserve">General : Institutional Support : Unallocated - Enrollment Res </v>
      </c>
      <c r="F4311" s="422"/>
      <c r="G4311"/>
      <c r="H4311" t="str">
        <f t="shared" si="218"/>
        <v>4122</v>
      </c>
      <c r="I4311" t="str">
        <f t="shared" si="220"/>
        <v xml:space="preserve"> </v>
      </c>
      <c r="J4311" t="str">
        <f t="shared" si="219"/>
        <v>E1498</v>
      </c>
      <c r="K4311">
        <f>VLOOKUP(D4311,'Step 1b-Current GLMT'!A:C,3,FALSE)</f>
        <v>0</v>
      </c>
    </row>
    <row r="4312" spans="1:11" s="6" customFormat="1" ht="15.75" x14ac:dyDescent="0.3">
      <c r="A4312" t="s">
        <v>1564</v>
      </c>
      <c r="B4312" t="s">
        <v>1565</v>
      </c>
      <c r="D4312" s="4" t="s">
        <v>9</v>
      </c>
      <c r="E4312" s="5" t="str">
        <f>VLOOKUP(D4312,'Step 1b-Current GLMT'!A:B,2,FALSE)</f>
        <v xml:space="preserve">General : Institutional Support : Unallocated - Enrollment Res </v>
      </c>
      <c r="F4312" s="422"/>
      <c r="G4312"/>
      <c r="H4312" t="str">
        <f t="shared" si="218"/>
        <v>4122</v>
      </c>
      <c r="I4312" t="str">
        <f t="shared" si="220"/>
        <v xml:space="preserve"> </v>
      </c>
      <c r="J4312" t="str">
        <f t="shared" si="219"/>
        <v>E1700</v>
      </c>
      <c r="K4312">
        <f>VLOOKUP(D4312,'Step 1b-Current GLMT'!A:C,3,FALSE)</f>
        <v>0</v>
      </c>
    </row>
    <row r="4313" spans="1:11" s="6" customFormat="1" ht="15.75" x14ac:dyDescent="0.3">
      <c r="A4313" t="s">
        <v>1514</v>
      </c>
      <c r="B4313" t="s">
        <v>1566</v>
      </c>
      <c r="D4313" s="4" t="s">
        <v>9</v>
      </c>
      <c r="E4313" s="5" t="str">
        <f>VLOOKUP(D4313,'Step 1b-Current GLMT'!A:B,2,FALSE)</f>
        <v xml:space="preserve">General : Institutional Support : Unallocated - Enrollment Res </v>
      </c>
      <c r="F4313" s="421"/>
      <c r="G4313"/>
      <c r="H4313" t="str">
        <f t="shared" si="218"/>
        <v>4122</v>
      </c>
      <c r="I4313" t="str">
        <f t="shared" si="220"/>
        <v xml:space="preserve"> </v>
      </c>
      <c r="J4313" t="str">
        <f t="shared" si="219"/>
        <v>E2100</v>
      </c>
      <c r="K4313">
        <f>VLOOKUP(D4313,'Step 1b-Current GLMT'!A:C,3,FALSE)</f>
        <v>0</v>
      </c>
    </row>
    <row r="4314" spans="1:11" s="6" customFormat="1" ht="15.75" x14ac:dyDescent="0.3">
      <c r="A4314" t="s">
        <v>1516</v>
      </c>
      <c r="B4314" t="s">
        <v>1567</v>
      </c>
      <c r="D4314" s="4" t="s">
        <v>9</v>
      </c>
      <c r="E4314" s="5" t="str">
        <f>VLOOKUP(D4314,'Step 1b-Current GLMT'!A:B,2,FALSE)</f>
        <v xml:space="preserve">General : Institutional Support : Unallocated - Enrollment Res </v>
      </c>
      <c r="F4314" s="422"/>
      <c r="G4314"/>
      <c r="H4314" t="str">
        <f t="shared" si="218"/>
        <v>4122</v>
      </c>
      <c r="I4314" t="str">
        <f t="shared" si="220"/>
        <v xml:space="preserve"> </v>
      </c>
      <c r="J4314" t="str">
        <f t="shared" si="219"/>
        <v>E2102</v>
      </c>
      <c r="K4314">
        <f>VLOOKUP(D4314,'Step 1b-Current GLMT'!A:C,3,FALSE)</f>
        <v>0</v>
      </c>
    </row>
    <row r="4315" spans="1:11" s="6" customFormat="1" ht="15.75" x14ac:dyDescent="0.3">
      <c r="A4315" t="s">
        <v>1518</v>
      </c>
      <c r="B4315" t="s">
        <v>1568</v>
      </c>
      <c r="D4315" s="4" t="s">
        <v>9</v>
      </c>
      <c r="E4315" s="5" t="str">
        <f>VLOOKUP(D4315,'Step 1b-Current GLMT'!A:B,2,FALSE)</f>
        <v xml:space="preserve">General : Institutional Support : Unallocated - Enrollment Res </v>
      </c>
      <c r="F4315" s="422"/>
      <c r="G4315"/>
      <c r="H4315" t="str">
        <f t="shared" si="218"/>
        <v>4122</v>
      </c>
      <c r="I4315" t="str">
        <f t="shared" si="220"/>
        <v xml:space="preserve"> </v>
      </c>
      <c r="J4315" t="str">
        <f t="shared" si="219"/>
        <v>E2103</v>
      </c>
      <c r="K4315">
        <f>VLOOKUP(D4315,'Step 1b-Current GLMT'!A:C,3,FALSE)</f>
        <v>0</v>
      </c>
    </row>
    <row r="4316" spans="1:11" s="6" customFormat="1" ht="15.75" x14ac:dyDescent="0.3">
      <c r="A4316" t="s">
        <v>1520</v>
      </c>
      <c r="B4316" t="s">
        <v>1569</v>
      </c>
      <c r="D4316" s="4" t="s">
        <v>9</v>
      </c>
      <c r="E4316" s="5" t="str">
        <f>VLOOKUP(D4316,'Step 1b-Current GLMT'!A:B,2,FALSE)</f>
        <v xml:space="preserve">General : Institutional Support : Unallocated - Enrollment Res </v>
      </c>
      <c r="F4316" s="422"/>
      <c r="H4316" t="str">
        <f t="shared" si="218"/>
        <v>4122</v>
      </c>
      <c r="I4316" t="str">
        <f t="shared" si="220"/>
        <v xml:space="preserve"> </v>
      </c>
      <c r="J4316" t="str">
        <f t="shared" si="219"/>
        <v>E2105</v>
      </c>
      <c r="K4316">
        <f>VLOOKUP(D4316,'Step 1b-Current GLMT'!A:C,3,FALSE)</f>
        <v>0</v>
      </c>
    </row>
    <row r="4317" spans="1:11" s="6" customFormat="1" ht="15.75" x14ac:dyDescent="0.3">
      <c r="A4317" t="s">
        <v>415</v>
      </c>
      <c r="B4317" t="s">
        <v>1570</v>
      </c>
      <c r="D4317" s="4" t="s">
        <v>9</v>
      </c>
      <c r="E4317" s="5" t="str">
        <f>VLOOKUP(D4317,'Step 1b-Current GLMT'!A:B,2,FALSE)</f>
        <v xml:space="preserve">General : Institutional Support : Unallocated - Enrollment Res </v>
      </c>
      <c r="F4317" s="422"/>
      <c r="H4317" t="str">
        <f t="shared" si="218"/>
        <v>4122</v>
      </c>
      <c r="I4317" t="str">
        <f t="shared" si="220"/>
        <v xml:space="preserve"> </v>
      </c>
      <c r="J4317" t="str">
        <f t="shared" si="219"/>
        <v>E1800</v>
      </c>
      <c r="K4317">
        <f>VLOOKUP(D4317,'Step 1b-Current GLMT'!A:C,3,FALSE)</f>
        <v>0</v>
      </c>
    </row>
    <row r="4318" spans="1:11" s="6" customFormat="1" ht="15.75" x14ac:dyDescent="0.3">
      <c r="A4318" t="s">
        <v>689</v>
      </c>
      <c r="B4318" t="s">
        <v>1571</v>
      </c>
      <c r="D4318" s="4" t="s">
        <v>9</v>
      </c>
      <c r="E4318" s="5" t="str">
        <f>VLOOKUP(D4318,'Step 1b-Current GLMT'!A:B,2,FALSE)</f>
        <v xml:space="preserve">General : Institutional Support : Unallocated - Enrollment Res </v>
      </c>
      <c r="F4318" s="422"/>
      <c r="H4318" t="str">
        <f t="shared" si="218"/>
        <v>4122</v>
      </c>
      <c r="I4318" t="str">
        <f t="shared" si="220"/>
        <v xml:space="preserve"> </v>
      </c>
      <c r="J4318" t="str">
        <f t="shared" si="219"/>
        <v>E2402</v>
      </c>
      <c r="K4318">
        <f>VLOOKUP(D4318,'Step 1b-Current GLMT'!A:C,3,FALSE)</f>
        <v>0</v>
      </c>
    </row>
    <row r="4319" spans="1:11" s="6" customFormat="1" ht="15.75" x14ac:dyDescent="0.3">
      <c r="A4319" t="s">
        <v>419</v>
      </c>
      <c r="B4319" t="s">
        <v>1572</v>
      </c>
      <c r="D4319" s="4" t="s">
        <v>9</v>
      </c>
      <c r="E4319" s="5" t="str">
        <f>VLOOKUP(D4319,'Step 1b-Current GLMT'!A:B,2,FALSE)</f>
        <v xml:space="preserve">General : Institutional Support : Unallocated - Enrollment Res </v>
      </c>
      <c r="F4319" s="422"/>
      <c r="H4319" t="str">
        <f t="shared" si="218"/>
        <v>4122</v>
      </c>
      <c r="I4319" t="str">
        <f t="shared" si="220"/>
        <v xml:space="preserve"> </v>
      </c>
      <c r="J4319" t="str">
        <f t="shared" si="219"/>
        <v>E2403</v>
      </c>
      <c r="K4319">
        <f>VLOOKUP(D4319,'Step 1b-Current GLMT'!A:C,3,FALSE)</f>
        <v>0</v>
      </c>
    </row>
    <row r="4320" spans="1:11" s="6" customFormat="1" ht="15.75" x14ac:dyDescent="0.3">
      <c r="A4320" t="s">
        <v>1642</v>
      </c>
      <c r="B4320" t="s">
        <v>1922</v>
      </c>
      <c r="D4320" s="4" t="s">
        <v>9</v>
      </c>
      <c r="E4320" s="5" t="str">
        <f>VLOOKUP(D4320,'Step 1b-Current GLMT'!A:B,2,FALSE)</f>
        <v xml:space="preserve">General : Institutional Support : Unallocated - Enrollment Res </v>
      </c>
      <c r="F4320" s="422"/>
      <c r="H4320" t="str">
        <f t="shared" si="218"/>
        <v>0000</v>
      </c>
      <c r="I4320" t="str">
        <f t="shared" si="220"/>
        <v xml:space="preserve"> </v>
      </c>
      <c r="J4320" t="str">
        <f t="shared" si="219"/>
        <v>E2102</v>
      </c>
      <c r="K4320">
        <f>VLOOKUP(D4320,'Step 1b-Current GLMT'!A:C,3,FALSE)</f>
        <v>0</v>
      </c>
    </row>
    <row r="4321" spans="1:11" s="6" customFormat="1" ht="15.75" x14ac:dyDescent="0.3">
      <c r="A4321" t="s">
        <v>1642</v>
      </c>
      <c r="B4321" t="s">
        <v>1643</v>
      </c>
      <c r="D4321" s="4" t="s">
        <v>9</v>
      </c>
      <c r="E4321" s="5" t="str">
        <f>VLOOKUP(D4321,'Step 1b-Current GLMT'!A:B,2,FALSE)</f>
        <v xml:space="preserve">General : Institutional Support : Unallocated - Enrollment Res </v>
      </c>
      <c r="F4321" s="422"/>
      <c r="H4321" t="str">
        <f t="shared" si="218"/>
        <v>4146</v>
      </c>
      <c r="I4321" t="str">
        <f t="shared" si="220"/>
        <v xml:space="preserve"> </v>
      </c>
      <c r="J4321" t="str">
        <f t="shared" si="219"/>
        <v>E2102</v>
      </c>
      <c r="K4321">
        <f>VLOOKUP(D4321,'Step 1b-Current GLMT'!A:C,3,FALSE)</f>
        <v>0</v>
      </c>
    </row>
    <row r="4322" spans="1:11" s="6" customFormat="1" ht="15.75" x14ac:dyDescent="0.3">
      <c r="A4322" t="s">
        <v>194</v>
      </c>
      <c r="B4322" t="s">
        <v>1656</v>
      </c>
      <c r="D4322" s="4" t="s">
        <v>9</v>
      </c>
      <c r="E4322" s="5" t="str">
        <f>VLOOKUP(D4322,'Step 1b-Current GLMT'!A:B,2,FALSE)</f>
        <v xml:space="preserve">General : Institutional Support : Unallocated - Enrollment Res </v>
      </c>
      <c r="F4322" s="422"/>
      <c r="H4322" t="str">
        <f t="shared" si="218"/>
        <v>4148</v>
      </c>
      <c r="I4322" t="str">
        <f t="shared" si="220"/>
        <v xml:space="preserve"> </v>
      </c>
      <c r="J4322" t="str">
        <f t="shared" si="219"/>
        <v>E4100</v>
      </c>
      <c r="K4322">
        <f>VLOOKUP(D4322,'Step 1b-Current GLMT'!A:C,3,FALSE)</f>
        <v>0</v>
      </c>
    </row>
    <row r="4323" spans="1:11" s="6" customFormat="1" ht="15.75" x14ac:dyDescent="0.3">
      <c r="A4323" t="s">
        <v>1644</v>
      </c>
      <c r="B4323" t="s">
        <v>1645</v>
      </c>
      <c r="D4323" s="4" t="s">
        <v>9</v>
      </c>
      <c r="E4323" s="5" t="str">
        <f>VLOOKUP(D4323,'Step 1b-Current GLMT'!A:B,2,FALSE)</f>
        <v xml:space="preserve">General : Institutional Support : Unallocated - Enrollment Res </v>
      </c>
      <c r="F4323" s="422"/>
      <c r="H4323" t="str">
        <f t="shared" si="218"/>
        <v>4146</v>
      </c>
      <c r="I4323" t="str">
        <f t="shared" si="220"/>
        <v xml:space="preserve"> </v>
      </c>
      <c r="J4323" t="str">
        <f t="shared" si="219"/>
        <v>E2100</v>
      </c>
      <c r="K4323">
        <f>VLOOKUP(D4323,'Step 1b-Current GLMT'!A:C,3,FALSE)</f>
        <v>0</v>
      </c>
    </row>
    <row r="4324" spans="1:11" s="6" customFormat="1" ht="15.75" x14ac:dyDescent="0.3">
      <c r="A4324" t="s">
        <v>1642</v>
      </c>
      <c r="B4324" t="s">
        <v>1646</v>
      </c>
      <c r="D4324" s="4" t="s">
        <v>9</v>
      </c>
      <c r="E4324" s="5" t="str">
        <f>VLOOKUP(D4324,'Step 1b-Current GLMT'!A:B,2,FALSE)</f>
        <v xml:space="preserve">General : Institutional Support : Unallocated - Enrollment Res </v>
      </c>
      <c r="F4324" s="422"/>
      <c r="H4324" t="str">
        <f t="shared" si="218"/>
        <v>4146</v>
      </c>
      <c r="I4324" t="str">
        <f t="shared" si="220"/>
        <v xml:space="preserve"> </v>
      </c>
      <c r="J4324" t="str">
        <f t="shared" si="219"/>
        <v>E2102</v>
      </c>
      <c r="K4324">
        <f>VLOOKUP(D4324,'Step 1b-Current GLMT'!A:C,3,FALSE)</f>
        <v>0</v>
      </c>
    </row>
    <row r="4325" spans="1:11" s="6" customFormat="1" ht="15.75" x14ac:dyDescent="0.3">
      <c r="A4325" t="s">
        <v>1647</v>
      </c>
      <c r="B4325" t="s">
        <v>1648</v>
      </c>
      <c r="D4325" s="4" t="s">
        <v>9</v>
      </c>
      <c r="E4325" s="5" t="str">
        <f>VLOOKUP(D4325,'Step 1b-Current GLMT'!A:B,2,FALSE)</f>
        <v xml:space="preserve">General : Institutional Support : Unallocated - Enrollment Res </v>
      </c>
      <c r="F4325" s="422"/>
      <c r="H4325" t="str">
        <f t="shared" si="218"/>
        <v>4146</v>
      </c>
      <c r="I4325" t="str">
        <f t="shared" si="220"/>
        <v xml:space="preserve"> </v>
      </c>
      <c r="J4325" t="str">
        <f t="shared" si="219"/>
        <v>E2103</v>
      </c>
      <c r="K4325">
        <f>VLOOKUP(D4325,'Step 1b-Current GLMT'!A:C,3,FALSE)</f>
        <v>0</v>
      </c>
    </row>
    <row r="4326" spans="1:11" s="6" customFormat="1" ht="15.75" x14ac:dyDescent="0.3">
      <c r="A4326" t="s">
        <v>1649</v>
      </c>
      <c r="B4326" t="s">
        <v>1650</v>
      </c>
      <c r="D4326" s="4" t="s">
        <v>9</v>
      </c>
      <c r="E4326" s="5" t="str">
        <f>VLOOKUP(D4326,'Step 1b-Current GLMT'!A:B,2,FALSE)</f>
        <v xml:space="preserve">General : Institutional Support : Unallocated - Enrollment Res </v>
      </c>
      <c r="F4326" s="422"/>
      <c r="H4326" t="str">
        <f t="shared" si="218"/>
        <v>4146</v>
      </c>
      <c r="I4326" t="str">
        <f t="shared" si="220"/>
        <v xml:space="preserve"> </v>
      </c>
      <c r="J4326" t="str">
        <f t="shared" si="219"/>
        <v>E2105</v>
      </c>
      <c r="K4326">
        <f>VLOOKUP(D4326,'Step 1b-Current GLMT'!A:C,3,FALSE)</f>
        <v>0</v>
      </c>
    </row>
    <row r="4327" spans="1:11" s="6" customFormat="1" ht="15.75" x14ac:dyDescent="0.3">
      <c r="A4327" t="s">
        <v>1623</v>
      </c>
      <c r="B4327" t="s">
        <v>1624</v>
      </c>
      <c r="D4327" s="4" t="s">
        <v>9</v>
      </c>
      <c r="E4327" s="5" t="str">
        <f>VLOOKUP(D4327,'Step 1b-Current GLMT'!A:B,2,FALSE)</f>
        <v xml:space="preserve">General : Institutional Support : Unallocated - Enrollment Res </v>
      </c>
      <c r="F4327" s="422"/>
      <c r="H4327" t="str">
        <f t="shared" si="218"/>
        <v>4139</v>
      </c>
      <c r="I4327" t="str">
        <f t="shared" si="220"/>
        <v xml:space="preserve"> </v>
      </c>
      <c r="J4327" t="str">
        <f t="shared" si="219"/>
        <v>E1201</v>
      </c>
      <c r="K4327">
        <f>VLOOKUP(D4327,'Step 1b-Current GLMT'!A:C,3,FALSE)</f>
        <v>0</v>
      </c>
    </row>
    <row r="4328" spans="1:11" s="6" customFormat="1" ht="15.75" x14ac:dyDescent="0.3">
      <c r="A4328" t="s">
        <v>1625</v>
      </c>
      <c r="B4328" t="s">
        <v>1626</v>
      </c>
      <c r="D4328" s="4" t="s">
        <v>9</v>
      </c>
      <c r="E4328" s="5" t="str">
        <f>VLOOKUP(D4328,'Step 1b-Current GLMT'!A:B,2,FALSE)</f>
        <v xml:space="preserve">General : Institutional Support : Unallocated - Enrollment Res </v>
      </c>
      <c r="F4328" s="422"/>
      <c r="H4328" t="str">
        <f t="shared" si="218"/>
        <v>4139</v>
      </c>
      <c r="I4328" t="str">
        <f t="shared" si="220"/>
        <v xml:space="preserve"> </v>
      </c>
      <c r="J4328" t="str">
        <f t="shared" si="219"/>
        <v>E1301</v>
      </c>
      <c r="K4328">
        <f>VLOOKUP(D4328,'Step 1b-Current GLMT'!A:C,3,FALSE)</f>
        <v>0</v>
      </c>
    </row>
    <row r="4329" spans="1:11" s="6" customFormat="1" ht="15.75" x14ac:dyDescent="0.3">
      <c r="A4329" t="s">
        <v>1627</v>
      </c>
      <c r="B4329" t="s">
        <v>1628</v>
      </c>
      <c r="D4329" s="4" t="s">
        <v>9</v>
      </c>
      <c r="E4329" s="5" t="str">
        <f>VLOOKUP(D4329,'Step 1b-Current GLMT'!A:B,2,FALSE)</f>
        <v xml:space="preserve">General : Institutional Support : Unallocated - Enrollment Res </v>
      </c>
      <c r="F4329" s="422"/>
      <c r="H4329" t="str">
        <f t="shared" si="218"/>
        <v>4139</v>
      </c>
      <c r="I4329" t="str">
        <f t="shared" si="220"/>
        <v xml:space="preserve"> </v>
      </c>
      <c r="J4329" t="str">
        <f t="shared" si="219"/>
        <v>E1302</v>
      </c>
      <c r="K4329">
        <f>VLOOKUP(D4329,'Step 1b-Current GLMT'!A:C,3,FALSE)</f>
        <v>0</v>
      </c>
    </row>
    <row r="4330" spans="1:11" s="6" customFormat="1" ht="15.75" x14ac:dyDescent="0.3">
      <c r="A4330" t="s">
        <v>1514</v>
      </c>
      <c r="B4330" t="s">
        <v>1629</v>
      </c>
      <c r="D4330" s="4" t="s">
        <v>9</v>
      </c>
      <c r="E4330" s="5" t="str">
        <f>VLOOKUP(D4330,'Step 1b-Current GLMT'!A:B,2,FALSE)</f>
        <v xml:space="preserve">General : Institutional Support : Unallocated - Enrollment Res </v>
      </c>
      <c r="F4330" s="422"/>
      <c r="H4330" t="str">
        <f t="shared" si="218"/>
        <v>4139</v>
      </c>
      <c r="I4330" t="str">
        <f t="shared" si="220"/>
        <v xml:space="preserve"> </v>
      </c>
      <c r="J4330" t="str">
        <f t="shared" si="219"/>
        <v>E2100</v>
      </c>
      <c r="K4330">
        <f>VLOOKUP(D4330,'Step 1b-Current GLMT'!A:C,3,FALSE)</f>
        <v>0</v>
      </c>
    </row>
    <row r="4331" spans="1:11" s="6" customFormat="1" ht="15.75" x14ac:dyDescent="0.3">
      <c r="A4331" t="s">
        <v>1516</v>
      </c>
      <c r="B4331" t="s">
        <v>1630</v>
      </c>
      <c r="D4331" s="4" t="s">
        <v>9</v>
      </c>
      <c r="E4331" s="5" t="str">
        <f>VLOOKUP(D4331,'Step 1b-Current GLMT'!A:B,2,FALSE)</f>
        <v xml:space="preserve">General : Institutional Support : Unallocated - Enrollment Res </v>
      </c>
      <c r="F4331" s="422"/>
      <c r="H4331" t="str">
        <f t="shared" si="218"/>
        <v>4139</v>
      </c>
      <c r="I4331" t="str">
        <f t="shared" si="220"/>
        <v xml:space="preserve"> </v>
      </c>
      <c r="J4331" t="str">
        <f t="shared" si="219"/>
        <v>E2102</v>
      </c>
      <c r="K4331">
        <f>VLOOKUP(D4331,'Step 1b-Current GLMT'!A:C,3,FALSE)</f>
        <v>0</v>
      </c>
    </row>
    <row r="4332" spans="1:11" s="6" customFormat="1" ht="15.75" x14ac:dyDescent="0.3">
      <c r="A4332" t="s">
        <v>1518</v>
      </c>
      <c r="B4332" t="s">
        <v>1631</v>
      </c>
      <c r="D4332" s="4" t="s">
        <v>9</v>
      </c>
      <c r="E4332" s="5" t="str">
        <f>VLOOKUP(D4332,'Step 1b-Current GLMT'!A:B,2,FALSE)</f>
        <v xml:space="preserve">General : Institutional Support : Unallocated - Enrollment Res </v>
      </c>
      <c r="F4332" s="422"/>
      <c r="H4332" t="str">
        <f t="shared" si="218"/>
        <v>4139</v>
      </c>
      <c r="I4332" t="str">
        <f t="shared" si="220"/>
        <v xml:space="preserve"> </v>
      </c>
      <c r="J4332" t="str">
        <f t="shared" si="219"/>
        <v>E2103</v>
      </c>
      <c r="K4332">
        <f>VLOOKUP(D4332,'Step 1b-Current GLMT'!A:C,3,FALSE)</f>
        <v>0</v>
      </c>
    </row>
    <row r="4333" spans="1:11" s="6" customFormat="1" ht="15.75" x14ac:dyDescent="0.3">
      <c r="A4333" t="s">
        <v>1520</v>
      </c>
      <c r="B4333" t="s">
        <v>1632</v>
      </c>
      <c r="D4333" s="4" t="s">
        <v>9</v>
      </c>
      <c r="E4333" s="5" t="str">
        <f>VLOOKUP(D4333,'Step 1b-Current GLMT'!A:B,2,FALSE)</f>
        <v xml:space="preserve">General : Institutional Support : Unallocated - Enrollment Res </v>
      </c>
      <c r="F4333" s="422"/>
      <c r="H4333" t="str">
        <f t="shared" si="218"/>
        <v>4139</v>
      </c>
      <c r="I4333" t="str">
        <f t="shared" si="220"/>
        <v xml:space="preserve"> </v>
      </c>
      <c r="J4333" t="str">
        <f t="shared" si="219"/>
        <v>E2105</v>
      </c>
      <c r="K4333">
        <f>VLOOKUP(D4333,'Step 1b-Current GLMT'!A:C,3,FALSE)</f>
        <v>0</v>
      </c>
    </row>
    <row r="4334" spans="1:11" s="6" customFormat="1" ht="15.75" x14ac:dyDescent="0.3">
      <c r="A4334" t="s">
        <v>1633</v>
      </c>
      <c r="B4334" t="s">
        <v>1634</v>
      </c>
      <c r="D4334" s="4" t="s">
        <v>9</v>
      </c>
      <c r="E4334" s="5" t="str">
        <f>VLOOKUP(D4334,'Step 1b-Current GLMT'!A:B,2,FALSE)</f>
        <v xml:space="preserve">General : Institutional Support : Unallocated - Enrollment Res </v>
      </c>
      <c r="F4334" s="422"/>
      <c r="H4334" t="str">
        <f t="shared" si="218"/>
        <v>4139</v>
      </c>
      <c r="I4334" t="str">
        <f t="shared" si="220"/>
        <v xml:space="preserve"> </v>
      </c>
      <c r="J4334" t="str">
        <f t="shared" si="219"/>
        <v>E2200</v>
      </c>
      <c r="K4334">
        <f>VLOOKUP(D4334,'Step 1b-Current GLMT'!A:C,3,FALSE)</f>
        <v>0</v>
      </c>
    </row>
    <row r="4335" spans="1:11" s="6" customFormat="1" ht="15.75" x14ac:dyDescent="0.3">
      <c r="A4335" t="s">
        <v>1635</v>
      </c>
      <c r="B4335" t="s">
        <v>1636</v>
      </c>
      <c r="D4335" s="4" t="s">
        <v>9</v>
      </c>
      <c r="E4335" s="5" t="str">
        <f>VLOOKUP(D4335,'Step 1b-Current GLMT'!A:B,2,FALSE)</f>
        <v xml:space="preserve">General : Institutional Support : Unallocated - Enrollment Res </v>
      </c>
      <c r="F4335" s="422"/>
      <c r="H4335" t="str">
        <f t="shared" si="218"/>
        <v>4139</v>
      </c>
      <c r="I4335" t="str">
        <f t="shared" si="220"/>
        <v xml:space="preserve"> </v>
      </c>
      <c r="J4335" t="str">
        <f t="shared" si="219"/>
        <v>E2202</v>
      </c>
      <c r="K4335">
        <f>VLOOKUP(D4335,'Step 1b-Current GLMT'!A:C,3,FALSE)</f>
        <v>0</v>
      </c>
    </row>
    <row r="4336" spans="1:11" s="6" customFormat="1" ht="15.75" x14ac:dyDescent="0.3">
      <c r="A4336" t="s">
        <v>1637</v>
      </c>
      <c r="B4336" t="s">
        <v>1638</v>
      </c>
      <c r="D4336" s="4" t="s">
        <v>9</v>
      </c>
      <c r="E4336" s="5" t="str">
        <f>VLOOKUP(D4336,'Step 1b-Current GLMT'!A:B,2,FALSE)</f>
        <v xml:space="preserve">General : Institutional Support : Unallocated - Enrollment Res </v>
      </c>
      <c r="F4336" s="422"/>
      <c r="H4336" t="str">
        <f t="shared" si="218"/>
        <v>4139</v>
      </c>
      <c r="I4336" t="str">
        <f t="shared" si="220"/>
        <v xml:space="preserve"> </v>
      </c>
      <c r="J4336" t="str">
        <f t="shared" si="219"/>
        <v>E2203</v>
      </c>
      <c r="K4336">
        <f>VLOOKUP(D4336,'Step 1b-Current GLMT'!A:C,3,FALSE)</f>
        <v>0</v>
      </c>
    </row>
    <row r="4337" spans="1:11" s="6" customFormat="1" ht="15.75" x14ac:dyDescent="0.3">
      <c r="A4337" t="s">
        <v>1639</v>
      </c>
      <c r="B4337" t="s">
        <v>1640</v>
      </c>
      <c r="D4337" s="4" t="s">
        <v>9</v>
      </c>
      <c r="E4337" s="5" t="str">
        <f>VLOOKUP(D4337,'Step 1b-Current GLMT'!A:B,2,FALSE)</f>
        <v xml:space="preserve">General : Institutional Support : Unallocated - Enrollment Res </v>
      </c>
      <c r="F4337" s="422"/>
      <c r="H4337" t="str">
        <f t="shared" si="218"/>
        <v>4139</v>
      </c>
      <c r="I4337" t="str">
        <f t="shared" si="220"/>
        <v xml:space="preserve"> </v>
      </c>
      <c r="J4337" t="str">
        <f t="shared" si="219"/>
        <v>E2205</v>
      </c>
      <c r="K4337">
        <f>VLOOKUP(D4337,'Step 1b-Current GLMT'!A:C,3,FALSE)</f>
        <v>0</v>
      </c>
    </row>
    <row r="4338" spans="1:11" s="6" customFormat="1" ht="15.75" x14ac:dyDescent="0.3">
      <c r="A4338" t="s">
        <v>288</v>
      </c>
      <c r="B4338" t="s">
        <v>1573</v>
      </c>
      <c r="D4338" s="4" t="s">
        <v>9</v>
      </c>
      <c r="E4338" s="5" t="str">
        <f>VLOOKUP(D4338,'Step 1b-Current GLMT'!A:B,2,FALSE)</f>
        <v xml:space="preserve">General : Institutional Support : Unallocated - Enrollment Res </v>
      </c>
      <c r="F4338" s="422"/>
      <c r="H4338" t="str">
        <f t="shared" si="218"/>
        <v>4122</v>
      </c>
      <c r="I4338" t="str">
        <f t="shared" si="220"/>
        <v xml:space="preserve"> </v>
      </c>
      <c r="J4338" t="str">
        <f t="shared" si="219"/>
        <v>E3100</v>
      </c>
      <c r="K4338">
        <f>VLOOKUP(D4338,'Step 1b-Current GLMT'!A:C,3,FALSE)</f>
        <v>0</v>
      </c>
    </row>
    <row r="4339" spans="1:11" s="6" customFormat="1" ht="15.75" x14ac:dyDescent="0.3">
      <c r="A4339" t="s">
        <v>288</v>
      </c>
      <c r="B4339" t="s">
        <v>1665</v>
      </c>
      <c r="D4339" s="4" t="s">
        <v>9</v>
      </c>
      <c r="E4339" s="5" t="str">
        <f>VLOOKUP(D4339,'Step 1b-Current GLMT'!A:B,2,FALSE)</f>
        <v xml:space="preserve">General : Institutional Support : Unallocated - Enrollment Res </v>
      </c>
      <c r="F4339" s="422"/>
      <c r="H4339" t="str">
        <f t="shared" si="218"/>
        <v>4150</v>
      </c>
      <c r="I4339" t="str">
        <f t="shared" si="220"/>
        <v xml:space="preserve"> </v>
      </c>
      <c r="J4339" t="str">
        <f t="shared" si="219"/>
        <v>E3100</v>
      </c>
      <c r="K4339">
        <f>VLOOKUP(D4339,'Step 1b-Current GLMT'!A:C,3,FALSE)</f>
        <v>0</v>
      </c>
    </row>
    <row r="4340" spans="1:11" s="6" customFormat="1" ht="15.75" x14ac:dyDescent="0.3">
      <c r="A4340" t="s">
        <v>451</v>
      </c>
      <c r="B4340" t="s">
        <v>1666</v>
      </c>
      <c r="D4340" s="4" t="s">
        <v>9</v>
      </c>
      <c r="E4340" s="5" t="str">
        <f>VLOOKUP(D4340,'Step 1b-Current GLMT'!A:B,2,FALSE)</f>
        <v xml:space="preserve">General : Institutional Support : Unallocated - Enrollment Res </v>
      </c>
      <c r="F4340" s="422"/>
      <c r="H4340" t="str">
        <f t="shared" si="218"/>
        <v>4150</v>
      </c>
      <c r="I4340"/>
      <c r="J4340" t="str">
        <f t="shared" si="219"/>
        <v>E3300</v>
      </c>
      <c r="K4340">
        <f>VLOOKUP(D4340,'Step 1b-Current GLMT'!A:C,3,FALSE)</f>
        <v>0</v>
      </c>
    </row>
    <row r="4341" spans="1:11" s="6" customFormat="1" ht="15.75" x14ac:dyDescent="0.3">
      <c r="A4341" t="s">
        <v>405</v>
      </c>
      <c r="B4341" t="s">
        <v>1673</v>
      </c>
      <c r="D4341" s="4" t="s">
        <v>9</v>
      </c>
      <c r="E4341" s="5" t="str">
        <f>VLOOKUP(D4341,'Step 1b-Current GLMT'!A:B,2,FALSE)</f>
        <v xml:space="preserve">General : Institutional Support : Unallocated - Enrollment Res </v>
      </c>
      <c r="F4341" s="422"/>
      <c r="H4341" t="str">
        <f t="shared" si="218"/>
        <v>4152</v>
      </c>
      <c r="I4341" t="str">
        <f t="shared" ref="I4341:I4372" si="221">IF(D4341=0,"0"," ")</f>
        <v xml:space="preserve"> </v>
      </c>
      <c r="J4341" t="str">
        <f t="shared" si="219"/>
        <v>E8850</v>
      </c>
      <c r="K4341">
        <f>VLOOKUP(D4341,'Step 1b-Current GLMT'!A:C,3,FALSE)</f>
        <v>0</v>
      </c>
    </row>
    <row r="4342" spans="1:11" s="6" customFormat="1" ht="15.75" x14ac:dyDescent="0.3">
      <c r="A4342" t="s">
        <v>1644</v>
      </c>
      <c r="B4342" t="s">
        <v>1685</v>
      </c>
      <c r="D4342" s="4" t="s">
        <v>9</v>
      </c>
      <c r="E4342" s="5" t="str">
        <f>VLOOKUP(D4342,'Step 1b-Current GLMT'!A:B,2,FALSE)</f>
        <v xml:space="preserve">General : Institutional Support : Unallocated - Enrollment Res </v>
      </c>
      <c r="F4342" s="422"/>
      <c r="H4342" t="str">
        <f t="shared" si="218"/>
        <v>4201</v>
      </c>
      <c r="I4342" t="str">
        <f t="shared" si="221"/>
        <v xml:space="preserve"> </v>
      </c>
      <c r="J4342" t="str">
        <f t="shared" si="219"/>
        <v>E2100</v>
      </c>
      <c r="K4342">
        <f>VLOOKUP(D4342,'Step 1b-Current GLMT'!A:C,3,FALSE)</f>
        <v>0</v>
      </c>
    </row>
    <row r="4343" spans="1:11" s="6" customFormat="1" ht="15.75" x14ac:dyDescent="0.3">
      <c r="A4343" t="s">
        <v>1644</v>
      </c>
      <c r="B4343" t="s">
        <v>1694</v>
      </c>
      <c r="D4343" s="4" t="s">
        <v>9</v>
      </c>
      <c r="E4343" s="5" t="str">
        <f>VLOOKUP(D4343,'Step 1b-Current GLMT'!A:B,2,FALSE)</f>
        <v xml:space="preserve">General : Institutional Support : Unallocated - Enrollment Res </v>
      </c>
      <c r="F4343" s="422"/>
      <c r="H4343" t="str">
        <f t="shared" si="218"/>
        <v>4217</v>
      </c>
      <c r="I4343" t="str">
        <f t="shared" si="221"/>
        <v xml:space="preserve"> </v>
      </c>
      <c r="J4343" t="str">
        <f t="shared" si="219"/>
        <v>E2100</v>
      </c>
      <c r="K4343">
        <f>VLOOKUP(D4343,'Step 1b-Current GLMT'!A:C,3,FALSE)</f>
        <v>0</v>
      </c>
    </row>
    <row r="4344" spans="1:11" s="6" customFormat="1" ht="15.75" x14ac:dyDescent="0.3">
      <c r="A4344" t="s">
        <v>1686</v>
      </c>
      <c r="B4344" t="s">
        <v>1687</v>
      </c>
      <c r="D4344" s="4" t="s">
        <v>9</v>
      </c>
      <c r="E4344" s="5" t="str">
        <f>VLOOKUP(D4344,'Step 1b-Current GLMT'!A:B,2,FALSE)</f>
        <v xml:space="preserve">General : Institutional Support : Unallocated - Enrollment Res </v>
      </c>
      <c r="F4344" s="422"/>
      <c r="H4344" t="str">
        <f t="shared" si="218"/>
        <v>4201</v>
      </c>
      <c r="I4344" t="str">
        <f t="shared" si="221"/>
        <v xml:space="preserve"> </v>
      </c>
      <c r="J4344" t="str">
        <f t="shared" si="219"/>
        <v>E2102</v>
      </c>
      <c r="K4344">
        <f>VLOOKUP(D4344,'Step 1b-Current GLMT'!A:C,3,FALSE)</f>
        <v>0</v>
      </c>
    </row>
    <row r="4345" spans="1:11" s="6" customFormat="1" ht="15.75" x14ac:dyDescent="0.3">
      <c r="A4345" t="s">
        <v>1686</v>
      </c>
      <c r="B4345" t="s">
        <v>1695</v>
      </c>
      <c r="D4345" s="4" t="s">
        <v>9</v>
      </c>
      <c r="E4345" s="5" t="str">
        <f>VLOOKUP(D4345,'Step 1b-Current GLMT'!A:B,2,FALSE)</f>
        <v xml:space="preserve">General : Institutional Support : Unallocated - Enrollment Res </v>
      </c>
      <c r="F4345" s="422"/>
      <c r="H4345" t="str">
        <f t="shared" si="218"/>
        <v>4217</v>
      </c>
      <c r="I4345" t="str">
        <f t="shared" si="221"/>
        <v xml:space="preserve"> </v>
      </c>
      <c r="J4345" t="str">
        <f t="shared" si="219"/>
        <v>E2102</v>
      </c>
      <c r="K4345">
        <f>VLOOKUP(D4345,'Step 1b-Current GLMT'!A:C,3,FALSE)</f>
        <v>0</v>
      </c>
    </row>
    <row r="4346" spans="1:11" s="6" customFormat="1" ht="15.75" x14ac:dyDescent="0.3">
      <c r="A4346" t="s">
        <v>1688</v>
      </c>
      <c r="B4346" t="s">
        <v>1689</v>
      </c>
      <c r="D4346" s="4" t="s">
        <v>9</v>
      </c>
      <c r="E4346" s="5" t="str">
        <f>VLOOKUP(D4346,'Step 1b-Current GLMT'!A:B,2,FALSE)</f>
        <v xml:space="preserve">General : Institutional Support : Unallocated - Enrollment Res </v>
      </c>
      <c r="F4346" s="422"/>
      <c r="H4346" t="str">
        <f t="shared" si="218"/>
        <v>4201</v>
      </c>
      <c r="I4346" t="str">
        <f t="shared" si="221"/>
        <v xml:space="preserve"> </v>
      </c>
      <c r="J4346" t="str">
        <f t="shared" si="219"/>
        <v>E2103</v>
      </c>
      <c r="K4346">
        <f>VLOOKUP(D4346,'Step 1b-Current GLMT'!A:C,3,FALSE)</f>
        <v>0</v>
      </c>
    </row>
    <row r="4347" spans="1:11" s="6" customFormat="1" ht="15.75" x14ac:dyDescent="0.3">
      <c r="A4347" t="s">
        <v>1688</v>
      </c>
      <c r="B4347" t="s">
        <v>1696</v>
      </c>
      <c r="D4347" s="4" t="s">
        <v>9</v>
      </c>
      <c r="E4347" s="5" t="str">
        <f>VLOOKUP(D4347,'Step 1b-Current GLMT'!A:B,2,FALSE)</f>
        <v xml:space="preserve">General : Institutional Support : Unallocated - Enrollment Res </v>
      </c>
      <c r="F4347" s="422"/>
      <c r="H4347" t="str">
        <f t="shared" si="218"/>
        <v>4217</v>
      </c>
      <c r="I4347" t="str">
        <f t="shared" si="221"/>
        <v xml:space="preserve"> </v>
      </c>
      <c r="J4347" t="str">
        <f t="shared" si="219"/>
        <v>E2103</v>
      </c>
      <c r="K4347">
        <f>VLOOKUP(D4347,'Step 1b-Current GLMT'!A:C,3,FALSE)</f>
        <v>0</v>
      </c>
    </row>
    <row r="4348" spans="1:11" s="6" customFormat="1" ht="15.75" x14ac:dyDescent="0.3">
      <c r="A4348" t="s">
        <v>1690</v>
      </c>
      <c r="B4348" t="s">
        <v>1691</v>
      </c>
      <c r="D4348" s="4" t="s">
        <v>9</v>
      </c>
      <c r="E4348" s="5" t="str">
        <f>VLOOKUP(D4348,'Step 1b-Current GLMT'!A:B,2,FALSE)</f>
        <v xml:space="preserve">General : Institutional Support : Unallocated - Enrollment Res </v>
      </c>
      <c r="F4348" s="421"/>
      <c r="H4348" t="str">
        <f t="shared" si="218"/>
        <v>4201</v>
      </c>
      <c r="I4348" t="str">
        <f t="shared" si="221"/>
        <v xml:space="preserve"> </v>
      </c>
      <c r="J4348" t="str">
        <f t="shared" si="219"/>
        <v>E2105</v>
      </c>
      <c r="K4348">
        <f>VLOOKUP(D4348,'Step 1b-Current GLMT'!A:C,3,FALSE)</f>
        <v>0</v>
      </c>
    </row>
    <row r="4349" spans="1:11" s="6" customFormat="1" ht="15.75" x14ac:dyDescent="0.3">
      <c r="A4349" t="s">
        <v>1690</v>
      </c>
      <c r="B4349" t="s">
        <v>1697</v>
      </c>
      <c r="D4349" s="4" t="s">
        <v>9</v>
      </c>
      <c r="E4349" s="5" t="str">
        <f>VLOOKUP(D4349,'Step 1b-Current GLMT'!A:B,2,FALSE)</f>
        <v xml:space="preserve">General : Institutional Support : Unallocated - Enrollment Res </v>
      </c>
      <c r="F4349" s="421"/>
      <c r="H4349" t="str">
        <f t="shared" si="218"/>
        <v>4217</v>
      </c>
      <c r="I4349" t="str">
        <f t="shared" si="221"/>
        <v xml:space="preserve"> </v>
      </c>
      <c r="J4349" t="str">
        <f t="shared" si="219"/>
        <v>E2105</v>
      </c>
      <c r="K4349">
        <f>VLOOKUP(D4349,'Step 1b-Current GLMT'!A:C,3,FALSE)</f>
        <v>0</v>
      </c>
    </row>
    <row r="4350" spans="1:11" s="6" customFormat="1" ht="15.75" x14ac:dyDescent="0.3">
      <c r="A4350" t="s">
        <v>1816</v>
      </c>
      <c r="B4350" t="s">
        <v>1817</v>
      </c>
      <c r="D4350" s="4" t="s">
        <v>9</v>
      </c>
      <c r="E4350" s="5" t="str">
        <f>VLOOKUP(D4350,'Step 1b-Current GLMT'!A:B,2,FALSE)</f>
        <v xml:space="preserve">General : Institutional Support : Unallocated - Enrollment Res </v>
      </c>
      <c r="F4350" s="422"/>
      <c r="H4350" t="str">
        <f t="shared" si="218"/>
        <v>4358</v>
      </c>
      <c r="I4350" t="str">
        <f t="shared" si="221"/>
        <v xml:space="preserve"> </v>
      </c>
      <c r="J4350" t="str">
        <f t="shared" si="219"/>
        <v>E2300</v>
      </c>
      <c r="K4350">
        <f>VLOOKUP(D4350,'Step 1b-Current GLMT'!A:C,3,FALSE)</f>
        <v>0</v>
      </c>
    </row>
    <row r="4351" spans="1:11" s="6" customFormat="1" ht="15.75" x14ac:dyDescent="0.3">
      <c r="A4351" t="s">
        <v>1818</v>
      </c>
      <c r="B4351" t="s">
        <v>1819</v>
      </c>
      <c r="D4351" s="4" t="s">
        <v>9</v>
      </c>
      <c r="E4351" s="5" t="str">
        <f>VLOOKUP(D4351,'Step 1b-Current GLMT'!A:B,2,FALSE)</f>
        <v xml:space="preserve">General : Institutional Support : Unallocated - Enrollment Res </v>
      </c>
      <c r="F4351" s="422"/>
      <c r="H4351" t="str">
        <f t="shared" si="218"/>
        <v>4358</v>
      </c>
      <c r="I4351" t="str">
        <f t="shared" si="221"/>
        <v xml:space="preserve"> </v>
      </c>
      <c r="J4351" t="str">
        <f t="shared" si="219"/>
        <v>E2302</v>
      </c>
      <c r="K4351">
        <f>VLOOKUP(D4351,'Step 1b-Current GLMT'!A:C,3,FALSE)</f>
        <v>0</v>
      </c>
    </row>
    <row r="4352" spans="1:11" s="6" customFormat="1" ht="15.75" x14ac:dyDescent="0.3">
      <c r="A4352" t="s">
        <v>429</v>
      </c>
      <c r="B4352" t="s">
        <v>1820</v>
      </c>
      <c r="D4352" s="4" t="s">
        <v>9</v>
      </c>
      <c r="E4352" s="5" t="str">
        <f>VLOOKUP(D4352,'Step 1b-Current GLMT'!A:B,2,FALSE)</f>
        <v xml:space="preserve">General : Institutional Support : Unallocated - Enrollment Res </v>
      </c>
      <c r="F4352" s="422"/>
      <c r="H4352" t="str">
        <f t="shared" si="218"/>
        <v>4358</v>
      </c>
      <c r="I4352" t="str">
        <f t="shared" si="221"/>
        <v xml:space="preserve"> </v>
      </c>
      <c r="J4352" t="str">
        <f t="shared" si="219"/>
        <v>E2303</v>
      </c>
      <c r="K4352">
        <f>VLOOKUP(D4352,'Step 1b-Current GLMT'!A:C,3,FALSE)</f>
        <v>0</v>
      </c>
    </row>
    <row r="4353" spans="1:11" s="6" customFormat="1" ht="15.75" x14ac:dyDescent="0.3">
      <c r="A4353" t="s">
        <v>1821</v>
      </c>
      <c r="B4353" t="s">
        <v>1822</v>
      </c>
      <c r="D4353" s="4" t="s">
        <v>9</v>
      </c>
      <c r="E4353" s="5" t="str">
        <f>VLOOKUP(D4353,'Step 1b-Current GLMT'!A:B,2,FALSE)</f>
        <v xml:space="preserve">General : Institutional Support : Unallocated - Enrollment Res </v>
      </c>
      <c r="F4353" s="422"/>
      <c r="H4353" t="str">
        <f t="shared" si="218"/>
        <v>4358</v>
      </c>
      <c r="I4353" t="str">
        <f t="shared" si="221"/>
        <v xml:space="preserve"> </v>
      </c>
      <c r="J4353" t="str">
        <f t="shared" si="219"/>
        <v>E2305</v>
      </c>
      <c r="K4353">
        <f>VLOOKUP(D4353,'Step 1b-Current GLMT'!A:C,3,FALSE)</f>
        <v>0</v>
      </c>
    </row>
    <row r="4354" spans="1:11" s="6" customFormat="1" ht="15.75" x14ac:dyDescent="0.3">
      <c r="A4354" t="s">
        <v>1552</v>
      </c>
      <c r="B4354" t="s">
        <v>1553</v>
      </c>
      <c r="D4354" s="4" t="s">
        <v>9</v>
      </c>
      <c r="E4354" s="5" t="str">
        <f>VLOOKUP(D4354,'Step 1b-Current GLMT'!A:B,2,FALSE)</f>
        <v xml:space="preserve">General : Institutional Support : Unallocated - Enrollment Res </v>
      </c>
      <c r="F4354" s="422"/>
      <c r="H4354" t="str">
        <f t="shared" ref="H4354:H4417" si="222">RIGHT(B4354,4)</f>
        <v>4100</v>
      </c>
      <c r="I4354" t="str">
        <f t="shared" si="221"/>
        <v xml:space="preserve"> </v>
      </c>
      <c r="J4354" t="str">
        <f t="shared" ref="J4354:J4417" si="223">MID(B4354,7,5)</f>
        <v>E3100</v>
      </c>
      <c r="K4354">
        <f>VLOOKUP(D4354,'Step 1b-Current GLMT'!A:C,3,FALSE)</f>
        <v>0</v>
      </c>
    </row>
    <row r="4355" spans="1:11" s="6" customFormat="1" ht="15.75" x14ac:dyDescent="0.3">
      <c r="A4355" t="s">
        <v>267</v>
      </c>
      <c r="B4355" t="s">
        <v>1711</v>
      </c>
      <c r="D4355" s="4" t="s">
        <v>9</v>
      </c>
      <c r="E4355" s="5" t="str">
        <f>VLOOKUP(D4355,'Step 1b-Current GLMT'!A:B,2,FALSE)</f>
        <v xml:space="preserve">General : Institutional Support : Unallocated - Enrollment Res </v>
      </c>
      <c r="F4355" s="422"/>
      <c r="H4355" t="str">
        <f t="shared" si="222"/>
        <v>4324</v>
      </c>
      <c r="I4355" t="str">
        <f t="shared" si="221"/>
        <v xml:space="preserve"> </v>
      </c>
      <c r="J4355" t="str">
        <f t="shared" si="223"/>
        <v>E3800</v>
      </c>
      <c r="K4355">
        <f>VLOOKUP(D4355,'Step 1b-Current GLMT'!A:C,3,FALSE)</f>
        <v>0</v>
      </c>
    </row>
    <row r="4356" spans="1:11" s="6" customFormat="1" ht="15.75" x14ac:dyDescent="0.3">
      <c r="A4356" t="s">
        <v>415</v>
      </c>
      <c r="B4356" t="s">
        <v>1833</v>
      </c>
      <c r="D4356" s="4" t="s">
        <v>9</v>
      </c>
      <c r="E4356" s="5" t="str">
        <f>VLOOKUP(D4356,'Step 1b-Current GLMT'!A:B,2,FALSE)</f>
        <v xml:space="preserve">General : Institutional Support : Unallocated - Enrollment Res </v>
      </c>
      <c r="F4356" s="421"/>
      <c r="H4356" t="str">
        <f t="shared" si="222"/>
        <v>4429</v>
      </c>
      <c r="I4356" t="str">
        <f t="shared" si="221"/>
        <v xml:space="preserve"> </v>
      </c>
      <c r="J4356" t="str">
        <f t="shared" si="223"/>
        <v>E1800</v>
      </c>
      <c r="K4356">
        <f>VLOOKUP(D4356,'Step 1b-Current GLMT'!A:C,3,FALSE)</f>
        <v>0</v>
      </c>
    </row>
    <row r="4357" spans="1:11" s="6" customFormat="1" ht="15.75" x14ac:dyDescent="0.3">
      <c r="A4357" t="s">
        <v>194</v>
      </c>
      <c r="B4357" t="s">
        <v>1741</v>
      </c>
      <c r="D4357" s="4" t="s">
        <v>9</v>
      </c>
      <c r="E4357" s="5" t="str">
        <f>VLOOKUP(D4357,'Step 1b-Current GLMT'!A:B,2,FALSE)</f>
        <v xml:space="preserve">General : Institutional Support : Unallocated - Enrollment Res </v>
      </c>
      <c r="F4357" s="422"/>
      <c r="H4357" t="str">
        <f t="shared" si="222"/>
        <v>4331</v>
      </c>
      <c r="I4357" t="str">
        <f t="shared" si="221"/>
        <v xml:space="preserve"> </v>
      </c>
      <c r="J4357" t="str">
        <f t="shared" si="223"/>
        <v>E4100</v>
      </c>
      <c r="K4357">
        <f>VLOOKUP(D4357,'Step 1b-Current GLMT'!A:C,3,FALSE)</f>
        <v>0</v>
      </c>
    </row>
    <row r="4358" spans="1:11" s="6" customFormat="1" ht="15.75" x14ac:dyDescent="0.3">
      <c r="A4358" t="s">
        <v>1766</v>
      </c>
      <c r="B4358" t="s">
        <v>1767</v>
      </c>
      <c r="D4358" s="4" t="s">
        <v>9</v>
      </c>
      <c r="E4358" s="5" t="str">
        <f>VLOOKUP(D4358,'Step 1b-Current GLMT'!A:B,2,FALSE)</f>
        <v xml:space="preserve">General : Institutional Support : Unallocated - Enrollment Res </v>
      </c>
      <c r="F4358" s="422"/>
      <c r="H4358" t="str">
        <f t="shared" si="222"/>
        <v>4334</v>
      </c>
      <c r="I4358" t="str">
        <f t="shared" si="221"/>
        <v xml:space="preserve"> </v>
      </c>
      <c r="J4358" t="str">
        <f t="shared" si="223"/>
        <v>E1201</v>
      </c>
      <c r="K4358">
        <f>VLOOKUP(D4358,'Step 1b-Current GLMT'!A:C,3,FALSE)</f>
        <v>0</v>
      </c>
    </row>
    <row r="4359" spans="1:11" s="6" customFormat="1" ht="15.75" x14ac:dyDescent="0.3">
      <c r="A4359" t="s">
        <v>1481</v>
      </c>
      <c r="B4359" t="s">
        <v>1482</v>
      </c>
      <c r="D4359" s="4" t="s">
        <v>9</v>
      </c>
      <c r="E4359" s="5" t="str">
        <f>VLOOKUP(D4359,'Step 1b-Current GLMT'!A:B,2,FALSE)</f>
        <v xml:space="preserve">General : Institutional Support : Unallocated - Enrollment Res </v>
      </c>
      <c r="F4359" s="422"/>
      <c r="H4359" t="str">
        <f t="shared" si="222"/>
        <v>4017</v>
      </c>
      <c r="I4359" t="str">
        <f t="shared" si="221"/>
        <v xml:space="preserve"> </v>
      </c>
      <c r="J4359" t="str">
        <f t="shared" si="223"/>
        <v>E1203</v>
      </c>
      <c r="K4359">
        <f>VLOOKUP(D4359,'Step 1b-Current GLMT'!A:C,3,FALSE)</f>
        <v>0</v>
      </c>
    </row>
    <row r="4360" spans="1:11" s="6" customFormat="1" ht="15.75" x14ac:dyDescent="0.3">
      <c r="A4360" t="s">
        <v>1721</v>
      </c>
      <c r="B4360" t="s">
        <v>1722</v>
      </c>
      <c r="D4360" s="4" t="s">
        <v>9</v>
      </c>
      <c r="E4360" s="5" t="str">
        <f>VLOOKUP(D4360,'Step 1b-Current GLMT'!A:B,2,FALSE)</f>
        <v xml:space="preserve">General : Institutional Support : Unallocated - Enrollment Res </v>
      </c>
      <c r="F4360" s="422"/>
      <c r="H4360" t="str">
        <f t="shared" si="222"/>
        <v>4330</v>
      </c>
      <c r="I4360" t="str">
        <f t="shared" si="221"/>
        <v xml:space="preserve"> </v>
      </c>
      <c r="J4360" t="str">
        <f t="shared" si="223"/>
        <v>E1301</v>
      </c>
      <c r="K4360">
        <f>VLOOKUP(D4360,'Step 1b-Current GLMT'!A:C,3,FALSE)</f>
        <v>0</v>
      </c>
    </row>
    <row r="4361" spans="1:11" s="6" customFormat="1" ht="15.75" x14ac:dyDescent="0.3">
      <c r="A4361" t="s">
        <v>1768</v>
      </c>
      <c r="B4361" t="s">
        <v>1769</v>
      </c>
      <c r="D4361" s="4" t="s">
        <v>9</v>
      </c>
      <c r="E4361" s="5" t="str">
        <f>VLOOKUP(D4361,'Step 1b-Current GLMT'!A:B,2,FALSE)</f>
        <v xml:space="preserve">General : Institutional Support : Unallocated - Enrollment Res </v>
      </c>
      <c r="F4361" s="422"/>
      <c r="H4361" t="str">
        <f t="shared" si="222"/>
        <v>4334</v>
      </c>
      <c r="I4361" t="str">
        <f t="shared" si="221"/>
        <v xml:space="preserve"> </v>
      </c>
      <c r="J4361" t="str">
        <f t="shared" si="223"/>
        <v>E1302</v>
      </c>
      <c r="K4361">
        <f>VLOOKUP(D4361,'Step 1b-Current GLMT'!A:C,3,FALSE)</f>
        <v>0</v>
      </c>
    </row>
    <row r="4362" spans="1:11" s="6" customFormat="1" ht="15.75" x14ac:dyDescent="0.3">
      <c r="A4362" t="s">
        <v>1770</v>
      </c>
      <c r="B4362" t="s">
        <v>1771</v>
      </c>
      <c r="D4362" s="4" t="s">
        <v>9</v>
      </c>
      <c r="E4362" s="5" t="str">
        <f>VLOOKUP(D4362,'Step 1b-Current GLMT'!A:B,2,FALSE)</f>
        <v xml:space="preserve">General : Institutional Support : Unallocated - Enrollment Res </v>
      </c>
      <c r="F4362" s="422"/>
      <c r="H4362" t="str">
        <f t="shared" si="222"/>
        <v>4334</v>
      </c>
      <c r="I4362" t="str">
        <f t="shared" si="221"/>
        <v xml:space="preserve"> </v>
      </c>
      <c r="J4362" t="str">
        <f t="shared" si="223"/>
        <v>E1401</v>
      </c>
      <c r="K4362">
        <f>VLOOKUP(D4362,'Step 1b-Current GLMT'!A:C,3,FALSE)</f>
        <v>0</v>
      </c>
    </row>
    <row r="4363" spans="1:11" s="6" customFormat="1" ht="15.75" x14ac:dyDescent="0.3">
      <c r="A4363" t="s">
        <v>1772</v>
      </c>
      <c r="B4363" t="s">
        <v>1773</v>
      </c>
      <c r="D4363" s="4" t="s">
        <v>9</v>
      </c>
      <c r="E4363" s="5" t="str">
        <f>VLOOKUP(D4363,'Step 1b-Current GLMT'!A:B,2,FALSE)</f>
        <v xml:space="preserve">General : Institutional Support : Unallocated - Enrollment Res </v>
      </c>
      <c r="F4363" s="422"/>
      <c r="H4363" t="str">
        <f t="shared" si="222"/>
        <v>4334</v>
      </c>
      <c r="I4363" t="str">
        <f t="shared" si="221"/>
        <v xml:space="preserve"> </v>
      </c>
      <c r="J4363" t="str">
        <f t="shared" si="223"/>
        <v>E1701</v>
      </c>
      <c r="K4363">
        <f>VLOOKUP(D4363,'Step 1b-Current GLMT'!A:C,3,FALSE)</f>
        <v>0</v>
      </c>
    </row>
    <row r="4364" spans="1:11" s="6" customFormat="1" ht="15.75" x14ac:dyDescent="0.3">
      <c r="A4364" t="s">
        <v>1723</v>
      </c>
      <c r="B4364" t="s">
        <v>1724</v>
      </c>
      <c r="D4364" s="4" t="s">
        <v>9</v>
      </c>
      <c r="E4364" s="5" t="str">
        <f>VLOOKUP(D4364,'Step 1b-Current GLMT'!A:B,2,FALSE)</f>
        <v xml:space="preserve">General : Institutional Support : Unallocated - Enrollment Res </v>
      </c>
      <c r="F4364" s="421"/>
      <c r="H4364" t="str">
        <f t="shared" si="222"/>
        <v>4330</v>
      </c>
      <c r="I4364" t="str">
        <f t="shared" si="221"/>
        <v xml:space="preserve"> </v>
      </c>
      <c r="J4364" t="str">
        <f t="shared" si="223"/>
        <v>E1780</v>
      </c>
      <c r="K4364">
        <f>VLOOKUP(D4364,'Step 1b-Current GLMT'!A:C,3,FALSE)</f>
        <v>0</v>
      </c>
    </row>
    <row r="4365" spans="1:11" s="6" customFormat="1" ht="15.75" x14ac:dyDescent="0.3">
      <c r="A4365" t="s">
        <v>415</v>
      </c>
      <c r="B4365" t="s">
        <v>1725</v>
      </c>
      <c r="D4365" s="4" t="s">
        <v>9</v>
      </c>
      <c r="E4365" s="5" t="str">
        <f>VLOOKUP(D4365,'Step 1b-Current GLMT'!A:B,2,FALSE)</f>
        <v xml:space="preserve">General : Institutional Support : Unallocated - Enrollment Res </v>
      </c>
      <c r="F4365" s="422"/>
      <c r="H4365" t="str">
        <f t="shared" si="222"/>
        <v>4330</v>
      </c>
      <c r="I4365" t="str">
        <f t="shared" si="221"/>
        <v xml:space="preserve"> </v>
      </c>
      <c r="J4365" t="str">
        <f t="shared" si="223"/>
        <v>E1800</v>
      </c>
      <c r="K4365">
        <f>VLOOKUP(D4365,'Step 1b-Current GLMT'!A:C,3,FALSE)</f>
        <v>0</v>
      </c>
    </row>
    <row r="4366" spans="1:11" s="6" customFormat="1" ht="15.75" x14ac:dyDescent="0.3">
      <c r="A4366" t="s">
        <v>415</v>
      </c>
      <c r="B4366" t="s">
        <v>1774</v>
      </c>
      <c r="D4366" s="4" t="s">
        <v>9</v>
      </c>
      <c r="E4366" s="5" t="str">
        <f>VLOOKUP(D4366,'Step 1b-Current GLMT'!A:B,2,FALSE)</f>
        <v xml:space="preserve">General : Institutional Support : Unallocated - Enrollment Res </v>
      </c>
      <c r="F4366" s="422"/>
      <c r="H4366" t="str">
        <f t="shared" si="222"/>
        <v>4334</v>
      </c>
      <c r="I4366" t="str">
        <f t="shared" si="221"/>
        <v xml:space="preserve"> </v>
      </c>
      <c r="J4366" t="str">
        <f t="shared" si="223"/>
        <v>E1800</v>
      </c>
      <c r="K4366">
        <f>VLOOKUP(D4366,'Step 1b-Current GLMT'!A:C,3,FALSE)</f>
        <v>0</v>
      </c>
    </row>
    <row r="4367" spans="1:11" s="6" customFormat="1" ht="15.75" x14ac:dyDescent="0.3">
      <c r="A4367" t="s">
        <v>1514</v>
      </c>
      <c r="B4367" t="s">
        <v>1775</v>
      </c>
      <c r="D4367" s="4" t="s">
        <v>9</v>
      </c>
      <c r="E4367" s="5" t="str">
        <f>VLOOKUP(D4367,'Step 1b-Current GLMT'!A:B,2,FALSE)</f>
        <v xml:space="preserve">General : Institutional Support : Unallocated - Enrollment Res </v>
      </c>
      <c r="F4367" s="422"/>
      <c r="H4367" t="str">
        <f t="shared" si="222"/>
        <v>4334</v>
      </c>
      <c r="I4367" t="str">
        <f t="shared" si="221"/>
        <v xml:space="preserve"> </v>
      </c>
      <c r="J4367" t="str">
        <f t="shared" si="223"/>
        <v>E2100</v>
      </c>
      <c r="K4367">
        <f>VLOOKUP(D4367,'Step 1b-Current GLMT'!A:C,3,FALSE)</f>
        <v>0</v>
      </c>
    </row>
    <row r="4368" spans="1:11" s="6" customFormat="1" ht="15.75" x14ac:dyDescent="0.3">
      <c r="A4368" t="s">
        <v>1516</v>
      </c>
      <c r="B4368" t="s">
        <v>1776</v>
      </c>
      <c r="D4368" s="4" t="s">
        <v>9</v>
      </c>
      <c r="E4368" s="5" t="str">
        <f>VLOOKUP(D4368,'Step 1b-Current GLMT'!A:B,2,FALSE)</f>
        <v xml:space="preserve">General : Institutional Support : Unallocated - Enrollment Res </v>
      </c>
      <c r="F4368" s="422"/>
      <c r="H4368" t="str">
        <f t="shared" si="222"/>
        <v>4334</v>
      </c>
      <c r="I4368" t="str">
        <f t="shared" si="221"/>
        <v xml:space="preserve"> </v>
      </c>
      <c r="J4368" t="str">
        <f t="shared" si="223"/>
        <v>E2102</v>
      </c>
      <c r="K4368">
        <f>VLOOKUP(D4368,'Step 1b-Current GLMT'!A:C,3,FALSE)</f>
        <v>0</v>
      </c>
    </row>
    <row r="4369" spans="1:11" s="6" customFormat="1" ht="15.75" x14ac:dyDescent="0.3">
      <c r="A4369" t="s">
        <v>1518</v>
      </c>
      <c r="B4369" t="s">
        <v>1777</v>
      </c>
      <c r="D4369" s="4" t="s">
        <v>9</v>
      </c>
      <c r="E4369" s="5" t="str">
        <f>VLOOKUP(D4369,'Step 1b-Current GLMT'!A:B,2,FALSE)</f>
        <v xml:space="preserve">General : Institutional Support : Unallocated - Enrollment Res </v>
      </c>
      <c r="F4369" s="422"/>
      <c r="H4369" t="str">
        <f t="shared" si="222"/>
        <v>4334</v>
      </c>
      <c r="I4369" t="str">
        <f t="shared" si="221"/>
        <v xml:space="preserve"> </v>
      </c>
      <c r="J4369" t="str">
        <f t="shared" si="223"/>
        <v>E2103</v>
      </c>
      <c r="K4369">
        <f>VLOOKUP(D4369,'Step 1b-Current GLMT'!A:C,3,FALSE)</f>
        <v>0</v>
      </c>
    </row>
    <row r="4370" spans="1:11" s="6" customFormat="1" ht="15.75" x14ac:dyDescent="0.3">
      <c r="A4370" t="s">
        <v>1520</v>
      </c>
      <c r="B4370" t="s">
        <v>1778</v>
      </c>
      <c r="D4370" s="4" t="s">
        <v>9</v>
      </c>
      <c r="E4370" s="5" t="str">
        <f>VLOOKUP(D4370,'Step 1b-Current GLMT'!A:B,2,FALSE)</f>
        <v xml:space="preserve">General : Institutional Support : Unallocated - Enrollment Res </v>
      </c>
      <c r="F4370" s="421"/>
      <c r="H4370" t="str">
        <f t="shared" si="222"/>
        <v>4334</v>
      </c>
      <c r="I4370" t="str">
        <f t="shared" si="221"/>
        <v xml:space="preserve"> </v>
      </c>
      <c r="J4370" t="str">
        <f t="shared" si="223"/>
        <v>E2105</v>
      </c>
      <c r="K4370">
        <f>VLOOKUP(D4370,'Step 1b-Current GLMT'!A:C,3,FALSE)</f>
        <v>0</v>
      </c>
    </row>
    <row r="4371" spans="1:11" s="6" customFormat="1" ht="15.75" x14ac:dyDescent="0.3">
      <c r="A4371" t="s">
        <v>1633</v>
      </c>
      <c r="B4371" t="s">
        <v>1726</v>
      </c>
      <c r="D4371" s="4" t="s">
        <v>9</v>
      </c>
      <c r="E4371" s="5" t="str">
        <f>VLOOKUP(D4371,'Step 1b-Current GLMT'!A:B,2,FALSE)</f>
        <v xml:space="preserve">General : Institutional Support : Unallocated - Enrollment Res </v>
      </c>
      <c r="F4371" s="422"/>
      <c r="H4371" t="str">
        <f t="shared" si="222"/>
        <v>4330</v>
      </c>
      <c r="I4371" t="str">
        <f t="shared" si="221"/>
        <v xml:space="preserve"> </v>
      </c>
      <c r="J4371" t="str">
        <f t="shared" si="223"/>
        <v>E2200</v>
      </c>
      <c r="K4371">
        <f>VLOOKUP(D4371,'Step 1b-Current GLMT'!A:C,3,FALSE)</f>
        <v>0</v>
      </c>
    </row>
    <row r="4372" spans="1:11" s="6" customFormat="1" ht="15.75" x14ac:dyDescent="0.3">
      <c r="A4372" t="s">
        <v>1633</v>
      </c>
      <c r="B4372" t="s">
        <v>1779</v>
      </c>
      <c r="D4372" s="4" t="s">
        <v>9</v>
      </c>
      <c r="E4372" s="5" t="str">
        <f>VLOOKUP(D4372,'Step 1b-Current GLMT'!A:B,2,FALSE)</f>
        <v xml:space="preserve">General : Institutional Support : Unallocated - Enrollment Res </v>
      </c>
      <c r="F4372" s="422"/>
      <c r="H4372" t="str">
        <f t="shared" si="222"/>
        <v>4334</v>
      </c>
      <c r="I4372" t="str">
        <f t="shared" si="221"/>
        <v xml:space="preserve"> </v>
      </c>
      <c r="J4372" t="str">
        <f t="shared" si="223"/>
        <v>E2200</v>
      </c>
      <c r="K4372">
        <f>VLOOKUP(D4372,'Step 1b-Current GLMT'!A:C,3,FALSE)</f>
        <v>0</v>
      </c>
    </row>
    <row r="4373" spans="1:11" s="6" customFormat="1" ht="15.75" x14ac:dyDescent="0.3">
      <c r="A4373" t="s">
        <v>1635</v>
      </c>
      <c r="B4373" t="s">
        <v>1727</v>
      </c>
      <c r="D4373" s="4" t="s">
        <v>9</v>
      </c>
      <c r="E4373" s="5" t="str">
        <f>VLOOKUP(D4373,'Step 1b-Current GLMT'!A:B,2,FALSE)</f>
        <v xml:space="preserve">General : Institutional Support : Unallocated - Enrollment Res </v>
      </c>
      <c r="F4373" s="422"/>
      <c r="H4373" t="str">
        <f t="shared" si="222"/>
        <v>4330</v>
      </c>
      <c r="I4373" t="str">
        <f t="shared" ref="I4373:I4389" si="224">IF(D4373=0,"0"," ")</f>
        <v xml:space="preserve"> </v>
      </c>
      <c r="J4373" t="str">
        <f t="shared" si="223"/>
        <v>E2202</v>
      </c>
      <c r="K4373">
        <f>VLOOKUP(D4373,'Step 1b-Current GLMT'!A:C,3,FALSE)</f>
        <v>0</v>
      </c>
    </row>
    <row r="4374" spans="1:11" s="6" customFormat="1" ht="15.75" x14ac:dyDescent="0.3">
      <c r="A4374" t="s">
        <v>1635</v>
      </c>
      <c r="B4374" t="s">
        <v>1780</v>
      </c>
      <c r="D4374" s="4" t="s">
        <v>9</v>
      </c>
      <c r="E4374" s="5" t="str">
        <f>VLOOKUP(D4374,'Step 1b-Current GLMT'!A:B,2,FALSE)</f>
        <v xml:space="preserve">General : Institutional Support : Unallocated - Enrollment Res </v>
      </c>
      <c r="F4374" s="422"/>
      <c r="H4374" t="str">
        <f t="shared" si="222"/>
        <v>4334</v>
      </c>
      <c r="I4374" t="str">
        <f t="shared" si="224"/>
        <v xml:space="preserve"> </v>
      </c>
      <c r="J4374" t="str">
        <f t="shared" si="223"/>
        <v>E2202</v>
      </c>
      <c r="K4374">
        <f>VLOOKUP(D4374,'Step 1b-Current GLMT'!A:C,3,FALSE)</f>
        <v>0</v>
      </c>
    </row>
    <row r="4375" spans="1:11" s="6" customFormat="1" ht="15.75" x14ac:dyDescent="0.3">
      <c r="A4375" t="s">
        <v>1728</v>
      </c>
      <c r="B4375" t="s">
        <v>1729</v>
      </c>
      <c r="D4375" s="4" t="s">
        <v>9</v>
      </c>
      <c r="E4375" s="5" t="str">
        <f>VLOOKUP(D4375,'Step 1b-Current GLMT'!A:B,2,FALSE)</f>
        <v xml:space="preserve">General : Institutional Support : Unallocated - Enrollment Res </v>
      </c>
      <c r="F4375" s="422"/>
      <c r="H4375" t="str">
        <f t="shared" si="222"/>
        <v>4330</v>
      </c>
      <c r="I4375" t="str">
        <f t="shared" si="224"/>
        <v xml:space="preserve"> </v>
      </c>
      <c r="J4375" t="str">
        <f t="shared" si="223"/>
        <v>E2203</v>
      </c>
      <c r="K4375">
        <f>VLOOKUP(D4375,'Step 1b-Current GLMT'!A:C,3,FALSE)</f>
        <v>0</v>
      </c>
    </row>
    <row r="4376" spans="1:11" s="6" customFormat="1" ht="15.75" x14ac:dyDescent="0.3">
      <c r="A4376" t="s">
        <v>1728</v>
      </c>
      <c r="B4376" t="s">
        <v>1781</v>
      </c>
      <c r="D4376" s="4" t="s">
        <v>9</v>
      </c>
      <c r="E4376" s="5" t="str">
        <f>VLOOKUP(D4376,'Step 1b-Current GLMT'!A:B,2,FALSE)</f>
        <v xml:space="preserve">General : Institutional Support : Unallocated - Enrollment Res </v>
      </c>
      <c r="F4376" s="422"/>
      <c r="H4376" t="str">
        <f t="shared" si="222"/>
        <v>4334</v>
      </c>
      <c r="I4376" t="str">
        <f t="shared" si="224"/>
        <v xml:space="preserve"> </v>
      </c>
      <c r="J4376" t="str">
        <f t="shared" si="223"/>
        <v>E2203</v>
      </c>
      <c r="K4376">
        <f>VLOOKUP(D4376,'Step 1b-Current GLMT'!A:C,3,FALSE)</f>
        <v>0</v>
      </c>
    </row>
    <row r="4377" spans="1:11" s="6" customFormat="1" ht="15.75" x14ac:dyDescent="0.3">
      <c r="A4377" t="s">
        <v>1639</v>
      </c>
      <c r="B4377" t="s">
        <v>1730</v>
      </c>
      <c r="D4377" s="4" t="s">
        <v>9</v>
      </c>
      <c r="E4377" s="5" t="str">
        <f>VLOOKUP(D4377,'Step 1b-Current GLMT'!A:B,2,FALSE)</f>
        <v xml:space="preserve">General : Institutional Support : Unallocated - Enrollment Res </v>
      </c>
      <c r="F4377" s="422"/>
      <c r="H4377" t="str">
        <f t="shared" si="222"/>
        <v>4330</v>
      </c>
      <c r="I4377" t="str">
        <f t="shared" si="224"/>
        <v xml:space="preserve"> </v>
      </c>
      <c r="J4377" t="str">
        <f t="shared" si="223"/>
        <v>E2205</v>
      </c>
      <c r="K4377">
        <f>VLOOKUP(D4377,'Step 1b-Current GLMT'!A:C,3,FALSE)</f>
        <v>0</v>
      </c>
    </row>
    <row r="4378" spans="1:11" s="6" customFormat="1" ht="15.75" x14ac:dyDescent="0.3">
      <c r="A4378" t="s">
        <v>1639</v>
      </c>
      <c r="B4378" t="s">
        <v>1782</v>
      </c>
      <c r="D4378" s="4" t="s">
        <v>9</v>
      </c>
      <c r="E4378" s="5" t="str">
        <f>VLOOKUP(D4378,'Step 1b-Current GLMT'!A:B,2,FALSE)</f>
        <v xml:space="preserve">General : Institutional Support : Unallocated - Enrollment Res </v>
      </c>
      <c r="F4378" s="422"/>
      <c r="H4378" t="str">
        <f t="shared" si="222"/>
        <v>4334</v>
      </c>
      <c r="I4378" t="str">
        <f t="shared" si="224"/>
        <v xml:space="preserve"> </v>
      </c>
      <c r="J4378" t="str">
        <f t="shared" si="223"/>
        <v>E2205</v>
      </c>
      <c r="K4378">
        <f>VLOOKUP(D4378,'Step 1b-Current GLMT'!A:C,3,FALSE)</f>
        <v>0</v>
      </c>
    </row>
    <row r="4379" spans="1:11" s="6" customFormat="1" ht="15.75" x14ac:dyDescent="0.3">
      <c r="A4379" t="s">
        <v>355</v>
      </c>
      <c r="B4379" t="s">
        <v>1783</v>
      </c>
      <c r="D4379" s="4" t="s">
        <v>9</v>
      </c>
      <c r="E4379" s="5" t="str">
        <f>VLOOKUP(D4379,'Step 1b-Current GLMT'!A:B,2,FALSE)</f>
        <v xml:space="preserve">General : Institutional Support : Unallocated - Enrollment Res </v>
      </c>
      <c r="F4379" s="422"/>
      <c r="H4379" t="str">
        <f t="shared" si="222"/>
        <v>4334</v>
      </c>
      <c r="I4379" t="str">
        <f t="shared" si="224"/>
        <v xml:space="preserve"> </v>
      </c>
      <c r="J4379" t="str">
        <f t="shared" si="223"/>
        <v>E2300</v>
      </c>
      <c r="K4379">
        <f>VLOOKUP(D4379,'Step 1b-Current GLMT'!A:C,3,FALSE)</f>
        <v>0</v>
      </c>
    </row>
    <row r="4380" spans="1:11" s="6" customFormat="1" ht="15.75" x14ac:dyDescent="0.3">
      <c r="A4380" t="s">
        <v>357</v>
      </c>
      <c r="B4380" t="s">
        <v>1784</v>
      </c>
      <c r="D4380" s="4" t="s">
        <v>9</v>
      </c>
      <c r="E4380" s="5" t="str">
        <f>VLOOKUP(D4380,'Step 1b-Current GLMT'!A:B,2,FALSE)</f>
        <v xml:space="preserve">General : Institutional Support : Unallocated - Enrollment Res </v>
      </c>
      <c r="F4380" s="422"/>
      <c r="H4380" t="str">
        <f t="shared" si="222"/>
        <v>4334</v>
      </c>
      <c r="I4380" t="str">
        <f t="shared" si="224"/>
        <v xml:space="preserve"> </v>
      </c>
      <c r="J4380" t="str">
        <f t="shared" si="223"/>
        <v>E2302</v>
      </c>
      <c r="K4380">
        <f>VLOOKUP(D4380,'Step 1b-Current GLMT'!A:C,3,FALSE)</f>
        <v>0</v>
      </c>
    </row>
    <row r="4381" spans="1:11" s="6" customFormat="1" ht="15.75" x14ac:dyDescent="0.3">
      <c r="A4381" t="s">
        <v>359</v>
      </c>
      <c r="B4381" t="s">
        <v>1785</v>
      </c>
      <c r="D4381" s="4" t="s">
        <v>9</v>
      </c>
      <c r="E4381" s="5" t="str">
        <f>VLOOKUP(D4381,'Step 1b-Current GLMT'!A:B,2,FALSE)</f>
        <v xml:space="preserve">General : Institutional Support : Unallocated - Enrollment Res </v>
      </c>
      <c r="F4381" s="422"/>
      <c r="H4381" t="str">
        <f t="shared" si="222"/>
        <v>4334</v>
      </c>
      <c r="I4381" t="str">
        <f t="shared" si="224"/>
        <v xml:space="preserve"> </v>
      </c>
      <c r="J4381" t="str">
        <f t="shared" si="223"/>
        <v>E2303</v>
      </c>
      <c r="K4381">
        <f>VLOOKUP(D4381,'Step 1b-Current GLMT'!A:C,3,FALSE)</f>
        <v>0</v>
      </c>
    </row>
    <row r="4382" spans="1:11" s="6" customFormat="1" ht="15.75" x14ac:dyDescent="0.3">
      <c r="A4382" t="s">
        <v>361</v>
      </c>
      <c r="B4382" t="s">
        <v>1786</v>
      </c>
      <c r="D4382" s="4" t="s">
        <v>9</v>
      </c>
      <c r="E4382" s="5" t="str">
        <f>VLOOKUP(D4382,'Step 1b-Current GLMT'!A:B,2,FALSE)</f>
        <v xml:space="preserve">General : Institutional Support : Unallocated - Enrollment Res </v>
      </c>
      <c r="F4382" s="422"/>
      <c r="H4382" t="str">
        <f t="shared" si="222"/>
        <v>4334</v>
      </c>
      <c r="I4382" t="str">
        <f t="shared" si="224"/>
        <v xml:space="preserve"> </v>
      </c>
      <c r="J4382" t="str">
        <f t="shared" si="223"/>
        <v>E2305</v>
      </c>
      <c r="K4382">
        <f>VLOOKUP(D4382,'Step 1b-Current GLMT'!A:C,3,FALSE)</f>
        <v>0</v>
      </c>
    </row>
    <row r="4383" spans="1:11" s="6" customFormat="1" ht="15.75" x14ac:dyDescent="0.3">
      <c r="A4383" t="s">
        <v>1731</v>
      </c>
      <c r="B4383" t="s">
        <v>1732</v>
      </c>
      <c r="D4383" s="4" t="s">
        <v>9</v>
      </c>
      <c r="E4383" s="5" t="str">
        <f>VLOOKUP(D4383,'Step 1b-Current GLMT'!A:B,2,FALSE)</f>
        <v xml:space="preserve">General : Institutional Support : Unallocated - Enrollment Res </v>
      </c>
      <c r="F4383" s="421"/>
      <c r="H4383" t="str">
        <f t="shared" si="222"/>
        <v>4330</v>
      </c>
      <c r="I4383" t="str">
        <f t="shared" si="224"/>
        <v xml:space="preserve"> </v>
      </c>
      <c r="J4383" t="str">
        <f t="shared" si="223"/>
        <v>E2320</v>
      </c>
      <c r="K4383">
        <f>VLOOKUP(D4383,'Step 1b-Current GLMT'!A:C,3,FALSE)</f>
        <v>0</v>
      </c>
    </row>
    <row r="4384" spans="1:11" s="6" customFormat="1" ht="15.75" x14ac:dyDescent="0.3">
      <c r="A4384" t="s">
        <v>689</v>
      </c>
      <c r="B4384" t="s">
        <v>1733</v>
      </c>
      <c r="D4384" s="4" t="s">
        <v>9</v>
      </c>
      <c r="E4384" s="5" t="str">
        <f>VLOOKUP(D4384,'Step 1b-Current GLMT'!A:B,2,FALSE)</f>
        <v xml:space="preserve">General : Institutional Support : Unallocated - Enrollment Res </v>
      </c>
      <c r="F4384" s="422"/>
      <c r="H4384" t="str">
        <f t="shared" si="222"/>
        <v>4330</v>
      </c>
      <c r="I4384" t="str">
        <f t="shared" si="224"/>
        <v xml:space="preserve"> </v>
      </c>
      <c r="J4384" t="str">
        <f t="shared" si="223"/>
        <v>E2402</v>
      </c>
      <c r="K4384">
        <f>VLOOKUP(D4384,'Step 1b-Current GLMT'!A:C,3,FALSE)</f>
        <v>0</v>
      </c>
    </row>
    <row r="4385" spans="1:11" s="6" customFormat="1" ht="15.75" x14ac:dyDescent="0.3">
      <c r="A4385" t="s">
        <v>689</v>
      </c>
      <c r="B4385" t="s">
        <v>1787</v>
      </c>
      <c r="D4385" s="4" t="s">
        <v>9</v>
      </c>
      <c r="E4385" s="5" t="str">
        <f>VLOOKUP(D4385,'Step 1b-Current GLMT'!A:B,2,FALSE)</f>
        <v xml:space="preserve">General : Institutional Support : Unallocated - Enrollment Res </v>
      </c>
      <c r="F4385" s="422"/>
      <c r="H4385" t="str">
        <f t="shared" si="222"/>
        <v>4334</v>
      </c>
      <c r="I4385" t="str">
        <f t="shared" si="224"/>
        <v xml:space="preserve"> </v>
      </c>
      <c r="J4385" t="str">
        <f t="shared" si="223"/>
        <v>E2402</v>
      </c>
      <c r="K4385">
        <f>VLOOKUP(D4385,'Step 1b-Current GLMT'!A:C,3,FALSE)</f>
        <v>0</v>
      </c>
    </row>
    <row r="4386" spans="1:11" s="6" customFormat="1" ht="15.75" x14ac:dyDescent="0.3">
      <c r="A4386" t="s">
        <v>448</v>
      </c>
      <c r="B4386" t="s">
        <v>1734</v>
      </c>
      <c r="D4386" s="4" t="s">
        <v>9</v>
      </c>
      <c r="E4386" s="5" t="str">
        <f>VLOOKUP(D4386,'Step 1b-Current GLMT'!A:B,2,FALSE)</f>
        <v xml:space="preserve">General : Institutional Support : Unallocated - Enrollment Res </v>
      </c>
      <c r="F4386" s="421"/>
      <c r="H4386" t="str">
        <f t="shared" si="222"/>
        <v>4330</v>
      </c>
      <c r="I4386" t="str">
        <f t="shared" si="224"/>
        <v xml:space="preserve"> </v>
      </c>
      <c r="J4386" t="str">
        <f t="shared" si="223"/>
        <v>E2403</v>
      </c>
      <c r="K4386">
        <f>VLOOKUP(D4386,'Step 1b-Current GLMT'!A:C,3,FALSE)</f>
        <v>0</v>
      </c>
    </row>
    <row r="4387" spans="1:11" s="6" customFormat="1" ht="15.75" x14ac:dyDescent="0.3">
      <c r="A4387" t="s">
        <v>448</v>
      </c>
      <c r="B4387" t="s">
        <v>1788</v>
      </c>
      <c r="D4387" s="4" t="s">
        <v>9</v>
      </c>
      <c r="E4387" s="5" t="str">
        <f>VLOOKUP(D4387,'Step 1b-Current GLMT'!A:B,2,FALSE)</f>
        <v xml:space="preserve">General : Institutional Support : Unallocated - Enrollment Res </v>
      </c>
      <c r="F4387" s="421"/>
      <c r="H4387" t="str">
        <f t="shared" si="222"/>
        <v>4334</v>
      </c>
      <c r="I4387" t="str">
        <f t="shared" si="224"/>
        <v xml:space="preserve"> </v>
      </c>
      <c r="J4387" t="str">
        <f t="shared" si="223"/>
        <v>E2403</v>
      </c>
      <c r="K4387">
        <f>VLOOKUP(D4387,'Step 1b-Current GLMT'!A:C,3,FALSE)</f>
        <v>0</v>
      </c>
    </row>
    <row r="4388" spans="1:11" s="6" customFormat="1" ht="15.75" x14ac:dyDescent="0.3">
      <c r="A4388" t="s">
        <v>288</v>
      </c>
      <c r="B4388" t="s">
        <v>1789</v>
      </c>
      <c r="D4388" s="4" t="s">
        <v>9</v>
      </c>
      <c r="E4388" s="5" t="str">
        <f>VLOOKUP(D4388,'Step 1b-Current GLMT'!A:B,2,FALSE)</f>
        <v xml:space="preserve">General : Institutional Support : Unallocated - Enrollment Res </v>
      </c>
      <c r="F4388" s="422"/>
      <c r="H4388" t="str">
        <f t="shared" si="222"/>
        <v>4334</v>
      </c>
      <c r="I4388" t="str">
        <f t="shared" si="224"/>
        <v xml:space="preserve"> </v>
      </c>
      <c r="J4388" t="str">
        <f t="shared" si="223"/>
        <v>E3100</v>
      </c>
      <c r="K4388">
        <f>VLOOKUP(D4388,'Step 1b-Current GLMT'!A:C,3,FALSE)</f>
        <v>0</v>
      </c>
    </row>
    <row r="4389" spans="1:11" s="6" customFormat="1" ht="15.75" x14ac:dyDescent="0.3">
      <c r="A4389" t="s">
        <v>302</v>
      </c>
      <c r="B4389" t="s">
        <v>1790</v>
      </c>
      <c r="D4389" s="4" t="s">
        <v>9</v>
      </c>
      <c r="E4389" s="5" t="str">
        <f>VLOOKUP(D4389,'Step 1b-Current GLMT'!A:B,2,FALSE)</f>
        <v xml:space="preserve">General : Institutional Support : Unallocated - Enrollment Res </v>
      </c>
      <c r="F4389" s="422"/>
      <c r="H4389" t="str">
        <f t="shared" si="222"/>
        <v>4334</v>
      </c>
      <c r="I4389" t="str">
        <f t="shared" si="224"/>
        <v xml:space="preserve"> </v>
      </c>
      <c r="J4389" t="str">
        <f t="shared" si="223"/>
        <v>E3400</v>
      </c>
      <c r="K4389">
        <f>VLOOKUP(D4389,'Step 1b-Current GLMT'!A:C,3,FALSE)</f>
        <v>0</v>
      </c>
    </row>
    <row r="4390" spans="1:11" s="6" customFormat="1" ht="15.75" x14ac:dyDescent="0.3">
      <c r="A4390" t="s">
        <v>267</v>
      </c>
      <c r="B4390" t="s">
        <v>1791</v>
      </c>
      <c r="D4390" s="4" t="s">
        <v>9</v>
      </c>
      <c r="E4390" s="5" t="str">
        <f>VLOOKUP(D4390,'Step 1b-Current GLMT'!A:B,2,FALSE)</f>
        <v xml:space="preserve">General : Institutional Support : Unallocated - Enrollment Res </v>
      </c>
      <c r="F4390" s="422"/>
      <c r="G4390"/>
      <c r="H4390" t="str">
        <f t="shared" si="222"/>
        <v>4334</v>
      </c>
      <c r="I4390"/>
      <c r="J4390" t="str">
        <f t="shared" si="223"/>
        <v>E3800</v>
      </c>
      <c r="K4390">
        <f>VLOOKUP(D4390,'Step 1b-Current GLMT'!A:C,3,FALSE)</f>
        <v>0</v>
      </c>
    </row>
    <row r="4391" spans="1:11" s="6" customFormat="1" ht="15.75" x14ac:dyDescent="0.3">
      <c r="A4391" t="s">
        <v>194</v>
      </c>
      <c r="B4391" t="s">
        <v>1792</v>
      </c>
      <c r="D4391" s="4" t="s">
        <v>9</v>
      </c>
      <c r="E4391" s="5" t="str">
        <f>VLOOKUP(D4391,'Step 1b-Current GLMT'!A:B,2,FALSE)</f>
        <v xml:space="preserve">General : Institutional Support : Unallocated - Enrollment Res </v>
      </c>
      <c r="F4391" s="422"/>
      <c r="G4391"/>
      <c r="H4391" t="str">
        <f t="shared" si="222"/>
        <v>4334</v>
      </c>
      <c r="I4391" t="str">
        <f t="shared" ref="I4391:I4422" si="225">IF(D4391=0,"0"," ")</f>
        <v xml:space="preserve"> </v>
      </c>
      <c r="J4391" t="str">
        <f t="shared" si="223"/>
        <v>E4100</v>
      </c>
      <c r="K4391">
        <f>VLOOKUP(D4391,'Step 1b-Current GLMT'!A:C,3,FALSE)</f>
        <v>0</v>
      </c>
    </row>
    <row r="4392" spans="1:11" s="6" customFormat="1" ht="15.75" x14ac:dyDescent="0.3">
      <c r="A4392" t="s">
        <v>305</v>
      </c>
      <c r="B4392" t="s">
        <v>1793</v>
      </c>
      <c r="D4392" s="4" t="s">
        <v>9</v>
      </c>
      <c r="E4392" s="5" t="str">
        <f>VLOOKUP(D4392,'Step 1b-Current GLMT'!A:B,2,FALSE)</f>
        <v xml:space="preserve">General : Institutional Support : Unallocated - Enrollment Res </v>
      </c>
      <c r="F4392" s="422"/>
      <c r="G4392"/>
      <c r="H4392" t="str">
        <f t="shared" si="222"/>
        <v>4334</v>
      </c>
      <c r="I4392" t="str">
        <f t="shared" si="225"/>
        <v xml:space="preserve"> </v>
      </c>
      <c r="J4392" t="str">
        <f t="shared" si="223"/>
        <v>E4122</v>
      </c>
      <c r="K4392">
        <f>VLOOKUP(D4392,'Step 1b-Current GLMT'!A:C,3,FALSE)</f>
        <v>0</v>
      </c>
    </row>
    <row r="4393" spans="1:11" s="6" customFormat="1" ht="15.75" x14ac:dyDescent="0.3">
      <c r="A4393" t="s">
        <v>1794</v>
      </c>
      <c r="B4393" t="s">
        <v>1795</v>
      </c>
      <c r="D4393" s="4" t="s">
        <v>9</v>
      </c>
      <c r="E4393" s="5" t="str">
        <f>VLOOKUP(D4393,'Step 1b-Current GLMT'!A:B,2,FALSE)</f>
        <v xml:space="preserve">General : Institutional Support : Unallocated - Enrollment Res </v>
      </c>
      <c r="F4393" s="422"/>
      <c r="G4393"/>
      <c r="H4393" t="str">
        <f t="shared" si="222"/>
        <v>4334</v>
      </c>
      <c r="I4393" t="str">
        <f t="shared" si="225"/>
        <v xml:space="preserve"> </v>
      </c>
      <c r="J4393" t="str">
        <f t="shared" si="223"/>
        <v>E4126</v>
      </c>
      <c r="K4393">
        <f>VLOOKUP(D4393,'Step 1b-Current GLMT'!A:C,3,FALSE)</f>
        <v>0</v>
      </c>
    </row>
    <row r="4394" spans="1:11" s="6" customFormat="1" ht="15.75" x14ac:dyDescent="0.3">
      <c r="A4394" t="s">
        <v>1494</v>
      </c>
      <c r="B4394" t="s">
        <v>1495</v>
      </c>
      <c r="D4394" s="4" t="s">
        <v>9</v>
      </c>
      <c r="E4394" s="5" t="str">
        <f>VLOOKUP(D4394,'Step 1b-Current GLMT'!A:B,2,FALSE)</f>
        <v xml:space="preserve">General : Institutional Support : Unallocated - Enrollment Res </v>
      </c>
      <c r="F4394" s="422"/>
      <c r="G4394"/>
      <c r="H4394" t="str">
        <f t="shared" si="222"/>
        <v>4019</v>
      </c>
      <c r="I4394" t="str">
        <f t="shared" si="225"/>
        <v xml:space="preserve"> </v>
      </c>
      <c r="J4394" t="str">
        <f t="shared" si="223"/>
        <v>E1203</v>
      </c>
      <c r="K4394">
        <f>VLOOKUP(D4394,'Step 1b-Current GLMT'!A:C,3,FALSE)</f>
        <v>0</v>
      </c>
    </row>
    <row r="4395" spans="1:11" s="6" customFormat="1" ht="15.75" x14ac:dyDescent="0.3">
      <c r="A4395" t="s">
        <v>1496</v>
      </c>
      <c r="B4395" t="s">
        <v>1497</v>
      </c>
      <c r="D4395" s="4" t="s">
        <v>9</v>
      </c>
      <c r="E4395" s="5" t="str">
        <f>VLOOKUP(D4395,'Step 1b-Current GLMT'!A:B,2,FALSE)</f>
        <v xml:space="preserve">General : Institutional Support : Unallocated - Enrollment Res </v>
      </c>
      <c r="F4395" s="422"/>
      <c r="G4395"/>
      <c r="H4395" t="str">
        <f t="shared" si="222"/>
        <v>4019</v>
      </c>
      <c r="I4395" t="str">
        <f t="shared" si="225"/>
        <v xml:space="preserve"> </v>
      </c>
      <c r="J4395" t="str">
        <f t="shared" si="223"/>
        <v>E1204</v>
      </c>
      <c r="K4395">
        <f>VLOOKUP(D4395,'Step 1b-Current GLMT'!A:C,3,FALSE)</f>
        <v>0</v>
      </c>
    </row>
    <row r="4396" spans="1:11" s="6" customFormat="1" ht="15.75" x14ac:dyDescent="0.3">
      <c r="A4396" t="s">
        <v>1498</v>
      </c>
      <c r="B4396" t="s">
        <v>1499</v>
      </c>
      <c r="D4396" s="4" t="s">
        <v>9</v>
      </c>
      <c r="E4396" s="5" t="str">
        <f>VLOOKUP(D4396,'Step 1b-Current GLMT'!A:B,2,FALSE)</f>
        <v xml:space="preserve">General : Institutional Support : Unallocated - Enrollment Res </v>
      </c>
      <c r="F4396" s="422"/>
      <c r="G4396"/>
      <c r="H4396" t="str">
        <f t="shared" si="222"/>
        <v>4019</v>
      </c>
      <c r="I4396" t="str">
        <f t="shared" si="225"/>
        <v xml:space="preserve"> </v>
      </c>
      <c r="J4396" t="str">
        <f t="shared" si="223"/>
        <v>E1205</v>
      </c>
      <c r="K4396">
        <f>VLOOKUP(D4396,'Step 1b-Current GLMT'!A:C,3,FALSE)</f>
        <v>0</v>
      </c>
    </row>
    <row r="4397" spans="1:11" s="6" customFormat="1" ht="15.75" x14ac:dyDescent="0.3">
      <c r="A4397" t="s">
        <v>1500</v>
      </c>
      <c r="B4397" t="s">
        <v>1501</v>
      </c>
      <c r="D4397" s="4" t="s">
        <v>9</v>
      </c>
      <c r="E4397" s="5" t="str">
        <f>VLOOKUP(D4397,'Step 1b-Current GLMT'!A:B,2,FALSE)</f>
        <v xml:space="preserve">General : Institutional Support : Unallocated - Enrollment Res </v>
      </c>
      <c r="F4397" s="422"/>
      <c r="G4397"/>
      <c r="H4397" t="str">
        <f t="shared" si="222"/>
        <v>4019</v>
      </c>
      <c r="I4397" t="str">
        <f t="shared" si="225"/>
        <v xml:space="preserve"> </v>
      </c>
      <c r="J4397" t="str">
        <f t="shared" si="223"/>
        <v>E1206</v>
      </c>
      <c r="K4397">
        <f>VLOOKUP(D4397,'Step 1b-Current GLMT'!A:C,3,FALSE)</f>
        <v>0</v>
      </c>
    </row>
    <row r="4398" spans="1:11" s="6" customFormat="1" ht="15.75" x14ac:dyDescent="0.3">
      <c r="A4398" t="s">
        <v>1502</v>
      </c>
      <c r="B4398" t="s">
        <v>1503</v>
      </c>
      <c r="D4398" s="4" t="s">
        <v>9</v>
      </c>
      <c r="E4398" s="5" t="str">
        <f>VLOOKUP(D4398,'Step 1b-Current GLMT'!A:B,2,FALSE)</f>
        <v xml:space="preserve">General : Institutional Support : Unallocated - Enrollment Res </v>
      </c>
      <c r="F4398" s="422"/>
      <c r="G4398"/>
      <c r="H4398" t="str">
        <f t="shared" si="222"/>
        <v>4019</v>
      </c>
      <c r="I4398" t="str">
        <f t="shared" si="225"/>
        <v xml:space="preserve"> </v>
      </c>
      <c r="J4398" t="str">
        <f t="shared" si="223"/>
        <v>E1207</v>
      </c>
      <c r="K4398">
        <f>VLOOKUP(D4398,'Step 1b-Current GLMT'!A:C,3,FALSE)</f>
        <v>0</v>
      </c>
    </row>
    <row r="4399" spans="1:11" s="6" customFormat="1" ht="15.75" x14ac:dyDescent="0.3">
      <c r="A4399" t="s">
        <v>1504</v>
      </c>
      <c r="B4399" t="s">
        <v>1505</v>
      </c>
      <c r="D4399" s="4" t="s">
        <v>9</v>
      </c>
      <c r="E4399" s="5" t="str">
        <f>VLOOKUP(D4399,'Step 1b-Current GLMT'!A:B,2,FALSE)</f>
        <v xml:space="preserve">General : Institutional Support : Unallocated - Enrollment Res </v>
      </c>
      <c r="F4399" s="422"/>
      <c r="G4399"/>
      <c r="H4399" t="str">
        <f t="shared" si="222"/>
        <v>4019</v>
      </c>
      <c r="I4399" t="str">
        <f t="shared" si="225"/>
        <v xml:space="preserve"> </v>
      </c>
      <c r="J4399" t="str">
        <f t="shared" si="223"/>
        <v>E1208</v>
      </c>
      <c r="K4399">
        <f>VLOOKUP(D4399,'Step 1b-Current GLMT'!A:C,3,FALSE)</f>
        <v>0</v>
      </c>
    </row>
    <row r="4400" spans="1:11" s="6" customFormat="1" ht="15.75" x14ac:dyDescent="0.3">
      <c r="A4400" t="s">
        <v>1506</v>
      </c>
      <c r="B4400" t="s">
        <v>1507</v>
      </c>
      <c r="D4400" s="4" t="s">
        <v>9</v>
      </c>
      <c r="E4400" s="5" t="str">
        <f>VLOOKUP(D4400,'Step 1b-Current GLMT'!A:B,2,FALSE)</f>
        <v xml:space="preserve">General : Institutional Support : Unallocated - Enrollment Res </v>
      </c>
      <c r="F4400" s="422"/>
      <c r="G4400"/>
      <c r="H4400" t="str">
        <f t="shared" si="222"/>
        <v>4019</v>
      </c>
      <c r="I4400" t="str">
        <f t="shared" si="225"/>
        <v xml:space="preserve"> </v>
      </c>
      <c r="J4400" t="str">
        <f t="shared" si="223"/>
        <v>E1209</v>
      </c>
      <c r="K4400">
        <f>VLOOKUP(D4400,'Step 1b-Current GLMT'!A:C,3,FALSE)</f>
        <v>0</v>
      </c>
    </row>
    <row r="4401" spans="1:11" s="6" customFormat="1" ht="15.75" x14ac:dyDescent="0.3">
      <c r="A4401" t="s">
        <v>1508</v>
      </c>
      <c r="B4401" t="s">
        <v>1509</v>
      </c>
      <c r="D4401" s="4" t="s">
        <v>9</v>
      </c>
      <c r="E4401" s="5" t="str">
        <f>VLOOKUP(D4401,'Step 1b-Current GLMT'!A:B,2,FALSE)</f>
        <v xml:space="preserve">General : Institutional Support : Unallocated - Enrollment Res </v>
      </c>
      <c r="F4401" s="422"/>
      <c r="G4401"/>
      <c r="H4401" t="str">
        <f t="shared" si="222"/>
        <v>4019</v>
      </c>
      <c r="I4401" t="str">
        <f t="shared" si="225"/>
        <v xml:space="preserve"> </v>
      </c>
      <c r="J4401" t="str">
        <f t="shared" si="223"/>
        <v>E1210</v>
      </c>
      <c r="K4401">
        <f>VLOOKUP(D4401,'Step 1b-Current GLMT'!A:C,3,FALSE)</f>
        <v>0</v>
      </c>
    </row>
    <row r="4402" spans="1:11" s="6" customFormat="1" ht="15.75" x14ac:dyDescent="0.3">
      <c r="A4402" t="s">
        <v>1923</v>
      </c>
      <c r="B4402" t="s">
        <v>1924</v>
      </c>
      <c r="D4402" s="4" t="s">
        <v>9</v>
      </c>
      <c r="E4402" s="5" t="str">
        <f>VLOOKUP(D4402,'Step 1b-Current GLMT'!A:B,2,FALSE)</f>
        <v xml:space="preserve">General : Institutional Support : Unallocated - Enrollment Res </v>
      </c>
      <c r="F4402" s="422"/>
      <c r="G4402"/>
      <c r="H4402" t="str">
        <f t="shared" si="222"/>
        <v>0000</v>
      </c>
      <c r="I4402" t="str">
        <f t="shared" si="225"/>
        <v xml:space="preserve"> </v>
      </c>
      <c r="J4402" t="str">
        <f t="shared" si="223"/>
        <v>E1212</v>
      </c>
      <c r="K4402">
        <f>VLOOKUP(D4402,'Step 1b-Current GLMT'!A:C,3,FALSE)</f>
        <v>0</v>
      </c>
    </row>
    <row r="4403" spans="1:11" s="6" customFormat="1" ht="15.75" x14ac:dyDescent="0.3">
      <c r="A4403" t="s">
        <v>1510</v>
      </c>
      <c r="B4403" t="s">
        <v>1511</v>
      </c>
      <c r="D4403" s="4" t="s">
        <v>9</v>
      </c>
      <c r="E4403" s="5" t="str">
        <f>VLOOKUP(D4403,'Step 1b-Current GLMT'!A:B,2,FALSE)</f>
        <v xml:space="preserve">General : Institutional Support : Unallocated - Enrollment Res </v>
      </c>
      <c r="F4403" s="422"/>
      <c r="G4403"/>
      <c r="H4403" t="str">
        <f t="shared" si="222"/>
        <v>4019</v>
      </c>
      <c r="I4403" t="str">
        <f t="shared" si="225"/>
        <v xml:space="preserve"> </v>
      </c>
      <c r="J4403" t="str">
        <f t="shared" si="223"/>
        <v>E1601</v>
      </c>
      <c r="K4403">
        <f>VLOOKUP(D4403,'Step 1b-Current GLMT'!A:C,3,FALSE)</f>
        <v>0</v>
      </c>
    </row>
    <row r="4404" spans="1:11" s="6" customFormat="1" ht="15.75" x14ac:dyDescent="0.3">
      <c r="A4404" t="s">
        <v>1506</v>
      </c>
      <c r="B4404" t="s">
        <v>1512</v>
      </c>
      <c r="D4404" s="4" t="s">
        <v>9</v>
      </c>
      <c r="E4404" s="5" t="str">
        <f>VLOOKUP(D4404,'Step 1b-Current GLMT'!A:B,2,FALSE)</f>
        <v xml:space="preserve">General : Institutional Support : Unallocated - Enrollment Res </v>
      </c>
      <c r="F4404" s="422"/>
      <c r="H4404" t="str">
        <f t="shared" si="222"/>
        <v>4019</v>
      </c>
      <c r="I4404" t="str">
        <f t="shared" si="225"/>
        <v xml:space="preserve"> </v>
      </c>
      <c r="J4404" t="str">
        <f t="shared" si="223"/>
        <v>E1701</v>
      </c>
      <c r="K4404">
        <f>VLOOKUP(D4404,'Step 1b-Current GLMT'!A:C,3,FALSE)</f>
        <v>0</v>
      </c>
    </row>
    <row r="4405" spans="1:11" s="6" customFormat="1" ht="15.75" x14ac:dyDescent="0.3">
      <c r="A4405" t="s">
        <v>415</v>
      </c>
      <c r="B4405" t="s">
        <v>1513</v>
      </c>
      <c r="D4405" s="4" t="s">
        <v>9</v>
      </c>
      <c r="E4405" s="5" t="str">
        <f>VLOOKUP(D4405,'Step 1b-Current GLMT'!A:B,2,FALSE)</f>
        <v xml:space="preserve">General : Institutional Support : Unallocated - Enrollment Res </v>
      </c>
      <c r="F4405" s="422"/>
      <c r="H4405" t="str">
        <f t="shared" si="222"/>
        <v>4019</v>
      </c>
      <c r="I4405" t="str">
        <f t="shared" si="225"/>
        <v xml:space="preserve"> </v>
      </c>
      <c r="J4405" t="str">
        <f t="shared" si="223"/>
        <v>E1800</v>
      </c>
      <c r="K4405">
        <f>VLOOKUP(D4405,'Step 1b-Current GLMT'!A:C,3,FALSE)</f>
        <v>0</v>
      </c>
    </row>
    <row r="4406" spans="1:11" s="6" customFormat="1" ht="15.75" x14ac:dyDescent="0.3">
      <c r="A4406" t="s">
        <v>1514</v>
      </c>
      <c r="B4406" t="s">
        <v>1515</v>
      </c>
      <c r="D4406" s="4" t="s">
        <v>9</v>
      </c>
      <c r="E4406" s="5" t="str">
        <f>VLOOKUP(D4406,'Step 1b-Current GLMT'!A:B,2,FALSE)</f>
        <v xml:space="preserve">General : Institutional Support : Unallocated - Enrollment Res </v>
      </c>
      <c r="F4406" s="421"/>
      <c r="H4406" t="str">
        <f t="shared" si="222"/>
        <v>4019</v>
      </c>
      <c r="I4406" t="str">
        <f t="shared" si="225"/>
        <v xml:space="preserve"> </v>
      </c>
      <c r="J4406" t="str">
        <f t="shared" si="223"/>
        <v>E2100</v>
      </c>
      <c r="K4406">
        <f>VLOOKUP(D4406,'Step 1b-Current GLMT'!A:C,3,FALSE)</f>
        <v>0</v>
      </c>
    </row>
    <row r="4407" spans="1:11" s="6" customFormat="1" ht="15.75" x14ac:dyDescent="0.3">
      <c r="A4407" t="s">
        <v>1516</v>
      </c>
      <c r="B4407" t="s">
        <v>1517</v>
      </c>
      <c r="D4407" s="4" t="s">
        <v>9</v>
      </c>
      <c r="E4407" s="5" t="str">
        <f>VLOOKUP(D4407,'Step 1b-Current GLMT'!A:B,2,FALSE)</f>
        <v xml:space="preserve">General : Institutional Support : Unallocated - Enrollment Res </v>
      </c>
      <c r="F4407" s="422"/>
      <c r="H4407" t="str">
        <f t="shared" si="222"/>
        <v>4019</v>
      </c>
      <c r="I4407" t="str">
        <f t="shared" si="225"/>
        <v xml:space="preserve"> </v>
      </c>
      <c r="J4407" t="str">
        <f t="shared" si="223"/>
        <v>E2102</v>
      </c>
      <c r="K4407">
        <f>VLOOKUP(D4407,'Step 1b-Current GLMT'!A:C,3,FALSE)</f>
        <v>0</v>
      </c>
    </row>
    <row r="4408" spans="1:11" s="6" customFormat="1" ht="15.75" x14ac:dyDescent="0.3">
      <c r="A4408" t="s">
        <v>1518</v>
      </c>
      <c r="B4408" t="s">
        <v>1519</v>
      </c>
      <c r="D4408" s="4" t="s">
        <v>9</v>
      </c>
      <c r="E4408" s="5" t="str">
        <f>VLOOKUP(D4408,'Step 1b-Current GLMT'!A:B,2,FALSE)</f>
        <v xml:space="preserve">General : Institutional Support : Unallocated - Enrollment Res </v>
      </c>
      <c r="F4408" s="422"/>
      <c r="H4408" t="str">
        <f t="shared" si="222"/>
        <v>4019</v>
      </c>
      <c r="I4408" t="str">
        <f t="shared" si="225"/>
        <v xml:space="preserve"> </v>
      </c>
      <c r="J4408" t="str">
        <f t="shared" si="223"/>
        <v>E2103</v>
      </c>
      <c r="K4408">
        <f>VLOOKUP(D4408,'Step 1b-Current GLMT'!A:C,3,FALSE)</f>
        <v>0</v>
      </c>
    </row>
    <row r="4409" spans="1:11" s="6" customFormat="1" ht="15.75" x14ac:dyDescent="0.3">
      <c r="A4409" t="s">
        <v>1520</v>
      </c>
      <c r="B4409" t="s">
        <v>1521</v>
      </c>
      <c r="D4409" s="4" t="s">
        <v>9</v>
      </c>
      <c r="E4409" s="5" t="str">
        <f>VLOOKUP(D4409,'Step 1b-Current GLMT'!A:B,2,FALSE)</f>
        <v xml:space="preserve">General : Institutional Support : Unallocated - Enrollment Res </v>
      </c>
      <c r="F4409" s="422"/>
      <c r="H4409" t="str">
        <f t="shared" si="222"/>
        <v>4019</v>
      </c>
      <c r="I4409" t="str">
        <f t="shared" si="225"/>
        <v xml:space="preserve"> </v>
      </c>
      <c r="J4409" t="str">
        <f t="shared" si="223"/>
        <v>E2105</v>
      </c>
      <c r="K4409">
        <f>VLOOKUP(D4409,'Step 1b-Current GLMT'!A:C,3,FALSE)</f>
        <v>0</v>
      </c>
    </row>
    <row r="4410" spans="1:11" s="6" customFormat="1" ht="15.75" x14ac:dyDescent="0.3">
      <c r="A4410" t="s">
        <v>482</v>
      </c>
      <c r="B4410" t="s">
        <v>1522</v>
      </c>
      <c r="D4410" s="4" t="s">
        <v>9</v>
      </c>
      <c r="E4410" s="5" t="str">
        <f>VLOOKUP(D4410,'Step 1b-Current GLMT'!A:B,2,FALSE)</f>
        <v xml:space="preserve">General : Institutional Support : Unallocated - Enrollment Res </v>
      </c>
      <c r="F4410" s="422"/>
      <c r="H4410" t="str">
        <f t="shared" si="222"/>
        <v>4019</v>
      </c>
      <c r="I4410" t="str">
        <f t="shared" si="225"/>
        <v xml:space="preserve"> </v>
      </c>
      <c r="J4410" t="str">
        <f t="shared" si="223"/>
        <v>E2300</v>
      </c>
      <c r="K4410">
        <f>VLOOKUP(D4410,'Step 1b-Current GLMT'!A:C,3,FALSE)</f>
        <v>0</v>
      </c>
    </row>
    <row r="4411" spans="1:11" s="6" customFormat="1" ht="15.75" x14ac:dyDescent="0.3">
      <c r="A4411" t="s">
        <v>484</v>
      </c>
      <c r="B4411" t="s">
        <v>1523</v>
      </c>
      <c r="D4411" s="4" t="s">
        <v>9</v>
      </c>
      <c r="E4411" s="5" t="str">
        <f>VLOOKUP(D4411,'Step 1b-Current GLMT'!A:B,2,FALSE)</f>
        <v xml:space="preserve">General : Institutional Support : Unallocated - Enrollment Res </v>
      </c>
      <c r="F4411" s="422"/>
      <c r="H4411" t="str">
        <f t="shared" si="222"/>
        <v>4019</v>
      </c>
      <c r="I4411" t="str">
        <f t="shared" si="225"/>
        <v xml:space="preserve"> </v>
      </c>
      <c r="J4411" t="str">
        <f t="shared" si="223"/>
        <v>E2302</v>
      </c>
      <c r="K4411">
        <f>VLOOKUP(D4411,'Step 1b-Current GLMT'!A:C,3,FALSE)</f>
        <v>0</v>
      </c>
    </row>
    <row r="4412" spans="1:11" s="6" customFormat="1" ht="15.75" x14ac:dyDescent="0.3">
      <c r="A4412" t="s">
        <v>486</v>
      </c>
      <c r="B4412" t="s">
        <v>1524</v>
      </c>
      <c r="D4412" s="4" t="s">
        <v>9</v>
      </c>
      <c r="E4412" s="5" t="str">
        <f>VLOOKUP(D4412,'Step 1b-Current GLMT'!A:B,2,FALSE)</f>
        <v xml:space="preserve">General : Institutional Support : Unallocated - Enrollment Res </v>
      </c>
      <c r="F4412" s="422"/>
      <c r="H4412" t="str">
        <f t="shared" si="222"/>
        <v>4019</v>
      </c>
      <c r="I4412" t="str">
        <f t="shared" si="225"/>
        <v xml:space="preserve"> </v>
      </c>
      <c r="J4412" t="str">
        <f t="shared" si="223"/>
        <v>E2303</v>
      </c>
      <c r="K4412">
        <f>VLOOKUP(D4412,'Step 1b-Current GLMT'!A:C,3,FALSE)</f>
        <v>0</v>
      </c>
    </row>
    <row r="4413" spans="1:11" s="6" customFormat="1" ht="15.75" x14ac:dyDescent="0.3">
      <c r="A4413" t="s">
        <v>488</v>
      </c>
      <c r="B4413" t="s">
        <v>1525</v>
      </c>
      <c r="D4413" s="4" t="s">
        <v>9</v>
      </c>
      <c r="E4413" s="5" t="str">
        <f>VLOOKUP(D4413,'Step 1b-Current GLMT'!A:B,2,FALSE)</f>
        <v xml:space="preserve">General : Institutional Support : Unallocated - Enrollment Res </v>
      </c>
      <c r="F4413" s="422"/>
      <c r="H4413" t="str">
        <f t="shared" si="222"/>
        <v>4019</v>
      </c>
      <c r="I4413" t="str">
        <f t="shared" si="225"/>
        <v xml:space="preserve"> </v>
      </c>
      <c r="J4413" t="str">
        <f t="shared" si="223"/>
        <v>E2305</v>
      </c>
      <c r="K4413">
        <f>VLOOKUP(D4413,'Step 1b-Current GLMT'!A:C,3,FALSE)</f>
        <v>0</v>
      </c>
    </row>
    <row r="4414" spans="1:11" s="6" customFormat="1" ht="15.75" x14ac:dyDescent="0.3">
      <c r="A4414" t="s">
        <v>689</v>
      </c>
      <c r="B4414" t="s">
        <v>1526</v>
      </c>
      <c r="D4414" s="4" t="s">
        <v>9</v>
      </c>
      <c r="E4414" s="5" t="str">
        <f>VLOOKUP(D4414,'Step 1b-Current GLMT'!A:B,2,FALSE)</f>
        <v xml:space="preserve">General : Institutional Support : Unallocated - Enrollment Res </v>
      </c>
      <c r="F4414" s="422"/>
      <c r="H4414" t="str">
        <f t="shared" si="222"/>
        <v>4019</v>
      </c>
      <c r="I4414" t="str">
        <f t="shared" si="225"/>
        <v xml:space="preserve"> </v>
      </c>
      <c r="J4414" t="str">
        <f t="shared" si="223"/>
        <v>E2402</v>
      </c>
      <c r="K4414">
        <f>VLOOKUP(D4414,'Step 1b-Current GLMT'!A:C,3,FALSE)</f>
        <v>0</v>
      </c>
    </row>
    <row r="4415" spans="1:11" s="6" customFormat="1" ht="15.75" x14ac:dyDescent="0.3">
      <c r="A4415" t="s">
        <v>448</v>
      </c>
      <c r="B4415" t="s">
        <v>1527</v>
      </c>
      <c r="D4415" s="4" t="s">
        <v>9</v>
      </c>
      <c r="E4415" s="5" t="str">
        <f>VLOOKUP(D4415,'Step 1b-Current GLMT'!A:B,2,FALSE)</f>
        <v xml:space="preserve">General : Institutional Support : Unallocated - Enrollment Res </v>
      </c>
      <c r="F4415" s="422"/>
      <c r="H4415" t="str">
        <f t="shared" si="222"/>
        <v>4019</v>
      </c>
      <c r="I4415" t="str">
        <f t="shared" si="225"/>
        <v xml:space="preserve"> </v>
      </c>
      <c r="J4415" t="str">
        <f t="shared" si="223"/>
        <v>E2403</v>
      </c>
      <c r="K4415">
        <f>VLOOKUP(D4415,'Step 1b-Current GLMT'!A:C,3,FALSE)</f>
        <v>0</v>
      </c>
    </row>
    <row r="4416" spans="1:11" s="6" customFormat="1" ht="15.75" x14ac:dyDescent="0.3">
      <c r="A4416" t="s">
        <v>288</v>
      </c>
      <c r="B4416" t="s">
        <v>1528</v>
      </c>
      <c r="D4416" s="4" t="s">
        <v>9</v>
      </c>
      <c r="E4416" s="5" t="str">
        <f>VLOOKUP(D4416,'Step 1b-Current GLMT'!A:B,2,FALSE)</f>
        <v xml:space="preserve">General : Institutional Support : Unallocated - Enrollment Res </v>
      </c>
      <c r="F4416" s="422"/>
      <c r="H4416" t="str">
        <f t="shared" si="222"/>
        <v>4019</v>
      </c>
      <c r="I4416" t="str">
        <f t="shared" si="225"/>
        <v xml:space="preserve"> </v>
      </c>
      <c r="J4416" t="str">
        <f t="shared" si="223"/>
        <v>E3100</v>
      </c>
      <c r="K4416">
        <f>VLOOKUP(D4416,'Step 1b-Current GLMT'!A:C,3,FALSE)</f>
        <v>0</v>
      </c>
    </row>
    <row r="4417" spans="1:11" s="6" customFormat="1" ht="15.75" x14ac:dyDescent="0.3">
      <c r="A4417" t="s">
        <v>451</v>
      </c>
      <c r="B4417" t="s">
        <v>1529</v>
      </c>
      <c r="D4417" s="4" t="s">
        <v>9</v>
      </c>
      <c r="E4417" s="5" t="str">
        <f>VLOOKUP(D4417,'Step 1b-Current GLMT'!A:B,2,FALSE)</f>
        <v xml:space="preserve">General : Institutional Support : Unallocated - Enrollment Res </v>
      </c>
      <c r="F4417" s="422"/>
      <c r="H4417" t="str">
        <f t="shared" si="222"/>
        <v>4019</v>
      </c>
      <c r="I4417" t="str">
        <f t="shared" si="225"/>
        <v xml:space="preserve"> </v>
      </c>
      <c r="J4417" t="str">
        <f t="shared" si="223"/>
        <v>E3300</v>
      </c>
      <c r="K4417">
        <f>VLOOKUP(D4417,'Step 1b-Current GLMT'!A:C,3,FALSE)</f>
        <v>0</v>
      </c>
    </row>
    <row r="4418" spans="1:11" s="6" customFormat="1" ht="15.75" x14ac:dyDescent="0.3">
      <c r="A4418" t="s">
        <v>267</v>
      </c>
      <c r="B4418" t="s">
        <v>1530</v>
      </c>
      <c r="D4418" s="4" t="s">
        <v>9</v>
      </c>
      <c r="E4418" s="5" t="str">
        <f>VLOOKUP(D4418,'Step 1b-Current GLMT'!A:B,2,FALSE)</f>
        <v xml:space="preserve">General : Institutional Support : Unallocated - Enrollment Res </v>
      </c>
      <c r="F4418" s="422"/>
      <c r="H4418" t="str">
        <f t="shared" ref="H4418:H4481" si="226">RIGHT(B4418,4)</f>
        <v>4019</v>
      </c>
      <c r="I4418" t="str">
        <f t="shared" si="225"/>
        <v xml:space="preserve"> </v>
      </c>
      <c r="J4418" t="str">
        <f t="shared" ref="J4418:J4481" si="227">MID(B4418,7,5)</f>
        <v>E3800</v>
      </c>
      <c r="K4418">
        <f>VLOOKUP(D4418,'Step 1b-Current GLMT'!A:C,3,FALSE)</f>
        <v>0</v>
      </c>
    </row>
    <row r="4419" spans="1:11" s="6" customFormat="1" ht="15.75" x14ac:dyDescent="0.3">
      <c r="A4419" t="s">
        <v>267</v>
      </c>
      <c r="B4419" t="s">
        <v>1540</v>
      </c>
      <c r="D4419" s="4" t="s">
        <v>9</v>
      </c>
      <c r="E4419" s="5" t="str">
        <f>VLOOKUP(D4419,'Step 1b-Current GLMT'!A:B,2,FALSE)</f>
        <v xml:space="preserve">General : Institutional Support : Unallocated - Enrollment Res </v>
      </c>
      <c r="F4419" s="422"/>
      <c r="H4419" t="str">
        <f t="shared" si="226"/>
        <v>4020</v>
      </c>
      <c r="I4419" t="str">
        <f t="shared" si="225"/>
        <v xml:space="preserve"> </v>
      </c>
      <c r="J4419" t="str">
        <f t="shared" si="227"/>
        <v>E3800</v>
      </c>
      <c r="K4419">
        <f>VLOOKUP(D4419,'Step 1b-Current GLMT'!A:C,3,FALSE)</f>
        <v>0</v>
      </c>
    </row>
    <row r="4420" spans="1:11" s="6" customFormat="1" ht="15.75" x14ac:dyDescent="0.3">
      <c r="A4420" t="s">
        <v>385</v>
      </c>
      <c r="B4420" t="s">
        <v>1531</v>
      </c>
      <c r="D4420" s="4" t="s">
        <v>9</v>
      </c>
      <c r="E4420" s="5" t="str">
        <f>VLOOKUP(D4420,'Step 1b-Current GLMT'!A:B,2,FALSE)</f>
        <v xml:space="preserve">General : Institutional Support : Unallocated - Enrollment Res </v>
      </c>
      <c r="F4420" s="422"/>
      <c r="G4420"/>
      <c r="H4420" t="str">
        <f t="shared" si="226"/>
        <v>4019</v>
      </c>
      <c r="I4420" t="str">
        <f t="shared" si="225"/>
        <v xml:space="preserve"> </v>
      </c>
      <c r="J4420" t="str">
        <f t="shared" si="227"/>
        <v>E3842</v>
      </c>
      <c r="K4420">
        <f>VLOOKUP(D4420,'Step 1b-Current GLMT'!A:C,3,FALSE)</f>
        <v>0</v>
      </c>
    </row>
    <row r="4421" spans="1:11" s="6" customFormat="1" ht="15.75" x14ac:dyDescent="0.3">
      <c r="A4421" t="s">
        <v>194</v>
      </c>
      <c r="B4421" t="s">
        <v>1532</v>
      </c>
      <c r="D4421" s="4" t="s">
        <v>9</v>
      </c>
      <c r="E4421" s="5" t="str">
        <f>VLOOKUP(D4421,'Step 1b-Current GLMT'!A:B,2,FALSE)</f>
        <v xml:space="preserve">General : Institutional Support : Unallocated - Enrollment Res </v>
      </c>
      <c r="F4421" s="422"/>
      <c r="H4421" t="str">
        <f t="shared" si="226"/>
        <v>4019</v>
      </c>
      <c r="I4421" t="str">
        <f t="shared" si="225"/>
        <v xml:space="preserve"> </v>
      </c>
      <c r="J4421" t="str">
        <f t="shared" si="227"/>
        <v>E4100</v>
      </c>
      <c r="K4421">
        <f>VLOOKUP(D4421,'Step 1b-Current GLMT'!A:C,3,FALSE)</f>
        <v>0</v>
      </c>
    </row>
    <row r="4422" spans="1:11" s="6" customFormat="1" ht="15.75" x14ac:dyDescent="0.3">
      <c r="A4422" t="s">
        <v>389</v>
      </c>
      <c r="B4422" t="s">
        <v>1533</v>
      </c>
      <c r="D4422" s="4" t="s">
        <v>9</v>
      </c>
      <c r="E4422" s="5" t="str">
        <f>VLOOKUP(D4422,'Step 1b-Current GLMT'!A:B,2,FALSE)</f>
        <v xml:space="preserve">General : Institutional Support : Unallocated - Enrollment Res </v>
      </c>
      <c r="F4422" s="422"/>
      <c r="H4422" t="str">
        <f t="shared" si="226"/>
        <v>4019</v>
      </c>
      <c r="I4422" t="str">
        <f t="shared" si="225"/>
        <v xml:space="preserve"> </v>
      </c>
      <c r="J4422" t="str">
        <f t="shared" si="227"/>
        <v>E4126</v>
      </c>
      <c r="K4422">
        <f>VLOOKUP(D4422,'Step 1b-Current GLMT'!A:C,3,FALSE)</f>
        <v>0</v>
      </c>
    </row>
    <row r="4423" spans="1:11" s="6" customFormat="1" ht="15.75" x14ac:dyDescent="0.3">
      <c r="A4423" t="s">
        <v>1534</v>
      </c>
      <c r="B4423" t="s">
        <v>1535</v>
      </c>
      <c r="D4423" s="4" t="s">
        <v>9</v>
      </c>
      <c r="E4423" s="5" t="str">
        <f>VLOOKUP(D4423,'Step 1b-Current GLMT'!A:B,2,FALSE)</f>
        <v xml:space="preserve">General : Institutional Support : Unallocated - Enrollment Res </v>
      </c>
      <c r="F4423" s="422"/>
      <c r="H4423" t="str">
        <f t="shared" si="226"/>
        <v>4019</v>
      </c>
      <c r="I4423" t="str">
        <f t="shared" ref="I4423:I4451" si="228">IF(D4423=0,"0"," ")</f>
        <v xml:space="preserve"> </v>
      </c>
      <c r="J4423" t="str">
        <f t="shared" si="227"/>
        <v>E4606</v>
      </c>
      <c r="K4423">
        <f>VLOOKUP(D4423,'Step 1b-Current GLMT'!A:C,3,FALSE)</f>
        <v>0</v>
      </c>
    </row>
    <row r="4424" spans="1:11" s="6" customFormat="1" ht="15.75" x14ac:dyDescent="0.3">
      <c r="A4424" t="s">
        <v>16</v>
      </c>
      <c r="B4424" t="s">
        <v>1483</v>
      </c>
      <c r="D4424" s="4" t="s">
        <v>9</v>
      </c>
      <c r="E4424" s="5" t="str">
        <f>VLOOKUP(D4424,'Step 1b-Current GLMT'!A:B,2,FALSE)</f>
        <v xml:space="preserve">General : Institutional Support : Unallocated - Enrollment Res </v>
      </c>
      <c r="F4424" s="421"/>
      <c r="H4424" t="str">
        <f t="shared" si="226"/>
        <v>4017</v>
      </c>
      <c r="I4424" t="str">
        <f t="shared" si="228"/>
        <v xml:space="preserve"> </v>
      </c>
      <c r="J4424" t="str">
        <f t="shared" si="227"/>
        <v>E9509</v>
      </c>
      <c r="K4424">
        <f>VLOOKUP(D4424,'Step 1b-Current GLMT'!A:C,3,FALSE)</f>
        <v>0</v>
      </c>
    </row>
    <row r="4425" spans="1:11" s="6" customFormat="1" ht="15.75" x14ac:dyDescent="0.3">
      <c r="A4425" t="s">
        <v>1644</v>
      </c>
      <c r="B4425" t="s">
        <v>1802</v>
      </c>
      <c r="D4425" s="4" t="s">
        <v>9</v>
      </c>
      <c r="E4425" s="5" t="str">
        <f>VLOOKUP(D4425,'Step 1b-Current GLMT'!A:B,2,FALSE)</f>
        <v xml:space="preserve">General : Institutional Support : Unallocated - Enrollment Res </v>
      </c>
      <c r="F4425" s="422"/>
      <c r="H4425" t="str">
        <f t="shared" si="226"/>
        <v>4342</v>
      </c>
      <c r="I4425" t="str">
        <f t="shared" si="228"/>
        <v xml:space="preserve"> </v>
      </c>
      <c r="J4425" t="str">
        <f t="shared" si="227"/>
        <v>E2100</v>
      </c>
      <c r="K4425">
        <f>VLOOKUP(D4425,'Step 1b-Current GLMT'!A:C,3,FALSE)</f>
        <v>0</v>
      </c>
    </row>
    <row r="4426" spans="1:11" s="6" customFormat="1" ht="15.75" x14ac:dyDescent="0.3">
      <c r="A4426" t="s">
        <v>1642</v>
      </c>
      <c r="B4426" t="s">
        <v>1803</v>
      </c>
      <c r="D4426" s="4" t="s">
        <v>9</v>
      </c>
      <c r="E4426" s="5" t="str">
        <f>VLOOKUP(D4426,'Step 1b-Current GLMT'!A:B,2,FALSE)</f>
        <v xml:space="preserve">General : Institutional Support : Unallocated - Enrollment Res </v>
      </c>
      <c r="F4426" s="422"/>
      <c r="H4426" t="str">
        <f t="shared" si="226"/>
        <v>4342</v>
      </c>
      <c r="I4426" t="str">
        <f t="shared" si="228"/>
        <v xml:space="preserve"> </v>
      </c>
      <c r="J4426" t="str">
        <f t="shared" si="227"/>
        <v>E2102</v>
      </c>
      <c r="K4426">
        <f>VLOOKUP(D4426,'Step 1b-Current GLMT'!A:C,3,FALSE)</f>
        <v>0</v>
      </c>
    </row>
    <row r="4427" spans="1:11" s="6" customFormat="1" ht="15.75" x14ac:dyDescent="0.3">
      <c r="A4427" t="s">
        <v>1647</v>
      </c>
      <c r="B4427" t="s">
        <v>1804</v>
      </c>
      <c r="D4427" s="4" t="s">
        <v>9</v>
      </c>
      <c r="E4427" s="5" t="str">
        <f>VLOOKUP(D4427,'Step 1b-Current GLMT'!A:B,2,FALSE)</f>
        <v xml:space="preserve">General : Institutional Support : Unallocated - Enrollment Res </v>
      </c>
      <c r="F4427" s="422"/>
      <c r="H4427" t="str">
        <f t="shared" si="226"/>
        <v>4342</v>
      </c>
      <c r="I4427" t="str">
        <f t="shared" si="228"/>
        <v xml:space="preserve"> </v>
      </c>
      <c r="J4427" t="str">
        <f t="shared" si="227"/>
        <v>E2103</v>
      </c>
      <c r="K4427">
        <f>VLOOKUP(D4427,'Step 1b-Current GLMT'!A:C,3,FALSE)</f>
        <v>0</v>
      </c>
    </row>
    <row r="4428" spans="1:11" s="6" customFormat="1" ht="15.75" x14ac:dyDescent="0.3">
      <c r="A4428" t="s">
        <v>1649</v>
      </c>
      <c r="B4428" t="s">
        <v>1805</v>
      </c>
      <c r="D4428" s="4" t="s">
        <v>9</v>
      </c>
      <c r="E4428" s="5" t="str">
        <f>VLOOKUP(D4428,'Step 1b-Current GLMT'!A:B,2,FALSE)</f>
        <v xml:space="preserve">General : Institutional Support : Unallocated - Enrollment Res </v>
      </c>
      <c r="F4428" s="421"/>
      <c r="H4428" t="str">
        <f t="shared" si="226"/>
        <v>4342</v>
      </c>
      <c r="I4428" t="str">
        <f t="shared" si="228"/>
        <v xml:space="preserve"> </v>
      </c>
      <c r="J4428" t="str">
        <f t="shared" si="227"/>
        <v>E2105</v>
      </c>
      <c r="K4428">
        <f>VLOOKUP(D4428,'Step 1b-Current GLMT'!A:C,3,FALSE)</f>
        <v>0</v>
      </c>
    </row>
    <row r="4429" spans="1:11" s="6" customFormat="1" ht="15.75" x14ac:dyDescent="0.3">
      <c r="A4429" t="s">
        <v>385</v>
      </c>
      <c r="B4429" t="s">
        <v>1806</v>
      </c>
      <c r="D4429" s="4" t="s">
        <v>9</v>
      </c>
      <c r="E4429" s="5" t="str">
        <f>VLOOKUP(D4429,'Step 1b-Current GLMT'!A:B,2,FALSE)</f>
        <v xml:space="preserve">General : Institutional Support : Unallocated - Enrollment Res </v>
      </c>
      <c r="F4429" s="422"/>
      <c r="H4429" t="str">
        <f t="shared" si="226"/>
        <v>4342</v>
      </c>
      <c r="I4429" t="str">
        <f t="shared" si="228"/>
        <v xml:space="preserve"> </v>
      </c>
      <c r="J4429" t="str">
        <f t="shared" si="227"/>
        <v>E3842</v>
      </c>
      <c r="K4429">
        <f>VLOOKUP(D4429,'Step 1b-Current GLMT'!A:C,3,FALSE)</f>
        <v>0</v>
      </c>
    </row>
    <row r="4430" spans="1:11" s="6" customFormat="1" ht="15.75" x14ac:dyDescent="0.3">
      <c r="A4430" t="s">
        <v>1677</v>
      </c>
      <c r="B4430" t="s">
        <v>1678</v>
      </c>
      <c r="D4430" s="4" t="s">
        <v>9</v>
      </c>
      <c r="E4430" s="5" t="str">
        <f>VLOOKUP(D4430,'Step 1b-Current GLMT'!A:B,2,FALSE)</f>
        <v xml:space="preserve">General : Institutional Support : Unallocated - Enrollment Res </v>
      </c>
      <c r="F4430" s="421"/>
      <c r="H4430" t="str">
        <f t="shared" si="226"/>
        <v>4156</v>
      </c>
      <c r="I4430" t="str">
        <f t="shared" si="228"/>
        <v xml:space="preserve"> </v>
      </c>
      <c r="J4430" t="str">
        <f t="shared" si="227"/>
        <v>E9509</v>
      </c>
      <c r="K4430">
        <f>VLOOKUP(D4430,'Step 1b-Current GLMT'!A:C,3,FALSE)</f>
        <v>0</v>
      </c>
    </row>
    <row r="4431" spans="1:11" s="6" customFormat="1" ht="15.75" x14ac:dyDescent="0.3">
      <c r="A4431" t="s">
        <v>1574</v>
      </c>
      <c r="B4431" t="s">
        <v>1575</v>
      </c>
      <c r="D4431" s="4" t="s">
        <v>9</v>
      </c>
      <c r="E4431" s="5" t="str">
        <f>VLOOKUP(D4431,'Step 1b-Current GLMT'!A:B,2,FALSE)</f>
        <v xml:space="preserve">General : Institutional Support : Unallocated - Enrollment Res </v>
      </c>
      <c r="F4431" s="422"/>
      <c r="H4431" t="str">
        <f t="shared" si="226"/>
        <v>4122</v>
      </c>
      <c r="I4431" t="str">
        <f t="shared" si="228"/>
        <v xml:space="preserve"> </v>
      </c>
      <c r="J4431" t="str">
        <f t="shared" si="227"/>
        <v>E1076</v>
      </c>
      <c r="K4431">
        <f>VLOOKUP(D4431,'Step 1b-Current GLMT'!A:C,3,FALSE)</f>
        <v>0</v>
      </c>
    </row>
    <row r="4432" spans="1:11" s="6" customFormat="1" ht="15.75" x14ac:dyDescent="0.3">
      <c r="A4432" t="s">
        <v>1576</v>
      </c>
      <c r="B4432" t="s">
        <v>1577</v>
      </c>
      <c r="D4432" s="4" t="s">
        <v>9</v>
      </c>
      <c r="E4432" s="5" t="str">
        <f>VLOOKUP(D4432,'Step 1b-Current GLMT'!A:B,2,FALSE)</f>
        <v xml:space="preserve">General : Institutional Support : Unallocated - Enrollment Res </v>
      </c>
      <c r="F4432" s="422"/>
      <c r="H4432" t="str">
        <f t="shared" si="226"/>
        <v>4122</v>
      </c>
      <c r="I4432" t="str">
        <f t="shared" si="228"/>
        <v xml:space="preserve"> </v>
      </c>
      <c r="J4432" t="str">
        <f t="shared" si="227"/>
        <v>E1205</v>
      </c>
      <c r="K4432">
        <f>VLOOKUP(D4432,'Step 1b-Current GLMT'!A:C,3,FALSE)</f>
        <v>0</v>
      </c>
    </row>
    <row r="4433" spans="1:11" s="6" customFormat="1" ht="15.75" x14ac:dyDescent="0.3">
      <c r="A4433" t="s">
        <v>1578</v>
      </c>
      <c r="B4433" t="s">
        <v>1579</v>
      </c>
      <c r="D4433" s="4" t="s">
        <v>9</v>
      </c>
      <c r="E4433" s="5" t="str">
        <f>VLOOKUP(D4433,'Step 1b-Current GLMT'!A:B,2,FALSE)</f>
        <v xml:space="preserve">General : Institutional Support : Unallocated - Enrollment Res </v>
      </c>
      <c r="F4433" s="422"/>
      <c r="H4433" t="str">
        <f t="shared" si="226"/>
        <v>4122</v>
      </c>
      <c r="I4433" t="str">
        <f t="shared" si="228"/>
        <v xml:space="preserve"> </v>
      </c>
      <c r="J4433" t="str">
        <f t="shared" si="227"/>
        <v>E1206</v>
      </c>
      <c r="K4433">
        <f>VLOOKUP(D4433,'Step 1b-Current GLMT'!A:C,3,FALSE)</f>
        <v>0</v>
      </c>
    </row>
    <row r="4434" spans="1:11" s="6" customFormat="1" ht="15.75" x14ac:dyDescent="0.3">
      <c r="A4434" t="s">
        <v>1580</v>
      </c>
      <c r="B4434" t="s">
        <v>1581</v>
      </c>
      <c r="D4434" s="4" t="s">
        <v>9</v>
      </c>
      <c r="E4434" s="5" t="str">
        <f>VLOOKUP(D4434,'Step 1b-Current GLMT'!A:B,2,FALSE)</f>
        <v xml:space="preserve">General : Institutional Support : Unallocated - Enrollment Res </v>
      </c>
      <c r="F4434" s="422"/>
      <c r="G4434"/>
      <c r="H4434" t="str">
        <f t="shared" si="226"/>
        <v>4122</v>
      </c>
      <c r="I4434" t="str">
        <f t="shared" si="228"/>
        <v xml:space="preserve"> </v>
      </c>
      <c r="J4434" t="str">
        <f t="shared" si="227"/>
        <v>E1208</v>
      </c>
      <c r="K4434">
        <f>VLOOKUP(D4434,'Step 1b-Current GLMT'!A:C,3,FALSE)</f>
        <v>0</v>
      </c>
    </row>
    <row r="4435" spans="1:11" s="6" customFormat="1" ht="15.75" x14ac:dyDescent="0.3">
      <c r="A4435" t="s">
        <v>1582</v>
      </c>
      <c r="B4435" t="s">
        <v>1583</v>
      </c>
      <c r="D4435" s="4" t="s">
        <v>9</v>
      </c>
      <c r="E4435" s="5" t="str">
        <f>VLOOKUP(D4435,'Step 1b-Current GLMT'!A:B,2,FALSE)</f>
        <v xml:space="preserve">General : Institutional Support : Unallocated - Enrollment Res </v>
      </c>
      <c r="F4435" s="422"/>
      <c r="G4435"/>
      <c r="H4435" t="str">
        <f t="shared" si="226"/>
        <v>4122</v>
      </c>
      <c r="I4435" t="str">
        <f t="shared" si="228"/>
        <v xml:space="preserve"> </v>
      </c>
      <c r="J4435" t="str">
        <f t="shared" si="227"/>
        <v>E1209</v>
      </c>
      <c r="K4435">
        <f>VLOOKUP(D4435,'Step 1b-Current GLMT'!A:C,3,FALSE)</f>
        <v>0</v>
      </c>
    </row>
    <row r="4436" spans="1:11" s="6" customFormat="1" ht="15.75" x14ac:dyDescent="0.3">
      <c r="A4436" t="s">
        <v>1584</v>
      </c>
      <c r="B4436" t="s">
        <v>1585</v>
      </c>
      <c r="D4436" s="4" t="s">
        <v>9</v>
      </c>
      <c r="E4436" s="5" t="str">
        <f>VLOOKUP(D4436,'Step 1b-Current GLMT'!A:B,2,FALSE)</f>
        <v xml:space="preserve">General : Institutional Support : Unallocated - Enrollment Res </v>
      </c>
      <c r="F4436" s="422"/>
      <c r="G4436"/>
      <c r="H4436" t="str">
        <f t="shared" si="226"/>
        <v>4122</v>
      </c>
      <c r="I4436" t="str">
        <f t="shared" si="228"/>
        <v xml:space="preserve"> </v>
      </c>
      <c r="J4436" t="str">
        <f t="shared" si="227"/>
        <v>E1210</v>
      </c>
      <c r="K4436">
        <f>VLOOKUP(D4436,'Step 1b-Current GLMT'!A:C,3,FALSE)</f>
        <v>0</v>
      </c>
    </row>
    <row r="4437" spans="1:11" s="6" customFormat="1" ht="15.75" x14ac:dyDescent="0.3">
      <c r="A4437" t="s">
        <v>1586</v>
      </c>
      <c r="B4437" t="s">
        <v>1587</v>
      </c>
      <c r="D4437" s="4" t="s">
        <v>9</v>
      </c>
      <c r="E4437" s="5" t="str">
        <f>VLOOKUP(D4437,'Step 1b-Current GLMT'!A:B,2,FALSE)</f>
        <v xml:space="preserve">General : Institutional Support : Unallocated - Enrollment Res </v>
      </c>
      <c r="F4437" s="422"/>
      <c r="G4437"/>
      <c r="H4437" t="str">
        <f t="shared" si="226"/>
        <v>4122</v>
      </c>
      <c r="I4437" t="str">
        <f t="shared" si="228"/>
        <v xml:space="preserve"> </v>
      </c>
      <c r="J4437" t="str">
        <f t="shared" si="227"/>
        <v>E1211</v>
      </c>
      <c r="K4437">
        <f>VLOOKUP(D4437,'Step 1b-Current GLMT'!A:C,3,FALSE)</f>
        <v>0</v>
      </c>
    </row>
    <row r="4438" spans="1:11" s="6" customFormat="1" ht="15.75" x14ac:dyDescent="0.3">
      <c r="A4438" t="s">
        <v>1588</v>
      </c>
      <c r="B4438" t="s">
        <v>1589</v>
      </c>
      <c r="D4438" s="4" t="s">
        <v>9</v>
      </c>
      <c r="E4438" s="5" t="str">
        <f>VLOOKUP(D4438,'Step 1b-Current GLMT'!A:B,2,FALSE)</f>
        <v xml:space="preserve">General : Institutional Support : Unallocated - Enrollment Res </v>
      </c>
      <c r="F4438" s="422"/>
      <c r="G4438"/>
      <c r="H4438" t="str">
        <f t="shared" si="226"/>
        <v>4122</v>
      </c>
      <c r="I4438" t="str">
        <f t="shared" si="228"/>
        <v xml:space="preserve"> </v>
      </c>
      <c r="J4438" t="str">
        <f t="shared" si="227"/>
        <v>E1212</v>
      </c>
      <c r="K4438">
        <f>VLOOKUP(D4438,'Step 1b-Current GLMT'!A:C,3,FALSE)</f>
        <v>0</v>
      </c>
    </row>
    <row r="4439" spans="1:11" s="6" customFormat="1" ht="15.75" x14ac:dyDescent="0.3">
      <c r="A4439" t="s">
        <v>1590</v>
      </c>
      <c r="B4439" t="s">
        <v>1591</v>
      </c>
      <c r="D4439" s="4" t="s">
        <v>9</v>
      </c>
      <c r="E4439" s="5" t="str">
        <f>VLOOKUP(D4439,'Step 1b-Current GLMT'!A:B,2,FALSE)</f>
        <v xml:space="preserve">General : Institutional Support : Unallocated - Enrollment Res </v>
      </c>
      <c r="F4439" s="422"/>
      <c r="G4439"/>
      <c r="H4439" t="str">
        <f t="shared" si="226"/>
        <v>4122</v>
      </c>
      <c r="I4439" t="str">
        <f t="shared" si="228"/>
        <v xml:space="preserve"> </v>
      </c>
      <c r="J4439" t="str">
        <f t="shared" si="227"/>
        <v>E1213</v>
      </c>
      <c r="K4439">
        <f>VLOOKUP(D4439,'Step 1b-Current GLMT'!A:C,3,FALSE)</f>
        <v>0</v>
      </c>
    </row>
    <row r="4440" spans="1:11" s="6" customFormat="1" ht="15.75" x14ac:dyDescent="0.3">
      <c r="A4440" t="s">
        <v>1592</v>
      </c>
      <c r="B4440" t="s">
        <v>1593</v>
      </c>
      <c r="D4440" s="4" t="s">
        <v>9</v>
      </c>
      <c r="E4440" s="5" t="str">
        <f>VLOOKUP(D4440,'Step 1b-Current GLMT'!A:B,2,FALSE)</f>
        <v xml:space="preserve">General : Institutional Support : Unallocated - Enrollment Res </v>
      </c>
      <c r="F4440" s="422"/>
      <c r="H4440" t="str">
        <f t="shared" si="226"/>
        <v>4122</v>
      </c>
      <c r="I4440" t="str">
        <f t="shared" si="228"/>
        <v xml:space="preserve"> </v>
      </c>
      <c r="J4440" t="str">
        <f t="shared" si="227"/>
        <v>E1214</v>
      </c>
      <c r="K4440">
        <f>VLOOKUP(D4440,'Step 1b-Current GLMT'!A:C,3,FALSE)</f>
        <v>0</v>
      </c>
    </row>
    <row r="4441" spans="1:11" s="6" customFormat="1" ht="15.75" x14ac:dyDescent="0.3">
      <c r="A4441" t="s">
        <v>1594</v>
      </c>
      <c r="B4441" t="s">
        <v>1595</v>
      </c>
      <c r="D4441" s="4" t="s">
        <v>9</v>
      </c>
      <c r="E4441" s="5" t="str">
        <f>VLOOKUP(D4441,'Step 1b-Current GLMT'!A:B,2,FALSE)</f>
        <v xml:space="preserve">General : Institutional Support : Unallocated - Enrollment Res </v>
      </c>
      <c r="F4441" s="422"/>
      <c r="H4441" t="str">
        <f t="shared" si="226"/>
        <v>4122</v>
      </c>
      <c r="I4441" t="str">
        <f t="shared" si="228"/>
        <v xml:space="preserve"> </v>
      </c>
      <c r="J4441" t="str">
        <f t="shared" si="227"/>
        <v>E1215</v>
      </c>
      <c r="K4441">
        <f>VLOOKUP(D4441,'Step 1b-Current GLMT'!A:C,3,FALSE)</f>
        <v>0</v>
      </c>
    </row>
    <row r="4442" spans="1:11" s="6" customFormat="1" ht="15.75" x14ac:dyDescent="0.3">
      <c r="A4442" t="s">
        <v>1596</v>
      </c>
      <c r="B4442" t="s">
        <v>1597</v>
      </c>
      <c r="D4442" s="4" t="s">
        <v>9</v>
      </c>
      <c r="E4442" s="5" t="str">
        <f>VLOOKUP(D4442,'Step 1b-Current GLMT'!A:B,2,FALSE)</f>
        <v xml:space="preserve">General : Institutional Support : Unallocated - Enrollment Res </v>
      </c>
      <c r="F4442" s="422"/>
      <c r="H4442" t="str">
        <f t="shared" si="226"/>
        <v>4122</v>
      </c>
      <c r="I4442" t="str">
        <f t="shared" si="228"/>
        <v xml:space="preserve"> </v>
      </c>
      <c r="J4442" t="str">
        <f t="shared" si="227"/>
        <v>E1216</v>
      </c>
      <c r="K4442">
        <f>VLOOKUP(D4442,'Step 1b-Current GLMT'!A:C,3,FALSE)</f>
        <v>0</v>
      </c>
    </row>
    <row r="4443" spans="1:11" s="6" customFormat="1" ht="15.75" x14ac:dyDescent="0.3">
      <c r="A4443" t="s">
        <v>1598</v>
      </c>
      <c r="B4443" t="s">
        <v>1599</v>
      </c>
      <c r="D4443" s="4" t="s">
        <v>9</v>
      </c>
      <c r="E4443" s="5" t="str">
        <f>VLOOKUP(D4443,'Step 1b-Current GLMT'!A:B,2,FALSE)</f>
        <v xml:space="preserve">General : Institutional Support : Unallocated - Enrollment Res </v>
      </c>
      <c r="F4443" s="422"/>
      <c r="H4443" t="str">
        <f t="shared" si="226"/>
        <v>4122</v>
      </c>
      <c r="I4443" t="str">
        <f t="shared" si="228"/>
        <v xml:space="preserve"> </v>
      </c>
      <c r="J4443" t="str">
        <f t="shared" si="227"/>
        <v>E1217</v>
      </c>
      <c r="K4443">
        <f>VLOOKUP(D4443,'Step 1b-Current GLMT'!A:C,3,FALSE)</f>
        <v>0</v>
      </c>
    </row>
    <row r="4444" spans="1:11" s="6" customFormat="1" ht="15.75" x14ac:dyDescent="0.3">
      <c r="A4444" t="s">
        <v>1600</v>
      </c>
      <c r="B4444" t="s">
        <v>1601</v>
      </c>
      <c r="D4444" s="4" t="s">
        <v>9</v>
      </c>
      <c r="E4444" s="5" t="str">
        <f>VLOOKUP(D4444,'Step 1b-Current GLMT'!A:B,2,FALSE)</f>
        <v xml:space="preserve">General : Institutional Support : Unallocated - Enrollment Res </v>
      </c>
      <c r="F4444" s="422"/>
      <c r="H4444" t="str">
        <f t="shared" si="226"/>
        <v>4122</v>
      </c>
      <c r="I4444" t="str">
        <f t="shared" si="228"/>
        <v xml:space="preserve"> </v>
      </c>
      <c r="J4444" t="str">
        <f t="shared" si="227"/>
        <v>E1218</v>
      </c>
      <c r="K4444">
        <f>VLOOKUP(D4444,'Step 1b-Current GLMT'!A:C,3,FALSE)</f>
        <v>0</v>
      </c>
    </row>
    <row r="4445" spans="1:11" s="6" customFormat="1" ht="15.75" x14ac:dyDescent="0.3">
      <c r="A4445" t="s">
        <v>1602</v>
      </c>
      <c r="B4445" t="s">
        <v>1603</v>
      </c>
      <c r="D4445" s="4" t="s">
        <v>9</v>
      </c>
      <c r="E4445" s="5" t="str">
        <f>VLOOKUP(D4445,'Step 1b-Current GLMT'!A:B,2,FALSE)</f>
        <v xml:space="preserve">General : Institutional Support : Unallocated - Enrollment Res </v>
      </c>
      <c r="F4445" s="422"/>
      <c r="H4445" t="str">
        <f t="shared" si="226"/>
        <v>4122</v>
      </c>
      <c r="I4445" t="str">
        <f t="shared" si="228"/>
        <v xml:space="preserve"> </v>
      </c>
      <c r="J4445" t="str">
        <f t="shared" si="227"/>
        <v>E1219</v>
      </c>
      <c r="K4445">
        <f>VLOOKUP(D4445,'Step 1b-Current GLMT'!A:C,3,FALSE)</f>
        <v>0</v>
      </c>
    </row>
    <row r="4446" spans="1:11" s="6" customFormat="1" ht="15.75" x14ac:dyDescent="0.3">
      <c r="A4446" t="s">
        <v>1604</v>
      </c>
      <c r="B4446" t="s">
        <v>1605</v>
      </c>
      <c r="D4446" s="4" t="s">
        <v>9</v>
      </c>
      <c r="E4446" s="5" t="str">
        <f>VLOOKUP(D4446,'Step 1b-Current GLMT'!A:B,2,FALSE)</f>
        <v xml:space="preserve">General : Institutional Support : Unallocated - Enrollment Res </v>
      </c>
      <c r="F4446" s="422"/>
      <c r="H4446" t="str">
        <f t="shared" si="226"/>
        <v>4122</v>
      </c>
      <c r="I4446" t="str">
        <f t="shared" si="228"/>
        <v xml:space="preserve"> </v>
      </c>
      <c r="J4446" t="str">
        <f t="shared" si="227"/>
        <v>E1220</v>
      </c>
      <c r="K4446">
        <f>VLOOKUP(D4446,'Step 1b-Current GLMT'!A:C,3,FALSE)</f>
        <v>0</v>
      </c>
    </row>
    <row r="4447" spans="1:11" s="6" customFormat="1" ht="15.75" x14ac:dyDescent="0.3">
      <c r="A4447" t="s">
        <v>415</v>
      </c>
      <c r="B4447" t="s">
        <v>1606</v>
      </c>
      <c r="D4447" s="4" t="s">
        <v>9</v>
      </c>
      <c r="E4447" s="5" t="str">
        <f>VLOOKUP(D4447,'Step 1b-Current GLMT'!A:B,2,FALSE)</f>
        <v xml:space="preserve">General : Institutional Support : Unallocated - Enrollment Res </v>
      </c>
      <c r="F4447" s="422"/>
      <c r="H4447" t="str">
        <f t="shared" si="226"/>
        <v>4122</v>
      </c>
      <c r="I4447" t="str">
        <f t="shared" si="228"/>
        <v xml:space="preserve"> </v>
      </c>
      <c r="J4447" t="str">
        <f t="shared" si="227"/>
        <v>E1800</v>
      </c>
      <c r="K4447">
        <f>VLOOKUP(D4447,'Step 1b-Current GLMT'!A:C,3,FALSE)</f>
        <v>0</v>
      </c>
    </row>
    <row r="4448" spans="1:11" s="6" customFormat="1" ht="15.75" x14ac:dyDescent="0.3">
      <c r="A4448" t="s">
        <v>1514</v>
      </c>
      <c r="B4448" t="s">
        <v>1607</v>
      </c>
      <c r="D4448" s="4" t="s">
        <v>9</v>
      </c>
      <c r="E4448" s="5" t="str">
        <f>VLOOKUP(D4448,'Step 1b-Current GLMT'!A:B,2,FALSE)</f>
        <v xml:space="preserve">General : Institutional Support : Unallocated - Enrollment Res </v>
      </c>
      <c r="F4448" s="421"/>
      <c r="H4448" t="str">
        <f t="shared" si="226"/>
        <v>4122</v>
      </c>
      <c r="I4448" t="str">
        <f t="shared" si="228"/>
        <v xml:space="preserve"> </v>
      </c>
      <c r="J4448" t="str">
        <f t="shared" si="227"/>
        <v>E2100</v>
      </c>
      <c r="K4448">
        <f>VLOOKUP(D4448,'Step 1b-Current GLMT'!A:C,3,FALSE)</f>
        <v>0</v>
      </c>
    </row>
    <row r="4449" spans="1:11" s="6" customFormat="1" ht="15.75" x14ac:dyDescent="0.3">
      <c r="A4449" t="s">
        <v>1516</v>
      </c>
      <c r="B4449" t="s">
        <v>1608</v>
      </c>
      <c r="D4449" s="4" t="s">
        <v>9</v>
      </c>
      <c r="E4449" s="5" t="str">
        <f>VLOOKUP(D4449,'Step 1b-Current GLMT'!A:B,2,FALSE)</f>
        <v xml:space="preserve">General : Institutional Support : Unallocated - Enrollment Res </v>
      </c>
      <c r="F4449" s="422"/>
      <c r="H4449" t="str">
        <f t="shared" si="226"/>
        <v>4122</v>
      </c>
      <c r="I4449" t="str">
        <f t="shared" si="228"/>
        <v xml:space="preserve"> </v>
      </c>
      <c r="J4449" t="str">
        <f t="shared" si="227"/>
        <v>E2102</v>
      </c>
      <c r="K4449">
        <f>VLOOKUP(D4449,'Step 1b-Current GLMT'!A:C,3,FALSE)</f>
        <v>0</v>
      </c>
    </row>
    <row r="4450" spans="1:11" s="6" customFormat="1" ht="15.75" x14ac:dyDescent="0.3">
      <c r="A4450" t="s">
        <v>1518</v>
      </c>
      <c r="B4450" t="s">
        <v>1609</v>
      </c>
      <c r="D4450" s="4" t="s">
        <v>9</v>
      </c>
      <c r="E4450" s="5" t="str">
        <f>VLOOKUP(D4450,'Step 1b-Current GLMT'!A:B,2,FALSE)</f>
        <v xml:space="preserve">General : Institutional Support : Unallocated - Enrollment Res </v>
      </c>
      <c r="F4450" s="422"/>
      <c r="H4450" t="str">
        <f t="shared" si="226"/>
        <v>4122</v>
      </c>
      <c r="I4450" t="str">
        <f t="shared" si="228"/>
        <v xml:space="preserve"> </v>
      </c>
      <c r="J4450" t="str">
        <f t="shared" si="227"/>
        <v>E2103</v>
      </c>
      <c r="K4450">
        <f>VLOOKUP(D4450,'Step 1b-Current GLMT'!A:C,3,FALSE)</f>
        <v>0</v>
      </c>
    </row>
    <row r="4451" spans="1:11" s="6" customFormat="1" ht="15.75" x14ac:dyDescent="0.3">
      <c r="A4451" t="s">
        <v>1520</v>
      </c>
      <c r="B4451" t="s">
        <v>1610</v>
      </c>
      <c r="D4451" s="4" t="s">
        <v>9</v>
      </c>
      <c r="E4451" s="5" t="str">
        <f>VLOOKUP(D4451,'Step 1b-Current GLMT'!A:B,2,FALSE)</f>
        <v xml:space="preserve">General : Institutional Support : Unallocated - Enrollment Res </v>
      </c>
      <c r="F4451" s="422"/>
      <c r="H4451" t="str">
        <f t="shared" si="226"/>
        <v>4122</v>
      </c>
      <c r="I4451" t="str">
        <f t="shared" si="228"/>
        <v xml:space="preserve"> </v>
      </c>
      <c r="J4451" t="str">
        <f t="shared" si="227"/>
        <v>E2105</v>
      </c>
      <c r="K4451">
        <f>VLOOKUP(D4451,'Step 1b-Current GLMT'!A:C,3,FALSE)</f>
        <v>0</v>
      </c>
    </row>
    <row r="4452" spans="1:11" s="6" customFormat="1" ht="15.75" x14ac:dyDescent="0.3">
      <c r="A4452" t="s">
        <v>689</v>
      </c>
      <c r="B4452" t="s">
        <v>1611</v>
      </c>
      <c r="D4452" s="4" t="s">
        <v>9</v>
      </c>
      <c r="E4452" s="5" t="str">
        <f>VLOOKUP(D4452,'Step 1b-Current GLMT'!A:B,2,FALSE)</f>
        <v xml:space="preserve">General : Institutional Support : Unallocated - Enrollment Res </v>
      </c>
      <c r="F4452" s="422"/>
      <c r="G4452"/>
      <c r="H4452" t="str">
        <f t="shared" si="226"/>
        <v>4122</v>
      </c>
      <c r="I4452"/>
      <c r="J4452" t="str">
        <f t="shared" si="227"/>
        <v>E2402</v>
      </c>
      <c r="K4452">
        <f>VLOOKUP(D4452,'Step 1b-Current GLMT'!A:C,3,FALSE)</f>
        <v>0</v>
      </c>
    </row>
    <row r="4453" spans="1:11" s="6" customFormat="1" ht="15.75" x14ac:dyDescent="0.3">
      <c r="A4453" t="s">
        <v>419</v>
      </c>
      <c r="B4453" t="s">
        <v>1612</v>
      </c>
      <c r="D4453" s="4" t="s">
        <v>9</v>
      </c>
      <c r="E4453" s="5" t="str">
        <f>VLOOKUP(D4453,'Step 1b-Current GLMT'!A:B,2,FALSE)</f>
        <v xml:space="preserve">General : Institutional Support : Unallocated - Enrollment Res </v>
      </c>
      <c r="F4453" s="422"/>
      <c r="G4453"/>
      <c r="H4453" t="str">
        <f t="shared" si="226"/>
        <v>4122</v>
      </c>
      <c r="I4453"/>
      <c r="J4453" t="str">
        <f t="shared" si="227"/>
        <v>E2403</v>
      </c>
      <c r="K4453">
        <f>VLOOKUP(D4453,'Step 1b-Current GLMT'!A:C,3,FALSE)</f>
        <v>0</v>
      </c>
    </row>
    <row r="4454" spans="1:11" s="6" customFormat="1" ht="15.75" x14ac:dyDescent="0.3">
      <c r="A4454" t="s">
        <v>194</v>
      </c>
      <c r="B4454" t="s">
        <v>1613</v>
      </c>
      <c r="D4454" s="4" t="s">
        <v>9</v>
      </c>
      <c r="E4454" s="5" t="str">
        <f>VLOOKUP(D4454,'Step 1b-Current GLMT'!A:B,2,FALSE)</f>
        <v xml:space="preserve">General : Institutional Support : Unallocated - Enrollment Res </v>
      </c>
      <c r="F4454" s="422"/>
      <c r="G4454"/>
      <c r="H4454" t="str">
        <f t="shared" si="226"/>
        <v>4122</v>
      </c>
      <c r="I4454"/>
      <c r="J4454" t="str">
        <f t="shared" si="227"/>
        <v>E4100</v>
      </c>
      <c r="K4454">
        <f>VLOOKUP(D4454,'Step 1b-Current GLMT'!A:C,3,FALSE)</f>
        <v>0</v>
      </c>
    </row>
    <row r="4455" spans="1:11" s="6" customFormat="1" ht="15.75" x14ac:dyDescent="0.3">
      <c r="A4455" t="s">
        <v>405</v>
      </c>
      <c r="B4455" t="s">
        <v>1614</v>
      </c>
      <c r="D4455" s="4" t="s">
        <v>9</v>
      </c>
      <c r="E4455" s="5" t="str">
        <f>VLOOKUP(D4455,'Step 1b-Current GLMT'!A:B,2,FALSE)</f>
        <v xml:space="preserve">General : Institutional Support : Unallocated - Enrollment Res </v>
      </c>
      <c r="F4455" s="422"/>
      <c r="G4455"/>
      <c r="H4455" t="str">
        <f t="shared" si="226"/>
        <v>4122</v>
      </c>
      <c r="I4455"/>
      <c r="J4455" t="str">
        <f t="shared" si="227"/>
        <v>E8850</v>
      </c>
      <c r="K4455">
        <f>VLOOKUP(D4455,'Step 1b-Current GLMT'!A:C,3,FALSE)</f>
        <v>0</v>
      </c>
    </row>
    <row r="4456" spans="1:11" s="6" customFormat="1" ht="15.75" x14ac:dyDescent="0.3">
      <c r="A4456" t="s">
        <v>1615</v>
      </c>
      <c r="B4456" t="s">
        <v>1616</v>
      </c>
      <c r="D4456" s="4" t="s">
        <v>9</v>
      </c>
      <c r="E4456" s="5" t="str">
        <f>VLOOKUP(D4456,'Step 1b-Current GLMT'!A:B,2,FALSE)</f>
        <v xml:space="preserve">General : Institutional Support : Unallocated - Enrollment Res </v>
      </c>
      <c r="F4456" s="422"/>
      <c r="G4456"/>
      <c r="H4456" t="str">
        <f t="shared" si="226"/>
        <v>4122</v>
      </c>
      <c r="I4456" t="str">
        <f t="shared" ref="I4456:I4475" si="229">IF(D4456=0,"0"," ")</f>
        <v xml:space="preserve"> </v>
      </c>
      <c r="J4456" t="str">
        <f t="shared" si="227"/>
        <v>E4106</v>
      </c>
      <c r="K4456">
        <f>VLOOKUP(D4456,'Step 1b-Current GLMT'!A:C,3,FALSE)</f>
        <v>0</v>
      </c>
    </row>
    <row r="4457" spans="1:11" s="6" customFormat="1" ht="15.75" x14ac:dyDescent="0.3">
      <c r="A4457" t="s">
        <v>16</v>
      </c>
      <c r="B4457" t="s">
        <v>1548</v>
      </c>
      <c r="D4457" s="4" t="s">
        <v>9</v>
      </c>
      <c r="E4457" s="5" t="str">
        <f>VLOOKUP(D4457,'Step 1b-Current GLMT'!A:B,2,FALSE)</f>
        <v xml:space="preserve">General : Institutional Support : Unallocated - Enrollment Res </v>
      </c>
      <c r="F4457" s="421"/>
      <c r="G4457"/>
      <c r="H4457" t="str">
        <f t="shared" si="226"/>
        <v>4045</v>
      </c>
      <c r="I4457" t="str">
        <f t="shared" si="229"/>
        <v xml:space="preserve"> </v>
      </c>
      <c r="J4457" t="str">
        <f t="shared" si="227"/>
        <v>E9509</v>
      </c>
      <c r="K4457">
        <f>VLOOKUP(D4457,'Step 1b-Current GLMT'!A:C,3,FALSE)</f>
        <v>0</v>
      </c>
    </row>
    <row r="4458" spans="1:11" s="6" customFormat="1" ht="15.75" x14ac:dyDescent="0.3">
      <c r="A4458" t="s">
        <v>267</v>
      </c>
      <c r="B4458" t="s">
        <v>1754</v>
      </c>
      <c r="D4458" s="4" t="s">
        <v>9</v>
      </c>
      <c r="E4458" s="5" t="str">
        <f>VLOOKUP(D4458,'Step 1b-Current GLMT'!A:B,2,FALSE)</f>
        <v xml:space="preserve">General : Institutional Support : Unallocated - Enrollment Res </v>
      </c>
      <c r="F4458" s="422"/>
      <c r="G4458"/>
      <c r="H4458" t="str">
        <f t="shared" si="226"/>
        <v>4332</v>
      </c>
      <c r="I4458" t="str">
        <f t="shared" si="229"/>
        <v xml:space="preserve"> </v>
      </c>
      <c r="J4458" t="str">
        <f t="shared" si="227"/>
        <v>E3800</v>
      </c>
      <c r="K4458">
        <f>VLOOKUP(D4458,'Step 1b-Current GLMT'!A:C,3,FALSE)</f>
        <v>0</v>
      </c>
    </row>
    <row r="4459" spans="1:11" s="6" customFormat="1" ht="15.75" x14ac:dyDescent="0.3">
      <c r="A4459" t="s">
        <v>194</v>
      </c>
      <c r="B4459" t="s">
        <v>1755</v>
      </c>
      <c r="D4459" s="4" t="s">
        <v>9</v>
      </c>
      <c r="E4459" s="5" t="str">
        <f>VLOOKUP(D4459,'Step 1b-Current GLMT'!A:B,2,FALSE)</f>
        <v xml:space="preserve">General : Institutional Support : Unallocated - Enrollment Res </v>
      </c>
      <c r="F4459" s="422"/>
      <c r="G4459"/>
      <c r="H4459" t="str">
        <f t="shared" si="226"/>
        <v>4332</v>
      </c>
      <c r="I4459" t="str">
        <f t="shared" si="229"/>
        <v xml:space="preserve"> </v>
      </c>
      <c r="J4459" t="str">
        <f t="shared" si="227"/>
        <v>E4100</v>
      </c>
      <c r="K4459">
        <f>VLOOKUP(D4459,'Step 1b-Current GLMT'!A:C,3,FALSE)</f>
        <v>0</v>
      </c>
    </row>
    <row r="4460" spans="1:11" s="6" customFormat="1" ht="15.75" x14ac:dyDescent="0.3">
      <c r="A4460" t="s">
        <v>1756</v>
      </c>
      <c r="B4460" t="s">
        <v>1757</v>
      </c>
      <c r="D4460" s="4" t="s">
        <v>9</v>
      </c>
      <c r="E4460" s="5" t="str">
        <f>VLOOKUP(D4460,'Step 1b-Current GLMT'!A:B,2,FALSE)</f>
        <v xml:space="preserve">General : Institutional Support : Unallocated - Enrollment Res </v>
      </c>
      <c r="F4460" s="422"/>
      <c r="G4460"/>
      <c r="H4460" t="str">
        <f t="shared" si="226"/>
        <v>4332</v>
      </c>
      <c r="I4460" t="str">
        <f t="shared" si="229"/>
        <v xml:space="preserve"> </v>
      </c>
      <c r="J4460" t="str">
        <f t="shared" si="227"/>
        <v>E4138</v>
      </c>
      <c r="K4460">
        <f>VLOOKUP(D4460,'Step 1b-Current GLMT'!A:C,3,FALSE)</f>
        <v>0</v>
      </c>
    </row>
    <row r="4461" spans="1:11" s="6" customFormat="1" ht="15.75" x14ac:dyDescent="0.3">
      <c r="A4461" t="s">
        <v>405</v>
      </c>
      <c r="B4461" t="s">
        <v>1758</v>
      </c>
      <c r="D4461" s="4" t="s">
        <v>9</v>
      </c>
      <c r="E4461" s="5" t="str">
        <f>VLOOKUP(D4461,'Step 1b-Current GLMT'!A:B,2,FALSE)</f>
        <v xml:space="preserve">General : Institutional Support : Unallocated - Enrollment Res </v>
      </c>
      <c r="F4461" s="422"/>
      <c r="H4461" t="str">
        <f t="shared" si="226"/>
        <v>4332</v>
      </c>
      <c r="I4461" t="str">
        <f t="shared" si="229"/>
        <v xml:space="preserve"> </v>
      </c>
      <c r="J4461" t="str">
        <f t="shared" si="227"/>
        <v>E8850</v>
      </c>
      <c r="K4461">
        <f>VLOOKUP(D4461,'Step 1b-Current GLMT'!A:C,3,FALSE)</f>
        <v>0</v>
      </c>
    </row>
    <row r="4462" spans="1:11" s="6" customFormat="1" ht="15.75" x14ac:dyDescent="0.3">
      <c r="A4462" t="s">
        <v>267</v>
      </c>
      <c r="B4462" t="s">
        <v>1812</v>
      </c>
      <c r="D4462" s="4" t="s">
        <v>9</v>
      </c>
      <c r="E4462" s="5" t="str">
        <f>VLOOKUP(D4462,'Step 1b-Current GLMT'!A:B,2,FALSE)</f>
        <v xml:space="preserve">General : Institutional Support : Unallocated - Enrollment Res </v>
      </c>
      <c r="F4462" s="422"/>
      <c r="H4462" t="str">
        <f t="shared" si="226"/>
        <v>4354</v>
      </c>
      <c r="I4462" t="str">
        <f t="shared" si="229"/>
        <v xml:space="preserve"> </v>
      </c>
      <c r="J4462" t="str">
        <f t="shared" si="227"/>
        <v>E3800</v>
      </c>
      <c r="K4462">
        <f>VLOOKUP(D4462,'Step 1b-Current GLMT'!A:C,3,FALSE)</f>
        <v>0</v>
      </c>
    </row>
    <row r="4463" spans="1:11" s="6" customFormat="1" ht="15.75" x14ac:dyDescent="0.3">
      <c r="A4463" t="s">
        <v>194</v>
      </c>
      <c r="B4463" t="s">
        <v>1813</v>
      </c>
      <c r="D4463" s="4" t="s">
        <v>9</v>
      </c>
      <c r="E4463" s="5" t="str">
        <f>VLOOKUP(D4463,'Step 1b-Current GLMT'!A:B,2,FALSE)</f>
        <v xml:space="preserve">General : Institutional Support : Unallocated - Enrollment Res </v>
      </c>
      <c r="F4463" s="422"/>
      <c r="H4463" t="str">
        <f t="shared" si="226"/>
        <v>4354</v>
      </c>
      <c r="I4463" t="str">
        <f t="shared" si="229"/>
        <v xml:space="preserve"> </v>
      </c>
      <c r="J4463" t="str">
        <f t="shared" si="227"/>
        <v>E4100</v>
      </c>
      <c r="K4463">
        <f>VLOOKUP(D4463,'Step 1b-Current GLMT'!A:C,3,FALSE)</f>
        <v>0</v>
      </c>
    </row>
    <row r="4464" spans="1:11" s="6" customFormat="1" ht="15.75" x14ac:dyDescent="0.3">
      <c r="A4464" t="s">
        <v>1657</v>
      </c>
      <c r="B4464" t="s">
        <v>1658</v>
      </c>
      <c r="D4464" s="4" t="s">
        <v>9</v>
      </c>
      <c r="E4464" s="5" t="str">
        <f>VLOOKUP(D4464,'Step 1b-Current GLMT'!A:B,2,FALSE)</f>
        <v xml:space="preserve">General : Institutional Support : Unallocated - Enrollment Res </v>
      </c>
      <c r="F4464" s="422"/>
      <c r="H4464" t="str">
        <f t="shared" si="226"/>
        <v>4148</v>
      </c>
      <c r="I4464" t="str">
        <f t="shared" si="229"/>
        <v xml:space="preserve"> </v>
      </c>
      <c r="J4464" t="str">
        <f t="shared" si="227"/>
        <v>E6100</v>
      </c>
      <c r="K4464">
        <f>VLOOKUP(D4464,'Step 1b-Current GLMT'!A:C,3,FALSE)</f>
        <v>0</v>
      </c>
    </row>
    <row r="4465" spans="1:11" s="6" customFormat="1" ht="15.75" x14ac:dyDescent="0.3">
      <c r="A4465" t="s">
        <v>1657</v>
      </c>
      <c r="B4465" t="s">
        <v>1837</v>
      </c>
      <c r="D4465" s="4" t="s">
        <v>9</v>
      </c>
      <c r="E4465" s="5" t="str">
        <f>VLOOKUP(D4465,'Step 1b-Current GLMT'!A:B,2,FALSE)</f>
        <v xml:space="preserve">General : Institutional Support : Unallocated - Enrollment Res </v>
      </c>
      <c r="F4465" s="422"/>
      <c r="H4465" t="str">
        <f t="shared" si="226"/>
        <v>4719</v>
      </c>
      <c r="I4465" t="str">
        <f t="shared" si="229"/>
        <v xml:space="preserve"> </v>
      </c>
      <c r="J4465" t="str">
        <f t="shared" si="227"/>
        <v>E6100</v>
      </c>
      <c r="K4465">
        <f>VLOOKUP(D4465,'Step 1b-Current GLMT'!A:C,3,FALSE)</f>
        <v>0</v>
      </c>
    </row>
    <row r="4466" spans="1:11" s="6" customFormat="1" ht="15.75" x14ac:dyDescent="0.3">
      <c r="A4466" t="s">
        <v>10</v>
      </c>
      <c r="B4466" t="s">
        <v>1852</v>
      </c>
      <c r="D4466" s="4" t="s">
        <v>9</v>
      </c>
      <c r="E4466" s="5" t="str">
        <f>VLOOKUP(D4466,'Step 1b-Current GLMT'!A:B,2,FALSE)</f>
        <v xml:space="preserve">General : Institutional Support : Unallocated - Enrollment Res </v>
      </c>
      <c r="F4466" s="421"/>
      <c r="H4466" t="str">
        <f t="shared" si="226"/>
        <v>7000</v>
      </c>
      <c r="I4466" t="str">
        <f t="shared" si="229"/>
        <v xml:space="preserve"> </v>
      </c>
      <c r="J4466" t="str">
        <f t="shared" si="227"/>
        <v>R0759</v>
      </c>
      <c r="K4466">
        <f>VLOOKUP(D4466,'Step 1b-Current GLMT'!A:C,3,FALSE)</f>
        <v>0</v>
      </c>
    </row>
    <row r="4467" spans="1:11" s="6" customFormat="1" ht="15.75" x14ac:dyDescent="0.3">
      <c r="A4467" t="s">
        <v>10</v>
      </c>
      <c r="B4467" t="s">
        <v>1859</v>
      </c>
      <c r="D4467" s="4" t="s">
        <v>9</v>
      </c>
      <c r="E4467" s="5" t="str">
        <f>VLOOKUP(D4467,'Step 1b-Current GLMT'!A:B,2,FALSE)</f>
        <v xml:space="preserve">General : Institutional Support : Unallocated - Enrollment Res </v>
      </c>
      <c r="F4467" s="421"/>
      <c r="H4467" t="str">
        <f t="shared" si="226"/>
        <v>7620</v>
      </c>
      <c r="I4467" t="str">
        <f t="shared" si="229"/>
        <v xml:space="preserve"> </v>
      </c>
      <c r="J4467" t="str">
        <f t="shared" si="227"/>
        <v>R0759</v>
      </c>
      <c r="K4467">
        <f>VLOOKUP(D4467,'Step 1b-Current GLMT'!A:C,3,FALSE)</f>
        <v>0</v>
      </c>
    </row>
    <row r="4468" spans="1:11" s="6" customFormat="1" ht="15.75" x14ac:dyDescent="0.3">
      <c r="A4468" t="s">
        <v>1853</v>
      </c>
      <c r="B4468" t="s">
        <v>1854</v>
      </c>
      <c r="D4468" s="4" t="s">
        <v>9</v>
      </c>
      <c r="E4468" s="5" t="str">
        <f>VLOOKUP(D4468,'Step 1b-Current GLMT'!A:B,2,FALSE)</f>
        <v xml:space="preserve">General : Institutional Support : Unallocated - Enrollment Res </v>
      </c>
      <c r="F4468" s="421"/>
      <c r="H4468" t="str">
        <f t="shared" si="226"/>
        <v>7000</v>
      </c>
      <c r="I4468" t="str">
        <f t="shared" si="229"/>
        <v xml:space="preserve"> </v>
      </c>
      <c r="J4468" t="str">
        <f t="shared" si="227"/>
        <v>R0900</v>
      </c>
      <c r="K4468">
        <f>VLOOKUP(D4468,'Step 1b-Current GLMT'!A:C,3,FALSE)</f>
        <v>0</v>
      </c>
    </row>
    <row r="4469" spans="1:11" s="6" customFormat="1" ht="15.75" x14ac:dyDescent="0.3">
      <c r="A4469" t="s">
        <v>1855</v>
      </c>
      <c r="B4469" t="s">
        <v>1856</v>
      </c>
      <c r="D4469" s="4" t="s">
        <v>9</v>
      </c>
      <c r="E4469" s="5" t="str">
        <f>VLOOKUP(D4469,'Step 1b-Current GLMT'!A:B,2,FALSE)</f>
        <v xml:space="preserve">General : Institutional Support : Unallocated - Enrollment Res </v>
      </c>
      <c r="F4469" s="421"/>
      <c r="H4469" t="str">
        <f t="shared" si="226"/>
        <v>7000</v>
      </c>
      <c r="I4469" t="str">
        <f t="shared" si="229"/>
        <v xml:space="preserve"> </v>
      </c>
      <c r="J4469" t="str">
        <f t="shared" si="227"/>
        <v>R0908</v>
      </c>
      <c r="K4469">
        <f>VLOOKUP(D4469,'Step 1b-Current GLMT'!A:C,3,FALSE)</f>
        <v>0</v>
      </c>
    </row>
    <row r="4470" spans="1:11" s="6" customFormat="1" ht="15.75" x14ac:dyDescent="0.3">
      <c r="A4470" t="s">
        <v>190</v>
      </c>
      <c r="B4470" t="s">
        <v>1868</v>
      </c>
      <c r="D4470" s="4" t="s">
        <v>9</v>
      </c>
      <c r="E4470" s="5" t="str">
        <f>VLOOKUP(D4470,'Step 1b-Current GLMT'!A:B,2,FALSE)</f>
        <v xml:space="preserve">General : Institutional Support : Unallocated - Enrollment Res </v>
      </c>
      <c r="F4470" s="421"/>
      <c r="H4470" t="str">
        <f t="shared" si="226"/>
        <v>7660</v>
      </c>
      <c r="I4470" t="str">
        <f t="shared" si="229"/>
        <v xml:space="preserve"> </v>
      </c>
      <c r="J4470" t="str">
        <f t="shared" si="227"/>
        <v>T2001</v>
      </c>
      <c r="K4470">
        <f>VLOOKUP(D4470,'Step 1b-Current GLMT'!A:C,3,FALSE)</f>
        <v>0</v>
      </c>
    </row>
    <row r="4471" spans="1:11" s="6" customFormat="1" ht="15.75" x14ac:dyDescent="0.3">
      <c r="A4471" t="s">
        <v>133</v>
      </c>
      <c r="B4471" t="s">
        <v>1862</v>
      </c>
      <c r="D4471" s="4" t="s">
        <v>9</v>
      </c>
      <c r="E4471" s="5" t="str">
        <f>VLOOKUP(D4471,'Step 1b-Current GLMT'!A:B,2,FALSE)</f>
        <v xml:space="preserve">General : Institutional Support : Unallocated - Enrollment Res </v>
      </c>
      <c r="F4471" s="421"/>
      <c r="H4471" t="str">
        <f t="shared" si="226"/>
        <v>7630</v>
      </c>
      <c r="I4471" t="str">
        <f t="shared" si="229"/>
        <v xml:space="preserve"> </v>
      </c>
      <c r="J4471" t="str">
        <f t="shared" si="227"/>
        <v>T4001</v>
      </c>
      <c r="K4471">
        <f>VLOOKUP(D4471,'Step 1b-Current GLMT'!A:C,3,FALSE)</f>
        <v>0</v>
      </c>
    </row>
    <row r="4472" spans="1:11" s="6" customFormat="1" ht="15.75" x14ac:dyDescent="0.3">
      <c r="A4472" t="s">
        <v>149</v>
      </c>
      <c r="B4472" t="s">
        <v>1866</v>
      </c>
      <c r="D4472" s="4" t="s">
        <v>9</v>
      </c>
      <c r="E4472" s="5" t="str">
        <f>VLOOKUP(D4472,'Step 1b-Current GLMT'!A:B,2,FALSE)</f>
        <v xml:space="preserve">General : Institutional Support : Unallocated - Enrollment Res </v>
      </c>
      <c r="F4472" s="422"/>
      <c r="H4472" t="str">
        <f t="shared" si="226"/>
        <v>7635</v>
      </c>
      <c r="I4472" t="str">
        <f t="shared" si="229"/>
        <v xml:space="preserve"> </v>
      </c>
      <c r="J4472" t="str">
        <f t="shared" si="227"/>
        <v>T5003</v>
      </c>
      <c r="K4472">
        <f>VLOOKUP(D4472,'Step 1b-Current GLMT'!A:C,3,FALSE)</f>
        <v>0</v>
      </c>
    </row>
    <row r="4473" spans="1:11" s="6" customFormat="1" ht="15.75" x14ac:dyDescent="0.3">
      <c r="A4473" t="s">
        <v>1869</v>
      </c>
      <c r="B4473" t="s">
        <v>1870</v>
      </c>
      <c r="D4473" s="4" t="s">
        <v>9</v>
      </c>
      <c r="E4473" s="5" t="str">
        <f>VLOOKUP(D4473,'Step 1b-Current GLMT'!A:B,2,FALSE)</f>
        <v xml:space="preserve">General : Institutional Support : Unallocated - Enrollment Res </v>
      </c>
      <c r="F4473" s="422"/>
      <c r="H4473" t="str">
        <f t="shared" si="226"/>
        <v>7660</v>
      </c>
      <c r="I4473" t="str">
        <f t="shared" si="229"/>
        <v xml:space="preserve"> </v>
      </c>
      <c r="J4473" t="str">
        <f t="shared" si="227"/>
        <v>T5010</v>
      </c>
      <c r="K4473">
        <f>VLOOKUP(D4473,'Step 1b-Current GLMT'!A:C,3,FALSE)</f>
        <v>0</v>
      </c>
    </row>
    <row r="4474" spans="1:11" s="6" customFormat="1" ht="15.75" x14ac:dyDescent="0.3">
      <c r="A4474" t="s">
        <v>1828</v>
      </c>
      <c r="B4474" t="s">
        <v>1863</v>
      </c>
      <c r="D4474" s="4" t="s">
        <v>9</v>
      </c>
      <c r="E4474" s="5" t="str">
        <f>VLOOKUP(D4474,'Step 1b-Current GLMT'!A:B,2,FALSE)</f>
        <v xml:space="preserve">General : Institutional Support : Unallocated - Enrollment Res </v>
      </c>
      <c r="F4474" s="422"/>
      <c r="H4474" t="str">
        <f t="shared" si="226"/>
        <v>7630</v>
      </c>
      <c r="I4474" t="str">
        <f t="shared" si="229"/>
        <v xml:space="preserve"> </v>
      </c>
      <c r="J4474" t="str">
        <f t="shared" si="227"/>
        <v>T5011</v>
      </c>
      <c r="K4474">
        <f>VLOOKUP(D4474,'Step 1b-Current GLMT'!A:C,3,FALSE)</f>
        <v>0</v>
      </c>
    </row>
    <row r="4475" spans="1:11" s="6" customFormat="1" ht="15.75" x14ac:dyDescent="0.3">
      <c r="A4475" t="s">
        <v>1860</v>
      </c>
      <c r="B4475" t="s">
        <v>1861</v>
      </c>
      <c r="D4475" s="4" t="s">
        <v>9</v>
      </c>
      <c r="E4475" s="5" t="str">
        <f>VLOOKUP(D4475,'Step 1b-Current GLMT'!A:B,2,FALSE)</f>
        <v xml:space="preserve">General : Institutional Support : Unallocated - Enrollment Res </v>
      </c>
      <c r="F4475" s="421"/>
      <c r="H4475" t="str">
        <f t="shared" si="226"/>
        <v>7620</v>
      </c>
      <c r="I4475" t="str">
        <f t="shared" si="229"/>
        <v xml:space="preserve"> </v>
      </c>
      <c r="J4475" t="str">
        <f t="shared" si="227"/>
        <v>T5096</v>
      </c>
      <c r="K4475">
        <f>VLOOKUP(D4475,'Step 1b-Current GLMT'!A:C,3,FALSE)</f>
        <v>0</v>
      </c>
    </row>
    <row r="4476" spans="1:11" s="6" customFormat="1" ht="15.75" x14ac:dyDescent="0.3">
      <c r="A4476" t="s">
        <v>1864</v>
      </c>
      <c r="B4476" t="s">
        <v>1865</v>
      </c>
      <c r="D4476" s="4" t="s">
        <v>9</v>
      </c>
      <c r="E4476" s="5" t="str">
        <f>VLOOKUP(D4476,'Step 1b-Current GLMT'!A:B,2,FALSE)</f>
        <v xml:space="preserve">General : Institutional Support : Unallocated - Enrollment Res </v>
      </c>
      <c r="F4476" s="421"/>
      <c r="H4476" t="str">
        <f t="shared" si="226"/>
        <v>7630</v>
      </c>
      <c r="I4476"/>
      <c r="J4476" t="str">
        <f t="shared" si="227"/>
        <v>E8260</v>
      </c>
      <c r="K4476">
        <f>VLOOKUP(D4476,'Step 1b-Current GLMT'!A:C,3,FALSE)</f>
        <v>0</v>
      </c>
    </row>
    <row r="4477" spans="1:11" s="6" customFormat="1" ht="15.75" x14ac:dyDescent="0.3">
      <c r="A4477" t="s">
        <v>1857</v>
      </c>
      <c r="B4477" t="s">
        <v>1858</v>
      </c>
      <c r="D4477" s="4" t="s">
        <v>9</v>
      </c>
      <c r="E4477" s="5" t="str">
        <f>VLOOKUP(D4477,'Step 1b-Current GLMT'!A:B,2,FALSE)</f>
        <v xml:space="preserve">General : Institutional Support : Unallocated - Enrollment Res </v>
      </c>
      <c r="F4477" s="421"/>
      <c r="G4477"/>
      <c r="H4477" t="str">
        <f t="shared" si="226"/>
        <v>7000</v>
      </c>
      <c r="I4477" t="str">
        <f t="shared" ref="I4477:I4508" si="230">IF(D4477=0,"0"," ")</f>
        <v xml:space="preserve"> </v>
      </c>
      <c r="J4477" t="str">
        <f t="shared" si="227"/>
        <v>E8910</v>
      </c>
      <c r="K4477">
        <f>VLOOKUP(D4477,'Step 1b-Current GLMT'!A:C,3,FALSE)</f>
        <v>0</v>
      </c>
    </row>
    <row r="4478" spans="1:11" s="6" customFormat="1" ht="15.75" x14ac:dyDescent="0.3">
      <c r="A4478" t="s">
        <v>115</v>
      </c>
      <c r="B4478" t="s">
        <v>116</v>
      </c>
      <c r="D4478" s="4" t="s">
        <v>9</v>
      </c>
      <c r="E4478" s="5" t="str">
        <f>VLOOKUP(D4478,'Step 1b-Current GLMT'!A:B,2,FALSE)</f>
        <v xml:space="preserve">General : Institutional Support : Unallocated - Enrollment Res </v>
      </c>
      <c r="F4478" s="421"/>
      <c r="G4478"/>
      <c r="H4478" t="str">
        <f t="shared" si="226"/>
        <v>0000</v>
      </c>
      <c r="I4478" t="str">
        <f t="shared" si="230"/>
        <v xml:space="preserve"> </v>
      </c>
      <c r="J4478" t="str">
        <f t="shared" si="227"/>
        <v>L7102</v>
      </c>
      <c r="K4478">
        <f>VLOOKUP(D4478,'Step 1b-Current GLMT'!A:C,3,FALSE)</f>
        <v>0</v>
      </c>
    </row>
    <row r="4479" spans="1:11" s="6" customFormat="1" ht="15.75" x14ac:dyDescent="0.3">
      <c r="A4479" t="s">
        <v>123</v>
      </c>
      <c r="B4479" t="s">
        <v>124</v>
      </c>
      <c r="D4479" s="4" t="s">
        <v>9</v>
      </c>
      <c r="E4479" s="5" t="str">
        <f>VLOOKUP(D4479,'Step 1b-Current GLMT'!A:B,2,FALSE)</f>
        <v xml:space="preserve">General : Institutional Support : Unallocated - Enrollment Res </v>
      </c>
      <c r="F4479" s="422"/>
      <c r="H4479" t="str">
        <f t="shared" si="226"/>
        <v>0000</v>
      </c>
      <c r="I4479" t="str">
        <f t="shared" si="230"/>
        <v xml:space="preserve"> </v>
      </c>
      <c r="J4479" t="str">
        <f t="shared" si="227"/>
        <v>L7117</v>
      </c>
      <c r="K4479">
        <f>VLOOKUP(D4479,'Step 1b-Current GLMT'!A:C,3,FALSE)</f>
        <v>0</v>
      </c>
    </row>
    <row r="4480" spans="1:11" s="6" customFormat="1" ht="15.75" x14ac:dyDescent="0.3">
      <c r="A4480" t="s">
        <v>125</v>
      </c>
      <c r="B4480" t="s">
        <v>126</v>
      </c>
      <c r="D4480" s="4" t="s">
        <v>9</v>
      </c>
      <c r="E4480" s="5" t="str">
        <f>VLOOKUP(D4480,'Step 1b-Current GLMT'!A:B,2,FALSE)</f>
        <v xml:space="preserve">General : Institutional Support : Unallocated - Enrollment Res </v>
      </c>
      <c r="F4480" s="422"/>
      <c r="H4480" t="str">
        <f t="shared" si="226"/>
        <v>0000</v>
      </c>
      <c r="I4480" t="str">
        <f t="shared" si="230"/>
        <v xml:space="preserve"> </v>
      </c>
      <c r="J4480" t="str">
        <f t="shared" si="227"/>
        <v>L7206</v>
      </c>
      <c r="K4480">
        <f>VLOOKUP(D4480,'Step 1b-Current GLMT'!A:C,3,FALSE)</f>
        <v>0</v>
      </c>
    </row>
    <row r="4481" spans="1:11" s="6" customFormat="1" ht="15.75" x14ac:dyDescent="0.3">
      <c r="A4481" t="s">
        <v>127</v>
      </c>
      <c r="B4481" t="s">
        <v>128</v>
      </c>
      <c r="D4481" s="4" t="s">
        <v>9</v>
      </c>
      <c r="E4481" s="5" t="str">
        <f>VLOOKUP(D4481,'Step 1b-Current GLMT'!A:B,2,FALSE)</f>
        <v xml:space="preserve">General : Institutional Support : Unallocated - Enrollment Res </v>
      </c>
      <c r="F4481" s="422"/>
      <c r="G4481"/>
      <c r="H4481" t="str">
        <f t="shared" si="226"/>
        <v>0000</v>
      </c>
      <c r="I4481" t="str">
        <f t="shared" si="230"/>
        <v xml:space="preserve"> </v>
      </c>
      <c r="J4481" t="str">
        <f t="shared" si="227"/>
        <v>L7216</v>
      </c>
      <c r="K4481">
        <f>VLOOKUP(D4481,'Step 1b-Current GLMT'!A:C,3,FALSE)</f>
        <v>0</v>
      </c>
    </row>
    <row r="4482" spans="1:11" s="6" customFormat="1" ht="15.75" x14ac:dyDescent="0.3">
      <c r="A4482" t="s">
        <v>129</v>
      </c>
      <c r="B4482" t="s">
        <v>130</v>
      </c>
      <c r="D4482" s="4" t="s">
        <v>9</v>
      </c>
      <c r="E4482" s="5" t="str">
        <f>VLOOKUP(D4482,'Step 1b-Current GLMT'!A:B,2,FALSE)</f>
        <v xml:space="preserve">General : Institutional Support : Unallocated - Enrollment Res </v>
      </c>
      <c r="F4482" s="422"/>
      <c r="G4482"/>
      <c r="H4482" t="str">
        <f t="shared" ref="H4482:H4545" si="231">RIGHT(B4482,4)</f>
        <v>0000</v>
      </c>
      <c r="I4482" t="str">
        <f t="shared" si="230"/>
        <v xml:space="preserve"> </v>
      </c>
      <c r="J4482" t="str">
        <f t="shared" ref="J4482:J4545" si="232">MID(B4482,7,5)</f>
        <v>L7217</v>
      </c>
      <c r="K4482">
        <f>VLOOKUP(D4482,'Step 1b-Current GLMT'!A:C,3,FALSE)</f>
        <v>0</v>
      </c>
    </row>
    <row r="4483" spans="1:11" s="6" customFormat="1" ht="15.75" x14ac:dyDescent="0.3">
      <c r="A4483" t="s">
        <v>131</v>
      </c>
      <c r="B4483" t="s">
        <v>132</v>
      </c>
      <c r="D4483" s="4" t="s">
        <v>9</v>
      </c>
      <c r="E4483" s="5" t="str">
        <f>VLOOKUP(D4483,'Step 1b-Current GLMT'!A:B,2,FALSE)</f>
        <v xml:space="preserve">General : Institutional Support : Unallocated - Enrollment Res </v>
      </c>
      <c r="F4483" s="422"/>
      <c r="G4483"/>
      <c r="H4483" t="str">
        <f t="shared" si="231"/>
        <v>0000</v>
      </c>
      <c r="I4483" t="str">
        <f t="shared" si="230"/>
        <v xml:space="preserve"> </v>
      </c>
      <c r="J4483" t="str">
        <f t="shared" si="232"/>
        <v>L7221</v>
      </c>
      <c r="K4483">
        <f>VLOOKUP(D4483,'Step 1b-Current GLMT'!A:C,3,FALSE)</f>
        <v>0</v>
      </c>
    </row>
    <row r="4484" spans="1:11" s="6" customFormat="1" ht="15.75" x14ac:dyDescent="0.3">
      <c r="A4484" t="s">
        <v>133</v>
      </c>
      <c r="B4484" t="s">
        <v>134</v>
      </c>
      <c r="D4484" s="4" t="s">
        <v>9</v>
      </c>
      <c r="E4484" s="5" t="str">
        <f>VLOOKUP(D4484,'Step 1b-Current GLMT'!A:B,2,FALSE)</f>
        <v xml:space="preserve">General : Institutional Support : Unallocated - Enrollment Res </v>
      </c>
      <c r="F4484" s="421"/>
      <c r="G4484"/>
      <c r="H4484" t="str">
        <f t="shared" si="231"/>
        <v>0000</v>
      </c>
      <c r="I4484" t="str">
        <f t="shared" si="230"/>
        <v xml:space="preserve"> </v>
      </c>
      <c r="J4484" t="str">
        <f t="shared" si="232"/>
        <v>T4001</v>
      </c>
      <c r="K4484">
        <f>VLOOKUP(D4484,'Step 1b-Current GLMT'!A:C,3,FALSE)</f>
        <v>0</v>
      </c>
    </row>
    <row r="4485" spans="1:11" s="6" customFormat="1" ht="15.75" x14ac:dyDescent="0.3">
      <c r="A4485" t="s">
        <v>21956</v>
      </c>
      <c r="B4485" t="s">
        <v>21957</v>
      </c>
      <c r="D4485" s="4" t="s">
        <v>9</v>
      </c>
      <c r="E4485" s="278" t="str">
        <f>VLOOKUP(D4485,'Step 1b-Current GLMT'!A:B,2,FALSE)</f>
        <v xml:space="preserve">General : Institutional Support : Unallocated - Enrollment Res </v>
      </c>
      <c r="F4485" s="427"/>
      <c r="G4485"/>
      <c r="H4485" t="str">
        <f t="shared" si="231"/>
        <v>0000</v>
      </c>
      <c r="I4485" t="str">
        <f t="shared" si="230"/>
        <v xml:space="preserve"> </v>
      </c>
      <c r="J4485" t="str">
        <f t="shared" si="232"/>
        <v>E2200</v>
      </c>
      <c r="K4485">
        <f>VLOOKUP(D4485,'Step 1b-Current GLMT'!A:C,3,FALSE)</f>
        <v>0</v>
      </c>
    </row>
    <row r="4486" spans="1:11" s="6" customFormat="1" ht="15.75" x14ac:dyDescent="0.3">
      <c r="A4486" t="s">
        <v>21958</v>
      </c>
      <c r="B4486" t="s">
        <v>21959</v>
      </c>
      <c r="D4486" s="4" t="s">
        <v>9</v>
      </c>
      <c r="E4486" s="278" t="str">
        <f>VLOOKUP(D4486,'Step 1b-Current GLMT'!A:B,2,FALSE)</f>
        <v xml:space="preserve">General : Institutional Support : Unallocated - Enrollment Res </v>
      </c>
      <c r="F4486" s="427"/>
      <c r="G4486"/>
      <c r="H4486" t="str">
        <f t="shared" si="231"/>
        <v>0000</v>
      </c>
      <c r="I4486" t="str">
        <f t="shared" si="230"/>
        <v xml:space="preserve"> </v>
      </c>
      <c r="J4486" t="str">
        <f t="shared" si="232"/>
        <v>E2202</v>
      </c>
      <c r="K4486">
        <f>VLOOKUP(D4486,'Step 1b-Current GLMT'!A:C,3,FALSE)</f>
        <v>0</v>
      </c>
    </row>
    <row r="4487" spans="1:11" s="6" customFormat="1" ht="15.75" x14ac:dyDescent="0.3">
      <c r="A4487" t="s">
        <v>21960</v>
      </c>
      <c r="B4487" t="s">
        <v>21961</v>
      </c>
      <c r="D4487" s="4" t="s">
        <v>9</v>
      </c>
      <c r="E4487" s="278" t="str">
        <f>VLOOKUP(D4487,'Step 1b-Current GLMT'!A:B,2,FALSE)</f>
        <v xml:space="preserve">General : Institutional Support : Unallocated - Enrollment Res </v>
      </c>
      <c r="F4487" s="427"/>
      <c r="G4487"/>
      <c r="H4487" t="str">
        <f t="shared" si="231"/>
        <v>0000</v>
      </c>
      <c r="I4487" t="str">
        <f t="shared" si="230"/>
        <v xml:space="preserve"> </v>
      </c>
      <c r="J4487" t="str">
        <f t="shared" si="232"/>
        <v>E2203</v>
      </c>
      <c r="K4487">
        <f>VLOOKUP(D4487,'Step 1b-Current GLMT'!A:C,3,FALSE)</f>
        <v>0</v>
      </c>
    </row>
    <row r="4488" spans="1:11" s="6" customFormat="1" ht="15.75" x14ac:dyDescent="0.3">
      <c r="A4488" t="s">
        <v>21962</v>
      </c>
      <c r="B4488" t="s">
        <v>21963</v>
      </c>
      <c r="D4488" s="4" t="s">
        <v>9</v>
      </c>
      <c r="E4488" s="278" t="str">
        <f>VLOOKUP(D4488,'Step 1b-Current GLMT'!A:B,2,FALSE)</f>
        <v xml:space="preserve">General : Institutional Support : Unallocated - Enrollment Res </v>
      </c>
      <c r="F4488" s="427"/>
      <c r="G4488"/>
      <c r="H4488" t="str">
        <f t="shared" si="231"/>
        <v>0000</v>
      </c>
      <c r="I4488" t="str">
        <f t="shared" si="230"/>
        <v xml:space="preserve"> </v>
      </c>
      <c r="J4488" t="str">
        <f t="shared" si="232"/>
        <v>E2205</v>
      </c>
      <c r="K4488">
        <f>VLOOKUP(D4488,'Step 1b-Current GLMT'!A:C,3,FALSE)</f>
        <v>0</v>
      </c>
    </row>
    <row r="4489" spans="1:11" s="6" customFormat="1" ht="15.75" x14ac:dyDescent="0.3">
      <c r="A4489" t="s">
        <v>4496</v>
      </c>
      <c r="B4489" t="s">
        <v>21964</v>
      </c>
      <c r="D4489" s="4" t="s">
        <v>9</v>
      </c>
      <c r="E4489" s="278" t="str">
        <f>VLOOKUP(D4489,'Step 1b-Current GLMT'!A:B,2,FALSE)</f>
        <v xml:space="preserve">General : Institutional Support : Unallocated - Enrollment Res </v>
      </c>
      <c r="F4489" s="427"/>
      <c r="G4489"/>
      <c r="H4489" t="str">
        <f t="shared" si="231"/>
        <v>0000</v>
      </c>
      <c r="I4489" t="str">
        <f t="shared" si="230"/>
        <v xml:space="preserve"> </v>
      </c>
      <c r="J4489" t="str">
        <f t="shared" si="232"/>
        <v>E2290</v>
      </c>
      <c r="K4489">
        <f>VLOOKUP(D4489,'Step 1b-Current GLMT'!A:C,3,FALSE)</f>
        <v>0</v>
      </c>
    </row>
    <row r="4490" spans="1:11" s="6" customFormat="1" ht="15.75" x14ac:dyDescent="0.3">
      <c r="A4490" t="s">
        <v>21921</v>
      </c>
      <c r="B4490" t="s">
        <v>21922</v>
      </c>
      <c r="D4490" s="4" t="s">
        <v>9</v>
      </c>
      <c r="E4490" s="278" t="str">
        <f>VLOOKUP(D4490,'Step 1b-Current GLMT'!A:B,2,FALSE)</f>
        <v xml:space="preserve">General : Institutional Support : Unallocated - Enrollment Res </v>
      </c>
      <c r="F4490" s="427" t="s">
        <v>2310</v>
      </c>
      <c r="G4490"/>
      <c r="H4490" t="str">
        <f t="shared" si="231"/>
        <v>0000</v>
      </c>
      <c r="I4490" t="str">
        <f t="shared" si="230"/>
        <v xml:space="preserve"> </v>
      </c>
      <c r="J4490" t="str">
        <f t="shared" si="232"/>
        <v>E1601</v>
      </c>
      <c r="K4490">
        <f>VLOOKUP(D4490,'Step 1b-Current GLMT'!A:C,3,FALSE)</f>
        <v>0</v>
      </c>
    </row>
    <row r="4491" spans="1:11" s="6" customFormat="1" ht="15.75" x14ac:dyDescent="0.3">
      <c r="A4491" t="s">
        <v>1657</v>
      </c>
      <c r="B4491" t="s">
        <v>21976</v>
      </c>
      <c r="D4491" s="4" t="s">
        <v>9</v>
      </c>
      <c r="E4491" s="278" t="str">
        <f>VLOOKUP(D4491,'Step 1b-Current GLMT'!A:B,2,FALSE)</f>
        <v xml:space="preserve">General : Institutional Support : Unallocated - Enrollment Res </v>
      </c>
      <c r="F4491" s="427" t="s">
        <v>22092</v>
      </c>
      <c r="G4491"/>
      <c r="H4491" t="str">
        <f t="shared" si="231"/>
        <v>4440</v>
      </c>
      <c r="I4491" t="str">
        <f t="shared" si="230"/>
        <v xml:space="preserve"> </v>
      </c>
      <c r="J4491" t="str">
        <f t="shared" si="232"/>
        <v>E6100</v>
      </c>
      <c r="K4491">
        <f>VLOOKUP(D4491,'Step 1b-Current GLMT'!A:C,3,FALSE)</f>
        <v>0</v>
      </c>
    </row>
    <row r="4492" spans="1:11" s="6" customFormat="1" ht="15.75" x14ac:dyDescent="0.3">
      <c r="A4492" t="s">
        <v>1657</v>
      </c>
      <c r="B4492" t="s">
        <v>21977</v>
      </c>
      <c r="D4492" s="4" t="s">
        <v>9</v>
      </c>
      <c r="E4492" s="278" t="str">
        <f>VLOOKUP(D4492,'Step 1b-Current GLMT'!A:B,2,FALSE)</f>
        <v xml:space="preserve">General : Institutional Support : Unallocated - Enrollment Res </v>
      </c>
      <c r="F4492" s="427"/>
      <c r="G4492"/>
      <c r="H4492" t="str">
        <f t="shared" si="231"/>
        <v>4890</v>
      </c>
      <c r="I4492" t="str">
        <f t="shared" si="230"/>
        <v xml:space="preserve"> </v>
      </c>
      <c r="J4492" t="str">
        <f t="shared" si="232"/>
        <v>E6100</v>
      </c>
      <c r="K4492">
        <f>VLOOKUP(D4492,'Step 1b-Current GLMT'!A:C,3,FALSE)</f>
        <v>0</v>
      </c>
    </row>
    <row r="4493" spans="1:11" s="6" customFormat="1" x14ac:dyDescent="0.25">
      <c r="A4493" t="s">
        <v>5529</v>
      </c>
      <c r="B4493" t="s">
        <v>6383</v>
      </c>
      <c r="D4493" t="s">
        <v>15345</v>
      </c>
      <c r="E4493" s="6" t="str">
        <f>VLOOKUP(D4493,'Step 1b-Current GLMT'!A:B,2,FALSE)</f>
        <v xml:space="preserve">General : Cottage : Printing </v>
      </c>
      <c r="F4493" s="422"/>
      <c r="G4493"/>
      <c r="H4493" t="str">
        <f t="shared" si="231"/>
        <v>0000</v>
      </c>
      <c r="I4493" t="str">
        <f t="shared" si="230"/>
        <v xml:space="preserve"> </v>
      </c>
      <c r="J4493" t="str">
        <f t="shared" si="232"/>
        <v>E3423</v>
      </c>
      <c r="K4493">
        <f>VLOOKUP(D4493,'Step 1b-Current GLMT'!A:C,3,FALSE)</f>
        <v>0</v>
      </c>
    </row>
    <row r="4494" spans="1:11" s="6" customFormat="1" x14ac:dyDescent="0.25">
      <c r="A4494" t="s">
        <v>180</v>
      </c>
      <c r="B4494" t="s">
        <v>6384</v>
      </c>
      <c r="D4494" t="s">
        <v>15347</v>
      </c>
      <c r="E4494" s="6" t="str">
        <f>VLOOKUP(D4494,'Step 1b-Current GLMT'!A:B,2,FALSE)</f>
        <v xml:space="preserve">General : Cottage : Supplies/Services - Reimburse </v>
      </c>
      <c r="F4494" s="422"/>
      <c r="G4494"/>
      <c r="H4494" t="str">
        <f t="shared" si="231"/>
        <v>0000</v>
      </c>
      <c r="I4494" t="str">
        <f t="shared" si="230"/>
        <v xml:space="preserve"> </v>
      </c>
      <c r="J4494" t="str">
        <f t="shared" si="232"/>
        <v>E3801</v>
      </c>
      <c r="K4494">
        <f>VLOOKUP(D4494,'Step 1b-Current GLMT'!A:C,3,FALSE)</f>
        <v>0</v>
      </c>
    </row>
    <row r="4495" spans="1:11" s="6" customFormat="1" x14ac:dyDescent="0.25">
      <c r="A4495" t="s">
        <v>305</v>
      </c>
      <c r="B4495" t="s">
        <v>6385</v>
      </c>
      <c r="D4495" t="s">
        <v>15349</v>
      </c>
      <c r="E4495" s="6" t="str">
        <f>VLOOKUP(D4495,'Step 1b-Current GLMT'!A:B,2,FALSE)</f>
        <v xml:space="preserve">General : Cottage : Print Shop </v>
      </c>
      <c r="F4495" s="422"/>
      <c r="G4495"/>
      <c r="H4495" t="str">
        <f t="shared" si="231"/>
        <v>0000</v>
      </c>
      <c r="I4495" t="str">
        <f t="shared" si="230"/>
        <v xml:space="preserve"> </v>
      </c>
      <c r="J4495" t="str">
        <f t="shared" si="232"/>
        <v>E4122</v>
      </c>
      <c r="K4495">
        <f>VLOOKUP(D4495,'Step 1b-Current GLMT'!A:C,3,FALSE)</f>
        <v>0</v>
      </c>
    </row>
    <row r="4496" spans="1:11" s="6" customFormat="1" x14ac:dyDescent="0.25">
      <c r="A4496" t="s">
        <v>1534</v>
      </c>
      <c r="B4496" t="s">
        <v>6386</v>
      </c>
      <c r="D4496" t="s">
        <v>15351</v>
      </c>
      <c r="E4496" s="6" t="str">
        <f>VLOOKUP(D4496,'Step 1b-Current GLMT'!A:B,2,FALSE)</f>
        <v xml:space="preserve">General : Cottage : Telephone </v>
      </c>
      <c r="F4496" s="422"/>
      <c r="G4496"/>
      <c r="H4496" t="str">
        <f t="shared" si="231"/>
        <v>0000</v>
      </c>
      <c r="I4496" t="str">
        <f t="shared" si="230"/>
        <v xml:space="preserve"> </v>
      </c>
      <c r="J4496" t="str">
        <f t="shared" si="232"/>
        <v>E4606</v>
      </c>
      <c r="K4496">
        <f>VLOOKUP(D4496,'Step 1b-Current GLMT'!A:C,3,FALSE)</f>
        <v>0</v>
      </c>
    </row>
    <row r="4497" spans="1:11" s="6" customFormat="1" x14ac:dyDescent="0.25">
      <c r="A4497" t="s">
        <v>1723</v>
      </c>
      <c r="B4497" t="s">
        <v>6387</v>
      </c>
      <c r="D4497" t="s">
        <v>15353</v>
      </c>
      <c r="E4497" s="6" t="str">
        <f>VLOOKUP(D4497,'Step 1b-Current GLMT'!A:B,2,FALSE)</f>
        <v xml:space="preserve">General : Service Reimbursements : Service Reimburse Eliminated </v>
      </c>
      <c r="F4497" s="422"/>
      <c r="G4497"/>
      <c r="H4497" t="str">
        <f t="shared" si="231"/>
        <v>0000</v>
      </c>
      <c r="I4497" t="str">
        <f t="shared" si="230"/>
        <v xml:space="preserve"> </v>
      </c>
      <c r="J4497" t="str">
        <f t="shared" si="232"/>
        <v>E1780</v>
      </c>
      <c r="K4497">
        <f>VLOOKUP(D4497,'Step 1b-Current GLMT'!A:C,3,FALSE)</f>
        <v>0</v>
      </c>
    </row>
    <row r="4498" spans="1:11" s="6" customFormat="1" x14ac:dyDescent="0.25">
      <c r="A4498" t="s">
        <v>1731</v>
      </c>
      <c r="B4498" t="s">
        <v>6388</v>
      </c>
      <c r="D4498" t="s">
        <v>15355</v>
      </c>
      <c r="E4498" s="6" t="str">
        <f>VLOOKUP(D4498,'Step 1b-Current GLMT'!A:B,2,FALSE)</f>
        <v xml:space="preserve">General : Service Reimbursements : Service Reimburse Eliminated </v>
      </c>
      <c r="F4498" s="421"/>
      <c r="G4498"/>
      <c r="H4498" t="str">
        <f t="shared" si="231"/>
        <v>0000</v>
      </c>
      <c r="I4498" t="str">
        <f t="shared" si="230"/>
        <v xml:space="preserve"> </v>
      </c>
      <c r="J4498" t="str">
        <f t="shared" si="232"/>
        <v>E2320</v>
      </c>
      <c r="K4498">
        <f>VLOOKUP(D4498,'Step 1b-Current GLMT'!A:C,3,FALSE)</f>
        <v>0</v>
      </c>
    </row>
    <row r="4499" spans="1:11" s="6" customFormat="1" x14ac:dyDescent="0.25">
      <c r="A4499" t="s">
        <v>180</v>
      </c>
      <c r="B4499" t="s">
        <v>6389</v>
      </c>
      <c r="D4499" t="s">
        <v>15356</v>
      </c>
      <c r="E4499" s="6" t="str">
        <f>VLOOKUP(D4499,'Step 1b-Current GLMT'!A:B,2,FALSE)</f>
        <v xml:space="preserve">General : Service Reimbursements : Supplies/Services - Reimburse </v>
      </c>
      <c r="F4499" s="422"/>
      <c r="G4499"/>
      <c r="H4499" t="str">
        <f t="shared" si="231"/>
        <v>0000</v>
      </c>
      <c r="I4499" t="str">
        <f t="shared" si="230"/>
        <v xml:space="preserve"> </v>
      </c>
      <c r="J4499" t="str">
        <f t="shared" si="232"/>
        <v>E3801</v>
      </c>
      <c r="K4499">
        <f>VLOOKUP(D4499,'Step 1b-Current GLMT'!A:C,3,FALSE)</f>
        <v>0</v>
      </c>
    </row>
    <row r="4500" spans="1:11" s="6" customFormat="1" x14ac:dyDescent="0.25">
      <c r="A4500" t="s">
        <v>1534</v>
      </c>
      <c r="B4500" t="s">
        <v>6390</v>
      </c>
      <c r="D4500" t="s">
        <v>15358</v>
      </c>
      <c r="E4500" s="6" t="str">
        <f>VLOOKUP(D4500,'Step 1b-Current GLMT'!A:B,2,FALSE)</f>
        <v xml:space="preserve">General : Service Reimbursements : Telephone </v>
      </c>
      <c r="F4500" s="422"/>
      <c r="G4500"/>
      <c r="H4500" t="str">
        <f t="shared" si="231"/>
        <v>0000</v>
      </c>
      <c r="I4500" t="str">
        <f t="shared" si="230"/>
        <v xml:space="preserve"> </v>
      </c>
      <c r="J4500" t="str">
        <f t="shared" si="232"/>
        <v>E4606</v>
      </c>
      <c r="K4500">
        <f>VLOOKUP(D4500,'Step 1b-Current GLMT'!A:C,3,FALSE)</f>
        <v>0</v>
      </c>
    </row>
    <row r="4501" spans="1:11" s="6" customFormat="1" x14ac:dyDescent="0.25">
      <c r="A4501" t="s">
        <v>6391</v>
      </c>
      <c r="B4501" t="s">
        <v>6392</v>
      </c>
      <c r="D4501" t="s">
        <v>6393</v>
      </c>
      <c r="E4501" s="6" t="str">
        <f>VLOOKUP(D4501,'Step 1b-Current GLMT'!A:B,2,FALSE)</f>
        <v xml:space="preserve">General : Accounting : Staff Wages - Classified </v>
      </c>
      <c r="F4501" s="422"/>
      <c r="G4501"/>
      <c r="H4501" t="str">
        <f t="shared" si="231"/>
        <v>0000</v>
      </c>
      <c r="I4501" t="str">
        <f t="shared" si="230"/>
        <v xml:space="preserve"> </v>
      </c>
      <c r="J4501" t="str">
        <f t="shared" si="232"/>
        <v>E1301</v>
      </c>
      <c r="K4501">
        <f>VLOOKUP(D4501,'Step 1b-Current GLMT'!A:C,3,FALSE)</f>
        <v>0</v>
      </c>
    </row>
    <row r="4502" spans="1:11" s="6" customFormat="1" x14ac:dyDescent="0.25">
      <c r="A4502" t="s">
        <v>6394</v>
      </c>
      <c r="B4502" t="s">
        <v>6395</v>
      </c>
      <c r="D4502" t="s">
        <v>6393</v>
      </c>
      <c r="E4502" s="6" t="str">
        <f>VLOOKUP(D4502,'Step 1b-Current GLMT'!A:B,2,FALSE)</f>
        <v xml:space="preserve">General : Accounting : Staff Wages - Classified </v>
      </c>
      <c r="F4502" s="422"/>
      <c r="G4502"/>
      <c r="H4502" t="str">
        <f t="shared" si="231"/>
        <v>0000</v>
      </c>
      <c r="I4502" t="str">
        <f t="shared" si="230"/>
        <v xml:space="preserve"> </v>
      </c>
      <c r="J4502" t="str">
        <f t="shared" si="232"/>
        <v>E1302</v>
      </c>
      <c r="K4502">
        <f>VLOOKUP(D4502,'Step 1b-Current GLMT'!A:C,3,FALSE)</f>
        <v>0</v>
      </c>
    </row>
    <row r="4503" spans="1:11" s="6" customFormat="1" x14ac:dyDescent="0.25">
      <c r="A4503" t="s">
        <v>6396</v>
      </c>
      <c r="B4503" t="s">
        <v>6397</v>
      </c>
      <c r="D4503" t="s">
        <v>6393</v>
      </c>
      <c r="E4503" s="6" t="str">
        <f>VLOOKUP(D4503,'Step 1b-Current GLMT'!A:B,2,FALSE)</f>
        <v xml:space="preserve">General : Accounting : Staff Wages - Classified </v>
      </c>
      <c r="F4503" s="422"/>
      <c r="G4503"/>
      <c r="H4503" t="str">
        <f t="shared" si="231"/>
        <v>0000</v>
      </c>
      <c r="I4503" t="str">
        <f t="shared" si="230"/>
        <v xml:space="preserve"> </v>
      </c>
      <c r="J4503" t="str">
        <f t="shared" si="232"/>
        <v>E1303</v>
      </c>
      <c r="K4503">
        <f>VLOOKUP(D4503,'Step 1b-Current GLMT'!A:C,3,FALSE)</f>
        <v>0</v>
      </c>
    </row>
    <row r="4504" spans="1:11" s="6" customFormat="1" x14ac:dyDescent="0.25">
      <c r="A4504" t="s">
        <v>6398</v>
      </c>
      <c r="B4504" t="s">
        <v>6399</v>
      </c>
      <c r="D4504" t="s">
        <v>6393</v>
      </c>
      <c r="E4504" s="6" t="str">
        <f>VLOOKUP(D4504,'Step 1b-Current GLMT'!A:B,2,FALSE)</f>
        <v xml:space="preserve">General : Accounting : Staff Wages - Classified </v>
      </c>
      <c r="F4504" s="422"/>
      <c r="G4504"/>
      <c r="H4504" t="str">
        <f t="shared" si="231"/>
        <v>0000</v>
      </c>
      <c r="I4504" t="str">
        <f t="shared" si="230"/>
        <v xml:space="preserve"> </v>
      </c>
      <c r="J4504" t="str">
        <f t="shared" si="232"/>
        <v>E1304</v>
      </c>
      <c r="K4504">
        <f>VLOOKUP(D4504,'Step 1b-Current GLMT'!A:C,3,FALSE)</f>
        <v>0</v>
      </c>
    </row>
    <row r="4505" spans="1:11" s="6" customFormat="1" x14ac:dyDescent="0.25">
      <c r="A4505" t="s">
        <v>6400</v>
      </c>
      <c r="B4505" t="s">
        <v>6401</v>
      </c>
      <c r="D4505" t="s">
        <v>6393</v>
      </c>
      <c r="E4505" s="6" t="str">
        <f>VLOOKUP(D4505,'Step 1b-Current GLMT'!A:B,2,FALSE)</f>
        <v xml:space="preserve">General : Accounting : Staff Wages - Classified </v>
      </c>
      <c r="F4505" s="422"/>
      <c r="H4505" t="str">
        <f t="shared" si="231"/>
        <v>0000</v>
      </c>
      <c r="I4505" t="str">
        <f t="shared" si="230"/>
        <v xml:space="preserve"> </v>
      </c>
      <c r="J4505" t="str">
        <f t="shared" si="232"/>
        <v>E1305</v>
      </c>
      <c r="K4505">
        <f>VLOOKUP(D4505,'Step 1b-Current GLMT'!A:C,3,FALSE)</f>
        <v>0</v>
      </c>
    </row>
    <row r="4506" spans="1:11" s="6" customFormat="1" x14ac:dyDescent="0.25">
      <c r="A4506" t="s">
        <v>6402</v>
      </c>
      <c r="B4506" t="s">
        <v>6403</v>
      </c>
      <c r="D4506" t="s">
        <v>6393</v>
      </c>
      <c r="E4506" s="6" t="str">
        <f>VLOOKUP(D4506,'Step 1b-Current GLMT'!A:B,2,FALSE)</f>
        <v xml:space="preserve">General : Accounting : Staff Wages - Classified </v>
      </c>
      <c r="F4506" s="422"/>
      <c r="H4506" t="str">
        <f t="shared" si="231"/>
        <v>0000</v>
      </c>
      <c r="I4506" t="str">
        <f t="shared" si="230"/>
        <v xml:space="preserve"> </v>
      </c>
      <c r="J4506" t="str">
        <f t="shared" si="232"/>
        <v>E1306</v>
      </c>
      <c r="K4506">
        <f>VLOOKUP(D4506,'Step 1b-Current GLMT'!A:C,3,FALSE)</f>
        <v>0</v>
      </c>
    </row>
    <row r="4507" spans="1:11" s="6" customFormat="1" x14ac:dyDescent="0.25">
      <c r="A4507" t="s">
        <v>6404</v>
      </c>
      <c r="B4507" t="s">
        <v>6405</v>
      </c>
      <c r="D4507" t="s">
        <v>6393</v>
      </c>
      <c r="E4507" s="6" t="str">
        <f>VLOOKUP(D4507,'Step 1b-Current GLMT'!A:B,2,FALSE)</f>
        <v xml:space="preserve">General : Accounting : Staff Wages - Classified </v>
      </c>
      <c r="F4507" s="422"/>
      <c r="H4507" t="str">
        <f t="shared" si="231"/>
        <v>0000</v>
      </c>
      <c r="I4507" t="str">
        <f t="shared" si="230"/>
        <v xml:space="preserve"> </v>
      </c>
      <c r="J4507" t="str">
        <f t="shared" si="232"/>
        <v>E1307</v>
      </c>
      <c r="K4507">
        <f>VLOOKUP(D4507,'Step 1b-Current GLMT'!A:C,3,FALSE)</f>
        <v>0</v>
      </c>
    </row>
    <row r="4508" spans="1:11" s="6" customFormat="1" x14ac:dyDescent="0.25">
      <c r="A4508" t="s">
        <v>6406</v>
      </c>
      <c r="B4508" t="s">
        <v>6407</v>
      </c>
      <c r="D4508" t="s">
        <v>6393</v>
      </c>
      <c r="E4508" s="6" t="str">
        <f>VLOOKUP(D4508,'Step 1b-Current GLMT'!A:B,2,FALSE)</f>
        <v xml:space="preserve">General : Accounting : Staff Wages - Classified </v>
      </c>
      <c r="F4508" s="422"/>
      <c r="H4508" t="str">
        <f t="shared" si="231"/>
        <v>0000</v>
      </c>
      <c r="I4508" t="str">
        <f t="shared" si="230"/>
        <v xml:space="preserve"> </v>
      </c>
      <c r="J4508" t="str">
        <f t="shared" si="232"/>
        <v>E1308</v>
      </c>
      <c r="K4508">
        <f>VLOOKUP(D4508,'Step 1b-Current GLMT'!A:C,3,FALSE)</f>
        <v>0</v>
      </c>
    </row>
    <row r="4509" spans="1:11" s="6" customFormat="1" x14ac:dyDescent="0.25">
      <c r="A4509" t="s">
        <v>6408</v>
      </c>
      <c r="B4509" t="s">
        <v>6409</v>
      </c>
      <c r="D4509" t="s">
        <v>6393</v>
      </c>
      <c r="E4509" s="6" t="str">
        <f>VLOOKUP(D4509,'Step 1b-Current GLMT'!A:B,2,FALSE)</f>
        <v xml:space="preserve">General : Accounting : Staff Wages - Classified </v>
      </c>
      <c r="F4509" s="422"/>
      <c r="H4509" t="str">
        <f t="shared" si="231"/>
        <v>0000</v>
      </c>
      <c r="I4509" t="str">
        <f t="shared" ref="I4509:I4540" si="233">IF(D4509=0,"0"," ")</f>
        <v xml:space="preserve"> </v>
      </c>
      <c r="J4509" t="str">
        <f t="shared" si="232"/>
        <v>E1309</v>
      </c>
      <c r="K4509">
        <f>VLOOKUP(D4509,'Step 1b-Current GLMT'!A:C,3,FALSE)</f>
        <v>0</v>
      </c>
    </row>
    <row r="4510" spans="1:11" s="6" customFormat="1" x14ac:dyDescent="0.25">
      <c r="A4510" t="s">
        <v>6410</v>
      </c>
      <c r="B4510" t="s">
        <v>6411</v>
      </c>
      <c r="D4510" t="s">
        <v>6393</v>
      </c>
      <c r="E4510" s="6" t="str">
        <f>VLOOKUP(D4510,'Step 1b-Current GLMT'!A:B,2,FALSE)</f>
        <v xml:space="preserve">General : Accounting : Staff Wages - Classified </v>
      </c>
      <c r="F4510" s="422"/>
      <c r="H4510" t="str">
        <f t="shared" si="231"/>
        <v>0000</v>
      </c>
      <c r="I4510" t="str">
        <f t="shared" si="233"/>
        <v xml:space="preserve"> </v>
      </c>
      <c r="J4510" t="str">
        <f t="shared" si="232"/>
        <v>E1310</v>
      </c>
      <c r="K4510">
        <f>VLOOKUP(D4510,'Step 1b-Current GLMT'!A:C,3,FALSE)</f>
        <v>0</v>
      </c>
    </row>
    <row r="4511" spans="1:11" s="6" customFormat="1" x14ac:dyDescent="0.25">
      <c r="A4511" t="s">
        <v>6412</v>
      </c>
      <c r="B4511" t="s">
        <v>6413</v>
      </c>
      <c r="D4511" t="s">
        <v>6393</v>
      </c>
      <c r="E4511" s="6" t="str">
        <f>VLOOKUP(D4511,'Step 1b-Current GLMT'!A:B,2,FALSE)</f>
        <v xml:space="preserve">General : Accounting : Staff Wages - Classified </v>
      </c>
      <c r="F4511" s="422"/>
      <c r="H4511" t="str">
        <f t="shared" si="231"/>
        <v>0000</v>
      </c>
      <c r="I4511" t="str">
        <f t="shared" si="233"/>
        <v xml:space="preserve"> </v>
      </c>
      <c r="J4511" t="str">
        <f t="shared" si="232"/>
        <v>E1311</v>
      </c>
      <c r="K4511">
        <f>VLOOKUP(D4511,'Step 1b-Current GLMT'!A:C,3,FALSE)</f>
        <v>0</v>
      </c>
    </row>
    <row r="4512" spans="1:11" s="6" customFormat="1" x14ac:dyDescent="0.25">
      <c r="A4512" t="s">
        <v>6414</v>
      </c>
      <c r="B4512" t="s">
        <v>6415</v>
      </c>
      <c r="D4512" t="s">
        <v>6393</v>
      </c>
      <c r="E4512" s="6" t="str">
        <f>VLOOKUP(D4512,'Step 1b-Current GLMT'!A:B,2,FALSE)</f>
        <v xml:space="preserve">General : Accounting : Staff Wages - Classified </v>
      </c>
      <c r="F4512" s="422"/>
      <c r="H4512" t="str">
        <f t="shared" si="231"/>
        <v>0000</v>
      </c>
      <c r="I4512" t="str">
        <f t="shared" si="233"/>
        <v xml:space="preserve"> </v>
      </c>
      <c r="J4512" t="str">
        <f t="shared" si="232"/>
        <v>E1312</v>
      </c>
      <c r="K4512">
        <f>VLOOKUP(D4512,'Step 1b-Current GLMT'!A:C,3,FALSE)</f>
        <v>0</v>
      </c>
    </row>
    <row r="4513" spans="1:11" s="6" customFormat="1" x14ac:dyDescent="0.25">
      <c r="A4513" t="s">
        <v>6416</v>
      </c>
      <c r="B4513" t="s">
        <v>6417</v>
      </c>
      <c r="D4513" t="s">
        <v>6393</v>
      </c>
      <c r="E4513" s="6" t="str">
        <f>VLOOKUP(D4513,'Step 1b-Current GLMT'!A:B,2,FALSE)</f>
        <v xml:space="preserve">General : Accounting : Staff Wages - Classified </v>
      </c>
      <c r="F4513" s="422"/>
      <c r="H4513" t="str">
        <f t="shared" si="231"/>
        <v>0000</v>
      </c>
      <c r="I4513" t="str">
        <f t="shared" si="233"/>
        <v xml:space="preserve"> </v>
      </c>
      <c r="J4513" t="str">
        <f t="shared" si="232"/>
        <v>E1313</v>
      </c>
      <c r="K4513">
        <f>VLOOKUP(D4513,'Step 1b-Current GLMT'!A:C,3,FALSE)</f>
        <v>0</v>
      </c>
    </row>
    <row r="4514" spans="1:11" s="6" customFormat="1" x14ac:dyDescent="0.25">
      <c r="A4514" t="s">
        <v>6418</v>
      </c>
      <c r="B4514" t="s">
        <v>6419</v>
      </c>
      <c r="D4514" t="s">
        <v>6393</v>
      </c>
      <c r="E4514" s="6" t="str">
        <f>VLOOKUP(D4514,'Step 1b-Current GLMT'!A:B,2,FALSE)</f>
        <v xml:space="preserve">General : Accounting : Staff Wages - Classified </v>
      </c>
      <c r="F4514" s="422"/>
      <c r="H4514" t="str">
        <f t="shared" si="231"/>
        <v>0000</v>
      </c>
      <c r="I4514" t="str">
        <f t="shared" si="233"/>
        <v xml:space="preserve"> </v>
      </c>
      <c r="J4514" t="str">
        <f t="shared" si="232"/>
        <v>E1314</v>
      </c>
      <c r="K4514">
        <f>VLOOKUP(D4514,'Step 1b-Current GLMT'!A:C,3,FALSE)</f>
        <v>0</v>
      </c>
    </row>
    <row r="4515" spans="1:11" s="6" customFormat="1" x14ac:dyDescent="0.25">
      <c r="A4515" t="s">
        <v>6420</v>
      </c>
      <c r="B4515" t="s">
        <v>6421</v>
      </c>
      <c r="D4515" t="s">
        <v>6393</v>
      </c>
      <c r="E4515" s="6" t="str">
        <f>VLOOKUP(D4515,'Step 1b-Current GLMT'!A:B,2,FALSE)</f>
        <v xml:space="preserve">General : Accounting : Staff Wages - Classified </v>
      </c>
      <c r="F4515" s="422"/>
      <c r="H4515" t="str">
        <f t="shared" si="231"/>
        <v>0000</v>
      </c>
      <c r="I4515" t="str">
        <f t="shared" si="233"/>
        <v xml:space="preserve"> </v>
      </c>
      <c r="J4515" t="str">
        <f t="shared" si="232"/>
        <v>E1315</v>
      </c>
      <c r="K4515">
        <f>VLOOKUP(D4515,'Step 1b-Current GLMT'!A:C,3,FALSE)</f>
        <v>0</v>
      </c>
    </row>
    <row r="4516" spans="1:11" s="6" customFormat="1" x14ac:dyDescent="0.25">
      <c r="A4516" t="s">
        <v>415</v>
      </c>
      <c r="B4516" t="s">
        <v>6422</v>
      </c>
      <c r="D4516" t="s">
        <v>15361</v>
      </c>
      <c r="E4516" s="6" t="str">
        <f>VLOOKUP(D4516,'Step 1b-Current GLMT'!A:B,2,FALSE)</f>
        <v xml:space="preserve">General : Accounting : Student Wages </v>
      </c>
      <c r="F4516" s="422"/>
      <c r="H4516" t="str">
        <f t="shared" si="231"/>
        <v>0000</v>
      </c>
      <c r="I4516" t="str">
        <f t="shared" si="233"/>
        <v xml:space="preserve"> </v>
      </c>
      <c r="J4516" t="str">
        <f t="shared" si="232"/>
        <v>E1800</v>
      </c>
      <c r="K4516">
        <f>VLOOKUP(D4516,'Step 1b-Current GLMT'!A:C,3,FALSE)</f>
        <v>0</v>
      </c>
    </row>
    <row r="4517" spans="1:11" s="6" customFormat="1" x14ac:dyDescent="0.25">
      <c r="A4517" t="s">
        <v>288</v>
      </c>
      <c r="B4517" t="s">
        <v>6423</v>
      </c>
      <c r="D4517" t="s">
        <v>15363</v>
      </c>
      <c r="E4517" s="6" t="str">
        <f>VLOOKUP(D4517,'Step 1b-Current GLMT'!A:B,2,FALSE)</f>
        <v xml:space="preserve">General : Accounting : Travel Pool - Reg </v>
      </c>
      <c r="F4517" s="422"/>
      <c r="G4517"/>
      <c r="H4517" t="str">
        <f t="shared" si="231"/>
        <v>0000</v>
      </c>
      <c r="I4517" t="str">
        <f t="shared" si="233"/>
        <v xml:space="preserve"> </v>
      </c>
      <c r="J4517" t="str">
        <f t="shared" si="232"/>
        <v>E3100</v>
      </c>
      <c r="K4517">
        <f>VLOOKUP(D4517,'Step 1b-Current GLMT'!A:C,3,FALSE)</f>
        <v>0</v>
      </c>
    </row>
    <row r="4518" spans="1:11" s="6" customFormat="1" x14ac:dyDescent="0.25">
      <c r="A4518" t="s">
        <v>267</v>
      </c>
      <c r="B4518" t="s">
        <v>6424</v>
      </c>
      <c r="D4518" t="s">
        <v>15365</v>
      </c>
      <c r="E4518" s="6" t="str">
        <f>VLOOKUP(D4518,'Step 1b-Current GLMT'!A:B,2,FALSE)</f>
        <v xml:space="preserve">General : Accounting : Contractual Services </v>
      </c>
      <c r="F4518" s="422"/>
      <c r="G4518"/>
      <c r="H4518" t="str">
        <f t="shared" si="231"/>
        <v>0000</v>
      </c>
      <c r="I4518" t="str">
        <f t="shared" si="233"/>
        <v xml:space="preserve"> </v>
      </c>
      <c r="J4518" t="str">
        <f t="shared" si="232"/>
        <v>E3800</v>
      </c>
      <c r="K4518">
        <f>VLOOKUP(D4518,'Step 1b-Current GLMT'!A:C,3,FALSE)</f>
        <v>0</v>
      </c>
    </row>
    <row r="4519" spans="1:11" s="6" customFormat="1" x14ac:dyDescent="0.25">
      <c r="A4519" t="s">
        <v>5423</v>
      </c>
      <c r="B4519" t="s">
        <v>6425</v>
      </c>
      <c r="D4519" t="s">
        <v>15367</v>
      </c>
      <c r="E4519" s="6" t="str">
        <f>VLOOKUP(D4519,'Step 1b-Current GLMT'!A:B,2,FALSE)</f>
        <v xml:space="preserve">General : Accounting : Data Processing Services </v>
      </c>
      <c r="F4519" s="422"/>
      <c r="G4519"/>
      <c r="H4519" t="str">
        <f t="shared" si="231"/>
        <v>0000</v>
      </c>
      <c r="I4519" t="str">
        <f t="shared" si="233"/>
        <v xml:space="preserve"> </v>
      </c>
      <c r="J4519" t="str">
        <f t="shared" si="232"/>
        <v>E3435</v>
      </c>
      <c r="K4519">
        <f>VLOOKUP(D4519,'Step 1b-Current GLMT'!A:C,3,FALSE)</f>
        <v>0</v>
      </c>
    </row>
    <row r="4520" spans="1:11" s="6" customFormat="1" x14ac:dyDescent="0.25">
      <c r="A4520" t="s">
        <v>194</v>
      </c>
      <c r="B4520" t="s">
        <v>6426</v>
      </c>
      <c r="D4520" t="s">
        <v>15369</v>
      </c>
      <c r="E4520" s="6" t="str">
        <f>VLOOKUP(D4520,'Step 1b-Current GLMT'!A:B,2,FALSE)</f>
        <v xml:space="preserve">General : Accounting : General Supplies </v>
      </c>
      <c r="F4520" s="422"/>
      <c r="G4520"/>
      <c r="H4520" t="str">
        <f t="shared" si="231"/>
        <v>0000</v>
      </c>
      <c r="I4520" t="str">
        <f t="shared" si="233"/>
        <v xml:space="preserve"> </v>
      </c>
      <c r="J4520" t="str">
        <f t="shared" si="232"/>
        <v>E4100</v>
      </c>
      <c r="K4520">
        <f>VLOOKUP(D4520,'Step 1b-Current GLMT'!A:C,3,FALSE)</f>
        <v>0</v>
      </c>
    </row>
    <row r="4521" spans="1:11" s="6" customFormat="1" x14ac:dyDescent="0.25">
      <c r="A4521" t="s">
        <v>389</v>
      </c>
      <c r="B4521" t="s">
        <v>6427</v>
      </c>
      <c r="D4521" t="s">
        <v>15371</v>
      </c>
      <c r="E4521" s="6" t="str">
        <f>VLOOKUP(D4521,'Step 1b-Current GLMT'!A:B,2,FALSE)</f>
        <v xml:space="preserve">General : Accounting : Postage Reimbursement </v>
      </c>
      <c r="F4521" s="422"/>
      <c r="G4521"/>
      <c r="H4521" t="str">
        <f t="shared" si="231"/>
        <v>0000</v>
      </c>
      <c r="I4521" t="str">
        <f t="shared" si="233"/>
        <v xml:space="preserve"> </v>
      </c>
      <c r="J4521" t="str">
        <f t="shared" si="232"/>
        <v>E4126</v>
      </c>
      <c r="K4521">
        <f>VLOOKUP(D4521,'Step 1b-Current GLMT'!A:C,3,FALSE)</f>
        <v>0</v>
      </c>
    </row>
    <row r="4522" spans="1:11" s="6" customFormat="1" x14ac:dyDescent="0.25">
      <c r="A4522" t="s">
        <v>305</v>
      </c>
      <c r="B4522" t="s">
        <v>6428</v>
      </c>
      <c r="D4522" t="s">
        <v>15373</v>
      </c>
      <c r="E4522" s="6" t="str">
        <f>VLOOKUP(D4522,'Step 1b-Current GLMT'!A:B,2,FALSE)</f>
        <v xml:space="preserve">General : Accounting : Print Shop </v>
      </c>
      <c r="F4522" s="422"/>
      <c r="H4522" t="str">
        <f t="shared" si="231"/>
        <v>0000</v>
      </c>
      <c r="I4522" t="str">
        <f t="shared" si="233"/>
        <v xml:space="preserve"> </v>
      </c>
      <c r="J4522" t="str">
        <f t="shared" si="232"/>
        <v>E4122</v>
      </c>
      <c r="K4522">
        <f>VLOOKUP(D4522,'Step 1b-Current GLMT'!A:C,3,FALSE)</f>
        <v>0</v>
      </c>
    </row>
    <row r="4523" spans="1:11" s="6" customFormat="1" x14ac:dyDescent="0.25">
      <c r="A4523" t="s">
        <v>1534</v>
      </c>
      <c r="B4523" t="s">
        <v>6429</v>
      </c>
      <c r="D4523" t="s">
        <v>15375</v>
      </c>
      <c r="E4523" s="6" t="str">
        <f>VLOOKUP(D4523,'Step 1b-Current GLMT'!A:B,2,FALSE)</f>
        <v xml:space="preserve">General : Accounting : Telephone </v>
      </c>
      <c r="F4523" s="422"/>
      <c r="H4523" t="str">
        <f t="shared" si="231"/>
        <v>0000</v>
      </c>
      <c r="I4523" t="str">
        <f t="shared" si="233"/>
        <v xml:space="preserve"> </v>
      </c>
      <c r="J4523" t="str">
        <f t="shared" si="232"/>
        <v>E4606</v>
      </c>
      <c r="K4523">
        <f>VLOOKUP(D4523,'Step 1b-Current GLMT'!A:C,3,FALSE)</f>
        <v>0</v>
      </c>
    </row>
    <row r="4524" spans="1:11" s="6" customFormat="1" x14ac:dyDescent="0.25">
      <c r="A4524" t="s">
        <v>6430</v>
      </c>
      <c r="B4524" t="s">
        <v>6431</v>
      </c>
      <c r="D4524" t="s">
        <v>15377</v>
      </c>
      <c r="E4524" s="6" t="str">
        <f>VLOOKUP(D4524,'Step 1b-Current GLMT'!A:B,2,FALSE)</f>
        <v xml:space="preserve">General : Accounting : Bad Check and Credit Card Exp </v>
      </c>
      <c r="F4524" s="422"/>
      <c r="H4524" t="str">
        <f t="shared" si="231"/>
        <v>0000</v>
      </c>
      <c r="I4524" t="str">
        <f t="shared" si="233"/>
        <v xml:space="preserve"> </v>
      </c>
      <c r="J4524" t="str">
        <f t="shared" si="232"/>
        <v>E5075</v>
      </c>
      <c r="K4524">
        <f>VLOOKUP(D4524,'Step 1b-Current GLMT'!A:C,3,FALSE)</f>
        <v>0</v>
      </c>
    </row>
    <row r="4525" spans="1:11" s="6" customFormat="1" x14ac:dyDescent="0.25">
      <c r="A4525" t="s">
        <v>6432</v>
      </c>
      <c r="B4525" t="s">
        <v>6433</v>
      </c>
      <c r="D4525" t="s">
        <v>15379</v>
      </c>
      <c r="E4525" s="6" t="str">
        <f>VLOOKUP(D4525,'Step 1b-Current GLMT'!A:B,2,FALSE)</f>
        <v xml:space="preserve">General : Accounting : Collection costs </v>
      </c>
      <c r="F4525" s="422"/>
      <c r="G4525"/>
      <c r="H4525" t="str">
        <f t="shared" si="231"/>
        <v>0000</v>
      </c>
      <c r="I4525" t="str">
        <f t="shared" si="233"/>
        <v xml:space="preserve"> </v>
      </c>
      <c r="J4525" t="str">
        <f t="shared" si="232"/>
        <v>E5090</v>
      </c>
      <c r="K4525">
        <f>VLOOKUP(D4525,'Step 1b-Current GLMT'!A:C,3,FALSE)</f>
        <v>0</v>
      </c>
    </row>
    <row r="4526" spans="1:11" s="6" customFormat="1" x14ac:dyDescent="0.25">
      <c r="A4526" t="s">
        <v>2665</v>
      </c>
      <c r="B4526" t="s">
        <v>6434</v>
      </c>
      <c r="D4526" t="s">
        <v>15381</v>
      </c>
      <c r="E4526" s="6" t="str">
        <f>VLOOKUP(D4526,'Step 1b-Current GLMT'!A:B,2,FALSE)</f>
        <v xml:space="preserve">General : Accounting : Dues </v>
      </c>
      <c r="F4526" s="422"/>
      <c r="G4526"/>
      <c r="H4526" t="str">
        <f t="shared" si="231"/>
        <v>0000</v>
      </c>
      <c r="I4526" t="str">
        <f t="shared" si="233"/>
        <v xml:space="preserve"> </v>
      </c>
      <c r="J4526" t="str">
        <f t="shared" si="232"/>
        <v>E5100</v>
      </c>
      <c r="K4526">
        <f>VLOOKUP(D4526,'Step 1b-Current GLMT'!A:C,3,FALSE)</f>
        <v>0</v>
      </c>
    </row>
    <row r="4527" spans="1:11" s="6" customFormat="1" x14ac:dyDescent="0.25">
      <c r="A4527" t="s">
        <v>4819</v>
      </c>
      <c r="B4527" t="s">
        <v>6435</v>
      </c>
      <c r="D4527" t="s">
        <v>15383</v>
      </c>
      <c r="E4527" s="6" t="str">
        <f>VLOOKUP(D4527,'Step 1b-Current GLMT'!A:B,2,FALSE)</f>
        <v xml:space="preserve">General : Accounting : Over &amp; Short expense </v>
      </c>
      <c r="F4527" s="422"/>
      <c r="G4527"/>
      <c r="H4527" t="str">
        <f t="shared" si="231"/>
        <v>0000</v>
      </c>
      <c r="I4527" t="str">
        <f t="shared" si="233"/>
        <v xml:space="preserve"> </v>
      </c>
      <c r="J4527" t="str">
        <f t="shared" si="232"/>
        <v>E5299</v>
      </c>
      <c r="K4527">
        <f>VLOOKUP(D4527,'Step 1b-Current GLMT'!A:C,3,FALSE)</f>
        <v>0</v>
      </c>
    </row>
    <row r="4528" spans="1:11" s="6" customFormat="1" x14ac:dyDescent="0.25">
      <c r="A4528" t="s">
        <v>405</v>
      </c>
      <c r="B4528" t="s">
        <v>6436</v>
      </c>
      <c r="D4528" t="s">
        <v>15385</v>
      </c>
      <c r="E4528" s="6" t="str">
        <f>VLOOKUP(D4528,'Step 1b-Current GLMT'!A:B,2,FALSE)</f>
        <v xml:space="preserve">General : Accounting : Equipment </v>
      </c>
      <c r="F4528" s="422"/>
      <c r="G4528"/>
      <c r="H4528" t="str">
        <f t="shared" si="231"/>
        <v>0000</v>
      </c>
      <c r="I4528" t="str">
        <f t="shared" si="233"/>
        <v xml:space="preserve"> </v>
      </c>
      <c r="J4528" t="str">
        <f t="shared" si="232"/>
        <v>E8850</v>
      </c>
      <c r="K4528">
        <f>VLOOKUP(D4528,'Step 1b-Current GLMT'!A:C,3,FALSE)</f>
        <v>0</v>
      </c>
    </row>
    <row r="4529" spans="1:11" s="6" customFormat="1" x14ac:dyDescent="0.25">
      <c r="A4529" t="s">
        <v>288</v>
      </c>
      <c r="B4529" t="s">
        <v>6437</v>
      </c>
      <c r="D4529" t="s">
        <v>15387</v>
      </c>
      <c r="E4529" s="6" t="str">
        <f>VLOOKUP(D4529,'Step 1b-Current GLMT'!A:B,2,FALSE)</f>
        <v xml:space="preserve">General : General Institutional Expense : Travel Pool - Reg </v>
      </c>
      <c r="F4529" s="422"/>
      <c r="G4529"/>
      <c r="H4529" t="str">
        <f t="shared" si="231"/>
        <v>0000</v>
      </c>
      <c r="I4529" t="str">
        <f t="shared" si="233"/>
        <v xml:space="preserve"> </v>
      </c>
      <c r="J4529" t="str">
        <f t="shared" si="232"/>
        <v>E3100</v>
      </c>
      <c r="K4529">
        <f>VLOOKUP(D4529,'Step 1b-Current GLMT'!A:C,3,FALSE)</f>
        <v>0</v>
      </c>
    </row>
    <row r="4530" spans="1:11" s="6" customFormat="1" x14ac:dyDescent="0.25">
      <c r="A4530" t="s">
        <v>267</v>
      </c>
      <c r="B4530" t="s">
        <v>6438</v>
      </c>
      <c r="D4530" t="s">
        <v>15389</v>
      </c>
      <c r="E4530" s="6" t="str">
        <f>VLOOKUP(D4530,'Step 1b-Current GLMT'!A:B,2,FALSE)</f>
        <v xml:space="preserve">General : General Institutional Expense : Contractual Services </v>
      </c>
      <c r="F4530" s="422"/>
      <c r="G4530"/>
      <c r="H4530" t="str">
        <f t="shared" si="231"/>
        <v>0000</v>
      </c>
      <c r="I4530" t="str">
        <f t="shared" si="233"/>
        <v xml:space="preserve"> </v>
      </c>
      <c r="J4530" t="str">
        <f t="shared" si="232"/>
        <v>E3800</v>
      </c>
      <c r="K4530">
        <f>VLOOKUP(D4530,'Step 1b-Current GLMT'!A:C,3,FALSE)</f>
        <v>0</v>
      </c>
    </row>
    <row r="4531" spans="1:11" s="6" customFormat="1" x14ac:dyDescent="0.25">
      <c r="A4531" t="s">
        <v>4674</v>
      </c>
      <c r="B4531" t="s">
        <v>6439</v>
      </c>
      <c r="D4531" t="s">
        <v>15391</v>
      </c>
      <c r="E4531" s="6" t="str">
        <f>VLOOKUP(D4531,'Step 1b-Current GLMT'!A:B,2,FALSE)</f>
        <v xml:space="preserve">General : General Institutional Expense : Insurance - State </v>
      </c>
      <c r="F4531" s="422"/>
      <c r="G4531"/>
      <c r="H4531" t="str">
        <f t="shared" si="231"/>
        <v>0000</v>
      </c>
      <c r="I4531" t="str">
        <f t="shared" si="233"/>
        <v xml:space="preserve"> </v>
      </c>
      <c r="J4531" t="str">
        <f t="shared" si="232"/>
        <v>E5110</v>
      </c>
      <c r="K4531">
        <f>VLOOKUP(D4531,'Step 1b-Current GLMT'!A:C,3,FALSE)</f>
        <v>0</v>
      </c>
    </row>
    <row r="4532" spans="1:11" s="6" customFormat="1" x14ac:dyDescent="0.25">
      <c r="A4532" t="s">
        <v>5835</v>
      </c>
      <c r="B4532" t="s">
        <v>6440</v>
      </c>
      <c r="D4532" t="s">
        <v>15393</v>
      </c>
      <c r="E4532" s="6" t="str">
        <f>VLOOKUP(D4532,'Step 1b-Current GLMT'!A:B,2,FALSE)</f>
        <v xml:space="preserve">General : General Institutional Expense : Insurance - Non-State </v>
      </c>
      <c r="F4532" s="422"/>
      <c r="G4532"/>
      <c r="H4532" t="str">
        <f t="shared" si="231"/>
        <v>0000</v>
      </c>
      <c r="I4532" t="str">
        <f t="shared" si="233"/>
        <v xml:space="preserve"> </v>
      </c>
      <c r="J4532" t="str">
        <f t="shared" si="232"/>
        <v>E5105</v>
      </c>
      <c r="K4532">
        <f>VLOOKUP(D4532,'Step 1b-Current GLMT'!A:C,3,FALSE)</f>
        <v>0</v>
      </c>
    </row>
    <row r="4533" spans="1:11" s="6" customFormat="1" x14ac:dyDescent="0.25">
      <c r="A4533" t="s">
        <v>5665</v>
      </c>
      <c r="B4533" t="s">
        <v>6441</v>
      </c>
      <c r="D4533" t="s">
        <v>15395</v>
      </c>
      <c r="E4533" s="6" t="str">
        <f>VLOOKUP(D4533,'Step 1b-Current GLMT'!A:B,2,FALSE)</f>
        <v xml:space="preserve">General : General Institutional Expense : Tax &amp; Licenses </v>
      </c>
      <c r="F4533" s="422"/>
      <c r="G4533"/>
      <c r="H4533" t="str">
        <f t="shared" si="231"/>
        <v>0000</v>
      </c>
      <c r="I4533" t="str">
        <f t="shared" si="233"/>
        <v xml:space="preserve"> </v>
      </c>
      <c r="J4533" t="str">
        <f t="shared" si="232"/>
        <v>E5120</v>
      </c>
      <c r="K4533">
        <f>VLOOKUP(D4533,'Step 1b-Current GLMT'!A:C,3,FALSE)</f>
        <v>0</v>
      </c>
    </row>
    <row r="4534" spans="1:11" s="6" customFormat="1" x14ac:dyDescent="0.25">
      <c r="A4534" t="s">
        <v>6442</v>
      </c>
      <c r="B4534" t="s">
        <v>6443</v>
      </c>
      <c r="D4534" t="s">
        <v>6444</v>
      </c>
      <c r="E4534" s="6" t="str">
        <f>VLOOKUP(D4534,'Step 1b-Current GLMT'!A:B,2,FALSE)</f>
        <v xml:space="preserve">General : Financial Services : Staff Wages - Classified </v>
      </c>
      <c r="F4534" s="422"/>
      <c r="H4534" t="str">
        <f t="shared" si="231"/>
        <v>0000</v>
      </c>
      <c r="I4534" t="str">
        <f t="shared" si="233"/>
        <v xml:space="preserve"> </v>
      </c>
      <c r="J4534" t="str">
        <f t="shared" si="232"/>
        <v>E1301</v>
      </c>
      <c r="K4534">
        <f>VLOOKUP(D4534,'Step 1b-Current GLMT'!A:C,3,FALSE)</f>
        <v>0</v>
      </c>
    </row>
    <row r="4535" spans="1:11" s="6" customFormat="1" x14ac:dyDescent="0.25">
      <c r="A4535" t="s">
        <v>6445</v>
      </c>
      <c r="B4535" t="s">
        <v>6446</v>
      </c>
      <c r="D4535" t="s">
        <v>6444</v>
      </c>
      <c r="E4535" s="6" t="str">
        <f>VLOOKUP(D4535,'Step 1b-Current GLMT'!A:B,2,FALSE)</f>
        <v xml:space="preserve">General : Financial Services : Staff Wages - Classified </v>
      </c>
      <c r="F4535" s="422"/>
      <c r="H4535" t="str">
        <f t="shared" si="231"/>
        <v>0000</v>
      </c>
      <c r="I4535" t="str">
        <f t="shared" si="233"/>
        <v xml:space="preserve"> </v>
      </c>
      <c r="J4535" t="str">
        <f t="shared" si="232"/>
        <v>E1302</v>
      </c>
      <c r="K4535">
        <f>VLOOKUP(D4535,'Step 1b-Current GLMT'!A:C,3,FALSE)</f>
        <v>0</v>
      </c>
    </row>
    <row r="4536" spans="1:11" s="6" customFormat="1" x14ac:dyDescent="0.25">
      <c r="A4536" t="s">
        <v>6447</v>
      </c>
      <c r="B4536" t="s">
        <v>6448</v>
      </c>
      <c r="D4536" t="s">
        <v>6444</v>
      </c>
      <c r="E4536" s="6" t="str">
        <f>VLOOKUP(D4536,'Step 1b-Current GLMT'!A:B,2,FALSE)</f>
        <v xml:space="preserve">General : Financial Services : Staff Wages - Classified </v>
      </c>
      <c r="F4536" s="422"/>
      <c r="H4536" t="str">
        <f t="shared" si="231"/>
        <v>0000</v>
      </c>
      <c r="I4536" t="str">
        <f t="shared" si="233"/>
        <v xml:space="preserve"> </v>
      </c>
      <c r="J4536" t="str">
        <f t="shared" si="232"/>
        <v>E1303</v>
      </c>
      <c r="K4536">
        <f>VLOOKUP(D4536,'Step 1b-Current GLMT'!A:C,3,FALSE)</f>
        <v>0</v>
      </c>
    </row>
    <row r="4537" spans="1:11" s="6" customFormat="1" x14ac:dyDescent="0.25">
      <c r="A4537" t="s">
        <v>6449</v>
      </c>
      <c r="B4537" t="s">
        <v>6450</v>
      </c>
      <c r="D4537" t="s">
        <v>6444</v>
      </c>
      <c r="E4537" s="6" t="str">
        <f>VLOOKUP(D4537,'Step 1b-Current GLMT'!A:B,2,FALSE)</f>
        <v xml:space="preserve">General : Financial Services : Staff Wages - Classified </v>
      </c>
      <c r="F4537" s="422"/>
      <c r="H4537" t="str">
        <f t="shared" si="231"/>
        <v>0000</v>
      </c>
      <c r="I4537" t="str">
        <f t="shared" si="233"/>
        <v xml:space="preserve"> </v>
      </c>
      <c r="J4537" t="str">
        <f t="shared" si="232"/>
        <v>E1304</v>
      </c>
      <c r="K4537">
        <f>VLOOKUP(D4537,'Step 1b-Current GLMT'!A:C,3,FALSE)</f>
        <v>0</v>
      </c>
    </row>
    <row r="4538" spans="1:11" s="6" customFormat="1" x14ac:dyDescent="0.25">
      <c r="A4538" t="s">
        <v>415</v>
      </c>
      <c r="B4538" t="s">
        <v>6451</v>
      </c>
      <c r="D4538" t="s">
        <v>15398</v>
      </c>
      <c r="E4538" s="6" t="str">
        <f>VLOOKUP(D4538,'Step 1b-Current GLMT'!A:B,2,FALSE)</f>
        <v xml:space="preserve">General : Financial Services : Student Wages </v>
      </c>
      <c r="F4538" s="422"/>
      <c r="H4538" t="str">
        <f t="shared" si="231"/>
        <v>0000</v>
      </c>
      <c r="I4538" t="str">
        <f t="shared" si="233"/>
        <v xml:space="preserve"> </v>
      </c>
      <c r="J4538" t="str">
        <f t="shared" si="232"/>
        <v>E1800</v>
      </c>
      <c r="K4538">
        <f>VLOOKUP(D4538,'Step 1b-Current GLMT'!A:C,3,FALSE)</f>
        <v>0</v>
      </c>
    </row>
    <row r="4539" spans="1:11" s="6" customFormat="1" x14ac:dyDescent="0.25">
      <c r="A4539" t="s">
        <v>288</v>
      </c>
      <c r="B4539" t="s">
        <v>6452</v>
      </c>
      <c r="D4539" t="s">
        <v>15400</v>
      </c>
      <c r="E4539" s="6" t="str">
        <f>VLOOKUP(D4539,'Step 1b-Current GLMT'!A:B,2,FALSE)</f>
        <v xml:space="preserve">General : Financial Services : Travel Pool - Reg </v>
      </c>
      <c r="F4539" s="422"/>
      <c r="H4539" t="str">
        <f t="shared" si="231"/>
        <v>0000</v>
      </c>
      <c r="I4539" t="str">
        <f t="shared" si="233"/>
        <v xml:space="preserve"> </v>
      </c>
      <c r="J4539" t="str">
        <f t="shared" si="232"/>
        <v>E3100</v>
      </c>
      <c r="K4539">
        <f>VLOOKUP(D4539,'Step 1b-Current GLMT'!A:C,3,FALSE)</f>
        <v>0</v>
      </c>
    </row>
    <row r="4540" spans="1:11" s="6" customFormat="1" x14ac:dyDescent="0.25">
      <c r="A4540" t="s">
        <v>267</v>
      </c>
      <c r="B4540" t="s">
        <v>6453</v>
      </c>
      <c r="D4540" t="s">
        <v>15402</v>
      </c>
      <c r="E4540" s="6" t="str">
        <f>VLOOKUP(D4540,'Step 1b-Current GLMT'!A:B,2,FALSE)</f>
        <v xml:space="preserve">General : Financial Services : Contractual Services </v>
      </c>
      <c r="F4540" s="422"/>
      <c r="H4540" t="str">
        <f t="shared" si="231"/>
        <v>0000</v>
      </c>
      <c r="I4540" t="str">
        <f t="shared" si="233"/>
        <v xml:space="preserve"> </v>
      </c>
      <c r="J4540" t="str">
        <f t="shared" si="232"/>
        <v>E3800</v>
      </c>
      <c r="K4540">
        <f>VLOOKUP(D4540,'Step 1b-Current GLMT'!A:C,3,FALSE)</f>
        <v>0</v>
      </c>
    </row>
    <row r="4541" spans="1:11" s="6" customFormat="1" x14ac:dyDescent="0.25">
      <c r="A4541" t="s">
        <v>2661</v>
      </c>
      <c r="B4541" t="s">
        <v>6454</v>
      </c>
      <c r="D4541" t="s">
        <v>15404</v>
      </c>
      <c r="E4541" s="6" t="str">
        <f>VLOOKUP(D4541,'Step 1b-Current GLMT'!A:B,2,FALSE)</f>
        <v xml:space="preserve">General : Financial Services : Technology Fees </v>
      </c>
      <c r="F4541" s="422"/>
      <c r="H4541" t="str">
        <f t="shared" si="231"/>
        <v>0000</v>
      </c>
      <c r="I4541" t="str">
        <f t="shared" ref="I4541:I4572" si="234">IF(D4541=0,"0"," ")</f>
        <v xml:space="preserve"> </v>
      </c>
      <c r="J4541" t="str">
        <f t="shared" si="232"/>
        <v>E3430</v>
      </c>
      <c r="K4541">
        <f>VLOOKUP(D4541,'Step 1b-Current GLMT'!A:C,3,FALSE)</f>
        <v>0</v>
      </c>
    </row>
    <row r="4542" spans="1:11" s="6" customFormat="1" x14ac:dyDescent="0.25">
      <c r="A4542" t="s">
        <v>194</v>
      </c>
      <c r="B4542" t="s">
        <v>6455</v>
      </c>
      <c r="D4542" t="s">
        <v>15406</v>
      </c>
      <c r="E4542" s="6" t="str">
        <f>VLOOKUP(D4542,'Step 1b-Current GLMT'!A:B,2,FALSE)</f>
        <v xml:space="preserve">General : Financial Services : General Supplies </v>
      </c>
      <c r="F4542" s="422"/>
      <c r="H4542" t="str">
        <f t="shared" si="231"/>
        <v>0000</v>
      </c>
      <c r="I4542" t="str">
        <f t="shared" si="234"/>
        <v xml:space="preserve"> </v>
      </c>
      <c r="J4542" t="str">
        <f t="shared" si="232"/>
        <v>E4100</v>
      </c>
      <c r="K4542">
        <f>VLOOKUP(D4542,'Step 1b-Current GLMT'!A:C,3,FALSE)</f>
        <v>0</v>
      </c>
    </row>
    <row r="4543" spans="1:11" s="6" customFormat="1" x14ac:dyDescent="0.25">
      <c r="A4543" t="s">
        <v>389</v>
      </c>
      <c r="B4543" t="s">
        <v>6456</v>
      </c>
      <c r="D4543" t="s">
        <v>15408</v>
      </c>
      <c r="E4543" s="6" t="str">
        <f>VLOOKUP(D4543,'Step 1b-Current GLMT'!A:B,2,FALSE)</f>
        <v xml:space="preserve">General : Financial Services : Postage Reimbursement </v>
      </c>
      <c r="F4543" s="422"/>
      <c r="H4543" t="str">
        <f t="shared" si="231"/>
        <v>0000</v>
      </c>
      <c r="I4543" t="str">
        <f t="shared" si="234"/>
        <v xml:space="preserve"> </v>
      </c>
      <c r="J4543" t="str">
        <f t="shared" si="232"/>
        <v>E4126</v>
      </c>
      <c r="K4543">
        <f>VLOOKUP(D4543,'Step 1b-Current GLMT'!A:C,3,FALSE)</f>
        <v>0</v>
      </c>
    </row>
    <row r="4544" spans="1:11" s="6" customFormat="1" x14ac:dyDescent="0.25">
      <c r="A4544" t="s">
        <v>305</v>
      </c>
      <c r="B4544" t="s">
        <v>6457</v>
      </c>
      <c r="D4544" t="s">
        <v>15410</v>
      </c>
      <c r="E4544" s="6" t="str">
        <f>VLOOKUP(D4544,'Step 1b-Current GLMT'!A:B,2,FALSE)</f>
        <v xml:space="preserve">General : Financial Services : Print Shop </v>
      </c>
      <c r="F4544" s="422"/>
      <c r="H4544" t="str">
        <f t="shared" si="231"/>
        <v>0000</v>
      </c>
      <c r="I4544" t="str">
        <f t="shared" si="234"/>
        <v xml:space="preserve"> </v>
      </c>
      <c r="J4544" t="str">
        <f t="shared" si="232"/>
        <v>E4122</v>
      </c>
      <c r="K4544">
        <f>VLOOKUP(D4544,'Step 1b-Current GLMT'!A:C,3,FALSE)</f>
        <v>0</v>
      </c>
    </row>
    <row r="4545" spans="1:11" s="6" customFormat="1" x14ac:dyDescent="0.25">
      <c r="A4545" t="s">
        <v>1534</v>
      </c>
      <c r="B4545" t="s">
        <v>6458</v>
      </c>
      <c r="D4545" t="s">
        <v>15412</v>
      </c>
      <c r="E4545" s="6" t="str">
        <f>VLOOKUP(D4545,'Step 1b-Current GLMT'!A:B,2,FALSE)</f>
        <v xml:space="preserve">General : Financial Services : Telephone </v>
      </c>
      <c r="F4545" s="422"/>
      <c r="H4545" t="str">
        <f t="shared" si="231"/>
        <v>0000</v>
      </c>
      <c r="I4545" t="str">
        <f t="shared" si="234"/>
        <v xml:space="preserve"> </v>
      </c>
      <c r="J4545" t="str">
        <f t="shared" si="232"/>
        <v>E4606</v>
      </c>
      <c r="K4545">
        <f>VLOOKUP(D4545,'Step 1b-Current GLMT'!A:C,3,FALSE)</f>
        <v>0</v>
      </c>
    </row>
    <row r="4546" spans="1:11" s="6" customFormat="1" x14ac:dyDescent="0.25">
      <c r="A4546" t="s">
        <v>6459</v>
      </c>
      <c r="B4546" t="s">
        <v>6460</v>
      </c>
      <c r="D4546" t="s">
        <v>6461</v>
      </c>
      <c r="E4546" s="6" t="str">
        <f>VLOOKUP(D4546,'Step 1b-Current GLMT'!A:B,2,FALSE)</f>
        <v xml:space="preserve">General : Purchasing : Staff Wages - Classified </v>
      </c>
      <c r="F4546" s="422"/>
      <c r="H4546" t="str">
        <f t="shared" ref="H4546:H4609" si="235">RIGHT(B4546,4)</f>
        <v>0000</v>
      </c>
      <c r="I4546" t="str">
        <f t="shared" si="234"/>
        <v xml:space="preserve"> </v>
      </c>
      <c r="J4546" t="str">
        <f t="shared" ref="J4546:J4609" si="236">MID(B4546,7,5)</f>
        <v>E1301</v>
      </c>
      <c r="K4546">
        <f>VLOOKUP(D4546,'Step 1b-Current GLMT'!A:C,3,FALSE)</f>
        <v>0</v>
      </c>
    </row>
    <row r="4547" spans="1:11" s="6" customFormat="1" x14ac:dyDescent="0.25">
      <c r="A4547" t="s">
        <v>6462</v>
      </c>
      <c r="B4547" t="s">
        <v>6463</v>
      </c>
      <c r="D4547" t="s">
        <v>6461</v>
      </c>
      <c r="E4547" s="6" t="str">
        <f>VLOOKUP(D4547,'Step 1b-Current GLMT'!A:B,2,FALSE)</f>
        <v xml:space="preserve">General : Purchasing : Staff Wages - Classified </v>
      </c>
      <c r="F4547" s="422"/>
      <c r="H4547" t="str">
        <f t="shared" si="235"/>
        <v>0000</v>
      </c>
      <c r="I4547" t="str">
        <f t="shared" si="234"/>
        <v xml:space="preserve"> </v>
      </c>
      <c r="J4547" t="str">
        <f t="shared" si="236"/>
        <v>E1302</v>
      </c>
      <c r="K4547">
        <f>VLOOKUP(D4547,'Step 1b-Current GLMT'!A:C,3,FALSE)</f>
        <v>0</v>
      </c>
    </row>
    <row r="4548" spans="1:11" s="6" customFormat="1" x14ac:dyDescent="0.25">
      <c r="A4548" t="s">
        <v>6464</v>
      </c>
      <c r="B4548" t="s">
        <v>6465</v>
      </c>
      <c r="D4548" t="s">
        <v>6461</v>
      </c>
      <c r="E4548" s="6" t="str">
        <f>VLOOKUP(D4548,'Step 1b-Current GLMT'!A:B,2,FALSE)</f>
        <v xml:space="preserve">General : Purchasing : Staff Wages - Classified </v>
      </c>
      <c r="F4548" s="422"/>
      <c r="H4548" t="str">
        <f t="shared" si="235"/>
        <v>0000</v>
      </c>
      <c r="I4548" t="str">
        <f t="shared" si="234"/>
        <v xml:space="preserve"> </v>
      </c>
      <c r="J4548" t="str">
        <f t="shared" si="236"/>
        <v>E1305</v>
      </c>
      <c r="K4548">
        <f>VLOOKUP(D4548,'Step 1b-Current GLMT'!A:C,3,FALSE)</f>
        <v>0</v>
      </c>
    </row>
    <row r="4549" spans="1:11" s="6" customFormat="1" x14ac:dyDescent="0.25">
      <c r="A4549" t="s">
        <v>6466</v>
      </c>
      <c r="B4549" t="s">
        <v>6467</v>
      </c>
      <c r="D4549" t="s">
        <v>6461</v>
      </c>
      <c r="E4549" s="6" t="str">
        <f>VLOOKUP(D4549,'Step 1b-Current GLMT'!A:B,2,FALSE)</f>
        <v xml:space="preserve">General : Purchasing : Staff Wages - Classified </v>
      </c>
      <c r="F4549" s="422"/>
      <c r="H4549" t="str">
        <f t="shared" si="235"/>
        <v>0000</v>
      </c>
      <c r="I4549" t="str">
        <f t="shared" si="234"/>
        <v xml:space="preserve"> </v>
      </c>
      <c r="J4549" t="str">
        <f t="shared" si="236"/>
        <v>E1307</v>
      </c>
      <c r="K4549">
        <f>VLOOKUP(D4549,'Step 1b-Current GLMT'!A:C,3,FALSE)</f>
        <v>0</v>
      </c>
    </row>
    <row r="4550" spans="1:11" s="6" customFormat="1" x14ac:dyDescent="0.25">
      <c r="A4550" t="s">
        <v>6468</v>
      </c>
      <c r="B4550" t="s">
        <v>6469</v>
      </c>
      <c r="D4550" t="s">
        <v>6461</v>
      </c>
      <c r="E4550" s="6" t="str">
        <f>VLOOKUP(D4550,'Step 1b-Current GLMT'!A:B,2,FALSE)</f>
        <v xml:space="preserve">General : Purchasing : Staff Wages - Classified </v>
      </c>
      <c r="F4550" s="422"/>
      <c r="H4550" t="str">
        <f t="shared" si="235"/>
        <v>0000</v>
      </c>
      <c r="I4550" t="str">
        <f t="shared" si="234"/>
        <v xml:space="preserve"> </v>
      </c>
      <c r="J4550" t="str">
        <f t="shared" si="236"/>
        <v>E1308</v>
      </c>
      <c r="K4550">
        <f>VLOOKUP(D4550,'Step 1b-Current GLMT'!A:C,3,FALSE)</f>
        <v>0</v>
      </c>
    </row>
    <row r="4551" spans="1:11" s="6" customFormat="1" x14ac:dyDescent="0.25">
      <c r="A4551" t="s">
        <v>6470</v>
      </c>
      <c r="B4551" t="s">
        <v>6471</v>
      </c>
      <c r="D4551" t="s">
        <v>6472</v>
      </c>
      <c r="E4551" s="6" t="str">
        <f>VLOOKUP(D4551,'Step 1b-Current GLMT'!A:B,2,FALSE)</f>
        <v xml:space="preserve">General : Purchasing : Other Wages - Classified </v>
      </c>
      <c r="F4551" s="422"/>
      <c r="H4551" t="str">
        <f t="shared" si="235"/>
        <v>0000</v>
      </c>
      <c r="I4551" t="str">
        <f t="shared" si="234"/>
        <v xml:space="preserve"> </v>
      </c>
      <c r="J4551" t="str">
        <f t="shared" si="236"/>
        <v>E1601</v>
      </c>
      <c r="K4551">
        <f>VLOOKUP(D4551,'Step 1b-Current GLMT'!A:C,3,FALSE)</f>
        <v>0</v>
      </c>
    </row>
    <row r="4552" spans="1:11" s="6" customFormat="1" x14ac:dyDescent="0.25">
      <c r="A4552" t="s">
        <v>415</v>
      </c>
      <c r="B4552" t="s">
        <v>6473</v>
      </c>
      <c r="D4552" t="s">
        <v>15416</v>
      </c>
      <c r="E4552" s="6" t="str">
        <f>VLOOKUP(D4552,'Step 1b-Current GLMT'!A:B,2,FALSE)</f>
        <v xml:space="preserve">General : Purchasing : Student Wages </v>
      </c>
      <c r="F4552" s="422"/>
      <c r="H4552" t="str">
        <f t="shared" si="235"/>
        <v>0000</v>
      </c>
      <c r="I4552" t="str">
        <f t="shared" si="234"/>
        <v xml:space="preserve"> </v>
      </c>
      <c r="J4552" t="str">
        <f t="shared" si="236"/>
        <v>E1800</v>
      </c>
      <c r="K4552">
        <f>VLOOKUP(D4552,'Step 1b-Current GLMT'!A:C,3,FALSE)</f>
        <v>0</v>
      </c>
    </row>
    <row r="4553" spans="1:11" s="6" customFormat="1" x14ac:dyDescent="0.25">
      <c r="A4553" t="s">
        <v>288</v>
      </c>
      <c r="B4553" t="s">
        <v>6474</v>
      </c>
      <c r="D4553" t="s">
        <v>15418</v>
      </c>
      <c r="E4553" s="6" t="str">
        <f>VLOOKUP(D4553,'Step 1b-Current GLMT'!A:B,2,FALSE)</f>
        <v xml:space="preserve">General : Purchasing : Travel Pool - Reg </v>
      </c>
      <c r="F4553" s="422"/>
      <c r="H4553" t="str">
        <f t="shared" si="235"/>
        <v>0000</v>
      </c>
      <c r="I4553" t="str">
        <f t="shared" si="234"/>
        <v xml:space="preserve"> </v>
      </c>
      <c r="J4553" t="str">
        <f t="shared" si="236"/>
        <v>E3100</v>
      </c>
      <c r="K4553">
        <f>VLOOKUP(D4553,'Step 1b-Current GLMT'!A:C,3,FALSE)</f>
        <v>0</v>
      </c>
    </row>
    <row r="4554" spans="1:11" s="6" customFormat="1" x14ac:dyDescent="0.25">
      <c r="A4554" t="s">
        <v>267</v>
      </c>
      <c r="B4554" t="s">
        <v>6475</v>
      </c>
      <c r="D4554" t="s">
        <v>15420</v>
      </c>
      <c r="E4554" s="6" t="str">
        <f>VLOOKUP(D4554,'Step 1b-Current GLMT'!A:B,2,FALSE)</f>
        <v xml:space="preserve">General : Purchasing : Contractual Services </v>
      </c>
      <c r="F4554" s="422"/>
      <c r="H4554" t="str">
        <f t="shared" si="235"/>
        <v>0000</v>
      </c>
      <c r="I4554" t="str">
        <f t="shared" si="234"/>
        <v xml:space="preserve"> </v>
      </c>
      <c r="J4554" t="str">
        <f t="shared" si="236"/>
        <v>E3800</v>
      </c>
      <c r="K4554">
        <f>VLOOKUP(D4554,'Step 1b-Current GLMT'!A:C,3,FALSE)</f>
        <v>0</v>
      </c>
    </row>
    <row r="4555" spans="1:11" s="6" customFormat="1" x14ac:dyDescent="0.25">
      <c r="A4555" t="s">
        <v>194</v>
      </c>
      <c r="B4555" t="s">
        <v>6476</v>
      </c>
      <c r="D4555" t="s">
        <v>15422</v>
      </c>
      <c r="E4555" s="6" t="str">
        <f>VLOOKUP(D4555,'Step 1b-Current GLMT'!A:B,2,FALSE)</f>
        <v xml:space="preserve">General : Purchasing : General Supplies </v>
      </c>
      <c r="F4555" s="422"/>
      <c r="H4555" t="str">
        <f t="shared" si="235"/>
        <v>0000</v>
      </c>
      <c r="I4555" t="str">
        <f t="shared" si="234"/>
        <v xml:space="preserve"> </v>
      </c>
      <c r="J4555" t="str">
        <f t="shared" si="236"/>
        <v>E4100</v>
      </c>
      <c r="K4555">
        <f>VLOOKUP(D4555,'Step 1b-Current GLMT'!A:C,3,FALSE)</f>
        <v>0</v>
      </c>
    </row>
    <row r="4556" spans="1:11" s="6" customFormat="1" x14ac:dyDescent="0.25">
      <c r="A4556" t="s">
        <v>389</v>
      </c>
      <c r="B4556" t="s">
        <v>6477</v>
      </c>
      <c r="D4556" t="s">
        <v>15424</v>
      </c>
      <c r="E4556" s="6" t="str">
        <f>VLOOKUP(D4556,'Step 1b-Current GLMT'!A:B,2,FALSE)</f>
        <v xml:space="preserve">General : Purchasing : Postage Reimbursement </v>
      </c>
      <c r="F4556" s="422"/>
      <c r="H4556" t="str">
        <f t="shared" si="235"/>
        <v>0000</v>
      </c>
      <c r="I4556" t="str">
        <f t="shared" si="234"/>
        <v xml:space="preserve"> </v>
      </c>
      <c r="J4556" t="str">
        <f t="shared" si="236"/>
        <v>E4126</v>
      </c>
      <c r="K4556">
        <f>VLOOKUP(D4556,'Step 1b-Current GLMT'!A:C,3,FALSE)</f>
        <v>0</v>
      </c>
    </row>
    <row r="4557" spans="1:11" s="6" customFormat="1" x14ac:dyDescent="0.25">
      <c r="A4557" t="s">
        <v>305</v>
      </c>
      <c r="B4557" t="s">
        <v>6478</v>
      </c>
      <c r="D4557" t="s">
        <v>15426</v>
      </c>
      <c r="E4557" s="6" t="str">
        <f>VLOOKUP(D4557,'Step 1b-Current GLMT'!A:B,2,FALSE)</f>
        <v xml:space="preserve">General : Purchasing : Print Shop </v>
      </c>
      <c r="F4557" s="422"/>
      <c r="H4557" t="str">
        <f t="shared" si="235"/>
        <v>0000</v>
      </c>
      <c r="I4557" t="str">
        <f t="shared" si="234"/>
        <v xml:space="preserve"> </v>
      </c>
      <c r="J4557" t="str">
        <f t="shared" si="236"/>
        <v>E4122</v>
      </c>
      <c r="K4557">
        <f>VLOOKUP(D4557,'Step 1b-Current GLMT'!A:C,3,FALSE)</f>
        <v>0</v>
      </c>
    </row>
    <row r="4558" spans="1:11" s="6" customFormat="1" x14ac:dyDescent="0.25">
      <c r="A4558" t="s">
        <v>1756</v>
      </c>
      <c r="B4558" t="s">
        <v>6479</v>
      </c>
      <c r="D4558" t="s">
        <v>15428</v>
      </c>
      <c r="E4558" s="6" t="str">
        <f>VLOOKUP(D4558,'Step 1b-Current GLMT'!A:B,2,FALSE)</f>
        <v xml:space="preserve">General : Purchasing : Technology </v>
      </c>
      <c r="F4558" s="422"/>
      <c r="H4558" t="str">
        <f t="shared" si="235"/>
        <v>0000</v>
      </c>
      <c r="I4558" t="str">
        <f t="shared" si="234"/>
        <v xml:space="preserve"> </v>
      </c>
      <c r="J4558" t="str">
        <f t="shared" si="236"/>
        <v>E4138</v>
      </c>
      <c r="K4558">
        <f>VLOOKUP(D4558,'Step 1b-Current GLMT'!A:C,3,FALSE)</f>
        <v>0</v>
      </c>
    </row>
    <row r="4559" spans="1:11" s="6" customFormat="1" x14ac:dyDescent="0.25">
      <c r="A4559" t="s">
        <v>1534</v>
      </c>
      <c r="B4559" t="s">
        <v>6480</v>
      </c>
      <c r="D4559" t="s">
        <v>15430</v>
      </c>
      <c r="E4559" s="6" t="str">
        <f>VLOOKUP(D4559,'Step 1b-Current GLMT'!A:B,2,FALSE)</f>
        <v xml:space="preserve">General : Purchasing : Telephone </v>
      </c>
      <c r="F4559" s="422"/>
      <c r="H4559" t="str">
        <f t="shared" si="235"/>
        <v>0000</v>
      </c>
      <c r="I4559" t="str">
        <f t="shared" si="234"/>
        <v xml:space="preserve"> </v>
      </c>
      <c r="J4559" t="str">
        <f t="shared" si="236"/>
        <v>E4606</v>
      </c>
      <c r="K4559">
        <f>VLOOKUP(D4559,'Step 1b-Current GLMT'!A:C,3,FALSE)</f>
        <v>0</v>
      </c>
    </row>
    <row r="4560" spans="1:11" s="6" customFormat="1" x14ac:dyDescent="0.25">
      <c r="A4560" t="s">
        <v>2665</v>
      </c>
      <c r="B4560" t="s">
        <v>6481</v>
      </c>
      <c r="D4560" t="s">
        <v>15432</v>
      </c>
      <c r="E4560" s="6" t="str">
        <f>VLOOKUP(D4560,'Step 1b-Current GLMT'!A:B,2,FALSE)</f>
        <v xml:space="preserve">General : Purchasing : Dues </v>
      </c>
      <c r="F4560" s="422"/>
      <c r="H4560" t="str">
        <f t="shared" si="235"/>
        <v>0000</v>
      </c>
      <c r="I4560" t="str">
        <f t="shared" si="234"/>
        <v xml:space="preserve"> </v>
      </c>
      <c r="J4560" t="str">
        <f t="shared" si="236"/>
        <v>E5100</v>
      </c>
      <c r="K4560">
        <f>VLOOKUP(D4560,'Step 1b-Current GLMT'!A:C,3,FALSE)</f>
        <v>0</v>
      </c>
    </row>
    <row r="4561" spans="1:11" s="6" customFormat="1" x14ac:dyDescent="0.25">
      <c r="A4561" t="s">
        <v>6482</v>
      </c>
      <c r="B4561" t="s">
        <v>6483</v>
      </c>
      <c r="D4561" t="s">
        <v>15434</v>
      </c>
      <c r="E4561" s="6" t="str">
        <f>VLOOKUP(D4561,'Step 1b-Current GLMT'!A:B,2,FALSE)</f>
        <v xml:space="preserve">General : Procurement Card : Procurement Card </v>
      </c>
      <c r="F4561" s="422"/>
      <c r="H4561" t="str">
        <f t="shared" si="235"/>
        <v>0000</v>
      </c>
      <c r="I4561" t="str">
        <f t="shared" si="234"/>
        <v xml:space="preserve"> </v>
      </c>
      <c r="J4561" t="str">
        <f t="shared" si="236"/>
        <v>E4118</v>
      </c>
      <c r="K4561">
        <f>VLOOKUP(D4561,'Step 1b-Current GLMT'!A:C,3,FALSE)</f>
        <v>0</v>
      </c>
    </row>
    <row r="4562" spans="1:11" s="6" customFormat="1" x14ac:dyDescent="0.25">
      <c r="A4562" t="s">
        <v>267</v>
      </c>
      <c r="B4562" t="s">
        <v>6484</v>
      </c>
      <c r="D4562" t="s">
        <v>15436</v>
      </c>
      <c r="E4562" s="6" t="str">
        <f>VLOOKUP(D4562,'Step 1b-Current GLMT'!A:B,2,FALSE)</f>
        <v xml:space="preserve">General : Stockroom : Contractual Services </v>
      </c>
      <c r="F4562" s="422"/>
      <c r="H4562" t="str">
        <f t="shared" si="235"/>
        <v>0000</v>
      </c>
      <c r="I4562" t="str">
        <f t="shared" si="234"/>
        <v xml:space="preserve"> </v>
      </c>
      <c r="J4562" t="str">
        <f t="shared" si="236"/>
        <v>E3800</v>
      </c>
      <c r="K4562">
        <f>VLOOKUP(D4562,'Step 1b-Current GLMT'!A:C,3,FALSE)</f>
        <v>0</v>
      </c>
    </row>
    <row r="4563" spans="1:11" s="6" customFormat="1" x14ac:dyDescent="0.25">
      <c r="A4563" t="s">
        <v>225</v>
      </c>
      <c r="B4563" t="s">
        <v>6485</v>
      </c>
      <c r="D4563" t="s">
        <v>15438</v>
      </c>
      <c r="E4563" s="6" t="str">
        <f>VLOOKUP(D4563,'Step 1b-Current GLMT'!A:B,2,FALSE)</f>
        <v xml:space="preserve">General : Stockroom : Contractual Services - Project </v>
      </c>
      <c r="F4563" s="422"/>
      <c r="H4563" t="str">
        <f t="shared" si="235"/>
        <v>0000</v>
      </c>
      <c r="I4563" t="str">
        <f t="shared" si="234"/>
        <v xml:space="preserve"> </v>
      </c>
      <c r="J4563" t="str">
        <f t="shared" si="236"/>
        <v>E3805</v>
      </c>
      <c r="K4563">
        <f>VLOOKUP(D4563,'Step 1b-Current GLMT'!A:C,3,FALSE)</f>
        <v>0</v>
      </c>
    </row>
    <row r="4564" spans="1:11" s="6" customFormat="1" x14ac:dyDescent="0.25">
      <c r="A4564" t="s">
        <v>180</v>
      </c>
      <c r="B4564" t="s">
        <v>6486</v>
      </c>
      <c r="D4564" t="s">
        <v>15440</v>
      </c>
      <c r="E4564" s="6" t="str">
        <f>VLOOKUP(D4564,'Step 1b-Current GLMT'!A:B,2,FALSE)</f>
        <v xml:space="preserve">General : Stockroom : Supplies/Services - Reimburse </v>
      </c>
      <c r="F4564" s="422"/>
      <c r="H4564" t="str">
        <f t="shared" si="235"/>
        <v>0000</v>
      </c>
      <c r="I4564" t="str">
        <f t="shared" si="234"/>
        <v xml:space="preserve"> </v>
      </c>
      <c r="J4564" t="str">
        <f t="shared" si="236"/>
        <v>E3801</v>
      </c>
      <c r="K4564">
        <f>VLOOKUP(D4564,'Step 1b-Current GLMT'!A:C,3,FALSE)</f>
        <v>0</v>
      </c>
    </row>
    <row r="4565" spans="1:11" s="6" customFormat="1" x14ac:dyDescent="0.25">
      <c r="A4565" t="s">
        <v>194</v>
      </c>
      <c r="B4565" t="s">
        <v>6487</v>
      </c>
      <c r="D4565" t="s">
        <v>15442</v>
      </c>
      <c r="E4565" s="6" t="str">
        <f>VLOOKUP(D4565,'Step 1b-Current GLMT'!A:B,2,FALSE)</f>
        <v xml:space="preserve">General : Stockroom : General Supplies </v>
      </c>
      <c r="F4565" s="422"/>
      <c r="H4565" t="str">
        <f t="shared" si="235"/>
        <v>0000</v>
      </c>
      <c r="I4565" t="str">
        <f t="shared" si="234"/>
        <v xml:space="preserve"> </v>
      </c>
      <c r="J4565" t="str">
        <f t="shared" si="236"/>
        <v>E4100</v>
      </c>
      <c r="K4565">
        <f>VLOOKUP(D4565,'Step 1b-Current GLMT'!A:C,3,FALSE)</f>
        <v>0</v>
      </c>
    </row>
    <row r="4566" spans="1:11" s="6" customFormat="1" x14ac:dyDescent="0.25">
      <c r="A4566" t="s">
        <v>1756</v>
      </c>
      <c r="B4566" t="s">
        <v>6488</v>
      </c>
      <c r="D4566" t="s">
        <v>15444</v>
      </c>
      <c r="E4566" s="6" t="str">
        <f>VLOOKUP(D4566,'Step 1b-Current GLMT'!A:B,2,FALSE)</f>
        <v xml:space="preserve">General : Stockroom : Technology </v>
      </c>
      <c r="F4566" s="422"/>
      <c r="H4566" t="str">
        <f t="shared" si="235"/>
        <v>0000</v>
      </c>
      <c r="I4566" t="str">
        <f t="shared" si="234"/>
        <v xml:space="preserve"> </v>
      </c>
      <c r="J4566" t="str">
        <f t="shared" si="236"/>
        <v>E4138</v>
      </c>
      <c r="K4566">
        <f>VLOOKUP(D4566,'Step 1b-Current GLMT'!A:C,3,FALSE)</f>
        <v>0</v>
      </c>
    </row>
    <row r="4567" spans="1:11" s="6" customFormat="1" x14ac:dyDescent="0.25">
      <c r="A4567" t="s">
        <v>6489</v>
      </c>
      <c r="B4567" t="s">
        <v>6490</v>
      </c>
      <c r="D4567" t="s">
        <v>6491</v>
      </c>
      <c r="E4567" s="6" t="str">
        <f>VLOOKUP(D4567,'Step 1b-Current GLMT'!A:B,2,FALSE)</f>
        <v xml:space="preserve">General : Motorpool &amp; Charge Backs : Staff Wages - Classified </v>
      </c>
      <c r="F4567" s="422"/>
      <c r="H4567" t="str">
        <f t="shared" si="235"/>
        <v>0000</v>
      </c>
      <c r="I4567" t="str">
        <f t="shared" si="234"/>
        <v xml:space="preserve"> </v>
      </c>
      <c r="J4567" t="str">
        <f t="shared" si="236"/>
        <v>E1301</v>
      </c>
      <c r="K4567">
        <f>VLOOKUP(D4567,'Step 1b-Current GLMT'!A:C,3,FALSE)</f>
        <v>0</v>
      </c>
    </row>
    <row r="4568" spans="1:11" s="6" customFormat="1" x14ac:dyDescent="0.25">
      <c r="A4568" t="s">
        <v>288</v>
      </c>
      <c r="B4568" t="s">
        <v>6492</v>
      </c>
      <c r="D4568" t="s">
        <v>15447</v>
      </c>
      <c r="E4568" s="6" t="str">
        <f>VLOOKUP(D4568,'Step 1b-Current GLMT'!A:B,2,FALSE)</f>
        <v xml:space="preserve">General : Motorpool &amp; Charge Backs : Travel Pool - Reg </v>
      </c>
      <c r="F4568" s="422"/>
      <c r="H4568" t="str">
        <f t="shared" si="235"/>
        <v>0000</v>
      </c>
      <c r="I4568" t="str">
        <f t="shared" si="234"/>
        <v xml:space="preserve"> </v>
      </c>
      <c r="J4568" t="str">
        <f t="shared" si="236"/>
        <v>E3100</v>
      </c>
      <c r="K4568">
        <f>VLOOKUP(D4568,'Step 1b-Current GLMT'!A:C,3,FALSE)</f>
        <v>0</v>
      </c>
    </row>
    <row r="4569" spans="1:11" s="6" customFormat="1" x14ac:dyDescent="0.25">
      <c r="A4569" t="s">
        <v>267</v>
      </c>
      <c r="B4569" t="s">
        <v>6493</v>
      </c>
      <c r="D4569" t="s">
        <v>15449</v>
      </c>
      <c r="E4569" s="6" t="str">
        <f>VLOOKUP(D4569,'Step 1b-Current GLMT'!A:B,2,FALSE)</f>
        <v xml:space="preserve">General : Motorpool &amp; Charge Backs : Contractual Services </v>
      </c>
      <c r="F4569" s="422"/>
      <c r="H4569" t="str">
        <f t="shared" si="235"/>
        <v>0000</v>
      </c>
      <c r="I4569" t="str">
        <f t="shared" si="234"/>
        <v xml:space="preserve"> </v>
      </c>
      <c r="J4569" t="str">
        <f t="shared" si="236"/>
        <v>E3800</v>
      </c>
      <c r="K4569">
        <f>VLOOKUP(D4569,'Step 1b-Current GLMT'!A:C,3,FALSE)</f>
        <v>0</v>
      </c>
    </row>
    <row r="4570" spans="1:11" s="6" customFormat="1" x14ac:dyDescent="0.25">
      <c r="A4570" t="s">
        <v>225</v>
      </c>
      <c r="B4570" t="s">
        <v>6494</v>
      </c>
      <c r="D4570" t="s">
        <v>15451</v>
      </c>
      <c r="E4570" s="6" t="str">
        <f>VLOOKUP(D4570,'Step 1b-Current GLMT'!A:B,2,FALSE)</f>
        <v xml:space="preserve">General : Motorpool &amp; Charge Backs : Contractual Services - Project </v>
      </c>
      <c r="F4570" s="422"/>
      <c r="H4570" t="str">
        <f t="shared" si="235"/>
        <v>0000</v>
      </c>
      <c r="I4570" t="str">
        <f t="shared" si="234"/>
        <v xml:space="preserve"> </v>
      </c>
      <c r="J4570" t="str">
        <f t="shared" si="236"/>
        <v>E3805</v>
      </c>
      <c r="K4570">
        <f>VLOOKUP(D4570,'Step 1b-Current GLMT'!A:C,3,FALSE)</f>
        <v>0</v>
      </c>
    </row>
    <row r="4571" spans="1:11" s="6" customFormat="1" x14ac:dyDescent="0.25">
      <c r="A4571" t="s">
        <v>751</v>
      </c>
      <c r="B4571" t="s">
        <v>6495</v>
      </c>
      <c r="D4571" t="s">
        <v>15453</v>
      </c>
      <c r="E4571" s="6" t="str">
        <f>VLOOKUP(D4571,'Step 1b-Current GLMT'!A:B,2,FALSE)</f>
        <v xml:space="preserve">General : Motorpool &amp; Charge Backs : Rentals </v>
      </c>
      <c r="F4571" s="422"/>
      <c r="H4571" t="str">
        <f t="shared" si="235"/>
        <v>0000</v>
      </c>
      <c r="I4571" t="str">
        <f t="shared" si="234"/>
        <v xml:space="preserve"> </v>
      </c>
      <c r="J4571" t="str">
        <f t="shared" si="236"/>
        <v>E3815</v>
      </c>
      <c r="K4571">
        <f>VLOOKUP(D4571,'Step 1b-Current GLMT'!A:C,3,FALSE)</f>
        <v>0</v>
      </c>
    </row>
    <row r="4572" spans="1:11" s="6" customFormat="1" x14ac:dyDescent="0.25">
      <c r="A4572" t="s">
        <v>180</v>
      </c>
      <c r="B4572" t="s">
        <v>6496</v>
      </c>
      <c r="D4572" t="s">
        <v>15455</v>
      </c>
      <c r="E4572" s="6" t="str">
        <f>VLOOKUP(D4572,'Step 1b-Current GLMT'!A:B,2,FALSE)</f>
        <v xml:space="preserve">General : Motorpool &amp; Charge Backs : Supplies/Services - Reimburse </v>
      </c>
      <c r="F4572" s="422"/>
      <c r="H4572" t="str">
        <f t="shared" si="235"/>
        <v>0000</v>
      </c>
      <c r="I4572" t="str">
        <f t="shared" si="234"/>
        <v xml:space="preserve"> </v>
      </c>
      <c r="J4572" t="str">
        <f t="shared" si="236"/>
        <v>E3801</v>
      </c>
      <c r="K4572">
        <f>VLOOKUP(D4572,'Step 1b-Current GLMT'!A:C,3,FALSE)</f>
        <v>0</v>
      </c>
    </row>
    <row r="4573" spans="1:11" s="6" customFormat="1" x14ac:dyDescent="0.25">
      <c r="A4573" t="s">
        <v>194</v>
      </c>
      <c r="B4573" t="s">
        <v>6497</v>
      </c>
      <c r="D4573" t="s">
        <v>15457</v>
      </c>
      <c r="E4573" s="6" t="str">
        <f>VLOOKUP(D4573,'Step 1b-Current GLMT'!A:B,2,FALSE)</f>
        <v xml:space="preserve">General : Motorpool &amp; Charge Backs : General Supplies </v>
      </c>
      <c r="F4573" s="422"/>
      <c r="H4573" t="str">
        <f t="shared" si="235"/>
        <v>0000</v>
      </c>
      <c r="I4573" t="str">
        <f t="shared" ref="I4573:I4604" si="237">IF(D4573=0,"0"," ")</f>
        <v xml:space="preserve"> </v>
      </c>
      <c r="J4573" t="str">
        <f t="shared" si="236"/>
        <v>E4100</v>
      </c>
      <c r="K4573">
        <f>VLOOKUP(D4573,'Step 1b-Current GLMT'!A:C,3,FALSE)</f>
        <v>0</v>
      </c>
    </row>
    <row r="4574" spans="1:11" s="6" customFormat="1" x14ac:dyDescent="0.25">
      <c r="A4574" t="s">
        <v>389</v>
      </c>
      <c r="B4574" t="s">
        <v>6498</v>
      </c>
      <c r="D4574" t="s">
        <v>15459</v>
      </c>
      <c r="E4574" s="6" t="str">
        <f>VLOOKUP(D4574,'Step 1b-Current GLMT'!A:B,2,FALSE)</f>
        <v xml:space="preserve">General : Motorpool &amp; Charge Backs : Postage Reimbursement </v>
      </c>
      <c r="F4574" s="422"/>
      <c r="H4574" t="str">
        <f t="shared" si="235"/>
        <v>0000</v>
      </c>
      <c r="I4574" t="str">
        <f t="shared" si="237"/>
        <v xml:space="preserve"> </v>
      </c>
      <c r="J4574" t="str">
        <f t="shared" si="236"/>
        <v>E4126</v>
      </c>
      <c r="K4574">
        <f>VLOOKUP(D4574,'Step 1b-Current GLMT'!A:C,3,FALSE)</f>
        <v>0</v>
      </c>
    </row>
    <row r="4575" spans="1:11" x14ac:dyDescent="0.25">
      <c r="A4575" t="s">
        <v>3308</v>
      </c>
      <c r="B4575" t="s">
        <v>6499</v>
      </c>
      <c r="D4575" t="s">
        <v>15461</v>
      </c>
      <c r="E4575" s="6" t="str">
        <f>VLOOKUP(D4575,'Step 1b-Current GLMT'!A:B,2,FALSE)</f>
        <v xml:space="preserve">General : Motorpool &amp; Charge Backs : Fuel </v>
      </c>
      <c r="F4575" s="422"/>
      <c r="G4575" s="6"/>
      <c r="H4575" t="str">
        <f t="shared" si="235"/>
        <v>0000</v>
      </c>
      <c r="I4575" t="str">
        <f t="shared" si="237"/>
        <v xml:space="preserve"> </v>
      </c>
      <c r="J4575" t="str">
        <f t="shared" si="236"/>
        <v>E4607</v>
      </c>
      <c r="K4575">
        <f>VLOOKUP(D4575,'Step 1b-Current GLMT'!A:C,3,FALSE)</f>
        <v>0</v>
      </c>
    </row>
    <row r="4576" spans="1:11" x14ac:dyDescent="0.25">
      <c r="A4576" t="s">
        <v>1534</v>
      </c>
      <c r="B4576" t="s">
        <v>6500</v>
      </c>
      <c r="D4576" t="s">
        <v>15463</v>
      </c>
      <c r="E4576" s="6" t="str">
        <f>VLOOKUP(D4576,'Step 1b-Current GLMT'!A:B,2,FALSE)</f>
        <v xml:space="preserve">General : Motorpool &amp; Charge Backs : Telephone </v>
      </c>
      <c r="F4576" s="422"/>
      <c r="G4576" s="6"/>
      <c r="H4576" t="str">
        <f t="shared" si="235"/>
        <v>0000</v>
      </c>
      <c r="I4576" t="str">
        <f t="shared" si="237"/>
        <v xml:space="preserve"> </v>
      </c>
      <c r="J4576" t="str">
        <f t="shared" si="236"/>
        <v>E4606</v>
      </c>
      <c r="K4576">
        <f>VLOOKUP(D4576,'Step 1b-Current GLMT'!A:C,3,FALSE)</f>
        <v>0</v>
      </c>
    </row>
    <row r="4577" spans="1:11" x14ac:dyDescent="0.25">
      <c r="A4577" t="s">
        <v>405</v>
      </c>
      <c r="B4577" t="s">
        <v>6501</v>
      </c>
      <c r="D4577" t="s">
        <v>15465</v>
      </c>
      <c r="E4577" s="6" t="str">
        <f>VLOOKUP(D4577,'Step 1b-Current GLMT'!A:B,2,FALSE)</f>
        <v xml:space="preserve">General : Motorpool &amp; Charge Backs : Equipment </v>
      </c>
      <c r="F4577" s="422"/>
      <c r="G4577" s="6"/>
      <c r="H4577" t="str">
        <f t="shared" si="235"/>
        <v>0000</v>
      </c>
      <c r="I4577" t="str">
        <f t="shared" si="237"/>
        <v xml:space="preserve"> </v>
      </c>
      <c r="J4577" t="str">
        <f t="shared" si="236"/>
        <v>E8850</v>
      </c>
      <c r="K4577">
        <f>VLOOKUP(D4577,'Step 1b-Current GLMT'!A:C,3,FALSE)</f>
        <v>0</v>
      </c>
    </row>
    <row r="4578" spans="1:11" x14ac:dyDescent="0.25">
      <c r="A4578" t="s">
        <v>324</v>
      </c>
      <c r="B4578" t="s">
        <v>6502</v>
      </c>
      <c r="D4578" t="s">
        <v>15467</v>
      </c>
      <c r="E4578" s="6" t="str">
        <f>VLOOKUP(D4578,'Step 1b-Current GLMT'!A:B,2,FALSE)</f>
        <v xml:space="preserve">General : Motorpool &amp; Charge Backs : Motor Vehicles </v>
      </c>
      <c r="F4578" s="422"/>
      <c r="G4578" s="6"/>
      <c r="H4578" t="str">
        <f t="shared" si="235"/>
        <v>0000</v>
      </c>
      <c r="I4578" t="str">
        <f t="shared" si="237"/>
        <v xml:space="preserve"> </v>
      </c>
      <c r="J4578" t="str">
        <f t="shared" si="236"/>
        <v>E8854</v>
      </c>
      <c r="K4578">
        <f>VLOOKUP(D4578,'Step 1b-Current GLMT'!A:C,3,FALSE)</f>
        <v>0</v>
      </c>
    </row>
    <row r="4579" spans="1:11" x14ac:dyDescent="0.25">
      <c r="A4579" t="s">
        <v>6503</v>
      </c>
      <c r="B4579" t="s">
        <v>6504</v>
      </c>
      <c r="D4579" t="s">
        <v>6505</v>
      </c>
      <c r="E4579" s="6" t="str">
        <f>VLOOKUP(D4579,'Step 1b-Current GLMT'!A:B,2,FALSE)</f>
        <v xml:space="preserve">General : VP for Student Affairs : Staff Wages - Classified </v>
      </c>
      <c r="F4579" s="422"/>
      <c r="G4579" s="6"/>
      <c r="H4579" t="str">
        <f t="shared" si="235"/>
        <v>0000</v>
      </c>
      <c r="I4579" t="str">
        <f t="shared" si="237"/>
        <v xml:space="preserve"> </v>
      </c>
      <c r="J4579" t="str">
        <f t="shared" si="236"/>
        <v>E1301</v>
      </c>
      <c r="K4579">
        <f>VLOOKUP(D4579,'Step 1b-Current GLMT'!A:C,3,FALSE)</f>
        <v>0</v>
      </c>
    </row>
    <row r="4580" spans="1:11" x14ac:dyDescent="0.25">
      <c r="A4580" t="s">
        <v>6506</v>
      </c>
      <c r="B4580" t="s">
        <v>6507</v>
      </c>
      <c r="D4580" t="s">
        <v>6505</v>
      </c>
      <c r="E4580" s="6" t="str">
        <f>VLOOKUP(D4580,'Step 1b-Current GLMT'!A:B,2,FALSE)</f>
        <v xml:space="preserve">General : VP for Student Affairs : Staff Wages - Classified </v>
      </c>
      <c r="F4580" s="422"/>
      <c r="G4580" s="6"/>
      <c r="H4580" t="str">
        <f t="shared" si="235"/>
        <v>0000</v>
      </c>
      <c r="I4580" t="str">
        <f t="shared" si="237"/>
        <v xml:space="preserve"> </v>
      </c>
      <c r="J4580" t="str">
        <f t="shared" si="236"/>
        <v>E1302</v>
      </c>
      <c r="K4580">
        <f>VLOOKUP(D4580,'Step 1b-Current GLMT'!A:C,3,FALSE)</f>
        <v>0</v>
      </c>
    </row>
    <row r="4581" spans="1:11" x14ac:dyDescent="0.25">
      <c r="A4581" t="s">
        <v>6508</v>
      </c>
      <c r="B4581" t="s">
        <v>6509</v>
      </c>
      <c r="D4581" t="s">
        <v>6510</v>
      </c>
      <c r="E4581" s="6" t="str">
        <f>VLOOKUP(D4581,'Step 1b-Current GLMT'!A:B,2,FALSE)</f>
        <v xml:space="preserve">General : VP for Student Affairs : Staff Wages - Unclassified </v>
      </c>
      <c r="F4581" s="422"/>
      <c r="G4581" s="6"/>
      <c r="H4581" t="str">
        <f t="shared" si="235"/>
        <v>0000</v>
      </c>
      <c r="I4581" t="str">
        <f t="shared" si="237"/>
        <v xml:space="preserve"> </v>
      </c>
      <c r="J4581" t="str">
        <f t="shared" si="236"/>
        <v>E1401</v>
      </c>
      <c r="K4581">
        <f>VLOOKUP(D4581,'Step 1b-Current GLMT'!A:C,3,FALSE)</f>
        <v>0</v>
      </c>
    </row>
    <row r="4582" spans="1:11" x14ac:dyDescent="0.25">
      <c r="A4582" t="s">
        <v>6511</v>
      </c>
      <c r="B4582" t="s">
        <v>6512</v>
      </c>
      <c r="D4582" t="s">
        <v>6513</v>
      </c>
      <c r="E4582" s="6" t="str">
        <f>VLOOKUP(D4582,'Step 1b-Current GLMT'!A:B,2,FALSE)</f>
        <v xml:space="preserve">General : VP for Student Affairs : Other Wages - Unclassified </v>
      </c>
      <c r="F4582" s="422"/>
      <c r="G4582" s="6"/>
      <c r="H4582" t="str">
        <f t="shared" si="235"/>
        <v>0000</v>
      </c>
      <c r="I4582" t="str">
        <f t="shared" si="237"/>
        <v xml:space="preserve"> </v>
      </c>
      <c r="J4582" t="str">
        <f t="shared" si="236"/>
        <v>E1701</v>
      </c>
      <c r="K4582">
        <f>VLOOKUP(D4582,'Step 1b-Current GLMT'!A:C,3,FALSE)</f>
        <v>0</v>
      </c>
    </row>
    <row r="4583" spans="1:11" x14ac:dyDescent="0.25">
      <c r="A4583" t="s">
        <v>415</v>
      </c>
      <c r="B4583" t="s">
        <v>6514</v>
      </c>
      <c r="D4583" t="s">
        <v>15472</v>
      </c>
      <c r="E4583" s="6" t="str">
        <f>VLOOKUP(D4583,'Step 1b-Current GLMT'!A:B,2,FALSE)</f>
        <v xml:space="preserve">General : VP for Student Affairs : Student Wages </v>
      </c>
      <c r="F4583" s="422"/>
      <c r="G4583" s="6"/>
      <c r="H4583" t="str">
        <f t="shared" si="235"/>
        <v>0000</v>
      </c>
      <c r="I4583" t="str">
        <f t="shared" si="237"/>
        <v xml:space="preserve"> </v>
      </c>
      <c r="J4583" t="str">
        <f t="shared" si="236"/>
        <v>E1800</v>
      </c>
      <c r="K4583">
        <f>VLOOKUP(D4583,'Step 1b-Current GLMT'!A:C,3,FALSE)</f>
        <v>0</v>
      </c>
    </row>
    <row r="4584" spans="1:11" x14ac:dyDescent="0.25">
      <c r="A4584" t="s">
        <v>288</v>
      </c>
      <c r="B4584" t="s">
        <v>6515</v>
      </c>
      <c r="D4584" t="s">
        <v>15474</v>
      </c>
      <c r="E4584" s="6" t="str">
        <f>VLOOKUP(D4584,'Step 1b-Current GLMT'!A:B,2,FALSE)</f>
        <v xml:space="preserve">General : VP for Student Affairs : Travel Pool - Reg </v>
      </c>
      <c r="F4584" s="422"/>
      <c r="G4584" s="6"/>
      <c r="H4584" t="str">
        <f t="shared" si="235"/>
        <v>0000</v>
      </c>
      <c r="I4584" t="str">
        <f t="shared" si="237"/>
        <v xml:space="preserve"> </v>
      </c>
      <c r="J4584" t="str">
        <f t="shared" si="236"/>
        <v>E3100</v>
      </c>
      <c r="K4584">
        <f>VLOOKUP(D4584,'Step 1b-Current GLMT'!A:C,3,FALSE)</f>
        <v>0</v>
      </c>
    </row>
    <row r="4585" spans="1:11" x14ac:dyDescent="0.25">
      <c r="A4585" t="s">
        <v>267</v>
      </c>
      <c r="B4585" t="s">
        <v>6516</v>
      </c>
      <c r="D4585" t="s">
        <v>15476</v>
      </c>
      <c r="E4585" s="6" t="str">
        <f>VLOOKUP(D4585,'Step 1b-Current GLMT'!A:B,2,FALSE)</f>
        <v xml:space="preserve">General : VP for Student Affairs : Contractual Services </v>
      </c>
      <c r="F4585" s="422"/>
      <c r="G4585" s="6"/>
      <c r="H4585" t="str">
        <f t="shared" si="235"/>
        <v>0000</v>
      </c>
      <c r="I4585" t="str">
        <f t="shared" si="237"/>
        <v xml:space="preserve"> </v>
      </c>
      <c r="J4585" t="str">
        <f t="shared" si="236"/>
        <v>E3800</v>
      </c>
      <c r="K4585">
        <f>VLOOKUP(D4585,'Step 1b-Current GLMT'!A:C,3,FALSE)</f>
        <v>0</v>
      </c>
    </row>
    <row r="4586" spans="1:11" x14ac:dyDescent="0.25">
      <c r="A4586" t="s">
        <v>977</v>
      </c>
      <c r="B4586" t="s">
        <v>6517</v>
      </c>
      <c r="D4586" t="s">
        <v>15478</v>
      </c>
      <c r="E4586" s="6" t="str">
        <f>VLOOKUP(D4586,'Step 1b-Current GLMT'!A:B,2,FALSE)</f>
        <v xml:space="preserve">General : VP for Student Affairs : Student Functions and Events </v>
      </c>
      <c r="F4586" s="422"/>
      <c r="G4586" s="6"/>
      <c r="H4586" t="str">
        <f t="shared" si="235"/>
        <v>0000</v>
      </c>
      <c r="I4586" t="str">
        <f t="shared" si="237"/>
        <v xml:space="preserve"> </v>
      </c>
      <c r="J4586" t="str">
        <f t="shared" si="236"/>
        <v>E3840</v>
      </c>
      <c r="K4586">
        <f>VLOOKUP(D4586,'Step 1b-Current GLMT'!A:C,3,FALSE)</f>
        <v>0</v>
      </c>
    </row>
    <row r="4587" spans="1:11" x14ac:dyDescent="0.25">
      <c r="A4587" t="s">
        <v>194</v>
      </c>
      <c r="B4587" t="s">
        <v>6518</v>
      </c>
      <c r="D4587" t="s">
        <v>15480</v>
      </c>
      <c r="E4587" s="6" t="str">
        <f>VLOOKUP(D4587,'Step 1b-Current GLMT'!A:B,2,FALSE)</f>
        <v xml:space="preserve">General : VP for Student Affairs : General Supplies </v>
      </c>
      <c r="F4587" s="422"/>
      <c r="G4587" s="6"/>
      <c r="H4587" t="str">
        <f t="shared" si="235"/>
        <v>0000</v>
      </c>
      <c r="I4587" t="str">
        <f t="shared" si="237"/>
        <v xml:space="preserve"> </v>
      </c>
      <c r="J4587" t="str">
        <f t="shared" si="236"/>
        <v>E4100</v>
      </c>
      <c r="K4587">
        <f>VLOOKUP(D4587,'Step 1b-Current GLMT'!A:C,3,FALSE)</f>
        <v>0</v>
      </c>
    </row>
    <row r="4588" spans="1:11" x14ac:dyDescent="0.25">
      <c r="A4588" t="s">
        <v>389</v>
      </c>
      <c r="B4588" t="s">
        <v>6519</v>
      </c>
      <c r="D4588" t="s">
        <v>15482</v>
      </c>
      <c r="E4588" s="6" t="str">
        <f>VLOOKUP(D4588,'Step 1b-Current GLMT'!A:B,2,FALSE)</f>
        <v xml:space="preserve">General : VP for Student Affairs : Postage Reimbursement </v>
      </c>
      <c r="F4588" s="422"/>
      <c r="G4588" s="6"/>
      <c r="H4588" t="str">
        <f t="shared" si="235"/>
        <v>0000</v>
      </c>
      <c r="I4588" t="str">
        <f t="shared" si="237"/>
        <v xml:space="preserve"> </v>
      </c>
      <c r="J4588" t="str">
        <f t="shared" si="236"/>
        <v>E4126</v>
      </c>
      <c r="K4588">
        <f>VLOOKUP(D4588,'Step 1b-Current GLMT'!A:C,3,FALSE)</f>
        <v>0</v>
      </c>
    </row>
    <row r="4589" spans="1:11" x14ac:dyDescent="0.25">
      <c r="A4589" t="s">
        <v>305</v>
      </c>
      <c r="B4589" t="s">
        <v>6520</v>
      </c>
      <c r="D4589" t="s">
        <v>15484</v>
      </c>
      <c r="E4589" s="6" t="str">
        <f>VLOOKUP(D4589,'Step 1b-Current GLMT'!A:B,2,FALSE)</f>
        <v xml:space="preserve">General : VP for Student Affairs : Print Shop </v>
      </c>
      <c r="F4589" s="422"/>
      <c r="G4589" s="6"/>
      <c r="H4589" t="str">
        <f t="shared" si="235"/>
        <v>0000</v>
      </c>
      <c r="I4589" t="str">
        <f t="shared" si="237"/>
        <v xml:space="preserve"> </v>
      </c>
      <c r="J4589" t="str">
        <f t="shared" si="236"/>
        <v>E4122</v>
      </c>
      <c r="K4589">
        <f>VLOOKUP(D4589,'Step 1b-Current GLMT'!A:C,3,FALSE)</f>
        <v>0</v>
      </c>
    </row>
    <row r="4590" spans="1:11" x14ac:dyDescent="0.25">
      <c r="A4590" t="s">
        <v>1534</v>
      </c>
      <c r="B4590" t="s">
        <v>6521</v>
      </c>
      <c r="D4590" t="s">
        <v>15486</v>
      </c>
      <c r="E4590" s="6" t="str">
        <f>VLOOKUP(D4590,'Step 1b-Current GLMT'!A:B,2,FALSE)</f>
        <v xml:space="preserve">General : VP for Student Affairs : Telephone </v>
      </c>
      <c r="F4590" s="422"/>
      <c r="G4590" s="6"/>
      <c r="H4590" t="str">
        <f t="shared" si="235"/>
        <v>0000</v>
      </c>
      <c r="I4590" t="str">
        <f t="shared" si="237"/>
        <v xml:space="preserve"> </v>
      </c>
      <c r="J4590" t="str">
        <f t="shared" si="236"/>
        <v>E4606</v>
      </c>
      <c r="K4590">
        <f>VLOOKUP(D4590,'Step 1b-Current GLMT'!A:C,3,FALSE)</f>
        <v>0</v>
      </c>
    </row>
    <row r="4591" spans="1:11" s="6" customFormat="1" x14ac:dyDescent="0.25">
      <c r="A4591" t="s">
        <v>2665</v>
      </c>
      <c r="B4591" t="s">
        <v>6522</v>
      </c>
      <c r="D4591" t="s">
        <v>15488</v>
      </c>
      <c r="E4591" s="6" t="str">
        <f>VLOOKUP(D4591,'Step 1b-Current GLMT'!A:B,2,FALSE)</f>
        <v xml:space="preserve">General : VP for Student Affairs : Dues </v>
      </c>
      <c r="F4591" s="422"/>
      <c r="H4591" t="str">
        <f t="shared" si="235"/>
        <v>0000</v>
      </c>
      <c r="I4591" t="str">
        <f t="shared" si="237"/>
        <v xml:space="preserve"> </v>
      </c>
      <c r="J4591" t="str">
        <f t="shared" si="236"/>
        <v>E5100</v>
      </c>
      <c r="K4591">
        <f>VLOOKUP(D4591,'Step 1b-Current GLMT'!A:C,3,FALSE)</f>
        <v>0</v>
      </c>
    </row>
    <row r="4592" spans="1:11" s="6" customFormat="1" x14ac:dyDescent="0.25">
      <c r="A4592" t="s">
        <v>6523</v>
      </c>
      <c r="B4592" t="s">
        <v>6524</v>
      </c>
      <c r="D4592" t="s">
        <v>6525</v>
      </c>
      <c r="E4592" s="6" t="str">
        <f>VLOOKUP(D4592,'Step 1b-Current GLMT'!A:B,2,FALSE)</f>
        <v xml:space="preserve">General : Development : Staff Wages - Classified </v>
      </c>
      <c r="F4592" s="422"/>
      <c r="H4592" t="str">
        <f t="shared" si="235"/>
        <v>0000</v>
      </c>
      <c r="I4592" t="str">
        <f t="shared" si="237"/>
        <v xml:space="preserve"> </v>
      </c>
      <c r="J4592" t="str">
        <f t="shared" si="236"/>
        <v>E1302</v>
      </c>
      <c r="K4592">
        <f>VLOOKUP(D4592,'Step 1b-Current GLMT'!A:C,3,FALSE)</f>
        <v>0</v>
      </c>
    </row>
    <row r="4593" spans="1:11" s="6" customFormat="1" x14ac:dyDescent="0.25">
      <c r="A4593" t="s">
        <v>6526</v>
      </c>
      <c r="B4593" t="s">
        <v>6527</v>
      </c>
      <c r="D4593" t="s">
        <v>6525</v>
      </c>
      <c r="E4593" s="6" t="str">
        <f>VLOOKUP(D4593,'Step 1b-Current GLMT'!A:B,2,FALSE)</f>
        <v xml:space="preserve">General : Development : Staff Wages - Classified </v>
      </c>
      <c r="F4593" s="422"/>
      <c r="H4593" t="str">
        <f t="shared" si="235"/>
        <v>0000</v>
      </c>
      <c r="I4593" t="str">
        <f t="shared" si="237"/>
        <v xml:space="preserve"> </v>
      </c>
      <c r="J4593" t="str">
        <f t="shared" si="236"/>
        <v>E1303</v>
      </c>
      <c r="K4593">
        <f>VLOOKUP(D4593,'Step 1b-Current GLMT'!A:C,3,FALSE)</f>
        <v>0</v>
      </c>
    </row>
    <row r="4594" spans="1:11" s="6" customFormat="1" x14ac:dyDescent="0.25">
      <c r="A4594" t="s">
        <v>6528</v>
      </c>
      <c r="B4594" t="s">
        <v>6529</v>
      </c>
      <c r="D4594" t="s">
        <v>6525</v>
      </c>
      <c r="E4594" s="6" t="str">
        <f>VLOOKUP(D4594,'Step 1b-Current GLMT'!A:B,2,FALSE)</f>
        <v xml:space="preserve">General : Development : Staff Wages - Classified </v>
      </c>
      <c r="F4594" s="422"/>
      <c r="H4594" t="str">
        <f t="shared" si="235"/>
        <v>0000</v>
      </c>
      <c r="I4594" t="str">
        <f t="shared" si="237"/>
        <v xml:space="preserve"> </v>
      </c>
      <c r="J4594" t="str">
        <f t="shared" si="236"/>
        <v>E1304</v>
      </c>
      <c r="K4594">
        <f>VLOOKUP(D4594,'Step 1b-Current GLMT'!A:C,3,FALSE)</f>
        <v>0</v>
      </c>
    </row>
    <row r="4595" spans="1:11" s="6" customFormat="1" x14ac:dyDescent="0.25">
      <c r="A4595" t="s">
        <v>6530</v>
      </c>
      <c r="B4595" t="s">
        <v>6531</v>
      </c>
      <c r="D4595" t="s">
        <v>6532</v>
      </c>
      <c r="E4595" s="6" t="str">
        <f>VLOOKUP(D4595,'Step 1b-Current GLMT'!A:B,2,FALSE)</f>
        <v xml:space="preserve">General : Development : Staff Wages - Unclassified </v>
      </c>
      <c r="F4595" s="422"/>
      <c r="H4595" t="str">
        <f t="shared" si="235"/>
        <v>0000</v>
      </c>
      <c r="I4595" t="str">
        <f t="shared" si="237"/>
        <v xml:space="preserve"> </v>
      </c>
      <c r="J4595" t="str">
        <f t="shared" si="236"/>
        <v>E1401</v>
      </c>
      <c r="K4595">
        <f>VLOOKUP(D4595,'Step 1b-Current GLMT'!A:C,3,FALSE)</f>
        <v>0</v>
      </c>
    </row>
    <row r="4596" spans="1:11" s="6" customFormat="1" x14ac:dyDescent="0.25">
      <c r="A4596" t="s">
        <v>1873</v>
      </c>
      <c r="B4596" t="s">
        <v>6533</v>
      </c>
      <c r="D4596" t="s">
        <v>6532</v>
      </c>
      <c r="E4596" s="6" t="str">
        <f>VLOOKUP(D4596,'Step 1b-Current GLMT'!A:B,2,FALSE)</f>
        <v xml:space="preserve">General : Development : Staff Wages - Unclassified </v>
      </c>
      <c r="F4596" s="422"/>
      <c r="H4596" t="str">
        <f t="shared" si="235"/>
        <v>0000</v>
      </c>
      <c r="I4596" t="str">
        <f t="shared" si="237"/>
        <v xml:space="preserve"> </v>
      </c>
      <c r="J4596" t="str">
        <f t="shared" si="236"/>
        <v>E1402</v>
      </c>
      <c r="K4596">
        <f>VLOOKUP(D4596,'Step 1b-Current GLMT'!A:C,3,FALSE)</f>
        <v>0</v>
      </c>
    </row>
    <row r="4597" spans="1:11" s="6" customFormat="1" x14ac:dyDescent="0.25">
      <c r="A4597" t="s">
        <v>6534</v>
      </c>
      <c r="B4597" t="s">
        <v>6535</v>
      </c>
      <c r="D4597" t="s">
        <v>6532</v>
      </c>
      <c r="E4597" s="6" t="str">
        <f>VLOOKUP(D4597,'Step 1b-Current GLMT'!A:B,2,FALSE)</f>
        <v xml:space="preserve">General : Development : Staff Wages - Unclassified </v>
      </c>
      <c r="F4597" s="422"/>
      <c r="H4597" t="str">
        <f t="shared" si="235"/>
        <v>0000</v>
      </c>
      <c r="I4597" t="str">
        <f t="shared" si="237"/>
        <v xml:space="preserve"> </v>
      </c>
      <c r="J4597" t="str">
        <f t="shared" si="236"/>
        <v>E1403</v>
      </c>
      <c r="K4597">
        <f>VLOOKUP(D4597,'Step 1b-Current GLMT'!A:C,3,FALSE)</f>
        <v>0</v>
      </c>
    </row>
    <row r="4598" spans="1:11" s="6" customFormat="1" x14ac:dyDescent="0.25">
      <c r="A4598" t="s">
        <v>6536</v>
      </c>
      <c r="B4598" t="s">
        <v>6537</v>
      </c>
      <c r="D4598" t="s">
        <v>6532</v>
      </c>
      <c r="E4598" s="6" t="str">
        <f>VLOOKUP(D4598,'Step 1b-Current GLMT'!A:B,2,FALSE)</f>
        <v xml:space="preserve">General : Development : Staff Wages - Unclassified </v>
      </c>
      <c r="F4598" s="422"/>
      <c r="H4598" t="str">
        <f t="shared" si="235"/>
        <v>0000</v>
      </c>
      <c r="I4598" t="str">
        <f t="shared" si="237"/>
        <v xml:space="preserve"> </v>
      </c>
      <c r="J4598" t="str">
        <f t="shared" si="236"/>
        <v>E1404</v>
      </c>
      <c r="K4598">
        <f>VLOOKUP(D4598,'Step 1b-Current GLMT'!A:C,3,FALSE)</f>
        <v>0</v>
      </c>
    </row>
    <row r="4599" spans="1:11" s="6" customFormat="1" x14ac:dyDescent="0.25">
      <c r="A4599" t="s">
        <v>6538</v>
      </c>
      <c r="B4599" t="s">
        <v>6539</v>
      </c>
      <c r="D4599" t="s">
        <v>6540</v>
      </c>
      <c r="E4599" s="6" t="str">
        <f>VLOOKUP(D4599,'Step 1b-Current GLMT'!A:B,2,FALSE)</f>
        <v xml:space="preserve">General : Development : Other Wages - Classified </v>
      </c>
      <c r="F4599" s="422"/>
      <c r="H4599" t="str">
        <f t="shared" si="235"/>
        <v>0000</v>
      </c>
      <c r="I4599" t="str">
        <f t="shared" si="237"/>
        <v xml:space="preserve"> </v>
      </c>
      <c r="J4599" t="str">
        <f t="shared" si="236"/>
        <v>E1601</v>
      </c>
      <c r="K4599">
        <f>VLOOKUP(D4599,'Step 1b-Current GLMT'!A:C,3,FALSE)</f>
        <v>0</v>
      </c>
    </row>
    <row r="4600" spans="1:11" s="6" customFormat="1" x14ac:dyDescent="0.25">
      <c r="A4600" t="s">
        <v>415</v>
      </c>
      <c r="B4600" t="s">
        <v>6541</v>
      </c>
      <c r="D4600" t="s">
        <v>15493</v>
      </c>
      <c r="E4600" s="6" t="str">
        <f>VLOOKUP(D4600,'Step 1b-Current GLMT'!A:B,2,FALSE)</f>
        <v xml:space="preserve">General : Development : Student Wages </v>
      </c>
      <c r="F4600" s="422"/>
      <c r="H4600" t="str">
        <f t="shared" si="235"/>
        <v>0000</v>
      </c>
      <c r="I4600" t="str">
        <f t="shared" si="237"/>
        <v xml:space="preserve"> </v>
      </c>
      <c r="J4600" t="str">
        <f t="shared" si="236"/>
        <v>E1800</v>
      </c>
      <c r="K4600">
        <f>VLOOKUP(D4600,'Step 1b-Current GLMT'!A:C,3,FALSE)</f>
        <v>0</v>
      </c>
    </row>
    <row r="4601" spans="1:11" s="6" customFormat="1" x14ac:dyDescent="0.25">
      <c r="A4601" t="s">
        <v>288</v>
      </c>
      <c r="B4601" t="s">
        <v>6542</v>
      </c>
      <c r="D4601" t="s">
        <v>15495</v>
      </c>
      <c r="E4601" s="6" t="str">
        <f>VLOOKUP(D4601,'Step 1b-Current GLMT'!A:B,2,FALSE)</f>
        <v xml:space="preserve">General : Development : Travel Pool - Reg </v>
      </c>
      <c r="F4601" s="422"/>
      <c r="H4601" t="str">
        <f t="shared" si="235"/>
        <v>0000</v>
      </c>
      <c r="I4601" t="str">
        <f t="shared" si="237"/>
        <v xml:space="preserve"> </v>
      </c>
      <c r="J4601" t="str">
        <f t="shared" si="236"/>
        <v>E3100</v>
      </c>
      <c r="K4601">
        <f>VLOOKUP(D4601,'Step 1b-Current GLMT'!A:C,3,FALSE)</f>
        <v>0</v>
      </c>
    </row>
    <row r="4602" spans="1:11" s="6" customFormat="1" x14ac:dyDescent="0.25">
      <c r="A4602" t="s">
        <v>267</v>
      </c>
      <c r="B4602" t="s">
        <v>6543</v>
      </c>
      <c r="D4602" t="s">
        <v>15497</v>
      </c>
      <c r="E4602" s="6" t="str">
        <f>VLOOKUP(D4602,'Step 1b-Current GLMT'!A:B,2,FALSE)</f>
        <v xml:space="preserve">General : Development : Contractual Services </v>
      </c>
      <c r="F4602" s="422"/>
      <c r="H4602" t="str">
        <f t="shared" si="235"/>
        <v>0000</v>
      </c>
      <c r="I4602" t="str">
        <f t="shared" si="237"/>
        <v xml:space="preserve"> </v>
      </c>
      <c r="J4602" t="str">
        <f t="shared" si="236"/>
        <v>E3800</v>
      </c>
      <c r="K4602">
        <f>VLOOKUP(D4602,'Step 1b-Current GLMT'!A:C,3,FALSE)</f>
        <v>0</v>
      </c>
    </row>
    <row r="4603" spans="1:11" s="6" customFormat="1" x14ac:dyDescent="0.25">
      <c r="A4603" t="s">
        <v>977</v>
      </c>
      <c r="B4603" t="s">
        <v>6544</v>
      </c>
      <c r="D4603" t="s">
        <v>15499</v>
      </c>
      <c r="E4603" s="6" t="str">
        <f>VLOOKUP(D4603,'Step 1b-Current GLMT'!A:B,2,FALSE)</f>
        <v xml:space="preserve">General : Development : Student Functions and Events </v>
      </c>
      <c r="F4603" s="422"/>
      <c r="H4603" t="str">
        <f t="shared" si="235"/>
        <v>0000</v>
      </c>
      <c r="I4603" t="str">
        <f t="shared" si="237"/>
        <v xml:space="preserve"> </v>
      </c>
      <c r="J4603" t="str">
        <f t="shared" si="236"/>
        <v>E3840</v>
      </c>
      <c r="K4603">
        <f>VLOOKUP(D4603,'Step 1b-Current GLMT'!A:C,3,FALSE)</f>
        <v>0</v>
      </c>
    </row>
    <row r="4604" spans="1:11" s="6" customFormat="1" x14ac:dyDescent="0.25">
      <c r="A4604" t="s">
        <v>194</v>
      </c>
      <c r="B4604" t="s">
        <v>6545</v>
      </c>
      <c r="D4604" t="s">
        <v>15501</v>
      </c>
      <c r="E4604" s="6" t="str">
        <f>VLOOKUP(D4604,'Step 1b-Current GLMT'!A:B,2,FALSE)</f>
        <v xml:space="preserve">General : Development : General Supplies </v>
      </c>
      <c r="F4604" s="422"/>
      <c r="H4604" t="str">
        <f t="shared" si="235"/>
        <v>0000</v>
      </c>
      <c r="I4604" t="str">
        <f t="shared" si="237"/>
        <v xml:space="preserve"> </v>
      </c>
      <c r="J4604" t="str">
        <f t="shared" si="236"/>
        <v>E4100</v>
      </c>
      <c r="K4604">
        <f>VLOOKUP(D4604,'Step 1b-Current GLMT'!A:C,3,FALSE)</f>
        <v>0</v>
      </c>
    </row>
    <row r="4605" spans="1:11" s="6" customFormat="1" x14ac:dyDescent="0.25">
      <c r="A4605" t="s">
        <v>389</v>
      </c>
      <c r="B4605" t="s">
        <v>6546</v>
      </c>
      <c r="D4605" t="s">
        <v>15503</v>
      </c>
      <c r="E4605" s="6" t="str">
        <f>VLOOKUP(D4605,'Step 1b-Current GLMT'!A:B,2,FALSE)</f>
        <v xml:space="preserve">General : Development : Postage Reimbursement </v>
      </c>
      <c r="F4605" s="422"/>
      <c r="H4605" t="str">
        <f t="shared" si="235"/>
        <v>0000</v>
      </c>
      <c r="I4605" t="str">
        <f t="shared" ref="I4605:I4626" si="238">IF(D4605=0,"0"," ")</f>
        <v xml:space="preserve"> </v>
      </c>
      <c r="J4605" t="str">
        <f t="shared" si="236"/>
        <v>E4126</v>
      </c>
      <c r="K4605">
        <f>VLOOKUP(D4605,'Step 1b-Current GLMT'!A:C,3,FALSE)</f>
        <v>0</v>
      </c>
    </row>
    <row r="4606" spans="1:11" s="6" customFormat="1" x14ac:dyDescent="0.25">
      <c r="A4606" t="s">
        <v>305</v>
      </c>
      <c r="B4606" t="s">
        <v>6547</v>
      </c>
      <c r="D4606" t="s">
        <v>15505</v>
      </c>
      <c r="E4606" s="6" t="str">
        <f>VLOOKUP(D4606,'Step 1b-Current GLMT'!A:B,2,FALSE)</f>
        <v xml:space="preserve">General : Development : Print Shop </v>
      </c>
      <c r="F4606" s="422"/>
      <c r="H4606" t="str">
        <f t="shared" si="235"/>
        <v>0000</v>
      </c>
      <c r="I4606" t="str">
        <f t="shared" si="238"/>
        <v xml:space="preserve"> </v>
      </c>
      <c r="J4606" t="str">
        <f t="shared" si="236"/>
        <v>E4122</v>
      </c>
      <c r="K4606">
        <f>VLOOKUP(D4606,'Step 1b-Current GLMT'!A:C,3,FALSE)</f>
        <v>0</v>
      </c>
    </row>
    <row r="4607" spans="1:11" s="6" customFormat="1" x14ac:dyDescent="0.25">
      <c r="A4607" t="s">
        <v>1534</v>
      </c>
      <c r="B4607" t="s">
        <v>6548</v>
      </c>
      <c r="D4607" t="s">
        <v>15507</v>
      </c>
      <c r="E4607" s="6" t="str">
        <f>VLOOKUP(D4607,'Step 1b-Current GLMT'!A:B,2,FALSE)</f>
        <v xml:space="preserve">General : Development : Telephone </v>
      </c>
      <c r="F4607" s="422"/>
      <c r="H4607" t="str">
        <f t="shared" si="235"/>
        <v>0000</v>
      </c>
      <c r="I4607" t="str">
        <f t="shared" si="238"/>
        <v xml:space="preserve"> </v>
      </c>
      <c r="J4607" t="str">
        <f t="shared" si="236"/>
        <v>E4606</v>
      </c>
      <c r="K4607">
        <f>VLOOKUP(D4607,'Step 1b-Current GLMT'!A:C,3,FALSE)</f>
        <v>0</v>
      </c>
    </row>
    <row r="4608" spans="1:11" s="6" customFormat="1" x14ac:dyDescent="0.25">
      <c r="A4608" t="s">
        <v>2665</v>
      </c>
      <c r="B4608" t="s">
        <v>6549</v>
      </c>
      <c r="D4608" t="s">
        <v>15509</v>
      </c>
      <c r="E4608" s="6" t="str">
        <f>VLOOKUP(D4608,'Step 1b-Current GLMT'!A:B,2,FALSE)</f>
        <v xml:space="preserve">General : Development : Dues </v>
      </c>
      <c r="F4608" s="422"/>
      <c r="H4608" t="str">
        <f t="shared" si="235"/>
        <v>0000</v>
      </c>
      <c r="I4608" t="str">
        <f t="shared" si="238"/>
        <v xml:space="preserve"> </v>
      </c>
      <c r="J4608" t="str">
        <f t="shared" si="236"/>
        <v>E5100</v>
      </c>
      <c r="K4608">
        <f>VLOOKUP(D4608,'Step 1b-Current GLMT'!A:C,3,FALSE)</f>
        <v>0</v>
      </c>
    </row>
    <row r="4609" spans="1:11" s="6" customFormat="1" x14ac:dyDescent="0.25">
      <c r="A4609" t="s">
        <v>415</v>
      </c>
      <c r="B4609" t="s">
        <v>6550</v>
      </c>
      <c r="D4609" t="s">
        <v>15511</v>
      </c>
      <c r="E4609" s="6" t="str">
        <f>VLOOKUP(D4609,'Step 1b-Current GLMT'!A:B,2,FALSE)</f>
        <v xml:space="preserve">General : Community Relations : Student Wages </v>
      </c>
      <c r="F4609" s="422"/>
      <c r="H4609" t="str">
        <f t="shared" si="235"/>
        <v>0000</v>
      </c>
      <c r="I4609" t="str">
        <f t="shared" si="238"/>
        <v xml:space="preserve"> </v>
      </c>
      <c r="J4609" t="str">
        <f t="shared" si="236"/>
        <v>E1800</v>
      </c>
      <c r="K4609">
        <f>VLOOKUP(D4609,'Step 1b-Current GLMT'!A:C,3,FALSE)</f>
        <v>0</v>
      </c>
    </row>
    <row r="4610" spans="1:11" s="6" customFormat="1" x14ac:dyDescent="0.25">
      <c r="A4610" t="s">
        <v>288</v>
      </c>
      <c r="B4610" t="s">
        <v>6551</v>
      </c>
      <c r="D4610" t="s">
        <v>15513</v>
      </c>
      <c r="E4610" s="6" t="str">
        <f>VLOOKUP(D4610,'Step 1b-Current GLMT'!A:B,2,FALSE)</f>
        <v xml:space="preserve">General : Community Relations : Travel Pool - Reg </v>
      </c>
      <c r="F4610" s="422"/>
      <c r="H4610" t="str">
        <f t="shared" ref="H4610:H4673" si="239">RIGHT(B4610,4)</f>
        <v>0000</v>
      </c>
      <c r="I4610" t="str">
        <f t="shared" si="238"/>
        <v xml:space="preserve"> </v>
      </c>
      <c r="J4610" t="str">
        <f t="shared" ref="J4610:J4673" si="240">MID(B4610,7,5)</f>
        <v>E3100</v>
      </c>
      <c r="K4610">
        <f>VLOOKUP(D4610,'Step 1b-Current GLMT'!A:C,3,FALSE)</f>
        <v>0</v>
      </c>
    </row>
    <row r="4611" spans="1:11" s="6" customFormat="1" x14ac:dyDescent="0.25">
      <c r="A4611" t="s">
        <v>302</v>
      </c>
      <c r="B4611" t="s">
        <v>6552</v>
      </c>
      <c r="D4611" t="s">
        <v>15515</v>
      </c>
      <c r="E4611" s="6" t="str">
        <f>VLOOKUP(D4611,'Step 1b-Current GLMT'!A:B,2,FALSE)</f>
        <v xml:space="preserve">General : Community Relations : Advertising </v>
      </c>
      <c r="F4611" s="421"/>
      <c r="H4611" t="str">
        <f t="shared" si="239"/>
        <v>0000</v>
      </c>
      <c r="I4611" t="str">
        <f t="shared" si="238"/>
        <v xml:space="preserve"> </v>
      </c>
      <c r="J4611" t="str">
        <f t="shared" si="240"/>
        <v>E3400</v>
      </c>
      <c r="K4611">
        <f>VLOOKUP(D4611,'Step 1b-Current GLMT'!A:C,3,FALSE)</f>
        <v>0</v>
      </c>
    </row>
    <row r="4612" spans="1:11" s="6" customFormat="1" x14ac:dyDescent="0.25">
      <c r="A4612" t="s">
        <v>194</v>
      </c>
      <c r="B4612" t="s">
        <v>6553</v>
      </c>
      <c r="D4612" t="s">
        <v>15517</v>
      </c>
      <c r="E4612" s="6" t="str">
        <f>VLOOKUP(D4612,'Step 1b-Current GLMT'!A:B,2,FALSE)</f>
        <v xml:space="preserve">General : Community Relations : General Supplies </v>
      </c>
      <c r="F4612" s="422"/>
      <c r="H4612" t="str">
        <f t="shared" si="239"/>
        <v>0000</v>
      </c>
      <c r="I4612" t="str">
        <f t="shared" si="238"/>
        <v xml:space="preserve"> </v>
      </c>
      <c r="J4612" t="str">
        <f t="shared" si="240"/>
        <v>E4100</v>
      </c>
      <c r="K4612">
        <f>VLOOKUP(D4612,'Step 1b-Current GLMT'!A:C,3,FALSE)</f>
        <v>0</v>
      </c>
    </row>
    <row r="4613" spans="1:11" s="6" customFormat="1" x14ac:dyDescent="0.25">
      <c r="A4613" t="s">
        <v>389</v>
      </c>
      <c r="B4613" t="s">
        <v>6554</v>
      </c>
      <c r="D4613" t="s">
        <v>15519</v>
      </c>
      <c r="E4613" s="6" t="str">
        <f>VLOOKUP(D4613,'Step 1b-Current GLMT'!A:B,2,FALSE)</f>
        <v xml:space="preserve">General : Community Relations : Postage Reimbursement </v>
      </c>
      <c r="F4613" s="422"/>
      <c r="H4613" t="str">
        <f t="shared" si="239"/>
        <v>0000</v>
      </c>
      <c r="I4613" t="str">
        <f t="shared" si="238"/>
        <v xml:space="preserve"> </v>
      </c>
      <c r="J4613" t="str">
        <f t="shared" si="240"/>
        <v>E4126</v>
      </c>
      <c r="K4613">
        <f>VLOOKUP(D4613,'Step 1b-Current GLMT'!A:C,3,FALSE)</f>
        <v>0</v>
      </c>
    </row>
    <row r="4614" spans="1:11" s="6" customFormat="1" x14ac:dyDescent="0.25">
      <c r="A4614" t="s">
        <v>305</v>
      </c>
      <c r="B4614" t="s">
        <v>6555</v>
      </c>
      <c r="D4614" t="s">
        <v>15521</v>
      </c>
      <c r="E4614" s="6" t="str">
        <f>VLOOKUP(D4614,'Step 1b-Current GLMT'!A:B,2,FALSE)</f>
        <v xml:space="preserve">General : Community Relations : Print Shop </v>
      </c>
      <c r="F4614" s="422"/>
      <c r="H4614" t="str">
        <f t="shared" si="239"/>
        <v>0000</v>
      </c>
      <c r="I4614" t="str">
        <f t="shared" si="238"/>
        <v xml:space="preserve"> </v>
      </c>
      <c r="J4614" t="str">
        <f t="shared" si="240"/>
        <v>E4122</v>
      </c>
      <c r="K4614">
        <f>VLOOKUP(D4614,'Step 1b-Current GLMT'!A:C,3,FALSE)</f>
        <v>0</v>
      </c>
    </row>
    <row r="4615" spans="1:11" s="6" customFormat="1" x14ac:dyDescent="0.25">
      <c r="A4615" t="s">
        <v>1534</v>
      </c>
      <c r="B4615" t="s">
        <v>6556</v>
      </c>
      <c r="D4615" t="s">
        <v>15523</v>
      </c>
      <c r="E4615" s="6" t="str">
        <f>VLOOKUP(D4615,'Step 1b-Current GLMT'!A:B,2,FALSE)</f>
        <v xml:space="preserve">General : Community Relations : Telephone </v>
      </c>
      <c r="F4615" s="422"/>
      <c r="H4615" t="str">
        <f t="shared" si="239"/>
        <v>0000</v>
      </c>
      <c r="I4615" t="str">
        <f t="shared" si="238"/>
        <v xml:space="preserve"> </v>
      </c>
      <c r="J4615" t="str">
        <f t="shared" si="240"/>
        <v>E4606</v>
      </c>
      <c r="K4615">
        <f>VLOOKUP(D4615,'Step 1b-Current GLMT'!A:C,3,FALSE)</f>
        <v>0</v>
      </c>
    </row>
    <row r="4616" spans="1:11" s="6" customFormat="1" x14ac:dyDescent="0.25">
      <c r="A4616" t="s">
        <v>2665</v>
      </c>
      <c r="B4616" t="s">
        <v>6557</v>
      </c>
      <c r="D4616" t="s">
        <v>15525</v>
      </c>
      <c r="E4616" s="6" t="str">
        <f>VLOOKUP(D4616,'Step 1b-Current GLMT'!A:B,2,FALSE)</f>
        <v xml:space="preserve">General : Community Relations : Dues </v>
      </c>
      <c r="F4616" s="422"/>
      <c r="H4616" t="str">
        <f t="shared" si="239"/>
        <v>0000</v>
      </c>
      <c r="I4616" t="str">
        <f t="shared" si="238"/>
        <v xml:space="preserve"> </v>
      </c>
      <c r="J4616" t="str">
        <f t="shared" si="240"/>
        <v>E5100</v>
      </c>
      <c r="K4616">
        <f>VLOOKUP(D4616,'Step 1b-Current GLMT'!A:C,3,FALSE)</f>
        <v>0</v>
      </c>
    </row>
    <row r="4617" spans="1:11" s="6" customFormat="1" x14ac:dyDescent="0.25">
      <c r="A4617" t="s">
        <v>6558</v>
      </c>
      <c r="B4617" t="s">
        <v>6559</v>
      </c>
      <c r="D4617" t="s">
        <v>6560</v>
      </c>
      <c r="E4617" s="6" t="str">
        <f>VLOOKUP(D4617,'Step 1b-Current GLMT'!A:B,2,FALSE)</f>
        <v xml:space="preserve">General : Public Affairs : Staff Wages - Classified </v>
      </c>
      <c r="F4617" s="422"/>
      <c r="H4617" t="str">
        <f t="shared" si="239"/>
        <v>0000</v>
      </c>
      <c r="I4617" t="str">
        <f t="shared" si="238"/>
        <v xml:space="preserve"> </v>
      </c>
      <c r="J4617" t="str">
        <f t="shared" si="240"/>
        <v>E1301</v>
      </c>
      <c r="K4617">
        <f>VLOOKUP(D4617,'Step 1b-Current GLMT'!A:C,3,FALSE)</f>
        <v>0</v>
      </c>
    </row>
    <row r="4618" spans="1:11" s="6" customFormat="1" x14ac:dyDescent="0.25">
      <c r="A4618" t="s">
        <v>6561</v>
      </c>
      <c r="B4618" t="s">
        <v>6562</v>
      </c>
      <c r="D4618" t="s">
        <v>6560</v>
      </c>
      <c r="E4618" s="6" t="str">
        <f>VLOOKUP(D4618,'Step 1b-Current GLMT'!A:B,2,FALSE)</f>
        <v xml:space="preserve">General : Public Affairs : Staff Wages - Classified </v>
      </c>
      <c r="F4618" s="422"/>
      <c r="H4618" t="str">
        <f t="shared" si="239"/>
        <v>0000</v>
      </c>
      <c r="I4618" t="str">
        <f t="shared" si="238"/>
        <v xml:space="preserve"> </v>
      </c>
      <c r="J4618" t="str">
        <f t="shared" si="240"/>
        <v>E1302</v>
      </c>
      <c r="K4618">
        <f>VLOOKUP(D4618,'Step 1b-Current GLMT'!A:C,3,FALSE)</f>
        <v>0</v>
      </c>
    </row>
    <row r="4619" spans="1:11" s="6" customFormat="1" x14ac:dyDescent="0.25">
      <c r="A4619" t="s">
        <v>6563</v>
      </c>
      <c r="B4619" t="s">
        <v>6564</v>
      </c>
      <c r="D4619" t="s">
        <v>6560</v>
      </c>
      <c r="E4619" s="6" t="str">
        <f>VLOOKUP(D4619,'Step 1b-Current GLMT'!A:B,2,FALSE)</f>
        <v xml:space="preserve">General : Public Affairs : Staff Wages - Classified </v>
      </c>
      <c r="F4619" s="422"/>
      <c r="H4619" t="str">
        <f t="shared" si="239"/>
        <v>0000</v>
      </c>
      <c r="I4619" t="str">
        <f t="shared" si="238"/>
        <v xml:space="preserve"> </v>
      </c>
      <c r="J4619" t="str">
        <f t="shared" si="240"/>
        <v>E1303</v>
      </c>
      <c r="K4619">
        <f>VLOOKUP(D4619,'Step 1b-Current GLMT'!A:C,3,FALSE)</f>
        <v>0</v>
      </c>
    </row>
    <row r="4620" spans="1:11" s="6" customFormat="1" x14ac:dyDescent="0.25">
      <c r="A4620" t="s">
        <v>6565</v>
      </c>
      <c r="B4620" t="s">
        <v>6566</v>
      </c>
      <c r="D4620" t="s">
        <v>6560</v>
      </c>
      <c r="E4620" s="6" t="str">
        <f>VLOOKUP(D4620,'Step 1b-Current GLMT'!A:B,2,FALSE)</f>
        <v xml:space="preserve">General : Public Affairs : Staff Wages - Classified </v>
      </c>
      <c r="F4620" s="422"/>
      <c r="H4620" t="str">
        <f t="shared" si="239"/>
        <v>0000</v>
      </c>
      <c r="I4620" t="str">
        <f t="shared" si="238"/>
        <v xml:space="preserve"> </v>
      </c>
      <c r="J4620" t="str">
        <f t="shared" si="240"/>
        <v>E1304</v>
      </c>
      <c r="K4620">
        <f>VLOOKUP(D4620,'Step 1b-Current GLMT'!A:C,3,FALSE)</f>
        <v>0</v>
      </c>
    </row>
    <row r="4621" spans="1:11" s="6" customFormat="1" x14ac:dyDescent="0.25">
      <c r="A4621" t="s">
        <v>21888</v>
      </c>
      <c r="B4621" t="s">
        <v>21889</v>
      </c>
      <c r="D4621" t="s">
        <v>6560</v>
      </c>
      <c r="E4621" s="6" t="str">
        <f>VLOOKUP(D4621,'Step 1b-Current GLMT'!A:B,2,FALSE)</f>
        <v xml:space="preserve">General : Public Affairs : Staff Wages - Classified </v>
      </c>
      <c r="F4621" s="427" t="s">
        <v>2310</v>
      </c>
      <c r="G4621"/>
      <c r="H4621" t="str">
        <f t="shared" si="239"/>
        <v>0000</v>
      </c>
      <c r="I4621" t="str">
        <f t="shared" si="238"/>
        <v xml:space="preserve"> </v>
      </c>
      <c r="J4621" t="str">
        <f t="shared" si="240"/>
        <v>E1305</v>
      </c>
      <c r="K4621">
        <f>VLOOKUP(D4621,'Step 1b-Current GLMT'!A:C,3,FALSE)</f>
        <v>0</v>
      </c>
    </row>
    <row r="4622" spans="1:11" s="6" customFormat="1" x14ac:dyDescent="0.25">
      <c r="A4622" t="s">
        <v>6567</v>
      </c>
      <c r="B4622" t="s">
        <v>6568</v>
      </c>
      <c r="D4622" t="s">
        <v>6569</v>
      </c>
      <c r="E4622" s="6" t="str">
        <f>VLOOKUP(D4622,'Step 1b-Current GLMT'!A:B,2,FALSE)</f>
        <v xml:space="preserve">General : Public Affairs : Staff Wages - Unclassified </v>
      </c>
      <c r="F4622" s="422"/>
      <c r="H4622" t="str">
        <f t="shared" si="239"/>
        <v>0000</v>
      </c>
      <c r="I4622" t="str">
        <f t="shared" si="238"/>
        <v xml:space="preserve"> </v>
      </c>
      <c r="J4622" t="str">
        <f t="shared" si="240"/>
        <v>E1401</v>
      </c>
      <c r="K4622">
        <f>VLOOKUP(D4622,'Step 1b-Current GLMT'!A:C,3,FALSE)</f>
        <v>0</v>
      </c>
    </row>
    <row r="4623" spans="1:11" s="6" customFormat="1" x14ac:dyDescent="0.25">
      <c r="A4623" t="s">
        <v>6570</v>
      </c>
      <c r="B4623" t="s">
        <v>6571</v>
      </c>
      <c r="D4623" t="s">
        <v>6569</v>
      </c>
      <c r="E4623" s="6" t="str">
        <f>VLOOKUP(D4623,'Step 1b-Current GLMT'!A:B,2,FALSE)</f>
        <v xml:space="preserve">General : Public Affairs : Staff Wages - Unclassified </v>
      </c>
      <c r="F4623" s="422"/>
      <c r="H4623" t="str">
        <f t="shared" si="239"/>
        <v>0000</v>
      </c>
      <c r="I4623" t="str">
        <f t="shared" si="238"/>
        <v xml:space="preserve"> </v>
      </c>
      <c r="J4623" t="str">
        <f t="shared" si="240"/>
        <v>E1402</v>
      </c>
      <c r="K4623">
        <f>VLOOKUP(D4623,'Step 1b-Current GLMT'!A:C,3,FALSE)</f>
        <v>0</v>
      </c>
    </row>
    <row r="4624" spans="1:11" s="6" customFormat="1" x14ac:dyDescent="0.25">
      <c r="A4624" t="s">
        <v>1873</v>
      </c>
      <c r="B4624" t="s">
        <v>6572</v>
      </c>
      <c r="D4624" t="s">
        <v>6569</v>
      </c>
      <c r="E4624" s="6" t="str">
        <f>VLOOKUP(D4624,'Step 1b-Current GLMT'!A:B,2,FALSE)</f>
        <v xml:space="preserve">General : Public Affairs : Staff Wages - Unclassified </v>
      </c>
      <c r="F4624" s="422"/>
      <c r="H4624" t="str">
        <f t="shared" si="239"/>
        <v>0000</v>
      </c>
      <c r="I4624" t="str">
        <f t="shared" si="238"/>
        <v xml:space="preserve"> </v>
      </c>
      <c r="J4624" t="str">
        <f t="shared" si="240"/>
        <v>E1403</v>
      </c>
      <c r="K4624">
        <f>VLOOKUP(D4624,'Step 1b-Current GLMT'!A:C,3,FALSE)</f>
        <v>0</v>
      </c>
    </row>
    <row r="4625" spans="1:11" s="6" customFormat="1" x14ac:dyDescent="0.25">
      <c r="A4625" t="s">
        <v>6573</v>
      </c>
      <c r="B4625" t="s">
        <v>6574</v>
      </c>
      <c r="D4625" t="s">
        <v>6575</v>
      </c>
      <c r="E4625" s="6" t="str">
        <f>VLOOKUP(D4625,'Step 1b-Current GLMT'!A:B,2,FALSE)</f>
        <v xml:space="preserve">General : Public Affairs : Other Wages - Classified </v>
      </c>
      <c r="F4625" s="422"/>
      <c r="H4625" t="str">
        <f t="shared" si="239"/>
        <v>0000</v>
      </c>
      <c r="I4625" t="str">
        <f t="shared" si="238"/>
        <v xml:space="preserve"> </v>
      </c>
      <c r="J4625" t="str">
        <f t="shared" si="240"/>
        <v>E1601</v>
      </c>
      <c r="K4625">
        <f>VLOOKUP(D4625,'Step 1b-Current GLMT'!A:C,3,FALSE)</f>
        <v>0</v>
      </c>
    </row>
    <row r="4626" spans="1:11" s="6" customFormat="1" x14ac:dyDescent="0.25">
      <c r="A4626" t="s">
        <v>6576</v>
      </c>
      <c r="B4626" t="s">
        <v>6577</v>
      </c>
      <c r="D4626" t="s">
        <v>6575</v>
      </c>
      <c r="E4626" s="6" t="str">
        <f>VLOOKUP(D4626,'Step 1b-Current GLMT'!A:B,2,FALSE)</f>
        <v xml:space="preserve">General : Public Affairs : Other Wages - Classified </v>
      </c>
      <c r="F4626" s="422"/>
      <c r="H4626" t="str">
        <f t="shared" si="239"/>
        <v>0000</v>
      </c>
      <c r="I4626" t="str">
        <f t="shared" si="238"/>
        <v xml:space="preserve"> </v>
      </c>
      <c r="J4626" t="str">
        <f t="shared" si="240"/>
        <v>E1602</v>
      </c>
      <c r="K4626">
        <f>VLOOKUP(D4626,'Step 1b-Current GLMT'!A:C,3,FALSE)</f>
        <v>0</v>
      </c>
    </row>
    <row r="4627" spans="1:11" s="6" customFormat="1" x14ac:dyDescent="0.25">
      <c r="A4627" t="s">
        <v>6578</v>
      </c>
      <c r="B4627" t="s">
        <v>6579</v>
      </c>
      <c r="D4627" t="s">
        <v>6580</v>
      </c>
      <c r="E4627" s="6" t="str">
        <f>VLOOKUP(D4627,'Step 1b-Current GLMT'!A:B,2,FALSE)</f>
        <v xml:space="preserve">General : Public Affairs : Other Wages - Unclassified </v>
      </c>
      <c r="F4627" s="422"/>
      <c r="H4627" t="str">
        <f t="shared" si="239"/>
        <v>0000</v>
      </c>
      <c r="I4627"/>
      <c r="J4627" t="str">
        <f t="shared" si="240"/>
        <v>E1701</v>
      </c>
      <c r="K4627">
        <f>VLOOKUP(D4627,'Step 1b-Current GLMT'!A:C,3,FALSE)</f>
        <v>0</v>
      </c>
    </row>
    <row r="4628" spans="1:11" s="6" customFormat="1" x14ac:dyDescent="0.25">
      <c r="A4628" t="s">
        <v>415</v>
      </c>
      <c r="B4628" t="s">
        <v>6581</v>
      </c>
      <c r="D4628" t="s">
        <v>15531</v>
      </c>
      <c r="E4628" s="6" t="str">
        <f>VLOOKUP(D4628,'Step 1b-Current GLMT'!A:B,2,FALSE)</f>
        <v xml:space="preserve">General : Public Affairs : Student Wages </v>
      </c>
      <c r="F4628" s="422"/>
      <c r="H4628" t="str">
        <f t="shared" si="239"/>
        <v>0000</v>
      </c>
      <c r="I4628" t="str">
        <f t="shared" ref="I4628:I4659" si="241">IF(D4628=0,"0"," ")</f>
        <v xml:space="preserve"> </v>
      </c>
      <c r="J4628" t="str">
        <f t="shared" si="240"/>
        <v>E1800</v>
      </c>
      <c r="K4628">
        <f>VLOOKUP(D4628,'Step 1b-Current GLMT'!A:C,3,FALSE)</f>
        <v>0</v>
      </c>
    </row>
    <row r="4629" spans="1:11" s="6" customFormat="1" x14ac:dyDescent="0.25">
      <c r="A4629" t="s">
        <v>288</v>
      </c>
      <c r="B4629" t="s">
        <v>6582</v>
      </c>
      <c r="D4629" t="s">
        <v>15533</v>
      </c>
      <c r="E4629" s="6" t="str">
        <f>VLOOKUP(D4629,'Step 1b-Current GLMT'!A:B,2,FALSE)</f>
        <v xml:space="preserve">General : Public Affairs : Travel Pool - Reg </v>
      </c>
      <c r="F4629" s="422"/>
      <c r="H4629" t="str">
        <f t="shared" si="239"/>
        <v>0000</v>
      </c>
      <c r="I4629" t="str">
        <f t="shared" si="241"/>
        <v xml:space="preserve"> </v>
      </c>
      <c r="J4629" t="str">
        <f t="shared" si="240"/>
        <v>E3100</v>
      </c>
      <c r="K4629">
        <f>VLOOKUP(D4629,'Step 1b-Current GLMT'!A:C,3,FALSE)</f>
        <v>0</v>
      </c>
    </row>
    <row r="4630" spans="1:11" s="6" customFormat="1" x14ac:dyDescent="0.25">
      <c r="A4630" t="s">
        <v>267</v>
      </c>
      <c r="B4630" t="s">
        <v>6583</v>
      </c>
      <c r="D4630" t="s">
        <v>15535</v>
      </c>
      <c r="E4630" s="6" t="str">
        <f>VLOOKUP(D4630,'Step 1b-Current GLMT'!A:B,2,FALSE)</f>
        <v xml:space="preserve">General : Public Affairs : Contractual Services </v>
      </c>
      <c r="F4630" s="422"/>
      <c r="H4630" t="str">
        <f t="shared" si="239"/>
        <v>0000</v>
      </c>
      <c r="I4630" t="str">
        <f t="shared" si="241"/>
        <v xml:space="preserve"> </v>
      </c>
      <c r="J4630" t="str">
        <f t="shared" si="240"/>
        <v>E3800</v>
      </c>
      <c r="K4630">
        <f>VLOOKUP(D4630,'Step 1b-Current GLMT'!A:C,3,FALSE)</f>
        <v>0</v>
      </c>
    </row>
    <row r="4631" spans="1:11" s="6" customFormat="1" x14ac:dyDescent="0.25">
      <c r="A4631" t="s">
        <v>385</v>
      </c>
      <c r="B4631" t="s">
        <v>6584</v>
      </c>
      <c r="D4631" t="s">
        <v>15537</v>
      </c>
      <c r="E4631" s="6" t="str">
        <f>VLOOKUP(D4631,'Step 1b-Current GLMT'!A:B,2,FALSE)</f>
        <v xml:space="preserve">General : Public Affairs : Business Meals and Entertain </v>
      </c>
      <c r="F4631" s="422"/>
      <c r="H4631" t="str">
        <f t="shared" si="239"/>
        <v>0000</v>
      </c>
      <c r="I4631" t="str">
        <f t="shared" si="241"/>
        <v xml:space="preserve"> </v>
      </c>
      <c r="J4631" t="str">
        <f t="shared" si="240"/>
        <v>E3842</v>
      </c>
      <c r="K4631">
        <f>VLOOKUP(D4631,'Step 1b-Current GLMT'!A:C,3,FALSE)</f>
        <v>0</v>
      </c>
    </row>
    <row r="4632" spans="1:11" s="6" customFormat="1" x14ac:dyDescent="0.25">
      <c r="A4632" t="s">
        <v>977</v>
      </c>
      <c r="B4632" t="s">
        <v>6585</v>
      </c>
      <c r="D4632" t="s">
        <v>15539</v>
      </c>
      <c r="E4632" s="6" t="str">
        <f>VLOOKUP(D4632,'Step 1b-Current GLMT'!A:B,2,FALSE)</f>
        <v xml:space="preserve">General : Public Affairs : Student Functions and Events </v>
      </c>
      <c r="F4632" s="422"/>
      <c r="H4632" t="str">
        <f t="shared" si="239"/>
        <v>0000</v>
      </c>
      <c r="I4632" t="str">
        <f t="shared" si="241"/>
        <v xml:space="preserve"> </v>
      </c>
      <c r="J4632" t="str">
        <f t="shared" si="240"/>
        <v>E3840</v>
      </c>
      <c r="K4632">
        <f>VLOOKUP(D4632,'Step 1b-Current GLMT'!A:C,3,FALSE)</f>
        <v>0</v>
      </c>
    </row>
    <row r="4633" spans="1:11" s="6" customFormat="1" x14ac:dyDescent="0.25">
      <c r="A4633" t="s">
        <v>194</v>
      </c>
      <c r="B4633" t="s">
        <v>6586</v>
      </c>
      <c r="D4633" t="s">
        <v>15541</v>
      </c>
      <c r="E4633" s="6" t="str">
        <f>VLOOKUP(D4633,'Step 1b-Current GLMT'!A:B,2,FALSE)</f>
        <v xml:space="preserve">General : Public Affairs : General Supplies </v>
      </c>
      <c r="F4633" s="422"/>
      <c r="H4633" t="str">
        <f t="shared" si="239"/>
        <v>0000</v>
      </c>
      <c r="I4633" t="str">
        <f t="shared" si="241"/>
        <v xml:space="preserve"> </v>
      </c>
      <c r="J4633" t="str">
        <f t="shared" si="240"/>
        <v>E4100</v>
      </c>
      <c r="K4633">
        <f>VLOOKUP(D4633,'Step 1b-Current GLMT'!A:C,3,FALSE)</f>
        <v>0</v>
      </c>
    </row>
    <row r="4634" spans="1:11" s="6" customFormat="1" x14ac:dyDescent="0.25">
      <c r="A4634" t="s">
        <v>6587</v>
      </c>
      <c r="B4634" t="s">
        <v>6588</v>
      </c>
      <c r="D4634" t="s">
        <v>15543</v>
      </c>
      <c r="E4634" s="6" t="str">
        <f>VLOOKUP(D4634,'Step 1b-Current GLMT'!A:B,2,FALSE)</f>
        <v xml:space="preserve">General : Public Affairs : Photography </v>
      </c>
      <c r="F4634" s="422"/>
      <c r="H4634" t="str">
        <f t="shared" si="239"/>
        <v>0000</v>
      </c>
      <c r="I4634" t="str">
        <f t="shared" si="241"/>
        <v xml:space="preserve"> </v>
      </c>
      <c r="J4634" t="str">
        <f t="shared" si="240"/>
        <v>E4124</v>
      </c>
      <c r="K4634">
        <f>VLOOKUP(D4634,'Step 1b-Current GLMT'!A:C,3,FALSE)</f>
        <v>0</v>
      </c>
    </row>
    <row r="4635" spans="1:11" s="6" customFormat="1" x14ac:dyDescent="0.25">
      <c r="A4635" t="s">
        <v>389</v>
      </c>
      <c r="B4635" t="s">
        <v>6589</v>
      </c>
      <c r="D4635" t="s">
        <v>15545</v>
      </c>
      <c r="E4635" s="6" t="str">
        <f>VLOOKUP(D4635,'Step 1b-Current GLMT'!A:B,2,FALSE)</f>
        <v xml:space="preserve">General : Public Affairs : Postage Reimbursement </v>
      </c>
      <c r="F4635" s="422"/>
      <c r="H4635" t="str">
        <f t="shared" si="239"/>
        <v>0000</v>
      </c>
      <c r="I4635" t="str">
        <f t="shared" si="241"/>
        <v xml:space="preserve"> </v>
      </c>
      <c r="J4635" t="str">
        <f t="shared" si="240"/>
        <v>E4126</v>
      </c>
      <c r="K4635">
        <f>VLOOKUP(D4635,'Step 1b-Current GLMT'!A:C,3,FALSE)</f>
        <v>0</v>
      </c>
    </row>
    <row r="4636" spans="1:11" s="6" customFormat="1" x14ac:dyDescent="0.25">
      <c r="A4636" t="s">
        <v>305</v>
      </c>
      <c r="B4636" t="s">
        <v>6590</v>
      </c>
      <c r="D4636" t="s">
        <v>15547</v>
      </c>
      <c r="E4636" s="6" t="str">
        <f>VLOOKUP(D4636,'Step 1b-Current GLMT'!A:B,2,FALSE)</f>
        <v xml:space="preserve">General : Public Affairs : Print Shop </v>
      </c>
      <c r="F4636" s="422"/>
      <c r="H4636" t="str">
        <f t="shared" si="239"/>
        <v>0000</v>
      </c>
      <c r="I4636" t="str">
        <f t="shared" si="241"/>
        <v xml:space="preserve"> </v>
      </c>
      <c r="J4636" t="str">
        <f t="shared" si="240"/>
        <v>E4122</v>
      </c>
      <c r="K4636">
        <f>VLOOKUP(D4636,'Step 1b-Current GLMT'!A:C,3,FALSE)</f>
        <v>0</v>
      </c>
    </row>
    <row r="4637" spans="1:11" s="6" customFormat="1" x14ac:dyDescent="0.25">
      <c r="A4637" t="s">
        <v>1534</v>
      </c>
      <c r="B4637" t="s">
        <v>6591</v>
      </c>
      <c r="D4637" t="s">
        <v>15549</v>
      </c>
      <c r="E4637" s="6" t="str">
        <f>VLOOKUP(D4637,'Step 1b-Current GLMT'!A:B,2,FALSE)</f>
        <v xml:space="preserve">General : Public Affairs : Telephone </v>
      </c>
      <c r="F4637" s="422"/>
      <c r="H4637" t="str">
        <f t="shared" si="239"/>
        <v>0000</v>
      </c>
      <c r="I4637" t="str">
        <f t="shared" si="241"/>
        <v xml:space="preserve"> </v>
      </c>
      <c r="J4637" t="str">
        <f t="shared" si="240"/>
        <v>E4606</v>
      </c>
      <c r="K4637">
        <f>VLOOKUP(D4637,'Step 1b-Current GLMT'!A:C,3,FALSE)</f>
        <v>0</v>
      </c>
    </row>
    <row r="4638" spans="1:11" s="6" customFormat="1" x14ac:dyDescent="0.25">
      <c r="A4638" t="s">
        <v>2665</v>
      </c>
      <c r="B4638" t="s">
        <v>6592</v>
      </c>
      <c r="D4638" t="s">
        <v>15551</v>
      </c>
      <c r="E4638" s="6" t="str">
        <f>VLOOKUP(D4638,'Step 1b-Current GLMT'!A:B,2,FALSE)</f>
        <v xml:space="preserve">General : Public Affairs : Dues </v>
      </c>
      <c r="F4638" s="422"/>
      <c r="H4638" t="str">
        <f t="shared" si="239"/>
        <v>0000</v>
      </c>
      <c r="I4638" t="str">
        <f t="shared" si="241"/>
        <v xml:space="preserve"> </v>
      </c>
      <c r="J4638" t="str">
        <f t="shared" si="240"/>
        <v>E5100</v>
      </c>
      <c r="K4638">
        <f>VLOOKUP(D4638,'Step 1b-Current GLMT'!A:C,3,FALSE)</f>
        <v>0</v>
      </c>
    </row>
    <row r="4639" spans="1:11" s="6" customFormat="1" x14ac:dyDescent="0.25">
      <c r="A4639" t="s">
        <v>6593</v>
      </c>
      <c r="B4639" t="s">
        <v>6594</v>
      </c>
      <c r="D4639" t="s">
        <v>6595</v>
      </c>
      <c r="E4639" t="str">
        <f>VLOOKUP(D4639,'Step 1b-Current GLMT'!A:B,2,FALSE)</f>
        <v xml:space="preserve">General : Website Development : Faculty wages - Unclassified </v>
      </c>
      <c r="F4639" s="422"/>
      <c r="H4639" t="str">
        <f t="shared" si="239"/>
        <v>0000</v>
      </c>
      <c r="I4639" t="str">
        <f t="shared" si="241"/>
        <v xml:space="preserve"> </v>
      </c>
      <c r="J4639" t="str">
        <f t="shared" si="240"/>
        <v>E1200</v>
      </c>
      <c r="K4639">
        <f>VLOOKUP(D4639,'Step 1b-Current GLMT'!A:C,3,FALSE)</f>
        <v>0</v>
      </c>
    </row>
    <row r="4640" spans="1:11" s="6" customFormat="1" x14ac:dyDescent="0.25">
      <c r="A4640" t="s">
        <v>415</v>
      </c>
      <c r="B4640" t="s">
        <v>6596</v>
      </c>
      <c r="D4640" t="s">
        <v>15554</v>
      </c>
      <c r="E4640" s="6" t="str">
        <f>VLOOKUP(D4640,'Step 1b-Current GLMT'!A:B,2,FALSE)</f>
        <v xml:space="preserve">General : Website Development : Student Wages </v>
      </c>
      <c r="F4640" s="422"/>
      <c r="H4640" t="str">
        <f t="shared" si="239"/>
        <v>0000</v>
      </c>
      <c r="I4640" t="str">
        <f t="shared" si="241"/>
        <v xml:space="preserve"> </v>
      </c>
      <c r="J4640" t="str">
        <f t="shared" si="240"/>
        <v>E1800</v>
      </c>
      <c r="K4640">
        <f>VLOOKUP(D4640,'Step 1b-Current GLMT'!A:C,3,FALSE)</f>
        <v>0</v>
      </c>
    </row>
    <row r="4641" spans="1:11" s="6" customFormat="1" x14ac:dyDescent="0.25">
      <c r="A4641" t="s">
        <v>1552</v>
      </c>
      <c r="B4641" t="s">
        <v>6597</v>
      </c>
      <c r="D4641" t="s">
        <v>15556</v>
      </c>
      <c r="E4641" s="6" t="str">
        <f>VLOOKUP(D4641,'Step 1b-Current GLMT'!A:B,2,FALSE)</f>
        <v xml:space="preserve">General : Website Development : Travel Pool - Reg </v>
      </c>
      <c r="F4641" s="422"/>
      <c r="H4641" t="str">
        <f t="shared" si="239"/>
        <v>0000</v>
      </c>
      <c r="I4641" t="str">
        <f t="shared" si="241"/>
        <v xml:space="preserve"> </v>
      </c>
      <c r="J4641" t="str">
        <f t="shared" si="240"/>
        <v>E3100</v>
      </c>
      <c r="K4641">
        <f>VLOOKUP(D4641,'Step 1b-Current GLMT'!A:C,3,FALSE)</f>
        <v>0</v>
      </c>
    </row>
    <row r="4642" spans="1:11" s="6" customFormat="1" x14ac:dyDescent="0.25">
      <c r="A4642" t="s">
        <v>267</v>
      </c>
      <c r="B4642" t="s">
        <v>6598</v>
      </c>
      <c r="D4642" t="s">
        <v>15558</v>
      </c>
      <c r="E4642" s="6" t="str">
        <f>VLOOKUP(D4642,'Step 1b-Current GLMT'!A:B,2,FALSE)</f>
        <v xml:space="preserve">General : Website Development : Contractual Services </v>
      </c>
      <c r="F4642" s="422"/>
      <c r="H4642" t="str">
        <f t="shared" si="239"/>
        <v>0000</v>
      </c>
      <c r="I4642" t="str">
        <f t="shared" si="241"/>
        <v xml:space="preserve"> </v>
      </c>
      <c r="J4642" t="str">
        <f t="shared" si="240"/>
        <v>E3800</v>
      </c>
      <c r="K4642">
        <f>VLOOKUP(D4642,'Step 1b-Current GLMT'!A:C,3,FALSE)</f>
        <v>0</v>
      </c>
    </row>
    <row r="4643" spans="1:11" s="6" customFormat="1" x14ac:dyDescent="0.25">
      <c r="A4643" t="s">
        <v>194</v>
      </c>
      <c r="B4643" t="s">
        <v>6599</v>
      </c>
      <c r="D4643" t="s">
        <v>15560</v>
      </c>
      <c r="E4643" s="6" t="str">
        <f>VLOOKUP(D4643,'Step 1b-Current GLMT'!A:B,2,FALSE)</f>
        <v xml:space="preserve">General : Website Development : General Supplies </v>
      </c>
      <c r="F4643" s="422"/>
      <c r="H4643" t="str">
        <f t="shared" si="239"/>
        <v>0000</v>
      </c>
      <c r="I4643" t="str">
        <f t="shared" si="241"/>
        <v xml:space="preserve"> </v>
      </c>
      <c r="J4643" t="str">
        <f t="shared" si="240"/>
        <v>E4100</v>
      </c>
      <c r="K4643">
        <f>VLOOKUP(D4643,'Step 1b-Current GLMT'!A:C,3,FALSE)</f>
        <v>0</v>
      </c>
    </row>
    <row r="4644" spans="1:11" s="6" customFormat="1" x14ac:dyDescent="0.25">
      <c r="A4644" t="s">
        <v>6600</v>
      </c>
      <c r="B4644" t="s">
        <v>6601</v>
      </c>
      <c r="D4644" t="s">
        <v>6602</v>
      </c>
      <c r="E4644" s="6" t="str">
        <f>VLOOKUP(D4644,'Step 1b-Current GLMT'!A:B,2,FALSE)</f>
        <v xml:space="preserve">General : Printshop Services : Staff Wages - Classified </v>
      </c>
      <c r="F4644" s="422"/>
      <c r="H4644" t="str">
        <f t="shared" si="239"/>
        <v>0000</v>
      </c>
      <c r="I4644" t="str">
        <f t="shared" si="241"/>
        <v xml:space="preserve"> </v>
      </c>
      <c r="J4644" t="str">
        <f t="shared" si="240"/>
        <v>E1302</v>
      </c>
      <c r="K4644">
        <f>VLOOKUP(D4644,'Step 1b-Current GLMT'!A:C,3,FALSE)</f>
        <v>0</v>
      </c>
    </row>
    <row r="4645" spans="1:11" s="6" customFormat="1" x14ac:dyDescent="0.25">
      <c r="A4645" t="s">
        <v>6603</v>
      </c>
      <c r="B4645" t="s">
        <v>6604</v>
      </c>
      <c r="D4645" t="s">
        <v>6602</v>
      </c>
      <c r="E4645" s="6" t="str">
        <f>VLOOKUP(D4645,'Step 1b-Current GLMT'!A:B,2,FALSE)</f>
        <v xml:space="preserve">General : Printshop Services : Staff Wages - Classified </v>
      </c>
      <c r="F4645" s="422"/>
      <c r="H4645" t="str">
        <f t="shared" si="239"/>
        <v>0000</v>
      </c>
      <c r="I4645" t="str">
        <f t="shared" si="241"/>
        <v xml:space="preserve"> </v>
      </c>
      <c r="J4645" t="str">
        <f t="shared" si="240"/>
        <v>E1304</v>
      </c>
      <c r="K4645">
        <f>VLOOKUP(D4645,'Step 1b-Current GLMT'!A:C,3,FALSE)</f>
        <v>0</v>
      </c>
    </row>
    <row r="4646" spans="1:11" s="6" customFormat="1" x14ac:dyDescent="0.25">
      <c r="A4646" t="s">
        <v>6605</v>
      </c>
      <c r="B4646" t="s">
        <v>6606</v>
      </c>
      <c r="D4646" t="s">
        <v>6602</v>
      </c>
      <c r="E4646" s="6" t="str">
        <f>VLOOKUP(D4646,'Step 1b-Current GLMT'!A:B,2,FALSE)</f>
        <v xml:space="preserve">General : Printshop Services : Staff Wages - Classified </v>
      </c>
      <c r="F4646" s="422"/>
      <c r="H4646" t="str">
        <f t="shared" si="239"/>
        <v>0000</v>
      </c>
      <c r="I4646" t="str">
        <f t="shared" si="241"/>
        <v xml:space="preserve"> </v>
      </c>
      <c r="J4646" t="str">
        <f t="shared" si="240"/>
        <v>E1305</v>
      </c>
      <c r="K4646">
        <f>VLOOKUP(D4646,'Step 1b-Current GLMT'!A:C,3,FALSE)</f>
        <v>0</v>
      </c>
    </row>
    <row r="4647" spans="1:11" s="6" customFormat="1" x14ac:dyDescent="0.25">
      <c r="A4647" t="s">
        <v>415</v>
      </c>
      <c r="B4647" t="s">
        <v>6607</v>
      </c>
      <c r="D4647" t="s">
        <v>15563</v>
      </c>
      <c r="E4647" s="6" t="str">
        <f>VLOOKUP(D4647,'Step 1b-Current GLMT'!A:B,2,FALSE)</f>
        <v xml:space="preserve">General : Printshop Services : Student Wages </v>
      </c>
      <c r="F4647" s="422"/>
      <c r="H4647" t="str">
        <f t="shared" si="239"/>
        <v>0000</v>
      </c>
      <c r="I4647" t="str">
        <f t="shared" si="241"/>
        <v xml:space="preserve"> </v>
      </c>
      <c r="J4647" t="str">
        <f t="shared" si="240"/>
        <v>E1800</v>
      </c>
      <c r="K4647">
        <f>VLOOKUP(D4647,'Step 1b-Current GLMT'!A:C,3,FALSE)</f>
        <v>0</v>
      </c>
    </row>
    <row r="4648" spans="1:11" s="6" customFormat="1" x14ac:dyDescent="0.25">
      <c r="A4648" t="s">
        <v>288</v>
      </c>
      <c r="B4648" t="s">
        <v>6608</v>
      </c>
      <c r="D4648" t="s">
        <v>15565</v>
      </c>
      <c r="E4648" s="6" t="str">
        <f>VLOOKUP(D4648,'Step 1b-Current GLMT'!A:B,2,FALSE)</f>
        <v xml:space="preserve">General : Printshop Services : Travel Pool - Reg </v>
      </c>
      <c r="F4648" s="422"/>
      <c r="H4648" t="str">
        <f t="shared" si="239"/>
        <v>0000</v>
      </c>
      <c r="I4648" t="str">
        <f t="shared" si="241"/>
        <v xml:space="preserve"> </v>
      </c>
      <c r="J4648" t="str">
        <f t="shared" si="240"/>
        <v>E3100</v>
      </c>
      <c r="K4648">
        <f>VLOOKUP(D4648,'Step 1b-Current GLMT'!A:C,3,FALSE)</f>
        <v>0</v>
      </c>
    </row>
    <row r="4649" spans="1:11" s="6" customFormat="1" x14ac:dyDescent="0.25">
      <c r="A4649" t="s">
        <v>267</v>
      </c>
      <c r="B4649" t="s">
        <v>6609</v>
      </c>
      <c r="D4649" t="s">
        <v>15567</v>
      </c>
      <c r="E4649" s="6" t="str">
        <f>VLOOKUP(D4649,'Step 1b-Current GLMT'!A:B,2,FALSE)</f>
        <v xml:space="preserve">General : Printshop Services : Contractual Services </v>
      </c>
      <c r="F4649" s="422"/>
      <c r="H4649" t="str">
        <f t="shared" si="239"/>
        <v>0000</v>
      </c>
      <c r="I4649" t="str">
        <f t="shared" si="241"/>
        <v xml:space="preserve"> </v>
      </c>
      <c r="J4649" t="str">
        <f t="shared" si="240"/>
        <v>E3800</v>
      </c>
      <c r="K4649">
        <f>VLOOKUP(D4649,'Step 1b-Current GLMT'!A:C,3,FALSE)</f>
        <v>0</v>
      </c>
    </row>
    <row r="4650" spans="1:11" s="6" customFormat="1" x14ac:dyDescent="0.25">
      <c r="A4650" t="s">
        <v>180</v>
      </c>
      <c r="B4650" t="s">
        <v>6610</v>
      </c>
      <c r="D4650" t="s">
        <v>15569</v>
      </c>
      <c r="E4650" s="6" t="str">
        <f>VLOOKUP(D4650,'Step 1b-Current GLMT'!A:B,2,FALSE)</f>
        <v xml:space="preserve">General : Printshop Services : Supplies/Services - Reimburse </v>
      </c>
      <c r="F4650" s="422"/>
      <c r="H4650" t="str">
        <f t="shared" si="239"/>
        <v>0000</v>
      </c>
      <c r="I4650" t="str">
        <f t="shared" si="241"/>
        <v xml:space="preserve"> </v>
      </c>
      <c r="J4650" t="str">
        <f t="shared" si="240"/>
        <v>E3801</v>
      </c>
      <c r="K4650">
        <f>VLOOKUP(D4650,'Step 1b-Current GLMT'!A:C,3,FALSE)</f>
        <v>0</v>
      </c>
    </row>
    <row r="4651" spans="1:11" s="6" customFormat="1" x14ac:dyDescent="0.25">
      <c r="A4651" t="s">
        <v>194</v>
      </c>
      <c r="B4651" t="s">
        <v>6611</v>
      </c>
      <c r="D4651" t="s">
        <v>15571</v>
      </c>
      <c r="E4651" s="6" t="str">
        <f>VLOOKUP(D4651,'Step 1b-Current GLMT'!A:B,2,FALSE)</f>
        <v xml:space="preserve">General : Printshop Services : General Supplies </v>
      </c>
      <c r="F4651" s="422"/>
      <c r="H4651" t="str">
        <f t="shared" si="239"/>
        <v>0000</v>
      </c>
      <c r="I4651" t="str">
        <f t="shared" si="241"/>
        <v xml:space="preserve"> </v>
      </c>
      <c r="J4651" t="str">
        <f t="shared" si="240"/>
        <v>E4100</v>
      </c>
      <c r="K4651">
        <f>VLOOKUP(D4651,'Step 1b-Current GLMT'!A:C,3,FALSE)</f>
        <v>0</v>
      </c>
    </row>
    <row r="4652" spans="1:11" s="6" customFormat="1" x14ac:dyDescent="0.25">
      <c r="A4652" t="s">
        <v>389</v>
      </c>
      <c r="B4652" t="s">
        <v>6612</v>
      </c>
      <c r="D4652" t="s">
        <v>15573</v>
      </c>
      <c r="E4652" s="6" t="str">
        <f>VLOOKUP(D4652,'Step 1b-Current GLMT'!A:B,2,FALSE)</f>
        <v xml:space="preserve">General : Printshop Services : Postage Reimbursement </v>
      </c>
      <c r="F4652" s="422"/>
      <c r="H4652" t="str">
        <f t="shared" si="239"/>
        <v>0000</v>
      </c>
      <c r="I4652" t="str">
        <f t="shared" si="241"/>
        <v xml:space="preserve"> </v>
      </c>
      <c r="J4652" t="str">
        <f t="shared" si="240"/>
        <v>E4126</v>
      </c>
      <c r="K4652">
        <f>VLOOKUP(D4652,'Step 1b-Current GLMT'!A:C,3,FALSE)</f>
        <v>0</v>
      </c>
    </row>
    <row r="4653" spans="1:11" s="6" customFormat="1" x14ac:dyDescent="0.25">
      <c r="A4653" t="s">
        <v>305</v>
      </c>
      <c r="B4653" t="s">
        <v>6613</v>
      </c>
      <c r="D4653" t="s">
        <v>15575</v>
      </c>
      <c r="E4653" s="6" t="str">
        <f>VLOOKUP(D4653,'Step 1b-Current GLMT'!A:B,2,FALSE)</f>
        <v xml:space="preserve">General : Printshop Services : Print Shop </v>
      </c>
      <c r="F4653" s="422"/>
      <c r="H4653" t="str">
        <f t="shared" si="239"/>
        <v>0000</v>
      </c>
      <c r="I4653" t="str">
        <f t="shared" si="241"/>
        <v xml:space="preserve"> </v>
      </c>
      <c r="J4653" t="str">
        <f t="shared" si="240"/>
        <v>E4122</v>
      </c>
      <c r="K4653">
        <f>VLOOKUP(D4653,'Step 1b-Current GLMT'!A:C,3,FALSE)</f>
        <v>0</v>
      </c>
    </row>
    <row r="4654" spans="1:11" s="6" customFormat="1" x14ac:dyDescent="0.25">
      <c r="A4654" t="s">
        <v>1534</v>
      </c>
      <c r="B4654" t="s">
        <v>6614</v>
      </c>
      <c r="D4654" t="s">
        <v>15577</v>
      </c>
      <c r="E4654" s="6" t="str">
        <f>VLOOKUP(D4654,'Step 1b-Current GLMT'!A:B,2,FALSE)</f>
        <v xml:space="preserve">General : Printshop Services : Telephone </v>
      </c>
      <c r="F4654" s="422"/>
      <c r="H4654" t="str">
        <f t="shared" si="239"/>
        <v>0000</v>
      </c>
      <c r="I4654" t="str">
        <f t="shared" si="241"/>
        <v xml:space="preserve"> </v>
      </c>
      <c r="J4654" t="str">
        <f t="shared" si="240"/>
        <v>E4606</v>
      </c>
      <c r="K4654">
        <f>VLOOKUP(D4654,'Step 1b-Current GLMT'!A:C,3,FALSE)</f>
        <v>0</v>
      </c>
    </row>
    <row r="4655" spans="1:11" s="6" customFormat="1" x14ac:dyDescent="0.25">
      <c r="A4655" t="s">
        <v>2665</v>
      </c>
      <c r="B4655" t="s">
        <v>6615</v>
      </c>
      <c r="D4655" t="s">
        <v>15579</v>
      </c>
      <c r="E4655" s="6" t="str">
        <f>VLOOKUP(D4655,'Step 1b-Current GLMT'!A:B,2,FALSE)</f>
        <v xml:space="preserve">General : Printshop Services : Dues </v>
      </c>
      <c r="F4655" s="422"/>
      <c r="H4655" t="str">
        <f t="shared" si="239"/>
        <v>0000</v>
      </c>
      <c r="I4655" t="str">
        <f t="shared" si="241"/>
        <v xml:space="preserve"> </v>
      </c>
      <c r="J4655" t="str">
        <f t="shared" si="240"/>
        <v>E5100</v>
      </c>
      <c r="K4655">
        <f>VLOOKUP(D4655,'Step 1b-Current GLMT'!A:C,3,FALSE)</f>
        <v>0</v>
      </c>
    </row>
    <row r="4656" spans="1:11" s="6" customFormat="1" x14ac:dyDescent="0.25">
      <c r="A4656" t="s">
        <v>405</v>
      </c>
      <c r="B4656" t="s">
        <v>6616</v>
      </c>
      <c r="D4656" t="s">
        <v>15581</v>
      </c>
      <c r="E4656" s="6" t="str">
        <f>VLOOKUP(D4656,'Step 1b-Current GLMT'!A:B,2,FALSE)</f>
        <v xml:space="preserve">General : Printshop Services : Equipment </v>
      </c>
      <c r="F4656" s="422"/>
      <c r="H4656" t="str">
        <f t="shared" si="239"/>
        <v>0000</v>
      </c>
      <c r="I4656" t="str">
        <f t="shared" si="241"/>
        <v xml:space="preserve"> </v>
      </c>
      <c r="J4656" t="str">
        <f t="shared" si="240"/>
        <v>E8850</v>
      </c>
      <c r="K4656">
        <f>VLOOKUP(D4656,'Step 1b-Current GLMT'!A:C,3,FALSE)</f>
        <v>0</v>
      </c>
    </row>
    <row r="4657" spans="1:11" s="6" customFormat="1" x14ac:dyDescent="0.25">
      <c r="A4657" t="s">
        <v>6617</v>
      </c>
      <c r="B4657" t="s">
        <v>6618</v>
      </c>
      <c r="D4657" t="s">
        <v>15583</v>
      </c>
      <c r="E4657" s="6" t="str">
        <f>VLOOKUP(D4657,'Step 1b-Current GLMT'!A:B,2,FALSE)</f>
        <v xml:space="preserve">General : Printshop Services : Expend for Retire of Indebted </v>
      </c>
      <c r="F4657" s="421"/>
      <c r="H4657" t="str">
        <f t="shared" si="239"/>
        <v>0000</v>
      </c>
      <c r="I4657" t="str">
        <f t="shared" si="241"/>
        <v xml:space="preserve"> </v>
      </c>
      <c r="J4657" t="str">
        <f t="shared" si="240"/>
        <v>E8905</v>
      </c>
      <c r="K4657">
        <f>VLOOKUP(D4657,'Step 1b-Current GLMT'!A:C,3,FALSE)</f>
        <v>0</v>
      </c>
    </row>
    <row r="4658" spans="1:11" s="6" customFormat="1" x14ac:dyDescent="0.25">
      <c r="A4658" t="s">
        <v>6619</v>
      </c>
      <c r="B4658" t="s">
        <v>6620</v>
      </c>
      <c r="D4658" t="s">
        <v>15585</v>
      </c>
      <c r="E4658" s="6" t="str">
        <f>VLOOKUP(D4658,'Step 1b-Current GLMT'!A:B,2,FALSE)</f>
        <v xml:space="preserve">General : Printshop Services : Int and Exec Fee on Indebted </v>
      </c>
      <c r="F4658" s="421"/>
      <c r="H4658" t="str">
        <f t="shared" si="239"/>
        <v>0000</v>
      </c>
      <c r="I4658" t="str">
        <f t="shared" si="241"/>
        <v xml:space="preserve"> </v>
      </c>
      <c r="J4658" t="str">
        <f t="shared" si="240"/>
        <v>E9501</v>
      </c>
      <c r="K4658">
        <f>VLOOKUP(D4658,'Step 1b-Current GLMT'!A:C,3,FALSE)</f>
        <v>0</v>
      </c>
    </row>
    <row r="4659" spans="1:11" s="6" customFormat="1" x14ac:dyDescent="0.25">
      <c r="A4659" t="s">
        <v>6621</v>
      </c>
      <c r="B4659" t="s">
        <v>6622</v>
      </c>
      <c r="D4659" t="s">
        <v>6623</v>
      </c>
      <c r="E4659" s="6" t="str">
        <f>VLOOKUP(D4659,'Step 1b-Current GLMT'!A:B,2,FALSE)</f>
        <v xml:space="preserve">General : Mailroom Services : Staff Wages - Classified </v>
      </c>
      <c r="F4659" s="422"/>
      <c r="H4659" t="str">
        <f t="shared" si="239"/>
        <v>0000</v>
      </c>
      <c r="I4659" t="str">
        <f t="shared" si="241"/>
        <v xml:space="preserve"> </v>
      </c>
      <c r="J4659" t="str">
        <f t="shared" si="240"/>
        <v>E1301</v>
      </c>
      <c r="K4659">
        <f>VLOOKUP(D4659,'Step 1b-Current GLMT'!A:C,3,FALSE)</f>
        <v>0</v>
      </c>
    </row>
    <row r="4660" spans="1:11" s="6" customFormat="1" x14ac:dyDescent="0.25">
      <c r="A4660" t="s">
        <v>6624</v>
      </c>
      <c r="B4660" t="s">
        <v>6625</v>
      </c>
      <c r="D4660" t="s">
        <v>6623</v>
      </c>
      <c r="E4660" s="6" t="str">
        <f>VLOOKUP(D4660,'Step 1b-Current GLMT'!A:B,2,FALSE)</f>
        <v xml:space="preserve">General : Mailroom Services : Staff Wages - Classified </v>
      </c>
      <c r="F4660" s="422"/>
      <c r="H4660" t="str">
        <f t="shared" si="239"/>
        <v>0000</v>
      </c>
      <c r="I4660" t="str">
        <f t="shared" ref="I4660:I4691" si="242">IF(D4660=0,"0"," ")</f>
        <v xml:space="preserve"> </v>
      </c>
      <c r="J4660" t="str">
        <f t="shared" si="240"/>
        <v>E1302</v>
      </c>
      <c r="K4660">
        <f>VLOOKUP(D4660,'Step 1b-Current GLMT'!A:C,3,FALSE)</f>
        <v>0</v>
      </c>
    </row>
    <row r="4661" spans="1:11" s="6" customFormat="1" x14ac:dyDescent="0.25">
      <c r="A4661" t="s">
        <v>415</v>
      </c>
      <c r="B4661" t="s">
        <v>6626</v>
      </c>
      <c r="D4661" t="s">
        <v>15588</v>
      </c>
      <c r="E4661" s="6" t="str">
        <f>VLOOKUP(D4661,'Step 1b-Current GLMT'!A:B,2,FALSE)</f>
        <v xml:space="preserve">General : Mailroom Services : Student Wages </v>
      </c>
      <c r="F4661" s="422"/>
      <c r="H4661" t="str">
        <f t="shared" si="239"/>
        <v>0000</v>
      </c>
      <c r="I4661" t="str">
        <f t="shared" si="242"/>
        <v xml:space="preserve"> </v>
      </c>
      <c r="J4661" t="str">
        <f t="shared" si="240"/>
        <v>E1800</v>
      </c>
      <c r="K4661">
        <f>VLOOKUP(D4661,'Step 1b-Current GLMT'!A:C,3,FALSE)</f>
        <v>0</v>
      </c>
    </row>
    <row r="4662" spans="1:11" s="6" customFormat="1" x14ac:dyDescent="0.25">
      <c r="A4662" t="s">
        <v>288</v>
      </c>
      <c r="B4662" t="s">
        <v>6627</v>
      </c>
      <c r="D4662" t="s">
        <v>15590</v>
      </c>
      <c r="E4662" s="6" t="str">
        <f>VLOOKUP(D4662,'Step 1b-Current GLMT'!A:B,2,FALSE)</f>
        <v xml:space="preserve">General : Mailroom Services : Travel Pool - Reg </v>
      </c>
      <c r="F4662" s="422"/>
      <c r="H4662" t="str">
        <f t="shared" si="239"/>
        <v>0000</v>
      </c>
      <c r="I4662" t="str">
        <f t="shared" si="242"/>
        <v xml:space="preserve"> </v>
      </c>
      <c r="J4662" t="str">
        <f t="shared" si="240"/>
        <v>E3100</v>
      </c>
      <c r="K4662">
        <f>VLOOKUP(D4662,'Step 1b-Current GLMT'!A:C,3,FALSE)</f>
        <v>0</v>
      </c>
    </row>
    <row r="4663" spans="1:11" s="6" customFormat="1" x14ac:dyDescent="0.25">
      <c r="A4663" t="s">
        <v>267</v>
      </c>
      <c r="B4663" t="s">
        <v>6628</v>
      </c>
      <c r="D4663" t="s">
        <v>15592</v>
      </c>
      <c r="E4663" s="6" t="str">
        <f>VLOOKUP(D4663,'Step 1b-Current GLMT'!A:B,2,FALSE)</f>
        <v xml:space="preserve">General : Mailroom Services : Contractual Services </v>
      </c>
      <c r="F4663" s="422"/>
      <c r="H4663" t="str">
        <f t="shared" si="239"/>
        <v>0000</v>
      </c>
      <c r="I4663" t="str">
        <f t="shared" si="242"/>
        <v xml:space="preserve"> </v>
      </c>
      <c r="J4663" t="str">
        <f t="shared" si="240"/>
        <v>E3800</v>
      </c>
      <c r="K4663">
        <f>VLOOKUP(D4663,'Step 1b-Current GLMT'!A:C,3,FALSE)</f>
        <v>0</v>
      </c>
    </row>
    <row r="4664" spans="1:11" s="6" customFormat="1" x14ac:dyDescent="0.25">
      <c r="A4664" t="s">
        <v>194</v>
      </c>
      <c r="B4664" t="s">
        <v>6629</v>
      </c>
      <c r="D4664" t="s">
        <v>15594</v>
      </c>
      <c r="E4664" s="6" t="str">
        <f>VLOOKUP(D4664,'Step 1b-Current GLMT'!A:B,2,FALSE)</f>
        <v xml:space="preserve">General : Mailroom Services : General Supplies </v>
      </c>
      <c r="F4664" s="422"/>
      <c r="H4664" t="str">
        <f t="shared" si="239"/>
        <v>0000</v>
      </c>
      <c r="I4664" t="str">
        <f t="shared" si="242"/>
        <v xml:space="preserve"> </v>
      </c>
      <c r="J4664" t="str">
        <f t="shared" si="240"/>
        <v>E4100</v>
      </c>
      <c r="K4664">
        <f>VLOOKUP(D4664,'Step 1b-Current GLMT'!A:C,3,FALSE)</f>
        <v>0</v>
      </c>
    </row>
    <row r="4665" spans="1:11" s="6" customFormat="1" x14ac:dyDescent="0.25">
      <c r="A4665" t="s">
        <v>6630</v>
      </c>
      <c r="B4665" t="s">
        <v>6631</v>
      </c>
      <c r="D4665" t="s">
        <v>15596</v>
      </c>
      <c r="E4665" s="6" t="str">
        <f>VLOOKUP(D4665,'Step 1b-Current GLMT'!A:B,2,FALSE)</f>
        <v xml:space="preserve">General : Mailroom Services : Postage </v>
      </c>
      <c r="F4665" s="422"/>
      <c r="H4665" t="str">
        <f t="shared" si="239"/>
        <v>0000</v>
      </c>
      <c r="I4665" t="str">
        <f t="shared" si="242"/>
        <v xml:space="preserve"> </v>
      </c>
      <c r="J4665" t="str">
        <f t="shared" si="240"/>
        <v>E4125</v>
      </c>
      <c r="K4665">
        <f>VLOOKUP(D4665,'Step 1b-Current GLMT'!A:C,3,FALSE)</f>
        <v>0</v>
      </c>
    </row>
    <row r="4666" spans="1:11" s="6" customFormat="1" x14ac:dyDescent="0.25">
      <c r="A4666" t="s">
        <v>389</v>
      </c>
      <c r="B4666" t="s">
        <v>6632</v>
      </c>
      <c r="D4666" t="s">
        <v>15598</v>
      </c>
      <c r="E4666" s="6" t="str">
        <f>VLOOKUP(D4666,'Step 1b-Current GLMT'!A:B,2,FALSE)</f>
        <v xml:space="preserve">General : Mailroom Services : Postage Reimbursement </v>
      </c>
      <c r="F4666" s="422"/>
      <c r="H4666" t="str">
        <f t="shared" si="239"/>
        <v>0000</v>
      </c>
      <c r="I4666" t="str">
        <f t="shared" si="242"/>
        <v xml:space="preserve"> </v>
      </c>
      <c r="J4666" t="str">
        <f t="shared" si="240"/>
        <v>E4126</v>
      </c>
      <c r="K4666">
        <f>VLOOKUP(D4666,'Step 1b-Current GLMT'!A:C,3,FALSE)</f>
        <v>0</v>
      </c>
    </row>
    <row r="4667" spans="1:11" s="6" customFormat="1" x14ac:dyDescent="0.25">
      <c r="A4667" t="s">
        <v>1534</v>
      </c>
      <c r="B4667" t="s">
        <v>6633</v>
      </c>
      <c r="D4667" t="s">
        <v>15600</v>
      </c>
      <c r="E4667" s="6" t="str">
        <f>VLOOKUP(D4667,'Step 1b-Current GLMT'!A:B,2,FALSE)</f>
        <v xml:space="preserve">General : Mailroom Services : Telephone </v>
      </c>
      <c r="F4667" s="422"/>
      <c r="H4667" t="str">
        <f t="shared" si="239"/>
        <v>0000</v>
      </c>
      <c r="I4667" t="str">
        <f t="shared" si="242"/>
        <v xml:space="preserve"> </v>
      </c>
      <c r="J4667" t="str">
        <f t="shared" si="240"/>
        <v>E4606</v>
      </c>
      <c r="K4667">
        <f>VLOOKUP(D4667,'Step 1b-Current GLMT'!A:C,3,FALSE)</f>
        <v>0</v>
      </c>
    </row>
    <row r="4668" spans="1:11" s="6" customFormat="1" x14ac:dyDescent="0.25">
      <c r="A4668" t="s">
        <v>6617</v>
      </c>
      <c r="B4668" t="s">
        <v>6634</v>
      </c>
      <c r="D4668" t="s">
        <v>15602</v>
      </c>
      <c r="E4668" s="6" t="str">
        <f>VLOOKUP(D4668,'Step 1b-Current GLMT'!A:B,2,FALSE)</f>
        <v xml:space="preserve">General : Mailroom Services : Expend for Retire of Indebted </v>
      </c>
      <c r="F4668" s="421"/>
      <c r="H4668" t="str">
        <f t="shared" si="239"/>
        <v>0000</v>
      </c>
      <c r="I4668" t="str">
        <f t="shared" si="242"/>
        <v xml:space="preserve"> </v>
      </c>
      <c r="J4668" t="str">
        <f t="shared" si="240"/>
        <v>E8905</v>
      </c>
      <c r="K4668">
        <f>VLOOKUP(D4668,'Step 1b-Current GLMT'!A:C,3,FALSE)</f>
        <v>0</v>
      </c>
    </row>
    <row r="4669" spans="1:11" s="6" customFormat="1" x14ac:dyDescent="0.25">
      <c r="A4669" t="s">
        <v>6619</v>
      </c>
      <c r="B4669" t="s">
        <v>6635</v>
      </c>
      <c r="D4669" t="s">
        <v>15604</v>
      </c>
      <c r="E4669" s="6" t="str">
        <f>VLOOKUP(D4669,'Step 1b-Current GLMT'!A:B,2,FALSE)</f>
        <v xml:space="preserve">General : Mailroom Services : Int and Exec Fee on Indebted </v>
      </c>
      <c r="F4669" s="421"/>
      <c r="H4669" t="str">
        <f t="shared" si="239"/>
        <v>0000</v>
      </c>
      <c r="I4669" t="str">
        <f t="shared" si="242"/>
        <v xml:space="preserve"> </v>
      </c>
      <c r="J4669" t="str">
        <f t="shared" si="240"/>
        <v>E9501</v>
      </c>
      <c r="K4669">
        <f>VLOOKUP(D4669,'Step 1b-Current GLMT'!A:C,3,FALSE)</f>
        <v>0</v>
      </c>
    </row>
    <row r="4670" spans="1:11" s="6" customFormat="1" x14ac:dyDescent="0.25">
      <c r="A4670" t="s">
        <v>1907</v>
      </c>
      <c r="B4670" t="s">
        <v>6636</v>
      </c>
      <c r="D4670" t="s">
        <v>15617</v>
      </c>
      <c r="E4670" s="6" t="str">
        <f>VLOOKUP(D4670,'Step 1b-Current GLMT'!A:B,2,FALSE)</f>
        <v xml:space="preserve">General : Facilities Support : Annual Leave </v>
      </c>
      <c r="F4670" s="422"/>
      <c r="H4670" t="str">
        <f t="shared" si="239"/>
        <v>0000</v>
      </c>
      <c r="I4670" t="str">
        <f t="shared" si="242"/>
        <v xml:space="preserve"> </v>
      </c>
      <c r="J4670" t="str">
        <f t="shared" si="240"/>
        <v>E1450</v>
      </c>
      <c r="K4670">
        <f>VLOOKUP(D4670,'Step 1b-Current GLMT'!A:C,3,FALSE)</f>
        <v>0</v>
      </c>
    </row>
    <row r="4671" spans="1:11" s="6" customFormat="1" x14ac:dyDescent="0.25">
      <c r="A4671" t="s">
        <v>1909</v>
      </c>
      <c r="B4671" t="s">
        <v>6637</v>
      </c>
      <c r="D4671" t="s">
        <v>15619</v>
      </c>
      <c r="E4671" s="6" t="str">
        <f>VLOOKUP(D4671,'Step 1b-Current GLMT'!A:B,2,FALSE)</f>
        <v xml:space="preserve">General : Facilities Support : Personal Emergency Leave </v>
      </c>
      <c r="F4671" s="422"/>
      <c r="H4671" t="str">
        <f t="shared" si="239"/>
        <v>0000</v>
      </c>
      <c r="I4671" t="str">
        <f t="shared" si="242"/>
        <v xml:space="preserve"> </v>
      </c>
      <c r="J4671" t="str">
        <f t="shared" si="240"/>
        <v>E1455</v>
      </c>
      <c r="K4671">
        <f>VLOOKUP(D4671,'Step 1b-Current GLMT'!A:C,3,FALSE)</f>
        <v>0</v>
      </c>
    </row>
    <row r="4672" spans="1:11" s="6" customFormat="1" x14ac:dyDescent="0.25">
      <c r="A4672" t="s">
        <v>1723</v>
      </c>
      <c r="B4672" t="s">
        <v>6638</v>
      </c>
      <c r="D4672" t="s">
        <v>15621</v>
      </c>
      <c r="E4672" s="6" t="str">
        <f>VLOOKUP(D4672,'Step 1b-Current GLMT'!A:B,2,FALSE)</f>
        <v xml:space="preserve">General : Facilities Support : Service Reimburse Eliminated </v>
      </c>
      <c r="F4672" s="422"/>
      <c r="H4672" t="str">
        <f t="shared" si="239"/>
        <v>0000</v>
      </c>
      <c r="I4672" t="str">
        <f t="shared" si="242"/>
        <v xml:space="preserve"> </v>
      </c>
      <c r="J4672" t="str">
        <f t="shared" si="240"/>
        <v>E1780</v>
      </c>
      <c r="K4672">
        <f>VLOOKUP(D4672,'Step 1b-Current GLMT'!A:C,3,FALSE)</f>
        <v>0</v>
      </c>
    </row>
    <row r="4673" spans="1:11" s="6" customFormat="1" x14ac:dyDescent="0.25">
      <c r="A4673" t="s">
        <v>415</v>
      </c>
      <c r="B4673" t="s">
        <v>6639</v>
      </c>
      <c r="D4673" t="s">
        <v>15623</v>
      </c>
      <c r="E4673" s="6" t="str">
        <f>VLOOKUP(D4673,'Step 1b-Current GLMT'!A:B,2,FALSE)</f>
        <v xml:space="preserve">General : Facilities Support : Student Wages </v>
      </c>
      <c r="F4673" s="422"/>
      <c r="H4673" t="str">
        <f t="shared" si="239"/>
        <v>0000</v>
      </c>
      <c r="I4673" t="str">
        <f t="shared" si="242"/>
        <v xml:space="preserve"> </v>
      </c>
      <c r="J4673" t="str">
        <f t="shared" si="240"/>
        <v>E1800</v>
      </c>
      <c r="K4673">
        <f>VLOOKUP(D4673,'Step 1b-Current GLMT'!A:C,3,FALSE)</f>
        <v>0</v>
      </c>
    </row>
    <row r="4674" spans="1:11" s="6" customFormat="1" x14ac:dyDescent="0.25">
      <c r="A4674" t="s">
        <v>166</v>
      </c>
      <c r="B4674" t="s">
        <v>6640</v>
      </c>
      <c r="D4674" t="s">
        <v>21080</v>
      </c>
      <c r="E4674" s="6" t="str">
        <f>VLOOKUP(D4674,'Step 1b-Current GLMT'!A:B,2,FALSE)</f>
        <v xml:space="preserve">General : Facilities Support : Annual Leave </v>
      </c>
      <c r="F4674" s="422"/>
      <c r="H4674" t="str">
        <f t="shared" ref="H4674:H4737" si="243">RIGHT(B4674,4)</f>
        <v>0000</v>
      </c>
      <c r="I4674" t="str">
        <f t="shared" si="242"/>
        <v xml:space="preserve"> </v>
      </c>
      <c r="J4674" t="str">
        <f t="shared" ref="J4674:J4737" si="244">MID(B4674,7,5)</f>
        <v>E2207</v>
      </c>
      <c r="K4674">
        <f>VLOOKUP(D4674,'Step 1b-Current GLMT'!A:C,3,FALSE)</f>
        <v>0</v>
      </c>
    </row>
    <row r="4675" spans="1:11" s="6" customFormat="1" x14ac:dyDescent="0.25">
      <c r="A4675" t="s">
        <v>168</v>
      </c>
      <c r="B4675" t="s">
        <v>6641</v>
      </c>
      <c r="D4675" t="s">
        <v>21081</v>
      </c>
      <c r="E4675" s="6" t="str">
        <f>VLOOKUP(D4675,'Step 1b-Current GLMT'!A:B,2,FALSE)</f>
        <v xml:space="preserve">General : Facilities Support : Personal Emerg Leave </v>
      </c>
      <c r="F4675" s="422"/>
      <c r="H4675" t="str">
        <f t="shared" si="243"/>
        <v>0000</v>
      </c>
      <c r="I4675" t="str">
        <f t="shared" si="242"/>
        <v xml:space="preserve"> </v>
      </c>
      <c r="J4675" t="str">
        <f t="shared" si="244"/>
        <v>E2211</v>
      </c>
      <c r="K4675">
        <f>VLOOKUP(D4675,'Step 1b-Current GLMT'!A:C,3,FALSE)</f>
        <v>0</v>
      </c>
    </row>
    <row r="4676" spans="1:11" s="6" customFormat="1" x14ac:dyDescent="0.25">
      <c r="A4676" t="s">
        <v>1731</v>
      </c>
      <c r="B4676" t="s">
        <v>6642</v>
      </c>
      <c r="D4676" t="s">
        <v>15625</v>
      </c>
      <c r="E4676" s="6" t="str">
        <f>VLOOKUP(D4676,'Step 1b-Current GLMT'!A:B,2,FALSE)</f>
        <v xml:space="preserve">General : Facilities Support : Service Reimburse Eliminated </v>
      </c>
      <c r="F4676" s="421"/>
      <c r="H4676" t="str">
        <f t="shared" si="243"/>
        <v>0000</v>
      </c>
      <c r="I4676" t="str">
        <f t="shared" si="242"/>
        <v xml:space="preserve"> </v>
      </c>
      <c r="J4676" t="str">
        <f t="shared" si="244"/>
        <v>E2320</v>
      </c>
      <c r="K4676">
        <f>VLOOKUP(D4676,'Step 1b-Current GLMT'!A:C,3,FALSE)</f>
        <v>0</v>
      </c>
    </row>
    <row r="4677" spans="1:11" s="6" customFormat="1" x14ac:dyDescent="0.25">
      <c r="A4677" t="s">
        <v>288</v>
      </c>
      <c r="B4677" t="s">
        <v>6643</v>
      </c>
      <c r="D4677" t="s">
        <v>15626</v>
      </c>
      <c r="E4677" s="6" t="str">
        <f>VLOOKUP(D4677,'Step 1b-Current GLMT'!A:B,2,FALSE)</f>
        <v xml:space="preserve">General : Facilities Support : Travel Pool - Reg </v>
      </c>
      <c r="F4677" s="422"/>
      <c r="H4677" t="str">
        <f t="shared" si="243"/>
        <v>0000</v>
      </c>
      <c r="I4677" t="str">
        <f t="shared" si="242"/>
        <v xml:space="preserve"> </v>
      </c>
      <c r="J4677" t="str">
        <f t="shared" si="244"/>
        <v>E3100</v>
      </c>
      <c r="K4677">
        <f>VLOOKUP(D4677,'Step 1b-Current GLMT'!A:C,3,FALSE)</f>
        <v>0</v>
      </c>
    </row>
    <row r="4678" spans="1:11" s="6" customFormat="1" x14ac:dyDescent="0.25">
      <c r="A4678" t="s">
        <v>267</v>
      </c>
      <c r="B4678" t="s">
        <v>6644</v>
      </c>
      <c r="D4678" t="s">
        <v>15628</v>
      </c>
      <c r="E4678" s="6" t="str">
        <f>VLOOKUP(D4678,'Step 1b-Current GLMT'!A:B,2,FALSE)</f>
        <v xml:space="preserve">General : Facilities Support : Contractual Services </v>
      </c>
      <c r="F4678" s="422"/>
      <c r="H4678" t="str">
        <f t="shared" si="243"/>
        <v>0000</v>
      </c>
      <c r="I4678" t="str">
        <f t="shared" si="242"/>
        <v xml:space="preserve"> </v>
      </c>
      <c r="J4678" t="str">
        <f t="shared" si="244"/>
        <v>E3800</v>
      </c>
      <c r="K4678">
        <f>VLOOKUP(D4678,'Step 1b-Current GLMT'!A:C,3,FALSE)</f>
        <v>0</v>
      </c>
    </row>
    <row r="4679" spans="1:11" s="6" customFormat="1" x14ac:dyDescent="0.25">
      <c r="A4679" t="s">
        <v>180</v>
      </c>
      <c r="B4679" t="s">
        <v>6645</v>
      </c>
      <c r="D4679" t="s">
        <v>15630</v>
      </c>
      <c r="E4679" s="6" t="str">
        <f>VLOOKUP(D4679,'Step 1b-Current GLMT'!A:B,2,FALSE)</f>
        <v xml:space="preserve">General : Facilities Support : Supplies/Services - Reimburse </v>
      </c>
      <c r="F4679" s="422"/>
      <c r="H4679" t="str">
        <f t="shared" si="243"/>
        <v>0000</v>
      </c>
      <c r="I4679" t="str">
        <f t="shared" si="242"/>
        <v xml:space="preserve"> </v>
      </c>
      <c r="J4679" t="str">
        <f t="shared" si="244"/>
        <v>E3801</v>
      </c>
      <c r="K4679">
        <f>VLOOKUP(D4679,'Step 1b-Current GLMT'!A:C,3,FALSE)</f>
        <v>0</v>
      </c>
    </row>
    <row r="4680" spans="1:11" s="6" customFormat="1" x14ac:dyDescent="0.25">
      <c r="A4680" t="s">
        <v>194</v>
      </c>
      <c r="B4680" t="s">
        <v>6646</v>
      </c>
      <c r="D4680" t="s">
        <v>15632</v>
      </c>
      <c r="E4680" s="6" t="str">
        <f>VLOOKUP(D4680,'Step 1b-Current GLMT'!A:B,2,FALSE)</f>
        <v xml:space="preserve">General : Facilities Support : General Supplies </v>
      </c>
      <c r="F4680" s="422"/>
      <c r="H4680" t="str">
        <f t="shared" si="243"/>
        <v>0000</v>
      </c>
      <c r="I4680" t="str">
        <f t="shared" si="242"/>
        <v xml:space="preserve"> </v>
      </c>
      <c r="J4680" t="str">
        <f t="shared" si="244"/>
        <v>E4100</v>
      </c>
      <c r="K4680">
        <f>VLOOKUP(D4680,'Step 1b-Current GLMT'!A:C,3,FALSE)</f>
        <v>0</v>
      </c>
    </row>
    <row r="4681" spans="1:11" s="6" customFormat="1" x14ac:dyDescent="0.25">
      <c r="A4681" t="s">
        <v>305</v>
      </c>
      <c r="B4681" t="s">
        <v>6647</v>
      </c>
      <c r="D4681" t="s">
        <v>15634</v>
      </c>
      <c r="E4681" s="6" t="str">
        <f>VLOOKUP(D4681,'Step 1b-Current GLMT'!A:B,2,FALSE)</f>
        <v xml:space="preserve">General : Facilities Support : Print Shop </v>
      </c>
      <c r="F4681" s="422"/>
      <c r="H4681" t="str">
        <f t="shared" si="243"/>
        <v>0000</v>
      </c>
      <c r="I4681" t="str">
        <f t="shared" si="242"/>
        <v xml:space="preserve"> </v>
      </c>
      <c r="J4681" t="str">
        <f t="shared" si="244"/>
        <v>E4122</v>
      </c>
      <c r="K4681">
        <f>VLOOKUP(D4681,'Step 1b-Current GLMT'!A:C,3,FALSE)</f>
        <v>0</v>
      </c>
    </row>
    <row r="4682" spans="1:11" s="6" customFormat="1" x14ac:dyDescent="0.25">
      <c r="A4682" t="s">
        <v>3308</v>
      </c>
      <c r="B4682" t="s">
        <v>6648</v>
      </c>
      <c r="D4682" t="s">
        <v>15636</v>
      </c>
      <c r="E4682" s="6" t="str">
        <f>VLOOKUP(D4682,'Step 1b-Current GLMT'!A:B,2,FALSE)</f>
        <v xml:space="preserve">General : Facilities Support : Fuel </v>
      </c>
      <c r="F4682" s="422"/>
      <c r="H4682" t="str">
        <f t="shared" si="243"/>
        <v>0000</v>
      </c>
      <c r="I4682" t="str">
        <f t="shared" si="242"/>
        <v xml:space="preserve"> </v>
      </c>
      <c r="J4682" t="str">
        <f t="shared" si="244"/>
        <v>E4607</v>
      </c>
      <c r="K4682">
        <f>VLOOKUP(D4682,'Step 1b-Current GLMT'!A:C,3,FALSE)</f>
        <v>0</v>
      </c>
    </row>
    <row r="4683" spans="1:11" s="6" customFormat="1" x14ac:dyDescent="0.25">
      <c r="A4683" t="s">
        <v>1534</v>
      </c>
      <c r="B4683" t="s">
        <v>6649</v>
      </c>
      <c r="D4683" t="s">
        <v>15638</v>
      </c>
      <c r="E4683" s="6" t="str">
        <f>VLOOKUP(D4683,'Step 1b-Current GLMT'!A:B,2,FALSE)</f>
        <v xml:space="preserve">General : Facilities Support : Telephone </v>
      </c>
      <c r="F4683" s="422"/>
      <c r="H4683" t="str">
        <f t="shared" si="243"/>
        <v>0000</v>
      </c>
      <c r="I4683" t="str">
        <f t="shared" si="242"/>
        <v xml:space="preserve"> </v>
      </c>
      <c r="J4683" t="str">
        <f t="shared" si="244"/>
        <v>E4606</v>
      </c>
      <c r="K4683">
        <f>VLOOKUP(D4683,'Step 1b-Current GLMT'!A:C,3,FALSE)</f>
        <v>0</v>
      </c>
    </row>
    <row r="4684" spans="1:11" s="6" customFormat="1" x14ac:dyDescent="0.25">
      <c r="A4684" t="s">
        <v>6650</v>
      </c>
      <c r="B4684" t="s">
        <v>6651</v>
      </c>
      <c r="D4684" t="s">
        <v>15640</v>
      </c>
      <c r="E4684" s="6" t="str">
        <f>VLOOKUP(D4684,'Step 1b-Current GLMT'!A:B,2,FALSE)</f>
        <v xml:space="preserve">General : Facilities Support : Rental - Non State Property </v>
      </c>
      <c r="F4684" s="422"/>
      <c r="H4684" t="str">
        <f t="shared" si="243"/>
        <v>0000</v>
      </c>
      <c r="I4684" t="str">
        <f t="shared" si="242"/>
        <v xml:space="preserve"> </v>
      </c>
      <c r="J4684" t="str">
        <f t="shared" si="244"/>
        <v>E5113</v>
      </c>
      <c r="K4684">
        <f>VLOOKUP(D4684,'Step 1b-Current GLMT'!A:C,3,FALSE)</f>
        <v>0</v>
      </c>
    </row>
    <row r="4685" spans="1:11" s="6" customFormat="1" x14ac:dyDescent="0.25">
      <c r="A4685" t="s">
        <v>405</v>
      </c>
      <c r="B4685" t="s">
        <v>6652</v>
      </c>
      <c r="D4685" t="s">
        <v>15642</v>
      </c>
      <c r="E4685" s="6" t="str">
        <f>VLOOKUP(D4685,'Step 1b-Current GLMT'!A:B,2,FALSE)</f>
        <v xml:space="preserve">General : Facilities Support : Equipment </v>
      </c>
      <c r="F4685" s="422"/>
      <c r="H4685" t="str">
        <f t="shared" si="243"/>
        <v>0000</v>
      </c>
      <c r="I4685" t="str">
        <f t="shared" si="242"/>
        <v xml:space="preserve"> </v>
      </c>
      <c r="J4685" t="str">
        <f t="shared" si="244"/>
        <v>E8850</v>
      </c>
      <c r="K4685">
        <f>VLOOKUP(D4685,'Step 1b-Current GLMT'!A:C,3,FALSE)</f>
        <v>0</v>
      </c>
    </row>
    <row r="4686" spans="1:11" s="6" customFormat="1" x14ac:dyDescent="0.25">
      <c r="A4686" t="s">
        <v>4552</v>
      </c>
      <c r="B4686" t="s">
        <v>6653</v>
      </c>
      <c r="D4686" t="s">
        <v>15644</v>
      </c>
      <c r="E4686" s="6" t="str">
        <f>VLOOKUP(D4686,'Step 1b-Current GLMT'!A:B,2,FALSE)</f>
        <v xml:space="preserve">General : Facilities Support : Capitalization of Fixed Assets </v>
      </c>
      <c r="F4686" s="422"/>
      <c r="H4686" t="str">
        <f t="shared" si="243"/>
        <v>0000</v>
      </c>
      <c r="I4686" t="str">
        <f t="shared" si="242"/>
        <v xml:space="preserve"> </v>
      </c>
      <c r="J4686" t="str">
        <f t="shared" si="244"/>
        <v>E8851</v>
      </c>
      <c r="K4686">
        <f>VLOOKUP(D4686,'Step 1b-Current GLMT'!A:C,3,FALSE)</f>
        <v>0</v>
      </c>
    </row>
    <row r="4687" spans="1:11" s="6" customFormat="1" x14ac:dyDescent="0.25">
      <c r="A4687" t="s">
        <v>4674</v>
      </c>
      <c r="B4687" t="s">
        <v>6654</v>
      </c>
      <c r="D4687" t="s">
        <v>15646</v>
      </c>
      <c r="E4687" s="6" t="str">
        <f>VLOOKUP(D4687,'Step 1b-Current GLMT'!A:B,2,FALSE)</f>
        <v xml:space="preserve">General : Plant Property Insurance : Insurance - State </v>
      </c>
      <c r="F4687" s="422"/>
      <c r="H4687" t="str">
        <f t="shared" si="243"/>
        <v>0000</v>
      </c>
      <c r="I4687" t="str">
        <f t="shared" si="242"/>
        <v xml:space="preserve"> </v>
      </c>
      <c r="J4687" t="str">
        <f t="shared" si="244"/>
        <v>E5110</v>
      </c>
      <c r="K4687">
        <f>VLOOKUP(D4687,'Step 1b-Current GLMT'!A:C,3,FALSE)</f>
        <v>0</v>
      </c>
    </row>
    <row r="4688" spans="1:11" s="6" customFormat="1" x14ac:dyDescent="0.25">
      <c r="A4688" t="s">
        <v>6655</v>
      </c>
      <c r="B4688" t="s">
        <v>6656</v>
      </c>
      <c r="D4688" t="s">
        <v>6657</v>
      </c>
      <c r="E4688" s="6" t="str">
        <f>VLOOKUP(D4688,'Step 1b-Current GLMT'!A:B,2,FALSE)</f>
        <v xml:space="preserve">General : Facilities Mgmt Admin : Staff Wages - Classified </v>
      </c>
      <c r="F4688" s="422"/>
      <c r="H4688" t="str">
        <f t="shared" si="243"/>
        <v>0000</v>
      </c>
      <c r="I4688" t="str">
        <f t="shared" si="242"/>
        <v xml:space="preserve"> </v>
      </c>
      <c r="J4688" t="str">
        <f t="shared" si="244"/>
        <v>E1301</v>
      </c>
      <c r="K4688">
        <f>VLOOKUP(D4688,'Step 1b-Current GLMT'!A:C,3,FALSE)</f>
        <v>0</v>
      </c>
    </row>
    <row r="4689" spans="1:11" s="6" customFormat="1" x14ac:dyDescent="0.25">
      <c r="A4689" t="s">
        <v>6658</v>
      </c>
      <c r="B4689" t="s">
        <v>6659</v>
      </c>
      <c r="D4689" t="s">
        <v>6657</v>
      </c>
      <c r="E4689" s="6" t="str">
        <f>VLOOKUP(D4689,'Step 1b-Current GLMT'!A:B,2,FALSE)</f>
        <v xml:space="preserve">General : Facilities Mgmt Admin : Staff Wages - Classified </v>
      </c>
      <c r="F4689" s="422"/>
      <c r="H4689" t="str">
        <f t="shared" si="243"/>
        <v>0000</v>
      </c>
      <c r="I4689" t="str">
        <f t="shared" si="242"/>
        <v xml:space="preserve"> </v>
      </c>
      <c r="J4689" t="str">
        <f t="shared" si="244"/>
        <v>E1302</v>
      </c>
      <c r="K4689">
        <f>VLOOKUP(D4689,'Step 1b-Current GLMT'!A:C,3,FALSE)</f>
        <v>0</v>
      </c>
    </row>
    <row r="4690" spans="1:11" s="6" customFormat="1" x14ac:dyDescent="0.25">
      <c r="A4690" t="s">
        <v>6660</v>
      </c>
      <c r="B4690" t="s">
        <v>6661</v>
      </c>
      <c r="D4690" t="s">
        <v>6657</v>
      </c>
      <c r="E4690" s="6" t="str">
        <f>VLOOKUP(D4690,'Step 1b-Current GLMT'!A:B,2,FALSE)</f>
        <v xml:space="preserve">General : Facilities Mgmt Admin : Staff Wages - Classified </v>
      </c>
      <c r="F4690" s="422"/>
      <c r="H4690" t="str">
        <f t="shared" si="243"/>
        <v>0000</v>
      </c>
      <c r="I4690" t="str">
        <f t="shared" si="242"/>
        <v xml:space="preserve"> </v>
      </c>
      <c r="J4690" t="str">
        <f t="shared" si="244"/>
        <v>E1303</v>
      </c>
      <c r="K4690">
        <f>VLOOKUP(D4690,'Step 1b-Current GLMT'!A:C,3,FALSE)</f>
        <v>0</v>
      </c>
    </row>
    <row r="4691" spans="1:11" s="6" customFormat="1" x14ac:dyDescent="0.25">
      <c r="A4691" t="s">
        <v>6662</v>
      </c>
      <c r="B4691" t="s">
        <v>6663</v>
      </c>
      <c r="D4691" t="s">
        <v>6657</v>
      </c>
      <c r="E4691" s="6" t="str">
        <f>VLOOKUP(D4691,'Step 1b-Current GLMT'!A:B,2,FALSE)</f>
        <v xml:space="preserve">General : Facilities Mgmt Admin : Staff Wages - Classified </v>
      </c>
      <c r="F4691" s="422"/>
      <c r="H4691" t="str">
        <f t="shared" si="243"/>
        <v>0000</v>
      </c>
      <c r="I4691" t="str">
        <f t="shared" si="242"/>
        <v xml:space="preserve"> </v>
      </c>
      <c r="J4691" t="str">
        <f t="shared" si="244"/>
        <v>E1304</v>
      </c>
      <c r="K4691">
        <f>VLOOKUP(D4691,'Step 1b-Current GLMT'!A:C,3,FALSE)</f>
        <v>0</v>
      </c>
    </row>
    <row r="4692" spans="1:11" s="6" customFormat="1" x14ac:dyDescent="0.25">
      <c r="A4692" t="s">
        <v>6664</v>
      </c>
      <c r="B4692" t="s">
        <v>6665</v>
      </c>
      <c r="D4692" t="s">
        <v>6657</v>
      </c>
      <c r="E4692" s="6" t="str">
        <f>VLOOKUP(D4692,'Step 1b-Current GLMT'!A:B,2,FALSE)</f>
        <v xml:space="preserve">General : Facilities Mgmt Admin : Staff Wages - Classified </v>
      </c>
      <c r="F4692" s="422"/>
      <c r="H4692" t="str">
        <f t="shared" si="243"/>
        <v>0000</v>
      </c>
      <c r="I4692" t="str">
        <f t="shared" ref="I4692:I4723" si="245">IF(D4692=0,"0"," ")</f>
        <v xml:space="preserve"> </v>
      </c>
      <c r="J4692" t="str">
        <f t="shared" si="244"/>
        <v>E1305</v>
      </c>
      <c r="K4692">
        <f>VLOOKUP(D4692,'Step 1b-Current GLMT'!A:C,3,FALSE)</f>
        <v>0</v>
      </c>
    </row>
    <row r="4693" spans="1:11" s="6" customFormat="1" x14ac:dyDescent="0.25">
      <c r="A4693" t="s">
        <v>6666</v>
      </c>
      <c r="B4693" t="s">
        <v>6667</v>
      </c>
      <c r="D4693" t="s">
        <v>6657</v>
      </c>
      <c r="E4693" s="6" t="str">
        <f>VLOOKUP(D4693,'Step 1b-Current GLMT'!A:B,2,FALSE)</f>
        <v xml:space="preserve">General : Facilities Mgmt Admin : Staff Wages - Classified </v>
      </c>
      <c r="F4693" s="422"/>
      <c r="H4693" t="str">
        <f t="shared" si="243"/>
        <v>0000</v>
      </c>
      <c r="I4693" t="str">
        <f t="shared" si="245"/>
        <v xml:space="preserve"> </v>
      </c>
      <c r="J4693" t="str">
        <f t="shared" si="244"/>
        <v>E1306</v>
      </c>
      <c r="K4693">
        <f>VLOOKUP(D4693,'Step 1b-Current GLMT'!A:C,3,FALSE)</f>
        <v>0</v>
      </c>
    </row>
    <row r="4694" spans="1:11" s="6" customFormat="1" x14ac:dyDescent="0.25">
      <c r="A4694" t="s">
        <v>6668</v>
      </c>
      <c r="B4694" t="s">
        <v>6669</v>
      </c>
      <c r="D4694" t="s">
        <v>6657</v>
      </c>
      <c r="E4694" s="6" t="str">
        <f>VLOOKUP(D4694,'Step 1b-Current GLMT'!A:B,2,FALSE)</f>
        <v xml:space="preserve">General : Facilities Mgmt Admin : Staff Wages - Classified </v>
      </c>
      <c r="F4694" s="422"/>
      <c r="H4694" t="str">
        <f t="shared" si="243"/>
        <v>0000</v>
      </c>
      <c r="I4694" t="str">
        <f t="shared" si="245"/>
        <v xml:space="preserve"> </v>
      </c>
      <c r="J4694" t="str">
        <f t="shared" si="244"/>
        <v>E1307</v>
      </c>
      <c r="K4694">
        <f>VLOOKUP(D4694,'Step 1b-Current GLMT'!A:C,3,FALSE)</f>
        <v>0</v>
      </c>
    </row>
    <row r="4695" spans="1:11" s="6" customFormat="1" x14ac:dyDescent="0.25">
      <c r="A4695" t="s">
        <v>6670</v>
      </c>
      <c r="B4695" t="s">
        <v>6671</v>
      </c>
      <c r="D4695" t="s">
        <v>6657</v>
      </c>
      <c r="E4695" s="6" t="str">
        <f>VLOOKUP(D4695,'Step 1b-Current GLMT'!A:B,2,FALSE)</f>
        <v xml:space="preserve">General : Facilities Mgmt Admin : Staff Wages - Classified </v>
      </c>
      <c r="F4695" s="422"/>
      <c r="H4695" t="str">
        <f t="shared" si="243"/>
        <v>0000</v>
      </c>
      <c r="I4695" t="str">
        <f t="shared" si="245"/>
        <v xml:space="preserve"> </v>
      </c>
      <c r="J4695" t="str">
        <f t="shared" si="244"/>
        <v>E1308</v>
      </c>
      <c r="K4695">
        <f>VLOOKUP(D4695,'Step 1b-Current GLMT'!A:C,3,FALSE)</f>
        <v>0</v>
      </c>
    </row>
    <row r="4696" spans="1:11" s="6" customFormat="1" x14ac:dyDescent="0.25">
      <c r="A4696" t="s">
        <v>6672</v>
      </c>
      <c r="B4696" t="s">
        <v>6673</v>
      </c>
      <c r="D4696" t="s">
        <v>6657</v>
      </c>
      <c r="E4696" s="6" t="str">
        <f>VLOOKUP(D4696,'Step 1b-Current GLMT'!A:B,2,FALSE)</f>
        <v xml:space="preserve">General : Facilities Mgmt Admin : Staff Wages - Classified </v>
      </c>
      <c r="F4696" s="422"/>
      <c r="H4696" t="str">
        <f t="shared" si="243"/>
        <v>0000</v>
      </c>
      <c r="I4696" t="str">
        <f t="shared" si="245"/>
        <v xml:space="preserve"> </v>
      </c>
      <c r="J4696" t="str">
        <f t="shared" si="244"/>
        <v>E1309</v>
      </c>
      <c r="K4696">
        <f>VLOOKUP(D4696,'Step 1b-Current GLMT'!A:C,3,FALSE)</f>
        <v>0</v>
      </c>
    </row>
    <row r="4697" spans="1:11" s="6" customFormat="1" x14ac:dyDescent="0.25">
      <c r="A4697" t="s">
        <v>6674</v>
      </c>
      <c r="B4697" t="s">
        <v>6675</v>
      </c>
      <c r="D4697" t="s">
        <v>6657</v>
      </c>
      <c r="E4697" s="6" t="str">
        <f>VLOOKUP(D4697,'Step 1b-Current GLMT'!A:B,2,FALSE)</f>
        <v xml:space="preserve">General : Facilities Mgmt Admin : Staff Wages - Classified </v>
      </c>
      <c r="F4697" s="422"/>
      <c r="H4697" t="str">
        <f t="shared" si="243"/>
        <v>0000</v>
      </c>
      <c r="I4697" t="str">
        <f t="shared" si="245"/>
        <v xml:space="preserve"> </v>
      </c>
      <c r="J4697" t="str">
        <f t="shared" si="244"/>
        <v>E1310</v>
      </c>
      <c r="K4697">
        <f>VLOOKUP(D4697,'Step 1b-Current GLMT'!A:C,3,FALSE)</f>
        <v>0</v>
      </c>
    </row>
    <row r="4698" spans="1:11" s="6" customFormat="1" x14ac:dyDescent="0.25">
      <c r="A4698" t="s">
        <v>6676</v>
      </c>
      <c r="B4698" t="s">
        <v>6677</v>
      </c>
      <c r="D4698" t="s">
        <v>6657</v>
      </c>
      <c r="E4698" s="6" t="str">
        <f>VLOOKUP(D4698,'Step 1b-Current GLMT'!A:B,2,FALSE)</f>
        <v xml:space="preserve">General : Facilities Mgmt Admin : Staff Wages - Classified </v>
      </c>
      <c r="F4698" s="422"/>
      <c r="H4698" t="str">
        <f t="shared" si="243"/>
        <v>0000</v>
      </c>
      <c r="I4698" t="str">
        <f t="shared" si="245"/>
        <v xml:space="preserve"> </v>
      </c>
      <c r="J4698" t="str">
        <f t="shared" si="244"/>
        <v>E1311</v>
      </c>
      <c r="K4698">
        <f>VLOOKUP(D4698,'Step 1b-Current GLMT'!A:C,3,FALSE)</f>
        <v>0</v>
      </c>
    </row>
    <row r="4699" spans="1:11" s="6" customFormat="1" x14ac:dyDescent="0.25">
      <c r="A4699" t="s">
        <v>6678</v>
      </c>
      <c r="B4699" t="s">
        <v>6679</v>
      </c>
      <c r="D4699" t="s">
        <v>6657</v>
      </c>
      <c r="E4699" s="6" t="str">
        <f>VLOOKUP(D4699,'Step 1b-Current GLMT'!A:B,2,FALSE)</f>
        <v xml:space="preserve">General : Facilities Mgmt Admin : Staff Wages - Classified </v>
      </c>
      <c r="F4699" s="422"/>
      <c r="H4699" t="str">
        <f t="shared" si="243"/>
        <v>0000</v>
      </c>
      <c r="I4699" t="str">
        <f t="shared" si="245"/>
        <v xml:space="preserve"> </v>
      </c>
      <c r="J4699" t="str">
        <f t="shared" si="244"/>
        <v>E1312</v>
      </c>
      <c r="K4699">
        <f>VLOOKUP(D4699,'Step 1b-Current GLMT'!A:C,3,FALSE)</f>
        <v>0</v>
      </c>
    </row>
    <row r="4700" spans="1:11" s="6" customFormat="1" x14ac:dyDescent="0.25">
      <c r="A4700" t="s">
        <v>415</v>
      </c>
      <c r="B4700" t="s">
        <v>6680</v>
      </c>
      <c r="D4700" t="s">
        <v>15649</v>
      </c>
      <c r="E4700" s="6" t="str">
        <f>VLOOKUP(D4700,'Step 1b-Current GLMT'!A:B,2,FALSE)</f>
        <v xml:space="preserve">General : Facilities Mgmt Admin : Student Wages </v>
      </c>
      <c r="F4700" s="422"/>
      <c r="H4700" t="str">
        <f t="shared" si="243"/>
        <v>0000</v>
      </c>
      <c r="I4700" t="str">
        <f t="shared" si="245"/>
        <v xml:space="preserve"> </v>
      </c>
      <c r="J4700" t="str">
        <f t="shared" si="244"/>
        <v>E1800</v>
      </c>
      <c r="K4700">
        <f>VLOOKUP(D4700,'Step 1b-Current GLMT'!A:C,3,FALSE)</f>
        <v>0</v>
      </c>
    </row>
    <row r="4701" spans="1:11" s="6" customFormat="1" x14ac:dyDescent="0.25">
      <c r="A4701" t="s">
        <v>288</v>
      </c>
      <c r="B4701" t="s">
        <v>6681</v>
      </c>
      <c r="D4701" t="s">
        <v>15651</v>
      </c>
      <c r="E4701" s="6" t="str">
        <f>VLOOKUP(D4701,'Step 1b-Current GLMT'!A:B,2,FALSE)</f>
        <v xml:space="preserve">General : Facilities Mgmt Admin : Travel Pool - Reg </v>
      </c>
      <c r="F4701" s="422"/>
      <c r="H4701" t="str">
        <f t="shared" si="243"/>
        <v>0000</v>
      </c>
      <c r="I4701" t="str">
        <f t="shared" si="245"/>
        <v xml:space="preserve"> </v>
      </c>
      <c r="J4701" t="str">
        <f t="shared" si="244"/>
        <v>E3100</v>
      </c>
      <c r="K4701">
        <f>VLOOKUP(D4701,'Step 1b-Current GLMT'!A:C,3,FALSE)</f>
        <v>0</v>
      </c>
    </row>
    <row r="4702" spans="1:11" s="6" customFormat="1" x14ac:dyDescent="0.25">
      <c r="A4702" t="s">
        <v>267</v>
      </c>
      <c r="B4702" t="s">
        <v>6682</v>
      </c>
      <c r="D4702" t="s">
        <v>15653</v>
      </c>
      <c r="E4702" s="6" t="str">
        <f>VLOOKUP(D4702,'Step 1b-Current GLMT'!A:B,2,FALSE)</f>
        <v xml:space="preserve">General : Facilities Mgmt Admin : Contractual Services </v>
      </c>
      <c r="F4702" s="422"/>
      <c r="H4702" t="str">
        <f t="shared" si="243"/>
        <v>0000</v>
      </c>
      <c r="I4702" t="str">
        <f t="shared" si="245"/>
        <v xml:space="preserve"> </v>
      </c>
      <c r="J4702" t="str">
        <f t="shared" si="244"/>
        <v>E3800</v>
      </c>
      <c r="K4702">
        <f>VLOOKUP(D4702,'Step 1b-Current GLMT'!A:C,3,FALSE)</f>
        <v>0</v>
      </c>
    </row>
    <row r="4703" spans="1:11" s="6" customFormat="1" x14ac:dyDescent="0.25">
      <c r="A4703" t="s">
        <v>225</v>
      </c>
      <c r="B4703" t="s">
        <v>6683</v>
      </c>
      <c r="D4703" t="s">
        <v>15655</v>
      </c>
      <c r="E4703" s="6" t="str">
        <f>VLOOKUP(D4703,'Step 1b-Current GLMT'!A:B,2,FALSE)</f>
        <v xml:space="preserve">General : Facilities Mgmt Admin : Contractual Services - Project </v>
      </c>
      <c r="F4703" s="422"/>
      <c r="H4703" t="str">
        <f t="shared" si="243"/>
        <v>0000</v>
      </c>
      <c r="I4703" t="str">
        <f t="shared" si="245"/>
        <v xml:space="preserve"> </v>
      </c>
      <c r="J4703" t="str">
        <f t="shared" si="244"/>
        <v>E3805</v>
      </c>
      <c r="K4703">
        <f>VLOOKUP(D4703,'Step 1b-Current GLMT'!A:C,3,FALSE)</f>
        <v>0</v>
      </c>
    </row>
    <row r="4704" spans="1:11" s="6" customFormat="1" x14ac:dyDescent="0.25">
      <c r="A4704" t="s">
        <v>385</v>
      </c>
      <c r="B4704" t="s">
        <v>6684</v>
      </c>
      <c r="D4704" t="s">
        <v>15657</v>
      </c>
      <c r="E4704" s="6" t="str">
        <f>VLOOKUP(D4704,'Step 1b-Current GLMT'!A:B,2,FALSE)</f>
        <v xml:space="preserve">General : Facilities Mgmt Admin : Business Meals and Entertain </v>
      </c>
      <c r="F4704" s="422"/>
      <c r="H4704" t="str">
        <f t="shared" si="243"/>
        <v>0000</v>
      </c>
      <c r="I4704" t="str">
        <f t="shared" si="245"/>
        <v xml:space="preserve"> </v>
      </c>
      <c r="J4704" t="str">
        <f t="shared" si="244"/>
        <v>E3842</v>
      </c>
      <c r="K4704">
        <f>VLOOKUP(D4704,'Step 1b-Current GLMT'!A:C,3,FALSE)</f>
        <v>0</v>
      </c>
    </row>
    <row r="4705" spans="1:11" s="6" customFormat="1" x14ac:dyDescent="0.25">
      <c r="A4705" t="s">
        <v>180</v>
      </c>
      <c r="B4705" t="s">
        <v>6685</v>
      </c>
      <c r="D4705" t="s">
        <v>15659</v>
      </c>
      <c r="E4705" s="6" t="str">
        <f>VLOOKUP(D4705,'Step 1b-Current GLMT'!A:B,2,FALSE)</f>
        <v xml:space="preserve">General : Facilities Mgmt Admin : Supplies/Services - Reimburse </v>
      </c>
      <c r="F4705" s="422"/>
      <c r="H4705" t="str">
        <f t="shared" si="243"/>
        <v>0000</v>
      </c>
      <c r="I4705" t="str">
        <f t="shared" si="245"/>
        <v xml:space="preserve"> </v>
      </c>
      <c r="J4705" t="str">
        <f t="shared" si="244"/>
        <v>E3801</v>
      </c>
      <c r="K4705">
        <f>VLOOKUP(D4705,'Step 1b-Current GLMT'!A:C,3,FALSE)</f>
        <v>0</v>
      </c>
    </row>
    <row r="4706" spans="1:11" s="6" customFormat="1" x14ac:dyDescent="0.25">
      <c r="A4706" t="s">
        <v>194</v>
      </c>
      <c r="B4706" t="s">
        <v>6686</v>
      </c>
      <c r="D4706" t="s">
        <v>15661</v>
      </c>
      <c r="E4706" s="6" t="str">
        <f>VLOOKUP(D4706,'Step 1b-Current GLMT'!A:B,2,FALSE)</f>
        <v xml:space="preserve">General : Facilities Mgmt Admin : General Supplies </v>
      </c>
      <c r="F4706" s="422"/>
      <c r="H4706" t="str">
        <f t="shared" si="243"/>
        <v>0000</v>
      </c>
      <c r="I4706" t="str">
        <f t="shared" si="245"/>
        <v xml:space="preserve"> </v>
      </c>
      <c r="J4706" t="str">
        <f t="shared" si="244"/>
        <v>E4100</v>
      </c>
      <c r="K4706">
        <f>VLOOKUP(D4706,'Step 1b-Current GLMT'!A:C,3,FALSE)</f>
        <v>0</v>
      </c>
    </row>
    <row r="4707" spans="1:11" s="6" customFormat="1" x14ac:dyDescent="0.25">
      <c r="A4707" t="s">
        <v>389</v>
      </c>
      <c r="B4707" t="s">
        <v>6687</v>
      </c>
      <c r="D4707" t="s">
        <v>15663</v>
      </c>
      <c r="E4707" s="6" t="str">
        <f>VLOOKUP(D4707,'Step 1b-Current GLMT'!A:B,2,FALSE)</f>
        <v xml:space="preserve">General : Facilities Mgmt Admin : Postage Reimbursement </v>
      </c>
      <c r="F4707" s="422"/>
      <c r="H4707" t="str">
        <f t="shared" si="243"/>
        <v>0000</v>
      </c>
      <c r="I4707" t="str">
        <f t="shared" si="245"/>
        <v xml:space="preserve"> </v>
      </c>
      <c r="J4707" t="str">
        <f t="shared" si="244"/>
        <v>E4126</v>
      </c>
      <c r="K4707">
        <f>VLOOKUP(D4707,'Step 1b-Current GLMT'!A:C,3,FALSE)</f>
        <v>0</v>
      </c>
    </row>
    <row r="4708" spans="1:11" s="6" customFormat="1" x14ac:dyDescent="0.25">
      <c r="A4708" t="s">
        <v>305</v>
      </c>
      <c r="B4708" t="s">
        <v>6688</v>
      </c>
      <c r="D4708" t="s">
        <v>15665</v>
      </c>
      <c r="E4708" s="6" t="str">
        <f>VLOOKUP(D4708,'Step 1b-Current GLMT'!A:B,2,FALSE)</f>
        <v xml:space="preserve">General : Facilities Mgmt Admin : Print Shop </v>
      </c>
      <c r="F4708" s="422"/>
      <c r="H4708" t="str">
        <f t="shared" si="243"/>
        <v>0000</v>
      </c>
      <c r="I4708" t="str">
        <f t="shared" si="245"/>
        <v xml:space="preserve"> </v>
      </c>
      <c r="J4708" t="str">
        <f t="shared" si="244"/>
        <v>E4122</v>
      </c>
      <c r="K4708">
        <f>VLOOKUP(D4708,'Step 1b-Current GLMT'!A:C,3,FALSE)</f>
        <v>0</v>
      </c>
    </row>
    <row r="4709" spans="1:11" s="6" customFormat="1" x14ac:dyDescent="0.25">
      <c r="A4709" t="s">
        <v>227</v>
      </c>
      <c r="B4709" t="s">
        <v>6689</v>
      </c>
      <c r="D4709" t="s">
        <v>15667</v>
      </c>
      <c r="E4709" s="6" t="str">
        <f>VLOOKUP(D4709,'Step 1b-Current GLMT'!A:B,2,FALSE)</f>
        <v xml:space="preserve">General : Facilities Mgmt Admin : Supplies - Project </v>
      </c>
      <c r="F4709" s="422"/>
      <c r="H4709" t="str">
        <f t="shared" si="243"/>
        <v>0000</v>
      </c>
      <c r="I4709" t="str">
        <f t="shared" si="245"/>
        <v xml:space="preserve"> </v>
      </c>
      <c r="J4709" t="str">
        <f t="shared" si="244"/>
        <v>E4130</v>
      </c>
      <c r="K4709">
        <f>VLOOKUP(D4709,'Step 1b-Current GLMT'!A:C,3,FALSE)</f>
        <v>0</v>
      </c>
    </row>
    <row r="4710" spans="1:11" s="6" customFormat="1" x14ac:dyDescent="0.25">
      <c r="A4710" t="s">
        <v>5857</v>
      </c>
      <c r="B4710" t="s">
        <v>6690</v>
      </c>
      <c r="D4710" t="s">
        <v>15669</v>
      </c>
      <c r="E4710" s="6" t="str">
        <f>VLOOKUP(D4710,'Step 1b-Current GLMT'!A:B,2,FALSE)</f>
        <v xml:space="preserve">General : Facilities Mgmt Admin : Uniforms </v>
      </c>
      <c r="F4710" s="422"/>
      <c r="H4710" t="str">
        <f t="shared" si="243"/>
        <v>0000</v>
      </c>
      <c r="I4710" t="str">
        <f t="shared" si="245"/>
        <v xml:space="preserve"> </v>
      </c>
      <c r="J4710" t="str">
        <f t="shared" si="244"/>
        <v>E4150</v>
      </c>
      <c r="K4710">
        <f>VLOOKUP(D4710,'Step 1b-Current GLMT'!A:C,3,FALSE)</f>
        <v>0</v>
      </c>
    </row>
    <row r="4711" spans="1:11" s="6" customFormat="1" x14ac:dyDescent="0.25">
      <c r="A4711" t="s">
        <v>1534</v>
      </c>
      <c r="B4711" t="s">
        <v>6691</v>
      </c>
      <c r="D4711" t="s">
        <v>15671</v>
      </c>
      <c r="E4711" s="6" t="str">
        <f>VLOOKUP(D4711,'Step 1b-Current GLMT'!A:B,2,FALSE)</f>
        <v xml:space="preserve">General : Facilities Mgmt Admin : Telephone </v>
      </c>
      <c r="F4711" s="422"/>
      <c r="H4711" t="str">
        <f t="shared" si="243"/>
        <v>0000</v>
      </c>
      <c r="I4711" t="str">
        <f t="shared" si="245"/>
        <v xml:space="preserve"> </v>
      </c>
      <c r="J4711" t="str">
        <f t="shared" si="244"/>
        <v>E4606</v>
      </c>
      <c r="K4711">
        <f>VLOOKUP(D4711,'Step 1b-Current GLMT'!A:C,3,FALSE)</f>
        <v>0</v>
      </c>
    </row>
    <row r="4712" spans="1:11" s="6" customFormat="1" x14ac:dyDescent="0.25">
      <c r="A4712" t="s">
        <v>2665</v>
      </c>
      <c r="B4712" t="s">
        <v>6692</v>
      </c>
      <c r="D4712" t="s">
        <v>15673</v>
      </c>
      <c r="E4712" s="6" t="str">
        <f>VLOOKUP(D4712,'Step 1b-Current GLMT'!A:B,2,FALSE)</f>
        <v xml:space="preserve">General : Facilities Mgmt Admin : Dues </v>
      </c>
      <c r="F4712" s="422"/>
      <c r="H4712" t="str">
        <f t="shared" si="243"/>
        <v>0000</v>
      </c>
      <c r="I4712" t="str">
        <f t="shared" si="245"/>
        <v xml:space="preserve"> </v>
      </c>
      <c r="J4712" t="str">
        <f t="shared" si="244"/>
        <v>E5100</v>
      </c>
      <c r="K4712">
        <f>VLOOKUP(D4712,'Step 1b-Current GLMT'!A:C,3,FALSE)</f>
        <v>0</v>
      </c>
    </row>
    <row r="4713" spans="1:11" s="6" customFormat="1" x14ac:dyDescent="0.25">
      <c r="A4713" t="s">
        <v>6693</v>
      </c>
      <c r="B4713" t="s">
        <v>6694</v>
      </c>
      <c r="D4713" t="s">
        <v>6695</v>
      </c>
      <c r="E4713" s="6" t="str">
        <f>VLOOKUP(D4713,'Step 1b-Current GLMT'!A:B,2,FALSE)</f>
        <v xml:space="preserve">General : Building Maintenance : Staff Wages - Classified </v>
      </c>
      <c r="F4713" s="422"/>
      <c r="H4713" t="str">
        <f t="shared" si="243"/>
        <v>0000</v>
      </c>
      <c r="I4713" t="str">
        <f t="shared" si="245"/>
        <v xml:space="preserve"> </v>
      </c>
      <c r="J4713" t="str">
        <f t="shared" si="244"/>
        <v>E1301</v>
      </c>
      <c r="K4713">
        <f>VLOOKUP(D4713,'Step 1b-Current GLMT'!A:C,3,FALSE)</f>
        <v>0</v>
      </c>
    </row>
    <row r="4714" spans="1:11" s="6" customFormat="1" x14ac:dyDescent="0.25">
      <c r="A4714" t="s">
        <v>6696</v>
      </c>
      <c r="B4714" t="s">
        <v>6697</v>
      </c>
      <c r="D4714" t="s">
        <v>6695</v>
      </c>
      <c r="E4714" s="6" t="str">
        <f>VLOOKUP(D4714,'Step 1b-Current GLMT'!A:B,2,FALSE)</f>
        <v xml:space="preserve">General : Building Maintenance : Staff Wages - Classified </v>
      </c>
      <c r="F4714" s="422"/>
      <c r="H4714" t="str">
        <f t="shared" si="243"/>
        <v>0000</v>
      </c>
      <c r="I4714" t="str">
        <f t="shared" si="245"/>
        <v xml:space="preserve"> </v>
      </c>
      <c r="J4714" t="str">
        <f t="shared" si="244"/>
        <v>E1302</v>
      </c>
      <c r="K4714">
        <f>VLOOKUP(D4714,'Step 1b-Current GLMT'!A:C,3,FALSE)</f>
        <v>0</v>
      </c>
    </row>
    <row r="4715" spans="1:11" s="6" customFormat="1" x14ac:dyDescent="0.25">
      <c r="A4715" t="s">
        <v>6698</v>
      </c>
      <c r="B4715" t="s">
        <v>6699</v>
      </c>
      <c r="D4715" t="s">
        <v>6695</v>
      </c>
      <c r="E4715" s="6" t="str">
        <f>VLOOKUP(D4715,'Step 1b-Current GLMT'!A:B,2,FALSE)</f>
        <v xml:space="preserve">General : Building Maintenance : Staff Wages - Classified </v>
      </c>
      <c r="F4715" s="422"/>
      <c r="H4715" t="str">
        <f t="shared" si="243"/>
        <v>0000</v>
      </c>
      <c r="I4715" t="str">
        <f t="shared" si="245"/>
        <v xml:space="preserve"> </v>
      </c>
      <c r="J4715" t="str">
        <f t="shared" si="244"/>
        <v>E1303</v>
      </c>
      <c r="K4715">
        <f>VLOOKUP(D4715,'Step 1b-Current GLMT'!A:C,3,FALSE)</f>
        <v>0</v>
      </c>
    </row>
    <row r="4716" spans="1:11" s="6" customFormat="1" x14ac:dyDescent="0.25">
      <c r="A4716" t="s">
        <v>6700</v>
      </c>
      <c r="B4716" t="s">
        <v>6701</v>
      </c>
      <c r="D4716" t="s">
        <v>6695</v>
      </c>
      <c r="E4716" s="6" t="str">
        <f>VLOOKUP(D4716,'Step 1b-Current GLMT'!A:B,2,FALSE)</f>
        <v xml:space="preserve">General : Building Maintenance : Staff Wages - Classified </v>
      </c>
      <c r="F4716" s="422"/>
      <c r="H4716" t="str">
        <f t="shared" si="243"/>
        <v>0000</v>
      </c>
      <c r="I4716" t="str">
        <f t="shared" si="245"/>
        <v xml:space="preserve"> </v>
      </c>
      <c r="J4716" t="str">
        <f t="shared" si="244"/>
        <v>E1304</v>
      </c>
      <c r="K4716">
        <f>VLOOKUP(D4716,'Step 1b-Current GLMT'!A:C,3,FALSE)</f>
        <v>0</v>
      </c>
    </row>
    <row r="4717" spans="1:11" s="6" customFormat="1" x14ac:dyDescent="0.25">
      <c r="A4717" t="s">
        <v>1873</v>
      </c>
      <c r="B4717" t="s">
        <v>6702</v>
      </c>
      <c r="D4717" t="s">
        <v>6695</v>
      </c>
      <c r="E4717" s="6" t="str">
        <f>VLOOKUP(D4717,'Step 1b-Current GLMT'!A:B,2,FALSE)</f>
        <v xml:space="preserve">General : Building Maintenance : Staff Wages - Classified </v>
      </c>
      <c r="F4717" s="422"/>
      <c r="H4717" t="str">
        <f t="shared" si="243"/>
        <v>0000</v>
      </c>
      <c r="I4717" t="str">
        <f t="shared" si="245"/>
        <v xml:space="preserve"> </v>
      </c>
      <c r="J4717" t="str">
        <f t="shared" si="244"/>
        <v>E1305</v>
      </c>
      <c r="K4717">
        <f>VLOOKUP(D4717,'Step 1b-Current GLMT'!A:C,3,FALSE)</f>
        <v>0</v>
      </c>
    </row>
    <row r="4718" spans="1:11" s="6" customFormat="1" x14ac:dyDescent="0.25">
      <c r="A4718" t="s">
        <v>6703</v>
      </c>
      <c r="B4718" t="s">
        <v>6704</v>
      </c>
      <c r="D4718" t="s">
        <v>6695</v>
      </c>
      <c r="E4718" s="6" t="str">
        <f>VLOOKUP(D4718,'Step 1b-Current GLMT'!A:B,2,FALSE)</f>
        <v xml:space="preserve">General : Building Maintenance : Staff Wages - Classified </v>
      </c>
      <c r="F4718" s="422"/>
      <c r="H4718" t="str">
        <f t="shared" si="243"/>
        <v>0000</v>
      </c>
      <c r="I4718" t="str">
        <f t="shared" si="245"/>
        <v xml:space="preserve"> </v>
      </c>
      <c r="J4718" t="str">
        <f t="shared" si="244"/>
        <v>E1306</v>
      </c>
      <c r="K4718">
        <f>VLOOKUP(D4718,'Step 1b-Current GLMT'!A:C,3,FALSE)</f>
        <v>0</v>
      </c>
    </row>
    <row r="4719" spans="1:11" s="6" customFormat="1" x14ac:dyDescent="0.25">
      <c r="A4719" t="s">
        <v>6705</v>
      </c>
      <c r="B4719" t="s">
        <v>6706</v>
      </c>
      <c r="D4719" t="s">
        <v>6695</v>
      </c>
      <c r="E4719" s="6" t="str">
        <f>VLOOKUP(D4719,'Step 1b-Current GLMT'!A:B,2,FALSE)</f>
        <v xml:space="preserve">General : Building Maintenance : Staff Wages - Classified </v>
      </c>
      <c r="F4719" s="422"/>
      <c r="H4719" t="str">
        <f t="shared" si="243"/>
        <v>0000</v>
      </c>
      <c r="I4719" t="str">
        <f t="shared" si="245"/>
        <v xml:space="preserve"> </v>
      </c>
      <c r="J4719" t="str">
        <f t="shared" si="244"/>
        <v>E1307</v>
      </c>
      <c r="K4719">
        <f>VLOOKUP(D4719,'Step 1b-Current GLMT'!A:C,3,FALSE)</f>
        <v>0</v>
      </c>
    </row>
    <row r="4720" spans="1:11" s="6" customFormat="1" x14ac:dyDescent="0.25">
      <c r="A4720" t="s">
        <v>6707</v>
      </c>
      <c r="B4720" t="s">
        <v>6708</v>
      </c>
      <c r="D4720" t="s">
        <v>6695</v>
      </c>
      <c r="E4720" s="6" t="str">
        <f>VLOOKUP(D4720,'Step 1b-Current GLMT'!A:B,2,FALSE)</f>
        <v xml:space="preserve">General : Building Maintenance : Staff Wages - Classified </v>
      </c>
      <c r="F4720" s="422"/>
      <c r="H4720" t="str">
        <f t="shared" si="243"/>
        <v>0000</v>
      </c>
      <c r="I4720" t="str">
        <f t="shared" si="245"/>
        <v xml:space="preserve"> </v>
      </c>
      <c r="J4720" t="str">
        <f t="shared" si="244"/>
        <v>E1308</v>
      </c>
      <c r="K4720">
        <f>VLOOKUP(D4720,'Step 1b-Current GLMT'!A:C,3,FALSE)</f>
        <v>0</v>
      </c>
    </row>
    <row r="4721" spans="1:11" s="6" customFormat="1" x14ac:dyDescent="0.25">
      <c r="A4721" t="s">
        <v>6709</v>
      </c>
      <c r="B4721" t="s">
        <v>6710</v>
      </c>
      <c r="D4721" t="s">
        <v>6695</v>
      </c>
      <c r="E4721" s="6" t="str">
        <f>VLOOKUP(D4721,'Step 1b-Current GLMT'!A:B,2,FALSE)</f>
        <v xml:space="preserve">General : Building Maintenance : Staff Wages - Classified </v>
      </c>
      <c r="F4721" s="422"/>
      <c r="H4721" t="str">
        <f t="shared" si="243"/>
        <v>0000</v>
      </c>
      <c r="I4721" t="str">
        <f t="shared" si="245"/>
        <v xml:space="preserve"> </v>
      </c>
      <c r="J4721" t="str">
        <f t="shared" si="244"/>
        <v>E1309</v>
      </c>
      <c r="K4721">
        <f>VLOOKUP(D4721,'Step 1b-Current GLMT'!A:C,3,FALSE)</f>
        <v>0</v>
      </c>
    </row>
    <row r="4722" spans="1:11" s="6" customFormat="1" x14ac:dyDescent="0.25">
      <c r="A4722" t="s">
        <v>6711</v>
      </c>
      <c r="B4722" t="s">
        <v>6712</v>
      </c>
      <c r="D4722" t="s">
        <v>6695</v>
      </c>
      <c r="E4722" s="6" t="str">
        <f>VLOOKUP(D4722,'Step 1b-Current GLMT'!A:B,2,FALSE)</f>
        <v xml:space="preserve">General : Building Maintenance : Staff Wages - Classified </v>
      </c>
      <c r="F4722" s="422"/>
      <c r="H4722" t="str">
        <f t="shared" si="243"/>
        <v>0000</v>
      </c>
      <c r="I4722" t="str">
        <f t="shared" si="245"/>
        <v xml:space="preserve"> </v>
      </c>
      <c r="J4722" t="str">
        <f t="shared" si="244"/>
        <v>E1310</v>
      </c>
      <c r="K4722">
        <f>VLOOKUP(D4722,'Step 1b-Current GLMT'!A:C,3,FALSE)</f>
        <v>0</v>
      </c>
    </row>
    <row r="4723" spans="1:11" s="6" customFormat="1" x14ac:dyDescent="0.25">
      <c r="A4723" t="s">
        <v>6713</v>
      </c>
      <c r="B4723" t="s">
        <v>6714</v>
      </c>
      <c r="D4723" t="s">
        <v>6695</v>
      </c>
      <c r="E4723" s="6" t="str">
        <f>VLOOKUP(D4723,'Step 1b-Current GLMT'!A:B,2,FALSE)</f>
        <v xml:space="preserve">General : Building Maintenance : Staff Wages - Classified </v>
      </c>
      <c r="F4723" s="422"/>
      <c r="H4723" t="str">
        <f t="shared" si="243"/>
        <v>0000</v>
      </c>
      <c r="I4723" t="str">
        <f t="shared" si="245"/>
        <v xml:space="preserve"> </v>
      </c>
      <c r="J4723" t="str">
        <f t="shared" si="244"/>
        <v>E1311</v>
      </c>
      <c r="K4723">
        <f>VLOOKUP(D4723,'Step 1b-Current GLMT'!A:C,3,FALSE)</f>
        <v>0</v>
      </c>
    </row>
    <row r="4724" spans="1:11" s="6" customFormat="1" x14ac:dyDescent="0.25">
      <c r="A4724" t="s">
        <v>6715</v>
      </c>
      <c r="B4724" t="s">
        <v>6716</v>
      </c>
      <c r="D4724" t="s">
        <v>6695</v>
      </c>
      <c r="E4724" s="6" t="str">
        <f>VLOOKUP(D4724,'Step 1b-Current GLMT'!A:B,2,FALSE)</f>
        <v xml:space="preserve">General : Building Maintenance : Staff Wages - Classified </v>
      </c>
      <c r="F4724" s="422"/>
      <c r="H4724" t="str">
        <f t="shared" si="243"/>
        <v>0000</v>
      </c>
      <c r="I4724" t="str">
        <f t="shared" ref="I4724:I4735" si="246">IF(D4724=0,"0"," ")</f>
        <v xml:space="preserve"> </v>
      </c>
      <c r="J4724" t="str">
        <f t="shared" si="244"/>
        <v>E1312</v>
      </c>
      <c r="K4724">
        <f>VLOOKUP(D4724,'Step 1b-Current GLMT'!A:C,3,FALSE)</f>
        <v>0</v>
      </c>
    </row>
    <row r="4725" spans="1:11" s="6" customFormat="1" x14ac:dyDescent="0.25">
      <c r="A4725" t="s">
        <v>6717</v>
      </c>
      <c r="B4725" t="s">
        <v>6718</v>
      </c>
      <c r="D4725" t="s">
        <v>6695</v>
      </c>
      <c r="E4725" s="6" t="str">
        <f>VLOOKUP(D4725,'Step 1b-Current GLMT'!A:B,2,FALSE)</f>
        <v xml:space="preserve">General : Building Maintenance : Staff Wages - Classified </v>
      </c>
      <c r="F4725" s="422"/>
      <c r="H4725" t="str">
        <f t="shared" si="243"/>
        <v>0000</v>
      </c>
      <c r="I4725" t="str">
        <f t="shared" si="246"/>
        <v xml:space="preserve"> </v>
      </c>
      <c r="J4725" t="str">
        <f t="shared" si="244"/>
        <v>E1313</v>
      </c>
      <c r="K4725">
        <f>VLOOKUP(D4725,'Step 1b-Current GLMT'!A:C,3,FALSE)</f>
        <v>0</v>
      </c>
    </row>
    <row r="4726" spans="1:11" s="6" customFormat="1" x14ac:dyDescent="0.25">
      <c r="A4726" t="s">
        <v>6719</v>
      </c>
      <c r="B4726" t="s">
        <v>6720</v>
      </c>
      <c r="D4726" t="s">
        <v>6695</v>
      </c>
      <c r="E4726" s="6" t="str">
        <f>VLOOKUP(D4726,'Step 1b-Current GLMT'!A:B,2,FALSE)</f>
        <v xml:space="preserve">General : Building Maintenance : Staff Wages - Classified </v>
      </c>
      <c r="F4726" s="422"/>
      <c r="H4726" t="str">
        <f t="shared" si="243"/>
        <v>0000</v>
      </c>
      <c r="I4726" t="str">
        <f t="shared" si="246"/>
        <v xml:space="preserve"> </v>
      </c>
      <c r="J4726" t="str">
        <f t="shared" si="244"/>
        <v>E1314</v>
      </c>
      <c r="K4726">
        <f>VLOOKUP(D4726,'Step 1b-Current GLMT'!A:C,3,FALSE)</f>
        <v>0</v>
      </c>
    </row>
    <row r="4727" spans="1:11" s="6" customFormat="1" x14ac:dyDescent="0.25">
      <c r="A4727" t="s">
        <v>6721</v>
      </c>
      <c r="B4727" t="s">
        <v>6722</v>
      </c>
      <c r="D4727" t="s">
        <v>6695</v>
      </c>
      <c r="E4727" s="6" t="str">
        <f>VLOOKUP(D4727,'Step 1b-Current GLMT'!A:B,2,FALSE)</f>
        <v xml:space="preserve">General : Building Maintenance : Staff Wages - Classified </v>
      </c>
      <c r="F4727" s="422"/>
      <c r="H4727" t="str">
        <f t="shared" si="243"/>
        <v>0000</v>
      </c>
      <c r="I4727" t="str">
        <f t="shared" si="246"/>
        <v xml:space="preserve"> </v>
      </c>
      <c r="J4727" t="str">
        <f t="shared" si="244"/>
        <v>E1315</v>
      </c>
      <c r="K4727">
        <f>VLOOKUP(D4727,'Step 1b-Current GLMT'!A:C,3,FALSE)</f>
        <v>0</v>
      </c>
    </row>
    <row r="4728" spans="1:11" s="6" customFormat="1" x14ac:dyDescent="0.25">
      <c r="A4728" t="s">
        <v>6723</v>
      </c>
      <c r="B4728" t="s">
        <v>6724</v>
      </c>
      <c r="D4728" t="s">
        <v>6695</v>
      </c>
      <c r="E4728" s="6" t="str">
        <f>VLOOKUP(D4728,'Step 1b-Current GLMT'!A:B,2,FALSE)</f>
        <v xml:space="preserve">General : Building Maintenance : Staff Wages - Classified </v>
      </c>
      <c r="F4728" s="422"/>
      <c r="H4728" t="str">
        <f t="shared" si="243"/>
        <v>0000</v>
      </c>
      <c r="I4728" t="str">
        <f t="shared" si="246"/>
        <v xml:space="preserve"> </v>
      </c>
      <c r="J4728" t="str">
        <f t="shared" si="244"/>
        <v>E1316</v>
      </c>
      <c r="K4728">
        <f>VLOOKUP(D4728,'Step 1b-Current GLMT'!A:C,3,FALSE)</f>
        <v>0</v>
      </c>
    </row>
    <row r="4729" spans="1:11" s="6" customFormat="1" x14ac:dyDescent="0.25">
      <c r="A4729" t="s">
        <v>6725</v>
      </c>
      <c r="B4729" t="s">
        <v>6726</v>
      </c>
      <c r="D4729" t="s">
        <v>6695</v>
      </c>
      <c r="E4729" s="6" t="str">
        <f>VLOOKUP(D4729,'Step 1b-Current GLMT'!A:B,2,FALSE)</f>
        <v xml:space="preserve">General : Building Maintenance : Staff Wages - Classified </v>
      </c>
      <c r="F4729" s="422"/>
      <c r="H4729" t="str">
        <f t="shared" si="243"/>
        <v>0000</v>
      </c>
      <c r="I4729" t="str">
        <f t="shared" si="246"/>
        <v xml:space="preserve"> </v>
      </c>
      <c r="J4729" t="str">
        <f t="shared" si="244"/>
        <v>E1317</v>
      </c>
      <c r="K4729">
        <f>VLOOKUP(D4729,'Step 1b-Current GLMT'!A:C,3,FALSE)</f>
        <v>0</v>
      </c>
    </row>
    <row r="4730" spans="1:11" s="6" customFormat="1" x14ac:dyDescent="0.25">
      <c r="A4730" t="s">
        <v>6727</v>
      </c>
      <c r="B4730" t="s">
        <v>6728</v>
      </c>
      <c r="D4730" t="s">
        <v>6695</v>
      </c>
      <c r="E4730" s="6" t="str">
        <f>VLOOKUP(D4730,'Step 1b-Current GLMT'!A:B,2,FALSE)</f>
        <v xml:space="preserve">General : Building Maintenance : Staff Wages - Classified </v>
      </c>
      <c r="F4730" s="422"/>
      <c r="H4730" t="str">
        <f t="shared" si="243"/>
        <v>0000</v>
      </c>
      <c r="I4730" t="str">
        <f t="shared" si="246"/>
        <v xml:space="preserve"> </v>
      </c>
      <c r="J4730" t="str">
        <f t="shared" si="244"/>
        <v>E1318</v>
      </c>
      <c r="K4730">
        <f>VLOOKUP(D4730,'Step 1b-Current GLMT'!A:C,3,FALSE)</f>
        <v>0</v>
      </c>
    </row>
    <row r="4731" spans="1:11" s="6" customFormat="1" x14ac:dyDescent="0.25">
      <c r="A4731" t="s">
        <v>6729</v>
      </c>
      <c r="B4731" t="s">
        <v>6730</v>
      </c>
      <c r="D4731" t="s">
        <v>6695</v>
      </c>
      <c r="E4731" s="6" t="str">
        <f>VLOOKUP(D4731,'Step 1b-Current GLMT'!A:B,2,FALSE)</f>
        <v xml:space="preserve">General : Building Maintenance : Staff Wages - Classified </v>
      </c>
      <c r="F4731" s="422"/>
      <c r="H4731" t="str">
        <f t="shared" si="243"/>
        <v>0000</v>
      </c>
      <c r="I4731" t="str">
        <f t="shared" si="246"/>
        <v xml:space="preserve"> </v>
      </c>
      <c r="J4731" t="str">
        <f t="shared" si="244"/>
        <v>E1319</v>
      </c>
      <c r="K4731">
        <f>VLOOKUP(D4731,'Step 1b-Current GLMT'!A:C,3,FALSE)</f>
        <v>0</v>
      </c>
    </row>
    <row r="4732" spans="1:11" s="6" customFormat="1" x14ac:dyDescent="0.25">
      <c r="A4732" t="s">
        <v>6731</v>
      </c>
      <c r="B4732" t="s">
        <v>6732</v>
      </c>
      <c r="D4732" t="s">
        <v>6695</v>
      </c>
      <c r="E4732" s="6" t="str">
        <f>VLOOKUP(D4732,'Step 1b-Current GLMT'!A:B,2,FALSE)</f>
        <v xml:space="preserve">General : Building Maintenance : Staff Wages - Classified </v>
      </c>
      <c r="F4732" s="422"/>
      <c r="H4732" t="str">
        <f t="shared" si="243"/>
        <v>0000</v>
      </c>
      <c r="I4732" t="str">
        <f t="shared" si="246"/>
        <v xml:space="preserve"> </v>
      </c>
      <c r="J4732" t="str">
        <f t="shared" si="244"/>
        <v>E1320</v>
      </c>
      <c r="K4732">
        <f>VLOOKUP(D4732,'Step 1b-Current GLMT'!A:C,3,FALSE)</f>
        <v>0</v>
      </c>
    </row>
    <row r="4733" spans="1:11" s="6" customFormat="1" x14ac:dyDescent="0.25">
      <c r="A4733" t="s">
        <v>6733</v>
      </c>
      <c r="B4733" t="s">
        <v>6734</v>
      </c>
      <c r="D4733" t="s">
        <v>6735</v>
      </c>
      <c r="E4733" s="6" t="str">
        <f>VLOOKUP(D4733,'Step 1b-Current GLMT'!A:B,2,FALSE)</f>
        <v xml:space="preserve">General : Building Maintenance : Other Wages - Classified </v>
      </c>
      <c r="F4733" s="422"/>
      <c r="H4733" t="str">
        <f t="shared" si="243"/>
        <v>0000</v>
      </c>
      <c r="I4733" t="str">
        <f t="shared" si="246"/>
        <v xml:space="preserve"> </v>
      </c>
      <c r="J4733" t="str">
        <f t="shared" si="244"/>
        <v>E1601</v>
      </c>
      <c r="K4733">
        <f>VLOOKUP(D4733,'Step 1b-Current GLMT'!A:C,3,FALSE)</f>
        <v>0</v>
      </c>
    </row>
    <row r="4734" spans="1:11" s="6" customFormat="1" x14ac:dyDescent="0.25">
      <c r="A4734" t="s">
        <v>6731</v>
      </c>
      <c r="B4734" t="s">
        <v>6736</v>
      </c>
      <c r="D4734" t="s">
        <v>6735</v>
      </c>
      <c r="E4734" s="6" t="str">
        <f>VLOOKUP(D4734,'Step 1b-Current GLMT'!A:B,2,FALSE)</f>
        <v xml:space="preserve">General : Building Maintenance : Other Wages - Classified </v>
      </c>
      <c r="F4734" s="422"/>
      <c r="H4734" t="str">
        <f t="shared" si="243"/>
        <v>0000</v>
      </c>
      <c r="I4734" t="str">
        <f t="shared" si="246"/>
        <v xml:space="preserve"> </v>
      </c>
      <c r="J4734" t="str">
        <f t="shared" si="244"/>
        <v>E1602</v>
      </c>
      <c r="K4734">
        <f>VLOOKUP(D4734,'Step 1b-Current GLMT'!A:C,3,FALSE)</f>
        <v>0</v>
      </c>
    </row>
    <row r="4735" spans="1:11" s="6" customFormat="1" x14ac:dyDescent="0.25">
      <c r="A4735" t="s">
        <v>6737</v>
      </c>
      <c r="B4735" t="s">
        <v>6738</v>
      </c>
      <c r="D4735" t="s">
        <v>6735</v>
      </c>
      <c r="E4735" s="6" t="str">
        <f>VLOOKUP(D4735,'Step 1b-Current GLMT'!A:B,2,FALSE)</f>
        <v xml:space="preserve">General : Building Maintenance : Other Wages - Classified </v>
      </c>
      <c r="F4735" s="422"/>
      <c r="H4735" t="str">
        <f t="shared" si="243"/>
        <v>0000</v>
      </c>
      <c r="I4735" t="str">
        <f t="shared" si="246"/>
        <v xml:space="preserve"> </v>
      </c>
      <c r="J4735" t="str">
        <f t="shared" si="244"/>
        <v>E1603</v>
      </c>
      <c r="K4735">
        <f>VLOOKUP(D4735,'Step 1b-Current GLMT'!A:C,3,FALSE)</f>
        <v>0</v>
      </c>
    </row>
    <row r="4736" spans="1:11" s="6" customFormat="1" x14ac:dyDescent="0.25">
      <c r="A4736" t="s">
        <v>6739</v>
      </c>
      <c r="B4736" t="s">
        <v>6740</v>
      </c>
      <c r="D4736" t="s">
        <v>6735</v>
      </c>
      <c r="E4736" s="6" t="str">
        <f>VLOOKUP(D4736,'Step 1b-Current GLMT'!A:B,2,FALSE)</f>
        <v xml:space="preserve">General : Building Maintenance : Other Wages - Classified </v>
      </c>
      <c r="F4736" s="422"/>
      <c r="H4736" t="str">
        <f t="shared" si="243"/>
        <v>0000</v>
      </c>
      <c r="I4736"/>
      <c r="J4736" t="str">
        <f t="shared" si="244"/>
        <v>E1604</v>
      </c>
      <c r="K4736">
        <f>VLOOKUP(D4736,'Step 1b-Current GLMT'!A:C,3,FALSE)</f>
        <v>0</v>
      </c>
    </row>
    <row r="4737" spans="1:11" s="6" customFormat="1" x14ac:dyDescent="0.25">
      <c r="A4737" t="s">
        <v>6711</v>
      </c>
      <c r="B4737" t="s">
        <v>6741</v>
      </c>
      <c r="D4737" t="s">
        <v>6735</v>
      </c>
      <c r="E4737" s="6" t="str">
        <f>VLOOKUP(D4737,'Step 1b-Current GLMT'!A:B,2,FALSE)</f>
        <v xml:space="preserve">General : Building Maintenance : Other Wages - Classified </v>
      </c>
      <c r="F4737" s="422"/>
      <c r="H4737" t="str">
        <f t="shared" si="243"/>
        <v>0000</v>
      </c>
      <c r="I4737" t="str">
        <f t="shared" ref="I4737:I4800" si="247">IF(D4737=0,"0"," ")</f>
        <v xml:space="preserve"> </v>
      </c>
      <c r="J4737" t="str">
        <f t="shared" si="244"/>
        <v>E1605</v>
      </c>
      <c r="K4737">
        <f>VLOOKUP(D4737,'Step 1b-Current GLMT'!A:C,3,FALSE)</f>
        <v>0</v>
      </c>
    </row>
    <row r="4738" spans="1:11" s="6" customFormat="1" x14ac:dyDescent="0.25">
      <c r="A4738" t="s">
        <v>6742</v>
      </c>
      <c r="B4738" t="s">
        <v>6743</v>
      </c>
      <c r="D4738" t="s">
        <v>6735</v>
      </c>
      <c r="E4738" s="6" t="str">
        <f>VLOOKUP(D4738,'Step 1b-Current GLMT'!A:B,2,FALSE)</f>
        <v xml:space="preserve">General : Building Maintenance : Other Wages - Classified </v>
      </c>
      <c r="F4738" s="422"/>
      <c r="H4738" t="str">
        <f t="shared" ref="H4738:H4801" si="248">RIGHT(B4738,4)</f>
        <v>0000</v>
      </c>
      <c r="I4738" t="str">
        <f t="shared" si="247"/>
        <v xml:space="preserve"> </v>
      </c>
      <c r="J4738" t="str">
        <f t="shared" ref="J4738:J4801" si="249">MID(B4738,7,5)</f>
        <v>E1606</v>
      </c>
      <c r="K4738">
        <f>VLOOKUP(D4738,'Step 1b-Current GLMT'!A:C,3,FALSE)</f>
        <v>0</v>
      </c>
    </row>
    <row r="4739" spans="1:11" s="6" customFormat="1" x14ac:dyDescent="0.25">
      <c r="A4739" t="s">
        <v>6744</v>
      </c>
      <c r="B4739" t="s">
        <v>6745</v>
      </c>
      <c r="D4739" t="s">
        <v>6735</v>
      </c>
      <c r="E4739" s="6" t="str">
        <f>VLOOKUP(D4739,'Step 1b-Current GLMT'!A:B,2,FALSE)</f>
        <v xml:space="preserve">General : Building Maintenance : Other Wages - Classified </v>
      </c>
      <c r="F4739" s="422"/>
      <c r="H4739" t="str">
        <f t="shared" si="248"/>
        <v>0000</v>
      </c>
      <c r="I4739" t="str">
        <f t="shared" si="247"/>
        <v xml:space="preserve"> </v>
      </c>
      <c r="J4739" t="str">
        <f t="shared" si="249"/>
        <v>E1607</v>
      </c>
      <c r="K4739">
        <f>VLOOKUP(D4739,'Step 1b-Current GLMT'!A:C,3,FALSE)</f>
        <v>0</v>
      </c>
    </row>
    <row r="4740" spans="1:11" s="6" customFormat="1" x14ac:dyDescent="0.25">
      <c r="A4740" t="s">
        <v>6746</v>
      </c>
      <c r="B4740" t="s">
        <v>6747</v>
      </c>
      <c r="D4740" t="s">
        <v>6735</v>
      </c>
      <c r="E4740" s="6" t="str">
        <f>VLOOKUP(D4740,'Step 1b-Current GLMT'!A:B,2,FALSE)</f>
        <v xml:space="preserve">General : Building Maintenance : Other Wages - Classified </v>
      </c>
      <c r="F4740" s="422"/>
      <c r="H4740" t="str">
        <f t="shared" si="248"/>
        <v>0000</v>
      </c>
      <c r="I4740" t="str">
        <f t="shared" si="247"/>
        <v xml:space="preserve"> </v>
      </c>
      <c r="J4740" t="str">
        <f t="shared" si="249"/>
        <v>E1608</v>
      </c>
      <c r="K4740">
        <f>VLOOKUP(D4740,'Step 1b-Current GLMT'!A:C,3,FALSE)</f>
        <v>0</v>
      </c>
    </row>
    <row r="4741" spans="1:11" s="6" customFormat="1" x14ac:dyDescent="0.25">
      <c r="A4741" t="s">
        <v>6748</v>
      </c>
      <c r="B4741" t="s">
        <v>6749</v>
      </c>
      <c r="D4741" t="s">
        <v>6735</v>
      </c>
      <c r="E4741" s="6" t="str">
        <f>VLOOKUP(D4741,'Step 1b-Current GLMT'!A:B,2,FALSE)</f>
        <v xml:space="preserve">General : Building Maintenance : Other Wages - Classified </v>
      </c>
      <c r="F4741" s="422"/>
      <c r="H4741" t="str">
        <f t="shared" si="248"/>
        <v>0000</v>
      </c>
      <c r="I4741" t="str">
        <f t="shared" si="247"/>
        <v xml:space="preserve"> </v>
      </c>
      <c r="J4741" t="str">
        <f t="shared" si="249"/>
        <v>E1609</v>
      </c>
      <c r="K4741">
        <f>VLOOKUP(D4741,'Step 1b-Current GLMT'!A:C,3,FALSE)</f>
        <v>0</v>
      </c>
    </row>
    <row r="4742" spans="1:11" s="6" customFormat="1" x14ac:dyDescent="0.25">
      <c r="A4742" t="s">
        <v>6750</v>
      </c>
      <c r="B4742" t="s">
        <v>6751</v>
      </c>
      <c r="D4742" t="s">
        <v>6735</v>
      </c>
      <c r="E4742" s="6" t="str">
        <f>VLOOKUP(D4742,'Step 1b-Current GLMT'!A:B,2,FALSE)</f>
        <v xml:space="preserve">General : Building Maintenance : Other Wages - Classified </v>
      </c>
      <c r="F4742" s="422"/>
      <c r="H4742" t="str">
        <f t="shared" si="248"/>
        <v>0000</v>
      </c>
      <c r="I4742" t="str">
        <f t="shared" si="247"/>
        <v xml:space="preserve"> </v>
      </c>
      <c r="J4742" t="str">
        <f t="shared" si="249"/>
        <v>E1610</v>
      </c>
      <c r="K4742">
        <f>VLOOKUP(D4742,'Step 1b-Current GLMT'!A:C,3,FALSE)</f>
        <v>0</v>
      </c>
    </row>
    <row r="4743" spans="1:11" s="6" customFormat="1" x14ac:dyDescent="0.25">
      <c r="A4743" t="s">
        <v>6752</v>
      </c>
      <c r="B4743" t="s">
        <v>6753</v>
      </c>
      <c r="D4743" t="s">
        <v>6735</v>
      </c>
      <c r="E4743" s="6" t="str">
        <f>VLOOKUP(D4743,'Step 1b-Current GLMT'!A:B,2,FALSE)</f>
        <v xml:space="preserve">General : Building Maintenance : Other Wages - Classified </v>
      </c>
      <c r="F4743" s="422"/>
      <c r="H4743" t="str">
        <f t="shared" si="248"/>
        <v>0000</v>
      </c>
      <c r="I4743" t="str">
        <f t="shared" si="247"/>
        <v xml:space="preserve"> </v>
      </c>
      <c r="J4743" t="str">
        <f t="shared" si="249"/>
        <v>E1611</v>
      </c>
      <c r="K4743">
        <f>VLOOKUP(D4743,'Step 1b-Current GLMT'!A:C,3,FALSE)</f>
        <v>0</v>
      </c>
    </row>
    <row r="4744" spans="1:11" s="6" customFormat="1" x14ac:dyDescent="0.25">
      <c r="A4744" t="s">
        <v>6754</v>
      </c>
      <c r="B4744" t="s">
        <v>6755</v>
      </c>
      <c r="D4744" t="s">
        <v>6735</v>
      </c>
      <c r="E4744" s="6" t="str">
        <f>VLOOKUP(D4744,'Step 1b-Current GLMT'!A:B,2,FALSE)</f>
        <v xml:space="preserve">General : Building Maintenance : Other Wages - Classified </v>
      </c>
      <c r="F4744" s="422"/>
      <c r="H4744" t="str">
        <f t="shared" si="248"/>
        <v>0000</v>
      </c>
      <c r="I4744" t="str">
        <f t="shared" si="247"/>
        <v xml:space="preserve"> </v>
      </c>
      <c r="J4744" t="str">
        <f t="shared" si="249"/>
        <v>E1612</v>
      </c>
      <c r="K4744">
        <f>VLOOKUP(D4744,'Step 1b-Current GLMT'!A:C,3,FALSE)</f>
        <v>0</v>
      </c>
    </row>
    <row r="4745" spans="1:11" s="6" customFormat="1" x14ac:dyDescent="0.25">
      <c r="A4745" t="s">
        <v>6756</v>
      </c>
      <c r="B4745" t="s">
        <v>6757</v>
      </c>
      <c r="D4745" t="s">
        <v>6735</v>
      </c>
      <c r="E4745" s="6" t="str">
        <f>VLOOKUP(D4745,'Step 1b-Current GLMT'!A:B,2,FALSE)</f>
        <v xml:space="preserve">General : Building Maintenance : Other Wages - Classified </v>
      </c>
      <c r="F4745" s="422"/>
      <c r="H4745" t="str">
        <f t="shared" si="248"/>
        <v>0000</v>
      </c>
      <c r="I4745" t="str">
        <f t="shared" si="247"/>
        <v xml:space="preserve"> </v>
      </c>
      <c r="J4745" t="str">
        <f t="shared" si="249"/>
        <v>E1613</v>
      </c>
      <c r="K4745">
        <f>VLOOKUP(D4745,'Step 1b-Current GLMT'!A:C,3,FALSE)</f>
        <v>0</v>
      </c>
    </row>
    <row r="4746" spans="1:11" s="6" customFormat="1" x14ac:dyDescent="0.25">
      <c r="A4746" t="s">
        <v>415</v>
      </c>
      <c r="B4746" t="s">
        <v>6758</v>
      </c>
      <c r="D4746" t="s">
        <v>15677</v>
      </c>
      <c r="E4746" s="6" t="str">
        <f>VLOOKUP(D4746,'Step 1b-Current GLMT'!A:B,2,FALSE)</f>
        <v xml:space="preserve">General : Building Maintenance : Student Wages </v>
      </c>
      <c r="F4746" s="422"/>
      <c r="H4746" t="str">
        <f t="shared" si="248"/>
        <v>0000</v>
      </c>
      <c r="I4746" t="str">
        <f t="shared" si="247"/>
        <v xml:space="preserve"> </v>
      </c>
      <c r="J4746" t="str">
        <f t="shared" si="249"/>
        <v>E1800</v>
      </c>
      <c r="K4746">
        <f>VLOOKUP(D4746,'Step 1b-Current GLMT'!A:C,3,FALSE)</f>
        <v>0</v>
      </c>
    </row>
    <row r="4747" spans="1:11" s="6" customFormat="1" x14ac:dyDescent="0.25">
      <c r="A4747" t="s">
        <v>288</v>
      </c>
      <c r="B4747" t="s">
        <v>6759</v>
      </c>
      <c r="D4747" t="s">
        <v>15679</v>
      </c>
      <c r="E4747" s="6" t="str">
        <f>VLOOKUP(D4747,'Step 1b-Current GLMT'!A:B,2,FALSE)</f>
        <v xml:space="preserve">General : Building Maintenance : Travel Pool - Reg </v>
      </c>
      <c r="F4747" s="422"/>
      <c r="H4747" t="str">
        <f t="shared" si="248"/>
        <v>0000</v>
      </c>
      <c r="I4747" t="str">
        <f t="shared" si="247"/>
        <v xml:space="preserve"> </v>
      </c>
      <c r="J4747" t="str">
        <f t="shared" si="249"/>
        <v>E3100</v>
      </c>
      <c r="K4747">
        <f>VLOOKUP(D4747,'Step 1b-Current GLMT'!A:C,3,FALSE)</f>
        <v>0</v>
      </c>
    </row>
    <row r="4748" spans="1:11" s="6" customFormat="1" x14ac:dyDescent="0.25">
      <c r="A4748" t="s">
        <v>6760</v>
      </c>
      <c r="B4748" t="s">
        <v>6761</v>
      </c>
      <c r="D4748" t="s">
        <v>6762</v>
      </c>
      <c r="E4748" t="str">
        <f>VLOOKUP(D4748,'Step 1b-Current GLMT'!A:B,2,FALSE)</f>
        <v xml:space="preserve">General : Building Maintenance : Service Vehicles </v>
      </c>
      <c r="F4748" s="422"/>
      <c r="H4748" t="str">
        <f t="shared" si="248"/>
        <v>0000</v>
      </c>
      <c r="I4748" t="str">
        <f t="shared" si="247"/>
        <v xml:space="preserve"> </v>
      </c>
      <c r="J4748" t="str">
        <f t="shared" si="249"/>
        <v>E3130</v>
      </c>
      <c r="K4748">
        <f>VLOOKUP(D4748,'Step 1b-Current GLMT'!A:C,3,FALSE)</f>
        <v>0</v>
      </c>
    </row>
    <row r="4749" spans="1:11" s="6" customFormat="1" x14ac:dyDescent="0.25">
      <c r="A4749" t="s">
        <v>267</v>
      </c>
      <c r="B4749" t="s">
        <v>6763</v>
      </c>
      <c r="D4749" t="s">
        <v>15682</v>
      </c>
      <c r="E4749" s="6" t="str">
        <f>VLOOKUP(D4749,'Step 1b-Current GLMT'!A:B,2,FALSE)</f>
        <v xml:space="preserve">General : Building Maintenance : Contractual Services </v>
      </c>
      <c r="F4749" s="422"/>
      <c r="H4749" t="str">
        <f t="shared" si="248"/>
        <v>0000</v>
      </c>
      <c r="I4749" t="str">
        <f t="shared" si="247"/>
        <v xml:space="preserve"> </v>
      </c>
      <c r="J4749" t="str">
        <f t="shared" si="249"/>
        <v>E3800</v>
      </c>
      <c r="K4749">
        <f>VLOOKUP(D4749,'Step 1b-Current GLMT'!A:C,3,FALSE)</f>
        <v>0</v>
      </c>
    </row>
    <row r="4750" spans="1:11" s="6" customFormat="1" x14ac:dyDescent="0.25">
      <c r="A4750" t="s">
        <v>5425</v>
      </c>
      <c r="B4750" t="s">
        <v>6764</v>
      </c>
      <c r="D4750" t="s">
        <v>15684</v>
      </c>
      <c r="E4750" s="6" t="str">
        <f>VLOOKUP(D4750,'Step 1b-Current GLMT'!A:B,2,FALSE)</f>
        <v xml:space="preserve">General : Building Maintenance : Educational/Training Services </v>
      </c>
      <c r="F4750" s="422"/>
      <c r="H4750" t="str">
        <f t="shared" si="248"/>
        <v>0000</v>
      </c>
      <c r="I4750" t="str">
        <f t="shared" si="247"/>
        <v xml:space="preserve"> </v>
      </c>
      <c r="J4750" t="str">
        <f t="shared" si="249"/>
        <v>E3440</v>
      </c>
      <c r="K4750">
        <f>VLOOKUP(D4750,'Step 1b-Current GLMT'!A:C,3,FALSE)</f>
        <v>0</v>
      </c>
    </row>
    <row r="4751" spans="1:11" s="6" customFormat="1" x14ac:dyDescent="0.25">
      <c r="A4751" t="s">
        <v>5427</v>
      </c>
      <c r="B4751" t="s">
        <v>6765</v>
      </c>
      <c r="D4751" t="s">
        <v>15686</v>
      </c>
      <c r="E4751" s="6" t="str">
        <f>VLOOKUP(D4751,'Step 1b-Current GLMT'!A:B,2,FALSE)</f>
        <v xml:space="preserve">General : Building Maintenance : Repairs </v>
      </c>
      <c r="F4751" s="422"/>
      <c r="H4751" t="str">
        <f t="shared" si="248"/>
        <v>0000</v>
      </c>
      <c r="I4751" t="str">
        <f t="shared" si="247"/>
        <v xml:space="preserve"> </v>
      </c>
      <c r="J4751" t="str">
        <f t="shared" si="249"/>
        <v>E3820</v>
      </c>
      <c r="K4751">
        <f>VLOOKUP(D4751,'Step 1b-Current GLMT'!A:C,3,FALSE)</f>
        <v>0</v>
      </c>
    </row>
    <row r="4752" spans="1:11" s="6" customFormat="1" x14ac:dyDescent="0.25">
      <c r="A4752" t="s">
        <v>194</v>
      </c>
      <c r="B4752" t="s">
        <v>6766</v>
      </c>
      <c r="D4752" t="s">
        <v>15688</v>
      </c>
      <c r="E4752" s="6" t="str">
        <f>VLOOKUP(D4752,'Step 1b-Current GLMT'!A:B,2,FALSE)</f>
        <v xml:space="preserve">General : Building Maintenance : General Supplies </v>
      </c>
      <c r="F4752" s="422"/>
      <c r="H4752" t="str">
        <f t="shared" si="248"/>
        <v>0000</v>
      </c>
      <c r="I4752" t="str">
        <f t="shared" si="247"/>
        <v xml:space="preserve"> </v>
      </c>
      <c r="J4752" t="str">
        <f t="shared" si="249"/>
        <v>E4100</v>
      </c>
      <c r="K4752">
        <f>VLOOKUP(D4752,'Step 1b-Current GLMT'!A:C,3,FALSE)</f>
        <v>0</v>
      </c>
    </row>
    <row r="4753" spans="1:11" s="6" customFormat="1" x14ac:dyDescent="0.25">
      <c r="A4753" t="s">
        <v>305</v>
      </c>
      <c r="B4753" t="s">
        <v>6767</v>
      </c>
      <c r="D4753" t="s">
        <v>15690</v>
      </c>
      <c r="E4753" s="6" t="str">
        <f>VLOOKUP(D4753,'Step 1b-Current GLMT'!A:B,2,FALSE)</f>
        <v xml:space="preserve">General : Building Maintenance : Print Shop </v>
      </c>
      <c r="F4753" s="422"/>
      <c r="H4753" t="str">
        <f t="shared" si="248"/>
        <v>0000</v>
      </c>
      <c r="I4753" t="str">
        <f t="shared" si="247"/>
        <v xml:space="preserve"> </v>
      </c>
      <c r="J4753" t="str">
        <f t="shared" si="249"/>
        <v>E4122</v>
      </c>
      <c r="K4753">
        <f>VLOOKUP(D4753,'Step 1b-Current GLMT'!A:C,3,FALSE)</f>
        <v>0</v>
      </c>
    </row>
    <row r="4754" spans="1:11" s="6" customFormat="1" x14ac:dyDescent="0.25">
      <c r="A4754" t="s">
        <v>1534</v>
      </c>
      <c r="B4754" t="s">
        <v>6768</v>
      </c>
      <c r="D4754" t="s">
        <v>15692</v>
      </c>
      <c r="E4754" s="6" t="str">
        <f>VLOOKUP(D4754,'Step 1b-Current GLMT'!A:B,2,FALSE)</f>
        <v xml:space="preserve">General : Building Maintenance : Telephone </v>
      </c>
      <c r="F4754" s="422"/>
      <c r="H4754" t="str">
        <f t="shared" si="248"/>
        <v>0000</v>
      </c>
      <c r="I4754" t="str">
        <f t="shared" si="247"/>
        <v xml:space="preserve"> </v>
      </c>
      <c r="J4754" t="str">
        <f t="shared" si="249"/>
        <v>E4606</v>
      </c>
      <c r="K4754">
        <f>VLOOKUP(D4754,'Step 1b-Current GLMT'!A:C,3,FALSE)</f>
        <v>0</v>
      </c>
    </row>
    <row r="4755" spans="1:11" s="6" customFormat="1" x14ac:dyDescent="0.25">
      <c r="A4755" t="s">
        <v>405</v>
      </c>
      <c r="B4755" t="s">
        <v>6769</v>
      </c>
      <c r="D4755" t="s">
        <v>15694</v>
      </c>
      <c r="E4755" s="6" t="str">
        <f>VLOOKUP(D4755,'Step 1b-Current GLMT'!A:B,2,FALSE)</f>
        <v xml:space="preserve">General : Building Maintenance : Equipment </v>
      </c>
      <c r="F4755" s="422"/>
      <c r="H4755" t="str">
        <f t="shared" si="248"/>
        <v>0000</v>
      </c>
      <c r="I4755" t="str">
        <f t="shared" si="247"/>
        <v xml:space="preserve"> </v>
      </c>
      <c r="J4755" t="str">
        <f t="shared" si="249"/>
        <v>E8850</v>
      </c>
      <c r="K4755">
        <f>VLOOKUP(D4755,'Step 1b-Current GLMT'!A:C,3,FALSE)</f>
        <v>0</v>
      </c>
    </row>
    <row r="4756" spans="1:11" s="6" customFormat="1" x14ac:dyDescent="0.25">
      <c r="A4756" t="s">
        <v>6770</v>
      </c>
      <c r="B4756" t="s">
        <v>6771</v>
      </c>
      <c r="D4756" t="s">
        <v>6772</v>
      </c>
      <c r="E4756" s="6" t="str">
        <f>VLOOKUP(D4756,'Step 1b-Current GLMT'!A:B,2,FALSE)</f>
        <v xml:space="preserve">General : Custodial Services : Staff Wages - Classified </v>
      </c>
      <c r="F4756" s="422"/>
      <c r="H4756" t="str">
        <f t="shared" si="248"/>
        <v>0000</v>
      </c>
      <c r="I4756" t="str">
        <f t="shared" si="247"/>
        <v xml:space="preserve"> </v>
      </c>
      <c r="J4756" t="str">
        <f t="shared" si="249"/>
        <v>E1302</v>
      </c>
      <c r="K4756">
        <f>VLOOKUP(D4756,'Step 1b-Current GLMT'!A:C,3,FALSE)</f>
        <v>0</v>
      </c>
    </row>
    <row r="4757" spans="1:11" s="6" customFormat="1" x14ac:dyDescent="0.25">
      <c r="A4757" t="s">
        <v>6773</v>
      </c>
      <c r="B4757" t="s">
        <v>6774</v>
      </c>
      <c r="D4757" t="s">
        <v>6772</v>
      </c>
      <c r="E4757" s="6" t="str">
        <f>VLOOKUP(D4757,'Step 1b-Current GLMT'!A:B,2,FALSE)</f>
        <v xml:space="preserve">General : Custodial Services : Staff Wages - Classified </v>
      </c>
      <c r="F4757" s="422"/>
      <c r="H4757" t="str">
        <f t="shared" si="248"/>
        <v>0000</v>
      </c>
      <c r="I4757" t="str">
        <f t="shared" si="247"/>
        <v xml:space="preserve"> </v>
      </c>
      <c r="J4757" t="str">
        <f t="shared" si="249"/>
        <v>E1303</v>
      </c>
      <c r="K4757">
        <f>VLOOKUP(D4757,'Step 1b-Current GLMT'!A:C,3,FALSE)</f>
        <v>0</v>
      </c>
    </row>
    <row r="4758" spans="1:11" s="6" customFormat="1" x14ac:dyDescent="0.25">
      <c r="A4758" t="s">
        <v>6775</v>
      </c>
      <c r="B4758" t="s">
        <v>6776</v>
      </c>
      <c r="D4758" t="s">
        <v>6772</v>
      </c>
      <c r="E4758" s="6" t="str">
        <f>VLOOKUP(D4758,'Step 1b-Current GLMT'!A:B,2,FALSE)</f>
        <v xml:space="preserve">General : Custodial Services : Staff Wages - Classified </v>
      </c>
      <c r="F4758" s="422"/>
      <c r="H4758" t="str">
        <f t="shared" si="248"/>
        <v>0000</v>
      </c>
      <c r="I4758" t="str">
        <f t="shared" si="247"/>
        <v xml:space="preserve"> </v>
      </c>
      <c r="J4758" t="str">
        <f t="shared" si="249"/>
        <v>E1304</v>
      </c>
      <c r="K4758">
        <f>VLOOKUP(D4758,'Step 1b-Current GLMT'!A:C,3,FALSE)</f>
        <v>0</v>
      </c>
    </row>
    <row r="4759" spans="1:11" s="6" customFormat="1" x14ac:dyDescent="0.25">
      <c r="A4759" t="s">
        <v>6777</v>
      </c>
      <c r="B4759" t="s">
        <v>6778</v>
      </c>
      <c r="D4759" t="s">
        <v>6772</v>
      </c>
      <c r="E4759" s="6" t="str">
        <f>VLOOKUP(D4759,'Step 1b-Current GLMT'!A:B,2,FALSE)</f>
        <v xml:space="preserve">General : Custodial Services : Staff Wages - Classified </v>
      </c>
      <c r="F4759" s="422"/>
      <c r="H4759" t="str">
        <f t="shared" si="248"/>
        <v>0000</v>
      </c>
      <c r="I4759" t="str">
        <f t="shared" si="247"/>
        <v xml:space="preserve"> </v>
      </c>
      <c r="J4759" t="str">
        <f t="shared" si="249"/>
        <v>E1305</v>
      </c>
      <c r="K4759">
        <f>VLOOKUP(D4759,'Step 1b-Current GLMT'!A:C,3,FALSE)</f>
        <v>0</v>
      </c>
    </row>
    <row r="4760" spans="1:11" s="6" customFormat="1" x14ac:dyDescent="0.25">
      <c r="A4760" t="s">
        <v>6779</v>
      </c>
      <c r="B4760" t="s">
        <v>6780</v>
      </c>
      <c r="D4760" t="s">
        <v>6772</v>
      </c>
      <c r="E4760" s="6" t="str">
        <f>VLOOKUP(D4760,'Step 1b-Current GLMT'!A:B,2,FALSE)</f>
        <v xml:space="preserve">General : Custodial Services : Staff Wages - Classified </v>
      </c>
      <c r="F4760" s="422"/>
      <c r="H4760" t="str">
        <f t="shared" si="248"/>
        <v>0000</v>
      </c>
      <c r="I4760" t="str">
        <f t="shared" si="247"/>
        <v xml:space="preserve"> </v>
      </c>
      <c r="J4760" t="str">
        <f t="shared" si="249"/>
        <v>E1306</v>
      </c>
      <c r="K4760">
        <f>VLOOKUP(D4760,'Step 1b-Current GLMT'!A:C,3,FALSE)</f>
        <v>0</v>
      </c>
    </row>
    <row r="4761" spans="1:11" s="6" customFormat="1" x14ac:dyDescent="0.25">
      <c r="A4761" t="s">
        <v>6781</v>
      </c>
      <c r="B4761" t="s">
        <v>6782</v>
      </c>
      <c r="D4761" t="s">
        <v>6772</v>
      </c>
      <c r="E4761" s="6" t="str">
        <f>VLOOKUP(D4761,'Step 1b-Current GLMT'!A:B,2,FALSE)</f>
        <v xml:space="preserve">General : Custodial Services : Staff Wages - Classified </v>
      </c>
      <c r="F4761" s="422"/>
      <c r="H4761" t="str">
        <f t="shared" si="248"/>
        <v>0000</v>
      </c>
      <c r="I4761" t="str">
        <f t="shared" si="247"/>
        <v xml:space="preserve"> </v>
      </c>
      <c r="J4761" t="str">
        <f t="shared" si="249"/>
        <v>E1307</v>
      </c>
      <c r="K4761">
        <f>VLOOKUP(D4761,'Step 1b-Current GLMT'!A:C,3,FALSE)</f>
        <v>0</v>
      </c>
    </row>
    <row r="4762" spans="1:11" s="6" customFormat="1" x14ac:dyDescent="0.25">
      <c r="A4762" t="s">
        <v>6783</v>
      </c>
      <c r="B4762" t="s">
        <v>6784</v>
      </c>
      <c r="D4762" t="s">
        <v>6772</v>
      </c>
      <c r="E4762" s="6" t="str">
        <f>VLOOKUP(D4762,'Step 1b-Current GLMT'!A:B,2,FALSE)</f>
        <v xml:space="preserve">General : Custodial Services : Staff Wages - Classified </v>
      </c>
      <c r="F4762" s="422"/>
      <c r="H4762" t="str">
        <f t="shared" si="248"/>
        <v>0000</v>
      </c>
      <c r="I4762" t="str">
        <f t="shared" si="247"/>
        <v xml:space="preserve"> </v>
      </c>
      <c r="J4762" t="str">
        <f t="shared" si="249"/>
        <v>E1308</v>
      </c>
      <c r="K4762">
        <f>VLOOKUP(D4762,'Step 1b-Current GLMT'!A:C,3,FALSE)</f>
        <v>0</v>
      </c>
    </row>
    <row r="4763" spans="1:11" s="6" customFormat="1" x14ac:dyDescent="0.25">
      <c r="A4763" t="s">
        <v>6785</v>
      </c>
      <c r="B4763" t="s">
        <v>6786</v>
      </c>
      <c r="D4763" t="s">
        <v>6772</v>
      </c>
      <c r="E4763" s="6" t="str">
        <f>VLOOKUP(D4763,'Step 1b-Current GLMT'!A:B,2,FALSE)</f>
        <v xml:space="preserve">General : Custodial Services : Staff Wages - Classified </v>
      </c>
      <c r="F4763" s="422"/>
      <c r="H4763" t="str">
        <f t="shared" si="248"/>
        <v>0000</v>
      </c>
      <c r="I4763" t="str">
        <f t="shared" si="247"/>
        <v xml:space="preserve"> </v>
      </c>
      <c r="J4763" t="str">
        <f t="shared" si="249"/>
        <v>E1309</v>
      </c>
      <c r="K4763">
        <f>VLOOKUP(D4763,'Step 1b-Current GLMT'!A:C,3,FALSE)</f>
        <v>0</v>
      </c>
    </row>
    <row r="4764" spans="1:11" s="6" customFormat="1" x14ac:dyDescent="0.25">
      <c r="A4764" t="s">
        <v>6787</v>
      </c>
      <c r="B4764" t="s">
        <v>6788</v>
      </c>
      <c r="D4764" t="s">
        <v>6772</v>
      </c>
      <c r="E4764" s="6" t="str">
        <f>VLOOKUP(D4764,'Step 1b-Current GLMT'!A:B,2,FALSE)</f>
        <v xml:space="preserve">General : Custodial Services : Staff Wages - Classified </v>
      </c>
      <c r="F4764" s="422"/>
      <c r="H4764" t="str">
        <f t="shared" si="248"/>
        <v>0000</v>
      </c>
      <c r="I4764" t="str">
        <f t="shared" si="247"/>
        <v xml:space="preserve"> </v>
      </c>
      <c r="J4764" t="str">
        <f t="shared" si="249"/>
        <v>E1310</v>
      </c>
      <c r="K4764">
        <f>VLOOKUP(D4764,'Step 1b-Current GLMT'!A:C,3,FALSE)</f>
        <v>0</v>
      </c>
    </row>
    <row r="4765" spans="1:11" s="6" customFormat="1" x14ac:dyDescent="0.25">
      <c r="A4765" t="s">
        <v>6789</v>
      </c>
      <c r="B4765" t="s">
        <v>6790</v>
      </c>
      <c r="D4765" t="s">
        <v>6772</v>
      </c>
      <c r="E4765" s="6" t="str">
        <f>VLOOKUP(D4765,'Step 1b-Current GLMT'!A:B,2,FALSE)</f>
        <v xml:space="preserve">General : Custodial Services : Staff Wages - Classified </v>
      </c>
      <c r="F4765" s="422"/>
      <c r="H4765" t="str">
        <f t="shared" si="248"/>
        <v>0000</v>
      </c>
      <c r="I4765" t="str">
        <f t="shared" si="247"/>
        <v xml:space="preserve"> </v>
      </c>
      <c r="J4765" t="str">
        <f t="shared" si="249"/>
        <v>E1311</v>
      </c>
      <c r="K4765">
        <f>VLOOKUP(D4765,'Step 1b-Current GLMT'!A:C,3,FALSE)</f>
        <v>0</v>
      </c>
    </row>
    <row r="4766" spans="1:11" s="6" customFormat="1" x14ac:dyDescent="0.25">
      <c r="A4766" t="s">
        <v>6791</v>
      </c>
      <c r="B4766" t="s">
        <v>6792</v>
      </c>
      <c r="D4766" t="s">
        <v>6772</v>
      </c>
      <c r="E4766" s="6" t="str">
        <f>VLOOKUP(D4766,'Step 1b-Current GLMT'!A:B,2,FALSE)</f>
        <v xml:space="preserve">General : Custodial Services : Staff Wages - Classified </v>
      </c>
      <c r="F4766" s="422"/>
      <c r="H4766" t="str">
        <f t="shared" si="248"/>
        <v>0000</v>
      </c>
      <c r="I4766" t="str">
        <f t="shared" si="247"/>
        <v xml:space="preserve"> </v>
      </c>
      <c r="J4766" t="str">
        <f t="shared" si="249"/>
        <v>E1312</v>
      </c>
      <c r="K4766">
        <f>VLOOKUP(D4766,'Step 1b-Current GLMT'!A:C,3,FALSE)</f>
        <v>0</v>
      </c>
    </row>
    <row r="4767" spans="1:11" s="6" customFormat="1" x14ac:dyDescent="0.25">
      <c r="A4767" t="s">
        <v>6793</v>
      </c>
      <c r="B4767" t="s">
        <v>6794</v>
      </c>
      <c r="D4767" t="s">
        <v>6772</v>
      </c>
      <c r="E4767" s="6" t="str">
        <f>VLOOKUP(D4767,'Step 1b-Current GLMT'!A:B,2,FALSE)</f>
        <v xml:space="preserve">General : Custodial Services : Staff Wages - Classified </v>
      </c>
      <c r="F4767" s="422"/>
      <c r="H4767" t="str">
        <f t="shared" si="248"/>
        <v>0000</v>
      </c>
      <c r="I4767" t="str">
        <f t="shared" si="247"/>
        <v xml:space="preserve"> </v>
      </c>
      <c r="J4767" t="str">
        <f t="shared" si="249"/>
        <v>E1313</v>
      </c>
      <c r="K4767">
        <f>VLOOKUP(D4767,'Step 1b-Current GLMT'!A:C,3,FALSE)</f>
        <v>0</v>
      </c>
    </row>
    <row r="4768" spans="1:11" s="6" customFormat="1" x14ac:dyDescent="0.25">
      <c r="A4768" t="s">
        <v>6795</v>
      </c>
      <c r="B4768" t="s">
        <v>6796</v>
      </c>
      <c r="D4768" t="s">
        <v>6772</v>
      </c>
      <c r="E4768" s="6" t="str">
        <f>VLOOKUP(D4768,'Step 1b-Current GLMT'!A:B,2,FALSE)</f>
        <v xml:space="preserve">General : Custodial Services : Staff Wages - Classified </v>
      </c>
      <c r="F4768" s="422"/>
      <c r="H4768" t="str">
        <f t="shared" si="248"/>
        <v>0000</v>
      </c>
      <c r="I4768" t="str">
        <f t="shared" si="247"/>
        <v xml:space="preserve"> </v>
      </c>
      <c r="J4768" t="str">
        <f t="shared" si="249"/>
        <v>E1314</v>
      </c>
      <c r="K4768">
        <f>VLOOKUP(D4768,'Step 1b-Current GLMT'!A:C,3,FALSE)</f>
        <v>0</v>
      </c>
    </row>
    <row r="4769" spans="1:11" s="6" customFormat="1" x14ac:dyDescent="0.25">
      <c r="A4769" t="s">
        <v>6797</v>
      </c>
      <c r="B4769" t="s">
        <v>6798</v>
      </c>
      <c r="D4769" t="s">
        <v>6772</v>
      </c>
      <c r="E4769" s="6" t="str">
        <f>VLOOKUP(D4769,'Step 1b-Current GLMT'!A:B,2,FALSE)</f>
        <v xml:space="preserve">General : Custodial Services : Staff Wages - Classified </v>
      </c>
      <c r="F4769" s="422"/>
      <c r="H4769" t="str">
        <f t="shared" si="248"/>
        <v>0000</v>
      </c>
      <c r="I4769" t="str">
        <f t="shared" si="247"/>
        <v xml:space="preserve"> </v>
      </c>
      <c r="J4769" t="str">
        <f t="shared" si="249"/>
        <v>E1315</v>
      </c>
      <c r="K4769">
        <f>VLOOKUP(D4769,'Step 1b-Current GLMT'!A:C,3,FALSE)</f>
        <v>0</v>
      </c>
    </row>
    <row r="4770" spans="1:11" s="6" customFormat="1" x14ac:dyDescent="0.25">
      <c r="A4770" t="s">
        <v>6799</v>
      </c>
      <c r="B4770" t="s">
        <v>6800</v>
      </c>
      <c r="D4770" t="s">
        <v>6772</v>
      </c>
      <c r="E4770" s="6" t="str">
        <f>VLOOKUP(D4770,'Step 1b-Current GLMT'!A:B,2,FALSE)</f>
        <v xml:space="preserve">General : Custodial Services : Staff Wages - Classified </v>
      </c>
      <c r="F4770" s="422"/>
      <c r="H4770" t="str">
        <f t="shared" si="248"/>
        <v>0000</v>
      </c>
      <c r="I4770" t="str">
        <f t="shared" si="247"/>
        <v xml:space="preserve"> </v>
      </c>
      <c r="J4770" t="str">
        <f t="shared" si="249"/>
        <v>E1316</v>
      </c>
      <c r="K4770">
        <f>VLOOKUP(D4770,'Step 1b-Current GLMT'!A:C,3,FALSE)</f>
        <v>0</v>
      </c>
    </row>
    <row r="4771" spans="1:11" s="6" customFormat="1" x14ac:dyDescent="0.25">
      <c r="A4771" t="s">
        <v>6801</v>
      </c>
      <c r="B4771" t="s">
        <v>6802</v>
      </c>
      <c r="D4771" t="s">
        <v>6772</v>
      </c>
      <c r="E4771" s="6" t="str">
        <f>VLOOKUP(D4771,'Step 1b-Current GLMT'!A:B,2,FALSE)</f>
        <v xml:space="preserve">General : Custodial Services : Staff Wages - Classified </v>
      </c>
      <c r="F4771" s="422"/>
      <c r="H4771" t="str">
        <f t="shared" si="248"/>
        <v>0000</v>
      </c>
      <c r="I4771" t="str">
        <f t="shared" si="247"/>
        <v xml:space="preserve"> </v>
      </c>
      <c r="J4771" t="str">
        <f t="shared" si="249"/>
        <v>E1317</v>
      </c>
      <c r="K4771">
        <f>VLOOKUP(D4771,'Step 1b-Current GLMT'!A:C,3,FALSE)</f>
        <v>0</v>
      </c>
    </row>
    <row r="4772" spans="1:11" s="6" customFormat="1" x14ac:dyDescent="0.25">
      <c r="A4772" t="s">
        <v>6803</v>
      </c>
      <c r="B4772" t="s">
        <v>6804</v>
      </c>
      <c r="D4772" t="s">
        <v>6772</v>
      </c>
      <c r="E4772" s="6" t="str">
        <f>VLOOKUP(D4772,'Step 1b-Current GLMT'!A:B,2,FALSE)</f>
        <v xml:space="preserve">General : Custodial Services : Staff Wages - Classified </v>
      </c>
      <c r="F4772" s="422"/>
      <c r="H4772" t="str">
        <f t="shared" si="248"/>
        <v>0000</v>
      </c>
      <c r="I4772" t="str">
        <f t="shared" si="247"/>
        <v xml:space="preserve"> </v>
      </c>
      <c r="J4772" t="str">
        <f t="shared" si="249"/>
        <v>E1318</v>
      </c>
      <c r="K4772">
        <f>VLOOKUP(D4772,'Step 1b-Current GLMT'!A:C,3,FALSE)</f>
        <v>0</v>
      </c>
    </row>
    <row r="4773" spans="1:11" s="6" customFormat="1" x14ac:dyDescent="0.25">
      <c r="A4773" t="s">
        <v>6805</v>
      </c>
      <c r="B4773" t="s">
        <v>6806</v>
      </c>
      <c r="D4773" t="s">
        <v>6772</v>
      </c>
      <c r="E4773" s="6" t="str">
        <f>VLOOKUP(D4773,'Step 1b-Current GLMT'!A:B,2,FALSE)</f>
        <v xml:space="preserve">General : Custodial Services : Staff Wages - Classified </v>
      </c>
      <c r="F4773" s="422"/>
      <c r="H4773" t="str">
        <f t="shared" si="248"/>
        <v>0000</v>
      </c>
      <c r="I4773" t="str">
        <f t="shared" si="247"/>
        <v xml:space="preserve"> </v>
      </c>
      <c r="J4773" t="str">
        <f t="shared" si="249"/>
        <v>E1319</v>
      </c>
      <c r="K4773">
        <f>VLOOKUP(D4773,'Step 1b-Current GLMT'!A:C,3,FALSE)</f>
        <v>0</v>
      </c>
    </row>
    <row r="4774" spans="1:11" s="6" customFormat="1" x14ac:dyDescent="0.25">
      <c r="A4774" t="s">
        <v>6807</v>
      </c>
      <c r="B4774" t="s">
        <v>6808</v>
      </c>
      <c r="D4774" t="s">
        <v>6772</v>
      </c>
      <c r="E4774" s="6" t="str">
        <f>VLOOKUP(D4774,'Step 1b-Current GLMT'!A:B,2,FALSE)</f>
        <v xml:space="preserve">General : Custodial Services : Staff Wages - Classified </v>
      </c>
      <c r="F4774" s="422"/>
      <c r="H4774" t="str">
        <f t="shared" si="248"/>
        <v>0000</v>
      </c>
      <c r="I4774" t="str">
        <f t="shared" si="247"/>
        <v xml:space="preserve"> </v>
      </c>
      <c r="J4774" t="str">
        <f t="shared" si="249"/>
        <v>E1320</v>
      </c>
      <c r="K4774">
        <f>VLOOKUP(D4774,'Step 1b-Current GLMT'!A:C,3,FALSE)</f>
        <v>0</v>
      </c>
    </row>
    <row r="4775" spans="1:11" s="6" customFormat="1" x14ac:dyDescent="0.25">
      <c r="A4775" t="s">
        <v>6809</v>
      </c>
      <c r="B4775" t="s">
        <v>6810</v>
      </c>
      <c r="D4775" t="s">
        <v>6772</v>
      </c>
      <c r="E4775" s="6" t="str">
        <f>VLOOKUP(D4775,'Step 1b-Current GLMT'!A:B,2,FALSE)</f>
        <v xml:space="preserve">General : Custodial Services : Staff Wages - Classified </v>
      </c>
      <c r="F4775" s="422"/>
      <c r="H4775" t="str">
        <f t="shared" si="248"/>
        <v>0000</v>
      </c>
      <c r="I4775" t="str">
        <f t="shared" si="247"/>
        <v xml:space="preserve"> </v>
      </c>
      <c r="J4775" t="str">
        <f t="shared" si="249"/>
        <v>E1321</v>
      </c>
      <c r="K4775">
        <f>VLOOKUP(D4775,'Step 1b-Current GLMT'!A:C,3,FALSE)</f>
        <v>0</v>
      </c>
    </row>
    <row r="4776" spans="1:11" s="6" customFormat="1" x14ac:dyDescent="0.25">
      <c r="A4776" t="s">
        <v>6811</v>
      </c>
      <c r="B4776" t="s">
        <v>6812</v>
      </c>
      <c r="D4776" t="s">
        <v>6772</v>
      </c>
      <c r="E4776" s="6" t="str">
        <f>VLOOKUP(D4776,'Step 1b-Current GLMT'!A:B,2,FALSE)</f>
        <v xml:space="preserve">General : Custodial Services : Staff Wages - Classified </v>
      </c>
      <c r="F4776" s="422"/>
      <c r="H4776" t="str">
        <f t="shared" si="248"/>
        <v>0000</v>
      </c>
      <c r="I4776" t="str">
        <f t="shared" si="247"/>
        <v xml:space="preserve"> </v>
      </c>
      <c r="J4776" t="str">
        <f t="shared" si="249"/>
        <v>E1322</v>
      </c>
      <c r="K4776">
        <f>VLOOKUP(D4776,'Step 1b-Current GLMT'!A:C,3,FALSE)</f>
        <v>0</v>
      </c>
    </row>
    <row r="4777" spans="1:11" s="6" customFormat="1" x14ac:dyDescent="0.25">
      <c r="A4777" t="s">
        <v>6813</v>
      </c>
      <c r="B4777" t="s">
        <v>6814</v>
      </c>
      <c r="D4777" t="s">
        <v>6772</v>
      </c>
      <c r="E4777" s="6" t="str">
        <f>VLOOKUP(D4777,'Step 1b-Current GLMT'!A:B,2,FALSE)</f>
        <v xml:space="preserve">General : Custodial Services : Staff Wages - Classified </v>
      </c>
      <c r="F4777" s="422"/>
      <c r="H4777" t="str">
        <f t="shared" si="248"/>
        <v>0000</v>
      </c>
      <c r="I4777" t="str">
        <f t="shared" si="247"/>
        <v xml:space="preserve"> </v>
      </c>
      <c r="J4777" t="str">
        <f t="shared" si="249"/>
        <v>E1323</v>
      </c>
      <c r="K4777">
        <f>VLOOKUP(D4777,'Step 1b-Current GLMT'!A:C,3,FALSE)</f>
        <v>0</v>
      </c>
    </row>
    <row r="4778" spans="1:11" s="6" customFormat="1" x14ac:dyDescent="0.25">
      <c r="A4778" t="s">
        <v>6815</v>
      </c>
      <c r="B4778" t="s">
        <v>6816</v>
      </c>
      <c r="D4778" t="s">
        <v>6772</v>
      </c>
      <c r="E4778" s="6" t="str">
        <f>VLOOKUP(D4778,'Step 1b-Current GLMT'!A:B,2,FALSE)</f>
        <v xml:space="preserve">General : Custodial Services : Staff Wages - Classified </v>
      </c>
      <c r="F4778" s="422"/>
      <c r="H4778" t="str">
        <f t="shared" si="248"/>
        <v>0000</v>
      </c>
      <c r="I4778" t="str">
        <f t="shared" si="247"/>
        <v xml:space="preserve"> </v>
      </c>
      <c r="J4778" t="str">
        <f t="shared" si="249"/>
        <v>E1325</v>
      </c>
      <c r="K4778">
        <f>VLOOKUP(D4778,'Step 1b-Current GLMT'!A:C,3,FALSE)</f>
        <v>0</v>
      </c>
    </row>
    <row r="4779" spans="1:11" s="6" customFormat="1" x14ac:dyDescent="0.25">
      <c r="A4779" t="s">
        <v>6817</v>
      </c>
      <c r="B4779" t="s">
        <v>6818</v>
      </c>
      <c r="D4779" t="s">
        <v>6772</v>
      </c>
      <c r="E4779" s="6" t="str">
        <f>VLOOKUP(D4779,'Step 1b-Current GLMT'!A:B,2,FALSE)</f>
        <v xml:space="preserve">General : Custodial Services : Staff Wages - Classified </v>
      </c>
      <c r="F4779" s="422"/>
      <c r="H4779" t="str">
        <f t="shared" si="248"/>
        <v>0000</v>
      </c>
      <c r="I4779" t="str">
        <f t="shared" si="247"/>
        <v xml:space="preserve"> </v>
      </c>
      <c r="J4779" t="str">
        <f t="shared" si="249"/>
        <v>E1326</v>
      </c>
      <c r="K4779">
        <f>VLOOKUP(D4779,'Step 1b-Current GLMT'!A:C,3,FALSE)</f>
        <v>0</v>
      </c>
    </row>
    <row r="4780" spans="1:11" s="6" customFormat="1" x14ac:dyDescent="0.25">
      <c r="A4780" t="s">
        <v>6819</v>
      </c>
      <c r="B4780" t="s">
        <v>6820</v>
      </c>
      <c r="D4780" t="s">
        <v>6772</v>
      </c>
      <c r="E4780" s="6" t="str">
        <f>VLOOKUP(D4780,'Step 1b-Current GLMT'!A:B,2,FALSE)</f>
        <v xml:space="preserve">General : Custodial Services : Staff Wages - Classified </v>
      </c>
      <c r="F4780" s="422"/>
      <c r="H4780" t="str">
        <f t="shared" si="248"/>
        <v>0000</v>
      </c>
      <c r="I4780" t="str">
        <f t="shared" si="247"/>
        <v xml:space="preserve"> </v>
      </c>
      <c r="J4780" t="str">
        <f t="shared" si="249"/>
        <v>E1327</v>
      </c>
      <c r="K4780">
        <f>VLOOKUP(D4780,'Step 1b-Current GLMT'!A:C,3,FALSE)</f>
        <v>0</v>
      </c>
    </row>
    <row r="4781" spans="1:11" s="6" customFormat="1" x14ac:dyDescent="0.25">
      <c r="A4781" t="s">
        <v>6821</v>
      </c>
      <c r="B4781" t="s">
        <v>6822</v>
      </c>
      <c r="D4781" t="s">
        <v>6772</v>
      </c>
      <c r="E4781" s="6" t="str">
        <f>VLOOKUP(D4781,'Step 1b-Current GLMT'!A:B,2,FALSE)</f>
        <v xml:space="preserve">General : Custodial Services : Staff Wages - Classified </v>
      </c>
      <c r="F4781" s="422"/>
      <c r="H4781" t="str">
        <f t="shared" si="248"/>
        <v>0000</v>
      </c>
      <c r="I4781" t="str">
        <f t="shared" si="247"/>
        <v xml:space="preserve"> </v>
      </c>
      <c r="J4781" t="str">
        <f t="shared" si="249"/>
        <v>E1329</v>
      </c>
      <c r="K4781">
        <f>VLOOKUP(D4781,'Step 1b-Current GLMT'!A:C,3,FALSE)</f>
        <v>0</v>
      </c>
    </row>
    <row r="4782" spans="1:11" s="6" customFormat="1" x14ac:dyDescent="0.25">
      <c r="A4782" t="s">
        <v>6823</v>
      </c>
      <c r="B4782" t="s">
        <v>6824</v>
      </c>
      <c r="D4782" t="s">
        <v>6772</v>
      </c>
      <c r="E4782" s="6" t="str">
        <f>VLOOKUP(D4782,'Step 1b-Current GLMT'!A:B,2,FALSE)</f>
        <v xml:space="preserve">General : Custodial Services : Staff Wages - Classified </v>
      </c>
      <c r="F4782" s="422"/>
      <c r="H4782" t="str">
        <f t="shared" si="248"/>
        <v>0000</v>
      </c>
      <c r="I4782" t="str">
        <f t="shared" si="247"/>
        <v xml:space="preserve"> </v>
      </c>
      <c r="J4782" t="str">
        <f t="shared" si="249"/>
        <v>E1330</v>
      </c>
      <c r="K4782">
        <f>VLOOKUP(D4782,'Step 1b-Current GLMT'!A:C,3,FALSE)</f>
        <v>0</v>
      </c>
    </row>
    <row r="4783" spans="1:11" s="6" customFormat="1" x14ac:dyDescent="0.25">
      <c r="A4783" t="s">
        <v>6825</v>
      </c>
      <c r="B4783" t="s">
        <v>6826</v>
      </c>
      <c r="D4783" t="s">
        <v>6772</v>
      </c>
      <c r="E4783" s="6" t="str">
        <f>VLOOKUP(D4783,'Step 1b-Current GLMT'!A:B,2,FALSE)</f>
        <v xml:space="preserve">General : Custodial Services : Staff Wages - Classified </v>
      </c>
      <c r="F4783" s="422"/>
      <c r="H4783" t="str">
        <f t="shared" si="248"/>
        <v>0000</v>
      </c>
      <c r="I4783" t="str">
        <f t="shared" si="247"/>
        <v xml:space="preserve"> </v>
      </c>
      <c r="J4783" t="str">
        <f t="shared" si="249"/>
        <v>E1331</v>
      </c>
      <c r="K4783">
        <f>VLOOKUP(D4783,'Step 1b-Current GLMT'!A:C,3,FALSE)</f>
        <v>0</v>
      </c>
    </row>
    <row r="4784" spans="1:11" s="6" customFormat="1" x14ac:dyDescent="0.25">
      <c r="A4784" t="s">
        <v>6827</v>
      </c>
      <c r="B4784" t="s">
        <v>6828</v>
      </c>
      <c r="D4784" t="s">
        <v>6772</v>
      </c>
      <c r="E4784" s="6" t="str">
        <f>VLOOKUP(D4784,'Step 1b-Current GLMT'!A:B,2,FALSE)</f>
        <v xml:space="preserve">General : Custodial Services : Staff Wages - Classified </v>
      </c>
      <c r="F4784" s="422"/>
      <c r="H4784" t="str">
        <f t="shared" si="248"/>
        <v>0000</v>
      </c>
      <c r="I4784" t="str">
        <f t="shared" si="247"/>
        <v xml:space="preserve"> </v>
      </c>
      <c r="J4784" t="str">
        <f t="shared" si="249"/>
        <v>E1333</v>
      </c>
      <c r="K4784">
        <f>VLOOKUP(D4784,'Step 1b-Current GLMT'!A:C,3,FALSE)</f>
        <v>0</v>
      </c>
    </row>
    <row r="4785" spans="1:11" s="6" customFormat="1" x14ac:dyDescent="0.25">
      <c r="A4785" t="s">
        <v>6829</v>
      </c>
      <c r="B4785" t="s">
        <v>6830</v>
      </c>
      <c r="D4785" t="s">
        <v>6772</v>
      </c>
      <c r="E4785" s="6" t="str">
        <f>VLOOKUP(D4785,'Step 1b-Current GLMT'!A:B,2,FALSE)</f>
        <v xml:space="preserve">General : Custodial Services : Staff Wages - Classified </v>
      </c>
      <c r="F4785" s="422"/>
      <c r="H4785" t="str">
        <f t="shared" si="248"/>
        <v>0000</v>
      </c>
      <c r="I4785" t="str">
        <f t="shared" si="247"/>
        <v xml:space="preserve"> </v>
      </c>
      <c r="J4785" t="str">
        <f t="shared" si="249"/>
        <v>E1334</v>
      </c>
      <c r="K4785">
        <f>VLOOKUP(D4785,'Step 1b-Current GLMT'!A:C,3,FALSE)</f>
        <v>0</v>
      </c>
    </row>
    <row r="4786" spans="1:11" s="6" customFormat="1" x14ac:dyDescent="0.25">
      <c r="A4786" t="s">
        <v>6831</v>
      </c>
      <c r="B4786" t="s">
        <v>6832</v>
      </c>
      <c r="D4786" t="s">
        <v>6772</v>
      </c>
      <c r="E4786" s="6" t="str">
        <f>VLOOKUP(D4786,'Step 1b-Current GLMT'!A:B,2,FALSE)</f>
        <v xml:space="preserve">General : Custodial Services : Staff Wages - Classified </v>
      </c>
      <c r="F4786" s="422"/>
      <c r="H4786" t="str">
        <f t="shared" si="248"/>
        <v>0000</v>
      </c>
      <c r="I4786" t="str">
        <f t="shared" si="247"/>
        <v xml:space="preserve"> </v>
      </c>
      <c r="J4786" t="str">
        <f t="shared" si="249"/>
        <v>E1335</v>
      </c>
      <c r="K4786">
        <f>VLOOKUP(D4786,'Step 1b-Current GLMT'!A:C,3,FALSE)</f>
        <v>0</v>
      </c>
    </row>
    <row r="4787" spans="1:11" s="6" customFormat="1" x14ac:dyDescent="0.25">
      <c r="A4787" t="s">
        <v>6833</v>
      </c>
      <c r="B4787" t="s">
        <v>6834</v>
      </c>
      <c r="D4787" t="s">
        <v>6772</v>
      </c>
      <c r="E4787" s="6" t="str">
        <f>VLOOKUP(D4787,'Step 1b-Current GLMT'!A:B,2,FALSE)</f>
        <v xml:space="preserve">General : Custodial Services : Staff Wages - Classified </v>
      </c>
      <c r="F4787" s="422"/>
      <c r="H4787" t="str">
        <f t="shared" si="248"/>
        <v>0000</v>
      </c>
      <c r="I4787" t="str">
        <f t="shared" si="247"/>
        <v xml:space="preserve"> </v>
      </c>
      <c r="J4787" t="str">
        <f t="shared" si="249"/>
        <v>E1336</v>
      </c>
      <c r="K4787">
        <f>VLOOKUP(D4787,'Step 1b-Current GLMT'!A:C,3,FALSE)</f>
        <v>0</v>
      </c>
    </row>
    <row r="4788" spans="1:11" s="6" customFormat="1" x14ac:dyDescent="0.25">
      <c r="A4788" t="s">
        <v>6835</v>
      </c>
      <c r="B4788" t="s">
        <v>6836</v>
      </c>
      <c r="D4788" t="s">
        <v>6772</v>
      </c>
      <c r="E4788" s="6" t="str">
        <f>VLOOKUP(D4788,'Step 1b-Current GLMT'!A:B,2,FALSE)</f>
        <v xml:space="preserve">General : Custodial Services : Staff Wages - Classified </v>
      </c>
      <c r="F4788" s="422"/>
      <c r="H4788" t="str">
        <f t="shared" si="248"/>
        <v>0000</v>
      </c>
      <c r="I4788" t="str">
        <f t="shared" si="247"/>
        <v xml:space="preserve"> </v>
      </c>
      <c r="J4788" t="str">
        <f t="shared" si="249"/>
        <v>E1337</v>
      </c>
      <c r="K4788">
        <f>VLOOKUP(D4788,'Step 1b-Current GLMT'!A:C,3,FALSE)</f>
        <v>0</v>
      </c>
    </row>
    <row r="4789" spans="1:11" s="6" customFormat="1" x14ac:dyDescent="0.25">
      <c r="A4789" t="s">
        <v>6837</v>
      </c>
      <c r="B4789" t="s">
        <v>6838</v>
      </c>
      <c r="D4789" t="s">
        <v>6772</v>
      </c>
      <c r="E4789" s="6" t="str">
        <f>VLOOKUP(D4789,'Step 1b-Current GLMT'!A:B,2,FALSE)</f>
        <v xml:space="preserve">General : Custodial Services : Staff Wages - Classified </v>
      </c>
      <c r="F4789" s="422"/>
      <c r="H4789" t="str">
        <f t="shared" si="248"/>
        <v>0000</v>
      </c>
      <c r="I4789" t="str">
        <f t="shared" si="247"/>
        <v xml:space="preserve"> </v>
      </c>
      <c r="J4789" t="str">
        <f t="shared" si="249"/>
        <v>E1340</v>
      </c>
      <c r="K4789">
        <f>VLOOKUP(D4789,'Step 1b-Current GLMT'!A:C,3,FALSE)</f>
        <v>0</v>
      </c>
    </row>
    <row r="4790" spans="1:11" s="6" customFormat="1" x14ac:dyDescent="0.25">
      <c r="A4790" t="s">
        <v>415</v>
      </c>
      <c r="B4790" t="s">
        <v>6839</v>
      </c>
      <c r="D4790" t="s">
        <v>15697</v>
      </c>
      <c r="E4790" s="6" t="str">
        <f>VLOOKUP(D4790,'Step 1b-Current GLMT'!A:B,2,FALSE)</f>
        <v xml:space="preserve">General : Custodial Services : Student Wages </v>
      </c>
      <c r="F4790" s="422"/>
      <c r="H4790" t="str">
        <f t="shared" si="248"/>
        <v>0000</v>
      </c>
      <c r="I4790" t="str">
        <f t="shared" si="247"/>
        <v xml:space="preserve"> </v>
      </c>
      <c r="J4790" t="str">
        <f t="shared" si="249"/>
        <v>E1800</v>
      </c>
      <c r="K4790">
        <f>VLOOKUP(D4790,'Step 1b-Current GLMT'!A:C,3,FALSE)</f>
        <v>0</v>
      </c>
    </row>
    <row r="4791" spans="1:11" s="6" customFormat="1" x14ac:dyDescent="0.25">
      <c r="A4791" t="s">
        <v>288</v>
      </c>
      <c r="B4791" t="s">
        <v>6840</v>
      </c>
      <c r="D4791" t="s">
        <v>15699</v>
      </c>
      <c r="E4791" s="6" t="str">
        <f>VLOOKUP(D4791,'Step 1b-Current GLMT'!A:B,2,FALSE)</f>
        <v xml:space="preserve">General : Custodial Services : Travel Pool - Reg </v>
      </c>
      <c r="F4791" s="422"/>
      <c r="H4791" t="str">
        <f t="shared" si="248"/>
        <v>0000</v>
      </c>
      <c r="I4791" t="str">
        <f t="shared" si="247"/>
        <v xml:space="preserve"> </v>
      </c>
      <c r="J4791" t="str">
        <f t="shared" si="249"/>
        <v>E3100</v>
      </c>
      <c r="K4791">
        <f>VLOOKUP(D4791,'Step 1b-Current GLMT'!A:C,3,FALSE)</f>
        <v>0</v>
      </c>
    </row>
    <row r="4792" spans="1:11" s="6" customFormat="1" x14ac:dyDescent="0.25">
      <c r="A4792" t="s">
        <v>267</v>
      </c>
      <c r="B4792" t="s">
        <v>6841</v>
      </c>
      <c r="D4792" t="s">
        <v>15701</v>
      </c>
      <c r="E4792" s="6" t="str">
        <f>VLOOKUP(D4792,'Step 1b-Current GLMT'!A:B,2,FALSE)</f>
        <v xml:space="preserve">General : Custodial Services : Contractual Services </v>
      </c>
      <c r="F4792" s="422"/>
      <c r="H4792" t="str">
        <f t="shared" si="248"/>
        <v>0000</v>
      </c>
      <c r="I4792" t="str">
        <f t="shared" si="247"/>
        <v xml:space="preserve"> </v>
      </c>
      <c r="J4792" t="str">
        <f t="shared" si="249"/>
        <v>E3800</v>
      </c>
      <c r="K4792">
        <f>VLOOKUP(D4792,'Step 1b-Current GLMT'!A:C,3,FALSE)</f>
        <v>0</v>
      </c>
    </row>
    <row r="4793" spans="1:11" s="6" customFormat="1" x14ac:dyDescent="0.25">
      <c r="A4793" t="s">
        <v>385</v>
      </c>
      <c r="B4793" t="s">
        <v>6842</v>
      </c>
      <c r="D4793" t="s">
        <v>15703</v>
      </c>
      <c r="E4793" s="6" t="str">
        <f>VLOOKUP(D4793,'Step 1b-Current GLMT'!A:B,2,FALSE)</f>
        <v xml:space="preserve">General : Custodial Services : Business Meals and Entertain </v>
      </c>
      <c r="F4793" s="422"/>
      <c r="H4793" t="str">
        <f t="shared" si="248"/>
        <v>0000</v>
      </c>
      <c r="I4793" t="str">
        <f t="shared" si="247"/>
        <v xml:space="preserve"> </v>
      </c>
      <c r="J4793" t="str">
        <f t="shared" si="249"/>
        <v>E3842</v>
      </c>
      <c r="K4793">
        <f>VLOOKUP(D4793,'Step 1b-Current GLMT'!A:C,3,FALSE)</f>
        <v>0</v>
      </c>
    </row>
    <row r="4794" spans="1:11" s="6" customFormat="1" x14ac:dyDescent="0.25">
      <c r="A4794" t="s">
        <v>194</v>
      </c>
      <c r="B4794" t="s">
        <v>6843</v>
      </c>
      <c r="D4794" t="s">
        <v>15705</v>
      </c>
      <c r="E4794" s="6" t="str">
        <f>VLOOKUP(D4794,'Step 1b-Current GLMT'!A:B,2,FALSE)</f>
        <v xml:space="preserve">General : Custodial Services : General Supplies </v>
      </c>
      <c r="F4794" s="422"/>
      <c r="H4794" t="str">
        <f t="shared" si="248"/>
        <v>0000</v>
      </c>
      <c r="I4794" t="str">
        <f t="shared" si="247"/>
        <v xml:space="preserve"> </v>
      </c>
      <c r="J4794" t="str">
        <f t="shared" si="249"/>
        <v>E4100</v>
      </c>
      <c r="K4794">
        <f>VLOOKUP(D4794,'Step 1b-Current GLMT'!A:C,3,FALSE)</f>
        <v>0</v>
      </c>
    </row>
    <row r="4795" spans="1:11" s="6" customFormat="1" x14ac:dyDescent="0.25">
      <c r="A4795" t="s">
        <v>305</v>
      </c>
      <c r="B4795" t="s">
        <v>6844</v>
      </c>
      <c r="D4795" t="s">
        <v>15707</v>
      </c>
      <c r="E4795" s="6" t="str">
        <f>VLOOKUP(D4795,'Step 1b-Current GLMT'!A:B,2,FALSE)</f>
        <v xml:space="preserve">General : Custodial Services : Print Shop </v>
      </c>
      <c r="F4795" s="422"/>
      <c r="H4795" t="str">
        <f t="shared" si="248"/>
        <v>0000</v>
      </c>
      <c r="I4795" t="str">
        <f t="shared" si="247"/>
        <v xml:space="preserve"> </v>
      </c>
      <c r="J4795" t="str">
        <f t="shared" si="249"/>
        <v>E4122</v>
      </c>
      <c r="K4795">
        <f>VLOOKUP(D4795,'Step 1b-Current GLMT'!A:C,3,FALSE)</f>
        <v>0</v>
      </c>
    </row>
    <row r="4796" spans="1:11" s="6" customFormat="1" x14ac:dyDescent="0.25">
      <c r="A4796" t="s">
        <v>1534</v>
      </c>
      <c r="B4796" t="s">
        <v>6845</v>
      </c>
      <c r="D4796" t="s">
        <v>15709</v>
      </c>
      <c r="E4796" s="6" t="str">
        <f>VLOOKUP(D4796,'Step 1b-Current GLMT'!A:B,2,FALSE)</f>
        <v xml:space="preserve">General : Custodial Services : Telephone </v>
      </c>
      <c r="F4796" s="422"/>
      <c r="H4796" t="str">
        <f t="shared" si="248"/>
        <v>0000</v>
      </c>
      <c r="I4796" t="str">
        <f t="shared" si="247"/>
        <v xml:space="preserve"> </v>
      </c>
      <c r="J4796" t="str">
        <f t="shared" si="249"/>
        <v>E4606</v>
      </c>
      <c r="K4796">
        <f>VLOOKUP(D4796,'Step 1b-Current GLMT'!A:C,3,FALSE)</f>
        <v>0</v>
      </c>
    </row>
    <row r="4797" spans="1:11" s="6" customFormat="1" x14ac:dyDescent="0.25">
      <c r="A4797" t="s">
        <v>6846</v>
      </c>
      <c r="B4797" t="s">
        <v>6847</v>
      </c>
      <c r="D4797" t="s">
        <v>6848</v>
      </c>
      <c r="E4797" s="6" t="str">
        <f>VLOOKUP(D4797,'Step 1b-Current GLMT'!A:B,2,FALSE)</f>
        <v xml:space="preserve">General : Asbestos : Staff Wages - Classified </v>
      </c>
      <c r="F4797" s="422"/>
      <c r="H4797" t="str">
        <f t="shared" si="248"/>
        <v>0000</v>
      </c>
      <c r="I4797" t="str">
        <f t="shared" si="247"/>
        <v xml:space="preserve"> </v>
      </c>
      <c r="J4797" t="str">
        <f t="shared" si="249"/>
        <v>E1301</v>
      </c>
      <c r="K4797">
        <f>VLOOKUP(D4797,'Step 1b-Current GLMT'!A:C,3,FALSE)</f>
        <v>0</v>
      </c>
    </row>
    <row r="4798" spans="1:11" s="6" customFormat="1" x14ac:dyDescent="0.25">
      <c r="A4798" t="s">
        <v>288</v>
      </c>
      <c r="B4798" t="s">
        <v>6849</v>
      </c>
      <c r="D4798" t="s">
        <v>15712</v>
      </c>
      <c r="E4798" s="6" t="str">
        <f>VLOOKUP(D4798,'Step 1b-Current GLMT'!A:B,2,FALSE)</f>
        <v xml:space="preserve">General : Asbestos : Travel Pool - Reg </v>
      </c>
      <c r="F4798" s="422"/>
      <c r="H4798" t="str">
        <f t="shared" si="248"/>
        <v>0000</v>
      </c>
      <c r="I4798" t="str">
        <f t="shared" si="247"/>
        <v xml:space="preserve"> </v>
      </c>
      <c r="J4798" t="str">
        <f t="shared" si="249"/>
        <v>E3100</v>
      </c>
      <c r="K4798">
        <f>VLOOKUP(D4798,'Step 1b-Current GLMT'!A:C,3,FALSE)</f>
        <v>0</v>
      </c>
    </row>
    <row r="4799" spans="1:11" x14ac:dyDescent="0.25">
      <c r="A4799" t="s">
        <v>267</v>
      </c>
      <c r="B4799" t="s">
        <v>6850</v>
      </c>
      <c r="D4799" t="s">
        <v>15714</v>
      </c>
      <c r="E4799" s="6" t="str">
        <f>VLOOKUP(D4799,'Step 1b-Current GLMT'!A:B,2,FALSE)</f>
        <v xml:space="preserve">General : Asbestos : Contractual Services </v>
      </c>
      <c r="F4799" s="422"/>
      <c r="G4799" s="6"/>
      <c r="H4799" t="str">
        <f t="shared" si="248"/>
        <v>0000</v>
      </c>
      <c r="I4799" t="str">
        <f t="shared" si="247"/>
        <v xml:space="preserve"> </v>
      </c>
      <c r="J4799" t="str">
        <f t="shared" si="249"/>
        <v>E3800</v>
      </c>
      <c r="K4799">
        <f>VLOOKUP(D4799,'Step 1b-Current GLMT'!A:C,3,FALSE)</f>
        <v>0</v>
      </c>
    </row>
    <row r="4800" spans="1:11" x14ac:dyDescent="0.25">
      <c r="A4800" t="s">
        <v>194</v>
      </c>
      <c r="B4800" t="s">
        <v>6851</v>
      </c>
      <c r="D4800" t="s">
        <v>15716</v>
      </c>
      <c r="E4800" s="6" t="str">
        <f>VLOOKUP(D4800,'Step 1b-Current GLMT'!A:B,2,FALSE)</f>
        <v xml:space="preserve">General : Asbestos : General Supplies </v>
      </c>
      <c r="F4800" s="422"/>
      <c r="G4800" s="6"/>
      <c r="H4800" t="str">
        <f t="shared" si="248"/>
        <v>0000</v>
      </c>
      <c r="I4800" t="str">
        <f t="shared" si="247"/>
        <v xml:space="preserve"> </v>
      </c>
      <c r="J4800" t="str">
        <f t="shared" si="249"/>
        <v>E4100</v>
      </c>
      <c r="K4800">
        <f>VLOOKUP(D4800,'Step 1b-Current GLMT'!A:C,3,FALSE)</f>
        <v>0</v>
      </c>
    </row>
    <row r="4801" spans="1:11" x14ac:dyDescent="0.25">
      <c r="A4801" t="s">
        <v>6852</v>
      </c>
      <c r="B4801" t="s">
        <v>6853</v>
      </c>
      <c r="D4801" t="s">
        <v>6854</v>
      </c>
      <c r="E4801" s="6" t="str">
        <f>VLOOKUP(D4801,'Step 1b-Current GLMT'!A:B,2,FALSE)</f>
        <v xml:space="preserve">General : Grounds Maintenance : Staff Wages - Classified </v>
      </c>
      <c r="F4801" s="422"/>
      <c r="G4801" s="6"/>
      <c r="H4801" t="str">
        <f t="shared" si="248"/>
        <v>0000</v>
      </c>
      <c r="I4801" t="str">
        <f t="shared" ref="I4801:I4864" si="250">IF(D4801=0,"0"," ")</f>
        <v xml:space="preserve"> </v>
      </c>
      <c r="J4801" t="str">
        <f t="shared" si="249"/>
        <v>E1301</v>
      </c>
      <c r="K4801">
        <f>VLOOKUP(D4801,'Step 1b-Current GLMT'!A:C,3,FALSE)</f>
        <v>0</v>
      </c>
    </row>
    <row r="4802" spans="1:11" x14ac:dyDescent="0.25">
      <c r="A4802" t="s">
        <v>6855</v>
      </c>
      <c r="B4802" t="s">
        <v>6856</v>
      </c>
      <c r="D4802" t="s">
        <v>6854</v>
      </c>
      <c r="E4802" s="6" t="str">
        <f>VLOOKUP(D4802,'Step 1b-Current GLMT'!A:B,2,FALSE)</f>
        <v xml:space="preserve">General : Grounds Maintenance : Staff Wages - Classified </v>
      </c>
      <c r="F4802" s="422"/>
      <c r="G4802" s="6"/>
      <c r="H4802" t="str">
        <f t="shared" ref="H4802:H4865" si="251">RIGHT(B4802,4)</f>
        <v>0000</v>
      </c>
      <c r="I4802" t="str">
        <f t="shared" si="250"/>
        <v xml:space="preserve"> </v>
      </c>
      <c r="J4802" t="str">
        <f t="shared" ref="J4802:J4865" si="252">MID(B4802,7,5)</f>
        <v>E1302</v>
      </c>
      <c r="K4802">
        <f>VLOOKUP(D4802,'Step 1b-Current GLMT'!A:C,3,FALSE)</f>
        <v>0</v>
      </c>
    </row>
    <row r="4803" spans="1:11" x14ac:dyDescent="0.25">
      <c r="A4803" t="s">
        <v>6857</v>
      </c>
      <c r="B4803" t="s">
        <v>6858</v>
      </c>
      <c r="D4803" t="s">
        <v>6854</v>
      </c>
      <c r="E4803" s="6" t="str">
        <f>VLOOKUP(D4803,'Step 1b-Current GLMT'!A:B,2,FALSE)</f>
        <v xml:space="preserve">General : Grounds Maintenance : Staff Wages - Classified </v>
      </c>
      <c r="F4803" s="422"/>
      <c r="G4803" s="6"/>
      <c r="H4803" t="str">
        <f t="shared" si="251"/>
        <v>0000</v>
      </c>
      <c r="I4803" t="str">
        <f t="shared" si="250"/>
        <v xml:space="preserve"> </v>
      </c>
      <c r="J4803" t="str">
        <f t="shared" si="252"/>
        <v>E1303</v>
      </c>
      <c r="K4803">
        <f>VLOOKUP(D4803,'Step 1b-Current GLMT'!A:C,3,FALSE)</f>
        <v>0</v>
      </c>
    </row>
    <row r="4804" spans="1:11" x14ac:dyDescent="0.25">
      <c r="A4804" t="s">
        <v>6859</v>
      </c>
      <c r="B4804" t="s">
        <v>6860</v>
      </c>
      <c r="D4804" t="s">
        <v>6854</v>
      </c>
      <c r="E4804" s="6" t="str">
        <f>VLOOKUP(D4804,'Step 1b-Current GLMT'!A:B,2,FALSE)</f>
        <v xml:space="preserve">General : Grounds Maintenance : Staff Wages - Classified </v>
      </c>
      <c r="F4804" s="422"/>
      <c r="G4804" s="6"/>
      <c r="H4804" t="str">
        <f t="shared" si="251"/>
        <v>0000</v>
      </c>
      <c r="I4804" t="str">
        <f t="shared" si="250"/>
        <v xml:space="preserve"> </v>
      </c>
      <c r="J4804" t="str">
        <f t="shared" si="252"/>
        <v>E1304</v>
      </c>
      <c r="K4804">
        <f>VLOOKUP(D4804,'Step 1b-Current GLMT'!A:C,3,FALSE)</f>
        <v>0</v>
      </c>
    </row>
    <row r="4805" spans="1:11" x14ac:dyDescent="0.25">
      <c r="A4805" t="s">
        <v>6861</v>
      </c>
      <c r="B4805" t="s">
        <v>6862</v>
      </c>
      <c r="D4805" t="s">
        <v>6854</v>
      </c>
      <c r="E4805" s="6" t="str">
        <f>VLOOKUP(D4805,'Step 1b-Current GLMT'!A:B,2,FALSE)</f>
        <v xml:space="preserve">General : Grounds Maintenance : Staff Wages - Classified </v>
      </c>
      <c r="F4805" s="422"/>
      <c r="G4805" s="6"/>
      <c r="H4805" t="str">
        <f t="shared" si="251"/>
        <v>0000</v>
      </c>
      <c r="I4805" t="str">
        <f t="shared" si="250"/>
        <v xml:space="preserve"> </v>
      </c>
      <c r="J4805" t="str">
        <f t="shared" si="252"/>
        <v>E1305</v>
      </c>
      <c r="K4805">
        <f>VLOOKUP(D4805,'Step 1b-Current GLMT'!A:C,3,FALSE)</f>
        <v>0</v>
      </c>
    </row>
    <row r="4806" spans="1:11" x14ac:dyDescent="0.25">
      <c r="A4806" t="s">
        <v>6863</v>
      </c>
      <c r="B4806" t="s">
        <v>6864</v>
      </c>
      <c r="D4806" t="s">
        <v>6854</v>
      </c>
      <c r="E4806" s="6" t="str">
        <f>VLOOKUP(D4806,'Step 1b-Current GLMT'!A:B,2,FALSE)</f>
        <v xml:space="preserve">General : Grounds Maintenance : Staff Wages - Classified </v>
      </c>
      <c r="F4806" s="422"/>
      <c r="G4806" s="6"/>
      <c r="H4806" t="str">
        <f t="shared" si="251"/>
        <v>0000</v>
      </c>
      <c r="I4806" t="str">
        <f t="shared" si="250"/>
        <v xml:space="preserve"> </v>
      </c>
      <c r="J4806" t="str">
        <f t="shared" si="252"/>
        <v>E1306</v>
      </c>
      <c r="K4806">
        <f>VLOOKUP(D4806,'Step 1b-Current GLMT'!A:C,3,FALSE)</f>
        <v>0</v>
      </c>
    </row>
    <row r="4807" spans="1:11" x14ac:dyDescent="0.25">
      <c r="A4807" t="s">
        <v>2918</v>
      </c>
      <c r="B4807" t="s">
        <v>6865</v>
      </c>
      <c r="D4807" t="s">
        <v>6854</v>
      </c>
      <c r="E4807" s="6" t="str">
        <f>VLOOKUP(D4807,'Step 1b-Current GLMT'!A:B,2,FALSE)</f>
        <v xml:space="preserve">General : Grounds Maintenance : Staff Wages - Classified </v>
      </c>
      <c r="F4807" s="422"/>
      <c r="G4807" s="6"/>
      <c r="H4807" t="str">
        <f t="shared" si="251"/>
        <v>0000</v>
      </c>
      <c r="I4807" t="str">
        <f t="shared" si="250"/>
        <v xml:space="preserve"> </v>
      </c>
      <c r="J4807" t="str">
        <f t="shared" si="252"/>
        <v>E1307</v>
      </c>
      <c r="K4807">
        <f>VLOOKUP(D4807,'Step 1b-Current GLMT'!A:C,3,FALSE)</f>
        <v>0</v>
      </c>
    </row>
    <row r="4808" spans="1:11" x14ac:dyDescent="0.25">
      <c r="A4808" t="s">
        <v>6866</v>
      </c>
      <c r="B4808" t="s">
        <v>6867</v>
      </c>
      <c r="D4808" t="s">
        <v>6854</v>
      </c>
      <c r="E4808" s="6" t="str">
        <f>VLOOKUP(D4808,'Step 1b-Current GLMT'!A:B,2,FALSE)</f>
        <v xml:space="preserve">General : Grounds Maintenance : Staff Wages - Classified </v>
      </c>
      <c r="F4808" s="422"/>
      <c r="G4808" s="6"/>
      <c r="H4808" t="str">
        <f t="shared" si="251"/>
        <v>0000</v>
      </c>
      <c r="I4808" t="str">
        <f t="shared" si="250"/>
        <v xml:space="preserve"> </v>
      </c>
      <c r="J4808" t="str">
        <f t="shared" si="252"/>
        <v>E1308</v>
      </c>
      <c r="K4808">
        <f>VLOOKUP(D4808,'Step 1b-Current GLMT'!A:C,3,FALSE)</f>
        <v>0</v>
      </c>
    </row>
    <row r="4809" spans="1:11" x14ac:dyDescent="0.25">
      <c r="A4809" t="s">
        <v>6868</v>
      </c>
      <c r="B4809" t="s">
        <v>6869</v>
      </c>
      <c r="D4809" t="s">
        <v>6854</v>
      </c>
      <c r="E4809" s="6" t="str">
        <f>VLOOKUP(D4809,'Step 1b-Current GLMT'!A:B,2,FALSE)</f>
        <v xml:space="preserve">General : Grounds Maintenance : Staff Wages - Classified </v>
      </c>
      <c r="F4809" s="422"/>
      <c r="G4809" s="6"/>
      <c r="H4809" t="str">
        <f t="shared" si="251"/>
        <v>0000</v>
      </c>
      <c r="I4809" t="str">
        <f t="shared" si="250"/>
        <v xml:space="preserve"> </v>
      </c>
      <c r="J4809" t="str">
        <f t="shared" si="252"/>
        <v>E1309</v>
      </c>
      <c r="K4809">
        <f>VLOOKUP(D4809,'Step 1b-Current GLMT'!A:C,3,FALSE)</f>
        <v>0</v>
      </c>
    </row>
    <row r="4810" spans="1:11" x14ac:dyDescent="0.25">
      <c r="A4810" t="s">
        <v>6870</v>
      </c>
      <c r="B4810" t="s">
        <v>6871</v>
      </c>
      <c r="D4810" t="s">
        <v>6854</v>
      </c>
      <c r="E4810" s="6" t="str">
        <f>VLOOKUP(D4810,'Step 1b-Current GLMT'!A:B,2,FALSE)</f>
        <v xml:space="preserve">General : Grounds Maintenance : Staff Wages - Classified </v>
      </c>
      <c r="F4810" s="422"/>
      <c r="G4810" s="6"/>
      <c r="H4810" t="str">
        <f t="shared" si="251"/>
        <v>0000</v>
      </c>
      <c r="I4810" t="str">
        <f t="shared" si="250"/>
        <v xml:space="preserve"> </v>
      </c>
      <c r="J4810" t="str">
        <f t="shared" si="252"/>
        <v>E1310</v>
      </c>
      <c r="K4810">
        <f>VLOOKUP(D4810,'Step 1b-Current GLMT'!A:C,3,FALSE)</f>
        <v>0</v>
      </c>
    </row>
    <row r="4811" spans="1:11" x14ac:dyDescent="0.25">
      <c r="A4811" t="s">
        <v>6872</v>
      </c>
      <c r="B4811" t="s">
        <v>6873</v>
      </c>
      <c r="D4811" t="s">
        <v>6854</v>
      </c>
      <c r="E4811" s="6" t="str">
        <f>VLOOKUP(D4811,'Step 1b-Current GLMT'!A:B,2,FALSE)</f>
        <v xml:space="preserve">General : Grounds Maintenance : Staff Wages - Classified </v>
      </c>
      <c r="F4811" s="422"/>
      <c r="G4811" s="6"/>
      <c r="H4811" t="str">
        <f t="shared" si="251"/>
        <v>0000</v>
      </c>
      <c r="I4811" t="str">
        <f t="shared" si="250"/>
        <v xml:space="preserve"> </v>
      </c>
      <c r="J4811" t="str">
        <f t="shared" si="252"/>
        <v>E1311</v>
      </c>
      <c r="K4811">
        <f>VLOOKUP(D4811,'Step 1b-Current GLMT'!A:C,3,FALSE)</f>
        <v>0</v>
      </c>
    </row>
    <row r="4812" spans="1:11" x14ac:dyDescent="0.25">
      <c r="A4812" t="s">
        <v>6874</v>
      </c>
      <c r="B4812" t="s">
        <v>6875</v>
      </c>
      <c r="D4812" t="s">
        <v>6854</v>
      </c>
      <c r="E4812" s="6" t="str">
        <f>VLOOKUP(D4812,'Step 1b-Current GLMT'!A:B,2,FALSE)</f>
        <v xml:space="preserve">General : Grounds Maintenance : Staff Wages - Classified </v>
      </c>
      <c r="F4812" s="422"/>
      <c r="G4812" s="6"/>
      <c r="H4812" t="str">
        <f t="shared" si="251"/>
        <v>0000</v>
      </c>
      <c r="I4812" t="str">
        <f t="shared" si="250"/>
        <v xml:space="preserve"> </v>
      </c>
      <c r="J4812" t="str">
        <f t="shared" si="252"/>
        <v>E1312</v>
      </c>
      <c r="K4812">
        <f>VLOOKUP(D4812,'Step 1b-Current GLMT'!A:C,3,FALSE)</f>
        <v>0</v>
      </c>
    </row>
    <row r="4813" spans="1:11" x14ac:dyDescent="0.25">
      <c r="A4813" t="s">
        <v>6876</v>
      </c>
      <c r="B4813" t="s">
        <v>6877</v>
      </c>
      <c r="D4813" t="s">
        <v>6854</v>
      </c>
      <c r="E4813" s="6" t="str">
        <f>VLOOKUP(D4813,'Step 1b-Current GLMT'!A:B,2,FALSE)</f>
        <v xml:space="preserve">General : Grounds Maintenance : Staff Wages - Classified </v>
      </c>
      <c r="F4813" s="422"/>
      <c r="G4813" s="6"/>
      <c r="H4813" t="str">
        <f t="shared" si="251"/>
        <v>0000</v>
      </c>
      <c r="I4813" t="str">
        <f t="shared" si="250"/>
        <v xml:space="preserve"> </v>
      </c>
      <c r="J4813" t="str">
        <f t="shared" si="252"/>
        <v>E1313</v>
      </c>
      <c r="K4813">
        <f>VLOOKUP(D4813,'Step 1b-Current GLMT'!A:C,3,FALSE)</f>
        <v>0</v>
      </c>
    </row>
    <row r="4814" spans="1:11" x14ac:dyDescent="0.25">
      <c r="A4814" t="s">
        <v>6878</v>
      </c>
      <c r="B4814" t="s">
        <v>6879</v>
      </c>
      <c r="D4814" t="s">
        <v>6854</v>
      </c>
      <c r="E4814" s="6" t="str">
        <f>VLOOKUP(D4814,'Step 1b-Current GLMT'!A:B,2,FALSE)</f>
        <v xml:space="preserve">General : Grounds Maintenance : Staff Wages - Classified </v>
      </c>
      <c r="F4814" s="422"/>
      <c r="G4814" s="6"/>
      <c r="H4814" t="str">
        <f t="shared" si="251"/>
        <v>0000</v>
      </c>
      <c r="I4814" t="str">
        <f t="shared" si="250"/>
        <v xml:space="preserve"> </v>
      </c>
      <c r="J4814" t="str">
        <f t="shared" si="252"/>
        <v>E1314</v>
      </c>
      <c r="K4814">
        <f>VLOOKUP(D4814,'Step 1b-Current GLMT'!A:C,3,FALSE)</f>
        <v>0</v>
      </c>
    </row>
    <row r="4815" spans="1:11" s="6" customFormat="1" x14ac:dyDescent="0.25">
      <c r="A4815" t="s">
        <v>6880</v>
      </c>
      <c r="B4815" t="s">
        <v>6881</v>
      </c>
      <c r="D4815" t="s">
        <v>6854</v>
      </c>
      <c r="E4815" s="6" t="str">
        <f>VLOOKUP(D4815,'Step 1b-Current GLMT'!A:B,2,FALSE)</f>
        <v xml:space="preserve">General : Grounds Maintenance : Staff Wages - Classified </v>
      </c>
      <c r="F4815" s="422"/>
      <c r="H4815" t="str">
        <f t="shared" si="251"/>
        <v>0000</v>
      </c>
      <c r="I4815" t="str">
        <f t="shared" si="250"/>
        <v xml:space="preserve"> </v>
      </c>
      <c r="J4815" t="str">
        <f t="shared" si="252"/>
        <v>E1315</v>
      </c>
      <c r="K4815">
        <f>VLOOKUP(D4815,'Step 1b-Current GLMT'!A:C,3,FALSE)</f>
        <v>0</v>
      </c>
    </row>
    <row r="4816" spans="1:11" s="6" customFormat="1" x14ac:dyDescent="0.25">
      <c r="A4816" t="s">
        <v>6882</v>
      </c>
      <c r="B4816" t="s">
        <v>6883</v>
      </c>
      <c r="D4816" t="s">
        <v>6854</v>
      </c>
      <c r="E4816" s="6" t="str">
        <f>VLOOKUP(D4816,'Step 1b-Current GLMT'!A:B,2,FALSE)</f>
        <v xml:space="preserve">General : Grounds Maintenance : Staff Wages - Classified </v>
      </c>
      <c r="F4816" s="422"/>
      <c r="H4816" t="str">
        <f t="shared" si="251"/>
        <v>0000</v>
      </c>
      <c r="I4816" t="str">
        <f t="shared" si="250"/>
        <v xml:space="preserve"> </v>
      </c>
      <c r="J4816" t="str">
        <f t="shared" si="252"/>
        <v>E1316</v>
      </c>
      <c r="K4816">
        <f>VLOOKUP(D4816,'Step 1b-Current GLMT'!A:C,3,FALSE)</f>
        <v>0</v>
      </c>
    </row>
    <row r="4817" spans="1:11" s="6" customFormat="1" x14ac:dyDescent="0.25">
      <c r="A4817" t="s">
        <v>6884</v>
      </c>
      <c r="B4817" t="s">
        <v>6885</v>
      </c>
      <c r="D4817" t="s">
        <v>6854</v>
      </c>
      <c r="E4817" s="6" t="str">
        <f>VLOOKUP(D4817,'Step 1b-Current GLMT'!A:B,2,FALSE)</f>
        <v xml:space="preserve">General : Grounds Maintenance : Staff Wages - Classified </v>
      </c>
      <c r="F4817" s="422"/>
      <c r="H4817" t="str">
        <f t="shared" si="251"/>
        <v>0000</v>
      </c>
      <c r="I4817" t="str">
        <f t="shared" si="250"/>
        <v xml:space="preserve"> </v>
      </c>
      <c r="J4817" t="str">
        <f t="shared" si="252"/>
        <v>E1317</v>
      </c>
      <c r="K4817">
        <f>VLOOKUP(D4817,'Step 1b-Current GLMT'!A:C,3,FALSE)</f>
        <v>0</v>
      </c>
    </row>
    <row r="4818" spans="1:11" s="6" customFormat="1" x14ac:dyDescent="0.25">
      <c r="A4818" t="s">
        <v>6886</v>
      </c>
      <c r="B4818" t="s">
        <v>6887</v>
      </c>
      <c r="D4818" t="s">
        <v>6854</v>
      </c>
      <c r="E4818" s="6" t="str">
        <f>VLOOKUP(D4818,'Step 1b-Current GLMT'!A:B,2,FALSE)</f>
        <v xml:space="preserve">General : Grounds Maintenance : Staff Wages - Classified </v>
      </c>
      <c r="F4818" s="422"/>
      <c r="H4818" t="str">
        <f t="shared" si="251"/>
        <v>0000</v>
      </c>
      <c r="I4818" t="str">
        <f t="shared" si="250"/>
        <v xml:space="preserve"> </v>
      </c>
      <c r="J4818" t="str">
        <f t="shared" si="252"/>
        <v>E1318</v>
      </c>
      <c r="K4818">
        <f>VLOOKUP(D4818,'Step 1b-Current GLMT'!A:C,3,FALSE)</f>
        <v>0</v>
      </c>
    </row>
    <row r="4819" spans="1:11" s="6" customFormat="1" x14ac:dyDescent="0.25">
      <c r="A4819" t="s">
        <v>6888</v>
      </c>
      <c r="B4819" t="s">
        <v>6889</v>
      </c>
      <c r="D4819" t="s">
        <v>6854</v>
      </c>
      <c r="E4819" s="6" t="str">
        <f>VLOOKUP(D4819,'Step 1b-Current GLMT'!A:B,2,FALSE)</f>
        <v xml:space="preserve">General : Grounds Maintenance : Staff Wages - Classified </v>
      </c>
      <c r="F4819" s="422"/>
      <c r="H4819" t="str">
        <f t="shared" si="251"/>
        <v>0000</v>
      </c>
      <c r="I4819" t="str">
        <f t="shared" si="250"/>
        <v xml:space="preserve"> </v>
      </c>
      <c r="J4819" t="str">
        <f t="shared" si="252"/>
        <v>E1319</v>
      </c>
      <c r="K4819">
        <f>VLOOKUP(D4819,'Step 1b-Current GLMT'!A:C,3,FALSE)</f>
        <v>0</v>
      </c>
    </row>
    <row r="4820" spans="1:11" s="6" customFormat="1" x14ac:dyDescent="0.25">
      <c r="A4820" t="s">
        <v>415</v>
      </c>
      <c r="B4820" t="s">
        <v>6890</v>
      </c>
      <c r="D4820" t="s">
        <v>15719</v>
      </c>
      <c r="E4820" s="6" t="str">
        <f>VLOOKUP(D4820,'Step 1b-Current GLMT'!A:B,2,FALSE)</f>
        <v xml:space="preserve">General : Grounds Maintenance : Student Wages </v>
      </c>
      <c r="F4820" s="422"/>
      <c r="H4820" t="str">
        <f t="shared" si="251"/>
        <v>0000</v>
      </c>
      <c r="I4820" t="str">
        <f t="shared" si="250"/>
        <v xml:space="preserve"> </v>
      </c>
      <c r="J4820" t="str">
        <f t="shared" si="252"/>
        <v>E1800</v>
      </c>
      <c r="K4820">
        <f>VLOOKUP(D4820,'Step 1b-Current GLMT'!A:C,3,FALSE)</f>
        <v>0</v>
      </c>
    </row>
    <row r="4821" spans="1:11" s="6" customFormat="1" x14ac:dyDescent="0.25">
      <c r="A4821" t="s">
        <v>288</v>
      </c>
      <c r="B4821" t="s">
        <v>6891</v>
      </c>
      <c r="D4821" t="s">
        <v>15721</v>
      </c>
      <c r="E4821" s="6" t="str">
        <f>VLOOKUP(D4821,'Step 1b-Current GLMT'!A:B,2,FALSE)</f>
        <v xml:space="preserve">General : Grounds Maintenance : Travel Pool - Reg </v>
      </c>
      <c r="F4821" s="422"/>
      <c r="H4821" t="str">
        <f t="shared" si="251"/>
        <v>0000</v>
      </c>
      <c r="I4821" t="str">
        <f t="shared" si="250"/>
        <v xml:space="preserve"> </v>
      </c>
      <c r="J4821" t="str">
        <f t="shared" si="252"/>
        <v>E3100</v>
      </c>
      <c r="K4821">
        <f>VLOOKUP(D4821,'Step 1b-Current GLMT'!A:C,3,FALSE)</f>
        <v>0</v>
      </c>
    </row>
    <row r="4822" spans="1:11" s="6" customFormat="1" x14ac:dyDescent="0.25">
      <c r="A4822" t="s">
        <v>267</v>
      </c>
      <c r="B4822" t="s">
        <v>6892</v>
      </c>
      <c r="D4822" t="s">
        <v>15723</v>
      </c>
      <c r="E4822" s="6" t="str">
        <f>VLOOKUP(D4822,'Step 1b-Current GLMT'!A:B,2,FALSE)</f>
        <v xml:space="preserve">General : Grounds Maintenance : Contractual Services </v>
      </c>
      <c r="F4822" s="422"/>
      <c r="H4822" t="str">
        <f t="shared" si="251"/>
        <v>0000</v>
      </c>
      <c r="I4822" t="str">
        <f t="shared" si="250"/>
        <v xml:space="preserve"> </v>
      </c>
      <c r="J4822" t="str">
        <f t="shared" si="252"/>
        <v>E3800</v>
      </c>
      <c r="K4822">
        <f>VLOOKUP(D4822,'Step 1b-Current GLMT'!A:C,3,FALSE)</f>
        <v>0</v>
      </c>
    </row>
    <row r="4823" spans="1:11" s="6" customFormat="1" x14ac:dyDescent="0.25">
      <c r="A4823" t="s">
        <v>5427</v>
      </c>
      <c r="B4823" t="s">
        <v>6893</v>
      </c>
      <c r="D4823" t="s">
        <v>15725</v>
      </c>
      <c r="E4823" s="6" t="str">
        <f>VLOOKUP(D4823,'Step 1b-Current GLMT'!A:B,2,FALSE)</f>
        <v xml:space="preserve">General : Grounds Maintenance : Repairs </v>
      </c>
      <c r="F4823" s="422"/>
      <c r="H4823" t="str">
        <f t="shared" si="251"/>
        <v>0000</v>
      </c>
      <c r="I4823" t="str">
        <f t="shared" si="250"/>
        <v xml:space="preserve"> </v>
      </c>
      <c r="J4823" t="str">
        <f t="shared" si="252"/>
        <v>E3820</v>
      </c>
      <c r="K4823">
        <f>VLOOKUP(D4823,'Step 1b-Current GLMT'!A:C,3,FALSE)</f>
        <v>0</v>
      </c>
    </row>
    <row r="4824" spans="1:11" s="6" customFormat="1" x14ac:dyDescent="0.25">
      <c r="A4824" t="s">
        <v>194</v>
      </c>
      <c r="B4824" t="s">
        <v>6894</v>
      </c>
      <c r="D4824" t="s">
        <v>15727</v>
      </c>
      <c r="E4824" s="6" t="str">
        <f>VLOOKUP(D4824,'Step 1b-Current GLMT'!A:B,2,FALSE)</f>
        <v xml:space="preserve">General : Grounds Maintenance : General Supplies </v>
      </c>
      <c r="F4824" s="422"/>
      <c r="H4824" t="str">
        <f t="shared" si="251"/>
        <v>0000</v>
      </c>
      <c r="I4824" t="str">
        <f t="shared" si="250"/>
        <v xml:space="preserve"> </v>
      </c>
      <c r="J4824" t="str">
        <f t="shared" si="252"/>
        <v>E4100</v>
      </c>
      <c r="K4824">
        <f>VLOOKUP(D4824,'Step 1b-Current GLMT'!A:C,3,FALSE)</f>
        <v>0</v>
      </c>
    </row>
    <row r="4825" spans="1:11" s="6" customFormat="1" x14ac:dyDescent="0.25">
      <c r="A4825" t="s">
        <v>1534</v>
      </c>
      <c r="B4825" t="s">
        <v>6895</v>
      </c>
      <c r="D4825" t="s">
        <v>15729</v>
      </c>
      <c r="E4825" s="6" t="str">
        <f>VLOOKUP(D4825,'Step 1b-Current GLMT'!A:B,2,FALSE)</f>
        <v xml:space="preserve">General : Grounds Maintenance : Telephone </v>
      </c>
      <c r="F4825" s="422"/>
      <c r="H4825" t="str">
        <f t="shared" si="251"/>
        <v>0000</v>
      </c>
      <c r="I4825" t="str">
        <f t="shared" si="250"/>
        <v xml:space="preserve"> </v>
      </c>
      <c r="J4825" t="str">
        <f t="shared" si="252"/>
        <v>E4606</v>
      </c>
      <c r="K4825">
        <f>VLOOKUP(D4825,'Step 1b-Current GLMT'!A:C,3,FALSE)</f>
        <v>0</v>
      </c>
    </row>
    <row r="4826" spans="1:11" s="6" customFormat="1" x14ac:dyDescent="0.25">
      <c r="A4826" t="s">
        <v>405</v>
      </c>
      <c r="B4826" t="s">
        <v>6896</v>
      </c>
      <c r="D4826" t="s">
        <v>15731</v>
      </c>
      <c r="E4826" s="6" t="str">
        <f>VLOOKUP(D4826,'Step 1b-Current GLMT'!A:B,2,FALSE)</f>
        <v xml:space="preserve">General : Grounds Maintenance : Equipment </v>
      </c>
      <c r="F4826" s="422"/>
      <c r="H4826" t="str">
        <f t="shared" si="251"/>
        <v>0000</v>
      </c>
      <c r="I4826" t="str">
        <f t="shared" si="250"/>
        <v xml:space="preserve"> </v>
      </c>
      <c r="J4826" t="str">
        <f t="shared" si="252"/>
        <v>E8850</v>
      </c>
      <c r="K4826">
        <f>VLOOKUP(D4826,'Step 1b-Current GLMT'!A:C,3,FALSE)</f>
        <v>0</v>
      </c>
    </row>
    <row r="4827" spans="1:11" s="6" customFormat="1" x14ac:dyDescent="0.25">
      <c r="A4827" t="s">
        <v>267</v>
      </c>
      <c r="B4827" t="s">
        <v>6897</v>
      </c>
      <c r="D4827" t="s">
        <v>15733</v>
      </c>
      <c r="E4827" s="6" t="str">
        <f>VLOOKUP(D4827,'Step 1b-Current GLMT'!A:B,2,FALSE)</f>
        <v xml:space="preserve">General : Maint, Replacement &amp; Repairs : Contractual Services </v>
      </c>
      <c r="F4827" s="422"/>
      <c r="H4827" t="str">
        <f t="shared" si="251"/>
        <v>0000</v>
      </c>
      <c r="I4827" t="str">
        <f t="shared" si="250"/>
        <v xml:space="preserve"> </v>
      </c>
      <c r="J4827" t="str">
        <f t="shared" si="252"/>
        <v>E3800</v>
      </c>
      <c r="K4827">
        <f>VLOOKUP(D4827,'Step 1b-Current GLMT'!A:C,3,FALSE)</f>
        <v>0</v>
      </c>
    </row>
    <row r="4828" spans="1:11" s="6" customFormat="1" x14ac:dyDescent="0.25">
      <c r="A4828" t="s">
        <v>385</v>
      </c>
      <c r="B4828" t="s">
        <v>6898</v>
      </c>
      <c r="D4828" t="s">
        <v>15735</v>
      </c>
      <c r="E4828" s="6" t="str">
        <f>VLOOKUP(D4828,'Step 1b-Current GLMT'!A:B,2,FALSE)</f>
        <v xml:space="preserve">General : Maint, Replacement &amp; Repairs : Business Meals and Entertain </v>
      </c>
      <c r="F4828" s="422"/>
      <c r="H4828" t="str">
        <f t="shared" si="251"/>
        <v>0000</v>
      </c>
      <c r="I4828" t="str">
        <f t="shared" si="250"/>
        <v xml:space="preserve"> </v>
      </c>
      <c r="J4828" t="str">
        <f t="shared" si="252"/>
        <v>E3842</v>
      </c>
      <c r="K4828">
        <f>VLOOKUP(D4828,'Step 1b-Current GLMT'!A:C,3,FALSE)</f>
        <v>0</v>
      </c>
    </row>
    <row r="4829" spans="1:11" s="6" customFormat="1" x14ac:dyDescent="0.25">
      <c r="A4829" t="s">
        <v>194</v>
      </c>
      <c r="B4829" t="s">
        <v>6899</v>
      </c>
      <c r="D4829" t="s">
        <v>15737</v>
      </c>
      <c r="E4829" s="6" t="str">
        <f>VLOOKUP(D4829,'Step 1b-Current GLMT'!A:B,2,FALSE)</f>
        <v xml:space="preserve">General : Maint, Replacement &amp; Repairs : General Supplies </v>
      </c>
      <c r="F4829" s="422"/>
      <c r="H4829" t="str">
        <f t="shared" si="251"/>
        <v>0000</v>
      </c>
      <c r="I4829" t="str">
        <f t="shared" si="250"/>
        <v xml:space="preserve"> </v>
      </c>
      <c r="J4829" t="str">
        <f t="shared" si="252"/>
        <v>E4100</v>
      </c>
      <c r="K4829">
        <f>VLOOKUP(D4829,'Step 1b-Current GLMT'!A:C,3,FALSE)</f>
        <v>0</v>
      </c>
    </row>
    <row r="4830" spans="1:11" s="6" customFormat="1" x14ac:dyDescent="0.25">
      <c r="A4830" t="s">
        <v>227</v>
      </c>
      <c r="B4830" t="s">
        <v>6900</v>
      </c>
      <c r="D4830" t="s">
        <v>15739</v>
      </c>
      <c r="E4830" s="6" t="str">
        <f>VLOOKUP(D4830,'Step 1b-Current GLMT'!A:B,2,FALSE)</f>
        <v xml:space="preserve">General : Maint, Replacement &amp; Repairs : Supplies - Project </v>
      </c>
      <c r="F4830" s="422"/>
      <c r="H4830" t="str">
        <f t="shared" si="251"/>
        <v>0000</v>
      </c>
      <c r="I4830" t="str">
        <f t="shared" si="250"/>
        <v xml:space="preserve"> </v>
      </c>
      <c r="J4830" t="str">
        <f t="shared" si="252"/>
        <v>E4130</v>
      </c>
      <c r="K4830">
        <f>VLOOKUP(D4830,'Step 1b-Current GLMT'!A:C,3,FALSE)</f>
        <v>0</v>
      </c>
    </row>
    <row r="4831" spans="1:11" s="6" customFormat="1" x14ac:dyDescent="0.25">
      <c r="A4831" t="s">
        <v>405</v>
      </c>
      <c r="B4831" t="s">
        <v>6901</v>
      </c>
      <c r="D4831" t="s">
        <v>15741</v>
      </c>
      <c r="E4831" s="6" t="str">
        <f>VLOOKUP(D4831,'Step 1b-Current GLMT'!A:B,2,FALSE)</f>
        <v xml:space="preserve">General : Maint, Replacement &amp; Repairs : Equipment </v>
      </c>
      <c r="F4831" s="422"/>
      <c r="H4831" t="str">
        <f t="shared" si="251"/>
        <v>0000</v>
      </c>
      <c r="I4831" t="str">
        <f t="shared" si="250"/>
        <v xml:space="preserve"> </v>
      </c>
      <c r="J4831" t="str">
        <f t="shared" si="252"/>
        <v>E8850</v>
      </c>
      <c r="K4831">
        <f>VLOOKUP(D4831,'Step 1b-Current GLMT'!A:C,3,FALSE)</f>
        <v>0</v>
      </c>
    </row>
    <row r="4832" spans="1:11" s="6" customFormat="1" x14ac:dyDescent="0.25">
      <c r="A4832" t="s">
        <v>267</v>
      </c>
      <c r="B4832" t="s">
        <v>6902</v>
      </c>
      <c r="D4832" t="s">
        <v>15743</v>
      </c>
      <c r="E4832" s="6" t="str">
        <f>VLOOKUP(D4832,'Step 1b-Current GLMT'!A:B,2,FALSE)</f>
        <v xml:space="preserve">General : Utilities : Contractual Services </v>
      </c>
      <c r="F4832" s="422"/>
      <c r="H4832" t="str">
        <f t="shared" si="251"/>
        <v>0000</v>
      </c>
      <c r="I4832" t="str">
        <f t="shared" si="250"/>
        <v xml:space="preserve"> </v>
      </c>
      <c r="J4832" t="str">
        <f t="shared" si="252"/>
        <v>E3800</v>
      </c>
      <c r="K4832">
        <f>VLOOKUP(D4832,'Step 1b-Current GLMT'!A:C,3,FALSE)</f>
        <v>0</v>
      </c>
    </row>
    <row r="4833" spans="1:11" s="6" customFormat="1" x14ac:dyDescent="0.25">
      <c r="A4833" t="s">
        <v>194</v>
      </c>
      <c r="B4833" t="s">
        <v>6903</v>
      </c>
      <c r="D4833" t="s">
        <v>15745</v>
      </c>
      <c r="E4833" s="6" t="str">
        <f>VLOOKUP(D4833,'Step 1b-Current GLMT'!A:B,2,FALSE)</f>
        <v xml:space="preserve">General : Utilities : General Supplies </v>
      </c>
      <c r="F4833" s="422"/>
      <c r="H4833" t="str">
        <f t="shared" si="251"/>
        <v>0000</v>
      </c>
      <c r="I4833" t="str">
        <f t="shared" si="250"/>
        <v xml:space="preserve"> </v>
      </c>
      <c r="J4833" t="str">
        <f t="shared" si="252"/>
        <v>E4100</v>
      </c>
      <c r="K4833">
        <f>VLOOKUP(D4833,'Step 1b-Current GLMT'!A:C,3,FALSE)</f>
        <v>0</v>
      </c>
    </row>
    <row r="4834" spans="1:11" s="6" customFormat="1" x14ac:dyDescent="0.25">
      <c r="A4834" t="s">
        <v>6904</v>
      </c>
      <c r="B4834" t="s">
        <v>6905</v>
      </c>
      <c r="D4834" t="s">
        <v>15747</v>
      </c>
      <c r="E4834" s="6" t="str">
        <f>VLOOKUP(D4834,'Step 1b-Current GLMT'!A:B,2,FALSE)</f>
        <v xml:space="preserve">General : Utilities : Electricity </v>
      </c>
      <c r="F4834" s="421"/>
      <c r="H4834" t="str">
        <f t="shared" si="251"/>
        <v>0000</v>
      </c>
      <c r="I4834" t="str">
        <f t="shared" si="250"/>
        <v xml:space="preserve"> </v>
      </c>
      <c r="J4834" t="str">
        <f t="shared" si="252"/>
        <v>E4602</v>
      </c>
      <c r="K4834">
        <f>VLOOKUP(D4834,'Step 1b-Current GLMT'!A:C,3,FALSE)</f>
        <v>0</v>
      </c>
    </row>
    <row r="4835" spans="1:11" s="6" customFormat="1" x14ac:dyDescent="0.25">
      <c r="A4835" t="s">
        <v>3308</v>
      </c>
      <c r="B4835" t="s">
        <v>6906</v>
      </c>
      <c r="D4835" t="s">
        <v>15749</v>
      </c>
      <c r="E4835" s="6" t="str">
        <f>VLOOKUP(D4835,'Step 1b-Current GLMT'!A:B,2,FALSE)</f>
        <v xml:space="preserve">General : Utilities : Fuel </v>
      </c>
      <c r="F4835" s="422"/>
      <c r="H4835" t="str">
        <f t="shared" si="251"/>
        <v>0000</v>
      </c>
      <c r="I4835" t="str">
        <f t="shared" si="250"/>
        <v xml:space="preserve"> </v>
      </c>
      <c r="J4835" t="str">
        <f t="shared" si="252"/>
        <v>E4607</v>
      </c>
      <c r="K4835">
        <f>VLOOKUP(D4835,'Step 1b-Current GLMT'!A:C,3,FALSE)</f>
        <v>0</v>
      </c>
    </row>
    <row r="4836" spans="1:11" s="6" customFormat="1" x14ac:dyDescent="0.25">
      <c r="A4836" t="s">
        <v>6907</v>
      </c>
      <c r="B4836" t="s">
        <v>6908</v>
      </c>
      <c r="D4836" t="s">
        <v>15751</v>
      </c>
      <c r="E4836" s="6" t="str">
        <f>VLOOKUP(D4836,'Step 1b-Current GLMT'!A:B,2,FALSE)</f>
        <v xml:space="preserve">General : Utilities : Water </v>
      </c>
      <c r="F4836" s="421"/>
      <c r="H4836" t="str">
        <f t="shared" si="251"/>
        <v>0000</v>
      </c>
      <c r="I4836" t="str">
        <f t="shared" si="250"/>
        <v xml:space="preserve"> </v>
      </c>
      <c r="J4836" t="str">
        <f t="shared" si="252"/>
        <v>E4603</v>
      </c>
      <c r="K4836">
        <f>VLOOKUP(D4836,'Step 1b-Current GLMT'!A:C,3,FALSE)</f>
        <v>0</v>
      </c>
    </row>
    <row r="4837" spans="1:11" s="6" customFormat="1" x14ac:dyDescent="0.25">
      <c r="A4837" t="s">
        <v>6909</v>
      </c>
      <c r="B4837" t="s">
        <v>6910</v>
      </c>
      <c r="D4837" t="s">
        <v>15753</v>
      </c>
      <c r="E4837" s="6" t="str">
        <f>VLOOKUP(D4837,'Step 1b-Current GLMT'!A:B,2,FALSE)</f>
        <v xml:space="preserve">General : Utilities : Utilities Reimbursement </v>
      </c>
      <c r="F4837" s="422"/>
      <c r="H4837" t="str">
        <f t="shared" si="251"/>
        <v>0000</v>
      </c>
      <c r="I4837" t="str">
        <f t="shared" si="250"/>
        <v xml:space="preserve"> </v>
      </c>
      <c r="J4837" t="str">
        <f t="shared" si="252"/>
        <v>E4610</v>
      </c>
      <c r="K4837">
        <f>VLOOKUP(D4837,'Step 1b-Current GLMT'!A:C,3,FALSE)</f>
        <v>0</v>
      </c>
    </row>
    <row r="4838" spans="1:11" s="6" customFormat="1" x14ac:dyDescent="0.25">
      <c r="A4838" t="s">
        <v>6617</v>
      </c>
      <c r="B4838" t="s">
        <v>6911</v>
      </c>
      <c r="D4838" t="s">
        <v>15755</v>
      </c>
      <c r="E4838" s="6" t="str">
        <f>VLOOKUP(D4838,'Step 1b-Current GLMT'!A:B,2,FALSE)</f>
        <v xml:space="preserve">General : Utilities : Expend for Retire of Indebted </v>
      </c>
      <c r="F4838" s="421"/>
      <c r="H4838" t="str">
        <f t="shared" si="251"/>
        <v>0000</v>
      </c>
      <c r="I4838" t="str">
        <f t="shared" si="250"/>
        <v xml:space="preserve"> </v>
      </c>
      <c r="J4838" t="str">
        <f t="shared" si="252"/>
        <v>E8905</v>
      </c>
      <c r="K4838">
        <f>VLOOKUP(D4838,'Step 1b-Current GLMT'!A:C,3,FALSE)</f>
        <v>0</v>
      </c>
    </row>
    <row r="4839" spans="1:11" s="6" customFormat="1" x14ac:dyDescent="0.25">
      <c r="A4839" t="s">
        <v>6619</v>
      </c>
      <c r="B4839" t="s">
        <v>6912</v>
      </c>
      <c r="D4839" t="s">
        <v>15757</v>
      </c>
      <c r="E4839" s="6" t="str">
        <f>VLOOKUP(D4839,'Step 1b-Current GLMT'!A:B,2,FALSE)</f>
        <v xml:space="preserve">General : Utilities : Int and Exec Fee on Indebted </v>
      </c>
      <c r="F4839" s="421"/>
      <c r="H4839" t="str">
        <f t="shared" si="251"/>
        <v>0000</v>
      </c>
      <c r="I4839" t="str">
        <f t="shared" si="250"/>
        <v xml:space="preserve"> </v>
      </c>
      <c r="J4839" t="str">
        <f t="shared" si="252"/>
        <v>E9501</v>
      </c>
      <c r="K4839">
        <f>VLOOKUP(D4839,'Step 1b-Current GLMT'!A:C,3,FALSE)</f>
        <v>0</v>
      </c>
    </row>
    <row r="4840" spans="1:11" s="6" customFormat="1" x14ac:dyDescent="0.25">
      <c r="A4840" t="s">
        <v>267</v>
      </c>
      <c r="B4840" t="s">
        <v>6913</v>
      </c>
      <c r="D4840" t="s">
        <v>15759</v>
      </c>
      <c r="E4840" s="6" t="str">
        <f>VLOOKUP(D4840,'Step 1b-Current GLMT'!A:B,2,FALSE)</f>
        <v xml:space="preserve">General : Natural Disaster : Contractual Services </v>
      </c>
      <c r="F4840" s="422"/>
      <c r="H4840" t="str">
        <f t="shared" si="251"/>
        <v>0000</v>
      </c>
      <c r="I4840" t="str">
        <f t="shared" si="250"/>
        <v xml:space="preserve"> </v>
      </c>
      <c r="J4840" t="str">
        <f t="shared" si="252"/>
        <v>E3800</v>
      </c>
      <c r="K4840">
        <f>VLOOKUP(D4840,'Step 1b-Current GLMT'!A:C,3,FALSE)</f>
        <v>0</v>
      </c>
    </row>
    <row r="4841" spans="1:11" s="6" customFormat="1" x14ac:dyDescent="0.25">
      <c r="A4841" t="s">
        <v>194</v>
      </c>
      <c r="B4841" t="s">
        <v>6914</v>
      </c>
      <c r="D4841" t="s">
        <v>15761</v>
      </c>
      <c r="E4841" s="6" t="str">
        <f>VLOOKUP(D4841,'Step 1b-Current GLMT'!A:B,2,FALSE)</f>
        <v xml:space="preserve">General : Natural Disaster : General Supplies </v>
      </c>
      <c r="F4841" s="422"/>
      <c r="H4841" t="str">
        <f t="shared" si="251"/>
        <v>0000</v>
      </c>
      <c r="I4841" t="str">
        <f t="shared" si="250"/>
        <v xml:space="preserve"> </v>
      </c>
      <c r="J4841" t="str">
        <f t="shared" si="252"/>
        <v>E4100</v>
      </c>
      <c r="K4841">
        <f>VLOOKUP(D4841,'Step 1b-Current GLMT'!A:C,3,FALSE)</f>
        <v>0</v>
      </c>
    </row>
    <row r="4842" spans="1:11" s="6" customFormat="1" x14ac:dyDescent="0.25">
      <c r="A4842" t="s">
        <v>405</v>
      </c>
      <c r="B4842" t="s">
        <v>6915</v>
      </c>
      <c r="D4842" t="s">
        <v>15763</v>
      </c>
      <c r="E4842" s="6" t="str">
        <f>VLOOKUP(D4842,'Step 1b-Current GLMT'!A:B,2,FALSE)</f>
        <v xml:space="preserve">General : Natural Disaster : Equipment </v>
      </c>
      <c r="F4842" s="422"/>
      <c r="H4842" t="str">
        <f t="shared" si="251"/>
        <v>0000</v>
      </c>
      <c r="I4842" t="str">
        <f t="shared" si="250"/>
        <v xml:space="preserve"> </v>
      </c>
      <c r="J4842" t="str">
        <f t="shared" si="252"/>
        <v>E8850</v>
      </c>
      <c r="K4842">
        <f>VLOOKUP(D4842,'Step 1b-Current GLMT'!A:C,3,FALSE)</f>
        <v>0</v>
      </c>
    </row>
    <row r="4843" spans="1:11" s="6" customFormat="1" x14ac:dyDescent="0.25">
      <c r="A4843" t="s">
        <v>6916</v>
      </c>
      <c r="B4843" t="s">
        <v>6917</v>
      </c>
      <c r="D4843" t="s">
        <v>6918</v>
      </c>
      <c r="E4843" s="6" t="str">
        <f>VLOOKUP(D4843,'Step 1b-Current GLMT'!A:B,2,FALSE)</f>
        <v xml:space="preserve">General : Campus Police : Staff Wages - Classified </v>
      </c>
      <c r="F4843" s="422"/>
      <c r="H4843" t="str">
        <f t="shared" si="251"/>
        <v>0000</v>
      </c>
      <c r="I4843" t="str">
        <f t="shared" si="250"/>
        <v xml:space="preserve"> </v>
      </c>
      <c r="J4843" t="str">
        <f t="shared" si="252"/>
        <v>E1301</v>
      </c>
      <c r="K4843">
        <f>VLOOKUP(D4843,'Step 1b-Current GLMT'!A:C,3,FALSE)</f>
        <v>0</v>
      </c>
    </row>
    <row r="4844" spans="1:11" s="6" customFormat="1" x14ac:dyDescent="0.25">
      <c r="A4844" t="s">
        <v>6919</v>
      </c>
      <c r="B4844" t="s">
        <v>6920</v>
      </c>
      <c r="D4844" t="s">
        <v>6918</v>
      </c>
      <c r="E4844" s="6" t="str">
        <f>VLOOKUP(D4844,'Step 1b-Current GLMT'!A:B,2,FALSE)</f>
        <v xml:space="preserve">General : Campus Police : Staff Wages - Classified </v>
      </c>
      <c r="F4844" s="422"/>
      <c r="H4844" t="str">
        <f t="shared" si="251"/>
        <v>0000</v>
      </c>
      <c r="I4844" t="str">
        <f t="shared" si="250"/>
        <v xml:space="preserve"> </v>
      </c>
      <c r="J4844" t="str">
        <f t="shared" si="252"/>
        <v>E1302</v>
      </c>
      <c r="K4844">
        <f>VLOOKUP(D4844,'Step 1b-Current GLMT'!A:C,3,FALSE)</f>
        <v>0</v>
      </c>
    </row>
    <row r="4845" spans="1:11" s="6" customFormat="1" x14ac:dyDescent="0.25">
      <c r="A4845" t="s">
        <v>6921</v>
      </c>
      <c r="B4845" t="s">
        <v>6922</v>
      </c>
      <c r="D4845" t="s">
        <v>6918</v>
      </c>
      <c r="E4845" s="6" t="str">
        <f>VLOOKUP(D4845,'Step 1b-Current GLMT'!A:B,2,FALSE)</f>
        <v xml:space="preserve">General : Campus Police : Staff Wages - Classified </v>
      </c>
      <c r="F4845" s="422"/>
      <c r="H4845" t="str">
        <f t="shared" si="251"/>
        <v>0000</v>
      </c>
      <c r="I4845" t="str">
        <f t="shared" si="250"/>
        <v xml:space="preserve"> </v>
      </c>
      <c r="J4845" t="str">
        <f t="shared" si="252"/>
        <v>E1303</v>
      </c>
      <c r="K4845">
        <f>VLOOKUP(D4845,'Step 1b-Current GLMT'!A:C,3,FALSE)</f>
        <v>0</v>
      </c>
    </row>
    <row r="4846" spans="1:11" s="6" customFormat="1" x14ac:dyDescent="0.25">
      <c r="A4846" t="s">
        <v>6923</v>
      </c>
      <c r="B4846" t="s">
        <v>6924</v>
      </c>
      <c r="D4846" t="s">
        <v>6918</v>
      </c>
      <c r="E4846" s="6" t="str">
        <f>VLOOKUP(D4846,'Step 1b-Current GLMT'!A:B,2,FALSE)</f>
        <v xml:space="preserve">General : Campus Police : Staff Wages - Classified </v>
      </c>
      <c r="F4846" s="422"/>
      <c r="H4846" t="str">
        <f t="shared" si="251"/>
        <v>0000</v>
      </c>
      <c r="I4846" t="str">
        <f t="shared" si="250"/>
        <v xml:space="preserve"> </v>
      </c>
      <c r="J4846" t="str">
        <f t="shared" si="252"/>
        <v>E1304</v>
      </c>
      <c r="K4846">
        <f>VLOOKUP(D4846,'Step 1b-Current GLMT'!A:C,3,FALSE)</f>
        <v>0</v>
      </c>
    </row>
    <row r="4847" spans="1:11" s="6" customFormat="1" x14ac:dyDescent="0.25">
      <c r="A4847" t="s">
        <v>6925</v>
      </c>
      <c r="B4847" t="s">
        <v>6926</v>
      </c>
      <c r="D4847" t="s">
        <v>6918</v>
      </c>
      <c r="E4847" s="6" t="str">
        <f>VLOOKUP(D4847,'Step 1b-Current GLMT'!A:B,2,FALSE)</f>
        <v xml:space="preserve">General : Campus Police : Staff Wages - Classified </v>
      </c>
      <c r="F4847" s="422"/>
      <c r="H4847" t="str">
        <f t="shared" si="251"/>
        <v>0000</v>
      </c>
      <c r="I4847" t="str">
        <f t="shared" si="250"/>
        <v xml:space="preserve"> </v>
      </c>
      <c r="J4847" t="str">
        <f t="shared" si="252"/>
        <v>E1305</v>
      </c>
      <c r="K4847">
        <f>VLOOKUP(D4847,'Step 1b-Current GLMT'!A:C,3,FALSE)</f>
        <v>0</v>
      </c>
    </row>
    <row r="4848" spans="1:11" s="6" customFormat="1" x14ac:dyDescent="0.25">
      <c r="A4848" t="s">
        <v>6927</v>
      </c>
      <c r="B4848" t="s">
        <v>6928</v>
      </c>
      <c r="D4848" t="s">
        <v>6918</v>
      </c>
      <c r="E4848" s="6" t="str">
        <f>VLOOKUP(D4848,'Step 1b-Current GLMT'!A:B,2,FALSE)</f>
        <v xml:space="preserve">General : Campus Police : Staff Wages - Classified </v>
      </c>
      <c r="F4848" s="422"/>
      <c r="H4848" t="str">
        <f t="shared" si="251"/>
        <v>0000</v>
      </c>
      <c r="I4848" t="str">
        <f t="shared" si="250"/>
        <v xml:space="preserve"> </v>
      </c>
      <c r="J4848" t="str">
        <f t="shared" si="252"/>
        <v>E1306</v>
      </c>
      <c r="K4848">
        <f>VLOOKUP(D4848,'Step 1b-Current GLMT'!A:C,3,FALSE)</f>
        <v>0</v>
      </c>
    </row>
    <row r="4849" spans="1:11" s="6" customFormat="1" x14ac:dyDescent="0.25">
      <c r="A4849" t="s">
        <v>6929</v>
      </c>
      <c r="B4849" t="s">
        <v>6930</v>
      </c>
      <c r="D4849" t="s">
        <v>6918</v>
      </c>
      <c r="E4849" s="6" t="str">
        <f>VLOOKUP(D4849,'Step 1b-Current GLMT'!A:B,2,FALSE)</f>
        <v xml:space="preserve">General : Campus Police : Staff Wages - Classified </v>
      </c>
      <c r="F4849" s="422"/>
      <c r="H4849" t="str">
        <f t="shared" si="251"/>
        <v>0000</v>
      </c>
      <c r="I4849" t="str">
        <f t="shared" si="250"/>
        <v xml:space="preserve"> </v>
      </c>
      <c r="J4849" t="str">
        <f t="shared" si="252"/>
        <v>E1307</v>
      </c>
      <c r="K4849">
        <f>VLOOKUP(D4849,'Step 1b-Current GLMT'!A:C,3,FALSE)</f>
        <v>0</v>
      </c>
    </row>
    <row r="4850" spans="1:11" s="6" customFormat="1" x14ac:dyDescent="0.25">
      <c r="A4850" t="s">
        <v>6931</v>
      </c>
      <c r="B4850" t="s">
        <v>6932</v>
      </c>
      <c r="D4850" t="s">
        <v>6918</v>
      </c>
      <c r="E4850" s="6" t="str">
        <f>VLOOKUP(D4850,'Step 1b-Current GLMT'!A:B,2,FALSE)</f>
        <v xml:space="preserve">General : Campus Police : Staff Wages - Classified </v>
      </c>
      <c r="F4850" s="422"/>
      <c r="H4850" t="str">
        <f t="shared" si="251"/>
        <v>0000</v>
      </c>
      <c r="I4850" t="str">
        <f t="shared" si="250"/>
        <v xml:space="preserve"> </v>
      </c>
      <c r="J4850" t="str">
        <f t="shared" si="252"/>
        <v>E1308</v>
      </c>
      <c r="K4850">
        <f>VLOOKUP(D4850,'Step 1b-Current GLMT'!A:C,3,FALSE)</f>
        <v>0</v>
      </c>
    </row>
    <row r="4851" spans="1:11" s="6" customFormat="1" x14ac:dyDescent="0.25">
      <c r="A4851" t="s">
        <v>6933</v>
      </c>
      <c r="B4851" t="s">
        <v>6934</v>
      </c>
      <c r="D4851" t="s">
        <v>6918</v>
      </c>
      <c r="E4851" s="6" t="str">
        <f>VLOOKUP(D4851,'Step 1b-Current GLMT'!A:B,2,FALSE)</f>
        <v xml:space="preserve">General : Campus Police : Staff Wages - Classified </v>
      </c>
      <c r="F4851" s="422"/>
      <c r="H4851" t="str">
        <f t="shared" si="251"/>
        <v>0000</v>
      </c>
      <c r="I4851" t="str">
        <f t="shared" si="250"/>
        <v xml:space="preserve"> </v>
      </c>
      <c r="J4851" t="str">
        <f t="shared" si="252"/>
        <v>E1309</v>
      </c>
      <c r="K4851">
        <f>VLOOKUP(D4851,'Step 1b-Current GLMT'!A:C,3,FALSE)</f>
        <v>0</v>
      </c>
    </row>
    <row r="4852" spans="1:11" s="6" customFormat="1" x14ac:dyDescent="0.25">
      <c r="A4852" t="s">
        <v>6935</v>
      </c>
      <c r="B4852" t="s">
        <v>6936</v>
      </c>
      <c r="D4852" t="s">
        <v>6918</v>
      </c>
      <c r="E4852" s="6" t="str">
        <f>VLOOKUP(D4852,'Step 1b-Current GLMT'!A:B,2,FALSE)</f>
        <v xml:space="preserve">General : Campus Police : Staff Wages - Classified </v>
      </c>
      <c r="F4852" s="422"/>
      <c r="H4852" t="str">
        <f t="shared" si="251"/>
        <v>0000</v>
      </c>
      <c r="I4852" t="str">
        <f t="shared" si="250"/>
        <v xml:space="preserve"> </v>
      </c>
      <c r="J4852" t="str">
        <f t="shared" si="252"/>
        <v>E1310</v>
      </c>
      <c r="K4852">
        <f>VLOOKUP(D4852,'Step 1b-Current GLMT'!A:C,3,FALSE)</f>
        <v>0</v>
      </c>
    </row>
    <row r="4853" spans="1:11" s="6" customFormat="1" x14ac:dyDescent="0.25">
      <c r="A4853" t="s">
        <v>6937</v>
      </c>
      <c r="B4853" t="s">
        <v>6938</v>
      </c>
      <c r="D4853" t="s">
        <v>6918</v>
      </c>
      <c r="E4853" s="6" t="str">
        <f>VLOOKUP(D4853,'Step 1b-Current GLMT'!A:B,2,FALSE)</f>
        <v xml:space="preserve">General : Campus Police : Staff Wages - Classified </v>
      </c>
      <c r="F4853" s="422"/>
      <c r="H4853" t="str">
        <f t="shared" si="251"/>
        <v>0000</v>
      </c>
      <c r="I4853" t="str">
        <f t="shared" si="250"/>
        <v xml:space="preserve"> </v>
      </c>
      <c r="J4853" t="str">
        <f t="shared" si="252"/>
        <v>E1311</v>
      </c>
      <c r="K4853">
        <f>VLOOKUP(D4853,'Step 1b-Current GLMT'!A:C,3,FALSE)</f>
        <v>0</v>
      </c>
    </row>
    <row r="4854" spans="1:11" s="6" customFormat="1" x14ac:dyDescent="0.25">
      <c r="A4854" t="s">
        <v>6939</v>
      </c>
      <c r="B4854" t="s">
        <v>6940</v>
      </c>
      <c r="D4854" t="s">
        <v>6918</v>
      </c>
      <c r="E4854" s="6" t="str">
        <f>VLOOKUP(D4854,'Step 1b-Current GLMT'!A:B,2,FALSE)</f>
        <v xml:space="preserve">General : Campus Police : Staff Wages - Classified </v>
      </c>
      <c r="F4854" s="422"/>
      <c r="H4854" t="str">
        <f t="shared" si="251"/>
        <v>0000</v>
      </c>
      <c r="I4854" t="str">
        <f t="shared" si="250"/>
        <v xml:space="preserve"> </v>
      </c>
      <c r="J4854" t="str">
        <f t="shared" si="252"/>
        <v>E1312</v>
      </c>
      <c r="K4854">
        <f>VLOOKUP(D4854,'Step 1b-Current GLMT'!A:C,3,FALSE)</f>
        <v>0</v>
      </c>
    </row>
    <row r="4855" spans="1:11" s="6" customFormat="1" x14ac:dyDescent="0.25">
      <c r="A4855" t="s">
        <v>6941</v>
      </c>
      <c r="B4855" t="s">
        <v>6942</v>
      </c>
      <c r="D4855" t="s">
        <v>6918</v>
      </c>
      <c r="E4855" s="6" t="str">
        <f>VLOOKUP(D4855,'Step 1b-Current GLMT'!A:B,2,FALSE)</f>
        <v xml:space="preserve">General : Campus Police : Staff Wages - Classified </v>
      </c>
      <c r="F4855" s="422"/>
      <c r="H4855" t="str">
        <f t="shared" si="251"/>
        <v>0000</v>
      </c>
      <c r="I4855" t="str">
        <f t="shared" si="250"/>
        <v xml:space="preserve"> </v>
      </c>
      <c r="J4855" t="str">
        <f t="shared" si="252"/>
        <v>E1313</v>
      </c>
      <c r="K4855">
        <f>VLOOKUP(D4855,'Step 1b-Current GLMT'!A:C,3,FALSE)</f>
        <v>0</v>
      </c>
    </row>
    <row r="4856" spans="1:11" s="6" customFormat="1" x14ac:dyDescent="0.25">
      <c r="A4856" t="s">
        <v>6943</v>
      </c>
      <c r="B4856" t="s">
        <v>6944</v>
      </c>
      <c r="D4856" t="s">
        <v>6918</v>
      </c>
      <c r="E4856" s="6" t="str">
        <f>VLOOKUP(D4856,'Step 1b-Current GLMT'!A:B,2,FALSE)</f>
        <v xml:space="preserve">General : Campus Police : Staff Wages - Classified </v>
      </c>
      <c r="F4856" s="422"/>
      <c r="H4856" t="str">
        <f t="shared" si="251"/>
        <v>0000</v>
      </c>
      <c r="I4856" t="str">
        <f t="shared" si="250"/>
        <v xml:space="preserve"> </v>
      </c>
      <c r="J4856" t="str">
        <f t="shared" si="252"/>
        <v>E1314</v>
      </c>
      <c r="K4856">
        <f>VLOOKUP(D4856,'Step 1b-Current GLMT'!A:C,3,FALSE)</f>
        <v>0</v>
      </c>
    </row>
    <row r="4857" spans="1:11" s="6" customFormat="1" x14ac:dyDescent="0.25">
      <c r="A4857" t="s">
        <v>6945</v>
      </c>
      <c r="B4857" t="s">
        <v>6946</v>
      </c>
      <c r="D4857" t="s">
        <v>6918</v>
      </c>
      <c r="E4857" s="6" t="str">
        <f>VLOOKUP(D4857,'Step 1b-Current GLMT'!A:B,2,FALSE)</f>
        <v xml:space="preserve">General : Campus Police : Staff Wages - Classified </v>
      </c>
      <c r="F4857" s="422"/>
      <c r="H4857" t="str">
        <f t="shared" si="251"/>
        <v>0000</v>
      </c>
      <c r="I4857" t="str">
        <f t="shared" si="250"/>
        <v xml:space="preserve"> </v>
      </c>
      <c r="J4857" t="str">
        <f t="shared" si="252"/>
        <v>E1315</v>
      </c>
      <c r="K4857">
        <f>VLOOKUP(D4857,'Step 1b-Current GLMT'!A:C,3,FALSE)</f>
        <v>0</v>
      </c>
    </row>
    <row r="4858" spans="1:11" s="6" customFormat="1" x14ac:dyDescent="0.25">
      <c r="A4858" t="s">
        <v>6947</v>
      </c>
      <c r="B4858" t="s">
        <v>6948</v>
      </c>
      <c r="D4858" t="s">
        <v>6918</v>
      </c>
      <c r="E4858" s="6" t="str">
        <f>VLOOKUP(D4858,'Step 1b-Current GLMT'!A:B,2,FALSE)</f>
        <v xml:space="preserve">General : Campus Police : Staff Wages - Classified </v>
      </c>
      <c r="F4858" s="422"/>
      <c r="H4858" t="str">
        <f t="shared" si="251"/>
        <v>0000</v>
      </c>
      <c r="I4858" t="str">
        <f t="shared" si="250"/>
        <v xml:space="preserve"> </v>
      </c>
      <c r="J4858" t="str">
        <f t="shared" si="252"/>
        <v>E1316</v>
      </c>
      <c r="K4858">
        <f>VLOOKUP(D4858,'Step 1b-Current GLMT'!A:C,3,FALSE)</f>
        <v>0</v>
      </c>
    </row>
    <row r="4859" spans="1:11" s="6" customFormat="1" x14ac:dyDescent="0.25">
      <c r="A4859" t="s">
        <v>6949</v>
      </c>
      <c r="B4859" t="s">
        <v>6950</v>
      </c>
      <c r="D4859" t="s">
        <v>6918</v>
      </c>
      <c r="E4859" s="6" t="str">
        <f>VLOOKUP(D4859,'Step 1b-Current GLMT'!A:B,2,FALSE)</f>
        <v xml:space="preserve">General : Campus Police : Staff Wages - Classified </v>
      </c>
      <c r="F4859" s="422"/>
      <c r="H4859" t="str">
        <f t="shared" si="251"/>
        <v>0000</v>
      </c>
      <c r="I4859" t="str">
        <f t="shared" si="250"/>
        <v xml:space="preserve"> </v>
      </c>
      <c r="J4859" t="str">
        <f t="shared" si="252"/>
        <v>E1317</v>
      </c>
      <c r="K4859">
        <f>VLOOKUP(D4859,'Step 1b-Current GLMT'!A:C,3,FALSE)</f>
        <v>0</v>
      </c>
    </row>
    <row r="4860" spans="1:11" s="6" customFormat="1" x14ac:dyDescent="0.25">
      <c r="A4860" t="s">
        <v>6951</v>
      </c>
      <c r="B4860" t="s">
        <v>6952</v>
      </c>
      <c r="D4860" t="s">
        <v>6918</v>
      </c>
      <c r="E4860" s="6" t="str">
        <f>VLOOKUP(D4860,'Step 1b-Current GLMT'!A:B,2,FALSE)</f>
        <v xml:space="preserve">General : Campus Police : Staff Wages - Classified </v>
      </c>
      <c r="F4860" s="422"/>
      <c r="H4860" t="str">
        <f t="shared" si="251"/>
        <v>0000</v>
      </c>
      <c r="I4860" t="str">
        <f t="shared" si="250"/>
        <v xml:space="preserve"> </v>
      </c>
      <c r="J4860" t="str">
        <f t="shared" si="252"/>
        <v>E1318</v>
      </c>
      <c r="K4860">
        <f>VLOOKUP(D4860,'Step 1b-Current GLMT'!A:C,3,FALSE)</f>
        <v>0</v>
      </c>
    </row>
    <row r="4861" spans="1:11" s="6" customFormat="1" x14ac:dyDescent="0.25">
      <c r="A4861" t="s">
        <v>415</v>
      </c>
      <c r="B4861" t="s">
        <v>6953</v>
      </c>
      <c r="D4861" t="s">
        <v>15766</v>
      </c>
      <c r="E4861" s="6" t="str">
        <f>VLOOKUP(D4861,'Step 1b-Current GLMT'!A:B,2,FALSE)</f>
        <v xml:space="preserve">General : Campus Police : Student Wages </v>
      </c>
      <c r="F4861" s="422"/>
      <c r="H4861" t="str">
        <f t="shared" si="251"/>
        <v>0000</v>
      </c>
      <c r="I4861" t="str">
        <f t="shared" si="250"/>
        <v xml:space="preserve"> </v>
      </c>
      <c r="J4861" t="str">
        <f t="shared" si="252"/>
        <v>E1800</v>
      </c>
      <c r="K4861">
        <f>VLOOKUP(D4861,'Step 1b-Current GLMT'!A:C,3,FALSE)</f>
        <v>0</v>
      </c>
    </row>
    <row r="4862" spans="1:11" s="6" customFormat="1" x14ac:dyDescent="0.25">
      <c r="A4862" t="s">
        <v>288</v>
      </c>
      <c r="B4862" t="s">
        <v>6954</v>
      </c>
      <c r="D4862" t="s">
        <v>15768</v>
      </c>
      <c r="E4862" s="6" t="str">
        <f>VLOOKUP(D4862,'Step 1b-Current GLMT'!A:B,2,FALSE)</f>
        <v xml:space="preserve">General : Campus Police : Travel Pool - Reg </v>
      </c>
      <c r="F4862" s="422"/>
      <c r="H4862" t="str">
        <f t="shared" si="251"/>
        <v>0000</v>
      </c>
      <c r="I4862" t="str">
        <f t="shared" si="250"/>
        <v xml:space="preserve"> </v>
      </c>
      <c r="J4862" t="str">
        <f t="shared" si="252"/>
        <v>E3100</v>
      </c>
      <c r="K4862">
        <f>VLOOKUP(D4862,'Step 1b-Current GLMT'!A:C,3,FALSE)</f>
        <v>0</v>
      </c>
    </row>
    <row r="4863" spans="1:11" s="6" customFormat="1" x14ac:dyDescent="0.25">
      <c r="A4863" t="s">
        <v>267</v>
      </c>
      <c r="B4863" t="s">
        <v>6955</v>
      </c>
      <c r="D4863" t="s">
        <v>15770</v>
      </c>
      <c r="E4863" s="6" t="str">
        <f>VLOOKUP(D4863,'Step 1b-Current GLMT'!A:B,2,FALSE)</f>
        <v xml:space="preserve">General : Campus Police : Contractual Services </v>
      </c>
      <c r="F4863" s="422"/>
      <c r="H4863" t="str">
        <f t="shared" si="251"/>
        <v>0000</v>
      </c>
      <c r="I4863" t="str">
        <f t="shared" si="250"/>
        <v xml:space="preserve"> </v>
      </c>
      <c r="J4863" t="str">
        <f t="shared" si="252"/>
        <v>E3800</v>
      </c>
      <c r="K4863">
        <f>VLOOKUP(D4863,'Step 1b-Current GLMT'!A:C,3,FALSE)</f>
        <v>0</v>
      </c>
    </row>
    <row r="4864" spans="1:11" s="6" customFormat="1" x14ac:dyDescent="0.25">
      <c r="A4864" t="s">
        <v>385</v>
      </c>
      <c r="B4864" t="s">
        <v>6956</v>
      </c>
      <c r="D4864" t="s">
        <v>15772</v>
      </c>
      <c r="E4864" s="6" t="str">
        <f>VLOOKUP(D4864,'Step 1b-Current GLMT'!A:B,2,FALSE)</f>
        <v xml:space="preserve">General : Campus Police : Business Meals and Entertain </v>
      </c>
      <c r="F4864" s="422"/>
      <c r="H4864" t="str">
        <f t="shared" si="251"/>
        <v>0000</v>
      </c>
      <c r="I4864" t="str">
        <f t="shared" si="250"/>
        <v xml:space="preserve"> </v>
      </c>
      <c r="J4864" t="str">
        <f t="shared" si="252"/>
        <v>E3842</v>
      </c>
      <c r="K4864">
        <f>VLOOKUP(D4864,'Step 1b-Current GLMT'!A:C,3,FALSE)</f>
        <v>0</v>
      </c>
    </row>
    <row r="4865" spans="1:11" s="6" customFormat="1" x14ac:dyDescent="0.25">
      <c r="A4865" t="s">
        <v>751</v>
      </c>
      <c r="B4865" t="s">
        <v>6957</v>
      </c>
      <c r="D4865" t="s">
        <v>15774</v>
      </c>
      <c r="E4865" s="6" t="str">
        <f>VLOOKUP(D4865,'Step 1b-Current GLMT'!A:B,2,FALSE)</f>
        <v xml:space="preserve">General : Campus Police : Rentals </v>
      </c>
      <c r="F4865" s="422"/>
      <c r="H4865" t="str">
        <f t="shared" si="251"/>
        <v>0000</v>
      </c>
      <c r="I4865" t="str">
        <f t="shared" ref="I4865:I4928" si="253">IF(D4865=0,"0"," ")</f>
        <v xml:space="preserve"> </v>
      </c>
      <c r="J4865" t="str">
        <f t="shared" si="252"/>
        <v>E3815</v>
      </c>
      <c r="K4865">
        <f>VLOOKUP(D4865,'Step 1b-Current GLMT'!A:C,3,FALSE)</f>
        <v>0</v>
      </c>
    </row>
    <row r="4866" spans="1:11" s="6" customFormat="1" x14ac:dyDescent="0.25">
      <c r="A4866" t="s">
        <v>6958</v>
      </c>
      <c r="B4866" t="s">
        <v>6959</v>
      </c>
      <c r="D4866" t="s">
        <v>15776</v>
      </c>
      <c r="E4866" s="6" t="str">
        <f>VLOOKUP(D4866,'Step 1b-Current GLMT'!A:B,2,FALSE)</f>
        <v xml:space="preserve">General : Campus Police : Student Functions and Events </v>
      </c>
      <c r="F4866" s="422"/>
      <c r="H4866" t="str">
        <f t="shared" ref="H4866:H4929" si="254">RIGHT(B4866,4)</f>
        <v>0000</v>
      </c>
      <c r="I4866" t="str">
        <f t="shared" si="253"/>
        <v xml:space="preserve"> </v>
      </c>
      <c r="J4866" t="str">
        <f t="shared" ref="J4866:J4929" si="255">MID(B4866,7,5)</f>
        <v>E3840</v>
      </c>
      <c r="K4866">
        <f>VLOOKUP(D4866,'Step 1b-Current GLMT'!A:C,3,FALSE)</f>
        <v>0</v>
      </c>
    </row>
    <row r="4867" spans="1:11" s="6" customFormat="1" x14ac:dyDescent="0.25">
      <c r="A4867" t="s">
        <v>2661</v>
      </c>
      <c r="B4867" t="s">
        <v>6960</v>
      </c>
      <c r="D4867" t="s">
        <v>15778</v>
      </c>
      <c r="E4867" s="6" t="str">
        <f>VLOOKUP(D4867,'Step 1b-Current GLMT'!A:B,2,FALSE)</f>
        <v xml:space="preserve">General : Campus Police : Technology Fees </v>
      </c>
      <c r="F4867" s="422"/>
      <c r="H4867" t="str">
        <f t="shared" si="254"/>
        <v>0000</v>
      </c>
      <c r="I4867" t="str">
        <f t="shared" si="253"/>
        <v xml:space="preserve"> </v>
      </c>
      <c r="J4867" t="str">
        <f t="shared" si="255"/>
        <v>E3430</v>
      </c>
      <c r="K4867">
        <f>VLOOKUP(D4867,'Step 1b-Current GLMT'!A:C,3,FALSE)</f>
        <v>0</v>
      </c>
    </row>
    <row r="4868" spans="1:11" s="6" customFormat="1" x14ac:dyDescent="0.25">
      <c r="A4868" t="s">
        <v>194</v>
      </c>
      <c r="B4868" t="s">
        <v>6961</v>
      </c>
      <c r="D4868" t="s">
        <v>15780</v>
      </c>
      <c r="E4868" s="6" t="str">
        <f>VLOOKUP(D4868,'Step 1b-Current GLMT'!A:B,2,FALSE)</f>
        <v xml:space="preserve">General : Campus Police : General Supplies </v>
      </c>
      <c r="F4868" s="422"/>
      <c r="H4868" t="str">
        <f t="shared" si="254"/>
        <v>0000</v>
      </c>
      <c r="I4868" t="str">
        <f t="shared" si="253"/>
        <v xml:space="preserve"> </v>
      </c>
      <c r="J4868" t="str">
        <f t="shared" si="255"/>
        <v>E4100</v>
      </c>
      <c r="K4868">
        <f>VLOOKUP(D4868,'Step 1b-Current GLMT'!A:C,3,FALSE)</f>
        <v>0</v>
      </c>
    </row>
    <row r="4869" spans="1:11" s="6" customFormat="1" x14ac:dyDescent="0.25">
      <c r="A4869" t="s">
        <v>6962</v>
      </c>
      <c r="B4869" t="s">
        <v>6963</v>
      </c>
      <c r="D4869" t="s">
        <v>15782</v>
      </c>
      <c r="E4869" s="6" t="str">
        <f>VLOOKUP(D4869,'Step 1b-Current GLMT'!A:B,2,FALSE)</f>
        <v xml:space="preserve">General : Campus Police : Firearms &amp; Supplies </v>
      </c>
      <c r="F4869" s="422"/>
      <c r="H4869" t="str">
        <f t="shared" si="254"/>
        <v>0000</v>
      </c>
      <c r="I4869" t="str">
        <f t="shared" si="253"/>
        <v xml:space="preserve"> </v>
      </c>
      <c r="J4869" t="str">
        <f t="shared" si="255"/>
        <v>E4109</v>
      </c>
      <c r="K4869">
        <f>VLOOKUP(D4869,'Step 1b-Current GLMT'!A:C,3,FALSE)</f>
        <v>0</v>
      </c>
    </row>
    <row r="4870" spans="1:11" s="6" customFormat="1" x14ac:dyDescent="0.25">
      <c r="A4870" t="s">
        <v>1893</v>
      </c>
      <c r="B4870" t="s">
        <v>6964</v>
      </c>
      <c r="D4870" t="s">
        <v>15784</v>
      </c>
      <c r="E4870" s="6" t="str">
        <f>VLOOKUP(D4870,'Step 1b-Current GLMT'!A:B,2,FALSE)</f>
        <v xml:space="preserve">General : Campus Police : First Aid Supplies </v>
      </c>
      <c r="F4870" s="422"/>
      <c r="H4870" t="str">
        <f t="shared" si="254"/>
        <v>0000</v>
      </c>
      <c r="I4870" t="str">
        <f t="shared" si="253"/>
        <v xml:space="preserve"> </v>
      </c>
      <c r="J4870" t="str">
        <f t="shared" si="255"/>
        <v>E4110</v>
      </c>
      <c r="K4870">
        <f>VLOOKUP(D4870,'Step 1b-Current GLMT'!A:C,3,FALSE)</f>
        <v>0</v>
      </c>
    </row>
    <row r="4871" spans="1:11" s="6" customFormat="1" x14ac:dyDescent="0.25">
      <c r="A4871" t="s">
        <v>6965</v>
      </c>
      <c r="B4871" t="s">
        <v>6966</v>
      </c>
      <c r="D4871" t="s">
        <v>15786</v>
      </c>
      <c r="E4871" s="6" t="str">
        <f>VLOOKUP(D4871,'Step 1b-Current GLMT'!A:B,2,FALSE)</f>
        <v xml:space="preserve">General : Campus Police : Police Supplies/Gear </v>
      </c>
      <c r="F4871" s="422"/>
      <c r="H4871" t="str">
        <f t="shared" si="254"/>
        <v>0000</v>
      </c>
      <c r="I4871" t="str">
        <f t="shared" si="253"/>
        <v xml:space="preserve"> </v>
      </c>
      <c r="J4871" t="str">
        <f t="shared" si="255"/>
        <v>E4116</v>
      </c>
      <c r="K4871">
        <f>VLOOKUP(D4871,'Step 1b-Current GLMT'!A:C,3,FALSE)</f>
        <v>0</v>
      </c>
    </row>
    <row r="4872" spans="1:11" s="6" customFormat="1" x14ac:dyDescent="0.25">
      <c r="A4872" t="s">
        <v>389</v>
      </c>
      <c r="B4872" t="s">
        <v>6967</v>
      </c>
      <c r="D4872" t="s">
        <v>15788</v>
      </c>
      <c r="E4872" s="6" t="str">
        <f>VLOOKUP(D4872,'Step 1b-Current GLMT'!A:B,2,FALSE)</f>
        <v xml:space="preserve">General : Campus Police : Postage Reimbursement </v>
      </c>
      <c r="F4872" s="422"/>
      <c r="H4872" t="str">
        <f t="shared" si="254"/>
        <v>0000</v>
      </c>
      <c r="I4872" t="str">
        <f t="shared" si="253"/>
        <v xml:space="preserve"> </v>
      </c>
      <c r="J4872" t="str">
        <f t="shared" si="255"/>
        <v>E4126</v>
      </c>
      <c r="K4872">
        <f>VLOOKUP(D4872,'Step 1b-Current GLMT'!A:C,3,FALSE)</f>
        <v>0</v>
      </c>
    </row>
    <row r="4873" spans="1:11" s="6" customFormat="1" x14ac:dyDescent="0.25">
      <c r="A4873" t="s">
        <v>305</v>
      </c>
      <c r="B4873" t="s">
        <v>6968</v>
      </c>
      <c r="D4873" t="s">
        <v>15790</v>
      </c>
      <c r="E4873" s="6" t="str">
        <f>VLOOKUP(D4873,'Step 1b-Current GLMT'!A:B,2,FALSE)</f>
        <v xml:space="preserve">General : Campus Police : Print Shop </v>
      </c>
      <c r="F4873" s="422"/>
      <c r="H4873" t="str">
        <f t="shared" si="254"/>
        <v>0000</v>
      </c>
      <c r="I4873" t="str">
        <f t="shared" si="253"/>
        <v xml:space="preserve"> </v>
      </c>
      <c r="J4873" t="str">
        <f t="shared" si="255"/>
        <v>E4122</v>
      </c>
      <c r="K4873">
        <f>VLOOKUP(D4873,'Step 1b-Current GLMT'!A:C,3,FALSE)</f>
        <v>0</v>
      </c>
    </row>
    <row r="4874" spans="1:11" s="6" customFormat="1" x14ac:dyDescent="0.25">
      <c r="A4874" t="s">
        <v>1756</v>
      </c>
      <c r="B4874" t="s">
        <v>6969</v>
      </c>
      <c r="D4874" t="s">
        <v>15792</v>
      </c>
      <c r="E4874" s="6" t="str">
        <f>VLOOKUP(D4874,'Step 1b-Current GLMT'!A:B,2,FALSE)</f>
        <v xml:space="preserve">General : Campus Police : Technology </v>
      </c>
      <c r="F4874" s="422"/>
      <c r="H4874" t="str">
        <f t="shared" si="254"/>
        <v>0000</v>
      </c>
      <c r="I4874" t="str">
        <f t="shared" si="253"/>
        <v xml:space="preserve"> </v>
      </c>
      <c r="J4874" t="str">
        <f t="shared" si="255"/>
        <v>E4138</v>
      </c>
      <c r="K4874">
        <f>VLOOKUP(D4874,'Step 1b-Current GLMT'!A:C,3,FALSE)</f>
        <v>0</v>
      </c>
    </row>
    <row r="4875" spans="1:11" s="6" customFormat="1" x14ac:dyDescent="0.25">
      <c r="A4875" t="s">
        <v>5857</v>
      </c>
      <c r="B4875" t="s">
        <v>6970</v>
      </c>
      <c r="D4875" t="s">
        <v>15794</v>
      </c>
      <c r="E4875" s="6" t="str">
        <f>VLOOKUP(D4875,'Step 1b-Current GLMT'!A:B,2,FALSE)</f>
        <v xml:space="preserve">General : Campus Police : Uniforms </v>
      </c>
      <c r="F4875" s="422"/>
      <c r="H4875" t="str">
        <f t="shared" si="254"/>
        <v>0000</v>
      </c>
      <c r="I4875" t="str">
        <f t="shared" si="253"/>
        <v xml:space="preserve"> </v>
      </c>
      <c r="J4875" t="str">
        <f t="shared" si="255"/>
        <v>E4150</v>
      </c>
      <c r="K4875">
        <f>VLOOKUP(D4875,'Step 1b-Current GLMT'!A:C,3,FALSE)</f>
        <v>0</v>
      </c>
    </row>
    <row r="4876" spans="1:11" s="6" customFormat="1" x14ac:dyDescent="0.25">
      <c r="A4876" t="s">
        <v>1534</v>
      </c>
      <c r="B4876" t="s">
        <v>6971</v>
      </c>
      <c r="D4876" t="s">
        <v>15796</v>
      </c>
      <c r="E4876" s="6" t="str">
        <f>VLOOKUP(D4876,'Step 1b-Current GLMT'!A:B,2,FALSE)</f>
        <v xml:space="preserve">General : Campus Police : Telephone </v>
      </c>
      <c r="F4876" s="422"/>
      <c r="H4876" t="str">
        <f t="shared" si="254"/>
        <v>0000</v>
      </c>
      <c r="I4876" t="str">
        <f t="shared" si="253"/>
        <v xml:space="preserve"> </v>
      </c>
      <c r="J4876" t="str">
        <f t="shared" si="255"/>
        <v>E4606</v>
      </c>
      <c r="K4876">
        <f>VLOOKUP(D4876,'Step 1b-Current GLMT'!A:C,3,FALSE)</f>
        <v>0</v>
      </c>
    </row>
    <row r="4877" spans="1:11" s="6" customFormat="1" x14ac:dyDescent="0.25">
      <c r="A4877" t="s">
        <v>2665</v>
      </c>
      <c r="B4877" t="s">
        <v>6972</v>
      </c>
      <c r="D4877" t="s">
        <v>15798</v>
      </c>
      <c r="E4877" s="6" t="str">
        <f>VLOOKUP(D4877,'Step 1b-Current GLMT'!A:B,2,FALSE)</f>
        <v xml:space="preserve">General : Campus Police : Dues </v>
      </c>
      <c r="F4877" s="422"/>
      <c r="H4877" t="str">
        <f t="shared" si="254"/>
        <v>0000</v>
      </c>
      <c r="I4877" t="str">
        <f t="shared" si="253"/>
        <v xml:space="preserve"> </v>
      </c>
      <c r="J4877" t="str">
        <f t="shared" si="255"/>
        <v>E5100</v>
      </c>
      <c r="K4877">
        <f>VLOOKUP(D4877,'Step 1b-Current GLMT'!A:C,3,FALSE)</f>
        <v>0</v>
      </c>
    </row>
    <row r="4878" spans="1:11" s="6" customFormat="1" x14ac:dyDescent="0.25">
      <c r="A4878" t="s">
        <v>6973</v>
      </c>
      <c r="B4878" t="s">
        <v>6974</v>
      </c>
      <c r="D4878" t="s">
        <v>15800</v>
      </c>
      <c r="E4878" s="6" t="str">
        <f>VLOOKUP(D4878,'Step 1b-Current GLMT'!A:B,2,FALSE)</f>
        <v xml:space="preserve">General : 4% Waivers : Waiver - 4% Pell Adjusted </v>
      </c>
      <c r="F4878" s="422"/>
      <c r="H4878" t="str">
        <f t="shared" si="254"/>
        <v>0000</v>
      </c>
      <c r="I4878" t="str">
        <f t="shared" si="253"/>
        <v xml:space="preserve"> </v>
      </c>
      <c r="J4878" t="str">
        <f t="shared" si="255"/>
        <v>E6910</v>
      </c>
      <c r="K4878">
        <f>VLOOKUP(D4878,'Step 1b-Current GLMT'!A:C,3,FALSE)</f>
        <v>0</v>
      </c>
    </row>
    <row r="4879" spans="1:11" x14ac:dyDescent="0.25">
      <c r="A4879" t="s">
        <v>6975</v>
      </c>
      <c r="B4879" t="s">
        <v>6976</v>
      </c>
      <c r="D4879" t="s">
        <v>15802</v>
      </c>
      <c r="E4879" s="6" t="str">
        <f>VLOOKUP(D4879,'Step 1b-Current GLMT'!A:B,2,FALSE)</f>
        <v xml:space="preserve">General : 4% Waivers : Waiver - 4% </v>
      </c>
      <c r="F4879" s="422"/>
      <c r="G4879" s="6"/>
      <c r="H4879" t="str">
        <f t="shared" si="254"/>
        <v>0000</v>
      </c>
      <c r="I4879" t="str">
        <f t="shared" si="253"/>
        <v xml:space="preserve"> </v>
      </c>
      <c r="J4879" t="str">
        <f t="shared" si="255"/>
        <v>E6911</v>
      </c>
      <c r="K4879">
        <f>VLOOKUP(D4879,'Step 1b-Current GLMT'!A:C,3,FALSE)</f>
        <v>0</v>
      </c>
    </row>
    <row r="4880" spans="1:11" x14ac:dyDescent="0.25">
      <c r="A4880" t="s">
        <v>6977</v>
      </c>
      <c r="B4880" t="s">
        <v>6978</v>
      </c>
      <c r="D4880" t="s">
        <v>15804</v>
      </c>
      <c r="E4880" s="6" t="str">
        <f>VLOOKUP(D4880,'Step 1b-Current GLMT'!A:B,2,FALSE)</f>
        <v xml:space="preserve">General : 4% Waivers : Waiver - 4% Patriot/Ed Felloe </v>
      </c>
      <c r="G4880" s="6"/>
      <c r="H4880" t="str">
        <f t="shared" si="254"/>
        <v>0000</v>
      </c>
      <c r="I4880" t="str">
        <f t="shared" si="253"/>
        <v xml:space="preserve"> </v>
      </c>
      <c r="J4880" t="str">
        <f t="shared" si="255"/>
        <v>E6914</v>
      </c>
      <c r="K4880">
        <f>VLOOKUP(D4880,'Step 1b-Current GLMT'!A:C,3,FALSE)</f>
        <v>0</v>
      </c>
    </row>
    <row r="4881" spans="1:11" x14ac:dyDescent="0.25">
      <c r="A4881" t="s">
        <v>6979</v>
      </c>
      <c r="B4881" t="s">
        <v>6980</v>
      </c>
      <c r="D4881" t="s">
        <v>15806</v>
      </c>
      <c r="E4881" s="6" t="str">
        <f>VLOOKUP(D4881,'Step 1b-Current GLMT'!A:B,2,FALSE)</f>
        <v xml:space="preserve">General : 4% Waivers : Waiver - Acad Sch Dist/Excel </v>
      </c>
      <c r="G4881" s="6"/>
      <c r="H4881" t="str">
        <f t="shared" si="254"/>
        <v>0000</v>
      </c>
      <c r="I4881" t="str">
        <f t="shared" si="253"/>
        <v xml:space="preserve"> </v>
      </c>
      <c r="J4881" t="str">
        <f t="shared" si="255"/>
        <v>E6915</v>
      </c>
      <c r="K4881">
        <f>VLOOKUP(D4881,'Step 1b-Current GLMT'!A:C,3,FALSE)</f>
        <v>0</v>
      </c>
    </row>
    <row r="4882" spans="1:11" x14ac:dyDescent="0.25">
      <c r="A4882" t="s">
        <v>6981</v>
      </c>
      <c r="B4882" t="s">
        <v>6982</v>
      </c>
      <c r="D4882" t="s">
        <v>15808</v>
      </c>
      <c r="E4882" s="6" t="str">
        <f>VLOOKUP(D4882,'Step 1b-Current GLMT'!A:B,2,FALSE)</f>
        <v xml:space="preserve">General : 4% Waivers : Waiver - 4% Fellow </v>
      </c>
      <c r="G4882" s="6"/>
      <c r="H4882" t="str">
        <f t="shared" si="254"/>
        <v>0000</v>
      </c>
      <c r="I4882" t="str">
        <f t="shared" si="253"/>
        <v xml:space="preserve"> </v>
      </c>
      <c r="J4882" t="str">
        <f t="shared" si="255"/>
        <v>E6916</v>
      </c>
      <c r="K4882">
        <f>VLOOKUP(D4882,'Step 1b-Current GLMT'!A:C,3,FALSE)</f>
        <v>0</v>
      </c>
    </row>
    <row r="4883" spans="1:11" x14ac:dyDescent="0.25">
      <c r="A4883" t="s">
        <v>6983</v>
      </c>
      <c r="B4883" t="s">
        <v>6984</v>
      </c>
      <c r="D4883" t="s">
        <v>15810</v>
      </c>
      <c r="E4883" s="6" t="str">
        <f>VLOOKUP(D4883,'Step 1b-Current GLMT'!A:B,2,FALSE)</f>
        <v xml:space="preserve">General : 4% Waivers : Waiver - 4% Horry County </v>
      </c>
      <c r="G4883" s="6"/>
      <c r="H4883" t="str">
        <f t="shared" si="254"/>
        <v>0000</v>
      </c>
      <c r="I4883" t="str">
        <f t="shared" si="253"/>
        <v xml:space="preserve"> </v>
      </c>
      <c r="J4883" t="str">
        <f t="shared" si="255"/>
        <v>E6918</v>
      </c>
      <c r="K4883">
        <f>VLOOKUP(D4883,'Step 1b-Current GLMT'!A:C,3,FALSE)</f>
        <v>0</v>
      </c>
    </row>
    <row r="4884" spans="1:11" x14ac:dyDescent="0.25">
      <c r="A4884" t="s">
        <v>6985</v>
      </c>
      <c r="B4884" t="s">
        <v>6986</v>
      </c>
      <c r="D4884" t="s">
        <v>15812</v>
      </c>
      <c r="E4884" s="6" t="str">
        <f>VLOOKUP(D4884,'Step 1b-Current GLMT'!A:B,2,FALSE)</f>
        <v xml:space="preserve">General : 4% Waivers : Waiver - 4% McNair </v>
      </c>
      <c r="G4884" s="6"/>
      <c r="H4884" t="str">
        <f t="shared" si="254"/>
        <v>0000</v>
      </c>
      <c r="I4884" t="str">
        <f t="shared" si="253"/>
        <v xml:space="preserve"> </v>
      </c>
      <c r="J4884" t="str">
        <f t="shared" si="255"/>
        <v>E6921</v>
      </c>
      <c r="K4884">
        <f>VLOOKUP(D4884,'Step 1b-Current GLMT'!A:C,3,FALSE)</f>
        <v>0</v>
      </c>
    </row>
    <row r="4885" spans="1:11" x14ac:dyDescent="0.25">
      <c r="A4885" t="s">
        <v>6987</v>
      </c>
      <c r="B4885" t="s">
        <v>6988</v>
      </c>
      <c r="D4885" t="s">
        <v>15814</v>
      </c>
      <c r="E4885" s="6" t="str">
        <f>VLOOKUP(D4885,'Step 1b-Current GLMT'!A:B,2,FALSE)</f>
        <v xml:space="preserve">General : 4% Waivers : Waiver - 4% Konduros </v>
      </c>
      <c r="G4885" s="6"/>
      <c r="H4885" t="str">
        <f t="shared" si="254"/>
        <v>0000</v>
      </c>
      <c r="I4885" t="str">
        <f t="shared" si="253"/>
        <v xml:space="preserve"> </v>
      </c>
      <c r="J4885" t="str">
        <f t="shared" si="255"/>
        <v>E6922</v>
      </c>
      <c r="K4885">
        <f>VLOOKUP(D4885,'Step 1b-Current GLMT'!A:C,3,FALSE)</f>
        <v>0</v>
      </c>
    </row>
    <row r="4886" spans="1:11" x14ac:dyDescent="0.25">
      <c r="A4886" t="s">
        <v>6989</v>
      </c>
      <c r="B4886" t="s">
        <v>6990</v>
      </c>
      <c r="D4886" t="s">
        <v>15816</v>
      </c>
      <c r="E4886" s="6" t="str">
        <f>VLOOKUP(D4886,'Step 1b-Current GLMT'!A:B,2,FALSE)</f>
        <v xml:space="preserve">General : 4% Waivers : Waiver - 4% Heart of Pee Dee </v>
      </c>
      <c r="G4886" s="6"/>
      <c r="H4886" t="str">
        <f t="shared" si="254"/>
        <v>0000</v>
      </c>
      <c r="I4886" t="str">
        <f t="shared" si="253"/>
        <v xml:space="preserve"> </v>
      </c>
      <c r="J4886" t="str">
        <f t="shared" si="255"/>
        <v>E6923</v>
      </c>
      <c r="K4886">
        <f>VLOOKUP(D4886,'Step 1b-Current GLMT'!A:C,3,FALSE)</f>
        <v>0</v>
      </c>
    </row>
    <row r="4887" spans="1:11" x14ac:dyDescent="0.25">
      <c r="A4887" t="s">
        <v>6991</v>
      </c>
      <c r="B4887" t="s">
        <v>6992</v>
      </c>
      <c r="D4887" t="s">
        <v>15818</v>
      </c>
      <c r="E4887" s="6" t="str">
        <f>VLOOKUP(D4887,'Step 1b-Current GLMT'!A:B,2,FALSE)</f>
        <v xml:space="preserve">General : 4% Waivers : Waiver - 4% Non-Renewable </v>
      </c>
      <c r="G4887" s="6"/>
      <c r="H4887" t="str">
        <f t="shared" si="254"/>
        <v>0000</v>
      </c>
      <c r="I4887" t="str">
        <f t="shared" si="253"/>
        <v xml:space="preserve"> </v>
      </c>
      <c r="J4887" t="str">
        <f t="shared" si="255"/>
        <v>E6924</v>
      </c>
      <c r="K4887">
        <f>VLOOKUP(D4887,'Step 1b-Current GLMT'!A:C,3,FALSE)</f>
        <v>0</v>
      </c>
    </row>
    <row r="4888" spans="1:11" x14ac:dyDescent="0.25">
      <c r="A4888" t="s">
        <v>6993</v>
      </c>
      <c r="B4888" t="s">
        <v>6994</v>
      </c>
      <c r="D4888" t="s">
        <v>15820</v>
      </c>
      <c r="E4888" s="6" t="str">
        <f>VLOOKUP(D4888,'Step 1b-Current GLMT'!A:B,2,FALSE)</f>
        <v xml:space="preserve">General : Abatements : Abatement - Athletics </v>
      </c>
      <c r="F4888" s="422"/>
      <c r="G4888" s="6"/>
      <c r="H4888" t="str">
        <f t="shared" si="254"/>
        <v>0000</v>
      </c>
      <c r="I4888" t="str">
        <f t="shared" si="253"/>
        <v xml:space="preserve"> </v>
      </c>
      <c r="J4888" t="str">
        <f t="shared" si="255"/>
        <v>E6901</v>
      </c>
      <c r="K4888">
        <f>VLOOKUP(D4888,'Step 1b-Current GLMT'!A:C,3,FALSE)</f>
        <v>0</v>
      </c>
    </row>
    <row r="4889" spans="1:11" x14ac:dyDescent="0.25">
      <c r="A4889" t="s">
        <v>6995</v>
      </c>
      <c r="B4889" t="s">
        <v>6996</v>
      </c>
      <c r="D4889" t="s">
        <v>15822</v>
      </c>
      <c r="E4889" s="6" t="str">
        <f>VLOOKUP(D4889,'Step 1b-Current GLMT'!A:B,2,FALSE)</f>
        <v xml:space="preserve">General : Abatements : Abatement - Non-Resident </v>
      </c>
      <c r="F4889" s="422"/>
      <c r="G4889" s="6"/>
      <c r="H4889" t="str">
        <f t="shared" si="254"/>
        <v>0000</v>
      </c>
      <c r="I4889" t="str">
        <f t="shared" si="253"/>
        <v xml:space="preserve"> </v>
      </c>
      <c r="J4889" t="str">
        <f t="shared" si="255"/>
        <v>E6909</v>
      </c>
      <c r="K4889">
        <f>VLOOKUP(D4889,'Step 1b-Current GLMT'!A:C,3,FALSE)</f>
        <v>0</v>
      </c>
    </row>
    <row r="4890" spans="1:11" x14ac:dyDescent="0.25">
      <c r="A4890" t="s">
        <v>6997</v>
      </c>
      <c r="B4890" t="s">
        <v>6998</v>
      </c>
      <c r="D4890" t="s">
        <v>15824</v>
      </c>
      <c r="E4890" s="6" t="str">
        <f>VLOOKUP(D4890,'Step 1b-Current GLMT'!A:B,2,FALSE)</f>
        <v xml:space="preserve">General : State Waivers : Waiver - Certain Veterans </v>
      </c>
      <c r="F4890" s="422"/>
      <c r="G4890" s="6"/>
      <c r="H4890" t="str">
        <f t="shared" si="254"/>
        <v>0000</v>
      </c>
      <c r="I4890" t="str">
        <f t="shared" si="253"/>
        <v xml:space="preserve"> </v>
      </c>
      <c r="J4890" t="str">
        <f t="shared" si="255"/>
        <v>E6903</v>
      </c>
      <c r="K4890">
        <f>VLOOKUP(D4890,'Step 1b-Current GLMT'!A:C,3,FALSE)</f>
        <v>0</v>
      </c>
    </row>
    <row r="4891" spans="1:11" x14ac:dyDescent="0.25">
      <c r="A4891" t="s">
        <v>6999</v>
      </c>
      <c r="B4891" t="s">
        <v>7000</v>
      </c>
      <c r="D4891" t="s">
        <v>15826</v>
      </c>
      <c r="E4891" s="6" t="str">
        <f>VLOOKUP(D4891,'Step 1b-Current GLMT'!A:B,2,FALSE)</f>
        <v xml:space="preserve">General : State Waivers : Waiver - Senior Citizens </v>
      </c>
      <c r="F4891" s="422"/>
      <c r="G4891" s="6"/>
      <c r="H4891" t="str">
        <f t="shared" si="254"/>
        <v>0000</v>
      </c>
      <c r="I4891" t="str">
        <f t="shared" si="253"/>
        <v xml:space="preserve"> </v>
      </c>
      <c r="J4891" t="str">
        <f t="shared" si="255"/>
        <v>E6907</v>
      </c>
      <c r="K4891">
        <f>VLOOKUP(D4891,'Step 1b-Current GLMT'!A:C,3,FALSE)</f>
        <v>0</v>
      </c>
    </row>
    <row r="4892" spans="1:11" x14ac:dyDescent="0.25">
      <c r="A4892" t="s">
        <v>7001</v>
      </c>
      <c r="B4892" t="s">
        <v>7002</v>
      </c>
      <c r="D4892" t="s">
        <v>15828</v>
      </c>
      <c r="E4892" s="6" t="str">
        <f>VLOOKUP(D4892,'Step 1b-Current GLMT'!A:B,2,FALSE)</f>
        <v xml:space="preserve">General : State Waivers : Waiver - Line of Duty </v>
      </c>
      <c r="G4892" s="6"/>
      <c r="H4892" t="str">
        <f t="shared" si="254"/>
        <v>0000</v>
      </c>
      <c r="I4892" t="str">
        <f t="shared" si="253"/>
        <v xml:space="preserve"> </v>
      </c>
      <c r="J4892" t="str">
        <f t="shared" si="255"/>
        <v>E6913</v>
      </c>
      <c r="K4892">
        <f>VLOOKUP(D4892,'Step 1b-Current GLMT'!A:C,3,FALSE)</f>
        <v>0</v>
      </c>
    </row>
    <row r="4893" spans="1:11" x14ac:dyDescent="0.25">
      <c r="A4893" t="s">
        <v>7003</v>
      </c>
      <c r="B4893" t="s">
        <v>7004</v>
      </c>
      <c r="D4893" t="s">
        <v>15830</v>
      </c>
      <c r="E4893" s="6" t="str">
        <f>VLOOKUP(D4893,'Step 1b-Current GLMT'!A:B,2,FALSE)</f>
        <v xml:space="preserve">General : Scholar, Waive, Abate - Adj : Scholarship Discounts </v>
      </c>
      <c r="G4893" s="6"/>
      <c r="H4893" t="str">
        <f t="shared" si="254"/>
        <v>0000</v>
      </c>
      <c r="I4893" t="str">
        <f t="shared" si="253"/>
        <v xml:space="preserve"> </v>
      </c>
      <c r="J4893" t="str">
        <f t="shared" si="255"/>
        <v>E6998</v>
      </c>
      <c r="K4893">
        <f>VLOOKUP(D4893,'Step 1b-Current GLMT'!A:C,3,FALSE)</f>
        <v>0</v>
      </c>
    </row>
    <row r="4894" spans="1:11" x14ac:dyDescent="0.25">
      <c r="A4894" t="s">
        <v>7005</v>
      </c>
      <c r="B4894" t="s">
        <v>7006</v>
      </c>
      <c r="D4894" t="s">
        <v>15832</v>
      </c>
      <c r="E4894" s="6" t="str">
        <f>VLOOKUP(D4894,'Step 1b-Current GLMT'!A:B,2,FALSE)</f>
        <v xml:space="preserve">General : Scholar, Waive, Abate - Adj : Waiver - Other Tuition Prepay </v>
      </c>
      <c r="G4894" s="6"/>
      <c r="H4894" t="str">
        <f t="shared" si="254"/>
        <v>0000</v>
      </c>
      <c r="I4894" t="str">
        <f t="shared" si="253"/>
        <v xml:space="preserve"> </v>
      </c>
      <c r="J4894" t="str">
        <f t="shared" si="255"/>
        <v>E6912</v>
      </c>
      <c r="K4894">
        <f>VLOOKUP(D4894,'Step 1b-Current GLMT'!A:C,3,FALSE)</f>
        <v>0</v>
      </c>
    </row>
    <row r="4895" spans="1:11" s="6" customFormat="1" x14ac:dyDescent="0.25">
      <c r="A4895" t="s">
        <v>7007</v>
      </c>
      <c r="B4895" t="s">
        <v>7008</v>
      </c>
      <c r="D4895" t="s">
        <v>15834</v>
      </c>
      <c r="E4895" s="6" t="str">
        <f>VLOOKUP(D4895,'Step 1b-Current GLMT'!A:B,2,FALSE)</f>
        <v xml:space="preserve">General : Scholar, Waive, Abate - Adj : Fee Reduction - CO </v>
      </c>
      <c r="F4895" s="421"/>
      <c r="H4895" t="str">
        <f t="shared" si="254"/>
        <v>0000</v>
      </c>
      <c r="I4895" t="str">
        <f t="shared" si="253"/>
        <v xml:space="preserve"> </v>
      </c>
      <c r="J4895" t="str">
        <f t="shared" si="255"/>
        <v>E6917</v>
      </c>
      <c r="K4895">
        <f>VLOOKUP(D4895,'Step 1b-Current GLMT'!A:C,3,FALSE)</f>
        <v>0</v>
      </c>
    </row>
    <row r="4896" spans="1:11" s="6" customFormat="1" x14ac:dyDescent="0.25">
      <c r="A4896" t="s">
        <v>7009</v>
      </c>
      <c r="B4896" t="s">
        <v>7010</v>
      </c>
      <c r="D4896" t="s">
        <v>15836</v>
      </c>
      <c r="E4896" s="6" t="str">
        <f>VLOOKUP(D4896,'Step 1b-Current GLMT'!A:B,2,FALSE)</f>
        <v xml:space="preserve">General : Scholar, Waive, Abate - Adj : Waiver Discounts </v>
      </c>
      <c r="F4896" s="421"/>
      <c r="H4896" t="str">
        <f t="shared" si="254"/>
        <v>0000</v>
      </c>
      <c r="I4896" t="str">
        <f t="shared" si="253"/>
        <v xml:space="preserve"> </v>
      </c>
      <c r="J4896" t="str">
        <f t="shared" si="255"/>
        <v>E6999</v>
      </c>
      <c r="K4896">
        <f>VLOOKUP(D4896,'Step 1b-Current GLMT'!A:C,3,FALSE)</f>
        <v>0</v>
      </c>
    </row>
    <row r="4897" spans="1:11" s="6" customFormat="1" x14ac:dyDescent="0.25">
      <c r="A4897" t="s">
        <v>190</v>
      </c>
      <c r="B4897" t="s">
        <v>7011</v>
      </c>
      <c r="D4897" t="s">
        <v>15840</v>
      </c>
      <c r="E4897" s="6" t="str">
        <f>VLOOKUP(D4897,'Step 1b-Current GLMT'!A:B,2,FALSE)</f>
        <v xml:space="preserve">Outsourced Bookstore : General : COD - ST Treas - 2 Fund </v>
      </c>
      <c r="F4897" s="421"/>
      <c r="H4897" t="str">
        <f t="shared" si="254"/>
        <v>2010</v>
      </c>
      <c r="I4897" t="str">
        <f t="shared" si="253"/>
        <v xml:space="preserve"> </v>
      </c>
      <c r="J4897" t="str">
        <f t="shared" si="255"/>
        <v>T2001</v>
      </c>
      <c r="K4897">
        <f>VLOOKUP(D4897,'Step 1b-Current GLMT'!A:C,3,FALSE)</f>
        <v>0</v>
      </c>
    </row>
    <row r="4898" spans="1:11" s="6" customFormat="1" x14ac:dyDescent="0.25">
      <c r="A4898" t="s">
        <v>192</v>
      </c>
      <c r="B4898" t="s">
        <v>7015</v>
      </c>
      <c r="D4898" t="s">
        <v>15844</v>
      </c>
      <c r="E4898" s="6" t="str">
        <f>VLOOKUP(D4898,'Step 1b-Current GLMT'!A:B,2,FALSE)</f>
        <v xml:space="preserve">Outsourced Bookstore : General : A/R - Auxiliary Enterprises </v>
      </c>
      <c r="F4898" s="422"/>
      <c r="H4898" t="str">
        <f t="shared" si="254"/>
        <v>2010</v>
      </c>
      <c r="I4898" t="str">
        <f t="shared" si="253"/>
        <v xml:space="preserve"> </v>
      </c>
      <c r="J4898" t="str">
        <f t="shared" si="255"/>
        <v>T5009</v>
      </c>
      <c r="K4898">
        <f>VLOOKUP(D4898,'Step 1b-Current GLMT'!A:C,3,FALSE)</f>
        <v>0</v>
      </c>
    </row>
    <row r="4899" spans="1:11" s="6" customFormat="1" x14ac:dyDescent="0.25">
      <c r="A4899" t="s">
        <v>149</v>
      </c>
      <c r="B4899" t="s">
        <v>7016</v>
      </c>
      <c r="D4899" t="s">
        <v>15846</v>
      </c>
      <c r="E4899" s="6" t="str">
        <f>VLOOKUP(D4899,'Step 1b-Current GLMT'!A:B,2,FALSE)</f>
        <v xml:space="preserve">Outsourced Bookstore : General : A/R - Other </v>
      </c>
      <c r="F4899" s="422"/>
      <c r="H4899" t="str">
        <f t="shared" si="254"/>
        <v>2010</v>
      </c>
      <c r="I4899" t="str">
        <f t="shared" si="253"/>
        <v xml:space="preserve"> </v>
      </c>
      <c r="J4899" t="str">
        <f t="shared" si="255"/>
        <v>T5003</v>
      </c>
      <c r="K4899">
        <f>VLOOKUP(D4899,'Step 1b-Current GLMT'!A:C,3,FALSE)</f>
        <v>0</v>
      </c>
    </row>
    <row r="4900" spans="1:11" s="6" customFormat="1" x14ac:dyDescent="0.25">
      <c r="A4900" t="s">
        <v>218</v>
      </c>
      <c r="B4900" t="s">
        <v>7017</v>
      </c>
      <c r="D4900" t="s">
        <v>15848</v>
      </c>
      <c r="E4900" s="6" t="str">
        <f>VLOOKUP(D4900,'Step 1b-Current GLMT'!A:B,2,FALSE)</f>
        <v xml:space="preserve">Outsourced Bookstore : General : A/P - Vendor Invoices </v>
      </c>
      <c r="F4900" s="421"/>
      <c r="H4900" t="str">
        <f t="shared" si="254"/>
        <v>2010</v>
      </c>
      <c r="I4900" t="str">
        <f t="shared" si="253"/>
        <v xml:space="preserve"> </v>
      </c>
      <c r="J4900" t="str">
        <f t="shared" si="255"/>
        <v>L1100</v>
      </c>
      <c r="K4900">
        <f>VLOOKUP(D4900,'Step 1b-Current GLMT'!A:C,3,FALSE)</f>
        <v>0</v>
      </c>
    </row>
    <row r="4901" spans="1:11" s="6" customFormat="1" x14ac:dyDescent="0.25">
      <c r="A4901" t="s">
        <v>263</v>
      </c>
      <c r="B4901" t="s">
        <v>7018</v>
      </c>
      <c r="D4901" t="s">
        <v>15850</v>
      </c>
      <c r="E4901" s="6" t="str">
        <f>VLOOKUP(D4901,'Step 1b-Current GLMT'!A:B,2,FALSE)</f>
        <v xml:space="preserve">Outsourced Bookstore : General : Deferred Rev </v>
      </c>
      <c r="F4901" s="421"/>
      <c r="H4901" t="str">
        <f t="shared" si="254"/>
        <v>2010</v>
      </c>
      <c r="I4901" t="str">
        <f t="shared" si="253"/>
        <v xml:space="preserve"> </v>
      </c>
      <c r="J4901" t="str">
        <f t="shared" si="255"/>
        <v>L4001</v>
      </c>
      <c r="K4901">
        <f>VLOOKUP(D4901,'Step 1b-Current GLMT'!A:C,3,FALSE)</f>
        <v>0</v>
      </c>
    </row>
    <row r="4902" spans="1:11" s="6" customFormat="1" x14ac:dyDescent="0.25">
      <c r="A4902" t="s">
        <v>184</v>
      </c>
      <c r="B4902" t="s">
        <v>7019</v>
      </c>
      <c r="D4902" t="s">
        <v>15852</v>
      </c>
      <c r="E4902" s="6" t="str">
        <f>VLOOKUP(D4902,'Step 1b-Current GLMT'!A:B,2,FALSE)</f>
        <v xml:space="preserve">Outsourced Bookstore : General : Fund Balance </v>
      </c>
      <c r="F4902" s="421"/>
      <c r="H4902" t="str">
        <f t="shared" si="254"/>
        <v>2010</v>
      </c>
      <c r="I4902" t="str">
        <f t="shared" si="253"/>
        <v xml:space="preserve"> </v>
      </c>
      <c r="J4902" t="str">
        <f t="shared" si="255"/>
        <v>B0000</v>
      </c>
      <c r="K4902">
        <f>VLOOKUP(D4902,'Step 1b-Current GLMT'!A:C,3,FALSE)</f>
        <v>0</v>
      </c>
    </row>
    <row r="4903" spans="1:11" s="6" customFormat="1" x14ac:dyDescent="0.25">
      <c r="A4903" t="s">
        <v>188</v>
      </c>
      <c r="B4903" t="s">
        <v>7020</v>
      </c>
      <c r="D4903" t="s">
        <v>15854</v>
      </c>
      <c r="E4903" s="6" t="str">
        <f>VLOOKUP(D4903,'Step 1b-Current GLMT'!A:B,2,FALSE)</f>
        <v xml:space="preserve">Outsourced Bookstore : General : Outsourcing </v>
      </c>
      <c r="F4903" s="422"/>
      <c r="H4903" t="str">
        <f t="shared" si="254"/>
        <v>2010</v>
      </c>
      <c r="I4903" t="str">
        <f t="shared" si="253"/>
        <v xml:space="preserve"> </v>
      </c>
      <c r="J4903" t="str">
        <f t="shared" si="255"/>
        <v>R0447</v>
      </c>
      <c r="K4903">
        <f>VLOOKUP(D4903,'Step 1b-Current GLMT'!A:C,3,FALSE)</f>
        <v>0</v>
      </c>
    </row>
    <row r="4904" spans="1:11" s="6" customFormat="1" x14ac:dyDescent="0.25">
      <c r="A4904" t="s">
        <v>230</v>
      </c>
      <c r="B4904" t="s">
        <v>7012</v>
      </c>
      <c r="D4904" t="s">
        <v>20235</v>
      </c>
      <c r="E4904" s="6" t="str">
        <f>VLOOKUP(D4904,'Step 1b-Current GLMT'!A:B,2,FALSE)</f>
        <v xml:space="preserve">Outsourced Bookstore : General : Cash Tran From W/I Acct Group </v>
      </c>
      <c r="F4904" s="421"/>
      <c r="H4904" t="str">
        <f t="shared" si="254"/>
        <v>2010</v>
      </c>
      <c r="I4904" t="str">
        <f t="shared" si="253"/>
        <v xml:space="preserve"> </v>
      </c>
      <c r="J4904" t="str">
        <f t="shared" si="255"/>
        <v>A0000</v>
      </c>
      <c r="K4904">
        <f>VLOOKUP(D4904,'Step 1b-Current GLMT'!A:C,3,FALSE)</f>
        <v>0</v>
      </c>
    </row>
    <row r="4905" spans="1:11" s="6" customFormat="1" x14ac:dyDescent="0.25">
      <c r="A4905" t="s">
        <v>230</v>
      </c>
      <c r="B4905" t="s">
        <v>7013</v>
      </c>
      <c r="D4905" t="s">
        <v>20236</v>
      </c>
      <c r="E4905" s="6" t="str">
        <f>VLOOKUP(D4905,'Step 1b-Current GLMT'!A:B,2,FALSE)</f>
        <v xml:space="preserve">Outsourced Bookstore : General : Cash Tran To W/I Acct Group </v>
      </c>
      <c r="F4905" s="421"/>
      <c r="H4905" t="str">
        <f t="shared" si="254"/>
        <v>2010</v>
      </c>
      <c r="I4905" t="str">
        <f t="shared" si="253"/>
        <v xml:space="preserve"> </v>
      </c>
      <c r="J4905" t="str">
        <f t="shared" si="255"/>
        <v>D0000</v>
      </c>
      <c r="K4905">
        <f>VLOOKUP(D4905,'Step 1b-Current GLMT'!A:C,3,FALSE)</f>
        <v>0</v>
      </c>
    </row>
    <row r="4906" spans="1:11" s="6" customFormat="1" x14ac:dyDescent="0.25">
      <c r="A4906" t="s">
        <v>186</v>
      </c>
      <c r="B4906" t="s">
        <v>7014</v>
      </c>
      <c r="D4906" t="s">
        <v>20237</v>
      </c>
      <c r="E4906" s="6" t="str">
        <f>VLOOKUP(D4906,'Step 1b-Current GLMT'!A:B,2,FALSE)</f>
        <v xml:space="preserve">Outsourced Bookstore : General : Cash Tran to Des Act Group </v>
      </c>
      <c r="F4906" s="421"/>
      <c r="H4906" t="str">
        <f t="shared" si="254"/>
        <v>2010</v>
      </c>
      <c r="I4906" t="str">
        <f t="shared" si="253"/>
        <v xml:space="preserve"> </v>
      </c>
      <c r="J4906" t="str">
        <f t="shared" si="255"/>
        <v>D0003</v>
      </c>
      <c r="K4906">
        <f>VLOOKUP(D4906,'Step 1b-Current GLMT'!A:C,3,FALSE)</f>
        <v>0</v>
      </c>
    </row>
    <row r="4907" spans="1:11" s="6" customFormat="1" x14ac:dyDescent="0.25">
      <c r="A4907" t="s">
        <v>267</v>
      </c>
      <c r="B4907" t="s">
        <v>7021</v>
      </c>
      <c r="D4907" t="s">
        <v>15856</v>
      </c>
      <c r="E4907" s="6" t="str">
        <f>VLOOKUP(D4907,'Step 1b-Current GLMT'!A:B,2,FALSE)</f>
        <v xml:space="preserve">Outsourced Bookstore : Auxiliaries-General : Contractual Services </v>
      </c>
      <c r="F4907" s="422"/>
      <c r="H4907" t="str">
        <f t="shared" si="254"/>
        <v>2010</v>
      </c>
      <c r="I4907" t="str">
        <f t="shared" si="253"/>
        <v xml:space="preserve"> </v>
      </c>
      <c r="J4907" t="str">
        <f t="shared" si="255"/>
        <v>E3800</v>
      </c>
      <c r="K4907">
        <f>VLOOKUP(D4907,'Step 1b-Current GLMT'!A:C,3,FALSE)</f>
        <v>0</v>
      </c>
    </row>
    <row r="4908" spans="1:11" s="6" customFormat="1" x14ac:dyDescent="0.25">
      <c r="A4908" t="s">
        <v>180</v>
      </c>
      <c r="B4908" t="s">
        <v>7022</v>
      </c>
      <c r="D4908" t="s">
        <v>15858</v>
      </c>
      <c r="E4908" s="6" t="str">
        <f>VLOOKUP(D4908,'Step 1b-Current GLMT'!A:B,2,FALSE)</f>
        <v xml:space="preserve">Outsourced Bookstore : Auxiliaries-General : Supplies/Services - Reimburse </v>
      </c>
      <c r="F4908" s="422"/>
      <c r="H4908" t="str">
        <f t="shared" si="254"/>
        <v>2010</v>
      </c>
      <c r="I4908" t="str">
        <f t="shared" si="253"/>
        <v xml:space="preserve"> </v>
      </c>
      <c r="J4908" t="str">
        <f t="shared" si="255"/>
        <v>E3801</v>
      </c>
      <c r="K4908">
        <f>VLOOKUP(D4908,'Step 1b-Current GLMT'!A:C,3,FALSE)</f>
        <v>0</v>
      </c>
    </row>
    <row r="4909" spans="1:11" s="6" customFormat="1" x14ac:dyDescent="0.25">
      <c r="A4909" t="s">
        <v>194</v>
      </c>
      <c r="B4909" t="s">
        <v>7023</v>
      </c>
      <c r="D4909" t="s">
        <v>15860</v>
      </c>
      <c r="E4909" s="6" t="str">
        <f>VLOOKUP(D4909,'Step 1b-Current GLMT'!A:B,2,FALSE)</f>
        <v xml:space="preserve">Outsourced Bookstore : Auxiliaries-General : General Supplies </v>
      </c>
      <c r="F4909" s="422"/>
      <c r="H4909" t="str">
        <f t="shared" si="254"/>
        <v>2010</v>
      </c>
      <c r="I4909" t="str">
        <f t="shared" si="253"/>
        <v xml:space="preserve"> </v>
      </c>
      <c r="J4909" t="str">
        <f t="shared" si="255"/>
        <v>E4100</v>
      </c>
      <c r="K4909">
        <f>VLOOKUP(D4909,'Step 1b-Current GLMT'!A:C,3,FALSE)</f>
        <v>0</v>
      </c>
    </row>
    <row r="4910" spans="1:11" s="6" customFormat="1" x14ac:dyDescent="0.25">
      <c r="A4910" t="s">
        <v>389</v>
      </c>
      <c r="B4910" t="s">
        <v>7024</v>
      </c>
      <c r="D4910" t="s">
        <v>15862</v>
      </c>
      <c r="E4910" s="6" t="str">
        <f>VLOOKUP(D4910,'Step 1b-Current GLMT'!A:B,2,FALSE)</f>
        <v xml:space="preserve">Outsourced Bookstore : Auxiliaries-General : Postage Reimbursement </v>
      </c>
      <c r="F4910" s="422"/>
      <c r="H4910" t="str">
        <f t="shared" si="254"/>
        <v>2010</v>
      </c>
      <c r="I4910" t="str">
        <f t="shared" si="253"/>
        <v xml:space="preserve"> </v>
      </c>
      <c r="J4910" t="str">
        <f t="shared" si="255"/>
        <v>E4126</v>
      </c>
      <c r="K4910">
        <f>VLOOKUP(D4910,'Step 1b-Current GLMT'!A:C,3,FALSE)</f>
        <v>0</v>
      </c>
    </row>
    <row r="4911" spans="1:11" s="6" customFormat="1" x14ac:dyDescent="0.25">
      <c r="A4911" t="s">
        <v>305</v>
      </c>
      <c r="B4911" t="s">
        <v>7025</v>
      </c>
      <c r="D4911" t="s">
        <v>15864</v>
      </c>
      <c r="E4911" s="6" t="str">
        <f>VLOOKUP(D4911,'Step 1b-Current GLMT'!A:B,2,FALSE)</f>
        <v xml:space="preserve">Outsourced Bookstore : Auxiliaries-General : Print Shop </v>
      </c>
      <c r="F4911" s="422"/>
      <c r="H4911" t="str">
        <f t="shared" si="254"/>
        <v>2010</v>
      </c>
      <c r="I4911" t="str">
        <f t="shared" si="253"/>
        <v xml:space="preserve"> </v>
      </c>
      <c r="J4911" t="str">
        <f t="shared" si="255"/>
        <v>E4122</v>
      </c>
      <c r="K4911">
        <f>VLOOKUP(D4911,'Step 1b-Current GLMT'!A:C,3,FALSE)</f>
        <v>0</v>
      </c>
    </row>
    <row r="4912" spans="1:11" s="6" customFormat="1" x14ac:dyDescent="0.25">
      <c r="A4912" t="s">
        <v>1534</v>
      </c>
      <c r="B4912" t="s">
        <v>7026</v>
      </c>
      <c r="D4912" t="s">
        <v>15866</v>
      </c>
      <c r="E4912" s="6" t="str">
        <f>VLOOKUP(D4912,'Step 1b-Current GLMT'!A:B,2,FALSE)</f>
        <v xml:space="preserve">Outsourced Bookstore : Auxiliaries-General : Telephone </v>
      </c>
      <c r="F4912" s="422"/>
      <c r="H4912" t="str">
        <f t="shared" si="254"/>
        <v>2010</v>
      </c>
      <c r="I4912" t="str">
        <f t="shared" si="253"/>
        <v xml:space="preserve"> </v>
      </c>
      <c r="J4912" t="str">
        <f t="shared" si="255"/>
        <v>E4606</v>
      </c>
      <c r="K4912">
        <f>VLOOKUP(D4912,'Step 1b-Current GLMT'!A:C,3,FALSE)</f>
        <v>0</v>
      </c>
    </row>
    <row r="4913" spans="1:11" s="6" customFormat="1" x14ac:dyDescent="0.25">
      <c r="A4913" t="s">
        <v>6909</v>
      </c>
      <c r="B4913" t="s">
        <v>7027</v>
      </c>
      <c r="D4913" t="s">
        <v>15868</v>
      </c>
      <c r="E4913" s="6" t="str">
        <f>VLOOKUP(D4913,'Step 1b-Current GLMT'!A:B,2,FALSE)</f>
        <v xml:space="preserve">Outsourced Bookstore : Auxiliaries-General : Utilities Reimbursement </v>
      </c>
      <c r="F4913" s="422"/>
      <c r="H4913" t="str">
        <f t="shared" si="254"/>
        <v>2010</v>
      </c>
      <c r="I4913" t="str">
        <f t="shared" si="253"/>
        <v xml:space="preserve"> </v>
      </c>
      <c r="J4913" t="str">
        <f t="shared" si="255"/>
        <v>E4610</v>
      </c>
      <c r="K4913">
        <f>VLOOKUP(D4913,'Step 1b-Current GLMT'!A:C,3,FALSE)</f>
        <v>0</v>
      </c>
    </row>
    <row r="4914" spans="1:11" s="6" customFormat="1" x14ac:dyDescent="0.25">
      <c r="A4914" t="s">
        <v>190</v>
      </c>
      <c r="B4914" t="s">
        <v>7028</v>
      </c>
      <c r="D4914" t="s">
        <v>15872</v>
      </c>
      <c r="E4914" s="6" t="str">
        <f>VLOOKUP(D4914,'Step 1b-Current GLMT'!A:B,2,FALSE)</f>
        <v xml:space="preserve">Bookstore - FMU : General : COD - ST Treas - 2 Fund </v>
      </c>
      <c r="F4914" s="421"/>
      <c r="H4914" t="str">
        <f t="shared" si="254"/>
        <v>2011</v>
      </c>
      <c r="I4914" t="str">
        <f t="shared" si="253"/>
        <v xml:space="preserve"> </v>
      </c>
      <c r="J4914" t="str">
        <f t="shared" si="255"/>
        <v>T2001</v>
      </c>
      <c r="K4914">
        <f>VLOOKUP(D4914,'Step 1b-Current GLMT'!A:C,3,FALSE)</f>
        <v>0</v>
      </c>
    </row>
    <row r="4915" spans="1:11" s="6" customFormat="1" x14ac:dyDescent="0.25">
      <c r="A4915" t="s">
        <v>192</v>
      </c>
      <c r="B4915" t="s">
        <v>7032</v>
      </c>
      <c r="D4915" t="s">
        <v>15876</v>
      </c>
      <c r="E4915" s="6" t="str">
        <f>VLOOKUP(D4915,'Step 1b-Current GLMT'!A:B,2,FALSE)</f>
        <v xml:space="preserve">Bookstore - FMU : General : A/R - Auxiliary Enterprises </v>
      </c>
      <c r="F4915" s="422"/>
      <c r="H4915" t="str">
        <f t="shared" si="254"/>
        <v>2011</v>
      </c>
      <c r="I4915" t="str">
        <f t="shared" si="253"/>
        <v xml:space="preserve"> </v>
      </c>
      <c r="J4915" t="str">
        <f t="shared" si="255"/>
        <v>T5009</v>
      </c>
      <c r="K4915">
        <f>VLOOKUP(D4915,'Step 1b-Current GLMT'!A:C,3,FALSE)</f>
        <v>0</v>
      </c>
    </row>
    <row r="4916" spans="1:11" s="6" customFormat="1" x14ac:dyDescent="0.25">
      <c r="A4916" t="s">
        <v>184</v>
      </c>
      <c r="B4916" t="s">
        <v>7033</v>
      </c>
      <c r="D4916" t="s">
        <v>15878</v>
      </c>
      <c r="E4916" s="6" t="str">
        <f>VLOOKUP(D4916,'Step 1b-Current GLMT'!A:B,2,FALSE)</f>
        <v xml:space="preserve">Bookstore - FMU : General : Fund Balance </v>
      </c>
      <c r="F4916" s="422"/>
      <c r="H4916" t="str">
        <f t="shared" si="254"/>
        <v>2011</v>
      </c>
      <c r="I4916" t="str">
        <f t="shared" si="253"/>
        <v xml:space="preserve"> </v>
      </c>
      <c r="J4916" t="str">
        <f t="shared" si="255"/>
        <v>B0000</v>
      </c>
      <c r="K4916">
        <f>VLOOKUP(D4916,'Step 1b-Current GLMT'!A:C,3,FALSE)</f>
        <v>0</v>
      </c>
    </row>
    <row r="4917" spans="1:11" s="6" customFormat="1" x14ac:dyDescent="0.25">
      <c r="A4917" t="s">
        <v>188</v>
      </c>
      <c r="B4917" t="s">
        <v>7034</v>
      </c>
      <c r="D4917" t="s">
        <v>15880</v>
      </c>
      <c r="E4917" s="6" t="str">
        <f>VLOOKUP(D4917,'Step 1b-Current GLMT'!A:B,2,FALSE)</f>
        <v xml:space="preserve">Bookstore - FMU : General : Outsourcing </v>
      </c>
      <c r="F4917" s="422"/>
      <c r="H4917" t="str">
        <f t="shared" si="254"/>
        <v>2011</v>
      </c>
      <c r="I4917" t="str">
        <f t="shared" si="253"/>
        <v xml:space="preserve"> </v>
      </c>
      <c r="J4917" t="str">
        <f t="shared" si="255"/>
        <v>R0447</v>
      </c>
      <c r="K4917">
        <f>VLOOKUP(D4917,'Step 1b-Current GLMT'!A:C,3,FALSE)</f>
        <v>0</v>
      </c>
    </row>
    <row r="4918" spans="1:11" s="6" customFormat="1" x14ac:dyDescent="0.25">
      <c r="A4918" t="s">
        <v>230</v>
      </c>
      <c r="B4918" t="s">
        <v>7029</v>
      </c>
      <c r="D4918" t="s">
        <v>20238</v>
      </c>
      <c r="E4918" s="6" t="str">
        <f>VLOOKUP(D4918,'Step 1b-Current GLMT'!A:B,2,FALSE)</f>
        <v xml:space="preserve">Bookstore - FMU : General : Cash Tran From W/I Acct Group </v>
      </c>
      <c r="F4918" s="421"/>
      <c r="H4918" t="str">
        <f t="shared" si="254"/>
        <v>2011</v>
      </c>
      <c r="I4918" t="str">
        <f t="shared" si="253"/>
        <v xml:space="preserve"> </v>
      </c>
      <c r="J4918" t="str">
        <f t="shared" si="255"/>
        <v>A0000</v>
      </c>
      <c r="K4918">
        <f>VLOOKUP(D4918,'Step 1b-Current GLMT'!A:C,3,FALSE)</f>
        <v>0</v>
      </c>
    </row>
    <row r="4919" spans="1:11" s="6" customFormat="1" x14ac:dyDescent="0.25">
      <c r="A4919" t="s">
        <v>230</v>
      </c>
      <c r="B4919" t="s">
        <v>7030</v>
      </c>
      <c r="D4919" t="s">
        <v>20239</v>
      </c>
      <c r="E4919" s="6" t="str">
        <f>VLOOKUP(D4919,'Step 1b-Current GLMT'!A:B,2,FALSE)</f>
        <v xml:space="preserve">Bookstore - FMU : General : Cash Tran To W/I Acct Group </v>
      </c>
      <c r="F4919" s="421"/>
      <c r="H4919" t="str">
        <f t="shared" si="254"/>
        <v>2011</v>
      </c>
      <c r="I4919" t="str">
        <f t="shared" si="253"/>
        <v xml:space="preserve"> </v>
      </c>
      <c r="J4919" t="str">
        <f t="shared" si="255"/>
        <v>D0000</v>
      </c>
      <c r="K4919">
        <f>VLOOKUP(D4919,'Step 1b-Current GLMT'!A:C,3,FALSE)</f>
        <v>0</v>
      </c>
    </row>
    <row r="4920" spans="1:11" s="6" customFormat="1" x14ac:dyDescent="0.25">
      <c r="A4920" t="s">
        <v>186</v>
      </c>
      <c r="B4920" t="s">
        <v>7031</v>
      </c>
      <c r="D4920" t="s">
        <v>20240</v>
      </c>
      <c r="E4920" s="6" t="str">
        <f>VLOOKUP(D4920,'Step 1b-Current GLMT'!A:B,2,FALSE)</f>
        <v xml:space="preserve">Bookstore - FMU : General : Cash Tran to Des Act Group </v>
      </c>
      <c r="F4920" s="421"/>
      <c r="H4920" t="str">
        <f t="shared" si="254"/>
        <v>2011</v>
      </c>
      <c r="I4920" t="str">
        <f t="shared" si="253"/>
        <v xml:space="preserve"> </v>
      </c>
      <c r="J4920" t="str">
        <f t="shared" si="255"/>
        <v>D0003</v>
      </c>
      <c r="K4920">
        <f>VLOOKUP(D4920,'Step 1b-Current GLMT'!A:C,3,FALSE)</f>
        <v>0</v>
      </c>
    </row>
    <row r="4921" spans="1:11" s="6" customFormat="1" x14ac:dyDescent="0.25">
      <c r="A4921" t="s">
        <v>267</v>
      </c>
      <c r="B4921" t="s">
        <v>7035</v>
      </c>
      <c r="D4921" t="s">
        <v>15882</v>
      </c>
      <c r="E4921" s="6" t="str">
        <f>VLOOKUP(D4921,'Step 1b-Current GLMT'!A:B,2,FALSE)</f>
        <v xml:space="preserve">Bookstore - FMU : Auxiliaries-General : Contractual Services </v>
      </c>
      <c r="F4921" s="422"/>
      <c r="H4921" t="str">
        <f t="shared" si="254"/>
        <v>2011</v>
      </c>
      <c r="I4921" t="str">
        <f t="shared" si="253"/>
        <v xml:space="preserve"> </v>
      </c>
      <c r="J4921" t="str">
        <f t="shared" si="255"/>
        <v>E3800</v>
      </c>
      <c r="K4921">
        <f>VLOOKUP(D4921,'Step 1b-Current GLMT'!A:C,3,FALSE)</f>
        <v>0</v>
      </c>
    </row>
    <row r="4922" spans="1:11" s="6" customFormat="1" x14ac:dyDescent="0.25">
      <c r="A4922" t="s">
        <v>12</v>
      </c>
      <c r="B4922" t="s">
        <v>7036</v>
      </c>
      <c r="D4922" t="s">
        <v>15884</v>
      </c>
      <c r="E4922" s="6" t="str">
        <f>VLOOKUP(D4922,'Step 1b-Current GLMT'!A:B,2,FALSE)</f>
        <v xml:space="preserve">Bookstore - FMU : Auxiliaries-General : Employee Functions and Events </v>
      </c>
      <c r="F4922" s="422"/>
      <c r="H4922" t="str">
        <f t="shared" si="254"/>
        <v>2011</v>
      </c>
      <c r="I4922" t="str">
        <f t="shared" si="253"/>
        <v xml:space="preserve"> </v>
      </c>
      <c r="J4922" t="str">
        <f t="shared" si="255"/>
        <v>E3841</v>
      </c>
      <c r="K4922">
        <f>VLOOKUP(D4922,'Step 1b-Current GLMT'!A:C,3,FALSE)</f>
        <v>0</v>
      </c>
    </row>
    <row r="4923" spans="1:11" s="6" customFormat="1" x14ac:dyDescent="0.25">
      <c r="A4923" t="s">
        <v>194</v>
      </c>
      <c r="B4923" t="s">
        <v>7037</v>
      </c>
      <c r="D4923" t="s">
        <v>15886</v>
      </c>
      <c r="E4923" s="6" t="str">
        <f>VLOOKUP(D4923,'Step 1b-Current GLMT'!A:B,2,FALSE)</f>
        <v xml:space="preserve">Bookstore - FMU : Auxiliaries-General : General Supplies </v>
      </c>
      <c r="F4923" s="422"/>
      <c r="H4923" t="str">
        <f t="shared" si="254"/>
        <v>2011</v>
      </c>
      <c r="I4923" t="str">
        <f t="shared" si="253"/>
        <v xml:space="preserve"> </v>
      </c>
      <c r="J4923" t="str">
        <f t="shared" si="255"/>
        <v>E4100</v>
      </c>
      <c r="K4923">
        <f>VLOOKUP(D4923,'Step 1b-Current GLMT'!A:C,3,FALSE)</f>
        <v>0</v>
      </c>
    </row>
    <row r="4924" spans="1:11" s="6" customFormat="1" x14ac:dyDescent="0.25">
      <c r="A4924" t="s">
        <v>190</v>
      </c>
      <c r="B4924" t="s">
        <v>7038</v>
      </c>
      <c r="D4924" t="s">
        <v>15890</v>
      </c>
      <c r="E4924" s="6" t="str">
        <f>VLOOKUP(D4924,'Step 1b-Current GLMT'!A:B,2,FALSE)</f>
        <v xml:space="preserve">Outsourced Dining Services : General : COD - ST Treas - 2 Fund </v>
      </c>
      <c r="F4924" s="421"/>
      <c r="H4924" t="str">
        <f t="shared" si="254"/>
        <v>2020</v>
      </c>
      <c r="I4924" t="str">
        <f t="shared" si="253"/>
        <v xml:space="preserve"> </v>
      </c>
      <c r="J4924" t="str">
        <f t="shared" si="255"/>
        <v>T2001</v>
      </c>
      <c r="K4924">
        <f>VLOOKUP(D4924,'Step 1b-Current GLMT'!A:C,3,FALSE)</f>
        <v>0</v>
      </c>
    </row>
    <row r="4925" spans="1:11" s="6" customFormat="1" x14ac:dyDescent="0.25">
      <c r="A4925" t="s">
        <v>192</v>
      </c>
      <c r="B4925" t="s">
        <v>7041</v>
      </c>
      <c r="D4925" t="s">
        <v>15894</v>
      </c>
      <c r="E4925" s="6" t="str">
        <f>VLOOKUP(D4925,'Step 1b-Current GLMT'!A:B,2,FALSE)</f>
        <v xml:space="preserve">Outsourced Dining Services : General : A/R - Auxiliary Enterprises </v>
      </c>
      <c r="F4925" s="422"/>
      <c r="H4925" t="str">
        <f t="shared" si="254"/>
        <v>2020</v>
      </c>
      <c r="I4925" t="str">
        <f t="shared" si="253"/>
        <v xml:space="preserve"> </v>
      </c>
      <c r="J4925" t="str">
        <f t="shared" si="255"/>
        <v>T5009</v>
      </c>
      <c r="K4925">
        <f>VLOOKUP(D4925,'Step 1b-Current GLMT'!A:C,3,FALSE)</f>
        <v>0</v>
      </c>
    </row>
    <row r="4926" spans="1:11" s="6" customFormat="1" x14ac:dyDescent="0.25">
      <c r="A4926" t="s">
        <v>149</v>
      </c>
      <c r="B4926" t="s">
        <v>7042</v>
      </c>
      <c r="D4926" t="s">
        <v>15896</v>
      </c>
      <c r="E4926" s="6" t="str">
        <f>VLOOKUP(D4926,'Step 1b-Current GLMT'!A:B,2,FALSE)</f>
        <v xml:space="preserve">Outsourced Dining Services : General : A/R - Other </v>
      </c>
      <c r="F4926" s="422"/>
      <c r="H4926" t="str">
        <f t="shared" si="254"/>
        <v>2020</v>
      </c>
      <c r="I4926" t="str">
        <f t="shared" si="253"/>
        <v xml:space="preserve"> </v>
      </c>
      <c r="J4926" t="str">
        <f t="shared" si="255"/>
        <v>T5003</v>
      </c>
      <c r="K4926">
        <f>VLOOKUP(D4926,'Step 1b-Current GLMT'!A:C,3,FALSE)</f>
        <v>0</v>
      </c>
    </row>
    <row r="4927" spans="1:11" s="6" customFormat="1" x14ac:dyDescent="0.25">
      <c r="A4927" t="s">
        <v>218</v>
      </c>
      <c r="B4927" t="s">
        <v>7043</v>
      </c>
      <c r="D4927" t="s">
        <v>15898</v>
      </c>
      <c r="E4927" s="6" t="str">
        <f>VLOOKUP(D4927,'Step 1b-Current GLMT'!A:B,2,FALSE)</f>
        <v xml:space="preserve">Outsourced Dining Services : General : A/P - Vendor Invoices </v>
      </c>
      <c r="F4927" s="421"/>
      <c r="H4927" t="str">
        <f t="shared" si="254"/>
        <v>2020</v>
      </c>
      <c r="I4927" t="str">
        <f t="shared" si="253"/>
        <v xml:space="preserve"> </v>
      </c>
      <c r="J4927" t="str">
        <f t="shared" si="255"/>
        <v>L1100</v>
      </c>
      <c r="K4927">
        <f>VLOOKUP(D4927,'Step 1b-Current GLMT'!A:C,3,FALSE)</f>
        <v>0</v>
      </c>
    </row>
    <row r="4928" spans="1:11" s="6" customFormat="1" ht="15.75" x14ac:dyDescent="0.3">
      <c r="A4928" t="s">
        <v>136</v>
      </c>
      <c r="B4928" t="s">
        <v>158</v>
      </c>
      <c r="D4928" s="331" t="s">
        <v>21697</v>
      </c>
      <c r="E4928" s="334" t="str">
        <f>VLOOKUP(D4928,'Step 1b-Current GLMT'!A:B,2,FALSE)</f>
        <v xml:space="preserve">Outsourced Dining Services : General : Curr Portion - Accr Exp - AL </v>
      </c>
      <c r="F4928" s="421"/>
      <c r="G4928"/>
      <c r="H4928" t="str">
        <f t="shared" si="254"/>
        <v>2020</v>
      </c>
      <c r="I4928" t="str">
        <f t="shared" si="253"/>
        <v xml:space="preserve"> </v>
      </c>
      <c r="J4928" t="str">
        <f t="shared" si="255"/>
        <v>L3000</v>
      </c>
      <c r="K4928">
        <f>VLOOKUP(D4928,'Step 1b-Current GLMT'!A:C,3,FALSE)</f>
        <v>0</v>
      </c>
    </row>
    <row r="4929" spans="1:11" s="6" customFormat="1" x14ac:dyDescent="0.25">
      <c r="A4929" t="s">
        <v>7044</v>
      </c>
      <c r="B4929" t="s">
        <v>7045</v>
      </c>
      <c r="D4929" t="s">
        <v>15900</v>
      </c>
      <c r="E4929" s="6" t="str">
        <f>VLOOKUP(D4929,'Step 1b-Current GLMT'!A:B,2,FALSE)</f>
        <v xml:space="preserve">Outsourced Dining Services : General : Deferred Revenue - Board Plans </v>
      </c>
      <c r="F4929" s="422"/>
      <c r="H4929" t="str">
        <f t="shared" si="254"/>
        <v>2020</v>
      </c>
      <c r="I4929" t="str">
        <f t="shared" ref="I4929:I4992" si="256">IF(D4929=0,"0"," ")</f>
        <v xml:space="preserve"> </v>
      </c>
      <c r="J4929" t="str">
        <f t="shared" si="255"/>
        <v>L4060</v>
      </c>
      <c r="K4929">
        <f>VLOOKUP(D4929,'Step 1b-Current GLMT'!A:C,3,FALSE)</f>
        <v>0</v>
      </c>
    </row>
    <row r="4930" spans="1:11" s="6" customFormat="1" x14ac:dyDescent="0.25">
      <c r="A4930" t="s">
        <v>184</v>
      </c>
      <c r="B4930" t="s">
        <v>7046</v>
      </c>
      <c r="D4930" t="s">
        <v>15902</v>
      </c>
      <c r="E4930" s="6" t="str">
        <f>VLOOKUP(D4930,'Step 1b-Current GLMT'!A:B,2,FALSE)</f>
        <v xml:space="preserve">Outsourced Dining Services : General : Fund Balance </v>
      </c>
      <c r="F4930" s="422"/>
      <c r="H4930" t="str">
        <f t="shared" ref="H4930:H4993" si="257">RIGHT(B4930,4)</f>
        <v>2020</v>
      </c>
      <c r="I4930" t="str">
        <f t="shared" si="256"/>
        <v xml:space="preserve"> </v>
      </c>
      <c r="J4930" t="str">
        <f t="shared" ref="J4930:J4993" si="258">MID(B4930,7,5)</f>
        <v>B0000</v>
      </c>
      <c r="K4930">
        <f>VLOOKUP(D4930,'Step 1b-Current GLMT'!A:C,3,FALSE)</f>
        <v>0</v>
      </c>
    </row>
    <row r="4931" spans="1:11" s="6" customFormat="1" x14ac:dyDescent="0.25">
      <c r="A4931" t="s">
        <v>7047</v>
      </c>
      <c r="B4931" t="s">
        <v>7048</v>
      </c>
      <c r="D4931" t="s">
        <v>15904</v>
      </c>
      <c r="E4931" s="6" t="str">
        <f>VLOOKUP(D4931,'Step 1b-Current GLMT'!A:B,2,FALSE)</f>
        <v xml:space="preserve">Outsourced Dining Services : General : Board Plans - Spring </v>
      </c>
      <c r="F4931" s="421"/>
      <c r="H4931" t="str">
        <f t="shared" si="257"/>
        <v>2020</v>
      </c>
      <c r="I4931" t="str">
        <f t="shared" si="256"/>
        <v xml:space="preserve"> </v>
      </c>
      <c r="J4931" t="str">
        <f t="shared" si="258"/>
        <v>R0418</v>
      </c>
      <c r="K4931">
        <f>VLOOKUP(D4931,'Step 1b-Current GLMT'!A:C,3,FALSE)</f>
        <v>0</v>
      </c>
    </row>
    <row r="4932" spans="1:11" s="6" customFormat="1" x14ac:dyDescent="0.25">
      <c r="A4932" t="s">
        <v>7049</v>
      </c>
      <c r="B4932" t="s">
        <v>7050</v>
      </c>
      <c r="D4932" t="s">
        <v>15906</v>
      </c>
      <c r="E4932" s="6" t="str">
        <f>VLOOKUP(D4932,'Step 1b-Current GLMT'!A:B,2,FALSE)</f>
        <v xml:space="preserve">Outsourced Dining Services : General : Board Plans - Fall </v>
      </c>
      <c r="F4932" s="421"/>
      <c r="H4932" t="str">
        <f t="shared" si="257"/>
        <v>2020</v>
      </c>
      <c r="I4932" t="str">
        <f t="shared" si="256"/>
        <v xml:space="preserve"> </v>
      </c>
      <c r="J4932" t="str">
        <f t="shared" si="258"/>
        <v>R0420</v>
      </c>
      <c r="K4932">
        <f>VLOOKUP(D4932,'Step 1b-Current GLMT'!A:C,3,FALSE)</f>
        <v>0</v>
      </c>
    </row>
    <row r="4933" spans="1:11" s="6" customFormat="1" x14ac:dyDescent="0.25">
      <c r="A4933" t="s">
        <v>7051</v>
      </c>
      <c r="B4933" t="s">
        <v>7052</v>
      </c>
      <c r="D4933" t="s">
        <v>15908</v>
      </c>
      <c r="E4933" s="6" t="str">
        <f>VLOOKUP(D4933,'Step 1b-Current GLMT'!A:B,2,FALSE)</f>
        <v xml:space="preserve">Outsourced Dining Services : General : Remittances to Outsourcers </v>
      </c>
      <c r="F4933" s="421"/>
      <c r="H4933" t="str">
        <f t="shared" si="257"/>
        <v>2020</v>
      </c>
      <c r="I4933" t="str">
        <f t="shared" si="256"/>
        <v xml:space="preserve"> </v>
      </c>
      <c r="J4933" t="str">
        <f t="shared" si="258"/>
        <v>R0421</v>
      </c>
      <c r="K4933">
        <f>VLOOKUP(D4933,'Step 1b-Current GLMT'!A:C,3,FALSE)</f>
        <v>0</v>
      </c>
    </row>
    <row r="4934" spans="1:11" s="6" customFormat="1" x14ac:dyDescent="0.25">
      <c r="A4934" t="s">
        <v>7053</v>
      </c>
      <c r="B4934" t="s">
        <v>7054</v>
      </c>
      <c r="D4934" t="s">
        <v>15910</v>
      </c>
      <c r="E4934" s="6" t="str">
        <f>VLOOKUP(D4934,'Step 1b-Current GLMT'!A:B,2,FALSE)</f>
        <v xml:space="preserve">Outsourced Dining Services : General : Revenue Reduction </v>
      </c>
      <c r="F4934" s="421"/>
      <c r="H4934" t="str">
        <f t="shared" si="257"/>
        <v>2020</v>
      </c>
      <c r="I4934" t="str">
        <f t="shared" si="256"/>
        <v xml:space="preserve"> </v>
      </c>
      <c r="J4934" t="str">
        <f t="shared" si="258"/>
        <v>R0423</v>
      </c>
      <c r="K4934">
        <f>VLOOKUP(D4934,'Step 1b-Current GLMT'!A:C,3,FALSE)</f>
        <v>0</v>
      </c>
    </row>
    <row r="4935" spans="1:11" s="6" customFormat="1" x14ac:dyDescent="0.25">
      <c r="A4935" t="s">
        <v>188</v>
      </c>
      <c r="B4935" t="s">
        <v>7055</v>
      </c>
      <c r="D4935" t="s">
        <v>15912</v>
      </c>
      <c r="E4935" s="6" t="str">
        <f>VLOOKUP(D4935,'Step 1b-Current GLMT'!A:B,2,FALSE)</f>
        <v xml:space="preserve">Outsourced Dining Services : General : Outsourcing </v>
      </c>
      <c r="F4935" s="422"/>
      <c r="H4935" t="str">
        <f t="shared" si="257"/>
        <v>2020</v>
      </c>
      <c r="I4935" t="str">
        <f t="shared" si="256"/>
        <v xml:space="preserve"> </v>
      </c>
      <c r="J4935" t="str">
        <f t="shared" si="258"/>
        <v>R0447</v>
      </c>
      <c r="K4935">
        <f>VLOOKUP(D4935,'Step 1b-Current GLMT'!A:C,3,FALSE)</f>
        <v>0</v>
      </c>
    </row>
    <row r="4936" spans="1:11" s="6" customFormat="1" x14ac:dyDescent="0.25">
      <c r="A4936" t="s">
        <v>230</v>
      </c>
      <c r="B4936" t="s">
        <v>7039</v>
      </c>
      <c r="D4936" t="s">
        <v>20241</v>
      </c>
      <c r="E4936" s="6" t="str">
        <f>VLOOKUP(D4936,'Step 1b-Current GLMT'!A:B,2,FALSE)</f>
        <v xml:space="preserve">Outsourced Dining Services : General : Cash Tran To W/I Acct Group </v>
      </c>
      <c r="F4936" s="421"/>
      <c r="H4936" t="str">
        <f t="shared" si="257"/>
        <v>2020</v>
      </c>
      <c r="I4936" t="str">
        <f t="shared" si="256"/>
        <v xml:space="preserve"> </v>
      </c>
      <c r="J4936" t="str">
        <f t="shared" si="258"/>
        <v>D0000</v>
      </c>
      <c r="K4936">
        <f>VLOOKUP(D4936,'Step 1b-Current GLMT'!A:C,3,FALSE)</f>
        <v>0</v>
      </c>
    </row>
    <row r="4937" spans="1:11" s="6" customFormat="1" x14ac:dyDescent="0.25">
      <c r="A4937" t="s">
        <v>186</v>
      </c>
      <c r="B4937" t="s">
        <v>7040</v>
      </c>
      <c r="D4937" t="s">
        <v>20242</v>
      </c>
      <c r="E4937" s="6" t="str">
        <f>VLOOKUP(D4937,'Step 1b-Current GLMT'!A:B,2,FALSE)</f>
        <v xml:space="preserve">Outsourced Dining Services : General : Cash Tran to Des Act Group </v>
      </c>
      <c r="F4937" s="422"/>
      <c r="H4937" t="str">
        <f t="shared" si="257"/>
        <v>2020</v>
      </c>
      <c r="I4937" t="str">
        <f t="shared" si="256"/>
        <v xml:space="preserve"> </v>
      </c>
      <c r="J4937" t="str">
        <f t="shared" si="258"/>
        <v>D0003</v>
      </c>
      <c r="K4937">
        <f>VLOOKUP(D4937,'Step 1b-Current GLMT'!A:C,3,FALSE)</f>
        <v>0</v>
      </c>
    </row>
    <row r="4938" spans="1:11" s="6" customFormat="1" x14ac:dyDescent="0.25">
      <c r="A4938" t="s">
        <v>7056</v>
      </c>
      <c r="B4938" t="s">
        <v>7057</v>
      </c>
      <c r="D4938" t="s">
        <v>7060</v>
      </c>
      <c r="E4938" s="6" t="str">
        <f>VLOOKUP(D4938,'Step 1b-Current GLMT'!A:B,2,FALSE)</f>
        <v xml:space="preserve">Outsourced Dining Services : Auxiliaries-General : Staff Wages - Classified </v>
      </c>
      <c r="F4938" s="422"/>
      <c r="H4938" t="str">
        <f t="shared" si="257"/>
        <v>2020</v>
      </c>
      <c r="I4938" t="str">
        <f t="shared" si="256"/>
        <v xml:space="preserve"> </v>
      </c>
      <c r="J4938" t="str">
        <f t="shared" si="258"/>
        <v>E1303</v>
      </c>
      <c r="K4938">
        <f>VLOOKUP(D4938,'Step 1b-Current GLMT'!A:C,3,FALSE)</f>
        <v>0</v>
      </c>
    </row>
    <row r="4939" spans="1:11" s="6" customFormat="1" x14ac:dyDescent="0.25">
      <c r="A4939" t="s">
        <v>7058</v>
      </c>
      <c r="B4939" t="s">
        <v>7059</v>
      </c>
      <c r="D4939" t="s">
        <v>7060</v>
      </c>
      <c r="E4939" s="6" t="str">
        <f>VLOOKUP(D4939,'Step 1b-Current GLMT'!A:B,2,FALSE)</f>
        <v xml:space="preserve">Outsourced Dining Services : Auxiliaries-General : Staff Wages - Classified </v>
      </c>
      <c r="F4939" s="422"/>
      <c r="H4939" t="str">
        <f t="shared" si="257"/>
        <v>2020</v>
      </c>
      <c r="I4939" t="str">
        <f t="shared" si="256"/>
        <v xml:space="preserve"> </v>
      </c>
      <c r="J4939" t="str">
        <f t="shared" si="258"/>
        <v>E1304</v>
      </c>
      <c r="K4939">
        <f>VLOOKUP(D4939,'Step 1b-Current GLMT'!A:C,3,FALSE)</f>
        <v>0</v>
      </c>
    </row>
    <row r="4940" spans="1:11" s="6" customFormat="1" x14ac:dyDescent="0.25">
      <c r="A4940" t="s">
        <v>7061</v>
      </c>
      <c r="B4940" t="s">
        <v>7062</v>
      </c>
      <c r="D4940" t="s">
        <v>7060</v>
      </c>
      <c r="E4940" s="6" t="str">
        <f>VLOOKUP(D4940,'Step 1b-Current GLMT'!A:B,2,FALSE)</f>
        <v xml:space="preserve">Outsourced Dining Services : Auxiliaries-General : Staff Wages - Classified </v>
      </c>
      <c r="F4940" s="422"/>
      <c r="H4940" t="str">
        <f t="shared" si="257"/>
        <v>2020</v>
      </c>
      <c r="I4940" t="str">
        <f t="shared" si="256"/>
        <v xml:space="preserve"> </v>
      </c>
      <c r="J4940" t="str">
        <f t="shared" si="258"/>
        <v>E1306</v>
      </c>
      <c r="K4940">
        <f>VLOOKUP(D4940,'Step 1b-Current GLMT'!A:C,3,FALSE)</f>
        <v>0</v>
      </c>
    </row>
    <row r="4941" spans="1:11" s="6" customFormat="1" x14ac:dyDescent="0.25">
      <c r="A4941" t="s">
        <v>1723</v>
      </c>
      <c r="B4941" t="s">
        <v>7063</v>
      </c>
      <c r="D4941" t="s">
        <v>15915</v>
      </c>
      <c r="E4941" s="6" t="str">
        <f>VLOOKUP(D4941,'Step 1b-Current GLMT'!A:B,2,FALSE)</f>
        <v xml:space="preserve">Outsourced Dining Services : Auxiliaries-General : Service Reimburse Eliminated </v>
      </c>
      <c r="F4941" s="422"/>
      <c r="H4941" t="str">
        <f t="shared" si="257"/>
        <v>2020</v>
      </c>
      <c r="I4941" t="str">
        <f t="shared" si="256"/>
        <v xml:space="preserve"> </v>
      </c>
      <c r="J4941" t="str">
        <f t="shared" si="258"/>
        <v>E1780</v>
      </c>
      <c r="K4941">
        <f>VLOOKUP(D4941,'Step 1b-Current GLMT'!A:C,3,FALSE)</f>
        <v>0</v>
      </c>
    </row>
    <row r="4942" spans="1:11" s="6" customFormat="1" x14ac:dyDescent="0.25">
      <c r="A4942" t="s">
        <v>1633</v>
      </c>
      <c r="B4942" t="s">
        <v>7064</v>
      </c>
      <c r="D4942" t="s">
        <v>21083</v>
      </c>
      <c r="E4942" s="6" t="str">
        <f>VLOOKUP(D4942,'Step 1b-Current GLMT'!A:B,2,FALSE)</f>
        <v xml:space="preserve">Outsourced Dining Services : Auxiliaries-General : State Retirement </v>
      </c>
      <c r="F4942" s="422"/>
      <c r="H4942" t="str">
        <f t="shared" si="257"/>
        <v>2020</v>
      </c>
      <c r="I4942" t="str">
        <f t="shared" si="256"/>
        <v xml:space="preserve"> </v>
      </c>
      <c r="J4942" t="str">
        <f t="shared" si="258"/>
        <v>E2200</v>
      </c>
      <c r="K4942">
        <f>VLOOKUP(D4942,'Step 1b-Current GLMT'!A:C,3,FALSE)</f>
        <v>0</v>
      </c>
    </row>
    <row r="4943" spans="1:11" s="6" customFormat="1" x14ac:dyDescent="0.25">
      <c r="A4943" t="s">
        <v>1635</v>
      </c>
      <c r="B4943" t="s">
        <v>7065</v>
      </c>
      <c r="D4943" t="s">
        <v>21085</v>
      </c>
      <c r="E4943" s="6" t="str">
        <f>VLOOKUP(D4943,'Step 1b-Current GLMT'!A:B,2,FALSE)</f>
        <v xml:space="preserve">Outsourced Dining Services : Auxiliaries-General : Social Security </v>
      </c>
      <c r="F4943" s="422"/>
      <c r="H4943" t="str">
        <f t="shared" si="257"/>
        <v>2020</v>
      </c>
      <c r="I4943" t="str">
        <f t="shared" si="256"/>
        <v xml:space="preserve"> </v>
      </c>
      <c r="J4943" t="str">
        <f t="shared" si="258"/>
        <v>E2202</v>
      </c>
      <c r="K4943">
        <f>VLOOKUP(D4943,'Step 1b-Current GLMT'!A:C,3,FALSE)</f>
        <v>0</v>
      </c>
    </row>
    <row r="4944" spans="1:11" s="6" customFormat="1" x14ac:dyDescent="0.25">
      <c r="A4944" t="s">
        <v>4473</v>
      </c>
      <c r="B4944" t="s">
        <v>7066</v>
      </c>
      <c r="D4944" t="s">
        <v>21087</v>
      </c>
      <c r="E4944" s="6" t="str">
        <f>VLOOKUP(D4944,'Step 1b-Current GLMT'!A:B,2,FALSE)</f>
        <v xml:space="preserve">Outsourced Dining Services : Auxiliaries-General : Health </v>
      </c>
      <c r="F4944" s="422"/>
      <c r="H4944" t="str">
        <f t="shared" si="257"/>
        <v>2020</v>
      </c>
      <c r="I4944" t="str">
        <f t="shared" si="256"/>
        <v xml:space="preserve"> </v>
      </c>
      <c r="J4944" t="str">
        <f t="shared" si="258"/>
        <v>E2204</v>
      </c>
      <c r="K4944">
        <f>VLOOKUP(D4944,'Step 1b-Current GLMT'!A:C,3,FALSE)</f>
        <v>0</v>
      </c>
    </row>
    <row r="4945" spans="1:11" s="6" customFormat="1" x14ac:dyDescent="0.25">
      <c r="A4945" t="s">
        <v>4475</v>
      </c>
      <c r="B4945" t="s">
        <v>7067</v>
      </c>
      <c r="D4945" t="s">
        <v>21089</v>
      </c>
      <c r="E4945" s="6" t="str">
        <f>VLOOKUP(D4945,'Step 1b-Current GLMT'!A:B,2,FALSE)</f>
        <v xml:space="preserve">Outsourced Dining Services : Auxiliaries-General : Dental </v>
      </c>
      <c r="F4945" s="422"/>
      <c r="H4945" t="str">
        <f t="shared" si="257"/>
        <v>2020</v>
      </c>
      <c r="I4945" t="str">
        <f t="shared" si="256"/>
        <v xml:space="preserve"> </v>
      </c>
      <c r="J4945" t="str">
        <f t="shared" si="258"/>
        <v>E2206</v>
      </c>
      <c r="K4945">
        <f>VLOOKUP(D4945,'Step 1b-Current GLMT'!A:C,3,FALSE)</f>
        <v>0</v>
      </c>
    </row>
    <row r="4946" spans="1:11" s="6" customFormat="1" x14ac:dyDescent="0.25">
      <c r="A4946" t="s">
        <v>1728</v>
      </c>
      <c r="B4946" t="s">
        <v>7068</v>
      </c>
      <c r="D4946" t="s">
        <v>21091</v>
      </c>
      <c r="E4946" s="6" t="str">
        <f>VLOOKUP(D4946,'Step 1b-Current GLMT'!A:B,2,FALSE)</f>
        <v xml:space="preserve">Outsourced Dining Services : Auxiliaries-General : Workers Compensation </v>
      </c>
      <c r="F4946" s="422"/>
      <c r="H4946" t="str">
        <f t="shared" si="257"/>
        <v>2020</v>
      </c>
      <c r="I4946" t="str">
        <f t="shared" si="256"/>
        <v xml:space="preserve"> </v>
      </c>
      <c r="J4946" t="str">
        <f t="shared" si="258"/>
        <v>E2203</v>
      </c>
      <c r="K4946">
        <f>VLOOKUP(D4946,'Step 1b-Current GLMT'!A:C,3,FALSE)</f>
        <v>0</v>
      </c>
    </row>
    <row r="4947" spans="1:11" s="6" customFormat="1" x14ac:dyDescent="0.25">
      <c r="A4947" t="s">
        <v>1639</v>
      </c>
      <c r="B4947" t="s">
        <v>7069</v>
      </c>
      <c r="D4947" t="s">
        <v>21093</v>
      </c>
      <c r="E4947" s="6" t="str">
        <f>VLOOKUP(D4947,'Step 1b-Current GLMT'!A:B,2,FALSE)</f>
        <v xml:space="preserve">Outsourced Dining Services : Auxiliaries-General : Unemploy Comp </v>
      </c>
      <c r="F4947" s="422"/>
      <c r="H4947" t="str">
        <f t="shared" si="257"/>
        <v>2020</v>
      </c>
      <c r="I4947" t="str">
        <f t="shared" si="256"/>
        <v xml:space="preserve"> </v>
      </c>
      <c r="J4947" t="str">
        <f t="shared" si="258"/>
        <v>E2205</v>
      </c>
      <c r="K4947">
        <f>VLOOKUP(D4947,'Step 1b-Current GLMT'!A:C,3,FALSE)</f>
        <v>0</v>
      </c>
    </row>
    <row r="4948" spans="1:11" s="6" customFormat="1" x14ac:dyDescent="0.25">
      <c r="A4948" t="s">
        <v>1731</v>
      </c>
      <c r="B4948" t="s">
        <v>7070</v>
      </c>
      <c r="D4948" t="s">
        <v>15917</v>
      </c>
      <c r="E4948" s="6" t="str">
        <f>VLOOKUP(D4948,'Step 1b-Current GLMT'!A:B,2,FALSE)</f>
        <v xml:space="preserve">Outsourced Dining Services : Auxiliaries-General : Service Reimburse Eliminated </v>
      </c>
      <c r="F4948" s="421"/>
      <c r="H4948" t="str">
        <f t="shared" si="257"/>
        <v>2020</v>
      </c>
      <c r="I4948" t="str">
        <f t="shared" si="256"/>
        <v xml:space="preserve"> </v>
      </c>
      <c r="J4948" t="str">
        <f t="shared" si="258"/>
        <v>E2320</v>
      </c>
      <c r="K4948">
        <f>VLOOKUP(D4948,'Step 1b-Current GLMT'!A:C,3,FALSE)</f>
        <v>0</v>
      </c>
    </row>
    <row r="4949" spans="1:11" s="6" customFormat="1" x14ac:dyDescent="0.25">
      <c r="A4949" t="s">
        <v>267</v>
      </c>
      <c r="B4949" t="s">
        <v>7071</v>
      </c>
      <c r="D4949" t="s">
        <v>15918</v>
      </c>
      <c r="E4949" s="6" t="str">
        <f>VLOOKUP(D4949,'Step 1b-Current GLMT'!A:B,2,FALSE)</f>
        <v xml:space="preserve">Outsourced Dining Services : Auxiliaries-General : Contractual Services </v>
      </c>
      <c r="F4949" s="422"/>
      <c r="H4949" t="str">
        <f t="shared" si="257"/>
        <v>2020</v>
      </c>
      <c r="I4949" t="str">
        <f t="shared" si="256"/>
        <v xml:space="preserve"> </v>
      </c>
      <c r="J4949" t="str">
        <f t="shared" si="258"/>
        <v>E3800</v>
      </c>
      <c r="K4949">
        <f>VLOOKUP(D4949,'Step 1b-Current GLMT'!A:C,3,FALSE)</f>
        <v>0</v>
      </c>
    </row>
    <row r="4950" spans="1:11" s="6" customFormat="1" x14ac:dyDescent="0.25">
      <c r="A4950" t="s">
        <v>180</v>
      </c>
      <c r="B4950" t="s">
        <v>7072</v>
      </c>
      <c r="D4950" t="s">
        <v>15920</v>
      </c>
      <c r="E4950" s="6" t="str">
        <f>VLOOKUP(D4950,'Step 1b-Current GLMT'!A:B,2,FALSE)</f>
        <v xml:space="preserve">Outsourced Dining Services : Auxiliaries-General : Supplies/Services - Reimburse </v>
      </c>
      <c r="F4950" s="422"/>
      <c r="H4950" t="str">
        <f t="shared" si="257"/>
        <v>2020</v>
      </c>
      <c r="I4950" t="str">
        <f t="shared" si="256"/>
        <v xml:space="preserve"> </v>
      </c>
      <c r="J4950" t="str">
        <f t="shared" si="258"/>
        <v>E3801</v>
      </c>
      <c r="K4950">
        <f>VLOOKUP(D4950,'Step 1b-Current GLMT'!A:C,3,FALSE)</f>
        <v>0</v>
      </c>
    </row>
    <row r="4951" spans="1:11" s="6" customFormat="1" x14ac:dyDescent="0.25">
      <c r="A4951" t="s">
        <v>194</v>
      </c>
      <c r="B4951" t="s">
        <v>7073</v>
      </c>
      <c r="D4951" t="s">
        <v>15922</v>
      </c>
      <c r="E4951" s="6" t="str">
        <f>VLOOKUP(D4951,'Step 1b-Current GLMT'!A:B,2,FALSE)</f>
        <v xml:space="preserve">Outsourced Dining Services : Auxiliaries-General : General Supplies </v>
      </c>
      <c r="F4951" s="422"/>
      <c r="H4951" t="str">
        <f t="shared" si="257"/>
        <v>2020</v>
      </c>
      <c r="I4951" t="str">
        <f t="shared" si="256"/>
        <v xml:space="preserve"> </v>
      </c>
      <c r="J4951" t="str">
        <f t="shared" si="258"/>
        <v>E4100</v>
      </c>
      <c r="K4951">
        <f>VLOOKUP(D4951,'Step 1b-Current GLMT'!A:C,3,FALSE)</f>
        <v>0</v>
      </c>
    </row>
    <row r="4952" spans="1:11" s="6" customFormat="1" x14ac:dyDescent="0.25">
      <c r="A4952" t="s">
        <v>389</v>
      </c>
      <c r="B4952" t="s">
        <v>7074</v>
      </c>
      <c r="D4952" t="s">
        <v>15924</v>
      </c>
      <c r="E4952" s="6" t="str">
        <f>VLOOKUP(D4952,'Step 1b-Current GLMT'!A:B,2,FALSE)</f>
        <v xml:space="preserve">Outsourced Dining Services : Auxiliaries-General : Postage Reimbursement </v>
      </c>
      <c r="F4952" s="422"/>
      <c r="H4952" t="str">
        <f t="shared" si="257"/>
        <v>2020</v>
      </c>
      <c r="I4952" t="str">
        <f t="shared" si="256"/>
        <v xml:space="preserve"> </v>
      </c>
      <c r="J4952" t="str">
        <f t="shared" si="258"/>
        <v>E4126</v>
      </c>
      <c r="K4952">
        <f>VLOOKUP(D4952,'Step 1b-Current GLMT'!A:C,3,FALSE)</f>
        <v>0</v>
      </c>
    </row>
    <row r="4953" spans="1:11" s="6" customFormat="1" x14ac:dyDescent="0.25">
      <c r="A4953" t="s">
        <v>305</v>
      </c>
      <c r="B4953" t="s">
        <v>7075</v>
      </c>
      <c r="D4953" t="s">
        <v>15926</v>
      </c>
      <c r="E4953" s="6" t="str">
        <f>VLOOKUP(D4953,'Step 1b-Current GLMT'!A:B,2,FALSE)</f>
        <v xml:space="preserve">Outsourced Dining Services : Auxiliaries-General : Print Shop </v>
      </c>
      <c r="F4953" s="422"/>
      <c r="H4953" t="str">
        <f t="shared" si="257"/>
        <v>2020</v>
      </c>
      <c r="I4953" t="str">
        <f t="shared" si="256"/>
        <v xml:space="preserve"> </v>
      </c>
      <c r="J4953" t="str">
        <f t="shared" si="258"/>
        <v>E4122</v>
      </c>
      <c r="K4953">
        <f>VLOOKUP(D4953,'Step 1b-Current GLMT'!A:C,3,FALSE)</f>
        <v>0</v>
      </c>
    </row>
    <row r="4954" spans="1:11" s="6" customFormat="1" x14ac:dyDescent="0.25">
      <c r="A4954" t="s">
        <v>1534</v>
      </c>
      <c r="B4954" t="s">
        <v>7076</v>
      </c>
      <c r="D4954" t="s">
        <v>15928</v>
      </c>
      <c r="E4954" s="6" t="str">
        <f>VLOOKUP(D4954,'Step 1b-Current GLMT'!A:B,2,FALSE)</f>
        <v xml:space="preserve">Outsourced Dining Services : Auxiliaries-General : Telephone </v>
      </c>
      <c r="F4954" s="422"/>
      <c r="H4954" t="str">
        <f t="shared" si="257"/>
        <v>2020</v>
      </c>
      <c r="I4954" t="str">
        <f t="shared" si="256"/>
        <v xml:space="preserve"> </v>
      </c>
      <c r="J4954" t="str">
        <f t="shared" si="258"/>
        <v>E4606</v>
      </c>
      <c r="K4954">
        <f>VLOOKUP(D4954,'Step 1b-Current GLMT'!A:C,3,FALSE)</f>
        <v>0</v>
      </c>
    </row>
    <row r="4955" spans="1:11" s="6" customFormat="1" x14ac:dyDescent="0.25">
      <c r="A4955" t="s">
        <v>6909</v>
      </c>
      <c r="B4955" t="s">
        <v>7077</v>
      </c>
      <c r="D4955" t="s">
        <v>15930</v>
      </c>
      <c r="E4955" s="6" t="str">
        <f>VLOOKUP(D4955,'Step 1b-Current GLMT'!A:B,2,FALSE)</f>
        <v xml:space="preserve">Outsourced Dining Services : Auxiliaries-General : Utilities Reimbursement </v>
      </c>
      <c r="F4955" s="422"/>
      <c r="H4955" t="str">
        <f t="shared" si="257"/>
        <v>2020</v>
      </c>
      <c r="I4955" t="str">
        <f t="shared" si="256"/>
        <v xml:space="preserve"> </v>
      </c>
      <c r="J4955" t="str">
        <f t="shared" si="258"/>
        <v>E4610</v>
      </c>
      <c r="K4955">
        <f>VLOOKUP(D4955,'Step 1b-Current GLMT'!A:C,3,FALSE)</f>
        <v>0</v>
      </c>
    </row>
    <row r="4956" spans="1:11" s="6" customFormat="1" x14ac:dyDescent="0.25">
      <c r="A4956" t="s">
        <v>4496</v>
      </c>
      <c r="B4956" t="s">
        <v>7078</v>
      </c>
      <c r="D4956" t="s">
        <v>15932</v>
      </c>
      <c r="E4956" s="6" t="str">
        <f>VLOOKUP(D4956,'Step 1b-Current GLMT'!A:B,2,FALSE)</f>
        <v xml:space="preserve">Outsourced Dining Services : Auxiliaries-General : Unallocated - Fringe </v>
      </c>
      <c r="F4956" s="422"/>
      <c r="H4956" t="str">
        <f t="shared" si="257"/>
        <v>2020</v>
      </c>
      <c r="I4956" t="str">
        <f t="shared" si="256"/>
        <v xml:space="preserve"> </v>
      </c>
      <c r="J4956" t="str">
        <f t="shared" si="258"/>
        <v>E2290</v>
      </c>
      <c r="K4956">
        <f>VLOOKUP(D4956,'Step 1b-Current GLMT'!A:C,3,FALSE)</f>
        <v>0</v>
      </c>
    </row>
    <row r="4957" spans="1:11" s="6" customFormat="1" x14ac:dyDescent="0.25">
      <c r="A4957" t="s">
        <v>190</v>
      </c>
      <c r="B4957" t="s">
        <v>7079</v>
      </c>
      <c r="D4957" t="s">
        <v>15936</v>
      </c>
      <c r="E4957" s="6" t="str">
        <f>VLOOKUP(D4957,'Step 1b-Current GLMT'!A:B,2,FALSE)</f>
        <v xml:space="preserve">Dining Services - FMU : General : COD - ST Treas - 2 Fund </v>
      </c>
      <c r="F4957" s="421"/>
      <c r="H4957" t="str">
        <f t="shared" si="257"/>
        <v>2021</v>
      </c>
      <c r="I4957" t="str">
        <f t="shared" si="256"/>
        <v xml:space="preserve"> </v>
      </c>
      <c r="J4957" t="str">
        <f t="shared" si="258"/>
        <v>T2001</v>
      </c>
      <c r="K4957">
        <f>VLOOKUP(D4957,'Step 1b-Current GLMT'!A:C,3,FALSE)</f>
        <v>0</v>
      </c>
    </row>
    <row r="4958" spans="1:11" s="6" customFormat="1" x14ac:dyDescent="0.25">
      <c r="A4958" t="s">
        <v>192</v>
      </c>
      <c r="B4958" t="s">
        <v>7086</v>
      </c>
      <c r="D4958" t="s">
        <v>15942</v>
      </c>
      <c r="E4958" s="6" t="str">
        <f>VLOOKUP(D4958,'Step 1b-Current GLMT'!A:B,2,FALSE)</f>
        <v xml:space="preserve">Dining Services - FMU : General : A/R - Auxiliary Enterprises </v>
      </c>
      <c r="F4958" s="422"/>
      <c r="H4958" t="str">
        <f t="shared" si="257"/>
        <v>2021</v>
      </c>
      <c r="I4958" t="str">
        <f t="shared" si="256"/>
        <v xml:space="preserve"> </v>
      </c>
      <c r="J4958" t="str">
        <f t="shared" si="258"/>
        <v>T5009</v>
      </c>
      <c r="K4958">
        <f>VLOOKUP(D4958,'Step 1b-Current GLMT'!A:C,3,FALSE)</f>
        <v>0</v>
      </c>
    </row>
    <row r="4959" spans="1:11" s="6" customFormat="1" x14ac:dyDescent="0.25">
      <c r="A4959" t="s">
        <v>218</v>
      </c>
      <c r="B4959" t="s">
        <v>7088</v>
      </c>
      <c r="D4959" t="s">
        <v>15946</v>
      </c>
      <c r="E4959" s="6" t="str">
        <f>VLOOKUP(D4959,'Step 1b-Current GLMT'!A:B,2,FALSE)</f>
        <v xml:space="preserve">Dining Services - FMU : General : A/P - Vendor Invoices </v>
      </c>
      <c r="F4959" s="422"/>
      <c r="H4959" t="str">
        <f t="shared" si="257"/>
        <v>2021</v>
      </c>
      <c r="I4959" t="str">
        <f t="shared" si="256"/>
        <v xml:space="preserve"> </v>
      </c>
      <c r="J4959" t="str">
        <f t="shared" si="258"/>
        <v>L1100</v>
      </c>
      <c r="K4959">
        <f>VLOOKUP(D4959,'Step 1b-Current GLMT'!A:C,3,FALSE)</f>
        <v>0</v>
      </c>
    </row>
    <row r="4960" spans="1:11" s="6" customFormat="1" x14ac:dyDescent="0.25">
      <c r="A4960" t="s">
        <v>184</v>
      </c>
      <c r="B4960" t="s">
        <v>7089</v>
      </c>
      <c r="D4960" t="s">
        <v>15952</v>
      </c>
      <c r="E4960" s="6" t="str">
        <f>VLOOKUP(D4960,'Step 1b-Current GLMT'!A:B,2,FALSE)</f>
        <v xml:space="preserve">Dining Services - FMU : General : Fund Balance </v>
      </c>
      <c r="F4960" s="422"/>
      <c r="H4960" t="str">
        <f t="shared" si="257"/>
        <v>2021</v>
      </c>
      <c r="I4960" t="str">
        <f t="shared" si="256"/>
        <v xml:space="preserve"> </v>
      </c>
      <c r="J4960" t="str">
        <f t="shared" si="258"/>
        <v>B0000</v>
      </c>
      <c r="K4960">
        <f>VLOOKUP(D4960,'Step 1b-Current GLMT'!A:C,3,FALSE)</f>
        <v>0</v>
      </c>
    </row>
    <row r="4961" spans="1:11" s="6" customFormat="1" x14ac:dyDescent="0.25">
      <c r="A4961" t="s">
        <v>7090</v>
      </c>
      <c r="B4961" t="s">
        <v>7091</v>
      </c>
      <c r="D4961" t="s">
        <v>15954</v>
      </c>
      <c r="E4961" s="6" t="str">
        <f>VLOOKUP(D4961,'Step 1b-Current GLMT'!A:B,2,FALSE)</f>
        <v xml:space="preserve">Dining Services - FMU : General : Dining Service Forfeits </v>
      </c>
      <c r="F4961" s="421"/>
      <c r="H4961" t="str">
        <f t="shared" si="257"/>
        <v>2021</v>
      </c>
      <c r="I4961" t="str">
        <f t="shared" si="256"/>
        <v xml:space="preserve"> </v>
      </c>
      <c r="J4961" t="str">
        <f t="shared" si="258"/>
        <v>R0416</v>
      </c>
      <c r="K4961">
        <f>VLOOKUP(D4961,'Step 1b-Current GLMT'!A:C,3,FALSE)</f>
        <v>0</v>
      </c>
    </row>
    <row r="4962" spans="1:11" s="6" customFormat="1" x14ac:dyDescent="0.25">
      <c r="A4962" t="s">
        <v>7092</v>
      </c>
      <c r="B4962" t="s">
        <v>7093</v>
      </c>
      <c r="D4962" t="s">
        <v>15956</v>
      </c>
      <c r="E4962" s="6" t="str">
        <f>VLOOKUP(D4962,'Step 1b-Current GLMT'!A:B,2,FALSE)</f>
        <v xml:space="preserve">Dining Services - FMU : General : FMU Board Plan Split </v>
      </c>
      <c r="F4962" s="422"/>
      <c r="H4962" t="str">
        <f t="shared" si="257"/>
        <v>2021</v>
      </c>
      <c r="I4962" t="str">
        <f t="shared" si="256"/>
        <v xml:space="preserve"> </v>
      </c>
      <c r="J4962" t="str">
        <f t="shared" si="258"/>
        <v>R0445</v>
      </c>
      <c r="K4962">
        <f>VLOOKUP(D4962,'Step 1b-Current GLMT'!A:C,3,FALSE)</f>
        <v>0</v>
      </c>
    </row>
    <row r="4963" spans="1:11" s="6" customFormat="1" x14ac:dyDescent="0.25">
      <c r="A4963" t="s">
        <v>818</v>
      </c>
      <c r="B4963" t="s">
        <v>7094</v>
      </c>
      <c r="D4963" t="s">
        <v>15958</v>
      </c>
      <c r="E4963" s="6" t="str">
        <f>VLOOKUP(D4963,'Step 1b-Current GLMT'!A:B,2,FALSE)</f>
        <v xml:space="preserve">Dining Services - FMU : General : Catering Commissions </v>
      </c>
      <c r="F4963" s="422"/>
      <c r="H4963" t="str">
        <f t="shared" si="257"/>
        <v>2021</v>
      </c>
      <c r="I4963" t="str">
        <f t="shared" si="256"/>
        <v xml:space="preserve"> </v>
      </c>
      <c r="J4963" t="str">
        <f t="shared" si="258"/>
        <v>R0446</v>
      </c>
      <c r="K4963">
        <f>VLOOKUP(D4963,'Step 1b-Current GLMT'!A:C,3,FALSE)</f>
        <v>0</v>
      </c>
    </row>
    <row r="4964" spans="1:11" s="6" customFormat="1" x14ac:dyDescent="0.25">
      <c r="A4964" t="s">
        <v>188</v>
      </c>
      <c r="B4964" t="s">
        <v>7095</v>
      </c>
      <c r="D4964" t="s">
        <v>15960</v>
      </c>
      <c r="E4964" s="6" t="str">
        <f>VLOOKUP(D4964,'Step 1b-Current GLMT'!A:B,2,FALSE)</f>
        <v xml:space="preserve">Dining Services - FMU : General : Outsourcing </v>
      </c>
      <c r="F4964" s="422"/>
      <c r="H4964" t="str">
        <f t="shared" si="257"/>
        <v>2021</v>
      </c>
      <c r="I4964" t="str">
        <f t="shared" si="256"/>
        <v xml:space="preserve"> </v>
      </c>
      <c r="J4964" t="str">
        <f t="shared" si="258"/>
        <v>R0447</v>
      </c>
      <c r="K4964">
        <f>VLOOKUP(D4964,'Step 1b-Current GLMT'!A:C,3,FALSE)</f>
        <v>0</v>
      </c>
    </row>
    <row r="4965" spans="1:11" s="6" customFormat="1" x14ac:dyDescent="0.25">
      <c r="A4965" t="s">
        <v>2542</v>
      </c>
      <c r="B4965" t="s">
        <v>7096</v>
      </c>
      <c r="D4965" t="s">
        <v>15962</v>
      </c>
      <c r="E4965" s="6" t="str">
        <f>VLOOKUP(D4965,'Step 1b-Current GLMT'!A:B,2,FALSE)</f>
        <v xml:space="preserve">Dining Services - FMU : General : Other Revenue </v>
      </c>
      <c r="F4965" s="422"/>
      <c r="H4965" t="str">
        <f t="shared" si="257"/>
        <v>2021</v>
      </c>
      <c r="I4965" t="str">
        <f t="shared" si="256"/>
        <v xml:space="preserve"> </v>
      </c>
      <c r="J4965" t="str">
        <f t="shared" si="258"/>
        <v>R0755</v>
      </c>
      <c r="K4965">
        <f>VLOOKUP(D4965,'Step 1b-Current GLMT'!A:C,3,FALSE)</f>
        <v>0</v>
      </c>
    </row>
    <row r="4966" spans="1:11" s="6" customFormat="1" x14ac:dyDescent="0.25">
      <c r="A4966" t="s">
        <v>230</v>
      </c>
      <c r="B4966" t="s">
        <v>7080</v>
      </c>
      <c r="D4966" t="s">
        <v>20243</v>
      </c>
      <c r="E4966" s="6" t="str">
        <f>VLOOKUP(D4966,'Step 1b-Current GLMT'!A:B,2,FALSE)</f>
        <v xml:space="preserve">Dining Services - FMU : General : Cash Tran From W/I Acct Group </v>
      </c>
      <c r="F4966" s="421"/>
      <c r="H4966" t="str">
        <f t="shared" si="257"/>
        <v>2021</v>
      </c>
      <c r="I4966" t="str">
        <f t="shared" si="256"/>
        <v xml:space="preserve"> </v>
      </c>
      <c r="J4966" t="str">
        <f t="shared" si="258"/>
        <v>A0000</v>
      </c>
      <c r="K4966">
        <f>VLOOKUP(D4966,'Step 1b-Current GLMT'!A:C,3,FALSE)</f>
        <v>0</v>
      </c>
    </row>
    <row r="4967" spans="1:11" s="6" customFormat="1" x14ac:dyDescent="0.25">
      <c r="A4967" t="s">
        <v>7081</v>
      </c>
      <c r="B4967" t="s">
        <v>7082</v>
      </c>
      <c r="D4967" t="s">
        <v>20244</v>
      </c>
      <c r="E4967" s="6" t="str">
        <f>VLOOKUP(D4967,'Step 1b-Current GLMT'!A:B,2,FALSE)</f>
        <v xml:space="preserve">Dining Services - FMU : General : Cash Tran From Des Act Group </v>
      </c>
      <c r="F4967" s="421"/>
      <c r="H4967" t="str">
        <f t="shared" si="257"/>
        <v>2021</v>
      </c>
      <c r="I4967" t="str">
        <f t="shared" si="256"/>
        <v xml:space="preserve"> </v>
      </c>
      <c r="J4967" t="str">
        <f t="shared" si="258"/>
        <v>A0003</v>
      </c>
      <c r="K4967">
        <f>VLOOKUP(D4967,'Step 1b-Current GLMT'!A:C,3,FALSE)</f>
        <v>0</v>
      </c>
    </row>
    <row r="4968" spans="1:11" s="6" customFormat="1" x14ac:dyDescent="0.25">
      <c r="A4968" t="s">
        <v>151</v>
      </c>
      <c r="B4968" t="s">
        <v>7083</v>
      </c>
      <c r="D4968" t="s">
        <v>20245</v>
      </c>
      <c r="E4968" s="6" t="str">
        <f>VLOOKUP(D4968,'Step 1b-Current GLMT'!A:B,2,FALSE)</f>
        <v xml:space="preserve">Dining Services - FMU : General : Cash Tran From Cap Act Group </v>
      </c>
      <c r="F4968" s="421"/>
      <c r="H4968" t="str">
        <f t="shared" si="257"/>
        <v>2021</v>
      </c>
      <c r="I4968" t="str">
        <f t="shared" si="256"/>
        <v xml:space="preserve"> </v>
      </c>
      <c r="J4968" t="str">
        <f t="shared" si="258"/>
        <v>A0005</v>
      </c>
      <c r="K4968">
        <f>VLOOKUP(D4968,'Step 1b-Current GLMT'!A:C,3,FALSE)</f>
        <v>0</v>
      </c>
    </row>
    <row r="4969" spans="1:11" s="6" customFormat="1" x14ac:dyDescent="0.25">
      <c r="A4969" t="s">
        <v>186</v>
      </c>
      <c r="B4969" t="s">
        <v>7084</v>
      </c>
      <c r="D4969" t="s">
        <v>20246</v>
      </c>
      <c r="E4969" s="6" t="str">
        <f>VLOOKUP(D4969,'Step 1b-Current GLMT'!A:B,2,FALSE)</f>
        <v xml:space="preserve">Dining Services - FMU : General : Cash Tran to Des Act Group </v>
      </c>
      <c r="F4969" s="422"/>
      <c r="H4969" t="str">
        <f t="shared" si="257"/>
        <v>2021</v>
      </c>
      <c r="I4969" t="str">
        <f t="shared" si="256"/>
        <v xml:space="preserve"> </v>
      </c>
      <c r="J4969" t="str">
        <f t="shared" si="258"/>
        <v>D0003</v>
      </c>
      <c r="K4969">
        <f>VLOOKUP(D4969,'Step 1b-Current GLMT'!A:C,3,FALSE)</f>
        <v>0</v>
      </c>
    </row>
    <row r="4970" spans="1:11" s="6" customFormat="1" x14ac:dyDescent="0.25">
      <c r="A4970" t="s">
        <v>318</v>
      </c>
      <c r="B4970" t="s">
        <v>7085</v>
      </c>
      <c r="D4970" t="s">
        <v>20247</v>
      </c>
      <c r="E4970" s="6" t="str">
        <f>VLOOKUP(D4970,'Step 1b-Current GLMT'!A:B,2,FALSE)</f>
        <v xml:space="preserve">Dining Services - FMU : General : Cash Tran To Capital Transfer </v>
      </c>
      <c r="F4970" s="422"/>
      <c r="H4970" t="str">
        <f t="shared" si="257"/>
        <v>2021</v>
      </c>
      <c r="I4970" t="str">
        <f t="shared" si="256"/>
        <v xml:space="preserve"> </v>
      </c>
      <c r="J4970" t="str">
        <f t="shared" si="258"/>
        <v>D0006</v>
      </c>
      <c r="K4970">
        <f>VLOOKUP(D4970,'Step 1b-Current GLMT'!A:C,3,FALSE)</f>
        <v>0</v>
      </c>
    </row>
    <row r="4971" spans="1:11" s="6" customFormat="1" x14ac:dyDescent="0.25">
      <c r="A4971" t="s">
        <v>267</v>
      </c>
      <c r="B4971" t="s">
        <v>7097</v>
      </c>
      <c r="D4971" t="s">
        <v>15964</v>
      </c>
      <c r="E4971" s="6" t="str">
        <f>VLOOKUP(D4971,'Step 1b-Current GLMT'!A:B,2,FALSE)</f>
        <v xml:space="preserve">Dining Services - FMU : Auxiliaries-General : Contractual Services </v>
      </c>
      <c r="F4971" s="422"/>
      <c r="H4971" t="str">
        <f t="shared" si="257"/>
        <v>2021</v>
      </c>
      <c r="I4971" t="str">
        <f t="shared" si="256"/>
        <v xml:space="preserve"> </v>
      </c>
      <c r="J4971" t="str">
        <f t="shared" si="258"/>
        <v>E3800</v>
      </c>
      <c r="K4971">
        <f>VLOOKUP(D4971,'Step 1b-Current GLMT'!A:C,3,FALSE)</f>
        <v>0</v>
      </c>
    </row>
    <row r="4972" spans="1:11" s="6" customFormat="1" x14ac:dyDescent="0.25">
      <c r="A4972" t="s">
        <v>225</v>
      </c>
      <c r="B4972" t="s">
        <v>7098</v>
      </c>
      <c r="D4972" t="s">
        <v>15966</v>
      </c>
      <c r="E4972" s="6" t="str">
        <f>VLOOKUP(D4972,'Step 1b-Current GLMT'!A:B,2,FALSE)</f>
        <v xml:space="preserve">Dining Services - FMU : Auxiliaries-General : Contractual Services - Project </v>
      </c>
      <c r="F4972" s="422"/>
      <c r="H4972" t="str">
        <f t="shared" si="257"/>
        <v>2021</v>
      </c>
      <c r="I4972" t="str">
        <f t="shared" si="256"/>
        <v xml:space="preserve"> </v>
      </c>
      <c r="J4972" t="str">
        <f t="shared" si="258"/>
        <v>E3805</v>
      </c>
      <c r="K4972">
        <f>VLOOKUP(D4972,'Step 1b-Current GLMT'!A:C,3,FALSE)</f>
        <v>0</v>
      </c>
    </row>
    <row r="4973" spans="1:11" s="6" customFormat="1" x14ac:dyDescent="0.25">
      <c r="A4973" t="s">
        <v>5427</v>
      </c>
      <c r="B4973" t="s">
        <v>7099</v>
      </c>
      <c r="D4973" t="s">
        <v>15968</v>
      </c>
      <c r="E4973" s="6" t="str">
        <f>VLOOKUP(D4973,'Step 1b-Current GLMT'!A:B,2,FALSE)</f>
        <v xml:space="preserve">Dining Services - FMU : Auxiliaries-General : Repairs </v>
      </c>
      <c r="F4973" s="422"/>
      <c r="H4973" t="str">
        <f t="shared" si="257"/>
        <v>2021</v>
      </c>
      <c r="I4973" t="str">
        <f t="shared" si="256"/>
        <v xml:space="preserve"> </v>
      </c>
      <c r="J4973" t="str">
        <f t="shared" si="258"/>
        <v>E3820</v>
      </c>
      <c r="K4973">
        <f>VLOOKUP(D4973,'Step 1b-Current GLMT'!A:C,3,FALSE)</f>
        <v>0</v>
      </c>
    </row>
    <row r="4974" spans="1:11" s="6" customFormat="1" x14ac:dyDescent="0.25">
      <c r="A4974" t="s">
        <v>977</v>
      </c>
      <c r="B4974" t="s">
        <v>7100</v>
      </c>
      <c r="D4974" t="s">
        <v>15970</v>
      </c>
      <c r="E4974" s="6" t="str">
        <f>VLOOKUP(D4974,'Step 1b-Current GLMT'!A:B,2,FALSE)</f>
        <v xml:space="preserve">Dining Services - FMU : Auxiliaries-General : Student Functions and Events </v>
      </c>
      <c r="F4974" s="422"/>
      <c r="H4974" t="str">
        <f t="shared" si="257"/>
        <v>2021</v>
      </c>
      <c r="I4974" t="str">
        <f t="shared" si="256"/>
        <v xml:space="preserve"> </v>
      </c>
      <c r="J4974" t="str">
        <f t="shared" si="258"/>
        <v>E3840</v>
      </c>
      <c r="K4974">
        <f>VLOOKUP(D4974,'Step 1b-Current GLMT'!A:C,3,FALSE)</f>
        <v>0</v>
      </c>
    </row>
    <row r="4975" spans="1:11" s="6" customFormat="1" x14ac:dyDescent="0.25">
      <c r="A4975" t="s">
        <v>7101</v>
      </c>
      <c r="B4975" t="s">
        <v>7102</v>
      </c>
      <c r="D4975" t="s">
        <v>15972</v>
      </c>
      <c r="E4975" s="6" t="str">
        <f>VLOOKUP(D4975,'Step 1b-Current GLMT'!A:B,2,FALSE)</f>
        <v xml:space="preserve">Dining Services - FMU : Auxiliaries-General : Supplies/Services - Reimburse </v>
      </c>
      <c r="F4975" s="422"/>
      <c r="H4975" t="str">
        <f t="shared" si="257"/>
        <v>2021</v>
      </c>
      <c r="I4975" t="str">
        <f t="shared" si="256"/>
        <v xml:space="preserve"> </v>
      </c>
      <c r="J4975" t="str">
        <f t="shared" si="258"/>
        <v>E3801</v>
      </c>
      <c r="K4975">
        <f>VLOOKUP(D4975,'Step 1b-Current GLMT'!A:C,3,FALSE)</f>
        <v>0</v>
      </c>
    </row>
    <row r="4976" spans="1:11" s="6" customFormat="1" x14ac:dyDescent="0.25">
      <c r="A4976" t="s">
        <v>194</v>
      </c>
      <c r="B4976" t="s">
        <v>7103</v>
      </c>
      <c r="D4976" t="s">
        <v>15974</v>
      </c>
      <c r="E4976" s="6" t="str">
        <f>VLOOKUP(D4976,'Step 1b-Current GLMT'!A:B,2,FALSE)</f>
        <v xml:space="preserve">Dining Services - FMU : Auxiliaries-General : General Supplies </v>
      </c>
      <c r="F4976" s="422"/>
      <c r="H4976" t="str">
        <f t="shared" si="257"/>
        <v>2021</v>
      </c>
      <c r="I4976" t="str">
        <f t="shared" si="256"/>
        <v xml:space="preserve"> </v>
      </c>
      <c r="J4976" t="str">
        <f t="shared" si="258"/>
        <v>E4100</v>
      </c>
      <c r="K4976">
        <f>VLOOKUP(D4976,'Step 1b-Current GLMT'!A:C,3,FALSE)</f>
        <v>0</v>
      </c>
    </row>
    <row r="4977" spans="1:11" s="6" customFormat="1" x14ac:dyDescent="0.25">
      <c r="A4977" t="s">
        <v>7104</v>
      </c>
      <c r="B4977" t="s">
        <v>7105</v>
      </c>
      <c r="D4977" t="s">
        <v>15976</v>
      </c>
      <c r="E4977" s="6" t="str">
        <f>VLOOKUP(D4977,'Step 1b-Current GLMT'!A:B,2,FALSE)</f>
        <v xml:space="preserve">Dining Services - FMU : Auxiliaries-General : Supplies - Project </v>
      </c>
      <c r="F4977" s="422"/>
      <c r="H4977" t="str">
        <f t="shared" si="257"/>
        <v>2021</v>
      </c>
      <c r="I4977" t="str">
        <f t="shared" si="256"/>
        <v xml:space="preserve"> </v>
      </c>
      <c r="J4977" t="str">
        <f t="shared" si="258"/>
        <v>E4130</v>
      </c>
      <c r="K4977">
        <f>VLOOKUP(D4977,'Step 1b-Current GLMT'!A:C,3,FALSE)</f>
        <v>0</v>
      </c>
    </row>
    <row r="4978" spans="1:11" s="6" customFormat="1" x14ac:dyDescent="0.25">
      <c r="A4978" t="s">
        <v>6904</v>
      </c>
      <c r="B4978" t="s">
        <v>7106</v>
      </c>
      <c r="D4978" t="s">
        <v>15978</v>
      </c>
      <c r="E4978" s="6" t="str">
        <f>VLOOKUP(D4978,'Step 1b-Current GLMT'!A:B,2,FALSE)</f>
        <v xml:space="preserve">Dining Services - FMU : Auxiliaries-General : Electricity </v>
      </c>
      <c r="F4978" s="421"/>
      <c r="H4978" t="str">
        <f t="shared" si="257"/>
        <v>2021</v>
      </c>
      <c r="I4978" t="str">
        <f t="shared" si="256"/>
        <v xml:space="preserve"> </v>
      </c>
      <c r="J4978" t="str">
        <f t="shared" si="258"/>
        <v>E4602</v>
      </c>
      <c r="K4978">
        <f>VLOOKUP(D4978,'Step 1b-Current GLMT'!A:C,3,FALSE)</f>
        <v>0</v>
      </c>
    </row>
    <row r="4979" spans="1:11" s="6" customFormat="1" x14ac:dyDescent="0.25">
      <c r="A4979" t="s">
        <v>3308</v>
      </c>
      <c r="B4979" t="s">
        <v>7107</v>
      </c>
      <c r="D4979" t="s">
        <v>15980</v>
      </c>
      <c r="E4979" s="6" t="str">
        <f>VLOOKUP(D4979,'Step 1b-Current GLMT'!A:B,2,FALSE)</f>
        <v xml:space="preserve">Dining Services - FMU : Auxiliaries-General : Fuel </v>
      </c>
      <c r="F4979" s="422"/>
      <c r="H4979" t="str">
        <f t="shared" si="257"/>
        <v>2021</v>
      </c>
      <c r="I4979" t="str">
        <f t="shared" si="256"/>
        <v xml:space="preserve"> </v>
      </c>
      <c r="J4979" t="str">
        <f t="shared" si="258"/>
        <v>E4607</v>
      </c>
      <c r="K4979">
        <f>VLOOKUP(D4979,'Step 1b-Current GLMT'!A:C,3,FALSE)</f>
        <v>0</v>
      </c>
    </row>
    <row r="4980" spans="1:11" s="6" customFormat="1" x14ac:dyDescent="0.25">
      <c r="A4980" t="s">
        <v>6907</v>
      </c>
      <c r="B4980" t="s">
        <v>7108</v>
      </c>
      <c r="D4980" t="s">
        <v>15982</v>
      </c>
      <c r="E4980" s="6" t="str">
        <f>VLOOKUP(D4980,'Step 1b-Current GLMT'!A:B,2,FALSE)</f>
        <v xml:space="preserve">Dining Services - FMU : Auxiliaries-General : Water </v>
      </c>
      <c r="F4980" s="421"/>
      <c r="H4980" t="str">
        <f t="shared" si="257"/>
        <v>2021</v>
      </c>
      <c r="I4980" t="str">
        <f t="shared" si="256"/>
        <v xml:space="preserve"> </v>
      </c>
      <c r="J4980" t="str">
        <f t="shared" si="258"/>
        <v>E4603</v>
      </c>
      <c r="K4980">
        <f>VLOOKUP(D4980,'Step 1b-Current GLMT'!A:C,3,FALSE)</f>
        <v>0</v>
      </c>
    </row>
    <row r="4981" spans="1:11" s="6" customFormat="1" x14ac:dyDescent="0.25">
      <c r="A4981" t="s">
        <v>182</v>
      </c>
      <c r="B4981" t="s">
        <v>7109</v>
      </c>
      <c r="D4981" t="s">
        <v>15984</v>
      </c>
      <c r="E4981" s="6" t="str">
        <f>VLOOKUP(D4981,'Step 1b-Current GLMT'!A:B,2,FALSE)</f>
        <v xml:space="preserve">Dining Services - FMU : Auxiliaries-General : Administrative Expenses </v>
      </c>
      <c r="F4981" s="421"/>
      <c r="H4981" t="str">
        <f t="shared" si="257"/>
        <v>2021</v>
      </c>
      <c r="I4981" t="str">
        <f t="shared" si="256"/>
        <v xml:space="preserve"> </v>
      </c>
      <c r="J4981" t="str">
        <f t="shared" si="258"/>
        <v>E5050</v>
      </c>
      <c r="K4981">
        <f>VLOOKUP(D4981,'Step 1b-Current GLMT'!A:C,3,FALSE)</f>
        <v>0</v>
      </c>
    </row>
    <row r="4982" spans="1:11" s="6" customFormat="1" x14ac:dyDescent="0.25">
      <c r="A4982" t="s">
        <v>4674</v>
      </c>
      <c r="B4982" t="s">
        <v>7110</v>
      </c>
      <c r="D4982" t="s">
        <v>15986</v>
      </c>
      <c r="E4982" s="6" t="str">
        <f>VLOOKUP(D4982,'Step 1b-Current GLMT'!A:B,2,FALSE)</f>
        <v xml:space="preserve">Dining Services - FMU : Auxiliaries-General : Insurance - State </v>
      </c>
      <c r="F4982" s="422"/>
      <c r="H4982" t="str">
        <f t="shared" si="257"/>
        <v>2021</v>
      </c>
      <c r="I4982" t="str">
        <f t="shared" si="256"/>
        <v xml:space="preserve"> </v>
      </c>
      <c r="J4982" t="str">
        <f t="shared" si="258"/>
        <v>E5110</v>
      </c>
      <c r="K4982">
        <f>VLOOKUP(D4982,'Step 1b-Current GLMT'!A:C,3,FALSE)</f>
        <v>0</v>
      </c>
    </row>
    <row r="4983" spans="1:11" s="6" customFormat="1" x14ac:dyDescent="0.25">
      <c r="A4983" t="s">
        <v>405</v>
      </c>
      <c r="B4983" t="s">
        <v>7111</v>
      </c>
      <c r="D4983" t="s">
        <v>15988</v>
      </c>
      <c r="E4983" s="6" t="str">
        <f>VLOOKUP(D4983,'Step 1b-Current GLMT'!A:B,2,FALSE)</f>
        <v xml:space="preserve">Dining Services - FMU : Auxiliaries-General : Equipment </v>
      </c>
      <c r="F4983" s="422"/>
      <c r="H4983" t="str">
        <f t="shared" si="257"/>
        <v>2021</v>
      </c>
      <c r="I4983" t="str">
        <f t="shared" si="256"/>
        <v xml:space="preserve"> </v>
      </c>
      <c r="J4983" t="str">
        <f t="shared" si="258"/>
        <v>E8850</v>
      </c>
      <c r="K4983">
        <f>VLOOKUP(D4983,'Step 1b-Current GLMT'!A:C,3,FALSE)</f>
        <v>0</v>
      </c>
    </row>
    <row r="4984" spans="1:11" s="6" customFormat="1" x14ac:dyDescent="0.25">
      <c r="A4984" t="s">
        <v>190</v>
      </c>
      <c r="B4984" t="s">
        <v>7112</v>
      </c>
      <c r="D4984" t="s">
        <v>15992</v>
      </c>
      <c r="E4984" s="6" t="str">
        <f>VLOOKUP(D4984,'Step 1b-Current GLMT'!A:B,2,FALSE)</f>
        <v xml:space="preserve">Outsourced ATM : General : COD - ST Treas - 2 Fund </v>
      </c>
      <c r="F4984" s="421"/>
      <c r="H4984" t="str">
        <f t="shared" si="257"/>
        <v>2030</v>
      </c>
      <c r="I4984" t="str">
        <f t="shared" si="256"/>
        <v xml:space="preserve"> </v>
      </c>
      <c r="J4984" t="str">
        <f t="shared" si="258"/>
        <v>T2001</v>
      </c>
      <c r="K4984">
        <f>VLOOKUP(D4984,'Step 1b-Current GLMT'!A:C,3,FALSE)</f>
        <v>0</v>
      </c>
    </row>
    <row r="4985" spans="1:11" s="6" customFormat="1" x14ac:dyDescent="0.25">
      <c r="A4985" t="s">
        <v>192</v>
      </c>
      <c r="B4985" t="s">
        <v>7114</v>
      </c>
      <c r="D4985" t="s">
        <v>15996</v>
      </c>
      <c r="E4985" s="6" t="str">
        <f>VLOOKUP(D4985,'Step 1b-Current GLMT'!A:B,2,FALSE)</f>
        <v xml:space="preserve">Outsourced ATM : General : A/R - Auxiliary Enterprises </v>
      </c>
      <c r="F4985" s="422"/>
      <c r="H4985" t="str">
        <f t="shared" si="257"/>
        <v>2030</v>
      </c>
      <c r="I4985" t="str">
        <f t="shared" si="256"/>
        <v xml:space="preserve"> </v>
      </c>
      <c r="J4985" t="str">
        <f t="shared" si="258"/>
        <v>T5009</v>
      </c>
      <c r="K4985">
        <f>VLOOKUP(D4985,'Step 1b-Current GLMT'!A:C,3,FALSE)</f>
        <v>0</v>
      </c>
    </row>
    <row r="4986" spans="1:11" s="6" customFormat="1" x14ac:dyDescent="0.25">
      <c r="A4986" t="s">
        <v>184</v>
      </c>
      <c r="B4986" t="s">
        <v>7115</v>
      </c>
      <c r="D4986" t="s">
        <v>15998</v>
      </c>
      <c r="E4986" s="6" t="str">
        <f>VLOOKUP(D4986,'Step 1b-Current GLMT'!A:B,2,FALSE)</f>
        <v xml:space="preserve">Outsourced ATM : General : Fund Balance </v>
      </c>
      <c r="F4986" s="422"/>
      <c r="H4986" t="str">
        <f t="shared" si="257"/>
        <v>2030</v>
      </c>
      <c r="I4986" t="str">
        <f t="shared" si="256"/>
        <v xml:space="preserve"> </v>
      </c>
      <c r="J4986" t="str">
        <f t="shared" si="258"/>
        <v>B0000</v>
      </c>
      <c r="K4986">
        <f>VLOOKUP(D4986,'Step 1b-Current GLMT'!A:C,3,FALSE)</f>
        <v>0</v>
      </c>
    </row>
    <row r="4987" spans="1:11" s="6" customFormat="1" x14ac:dyDescent="0.25">
      <c r="A4987" t="s">
        <v>188</v>
      </c>
      <c r="B4987" t="s">
        <v>7116</v>
      </c>
      <c r="D4987" t="s">
        <v>16000</v>
      </c>
      <c r="E4987" s="6" t="str">
        <f>VLOOKUP(D4987,'Step 1b-Current GLMT'!A:B,2,FALSE)</f>
        <v xml:space="preserve">Outsourced ATM : General : Outsourcing </v>
      </c>
      <c r="F4987" s="422"/>
      <c r="H4987" t="str">
        <f t="shared" si="257"/>
        <v>2030</v>
      </c>
      <c r="I4987" t="str">
        <f t="shared" si="256"/>
        <v xml:space="preserve"> </v>
      </c>
      <c r="J4987" t="str">
        <f t="shared" si="258"/>
        <v>R0447</v>
      </c>
      <c r="K4987">
        <f>VLOOKUP(D4987,'Step 1b-Current GLMT'!A:C,3,FALSE)</f>
        <v>0</v>
      </c>
    </row>
    <row r="4988" spans="1:11" s="6" customFormat="1" x14ac:dyDescent="0.25">
      <c r="A4988" t="s">
        <v>186</v>
      </c>
      <c r="B4988" t="s">
        <v>7113</v>
      </c>
      <c r="D4988" t="s">
        <v>20248</v>
      </c>
      <c r="E4988" s="6" t="str">
        <f>VLOOKUP(D4988,'Step 1b-Current GLMT'!A:B,2,FALSE)</f>
        <v xml:space="preserve">Outsourced ATM : General : Cash Tran to Des Act Group </v>
      </c>
      <c r="F4988" s="422"/>
      <c r="H4988" t="str">
        <f t="shared" si="257"/>
        <v>2030</v>
      </c>
      <c r="I4988" t="str">
        <f t="shared" si="256"/>
        <v xml:space="preserve"> </v>
      </c>
      <c r="J4988" t="str">
        <f t="shared" si="258"/>
        <v>D0003</v>
      </c>
      <c r="K4988">
        <f>VLOOKUP(D4988,'Step 1b-Current GLMT'!A:C,3,FALSE)</f>
        <v>0</v>
      </c>
    </row>
    <row r="4989" spans="1:11" s="6" customFormat="1" x14ac:dyDescent="0.25">
      <c r="A4989" t="s">
        <v>190</v>
      </c>
      <c r="B4989" t="s">
        <v>7117</v>
      </c>
      <c r="D4989" t="s">
        <v>16004</v>
      </c>
      <c r="E4989" s="6" t="str">
        <f>VLOOKUP(D4989,'Step 1b-Current GLMT'!A:B,2,FALSE)</f>
        <v xml:space="preserve">Outsourced Vending : General : COD - ST Treas - 2 Fund </v>
      </c>
      <c r="F4989" s="421"/>
      <c r="H4989" t="str">
        <f t="shared" si="257"/>
        <v>2031</v>
      </c>
      <c r="I4989" t="str">
        <f t="shared" si="256"/>
        <v xml:space="preserve"> </v>
      </c>
      <c r="J4989" t="str">
        <f t="shared" si="258"/>
        <v>T2001</v>
      </c>
      <c r="K4989">
        <f>VLOOKUP(D4989,'Step 1b-Current GLMT'!A:C,3,FALSE)</f>
        <v>0</v>
      </c>
    </row>
    <row r="4990" spans="1:11" s="6" customFormat="1" x14ac:dyDescent="0.25">
      <c r="A4990" t="s">
        <v>192</v>
      </c>
      <c r="B4990" t="s">
        <v>7119</v>
      </c>
      <c r="D4990" t="s">
        <v>16008</v>
      </c>
      <c r="E4990" s="6" t="str">
        <f>VLOOKUP(D4990,'Step 1b-Current GLMT'!A:B,2,FALSE)</f>
        <v xml:space="preserve">Outsourced Vending : General : A/R - Auxiliary Enterprises </v>
      </c>
      <c r="F4990" s="422"/>
      <c r="H4990" t="str">
        <f t="shared" si="257"/>
        <v>2031</v>
      </c>
      <c r="I4990" t="str">
        <f t="shared" si="256"/>
        <v xml:space="preserve"> </v>
      </c>
      <c r="J4990" t="str">
        <f t="shared" si="258"/>
        <v>T5009</v>
      </c>
      <c r="K4990">
        <f>VLOOKUP(D4990,'Step 1b-Current GLMT'!A:C,3,FALSE)</f>
        <v>0</v>
      </c>
    </row>
    <row r="4991" spans="1:11" s="6" customFormat="1" x14ac:dyDescent="0.25">
      <c r="A4991" t="s">
        <v>184</v>
      </c>
      <c r="B4991" t="s">
        <v>7120</v>
      </c>
      <c r="D4991" t="s">
        <v>16010</v>
      </c>
      <c r="E4991" s="6" t="str">
        <f>VLOOKUP(D4991,'Step 1b-Current GLMT'!A:B,2,FALSE)</f>
        <v xml:space="preserve">Outsourced Vending : General : Fund Balance </v>
      </c>
      <c r="F4991" s="422"/>
      <c r="H4991" t="str">
        <f t="shared" si="257"/>
        <v>2031</v>
      </c>
      <c r="I4991" t="str">
        <f t="shared" si="256"/>
        <v xml:space="preserve"> </v>
      </c>
      <c r="J4991" t="str">
        <f t="shared" si="258"/>
        <v>B0000</v>
      </c>
      <c r="K4991">
        <f>VLOOKUP(D4991,'Step 1b-Current GLMT'!A:C,3,FALSE)</f>
        <v>0</v>
      </c>
    </row>
    <row r="4992" spans="1:11" s="6" customFormat="1" x14ac:dyDescent="0.25">
      <c r="A4992" t="s">
        <v>188</v>
      </c>
      <c r="B4992" t="s">
        <v>7121</v>
      </c>
      <c r="D4992" t="s">
        <v>16012</v>
      </c>
      <c r="E4992" s="6" t="str">
        <f>VLOOKUP(D4992,'Step 1b-Current GLMT'!A:B,2,FALSE)</f>
        <v xml:space="preserve">Outsourced Vending : General : Outsourcing </v>
      </c>
      <c r="F4992" s="422"/>
      <c r="H4992" t="str">
        <f t="shared" si="257"/>
        <v>2031</v>
      </c>
      <c r="I4992" t="str">
        <f t="shared" si="256"/>
        <v xml:space="preserve"> </v>
      </c>
      <c r="J4992" t="str">
        <f t="shared" si="258"/>
        <v>R0447</v>
      </c>
      <c r="K4992">
        <f>VLOOKUP(D4992,'Step 1b-Current GLMT'!A:C,3,FALSE)</f>
        <v>0</v>
      </c>
    </row>
    <row r="4993" spans="1:11" s="6" customFormat="1" x14ac:dyDescent="0.25">
      <c r="A4993" t="s">
        <v>186</v>
      </c>
      <c r="B4993" t="s">
        <v>7118</v>
      </c>
      <c r="D4993" t="s">
        <v>20249</v>
      </c>
      <c r="E4993" s="6" t="str">
        <f>VLOOKUP(D4993,'Step 1b-Current GLMT'!A:B,2,FALSE)</f>
        <v xml:space="preserve">Outsourced Vending : General : Cash Tran to Des Act Group </v>
      </c>
      <c r="F4993" s="422"/>
      <c r="H4993" t="str">
        <f t="shared" si="257"/>
        <v>2031</v>
      </c>
      <c r="I4993" t="str">
        <f t="shared" ref="I4993:I5056" si="259">IF(D4993=0,"0"," ")</f>
        <v xml:space="preserve"> </v>
      </c>
      <c r="J4993" t="str">
        <f t="shared" si="258"/>
        <v>D0003</v>
      </c>
      <c r="K4993">
        <f>VLOOKUP(D4993,'Step 1b-Current GLMT'!A:C,3,FALSE)</f>
        <v>0</v>
      </c>
    </row>
    <row r="4994" spans="1:11" s="6" customFormat="1" x14ac:dyDescent="0.25">
      <c r="A4994" t="s">
        <v>190</v>
      </c>
      <c r="B4994" t="s">
        <v>7122</v>
      </c>
      <c r="D4994" t="s">
        <v>16016</v>
      </c>
      <c r="E4994" s="6" t="str">
        <f>VLOOKUP(D4994,'Step 1b-Current GLMT'!A:B,2,FALSE)</f>
        <v xml:space="preserve">Outsourced Laundry Service : General : COD - ST Treas - 2 Fund </v>
      </c>
      <c r="F4994" s="421"/>
      <c r="H4994" t="str">
        <f t="shared" ref="H4994:H5057" si="260">RIGHT(B4994,4)</f>
        <v>2034</v>
      </c>
      <c r="I4994" t="str">
        <f t="shared" si="259"/>
        <v xml:space="preserve"> </v>
      </c>
      <c r="J4994" t="str">
        <f t="shared" ref="J4994:J5057" si="261">MID(B4994,7,5)</f>
        <v>T2001</v>
      </c>
      <c r="K4994">
        <f>VLOOKUP(D4994,'Step 1b-Current GLMT'!A:C,3,FALSE)</f>
        <v>0</v>
      </c>
    </row>
    <row r="4995" spans="1:11" s="6" customFormat="1" x14ac:dyDescent="0.25">
      <c r="A4995" t="s">
        <v>192</v>
      </c>
      <c r="B4995" t="s">
        <v>7124</v>
      </c>
      <c r="D4995" t="s">
        <v>16020</v>
      </c>
      <c r="E4995" s="6" t="str">
        <f>VLOOKUP(D4995,'Step 1b-Current GLMT'!A:B,2,FALSE)</f>
        <v xml:space="preserve">Outsourced Laundry Service : General : A/R - Auxiliary Enterprises </v>
      </c>
      <c r="F4995" s="422"/>
      <c r="H4995" t="str">
        <f t="shared" si="260"/>
        <v>2034</v>
      </c>
      <c r="I4995" t="str">
        <f t="shared" si="259"/>
        <v xml:space="preserve"> </v>
      </c>
      <c r="J4995" t="str">
        <f t="shared" si="261"/>
        <v>T5009</v>
      </c>
      <c r="K4995">
        <f>VLOOKUP(D4995,'Step 1b-Current GLMT'!A:C,3,FALSE)</f>
        <v>0</v>
      </c>
    </row>
    <row r="4996" spans="1:11" s="6" customFormat="1" x14ac:dyDescent="0.25">
      <c r="A4996" t="s">
        <v>218</v>
      </c>
      <c r="B4996" t="s">
        <v>7125</v>
      </c>
      <c r="D4996" t="s">
        <v>16022</v>
      </c>
      <c r="E4996" s="6" t="str">
        <f>VLOOKUP(D4996,'Step 1b-Current GLMT'!A:B,2,FALSE)</f>
        <v xml:space="preserve">Outsourced Laundry Service : General : A/P - Vendor Invoices </v>
      </c>
      <c r="F4996" s="422"/>
      <c r="H4996" t="str">
        <f t="shared" si="260"/>
        <v>2034</v>
      </c>
      <c r="I4996" t="str">
        <f t="shared" si="259"/>
        <v xml:space="preserve"> </v>
      </c>
      <c r="J4996" t="str">
        <f t="shared" si="261"/>
        <v>L1100</v>
      </c>
      <c r="K4996">
        <f>VLOOKUP(D4996,'Step 1b-Current GLMT'!A:C,3,FALSE)</f>
        <v>0</v>
      </c>
    </row>
    <row r="4997" spans="1:11" s="6" customFormat="1" x14ac:dyDescent="0.25">
      <c r="A4997" t="s">
        <v>184</v>
      </c>
      <c r="B4997" t="s">
        <v>7126</v>
      </c>
      <c r="D4997" t="s">
        <v>16024</v>
      </c>
      <c r="E4997" s="6" t="str">
        <f>VLOOKUP(D4997,'Step 1b-Current GLMT'!A:B,2,FALSE)</f>
        <v xml:space="preserve">Outsourced Laundry Service : General : Fund Balance </v>
      </c>
      <c r="F4997" s="422"/>
      <c r="H4997" t="str">
        <f t="shared" si="260"/>
        <v>2034</v>
      </c>
      <c r="I4997" t="str">
        <f t="shared" si="259"/>
        <v xml:space="preserve"> </v>
      </c>
      <c r="J4997" t="str">
        <f t="shared" si="261"/>
        <v>B0000</v>
      </c>
      <c r="K4997">
        <f>VLOOKUP(D4997,'Step 1b-Current GLMT'!A:C,3,FALSE)</f>
        <v>0</v>
      </c>
    </row>
    <row r="4998" spans="1:11" s="6" customFormat="1" x14ac:dyDescent="0.25">
      <c r="A4998" t="s">
        <v>188</v>
      </c>
      <c r="B4998" t="s">
        <v>7127</v>
      </c>
      <c r="D4998" t="s">
        <v>16026</v>
      </c>
      <c r="E4998" s="6" t="str">
        <f>VLOOKUP(D4998,'Step 1b-Current GLMT'!A:B,2,FALSE)</f>
        <v xml:space="preserve">Outsourced Laundry Service : General : Outsourcing </v>
      </c>
      <c r="F4998" s="422"/>
      <c r="H4998" t="str">
        <f t="shared" si="260"/>
        <v>2034</v>
      </c>
      <c r="I4998" t="str">
        <f t="shared" si="259"/>
        <v xml:space="preserve"> </v>
      </c>
      <c r="J4998" t="str">
        <f t="shared" si="261"/>
        <v>R0447</v>
      </c>
      <c r="K4998">
        <f>VLOOKUP(D4998,'Step 1b-Current GLMT'!A:C,3,FALSE)</f>
        <v>0</v>
      </c>
    </row>
    <row r="4999" spans="1:11" s="6" customFormat="1" x14ac:dyDescent="0.25">
      <c r="A4999" t="s">
        <v>2542</v>
      </c>
      <c r="B4999" t="s">
        <v>7128</v>
      </c>
      <c r="D4999" t="s">
        <v>16028</v>
      </c>
      <c r="E4999" s="6" t="str">
        <f>VLOOKUP(D4999,'Step 1b-Current GLMT'!A:B,2,FALSE)</f>
        <v xml:space="preserve">Outsourced Laundry Service : General : Other Revenue </v>
      </c>
      <c r="F4999" s="422"/>
      <c r="H4999" t="str">
        <f t="shared" si="260"/>
        <v>2034</v>
      </c>
      <c r="I4999" t="str">
        <f t="shared" si="259"/>
        <v xml:space="preserve"> </v>
      </c>
      <c r="J4999" t="str">
        <f t="shared" si="261"/>
        <v>R0755</v>
      </c>
      <c r="K4999">
        <f>VLOOKUP(D4999,'Step 1b-Current GLMT'!A:C,3,FALSE)</f>
        <v>0</v>
      </c>
    </row>
    <row r="5000" spans="1:11" s="6" customFormat="1" x14ac:dyDescent="0.25">
      <c r="A5000" t="s">
        <v>186</v>
      </c>
      <c r="B5000" t="s">
        <v>7123</v>
      </c>
      <c r="D5000" t="s">
        <v>20250</v>
      </c>
      <c r="E5000" s="6" t="str">
        <f>VLOOKUP(D5000,'Step 1b-Current GLMT'!A:B,2,FALSE)</f>
        <v xml:space="preserve">Outsourced Laundry Service : General : Cash Tran to Des Act Group </v>
      </c>
      <c r="F5000" s="422"/>
      <c r="H5000" t="str">
        <f t="shared" si="260"/>
        <v>2034</v>
      </c>
      <c r="I5000" t="str">
        <f t="shared" si="259"/>
        <v xml:space="preserve"> </v>
      </c>
      <c r="J5000" t="str">
        <f t="shared" si="261"/>
        <v>D0003</v>
      </c>
      <c r="K5000">
        <f>VLOOKUP(D5000,'Step 1b-Current GLMT'!A:C,3,FALSE)</f>
        <v>0</v>
      </c>
    </row>
    <row r="5001" spans="1:11" s="6" customFormat="1" x14ac:dyDescent="0.25">
      <c r="A5001" t="s">
        <v>267</v>
      </c>
      <c r="B5001" t="s">
        <v>7129</v>
      </c>
      <c r="D5001" t="s">
        <v>16030</v>
      </c>
      <c r="E5001" s="6" t="str">
        <f>VLOOKUP(D5001,'Step 1b-Current GLMT'!A:B,2,FALSE)</f>
        <v xml:space="preserve">Outsourced Laundry Service : Auxiliaries-General : Contractual Services </v>
      </c>
      <c r="F5001" s="422"/>
      <c r="H5001" t="str">
        <f t="shared" si="260"/>
        <v>2034</v>
      </c>
      <c r="I5001" t="str">
        <f t="shared" si="259"/>
        <v xml:space="preserve"> </v>
      </c>
      <c r="J5001" t="str">
        <f t="shared" si="261"/>
        <v>E3800</v>
      </c>
      <c r="K5001">
        <f>VLOOKUP(D5001,'Step 1b-Current GLMT'!A:C,3,FALSE)</f>
        <v>0</v>
      </c>
    </row>
    <row r="5002" spans="1:11" s="6" customFormat="1" x14ac:dyDescent="0.25">
      <c r="A5002" t="s">
        <v>194</v>
      </c>
      <c r="B5002" t="s">
        <v>7130</v>
      </c>
      <c r="D5002" t="s">
        <v>16032</v>
      </c>
      <c r="E5002" s="6" t="str">
        <f>VLOOKUP(D5002,'Step 1b-Current GLMT'!A:B,2,FALSE)</f>
        <v xml:space="preserve">Outsourced Laundry Service : Auxiliaries-General : General Supplies </v>
      </c>
      <c r="F5002" s="422"/>
      <c r="H5002" t="str">
        <f t="shared" si="260"/>
        <v>2034</v>
      </c>
      <c r="I5002" t="str">
        <f t="shared" si="259"/>
        <v xml:space="preserve"> </v>
      </c>
      <c r="J5002" t="str">
        <f t="shared" si="261"/>
        <v>E4100</v>
      </c>
      <c r="K5002">
        <f>VLOOKUP(D5002,'Step 1b-Current GLMT'!A:C,3,FALSE)</f>
        <v>0</v>
      </c>
    </row>
    <row r="5003" spans="1:11" s="6" customFormat="1" x14ac:dyDescent="0.25">
      <c r="A5003" t="s">
        <v>6904</v>
      </c>
      <c r="B5003" t="s">
        <v>7131</v>
      </c>
      <c r="D5003" t="s">
        <v>16034</v>
      </c>
      <c r="E5003" s="6" t="str">
        <f>VLOOKUP(D5003,'Step 1b-Current GLMT'!A:B,2,FALSE)</f>
        <v xml:space="preserve">Outsourced Laundry Service : Auxiliaries-General : Electricity </v>
      </c>
      <c r="F5003" s="421"/>
      <c r="H5003" t="str">
        <f t="shared" si="260"/>
        <v>2034</v>
      </c>
      <c r="I5003" t="str">
        <f t="shared" si="259"/>
        <v xml:space="preserve"> </v>
      </c>
      <c r="J5003" t="str">
        <f t="shared" si="261"/>
        <v>E4602</v>
      </c>
      <c r="K5003">
        <f>VLOOKUP(D5003,'Step 1b-Current GLMT'!A:C,3,FALSE)</f>
        <v>0</v>
      </c>
    </row>
    <row r="5004" spans="1:11" s="6" customFormat="1" x14ac:dyDescent="0.25">
      <c r="A5004" t="s">
        <v>3308</v>
      </c>
      <c r="B5004" t="s">
        <v>7132</v>
      </c>
      <c r="D5004" t="s">
        <v>16036</v>
      </c>
      <c r="E5004" s="6" t="str">
        <f>VLOOKUP(D5004,'Step 1b-Current GLMT'!A:B,2,FALSE)</f>
        <v xml:space="preserve">Outsourced Laundry Service : Auxiliaries-General : Fuel </v>
      </c>
      <c r="F5004" s="422"/>
      <c r="H5004" t="str">
        <f t="shared" si="260"/>
        <v>2034</v>
      </c>
      <c r="I5004" t="str">
        <f t="shared" si="259"/>
        <v xml:space="preserve"> </v>
      </c>
      <c r="J5004" t="str">
        <f t="shared" si="261"/>
        <v>E4607</v>
      </c>
      <c r="K5004">
        <f>VLOOKUP(D5004,'Step 1b-Current GLMT'!A:C,3,FALSE)</f>
        <v>0</v>
      </c>
    </row>
    <row r="5005" spans="1:11" s="6" customFormat="1" x14ac:dyDescent="0.25">
      <c r="A5005" t="s">
        <v>6907</v>
      </c>
      <c r="B5005" t="s">
        <v>7133</v>
      </c>
      <c r="D5005" t="s">
        <v>16038</v>
      </c>
      <c r="E5005" s="6" t="str">
        <f>VLOOKUP(D5005,'Step 1b-Current GLMT'!A:B,2,FALSE)</f>
        <v xml:space="preserve">Outsourced Laundry Service : Auxiliaries-General : Water </v>
      </c>
      <c r="F5005" s="421"/>
      <c r="H5005" t="str">
        <f t="shared" si="260"/>
        <v>2034</v>
      </c>
      <c r="I5005" t="str">
        <f t="shared" si="259"/>
        <v xml:space="preserve"> </v>
      </c>
      <c r="J5005" t="str">
        <f t="shared" si="261"/>
        <v>E4603</v>
      </c>
      <c r="K5005">
        <f>VLOOKUP(D5005,'Step 1b-Current GLMT'!A:C,3,FALSE)</f>
        <v>0</v>
      </c>
    </row>
    <row r="5006" spans="1:11" s="6" customFormat="1" x14ac:dyDescent="0.25">
      <c r="A5006" t="s">
        <v>190</v>
      </c>
      <c r="B5006" t="s">
        <v>7134</v>
      </c>
      <c r="D5006" t="s">
        <v>16042</v>
      </c>
      <c r="E5006" s="6" t="str">
        <f>VLOOKUP(D5006,'Step 1b-Current GLMT'!A:B,2,FALSE)</f>
        <v xml:space="preserve">Housing - FMU : General : COD - ST Treas - 2 Fund </v>
      </c>
      <c r="F5006" s="422"/>
      <c r="H5006" t="str">
        <f t="shared" si="260"/>
        <v>2055</v>
      </c>
      <c r="I5006" t="str">
        <f t="shared" si="259"/>
        <v xml:space="preserve"> </v>
      </c>
      <c r="J5006" t="str">
        <f t="shared" si="261"/>
        <v>T2001</v>
      </c>
      <c r="K5006">
        <f>VLOOKUP(D5006,'Step 1b-Current GLMT'!A:C,3,FALSE)</f>
        <v>0</v>
      </c>
    </row>
    <row r="5007" spans="1:11" x14ac:dyDescent="0.25">
      <c r="A5007" t="s">
        <v>192</v>
      </c>
      <c r="B5007" t="s">
        <v>7142</v>
      </c>
      <c r="D5007" t="s">
        <v>16048</v>
      </c>
      <c r="E5007" s="6" t="str">
        <f>VLOOKUP(D5007,'Step 1b-Current GLMT'!A:B,2,FALSE)</f>
        <v xml:space="preserve">Housing - FMU : General : A/R - Auxiliary Enterprises </v>
      </c>
      <c r="F5007" s="422"/>
      <c r="G5007" s="6"/>
      <c r="H5007" t="str">
        <f t="shared" si="260"/>
        <v>2055</v>
      </c>
      <c r="I5007" t="str">
        <f t="shared" si="259"/>
        <v xml:space="preserve"> </v>
      </c>
      <c r="J5007" t="str">
        <f t="shared" si="261"/>
        <v>T5009</v>
      </c>
      <c r="K5007">
        <f>VLOOKUP(D5007,'Step 1b-Current GLMT'!A:C,3,FALSE)</f>
        <v>0</v>
      </c>
    </row>
    <row r="5008" spans="1:11" x14ac:dyDescent="0.25">
      <c r="A5008" t="s">
        <v>7143</v>
      </c>
      <c r="B5008" t="s">
        <v>7144</v>
      </c>
      <c r="D5008" t="s">
        <v>16050</v>
      </c>
      <c r="E5008" s="6" t="str">
        <f>VLOOKUP(D5008,'Step 1b-Current GLMT'!A:B,2,FALSE)</f>
        <v xml:space="preserve">Housing - FMU : General : Deferred Revenue - Auxiliary </v>
      </c>
      <c r="G5008" s="6"/>
      <c r="H5008" t="str">
        <f t="shared" si="260"/>
        <v>2055</v>
      </c>
      <c r="I5008" t="str">
        <f t="shared" si="259"/>
        <v xml:space="preserve"> </v>
      </c>
      <c r="J5008" t="str">
        <f t="shared" si="261"/>
        <v>L5025</v>
      </c>
      <c r="K5008">
        <f>VLOOKUP(D5008,'Step 1b-Current GLMT'!A:C,3,FALSE)</f>
        <v>0</v>
      </c>
    </row>
    <row r="5009" spans="1:11" x14ac:dyDescent="0.25">
      <c r="A5009" t="s">
        <v>184</v>
      </c>
      <c r="B5009" t="s">
        <v>7145</v>
      </c>
      <c r="D5009" t="s">
        <v>16052</v>
      </c>
      <c r="E5009" s="6" t="str">
        <f>VLOOKUP(D5009,'Step 1b-Current GLMT'!A:B,2,FALSE)</f>
        <v xml:space="preserve">Housing - FMU : General : Fund Balance </v>
      </c>
      <c r="F5009" s="422"/>
      <c r="G5009" s="6"/>
      <c r="H5009" t="str">
        <f t="shared" si="260"/>
        <v>2055</v>
      </c>
      <c r="I5009" t="str">
        <f t="shared" si="259"/>
        <v xml:space="preserve"> </v>
      </c>
      <c r="J5009" t="str">
        <f t="shared" si="261"/>
        <v>B0000</v>
      </c>
      <c r="K5009">
        <f>VLOOKUP(D5009,'Step 1b-Current GLMT'!A:C,3,FALSE)</f>
        <v>0</v>
      </c>
    </row>
    <row r="5010" spans="1:11" x14ac:dyDescent="0.25">
      <c r="A5010" t="s">
        <v>7146</v>
      </c>
      <c r="B5010" t="s">
        <v>7147</v>
      </c>
      <c r="D5010" t="s">
        <v>16054</v>
      </c>
      <c r="E5010" s="6" t="str">
        <f>VLOOKUP(D5010,'Step 1b-Current GLMT'!A:B,2,FALSE)</f>
        <v xml:space="preserve">Housing - FMU : General : Housing Rental </v>
      </c>
      <c r="G5010" s="6"/>
      <c r="H5010" t="str">
        <f t="shared" si="260"/>
        <v>2055</v>
      </c>
      <c r="I5010" t="str">
        <f t="shared" si="259"/>
        <v xml:space="preserve"> </v>
      </c>
      <c r="J5010" t="str">
        <f t="shared" si="261"/>
        <v>R0485</v>
      </c>
      <c r="K5010">
        <f>VLOOKUP(D5010,'Step 1b-Current GLMT'!A:C,3,FALSE)</f>
        <v>0</v>
      </c>
    </row>
    <row r="5011" spans="1:11" x14ac:dyDescent="0.25">
      <c r="A5011" t="s">
        <v>7148</v>
      </c>
      <c r="B5011" t="s">
        <v>7149</v>
      </c>
      <c r="D5011" t="s">
        <v>16056</v>
      </c>
      <c r="E5011" s="6" t="str">
        <f>VLOOKUP(D5011,'Step 1b-Current GLMT'!A:B,2,FALSE)</f>
        <v xml:space="preserve">Housing - FMU : General : Housing Management Fee </v>
      </c>
      <c r="G5011" s="6"/>
      <c r="H5011" t="str">
        <f t="shared" si="260"/>
        <v>2055</v>
      </c>
      <c r="I5011" t="str">
        <f t="shared" si="259"/>
        <v xml:space="preserve"> </v>
      </c>
      <c r="J5011" t="str">
        <f t="shared" si="261"/>
        <v>R0490</v>
      </c>
      <c r="K5011">
        <f>VLOOKUP(D5011,'Step 1b-Current GLMT'!A:C,3,FALSE)</f>
        <v>0</v>
      </c>
    </row>
    <row r="5012" spans="1:11" x14ac:dyDescent="0.25">
      <c r="A5012" t="s">
        <v>230</v>
      </c>
      <c r="B5012" t="s">
        <v>7135</v>
      </c>
      <c r="D5012" t="s">
        <v>20251</v>
      </c>
      <c r="E5012" s="6" t="str">
        <f>VLOOKUP(D5012,'Step 1b-Current GLMT'!A:B,2,FALSE)</f>
        <v xml:space="preserve">Housing - FMU : General : Cash Tran From W/I Acct Group </v>
      </c>
      <c r="G5012" s="6"/>
      <c r="H5012" t="str">
        <f t="shared" si="260"/>
        <v>2055</v>
      </c>
      <c r="I5012" t="str">
        <f t="shared" si="259"/>
        <v xml:space="preserve"> </v>
      </c>
      <c r="J5012" t="str">
        <f t="shared" si="261"/>
        <v>A0000</v>
      </c>
      <c r="K5012">
        <f>VLOOKUP(D5012,'Step 1b-Current GLMT'!A:C,3,FALSE)</f>
        <v>0</v>
      </c>
    </row>
    <row r="5013" spans="1:11" x14ac:dyDescent="0.25">
      <c r="A5013" t="s">
        <v>151</v>
      </c>
      <c r="B5013" t="s">
        <v>7136</v>
      </c>
      <c r="D5013" t="s">
        <v>20252</v>
      </c>
      <c r="E5013" s="6" t="str">
        <f>VLOOKUP(D5013,'Step 1b-Current GLMT'!A:B,2,FALSE)</f>
        <v xml:space="preserve">Housing - FMU : General : Cash Tran From Cap Act Group </v>
      </c>
      <c r="G5013" s="6"/>
      <c r="H5013" t="str">
        <f t="shared" si="260"/>
        <v>2055</v>
      </c>
      <c r="I5013" t="str">
        <f t="shared" si="259"/>
        <v xml:space="preserve"> </v>
      </c>
      <c r="J5013" t="str">
        <f t="shared" si="261"/>
        <v>A0005</v>
      </c>
      <c r="K5013">
        <f>VLOOKUP(D5013,'Step 1b-Current GLMT'!A:C,3,FALSE)</f>
        <v>0</v>
      </c>
    </row>
    <row r="5014" spans="1:11" x14ac:dyDescent="0.25">
      <c r="A5014" t="s">
        <v>230</v>
      </c>
      <c r="B5014" t="s">
        <v>7137</v>
      </c>
      <c r="D5014" t="s">
        <v>20253</v>
      </c>
      <c r="E5014" s="6" t="str">
        <f>VLOOKUP(D5014,'Step 1b-Current GLMT'!A:B,2,FALSE)</f>
        <v xml:space="preserve">Housing - FMU : General : Cash Tran To W/I Acct Group </v>
      </c>
      <c r="G5014" s="6"/>
      <c r="H5014" t="str">
        <f t="shared" si="260"/>
        <v>2055</v>
      </c>
      <c r="I5014" t="str">
        <f t="shared" si="259"/>
        <v xml:space="preserve"> </v>
      </c>
      <c r="J5014" t="str">
        <f t="shared" si="261"/>
        <v>D0000</v>
      </c>
      <c r="K5014">
        <f>VLOOKUP(D5014,'Step 1b-Current GLMT'!A:C,3,FALSE)</f>
        <v>0</v>
      </c>
    </row>
    <row r="5015" spans="1:11" x14ac:dyDescent="0.25">
      <c r="A5015" t="s">
        <v>153</v>
      </c>
      <c r="B5015" t="s">
        <v>7138</v>
      </c>
      <c r="D5015" t="s">
        <v>20254</v>
      </c>
      <c r="E5015" s="6" t="str">
        <f>VLOOKUP(D5015,'Step 1b-Current GLMT'!A:B,2,FALSE)</f>
        <v xml:space="preserve">Housing - FMU : General : Cash Tran To Gen Act Group </v>
      </c>
      <c r="G5015" s="6"/>
      <c r="H5015" t="str">
        <f t="shared" si="260"/>
        <v>2055</v>
      </c>
      <c r="I5015" t="str">
        <f t="shared" si="259"/>
        <v xml:space="preserve"> </v>
      </c>
      <c r="J5015" t="str">
        <f t="shared" si="261"/>
        <v>D0001</v>
      </c>
      <c r="K5015">
        <f>VLOOKUP(D5015,'Step 1b-Current GLMT'!A:C,3,FALSE)</f>
        <v>0</v>
      </c>
    </row>
    <row r="5016" spans="1:11" x14ac:dyDescent="0.25">
      <c r="A5016" t="s">
        <v>186</v>
      </c>
      <c r="B5016" t="s">
        <v>7139</v>
      </c>
      <c r="D5016" t="s">
        <v>20255</v>
      </c>
      <c r="E5016" s="6" t="str">
        <f>VLOOKUP(D5016,'Step 1b-Current GLMT'!A:B,2,FALSE)</f>
        <v xml:space="preserve">Housing - FMU : General : Cash Tran to Des Act Group </v>
      </c>
      <c r="F5016" s="422"/>
      <c r="G5016" s="6"/>
      <c r="H5016" t="str">
        <f t="shared" si="260"/>
        <v>2055</v>
      </c>
      <c r="I5016" t="str">
        <f t="shared" si="259"/>
        <v xml:space="preserve"> </v>
      </c>
      <c r="J5016" t="str">
        <f t="shared" si="261"/>
        <v>D0003</v>
      </c>
      <c r="K5016">
        <f>VLOOKUP(D5016,'Step 1b-Current GLMT'!A:C,3,FALSE)</f>
        <v>0</v>
      </c>
    </row>
    <row r="5017" spans="1:11" x14ac:dyDescent="0.25">
      <c r="A5017" t="s">
        <v>155</v>
      </c>
      <c r="B5017" t="s">
        <v>7140</v>
      </c>
      <c r="D5017" t="s">
        <v>20256</v>
      </c>
      <c r="E5017" s="6" t="str">
        <f>VLOOKUP(D5017,'Step 1b-Current GLMT'!A:B,2,FALSE)</f>
        <v xml:space="preserve">Housing - FMU : General : Cash Tran To Cap Act Group </v>
      </c>
      <c r="F5017" s="422"/>
      <c r="G5017" s="6"/>
      <c r="H5017" t="str">
        <f t="shared" si="260"/>
        <v>2055</v>
      </c>
      <c r="I5017" t="str">
        <f t="shared" si="259"/>
        <v xml:space="preserve"> </v>
      </c>
      <c r="J5017" t="str">
        <f t="shared" si="261"/>
        <v>D0005</v>
      </c>
      <c r="K5017">
        <f>VLOOKUP(D5017,'Step 1b-Current GLMT'!A:C,3,FALSE)</f>
        <v>0</v>
      </c>
    </row>
    <row r="5018" spans="1:11" x14ac:dyDescent="0.25">
      <c r="A5018" t="s">
        <v>318</v>
      </c>
      <c r="B5018" t="s">
        <v>7141</v>
      </c>
      <c r="D5018" t="s">
        <v>20257</v>
      </c>
      <c r="E5018" s="6" t="str">
        <f>VLOOKUP(D5018,'Step 1b-Current GLMT'!A:B,2,FALSE)</f>
        <v xml:space="preserve">Housing - FMU : General : Cash Tran To Capital Transfer </v>
      </c>
      <c r="F5018" s="422"/>
      <c r="G5018" s="6"/>
      <c r="H5018" t="str">
        <f t="shared" si="260"/>
        <v>2055</v>
      </c>
      <c r="I5018" t="str">
        <f t="shared" si="259"/>
        <v xml:space="preserve"> </v>
      </c>
      <c r="J5018" t="str">
        <f t="shared" si="261"/>
        <v>D0006</v>
      </c>
      <c r="K5018">
        <f>VLOOKUP(D5018,'Step 1b-Current GLMT'!A:C,3,FALSE)</f>
        <v>0</v>
      </c>
    </row>
    <row r="5019" spans="1:11" x14ac:dyDescent="0.25">
      <c r="A5019" t="s">
        <v>190</v>
      </c>
      <c r="B5019" t="s">
        <v>7150</v>
      </c>
      <c r="D5019" t="s">
        <v>16060</v>
      </c>
      <c r="E5019" s="6" t="str">
        <f>VLOOKUP(D5019,'Step 1b-Current GLMT'!A:B,2,FALSE)</f>
        <v xml:space="preserve">Athletic Concessions : General : COD - ST Treas - 2 Fund </v>
      </c>
      <c r="G5019" s="6"/>
      <c r="H5019" t="str">
        <f t="shared" si="260"/>
        <v>2025</v>
      </c>
      <c r="I5019" t="str">
        <f t="shared" si="259"/>
        <v xml:space="preserve"> </v>
      </c>
      <c r="J5019" t="str">
        <f t="shared" si="261"/>
        <v>T2001</v>
      </c>
      <c r="K5019">
        <f>VLOOKUP(D5019,'Step 1b-Current GLMT'!A:C,3,FALSE)</f>
        <v>0</v>
      </c>
    </row>
    <row r="5020" spans="1:11" x14ac:dyDescent="0.25">
      <c r="A5020" t="s">
        <v>192</v>
      </c>
      <c r="B5020" t="s">
        <v>7153</v>
      </c>
      <c r="D5020" t="s">
        <v>16066</v>
      </c>
      <c r="E5020" s="6" t="str">
        <f>VLOOKUP(D5020,'Step 1b-Current GLMT'!A:B,2,FALSE)</f>
        <v xml:space="preserve">Athletic Concessions : General : A/R - Auxiliary Enterprises </v>
      </c>
      <c r="F5020" s="422"/>
      <c r="G5020" s="6"/>
      <c r="H5020" t="str">
        <f t="shared" si="260"/>
        <v>2025</v>
      </c>
      <c r="I5020" t="str">
        <f t="shared" si="259"/>
        <v xml:space="preserve"> </v>
      </c>
      <c r="J5020" t="str">
        <f t="shared" si="261"/>
        <v>T5009</v>
      </c>
      <c r="K5020">
        <f>VLOOKUP(D5020,'Step 1b-Current GLMT'!A:C,3,FALSE)</f>
        <v>0</v>
      </c>
    </row>
    <row r="5021" spans="1:11" x14ac:dyDescent="0.25">
      <c r="A5021" t="s">
        <v>184</v>
      </c>
      <c r="B5021" t="s">
        <v>7154</v>
      </c>
      <c r="D5021" t="s">
        <v>16068</v>
      </c>
      <c r="E5021" s="6" t="str">
        <f>VLOOKUP(D5021,'Step 1b-Current GLMT'!A:B,2,FALSE)</f>
        <v xml:space="preserve">Athletic Concessions : General : Fund Balance </v>
      </c>
      <c r="F5021" s="422"/>
      <c r="G5021" s="6"/>
      <c r="H5021" t="str">
        <f t="shared" si="260"/>
        <v>2025</v>
      </c>
      <c r="I5021" t="str">
        <f t="shared" si="259"/>
        <v xml:space="preserve"> </v>
      </c>
      <c r="J5021" t="str">
        <f t="shared" si="261"/>
        <v>B0000</v>
      </c>
      <c r="K5021">
        <f>VLOOKUP(D5021,'Step 1b-Current GLMT'!A:C,3,FALSE)</f>
        <v>0</v>
      </c>
    </row>
    <row r="5022" spans="1:11" x14ac:dyDescent="0.25">
      <c r="A5022" t="s">
        <v>7155</v>
      </c>
      <c r="B5022" t="s">
        <v>7156</v>
      </c>
      <c r="D5022" t="s">
        <v>16070</v>
      </c>
      <c r="E5022" s="6" t="str">
        <f>VLOOKUP(D5022,'Step 1b-Current GLMT'!A:B,2,FALSE)</f>
        <v xml:space="preserve">Athletic Concessions : General : Daily Receipts </v>
      </c>
      <c r="G5022" s="6"/>
      <c r="H5022" t="str">
        <f t="shared" si="260"/>
        <v>2025</v>
      </c>
      <c r="I5022" t="str">
        <f t="shared" si="259"/>
        <v xml:space="preserve"> </v>
      </c>
      <c r="J5022" t="str">
        <f t="shared" si="261"/>
        <v>R0422</v>
      </c>
      <c r="K5022">
        <f>VLOOKUP(D5022,'Step 1b-Current GLMT'!A:C,3,FALSE)</f>
        <v>0</v>
      </c>
    </row>
    <row r="5023" spans="1:11" s="6" customFormat="1" x14ac:dyDescent="0.25">
      <c r="A5023" t="s">
        <v>2571</v>
      </c>
      <c r="B5023" t="s">
        <v>7157</v>
      </c>
      <c r="D5023" t="s">
        <v>16072</v>
      </c>
      <c r="E5023" s="6" t="str">
        <f>VLOOKUP(D5023,'Step 1b-Current GLMT'!A:B,2,FALSE)</f>
        <v xml:space="preserve">Athletic Concessions : General : On Behalf Pay/Non-Cash Gifts </v>
      </c>
      <c r="F5023" s="422"/>
      <c r="H5023" t="str">
        <f t="shared" si="260"/>
        <v>2025</v>
      </c>
      <c r="I5023" t="str">
        <f t="shared" si="259"/>
        <v xml:space="preserve"> </v>
      </c>
      <c r="J5023" t="str">
        <f t="shared" si="261"/>
        <v>R0895</v>
      </c>
      <c r="K5023">
        <f>VLOOKUP(D5023,'Step 1b-Current GLMT'!A:C,3,FALSE)</f>
        <v>0</v>
      </c>
    </row>
    <row r="5024" spans="1:11" s="6" customFormat="1" x14ac:dyDescent="0.25">
      <c r="A5024" t="s">
        <v>186</v>
      </c>
      <c r="B5024" t="s">
        <v>7151</v>
      </c>
      <c r="D5024" t="s">
        <v>20258</v>
      </c>
      <c r="E5024" s="6" t="str">
        <f>VLOOKUP(D5024,'Step 1b-Current GLMT'!A:B,2,FALSE)</f>
        <v xml:space="preserve">Athletic Concessions : General : Cash Tran to Des Act Group </v>
      </c>
      <c r="F5024" s="422"/>
      <c r="H5024" t="str">
        <f t="shared" si="260"/>
        <v>2025</v>
      </c>
      <c r="I5024" t="str">
        <f t="shared" si="259"/>
        <v xml:space="preserve"> </v>
      </c>
      <c r="J5024" t="str">
        <f t="shared" si="261"/>
        <v>D0003</v>
      </c>
      <c r="K5024">
        <f>VLOOKUP(D5024,'Step 1b-Current GLMT'!A:C,3,FALSE)</f>
        <v>0</v>
      </c>
    </row>
    <row r="5025" spans="1:11" s="6" customFormat="1" x14ac:dyDescent="0.25">
      <c r="A5025" t="s">
        <v>147</v>
      </c>
      <c r="B5025" t="s">
        <v>7152</v>
      </c>
      <c r="D5025" t="s">
        <v>20259</v>
      </c>
      <c r="E5025" s="6" t="str">
        <f>VLOOKUP(D5025,'Step 1b-Current GLMT'!A:B,2,FALSE)</f>
        <v xml:space="preserve">Athletic Concessions : General : Cash Tran to Res Act Group </v>
      </c>
      <c r="F5025" s="421"/>
      <c r="H5025" t="str">
        <f t="shared" si="260"/>
        <v>2025</v>
      </c>
      <c r="I5025" t="str">
        <f t="shared" si="259"/>
        <v xml:space="preserve"> </v>
      </c>
      <c r="J5025" t="str">
        <f t="shared" si="261"/>
        <v>D0004</v>
      </c>
      <c r="K5025">
        <f>VLOOKUP(D5025,'Step 1b-Current GLMT'!A:C,3,FALSE)</f>
        <v>0</v>
      </c>
    </row>
    <row r="5026" spans="1:11" s="6" customFormat="1" x14ac:dyDescent="0.25">
      <c r="A5026" t="s">
        <v>267</v>
      </c>
      <c r="B5026" t="s">
        <v>7158</v>
      </c>
      <c r="D5026" t="s">
        <v>16074</v>
      </c>
      <c r="E5026" s="6" t="str">
        <f>VLOOKUP(D5026,'Step 1b-Current GLMT'!A:B,2,FALSE)</f>
        <v xml:space="preserve">Athletic Concessions : Auxiliaries-Athletics : Contractual Services </v>
      </c>
      <c r="F5026" s="422"/>
      <c r="H5026" t="str">
        <f t="shared" si="260"/>
        <v>2025</v>
      </c>
      <c r="I5026" t="str">
        <f t="shared" si="259"/>
        <v xml:space="preserve"> </v>
      </c>
      <c r="J5026" t="str">
        <f t="shared" si="261"/>
        <v>E3800</v>
      </c>
      <c r="K5026">
        <f>VLOOKUP(D5026,'Step 1b-Current GLMT'!A:C,3,FALSE)</f>
        <v>0</v>
      </c>
    </row>
    <row r="5027" spans="1:11" s="6" customFormat="1" x14ac:dyDescent="0.25">
      <c r="A5027" t="s">
        <v>194</v>
      </c>
      <c r="B5027" t="s">
        <v>7159</v>
      </c>
      <c r="D5027" t="s">
        <v>16076</v>
      </c>
      <c r="E5027" s="6" t="str">
        <f>VLOOKUP(D5027,'Step 1b-Current GLMT'!A:B,2,FALSE)</f>
        <v xml:space="preserve">Athletic Concessions : Auxiliaries-Athletics : General Supplies </v>
      </c>
      <c r="F5027" s="422"/>
      <c r="G5027"/>
      <c r="H5027" t="str">
        <f t="shared" si="260"/>
        <v>2025</v>
      </c>
      <c r="I5027" t="str">
        <f t="shared" si="259"/>
        <v xml:space="preserve"> </v>
      </c>
      <c r="J5027" t="str">
        <f t="shared" si="261"/>
        <v>E4100</v>
      </c>
      <c r="K5027">
        <f>VLOOKUP(D5027,'Step 1b-Current GLMT'!A:C,3,FALSE)</f>
        <v>0</v>
      </c>
    </row>
    <row r="5028" spans="1:11" s="6" customFormat="1" x14ac:dyDescent="0.25">
      <c r="A5028" t="s">
        <v>4819</v>
      </c>
      <c r="B5028" t="s">
        <v>7160</v>
      </c>
      <c r="D5028" t="s">
        <v>16078</v>
      </c>
      <c r="E5028" s="6" t="str">
        <f>VLOOKUP(D5028,'Step 1b-Current GLMT'!A:B,2,FALSE)</f>
        <v xml:space="preserve">Athletic Concessions : Auxiliaries-Athletics : Over &amp; Short expense </v>
      </c>
      <c r="F5028" s="422"/>
      <c r="G5028"/>
      <c r="H5028" t="str">
        <f t="shared" si="260"/>
        <v>2025</v>
      </c>
      <c r="I5028" t="str">
        <f t="shared" si="259"/>
        <v xml:space="preserve"> </v>
      </c>
      <c r="J5028" t="str">
        <f t="shared" si="261"/>
        <v>E5299</v>
      </c>
      <c r="K5028">
        <f>VLOOKUP(D5028,'Step 1b-Current GLMT'!A:C,3,FALSE)</f>
        <v>0</v>
      </c>
    </row>
    <row r="5029" spans="1:11" s="6" customFormat="1" x14ac:dyDescent="0.25">
      <c r="A5029" t="s">
        <v>5665</v>
      </c>
      <c r="B5029" t="s">
        <v>7161</v>
      </c>
      <c r="D5029" t="s">
        <v>16080</v>
      </c>
      <c r="E5029" s="6" t="str">
        <f>VLOOKUP(D5029,'Step 1b-Current GLMT'!A:B,2,FALSE)</f>
        <v xml:space="preserve">Athletic Concessions : Auxiliaries-Athletics : Tax &amp; Licenses </v>
      </c>
      <c r="F5029" s="422"/>
      <c r="H5029" t="str">
        <f t="shared" si="260"/>
        <v>2025</v>
      </c>
      <c r="I5029" t="str">
        <f t="shared" si="259"/>
        <v xml:space="preserve"> </v>
      </c>
      <c r="J5029" t="str">
        <f t="shared" si="261"/>
        <v>E5120</v>
      </c>
      <c r="K5029">
        <f>VLOOKUP(D5029,'Step 1b-Current GLMT'!A:C,3,FALSE)</f>
        <v>0</v>
      </c>
    </row>
    <row r="5030" spans="1:11" s="6" customFormat="1" x14ac:dyDescent="0.25">
      <c r="A5030" t="s">
        <v>7162</v>
      </c>
      <c r="B5030" t="s">
        <v>7163</v>
      </c>
      <c r="D5030" t="s">
        <v>16082</v>
      </c>
      <c r="E5030" s="6" t="str">
        <f>VLOOKUP(D5030,'Step 1b-Current GLMT'!A:B,2,FALSE)</f>
        <v xml:space="preserve">Athletic Concessions : Auxiliaries-Athletics : Clothing </v>
      </c>
      <c r="F5030" s="421"/>
      <c r="H5030" t="str">
        <f t="shared" si="260"/>
        <v>2025</v>
      </c>
      <c r="I5030" t="str">
        <f t="shared" si="259"/>
        <v xml:space="preserve"> </v>
      </c>
      <c r="J5030" t="str">
        <f t="shared" si="261"/>
        <v>E7100</v>
      </c>
      <c r="K5030">
        <f>VLOOKUP(D5030,'Step 1b-Current GLMT'!A:C,3,FALSE)</f>
        <v>0</v>
      </c>
    </row>
    <row r="5031" spans="1:11" s="6" customFormat="1" x14ac:dyDescent="0.25">
      <c r="A5031" t="s">
        <v>7164</v>
      </c>
      <c r="B5031" t="s">
        <v>7165</v>
      </c>
      <c r="D5031" t="s">
        <v>16084</v>
      </c>
      <c r="E5031" s="6" t="str">
        <f>VLOOKUP(D5031,'Step 1b-Current GLMT'!A:B,2,FALSE)</f>
        <v xml:space="preserve">Athletic Concessions : Auxiliaries-Athletics : Food </v>
      </c>
      <c r="F5031" s="421"/>
      <c r="H5031" t="str">
        <f t="shared" si="260"/>
        <v>2025</v>
      </c>
      <c r="I5031" t="str">
        <f t="shared" si="259"/>
        <v xml:space="preserve"> </v>
      </c>
      <c r="J5031" t="str">
        <f t="shared" si="261"/>
        <v>E7215</v>
      </c>
      <c r="K5031">
        <f>VLOOKUP(D5031,'Step 1b-Current GLMT'!A:C,3,FALSE)</f>
        <v>0</v>
      </c>
    </row>
    <row r="5032" spans="1:11" s="6" customFormat="1" x14ac:dyDescent="0.25">
      <c r="A5032" t="s">
        <v>190</v>
      </c>
      <c r="B5032" t="s">
        <v>7166</v>
      </c>
      <c r="D5032" t="s">
        <v>16088</v>
      </c>
      <c r="E5032" s="6" t="str">
        <f>VLOOKUP(D5032,'Step 1b-Current GLMT'!A:B,2,FALSE)</f>
        <v xml:space="preserve">Investment - Principal &amp; Int : General : COD - ST Treas - 3 Fund </v>
      </c>
      <c r="F5032" s="422"/>
      <c r="H5032" t="str">
        <f t="shared" si="260"/>
        <v>3000</v>
      </c>
      <c r="I5032" t="str">
        <f t="shared" si="259"/>
        <v xml:space="preserve"> </v>
      </c>
      <c r="J5032" t="str">
        <f t="shared" si="261"/>
        <v>T2001</v>
      </c>
      <c r="K5032">
        <f>VLOOKUP(D5032,'Step 1b-Current GLMT'!A:C,3,FALSE)</f>
        <v>0</v>
      </c>
    </row>
    <row r="5033" spans="1:11" s="6" customFormat="1" x14ac:dyDescent="0.25">
      <c r="A5033" t="s">
        <v>133</v>
      </c>
      <c r="B5033" t="s">
        <v>7167</v>
      </c>
      <c r="D5033" t="s">
        <v>16090</v>
      </c>
      <c r="E5033" s="6" t="str">
        <f>VLOOKUP(D5033,'Step 1b-Current GLMT'!A:B,2,FALSE)</f>
        <v xml:space="preserve">Investment - Principal &amp; Int : General : Cash Equivalents </v>
      </c>
      <c r="F5033" s="421"/>
      <c r="H5033" t="str">
        <f t="shared" si="260"/>
        <v>3000</v>
      </c>
      <c r="I5033" t="str">
        <f t="shared" si="259"/>
        <v xml:space="preserve"> </v>
      </c>
      <c r="J5033" t="str">
        <f t="shared" si="261"/>
        <v>T4001</v>
      </c>
      <c r="K5033">
        <f>VLOOKUP(D5033,'Step 1b-Current GLMT'!A:C,3,FALSE)</f>
        <v>0</v>
      </c>
    </row>
    <row r="5034" spans="1:11" s="6" customFormat="1" x14ac:dyDescent="0.25">
      <c r="A5034" t="s">
        <v>184</v>
      </c>
      <c r="B5034" t="s">
        <v>7168</v>
      </c>
      <c r="D5034" t="s">
        <v>16092</v>
      </c>
      <c r="E5034" s="6" t="str">
        <f>VLOOKUP(D5034,'Step 1b-Current GLMT'!A:B,2,FALSE)</f>
        <v xml:space="preserve">Investment - Principal &amp; Int : General : Fund Balance </v>
      </c>
      <c r="F5034" s="421"/>
      <c r="H5034" t="str">
        <f t="shared" si="260"/>
        <v>3000</v>
      </c>
      <c r="I5034" t="str">
        <f t="shared" si="259"/>
        <v xml:space="preserve"> </v>
      </c>
      <c r="J5034" t="str">
        <f t="shared" si="261"/>
        <v>B0000</v>
      </c>
      <c r="K5034">
        <f>VLOOKUP(D5034,'Step 1b-Current GLMT'!A:C,3,FALSE)</f>
        <v>0</v>
      </c>
    </row>
    <row r="5035" spans="1:11" s="6" customFormat="1" x14ac:dyDescent="0.25">
      <c r="A5035" t="s">
        <v>190</v>
      </c>
      <c r="B5035" t="s">
        <v>7169</v>
      </c>
      <c r="D5035" t="s">
        <v>16096</v>
      </c>
      <c r="E5035" s="6" t="str">
        <f>VLOOKUP(D5035,'Step 1b-Current GLMT'!A:B,2,FALSE)</f>
        <v xml:space="preserve">Investment - Inc St Treasurer : General : COD - ST Treas - 3 Fund </v>
      </c>
      <c r="F5035" s="422"/>
      <c r="G5035"/>
      <c r="H5035" t="str">
        <f t="shared" si="260"/>
        <v>3001</v>
      </c>
      <c r="I5035" t="str">
        <f t="shared" si="259"/>
        <v xml:space="preserve"> </v>
      </c>
      <c r="J5035" t="str">
        <f t="shared" si="261"/>
        <v>T2001</v>
      </c>
      <c r="K5035">
        <f>VLOOKUP(D5035,'Step 1b-Current GLMT'!A:C,3,FALSE)</f>
        <v>0</v>
      </c>
    </row>
    <row r="5036" spans="1:11" s="6" customFormat="1" x14ac:dyDescent="0.25">
      <c r="A5036" t="s">
        <v>7170</v>
      </c>
      <c r="B5036" t="s">
        <v>7171</v>
      </c>
      <c r="D5036" t="s">
        <v>16102</v>
      </c>
      <c r="E5036" s="6" t="str">
        <f>VLOOKUP(D5036,'Step 1b-Current GLMT'!A:B,2,FALSE)</f>
        <v xml:space="preserve">Investment - Inc St Treasurer : General : Unrealized Gains </v>
      </c>
      <c r="F5036" s="421"/>
      <c r="H5036" t="str">
        <f t="shared" si="260"/>
        <v>3001</v>
      </c>
      <c r="I5036" t="str">
        <f t="shared" si="259"/>
        <v xml:space="preserve"> </v>
      </c>
      <c r="J5036" t="str">
        <f t="shared" si="261"/>
        <v>T4005</v>
      </c>
      <c r="K5036">
        <f>VLOOKUP(D5036,'Step 1b-Current GLMT'!A:C,3,FALSE)</f>
        <v>0</v>
      </c>
    </row>
    <row r="5037" spans="1:11" s="6" customFormat="1" x14ac:dyDescent="0.25">
      <c r="A5037" t="s">
        <v>1828</v>
      </c>
      <c r="B5037" t="s">
        <v>7175</v>
      </c>
      <c r="D5037" t="s">
        <v>16104</v>
      </c>
      <c r="E5037" s="6" t="str">
        <f>VLOOKUP(D5037,'Step 1b-Current GLMT'!A:B,2,FALSE)</f>
        <v xml:space="preserve">Investment - Inc St Treasurer : General : A/R - Accrued Investment Inc </v>
      </c>
      <c r="F5037" s="422"/>
      <c r="H5037" t="str">
        <f t="shared" si="260"/>
        <v>3001</v>
      </c>
      <c r="I5037" t="str">
        <f t="shared" si="259"/>
        <v xml:space="preserve"> </v>
      </c>
      <c r="J5037" t="str">
        <f t="shared" si="261"/>
        <v>T5011</v>
      </c>
      <c r="K5037">
        <f>VLOOKUP(D5037,'Step 1b-Current GLMT'!A:C,3,FALSE)</f>
        <v>0</v>
      </c>
    </row>
    <row r="5038" spans="1:11" s="6" customFormat="1" x14ac:dyDescent="0.25">
      <c r="A5038" t="s">
        <v>184</v>
      </c>
      <c r="B5038" t="s">
        <v>7176</v>
      </c>
      <c r="D5038" t="s">
        <v>16106</v>
      </c>
      <c r="E5038" s="6" t="str">
        <f>VLOOKUP(D5038,'Step 1b-Current GLMT'!A:B,2,FALSE)</f>
        <v xml:space="preserve">Investment - Inc St Treasurer : General : Fund Balance </v>
      </c>
      <c r="F5038" s="421"/>
      <c r="H5038" t="str">
        <f t="shared" si="260"/>
        <v>3001</v>
      </c>
      <c r="I5038" t="str">
        <f t="shared" si="259"/>
        <v xml:space="preserve"> </v>
      </c>
      <c r="J5038" t="str">
        <f t="shared" si="261"/>
        <v>B0000</v>
      </c>
      <c r="K5038">
        <f>VLOOKUP(D5038,'Step 1b-Current GLMT'!A:C,3,FALSE)</f>
        <v>0</v>
      </c>
    </row>
    <row r="5039" spans="1:11" s="6" customFormat="1" x14ac:dyDescent="0.25">
      <c r="A5039" t="s">
        <v>1825</v>
      </c>
      <c r="B5039" t="s">
        <v>7177</v>
      </c>
      <c r="D5039" t="s">
        <v>16108</v>
      </c>
      <c r="E5039" s="6" t="str">
        <f>VLOOKUP(D5039,'Step 1b-Current GLMT'!A:B,2,FALSE)</f>
        <v xml:space="preserve">Investment - Inc St Treasurer : General : Investment Income </v>
      </c>
      <c r="F5039" s="421"/>
      <c r="H5039" t="str">
        <f t="shared" si="260"/>
        <v>3001</v>
      </c>
      <c r="I5039" t="str">
        <f t="shared" si="259"/>
        <v xml:space="preserve"> </v>
      </c>
      <c r="J5039" t="str">
        <f t="shared" si="261"/>
        <v>R0742</v>
      </c>
      <c r="K5039">
        <f>VLOOKUP(D5039,'Step 1b-Current GLMT'!A:C,3,FALSE)</f>
        <v>0</v>
      </c>
    </row>
    <row r="5040" spans="1:11" s="6" customFormat="1" x14ac:dyDescent="0.25">
      <c r="A5040" t="s">
        <v>230</v>
      </c>
      <c r="B5040" t="s">
        <v>7172</v>
      </c>
      <c r="D5040" t="s">
        <v>20260</v>
      </c>
      <c r="E5040" s="6" t="str">
        <f>VLOOKUP(D5040,'Step 1b-Current GLMT'!A:B,2,FALSE)</f>
        <v xml:space="preserve">Investment - Inc St Treasurer : General : Cash Tran To W/I Acct Group </v>
      </c>
      <c r="F5040" s="422"/>
      <c r="H5040" t="str">
        <f t="shared" si="260"/>
        <v>3001</v>
      </c>
      <c r="I5040" t="str">
        <f t="shared" si="259"/>
        <v xml:space="preserve"> </v>
      </c>
      <c r="J5040" t="str">
        <f t="shared" si="261"/>
        <v>D0000</v>
      </c>
      <c r="K5040">
        <f>VLOOKUP(D5040,'Step 1b-Current GLMT'!A:C,3,FALSE)</f>
        <v>0</v>
      </c>
    </row>
    <row r="5041" spans="1:11" s="6" customFormat="1" x14ac:dyDescent="0.25">
      <c r="A5041" t="s">
        <v>153</v>
      </c>
      <c r="B5041" t="s">
        <v>7173</v>
      </c>
      <c r="D5041" t="s">
        <v>20261</v>
      </c>
      <c r="E5041" s="6" t="str">
        <f>VLOOKUP(D5041,'Step 1b-Current GLMT'!A:B,2,FALSE)</f>
        <v xml:space="preserve">Investment - Inc St Treasurer : General : Cash Tran To Gen Act Group </v>
      </c>
      <c r="F5041" s="421"/>
      <c r="H5041" t="str">
        <f t="shared" si="260"/>
        <v>3001</v>
      </c>
      <c r="I5041" t="str">
        <f t="shared" si="259"/>
        <v xml:space="preserve"> </v>
      </c>
      <c r="J5041" t="str">
        <f t="shared" si="261"/>
        <v>D0001</v>
      </c>
      <c r="K5041">
        <f>VLOOKUP(D5041,'Step 1b-Current GLMT'!A:C,3,FALSE)</f>
        <v>0</v>
      </c>
    </row>
    <row r="5042" spans="1:11" s="6" customFormat="1" x14ac:dyDescent="0.25">
      <c r="A5042" t="s">
        <v>155</v>
      </c>
      <c r="B5042" t="s">
        <v>7174</v>
      </c>
      <c r="D5042" t="s">
        <v>20262</v>
      </c>
      <c r="E5042" s="6" t="str">
        <f>VLOOKUP(D5042,'Step 1b-Current GLMT'!A:B,2,FALSE)</f>
        <v xml:space="preserve">Investment - Inc St Treasurer : General : Cash Tran To Cap Act Group </v>
      </c>
      <c r="F5042" s="422"/>
      <c r="H5042" t="str">
        <f t="shared" si="260"/>
        <v>3001</v>
      </c>
      <c r="I5042" t="str">
        <f t="shared" si="259"/>
        <v xml:space="preserve"> </v>
      </c>
      <c r="J5042" t="str">
        <f t="shared" si="261"/>
        <v>D0005</v>
      </c>
      <c r="K5042">
        <f>VLOOKUP(D5042,'Step 1b-Current GLMT'!A:C,3,FALSE)</f>
        <v>0</v>
      </c>
    </row>
    <row r="5043" spans="1:11" s="6" customFormat="1" x14ac:dyDescent="0.25">
      <c r="A5043" t="s">
        <v>190</v>
      </c>
      <c r="B5043" t="s">
        <v>7178</v>
      </c>
      <c r="D5043" t="s">
        <v>16112</v>
      </c>
      <c r="E5043" s="6" t="str">
        <f>VLOOKUP(D5043,'Step 1b-Current GLMT'!A:B,2,FALSE)</f>
        <v xml:space="preserve">Facilities Maintenance : General : COD - ST Treas - 3 Fund </v>
      </c>
      <c r="F5043" s="422"/>
      <c r="H5043" t="str">
        <f t="shared" si="260"/>
        <v>3003</v>
      </c>
      <c r="I5043" t="str">
        <f t="shared" si="259"/>
        <v xml:space="preserve"> </v>
      </c>
      <c r="J5043" t="str">
        <f t="shared" si="261"/>
        <v>T2001</v>
      </c>
      <c r="K5043">
        <f>VLOOKUP(D5043,'Step 1b-Current GLMT'!A:C,3,FALSE)</f>
        <v>0</v>
      </c>
    </row>
    <row r="5044" spans="1:11" s="6" customFormat="1" x14ac:dyDescent="0.25">
      <c r="A5044" t="s">
        <v>218</v>
      </c>
      <c r="B5044" t="s">
        <v>7185</v>
      </c>
      <c r="D5044" t="s">
        <v>16118</v>
      </c>
      <c r="E5044" s="6" t="str">
        <f>VLOOKUP(D5044,'Step 1b-Current GLMT'!A:B,2,FALSE)</f>
        <v xml:space="preserve">Facilities Maintenance : General : A/P - Vendor Invoices </v>
      </c>
      <c r="F5044" s="422"/>
      <c r="H5044" t="str">
        <f t="shared" si="260"/>
        <v>3003</v>
      </c>
      <c r="I5044" t="str">
        <f t="shared" si="259"/>
        <v xml:space="preserve"> </v>
      </c>
      <c r="J5044" t="str">
        <f t="shared" si="261"/>
        <v>L1100</v>
      </c>
      <c r="K5044">
        <f>VLOOKUP(D5044,'Step 1b-Current GLMT'!A:C,3,FALSE)</f>
        <v>0</v>
      </c>
    </row>
    <row r="5045" spans="1:11" s="6" customFormat="1" x14ac:dyDescent="0.25">
      <c r="A5045" t="s">
        <v>184</v>
      </c>
      <c r="B5045" t="s">
        <v>7186</v>
      </c>
      <c r="D5045" t="s">
        <v>16120</v>
      </c>
      <c r="E5045" s="6" t="str">
        <f>VLOOKUP(D5045,'Step 1b-Current GLMT'!A:B,2,FALSE)</f>
        <v xml:space="preserve">Facilities Maintenance : General : Fund Balance </v>
      </c>
      <c r="F5045" s="421"/>
      <c r="H5045" t="str">
        <f t="shared" si="260"/>
        <v>3003</v>
      </c>
      <c r="I5045" t="str">
        <f t="shared" si="259"/>
        <v xml:space="preserve"> </v>
      </c>
      <c r="J5045" t="str">
        <f t="shared" si="261"/>
        <v>B0000</v>
      </c>
      <c r="K5045">
        <f>VLOOKUP(D5045,'Step 1b-Current GLMT'!A:C,3,FALSE)</f>
        <v>0</v>
      </c>
    </row>
    <row r="5046" spans="1:11" s="6" customFormat="1" x14ac:dyDescent="0.25">
      <c r="A5046" t="s">
        <v>230</v>
      </c>
      <c r="B5046" t="s">
        <v>7179</v>
      </c>
      <c r="D5046" t="s">
        <v>20263</v>
      </c>
      <c r="E5046" s="6" t="str">
        <f>VLOOKUP(D5046,'Step 1b-Current GLMT'!A:B,2,FALSE)</f>
        <v xml:space="preserve">Facilities Maintenance : General : Cash Tran From W/I Acct Group </v>
      </c>
      <c r="F5046" s="422"/>
      <c r="H5046" t="str">
        <f t="shared" si="260"/>
        <v>3003</v>
      </c>
      <c r="I5046" t="str">
        <f t="shared" si="259"/>
        <v xml:space="preserve"> </v>
      </c>
      <c r="J5046" t="str">
        <f t="shared" si="261"/>
        <v>A0000</v>
      </c>
      <c r="K5046">
        <f>VLOOKUP(D5046,'Step 1b-Current GLMT'!A:C,3,FALSE)</f>
        <v>0</v>
      </c>
    </row>
    <row r="5047" spans="1:11" s="6" customFormat="1" x14ac:dyDescent="0.25">
      <c r="A5047" t="s">
        <v>151</v>
      </c>
      <c r="B5047" t="s">
        <v>7180</v>
      </c>
      <c r="D5047" t="s">
        <v>20264</v>
      </c>
      <c r="E5047" s="6" t="str">
        <f>VLOOKUP(D5047,'Step 1b-Current GLMT'!A:B,2,FALSE)</f>
        <v xml:space="preserve">Facilities Maintenance : General : Cash Tran From Cap Act Group </v>
      </c>
      <c r="F5047" s="421"/>
      <c r="H5047" t="str">
        <f t="shared" si="260"/>
        <v>3003</v>
      </c>
      <c r="I5047" t="str">
        <f t="shared" si="259"/>
        <v xml:space="preserve"> </v>
      </c>
      <c r="J5047" t="str">
        <f t="shared" si="261"/>
        <v>A0005</v>
      </c>
      <c r="K5047">
        <f>VLOOKUP(D5047,'Step 1b-Current GLMT'!A:C,3,FALSE)</f>
        <v>0</v>
      </c>
    </row>
    <row r="5048" spans="1:11" s="6" customFormat="1" x14ac:dyDescent="0.25">
      <c r="A5048" t="s">
        <v>230</v>
      </c>
      <c r="B5048" t="s">
        <v>7181</v>
      </c>
      <c r="D5048" t="s">
        <v>20265</v>
      </c>
      <c r="E5048" s="6" t="str">
        <f>VLOOKUP(D5048,'Step 1b-Current GLMT'!A:B,2,FALSE)</f>
        <v xml:space="preserve">Facilities Maintenance : General : Cash Tran To W/I Acct Group </v>
      </c>
      <c r="F5048" s="422"/>
      <c r="H5048" t="str">
        <f t="shared" si="260"/>
        <v>3003</v>
      </c>
      <c r="I5048" t="str">
        <f t="shared" si="259"/>
        <v xml:space="preserve"> </v>
      </c>
      <c r="J5048" t="str">
        <f t="shared" si="261"/>
        <v>D0000</v>
      </c>
      <c r="K5048">
        <f>VLOOKUP(D5048,'Step 1b-Current GLMT'!A:C,3,FALSE)</f>
        <v>0</v>
      </c>
    </row>
    <row r="5049" spans="1:11" s="6" customFormat="1" x14ac:dyDescent="0.25">
      <c r="A5049" t="s">
        <v>155</v>
      </c>
      <c r="B5049" t="s">
        <v>7182</v>
      </c>
      <c r="D5049" t="s">
        <v>20266</v>
      </c>
      <c r="E5049" s="6" t="str">
        <f>VLOOKUP(D5049,'Step 1b-Current GLMT'!A:B,2,FALSE)</f>
        <v xml:space="preserve">Facilities Maintenance : General : Cash Tran To Cap Act Group </v>
      </c>
      <c r="F5049" s="422"/>
      <c r="H5049" t="str">
        <f t="shared" si="260"/>
        <v>3003</v>
      </c>
      <c r="I5049" t="str">
        <f t="shared" si="259"/>
        <v xml:space="preserve"> </v>
      </c>
      <c r="J5049" t="str">
        <f t="shared" si="261"/>
        <v>D0005</v>
      </c>
      <c r="K5049">
        <f>VLOOKUP(D5049,'Step 1b-Current GLMT'!A:C,3,FALSE)</f>
        <v>0</v>
      </c>
    </row>
    <row r="5050" spans="1:11" s="6" customFormat="1" x14ac:dyDescent="0.25">
      <c r="A5050" t="s">
        <v>318</v>
      </c>
      <c r="B5050" t="s">
        <v>7183</v>
      </c>
      <c r="D5050" t="s">
        <v>20267</v>
      </c>
      <c r="E5050" s="6" t="str">
        <f>VLOOKUP(D5050,'Step 1b-Current GLMT'!A:B,2,FALSE)</f>
        <v xml:space="preserve">Facilities Maintenance : General : Cash Tran To Capital Transfer </v>
      </c>
      <c r="F5050" s="422"/>
      <c r="H5050" t="str">
        <f t="shared" si="260"/>
        <v>3003</v>
      </c>
      <c r="I5050" t="str">
        <f t="shared" si="259"/>
        <v xml:space="preserve"> </v>
      </c>
      <c r="J5050" t="str">
        <f t="shared" si="261"/>
        <v>D0006</v>
      </c>
      <c r="K5050">
        <f>VLOOKUP(D5050,'Step 1b-Current GLMT'!A:C,3,FALSE)</f>
        <v>0</v>
      </c>
    </row>
    <row r="5051" spans="1:11" s="6" customFormat="1" x14ac:dyDescent="0.25">
      <c r="A5051" t="s">
        <v>267</v>
      </c>
      <c r="B5051" t="s">
        <v>7187</v>
      </c>
      <c r="D5051" t="s">
        <v>16122</v>
      </c>
      <c r="E5051" s="6" t="str">
        <f>VLOOKUP(D5051,'Step 1b-Current GLMT'!A:B,2,FALSE)</f>
        <v xml:space="preserve">Facilities Maintenance : Maint, Replacement &amp; Repairs : Contractual Services </v>
      </c>
      <c r="F5051" s="422"/>
      <c r="G5051"/>
      <c r="H5051" t="str">
        <f t="shared" si="260"/>
        <v>3003</v>
      </c>
      <c r="I5051" t="str">
        <f t="shared" si="259"/>
        <v xml:space="preserve"> </v>
      </c>
      <c r="J5051" t="str">
        <f t="shared" si="261"/>
        <v>E3800</v>
      </c>
      <c r="K5051">
        <f>VLOOKUP(D5051,'Step 1b-Current GLMT'!A:C,3,FALSE)</f>
        <v>0</v>
      </c>
    </row>
    <row r="5052" spans="1:11" s="6" customFormat="1" x14ac:dyDescent="0.25">
      <c r="A5052" t="s">
        <v>194</v>
      </c>
      <c r="B5052" t="s">
        <v>7188</v>
      </c>
      <c r="D5052" t="s">
        <v>16124</v>
      </c>
      <c r="E5052" s="6" t="str">
        <f>VLOOKUP(D5052,'Step 1b-Current GLMT'!A:B,2,FALSE)</f>
        <v xml:space="preserve">Facilities Maintenance : Maint, Replacement &amp; Repairs : General Supplies </v>
      </c>
      <c r="F5052" s="422"/>
      <c r="G5052"/>
      <c r="H5052" t="str">
        <f t="shared" si="260"/>
        <v>3003</v>
      </c>
      <c r="I5052" t="str">
        <f t="shared" si="259"/>
        <v xml:space="preserve"> </v>
      </c>
      <c r="J5052" t="str">
        <f t="shared" si="261"/>
        <v>E4100</v>
      </c>
      <c r="K5052">
        <f>VLOOKUP(D5052,'Step 1b-Current GLMT'!A:C,3,FALSE)</f>
        <v>0</v>
      </c>
    </row>
    <row r="5053" spans="1:11" s="6" customFormat="1" x14ac:dyDescent="0.25">
      <c r="A5053" t="s">
        <v>405</v>
      </c>
      <c r="B5053" t="s">
        <v>7189</v>
      </c>
      <c r="D5053" t="s">
        <v>16126</v>
      </c>
      <c r="E5053" s="6" t="str">
        <f>VLOOKUP(D5053,'Step 1b-Current GLMT'!A:B,2,FALSE)</f>
        <v xml:space="preserve">Facilities Maintenance : Maint, Replacement &amp; Repairs : Equipment </v>
      </c>
      <c r="F5053" s="422"/>
      <c r="G5053"/>
      <c r="H5053" t="str">
        <f t="shared" si="260"/>
        <v>3003</v>
      </c>
      <c r="I5053" t="str">
        <f t="shared" si="259"/>
        <v xml:space="preserve"> </v>
      </c>
      <c r="J5053" t="str">
        <f t="shared" si="261"/>
        <v>E8850</v>
      </c>
      <c r="K5053">
        <f>VLOOKUP(D5053,'Step 1b-Current GLMT'!A:C,3,FALSE)</f>
        <v>0</v>
      </c>
    </row>
    <row r="5054" spans="1:11" s="6" customFormat="1" x14ac:dyDescent="0.25">
      <c r="A5054" t="s">
        <v>190</v>
      </c>
      <c r="B5054" t="s">
        <v>7190</v>
      </c>
      <c r="D5054" t="s">
        <v>7192</v>
      </c>
      <c r="E5054" s="6" t="str">
        <f>VLOOKUP(D5054,'Step 1b-Current GLMT'!A:B,2,FALSE)</f>
        <v xml:space="preserve">Capital/Maintenance Reserve : General : COD - ST Treas - 3 Fund </v>
      </c>
      <c r="F5054" s="422"/>
      <c r="H5054" t="str">
        <f t="shared" si="260"/>
        <v>3007</v>
      </c>
      <c r="I5054" t="str">
        <f t="shared" si="259"/>
        <v xml:space="preserve"> </v>
      </c>
      <c r="J5054" t="str">
        <f t="shared" si="261"/>
        <v>T2001</v>
      </c>
      <c r="K5054">
        <f>VLOOKUP(D5054,'Step 1b-Current GLMT'!A:C,3,FALSE)</f>
        <v>0</v>
      </c>
    </row>
    <row r="5055" spans="1:11" s="6" customFormat="1" x14ac:dyDescent="0.25">
      <c r="A5055" t="s">
        <v>190</v>
      </c>
      <c r="B5055" t="s">
        <v>7191</v>
      </c>
      <c r="D5055" t="s">
        <v>7192</v>
      </c>
      <c r="E5055" s="6" t="str">
        <f>VLOOKUP(D5055,'Step 1b-Current GLMT'!A:B,2,FALSE)</f>
        <v xml:space="preserve">Capital/Maintenance Reserve : General : COD - ST Treas - 3 Fund </v>
      </c>
      <c r="F5055" s="422"/>
      <c r="H5055" t="str">
        <f t="shared" si="260"/>
        <v>3648</v>
      </c>
      <c r="I5055" t="str">
        <f t="shared" si="259"/>
        <v xml:space="preserve"> </v>
      </c>
      <c r="J5055" t="str">
        <f t="shared" si="261"/>
        <v>T2001</v>
      </c>
      <c r="K5055">
        <f>VLOOKUP(D5055,'Step 1b-Current GLMT'!A:C,3,FALSE)</f>
        <v>0</v>
      </c>
    </row>
    <row r="5056" spans="1:11" s="6" customFormat="1" x14ac:dyDescent="0.25">
      <c r="A5056" t="s">
        <v>1828</v>
      </c>
      <c r="B5056" t="s">
        <v>7203</v>
      </c>
      <c r="D5056" t="s">
        <v>16137</v>
      </c>
      <c r="E5056" s="6" t="str">
        <f>VLOOKUP(D5056,'Step 1b-Current GLMT'!A:B,2,FALSE)</f>
        <v xml:space="preserve">Capital/Maintenance Reserve : General : A/R - Accrued Investment Inc </v>
      </c>
      <c r="F5056" s="422"/>
      <c r="H5056" t="str">
        <f t="shared" si="260"/>
        <v>3007</v>
      </c>
      <c r="I5056" t="str">
        <f t="shared" si="259"/>
        <v xml:space="preserve"> </v>
      </c>
      <c r="J5056" t="str">
        <f t="shared" si="261"/>
        <v>T5011</v>
      </c>
      <c r="K5056">
        <f>VLOOKUP(D5056,'Step 1b-Current GLMT'!A:C,3,FALSE)</f>
        <v>0</v>
      </c>
    </row>
    <row r="5057" spans="1:11" s="6" customFormat="1" x14ac:dyDescent="0.25">
      <c r="A5057" t="s">
        <v>712</v>
      </c>
      <c r="B5057" t="s">
        <v>7204</v>
      </c>
      <c r="D5057" t="s">
        <v>16139</v>
      </c>
      <c r="E5057" s="6" t="str">
        <f>VLOOKUP(D5057,'Step 1b-Current GLMT'!A:B,2,FALSE)</f>
        <v xml:space="preserve">Capital/Maintenance Reserve : General : Due from FMU Development Found </v>
      </c>
      <c r="F5057" s="422"/>
      <c r="H5057" t="str">
        <f t="shared" si="260"/>
        <v>3007</v>
      </c>
      <c r="I5057" t="str">
        <f t="shared" ref="I5057:I5062" si="262">IF(D5057=0,"0"," ")</f>
        <v xml:space="preserve"> </v>
      </c>
      <c r="J5057" t="str">
        <f t="shared" si="261"/>
        <v>T5013</v>
      </c>
      <c r="K5057">
        <f>VLOOKUP(D5057,'Step 1b-Current GLMT'!A:C,3,FALSE)</f>
        <v>0</v>
      </c>
    </row>
    <row r="5058" spans="1:11" s="6" customFormat="1" x14ac:dyDescent="0.25">
      <c r="A5058" t="s">
        <v>184</v>
      </c>
      <c r="B5058" t="s">
        <v>7205</v>
      </c>
      <c r="D5058" t="s">
        <v>7207</v>
      </c>
      <c r="E5058" s="6" t="str">
        <f>VLOOKUP(D5058,'Step 1b-Current GLMT'!A:B,2,FALSE)</f>
        <v xml:space="preserve">Capital/Maintenance Reserve : General : Fund Balance </v>
      </c>
      <c r="F5058" s="421"/>
      <c r="H5058" t="str">
        <f t="shared" ref="H5058:H5121" si="263">RIGHT(B5058,4)</f>
        <v>3007</v>
      </c>
      <c r="I5058" t="str">
        <f t="shared" si="262"/>
        <v xml:space="preserve"> </v>
      </c>
      <c r="J5058" t="str">
        <f t="shared" ref="J5058:J5121" si="264">MID(B5058,7,5)</f>
        <v>B0000</v>
      </c>
      <c r="K5058">
        <f>VLOOKUP(D5058,'Step 1b-Current GLMT'!A:C,3,FALSE)</f>
        <v>0</v>
      </c>
    </row>
    <row r="5059" spans="1:11" s="6" customFormat="1" x14ac:dyDescent="0.25">
      <c r="A5059" t="s">
        <v>184</v>
      </c>
      <c r="B5059" t="s">
        <v>7206</v>
      </c>
      <c r="D5059" t="s">
        <v>7207</v>
      </c>
      <c r="E5059" s="6" t="str">
        <f>VLOOKUP(D5059,'Step 1b-Current GLMT'!A:B,2,FALSE)</f>
        <v xml:space="preserve">Capital/Maintenance Reserve : General : Fund Balance </v>
      </c>
      <c r="F5059" s="422"/>
      <c r="H5059" t="str">
        <f t="shared" si="263"/>
        <v>3648</v>
      </c>
      <c r="I5059" t="str">
        <f t="shared" si="262"/>
        <v xml:space="preserve"> </v>
      </c>
      <c r="J5059" t="str">
        <f t="shared" si="264"/>
        <v>B0000</v>
      </c>
      <c r="K5059">
        <f>VLOOKUP(D5059,'Step 1b-Current GLMT'!A:C,3,FALSE)</f>
        <v>0</v>
      </c>
    </row>
    <row r="5060" spans="1:11" s="6" customFormat="1" x14ac:dyDescent="0.25">
      <c r="A5060" t="s">
        <v>7211</v>
      </c>
      <c r="B5060" t="s">
        <v>7212</v>
      </c>
      <c r="D5060" t="s">
        <v>7210</v>
      </c>
      <c r="E5060" s="6" t="str">
        <f>VLOOKUP(D5060,'Step 1b-Current GLMT'!A:B,2,FALSE)</f>
        <v xml:space="preserve">Capital/Maintenance Reserve : General : Student Fees </v>
      </c>
      <c r="F5060" s="421"/>
      <c r="H5060" t="str">
        <f t="shared" si="263"/>
        <v>3007</v>
      </c>
      <c r="I5060" t="str">
        <f t="shared" si="262"/>
        <v xml:space="preserve"> </v>
      </c>
      <c r="J5060" t="str">
        <f t="shared" si="264"/>
        <v>R0170</v>
      </c>
      <c r="K5060">
        <f>VLOOKUP(D5060,'Step 1b-Current GLMT'!A:C,3,FALSE)</f>
        <v>0</v>
      </c>
    </row>
    <row r="5061" spans="1:11" s="6" customFormat="1" x14ac:dyDescent="0.25">
      <c r="A5061" t="s">
        <v>7208</v>
      </c>
      <c r="B5061" t="s">
        <v>7209</v>
      </c>
      <c r="D5061" t="s">
        <v>7210</v>
      </c>
      <c r="E5061" s="6" t="str">
        <f>VLOOKUP(D5061,'Step 1b-Current GLMT'!A:B,2,FALSE)</f>
        <v xml:space="preserve">Capital/Maintenance Reserve : General : Student Fees </v>
      </c>
      <c r="F5061" s="422"/>
      <c r="H5061" t="str">
        <f t="shared" si="263"/>
        <v>3007</v>
      </c>
      <c r="I5061" t="str">
        <f t="shared" si="262"/>
        <v xml:space="preserve"> </v>
      </c>
      <c r="J5061" t="str">
        <f t="shared" si="264"/>
        <v>R9170</v>
      </c>
      <c r="K5061">
        <f>VLOOKUP(D5061,'Step 1b-Current GLMT'!A:C,3,FALSE)</f>
        <v>0</v>
      </c>
    </row>
    <row r="5062" spans="1:11" s="6" customFormat="1" x14ac:dyDescent="0.25">
      <c r="A5062" t="s">
        <v>7213</v>
      </c>
      <c r="B5062" t="s">
        <v>7214</v>
      </c>
      <c r="D5062" t="s">
        <v>16143</v>
      </c>
      <c r="E5062" s="6" t="str">
        <f>VLOOKUP(D5062,'Step 1b-Current GLMT'!A:B,2,FALSE)</f>
        <v xml:space="preserve">Capital/Maintenance Reserve : General : Facility Fee </v>
      </c>
      <c r="F5062" s="422"/>
      <c r="H5062" t="str">
        <f t="shared" si="263"/>
        <v>3007</v>
      </c>
      <c r="I5062" t="str">
        <f t="shared" si="262"/>
        <v xml:space="preserve"> </v>
      </c>
      <c r="J5062" t="str">
        <f t="shared" si="264"/>
        <v>R0145</v>
      </c>
      <c r="K5062">
        <f>VLOOKUP(D5062,'Step 1b-Current GLMT'!A:C,3,FALSE)</f>
        <v>0</v>
      </c>
    </row>
    <row r="5063" spans="1:11" s="6" customFormat="1" x14ac:dyDescent="0.25">
      <c r="A5063" t="s">
        <v>7215</v>
      </c>
      <c r="B5063" t="s">
        <v>7216</v>
      </c>
      <c r="D5063" t="s">
        <v>7217</v>
      </c>
      <c r="E5063" s="6" t="str">
        <f>VLOOKUP(D5063,'Step 1b-Current GLMT'!A:B,2,FALSE)</f>
        <v xml:space="preserve">Capital/Maintenance Reserve : General : Facility Fee </v>
      </c>
      <c r="F5063" s="422"/>
      <c r="H5063" t="str">
        <f t="shared" si="263"/>
        <v>3007</v>
      </c>
      <c r="I5063"/>
      <c r="J5063" t="str">
        <f t="shared" si="264"/>
        <v>R9145</v>
      </c>
      <c r="K5063">
        <f>VLOOKUP(D5063,'Step 1b-Current GLMT'!A:C,3,FALSE)</f>
        <v>0</v>
      </c>
    </row>
    <row r="5064" spans="1:11" s="6" customFormat="1" x14ac:dyDescent="0.25">
      <c r="A5064" t="s">
        <v>1825</v>
      </c>
      <c r="B5064" t="s">
        <v>7218</v>
      </c>
      <c r="D5064" t="s">
        <v>16154</v>
      </c>
      <c r="E5064" s="6" t="str">
        <f>VLOOKUP(D5064,'Step 1b-Current GLMT'!A:B,2,FALSE)</f>
        <v xml:space="preserve">Capital/Maintenance Reserve : General : Investment Income </v>
      </c>
      <c r="F5064" s="421"/>
      <c r="H5064" t="str">
        <f t="shared" si="263"/>
        <v>3007</v>
      </c>
      <c r="I5064" t="str">
        <f t="shared" ref="I5064:I5095" si="265">IF(D5064=0,"0"," ")</f>
        <v xml:space="preserve"> </v>
      </c>
      <c r="J5064" t="str">
        <f t="shared" si="264"/>
        <v>R0742</v>
      </c>
      <c r="K5064">
        <f>VLOOKUP(D5064,'Step 1b-Current GLMT'!A:C,3,FALSE)</f>
        <v>0</v>
      </c>
    </row>
    <row r="5065" spans="1:11" s="6" customFormat="1" x14ac:dyDescent="0.25">
      <c r="A5065" t="s">
        <v>7219</v>
      </c>
      <c r="B5065" t="s">
        <v>7220</v>
      </c>
      <c r="D5065" t="s">
        <v>16156</v>
      </c>
      <c r="E5065" s="6" t="str">
        <f>VLOOKUP(D5065,'Step 1b-Current GLMT'!A:B,2,FALSE)</f>
        <v xml:space="preserve">Capital/Maintenance Reserve : General : FMU Develop Found Capital Gift </v>
      </c>
      <c r="F5065" s="421"/>
      <c r="H5065" t="str">
        <f t="shared" si="263"/>
        <v>3007</v>
      </c>
      <c r="I5065" t="str">
        <f t="shared" si="265"/>
        <v xml:space="preserve"> </v>
      </c>
      <c r="J5065" t="str">
        <f t="shared" si="264"/>
        <v>R0909</v>
      </c>
      <c r="K5065">
        <f>VLOOKUP(D5065,'Step 1b-Current GLMT'!A:C,3,FALSE)</f>
        <v>0</v>
      </c>
    </row>
    <row r="5066" spans="1:11" s="6" customFormat="1" x14ac:dyDescent="0.25">
      <c r="A5066" t="s">
        <v>230</v>
      </c>
      <c r="B5066" t="s">
        <v>7193</v>
      </c>
      <c r="D5066" t="s">
        <v>20268</v>
      </c>
      <c r="E5066" s="6" t="str">
        <f>VLOOKUP(D5066,'Step 1b-Current GLMT'!A:B,2,FALSE)</f>
        <v xml:space="preserve">Capital/Maintenance Reserve : General : Cash Tran From W/I Acct Group </v>
      </c>
      <c r="F5066" s="422"/>
      <c r="H5066" t="str">
        <f t="shared" si="263"/>
        <v>3007</v>
      </c>
      <c r="I5066" t="str">
        <f t="shared" si="265"/>
        <v xml:space="preserve"> </v>
      </c>
      <c r="J5066" t="str">
        <f t="shared" si="264"/>
        <v>A0000</v>
      </c>
      <c r="K5066">
        <f>VLOOKUP(D5066,'Step 1b-Current GLMT'!A:C,3,FALSE)</f>
        <v>0</v>
      </c>
    </row>
    <row r="5067" spans="1:11" s="6" customFormat="1" x14ac:dyDescent="0.25">
      <c r="A5067" t="s">
        <v>230</v>
      </c>
      <c r="B5067" t="s">
        <v>7194</v>
      </c>
      <c r="D5067" t="s">
        <v>20268</v>
      </c>
      <c r="E5067" s="6" t="str">
        <f>VLOOKUP(D5067,'Step 1b-Current GLMT'!A:B,2,FALSE)</f>
        <v xml:space="preserve">Capital/Maintenance Reserve : General : Cash Tran From W/I Acct Group </v>
      </c>
      <c r="F5067" s="422"/>
      <c r="H5067" t="str">
        <f t="shared" si="263"/>
        <v>3648</v>
      </c>
      <c r="I5067" t="str">
        <f t="shared" si="265"/>
        <v xml:space="preserve"> </v>
      </c>
      <c r="J5067" t="str">
        <f t="shared" si="264"/>
        <v>A0000</v>
      </c>
      <c r="K5067">
        <f>VLOOKUP(D5067,'Step 1b-Current GLMT'!A:C,3,FALSE)</f>
        <v>0</v>
      </c>
    </row>
    <row r="5068" spans="1:11" s="6" customFormat="1" x14ac:dyDescent="0.25">
      <c r="A5068" t="s">
        <v>338</v>
      </c>
      <c r="B5068" t="s">
        <v>7195</v>
      </c>
      <c r="D5068" t="s">
        <v>20269</v>
      </c>
      <c r="E5068" s="6" t="str">
        <f>VLOOKUP(D5068,'Step 1b-Current GLMT'!A:B,2,FALSE)</f>
        <v xml:space="preserve">Capital/Maintenance Reserve : General : Cash Tran From Gen Act Group </v>
      </c>
      <c r="F5068" s="421"/>
      <c r="H5068" t="str">
        <f t="shared" si="263"/>
        <v>3007</v>
      </c>
      <c r="I5068" t="str">
        <f t="shared" si="265"/>
        <v xml:space="preserve"> </v>
      </c>
      <c r="J5068" t="str">
        <f t="shared" si="264"/>
        <v>A0001</v>
      </c>
      <c r="K5068">
        <f>VLOOKUP(D5068,'Step 1b-Current GLMT'!A:C,3,FALSE)</f>
        <v>0</v>
      </c>
    </row>
    <row r="5069" spans="1:11" s="6" customFormat="1" x14ac:dyDescent="0.25">
      <c r="A5069" t="s">
        <v>412</v>
      </c>
      <c r="B5069" t="s">
        <v>7196</v>
      </c>
      <c r="D5069" t="s">
        <v>20270</v>
      </c>
      <c r="E5069" s="6" t="str">
        <f>VLOOKUP(D5069,'Step 1b-Current GLMT'!A:B,2,FALSE)</f>
        <v xml:space="preserve">Capital/Maintenance Reserve : General : Cash Tran From Res Act Group </v>
      </c>
      <c r="F5069" s="421"/>
      <c r="H5069" t="str">
        <f t="shared" si="263"/>
        <v>3007</v>
      </c>
      <c r="I5069" t="str">
        <f t="shared" si="265"/>
        <v xml:space="preserve"> </v>
      </c>
      <c r="J5069" t="str">
        <f t="shared" si="264"/>
        <v>A0004</v>
      </c>
      <c r="K5069">
        <f>VLOOKUP(D5069,'Step 1b-Current GLMT'!A:C,3,FALSE)</f>
        <v>0</v>
      </c>
    </row>
    <row r="5070" spans="1:11" s="6" customFormat="1" x14ac:dyDescent="0.25">
      <c r="A5070" t="s">
        <v>151</v>
      </c>
      <c r="B5070" t="s">
        <v>7197</v>
      </c>
      <c r="D5070" t="s">
        <v>20271</v>
      </c>
      <c r="E5070" s="6" t="str">
        <f>VLOOKUP(D5070,'Step 1b-Current GLMT'!A:B,2,FALSE)</f>
        <v xml:space="preserve">Capital/Maintenance Reserve : General : Cash Tran From Cap Act Group </v>
      </c>
      <c r="F5070" s="421"/>
      <c r="G5070"/>
      <c r="H5070" t="str">
        <f t="shared" si="263"/>
        <v>3007</v>
      </c>
      <c r="I5070" t="str">
        <f t="shared" si="265"/>
        <v xml:space="preserve"> </v>
      </c>
      <c r="J5070" t="str">
        <f t="shared" si="264"/>
        <v>A0005</v>
      </c>
      <c r="K5070">
        <f>VLOOKUP(D5070,'Step 1b-Current GLMT'!A:C,3,FALSE)</f>
        <v>0</v>
      </c>
    </row>
    <row r="5071" spans="1:11" s="6" customFormat="1" x14ac:dyDescent="0.25">
      <c r="A5071" t="s">
        <v>230</v>
      </c>
      <c r="B5071" t="s">
        <v>7198</v>
      </c>
      <c r="D5071" t="s">
        <v>20272</v>
      </c>
      <c r="E5071" s="6" t="str">
        <f>VLOOKUP(D5071,'Step 1b-Current GLMT'!A:B,2,FALSE)</f>
        <v xml:space="preserve">Capital/Maintenance Reserve : General : Cash Tran To W/I Acct Group </v>
      </c>
      <c r="F5071" s="422"/>
      <c r="G5071"/>
      <c r="H5071" t="str">
        <f t="shared" si="263"/>
        <v>3007</v>
      </c>
      <c r="I5071" t="str">
        <f t="shared" si="265"/>
        <v xml:space="preserve"> </v>
      </c>
      <c r="J5071" t="str">
        <f t="shared" si="264"/>
        <v>D0000</v>
      </c>
      <c r="K5071">
        <f>VLOOKUP(D5071,'Step 1b-Current GLMT'!A:C,3,FALSE)</f>
        <v>0</v>
      </c>
    </row>
    <row r="5072" spans="1:11" s="6" customFormat="1" x14ac:dyDescent="0.25">
      <c r="A5072" t="s">
        <v>153</v>
      </c>
      <c r="B5072" t="s">
        <v>7199</v>
      </c>
      <c r="D5072" t="s">
        <v>20273</v>
      </c>
      <c r="E5072" s="6" t="str">
        <f>VLOOKUP(D5072,'Step 1b-Current GLMT'!A:B,2,FALSE)</f>
        <v xml:space="preserve">Capital/Maintenance Reserve : General : Cash Tran To Gen Act Group </v>
      </c>
      <c r="F5072" s="421"/>
      <c r="H5072" t="str">
        <f t="shared" si="263"/>
        <v>3007</v>
      </c>
      <c r="I5072" t="str">
        <f t="shared" si="265"/>
        <v xml:space="preserve"> </v>
      </c>
      <c r="J5072" t="str">
        <f t="shared" si="264"/>
        <v>D0001</v>
      </c>
      <c r="K5072">
        <f>VLOOKUP(D5072,'Step 1b-Current GLMT'!A:C,3,FALSE)</f>
        <v>0</v>
      </c>
    </row>
    <row r="5073" spans="1:11" s="6" customFormat="1" x14ac:dyDescent="0.25">
      <c r="A5073" t="s">
        <v>7200</v>
      </c>
      <c r="B5073" t="s">
        <v>7201</v>
      </c>
      <c r="D5073" t="s">
        <v>20274</v>
      </c>
      <c r="E5073" s="6" t="str">
        <f>VLOOKUP(D5073,'Step 1b-Current GLMT'!A:B,2,FALSE)</f>
        <v xml:space="preserve">Capital/Maintenance Reserve : General : Cash Tran to Aux Act Group </v>
      </c>
      <c r="F5073" s="421"/>
      <c r="H5073" t="str">
        <f t="shared" si="263"/>
        <v>3007</v>
      </c>
      <c r="I5073" t="str">
        <f t="shared" si="265"/>
        <v xml:space="preserve"> </v>
      </c>
      <c r="J5073" t="str">
        <f t="shared" si="264"/>
        <v>D0002</v>
      </c>
      <c r="K5073">
        <f>VLOOKUP(D5073,'Step 1b-Current GLMT'!A:C,3,FALSE)</f>
        <v>0</v>
      </c>
    </row>
    <row r="5074" spans="1:11" s="6" customFormat="1" x14ac:dyDescent="0.25">
      <c r="A5074" t="s">
        <v>155</v>
      </c>
      <c r="B5074" t="s">
        <v>7202</v>
      </c>
      <c r="D5074" t="s">
        <v>20275</v>
      </c>
      <c r="E5074" s="6" t="str">
        <f>VLOOKUP(D5074,'Step 1b-Current GLMT'!A:B,2,FALSE)</f>
        <v xml:space="preserve">Capital/Maintenance Reserve : General : Cash Tran To Cap Act Group </v>
      </c>
      <c r="F5074" s="422"/>
      <c r="H5074" t="str">
        <f t="shared" si="263"/>
        <v>3007</v>
      </c>
      <c r="I5074" t="str">
        <f t="shared" si="265"/>
        <v xml:space="preserve"> </v>
      </c>
      <c r="J5074" t="str">
        <f t="shared" si="264"/>
        <v>D0005</v>
      </c>
      <c r="K5074">
        <f>VLOOKUP(D5074,'Step 1b-Current GLMT'!A:C,3,FALSE)</f>
        <v>0</v>
      </c>
    </row>
    <row r="5075" spans="1:11" s="6" customFormat="1" x14ac:dyDescent="0.25">
      <c r="A5075" t="s">
        <v>267</v>
      </c>
      <c r="B5075" t="s">
        <v>7221</v>
      </c>
      <c r="D5075" t="s">
        <v>7222</v>
      </c>
      <c r="E5075" t="str">
        <f>VLOOKUP(D5075,'Step 1b-Current GLMT'!A:B,2,FALSE)</f>
        <v xml:space="preserve">Capital/Maintenance Reserve : Maint, Replacement &amp; Repairs : Contractual Services </v>
      </c>
      <c r="F5075" s="422" t="s">
        <v>1877</v>
      </c>
      <c r="H5075" t="str">
        <f t="shared" si="263"/>
        <v>3648</v>
      </c>
      <c r="I5075" t="str">
        <f t="shared" si="265"/>
        <v xml:space="preserve"> </v>
      </c>
      <c r="J5075" t="str">
        <f t="shared" si="264"/>
        <v>E3800</v>
      </c>
      <c r="K5075">
        <f>VLOOKUP(D5075,'Step 1b-Current GLMT'!A:C,3,FALSE)</f>
        <v>318000</v>
      </c>
    </row>
    <row r="5076" spans="1:11" s="6" customFormat="1" x14ac:dyDescent="0.25">
      <c r="A5076" t="s">
        <v>7223</v>
      </c>
      <c r="B5076" t="s">
        <v>7224</v>
      </c>
      <c r="D5076" t="s">
        <v>16159</v>
      </c>
      <c r="E5076" s="6" t="str">
        <f>VLOOKUP(D5076,'Step 1b-Current GLMT'!A:B,2,FALSE)</f>
        <v xml:space="preserve">Capital/Maintenance Reserve : Scholar, Waive, Abate - Adj : Waiver </v>
      </c>
      <c r="F5076" s="422"/>
      <c r="H5076" t="str">
        <f t="shared" si="263"/>
        <v>3007</v>
      </c>
      <c r="I5076" t="str">
        <f t="shared" si="265"/>
        <v xml:space="preserve"> </v>
      </c>
      <c r="J5076" t="str">
        <f t="shared" si="264"/>
        <v>E6900</v>
      </c>
      <c r="K5076">
        <f>VLOOKUP(D5076,'Step 1b-Current GLMT'!A:C,3,FALSE)</f>
        <v>0</v>
      </c>
    </row>
    <row r="5077" spans="1:11" s="6" customFormat="1" x14ac:dyDescent="0.25">
      <c r="A5077" t="s">
        <v>190</v>
      </c>
      <c r="B5077" t="s">
        <v>7225</v>
      </c>
      <c r="D5077" t="s">
        <v>16169</v>
      </c>
      <c r="E5077" s="6" t="str">
        <f>VLOOKUP(D5077,'Step 1b-Current GLMT'!A:B,2,FALSE)</f>
        <v xml:space="preserve">Institutional Cap Proj Fund : General : COD - ST Treas - 3 Fund </v>
      </c>
      <c r="F5077" s="422"/>
      <c r="G5077"/>
      <c r="H5077" t="str">
        <f t="shared" si="263"/>
        <v>3008</v>
      </c>
      <c r="I5077" t="str">
        <f t="shared" si="265"/>
        <v xml:space="preserve"> </v>
      </c>
      <c r="J5077" t="str">
        <f t="shared" si="264"/>
        <v>T2001</v>
      </c>
      <c r="K5077">
        <f>VLOOKUP(D5077,'Step 1b-Current GLMT'!A:C,3,FALSE)</f>
        <v>0</v>
      </c>
    </row>
    <row r="5078" spans="1:11" s="6" customFormat="1" x14ac:dyDescent="0.25">
      <c r="A5078" t="s">
        <v>7170</v>
      </c>
      <c r="B5078" t="s">
        <v>7226</v>
      </c>
      <c r="D5078" t="s">
        <v>16173</v>
      </c>
      <c r="E5078" s="6" t="str">
        <f>VLOOKUP(D5078,'Step 1b-Current GLMT'!A:B,2,FALSE)</f>
        <v xml:space="preserve">Institutional Cap Proj Fund : General : Unrealized Gains </v>
      </c>
      <c r="F5078" s="421"/>
      <c r="H5078" t="str">
        <f t="shared" si="263"/>
        <v>3008</v>
      </c>
      <c r="I5078" t="str">
        <f t="shared" si="265"/>
        <v xml:space="preserve"> </v>
      </c>
      <c r="J5078" t="str">
        <f t="shared" si="264"/>
        <v>T4005</v>
      </c>
      <c r="K5078">
        <f>VLOOKUP(D5078,'Step 1b-Current GLMT'!A:C,3,FALSE)</f>
        <v>0</v>
      </c>
    </row>
    <row r="5079" spans="1:11" s="6" customFormat="1" x14ac:dyDescent="0.25">
      <c r="A5079" t="s">
        <v>1828</v>
      </c>
      <c r="B5079" t="s">
        <v>7231</v>
      </c>
      <c r="D5079" t="s">
        <v>16175</v>
      </c>
      <c r="E5079" s="6" t="str">
        <f>VLOOKUP(D5079,'Step 1b-Current GLMT'!A:B,2,FALSE)</f>
        <v xml:space="preserve">Institutional Cap Proj Fund : General : A/R - Accrued Investment Inc </v>
      </c>
      <c r="F5079" s="422"/>
      <c r="H5079" t="str">
        <f t="shared" si="263"/>
        <v>3008</v>
      </c>
      <c r="I5079" t="str">
        <f t="shared" si="265"/>
        <v xml:space="preserve"> </v>
      </c>
      <c r="J5079" t="str">
        <f t="shared" si="264"/>
        <v>T5011</v>
      </c>
      <c r="K5079">
        <f>VLOOKUP(D5079,'Step 1b-Current GLMT'!A:C,3,FALSE)</f>
        <v>0</v>
      </c>
    </row>
    <row r="5080" spans="1:11" s="6" customFormat="1" x14ac:dyDescent="0.25">
      <c r="A5080" t="s">
        <v>184</v>
      </c>
      <c r="B5080" t="s">
        <v>7232</v>
      </c>
      <c r="D5080" t="s">
        <v>16177</v>
      </c>
      <c r="E5080" s="6" t="str">
        <f>VLOOKUP(D5080,'Step 1b-Current GLMT'!A:B,2,FALSE)</f>
        <v xml:space="preserve">Institutional Cap Proj Fund : General : Fund Balance </v>
      </c>
      <c r="F5080" s="421"/>
      <c r="H5080" t="str">
        <f t="shared" si="263"/>
        <v>3008</v>
      </c>
      <c r="I5080" t="str">
        <f t="shared" si="265"/>
        <v xml:space="preserve"> </v>
      </c>
      <c r="J5080" t="str">
        <f t="shared" si="264"/>
        <v>B0000</v>
      </c>
      <c r="K5080">
        <f>VLOOKUP(D5080,'Step 1b-Current GLMT'!A:C,3,FALSE)</f>
        <v>0</v>
      </c>
    </row>
    <row r="5081" spans="1:11" s="6" customFormat="1" x14ac:dyDescent="0.25">
      <c r="A5081" t="s">
        <v>1825</v>
      </c>
      <c r="B5081" t="s">
        <v>7233</v>
      </c>
      <c r="D5081" t="s">
        <v>16179</v>
      </c>
      <c r="E5081" s="6" t="str">
        <f>VLOOKUP(D5081,'Step 1b-Current GLMT'!A:B,2,FALSE)</f>
        <v xml:space="preserve">Institutional Cap Proj Fund : General : Investment Income </v>
      </c>
      <c r="F5081" s="421"/>
      <c r="H5081" t="str">
        <f t="shared" si="263"/>
        <v>3008</v>
      </c>
      <c r="I5081" t="str">
        <f t="shared" si="265"/>
        <v xml:space="preserve"> </v>
      </c>
      <c r="J5081" t="str">
        <f t="shared" si="264"/>
        <v>R0742</v>
      </c>
      <c r="K5081">
        <f>VLOOKUP(D5081,'Step 1b-Current GLMT'!A:C,3,FALSE)</f>
        <v>0</v>
      </c>
    </row>
    <row r="5082" spans="1:11" s="6" customFormat="1" x14ac:dyDescent="0.25">
      <c r="A5082" t="s">
        <v>230</v>
      </c>
      <c r="B5082" t="s">
        <v>7227</v>
      </c>
      <c r="D5082" t="s">
        <v>20276</v>
      </c>
      <c r="E5082" s="6" t="str">
        <f>VLOOKUP(D5082,'Step 1b-Current GLMT'!A:B,2,FALSE)</f>
        <v xml:space="preserve">Institutional Cap Proj Fund : General : Cash Tran From W/I Acct Group </v>
      </c>
      <c r="F5082" s="422"/>
      <c r="H5082" t="str">
        <f t="shared" si="263"/>
        <v>3008</v>
      </c>
      <c r="I5082" t="str">
        <f t="shared" si="265"/>
        <v xml:space="preserve"> </v>
      </c>
      <c r="J5082" t="str">
        <f t="shared" si="264"/>
        <v>A0000</v>
      </c>
      <c r="K5082">
        <f>VLOOKUP(D5082,'Step 1b-Current GLMT'!A:C,3,FALSE)</f>
        <v>0</v>
      </c>
    </row>
    <row r="5083" spans="1:11" s="6" customFormat="1" x14ac:dyDescent="0.25">
      <c r="A5083" t="s">
        <v>151</v>
      </c>
      <c r="B5083" t="s">
        <v>7228</v>
      </c>
      <c r="D5083" t="s">
        <v>20277</v>
      </c>
      <c r="E5083" s="6" t="str">
        <f>VLOOKUP(D5083,'Step 1b-Current GLMT'!A:B,2,FALSE)</f>
        <v xml:space="preserve">Institutional Cap Proj Fund : General : Cash Tran From Cap Act Group </v>
      </c>
      <c r="F5083" s="421"/>
      <c r="H5083" t="str">
        <f t="shared" si="263"/>
        <v>3008</v>
      </c>
      <c r="I5083" t="str">
        <f t="shared" si="265"/>
        <v xml:space="preserve"> </v>
      </c>
      <c r="J5083" t="str">
        <f t="shared" si="264"/>
        <v>A0005</v>
      </c>
      <c r="K5083">
        <f>VLOOKUP(D5083,'Step 1b-Current GLMT'!A:C,3,FALSE)</f>
        <v>0</v>
      </c>
    </row>
    <row r="5084" spans="1:11" s="6" customFormat="1" x14ac:dyDescent="0.25">
      <c r="A5084" t="s">
        <v>230</v>
      </c>
      <c r="B5084" t="s">
        <v>7229</v>
      </c>
      <c r="D5084" t="s">
        <v>20278</v>
      </c>
      <c r="E5084" s="6" t="str">
        <f>VLOOKUP(D5084,'Step 1b-Current GLMT'!A:B,2,FALSE)</f>
        <v xml:space="preserve">Institutional Cap Proj Fund : General : Cash Tran To W/I Acct Group </v>
      </c>
      <c r="F5084" s="422"/>
      <c r="H5084" t="str">
        <f t="shared" si="263"/>
        <v>3008</v>
      </c>
      <c r="I5084" t="str">
        <f t="shared" si="265"/>
        <v xml:space="preserve"> </v>
      </c>
      <c r="J5084" t="str">
        <f t="shared" si="264"/>
        <v>D0000</v>
      </c>
      <c r="K5084">
        <f>VLOOKUP(D5084,'Step 1b-Current GLMT'!A:C,3,FALSE)</f>
        <v>0</v>
      </c>
    </row>
    <row r="5085" spans="1:11" s="6" customFormat="1" x14ac:dyDescent="0.25">
      <c r="A5085" t="s">
        <v>155</v>
      </c>
      <c r="B5085" t="s">
        <v>7230</v>
      </c>
      <c r="D5085" t="s">
        <v>20279</v>
      </c>
      <c r="E5085" s="6" t="str">
        <f>VLOOKUP(D5085,'Step 1b-Current GLMT'!A:B,2,FALSE)</f>
        <v xml:space="preserve">Institutional Cap Proj Fund : General : Cash Tran To Cap Act Group </v>
      </c>
      <c r="F5085" s="422"/>
      <c r="H5085" t="str">
        <f t="shared" si="263"/>
        <v>3008</v>
      </c>
      <c r="I5085" t="str">
        <f t="shared" si="265"/>
        <v xml:space="preserve"> </v>
      </c>
      <c r="J5085" t="str">
        <f t="shared" si="264"/>
        <v>D0005</v>
      </c>
      <c r="K5085">
        <f>VLOOKUP(D5085,'Step 1b-Current GLMT'!A:C,3,FALSE)</f>
        <v>0</v>
      </c>
    </row>
    <row r="5086" spans="1:11" s="6" customFormat="1" x14ac:dyDescent="0.25">
      <c r="A5086" t="s">
        <v>190</v>
      </c>
      <c r="B5086" t="s">
        <v>7234</v>
      </c>
      <c r="D5086" t="s">
        <v>16183</v>
      </c>
      <c r="E5086" s="6" t="str">
        <f>VLOOKUP(D5086,'Step 1b-Current GLMT'!A:B,2,FALSE)</f>
        <v xml:space="preserve">Program Enhancement : General : COD - ST Treas - 3 Fund </v>
      </c>
      <c r="F5086" s="422"/>
      <c r="H5086" t="str">
        <f t="shared" si="263"/>
        <v>3009</v>
      </c>
      <c r="I5086" t="str">
        <f t="shared" si="265"/>
        <v xml:space="preserve"> </v>
      </c>
      <c r="J5086" t="str">
        <f t="shared" si="264"/>
        <v>T2001</v>
      </c>
      <c r="K5086">
        <f>VLOOKUP(D5086,'Step 1b-Current GLMT'!A:C,3,FALSE)</f>
        <v>0</v>
      </c>
    </row>
    <row r="5087" spans="1:11" s="6" customFormat="1" x14ac:dyDescent="0.25">
      <c r="A5087" t="s">
        <v>218</v>
      </c>
      <c r="B5087" t="s">
        <v>7238</v>
      </c>
      <c r="D5087" t="s">
        <v>16187</v>
      </c>
      <c r="E5087" s="6" t="str">
        <f>VLOOKUP(D5087,'Step 1b-Current GLMT'!A:B,2,FALSE)</f>
        <v xml:space="preserve">Program Enhancement : General : A/P - Vendor Invoices </v>
      </c>
      <c r="F5087" s="422"/>
      <c r="H5087" t="str">
        <f t="shared" si="263"/>
        <v>3009</v>
      </c>
      <c r="I5087" t="str">
        <f t="shared" si="265"/>
        <v xml:space="preserve"> </v>
      </c>
      <c r="J5087" t="str">
        <f t="shared" si="264"/>
        <v>L1100</v>
      </c>
      <c r="K5087">
        <f>VLOOKUP(D5087,'Step 1b-Current GLMT'!A:C,3,FALSE)</f>
        <v>0</v>
      </c>
    </row>
    <row r="5088" spans="1:11" s="6" customFormat="1" x14ac:dyDescent="0.25">
      <c r="A5088" t="s">
        <v>263</v>
      </c>
      <c r="B5088" t="s">
        <v>7239</v>
      </c>
      <c r="D5088" t="s">
        <v>16189</v>
      </c>
      <c r="E5088" s="6" t="str">
        <f>VLOOKUP(D5088,'Step 1b-Current GLMT'!A:B,2,FALSE)</f>
        <v xml:space="preserve">Program Enhancement : General : Deferred Rev </v>
      </c>
      <c r="F5088" s="421"/>
      <c r="H5088" t="str">
        <f t="shared" si="263"/>
        <v>3009</v>
      </c>
      <c r="I5088" t="str">
        <f t="shared" si="265"/>
        <v xml:space="preserve"> </v>
      </c>
      <c r="J5088" t="str">
        <f t="shared" si="264"/>
        <v>L4001</v>
      </c>
      <c r="K5088">
        <f>VLOOKUP(D5088,'Step 1b-Current GLMT'!A:C,3,FALSE)</f>
        <v>0</v>
      </c>
    </row>
    <row r="5089" spans="1:11" s="6" customFormat="1" x14ac:dyDescent="0.25">
      <c r="A5089" t="s">
        <v>7240</v>
      </c>
      <c r="B5089" t="s">
        <v>7241</v>
      </c>
      <c r="D5089" t="s">
        <v>16191</v>
      </c>
      <c r="E5089" s="6" t="str">
        <f>VLOOKUP(D5089,'Step 1b-Current GLMT'!A:B,2,FALSE)</f>
        <v xml:space="preserve">Program Enhancement : General : Deferred Rev - Vehicle Reg </v>
      </c>
      <c r="F5089" s="422"/>
      <c r="H5089" t="str">
        <f t="shared" si="263"/>
        <v>3009</v>
      </c>
      <c r="I5089" t="str">
        <f t="shared" si="265"/>
        <v xml:space="preserve"> </v>
      </c>
      <c r="J5089" t="str">
        <f t="shared" si="264"/>
        <v>L4047</v>
      </c>
      <c r="K5089">
        <f>VLOOKUP(D5089,'Step 1b-Current GLMT'!A:C,3,FALSE)</f>
        <v>0</v>
      </c>
    </row>
    <row r="5090" spans="1:11" s="6" customFormat="1" x14ac:dyDescent="0.25">
      <c r="A5090" t="s">
        <v>184</v>
      </c>
      <c r="B5090" t="s">
        <v>7242</v>
      </c>
      <c r="D5090" t="s">
        <v>16193</v>
      </c>
      <c r="E5090" s="6" t="str">
        <f>VLOOKUP(D5090,'Step 1b-Current GLMT'!A:B,2,FALSE)</f>
        <v xml:space="preserve">Program Enhancement : General : Fund Balance </v>
      </c>
      <c r="F5090" s="421"/>
      <c r="H5090" t="str">
        <f t="shared" si="263"/>
        <v>3009</v>
      </c>
      <c r="I5090" t="str">
        <f t="shared" si="265"/>
        <v xml:space="preserve"> </v>
      </c>
      <c r="J5090" t="str">
        <f t="shared" si="264"/>
        <v>B0000</v>
      </c>
      <c r="K5090">
        <f>VLOOKUP(D5090,'Step 1b-Current GLMT'!A:C,3,FALSE)</f>
        <v>0</v>
      </c>
    </row>
    <row r="5091" spans="1:11" s="6" customFormat="1" x14ac:dyDescent="0.25">
      <c r="A5091" t="s">
        <v>7211</v>
      </c>
      <c r="B5091" t="s">
        <v>7243</v>
      </c>
      <c r="D5091" t="s">
        <v>16195</v>
      </c>
      <c r="E5091" s="6" t="str">
        <f>VLOOKUP(D5091,'Step 1b-Current GLMT'!A:B,2,FALSE)</f>
        <v xml:space="preserve">Program Enhancement : General : Student Fees </v>
      </c>
      <c r="F5091" s="421"/>
      <c r="G5091"/>
      <c r="H5091" t="str">
        <f t="shared" si="263"/>
        <v>3009</v>
      </c>
      <c r="I5091" t="str">
        <f t="shared" si="265"/>
        <v xml:space="preserve"> </v>
      </c>
      <c r="J5091" t="str">
        <f t="shared" si="264"/>
        <v>R0170</v>
      </c>
      <c r="K5091">
        <f>VLOOKUP(D5091,'Step 1b-Current GLMT'!A:C,3,FALSE)</f>
        <v>0</v>
      </c>
    </row>
    <row r="5092" spans="1:11" s="6" customFormat="1" x14ac:dyDescent="0.25">
      <c r="A5092" t="s">
        <v>7208</v>
      </c>
      <c r="B5092" t="s">
        <v>7244</v>
      </c>
      <c r="D5092" t="s">
        <v>7245</v>
      </c>
      <c r="E5092" s="6" t="str">
        <f>VLOOKUP(D5092,'Step 1b-Current GLMT'!A:B,2,FALSE)</f>
        <v xml:space="preserve">Program Enhancement : General : Student Fees </v>
      </c>
      <c r="F5092" s="421"/>
      <c r="G5092"/>
      <c r="H5092" t="str">
        <f t="shared" si="263"/>
        <v>3009</v>
      </c>
      <c r="I5092" t="str">
        <f t="shared" si="265"/>
        <v xml:space="preserve"> </v>
      </c>
      <c r="J5092" t="str">
        <f t="shared" si="264"/>
        <v>R9170</v>
      </c>
      <c r="K5092">
        <f>VLOOKUP(D5092,'Step 1b-Current GLMT'!A:C,3,FALSE)</f>
        <v>0</v>
      </c>
    </row>
    <row r="5093" spans="1:11" s="6" customFormat="1" x14ac:dyDescent="0.25">
      <c r="A5093" t="s">
        <v>7246</v>
      </c>
      <c r="B5093" t="s">
        <v>7247</v>
      </c>
      <c r="D5093" t="s">
        <v>16201</v>
      </c>
      <c r="E5093" s="6" t="str">
        <f>VLOOKUP(D5093,'Step 1b-Current GLMT'!A:B,2,FALSE)</f>
        <v xml:space="preserve">Program Enhancement : General : Vehicle Registration </v>
      </c>
      <c r="F5093" s="421"/>
      <c r="H5093" t="str">
        <f t="shared" si="263"/>
        <v>3009</v>
      </c>
      <c r="I5093" t="str">
        <f t="shared" si="265"/>
        <v xml:space="preserve"> </v>
      </c>
      <c r="J5093" t="str">
        <f t="shared" si="264"/>
        <v>R0597</v>
      </c>
      <c r="K5093">
        <f>VLOOKUP(D5093,'Step 1b-Current GLMT'!A:C,3,FALSE)</f>
        <v>0</v>
      </c>
    </row>
    <row r="5094" spans="1:11" s="6" customFormat="1" x14ac:dyDescent="0.25">
      <c r="A5094" t="s">
        <v>230</v>
      </c>
      <c r="B5094" t="s">
        <v>7235</v>
      </c>
      <c r="D5094" t="s">
        <v>20280</v>
      </c>
      <c r="E5094" s="6" t="str">
        <f>VLOOKUP(D5094,'Step 1b-Current GLMT'!A:B,2,FALSE)</f>
        <v xml:space="preserve">Program Enhancement : General : Cash Tran From W/I Acct Group </v>
      </c>
      <c r="F5094" s="422"/>
      <c r="H5094" t="str">
        <f t="shared" si="263"/>
        <v>3009</v>
      </c>
      <c r="I5094" t="str">
        <f t="shared" si="265"/>
        <v xml:space="preserve"> </v>
      </c>
      <c r="J5094" t="str">
        <f t="shared" si="264"/>
        <v>A0000</v>
      </c>
      <c r="K5094">
        <f>VLOOKUP(D5094,'Step 1b-Current GLMT'!A:C,3,FALSE)</f>
        <v>0</v>
      </c>
    </row>
    <row r="5095" spans="1:11" s="6" customFormat="1" x14ac:dyDescent="0.25">
      <c r="A5095" t="s">
        <v>230</v>
      </c>
      <c r="B5095" t="s">
        <v>7236</v>
      </c>
      <c r="D5095" t="s">
        <v>20281</v>
      </c>
      <c r="E5095" s="6" t="str">
        <f>VLOOKUP(D5095,'Step 1b-Current GLMT'!A:B,2,FALSE)</f>
        <v xml:space="preserve">Program Enhancement : General : Cash Tran To W/I Acct Group </v>
      </c>
      <c r="F5095" s="422"/>
      <c r="H5095" t="str">
        <f t="shared" si="263"/>
        <v>3009</v>
      </c>
      <c r="I5095" t="str">
        <f t="shared" si="265"/>
        <v xml:space="preserve"> </v>
      </c>
      <c r="J5095" t="str">
        <f t="shared" si="264"/>
        <v>D0000</v>
      </c>
      <c r="K5095">
        <f>VLOOKUP(D5095,'Step 1b-Current GLMT'!A:C,3,FALSE)</f>
        <v>0</v>
      </c>
    </row>
    <row r="5096" spans="1:11" s="6" customFormat="1" x14ac:dyDescent="0.25">
      <c r="A5096" t="s">
        <v>147</v>
      </c>
      <c r="B5096" t="s">
        <v>7237</v>
      </c>
      <c r="D5096" t="s">
        <v>20282</v>
      </c>
      <c r="E5096" s="6" t="str">
        <f>VLOOKUP(D5096,'Step 1b-Current GLMT'!A:B,2,FALSE)</f>
        <v xml:space="preserve">Program Enhancement : General : Cash Tran to Res Act Group </v>
      </c>
      <c r="F5096" s="421"/>
      <c r="H5096" t="str">
        <f t="shared" si="263"/>
        <v>3009</v>
      </c>
      <c r="I5096" t="str">
        <f t="shared" ref="I5096:I5127" si="266">IF(D5096=0,"0"," ")</f>
        <v xml:space="preserve"> </v>
      </c>
      <c r="J5096" t="str">
        <f t="shared" si="264"/>
        <v>D0004</v>
      </c>
      <c r="K5096">
        <f>VLOOKUP(D5096,'Step 1b-Current GLMT'!A:C,3,FALSE)</f>
        <v>0</v>
      </c>
    </row>
    <row r="5097" spans="1:11" s="6" customFormat="1" x14ac:dyDescent="0.25">
      <c r="A5097" t="s">
        <v>182</v>
      </c>
      <c r="B5097" t="s">
        <v>7248</v>
      </c>
      <c r="D5097" t="s">
        <v>16203</v>
      </c>
      <c r="E5097" s="6" t="str">
        <f>VLOOKUP(D5097,'Step 1b-Current GLMT'!A:B,2,FALSE)</f>
        <v xml:space="preserve">Program Enhancement : Institutional Support : Administrative Expenses </v>
      </c>
      <c r="F5097" s="421"/>
      <c r="H5097" t="str">
        <f t="shared" si="263"/>
        <v>3009</v>
      </c>
      <c r="I5097" t="str">
        <f t="shared" si="266"/>
        <v xml:space="preserve"> </v>
      </c>
      <c r="J5097" t="str">
        <f t="shared" si="264"/>
        <v>E5050</v>
      </c>
      <c r="K5097">
        <f>VLOOKUP(D5097,'Step 1b-Current GLMT'!A:C,3,FALSE)</f>
        <v>0</v>
      </c>
    </row>
    <row r="5098" spans="1:11" s="6" customFormat="1" x14ac:dyDescent="0.25">
      <c r="A5098" t="s">
        <v>7223</v>
      </c>
      <c r="B5098" t="s">
        <v>7249</v>
      </c>
      <c r="D5098" t="s">
        <v>16205</v>
      </c>
      <c r="E5098" s="6" t="str">
        <f>VLOOKUP(D5098,'Step 1b-Current GLMT'!A:B,2,FALSE)</f>
        <v xml:space="preserve">Program Enhancement : Scholar, Waive, Abate - Adj : Waiver </v>
      </c>
      <c r="F5098" s="422"/>
      <c r="H5098" t="str">
        <f t="shared" si="263"/>
        <v>3009</v>
      </c>
      <c r="I5098" t="str">
        <f t="shared" si="266"/>
        <v xml:space="preserve"> </v>
      </c>
      <c r="J5098" t="str">
        <f t="shared" si="264"/>
        <v>E6900</v>
      </c>
      <c r="K5098">
        <f>VLOOKUP(D5098,'Step 1b-Current GLMT'!A:C,3,FALSE)</f>
        <v>0</v>
      </c>
    </row>
    <row r="5099" spans="1:11" s="6" customFormat="1" x14ac:dyDescent="0.25">
      <c r="A5099" t="s">
        <v>190</v>
      </c>
      <c r="B5099" t="s">
        <v>7250</v>
      </c>
      <c r="D5099" t="s">
        <v>16215</v>
      </c>
      <c r="E5099" s="6" t="str">
        <f>VLOOKUP(D5099,'Step 1b-Current GLMT'!A:B,2,FALSE)</f>
        <v xml:space="preserve">General Debt Service Funds : General : COD - ST Treas - 3 Fund </v>
      </c>
      <c r="F5099" s="422"/>
      <c r="H5099" t="str">
        <f t="shared" si="263"/>
        <v>3010</v>
      </c>
      <c r="I5099" t="str">
        <f t="shared" si="266"/>
        <v xml:space="preserve"> </v>
      </c>
      <c r="J5099" t="str">
        <f t="shared" si="264"/>
        <v>T2001</v>
      </c>
      <c r="K5099">
        <f>VLOOKUP(D5099,'Step 1b-Current GLMT'!A:C,3,FALSE)</f>
        <v>0</v>
      </c>
    </row>
    <row r="5100" spans="1:11" s="6" customFormat="1" x14ac:dyDescent="0.25">
      <c r="A5100" t="s">
        <v>1828</v>
      </c>
      <c r="B5100" t="s">
        <v>7255</v>
      </c>
      <c r="D5100" t="s">
        <v>16219</v>
      </c>
      <c r="E5100" s="6" t="str">
        <f>VLOOKUP(D5100,'Step 1b-Current GLMT'!A:B,2,FALSE)</f>
        <v xml:space="preserve">General Debt Service Funds : General : A/R - Accrued Investment Inc </v>
      </c>
      <c r="F5100" s="422"/>
      <c r="H5100" t="str">
        <f t="shared" si="263"/>
        <v>3010</v>
      </c>
      <c r="I5100" t="str">
        <f t="shared" si="266"/>
        <v xml:space="preserve"> </v>
      </c>
      <c r="J5100" t="str">
        <f t="shared" si="264"/>
        <v>T5011</v>
      </c>
      <c r="K5100">
        <f>VLOOKUP(D5100,'Step 1b-Current GLMT'!A:C,3,FALSE)</f>
        <v>0</v>
      </c>
    </row>
    <row r="5101" spans="1:11" s="6" customFormat="1" x14ac:dyDescent="0.25">
      <c r="A5101" t="s">
        <v>184</v>
      </c>
      <c r="B5101" t="s">
        <v>7256</v>
      </c>
      <c r="D5101" t="s">
        <v>16221</v>
      </c>
      <c r="E5101" s="6" t="str">
        <f>VLOOKUP(D5101,'Step 1b-Current GLMT'!A:B,2,FALSE)</f>
        <v xml:space="preserve">General Debt Service Funds : General : Fund Balance </v>
      </c>
      <c r="F5101" s="421"/>
      <c r="H5101" t="str">
        <f t="shared" si="263"/>
        <v>3010</v>
      </c>
      <c r="I5101" t="str">
        <f t="shared" si="266"/>
        <v xml:space="preserve"> </v>
      </c>
      <c r="J5101" t="str">
        <f t="shared" si="264"/>
        <v>B0000</v>
      </c>
      <c r="K5101">
        <f>VLOOKUP(D5101,'Step 1b-Current GLMT'!A:C,3,FALSE)</f>
        <v>0</v>
      </c>
    </row>
    <row r="5102" spans="1:11" s="6" customFormat="1" x14ac:dyDescent="0.25">
      <c r="A5102" t="s">
        <v>7211</v>
      </c>
      <c r="B5102" t="s">
        <v>7257</v>
      </c>
      <c r="D5102" t="s">
        <v>16223</v>
      </c>
      <c r="E5102" s="6" t="str">
        <f>VLOOKUP(D5102,'Step 1b-Current GLMT'!A:B,2,FALSE)</f>
        <v xml:space="preserve">General Debt Service Funds : General : Student Fees </v>
      </c>
      <c r="F5102" s="421"/>
      <c r="H5102" t="str">
        <f t="shared" si="263"/>
        <v>3010</v>
      </c>
      <c r="I5102" t="str">
        <f t="shared" si="266"/>
        <v xml:space="preserve"> </v>
      </c>
      <c r="J5102" t="str">
        <f t="shared" si="264"/>
        <v>R0170</v>
      </c>
      <c r="K5102">
        <f>VLOOKUP(D5102,'Step 1b-Current GLMT'!A:C,3,FALSE)</f>
        <v>0</v>
      </c>
    </row>
    <row r="5103" spans="1:11" s="6" customFormat="1" x14ac:dyDescent="0.25">
      <c r="A5103" t="s">
        <v>7208</v>
      </c>
      <c r="B5103" t="s">
        <v>7258</v>
      </c>
      <c r="D5103" t="s">
        <v>7259</v>
      </c>
      <c r="E5103" s="6" t="str">
        <f>VLOOKUP(D5103,'Step 1b-Current GLMT'!A:B,2,FALSE)</f>
        <v xml:space="preserve">General Debt Service Funds : General : Student Fees </v>
      </c>
      <c r="F5103" s="421"/>
      <c r="H5103" t="str">
        <f t="shared" si="263"/>
        <v>3010</v>
      </c>
      <c r="I5103" t="str">
        <f t="shared" si="266"/>
        <v xml:space="preserve"> </v>
      </c>
      <c r="J5103" t="str">
        <f t="shared" si="264"/>
        <v>R9170</v>
      </c>
      <c r="K5103">
        <f>VLOOKUP(D5103,'Step 1b-Current GLMT'!A:C,3,FALSE)</f>
        <v>0</v>
      </c>
    </row>
    <row r="5104" spans="1:11" s="6" customFormat="1" x14ac:dyDescent="0.25">
      <c r="A5104" t="s">
        <v>1825</v>
      </c>
      <c r="B5104" t="s">
        <v>7260</v>
      </c>
      <c r="D5104" t="s">
        <v>16229</v>
      </c>
      <c r="E5104" s="6" t="str">
        <f>VLOOKUP(D5104,'Step 1b-Current GLMT'!A:B,2,FALSE)</f>
        <v xml:space="preserve">General Debt Service Funds : General : Investment Income </v>
      </c>
      <c r="F5104" s="421"/>
      <c r="H5104" t="str">
        <f t="shared" si="263"/>
        <v>3010</v>
      </c>
      <c r="I5104" t="str">
        <f t="shared" si="266"/>
        <v xml:space="preserve"> </v>
      </c>
      <c r="J5104" t="str">
        <f t="shared" si="264"/>
        <v>R0742</v>
      </c>
      <c r="K5104">
        <f>VLOOKUP(D5104,'Step 1b-Current GLMT'!A:C,3,FALSE)</f>
        <v>0</v>
      </c>
    </row>
    <row r="5105" spans="1:11" s="6" customFormat="1" x14ac:dyDescent="0.25">
      <c r="A5105" t="s">
        <v>230</v>
      </c>
      <c r="B5105" t="s">
        <v>7251</v>
      </c>
      <c r="D5105" t="s">
        <v>20283</v>
      </c>
      <c r="E5105" s="6" t="str">
        <f>VLOOKUP(D5105,'Step 1b-Current GLMT'!A:B,2,FALSE)</f>
        <v xml:space="preserve">General Debt Service Funds : General : Cash Tran From W/I Acct Group </v>
      </c>
      <c r="F5105" s="422"/>
      <c r="H5105" t="str">
        <f t="shared" si="263"/>
        <v>3010</v>
      </c>
      <c r="I5105" t="str">
        <f t="shared" si="266"/>
        <v xml:space="preserve"> </v>
      </c>
      <c r="J5105" t="str">
        <f t="shared" si="264"/>
        <v>A0000</v>
      </c>
      <c r="K5105">
        <f>VLOOKUP(D5105,'Step 1b-Current GLMT'!A:C,3,FALSE)</f>
        <v>0</v>
      </c>
    </row>
    <row r="5106" spans="1:11" s="6" customFormat="1" x14ac:dyDescent="0.25">
      <c r="A5106" t="s">
        <v>151</v>
      </c>
      <c r="B5106" t="s">
        <v>7252</v>
      </c>
      <c r="D5106" t="s">
        <v>20284</v>
      </c>
      <c r="E5106" s="6" t="str">
        <f>VLOOKUP(D5106,'Step 1b-Current GLMT'!A:B,2,FALSE)</f>
        <v xml:space="preserve">General Debt Service Funds : General : Cash Tran From Cap Act Group </v>
      </c>
      <c r="F5106" s="421"/>
      <c r="G5106"/>
      <c r="H5106" t="str">
        <f t="shared" si="263"/>
        <v>3010</v>
      </c>
      <c r="I5106" t="str">
        <f t="shared" si="266"/>
        <v xml:space="preserve"> </v>
      </c>
      <c r="J5106" t="str">
        <f t="shared" si="264"/>
        <v>A0005</v>
      </c>
      <c r="K5106">
        <f>VLOOKUP(D5106,'Step 1b-Current GLMT'!A:C,3,FALSE)</f>
        <v>0</v>
      </c>
    </row>
    <row r="5107" spans="1:11" s="6" customFormat="1" x14ac:dyDescent="0.25">
      <c r="A5107" t="s">
        <v>230</v>
      </c>
      <c r="B5107" t="s">
        <v>7253</v>
      </c>
      <c r="D5107" t="s">
        <v>20285</v>
      </c>
      <c r="E5107" s="6" t="str">
        <f>VLOOKUP(D5107,'Step 1b-Current GLMT'!A:B,2,FALSE)</f>
        <v xml:space="preserve">General Debt Service Funds : General : Cash Tran To W/I Acct Group </v>
      </c>
      <c r="F5107" s="422"/>
      <c r="H5107" t="str">
        <f t="shared" si="263"/>
        <v>3010</v>
      </c>
      <c r="I5107" t="str">
        <f t="shared" si="266"/>
        <v xml:space="preserve"> </v>
      </c>
      <c r="J5107" t="str">
        <f t="shared" si="264"/>
        <v>D0000</v>
      </c>
      <c r="K5107">
        <f>VLOOKUP(D5107,'Step 1b-Current GLMT'!A:C,3,FALSE)</f>
        <v>0</v>
      </c>
    </row>
    <row r="5108" spans="1:11" s="6" customFormat="1" x14ac:dyDescent="0.25">
      <c r="A5108" t="s">
        <v>155</v>
      </c>
      <c r="B5108" t="s">
        <v>7254</v>
      </c>
      <c r="D5108" t="s">
        <v>20286</v>
      </c>
      <c r="E5108" s="6" t="str">
        <f>VLOOKUP(D5108,'Step 1b-Current GLMT'!A:B,2,FALSE)</f>
        <v xml:space="preserve">General Debt Service Funds : General : Cash Tran To Cap Act Group </v>
      </c>
      <c r="F5108" s="422"/>
      <c r="G5108"/>
      <c r="H5108" t="str">
        <f t="shared" si="263"/>
        <v>3010</v>
      </c>
      <c r="I5108" t="str">
        <f t="shared" si="266"/>
        <v xml:space="preserve"> </v>
      </c>
      <c r="J5108" t="str">
        <f t="shared" si="264"/>
        <v>D0005</v>
      </c>
      <c r="K5108">
        <f>VLOOKUP(D5108,'Step 1b-Current GLMT'!A:C,3,FALSE)</f>
        <v>0</v>
      </c>
    </row>
    <row r="5109" spans="1:11" s="6" customFormat="1" x14ac:dyDescent="0.25">
      <c r="A5109" t="s">
        <v>7223</v>
      </c>
      <c r="B5109" t="s">
        <v>7261</v>
      </c>
      <c r="D5109" t="s">
        <v>16231</v>
      </c>
      <c r="E5109" s="6" t="str">
        <f>VLOOKUP(D5109,'Step 1b-Current GLMT'!A:B,2,FALSE)</f>
        <v xml:space="preserve">General Debt Service Funds : Scholar, Waive, Abate - Adj : Waiver </v>
      </c>
      <c r="F5109" s="422"/>
      <c r="H5109" t="str">
        <f t="shared" si="263"/>
        <v>3010</v>
      </c>
      <c r="I5109" t="str">
        <f t="shared" si="266"/>
        <v xml:space="preserve"> </v>
      </c>
      <c r="J5109" t="str">
        <f t="shared" si="264"/>
        <v>E6900</v>
      </c>
      <c r="K5109">
        <f>VLOOKUP(D5109,'Step 1b-Current GLMT'!A:C,3,FALSE)</f>
        <v>0</v>
      </c>
    </row>
    <row r="5110" spans="1:11" s="6" customFormat="1" x14ac:dyDescent="0.25">
      <c r="A5110" t="s">
        <v>190</v>
      </c>
      <c r="B5110" t="s">
        <v>7262</v>
      </c>
      <c r="D5110" t="s">
        <v>16241</v>
      </c>
      <c r="E5110" s="6" t="str">
        <f>VLOOKUP(D5110,'Step 1b-Current GLMT'!A:B,2,FALSE)</f>
        <v xml:space="preserve">Deferred Revenue : General : COD - ST Treas - 3 Fund </v>
      </c>
      <c r="F5110" s="422"/>
      <c r="H5110" t="str">
        <f t="shared" si="263"/>
        <v>3050</v>
      </c>
      <c r="I5110" t="str">
        <f t="shared" si="266"/>
        <v xml:space="preserve"> </v>
      </c>
      <c r="J5110" t="str">
        <f t="shared" si="264"/>
        <v>T2001</v>
      </c>
      <c r="K5110">
        <f>VLOOKUP(D5110,'Step 1b-Current GLMT'!A:C,3,FALSE)</f>
        <v>0</v>
      </c>
    </row>
    <row r="5111" spans="1:11" s="6" customFormat="1" x14ac:dyDescent="0.25">
      <c r="A5111" t="s">
        <v>143</v>
      </c>
      <c r="B5111" t="s">
        <v>7263</v>
      </c>
      <c r="D5111" t="s">
        <v>16243</v>
      </c>
      <c r="E5111" s="6" t="str">
        <f>VLOOKUP(D5111,'Step 1b-Current GLMT'!A:B,2,FALSE)</f>
        <v xml:space="preserve">Deferred Revenue : General : A/R - Students </v>
      </c>
      <c r="F5111" s="421"/>
      <c r="G5111"/>
      <c r="H5111" t="str">
        <f t="shared" si="263"/>
        <v>3050</v>
      </c>
      <c r="I5111" t="str">
        <f t="shared" si="266"/>
        <v xml:space="preserve"> </v>
      </c>
      <c r="J5111" t="str">
        <f t="shared" si="264"/>
        <v>T5001</v>
      </c>
      <c r="K5111">
        <f>VLOOKUP(D5111,'Step 1b-Current GLMT'!A:C,3,FALSE)</f>
        <v>0</v>
      </c>
    </row>
    <row r="5112" spans="1:11" s="6" customFormat="1" x14ac:dyDescent="0.25">
      <c r="A5112" t="s">
        <v>2289</v>
      </c>
      <c r="B5112" t="s">
        <v>7264</v>
      </c>
      <c r="D5112" t="s">
        <v>16245</v>
      </c>
      <c r="E5112" s="6" t="str">
        <f>VLOOKUP(D5112,'Step 1b-Current GLMT'!A:B,2,FALSE)</f>
        <v xml:space="preserve">Deferred Revenue : General : Undistributed Revenue </v>
      </c>
      <c r="F5112" s="421"/>
      <c r="H5112" t="str">
        <f t="shared" si="263"/>
        <v>3050</v>
      </c>
      <c r="I5112" t="str">
        <f t="shared" si="266"/>
        <v xml:space="preserve"> </v>
      </c>
      <c r="J5112" t="str">
        <f t="shared" si="264"/>
        <v>L5057</v>
      </c>
      <c r="K5112">
        <f>VLOOKUP(D5112,'Step 1b-Current GLMT'!A:C,3,FALSE)</f>
        <v>0</v>
      </c>
    </row>
    <row r="5113" spans="1:11" s="6" customFormat="1" x14ac:dyDescent="0.25">
      <c r="A5113" t="s">
        <v>263</v>
      </c>
      <c r="B5113" t="s">
        <v>7265</v>
      </c>
      <c r="D5113" t="s">
        <v>16247</v>
      </c>
      <c r="E5113" s="6" t="str">
        <f>VLOOKUP(D5113,'Step 1b-Current GLMT'!A:B,2,FALSE)</f>
        <v xml:space="preserve">Deferred Revenue : General : Deferred Rev </v>
      </c>
      <c r="F5113" s="421"/>
      <c r="H5113" t="str">
        <f t="shared" si="263"/>
        <v>3050</v>
      </c>
      <c r="I5113" t="str">
        <f t="shared" si="266"/>
        <v xml:space="preserve"> </v>
      </c>
      <c r="J5113" t="str">
        <f t="shared" si="264"/>
        <v>L4005</v>
      </c>
      <c r="K5113">
        <f>VLOOKUP(D5113,'Step 1b-Current GLMT'!A:C,3,FALSE)</f>
        <v>0</v>
      </c>
    </row>
    <row r="5114" spans="1:11" s="6" customFormat="1" x14ac:dyDescent="0.25">
      <c r="A5114" t="s">
        <v>184</v>
      </c>
      <c r="B5114" t="s">
        <v>7266</v>
      </c>
      <c r="D5114" t="s">
        <v>16249</v>
      </c>
      <c r="E5114" s="6" t="str">
        <f>VLOOKUP(D5114,'Step 1b-Current GLMT'!A:B,2,FALSE)</f>
        <v xml:space="preserve">Deferred Revenue : General : Fund Balance </v>
      </c>
      <c r="F5114" s="421"/>
      <c r="H5114" t="str">
        <f t="shared" si="263"/>
        <v>3050</v>
      </c>
      <c r="I5114" t="str">
        <f t="shared" si="266"/>
        <v xml:space="preserve"> </v>
      </c>
      <c r="J5114" t="str">
        <f t="shared" si="264"/>
        <v>B0000</v>
      </c>
      <c r="K5114">
        <f>VLOOKUP(D5114,'Step 1b-Current GLMT'!A:C,3,FALSE)</f>
        <v>0</v>
      </c>
    </row>
    <row r="5115" spans="1:11" s="6" customFormat="1" x14ac:dyDescent="0.25">
      <c r="A5115" t="s">
        <v>190</v>
      </c>
      <c r="B5115" t="s">
        <v>7267</v>
      </c>
      <c r="D5115" t="s">
        <v>16253</v>
      </c>
      <c r="E5115" s="6" t="str">
        <f>VLOOKUP(D5115,'Step 1b-Current GLMT'!A:B,2,FALSE)</f>
        <v xml:space="preserve">FMU Regulated : General : COD - ST Treas - 3 Fund </v>
      </c>
      <c r="F5115" s="422"/>
      <c r="H5115" t="str">
        <f t="shared" si="263"/>
        <v>3060</v>
      </c>
      <c r="I5115" t="str">
        <f t="shared" si="266"/>
        <v xml:space="preserve"> </v>
      </c>
      <c r="J5115" t="str">
        <f t="shared" si="264"/>
        <v>T2001</v>
      </c>
      <c r="K5115">
        <f>VLOOKUP(D5115,'Step 1b-Current GLMT'!A:C,3,FALSE)</f>
        <v>0</v>
      </c>
    </row>
    <row r="5116" spans="1:11" s="6" customFormat="1" x14ac:dyDescent="0.25">
      <c r="A5116" t="s">
        <v>184</v>
      </c>
      <c r="B5116" t="s">
        <v>7271</v>
      </c>
      <c r="D5116" t="s">
        <v>16257</v>
      </c>
      <c r="E5116" s="6" t="str">
        <f>VLOOKUP(D5116,'Step 1b-Current GLMT'!A:B,2,FALSE)</f>
        <v xml:space="preserve">FMU Regulated : General : Fund Balance </v>
      </c>
      <c r="F5116" s="421"/>
      <c r="H5116" t="str">
        <f t="shared" si="263"/>
        <v>3060</v>
      </c>
      <c r="I5116" t="str">
        <f t="shared" si="266"/>
        <v xml:space="preserve"> </v>
      </c>
      <c r="J5116" t="str">
        <f t="shared" si="264"/>
        <v>B0000</v>
      </c>
      <c r="K5116">
        <f>VLOOKUP(D5116,'Step 1b-Current GLMT'!A:C,3,FALSE)</f>
        <v>0</v>
      </c>
    </row>
    <row r="5117" spans="1:11" s="6" customFormat="1" x14ac:dyDescent="0.25">
      <c r="A5117" t="s">
        <v>412</v>
      </c>
      <c r="B5117" t="s">
        <v>7268</v>
      </c>
      <c r="D5117" t="s">
        <v>20287</v>
      </c>
      <c r="E5117" s="6" t="str">
        <f>VLOOKUP(D5117,'Step 1b-Current GLMT'!A:B,2,FALSE)</f>
        <v xml:space="preserve">FMU Regulated : General : Cash Tran From Res Act Group </v>
      </c>
      <c r="F5117" s="421"/>
      <c r="H5117" t="str">
        <f t="shared" si="263"/>
        <v>3060</v>
      </c>
      <c r="I5117" t="str">
        <f t="shared" si="266"/>
        <v xml:space="preserve"> </v>
      </c>
      <c r="J5117" t="str">
        <f t="shared" si="264"/>
        <v>A0004</v>
      </c>
      <c r="K5117">
        <f>VLOOKUP(D5117,'Step 1b-Current GLMT'!A:C,3,FALSE)</f>
        <v>0</v>
      </c>
    </row>
    <row r="5118" spans="1:11" s="6" customFormat="1" x14ac:dyDescent="0.25">
      <c r="A5118" t="s">
        <v>230</v>
      </c>
      <c r="B5118" t="s">
        <v>7269</v>
      </c>
      <c r="D5118" t="s">
        <v>20288</v>
      </c>
      <c r="E5118" s="6" t="str">
        <f>VLOOKUP(D5118,'Step 1b-Current GLMT'!A:B,2,FALSE)</f>
        <v xml:space="preserve">FMU Regulated : General : Cash Tran To W/I Acct Group </v>
      </c>
      <c r="F5118" s="422"/>
      <c r="H5118" t="str">
        <f t="shared" si="263"/>
        <v>3060</v>
      </c>
      <c r="I5118" t="str">
        <f t="shared" si="266"/>
        <v xml:space="preserve"> </v>
      </c>
      <c r="J5118" t="str">
        <f t="shared" si="264"/>
        <v>D0000</v>
      </c>
      <c r="K5118">
        <f>VLOOKUP(D5118,'Step 1b-Current GLMT'!A:C,3,FALSE)</f>
        <v>0</v>
      </c>
    </row>
    <row r="5119" spans="1:11" s="6" customFormat="1" x14ac:dyDescent="0.25">
      <c r="A5119" t="s">
        <v>147</v>
      </c>
      <c r="B5119" t="s">
        <v>7270</v>
      </c>
      <c r="D5119" t="s">
        <v>20289</v>
      </c>
      <c r="E5119" s="6" t="str">
        <f>VLOOKUP(D5119,'Step 1b-Current GLMT'!A:B,2,FALSE)</f>
        <v xml:space="preserve">FMU Regulated : General : Cash Tran to Res Act Group </v>
      </c>
      <c r="F5119" s="421"/>
      <c r="H5119" t="str">
        <f t="shared" si="263"/>
        <v>3060</v>
      </c>
      <c r="I5119" t="str">
        <f t="shared" si="266"/>
        <v xml:space="preserve"> </v>
      </c>
      <c r="J5119" t="str">
        <f t="shared" si="264"/>
        <v>D0004</v>
      </c>
      <c r="K5119">
        <f>VLOOKUP(D5119,'Step 1b-Current GLMT'!A:C,3,FALSE)</f>
        <v>0</v>
      </c>
    </row>
    <row r="5120" spans="1:11" s="6" customFormat="1" x14ac:dyDescent="0.25">
      <c r="A5120" t="s">
        <v>190</v>
      </c>
      <c r="B5120" t="s">
        <v>7272</v>
      </c>
      <c r="D5120" t="s">
        <v>16267</v>
      </c>
      <c r="E5120" s="6" t="str">
        <f>VLOOKUP(D5120,'Step 1b-Current GLMT'!A:B,2,FALSE)</f>
        <v xml:space="preserve">Student Act Fee Second Fund : General : COD - ST Treas - 3 Fund </v>
      </c>
      <c r="F5120" s="422"/>
      <c r="H5120" t="str">
        <f t="shared" si="263"/>
        <v>3523</v>
      </c>
      <c r="I5120" t="str">
        <f t="shared" si="266"/>
        <v xml:space="preserve"> </v>
      </c>
      <c r="J5120" t="str">
        <f t="shared" si="264"/>
        <v>T2001</v>
      </c>
      <c r="K5120">
        <f>VLOOKUP(D5120,'Step 1b-Current GLMT'!A:C,3,FALSE)</f>
        <v>0</v>
      </c>
    </row>
    <row r="5121" spans="1:11" s="6" customFormat="1" x14ac:dyDescent="0.25">
      <c r="A5121" t="s">
        <v>184</v>
      </c>
      <c r="B5121" t="s">
        <v>7276</v>
      </c>
      <c r="D5121" t="s">
        <v>16271</v>
      </c>
      <c r="E5121" s="6" t="str">
        <f>VLOOKUP(D5121,'Step 1b-Current GLMT'!A:B,2,FALSE)</f>
        <v xml:space="preserve">Student Act Fee Second Fund : General : Fund Balance </v>
      </c>
      <c r="F5121" s="422"/>
      <c r="H5121" t="str">
        <f t="shared" si="263"/>
        <v>3523</v>
      </c>
      <c r="I5121" t="str">
        <f t="shared" si="266"/>
        <v xml:space="preserve"> </v>
      </c>
      <c r="J5121" t="str">
        <f t="shared" si="264"/>
        <v>B0000</v>
      </c>
      <c r="K5121">
        <f>VLOOKUP(D5121,'Step 1b-Current GLMT'!A:C,3,FALSE)</f>
        <v>0</v>
      </c>
    </row>
    <row r="5122" spans="1:11" s="6" customFormat="1" x14ac:dyDescent="0.25">
      <c r="A5122" t="s">
        <v>7211</v>
      </c>
      <c r="B5122" t="s">
        <v>7277</v>
      </c>
      <c r="D5122" t="s">
        <v>7279</v>
      </c>
      <c r="E5122" s="6" t="str">
        <f>VLOOKUP(D5122,'Step 1b-Current GLMT'!A:B,2,FALSE)</f>
        <v xml:space="preserve">Student Act Fee Second Fund : General : Student Fees </v>
      </c>
      <c r="F5122" s="421"/>
      <c r="H5122" t="str">
        <f t="shared" ref="H5122:H5185" si="267">RIGHT(B5122,4)</f>
        <v>3523</v>
      </c>
      <c r="I5122" t="str">
        <f t="shared" si="266"/>
        <v xml:space="preserve"> </v>
      </c>
      <c r="J5122" t="str">
        <f t="shared" ref="J5122:J5185" si="268">MID(B5122,7,5)</f>
        <v>R0170</v>
      </c>
      <c r="K5122">
        <f>VLOOKUP(D5122,'Step 1b-Current GLMT'!A:C,3,FALSE)</f>
        <v>0</v>
      </c>
    </row>
    <row r="5123" spans="1:11" s="6" customFormat="1" x14ac:dyDescent="0.25">
      <c r="A5123" t="s">
        <v>7208</v>
      </c>
      <c r="B5123" t="s">
        <v>7278</v>
      </c>
      <c r="D5123" t="s">
        <v>7279</v>
      </c>
      <c r="E5123" s="6" t="str">
        <f>VLOOKUP(D5123,'Step 1b-Current GLMT'!A:B,2,FALSE)</f>
        <v xml:space="preserve">Student Act Fee Second Fund : General : Student Fees </v>
      </c>
      <c r="F5123" s="421"/>
      <c r="H5123" t="str">
        <f t="shared" si="267"/>
        <v>3523</v>
      </c>
      <c r="I5123" t="str">
        <f t="shared" si="266"/>
        <v xml:space="preserve"> </v>
      </c>
      <c r="J5123" t="str">
        <f t="shared" si="268"/>
        <v>R9170</v>
      </c>
      <c r="K5123">
        <f>VLOOKUP(D5123,'Step 1b-Current GLMT'!A:C,3,FALSE)</f>
        <v>0</v>
      </c>
    </row>
    <row r="5124" spans="1:11" s="6" customFormat="1" x14ac:dyDescent="0.25">
      <c r="A5124" t="s">
        <v>1825</v>
      </c>
      <c r="B5124" t="s">
        <v>7280</v>
      </c>
      <c r="D5124" t="s">
        <v>16279</v>
      </c>
      <c r="E5124" s="6" t="str">
        <f>VLOOKUP(D5124,'Step 1b-Current GLMT'!A:B,2,FALSE)</f>
        <v xml:space="preserve">Student Act Fee Second Fund : General : Investment Income </v>
      </c>
      <c r="F5124" s="421"/>
      <c r="H5124" t="str">
        <f t="shared" si="267"/>
        <v>3523</v>
      </c>
      <c r="I5124" t="str">
        <f t="shared" si="266"/>
        <v xml:space="preserve"> </v>
      </c>
      <c r="J5124" t="str">
        <f t="shared" si="268"/>
        <v>R0742</v>
      </c>
      <c r="K5124">
        <f>VLOOKUP(D5124,'Step 1b-Current GLMT'!A:C,3,FALSE)</f>
        <v>0</v>
      </c>
    </row>
    <row r="5125" spans="1:11" s="6" customFormat="1" x14ac:dyDescent="0.25">
      <c r="A5125" t="s">
        <v>230</v>
      </c>
      <c r="B5125" t="s">
        <v>7273</v>
      </c>
      <c r="D5125" t="s">
        <v>20290</v>
      </c>
      <c r="E5125" s="6" t="str">
        <f>VLOOKUP(D5125,'Step 1b-Current GLMT'!A:B,2,FALSE)</f>
        <v xml:space="preserve">Student Act Fee Second Fund : General : Cash Tran From W/I Acct Group </v>
      </c>
      <c r="F5125" s="422"/>
      <c r="H5125" t="str">
        <f t="shared" si="267"/>
        <v>3523</v>
      </c>
      <c r="I5125" t="str">
        <f t="shared" si="266"/>
        <v xml:space="preserve"> </v>
      </c>
      <c r="J5125" t="str">
        <f t="shared" si="268"/>
        <v>A0000</v>
      </c>
      <c r="K5125">
        <f>VLOOKUP(D5125,'Step 1b-Current GLMT'!A:C,3,FALSE)</f>
        <v>0</v>
      </c>
    </row>
    <row r="5126" spans="1:11" s="6" customFormat="1" x14ac:dyDescent="0.25">
      <c r="A5126" t="s">
        <v>230</v>
      </c>
      <c r="B5126" t="s">
        <v>7274</v>
      </c>
      <c r="D5126" t="s">
        <v>20291</v>
      </c>
      <c r="E5126" s="6" t="str">
        <f>VLOOKUP(D5126,'Step 1b-Current GLMT'!A:B,2,FALSE)</f>
        <v xml:space="preserve">Student Act Fee Second Fund : General : Cash Tran To W/I Acct Group </v>
      </c>
      <c r="F5126" s="422"/>
      <c r="H5126" t="str">
        <f t="shared" si="267"/>
        <v>3523</v>
      </c>
      <c r="I5126" t="str">
        <f t="shared" si="266"/>
        <v xml:space="preserve"> </v>
      </c>
      <c r="J5126" t="str">
        <f t="shared" si="268"/>
        <v>D0000</v>
      </c>
      <c r="K5126">
        <f>VLOOKUP(D5126,'Step 1b-Current GLMT'!A:C,3,FALSE)</f>
        <v>0</v>
      </c>
    </row>
    <row r="5127" spans="1:11" s="6" customFormat="1" x14ac:dyDescent="0.25">
      <c r="A5127" t="s">
        <v>155</v>
      </c>
      <c r="B5127" t="s">
        <v>7275</v>
      </c>
      <c r="D5127" t="s">
        <v>20292</v>
      </c>
      <c r="E5127" s="6" t="str">
        <f>VLOOKUP(D5127,'Step 1b-Current GLMT'!A:B,2,FALSE)</f>
        <v xml:space="preserve">Student Act Fee Second Fund : General : Cash Tran To Cap Act Group </v>
      </c>
      <c r="F5127" s="422"/>
      <c r="H5127" t="str">
        <f t="shared" si="267"/>
        <v>3523</v>
      </c>
      <c r="I5127" t="str">
        <f t="shared" si="266"/>
        <v xml:space="preserve"> </v>
      </c>
      <c r="J5127" t="str">
        <f t="shared" si="268"/>
        <v>D0005</v>
      </c>
      <c r="K5127">
        <f>VLOOKUP(D5127,'Step 1b-Current GLMT'!A:C,3,FALSE)</f>
        <v>0</v>
      </c>
    </row>
    <row r="5128" spans="1:11" s="6" customFormat="1" x14ac:dyDescent="0.25">
      <c r="A5128" t="s">
        <v>7223</v>
      </c>
      <c r="B5128" t="s">
        <v>7281</v>
      </c>
      <c r="D5128" t="s">
        <v>16281</v>
      </c>
      <c r="E5128" s="6" t="str">
        <f>VLOOKUP(D5128,'Step 1b-Current GLMT'!A:B,2,FALSE)</f>
        <v xml:space="preserve">Student Act Fee Second Fund : Scholar, Waive, Abate - Adj : Waiver </v>
      </c>
      <c r="F5128" s="422"/>
      <c r="H5128" t="str">
        <f t="shared" si="267"/>
        <v>3523</v>
      </c>
      <c r="I5128" t="str">
        <f t="shared" ref="I5128:I5159" si="269">IF(D5128=0,"0"," ")</f>
        <v xml:space="preserve"> </v>
      </c>
      <c r="J5128" t="str">
        <f t="shared" si="268"/>
        <v>E6900</v>
      </c>
      <c r="K5128">
        <f>VLOOKUP(D5128,'Step 1b-Current GLMT'!A:C,3,FALSE)</f>
        <v>0</v>
      </c>
    </row>
    <row r="5129" spans="1:11" s="6" customFormat="1" x14ac:dyDescent="0.25">
      <c r="A5129" t="s">
        <v>190</v>
      </c>
      <c r="B5129" t="s">
        <v>7282</v>
      </c>
      <c r="D5129" t="s">
        <v>7285</v>
      </c>
      <c r="E5129" s="6" t="str">
        <f>VLOOKUP(D5129,'Step 1b-Current GLMT'!A:B,2,FALSE)</f>
        <v xml:space="preserve">Student Activities : General : COD - ST Treas - 3 Fund </v>
      </c>
      <c r="F5129" s="422"/>
      <c r="H5129" t="str">
        <f t="shared" si="267"/>
        <v>3533</v>
      </c>
      <c r="I5129" t="str">
        <f t="shared" si="269"/>
        <v xml:space="preserve"> </v>
      </c>
      <c r="J5129" t="str">
        <f t="shared" si="268"/>
        <v>T2001</v>
      </c>
      <c r="K5129">
        <f>VLOOKUP(D5129,'Step 1b-Current GLMT'!A:C,3,FALSE)</f>
        <v>0</v>
      </c>
    </row>
    <row r="5130" spans="1:11" s="6" customFormat="1" x14ac:dyDescent="0.25">
      <c r="A5130" t="s">
        <v>190</v>
      </c>
      <c r="B5130" t="s">
        <v>7283</v>
      </c>
      <c r="D5130" t="s">
        <v>7285</v>
      </c>
      <c r="E5130" s="6" t="str">
        <f>VLOOKUP(D5130,'Step 1b-Current GLMT'!A:B,2,FALSE)</f>
        <v xml:space="preserve">Student Activities : General : COD - ST Treas - 3 Fund </v>
      </c>
      <c r="F5130" s="422"/>
      <c r="H5130" t="str">
        <f t="shared" si="267"/>
        <v>3534</v>
      </c>
      <c r="I5130" t="str">
        <f t="shared" si="269"/>
        <v xml:space="preserve"> </v>
      </c>
      <c r="J5130" t="str">
        <f t="shared" si="268"/>
        <v>T2001</v>
      </c>
      <c r="K5130">
        <f>VLOOKUP(D5130,'Step 1b-Current GLMT'!A:C,3,FALSE)</f>
        <v>0</v>
      </c>
    </row>
    <row r="5131" spans="1:11" s="6" customFormat="1" x14ac:dyDescent="0.25">
      <c r="A5131" t="s">
        <v>190</v>
      </c>
      <c r="B5131" t="s">
        <v>7284</v>
      </c>
      <c r="D5131" t="s">
        <v>7285</v>
      </c>
      <c r="E5131" s="6" t="str">
        <f>VLOOKUP(D5131,'Step 1b-Current GLMT'!A:B,2,FALSE)</f>
        <v xml:space="preserve">Student Activities : General : COD - ST Treas - 3 Fund </v>
      </c>
      <c r="F5131" s="422"/>
      <c r="H5131" t="str">
        <f t="shared" si="267"/>
        <v>3555</v>
      </c>
      <c r="I5131" t="str">
        <f t="shared" si="269"/>
        <v xml:space="preserve"> </v>
      </c>
      <c r="J5131" t="str">
        <f t="shared" si="268"/>
        <v>T2001</v>
      </c>
      <c r="K5131">
        <f>VLOOKUP(D5131,'Step 1b-Current GLMT'!A:C,3,FALSE)</f>
        <v>0</v>
      </c>
    </row>
    <row r="5132" spans="1:11" s="6" customFormat="1" x14ac:dyDescent="0.25">
      <c r="A5132" t="s">
        <v>190</v>
      </c>
      <c r="B5132" t="s">
        <v>7286</v>
      </c>
      <c r="D5132" t="s">
        <v>7285</v>
      </c>
      <c r="E5132" s="6" t="str">
        <f>VLOOKUP(D5132,'Step 1b-Current GLMT'!A:B,2,FALSE)</f>
        <v xml:space="preserve">Student Activities : General : COD - ST Treas - 3 Fund </v>
      </c>
      <c r="F5132" s="422"/>
      <c r="H5132" t="str">
        <f t="shared" si="267"/>
        <v>3566</v>
      </c>
      <c r="I5132" t="str">
        <f t="shared" si="269"/>
        <v xml:space="preserve"> </v>
      </c>
      <c r="J5132" t="str">
        <f t="shared" si="268"/>
        <v>T2001</v>
      </c>
      <c r="K5132">
        <f>VLOOKUP(D5132,'Step 1b-Current GLMT'!A:C,3,FALSE)</f>
        <v>0</v>
      </c>
    </row>
    <row r="5133" spans="1:11" s="6" customFormat="1" x14ac:dyDescent="0.25">
      <c r="A5133" t="s">
        <v>190</v>
      </c>
      <c r="B5133" t="s">
        <v>7287</v>
      </c>
      <c r="D5133" t="s">
        <v>7285</v>
      </c>
      <c r="E5133" s="6" t="str">
        <f>VLOOKUP(D5133,'Step 1b-Current GLMT'!A:B,2,FALSE)</f>
        <v xml:space="preserve">Student Activities : General : COD - ST Treas - 3 Fund </v>
      </c>
      <c r="F5133" s="422"/>
      <c r="H5133" t="str">
        <f t="shared" si="267"/>
        <v>3570</v>
      </c>
      <c r="I5133" t="str">
        <f t="shared" si="269"/>
        <v xml:space="preserve"> </v>
      </c>
      <c r="J5133" t="str">
        <f t="shared" si="268"/>
        <v>T2001</v>
      </c>
      <c r="K5133">
        <f>VLOOKUP(D5133,'Step 1b-Current GLMT'!A:C,3,FALSE)</f>
        <v>0</v>
      </c>
    </row>
    <row r="5134" spans="1:11" s="6" customFormat="1" x14ac:dyDescent="0.25">
      <c r="A5134" t="s">
        <v>190</v>
      </c>
      <c r="B5134" t="s">
        <v>7288</v>
      </c>
      <c r="D5134" t="s">
        <v>7285</v>
      </c>
      <c r="E5134" s="6" t="str">
        <f>VLOOKUP(D5134,'Step 1b-Current GLMT'!A:B,2,FALSE)</f>
        <v xml:space="preserve">Student Activities : General : COD - ST Treas - 3 Fund </v>
      </c>
      <c r="F5134" s="422"/>
      <c r="H5134" t="str">
        <f t="shared" si="267"/>
        <v>3577</v>
      </c>
      <c r="I5134" t="str">
        <f t="shared" si="269"/>
        <v xml:space="preserve"> </v>
      </c>
      <c r="J5134" t="str">
        <f t="shared" si="268"/>
        <v>T2001</v>
      </c>
      <c r="K5134">
        <f>VLOOKUP(D5134,'Step 1b-Current GLMT'!A:C,3,FALSE)</f>
        <v>0</v>
      </c>
    </row>
    <row r="5135" spans="1:11" s="6" customFormat="1" x14ac:dyDescent="0.25">
      <c r="A5135" t="s">
        <v>190</v>
      </c>
      <c r="B5135" t="s">
        <v>7289</v>
      </c>
      <c r="D5135" t="s">
        <v>7285</v>
      </c>
      <c r="E5135" s="6" t="str">
        <f>VLOOKUP(D5135,'Step 1b-Current GLMT'!A:B,2,FALSE)</f>
        <v xml:space="preserve">Student Activities : General : COD - ST Treas - 3 Fund </v>
      </c>
      <c r="F5135" s="422"/>
      <c r="H5135" t="str">
        <f t="shared" si="267"/>
        <v>3588</v>
      </c>
      <c r="I5135" t="str">
        <f t="shared" si="269"/>
        <v xml:space="preserve"> </v>
      </c>
      <c r="J5135" t="str">
        <f t="shared" si="268"/>
        <v>T2001</v>
      </c>
      <c r="K5135">
        <f>VLOOKUP(D5135,'Step 1b-Current GLMT'!A:C,3,FALSE)</f>
        <v>0</v>
      </c>
    </row>
    <row r="5136" spans="1:11" s="6" customFormat="1" x14ac:dyDescent="0.25">
      <c r="A5136" t="s">
        <v>190</v>
      </c>
      <c r="B5136" t="s">
        <v>7290</v>
      </c>
      <c r="D5136" t="s">
        <v>7285</v>
      </c>
      <c r="E5136" s="6" t="str">
        <f>VLOOKUP(D5136,'Step 1b-Current GLMT'!A:B,2,FALSE)</f>
        <v xml:space="preserve">Student Activities : General : COD - ST Treas - 3 Fund </v>
      </c>
      <c r="F5136" s="422"/>
      <c r="H5136" t="str">
        <f t="shared" si="267"/>
        <v>3590</v>
      </c>
      <c r="I5136" t="str">
        <f t="shared" si="269"/>
        <v xml:space="preserve"> </v>
      </c>
      <c r="J5136" t="str">
        <f t="shared" si="268"/>
        <v>T2001</v>
      </c>
      <c r="K5136">
        <f>VLOOKUP(D5136,'Step 1b-Current GLMT'!A:C,3,FALSE)</f>
        <v>0</v>
      </c>
    </row>
    <row r="5137" spans="1:11" s="6" customFormat="1" x14ac:dyDescent="0.25">
      <c r="A5137" t="s">
        <v>149</v>
      </c>
      <c r="B5137" t="s">
        <v>7299</v>
      </c>
      <c r="D5137" t="s">
        <v>7301</v>
      </c>
      <c r="E5137" s="6" t="str">
        <f>VLOOKUP(D5137,'Step 1b-Current GLMT'!A:B,2,FALSE)</f>
        <v xml:space="preserve">Student Activities : General : A/R - Other </v>
      </c>
      <c r="F5137" s="422"/>
      <c r="H5137" t="str">
        <f t="shared" si="267"/>
        <v>3555</v>
      </c>
      <c r="I5137" t="str">
        <f t="shared" si="269"/>
        <v xml:space="preserve"> </v>
      </c>
      <c r="J5137" t="str">
        <f t="shared" si="268"/>
        <v>T5003</v>
      </c>
      <c r="K5137">
        <f>VLOOKUP(D5137,'Step 1b-Current GLMT'!A:C,3,FALSE)</f>
        <v>0</v>
      </c>
    </row>
    <row r="5138" spans="1:11" s="6" customFormat="1" x14ac:dyDescent="0.25">
      <c r="A5138" t="s">
        <v>149</v>
      </c>
      <c r="B5138" t="s">
        <v>7300</v>
      </c>
      <c r="D5138" t="s">
        <v>7301</v>
      </c>
      <c r="E5138" s="6" t="str">
        <f>VLOOKUP(D5138,'Step 1b-Current GLMT'!A:B,2,FALSE)</f>
        <v xml:space="preserve">Student Activities : General : A/R - Other </v>
      </c>
      <c r="F5138" s="422"/>
      <c r="H5138" t="str">
        <f t="shared" si="267"/>
        <v>3588</v>
      </c>
      <c r="I5138" t="str">
        <f t="shared" si="269"/>
        <v xml:space="preserve"> </v>
      </c>
      <c r="J5138" t="str">
        <f t="shared" si="268"/>
        <v>T5003</v>
      </c>
      <c r="K5138">
        <f>VLOOKUP(D5138,'Step 1b-Current GLMT'!A:C,3,FALSE)</f>
        <v>0</v>
      </c>
    </row>
    <row r="5139" spans="1:11" s="6" customFormat="1" x14ac:dyDescent="0.25">
      <c r="A5139" t="s">
        <v>149</v>
      </c>
      <c r="B5139" t="s">
        <v>7302</v>
      </c>
      <c r="D5139" t="s">
        <v>7301</v>
      </c>
      <c r="E5139" s="6" t="str">
        <f>VLOOKUP(D5139,'Step 1b-Current GLMT'!A:B,2,FALSE)</f>
        <v xml:space="preserve">Student Activities : General : A/R - Other </v>
      </c>
      <c r="F5139" s="422"/>
      <c r="H5139" t="str">
        <f t="shared" si="267"/>
        <v>3590</v>
      </c>
      <c r="I5139" t="str">
        <f t="shared" si="269"/>
        <v xml:space="preserve"> </v>
      </c>
      <c r="J5139" t="str">
        <f t="shared" si="268"/>
        <v>T5003</v>
      </c>
      <c r="K5139">
        <f>VLOOKUP(D5139,'Step 1b-Current GLMT'!A:C,3,FALSE)</f>
        <v>0</v>
      </c>
    </row>
    <row r="5140" spans="1:11" s="6" customFormat="1" x14ac:dyDescent="0.25">
      <c r="A5140" t="s">
        <v>7303</v>
      </c>
      <c r="B5140" t="s">
        <v>7304</v>
      </c>
      <c r="D5140" t="s">
        <v>16293</v>
      </c>
      <c r="E5140" s="6" t="str">
        <f>VLOOKUP(D5140,'Step 1b-Current GLMT'!A:B,2,FALSE)</f>
        <v xml:space="preserve">Student Activities : General : A/R - Travel </v>
      </c>
      <c r="F5140" s="421"/>
      <c r="H5140" t="str">
        <f t="shared" si="267"/>
        <v>3533</v>
      </c>
      <c r="I5140" t="str">
        <f t="shared" si="269"/>
        <v xml:space="preserve"> </v>
      </c>
      <c r="J5140" t="str">
        <f t="shared" si="268"/>
        <v>T5035</v>
      </c>
      <c r="K5140">
        <f>VLOOKUP(D5140,'Step 1b-Current GLMT'!A:C,3,FALSE)</f>
        <v>0</v>
      </c>
    </row>
    <row r="5141" spans="1:11" s="6" customFormat="1" x14ac:dyDescent="0.25">
      <c r="A5141" t="s">
        <v>218</v>
      </c>
      <c r="B5141" t="s">
        <v>7305</v>
      </c>
      <c r="D5141" t="s">
        <v>7307</v>
      </c>
      <c r="E5141" s="6" t="str">
        <f>VLOOKUP(D5141,'Step 1b-Current GLMT'!A:B,2,FALSE)</f>
        <v xml:space="preserve">Student Activities : General : A/P - Vendor Invoices </v>
      </c>
      <c r="F5141" s="422"/>
      <c r="H5141" t="str">
        <f t="shared" si="267"/>
        <v>3566</v>
      </c>
      <c r="I5141" t="str">
        <f t="shared" si="269"/>
        <v xml:space="preserve"> </v>
      </c>
      <c r="J5141" t="str">
        <f t="shared" si="268"/>
        <v>L1100</v>
      </c>
      <c r="K5141">
        <f>VLOOKUP(D5141,'Step 1b-Current GLMT'!A:C,3,FALSE)</f>
        <v>0</v>
      </c>
    </row>
    <row r="5142" spans="1:11" s="6" customFormat="1" x14ac:dyDescent="0.25">
      <c r="A5142" t="s">
        <v>218</v>
      </c>
      <c r="B5142" t="s">
        <v>7306</v>
      </c>
      <c r="D5142" t="s">
        <v>7307</v>
      </c>
      <c r="E5142" s="6" t="str">
        <f>VLOOKUP(D5142,'Step 1b-Current GLMT'!A:B,2,FALSE)</f>
        <v xml:space="preserve">Student Activities : General : A/P - Vendor Invoices </v>
      </c>
      <c r="F5142" s="422"/>
      <c r="H5142" t="str">
        <f t="shared" si="267"/>
        <v>3588</v>
      </c>
      <c r="I5142" t="str">
        <f t="shared" si="269"/>
        <v xml:space="preserve"> </v>
      </c>
      <c r="J5142" t="str">
        <f t="shared" si="268"/>
        <v>L1100</v>
      </c>
      <c r="K5142">
        <f>VLOOKUP(D5142,'Step 1b-Current GLMT'!A:C,3,FALSE)</f>
        <v>0</v>
      </c>
    </row>
    <row r="5143" spans="1:11" s="6" customFormat="1" x14ac:dyDescent="0.25">
      <c r="A5143" t="s">
        <v>218</v>
      </c>
      <c r="B5143" t="s">
        <v>7308</v>
      </c>
      <c r="D5143" t="s">
        <v>7307</v>
      </c>
      <c r="E5143" s="6" t="str">
        <f>VLOOKUP(D5143,'Step 1b-Current GLMT'!A:B,2,FALSE)</f>
        <v xml:space="preserve">Student Activities : General : A/P - Vendor Invoices </v>
      </c>
      <c r="F5143" s="422"/>
      <c r="H5143" t="str">
        <f t="shared" si="267"/>
        <v>3590</v>
      </c>
      <c r="I5143" t="str">
        <f t="shared" si="269"/>
        <v xml:space="preserve"> </v>
      </c>
      <c r="J5143" t="str">
        <f t="shared" si="268"/>
        <v>L1100</v>
      </c>
      <c r="K5143">
        <f>VLOOKUP(D5143,'Step 1b-Current GLMT'!A:C,3,FALSE)</f>
        <v>0</v>
      </c>
    </row>
    <row r="5144" spans="1:11" s="6" customFormat="1" x14ac:dyDescent="0.25">
      <c r="A5144" t="s">
        <v>504</v>
      </c>
      <c r="B5144" t="s">
        <v>7309</v>
      </c>
      <c r="D5144" t="s">
        <v>16296</v>
      </c>
      <c r="E5144" s="6" t="str">
        <f>VLOOKUP(D5144,'Step 1b-Current GLMT'!A:B,2,FALSE)</f>
        <v xml:space="preserve">Student Activities : General : A/P - Personal Serv Payables </v>
      </c>
      <c r="F5144" s="421"/>
      <c r="H5144" t="str">
        <f t="shared" si="267"/>
        <v>3566</v>
      </c>
      <c r="I5144" t="str">
        <f t="shared" si="269"/>
        <v xml:space="preserve"> </v>
      </c>
      <c r="J5144" t="str">
        <f t="shared" si="268"/>
        <v>L1020</v>
      </c>
      <c r="K5144">
        <f>VLOOKUP(D5144,'Step 1b-Current GLMT'!A:C,3,FALSE)</f>
        <v>0</v>
      </c>
    </row>
    <row r="5145" spans="1:11" s="6" customFormat="1" x14ac:dyDescent="0.25">
      <c r="A5145" t="s">
        <v>184</v>
      </c>
      <c r="B5145" t="s">
        <v>7310</v>
      </c>
      <c r="D5145" t="s">
        <v>7312</v>
      </c>
      <c r="E5145" s="6" t="str">
        <f>VLOOKUP(D5145,'Step 1b-Current GLMT'!A:B,2,FALSE)</f>
        <v xml:space="preserve">Student Activities : General : Fund Balance </v>
      </c>
      <c r="F5145" s="422"/>
      <c r="H5145" t="str">
        <f t="shared" si="267"/>
        <v>3533</v>
      </c>
      <c r="I5145" t="str">
        <f t="shared" si="269"/>
        <v xml:space="preserve"> </v>
      </c>
      <c r="J5145" t="str">
        <f t="shared" si="268"/>
        <v>B0000</v>
      </c>
      <c r="K5145">
        <f>VLOOKUP(D5145,'Step 1b-Current GLMT'!A:C,3,FALSE)</f>
        <v>0</v>
      </c>
    </row>
    <row r="5146" spans="1:11" s="6" customFormat="1" x14ac:dyDescent="0.25">
      <c r="A5146" t="s">
        <v>184</v>
      </c>
      <c r="B5146" t="s">
        <v>7311</v>
      </c>
      <c r="D5146" t="s">
        <v>7312</v>
      </c>
      <c r="E5146" s="6" t="str">
        <f>VLOOKUP(D5146,'Step 1b-Current GLMT'!A:B,2,FALSE)</f>
        <v xml:space="preserve">Student Activities : General : Fund Balance </v>
      </c>
      <c r="F5146" s="422"/>
      <c r="H5146" t="str">
        <f t="shared" si="267"/>
        <v>3534</v>
      </c>
      <c r="I5146" t="str">
        <f t="shared" si="269"/>
        <v xml:space="preserve"> </v>
      </c>
      <c r="J5146" t="str">
        <f t="shared" si="268"/>
        <v>B0000</v>
      </c>
      <c r="K5146">
        <f>VLOOKUP(D5146,'Step 1b-Current GLMT'!A:C,3,FALSE)</f>
        <v>0</v>
      </c>
    </row>
    <row r="5147" spans="1:11" s="6" customFormat="1" x14ac:dyDescent="0.25">
      <c r="A5147" t="s">
        <v>184</v>
      </c>
      <c r="B5147" t="s">
        <v>7313</v>
      </c>
      <c r="D5147" t="s">
        <v>7312</v>
      </c>
      <c r="E5147" s="6" t="str">
        <f>VLOOKUP(D5147,'Step 1b-Current GLMT'!A:B,2,FALSE)</f>
        <v xml:space="preserve">Student Activities : General : Fund Balance </v>
      </c>
      <c r="F5147" s="422"/>
      <c r="H5147" t="str">
        <f t="shared" si="267"/>
        <v>3555</v>
      </c>
      <c r="I5147" t="str">
        <f t="shared" si="269"/>
        <v xml:space="preserve"> </v>
      </c>
      <c r="J5147" t="str">
        <f t="shared" si="268"/>
        <v>B0000</v>
      </c>
      <c r="K5147">
        <f>VLOOKUP(D5147,'Step 1b-Current GLMT'!A:C,3,FALSE)</f>
        <v>0</v>
      </c>
    </row>
    <row r="5148" spans="1:11" s="6" customFormat="1" x14ac:dyDescent="0.25">
      <c r="A5148" t="s">
        <v>184</v>
      </c>
      <c r="B5148" t="s">
        <v>7314</v>
      </c>
      <c r="D5148" t="s">
        <v>7312</v>
      </c>
      <c r="E5148" s="6" t="str">
        <f>VLOOKUP(D5148,'Step 1b-Current GLMT'!A:B,2,FALSE)</f>
        <v xml:space="preserve">Student Activities : General : Fund Balance </v>
      </c>
      <c r="F5148" s="422"/>
      <c r="H5148" t="str">
        <f t="shared" si="267"/>
        <v>3566</v>
      </c>
      <c r="I5148" t="str">
        <f t="shared" si="269"/>
        <v xml:space="preserve"> </v>
      </c>
      <c r="J5148" t="str">
        <f t="shared" si="268"/>
        <v>B0000</v>
      </c>
      <c r="K5148">
        <f>VLOOKUP(D5148,'Step 1b-Current GLMT'!A:C,3,FALSE)</f>
        <v>0</v>
      </c>
    </row>
    <row r="5149" spans="1:11" s="6" customFormat="1" x14ac:dyDescent="0.25">
      <c r="A5149" t="s">
        <v>184</v>
      </c>
      <c r="B5149" t="s">
        <v>7315</v>
      </c>
      <c r="D5149" t="s">
        <v>7312</v>
      </c>
      <c r="E5149" s="6" t="str">
        <f>VLOOKUP(D5149,'Step 1b-Current GLMT'!A:B,2,FALSE)</f>
        <v xml:space="preserve">Student Activities : General : Fund Balance </v>
      </c>
      <c r="F5149" s="422"/>
      <c r="H5149" t="str">
        <f t="shared" si="267"/>
        <v>3570</v>
      </c>
      <c r="I5149" t="str">
        <f t="shared" si="269"/>
        <v xml:space="preserve"> </v>
      </c>
      <c r="J5149" t="str">
        <f t="shared" si="268"/>
        <v>B0000</v>
      </c>
      <c r="K5149">
        <f>VLOOKUP(D5149,'Step 1b-Current GLMT'!A:C,3,FALSE)</f>
        <v>0</v>
      </c>
    </row>
    <row r="5150" spans="1:11" s="6" customFormat="1" x14ac:dyDescent="0.25">
      <c r="A5150" t="s">
        <v>184</v>
      </c>
      <c r="B5150" t="s">
        <v>7316</v>
      </c>
      <c r="D5150" t="s">
        <v>7312</v>
      </c>
      <c r="E5150" s="6" t="str">
        <f>VLOOKUP(D5150,'Step 1b-Current GLMT'!A:B,2,FALSE)</f>
        <v xml:space="preserve">Student Activities : General : Fund Balance </v>
      </c>
      <c r="F5150" s="422"/>
      <c r="H5150" t="str">
        <f t="shared" si="267"/>
        <v>3577</v>
      </c>
      <c r="I5150" t="str">
        <f t="shared" si="269"/>
        <v xml:space="preserve"> </v>
      </c>
      <c r="J5150" t="str">
        <f t="shared" si="268"/>
        <v>B0000</v>
      </c>
      <c r="K5150">
        <f>VLOOKUP(D5150,'Step 1b-Current GLMT'!A:C,3,FALSE)</f>
        <v>0</v>
      </c>
    </row>
    <row r="5151" spans="1:11" s="6" customFormat="1" x14ac:dyDescent="0.25">
      <c r="A5151" t="s">
        <v>184</v>
      </c>
      <c r="B5151" t="s">
        <v>7317</v>
      </c>
      <c r="D5151" t="s">
        <v>7312</v>
      </c>
      <c r="E5151" s="6" t="str">
        <f>VLOOKUP(D5151,'Step 1b-Current GLMT'!A:B,2,FALSE)</f>
        <v xml:space="preserve">Student Activities : General : Fund Balance </v>
      </c>
      <c r="F5151" s="422"/>
      <c r="H5151" t="str">
        <f t="shared" si="267"/>
        <v>3588</v>
      </c>
      <c r="I5151" t="str">
        <f t="shared" si="269"/>
        <v xml:space="preserve"> </v>
      </c>
      <c r="J5151" t="str">
        <f t="shared" si="268"/>
        <v>B0000</v>
      </c>
      <c r="K5151">
        <f>VLOOKUP(D5151,'Step 1b-Current GLMT'!A:C,3,FALSE)</f>
        <v>0</v>
      </c>
    </row>
    <row r="5152" spans="1:11" s="6" customFormat="1" x14ac:dyDescent="0.25">
      <c r="A5152" t="s">
        <v>184</v>
      </c>
      <c r="B5152" t="s">
        <v>7318</v>
      </c>
      <c r="D5152" t="s">
        <v>7312</v>
      </c>
      <c r="E5152" s="6" t="str">
        <f>VLOOKUP(D5152,'Step 1b-Current GLMT'!A:B,2,FALSE)</f>
        <v xml:space="preserve">Student Activities : General : Fund Balance </v>
      </c>
      <c r="F5152" s="422"/>
      <c r="H5152" t="str">
        <f t="shared" si="267"/>
        <v>3590</v>
      </c>
      <c r="I5152" t="str">
        <f t="shared" si="269"/>
        <v xml:space="preserve"> </v>
      </c>
      <c r="J5152" t="str">
        <f t="shared" si="268"/>
        <v>B0000</v>
      </c>
      <c r="K5152">
        <f>VLOOKUP(D5152,'Step 1b-Current GLMT'!A:C,3,FALSE)</f>
        <v>0</v>
      </c>
    </row>
    <row r="5153" spans="1:11" s="6" customFormat="1" x14ac:dyDescent="0.25">
      <c r="A5153" t="s">
        <v>7211</v>
      </c>
      <c r="B5153" t="s">
        <v>7319</v>
      </c>
      <c r="D5153" t="s">
        <v>7321</v>
      </c>
      <c r="E5153" s="6" t="str">
        <f>VLOOKUP(D5153,'Step 1b-Current GLMT'!A:B,2,FALSE)</f>
        <v xml:space="preserve">Student Activities : General : Student Fees </v>
      </c>
      <c r="F5153" s="421"/>
      <c r="H5153" t="str">
        <f t="shared" si="267"/>
        <v>3533</v>
      </c>
      <c r="I5153" t="str">
        <f t="shared" si="269"/>
        <v xml:space="preserve"> </v>
      </c>
      <c r="J5153" t="str">
        <f t="shared" si="268"/>
        <v>R0170</v>
      </c>
      <c r="K5153">
        <f>VLOOKUP(D5153,'Step 1b-Current GLMT'!A:C,3,FALSE)</f>
        <v>0</v>
      </c>
    </row>
    <row r="5154" spans="1:11" s="6" customFormat="1" x14ac:dyDescent="0.25">
      <c r="A5154" t="s">
        <v>7208</v>
      </c>
      <c r="B5154" t="s">
        <v>7320</v>
      </c>
      <c r="D5154" t="s">
        <v>7321</v>
      </c>
      <c r="E5154" s="6" t="str">
        <f>VLOOKUP(D5154,'Step 1b-Current GLMT'!A:B,2,FALSE)</f>
        <v xml:space="preserve">Student Activities : General : Student Fees </v>
      </c>
      <c r="F5154" s="421"/>
      <c r="H5154" t="str">
        <f t="shared" si="267"/>
        <v>3533</v>
      </c>
      <c r="I5154" t="str">
        <f t="shared" si="269"/>
        <v xml:space="preserve"> </v>
      </c>
      <c r="J5154" t="str">
        <f t="shared" si="268"/>
        <v>R9170</v>
      </c>
      <c r="K5154">
        <f>VLOOKUP(D5154,'Step 1b-Current GLMT'!A:C,3,FALSE)</f>
        <v>0</v>
      </c>
    </row>
    <row r="5155" spans="1:11" s="6" customFormat="1" x14ac:dyDescent="0.25">
      <c r="A5155" t="s">
        <v>7322</v>
      </c>
      <c r="B5155" t="s">
        <v>7323</v>
      </c>
      <c r="D5155" t="s">
        <v>11464</v>
      </c>
      <c r="E5155" s="6" t="str">
        <f>VLOOKUP(D5155,'Step 1b-Current GLMT'!A:B,2,FALSE)</f>
        <v xml:space="preserve">Student Activities : General : Student Newspaper Advertising </v>
      </c>
      <c r="F5155" s="421"/>
      <c r="H5155" t="str">
        <f t="shared" si="267"/>
        <v>3588</v>
      </c>
      <c r="I5155" t="str">
        <f t="shared" si="269"/>
        <v xml:space="preserve"> </v>
      </c>
      <c r="J5155" t="str">
        <f t="shared" si="268"/>
        <v>R0594</v>
      </c>
      <c r="K5155">
        <f>VLOOKUP(D5155,'Step 1b-Current GLMT'!A:C,3,FALSE)</f>
        <v>0</v>
      </c>
    </row>
    <row r="5156" spans="1:11" s="6" customFormat="1" x14ac:dyDescent="0.25">
      <c r="A5156" t="s">
        <v>7324</v>
      </c>
      <c r="B5156" t="s">
        <v>7325</v>
      </c>
      <c r="D5156" t="s">
        <v>11454</v>
      </c>
      <c r="E5156" s="6" t="str">
        <f>VLOOKUP(D5156,'Step 1b-Current GLMT'!A:B,2,FALSE)</f>
        <v xml:space="preserve">Student Activities : General : Fund Raising Activities </v>
      </c>
      <c r="F5156" s="421"/>
      <c r="H5156" t="str">
        <f t="shared" si="267"/>
        <v>3555</v>
      </c>
      <c r="I5156" t="str">
        <f t="shared" si="269"/>
        <v xml:space="preserve"> </v>
      </c>
      <c r="J5156" t="str">
        <f t="shared" si="268"/>
        <v>R0737</v>
      </c>
      <c r="K5156">
        <f>VLOOKUP(D5156,'Step 1b-Current GLMT'!A:C,3,FALSE)</f>
        <v>0</v>
      </c>
    </row>
    <row r="5157" spans="1:11" s="6" customFormat="1" x14ac:dyDescent="0.25">
      <c r="A5157" t="s">
        <v>316</v>
      </c>
      <c r="B5157" t="s">
        <v>7326</v>
      </c>
      <c r="D5157" t="s">
        <v>7328</v>
      </c>
      <c r="E5157" s="6" t="str">
        <f>VLOOKUP(D5157,'Step 1b-Current GLMT'!A:B,2,FALSE)</f>
        <v xml:space="preserve">Student Activities : General : Donors - Development </v>
      </c>
      <c r="F5157" s="422"/>
      <c r="H5157" t="str">
        <f t="shared" si="267"/>
        <v>3533</v>
      </c>
      <c r="I5157" t="str">
        <f t="shared" si="269"/>
        <v xml:space="preserve"> </v>
      </c>
      <c r="J5157" t="str">
        <f t="shared" si="268"/>
        <v>R0810</v>
      </c>
      <c r="K5157">
        <f>VLOOKUP(D5157,'Step 1b-Current GLMT'!A:C,3,FALSE)</f>
        <v>0</v>
      </c>
    </row>
    <row r="5158" spans="1:11" s="6" customFormat="1" x14ac:dyDescent="0.25">
      <c r="A5158" t="s">
        <v>316</v>
      </c>
      <c r="B5158" t="s">
        <v>7327</v>
      </c>
      <c r="D5158" t="s">
        <v>7328</v>
      </c>
      <c r="E5158" s="6" t="str">
        <f>VLOOKUP(D5158,'Step 1b-Current GLMT'!A:B,2,FALSE)</f>
        <v xml:space="preserve">Student Activities : General : Donors - Development </v>
      </c>
      <c r="F5158" s="422"/>
      <c r="H5158" t="str">
        <f t="shared" si="267"/>
        <v>3555</v>
      </c>
      <c r="I5158" t="str">
        <f t="shared" si="269"/>
        <v xml:space="preserve"> </v>
      </c>
      <c r="J5158" t="str">
        <f t="shared" si="268"/>
        <v>R0810</v>
      </c>
      <c r="K5158">
        <f>VLOOKUP(D5158,'Step 1b-Current GLMT'!A:C,3,FALSE)</f>
        <v>0</v>
      </c>
    </row>
    <row r="5159" spans="1:11" s="6" customFormat="1" x14ac:dyDescent="0.25">
      <c r="A5159" t="s">
        <v>2571</v>
      </c>
      <c r="B5159" t="s">
        <v>7329</v>
      </c>
      <c r="D5159" t="s">
        <v>11455</v>
      </c>
      <c r="E5159" s="6" t="str">
        <f>VLOOKUP(D5159,'Step 1b-Current GLMT'!A:B,2,FALSE)</f>
        <v xml:space="preserve">Student Activities : General : On Behalf Pay/Non-Cash Gifts </v>
      </c>
      <c r="F5159" s="421"/>
      <c r="H5159" t="str">
        <f t="shared" si="267"/>
        <v>3555</v>
      </c>
      <c r="I5159" t="str">
        <f t="shared" si="269"/>
        <v xml:space="preserve"> </v>
      </c>
      <c r="J5159" t="str">
        <f t="shared" si="268"/>
        <v>R0895</v>
      </c>
      <c r="K5159">
        <f>VLOOKUP(D5159,'Step 1b-Current GLMT'!A:C,3,FALSE)</f>
        <v>0</v>
      </c>
    </row>
    <row r="5160" spans="1:11" s="6" customFormat="1" x14ac:dyDescent="0.25">
      <c r="A5160" t="s">
        <v>230</v>
      </c>
      <c r="B5160" t="s">
        <v>7291</v>
      </c>
      <c r="D5160" t="s">
        <v>20293</v>
      </c>
      <c r="E5160" s="6" t="str">
        <f>VLOOKUP(D5160,'Step 1b-Current GLMT'!A:B,2,FALSE)</f>
        <v xml:space="preserve">Student Activities : General : Cash Tran From W/I Acct Group </v>
      </c>
      <c r="F5160" s="422"/>
      <c r="H5160" t="str">
        <f t="shared" si="267"/>
        <v>3534</v>
      </c>
      <c r="I5160" t="str">
        <f t="shared" ref="I5160:I5191" si="270">IF(D5160=0,"0"," ")</f>
        <v xml:space="preserve"> </v>
      </c>
      <c r="J5160" t="str">
        <f t="shared" si="268"/>
        <v>A0000</v>
      </c>
      <c r="K5160">
        <f>VLOOKUP(D5160,'Step 1b-Current GLMT'!A:C,3,FALSE)</f>
        <v>0</v>
      </c>
    </row>
    <row r="5161" spans="1:11" s="6" customFormat="1" x14ac:dyDescent="0.25">
      <c r="A5161" t="s">
        <v>230</v>
      </c>
      <c r="B5161" t="s">
        <v>7292</v>
      </c>
      <c r="D5161" t="s">
        <v>20293</v>
      </c>
      <c r="E5161" t="str">
        <f>VLOOKUP(D5161,'Step 1b-Current GLMT'!A:B,2,FALSE)</f>
        <v xml:space="preserve">Student Activities : General : Cash Tran From W/I Acct Group </v>
      </c>
      <c r="F5161" s="422"/>
      <c r="H5161" t="str">
        <f t="shared" si="267"/>
        <v>3555</v>
      </c>
      <c r="I5161" t="str">
        <f t="shared" si="270"/>
        <v xml:space="preserve"> </v>
      </c>
      <c r="J5161" t="str">
        <f t="shared" si="268"/>
        <v>A0000</v>
      </c>
      <c r="K5161">
        <f>VLOOKUP(D5161,'Step 1b-Current GLMT'!A:C,3,FALSE)</f>
        <v>0</v>
      </c>
    </row>
    <row r="5162" spans="1:11" s="6" customFormat="1" x14ac:dyDescent="0.25">
      <c r="A5162" t="s">
        <v>230</v>
      </c>
      <c r="B5162" t="s">
        <v>7293</v>
      </c>
      <c r="D5162" t="s">
        <v>20293</v>
      </c>
      <c r="E5162" t="str">
        <f>VLOOKUP(D5162,'Step 1b-Current GLMT'!A:B,2,FALSE)</f>
        <v xml:space="preserve">Student Activities : General : Cash Tran From W/I Acct Group </v>
      </c>
      <c r="F5162" s="422"/>
      <c r="H5162" t="str">
        <f t="shared" si="267"/>
        <v>3566</v>
      </c>
      <c r="I5162" t="str">
        <f t="shared" si="270"/>
        <v xml:space="preserve"> </v>
      </c>
      <c r="J5162" t="str">
        <f t="shared" si="268"/>
        <v>A0000</v>
      </c>
      <c r="K5162">
        <f>VLOOKUP(D5162,'Step 1b-Current GLMT'!A:C,3,FALSE)</f>
        <v>0</v>
      </c>
    </row>
    <row r="5163" spans="1:11" s="6" customFormat="1" x14ac:dyDescent="0.25">
      <c r="A5163" t="s">
        <v>230</v>
      </c>
      <c r="B5163" t="s">
        <v>7294</v>
      </c>
      <c r="D5163" t="s">
        <v>20293</v>
      </c>
      <c r="E5163" s="6" t="str">
        <f>VLOOKUP(D5163,'Step 1b-Current GLMT'!A:B,2,FALSE)</f>
        <v xml:space="preserve">Student Activities : General : Cash Tran From W/I Acct Group </v>
      </c>
      <c r="F5163" s="422"/>
      <c r="H5163" t="str">
        <f t="shared" si="267"/>
        <v>3570</v>
      </c>
      <c r="I5163" t="str">
        <f t="shared" si="270"/>
        <v xml:space="preserve"> </v>
      </c>
      <c r="J5163" t="str">
        <f t="shared" si="268"/>
        <v>A0000</v>
      </c>
      <c r="K5163">
        <f>VLOOKUP(D5163,'Step 1b-Current GLMT'!A:C,3,FALSE)</f>
        <v>0</v>
      </c>
    </row>
    <row r="5164" spans="1:11" s="6" customFormat="1" x14ac:dyDescent="0.25">
      <c r="A5164" t="s">
        <v>230</v>
      </c>
      <c r="B5164" t="s">
        <v>7295</v>
      </c>
      <c r="D5164" t="s">
        <v>20293</v>
      </c>
      <c r="E5164" s="6" t="str">
        <f>VLOOKUP(D5164,'Step 1b-Current GLMT'!A:B,2,FALSE)</f>
        <v xml:space="preserve">Student Activities : General : Cash Tran From W/I Acct Group </v>
      </c>
      <c r="F5164" s="422"/>
      <c r="H5164" t="str">
        <f t="shared" si="267"/>
        <v>3577</v>
      </c>
      <c r="I5164" t="str">
        <f t="shared" si="270"/>
        <v xml:space="preserve"> </v>
      </c>
      <c r="J5164" t="str">
        <f t="shared" si="268"/>
        <v>A0000</v>
      </c>
      <c r="K5164">
        <f>VLOOKUP(D5164,'Step 1b-Current GLMT'!A:C,3,FALSE)</f>
        <v>0</v>
      </c>
    </row>
    <row r="5165" spans="1:11" s="6" customFormat="1" x14ac:dyDescent="0.25">
      <c r="A5165" t="s">
        <v>230</v>
      </c>
      <c r="B5165" t="s">
        <v>7296</v>
      </c>
      <c r="D5165" t="s">
        <v>20293</v>
      </c>
      <c r="E5165" s="6" t="str">
        <f>VLOOKUP(D5165,'Step 1b-Current GLMT'!A:B,2,FALSE)</f>
        <v xml:space="preserve">Student Activities : General : Cash Tran From W/I Acct Group </v>
      </c>
      <c r="F5165" s="422"/>
      <c r="H5165" t="str">
        <f t="shared" si="267"/>
        <v>3588</v>
      </c>
      <c r="I5165" t="str">
        <f t="shared" si="270"/>
        <v xml:space="preserve"> </v>
      </c>
      <c r="J5165" t="str">
        <f t="shared" si="268"/>
        <v>A0000</v>
      </c>
      <c r="K5165">
        <f>VLOOKUP(D5165,'Step 1b-Current GLMT'!A:C,3,FALSE)</f>
        <v>0</v>
      </c>
    </row>
    <row r="5166" spans="1:11" s="6" customFormat="1" x14ac:dyDescent="0.25">
      <c r="A5166" t="s">
        <v>230</v>
      </c>
      <c r="B5166" t="s">
        <v>7297</v>
      </c>
      <c r="D5166" t="s">
        <v>20293</v>
      </c>
      <c r="E5166" s="6" t="str">
        <f>VLOOKUP(D5166,'Step 1b-Current GLMT'!A:B,2,FALSE)</f>
        <v xml:space="preserve">Student Activities : General : Cash Tran From W/I Acct Group </v>
      </c>
      <c r="F5166" s="422"/>
      <c r="H5166" t="str">
        <f t="shared" si="267"/>
        <v>3590</v>
      </c>
      <c r="I5166" t="str">
        <f t="shared" si="270"/>
        <v xml:space="preserve"> </v>
      </c>
      <c r="J5166" t="str">
        <f t="shared" si="268"/>
        <v>A0000</v>
      </c>
      <c r="K5166">
        <f>VLOOKUP(D5166,'Step 1b-Current GLMT'!A:C,3,FALSE)</f>
        <v>0</v>
      </c>
    </row>
    <row r="5167" spans="1:11" s="6" customFormat="1" x14ac:dyDescent="0.25">
      <c r="A5167" t="s">
        <v>230</v>
      </c>
      <c r="B5167" t="s">
        <v>7298</v>
      </c>
      <c r="D5167" t="s">
        <v>20294</v>
      </c>
      <c r="E5167" s="6" t="str">
        <f>VLOOKUP(D5167,'Step 1b-Current GLMT'!A:B,2,FALSE)</f>
        <v xml:space="preserve">Student Activities : General : Cash Tran To W/I Acct Group </v>
      </c>
      <c r="F5167" s="422"/>
      <c r="H5167" t="str">
        <f t="shared" si="267"/>
        <v>3533</v>
      </c>
      <c r="I5167" t="str">
        <f t="shared" si="270"/>
        <v xml:space="preserve"> </v>
      </c>
      <c r="J5167" t="str">
        <f t="shared" si="268"/>
        <v>D0000</v>
      </c>
      <c r="K5167">
        <f>VLOOKUP(D5167,'Step 1b-Current GLMT'!A:C,3,FALSE)</f>
        <v>0</v>
      </c>
    </row>
    <row r="5168" spans="1:11" s="6" customFormat="1" x14ac:dyDescent="0.25">
      <c r="A5168" t="s">
        <v>415</v>
      </c>
      <c r="B5168" t="s">
        <v>7330</v>
      </c>
      <c r="D5168" t="s">
        <v>7332</v>
      </c>
      <c r="E5168" s="6" t="str">
        <f>VLOOKUP(D5168,'Step 1b-Current GLMT'!A:B,2,FALSE)</f>
        <v xml:space="preserve">Student Activities : Student Life : Student Wages </v>
      </c>
      <c r="F5168" s="422" t="s">
        <v>1877</v>
      </c>
      <c r="H5168" t="str">
        <f t="shared" si="267"/>
        <v>3534</v>
      </c>
      <c r="I5168" t="str">
        <f t="shared" si="270"/>
        <v xml:space="preserve"> </v>
      </c>
      <c r="J5168" t="str">
        <f t="shared" si="268"/>
        <v>E1800</v>
      </c>
      <c r="K5168">
        <f>VLOOKUP(D5168,'Step 1b-Current GLMT'!A:C,3,FALSE)</f>
        <v>300022</v>
      </c>
    </row>
    <row r="5169" spans="1:11" s="6" customFormat="1" x14ac:dyDescent="0.25">
      <c r="A5169" t="s">
        <v>415</v>
      </c>
      <c r="B5169" t="s">
        <v>7331</v>
      </c>
      <c r="D5169" t="s">
        <v>7332</v>
      </c>
      <c r="E5169" s="6" t="str">
        <f>VLOOKUP(D5169,'Step 1b-Current GLMT'!A:B,2,FALSE)</f>
        <v xml:space="preserve">Student Activities : Student Life : Student Wages </v>
      </c>
      <c r="F5169" s="422" t="s">
        <v>1877</v>
      </c>
      <c r="H5169" t="str">
        <f t="shared" si="267"/>
        <v>3566</v>
      </c>
      <c r="I5169" t="str">
        <f t="shared" si="270"/>
        <v xml:space="preserve"> </v>
      </c>
      <c r="J5169" t="str">
        <f t="shared" si="268"/>
        <v>E1800</v>
      </c>
      <c r="K5169">
        <f>VLOOKUP(D5169,'Step 1b-Current GLMT'!A:C,3,FALSE)</f>
        <v>300022</v>
      </c>
    </row>
    <row r="5170" spans="1:11" s="6" customFormat="1" x14ac:dyDescent="0.25">
      <c r="A5170" t="s">
        <v>415</v>
      </c>
      <c r="B5170" t="s">
        <v>7333</v>
      </c>
      <c r="D5170" t="s">
        <v>7332</v>
      </c>
      <c r="E5170" s="6" t="str">
        <f>VLOOKUP(D5170,'Step 1b-Current GLMT'!A:B,2,FALSE)</f>
        <v xml:space="preserve">Student Activities : Student Life : Student Wages </v>
      </c>
      <c r="F5170" s="422" t="s">
        <v>1877</v>
      </c>
      <c r="H5170" t="str">
        <f t="shared" si="267"/>
        <v>3588</v>
      </c>
      <c r="I5170" t="str">
        <f t="shared" si="270"/>
        <v xml:space="preserve"> </v>
      </c>
      <c r="J5170" t="str">
        <f t="shared" si="268"/>
        <v>E1800</v>
      </c>
      <c r="K5170">
        <f>VLOOKUP(D5170,'Step 1b-Current GLMT'!A:C,3,FALSE)</f>
        <v>300022</v>
      </c>
    </row>
    <row r="5171" spans="1:11" s="6" customFormat="1" x14ac:dyDescent="0.25">
      <c r="A5171" t="s">
        <v>415</v>
      </c>
      <c r="B5171" t="s">
        <v>7334</v>
      </c>
      <c r="D5171" t="s">
        <v>7332</v>
      </c>
      <c r="E5171" s="6" t="str">
        <f>VLOOKUP(D5171,'Step 1b-Current GLMT'!A:B,2,FALSE)</f>
        <v xml:space="preserve">Student Activities : Student Life : Student Wages </v>
      </c>
      <c r="F5171" s="422" t="s">
        <v>1877</v>
      </c>
      <c r="H5171" t="str">
        <f t="shared" si="267"/>
        <v>3590</v>
      </c>
      <c r="I5171" t="str">
        <f t="shared" si="270"/>
        <v xml:space="preserve"> </v>
      </c>
      <c r="J5171" t="str">
        <f t="shared" si="268"/>
        <v>E1800</v>
      </c>
      <c r="K5171">
        <f>VLOOKUP(D5171,'Step 1b-Current GLMT'!A:C,3,FALSE)</f>
        <v>300022</v>
      </c>
    </row>
    <row r="5172" spans="1:11" s="6" customFormat="1" x14ac:dyDescent="0.25">
      <c r="A5172" t="s">
        <v>689</v>
      </c>
      <c r="B5172" t="s">
        <v>7335</v>
      </c>
      <c r="D5172" t="s">
        <v>21095</v>
      </c>
      <c r="E5172" s="6" t="str">
        <f>VLOOKUP(D5172,'Step 1b-Current GLMT'!A:B,2,FALSE)</f>
        <v xml:space="preserve">Student Activities : Student Life : Social Security </v>
      </c>
      <c r="F5172" s="422" t="s">
        <v>1877</v>
      </c>
      <c r="H5172" t="str">
        <f t="shared" si="267"/>
        <v>3534</v>
      </c>
      <c r="I5172" t="str">
        <f t="shared" si="270"/>
        <v xml:space="preserve"> </v>
      </c>
      <c r="J5172" t="str">
        <f t="shared" si="268"/>
        <v>E2402</v>
      </c>
      <c r="K5172">
        <f>VLOOKUP(D5172,'Step 1b-Current GLMT'!A:C,3,FALSE)</f>
        <v>300022</v>
      </c>
    </row>
    <row r="5173" spans="1:11" s="6" customFormat="1" x14ac:dyDescent="0.25">
      <c r="A5173" t="s">
        <v>689</v>
      </c>
      <c r="B5173" t="s">
        <v>7336</v>
      </c>
      <c r="D5173" t="s">
        <v>21095</v>
      </c>
      <c r="E5173" s="6" t="str">
        <f>VLOOKUP(D5173,'Step 1b-Current GLMT'!A:B,2,FALSE)</f>
        <v xml:space="preserve">Student Activities : Student Life : Social Security </v>
      </c>
      <c r="F5173" s="422" t="s">
        <v>1877</v>
      </c>
      <c r="H5173" t="str">
        <f t="shared" si="267"/>
        <v>3566</v>
      </c>
      <c r="I5173" t="str">
        <f t="shared" si="270"/>
        <v xml:space="preserve"> </v>
      </c>
      <c r="J5173" t="str">
        <f t="shared" si="268"/>
        <v>E2402</v>
      </c>
      <c r="K5173">
        <f>VLOOKUP(D5173,'Step 1b-Current GLMT'!A:C,3,FALSE)</f>
        <v>300022</v>
      </c>
    </row>
    <row r="5174" spans="1:11" s="6" customFormat="1" x14ac:dyDescent="0.25">
      <c r="A5174" t="s">
        <v>689</v>
      </c>
      <c r="B5174" t="s">
        <v>7337</v>
      </c>
      <c r="D5174" t="s">
        <v>21095</v>
      </c>
      <c r="E5174" s="6" t="str">
        <f>VLOOKUP(D5174,'Step 1b-Current GLMT'!A:B,2,FALSE)</f>
        <v xml:space="preserve">Student Activities : Student Life : Social Security </v>
      </c>
      <c r="F5174" s="422" t="s">
        <v>1877</v>
      </c>
      <c r="H5174" t="str">
        <f t="shared" si="267"/>
        <v>3588</v>
      </c>
      <c r="I5174" t="str">
        <f t="shared" si="270"/>
        <v xml:space="preserve"> </v>
      </c>
      <c r="J5174" t="str">
        <f t="shared" si="268"/>
        <v>E2402</v>
      </c>
      <c r="K5174">
        <f>VLOOKUP(D5174,'Step 1b-Current GLMT'!A:C,3,FALSE)</f>
        <v>300022</v>
      </c>
    </row>
    <row r="5175" spans="1:11" s="6" customFormat="1" x14ac:dyDescent="0.25">
      <c r="A5175" t="s">
        <v>689</v>
      </c>
      <c r="B5175" t="s">
        <v>7338</v>
      </c>
      <c r="D5175" t="s">
        <v>21095</v>
      </c>
      <c r="E5175" s="6" t="str">
        <f>VLOOKUP(D5175,'Step 1b-Current GLMT'!A:B,2,FALSE)</f>
        <v xml:space="preserve">Student Activities : Student Life : Social Security </v>
      </c>
      <c r="F5175" s="422" t="s">
        <v>1877</v>
      </c>
      <c r="H5175" t="str">
        <f t="shared" si="267"/>
        <v>3590</v>
      </c>
      <c r="I5175" t="str">
        <f t="shared" si="270"/>
        <v xml:space="preserve"> </v>
      </c>
      <c r="J5175" t="str">
        <f t="shared" si="268"/>
        <v>E2402</v>
      </c>
      <c r="K5175">
        <f>VLOOKUP(D5175,'Step 1b-Current GLMT'!A:C,3,FALSE)</f>
        <v>300022</v>
      </c>
    </row>
    <row r="5176" spans="1:11" s="6" customFormat="1" x14ac:dyDescent="0.25">
      <c r="A5176" t="s">
        <v>448</v>
      </c>
      <c r="B5176" t="s">
        <v>7339</v>
      </c>
      <c r="D5176" t="s">
        <v>21097</v>
      </c>
      <c r="E5176" s="6" t="str">
        <f>VLOOKUP(D5176,'Step 1b-Current GLMT'!A:B,2,FALSE)</f>
        <v xml:space="preserve">Student Activities : Student Life : Workers Compensation </v>
      </c>
      <c r="F5176" s="422" t="s">
        <v>1877</v>
      </c>
      <c r="H5176" t="str">
        <f t="shared" si="267"/>
        <v>3534</v>
      </c>
      <c r="I5176" t="str">
        <f t="shared" si="270"/>
        <v xml:space="preserve"> </v>
      </c>
      <c r="J5176" t="str">
        <f t="shared" si="268"/>
        <v>E2403</v>
      </c>
      <c r="K5176">
        <f>VLOOKUP(D5176,'Step 1b-Current GLMT'!A:C,3,FALSE)</f>
        <v>300022</v>
      </c>
    </row>
    <row r="5177" spans="1:11" s="6" customFormat="1" x14ac:dyDescent="0.25">
      <c r="A5177" t="s">
        <v>448</v>
      </c>
      <c r="B5177" t="s">
        <v>7340</v>
      </c>
      <c r="D5177" t="s">
        <v>21097</v>
      </c>
      <c r="E5177" s="6" t="str">
        <f>VLOOKUP(D5177,'Step 1b-Current GLMT'!A:B,2,FALSE)</f>
        <v xml:space="preserve">Student Activities : Student Life : Workers Compensation </v>
      </c>
      <c r="F5177" s="422" t="s">
        <v>1877</v>
      </c>
      <c r="H5177" t="str">
        <f t="shared" si="267"/>
        <v>3566</v>
      </c>
      <c r="I5177" t="str">
        <f t="shared" si="270"/>
        <v xml:space="preserve"> </v>
      </c>
      <c r="J5177" t="str">
        <f t="shared" si="268"/>
        <v>E2403</v>
      </c>
      <c r="K5177">
        <f>VLOOKUP(D5177,'Step 1b-Current GLMT'!A:C,3,FALSE)</f>
        <v>300022</v>
      </c>
    </row>
    <row r="5178" spans="1:11" s="6" customFormat="1" x14ac:dyDescent="0.25">
      <c r="A5178" t="s">
        <v>448</v>
      </c>
      <c r="B5178" t="s">
        <v>7341</v>
      </c>
      <c r="D5178" t="s">
        <v>21097</v>
      </c>
      <c r="E5178" s="6" t="str">
        <f>VLOOKUP(D5178,'Step 1b-Current GLMT'!A:B,2,FALSE)</f>
        <v xml:space="preserve">Student Activities : Student Life : Workers Compensation </v>
      </c>
      <c r="F5178" s="422" t="s">
        <v>1877</v>
      </c>
      <c r="H5178" t="str">
        <f t="shared" si="267"/>
        <v>3588</v>
      </c>
      <c r="I5178" t="str">
        <f t="shared" si="270"/>
        <v xml:space="preserve"> </v>
      </c>
      <c r="J5178" t="str">
        <f t="shared" si="268"/>
        <v>E2403</v>
      </c>
      <c r="K5178">
        <f>VLOOKUP(D5178,'Step 1b-Current GLMT'!A:C,3,FALSE)</f>
        <v>300022</v>
      </c>
    </row>
    <row r="5179" spans="1:11" s="6" customFormat="1" x14ac:dyDescent="0.25">
      <c r="A5179" t="s">
        <v>448</v>
      </c>
      <c r="B5179" t="s">
        <v>7342</v>
      </c>
      <c r="D5179" t="s">
        <v>21097</v>
      </c>
      <c r="E5179" s="6" t="str">
        <f>VLOOKUP(D5179,'Step 1b-Current GLMT'!A:B,2,FALSE)</f>
        <v xml:space="preserve">Student Activities : Student Life : Workers Compensation </v>
      </c>
      <c r="F5179" s="422" t="s">
        <v>1877</v>
      </c>
      <c r="H5179" t="str">
        <f t="shared" si="267"/>
        <v>3590</v>
      </c>
      <c r="I5179" t="str">
        <f t="shared" si="270"/>
        <v xml:space="preserve"> </v>
      </c>
      <c r="J5179" t="str">
        <f t="shared" si="268"/>
        <v>E2403</v>
      </c>
      <c r="K5179">
        <f>VLOOKUP(D5179,'Step 1b-Current GLMT'!A:C,3,FALSE)</f>
        <v>300022</v>
      </c>
    </row>
    <row r="5180" spans="1:11" s="6" customFormat="1" x14ac:dyDescent="0.25">
      <c r="A5180" t="s">
        <v>288</v>
      </c>
      <c r="B5180" t="s">
        <v>7343</v>
      </c>
      <c r="D5180" t="s">
        <v>7345</v>
      </c>
      <c r="E5180" s="6" t="str">
        <f>VLOOKUP(D5180,'Step 1b-Current GLMT'!A:B,2,FALSE)</f>
        <v xml:space="preserve">Student Activities : Student Life : Travel Pool - Reg </v>
      </c>
      <c r="F5180" s="422" t="s">
        <v>1877</v>
      </c>
      <c r="H5180" t="str">
        <f t="shared" si="267"/>
        <v>3534</v>
      </c>
      <c r="I5180" t="str">
        <f t="shared" si="270"/>
        <v xml:space="preserve"> </v>
      </c>
      <c r="J5180" t="str">
        <f t="shared" si="268"/>
        <v>E3100</v>
      </c>
      <c r="K5180">
        <f>VLOOKUP(D5180,'Step 1b-Current GLMT'!A:C,3,FALSE)</f>
        <v>300038</v>
      </c>
    </row>
    <row r="5181" spans="1:11" s="6" customFormat="1" x14ac:dyDescent="0.25">
      <c r="A5181" t="s">
        <v>288</v>
      </c>
      <c r="B5181" t="s">
        <v>7344</v>
      </c>
      <c r="D5181" t="s">
        <v>7345</v>
      </c>
      <c r="E5181" s="6" t="str">
        <f>VLOOKUP(D5181,'Step 1b-Current GLMT'!A:B,2,FALSE)</f>
        <v xml:space="preserve">Student Activities : Student Life : Travel Pool - Reg </v>
      </c>
      <c r="F5181" s="422" t="s">
        <v>1877</v>
      </c>
      <c r="H5181" t="str">
        <f t="shared" si="267"/>
        <v>3566</v>
      </c>
      <c r="I5181" t="str">
        <f t="shared" si="270"/>
        <v xml:space="preserve"> </v>
      </c>
      <c r="J5181" t="str">
        <f t="shared" si="268"/>
        <v>E3100</v>
      </c>
      <c r="K5181">
        <f>VLOOKUP(D5181,'Step 1b-Current GLMT'!A:C,3,FALSE)</f>
        <v>300038</v>
      </c>
    </row>
    <row r="5182" spans="1:11" s="6" customFormat="1" x14ac:dyDescent="0.25">
      <c r="A5182" t="s">
        <v>288</v>
      </c>
      <c r="B5182" t="s">
        <v>7346</v>
      </c>
      <c r="D5182" t="s">
        <v>7345</v>
      </c>
      <c r="E5182" s="6" t="str">
        <f>VLOOKUP(D5182,'Step 1b-Current GLMT'!A:B,2,FALSE)</f>
        <v xml:space="preserve">Student Activities : Student Life : Travel Pool - Reg </v>
      </c>
      <c r="F5182" s="422" t="s">
        <v>1877</v>
      </c>
      <c r="H5182" t="str">
        <f t="shared" si="267"/>
        <v>3588</v>
      </c>
      <c r="I5182" t="str">
        <f t="shared" si="270"/>
        <v xml:space="preserve"> </v>
      </c>
      <c r="J5182" t="str">
        <f t="shared" si="268"/>
        <v>E3100</v>
      </c>
      <c r="K5182">
        <f>VLOOKUP(D5182,'Step 1b-Current GLMT'!A:C,3,FALSE)</f>
        <v>300038</v>
      </c>
    </row>
    <row r="5183" spans="1:11" s="6" customFormat="1" x14ac:dyDescent="0.25">
      <c r="A5183" t="s">
        <v>288</v>
      </c>
      <c r="B5183" t="s">
        <v>7347</v>
      </c>
      <c r="D5183" t="s">
        <v>7345</v>
      </c>
      <c r="E5183" s="6" t="str">
        <f>VLOOKUP(D5183,'Step 1b-Current GLMT'!A:B,2,FALSE)</f>
        <v xml:space="preserve">Student Activities : Student Life : Travel Pool - Reg </v>
      </c>
      <c r="F5183" s="422" t="s">
        <v>1877</v>
      </c>
      <c r="H5183" t="str">
        <f t="shared" si="267"/>
        <v>3590</v>
      </c>
      <c r="I5183" t="str">
        <f t="shared" si="270"/>
        <v xml:space="preserve"> </v>
      </c>
      <c r="J5183" t="str">
        <f t="shared" si="268"/>
        <v>E3100</v>
      </c>
      <c r="K5183">
        <f>VLOOKUP(D5183,'Step 1b-Current GLMT'!A:C,3,FALSE)</f>
        <v>300038</v>
      </c>
    </row>
    <row r="5184" spans="1:11" s="6" customFormat="1" x14ac:dyDescent="0.25">
      <c r="A5184" t="s">
        <v>451</v>
      </c>
      <c r="B5184" t="s">
        <v>7348</v>
      </c>
      <c r="D5184" t="s">
        <v>7350</v>
      </c>
      <c r="E5184" s="6" t="str">
        <f>VLOOKUP(D5184,'Step 1b-Current GLMT'!A:B,2,FALSE)</f>
        <v xml:space="preserve">Student Activities : Student Life : Travel Pool - Non-State </v>
      </c>
      <c r="F5184" s="422" t="s">
        <v>1877</v>
      </c>
      <c r="H5184" t="str">
        <f t="shared" si="267"/>
        <v>3534</v>
      </c>
      <c r="I5184" t="str">
        <f t="shared" si="270"/>
        <v xml:space="preserve"> </v>
      </c>
      <c r="J5184" t="str">
        <f t="shared" si="268"/>
        <v>E3300</v>
      </c>
      <c r="K5184">
        <f>VLOOKUP(D5184,'Step 1b-Current GLMT'!A:C,3,FALSE)</f>
        <v>300038</v>
      </c>
    </row>
    <row r="5185" spans="1:11" s="6" customFormat="1" x14ac:dyDescent="0.25">
      <c r="A5185" t="s">
        <v>451</v>
      </c>
      <c r="B5185" t="s">
        <v>7349</v>
      </c>
      <c r="D5185" t="s">
        <v>7350</v>
      </c>
      <c r="E5185" s="6" t="str">
        <f>VLOOKUP(D5185,'Step 1b-Current GLMT'!A:B,2,FALSE)</f>
        <v xml:space="preserve">Student Activities : Student Life : Travel Pool - Non-State </v>
      </c>
      <c r="F5185" s="422" t="s">
        <v>1877</v>
      </c>
      <c r="H5185" t="str">
        <f t="shared" si="267"/>
        <v>3566</v>
      </c>
      <c r="I5185" t="str">
        <f t="shared" si="270"/>
        <v xml:space="preserve"> </v>
      </c>
      <c r="J5185" t="str">
        <f t="shared" si="268"/>
        <v>E3300</v>
      </c>
      <c r="K5185">
        <f>VLOOKUP(D5185,'Step 1b-Current GLMT'!A:C,3,FALSE)</f>
        <v>300038</v>
      </c>
    </row>
    <row r="5186" spans="1:11" s="6" customFormat="1" x14ac:dyDescent="0.25">
      <c r="A5186" t="s">
        <v>451</v>
      </c>
      <c r="B5186" t="s">
        <v>7351</v>
      </c>
      <c r="D5186" t="s">
        <v>7350</v>
      </c>
      <c r="E5186" s="6" t="str">
        <f>VLOOKUP(D5186,'Step 1b-Current GLMT'!A:B,2,FALSE)</f>
        <v xml:space="preserve">Student Activities : Student Life : Travel Pool - Non-State </v>
      </c>
      <c r="F5186" s="422" t="s">
        <v>1877</v>
      </c>
      <c r="H5186" t="str">
        <f t="shared" ref="H5186:H5249" si="271">RIGHT(B5186,4)</f>
        <v>3570</v>
      </c>
      <c r="I5186" t="str">
        <f t="shared" si="270"/>
        <v xml:space="preserve"> </v>
      </c>
      <c r="J5186" t="str">
        <f t="shared" ref="J5186:J5249" si="272">MID(B5186,7,5)</f>
        <v>E3300</v>
      </c>
      <c r="K5186">
        <f>VLOOKUP(D5186,'Step 1b-Current GLMT'!A:C,3,FALSE)</f>
        <v>300038</v>
      </c>
    </row>
    <row r="5187" spans="1:11" s="6" customFormat="1" x14ac:dyDescent="0.25">
      <c r="A5187" t="s">
        <v>451</v>
      </c>
      <c r="B5187" t="s">
        <v>7352</v>
      </c>
      <c r="D5187" t="s">
        <v>7350</v>
      </c>
      <c r="E5187" s="6" t="str">
        <f>VLOOKUP(D5187,'Step 1b-Current GLMT'!A:B,2,FALSE)</f>
        <v xml:space="preserve">Student Activities : Student Life : Travel Pool - Non-State </v>
      </c>
      <c r="F5187" s="422" t="s">
        <v>1877</v>
      </c>
      <c r="H5187" t="str">
        <f t="shared" si="271"/>
        <v>3588</v>
      </c>
      <c r="I5187" t="str">
        <f t="shared" si="270"/>
        <v xml:space="preserve"> </v>
      </c>
      <c r="J5187" t="str">
        <f t="shared" si="272"/>
        <v>E3300</v>
      </c>
      <c r="K5187">
        <f>VLOOKUP(D5187,'Step 1b-Current GLMT'!A:C,3,FALSE)</f>
        <v>300038</v>
      </c>
    </row>
    <row r="5188" spans="1:11" s="6" customFormat="1" x14ac:dyDescent="0.25">
      <c r="A5188" t="s">
        <v>451</v>
      </c>
      <c r="B5188" t="s">
        <v>7353</v>
      </c>
      <c r="D5188" t="s">
        <v>7350</v>
      </c>
      <c r="E5188" s="6" t="str">
        <f>VLOOKUP(D5188,'Step 1b-Current GLMT'!A:B,2,FALSE)</f>
        <v xml:space="preserve">Student Activities : Student Life : Travel Pool - Non-State </v>
      </c>
      <c r="F5188" s="422" t="s">
        <v>1877</v>
      </c>
      <c r="H5188" t="str">
        <f t="shared" si="271"/>
        <v>3590</v>
      </c>
      <c r="I5188" t="str">
        <f t="shared" si="270"/>
        <v xml:space="preserve"> </v>
      </c>
      <c r="J5188" t="str">
        <f t="shared" si="272"/>
        <v>E3300</v>
      </c>
      <c r="K5188">
        <f>VLOOKUP(D5188,'Step 1b-Current GLMT'!A:C,3,FALSE)</f>
        <v>300038</v>
      </c>
    </row>
    <row r="5189" spans="1:11" s="6" customFormat="1" x14ac:dyDescent="0.25">
      <c r="A5189" t="s">
        <v>267</v>
      </c>
      <c r="B5189" t="s">
        <v>7354</v>
      </c>
      <c r="D5189" t="s">
        <v>7356</v>
      </c>
      <c r="E5189" s="6" t="str">
        <f>VLOOKUP(D5189,'Step 1b-Current GLMT'!A:B,2,FALSE)</f>
        <v xml:space="preserve">Student Activities : Student Life : Contractual Services </v>
      </c>
      <c r="F5189" s="422" t="s">
        <v>1877</v>
      </c>
      <c r="H5189" t="str">
        <f t="shared" si="271"/>
        <v>3533</v>
      </c>
      <c r="I5189" t="str">
        <f t="shared" si="270"/>
        <v xml:space="preserve"> </v>
      </c>
      <c r="J5189" t="str">
        <f t="shared" si="272"/>
        <v>E3800</v>
      </c>
      <c r="K5189">
        <f>VLOOKUP(D5189,'Step 1b-Current GLMT'!A:C,3,FALSE)</f>
        <v>300024</v>
      </c>
    </row>
    <row r="5190" spans="1:11" s="6" customFormat="1" x14ac:dyDescent="0.25">
      <c r="A5190" t="s">
        <v>267</v>
      </c>
      <c r="B5190" t="s">
        <v>7355</v>
      </c>
      <c r="D5190" t="s">
        <v>7356</v>
      </c>
      <c r="E5190" s="6" t="str">
        <f>VLOOKUP(D5190,'Step 1b-Current GLMT'!A:B,2,FALSE)</f>
        <v xml:space="preserve">Student Activities : Student Life : Contractual Services </v>
      </c>
      <c r="F5190" s="422" t="s">
        <v>1877</v>
      </c>
      <c r="H5190" t="str">
        <f t="shared" si="271"/>
        <v>3534</v>
      </c>
      <c r="I5190" t="str">
        <f t="shared" si="270"/>
        <v xml:space="preserve"> </v>
      </c>
      <c r="J5190" t="str">
        <f t="shared" si="272"/>
        <v>E3800</v>
      </c>
      <c r="K5190">
        <f>VLOOKUP(D5190,'Step 1b-Current GLMT'!A:C,3,FALSE)</f>
        <v>300024</v>
      </c>
    </row>
    <row r="5191" spans="1:11" s="6" customFormat="1" x14ac:dyDescent="0.25">
      <c r="A5191" t="s">
        <v>267</v>
      </c>
      <c r="B5191" t="s">
        <v>7357</v>
      </c>
      <c r="D5191" t="s">
        <v>7356</v>
      </c>
      <c r="E5191" s="6" t="str">
        <f>VLOOKUP(D5191,'Step 1b-Current GLMT'!A:B,2,FALSE)</f>
        <v xml:space="preserve">Student Activities : Student Life : Contractual Services </v>
      </c>
      <c r="F5191" s="422" t="s">
        <v>1877</v>
      </c>
      <c r="H5191" t="str">
        <f t="shared" si="271"/>
        <v>3566</v>
      </c>
      <c r="I5191" t="str">
        <f t="shared" si="270"/>
        <v xml:space="preserve"> </v>
      </c>
      <c r="J5191" t="str">
        <f t="shared" si="272"/>
        <v>E3800</v>
      </c>
      <c r="K5191">
        <f>VLOOKUP(D5191,'Step 1b-Current GLMT'!A:C,3,FALSE)</f>
        <v>300024</v>
      </c>
    </row>
    <row r="5192" spans="1:11" s="6" customFormat="1" x14ac:dyDescent="0.25">
      <c r="A5192" t="s">
        <v>267</v>
      </c>
      <c r="B5192" t="s">
        <v>7358</v>
      </c>
      <c r="D5192" t="s">
        <v>7356</v>
      </c>
      <c r="E5192" s="6" t="str">
        <f>VLOOKUP(D5192,'Step 1b-Current GLMT'!A:B,2,FALSE)</f>
        <v xml:space="preserve">Student Activities : Student Life : Contractual Services </v>
      </c>
      <c r="F5192" s="422" t="s">
        <v>1877</v>
      </c>
      <c r="H5192" t="str">
        <f t="shared" si="271"/>
        <v>3577</v>
      </c>
      <c r="I5192" t="str">
        <f t="shared" ref="I5192:I5199" si="273">IF(D5192=0,"0"," ")</f>
        <v xml:space="preserve"> </v>
      </c>
      <c r="J5192" t="str">
        <f t="shared" si="272"/>
        <v>E3800</v>
      </c>
      <c r="K5192">
        <f>VLOOKUP(D5192,'Step 1b-Current GLMT'!A:C,3,FALSE)</f>
        <v>300024</v>
      </c>
    </row>
    <row r="5193" spans="1:11" s="6" customFormat="1" x14ac:dyDescent="0.25">
      <c r="A5193" t="s">
        <v>267</v>
      </c>
      <c r="B5193" t="s">
        <v>7359</v>
      </c>
      <c r="D5193" t="s">
        <v>7356</v>
      </c>
      <c r="E5193" s="6" t="str">
        <f>VLOOKUP(D5193,'Step 1b-Current GLMT'!A:B,2,FALSE)</f>
        <v xml:space="preserve">Student Activities : Student Life : Contractual Services </v>
      </c>
      <c r="F5193" s="422" t="s">
        <v>1877</v>
      </c>
      <c r="H5193" t="str">
        <f t="shared" si="271"/>
        <v>3588</v>
      </c>
      <c r="I5193" t="str">
        <f t="shared" si="273"/>
        <v xml:space="preserve"> </v>
      </c>
      <c r="J5193" t="str">
        <f t="shared" si="272"/>
        <v>E3800</v>
      </c>
      <c r="K5193">
        <f>VLOOKUP(D5193,'Step 1b-Current GLMT'!A:C,3,FALSE)</f>
        <v>300024</v>
      </c>
    </row>
    <row r="5194" spans="1:11" s="6" customFormat="1" x14ac:dyDescent="0.25">
      <c r="A5194" t="s">
        <v>267</v>
      </c>
      <c r="B5194" t="s">
        <v>7360</v>
      </c>
      <c r="D5194" t="s">
        <v>7356</v>
      </c>
      <c r="E5194" s="6" t="str">
        <f>VLOOKUP(D5194,'Step 1b-Current GLMT'!A:B,2,FALSE)</f>
        <v xml:space="preserve">Student Activities : Student Life : Contractual Services </v>
      </c>
      <c r="F5194" s="422" t="s">
        <v>1877</v>
      </c>
      <c r="H5194" t="str">
        <f t="shared" si="271"/>
        <v>3590</v>
      </c>
      <c r="I5194" t="str">
        <f t="shared" si="273"/>
        <v xml:space="preserve"> </v>
      </c>
      <c r="J5194" t="str">
        <f t="shared" si="272"/>
        <v>E3800</v>
      </c>
      <c r="K5194">
        <f>VLOOKUP(D5194,'Step 1b-Current GLMT'!A:C,3,FALSE)</f>
        <v>300024</v>
      </c>
    </row>
    <row r="5195" spans="1:11" s="6" customFormat="1" x14ac:dyDescent="0.25">
      <c r="A5195" t="s">
        <v>385</v>
      </c>
      <c r="B5195" t="s">
        <v>7361</v>
      </c>
      <c r="D5195" t="s">
        <v>7364</v>
      </c>
      <c r="E5195" s="6" t="str">
        <f>VLOOKUP(D5195,'Step 1b-Current GLMT'!A:B,2,FALSE)</f>
        <v xml:space="preserve">Student Activities : Student Life : Business Meals and Entertain </v>
      </c>
      <c r="F5195" s="422" t="s">
        <v>1877</v>
      </c>
      <c r="H5195" t="str">
        <f t="shared" si="271"/>
        <v>3534</v>
      </c>
      <c r="I5195" t="str">
        <f t="shared" si="273"/>
        <v xml:space="preserve"> </v>
      </c>
      <c r="J5195" t="str">
        <f t="shared" si="272"/>
        <v>E3842</v>
      </c>
      <c r="K5195">
        <f>VLOOKUP(D5195,'Step 1b-Current GLMT'!A:C,3,FALSE)</f>
        <v>300022</v>
      </c>
    </row>
    <row r="5196" spans="1:11" s="6" customFormat="1" x14ac:dyDescent="0.25">
      <c r="A5196" t="s">
        <v>7362</v>
      </c>
      <c r="B5196" t="s">
        <v>7363</v>
      </c>
      <c r="D5196" t="s">
        <v>7364</v>
      </c>
      <c r="E5196" s="6" t="str">
        <f>VLOOKUP(D5196,'Step 1b-Current GLMT'!A:B,2,FALSE)</f>
        <v xml:space="preserve">Student Activities : Student Life : Business Meals and Entertain </v>
      </c>
      <c r="F5196" s="422" t="s">
        <v>1877</v>
      </c>
      <c r="H5196" t="str">
        <f t="shared" si="271"/>
        <v>3588</v>
      </c>
      <c r="I5196" t="str">
        <f t="shared" si="273"/>
        <v xml:space="preserve"> </v>
      </c>
      <c r="J5196" t="str">
        <f t="shared" si="272"/>
        <v>E3842</v>
      </c>
      <c r="K5196">
        <f>VLOOKUP(D5196,'Step 1b-Current GLMT'!A:C,3,FALSE)</f>
        <v>300022</v>
      </c>
    </row>
    <row r="5197" spans="1:11" s="6" customFormat="1" x14ac:dyDescent="0.25">
      <c r="A5197" t="s">
        <v>385</v>
      </c>
      <c r="B5197" t="s">
        <v>7365</v>
      </c>
      <c r="D5197" t="s">
        <v>7364</v>
      </c>
      <c r="E5197" s="6" t="str">
        <f>VLOOKUP(D5197,'Step 1b-Current GLMT'!A:B,2,FALSE)</f>
        <v xml:space="preserve">Student Activities : Student Life : Business Meals and Entertain </v>
      </c>
      <c r="F5197" s="422" t="s">
        <v>1877</v>
      </c>
      <c r="H5197" t="str">
        <f t="shared" si="271"/>
        <v>3590</v>
      </c>
      <c r="I5197" t="str">
        <f t="shared" si="273"/>
        <v xml:space="preserve"> </v>
      </c>
      <c r="J5197" t="str">
        <f t="shared" si="272"/>
        <v>E3842</v>
      </c>
      <c r="K5197">
        <f>VLOOKUP(D5197,'Step 1b-Current GLMT'!A:C,3,FALSE)</f>
        <v>300022</v>
      </c>
    </row>
    <row r="5198" spans="1:11" s="6" customFormat="1" x14ac:dyDescent="0.25">
      <c r="A5198" t="s">
        <v>12</v>
      </c>
      <c r="B5198" t="s">
        <v>7366</v>
      </c>
      <c r="D5198" t="s">
        <v>11449</v>
      </c>
      <c r="E5198" s="6" t="str">
        <f>VLOOKUP(D5198,'Step 1b-Current GLMT'!A:B,2,FALSE)</f>
        <v xml:space="preserve">Student Activities : Student Life : Employee Functions and Events </v>
      </c>
      <c r="F5198" s="422" t="s">
        <v>1877</v>
      </c>
      <c r="H5198" t="str">
        <f t="shared" si="271"/>
        <v>3590</v>
      </c>
      <c r="I5198" t="str">
        <f t="shared" si="273"/>
        <v xml:space="preserve"> </v>
      </c>
      <c r="J5198" t="str">
        <f t="shared" si="272"/>
        <v>E3841</v>
      </c>
      <c r="K5198">
        <f>VLOOKUP(D5198,'Step 1b-Current GLMT'!A:C,3,FALSE)</f>
        <v>300022</v>
      </c>
    </row>
    <row r="5199" spans="1:11" s="6" customFormat="1" x14ac:dyDescent="0.25">
      <c r="A5199" t="s">
        <v>5529</v>
      </c>
      <c r="B5199" t="s">
        <v>7367</v>
      </c>
      <c r="D5199" t="s">
        <v>11450</v>
      </c>
      <c r="E5199" s="6" t="str">
        <f>VLOOKUP(D5199,'Step 1b-Current GLMT'!A:B,2,FALSE)</f>
        <v xml:space="preserve">Student Activities : Student Life : Printing </v>
      </c>
      <c r="F5199" s="422" t="s">
        <v>1877</v>
      </c>
      <c r="H5199" t="str">
        <f t="shared" si="271"/>
        <v>3588</v>
      </c>
      <c r="I5199" t="str">
        <f t="shared" si="273"/>
        <v xml:space="preserve"> </v>
      </c>
      <c r="J5199" t="str">
        <f t="shared" si="272"/>
        <v>E3423</v>
      </c>
      <c r="K5199">
        <f>VLOOKUP(D5199,'Step 1b-Current GLMT'!A:C,3,FALSE)</f>
        <v>300025</v>
      </c>
    </row>
    <row r="5200" spans="1:11" s="6" customFormat="1" x14ac:dyDescent="0.25">
      <c r="A5200" t="s">
        <v>977</v>
      </c>
      <c r="B5200" t="s">
        <v>7368</v>
      </c>
      <c r="D5200" t="s">
        <v>7370</v>
      </c>
      <c r="E5200" s="6" t="str">
        <f>VLOOKUP(D5200,'Step 1b-Current GLMT'!A:B,2,FALSE)</f>
        <v xml:space="preserve">Student Activities : Student Life : Student Functions and Events </v>
      </c>
      <c r="F5200" s="422" t="s">
        <v>1877</v>
      </c>
      <c r="H5200" t="str">
        <f t="shared" si="271"/>
        <v>3533</v>
      </c>
      <c r="I5200"/>
      <c r="J5200" t="str">
        <f t="shared" si="272"/>
        <v>E3840</v>
      </c>
      <c r="K5200">
        <f>VLOOKUP(D5200,'Step 1b-Current GLMT'!A:C,3,FALSE)</f>
        <v>300037</v>
      </c>
    </row>
    <row r="5201" spans="1:11" s="6" customFormat="1" x14ac:dyDescent="0.25">
      <c r="A5201" t="s">
        <v>977</v>
      </c>
      <c r="B5201" t="s">
        <v>7369</v>
      </c>
      <c r="D5201" t="s">
        <v>7370</v>
      </c>
      <c r="E5201" s="6" t="str">
        <f>VLOOKUP(D5201,'Step 1b-Current GLMT'!A:B,2,FALSE)</f>
        <v xml:space="preserve">Student Activities : Student Life : Student Functions and Events </v>
      </c>
      <c r="F5201" s="422" t="s">
        <v>1877</v>
      </c>
      <c r="H5201" t="str">
        <f t="shared" si="271"/>
        <v>3534</v>
      </c>
      <c r="I5201"/>
      <c r="J5201" t="str">
        <f t="shared" si="272"/>
        <v>E3840</v>
      </c>
      <c r="K5201">
        <f>VLOOKUP(D5201,'Step 1b-Current GLMT'!A:C,3,FALSE)</f>
        <v>300037</v>
      </c>
    </row>
    <row r="5202" spans="1:11" s="6" customFormat="1" x14ac:dyDescent="0.25">
      <c r="A5202" t="s">
        <v>977</v>
      </c>
      <c r="B5202" t="s">
        <v>7371</v>
      </c>
      <c r="D5202" t="s">
        <v>7370</v>
      </c>
      <c r="E5202" s="6" t="str">
        <f>VLOOKUP(D5202,'Step 1b-Current GLMT'!A:B,2,FALSE)</f>
        <v xml:space="preserve">Student Activities : Student Life : Student Functions and Events </v>
      </c>
      <c r="F5202" s="422" t="s">
        <v>1877</v>
      </c>
      <c r="H5202" t="str">
        <f t="shared" si="271"/>
        <v>3566</v>
      </c>
      <c r="I5202"/>
      <c r="J5202" t="str">
        <f t="shared" si="272"/>
        <v>E3840</v>
      </c>
      <c r="K5202">
        <f>VLOOKUP(D5202,'Step 1b-Current GLMT'!A:C,3,FALSE)</f>
        <v>300037</v>
      </c>
    </row>
    <row r="5203" spans="1:11" s="6" customFormat="1" x14ac:dyDescent="0.25">
      <c r="A5203" t="s">
        <v>977</v>
      </c>
      <c r="B5203" t="s">
        <v>7372</v>
      </c>
      <c r="D5203" t="s">
        <v>7370</v>
      </c>
      <c r="E5203" s="6" t="str">
        <f>VLOOKUP(D5203,'Step 1b-Current GLMT'!A:B,2,FALSE)</f>
        <v xml:space="preserve">Student Activities : Student Life : Student Functions and Events </v>
      </c>
      <c r="F5203" s="422" t="s">
        <v>1877</v>
      </c>
      <c r="H5203" t="str">
        <f t="shared" si="271"/>
        <v>3577</v>
      </c>
      <c r="I5203" t="str">
        <f t="shared" ref="I5203:I5210" si="274">IF(D5203=0,"0"," ")</f>
        <v xml:space="preserve"> </v>
      </c>
      <c r="J5203" t="str">
        <f t="shared" si="272"/>
        <v>E3840</v>
      </c>
      <c r="K5203">
        <f>VLOOKUP(D5203,'Step 1b-Current GLMT'!A:C,3,FALSE)</f>
        <v>300037</v>
      </c>
    </row>
    <row r="5204" spans="1:11" s="6" customFormat="1" x14ac:dyDescent="0.25">
      <c r="A5204" t="s">
        <v>977</v>
      </c>
      <c r="B5204" t="s">
        <v>7373</v>
      </c>
      <c r="D5204" t="s">
        <v>7370</v>
      </c>
      <c r="E5204" s="6" t="str">
        <f>VLOOKUP(D5204,'Step 1b-Current GLMT'!A:B,2,FALSE)</f>
        <v xml:space="preserve">Student Activities : Student Life : Student Functions and Events </v>
      </c>
      <c r="F5204" s="422" t="s">
        <v>1877</v>
      </c>
      <c r="H5204" t="str">
        <f t="shared" si="271"/>
        <v>3588</v>
      </c>
      <c r="I5204" t="str">
        <f t="shared" si="274"/>
        <v xml:space="preserve"> </v>
      </c>
      <c r="J5204" t="str">
        <f t="shared" si="272"/>
        <v>E3840</v>
      </c>
      <c r="K5204">
        <f>VLOOKUP(D5204,'Step 1b-Current GLMT'!A:C,3,FALSE)</f>
        <v>300037</v>
      </c>
    </row>
    <row r="5205" spans="1:11" s="6" customFormat="1" x14ac:dyDescent="0.25">
      <c r="A5205" t="s">
        <v>977</v>
      </c>
      <c r="B5205" t="s">
        <v>7374</v>
      </c>
      <c r="D5205" t="s">
        <v>7370</v>
      </c>
      <c r="E5205" s="6" t="str">
        <f>VLOOKUP(D5205,'Step 1b-Current GLMT'!A:B,2,FALSE)</f>
        <v xml:space="preserve">Student Activities : Student Life : Student Functions and Events </v>
      </c>
      <c r="F5205" s="422" t="s">
        <v>1877</v>
      </c>
      <c r="H5205" t="str">
        <f t="shared" si="271"/>
        <v>3590</v>
      </c>
      <c r="I5205" t="str">
        <f t="shared" si="274"/>
        <v xml:space="preserve"> </v>
      </c>
      <c r="J5205" t="str">
        <f t="shared" si="272"/>
        <v>E3840</v>
      </c>
      <c r="K5205">
        <f>VLOOKUP(D5205,'Step 1b-Current GLMT'!A:C,3,FALSE)</f>
        <v>300037</v>
      </c>
    </row>
    <row r="5206" spans="1:11" s="6" customFormat="1" x14ac:dyDescent="0.25">
      <c r="A5206" t="s">
        <v>194</v>
      </c>
      <c r="B5206" t="s">
        <v>7375</v>
      </c>
      <c r="D5206" t="s">
        <v>7377</v>
      </c>
      <c r="E5206" s="6" t="str">
        <f>VLOOKUP(D5206,'Step 1b-Current GLMT'!A:B,2,FALSE)</f>
        <v xml:space="preserve">Student Activities : Student Life : General Supplies </v>
      </c>
      <c r="F5206" s="422" t="s">
        <v>1877</v>
      </c>
      <c r="H5206" t="str">
        <f t="shared" si="271"/>
        <v>3534</v>
      </c>
      <c r="I5206" t="str">
        <f t="shared" si="274"/>
        <v xml:space="preserve"> </v>
      </c>
      <c r="J5206" t="str">
        <f t="shared" si="272"/>
        <v>E4100</v>
      </c>
      <c r="K5206">
        <f>VLOOKUP(D5206,'Step 1b-Current GLMT'!A:C,3,FALSE)</f>
        <v>300024</v>
      </c>
    </row>
    <row r="5207" spans="1:11" s="6" customFormat="1" x14ac:dyDescent="0.25">
      <c r="A5207" t="s">
        <v>194</v>
      </c>
      <c r="B5207" t="s">
        <v>7376</v>
      </c>
      <c r="D5207" t="s">
        <v>7377</v>
      </c>
      <c r="E5207" s="6" t="str">
        <f>VLOOKUP(D5207,'Step 1b-Current GLMT'!A:B,2,FALSE)</f>
        <v xml:space="preserve">Student Activities : Student Life : General Supplies </v>
      </c>
      <c r="F5207" s="422" t="s">
        <v>1877</v>
      </c>
      <c r="H5207" t="str">
        <f t="shared" si="271"/>
        <v>3566</v>
      </c>
      <c r="I5207" t="str">
        <f t="shared" si="274"/>
        <v xml:space="preserve"> </v>
      </c>
      <c r="J5207" t="str">
        <f t="shared" si="272"/>
        <v>E4100</v>
      </c>
      <c r="K5207">
        <f>VLOOKUP(D5207,'Step 1b-Current GLMT'!A:C,3,FALSE)</f>
        <v>300024</v>
      </c>
    </row>
    <row r="5208" spans="1:11" s="6" customFormat="1" x14ac:dyDescent="0.25">
      <c r="A5208" t="s">
        <v>194</v>
      </c>
      <c r="B5208" t="s">
        <v>7378</v>
      </c>
      <c r="D5208" t="s">
        <v>7377</v>
      </c>
      <c r="E5208" s="6" t="str">
        <f>VLOOKUP(D5208,'Step 1b-Current GLMT'!A:B,2,FALSE)</f>
        <v xml:space="preserve">Student Activities : Student Life : General Supplies </v>
      </c>
      <c r="F5208" s="422" t="s">
        <v>1877</v>
      </c>
      <c r="H5208" t="str">
        <f t="shared" si="271"/>
        <v>3570</v>
      </c>
      <c r="I5208" t="str">
        <f t="shared" si="274"/>
        <v xml:space="preserve"> </v>
      </c>
      <c r="J5208" t="str">
        <f t="shared" si="272"/>
        <v>E4100</v>
      </c>
      <c r="K5208">
        <f>VLOOKUP(D5208,'Step 1b-Current GLMT'!A:C,3,FALSE)</f>
        <v>300024</v>
      </c>
    </row>
    <row r="5209" spans="1:11" s="6" customFormat="1" x14ac:dyDescent="0.25">
      <c r="A5209" t="s">
        <v>194</v>
      </c>
      <c r="B5209" t="s">
        <v>7379</v>
      </c>
      <c r="D5209" t="s">
        <v>7377</v>
      </c>
      <c r="E5209" s="6" t="str">
        <f>VLOOKUP(D5209,'Step 1b-Current GLMT'!A:B,2,FALSE)</f>
        <v xml:space="preserve">Student Activities : Student Life : General Supplies </v>
      </c>
      <c r="F5209" s="422" t="s">
        <v>1877</v>
      </c>
      <c r="H5209" t="str">
        <f t="shared" si="271"/>
        <v>3577</v>
      </c>
      <c r="I5209" t="str">
        <f t="shared" si="274"/>
        <v xml:space="preserve"> </v>
      </c>
      <c r="J5209" t="str">
        <f t="shared" si="272"/>
        <v>E4100</v>
      </c>
      <c r="K5209">
        <f>VLOOKUP(D5209,'Step 1b-Current GLMT'!A:C,3,FALSE)</f>
        <v>300024</v>
      </c>
    </row>
    <row r="5210" spans="1:11" s="6" customFormat="1" x14ac:dyDescent="0.25">
      <c r="A5210" t="s">
        <v>194</v>
      </c>
      <c r="B5210" t="s">
        <v>7380</v>
      </c>
      <c r="D5210" t="s">
        <v>7377</v>
      </c>
      <c r="E5210" s="6" t="str">
        <f>VLOOKUP(D5210,'Step 1b-Current GLMT'!A:B,2,FALSE)</f>
        <v xml:space="preserve">Student Activities : Student Life : General Supplies </v>
      </c>
      <c r="F5210" s="422" t="s">
        <v>1877</v>
      </c>
      <c r="H5210" t="str">
        <f t="shared" si="271"/>
        <v>3588</v>
      </c>
      <c r="I5210" t="str">
        <f t="shared" si="274"/>
        <v xml:space="preserve"> </v>
      </c>
      <c r="J5210" t="str">
        <f t="shared" si="272"/>
        <v>E4100</v>
      </c>
      <c r="K5210">
        <f>VLOOKUP(D5210,'Step 1b-Current GLMT'!A:C,3,FALSE)</f>
        <v>300024</v>
      </c>
    </row>
    <row r="5211" spans="1:11" s="6" customFormat="1" x14ac:dyDescent="0.25">
      <c r="A5211" t="s">
        <v>194</v>
      </c>
      <c r="B5211" t="s">
        <v>7381</v>
      </c>
      <c r="D5211" t="s">
        <v>7377</v>
      </c>
      <c r="E5211" s="6" t="str">
        <f>VLOOKUP(D5211,'Step 1b-Current GLMT'!A:B,2,FALSE)</f>
        <v xml:space="preserve">Student Activities : Student Life : General Supplies </v>
      </c>
      <c r="F5211" s="422" t="s">
        <v>1877</v>
      </c>
      <c r="H5211" t="str">
        <f t="shared" si="271"/>
        <v>3590</v>
      </c>
      <c r="I5211"/>
      <c r="J5211" t="str">
        <f t="shared" si="272"/>
        <v>E4100</v>
      </c>
      <c r="K5211">
        <f>VLOOKUP(D5211,'Step 1b-Current GLMT'!A:C,3,FALSE)</f>
        <v>300024</v>
      </c>
    </row>
    <row r="5212" spans="1:11" s="6" customFormat="1" x14ac:dyDescent="0.25">
      <c r="A5212" t="s">
        <v>389</v>
      </c>
      <c r="B5212" t="s">
        <v>7382</v>
      </c>
      <c r="D5212" t="s">
        <v>7383</v>
      </c>
      <c r="E5212" t="str">
        <f>VLOOKUP(D5212,'Step 1b-Current GLMT'!A:B,2,FALSE)</f>
        <v xml:space="preserve">Student Activities : Student Life : Postage Reimbursement </v>
      </c>
      <c r="F5212" s="422" t="s">
        <v>1877</v>
      </c>
      <c r="H5212" t="str">
        <f t="shared" si="271"/>
        <v>3566</v>
      </c>
      <c r="I5212"/>
      <c r="J5212" t="str">
        <f t="shared" si="272"/>
        <v>E4126</v>
      </c>
      <c r="K5212">
        <f>VLOOKUP(D5212,'Step 1b-Current GLMT'!A:C,3,FALSE)</f>
        <v>300025</v>
      </c>
    </row>
    <row r="5213" spans="1:11" s="6" customFormat="1" x14ac:dyDescent="0.25">
      <c r="A5213" t="s">
        <v>389</v>
      </c>
      <c r="B5213" t="s">
        <v>7384</v>
      </c>
      <c r="D5213" t="s">
        <v>7383</v>
      </c>
      <c r="E5213" t="str">
        <f>VLOOKUP(D5213,'Step 1b-Current GLMT'!A:B,2,FALSE)</f>
        <v xml:space="preserve">Student Activities : Student Life : Postage Reimbursement </v>
      </c>
      <c r="F5213" s="422" t="s">
        <v>1877</v>
      </c>
      <c r="H5213" t="str">
        <f t="shared" si="271"/>
        <v>3588</v>
      </c>
      <c r="I5213"/>
      <c r="J5213" t="str">
        <f t="shared" si="272"/>
        <v>E4126</v>
      </c>
      <c r="K5213">
        <f>VLOOKUP(D5213,'Step 1b-Current GLMT'!A:C,3,FALSE)</f>
        <v>300025</v>
      </c>
    </row>
    <row r="5214" spans="1:11" s="6" customFormat="1" x14ac:dyDescent="0.25">
      <c r="A5214" t="s">
        <v>389</v>
      </c>
      <c r="B5214" t="s">
        <v>7385</v>
      </c>
      <c r="D5214" t="s">
        <v>7383</v>
      </c>
      <c r="E5214" t="str">
        <f>VLOOKUP(D5214,'Step 1b-Current GLMT'!A:B,2,FALSE)</f>
        <v xml:space="preserve">Student Activities : Student Life : Postage Reimbursement </v>
      </c>
      <c r="F5214" s="422" t="s">
        <v>1877</v>
      </c>
      <c r="H5214" t="str">
        <f t="shared" si="271"/>
        <v>3590</v>
      </c>
      <c r="I5214" t="str">
        <f t="shared" ref="I5214:I5219" si="275">IF(D5214=0,"0"," ")</f>
        <v xml:space="preserve"> </v>
      </c>
      <c r="J5214" t="str">
        <f t="shared" si="272"/>
        <v>E4126</v>
      </c>
      <c r="K5214">
        <f>VLOOKUP(D5214,'Step 1b-Current GLMT'!A:C,3,FALSE)</f>
        <v>300025</v>
      </c>
    </row>
    <row r="5215" spans="1:11" s="6" customFormat="1" x14ac:dyDescent="0.25">
      <c r="A5215" t="s">
        <v>305</v>
      </c>
      <c r="B5215" t="s">
        <v>7386</v>
      </c>
      <c r="D5215" t="s">
        <v>7388</v>
      </c>
      <c r="E5215" s="6" t="str">
        <f>VLOOKUP(D5215,'Step 1b-Current GLMT'!A:B,2,FALSE)</f>
        <v xml:space="preserve">Student Activities : Student Life : Print Shop </v>
      </c>
      <c r="F5215" s="422" t="s">
        <v>1877</v>
      </c>
      <c r="H5215" t="str">
        <f t="shared" si="271"/>
        <v>3534</v>
      </c>
      <c r="I5215" t="str">
        <f t="shared" si="275"/>
        <v xml:space="preserve"> </v>
      </c>
      <c r="J5215" t="str">
        <f t="shared" si="272"/>
        <v>E4122</v>
      </c>
      <c r="K5215">
        <f>VLOOKUP(D5215,'Step 1b-Current GLMT'!A:C,3,FALSE)</f>
        <v>300037</v>
      </c>
    </row>
    <row r="5216" spans="1:11" s="6" customFormat="1" x14ac:dyDescent="0.25">
      <c r="A5216" t="s">
        <v>305</v>
      </c>
      <c r="B5216" t="s">
        <v>7387</v>
      </c>
      <c r="D5216" t="s">
        <v>7388</v>
      </c>
      <c r="E5216" s="6" t="str">
        <f>VLOOKUP(D5216,'Step 1b-Current GLMT'!A:B,2,FALSE)</f>
        <v xml:space="preserve">Student Activities : Student Life : Print Shop </v>
      </c>
      <c r="F5216" s="422" t="s">
        <v>1877</v>
      </c>
      <c r="H5216" t="str">
        <f t="shared" si="271"/>
        <v>3566</v>
      </c>
      <c r="I5216" t="str">
        <f t="shared" si="275"/>
        <v xml:space="preserve"> </v>
      </c>
      <c r="J5216" t="str">
        <f t="shared" si="272"/>
        <v>E4122</v>
      </c>
      <c r="K5216">
        <f>VLOOKUP(D5216,'Step 1b-Current GLMT'!A:C,3,FALSE)</f>
        <v>300037</v>
      </c>
    </row>
    <row r="5217" spans="1:11" s="6" customFormat="1" x14ac:dyDescent="0.25">
      <c r="A5217" t="s">
        <v>305</v>
      </c>
      <c r="B5217" t="s">
        <v>7389</v>
      </c>
      <c r="D5217" t="s">
        <v>7388</v>
      </c>
      <c r="E5217" s="6" t="str">
        <f>VLOOKUP(D5217,'Step 1b-Current GLMT'!A:B,2,FALSE)</f>
        <v xml:space="preserve">Student Activities : Student Life : Print Shop </v>
      </c>
      <c r="F5217" s="422" t="s">
        <v>1877</v>
      </c>
      <c r="H5217" t="str">
        <f t="shared" si="271"/>
        <v>3577</v>
      </c>
      <c r="I5217" t="str">
        <f t="shared" si="275"/>
        <v xml:space="preserve"> </v>
      </c>
      <c r="J5217" t="str">
        <f t="shared" si="272"/>
        <v>E4122</v>
      </c>
      <c r="K5217">
        <f>VLOOKUP(D5217,'Step 1b-Current GLMT'!A:C,3,FALSE)</f>
        <v>300037</v>
      </c>
    </row>
    <row r="5218" spans="1:11" s="6" customFormat="1" x14ac:dyDescent="0.25">
      <c r="A5218" t="s">
        <v>305</v>
      </c>
      <c r="B5218" t="s">
        <v>7390</v>
      </c>
      <c r="D5218" t="s">
        <v>7388</v>
      </c>
      <c r="E5218" s="6" t="str">
        <f>VLOOKUP(D5218,'Step 1b-Current GLMT'!A:B,2,FALSE)</f>
        <v xml:space="preserve">Student Activities : Student Life : Print Shop </v>
      </c>
      <c r="F5218" s="422" t="s">
        <v>1877</v>
      </c>
      <c r="H5218" t="str">
        <f t="shared" si="271"/>
        <v>3588</v>
      </c>
      <c r="I5218" t="str">
        <f t="shared" si="275"/>
        <v xml:space="preserve"> </v>
      </c>
      <c r="J5218" t="str">
        <f t="shared" si="272"/>
        <v>E4122</v>
      </c>
      <c r="K5218">
        <f>VLOOKUP(D5218,'Step 1b-Current GLMT'!A:C,3,FALSE)</f>
        <v>300037</v>
      </c>
    </row>
    <row r="5219" spans="1:11" s="6" customFormat="1" x14ac:dyDescent="0.25">
      <c r="A5219" t="s">
        <v>305</v>
      </c>
      <c r="B5219" t="s">
        <v>7391</v>
      </c>
      <c r="D5219" t="s">
        <v>7388</v>
      </c>
      <c r="E5219" s="6" t="str">
        <f>VLOOKUP(D5219,'Step 1b-Current GLMT'!A:B,2,FALSE)</f>
        <v xml:space="preserve">Student Activities : Student Life : Print Shop </v>
      </c>
      <c r="F5219" s="422" t="s">
        <v>1877</v>
      </c>
      <c r="H5219" t="str">
        <f t="shared" si="271"/>
        <v>3590</v>
      </c>
      <c r="I5219" t="str">
        <f t="shared" si="275"/>
        <v xml:space="preserve"> </v>
      </c>
      <c r="J5219" t="str">
        <f t="shared" si="272"/>
        <v>E4122</v>
      </c>
      <c r="K5219">
        <f>VLOOKUP(D5219,'Step 1b-Current GLMT'!A:C,3,FALSE)</f>
        <v>300037</v>
      </c>
    </row>
    <row r="5220" spans="1:11" s="6" customFormat="1" x14ac:dyDescent="0.25">
      <c r="A5220" t="s">
        <v>1534</v>
      </c>
      <c r="B5220" t="s">
        <v>7392</v>
      </c>
      <c r="D5220" t="s">
        <v>7394</v>
      </c>
      <c r="E5220" s="6" t="str">
        <f>VLOOKUP(D5220,'Step 1b-Current GLMT'!A:B,2,FALSE)</f>
        <v xml:space="preserve">Student Activities : Student Life : Telephone </v>
      </c>
      <c r="F5220" s="422" t="s">
        <v>1877</v>
      </c>
      <c r="H5220" t="str">
        <f t="shared" si="271"/>
        <v>3566</v>
      </c>
      <c r="I5220"/>
      <c r="J5220" t="str">
        <f t="shared" si="272"/>
        <v>E4606</v>
      </c>
      <c r="K5220">
        <f>VLOOKUP(D5220,'Step 1b-Current GLMT'!A:C,3,FALSE)</f>
        <v>300026</v>
      </c>
    </row>
    <row r="5221" spans="1:11" s="6" customFormat="1" x14ac:dyDescent="0.25">
      <c r="A5221" t="s">
        <v>1534</v>
      </c>
      <c r="B5221" t="s">
        <v>7393</v>
      </c>
      <c r="D5221" t="s">
        <v>7394</v>
      </c>
      <c r="E5221" s="6" t="str">
        <f>VLOOKUP(D5221,'Step 1b-Current GLMT'!A:B,2,FALSE)</f>
        <v xml:space="preserve">Student Activities : Student Life : Telephone </v>
      </c>
      <c r="F5221" s="422" t="s">
        <v>1877</v>
      </c>
      <c r="H5221" t="str">
        <f t="shared" si="271"/>
        <v>3588</v>
      </c>
      <c r="I5221" t="s">
        <v>2310</v>
      </c>
      <c r="J5221" t="str">
        <f t="shared" si="272"/>
        <v>E4606</v>
      </c>
      <c r="K5221">
        <f>VLOOKUP(D5221,'Step 1b-Current GLMT'!A:C,3,FALSE)</f>
        <v>300026</v>
      </c>
    </row>
    <row r="5222" spans="1:11" s="6" customFormat="1" x14ac:dyDescent="0.25">
      <c r="A5222" t="s">
        <v>1534</v>
      </c>
      <c r="B5222" t="s">
        <v>7395</v>
      </c>
      <c r="D5222" t="s">
        <v>7394</v>
      </c>
      <c r="E5222" s="6" t="str">
        <f>VLOOKUP(D5222,'Step 1b-Current GLMT'!A:B,2,FALSE)</f>
        <v xml:space="preserve">Student Activities : Student Life : Telephone </v>
      </c>
      <c r="F5222" s="422" t="s">
        <v>1877</v>
      </c>
      <c r="H5222" t="str">
        <f t="shared" si="271"/>
        <v>3590</v>
      </c>
      <c r="I5222"/>
      <c r="J5222" t="str">
        <f t="shared" si="272"/>
        <v>E4606</v>
      </c>
      <c r="K5222">
        <f>VLOOKUP(D5222,'Step 1b-Current GLMT'!A:C,3,FALSE)</f>
        <v>300026</v>
      </c>
    </row>
    <row r="5223" spans="1:11" s="6" customFormat="1" x14ac:dyDescent="0.25">
      <c r="A5223" t="s">
        <v>2665</v>
      </c>
      <c r="B5223" t="s">
        <v>7396</v>
      </c>
      <c r="D5223" t="s">
        <v>7397</v>
      </c>
      <c r="E5223" t="str">
        <f>VLOOKUP(D5223,'Step 1b-Current GLMT'!A:B,2,FALSE)</f>
        <v xml:space="preserve">Student Activities : Student Life : Dues </v>
      </c>
      <c r="F5223" s="422" t="s">
        <v>1877</v>
      </c>
      <c r="H5223" t="str">
        <f t="shared" si="271"/>
        <v>3566</v>
      </c>
      <c r="I5223" t="str">
        <f t="shared" ref="I5223:I5286" si="276">IF(D5223=0,"0"," ")</f>
        <v xml:space="preserve"> </v>
      </c>
      <c r="J5223" t="str">
        <f t="shared" si="272"/>
        <v>E5100</v>
      </c>
      <c r="K5223">
        <f>VLOOKUP(D5223,'Step 1b-Current GLMT'!A:C,3,FALSE)</f>
        <v>300026</v>
      </c>
    </row>
    <row r="5224" spans="1:11" s="6" customFormat="1" x14ac:dyDescent="0.25">
      <c r="A5224" t="s">
        <v>2665</v>
      </c>
      <c r="B5224" t="s">
        <v>7398</v>
      </c>
      <c r="D5224" t="s">
        <v>7397</v>
      </c>
      <c r="E5224" t="str">
        <f>VLOOKUP(D5224,'Step 1b-Current GLMT'!A:B,2,FALSE)</f>
        <v xml:space="preserve">Student Activities : Student Life : Dues </v>
      </c>
      <c r="F5224" s="422" t="s">
        <v>1877</v>
      </c>
      <c r="H5224" t="str">
        <f t="shared" si="271"/>
        <v>3588</v>
      </c>
      <c r="I5224" t="str">
        <f t="shared" si="276"/>
        <v xml:space="preserve"> </v>
      </c>
      <c r="J5224" t="str">
        <f t="shared" si="272"/>
        <v>E5100</v>
      </c>
      <c r="K5224">
        <f>VLOOKUP(D5224,'Step 1b-Current GLMT'!A:C,3,FALSE)</f>
        <v>300026</v>
      </c>
    </row>
    <row r="5225" spans="1:11" s="6" customFormat="1" x14ac:dyDescent="0.25">
      <c r="A5225" t="s">
        <v>2665</v>
      </c>
      <c r="B5225" t="s">
        <v>7399</v>
      </c>
      <c r="D5225" t="s">
        <v>7397</v>
      </c>
      <c r="E5225" t="str">
        <f>VLOOKUP(D5225,'Step 1b-Current GLMT'!A:B,2,FALSE)</f>
        <v xml:space="preserve">Student Activities : Student Life : Dues </v>
      </c>
      <c r="F5225" s="422" t="s">
        <v>1877</v>
      </c>
      <c r="H5225" t="str">
        <f t="shared" si="271"/>
        <v>3590</v>
      </c>
      <c r="I5225" t="str">
        <f t="shared" si="276"/>
        <v xml:space="preserve"> </v>
      </c>
      <c r="J5225" t="str">
        <f t="shared" si="272"/>
        <v>E5100</v>
      </c>
      <c r="K5225">
        <f>VLOOKUP(D5225,'Step 1b-Current GLMT'!A:C,3,FALSE)</f>
        <v>300026</v>
      </c>
    </row>
    <row r="5226" spans="1:11" s="6" customFormat="1" x14ac:dyDescent="0.25">
      <c r="A5226" t="s">
        <v>7400</v>
      </c>
      <c r="B5226" t="s">
        <v>7401</v>
      </c>
      <c r="D5226" t="s">
        <v>7404</v>
      </c>
      <c r="E5226" s="6" t="str">
        <f>VLOOKUP(D5226,'Step 1b-Current GLMT'!A:B,2,FALSE)</f>
        <v xml:space="preserve">Student Activities : Cheerleading : Other Wages - Classified </v>
      </c>
      <c r="F5226" s="422" t="s">
        <v>1877</v>
      </c>
      <c r="H5226" t="str">
        <f t="shared" si="271"/>
        <v>3555</v>
      </c>
      <c r="I5226" t="str">
        <f t="shared" si="276"/>
        <v xml:space="preserve"> </v>
      </c>
      <c r="J5226" t="str">
        <f t="shared" si="272"/>
        <v>E1601</v>
      </c>
      <c r="K5226">
        <f>VLOOKUP(D5226,'Step 1b-Current GLMT'!A:C,3,FALSE)</f>
        <v>300023</v>
      </c>
    </row>
    <row r="5227" spans="1:11" s="6" customFormat="1" x14ac:dyDescent="0.25">
      <c r="A5227" t="s">
        <v>7402</v>
      </c>
      <c r="B5227" t="s">
        <v>7403</v>
      </c>
      <c r="D5227" t="s">
        <v>7404</v>
      </c>
      <c r="E5227" s="6" t="str">
        <f>VLOOKUP(D5227,'Step 1b-Current GLMT'!A:B,2,FALSE)</f>
        <v xml:space="preserve">Student Activities : Cheerleading : Other Wages - Classified </v>
      </c>
      <c r="F5227" s="422" t="s">
        <v>1877</v>
      </c>
      <c r="H5227" t="str">
        <f t="shared" si="271"/>
        <v>3555</v>
      </c>
      <c r="I5227" t="str">
        <f t="shared" si="276"/>
        <v xml:space="preserve"> </v>
      </c>
      <c r="J5227" t="str">
        <f t="shared" si="272"/>
        <v>E1602</v>
      </c>
      <c r="K5227">
        <f>VLOOKUP(D5227,'Step 1b-Current GLMT'!A:C,3,FALSE)</f>
        <v>300023</v>
      </c>
    </row>
    <row r="5228" spans="1:11" s="6" customFormat="1" x14ac:dyDescent="0.25">
      <c r="A5228" t="s">
        <v>482</v>
      </c>
      <c r="B5228" t="s">
        <v>7405</v>
      </c>
      <c r="D5228" t="s">
        <v>21099</v>
      </c>
      <c r="E5228" s="6" t="str">
        <f>VLOOKUP(D5228,'Step 1b-Current GLMT'!A:B,2,FALSE)</f>
        <v xml:space="preserve">Student Activities : Cheerleading : State Retirement </v>
      </c>
      <c r="F5228" s="422" t="s">
        <v>1877</v>
      </c>
      <c r="H5228" t="str">
        <f t="shared" si="271"/>
        <v>3555</v>
      </c>
      <c r="I5228" t="str">
        <f t="shared" si="276"/>
        <v xml:space="preserve"> </v>
      </c>
      <c r="J5228" t="str">
        <f t="shared" si="272"/>
        <v>E2300</v>
      </c>
      <c r="K5228">
        <f>VLOOKUP(D5228,'Step 1b-Current GLMT'!A:C,3,FALSE)</f>
        <v>300023</v>
      </c>
    </row>
    <row r="5229" spans="1:11" s="6" customFormat="1" x14ac:dyDescent="0.25">
      <c r="A5229" t="s">
        <v>484</v>
      </c>
      <c r="B5229" t="s">
        <v>7406</v>
      </c>
      <c r="D5229" t="s">
        <v>21101</v>
      </c>
      <c r="E5229" s="6" t="str">
        <f>VLOOKUP(D5229,'Step 1b-Current GLMT'!A:B,2,FALSE)</f>
        <v xml:space="preserve">Student Activities : Cheerleading : Social Security </v>
      </c>
      <c r="F5229" s="422" t="s">
        <v>1877</v>
      </c>
      <c r="H5229" t="str">
        <f t="shared" si="271"/>
        <v>3555</v>
      </c>
      <c r="I5229" t="str">
        <f t="shared" si="276"/>
        <v xml:space="preserve"> </v>
      </c>
      <c r="J5229" t="str">
        <f t="shared" si="272"/>
        <v>E2302</v>
      </c>
      <c r="K5229">
        <f>VLOOKUP(D5229,'Step 1b-Current GLMT'!A:C,3,FALSE)</f>
        <v>300023</v>
      </c>
    </row>
    <row r="5230" spans="1:11" s="6" customFormat="1" x14ac:dyDescent="0.25">
      <c r="A5230" t="s">
        <v>486</v>
      </c>
      <c r="B5230" t="s">
        <v>7407</v>
      </c>
      <c r="D5230" t="s">
        <v>21103</v>
      </c>
      <c r="E5230" s="6" t="str">
        <f>VLOOKUP(D5230,'Step 1b-Current GLMT'!A:B,2,FALSE)</f>
        <v xml:space="preserve">Student Activities : Cheerleading : Workers Compensation </v>
      </c>
      <c r="F5230" s="422" t="s">
        <v>1877</v>
      </c>
      <c r="H5230" t="str">
        <f t="shared" si="271"/>
        <v>3555</v>
      </c>
      <c r="I5230" t="str">
        <f t="shared" si="276"/>
        <v xml:space="preserve"> </v>
      </c>
      <c r="J5230" t="str">
        <f t="shared" si="272"/>
        <v>E2303</v>
      </c>
      <c r="K5230">
        <f>VLOOKUP(D5230,'Step 1b-Current GLMT'!A:C,3,FALSE)</f>
        <v>300023</v>
      </c>
    </row>
    <row r="5231" spans="1:11" s="6" customFormat="1" x14ac:dyDescent="0.25">
      <c r="A5231" t="s">
        <v>488</v>
      </c>
      <c r="B5231" t="s">
        <v>7408</v>
      </c>
      <c r="D5231" t="s">
        <v>21105</v>
      </c>
      <c r="E5231" s="6" t="str">
        <f>VLOOKUP(D5231,'Step 1b-Current GLMT'!A:B,2,FALSE)</f>
        <v xml:space="preserve">Student Activities : Cheerleading : Unemploy Comp </v>
      </c>
      <c r="F5231" s="422" t="s">
        <v>1877</v>
      </c>
      <c r="H5231" t="str">
        <f t="shared" si="271"/>
        <v>3555</v>
      </c>
      <c r="I5231" t="str">
        <f t="shared" si="276"/>
        <v xml:space="preserve"> </v>
      </c>
      <c r="J5231" t="str">
        <f t="shared" si="272"/>
        <v>E2305</v>
      </c>
      <c r="K5231">
        <f>VLOOKUP(D5231,'Step 1b-Current GLMT'!A:C,3,FALSE)</f>
        <v>300023</v>
      </c>
    </row>
    <row r="5232" spans="1:11" s="6" customFormat="1" x14ac:dyDescent="0.25">
      <c r="A5232" t="s">
        <v>22094</v>
      </c>
      <c r="B5232" t="s">
        <v>1916</v>
      </c>
      <c r="D5232" t="s">
        <v>22093</v>
      </c>
      <c r="E5232" s="11" t="str">
        <f>VLOOKUP(D5232,'Step 1b-Current GLMT'!A:B,2,FALSE)</f>
        <v xml:space="preserve">Student Activities : Cheerleading : Contractual Services </v>
      </c>
      <c r="F5232" s="421" t="s">
        <v>22092</v>
      </c>
      <c r="G5232"/>
      <c r="H5232" t="str">
        <f t="shared" si="271"/>
        <v>3555</v>
      </c>
      <c r="I5232" t="str">
        <f t="shared" si="276"/>
        <v xml:space="preserve"> </v>
      </c>
      <c r="J5232" t="str">
        <f t="shared" si="272"/>
        <v>E3800</v>
      </c>
      <c r="K5232">
        <f>VLOOKUP(D5232,'Step 1b-Current GLMT'!A:C,3,FALSE)</f>
        <v>300023</v>
      </c>
    </row>
    <row r="5233" spans="1:11" s="6" customFormat="1" x14ac:dyDescent="0.25">
      <c r="A5233" t="s">
        <v>194</v>
      </c>
      <c r="B5233" t="s">
        <v>7409</v>
      </c>
      <c r="D5233" t="s">
        <v>7410</v>
      </c>
      <c r="E5233" t="str">
        <f>VLOOKUP(D5233,'Step 1b-Current GLMT'!A:B,2,FALSE)</f>
        <v xml:space="preserve">Student Activities : Cheerleading : General Supplies </v>
      </c>
      <c r="F5233" s="422" t="s">
        <v>1877</v>
      </c>
      <c r="H5233" t="str">
        <f t="shared" si="271"/>
        <v>3555</v>
      </c>
      <c r="I5233" t="str">
        <f t="shared" si="276"/>
        <v xml:space="preserve"> </v>
      </c>
      <c r="J5233" t="str">
        <f t="shared" si="272"/>
        <v>E4100</v>
      </c>
      <c r="K5233">
        <f>VLOOKUP(D5233,'Step 1b-Current GLMT'!A:C,3,FALSE)</f>
        <v>300023</v>
      </c>
    </row>
    <row r="5234" spans="1:11" s="6" customFormat="1" x14ac:dyDescent="0.25">
      <c r="A5234" t="s">
        <v>389</v>
      </c>
      <c r="B5234" t="s">
        <v>7411</v>
      </c>
      <c r="D5234" t="s">
        <v>11456</v>
      </c>
      <c r="E5234" s="6" t="str">
        <f>VLOOKUP(D5234,'Step 1b-Current GLMT'!A:B,2,FALSE)</f>
        <v xml:space="preserve">Student Activities : Cheerleading : Postage Reimbursement </v>
      </c>
      <c r="F5234" s="422" t="s">
        <v>1877</v>
      </c>
      <c r="H5234" t="str">
        <f t="shared" si="271"/>
        <v>3555</v>
      </c>
      <c r="I5234" t="str">
        <f t="shared" si="276"/>
        <v xml:space="preserve"> </v>
      </c>
      <c r="J5234" t="str">
        <f t="shared" si="272"/>
        <v>E4126</v>
      </c>
      <c r="K5234">
        <f>VLOOKUP(D5234,'Step 1b-Current GLMT'!A:C,3,FALSE)</f>
        <v>300023</v>
      </c>
    </row>
    <row r="5235" spans="1:11" s="6" customFormat="1" x14ac:dyDescent="0.25">
      <c r="A5235" t="s">
        <v>305</v>
      </c>
      <c r="B5235" t="s">
        <v>7412</v>
      </c>
      <c r="D5235" t="s">
        <v>7413</v>
      </c>
      <c r="E5235" t="str">
        <f>VLOOKUP(D5235,'Step 1b-Current GLMT'!A:B,2,FALSE)</f>
        <v xml:space="preserve">Student Activities : Cheerleading : Print Shop </v>
      </c>
      <c r="F5235" s="422" t="s">
        <v>1877</v>
      </c>
      <c r="H5235" t="str">
        <f t="shared" si="271"/>
        <v>3555</v>
      </c>
      <c r="I5235" t="str">
        <f t="shared" si="276"/>
        <v xml:space="preserve"> </v>
      </c>
      <c r="J5235" t="str">
        <f t="shared" si="272"/>
        <v>E4122</v>
      </c>
      <c r="K5235">
        <f>VLOOKUP(D5235,'Step 1b-Current GLMT'!A:C,3,FALSE)</f>
        <v>300023</v>
      </c>
    </row>
    <row r="5236" spans="1:11" s="6" customFormat="1" x14ac:dyDescent="0.25">
      <c r="A5236" t="s">
        <v>2665</v>
      </c>
      <c r="B5236" t="s">
        <v>7414</v>
      </c>
      <c r="D5236" t="s">
        <v>11457</v>
      </c>
      <c r="E5236" s="6" t="str">
        <f>VLOOKUP(D5236,'Step 1b-Current GLMT'!A:B,2,FALSE)</f>
        <v xml:space="preserve">Student Activities : Cheerleading : Dues </v>
      </c>
      <c r="F5236" s="422" t="s">
        <v>1877</v>
      </c>
      <c r="H5236" t="str">
        <f t="shared" si="271"/>
        <v>3555</v>
      </c>
      <c r="I5236" t="str">
        <f t="shared" si="276"/>
        <v xml:space="preserve"> </v>
      </c>
      <c r="J5236" t="str">
        <f t="shared" si="272"/>
        <v>E5100</v>
      </c>
      <c r="K5236">
        <f>VLOOKUP(D5236,'Step 1b-Current GLMT'!A:C,3,FALSE)</f>
        <v>300023</v>
      </c>
    </row>
    <row r="5237" spans="1:11" s="6" customFormat="1" x14ac:dyDescent="0.25">
      <c r="A5237" t="s">
        <v>20</v>
      </c>
      <c r="B5237" t="s">
        <v>7415</v>
      </c>
      <c r="D5237" t="s">
        <v>11459</v>
      </c>
      <c r="E5237" s="6" t="str">
        <f>VLOOKUP(D5237,'Step 1b-Current GLMT'!A:B,2,FALSE)</f>
        <v xml:space="preserve">Student Activities : Cheerleading : Unallocated - Designated </v>
      </c>
      <c r="F5237" s="422" t="s">
        <v>1877</v>
      </c>
      <c r="H5237" t="str">
        <f t="shared" si="271"/>
        <v>3555</v>
      </c>
      <c r="I5237" t="str">
        <f t="shared" si="276"/>
        <v xml:space="preserve"> </v>
      </c>
      <c r="J5237" t="str">
        <f t="shared" si="272"/>
        <v>E1498</v>
      </c>
      <c r="K5237">
        <f>VLOOKUP(D5237,'Step 1b-Current GLMT'!A:C,3,FALSE)</f>
        <v>300023</v>
      </c>
    </row>
    <row r="5238" spans="1:11" s="6" customFormat="1" x14ac:dyDescent="0.25">
      <c r="A5238" t="s">
        <v>7223</v>
      </c>
      <c r="B5238" t="s">
        <v>7416</v>
      </c>
      <c r="D5238" t="s">
        <v>16328</v>
      </c>
      <c r="E5238" s="6" t="str">
        <f>VLOOKUP(D5238,'Step 1b-Current GLMT'!A:B,2,FALSE)</f>
        <v xml:space="preserve">Student Activities : Scholar, Waive, Abate - Adj : Waiver </v>
      </c>
      <c r="F5238" s="422"/>
      <c r="H5238" t="str">
        <f t="shared" si="271"/>
        <v>3533</v>
      </c>
      <c r="I5238" t="str">
        <f t="shared" si="276"/>
        <v xml:space="preserve"> </v>
      </c>
      <c r="J5238" t="str">
        <f t="shared" si="272"/>
        <v>E6900</v>
      </c>
      <c r="K5238">
        <f>VLOOKUP(D5238,'Step 1b-Current GLMT'!A:C,3,FALSE)</f>
        <v>0</v>
      </c>
    </row>
    <row r="5239" spans="1:11" s="6" customFormat="1" x14ac:dyDescent="0.25">
      <c r="A5239" t="s">
        <v>190</v>
      </c>
      <c r="B5239" t="s">
        <v>7417</v>
      </c>
      <c r="D5239" t="s">
        <v>16338</v>
      </c>
      <c r="E5239" s="6" t="str">
        <f>VLOOKUP(D5239,'Step 1b-Current GLMT'!A:B,2,FALSE)</f>
        <v xml:space="preserve">FMU Athletic Scholarship : General : COD - ST Treas - 3 Fund </v>
      </c>
      <c r="F5239" s="422"/>
      <c r="H5239" t="str">
        <f t="shared" si="271"/>
        <v>3900</v>
      </c>
      <c r="I5239" t="str">
        <f t="shared" si="276"/>
        <v xml:space="preserve"> </v>
      </c>
      <c r="J5239" t="str">
        <f t="shared" si="272"/>
        <v>T2001</v>
      </c>
      <c r="K5239">
        <f>VLOOKUP(D5239,'Step 1b-Current GLMT'!A:C,3,FALSE)</f>
        <v>0</v>
      </c>
    </row>
    <row r="5240" spans="1:11" s="6" customFormat="1" x14ac:dyDescent="0.25">
      <c r="A5240" t="s">
        <v>184</v>
      </c>
      <c r="B5240" t="s">
        <v>7419</v>
      </c>
      <c r="D5240" t="s">
        <v>16340</v>
      </c>
      <c r="E5240" s="6" t="str">
        <f>VLOOKUP(D5240,'Step 1b-Current GLMT'!A:B,2,FALSE)</f>
        <v xml:space="preserve">FMU Athletic Scholarship : General : Fund Balance </v>
      </c>
      <c r="F5240" s="421"/>
      <c r="H5240" t="str">
        <f t="shared" si="271"/>
        <v>3900</v>
      </c>
      <c r="I5240" t="str">
        <f t="shared" si="276"/>
        <v xml:space="preserve"> </v>
      </c>
      <c r="J5240" t="str">
        <f t="shared" si="272"/>
        <v>B0000</v>
      </c>
      <c r="K5240">
        <f>VLOOKUP(D5240,'Step 1b-Current GLMT'!A:C,3,FALSE)</f>
        <v>0</v>
      </c>
    </row>
    <row r="5241" spans="1:11" s="6" customFormat="1" x14ac:dyDescent="0.25">
      <c r="A5241" t="s">
        <v>230</v>
      </c>
      <c r="B5241" t="s">
        <v>7418</v>
      </c>
      <c r="D5241" t="s">
        <v>20295</v>
      </c>
      <c r="E5241" s="6" t="str">
        <f>VLOOKUP(D5241,'Step 1b-Current GLMT'!A:B,2,FALSE)</f>
        <v xml:space="preserve">FMU Athletic Scholarship : General : Cash Tran From W/I Acct Group </v>
      </c>
      <c r="F5241" s="422"/>
      <c r="H5241" t="str">
        <f t="shared" si="271"/>
        <v>3900</v>
      </c>
      <c r="I5241" t="str">
        <f t="shared" si="276"/>
        <v xml:space="preserve"> </v>
      </c>
      <c r="J5241" t="str">
        <f t="shared" si="272"/>
        <v>A0000</v>
      </c>
      <c r="K5241">
        <f>VLOOKUP(D5241,'Step 1b-Current GLMT'!A:C,3,FALSE)</f>
        <v>0</v>
      </c>
    </row>
    <row r="5242" spans="1:11" s="6" customFormat="1" x14ac:dyDescent="0.25">
      <c r="A5242" t="s">
        <v>1657</v>
      </c>
      <c r="B5242" t="s">
        <v>7420</v>
      </c>
      <c r="D5242" t="s">
        <v>16342</v>
      </c>
      <c r="E5242" s="6" t="str">
        <f>VLOOKUP(D5242,'Step 1b-Current GLMT'!A:B,2,FALSE)</f>
        <v xml:space="preserve">FMU Athletic Scholarship : FMU Scholarship - Athletic : Scholarship </v>
      </c>
      <c r="F5242" s="422"/>
      <c r="H5242" t="str">
        <f t="shared" si="271"/>
        <v>3900</v>
      </c>
      <c r="I5242" t="str">
        <f t="shared" si="276"/>
        <v xml:space="preserve"> </v>
      </c>
      <c r="J5242" t="str">
        <f t="shared" si="272"/>
        <v>E6100</v>
      </c>
      <c r="K5242">
        <f>VLOOKUP(D5242,'Step 1b-Current GLMT'!A:C,3,FALSE)</f>
        <v>0</v>
      </c>
    </row>
    <row r="5243" spans="1:11" s="6" customFormat="1" x14ac:dyDescent="0.25">
      <c r="A5243" t="s">
        <v>190</v>
      </c>
      <c r="B5243" t="s">
        <v>7421</v>
      </c>
      <c r="D5243" t="s">
        <v>16346</v>
      </c>
      <c r="E5243" s="6" t="str">
        <f>VLOOKUP(D5243,'Step 1b-Current GLMT'!A:B,2,FALSE)</f>
        <v xml:space="preserve">FMU Academic &amp; Other Scholar : General : COD - ST Treas - 3 Fund </v>
      </c>
      <c r="F5243" s="422"/>
      <c r="H5243" t="str">
        <f t="shared" si="271"/>
        <v>3910</v>
      </c>
      <c r="I5243" t="str">
        <f t="shared" si="276"/>
        <v xml:space="preserve"> </v>
      </c>
      <c r="J5243" t="str">
        <f t="shared" si="272"/>
        <v>T2001</v>
      </c>
      <c r="K5243">
        <f>VLOOKUP(D5243,'Step 1b-Current GLMT'!A:C,3,FALSE)</f>
        <v>0</v>
      </c>
    </row>
    <row r="5244" spans="1:11" s="6" customFormat="1" x14ac:dyDescent="0.25">
      <c r="A5244" t="s">
        <v>184</v>
      </c>
      <c r="B5244" t="s">
        <v>7423</v>
      </c>
      <c r="D5244" t="s">
        <v>16348</v>
      </c>
      <c r="E5244" s="6" t="str">
        <f>VLOOKUP(D5244,'Step 1b-Current GLMT'!A:B,2,FALSE)</f>
        <v xml:space="preserve">FMU Academic &amp; Other Scholar : General : Fund Balance </v>
      </c>
      <c r="F5244" s="421"/>
      <c r="H5244" t="str">
        <f t="shared" si="271"/>
        <v>3910</v>
      </c>
      <c r="I5244" t="str">
        <f t="shared" si="276"/>
        <v xml:space="preserve"> </v>
      </c>
      <c r="J5244" t="str">
        <f t="shared" si="272"/>
        <v>B0000</v>
      </c>
      <c r="K5244">
        <f>VLOOKUP(D5244,'Step 1b-Current GLMT'!A:C,3,FALSE)</f>
        <v>0</v>
      </c>
    </row>
    <row r="5245" spans="1:11" s="6" customFormat="1" x14ac:dyDescent="0.25">
      <c r="A5245" t="s">
        <v>2542</v>
      </c>
      <c r="B5245" t="s">
        <v>7424</v>
      </c>
      <c r="D5245" t="s">
        <v>16350</v>
      </c>
      <c r="E5245" s="6" t="str">
        <f>VLOOKUP(D5245,'Step 1b-Current GLMT'!A:B,2,FALSE)</f>
        <v xml:space="preserve">FMU Academic &amp; Other Scholar : General : Other Revenue </v>
      </c>
      <c r="F5245" s="422"/>
      <c r="H5245" t="str">
        <f t="shared" si="271"/>
        <v>3910</v>
      </c>
      <c r="I5245" t="str">
        <f t="shared" si="276"/>
        <v xml:space="preserve"> </v>
      </c>
      <c r="J5245" t="str">
        <f t="shared" si="272"/>
        <v>R0755</v>
      </c>
      <c r="K5245">
        <f>VLOOKUP(D5245,'Step 1b-Current GLMT'!A:C,3,FALSE)</f>
        <v>0</v>
      </c>
    </row>
    <row r="5246" spans="1:11" s="6" customFormat="1" x14ac:dyDescent="0.25">
      <c r="A5246" t="s">
        <v>316</v>
      </c>
      <c r="B5246" t="s">
        <v>7425</v>
      </c>
      <c r="D5246" t="s">
        <v>16352</v>
      </c>
      <c r="E5246" s="6" t="str">
        <f>VLOOKUP(D5246,'Step 1b-Current GLMT'!A:B,2,FALSE)</f>
        <v xml:space="preserve">FMU Academic &amp; Other Scholar : General : Donors - Development </v>
      </c>
      <c r="F5246" s="422"/>
      <c r="H5246" t="str">
        <f t="shared" si="271"/>
        <v>3910</v>
      </c>
      <c r="I5246" t="str">
        <f t="shared" si="276"/>
        <v xml:space="preserve"> </v>
      </c>
      <c r="J5246" t="str">
        <f t="shared" si="272"/>
        <v>R0810</v>
      </c>
      <c r="K5246">
        <f>VLOOKUP(D5246,'Step 1b-Current GLMT'!A:C,3,FALSE)</f>
        <v>0</v>
      </c>
    </row>
    <row r="5247" spans="1:11" s="6" customFormat="1" x14ac:dyDescent="0.25">
      <c r="A5247" t="s">
        <v>230</v>
      </c>
      <c r="B5247" t="s">
        <v>7422</v>
      </c>
      <c r="D5247" t="s">
        <v>20296</v>
      </c>
      <c r="E5247" s="6" t="str">
        <f>VLOOKUP(D5247,'Step 1b-Current GLMT'!A:B,2,FALSE)</f>
        <v xml:space="preserve">FMU Academic &amp; Other Scholar : General : Cash Tran From W/I Acct Group </v>
      </c>
      <c r="F5247" s="422"/>
      <c r="H5247" t="str">
        <f t="shared" si="271"/>
        <v>3910</v>
      </c>
      <c r="I5247" t="str">
        <f t="shared" si="276"/>
        <v xml:space="preserve"> </v>
      </c>
      <c r="J5247" t="str">
        <f t="shared" si="272"/>
        <v>A0000</v>
      </c>
      <c r="K5247">
        <f>VLOOKUP(D5247,'Step 1b-Current GLMT'!A:C,3,FALSE)</f>
        <v>0</v>
      </c>
    </row>
    <row r="5248" spans="1:11" x14ac:dyDescent="0.25">
      <c r="A5248" t="s">
        <v>7426</v>
      </c>
      <c r="B5248" t="s">
        <v>7427</v>
      </c>
      <c r="D5248" t="s">
        <v>16354</v>
      </c>
      <c r="E5248" s="6" t="str">
        <f>VLOOKUP(D5248,'Step 1b-Current GLMT'!A:B,2,FALSE)</f>
        <v xml:space="preserve">FMU Academic &amp; Other Scholar : FMU Scholarship - Academic : Academic Sch.(Dist and Excell) </v>
      </c>
      <c r="F5248" s="422"/>
      <c r="G5248" s="6"/>
      <c r="H5248" t="str">
        <f t="shared" si="271"/>
        <v>3910</v>
      </c>
      <c r="I5248" t="str">
        <f t="shared" si="276"/>
        <v xml:space="preserve"> </v>
      </c>
      <c r="J5248" t="str">
        <f t="shared" si="272"/>
        <v>E6601</v>
      </c>
      <c r="K5248">
        <f>VLOOKUP(D5248,'Step 1b-Current GLMT'!A:C,3,FALSE)</f>
        <v>0</v>
      </c>
    </row>
    <row r="5249" spans="1:11" x14ac:dyDescent="0.25">
      <c r="A5249" t="s">
        <v>7428</v>
      </c>
      <c r="B5249" t="s">
        <v>7429</v>
      </c>
      <c r="D5249" t="s">
        <v>16356</v>
      </c>
      <c r="E5249" s="6" t="str">
        <f>VLOOKUP(D5249,'Step 1b-Current GLMT'!A:B,2,FALSE)</f>
        <v xml:space="preserve">FMU Academic &amp; Other Scholar : FMU Scholarship - Academic : Fine Arts </v>
      </c>
      <c r="F5249" s="422"/>
      <c r="G5249" s="6"/>
      <c r="H5249" t="str">
        <f t="shared" si="271"/>
        <v>3910</v>
      </c>
      <c r="I5249" t="str">
        <f t="shared" si="276"/>
        <v xml:space="preserve"> </v>
      </c>
      <c r="J5249" t="str">
        <f t="shared" si="272"/>
        <v>E6810</v>
      </c>
      <c r="K5249">
        <f>VLOOKUP(D5249,'Step 1b-Current GLMT'!A:C,3,FALSE)</f>
        <v>0</v>
      </c>
    </row>
    <row r="5250" spans="1:11" x14ac:dyDescent="0.25">
      <c r="A5250" t="s">
        <v>7430</v>
      </c>
      <c r="B5250" t="s">
        <v>7431</v>
      </c>
      <c r="D5250" t="s">
        <v>16358</v>
      </c>
      <c r="E5250" s="6" t="str">
        <f>VLOOKUP(D5250,'Step 1b-Current GLMT'!A:B,2,FALSE)</f>
        <v xml:space="preserve">FMU Academic &amp; Other Scholar : FMU Scholarship - Academic : Horry County Early College </v>
      </c>
      <c r="F5250" s="422"/>
      <c r="G5250" s="6"/>
      <c r="H5250" t="str">
        <f t="shared" ref="H5250:H5313" si="277">RIGHT(B5250,4)</f>
        <v>3910</v>
      </c>
      <c r="I5250" t="str">
        <f t="shared" si="276"/>
        <v xml:space="preserve"> </v>
      </c>
      <c r="J5250" t="str">
        <f t="shared" ref="J5250:J5313" si="278">MID(B5250,7,5)</f>
        <v>E6809</v>
      </c>
      <c r="K5250">
        <f>VLOOKUP(D5250,'Step 1b-Current GLMT'!A:C,3,FALSE)</f>
        <v>0</v>
      </c>
    </row>
    <row r="5251" spans="1:11" ht="15.75" x14ac:dyDescent="0.3">
      <c r="A5251" t="s">
        <v>1477</v>
      </c>
      <c r="B5251" t="s">
        <v>1478</v>
      </c>
      <c r="D5251" s="4" t="s">
        <v>16360</v>
      </c>
      <c r="E5251" s="5" t="str">
        <f>VLOOKUP(D5251,'Step 1b-Current GLMT'!A:B,2,FALSE)</f>
        <v xml:space="preserve">FMU Academic &amp; Other Scholar : FMU Scholarship - Academic : Non-Renewable Scholarships </v>
      </c>
      <c r="F5251" s="422"/>
      <c r="H5251" t="str">
        <f t="shared" si="277"/>
        <v>3910</v>
      </c>
      <c r="I5251" t="str">
        <f t="shared" si="276"/>
        <v xml:space="preserve"> </v>
      </c>
      <c r="J5251" t="str">
        <f t="shared" si="278"/>
        <v>E6608</v>
      </c>
      <c r="K5251">
        <f>VLOOKUP(D5251,'Step 1b-Current GLMT'!A:C,3,FALSE)</f>
        <v>0</v>
      </c>
    </row>
    <row r="5252" spans="1:11" x14ac:dyDescent="0.25">
      <c r="A5252" t="s">
        <v>7432</v>
      </c>
      <c r="B5252" t="s">
        <v>7433</v>
      </c>
      <c r="D5252" t="s">
        <v>16360</v>
      </c>
      <c r="E5252" s="6" t="str">
        <f>VLOOKUP(D5252,'Step 1b-Current GLMT'!A:B,2,FALSE)</f>
        <v xml:space="preserve">FMU Academic &amp; Other Scholar : FMU Scholarship - Academic : Non-Renewable Scholarships </v>
      </c>
      <c r="F5252" s="422"/>
      <c r="G5252" s="6"/>
      <c r="H5252" t="str">
        <f t="shared" si="277"/>
        <v>3910</v>
      </c>
      <c r="I5252" t="str">
        <f t="shared" si="276"/>
        <v xml:space="preserve"> </v>
      </c>
      <c r="J5252" t="str">
        <f t="shared" si="278"/>
        <v>E6607</v>
      </c>
      <c r="K5252">
        <f>VLOOKUP(D5252,'Step 1b-Current GLMT'!A:C,3,FALSE)</f>
        <v>0</v>
      </c>
    </row>
    <row r="5253" spans="1:11" x14ac:dyDescent="0.25">
      <c r="A5253" t="s">
        <v>7434</v>
      </c>
      <c r="B5253" t="s">
        <v>7435</v>
      </c>
      <c r="D5253" t="s">
        <v>16362</v>
      </c>
      <c r="E5253" s="6" t="str">
        <f>VLOOKUP(D5253,'Step 1b-Current GLMT'!A:B,2,FALSE)</f>
        <v xml:space="preserve">FMU Academic &amp; Other Scholar : FMU Scholarship - Academic : Patriot/Ed Fellow </v>
      </c>
      <c r="F5253" s="422"/>
      <c r="G5253" s="6"/>
      <c r="H5253" t="str">
        <f t="shared" si="277"/>
        <v>3910</v>
      </c>
      <c r="I5253" t="str">
        <f t="shared" si="276"/>
        <v xml:space="preserve"> </v>
      </c>
      <c r="J5253" t="str">
        <f t="shared" si="278"/>
        <v>E6699</v>
      </c>
      <c r="K5253">
        <f>VLOOKUP(D5253,'Step 1b-Current GLMT'!A:C,3,FALSE)</f>
        <v>0</v>
      </c>
    </row>
    <row r="5254" spans="1:11" x14ac:dyDescent="0.25">
      <c r="A5254" t="s">
        <v>7436</v>
      </c>
      <c r="B5254" t="s">
        <v>7437</v>
      </c>
      <c r="D5254" t="s">
        <v>16364</v>
      </c>
      <c r="E5254" s="6" t="str">
        <f>VLOOKUP(D5254,'Step 1b-Current GLMT'!A:B,2,FALSE)</f>
        <v xml:space="preserve">FMU Academic &amp; Other Scholar : FMU Scholarship - Academic : Pee Dee Junior Scholarship </v>
      </c>
      <c r="F5254" s="422"/>
      <c r="G5254" s="6"/>
      <c r="H5254" t="str">
        <f t="shared" si="277"/>
        <v>3910</v>
      </c>
      <c r="I5254" t="str">
        <f t="shared" si="276"/>
        <v xml:space="preserve"> </v>
      </c>
      <c r="J5254" t="str">
        <f t="shared" si="278"/>
        <v>E6606</v>
      </c>
      <c r="K5254">
        <f>VLOOKUP(D5254,'Step 1b-Current GLMT'!A:C,3,FALSE)</f>
        <v>0</v>
      </c>
    </row>
    <row r="5255" spans="1:11" x14ac:dyDescent="0.25">
      <c r="A5255" t="s">
        <v>7438</v>
      </c>
      <c r="B5255" t="s">
        <v>7439</v>
      </c>
      <c r="D5255" t="s">
        <v>16366</v>
      </c>
      <c r="E5255" s="6" t="str">
        <f>VLOOKUP(D5255,'Step 1b-Current GLMT'!A:B,2,FALSE)</f>
        <v xml:space="preserve">FMU Academic &amp; Other Scholar : FMU Scholarship - Academic : Konduros Scholarship </v>
      </c>
      <c r="F5255" s="422"/>
      <c r="G5255" s="6"/>
      <c r="H5255" t="str">
        <f t="shared" si="277"/>
        <v>3910</v>
      </c>
      <c r="I5255" t="str">
        <f t="shared" si="276"/>
        <v xml:space="preserve"> </v>
      </c>
      <c r="J5255" t="str">
        <f t="shared" si="278"/>
        <v>E6807</v>
      </c>
      <c r="K5255">
        <f>VLOOKUP(D5255,'Step 1b-Current GLMT'!A:C,3,FALSE)</f>
        <v>0</v>
      </c>
    </row>
    <row r="5256" spans="1:11" x14ac:dyDescent="0.25">
      <c r="A5256" t="s">
        <v>1657</v>
      </c>
      <c r="B5256" t="s">
        <v>7440</v>
      </c>
      <c r="D5256" t="s">
        <v>16368</v>
      </c>
      <c r="E5256" s="6" t="str">
        <f>VLOOKUP(D5256,'Step 1b-Current GLMT'!A:B,2,FALSE)</f>
        <v xml:space="preserve">FMU Academic &amp; Other Scholar : FMU Scholarship - Academic : Scholarship </v>
      </c>
      <c r="F5256" s="422"/>
      <c r="G5256" s="6"/>
      <c r="H5256" t="str">
        <f t="shared" si="277"/>
        <v>3910</v>
      </c>
      <c r="I5256" t="str">
        <f t="shared" si="276"/>
        <v xml:space="preserve"> </v>
      </c>
      <c r="J5256" t="str">
        <f t="shared" si="278"/>
        <v>E6100</v>
      </c>
      <c r="K5256">
        <f>VLOOKUP(D5256,'Step 1b-Current GLMT'!A:C,3,FALSE)</f>
        <v>0</v>
      </c>
    </row>
    <row r="5257" spans="1:11" x14ac:dyDescent="0.25">
      <c r="A5257" t="s">
        <v>7441</v>
      </c>
      <c r="B5257" t="s">
        <v>7442</v>
      </c>
      <c r="D5257" t="s">
        <v>16370</v>
      </c>
      <c r="E5257" s="6" t="str">
        <f>VLOOKUP(D5257,'Step 1b-Current GLMT'!A:B,2,FALSE)</f>
        <v xml:space="preserve">FMU Academic &amp; Other Scholar : FMU Scholarship - Academic : Fellows Scholarship </v>
      </c>
      <c r="F5257" s="422"/>
      <c r="G5257" s="6"/>
      <c r="H5257" t="str">
        <f t="shared" si="277"/>
        <v>3910</v>
      </c>
      <c r="I5257" t="str">
        <f t="shared" si="276"/>
        <v xml:space="preserve"> </v>
      </c>
      <c r="J5257" t="str">
        <f t="shared" si="278"/>
        <v>E6805</v>
      </c>
      <c r="K5257">
        <f>VLOOKUP(D5257,'Step 1b-Current GLMT'!A:C,3,FALSE)</f>
        <v>0</v>
      </c>
    </row>
    <row r="5258" spans="1:11" x14ac:dyDescent="0.25">
      <c r="A5258" t="s">
        <v>190</v>
      </c>
      <c r="B5258" t="s">
        <v>7443</v>
      </c>
      <c r="D5258" t="s">
        <v>16374</v>
      </c>
      <c r="E5258" s="6" t="str">
        <f>VLOOKUP(D5258,'Step 1b-Current GLMT'!A:B,2,FALSE)</f>
        <v xml:space="preserve">FMU McNair Scholars : General : COD - ST Treas - 3 Fund </v>
      </c>
      <c r="F5258" s="422"/>
      <c r="G5258" s="6"/>
      <c r="H5258" t="str">
        <f t="shared" si="277"/>
        <v>3912</v>
      </c>
      <c r="I5258" t="str">
        <f t="shared" si="276"/>
        <v xml:space="preserve"> </v>
      </c>
      <c r="J5258" t="str">
        <f t="shared" si="278"/>
        <v>T2001</v>
      </c>
      <c r="K5258">
        <f>VLOOKUP(D5258,'Step 1b-Current GLMT'!A:C,3,FALSE)</f>
        <v>0</v>
      </c>
    </row>
    <row r="5259" spans="1:11" x14ac:dyDescent="0.25">
      <c r="A5259" t="s">
        <v>184</v>
      </c>
      <c r="B5259" t="s">
        <v>7445</v>
      </c>
      <c r="D5259" t="s">
        <v>16376</v>
      </c>
      <c r="E5259" s="6" t="str">
        <f>VLOOKUP(D5259,'Step 1b-Current GLMT'!A:B,2,FALSE)</f>
        <v xml:space="preserve">FMU McNair Scholars : General : Fund Balance </v>
      </c>
      <c r="G5259" s="6"/>
      <c r="H5259" t="str">
        <f t="shared" si="277"/>
        <v>3912</v>
      </c>
      <c r="I5259" t="str">
        <f t="shared" si="276"/>
        <v xml:space="preserve"> </v>
      </c>
      <c r="J5259" t="str">
        <f t="shared" si="278"/>
        <v>B0000</v>
      </c>
      <c r="K5259">
        <f>VLOOKUP(D5259,'Step 1b-Current GLMT'!A:C,3,FALSE)</f>
        <v>0</v>
      </c>
    </row>
    <row r="5260" spans="1:11" x14ac:dyDescent="0.25">
      <c r="A5260" t="s">
        <v>230</v>
      </c>
      <c r="B5260" t="s">
        <v>7444</v>
      </c>
      <c r="D5260" t="s">
        <v>20297</v>
      </c>
      <c r="E5260" s="6" t="str">
        <f>VLOOKUP(D5260,'Step 1b-Current GLMT'!A:B,2,FALSE)</f>
        <v xml:space="preserve">FMU McNair Scholars : General : Cash Tran From W/I Acct Group </v>
      </c>
      <c r="F5260" s="422"/>
      <c r="G5260" s="6"/>
      <c r="H5260" t="str">
        <f t="shared" si="277"/>
        <v>3912</v>
      </c>
      <c r="I5260" t="str">
        <f t="shared" si="276"/>
        <v xml:space="preserve"> </v>
      </c>
      <c r="J5260" t="str">
        <f t="shared" si="278"/>
        <v>A0000</v>
      </c>
      <c r="K5260">
        <f>VLOOKUP(D5260,'Step 1b-Current GLMT'!A:C,3,FALSE)</f>
        <v>0</v>
      </c>
    </row>
    <row r="5261" spans="1:11" x14ac:dyDescent="0.25">
      <c r="A5261" t="s">
        <v>1657</v>
      </c>
      <c r="B5261" t="s">
        <v>7446</v>
      </c>
      <c r="D5261" t="s">
        <v>16378</v>
      </c>
      <c r="E5261" s="6" t="str">
        <f>VLOOKUP(D5261,'Step 1b-Current GLMT'!A:B,2,FALSE)</f>
        <v xml:space="preserve">FMU McNair Scholars : FMU Scholarship - Academic : Scholarship </v>
      </c>
      <c r="F5261" s="422"/>
      <c r="G5261" s="6"/>
      <c r="H5261" t="str">
        <f t="shared" si="277"/>
        <v>3912</v>
      </c>
      <c r="I5261" t="str">
        <f t="shared" si="276"/>
        <v xml:space="preserve"> </v>
      </c>
      <c r="J5261" t="str">
        <f t="shared" si="278"/>
        <v>E6100</v>
      </c>
      <c r="K5261">
        <f>VLOOKUP(D5261,'Step 1b-Current GLMT'!A:C,3,FALSE)</f>
        <v>0</v>
      </c>
    </row>
    <row r="5262" spans="1:11" x14ac:dyDescent="0.25">
      <c r="A5262" t="s">
        <v>190</v>
      </c>
      <c r="B5262" t="s">
        <v>7447</v>
      </c>
      <c r="D5262" t="s">
        <v>16382</v>
      </c>
      <c r="E5262" s="6" t="str">
        <f>VLOOKUP(D5262,'Step 1b-Current GLMT'!A:B,2,FALSE)</f>
        <v xml:space="preserve">Heart of the Pee Dee Scholar : General : COD - ST Treas - 3 Fund </v>
      </c>
      <c r="F5262" s="422"/>
      <c r="G5262" s="6"/>
      <c r="H5262" t="str">
        <f t="shared" si="277"/>
        <v>3915</v>
      </c>
      <c r="I5262" t="str">
        <f t="shared" si="276"/>
        <v xml:space="preserve"> </v>
      </c>
      <c r="J5262" t="str">
        <f t="shared" si="278"/>
        <v>T2001</v>
      </c>
      <c r="K5262">
        <f>VLOOKUP(D5262,'Step 1b-Current GLMT'!A:C,3,FALSE)</f>
        <v>0</v>
      </c>
    </row>
    <row r="5263" spans="1:11" x14ac:dyDescent="0.25">
      <c r="A5263" t="s">
        <v>184</v>
      </c>
      <c r="B5263" t="s">
        <v>7449</v>
      </c>
      <c r="D5263" t="s">
        <v>16384</v>
      </c>
      <c r="E5263" s="6" t="str">
        <f>VLOOKUP(D5263,'Step 1b-Current GLMT'!A:B,2,FALSE)</f>
        <v xml:space="preserve">Heart of the Pee Dee Scholar : General : Fund Balance </v>
      </c>
      <c r="G5263" s="6"/>
      <c r="H5263" t="str">
        <f t="shared" si="277"/>
        <v>3915</v>
      </c>
      <c r="I5263" t="str">
        <f t="shared" si="276"/>
        <v xml:space="preserve"> </v>
      </c>
      <c r="J5263" t="str">
        <f t="shared" si="278"/>
        <v>B0000</v>
      </c>
      <c r="K5263">
        <f>VLOOKUP(D5263,'Step 1b-Current GLMT'!A:C,3,FALSE)</f>
        <v>0</v>
      </c>
    </row>
    <row r="5264" spans="1:11" s="6" customFormat="1" x14ac:dyDescent="0.25">
      <c r="A5264" t="s">
        <v>230</v>
      </c>
      <c r="B5264" t="s">
        <v>7448</v>
      </c>
      <c r="D5264" t="s">
        <v>20298</v>
      </c>
      <c r="E5264" s="6" t="str">
        <f>VLOOKUP(D5264,'Step 1b-Current GLMT'!A:B,2,FALSE)</f>
        <v xml:space="preserve">Heart of the Pee Dee Scholar : General : Cash Tran From W/I Acct Group </v>
      </c>
      <c r="F5264" s="422"/>
      <c r="H5264" t="str">
        <f t="shared" si="277"/>
        <v>3915</v>
      </c>
      <c r="I5264" t="str">
        <f t="shared" si="276"/>
        <v xml:space="preserve"> </v>
      </c>
      <c r="J5264" t="str">
        <f t="shared" si="278"/>
        <v>A0000</v>
      </c>
      <c r="K5264">
        <f>VLOOKUP(D5264,'Step 1b-Current GLMT'!A:C,3,FALSE)</f>
        <v>0</v>
      </c>
    </row>
    <row r="5265" spans="1:11" s="6" customFormat="1" x14ac:dyDescent="0.25">
      <c r="A5265" t="s">
        <v>1657</v>
      </c>
      <c r="B5265" t="s">
        <v>7450</v>
      </c>
      <c r="D5265" t="s">
        <v>16386</v>
      </c>
      <c r="E5265" s="6" t="str">
        <f>VLOOKUP(D5265,'Step 1b-Current GLMT'!A:B,2,FALSE)</f>
        <v xml:space="preserve">Heart of the Pee Dee Scholar : FMU Scholarship - Academic : Scholarship </v>
      </c>
      <c r="F5265" s="422"/>
      <c r="H5265" t="str">
        <f t="shared" si="277"/>
        <v>3915</v>
      </c>
      <c r="I5265" t="str">
        <f t="shared" si="276"/>
        <v xml:space="preserve"> </v>
      </c>
      <c r="J5265" t="str">
        <f t="shared" si="278"/>
        <v>E6100</v>
      </c>
      <c r="K5265">
        <f>VLOOKUP(D5265,'Step 1b-Current GLMT'!A:C,3,FALSE)</f>
        <v>0</v>
      </c>
    </row>
    <row r="5266" spans="1:11" s="6" customFormat="1" x14ac:dyDescent="0.25">
      <c r="A5266" t="s">
        <v>190</v>
      </c>
      <c r="B5266" t="s">
        <v>7451</v>
      </c>
      <c r="D5266" t="s">
        <v>16392</v>
      </c>
      <c r="E5266" s="6" t="str">
        <f>VLOOKUP(D5266,'Step 1b-Current GLMT'!A:B,2,FALSE)</f>
        <v xml:space="preserve">FMU Fund : General : COD - ST Treas - 3 Fund </v>
      </c>
      <c r="F5266" s="422"/>
      <c r="H5266" t="str">
        <f t="shared" si="277"/>
        <v>3055</v>
      </c>
      <c r="I5266" t="str">
        <f t="shared" si="276"/>
        <v xml:space="preserve"> </v>
      </c>
      <c r="J5266" t="str">
        <f t="shared" si="278"/>
        <v>T2001</v>
      </c>
      <c r="K5266">
        <f>VLOOKUP(D5266,'Step 1b-Current GLMT'!A:C,3,FALSE)</f>
        <v>0</v>
      </c>
    </row>
    <row r="5267" spans="1:11" s="6" customFormat="1" x14ac:dyDescent="0.25">
      <c r="A5267" t="s">
        <v>7452</v>
      </c>
      <c r="B5267" t="s">
        <v>7453</v>
      </c>
      <c r="D5267" t="s">
        <v>16394</v>
      </c>
      <c r="E5267" s="6" t="str">
        <f>VLOOKUP(D5267,'Step 1b-Current GLMT'!A:B,2,FALSE)</f>
        <v xml:space="preserve">FMU Fund : General : PC - Office Services </v>
      </c>
      <c r="F5267" s="421"/>
      <c r="H5267" t="str">
        <f t="shared" si="277"/>
        <v>3055</v>
      </c>
      <c r="I5267" t="str">
        <f t="shared" si="276"/>
        <v xml:space="preserve"> </v>
      </c>
      <c r="J5267" t="str">
        <f t="shared" si="278"/>
        <v>T3401</v>
      </c>
      <c r="K5267">
        <f>VLOOKUP(D5267,'Step 1b-Current GLMT'!A:C,3,FALSE)</f>
        <v>0</v>
      </c>
    </row>
    <row r="5268" spans="1:11" s="6" customFormat="1" x14ac:dyDescent="0.25">
      <c r="A5268" t="s">
        <v>218</v>
      </c>
      <c r="B5268" t="s">
        <v>7457</v>
      </c>
      <c r="D5268" t="s">
        <v>16398</v>
      </c>
      <c r="E5268" s="6" t="str">
        <f>VLOOKUP(D5268,'Step 1b-Current GLMT'!A:B,2,FALSE)</f>
        <v xml:space="preserve">FMU Fund : General : A/P - Vendor Invoices </v>
      </c>
      <c r="F5268" s="422"/>
      <c r="H5268" t="str">
        <f t="shared" si="277"/>
        <v>3055</v>
      </c>
      <c r="I5268" t="str">
        <f t="shared" si="276"/>
        <v xml:space="preserve"> </v>
      </c>
      <c r="J5268" t="str">
        <f t="shared" si="278"/>
        <v>L1100</v>
      </c>
      <c r="K5268">
        <f>VLOOKUP(D5268,'Step 1b-Current GLMT'!A:C,3,FALSE)</f>
        <v>0</v>
      </c>
    </row>
    <row r="5269" spans="1:11" s="6" customFormat="1" x14ac:dyDescent="0.25">
      <c r="A5269" t="s">
        <v>184</v>
      </c>
      <c r="B5269" t="s">
        <v>7458</v>
      </c>
      <c r="D5269" t="s">
        <v>16400</v>
      </c>
      <c r="E5269" s="6" t="str">
        <f>VLOOKUP(D5269,'Step 1b-Current GLMT'!A:B,2,FALSE)</f>
        <v xml:space="preserve">FMU Fund : General : Fund Balance </v>
      </c>
      <c r="F5269" s="421"/>
      <c r="H5269" t="str">
        <f t="shared" si="277"/>
        <v>3055</v>
      </c>
      <c r="I5269" t="str">
        <f t="shared" si="276"/>
        <v xml:space="preserve"> </v>
      </c>
      <c r="J5269" t="str">
        <f t="shared" si="278"/>
        <v>B0000</v>
      </c>
      <c r="K5269">
        <f>VLOOKUP(D5269,'Step 1b-Current GLMT'!A:C,3,FALSE)</f>
        <v>0</v>
      </c>
    </row>
    <row r="5270" spans="1:11" s="6" customFormat="1" x14ac:dyDescent="0.25">
      <c r="A5270" t="s">
        <v>269</v>
      </c>
      <c r="B5270" t="s">
        <v>7454</v>
      </c>
      <c r="D5270" t="s">
        <v>20299</v>
      </c>
      <c r="E5270" s="6" t="str">
        <f>VLOOKUP(D5270,'Step 1b-Current GLMT'!A:B,2,FALSE)</f>
        <v xml:space="preserve">FMU Fund : General : Cash Tran From Aux Act Group </v>
      </c>
      <c r="F5270" s="421"/>
      <c r="H5270" t="str">
        <f t="shared" si="277"/>
        <v>3055</v>
      </c>
      <c r="I5270" t="str">
        <f t="shared" si="276"/>
        <v xml:space="preserve"> </v>
      </c>
      <c r="J5270" t="str">
        <f t="shared" si="278"/>
        <v>A0002</v>
      </c>
      <c r="K5270">
        <f>VLOOKUP(D5270,'Step 1b-Current GLMT'!A:C,3,FALSE)</f>
        <v>0</v>
      </c>
    </row>
    <row r="5271" spans="1:11" s="6" customFormat="1" x14ac:dyDescent="0.25">
      <c r="A5271" t="s">
        <v>230</v>
      </c>
      <c r="B5271" t="s">
        <v>7455</v>
      </c>
      <c r="D5271" t="s">
        <v>20300</v>
      </c>
      <c r="E5271" s="6" t="str">
        <f>VLOOKUP(D5271,'Step 1b-Current GLMT'!A:B,2,FALSE)</f>
        <v xml:space="preserve">FMU Fund : General : Cash Tran To W/I Acct Group </v>
      </c>
      <c r="F5271" s="422"/>
      <c r="H5271" t="str">
        <f t="shared" si="277"/>
        <v>3055</v>
      </c>
      <c r="I5271" t="str">
        <f t="shared" si="276"/>
        <v xml:space="preserve"> </v>
      </c>
      <c r="J5271" t="str">
        <f t="shared" si="278"/>
        <v>D0000</v>
      </c>
      <c r="K5271">
        <f>VLOOKUP(D5271,'Step 1b-Current GLMT'!A:C,3,FALSE)</f>
        <v>0</v>
      </c>
    </row>
    <row r="5272" spans="1:11" s="6" customFormat="1" x14ac:dyDescent="0.25">
      <c r="A5272" t="s">
        <v>451</v>
      </c>
      <c r="B5272" t="s">
        <v>7459</v>
      </c>
      <c r="D5272" t="s">
        <v>16402</v>
      </c>
      <c r="E5272" s="6" t="str">
        <f>VLOOKUP(D5272,'Step 1b-Current GLMT'!A:B,2,FALSE)</f>
        <v xml:space="preserve">FMU Fund : Instructional Events : Travel Pool - Non-State </v>
      </c>
      <c r="F5272" s="422"/>
      <c r="H5272" t="str">
        <f t="shared" si="277"/>
        <v>3055</v>
      </c>
      <c r="I5272" t="str">
        <f t="shared" si="276"/>
        <v xml:space="preserve"> </v>
      </c>
      <c r="J5272" t="str">
        <f t="shared" si="278"/>
        <v>E3300</v>
      </c>
      <c r="K5272">
        <f>VLOOKUP(D5272,'Step 1b-Current GLMT'!A:C,3,FALSE)</f>
        <v>0</v>
      </c>
    </row>
    <row r="5273" spans="1:11" s="6" customFormat="1" x14ac:dyDescent="0.25">
      <c r="A5273" t="s">
        <v>267</v>
      </c>
      <c r="B5273" t="s">
        <v>7460</v>
      </c>
      <c r="D5273" t="s">
        <v>16404</v>
      </c>
      <c r="E5273" s="6" t="str">
        <f>VLOOKUP(D5273,'Step 1b-Current GLMT'!A:B,2,FALSE)</f>
        <v xml:space="preserve">FMU Fund : Instructional Events : Contractual Services </v>
      </c>
      <c r="F5273" s="422"/>
      <c r="H5273" t="str">
        <f t="shared" si="277"/>
        <v>3055</v>
      </c>
      <c r="I5273" t="str">
        <f t="shared" si="276"/>
        <v xml:space="preserve"> </v>
      </c>
      <c r="J5273" t="str">
        <f t="shared" si="278"/>
        <v>E3800</v>
      </c>
      <c r="K5273">
        <f>VLOOKUP(D5273,'Step 1b-Current GLMT'!A:C,3,FALSE)</f>
        <v>0</v>
      </c>
    </row>
    <row r="5274" spans="1:11" s="6" customFormat="1" x14ac:dyDescent="0.25">
      <c r="A5274" t="s">
        <v>194</v>
      </c>
      <c r="B5274" t="s">
        <v>7461</v>
      </c>
      <c r="D5274" t="s">
        <v>16406</v>
      </c>
      <c r="E5274" s="6" t="str">
        <f>VLOOKUP(D5274,'Step 1b-Current GLMT'!A:B,2,FALSE)</f>
        <v xml:space="preserve">FMU Fund : Instructional Events : General Supplies </v>
      </c>
      <c r="F5274" s="422"/>
      <c r="H5274" t="str">
        <f t="shared" si="277"/>
        <v>3055</v>
      </c>
      <c r="I5274" t="str">
        <f t="shared" si="276"/>
        <v xml:space="preserve"> </v>
      </c>
      <c r="J5274" t="str">
        <f t="shared" si="278"/>
        <v>E4100</v>
      </c>
      <c r="K5274">
        <f>VLOOKUP(D5274,'Step 1b-Current GLMT'!A:C,3,FALSE)</f>
        <v>0</v>
      </c>
    </row>
    <row r="5275" spans="1:11" s="6" customFormat="1" x14ac:dyDescent="0.25">
      <c r="A5275" t="s">
        <v>267</v>
      </c>
      <c r="B5275" t="s">
        <v>7462</v>
      </c>
      <c r="D5275" t="s">
        <v>16408</v>
      </c>
      <c r="E5275" s="6" t="str">
        <f>VLOOKUP(D5275,'Step 1b-Current GLMT'!A:B,2,FALSE)</f>
        <v xml:space="preserve">FMU Fund : General Academic Events : Contractual Services </v>
      </c>
      <c r="F5275" s="422"/>
      <c r="H5275" t="str">
        <f t="shared" si="277"/>
        <v>3055</v>
      </c>
      <c r="I5275" t="str">
        <f t="shared" si="276"/>
        <v xml:space="preserve"> </v>
      </c>
      <c r="J5275" t="str">
        <f t="shared" si="278"/>
        <v>E3800</v>
      </c>
      <c r="K5275">
        <f>VLOOKUP(D5275,'Step 1b-Current GLMT'!A:C,3,FALSE)</f>
        <v>0</v>
      </c>
    </row>
    <row r="5276" spans="1:11" s="6" customFormat="1" x14ac:dyDescent="0.25">
      <c r="A5276" t="s">
        <v>194</v>
      </c>
      <c r="B5276" t="s">
        <v>7463</v>
      </c>
      <c r="D5276" t="s">
        <v>16410</v>
      </c>
      <c r="E5276" s="6" t="str">
        <f>VLOOKUP(D5276,'Step 1b-Current GLMT'!A:B,2,FALSE)</f>
        <v xml:space="preserve">FMU Fund : General Academic Events : General Supplies </v>
      </c>
      <c r="F5276" s="422"/>
      <c r="H5276" t="str">
        <f t="shared" si="277"/>
        <v>3055</v>
      </c>
      <c r="I5276" t="str">
        <f t="shared" si="276"/>
        <v xml:space="preserve"> </v>
      </c>
      <c r="J5276" t="str">
        <f t="shared" si="278"/>
        <v>E4100</v>
      </c>
      <c r="K5276">
        <f>VLOOKUP(D5276,'Step 1b-Current GLMT'!A:C,3,FALSE)</f>
        <v>0</v>
      </c>
    </row>
    <row r="5277" spans="1:11" s="6" customFormat="1" x14ac:dyDescent="0.25">
      <c r="A5277" t="s">
        <v>182</v>
      </c>
      <c r="B5277" t="s">
        <v>7464</v>
      </c>
      <c r="D5277" t="s">
        <v>16412</v>
      </c>
      <c r="E5277" s="6" t="str">
        <f>VLOOKUP(D5277,'Step 1b-Current GLMT'!A:B,2,FALSE)</f>
        <v xml:space="preserve">FMU Fund : General Academic Events : Administrative Expenses </v>
      </c>
      <c r="F5277" s="421"/>
      <c r="H5277" t="str">
        <f t="shared" si="277"/>
        <v>3055</v>
      </c>
      <c r="I5277" t="str">
        <f t="shared" si="276"/>
        <v xml:space="preserve"> </v>
      </c>
      <c r="J5277" t="str">
        <f t="shared" si="278"/>
        <v>E5050</v>
      </c>
      <c r="K5277">
        <f>VLOOKUP(D5277,'Step 1b-Current GLMT'!A:C,3,FALSE)</f>
        <v>0</v>
      </c>
    </row>
    <row r="5278" spans="1:11" s="6" customFormat="1" x14ac:dyDescent="0.25">
      <c r="A5278" t="s">
        <v>182</v>
      </c>
      <c r="B5278" t="s">
        <v>7465</v>
      </c>
      <c r="D5278" t="s">
        <v>16414</v>
      </c>
      <c r="E5278" s="6" t="str">
        <f>VLOOKUP(D5278,'Step 1b-Current GLMT'!A:B,2,FALSE)</f>
        <v xml:space="preserve">FMU Fund : Student Services Event : Administrative Expenses </v>
      </c>
      <c r="F5278" s="422"/>
      <c r="H5278" t="str">
        <f t="shared" si="277"/>
        <v>3055</v>
      </c>
      <c r="I5278" t="str">
        <f t="shared" si="276"/>
        <v xml:space="preserve"> </v>
      </c>
      <c r="J5278" t="str">
        <f t="shared" si="278"/>
        <v>E5050</v>
      </c>
      <c r="K5278">
        <f>VLOOKUP(D5278,'Step 1b-Current GLMT'!A:C,3,FALSE)</f>
        <v>0</v>
      </c>
    </row>
    <row r="5279" spans="1:11" s="6" customFormat="1" x14ac:dyDescent="0.25">
      <c r="A5279" t="s">
        <v>267</v>
      </c>
      <c r="B5279" t="s">
        <v>7466</v>
      </c>
      <c r="D5279" t="s">
        <v>16416</v>
      </c>
      <c r="E5279" s="6" t="str">
        <f>VLOOKUP(D5279,'Step 1b-Current GLMT'!A:B,2,FALSE)</f>
        <v xml:space="preserve">FMU Fund : Campus Events : Contractual Services </v>
      </c>
      <c r="F5279" s="422"/>
      <c r="H5279" t="str">
        <f t="shared" si="277"/>
        <v>3055</v>
      </c>
      <c r="I5279" t="str">
        <f t="shared" si="276"/>
        <v xml:space="preserve"> </v>
      </c>
      <c r="J5279" t="str">
        <f t="shared" si="278"/>
        <v>E3800</v>
      </c>
      <c r="K5279">
        <f>VLOOKUP(D5279,'Step 1b-Current GLMT'!A:C,3,FALSE)</f>
        <v>0</v>
      </c>
    </row>
    <row r="5280" spans="1:11" s="6" customFormat="1" x14ac:dyDescent="0.25">
      <c r="A5280" t="s">
        <v>385</v>
      </c>
      <c r="B5280" t="s">
        <v>7467</v>
      </c>
      <c r="D5280" t="s">
        <v>16418</v>
      </c>
      <c r="E5280" s="6" t="str">
        <f>VLOOKUP(D5280,'Step 1b-Current GLMT'!A:B,2,FALSE)</f>
        <v xml:space="preserve">FMU Fund : Campus Events : Business Meals and Entertain </v>
      </c>
      <c r="F5280" s="422"/>
      <c r="H5280" t="str">
        <f t="shared" si="277"/>
        <v>3055</v>
      </c>
      <c r="I5280" t="str">
        <f t="shared" si="276"/>
        <v xml:space="preserve"> </v>
      </c>
      <c r="J5280" t="str">
        <f t="shared" si="278"/>
        <v>E3842</v>
      </c>
      <c r="K5280">
        <f>VLOOKUP(D5280,'Step 1b-Current GLMT'!A:C,3,FALSE)</f>
        <v>0</v>
      </c>
    </row>
    <row r="5281" spans="1:11" s="6" customFormat="1" x14ac:dyDescent="0.25">
      <c r="A5281" t="s">
        <v>12</v>
      </c>
      <c r="B5281" t="s">
        <v>7468</v>
      </c>
      <c r="D5281" t="s">
        <v>16420</v>
      </c>
      <c r="E5281" s="6" t="str">
        <f>VLOOKUP(D5281,'Step 1b-Current GLMT'!A:B,2,FALSE)</f>
        <v xml:space="preserve">FMU Fund : Campus Events : Employee Functions and Events </v>
      </c>
      <c r="F5281" s="422"/>
      <c r="H5281" t="str">
        <f t="shared" si="277"/>
        <v>3055</v>
      </c>
      <c r="I5281" t="str">
        <f t="shared" si="276"/>
        <v xml:space="preserve"> </v>
      </c>
      <c r="J5281" t="str">
        <f t="shared" si="278"/>
        <v>E3841</v>
      </c>
      <c r="K5281">
        <f>VLOOKUP(D5281,'Step 1b-Current GLMT'!A:C,3,FALSE)</f>
        <v>0</v>
      </c>
    </row>
    <row r="5282" spans="1:11" s="6" customFormat="1" x14ac:dyDescent="0.25">
      <c r="A5282" t="s">
        <v>977</v>
      </c>
      <c r="B5282" t="s">
        <v>7469</v>
      </c>
      <c r="D5282" t="s">
        <v>16422</v>
      </c>
      <c r="E5282" s="6" t="str">
        <f>VLOOKUP(D5282,'Step 1b-Current GLMT'!A:B,2,FALSE)</f>
        <v xml:space="preserve">FMU Fund : Campus Events : Student Functions and Events </v>
      </c>
      <c r="F5282" s="422"/>
      <c r="H5282" t="str">
        <f t="shared" si="277"/>
        <v>3055</v>
      </c>
      <c r="I5282" t="str">
        <f t="shared" si="276"/>
        <v xml:space="preserve"> </v>
      </c>
      <c r="J5282" t="str">
        <f t="shared" si="278"/>
        <v>E3840</v>
      </c>
      <c r="K5282">
        <f>VLOOKUP(D5282,'Step 1b-Current GLMT'!A:C,3,FALSE)</f>
        <v>0</v>
      </c>
    </row>
    <row r="5283" spans="1:11" s="6" customFormat="1" x14ac:dyDescent="0.25">
      <c r="A5283" t="s">
        <v>194</v>
      </c>
      <c r="B5283" t="s">
        <v>7470</v>
      </c>
      <c r="D5283" t="s">
        <v>16424</v>
      </c>
      <c r="E5283" s="6" t="str">
        <f>VLOOKUP(D5283,'Step 1b-Current GLMT'!A:B,2,FALSE)</f>
        <v xml:space="preserve">FMU Fund : Campus Events : General Supplies </v>
      </c>
      <c r="F5283" s="422"/>
      <c r="H5283" t="str">
        <f t="shared" si="277"/>
        <v>3055</v>
      </c>
      <c r="I5283" t="str">
        <f t="shared" si="276"/>
        <v xml:space="preserve"> </v>
      </c>
      <c r="J5283" t="str">
        <f t="shared" si="278"/>
        <v>E4100</v>
      </c>
      <c r="K5283">
        <f>VLOOKUP(D5283,'Step 1b-Current GLMT'!A:C,3,FALSE)</f>
        <v>0</v>
      </c>
    </row>
    <row r="5284" spans="1:11" s="6" customFormat="1" x14ac:dyDescent="0.25">
      <c r="A5284" t="s">
        <v>305</v>
      </c>
      <c r="B5284" t="s">
        <v>7471</v>
      </c>
      <c r="D5284" t="s">
        <v>16426</v>
      </c>
      <c r="E5284" s="6" t="str">
        <f>VLOOKUP(D5284,'Step 1b-Current GLMT'!A:B,2,FALSE)</f>
        <v xml:space="preserve">FMU Fund : Campus Events : Print Shop </v>
      </c>
      <c r="F5284" s="422"/>
      <c r="H5284" t="str">
        <f t="shared" si="277"/>
        <v>3055</v>
      </c>
      <c r="I5284" t="str">
        <f t="shared" si="276"/>
        <v xml:space="preserve"> </v>
      </c>
      <c r="J5284" t="str">
        <f t="shared" si="278"/>
        <v>E4122</v>
      </c>
      <c r="K5284">
        <f>VLOOKUP(D5284,'Step 1b-Current GLMT'!A:C,3,FALSE)</f>
        <v>0</v>
      </c>
    </row>
    <row r="5285" spans="1:11" s="6" customFormat="1" x14ac:dyDescent="0.25">
      <c r="A5285" t="s">
        <v>182</v>
      </c>
      <c r="B5285" t="s">
        <v>7472</v>
      </c>
      <c r="D5285" t="s">
        <v>16428</v>
      </c>
      <c r="E5285" s="6" t="str">
        <f>VLOOKUP(D5285,'Step 1b-Current GLMT'!A:B,2,FALSE)</f>
        <v xml:space="preserve">FMU Fund : Campus Events : Administrative Expenses </v>
      </c>
      <c r="F5285" s="422"/>
      <c r="H5285" t="str">
        <f t="shared" si="277"/>
        <v>3055</v>
      </c>
      <c r="I5285" t="str">
        <f t="shared" si="276"/>
        <v xml:space="preserve"> </v>
      </c>
      <c r="J5285" t="str">
        <f t="shared" si="278"/>
        <v>E5050</v>
      </c>
      <c r="K5285">
        <f>VLOOKUP(D5285,'Step 1b-Current GLMT'!A:C,3,FALSE)</f>
        <v>0</v>
      </c>
    </row>
    <row r="5286" spans="1:11" s="6" customFormat="1" x14ac:dyDescent="0.25">
      <c r="A5286" t="s">
        <v>2665</v>
      </c>
      <c r="B5286" t="s">
        <v>7473</v>
      </c>
      <c r="D5286" t="s">
        <v>16430</v>
      </c>
      <c r="E5286" s="6" t="str">
        <f>VLOOKUP(D5286,'Step 1b-Current GLMT'!A:B,2,FALSE)</f>
        <v xml:space="preserve">FMU Fund : Campus Events : Dues </v>
      </c>
      <c r="F5286" s="422"/>
      <c r="H5286" t="str">
        <f t="shared" si="277"/>
        <v>3055</v>
      </c>
      <c r="I5286" t="str">
        <f t="shared" si="276"/>
        <v xml:space="preserve"> </v>
      </c>
      <c r="J5286" t="str">
        <f t="shared" si="278"/>
        <v>E5100</v>
      </c>
      <c r="K5286">
        <f>VLOOKUP(D5286,'Step 1b-Current GLMT'!A:C,3,FALSE)</f>
        <v>0</v>
      </c>
    </row>
    <row r="5287" spans="1:11" s="6" customFormat="1" x14ac:dyDescent="0.25">
      <c r="A5287" t="s">
        <v>190</v>
      </c>
      <c r="B5287" t="s">
        <v>7474</v>
      </c>
      <c r="D5287" t="s">
        <v>16434</v>
      </c>
      <c r="E5287" s="6" t="str">
        <f>VLOOKUP(D5287,'Step 1b-Current GLMT'!A:B,2,FALSE)</f>
        <v xml:space="preserve">Psych Cont. Ed. Workshop : General : COD - ST Treas - 3 Fund </v>
      </c>
      <c r="F5287" s="422"/>
      <c r="H5287" t="str">
        <f t="shared" si="277"/>
        <v>3278</v>
      </c>
      <c r="I5287" t="str">
        <f t="shared" ref="I5287:I5350" si="279">IF(D5287=0,"0"," ")</f>
        <v xml:space="preserve"> </v>
      </c>
      <c r="J5287" t="str">
        <f t="shared" si="278"/>
        <v>T2001</v>
      </c>
      <c r="K5287">
        <f>VLOOKUP(D5287,'Step 1b-Current GLMT'!A:C,3,FALSE)</f>
        <v>0</v>
      </c>
    </row>
    <row r="5288" spans="1:11" s="6" customFormat="1" x14ac:dyDescent="0.25">
      <c r="A5288" t="s">
        <v>284</v>
      </c>
      <c r="B5288" t="s">
        <v>7476</v>
      </c>
      <c r="D5288" t="s">
        <v>16436</v>
      </c>
      <c r="E5288" s="6" t="str">
        <f>VLOOKUP(D5288,'Step 1b-Current GLMT'!A:B,2,FALSE)</f>
        <v xml:space="preserve">Psych Cont. Ed. Workshop : General : A/R - Sales/Serv of Educ Act </v>
      </c>
      <c r="F5288" s="422"/>
      <c r="H5288" t="str">
        <f t="shared" si="277"/>
        <v>3278</v>
      </c>
      <c r="I5288" t="str">
        <f t="shared" si="279"/>
        <v xml:space="preserve"> </v>
      </c>
      <c r="J5288" t="str">
        <f t="shared" si="278"/>
        <v>T5007</v>
      </c>
      <c r="K5288">
        <f>VLOOKUP(D5288,'Step 1b-Current GLMT'!A:C,3,FALSE)</f>
        <v>0</v>
      </c>
    </row>
    <row r="5289" spans="1:11" s="6" customFormat="1" x14ac:dyDescent="0.25">
      <c r="A5289" t="s">
        <v>184</v>
      </c>
      <c r="B5289" t="s">
        <v>7477</v>
      </c>
      <c r="D5289" t="s">
        <v>16438</v>
      </c>
      <c r="E5289" s="6" t="str">
        <f>VLOOKUP(D5289,'Step 1b-Current GLMT'!A:B,2,FALSE)</f>
        <v xml:space="preserve">Psych Cont. Ed. Workshop : General : Fund Balance </v>
      </c>
      <c r="F5289" s="422"/>
      <c r="H5289" t="str">
        <f t="shared" si="277"/>
        <v>3278</v>
      </c>
      <c r="I5289" t="str">
        <f t="shared" si="279"/>
        <v xml:space="preserve"> </v>
      </c>
      <c r="J5289" t="str">
        <f t="shared" si="278"/>
        <v>B0000</v>
      </c>
      <c r="K5289">
        <f>VLOOKUP(D5289,'Step 1b-Current GLMT'!A:C,3,FALSE)</f>
        <v>0</v>
      </c>
    </row>
    <row r="5290" spans="1:11" s="6" customFormat="1" x14ac:dyDescent="0.25">
      <c r="A5290" t="s">
        <v>314</v>
      </c>
      <c r="B5290" t="s">
        <v>7478</v>
      </c>
      <c r="D5290" t="s">
        <v>16440</v>
      </c>
      <c r="E5290" s="6" t="str">
        <f>VLOOKUP(D5290,'Step 1b-Current GLMT'!A:B,2,FALSE)</f>
        <v xml:space="preserve">Psych Cont. Ed. Workshop : General : Participants </v>
      </c>
      <c r="F5290" s="422"/>
      <c r="H5290" t="str">
        <f t="shared" si="277"/>
        <v>3278</v>
      </c>
      <c r="I5290" t="str">
        <f t="shared" si="279"/>
        <v xml:space="preserve"> </v>
      </c>
      <c r="J5290" t="str">
        <f t="shared" si="278"/>
        <v>R0360</v>
      </c>
      <c r="K5290">
        <f>VLOOKUP(D5290,'Step 1b-Current GLMT'!A:C,3,FALSE)</f>
        <v>0</v>
      </c>
    </row>
    <row r="5291" spans="1:11" s="6" customFormat="1" x14ac:dyDescent="0.25">
      <c r="A5291" t="s">
        <v>230</v>
      </c>
      <c r="B5291" t="s">
        <v>7475</v>
      </c>
      <c r="D5291" t="s">
        <v>20301</v>
      </c>
      <c r="E5291" s="6" t="str">
        <f>VLOOKUP(D5291,'Step 1b-Current GLMT'!A:B,2,FALSE)</f>
        <v xml:space="preserve">Psych Cont. Ed. Workshop : General : Cash Tran To W/I Acct Group </v>
      </c>
      <c r="F5291" s="422"/>
      <c r="H5291" t="str">
        <f t="shared" si="277"/>
        <v>3278</v>
      </c>
      <c r="I5291" t="str">
        <f t="shared" si="279"/>
        <v xml:space="preserve"> </v>
      </c>
      <c r="J5291" t="str">
        <f t="shared" si="278"/>
        <v>D0000</v>
      </c>
      <c r="K5291">
        <f>VLOOKUP(D5291,'Step 1b-Current GLMT'!A:C,3,FALSE)</f>
        <v>0</v>
      </c>
    </row>
    <row r="5292" spans="1:11" s="6" customFormat="1" x14ac:dyDescent="0.25">
      <c r="A5292" t="s">
        <v>288</v>
      </c>
      <c r="B5292" t="s">
        <v>7479</v>
      </c>
      <c r="D5292" t="s">
        <v>16442</v>
      </c>
      <c r="E5292" s="6" t="str">
        <f>VLOOKUP(D5292,'Step 1b-Current GLMT'!A:B,2,FALSE)</f>
        <v xml:space="preserve">Psych Cont. Ed. Workshop : Public Service : Travel Pool - Reg </v>
      </c>
      <c r="F5292" s="422"/>
      <c r="H5292" t="str">
        <f t="shared" si="277"/>
        <v>3278</v>
      </c>
      <c r="I5292" t="str">
        <f t="shared" si="279"/>
        <v xml:space="preserve"> </v>
      </c>
      <c r="J5292" t="str">
        <f t="shared" si="278"/>
        <v>E3100</v>
      </c>
      <c r="K5292">
        <f>VLOOKUP(D5292,'Step 1b-Current GLMT'!A:C,3,FALSE)</f>
        <v>0</v>
      </c>
    </row>
    <row r="5293" spans="1:11" s="6" customFormat="1" x14ac:dyDescent="0.25">
      <c r="A5293" t="s">
        <v>451</v>
      </c>
      <c r="B5293" t="s">
        <v>7480</v>
      </c>
      <c r="D5293" t="s">
        <v>16444</v>
      </c>
      <c r="E5293" s="6" t="str">
        <f>VLOOKUP(D5293,'Step 1b-Current GLMT'!A:B,2,FALSE)</f>
        <v xml:space="preserve">Psych Cont. Ed. Workshop : Public Service : Travel Pool - Non-State </v>
      </c>
      <c r="F5293" s="422"/>
      <c r="H5293" t="str">
        <f t="shared" si="277"/>
        <v>3278</v>
      </c>
      <c r="I5293" t="str">
        <f t="shared" si="279"/>
        <v xml:space="preserve"> </v>
      </c>
      <c r="J5293" t="str">
        <f t="shared" si="278"/>
        <v>E3300</v>
      </c>
      <c r="K5293">
        <f>VLOOKUP(D5293,'Step 1b-Current GLMT'!A:C,3,FALSE)</f>
        <v>0</v>
      </c>
    </row>
    <row r="5294" spans="1:11" s="6" customFormat="1" x14ac:dyDescent="0.25">
      <c r="A5294" t="s">
        <v>267</v>
      </c>
      <c r="B5294" t="s">
        <v>7481</v>
      </c>
      <c r="D5294" t="s">
        <v>16446</v>
      </c>
      <c r="E5294" s="6" t="str">
        <f>VLOOKUP(D5294,'Step 1b-Current GLMT'!A:B,2,FALSE)</f>
        <v xml:space="preserve">Psych Cont. Ed. Workshop : Public Service : Contractual Services </v>
      </c>
      <c r="F5294" s="422"/>
      <c r="H5294" t="str">
        <f t="shared" si="277"/>
        <v>3278</v>
      </c>
      <c r="I5294" t="str">
        <f t="shared" si="279"/>
        <v xml:space="preserve"> </v>
      </c>
      <c r="J5294" t="str">
        <f t="shared" si="278"/>
        <v>E3800</v>
      </c>
      <c r="K5294">
        <f>VLOOKUP(D5294,'Step 1b-Current GLMT'!A:C,3,FALSE)</f>
        <v>0</v>
      </c>
    </row>
    <row r="5295" spans="1:11" s="6" customFormat="1" x14ac:dyDescent="0.25">
      <c r="A5295" t="s">
        <v>385</v>
      </c>
      <c r="B5295" t="s">
        <v>7482</v>
      </c>
      <c r="D5295" t="s">
        <v>16448</v>
      </c>
      <c r="E5295" s="6" t="str">
        <f>VLOOKUP(D5295,'Step 1b-Current GLMT'!A:B,2,FALSE)</f>
        <v xml:space="preserve">Psych Cont. Ed. Workshop : Public Service : Business Meals and Entertain </v>
      </c>
      <c r="F5295" s="422"/>
      <c r="H5295" t="str">
        <f t="shared" si="277"/>
        <v>3278</v>
      </c>
      <c r="I5295" t="str">
        <f t="shared" si="279"/>
        <v xml:space="preserve"> </v>
      </c>
      <c r="J5295" t="str">
        <f t="shared" si="278"/>
        <v>E3842</v>
      </c>
      <c r="K5295">
        <f>VLOOKUP(D5295,'Step 1b-Current GLMT'!A:C,3,FALSE)</f>
        <v>0</v>
      </c>
    </row>
    <row r="5296" spans="1:11" s="6" customFormat="1" x14ac:dyDescent="0.25">
      <c r="A5296" t="s">
        <v>977</v>
      </c>
      <c r="B5296" t="s">
        <v>7483</v>
      </c>
      <c r="D5296" t="s">
        <v>16450</v>
      </c>
      <c r="E5296" s="6" t="str">
        <f>VLOOKUP(D5296,'Step 1b-Current GLMT'!A:B,2,FALSE)</f>
        <v xml:space="preserve">Psych Cont. Ed. Workshop : Public Service : Student Functions and Events </v>
      </c>
      <c r="F5296" s="422"/>
      <c r="H5296" t="str">
        <f t="shared" si="277"/>
        <v>3278</v>
      </c>
      <c r="I5296" t="str">
        <f t="shared" si="279"/>
        <v xml:space="preserve"> </v>
      </c>
      <c r="J5296" t="str">
        <f t="shared" si="278"/>
        <v>E3840</v>
      </c>
      <c r="K5296">
        <f>VLOOKUP(D5296,'Step 1b-Current GLMT'!A:C,3,FALSE)</f>
        <v>0</v>
      </c>
    </row>
    <row r="5297" spans="1:11" s="6" customFormat="1" x14ac:dyDescent="0.25">
      <c r="A5297" t="s">
        <v>194</v>
      </c>
      <c r="B5297" t="s">
        <v>7484</v>
      </c>
      <c r="D5297" t="s">
        <v>16452</v>
      </c>
      <c r="E5297" s="6" t="str">
        <f>VLOOKUP(D5297,'Step 1b-Current GLMT'!A:B,2,FALSE)</f>
        <v xml:space="preserve">Psych Cont. Ed. Workshop : Public Service : General Supplies </v>
      </c>
      <c r="F5297" s="422"/>
      <c r="H5297" t="str">
        <f t="shared" si="277"/>
        <v>3278</v>
      </c>
      <c r="I5297" t="str">
        <f t="shared" si="279"/>
        <v xml:space="preserve"> </v>
      </c>
      <c r="J5297" t="str">
        <f t="shared" si="278"/>
        <v>E4100</v>
      </c>
      <c r="K5297">
        <f>VLOOKUP(D5297,'Step 1b-Current GLMT'!A:C,3,FALSE)</f>
        <v>0</v>
      </c>
    </row>
    <row r="5298" spans="1:11" s="6" customFormat="1" x14ac:dyDescent="0.25">
      <c r="A5298" t="s">
        <v>389</v>
      </c>
      <c r="B5298" t="s">
        <v>7485</v>
      </c>
      <c r="D5298" t="s">
        <v>16454</v>
      </c>
      <c r="E5298" s="6" t="str">
        <f>VLOOKUP(D5298,'Step 1b-Current GLMT'!A:B,2,FALSE)</f>
        <v xml:space="preserve">Psych Cont. Ed. Workshop : Public Service : Postage Reimbursement </v>
      </c>
      <c r="F5298" s="422"/>
      <c r="H5298" t="str">
        <f t="shared" si="277"/>
        <v>3278</v>
      </c>
      <c r="I5298" t="str">
        <f t="shared" si="279"/>
        <v xml:space="preserve"> </v>
      </c>
      <c r="J5298" t="str">
        <f t="shared" si="278"/>
        <v>E4126</v>
      </c>
      <c r="K5298">
        <f>VLOOKUP(D5298,'Step 1b-Current GLMT'!A:C,3,FALSE)</f>
        <v>0</v>
      </c>
    </row>
    <row r="5299" spans="1:11" s="6" customFormat="1" x14ac:dyDescent="0.25">
      <c r="A5299" t="s">
        <v>305</v>
      </c>
      <c r="B5299" t="s">
        <v>7486</v>
      </c>
      <c r="D5299" t="s">
        <v>16456</v>
      </c>
      <c r="E5299" s="6" t="str">
        <f>VLOOKUP(D5299,'Step 1b-Current GLMT'!A:B,2,FALSE)</f>
        <v xml:space="preserve">Psych Cont. Ed. Workshop : Public Service : Print Shop </v>
      </c>
      <c r="F5299" s="422"/>
      <c r="H5299" t="str">
        <f t="shared" si="277"/>
        <v>3278</v>
      </c>
      <c r="I5299" t="str">
        <f t="shared" si="279"/>
        <v xml:space="preserve"> </v>
      </c>
      <c r="J5299" t="str">
        <f t="shared" si="278"/>
        <v>E4122</v>
      </c>
      <c r="K5299">
        <f>VLOOKUP(D5299,'Step 1b-Current GLMT'!A:C,3,FALSE)</f>
        <v>0</v>
      </c>
    </row>
    <row r="5300" spans="1:11" s="6" customFormat="1" x14ac:dyDescent="0.25">
      <c r="A5300" t="s">
        <v>2665</v>
      </c>
      <c r="B5300" t="s">
        <v>7487</v>
      </c>
      <c r="D5300" t="s">
        <v>16458</v>
      </c>
      <c r="E5300" s="6" t="str">
        <f>VLOOKUP(D5300,'Step 1b-Current GLMT'!A:B,2,FALSE)</f>
        <v xml:space="preserve">Psych Cont. Ed. Workshop : Public Service : Dues </v>
      </c>
      <c r="F5300" s="422"/>
      <c r="H5300" t="str">
        <f t="shared" si="277"/>
        <v>3278</v>
      </c>
      <c r="I5300" t="str">
        <f t="shared" si="279"/>
        <v xml:space="preserve"> </v>
      </c>
      <c r="J5300" t="str">
        <f t="shared" si="278"/>
        <v>E5100</v>
      </c>
      <c r="K5300">
        <f>VLOOKUP(D5300,'Step 1b-Current GLMT'!A:C,3,FALSE)</f>
        <v>0</v>
      </c>
    </row>
    <row r="5301" spans="1:11" s="11" customFormat="1" x14ac:dyDescent="0.25">
      <c r="A5301" t="s">
        <v>20</v>
      </c>
      <c r="B5301" t="s">
        <v>7488</v>
      </c>
      <c r="C5301" s="6"/>
      <c r="D5301" t="s">
        <v>16460</v>
      </c>
      <c r="E5301" s="6" t="str">
        <f>VLOOKUP(D5301,'Step 1b-Current GLMT'!A:B,2,FALSE)</f>
        <v xml:space="preserve">Psych Cont. Ed. Workshop : Public Service : Unallocated - Designated </v>
      </c>
      <c r="F5301" s="422"/>
      <c r="G5301"/>
      <c r="H5301" t="str">
        <f t="shared" si="277"/>
        <v>3278</v>
      </c>
      <c r="I5301" t="str">
        <f t="shared" si="279"/>
        <v xml:space="preserve"> </v>
      </c>
      <c r="J5301" t="str">
        <f t="shared" si="278"/>
        <v>E1498</v>
      </c>
      <c r="K5301">
        <f>VLOOKUP(D5301,'Step 1b-Current GLMT'!A:C,3,FALSE)</f>
        <v>0</v>
      </c>
    </row>
    <row r="5302" spans="1:11" s="11" customFormat="1" x14ac:dyDescent="0.25">
      <c r="A5302" t="s">
        <v>190</v>
      </c>
      <c r="B5302" t="s">
        <v>7489</v>
      </c>
      <c r="C5302" s="6"/>
      <c r="D5302" t="s">
        <v>16464</v>
      </c>
      <c r="E5302" s="6" t="str">
        <f>VLOOKUP(D5302,'Step 1b-Current GLMT'!A:B,2,FALSE)</f>
        <v xml:space="preserve">AP Calculus Summer Program : General : COD - ST Treas - 3 Fund </v>
      </c>
      <c r="F5302" s="422"/>
      <c r="G5302" s="6"/>
      <c r="H5302" t="str">
        <f t="shared" si="277"/>
        <v>3290</v>
      </c>
      <c r="I5302" t="str">
        <f t="shared" si="279"/>
        <v xml:space="preserve"> </v>
      </c>
      <c r="J5302" t="str">
        <f t="shared" si="278"/>
        <v>T2001</v>
      </c>
      <c r="K5302">
        <f>VLOOKUP(D5302,'Step 1b-Current GLMT'!A:C,3,FALSE)</f>
        <v>0</v>
      </c>
    </row>
    <row r="5303" spans="1:11" s="11" customFormat="1" x14ac:dyDescent="0.25">
      <c r="A5303" t="s">
        <v>284</v>
      </c>
      <c r="B5303" t="s">
        <v>7491</v>
      </c>
      <c r="C5303" s="6"/>
      <c r="D5303" t="s">
        <v>16466</v>
      </c>
      <c r="E5303" s="6" t="str">
        <f>VLOOKUP(D5303,'Step 1b-Current GLMT'!A:B,2,FALSE)</f>
        <v xml:space="preserve">AP Calculus Summer Program : General : A/R - Sales/Serv of Educ Act </v>
      </c>
      <c r="F5303" s="422"/>
      <c r="G5303" s="6"/>
      <c r="H5303" t="str">
        <f t="shared" si="277"/>
        <v>3290</v>
      </c>
      <c r="I5303" t="str">
        <f t="shared" si="279"/>
        <v xml:space="preserve"> </v>
      </c>
      <c r="J5303" t="str">
        <f t="shared" si="278"/>
        <v>T5007</v>
      </c>
      <c r="K5303">
        <f>VLOOKUP(D5303,'Step 1b-Current GLMT'!A:C,3,FALSE)</f>
        <v>0</v>
      </c>
    </row>
    <row r="5304" spans="1:11" s="11" customFormat="1" x14ac:dyDescent="0.25">
      <c r="A5304" t="s">
        <v>218</v>
      </c>
      <c r="B5304" t="s">
        <v>7492</v>
      </c>
      <c r="C5304" s="6"/>
      <c r="D5304" t="s">
        <v>16468</v>
      </c>
      <c r="E5304" s="6" t="str">
        <f>VLOOKUP(D5304,'Step 1b-Current GLMT'!A:B,2,FALSE)</f>
        <v xml:space="preserve">AP Calculus Summer Program : General : A/P - Vendor Invoices </v>
      </c>
      <c r="F5304" s="422"/>
      <c r="G5304" s="6"/>
      <c r="H5304" t="str">
        <f t="shared" si="277"/>
        <v>3290</v>
      </c>
      <c r="I5304" t="str">
        <f t="shared" si="279"/>
        <v xml:space="preserve"> </v>
      </c>
      <c r="J5304" t="str">
        <f t="shared" si="278"/>
        <v>L1100</v>
      </c>
      <c r="K5304">
        <f>VLOOKUP(D5304,'Step 1b-Current GLMT'!A:C,3,FALSE)</f>
        <v>0</v>
      </c>
    </row>
    <row r="5305" spans="1:11" s="11" customFormat="1" x14ac:dyDescent="0.25">
      <c r="A5305" t="s">
        <v>277</v>
      </c>
      <c r="B5305" t="s">
        <v>7493</v>
      </c>
      <c r="C5305" s="6"/>
      <c r="D5305" t="s">
        <v>16470</v>
      </c>
      <c r="E5305" s="6" t="str">
        <f>VLOOKUP(D5305,'Step 1b-Current GLMT'!A:B,2,FALSE)</f>
        <v xml:space="preserve">AP Calculus Summer Program : General : Deferr Rev - Sales of Educ Act </v>
      </c>
      <c r="F5305" s="421"/>
      <c r="G5305" s="6"/>
      <c r="H5305" t="str">
        <f t="shared" si="277"/>
        <v>3290</v>
      </c>
      <c r="I5305" t="str">
        <f t="shared" si="279"/>
        <v xml:space="preserve"> </v>
      </c>
      <c r="J5305" t="str">
        <f t="shared" si="278"/>
        <v>L4071</v>
      </c>
      <c r="K5305">
        <f>VLOOKUP(D5305,'Step 1b-Current GLMT'!A:C,3,FALSE)</f>
        <v>0</v>
      </c>
    </row>
    <row r="5306" spans="1:11" s="11" customFormat="1" x14ac:dyDescent="0.25">
      <c r="A5306" t="s">
        <v>184</v>
      </c>
      <c r="B5306" t="s">
        <v>7494</v>
      </c>
      <c r="C5306" s="6"/>
      <c r="D5306" t="s">
        <v>16472</v>
      </c>
      <c r="E5306" s="6" t="str">
        <f>VLOOKUP(D5306,'Step 1b-Current GLMT'!A:B,2,FALSE)</f>
        <v xml:space="preserve">AP Calculus Summer Program : General : Fund Balance </v>
      </c>
      <c r="F5306" s="422"/>
      <c r="G5306" s="6"/>
      <c r="H5306" t="str">
        <f t="shared" si="277"/>
        <v>3290</v>
      </c>
      <c r="I5306" t="str">
        <f t="shared" si="279"/>
        <v xml:space="preserve"> </v>
      </c>
      <c r="J5306" t="str">
        <f t="shared" si="278"/>
        <v>B0000</v>
      </c>
      <c r="K5306">
        <f>VLOOKUP(D5306,'Step 1b-Current GLMT'!A:C,3,FALSE)</f>
        <v>0</v>
      </c>
    </row>
    <row r="5307" spans="1:11" s="11" customFormat="1" x14ac:dyDescent="0.25">
      <c r="A5307" t="s">
        <v>314</v>
      </c>
      <c r="B5307" t="s">
        <v>7495</v>
      </c>
      <c r="C5307" s="6"/>
      <c r="D5307" t="s">
        <v>16474</v>
      </c>
      <c r="E5307" s="6" t="str">
        <f>VLOOKUP(D5307,'Step 1b-Current GLMT'!A:B,2,FALSE)</f>
        <v xml:space="preserve">AP Calculus Summer Program : General : Participants </v>
      </c>
      <c r="F5307" s="422"/>
      <c r="G5307" s="6"/>
      <c r="H5307" t="str">
        <f t="shared" si="277"/>
        <v>3290</v>
      </c>
      <c r="I5307" t="str">
        <f t="shared" si="279"/>
        <v xml:space="preserve"> </v>
      </c>
      <c r="J5307" t="str">
        <f t="shared" si="278"/>
        <v>R0360</v>
      </c>
      <c r="K5307">
        <f>VLOOKUP(D5307,'Step 1b-Current GLMT'!A:C,3,FALSE)</f>
        <v>0</v>
      </c>
    </row>
    <row r="5308" spans="1:11" s="11" customFormat="1" x14ac:dyDescent="0.25">
      <c r="A5308" t="s">
        <v>230</v>
      </c>
      <c r="B5308" t="s">
        <v>7490</v>
      </c>
      <c r="C5308" s="6"/>
      <c r="D5308" t="s">
        <v>20302</v>
      </c>
      <c r="E5308" s="6" t="str">
        <f>VLOOKUP(D5308,'Step 1b-Current GLMT'!A:B,2,FALSE)</f>
        <v xml:space="preserve">AP Calculus Summer Program : General : Cash Tran To W/I Acct Group </v>
      </c>
      <c r="F5308" s="422"/>
      <c r="G5308" s="6"/>
      <c r="H5308" t="str">
        <f t="shared" si="277"/>
        <v>3290</v>
      </c>
      <c r="I5308" t="str">
        <f t="shared" si="279"/>
        <v xml:space="preserve"> </v>
      </c>
      <c r="J5308" t="str">
        <f t="shared" si="278"/>
        <v>D0000</v>
      </c>
      <c r="K5308">
        <f>VLOOKUP(D5308,'Step 1b-Current GLMT'!A:C,3,FALSE)</f>
        <v>0</v>
      </c>
    </row>
    <row r="5309" spans="1:11" s="11" customFormat="1" x14ac:dyDescent="0.25">
      <c r="A5309" t="s">
        <v>288</v>
      </c>
      <c r="B5309" t="s">
        <v>7496</v>
      </c>
      <c r="C5309" s="6"/>
      <c r="D5309" t="s">
        <v>16476</v>
      </c>
      <c r="E5309" s="6" t="str">
        <f>VLOOKUP(D5309,'Step 1b-Current GLMT'!A:B,2,FALSE)</f>
        <v xml:space="preserve">AP Calculus Summer Program : Public Service : Travel Pool - Reg </v>
      </c>
      <c r="F5309" s="422"/>
      <c r="G5309" s="6"/>
      <c r="H5309" t="str">
        <f t="shared" si="277"/>
        <v>3290</v>
      </c>
      <c r="I5309" t="str">
        <f t="shared" si="279"/>
        <v xml:space="preserve"> </v>
      </c>
      <c r="J5309" t="str">
        <f t="shared" si="278"/>
        <v>E3100</v>
      </c>
      <c r="K5309">
        <f>VLOOKUP(D5309,'Step 1b-Current GLMT'!A:C,3,FALSE)</f>
        <v>0</v>
      </c>
    </row>
    <row r="5310" spans="1:11" s="11" customFormat="1" x14ac:dyDescent="0.25">
      <c r="A5310" t="s">
        <v>267</v>
      </c>
      <c r="B5310" t="s">
        <v>7497</v>
      </c>
      <c r="C5310" s="6"/>
      <c r="D5310" t="s">
        <v>16478</v>
      </c>
      <c r="E5310" s="6" t="str">
        <f>VLOOKUP(D5310,'Step 1b-Current GLMT'!A:B,2,FALSE)</f>
        <v xml:space="preserve">AP Calculus Summer Program : Public Service : Contractual Services </v>
      </c>
      <c r="F5310" s="422"/>
      <c r="G5310" s="6"/>
      <c r="H5310" t="str">
        <f t="shared" si="277"/>
        <v>3290</v>
      </c>
      <c r="I5310" t="str">
        <f t="shared" si="279"/>
        <v xml:space="preserve"> </v>
      </c>
      <c r="J5310" t="str">
        <f t="shared" si="278"/>
        <v>E3800</v>
      </c>
      <c r="K5310">
        <f>VLOOKUP(D5310,'Step 1b-Current GLMT'!A:C,3,FALSE)</f>
        <v>0</v>
      </c>
    </row>
    <row r="5311" spans="1:11" s="11" customFormat="1" x14ac:dyDescent="0.25">
      <c r="A5311" t="s">
        <v>194</v>
      </c>
      <c r="B5311" t="s">
        <v>7498</v>
      </c>
      <c r="C5311" s="6"/>
      <c r="D5311" t="s">
        <v>16480</v>
      </c>
      <c r="E5311" s="6" t="str">
        <f>VLOOKUP(D5311,'Step 1b-Current GLMT'!A:B,2,FALSE)</f>
        <v xml:space="preserve">AP Calculus Summer Program : Public Service : General Supplies </v>
      </c>
      <c r="F5311" s="422"/>
      <c r="G5311" s="6"/>
      <c r="H5311" t="str">
        <f t="shared" si="277"/>
        <v>3290</v>
      </c>
      <c r="I5311" t="str">
        <f t="shared" si="279"/>
        <v xml:space="preserve"> </v>
      </c>
      <c r="J5311" t="str">
        <f t="shared" si="278"/>
        <v>E4100</v>
      </c>
      <c r="K5311">
        <f>VLOOKUP(D5311,'Step 1b-Current GLMT'!A:C,3,FALSE)</f>
        <v>0</v>
      </c>
    </row>
    <row r="5312" spans="1:11" s="11" customFormat="1" x14ac:dyDescent="0.25">
      <c r="A5312" t="s">
        <v>190</v>
      </c>
      <c r="B5312" t="s">
        <v>7499</v>
      </c>
      <c r="C5312" s="6"/>
      <c r="D5312" t="s">
        <v>16484</v>
      </c>
      <c r="E5312" s="6" t="str">
        <f>VLOOKUP(D5312,'Step 1b-Current GLMT'!A:B,2,FALSE)</f>
        <v xml:space="preserve">Biology Enhancement Fund : General : COD - ST Treas - 3 Fund </v>
      </c>
      <c r="F5312" s="422"/>
      <c r="G5312" s="6"/>
      <c r="H5312" t="str">
        <f t="shared" si="277"/>
        <v>3300</v>
      </c>
      <c r="I5312" t="str">
        <f t="shared" si="279"/>
        <v xml:space="preserve"> </v>
      </c>
      <c r="J5312" t="str">
        <f t="shared" si="278"/>
        <v>T2001</v>
      </c>
      <c r="K5312">
        <f>VLOOKUP(D5312,'Step 1b-Current GLMT'!A:C,3,FALSE)</f>
        <v>0</v>
      </c>
    </row>
    <row r="5313" spans="1:11" s="11" customFormat="1" x14ac:dyDescent="0.25">
      <c r="A5313" t="s">
        <v>618</v>
      </c>
      <c r="B5313" t="s">
        <v>7501</v>
      </c>
      <c r="C5313" s="6"/>
      <c r="D5313" t="s">
        <v>16486</v>
      </c>
      <c r="E5313" s="6" t="str">
        <f>VLOOKUP(D5313,'Step 1b-Current GLMT'!A:B,2,FALSE)</f>
        <v xml:space="preserve">Biology Enhancement Fund : General : A/R - Gift and Non-oper Grant </v>
      </c>
      <c r="F5313" s="422"/>
      <c r="G5313" s="6"/>
      <c r="H5313" t="str">
        <f t="shared" si="277"/>
        <v>3300</v>
      </c>
      <c r="I5313" t="str">
        <f t="shared" si="279"/>
        <v xml:space="preserve"> </v>
      </c>
      <c r="J5313" t="str">
        <f t="shared" si="278"/>
        <v>T5012</v>
      </c>
      <c r="K5313">
        <f>VLOOKUP(D5313,'Step 1b-Current GLMT'!A:C,3,FALSE)</f>
        <v>0</v>
      </c>
    </row>
    <row r="5314" spans="1:11" s="11" customFormat="1" x14ac:dyDescent="0.25">
      <c r="A5314" t="s">
        <v>149</v>
      </c>
      <c r="B5314" t="s">
        <v>7502</v>
      </c>
      <c r="C5314" s="6"/>
      <c r="D5314" t="s">
        <v>16488</v>
      </c>
      <c r="E5314" s="6" t="str">
        <f>VLOOKUP(D5314,'Step 1b-Current GLMT'!A:B,2,FALSE)</f>
        <v xml:space="preserve">Biology Enhancement Fund : General : A/R - Other </v>
      </c>
      <c r="F5314" s="422"/>
      <c r="G5314" s="6"/>
      <c r="H5314" t="str">
        <f t="shared" ref="H5314:H5377" si="280">RIGHT(B5314,4)</f>
        <v>3300</v>
      </c>
      <c r="I5314" t="str">
        <f t="shared" si="279"/>
        <v xml:space="preserve"> </v>
      </c>
      <c r="J5314" t="str">
        <f t="shared" ref="J5314:J5377" si="281">MID(B5314,7,5)</f>
        <v>T5003</v>
      </c>
      <c r="K5314">
        <f>VLOOKUP(D5314,'Step 1b-Current GLMT'!A:C,3,FALSE)</f>
        <v>0</v>
      </c>
    </row>
    <row r="5315" spans="1:11" s="11" customFormat="1" x14ac:dyDescent="0.25">
      <c r="A5315" t="s">
        <v>184</v>
      </c>
      <c r="B5315" t="s">
        <v>7503</v>
      </c>
      <c r="C5315" s="6"/>
      <c r="D5315" t="s">
        <v>16490</v>
      </c>
      <c r="E5315" s="6" t="str">
        <f>VLOOKUP(D5315,'Step 1b-Current GLMT'!A:B,2,FALSE)</f>
        <v xml:space="preserve">Biology Enhancement Fund : General : Fund Balance </v>
      </c>
      <c r="F5315" s="422"/>
      <c r="G5315" s="6"/>
      <c r="H5315" t="str">
        <f t="shared" si="280"/>
        <v>3300</v>
      </c>
      <c r="I5315" t="str">
        <f t="shared" si="279"/>
        <v xml:space="preserve"> </v>
      </c>
      <c r="J5315" t="str">
        <f t="shared" si="281"/>
        <v>B0000</v>
      </c>
      <c r="K5315">
        <f>VLOOKUP(D5315,'Step 1b-Current GLMT'!A:C,3,FALSE)</f>
        <v>0</v>
      </c>
    </row>
    <row r="5316" spans="1:11" s="11" customFormat="1" x14ac:dyDescent="0.25">
      <c r="A5316" t="s">
        <v>2542</v>
      </c>
      <c r="B5316" t="s">
        <v>7504</v>
      </c>
      <c r="C5316" s="6"/>
      <c r="D5316" t="s">
        <v>16492</v>
      </c>
      <c r="E5316" s="6" t="str">
        <f>VLOOKUP(D5316,'Step 1b-Current GLMT'!A:B,2,FALSE)</f>
        <v xml:space="preserve">Biology Enhancement Fund : General : Other Revenue </v>
      </c>
      <c r="F5316" s="422"/>
      <c r="G5316" s="6"/>
      <c r="H5316" t="str">
        <f t="shared" si="280"/>
        <v>3300</v>
      </c>
      <c r="I5316" t="str">
        <f t="shared" si="279"/>
        <v xml:space="preserve"> </v>
      </c>
      <c r="J5316" t="str">
        <f t="shared" si="281"/>
        <v>R0755</v>
      </c>
      <c r="K5316">
        <f>VLOOKUP(D5316,'Step 1b-Current GLMT'!A:C,3,FALSE)</f>
        <v>0</v>
      </c>
    </row>
    <row r="5317" spans="1:11" s="11" customFormat="1" x14ac:dyDescent="0.25">
      <c r="A5317" t="s">
        <v>316</v>
      </c>
      <c r="B5317" t="s">
        <v>7505</v>
      </c>
      <c r="C5317" s="6"/>
      <c r="D5317" t="s">
        <v>16494</v>
      </c>
      <c r="E5317" s="6" t="str">
        <f>VLOOKUP(D5317,'Step 1b-Current GLMT'!A:B,2,FALSE)</f>
        <v xml:space="preserve">Biology Enhancement Fund : General : Donors - Development </v>
      </c>
      <c r="F5317" s="422"/>
      <c r="G5317" s="6"/>
      <c r="H5317" t="str">
        <f t="shared" si="280"/>
        <v>3300</v>
      </c>
      <c r="I5317" t="str">
        <f t="shared" si="279"/>
        <v xml:space="preserve"> </v>
      </c>
      <c r="J5317" t="str">
        <f t="shared" si="281"/>
        <v>R0810</v>
      </c>
      <c r="K5317">
        <f>VLOOKUP(D5317,'Step 1b-Current GLMT'!A:C,3,FALSE)</f>
        <v>0</v>
      </c>
    </row>
    <row r="5318" spans="1:11" s="6" customFormat="1" x14ac:dyDescent="0.25">
      <c r="A5318" t="s">
        <v>230</v>
      </c>
      <c r="B5318" t="s">
        <v>7500</v>
      </c>
      <c r="D5318" t="s">
        <v>20303</v>
      </c>
      <c r="E5318" s="6" t="str">
        <f>VLOOKUP(D5318,'Step 1b-Current GLMT'!A:B,2,FALSE)</f>
        <v xml:space="preserve">Biology Enhancement Fund : General : Cash Tran From W/I Acct Group </v>
      </c>
      <c r="F5318" s="422"/>
      <c r="H5318" t="str">
        <f t="shared" si="280"/>
        <v>3300</v>
      </c>
      <c r="I5318" t="str">
        <f t="shared" si="279"/>
        <v xml:space="preserve"> </v>
      </c>
      <c r="J5318" t="str">
        <f t="shared" si="281"/>
        <v>A0000</v>
      </c>
      <c r="K5318">
        <f>VLOOKUP(D5318,'Step 1b-Current GLMT'!A:C,3,FALSE)</f>
        <v>0</v>
      </c>
    </row>
    <row r="5319" spans="1:11" s="6" customFormat="1" x14ac:dyDescent="0.25">
      <c r="A5319" t="s">
        <v>288</v>
      </c>
      <c r="B5319" t="s">
        <v>7506</v>
      </c>
      <c r="D5319" t="s">
        <v>16496</v>
      </c>
      <c r="E5319" s="6" t="str">
        <f>VLOOKUP(D5319,'Step 1b-Current GLMT'!A:B,2,FALSE)</f>
        <v xml:space="preserve">Biology Enhancement Fund : Biology : Travel Pool - Reg </v>
      </c>
      <c r="F5319" s="422"/>
      <c r="G5319"/>
      <c r="H5319" t="str">
        <f t="shared" si="280"/>
        <v>3300</v>
      </c>
      <c r="I5319" t="str">
        <f t="shared" si="279"/>
        <v xml:space="preserve"> </v>
      </c>
      <c r="J5319" t="str">
        <f t="shared" si="281"/>
        <v>E3100</v>
      </c>
      <c r="K5319">
        <f>VLOOKUP(D5319,'Step 1b-Current GLMT'!A:C,3,FALSE)</f>
        <v>0</v>
      </c>
    </row>
    <row r="5320" spans="1:11" s="6" customFormat="1" x14ac:dyDescent="0.25">
      <c r="A5320" t="s">
        <v>451</v>
      </c>
      <c r="B5320" t="s">
        <v>7507</v>
      </c>
      <c r="D5320" t="s">
        <v>16498</v>
      </c>
      <c r="E5320" s="6" t="str">
        <f>VLOOKUP(D5320,'Step 1b-Current GLMT'!A:B,2,FALSE)</f>
        <v xml:space="preserve">Biology Enhancement Fund : Biology : Travel Pool - Non-State </v>
      </c>
      <c r="F5320" s="422"/>
      <c r="H5320" t="str">
        <f t="shared" si="280"/>
        <v>3300</v>
      </c>
      <c r="I5320" t="str">
        <f t="shared" si="279"/>
        <v xml:space="preserve"> </v>
      </c>
      <c r="J5320" t="str">
        <f t="shared" si="281"/>
        <v>E3300</v>
      </c>
      <c r="K5320">
        <f>VLOOKUP(D5320,'Step 1b-Current GLMT'!A:C,3,FALSE)</f>
        <v>0</v>
      </c>
    </row>
    <row r="5321" spans="1:11" s="6" customFormat="1" x14ac:dyDescent="0.25">
      <c r="A5321" t="s">
        <v>267</v>
      </c>
      <c r="B5321" t="s">
        <v>7508</v>
      </c>
      <c r="D5321" t="s">
        <v>16500</v>
      </c>
      <c r="E5321" s="6" t="str">
        <f>VLOOKUP(D5321,'Step 1b-Current GLMT'!A:B,2,FALSE)</f>
        <v xml:space="preserve">Biology Enhancement Fund : Biology : Contractual Services </v>
      </c>
      <c r="F5321" s="422"/>
      <c r="H5321" t="str">
        <f t="shared" si="280"/>
        <v>3300</v>
      </c>
      <c r="I5321" t="str">
        <f t="shared" si="279"/>
        <v xml:space="preserve"> </v>
      </c>
      <c r="J5321" t="str">
        <f t="shared" si="281"/>
        <v>E3800</v>
      </c>
      <c r="K5321">
        <f>VLOOKUP(D5321,'Step 1b-Current GLMT'!A:C,3,FALSE)</f>
        <v>0</v>
      </c>
    </row>
    <row r="5322" spans="1:11" s="6" customFormat="1" x14ac:dyDescent="0.25">
      <c r="A5322" t="s">
        <v>385</v>
      </c>
      <c r="B5322" t="s">
        <v>7509</v>
      </c>
      <c r="D5322" t="s">
        <v>16502</v>
      </c>
      <c r="E5322" s="6" t="str">
        <f>VLOOKUP(D5322,'Step 1b-Current GLMT'!A:B,2,FALSE)</f>
        <v xml:space="preserve">Biology Enhancement Fund : Biology : Business Meals and Entertain </v>
      </c>
      <c r="F5322" s="422"/>
      <c r="H5322" t="str">
        <f t="shared" si="280"/>
        <v>3300</v>
      </c>
      <c r="I5322" t="str">
        <f t="shared" si="279"/>
        <v xml:space="preserve"> </v>
      </c>
      <c r="J5322" t="str">
        <f t="shared" si="281"/>
        <v>E3842</v>
      </c>
      <c r="K5322">
        <f>VLOOKUP(D5322,'Step 1b-Current GLMT'!A:C,3,FALSE)</f>
        <v>0</v>
      </c>
    </row>
    <row r="5323" spans="1:11" s="6" customFormat="1" x14ac:dyDescent="0.25">
      <c r="A5323" t="s">
        <v>12</v>
      </c>
      <c r="B5323" t="s">
        <v>7510</v>
      </c>
      <c r="D5323" t="s">
        <v>16504</v>
      </c>
      <c r="E5323" s="6" t="str">
        <f>VLOOKUP(D5323,'Step 1b-Current GLMT'!A:B,2,FALSE)</f>
        <v xml:space="preserve">Biology Enhancement Fund : Biology : Employee Functions and Events </v>
      </c>
      <c r="F5323" s="422"/>
      <c r="H5323" t="str">
        <f t="shared" si="280"/>
        <v>3300</v>
      </c>
      <c r="I5323" t="str">
        <f t="shared" si="279"/>
        <v xml:space="preserve"> </v>
      </c>
      <c r="J5323" t="str">
        <f t="shared" si="281"/>
        <v>E3841</v>
      </c>
      <c r="K5323">
        <f>VLOOKUP(D5323,'Step 1b-Current GLMT'!A:C,3,FALSE)</f>
        <v>0</v>
      </c>
    </row>
    <row r="5324" spans="1:11" s="6" customFormat="1" x14ac:dyDescent="0.25">
      <c r="A5324" t="s">
        <v>977</v>
      </c>
      <c r="B5324" t="s">
        <v>7511</v>
      </c>
      <c r="D5324" t="s">
        <v>16506</v>
      </c>
      <c r="E5324" s="6" t="str">
        <f>VLOOKUP(D5324,'Step 1b-Current GLMT'!A:B,2,FALSE)</f>
        <v xml:space="preserve">Biology Enhancement Fund : Biology : Student Functions and Events </v>
      </c>
      <c r="F5324" s="422"/>
      <c r="H5324" t="str">
        <f t="shared" si="280"/>
        <v>3300</v>
      </c>
      <c r="I5324" t="str">
        <f t="shared" si="279"/>
        <v xml:space="preserve"> </v>
      </c>
      <c r="J5324" t="str">
        <f t="shared" si="281"/>
        <v>E3840</v>
      </c>
      <c r="K5324">
        <f>VLOOKUP(D5324,'Step 1b-Current GLMT'!A:C,3,FALSE)</f>
        <v>0</v>
      </c>
    </row>
    <row r="5325" spans="1:11" s="6" customFormat="1" x14ac:dyDescent="0.25">
      <c r="A5325" t="s">
        <v>194</v>
      </c>
      <c r="B5325" t="s">
        <v>7512</v>
      </c>
      <c r="D5325" t="s">
        <v>16508</v>
      </c>
      <c r="E5325" s="6" t="str">
        <f>VLOOKUP(D5325,'Step 1b-Current GLMT'!A:B,2,FALSE)</f>
        <v xml:space="preserve">Biology Enhancement Fund : Biology : General Supplies </v>
      </c>
      <c r="F5325" s="422"/>
      <c r="H5325" t="str">
        <f t="shared" si="280"/>
        <v>3300</v>
      </c>
      <c r="I5325" t="str">
        <f t="shared" si="279"/>
        <v xml:space="preserve"> </v>
      </c>
      <c r="J5325" t="str">
        <f t="shared" si="281"/>
        <v>E4100</v>
      </c>
      <c r="K5325">
        <f>VLOOKUP(D5325,'Step 1b-Current GLMT'!A:C,3,FALSE)</f>
        <v>0</v>
      </c>
    </row>
    <row r="5326" spans="1:11" s="6" customFormat="1" x14ac:dyDescent="0.25">
      <c r="A5326" t="s">
        <v>389</v>
      </c>
      <c r="B5326" t="s">
        <v>7513</v>
      </c>
      <c r="D5326" t="s">
        <v>16510</v>
      </c>
      <c r="E5326" s="6" t="str">
        <f>VLOOKUP(D5326,'Step 1b-Current GLMT'!A:B,2,FALSE)</f>
        <v xml:space="preserve">Biology Enhancement Fund : Biology : Postage Reimbursement </v>
      </c>
      <c r="F5326" s="422"/>
      <c r="H5326" t="str">
        <f t="shared" si="280"/>
        <v>3300</v>
      </c>
      <c r="I5326" t="str">
        <f t="shared" si="279"/>
        <v xml:space="preserve"> </v>
      </c>
      <c r="J5326" t="str">
        <f t="shared" si="281"/>
        <v>E4126</v>
      </c>
      <c r="K5326">
        <f>VLOOKUP(D5326,'Step 1b-Current GLMT'!A:C,3,FALSE)</f>
        <v>0</v>
      </c>
    </row>
    <row r="5327" spans="1:11" s="6" customFormat="1" x14ac:dyDescent="0.25">
      <c r="A5327" t="s">
        <v>305</v>
      </c>
      <c r="B5327" t="s">
        <v>7514</v>
      </c>
      <c r="D5327" t="s">
        <v>16512</v>
      </c>
      <c r="E5327" s="6" t="str">
        <f>VLOOKUP(D5327,'Step 1b-Current GLMT'!A:B,2,FALSE)</f>
        <v xml:space="preserve">Biology Enhancement Fund : Biology : Print Shop </v>
      </c>
      <c r="F5327" s="422"/>
      <c r="H5327" t="str">
        <f t="shared" si="280"/>
        <v>3300</v>
      </c>
      <c r="I5327" t="str">
        <f t="shared" si="279"/>
        <v xml:space="preserve"> </v>
      </c>
      <c r="J5327" t="str">
        <f t="shared" si="281"/>
        <v>E4122</v>
      </c>
      <c r="K5327">
        <f>VLOOKUP(D5327,'Step 1b-Current GLMT'!A:C,3,FALSE)</f>
        <v>0</v>
      </c>
    </row>
    <row r="5328" spans="1:11" s="6" customFormat="1" x14ac:dyDescent="0.25">
      <c r="A5328" t="s">
        <v>227</v>
      </c>
      <c r="B5328" t="s">
        <v>7515</v>
      </c>
      <c r="D5328" t="s">
        <v>16514</v>
      </c>
      <c r="E5328" s="6" t="str">
        <f>VLOOKUP(D5328,'Step 1b-Current GLMT'!A:B,2,FALSE)</f>
        <v xml:space="preserve">Biology Enhancement Fund : Biology : Supplies - Project </v>
      </c>
      <c r="F5328" s="422"/>
      <c r="H5328" t="str">
        <f t="shared" si="280"/>
        <v>3300</v>
      </c>
      <c r="I5328" t="str">
        <f t="shared" si="279"/>
        <v xml:space="preserve"> </v>
      </c>
      <c r="J5328" t="str">
        <f t="shared" si="281"/>
        <v>E4130</v>
      </c>
      <c r="K5328">
        <f>VLOOKUP(D5328,'Step 1b-Current GLMT'!A:C,3,FALSE)</f>
        <v>0</v>
      </c>
    </row>
    <row r="5329" spans="1:11" s="6" customFormat="1" x14ac:dyDescent="0.25">
      <c r="A5329" t="s">
        <v>2665</v>
      </c>
      <c r="B5329" t="s">
        <v>7516</v>
      </c>
      <c r="D5329" t="s">
        <v>16516</v>
      </c>
      <c r="E5329" s="6" t="str">
        <f>VLOOKUP(D5329,'Step 1b-Current GLMT'!A:B,2,FALSE)</f>
        <v xml:space="preserve">Biology Enhancement Fund : Biology : Dues </v>
      </c>
      <c r="F5329" s="422"/>
      <c r="H5329" t="str">
        <f t="shared" si="280"/>
        <v>3300</v>
      </c>
      <c r="I5329" t="str">
        <f t="shared" si="279"/>
        <v xml:space="preserve"> </v>
      </c>
      <c r="J5329" t="str">
        <f t="shared" si="281"/>
        <v>E5100</v>
      </c>
      <c r="K5329">
        <f>VLOOKUP(D5329,'Step 1b-Current GLMT'!A:C,3,FALSE)</f>
        <v>0</v>
      </c>
    </row>
    <row r="5330" spans="1:11" s="6" customFormat="1" x14ac:dyDescent="0.25">
      <c r="A5330" t="s">
        <v>190</v>
      </c>
      <c r="B5330" t="s">
        <v>7517</v>
      </c>
      <c r="D5330" t="s">
        <v>16520</v>
      </c>
      <c r="E5330" s="6" t="str">
        <f>VLOOKUP(D5330,'Step 1b-Current GLMT'!A:B,2,FALSE)</f>
        <v xml:space="preserve">College &amp; Career Readiness : General : COD - ST Treas - 3 Fund </v>
      </c>
      <c r="F5330" s="422"/>
      <c r="H5330" t="str">
        <f t="shared" si="280"/>
        <v>3305</v>
      </c>
      <c r="I5330" t="str">
        <f t="shared" si="279"/>
        <v xml:space="preserve"> </v>
      </c>
      <c r="J5330" t="str">
        <f t="shared" si="281"/>
        <v>T2001</v>
      </c>
      <c r="K5330">
        <f>VLOOKUP(D5330,'Step 1b-Current GLMT'!A:C,3,FALSE)</f>
        <v>0</v>
      </c>
    </row>
    <row r="5331" spans="1:11" s="6" customFormat="1" x14ac:dyDescent="0.25">
      <c r="A5331" t="s">
        <v>284</v>
      </c>
      <c r="B5331" t="s">
        <v>7518</v>
      </c>
      <c r="D5331" t="s">
        <v>16522</v>
      </c>
      <c r="E5331" s="6" t="str">
        <f>VLOOKUP(D5331,'Step 1b-Current GLMT'!A:B,2,FALSE)</f>
        <v xml:space="preserve">College &amp; Career Readiness : General : A/R - Sales/Serv of Educ Act </v>
      </c>
      <c r="F5331" s="422"/>
      <c r="H5331" t="str">
        <f t="shared" si="280"/>
        <v>3305</v>
      </c>
      <c r="I5331" t="str">
        <f t="shared" si="279"/>
        <v xml:space="preserve"> </v>
      </c>
      <c r="J5331" t="str">
        <f t="shared" si="281"/>
        <v>T5007</v>
      </c>
      <c r="K5331">
        <f>VLOOKUP(D5331,'Step 1b-Current GLMT'!A:C,3,FALSE)</f>
        <v>0</v>
      </c>
    </row>
    <row r="5332" spans="1:11" s="6" customFormat="1" x14ac:dyDescent="0.25">
      <c r="A5332" t="s">
        <v>184</v>
      </c>
      <c r="B5332" t="s">
        <v>7519</v>
      </c>
      <c r="D5332" t="s">
        <v>16524</v>
      </c>
      <c r="E5332" s="6" t="str">
        <f>VLOOKUP(D5332,'Step 1b-Current GLMT'!A:B,2,FALSE)</f>
        <v xml:space="preserve">College &amp; Career Readiness : General : Fund Balance </v>
      </c>
      <c r="F5332" s="422"/>
      <c r="H5332" t="str">
        <f t="shared" si="280"/>
        <v>3305</v>
      </c>
      <c r="I5332" t="str">
        <f t="shared" si="279"/>
        <v xml:space="preserve"> </v>
      </c>
      <c r="J5332" t="str">
        <f t="shared" si="281"/>
        <v>B0000</v>
      </c>
      <c r="K5332">
        <f>VLOOKUP(D5332,'Step 1b-Current GLMT'!A:C,3,FALSE)</f>
        <v>0</v>
      </c>
    </row>
    <row r="5333" spans="1:11" s="6" customFormat="1" x14ac:dyDescent="0.25">
      <c r="A5333" t="s">
        <v>314</v>
      </c>
      <c r="B5333" t="s">
        <v>7520</v>
      </c>
      <c r="D5333" t="s">
        <v>16526</v>
      </c>
      <c r="E5333" s="6" t="str">
        <f>VLOOKUP(D5333,'Step 1b-Current GLMT'!A:B,2,FALSE)</f>
        <v xml:space="preserve">College &amp; Career Readiness : General : Participants </v>
      </c>
      <c r="F5333" s="422"/>
      <c r="H5333" t="str">
        <f t="shared" si="280"/>
        <v>3305</v>
      </c>
      <c r="I5333" t="str">
        <f t="shared" si="279"/>
        <v xml:space="preserve"> </v>
      </c>
      <c r="J5333" t="str">
        <f t="shared" si="281"/>
        <v>R0360</v>
      </c>
      <c r="K5333">
        <f>VLOOKUP(D5333,'Step 1b-Current GLMT'!A:C,3,FALSE)</f>
        <v>0</v>
      </c>
    </row>
    <row r="5334" spans="1:11" s="6" customFormat="1" x14ac:dyDescent="0.25">
      <c r="A5334" t="s">
        <v>267</v>
      </c>
      <c r="B5334" t="s">
        <v>7521</v>
      </c>
      <c r="D5334" t="s">
        <v>16528</v>
      </c>
      <c r="E5334" s="6" t="str">
        <f>VLOOKUP(D5334,'Step 1b-Current GLMT'!A:B,2,FALSE)</f>
        <v xml:space="preserve">College &amp; Career Readiness : Center of Excellence-CCR : Contractual Services </v>
      </c>
      <c r="F5334" s="422"/>
      <c r="H5334" t="str">
        <f t="shared" si="280"/>
        <v>3305</v>
      </c>
      <c r="I5334" t="str">
        <f t="shared" si="279"/>
        <v xml:space="preserve"> </v>
      </c>
      <c r="J5334" t="str">
        <f t="shared" si="281"/>
        <v>E3800</v>
      </c>
      <c r="K5334">
        <f>VLOOKUP(D5334,'Step 1b-Current GLMT'!A:C,3,FALSE)</f>
        <v>0</v>
      </c>
    </row>
    <row r="5335" spans="1:11" s="6" customFormat="1" x14ac:dyDescent="0.25">
      <c r="A5335" t="s">
        <v>7522</v>
      </c>
      <c r="B5335" t="s">
        <v>7523</v>
      </c>
      <c r="D5335" t="s">
        <v>16530</v>
      </c>
      <c r="E5335" s="6" t="str">
        <f>VLOOKUP(D5335,'Step 1b-Current GLMT'!A:B,2,FALSE)</f>
        <v xml:space="preserve">College &amp; Career Readiness : Center of Excellence-CCR : Business Meals and Entertain </v>
      </c>
      <c r="F5335" s="422"/>
      <c r="H5335" t="str">
        <f t="shared" si="280"/>
        <v>3305</v>
      </c>
      <c r="I5335" t="str">
        <f t="shared" si="279"/>
        <v xml:space="preserve"> </v>
      </c>
      <c r="J5335" t="str">
        <f t="shared" si="281"/>
        <v>E3842</v>
      </c>
      <c r="K5335">
        <f>VLOOKUP(D5335,'Step 1b-Current GLMT'!A:C,3,FALSE)</f>
        <v>0</v>
      </c>
    </row>
    <row r="5336" spans="1:11" s="6" customFormat="1" x14ac:dyDescent="0.25">
      <c r="A5336" t="s">
        <v>12</v>
      </c>
      <c r="B5336" t="s">
        <v>7524</v>
      </c>
      <c r="D5336" t="s">
        <v>16532</v>
      </c>
      <c r="E5336" s="6" t="str">
        <f>VLOOKUP(D5336,'Step 1b-Current GLMT'!A:B,2,FALSE)</f>
        <v xml:space="preserve">College &amp; Career Readiness : Center of Excellence-CCR : Employee Functions and Events </v>
      </c>
      <c r="F5336" s="422"/>
      <c r="H5336" t="str">
        <f t="shared" si="280"/>
        <v>3305</v>
      </c>
      <c r="I5336" t="str">
        <f t="shared" si="279"/>
        <v xml:space="preserve"> </v>
      </c>
      <c r="J5336" t="str">
        <f t="shared" si="281"/>
        <v>E3841</v>
      </c>
      <c r="K5336">
        <f>VLOOKUP(D5336,'Step 1b-Current GLMT'!A:C,3,FALSE)</f>
        <v>0</v>
      </c>
    </row>
    <row r="5337" spans="1:11" s="6" customFormat="1" x14ac:dyDescent="0.25">
      <c r="A5337" t="s">
        <v>977</v>
      </c>
      <c r="B5337" t="s">
        <v>7525</v>
      </c>
      <c r="D5337" t="s">
        <v>16534</v>
      </c>
      <c r="E5337" s="6" t="str">
        <f>VLOOKUP(D5337,'Step 1b-Current GLMT'!A:B,2,FALSE)</f>
        <v xml:space="preserve">College &amp; Career Readiness : Center of Excellence-CCR : Student Functions and Events </v>
      </c>
      <c r="F5337" s="422"/>
      <c r="H5337" t="str">
        <f t="shared" si="280"/>
        <v>3305</v>
      </c>
      <c r="I5337" t="str">
        <f t="shared" si="279"/>
        <v xml:space="preserve"> </v>
      </c>
      <c r="J5337" t="str">
        <f t="shared" si="281"/>
        <v>E3840</v>
      </c>
      <c r="K5337">
        <f>VLOOKUP(D5337,'Step 1b-Current GLMT'!A:C,3,FALSE)</f>
        <v>0</v>
      </c>
    </row>
    <row r="5338" spans="1:11" s="6" customFormat="1" x14ac:dyDescent="0.25">
      <c r="A5338" t="s">
        <v>194</v>
      </c>
      <c r="B5338" t="s">
        <v>7526</v>
      </c>
      <c r="D5338" t="s">
        <v>16536</v>
      </c>
      <c r="E5338" s="6" t="str">
        <f>VLOOKUP(D5338,'Step 1b-Current GLMT'!A:B,2,FALSE)</f>
        <v xml:space="preserve">College &amp; Career Readiness : Center of Excellence-CCR : General Supplies </v>
      </c>
      <c r="F5338" s="422"/>
      <c r="H5338" t="str">
        <f t="shared" si="280"/>
        <v>3305</v>
      </c>
      <c r="I5338" t="str">
        <f t="shared" si="279"/>
        <v xml:space="preserve"> </v>
      </c>
      <c r="J5338" t="str">
        <f t="shared" si="281"/>
        <v>E4100</v>
      </c>
      <c r="K5338">
        <f>VLOOKUP(D5338,'Step 1b-Current GLMT'!A:C,3,FALSE)</f>
        <v>0</v>
      </c>
    </row>
    <row r="5339" spans="1:11" s="6" customFormat="1" x14ac:dyDescent="0.25">
      <c r="A5339" t="s">
        <v>190</v>
      </c>
      <c r="B5339" t="s">
        <v>7527</v>
      </c>
      <c r="D5339" t="s">
        <v>16540</v>
      </c>
      <c r="E5339" s="6" t="str">
        <f>VLOOKUP(D5339,'Step 1b-Current GLMT'!A:B,2,FALSE)</f>
        <v xml:space="preserve">Teaching Fellows : General : COD - ST Treas - 3 Fund </v>
      </c>
      <c r="F5339" s="422"/>
      <c r="H5339" t="str">
        <f t="shared" si="280"/>
        <v>3310</v>
      </c>
      <c r="I5339" t="str">
        <f t="shared" si="279"/>
        <v xml:space="preserve"> </v>
      </c>
      <c r="J5339" t="str">
        <f t="shared" si="281"/>
        <v>T2001</v>
      </c>
      <c r="K5339">
        <f>VLOOKUP(D5339,'Step 1b-Current GLMT'!A:C,3,FALSE)</f>
        <v>0</v>
      </c>
    </row>
    <row r="5340" spans="1:11" s="6" customFormat="1" x14ac:dyDescent="0.25">
      <c r="A5340" t="s">
        <v>149</v>
      </c>
      <c r="B5340" t="s">
        <v>7529</v>
      </c>
      <c r="D5340" t="s">
        <v>16542</v>
      </c>
      <c r="E5340" s="6" t="str">
        <f>VLOOKUP(D5340,'Step 1b-Current GLMT'!A:B,2,FALSE)</f>
        <v xml:space="preserve">Teaching Fellows : General : A/R - Sales/Serv of Educ Act </v>
      </c>
      <c r="F5340" s="422"/>
      <c r="G5340"/>
      <c r="H5340" t="str">
        <f t="shared" si="280"/>
        <v>3310</v>
      </c>
      <c r="I5340" t="str">
        <f t="shared" si="279"/>
        <v xml:space="preserve"> </v>
      </c>
      <c r="J5340" t="str">
        <f t="shared" si="281"/>
        <v>T5003</v>
      </c>
      <c r="K5340">
        <f>VLOOKUP(D5340,'Step 1b-Current GLMT'!A:C,3,FALSE)</f>
        <v>0</v>
      </c>
    </row>
    <row r="5341" spans="1:11" s="6" customFormat="1" x14ac:dyDescent="0.25">
      <c r="A5341" t="s">
        <v>184</v>
      </c>
      <c r="B5341" t="s">
        <v>7530</v>
      </c>
      <c r="D5341" t="s">
        <v>16544</v>
      </c>
      <c r="E5341" s="6" t="str">
        <f>VLOOKUP(D5341,'Step 1b-Current GLMT'!A:B,2,FALSE)</f>
        <v xml:space="preserve">Teaching Fellows : General : Fund Balance </v>
      </c>
      <c r="F5341" s="422"/>
      <c r="H5341" t="str">
        <f t="shared" si="280"/>
        <v>3310</v>
      </c>
      <c r="I5341" t="str">
        <f t="shared" si="279"/>
        <v xml:space="preserve"> </v>
      </c>
      <c r="J5341" t="str">
        <f t="shared" si="281"/>
        <v>B0000</v>
      </c>
      <c r="K5341">
        <f>VLOOKUP(D5341,'Step 1b-Current GLMT'!A:C,3,FALSE)</f>
        <v>0</v>
      </c>
    </row>
    <row r="5342" spans="1:11" s="6" customFormat="1" x14ac:dyDescent="0.25">
      <c r="A5342" t="s">
        <v>314</v>
      </c>
      <c r="B5342" t="s">
        <v>7531</v>
      </c>
      <c r="D5342" t="s">
        <v>16546</v>
      </c>
      <c r="E5342" s="6" t="str">
        <f>VLOOKUP(D5342,'Step 1b-Current GLMT'!A:B,2,FALSE)</f>
        <v xml:space="preserve">Teaching Fellows : General : Participants </v>
      </c>
      <c r="F5342" s="422"/>
      <c r="H5342" t="str">
        <f t="shared" si="280"/>
        <v>3310</v>
      </c>
      <c r="I5342" t="str">
        <f t="shared" si="279"/>
        <v xml:space="preserve"> </v>
      </c>
      <c r="J5342" t="str">
        <f t="shared" si="281"/>
        <v>R0360</v>
      </c>
      <c r="K5342">
        <f>VLOOKUP(D5342,'Step 1b-Current GLMT'!A:C,3,FALSE)</f>
        <v>0</v>
      </c>
    </row>
    <row r="5343" spans="1:11" s="6" customFormat="1" x14ac:dyDescent="0.25">
      <c r="A5343" t="s">
        <v>230</v>
      </c>
      <c r="B5343" t="s">
        <v>7528</v>
      </c>
      <c r="D5343" t="s">
        <v>20304</v>
      </c>
      <c r="E5343" s="6" t="str">
        <f>VLOOKUP(D5343,'Step 1b-Current GLMT'!A:B,2,FALSE)</f>
        <v xml:space="preserve">Teaching Fellows : General : Cash Tran From W/I Acct Group </v>
      </c>
      <c r="F5343" s="422"/>
      <c r="H5343" t="str">
        <f t="shared" si="280"/>
        <v>3310</v>
      </c>
      <c r="I5343" t="str">
        <f t="shared" si="279"/>
        <v xml:space="preserve"> </v>
      </c>
      <c r="J5343" t="str">
        <f t="shared" si="281"/>
        <v>A0000</v>
      </c>
      <c r="K5343">
        <f>VLOOKUP(D5343,'Step 1b-Current GLMT'!A:C,3,FALSE)</f>
        <v>0</v>
      </c>
    </row>
    <row r="5344" spans="1:11" s="6" customFormat="1" x14ac:dyDescent="0.25">
      <c r="A5344" t="s">
        <v>288</v>
      </c>
      <c r="B5344" t="s">
        <v>7532</v>
      </c>
      <c r="D5344" t="s">
        <v>16548</v>
      </c>
      <c r="E5344" s="6" t="str">
        <f>VLOOKUP(D5344,'Step 1b-Current GLMT'!A:B,2,FALSE)</f>
        <v xml:space="preserve">Teaching Fellows : Education : Travel Pool - Reg </v>
      </c>
      <c r="F5344" s="422"/>
      <c r="H5344" t="str">
        <f t="shared" si="280"/>
        <v>3310</v>
      </c>
      <c r="I5344" t="str">
        <f t="shared" si="279"/>
        <v xml:space="preserve"> </v>
      </c>
      <c r="J5344" t="str">
        <f t="shared" si="281"/>
        <v>E3100</v>
      </c>
      <c r="K5344">
        <f>VLOOKUP(D5344,'Step 1b-Current GLMT'!A:C,3,FALSE)</f>
        <v>0</v>
      </c>
    </row>
    <row r="5345" spans="1:11" s="6" customFormat="1" x14ac:dyDescent="0.25">
      <c r="A5345" t="s">
        <v>7533</v>
      </c>
      <c r="B5345" t="s">
        <v>7534</v>
      </c>
      <c r="D5345" t="s">
        <v>16550</v>
      </c>
      <c r="E5345" s="6" t="str">
        <f>VLOOKUP(D5345,'Step 1b-Current GLMT'!A:B,2,FALSE)</f>
        <v xml:space="preserve">Teaching Fellows : Education : Travel Pool - Non-State </v>
      </c>
      <c r="F5345" s="422"/>
      <c r="H5345" t="str">
        <f t="shared" si="280"/>
        <v>3310</v>
      </c>
      <c r="I5345" t="str">
        <f t="shared" si="279"/>
        <v xml:space="preserve"> </v>
      </c>
      <c r="J5345" t="str">
        <f t="shared" si="281"/>
        <v>E3300</v>
      </c>
      <c r="K5345">
        <f>VLOOKUP(D5345,'Step 1b-Current GLMT'!A:C,3,FALSE)</f>
        <v>0</v>
      </c>
    </row>
    <row r="5346" spans="1:11" s="6" customFormat="1" x14ac:dyDescent="0.25">
      <c r="A5346" t="s">
        <v>267</v>
      </c>
      <c r="B5346" t="s">
        <v>7535</v>
      </c>
      <c r="D5346" t="s">
        <v>16552</v>
      </c>
      <c r="E5346" s="6" t="str">
        <f>VLOOKUP(D5346,'Step 1b-Current GLMT'!A:B,2,FALSE)</f>
        <v xml:space="preserve">Teaching Fellows : Education : Contractual Services </v>
      </c>
      <c r="F5346" s="422"/>
      <c r="H5346" t="str">
        <f t="shared" si="280"/>
        <v>3310</v>
      </c>
      <c r="I5346" t="str">
        <f t="shared" si="279"/>
        <v xml:space="preserve"> </v>
      </c>
      <c r="J5346" t="str">
        <f t="shared" si="281"/>
        <v>E3800</v>
      </c>
      <c r="K5346">
        <f>VLOOKUP(D5346,'Step 1b-Current GLMT'!A:C,3,FALSE)</f>
        <v>0</v>
      </c>
    </row>
    <row r="5347" spans="1:11" s="6" customFormat="1" x14ac:dyDescent="0.25">
      <c r="A5347" t="s">
        <v>385</v>
      </c>
      <c r="B5347" t="s">
        <v>7536</v>
      </c>
      <c r="D5347" t="s">
        <v>16554</v>
      </c>
      <c r="E5347" s="6" t="str">
        <f>VLOOKUP(D5347,'Step 1b-Current GLMT'!A:B,2,FALSE)</f>
        <v xml:space="preserve">Teaching Fellows : Education : Business Meals and Entertain </v>
      </c>
      <c r="F5347" s="422"/>
      <c r="G5347"/>
      <c r="H5347" t="str">
        <f t="shared" si="280"/>
        <v>3310</v>
      </c>
      <c r="I5347" t="str">
        <f t="shared" si="279"/>
        <v xml:space="preserve"> </v>
      </c>
      <c r="J5347" t="str">
        <f t="shared" si="281"/>
        <v>E3842</v>
      </c>
      <c r="K5347">
        <f>VLOOKUP(D5347,'Step 1b-Current GLMT'!A:C,3,FALSE)</f>
        <v>0</v>
      </c>
    </row>
    <row r="5348" spans="1:11" s="6" customFormat="1" x14ac:dyDescent="0.25">
      <c r="A5348" t="s">
        <v>194</v>
      </c>
      <c r="B5348" t="s">
        <v>7537</v>
      </c>
      <c r="D5348" t="s">
        <v>16556</v>
      </c>
      <c r="E5348" s="6" t="str">
        <f>VLOOKUP(D5348,'Step 1b-Current GLMT'!A:B,2,FALSE)</f>
        <v xml:space="preserve">Teaching Fellows : Education : General Supplies </v>
      </c>
      <c r="F5348" s="422"/>
      <c r="G5348"/>
      <c r="H5348" t="str">
        <f t="shared" si="280"/>
        <v>3310</v>
      </c>
      <c r="I5348" t="str">
        <f t="shared" si="279"/>
        <v xml:space="preserve"> </v>
      </c>
      <c r="J5348" t="str">
        <f t="shared" si="281"/>
        <v>E4100</v>
      </c>
      <c r="K5348">
        <f>VLOOKUP(D5348,'Step 1b-Current GLMT'!A:C,3,FALSE)</f>
        <v>0</v>
      </c>
    </row>
    <row r="5349" spans="1:11" s="6" customFormat="1" x14ac:dyDescent="0.25">
      <c r="A5349" t="s">
        <v>305</v>
      </c>
      <c r="B5349" t="s">
        <v>7538</v>
      </c>
      <c r="D5349" t="s">
        <v>16558</v>
      </c>
      <c r="E5349" s="6" t="str">
        <f>VLOOKUP(D5349,'Step 1b-Current GLMT'!A:B,2,FALSE)</f>
        <v xml:space="preserve">Teaching Fellows : Education : Print Shop </v>
      </c>
      <c r="F5349" s="422"/>
      <c r="G5349"/>
      <c r="H5349" t="str">
        <f t="shared" si="280"/>
        <v>3310</v>
      </c>
      <c r="I5349" t="str">
        <f t="shared" si="279"/>
        <v xml:space="preserve"> </v>
      </c>
      <c r="J5349" t="str">
        <f t="shared" si="281"/>
        <v>E4122</v>
      </c>
      <c r="K5349">
        <f>VLOOKUP(D5349,'Step 1b-Current GLMT'!A:C,3,FALSE)</f>
        <v>0</v>
      </c>
    </row>
    <row r="5350" spans="1:11" s="6" customFormat="1" x14ac:dyDescent="0.25">
      <c r="A5350" t="s">
        <v>2665</v>
      </c>
      <c r="B5350" t="s">
        <v>7539</v>
      </c>
      <c r="D5350" t="s">
        <v>16560</v>
      </c>
      <c r="E5350" s="6" t="str">
        <f>VLOOKUP(D5350,'Step 1b-Current GLMT'!A:B,2,FALSE)</f>
        <v xml:space="preserve">Teaching Fellows : Education : Dues </v>
      </c>
      <c r="F5350" s="422"/>
      <c r="G5350"/>
      <c r="H5350" t="str">
        <f t="shared" si="280"/>
        <v>3310</v>
      </c>
      <c r="I5350" t="str">
        <f t="shared" si="279"/>
        <v xml:space="preserve"> </v>
      </c>
      <c r="J5350" t="str">
        <f t="shared" si="281"/>
        <v>E5100</v>
      </c>
      <c r="K5350">
        <f>VLOOKUP(D5350,'Step 1b-Current GLMT'!A:C,3,FALSE)</f>
        <v>0</v>
      </c>
    </row>
    <row r="5351" spans="1:11" s="6" customFormat="1" x14ac:dyDescent="0.25">
      <c r="A5351" t="s">
        <v>190</v>
      </c>
      <c r="B5351" t="s">
        <v>7540</v>
      </c>
      <c r="D5351" t="s">
        <v>16564</v>
      </c>
      <c r="E5351" s="6" t="str">
        <f>VLOOKUP(D5351,'Step 1b-Current GLMT'!A:B,2,FALSE)</f>
        <v xml:space="preserve">Partnership Districts : General : COD - ST Treas - 3 Fund </v>
      </c>
      <c r="F5351" s="422"/>
      <c r="G5351"/>
      <c r="H5351" t="str">
        <f t="shared" si="280"/>
        <v>3312</v>
      </c>
      <c r="I5351" t="str">
        <f t="shared" ref="I5351:I5414" si="282">IF(D5351=0,"0"," ")</f>
        <v xml:space="preserve"> </v>
      </c>
      <c r="J5351" t="str">
        <f t="shared" si="281"/>
        <v>T2001</v>
      </c>
      <c r="K5351">
        <f>VLOOKUP(D5351,'Step 1b-Current GLMT'!A:C,3,FALSE)</f>
        <v>0</v>
      </c>
    </row>
    <row r="5352" spans="1:11" s="6" customFormat="1" x14ac:dyDescent="0.25">
      <c r="A5352" t="s">
        <v>284</v>
      </c>
      <c r="B5352" t="s">
        <v>7541</v>
      </c>
      <c r="D5352" t="s">
        <v>16566</v>
      </c>
      <c r="E5352" s="6" t="str">
        <f>VLOOKUP(D5352,'Step 1b-Current GLMT'!A:B,2,FALSE)</f>
        <v xml:space="preserve">Partnership Districts : General : A/R - Sales/Serv of Educ Act </v>
      </c>
      <c r="F5352" s="422"/>
      <c r="G5352"/>
      <c r="H5352" t="str">
        <f t="shared" si="280"/>
        <v>3312</v>
      </c>
      <c r="I5352" t="str">
        <f t="shared" si="282"/>
        <v xml:space="preserve"> </v>
      </c>
      <c r="J5352" t="str">
        <f t="shared" si="281"/>
        <v>T5007</v>
      </c>
      <c r="K5352">
        <f>VLOOKUP(D5352,'Step 1b-Current GLMT'!A:C,3,FALSE)</f>
        <v>0</v>
      </c>
    </row>
    <row r="5353" spans="1:11" s="6" customFormat="1" x14ac:dyDescent="0.25">
      <c r="A5353" t="s">
        <v>712</v>
      </c>
      <c r="B5353" t="s">
        <v>7542</v>
      </c>
      <c r="D5353" t="s">
        <v>16568</v>
      </c>
      <c r="E5353" s="6" t="str">
        <f>VLOOKUP(D5353,'Step 1b-Current GLMT'!A:B,2,FALSE)</f>
        <v xml:space="preserve">Partnership Districts : General : A/R - Gift and Non-oper Grant </v>
      </c>
      <c r="F5353" s="422"/>
      <c r="G5353"/>
      <c r="H5353" t="str">
        <f t="shared" si="280"/>
        <v>3312</v>
      </c>
      <c r="I5353" t="str">
        <f t="shared" si="282"/>
        <v xml:space="preserve"> </v>
      </c>
      <c r="J5353" t="str">
        <f t="shared" si="281"/>
        <v>T5013</v>
      </c>
      <c r="K5353">
        <f>VLOOKUP(D5353,'Step 1b-Current GLMT'!A:C,3,FALSE)</f>
        <v>0</v>
      </c>
    </row>
    <row r="5354" spans="1:11" s="6" customFormat="1" x14ac:dyDescent="0.25">
      <c r="A5354" s="10" t="s">
        <v>218</v>
      </c>
      <c r="B5354" s="10" t="s">
        <v>20305</v>
      </c>
      <c r="C5354" s="11"/>
      <c r="D5354" s="10" t="s">
        <v>20306</v>
      </c>
      <c r="E5354" s="11" t="str">
        <f>VLOOKUP(D5354,'Step 1b-Current GLMT'!A:B,2,FALSE)</f>
        <v xml:space="preserve">Partnership Districts : General : A/P - Vendor Invoices </v>
      </c>
      <c r="F5354" s="423"/>
      <c r="G5354" s="11"/>
      <c r="H5354" s="10" t="str">
        <f t="shared" si="280"/>
        <v>3312</v>
      </c>
      <c r="I5354" s="10" t="str">
        <f t="shared" si="282"/>
        <v xml:space="preserve"> </v>
      </c>
      <c r="J5354" t="str">
        <f t="shared" si="281"/>
        <v>L1100</v>
      </c>
      <c r="K5354">
        <f>VLOOKUP(D5354,'Step 1b-Current GLMT'!A:C,3,FALSE)</f>
        <v>0</v>
      </c>
    </row>
    <row r="5355" spans="1:11" s="6" customFormat="1" x14ac:dyDescent="0.25">
      <c r="A5355" s="10" t="s">
        <v>504</v>
      </c>
      <c r="B5355" s="10" t="s">
        <v>7543</v>
      </c>
      <c r="C5355" s="11"/>
      <c r="D5355" s="10" t="s">
        <v>16570</v>
      </c>
      <c r="E5355" s="11" t="str">
        <f>VLOOKUP(D5355,'Step 1b-Current GLMT'!A:B,2,FALSE)</f>
        <v xml:space="preserve">Partnership Districts : General : A/P - Personal Serv Payables </v>
      </c>
      <c r="F5355" s="426"/>
      <c r="G5355" s="11"/>
      <c r="H5355" s="10" t="str">
        <f t="shared" si="280"/>
        <v>3312</v>
      </c>
      <c r="I5355" s="10" t="str">
        <f t="shared" si="282"/>
        <v xml:space="preserve"> </v>
      </c>
      <c r="J5355" t="str">
        <f t="shared" si="281"/>
        <v>L1020</v>
      </c>
      <c r="K5355">
        <f>VLOOKUP(D5355,'Step 1b-Current GLMT'!A:C,3,FALSE)</f>
        <v>0</v>
      </c>
    </row>
    <row r="5356" spans="1:11" s="6" customFormat="1" x14ac:dyDescent="0.25">
      <c r="A5356" s="10" t="s">
        <v>275</v>
      </c>
      <c r="B5356" s="10" t="s">
        <v>7544</v>
      </c>
      <c r="C5356" s="11"/>
      <c r="D5356" s="10" t="s">
        <v>16572</v>
      </c>
      <c r="E5356" s="11" t="str">
        <f>VLOOKUP(D5356,'Step 1b-Current GLMT'!A:B,2,FALSE)</f>
        <v xml:space="preserve">Partnership Districts : General : Deferr Rev - Sales of Educ Act </v>
      </c>
      <c r="F5356" s="426"/>
      <c r="G5356" s="11"/>
      <c r="H5356" s="10" t="str">
        <f t="shared" si="280"/>
        <v>3312</v>
      </c>
      <c r="I5356" s="10" t="str">
        <f t="shared" si="282"/>
        <v xml:space="preserve"> </v>
      </c>
      <c r="J5356" t="str">
        <f t="shared" si="281"/>
        <v>L4070</v>
      </c>
      <c r="K5356">
        <f>VLOOKUP(D5356,'Step 1b-Current GLMT'!A:C,3,FALSE)</f>
        <v>0</v>
      </c>
    </row>
    <row r="5357" spans="1:11" s="6" customFormat="1" x14ac:dyDescent="0.25">
      <c r="A5357" s="10" t="s">
        <v>184</v>
      </c>
      <c r="B5357" s="10" t="s">
        <v>7545</v>
      </c>
      <c r="C5357" s="11"/>
      <c r="D5357" s="10" t="s">
        <v>16574</v>
      </c>
      <c r="E5357" s="11" t="str">
        <f>VLOOKUP(D5357,'Step 1b-Current GLMT'!A:B,2,FALSE)</f>
        <v xml:space="preserve">Partnership Districts : General : Fund Balance </v>
      </c>
      <c r="F5357" s="426"/>
      <c r="G5357" s="11"/>
      <c r="H5357" s="10" t="str">
        <f t="shared" si="280"/>
        <v>3312</v>
      </c>
      <c r="I5357" s="10" t="str">
        <f t="shared" si="282"/>
        <v xml:space="preserve"> </v>
      </c>
      <c r="J5357" t="str">
        <f t="shared" si="281"/>
        <v>B0000</v>
      </c>
      <c r="K5357">
        <f>VLOOKUP(D5357,'Step 1b-Current GLMT'!A:C,3,FALSE)</f>
        <v>0</v>
      </c>
    </row>
    <row r="5358" spans="1:11" s="6" customFormat="1" x14ac:dyDescent="0.25">
      <c r="A5358" s="10" t="s">
        <v>314</v>
      </c>
      <c r="B5358" s="10" t="s">
        <v>7546</v>
      </c>
      <c r="C5358" s="11"/>
      <c r="D5358" s="10" t="s">
        <v>16576</v>
      </c>
      <c r="E5358" s="11" t="str">
        <f>VLOOKUP(D5358,'Step 1b-Current GLMT'!A:B,2,FALSE)</f>
        <v xml:space="preserve">Partnership Districts : General : Participants </v>
      </c>
      <c r="F5358" s="426"/>
      <c r="G5358" s="11"/>
      <c r="H5358" s="10" t="str">
        <f t="shared" si="280"/>
        <v>3312</v>
      </c>
      <c r="I5358" s="10" t="str">
        <f t="shared" si="282"/>
        <v xml:space="preserve"> </v>
      </c>
      <c r="J5358" t="str">
        <f t="shared" si="281"/>
        <v>R0360</v>
      </c>
      <c r="K5358">
        <f>VLOOKUP(D5358,'Step 1b-Current GLMT'!A:C,3,FALSE)</f>
        <v>0</v>
      </c>
    </row>
    <row r="5359" spans="1:11" s="6" customFormat="1" x14ac:dyDescent="0.25">
      <c r="A5359" s="10" t="s">
        <v>316</v>
      </c>
      <c r="B5359" s="10" t="s">
        <v>7547</v>
      </c>
      <c r="C5359" s="11"/>
      <c r="D5359" s="10" t="s">
        <v>16578</v>
      </c>
      <c r="E5359" s="11" t="str">
        <f>VLOOKUP(D5359,'Step 1b-Current GLMT'!A:B,2,FALSE)</f>
        <v xml:space="preserve">Partnership Districts : General : Donors - Development </v>
      </c>
      <c r="F5359" s="426"/>
      <c r="G5359" s="11"/>
      <c r="H5359" s="10" t="str">
        <f t="shared" si="280"/>
        <v>3312</v>
      </c>
      <c r="I5359" s="10" t="str">
        <f t="shared" si="282"/>
        <v xml:space="preserve"> </v>
      </c>
      <c r="J5359" t="str">
        <f t="shared" si="281"/>
        <v>R0810</v>
      </c>
      <c r="K5359">
        <f>VLOOKUP(D5359,'Step 1b-Current GLMT'!A:C,3,FALSE)</f>
        <v>0</v>
      </c>
    </row>
    <row r="5360" spans="1:11" s="6" customFormat="1" x14ac:dyDescent="0.25">
      <c r="A5360" s="10" t="s">
        <v>4615</v>
      </c>
      <c r="B5360" s="10" t="s">
        <v>20307</v>
      </c>
      <c r="C5360" s="11"/>
      <c r="D5360" s="10" t="s">
        <v>20308</v>
      </c>
      <c r="E5360" s="11" t="str">
        <f>VLOOKUP(D5360,'Step 1b-Current GLMT'!A:B,2,FALSE)</f>
        <v xml:space="preserve">Partnership Districts : Center of Excellence : Faculty wages - Unclassified </v>
      </c>
      <c r="F5360" s="423"/>
      <c r="G5360" s="11"/>
      <c r="H5360" s="10" t="str">
        <f t="shared" si="280"/>
        <v>3312</v>
      </c>
      <c r="I5360" s="10" t="str">
        <f t="shared" si="282"/>
        <v xml:space="preserve"> </v>
      </c>
      <c r="J5360" t="str">
        <f t="shared" si="281"/>
        <v>E1201</v>
      </c>
      <c r="K5360">
        <f>VLOOKUP(D5360,'Step 1b-Current GLMT'!A:C,3,FALSE)</f>
        <v>0</v>
      </c>
    </row>
    <row r="5361" spans="1:11" s="6" customFormat="1" x14ac:dyDescent="0.25">
      <c r="A5361" s="10" t="s">
        <v>20309</v>
      </c>
      <c r="B5361" s="10" t="s">
        <v>20310</v>
      </c>
      <c r="C5361" s="11"/>
      <c r="D5361" s="10" t="s">
        <v>20308</v>
      </c>
      <c r="E5361" s="11" t="str">
        <f>VLOOKUP(D5361,'Step 1b-Current GLMT'!A:B,2,FALSE)</f>
        <v xml:space="preserve">Partnership Districts : Center of Excellence : Faculty wages - Unclassified </v>
      </c>
      <c r="F5361" s="423"/>
      <c r="G5361" s="10"/>
      <c r="H5361" s="10" t="str">
        <f t="shared" si="280"/>
        <v>3312</v>
      </c>
      <c r="I5361" s="10" t="str">
        <f t="shared" si="282"/>
        <v xml:space="preserve"> </v>
      </c>
      <c r="J5361" t="str">
        <f t="shared" si="281"/>
        <v>E1202</v>
      </c>
      <c r="K5361">
        <f>VLOOKUP(D5361,'Step 1b-Current GLMT'!A:C,3,FALSE)</f>
        <v>0</v>
      </c>
    </row>
    <row r="5362" spans="1:11" s="6" customFormat="1" x14ac:dyDescent="0.25">
      <c r="A5362" s="10" t="s">
        <v>20311</v>
      </c>
      <c r="B5362" s="10" t="s">
        <v>20312</v>
      </c>
      <c r="C5362" s="11"/>
      <c r="D5362" s="10" t="s">
        <v>20308</v>
      </c>
      <c r="E5362" s="11" t="str">
        <f>VLOOKUP(D5362,'Step 1b-Current GLMT'!A:B,2,FALSE)</f>
        <v xml:space="preserve">Partnership Districts : Center of Excellence : Faculty wages - Unclassified </v>
      </c>
      <c r="F5362" s="423"/>
      <c r="G5362" s="11"/>
      <c r="H5362" s="10" t="str">
        <f t="shared" si="280"/>
        <v>3312</v>
      </c>
      <c r="I5362" s="10" t="str">
        <f t="shared" si="282"/>
        <v xml:space="preserve"> </v>
      </c>
      <c r="J5362" t="str">
        <f t="shared" si="281"/>
        <v>E1203</v>
      </c>
      <c r="K5362">
        <f>VLOOKUP(D5362,'Step 1b-Current GLMT'!A:C,3,FALSE)</f>
        <v>0</v>
      </c>
    </row>
    <row r="5363" spans="1:11" s="6" customFormat="1" x14ac:dyDescent="0.25">
      <c r="A5363" s="10" t="s">
        <v>20313</v>
      </c>
      <c r="B5363" s="10" t="s">
        <v>20314</v>
      </c>
      <c r="C5363" s="11"/>
      <c r="D5363" s="10" t="s">
        <v>20308</v>
      </c>
      <c r="E5363" s="11" t="str">
        <f>VLOOKUP(D5363,'Step 1b-Current GLMT'!A:B,2,FALSE)</f>
        <v xml:space="preserve">Partnership Districts : Center of Excellence : Faculty wages - Unclassified </v>
      </c>
      <c r="F5363" s="423"/>
      <c r="G5363" s="11"/>
      <c r="H5363" s="10" t="str">
        <f t="shared" si="280"/>
        <v>3312</v>
      </c>
      <c r="I5363" s="10" t="str">
        <f t="shared" si="282"/>
        <v xml:space="preserve"> </v>
      </c>
      <c r="J5363" t="str">
        <f t="shared" si="281"/>
        <v>E1204</v>
      </c>
      <c r="K5363">
        <f>VLOOKUP(D5363,'Step 1b-Current GLMT'!A:C,3,FALSE)</f>
        <v>0</v>
      </c>
    </row>
    <row r="5364" spans="1:11" s="6" customFormat="1" x14ac:dyDescent="0.25">
      <c r="A5364" s="10" t="s">
        <v>20315</v>
      </c>
      <c r="B5364" s="10" t="s">
        <v>20316</v>
      </c>
      <c r="C5364" s="11"/>
      <c r="D5364" s="10" t="s">
        <v>20308</v>
      </c>
      <c r="E5364" s="11" t="str">
        <f>VLOOKUP(D5364,'Step 1b-Current GLMT'!A:B,2,FALSE)</f>
        <v xml:space="preserve">Partnership Districts : Center of Excellence : Faculty wages - Unclassified </v>
      </c>
      <c r="F5364" s="423"/>
      <c r="G5364" s="11"/>
      <c r="H5364" s="10" t="str">
        <f t="shared" si="280"/>
        <v>3312</v>
      </c>
      <c r="I5364" s="10" t="str">
        <f t="shared" si="282"/>
        <v xml:space="preserve"> </v>
      </c>
      <c r="J5364" t="str">
        <f t="shared" si="281"/>
        <v>E1205</v>
      </c>
      <c r="K5364">
        <f>VLOOKUP(D5364,'Step 1b-Current GLMT'!A:C,3,FALSE)</f>
        <v>0</v>
      </c>
    </row>
    <row r="5365" spans="1:11" s="6" customFormat="1" x14ac:dyDescent="0.25">
      <c r="A5365" s="10" t="s">
        <v>7548</v>
      </c>
      <c r="B5365" s="10" t="s">
        <v>7549</v>
      </c>
      <c r="C5365" s="11"/>
      <c r="D5365" s="10" t="s">
        <v>16580</v>
      </c>
      <c r="E5365" s="11" t="str">
        <f>VLOOKUP(D5365,'Step 1b-Current GLMT'!A:B,2,FALSE)</f>
        <v xml:space="preserve">Partnership Districts : Center of Excellence : Other Wages - Classified </v>
      </c>
      <c r="F5365" s="426"/>
      <c r="G5365" s="11"/>
      <c r="H5365" s="10" t="str">
        <f t="shared" si="280"/>
        <v>3312</v>
      </c>
      <c r="I5365" s="10" t="str">
        <f t="shared" si="282"/>
        <v xml:space="preserve"> </v>
      </c>
      <c r="J5365" t="str">
        <f t="shared" si="281"/>
        <v>E1601</v>
      </c>
      <c r="K5365">
        <f>VLOOKUP(D5365,'Step 1b-Current GLMT'!A:C,3,FALSE)</f>
        <v>0</v>
      </c>
    </row>
    <row r="5366" spans="1:11" s="6" customFormat="1" x14ac:dyDescent="0.25">
      <c r="A5366" s="10" t="s">
        <v>415</v>
      </c>
      <c r="B5366" s="10" t="s">
        <v>7550</v>
      </c>
      <c r="C5366" s="11"/>
      <c r="D5366" s="10" t="s">
        <v>16582</v>
      </c>
      <c r="E5366" s="11" t="str">
        <f>VLOOKUP(D5366,'Step 1b-Current GLMT'!A:B,2,FALSE)</f>
        <v xml:space="preserve">Partnership Districts : Center of Excellence : Student Wages </v>
      </c>
      <c r="F5366" s="426"/>
      <c r="G5366" s="11"/>
      <c r="H5366" s="10" t="str">
        <f t="shared" si="280"/>
        <v>3312</v>
      </c>
      <c r="I5366" s="10" t="str">
        <f t="shared" si="282"/>
        <v xml:space="preserve"> </v>
      </c>
      <c r="J5366" t="str">
        <f t="shared" si="281"/>
        <v>E1800</v>
      </c>
      <c r="K5366">
        <f>VLOOKUP(D5366,'Step 1b-Current GLMT'!A:C,3,FALSE)</f>
        <v>0</v>
      </c>
    </row>
    <row r="5367" spans="1:11" s="6" customFormat="1" x14ac:dyDescent="0.25">
      <c r="A5367" s="10" t="s">
        <v>1644</v>
      </c>
      <c r="B5367" s="10" t="s">
        <v>20317</v>
      </c>
      <c r="C5367" s="11"/>
      <c r="D5367" s="10" t="s">
        <v>20318</v>
      </c>
      <c r="E5367" s="11" t="str">
        <f>VLOOKUP(D5367,'Step 1b-Current GLMT'!A:B,2,FALSE)</f>
        <v xml:space="preserve">Partnership Districts : Center of Excellence : State Retirement </v>
      </c>
      <c r="F5367" s="423"/>
      <c r="G5367" s="11"/>
      <c r="H5367" s="10" t="str">
        <f t="shared" si="280"/>
        <v>3312</v>
      </c>
      <c r="I5367" s="10" t="str">
        <f t="shared" si="282"/>
        <v xml:space="preserve"> </v>
      </c>
      <c r="J5367" t="str">
        <f t="shared" si="281"/>
        <v>E2100</v>
      </c>
      <c r="K5367">
        <f>VLOOKUP(D5367,'Step 1b-Current GLMT'!A:C,3,FALSE)</f>
        <v>0</v>
      </c>
    </row>
    <row r="5368" spans="1:11" s="6" customFormat="1" x14ac:dyDescent="0.25">
      <c r="A5368" t="s">
        <v>7551</v>
      </c>
      <c r="B5368" t="s">
        <v>7552</v>
      </c>
      <c r="D5368" t="s">
        <v>20318</v>
      </c>
      <c r="E5368" s="6" t="str">
        <f>VLOOKUP(D5368,'Step 1b-Current GLMT'!A:B,2,FALSE)</f>
        <v xml:space="preserve">Partnership Districts : Center of Excellence : State Retirement </v>
      </c>
      <c r="F5368" s="422"/>
      <c r="G5368" s="11"/>
      <c r="H5368" s="10" t="str">
        <f t="shared" si="280"/>
        <v>3312</v>
      </c>
      <c r="I5368" s="10" t="str">
        <f t="shared" si="282"/>
        <v xml:space="preserve"> </v>
      </c>
      <c r="J5368" t="str">
        <f t="shared" si="281"/>
        <v>E2300</v>
      </c>
      <c r="K5368">
        <f>VLOOKUP(D5368,'Step 1b-Current GLMT'!A:C,3,FALSE)</f>
        <v>0</v>
      </c>
    </row>
    <row r="5369" spans="1:11" s="6" customFormat="1" x14ac:dyDescent="0.25">
      <c r="A5369" s="10" t="s">
        <v>1686</v>
      </c>
      <c r="B5369" s="10" t="s">
        <v>20319</v>
      </c>
      <c r="C5369" s="11"/>
      <c r="D5369" s="10" t="s">
        <v>20320</v>
      </c>
      <c r="E5369" s="11" t="str">
        <f>VLOOKUP(D5369,'Step 1b-Current GLMT'!A:B,2,FALSE)</f>
        <v xml:space="preserve">Partnership Districts : Center of Excellence : Social Security </v>
      </c>
      <c r="F5369" s="423"/>
      <c r="G5369" s="11"/>
      <c r="H5369" s="10" t="str">
        <f t="shared" si="280"/>
        <v>3312</v>
      </c>
      <c r="I5369" s="10" t="str">
        <f t="shared" si="282"/>
        <v xml:space="preserve"> </v>
      </c>
      <c r="J5369" t="str">
        <f t="shared" si="281"/>
        <v>E2102</v>
      </c>
      <c r="K5369">
        <f>VLOOKUP(D5369,'Step 1b-Current GLMT'!A:C,3,FALSE)</f>
        <v>0</v>
      </c>
    </row>
    <row r="5370" spans="1:11" s="6" customFormat="1" x14ac:dyDescent="0.25">
      <c r="A5370" t="s">
        <v>357</v>
      </c>
      <c r="B5370" t="s">
        <v>7553</v>
      </c>
      <c r="D5370" t="s">
        <v>20320</v>
      </c>
      <c r="E5370" s="6" t="str">
        <f>VLOOKUP(D5370,'Step 1b-Current GLMT'!A:B,2,FALSE)</f>
        <v xml:space="preserve">Partnership Districts : Center of Excellence : Social Security </v>
      </c>
      <c r="F5370" s="422"/>
      <c r="G5370" s="11"/>
      <c r="H5370" s="10" t="str">
        <f t="shared" si="280"/>
        <v>3312</v>
      </c>
      <c r="I5370" s="10" t="str">
        <f t="shared" si="282"/>
        <v xml:space="preserve"> </v>
      </c>
      <c r="J5370" t="str">
        <f t="shared" si="281"/>
        <v>E2302</v>
      </c>
      <c r="K5370">
        <f>VLOOKUP(D5370,'Step 1b-Current GLMT'!A:C,3,FALSE)</f>
        <v>0</v>
      </c>
    </row>
    <row r="5371" spans="1:11" s="6" customFormat="1" x14ac:dyDescent="0.25">
      <c r="A5371" t="s">
        <v>689</v>
      </c>
      <c r="B5371" t="s">
        <v>7556</v>
      </c>
      <c r="D5371" t="s">
        <v>20320</v>
      </c>
      <c r="E5371" s="6" t="str">
        <f>VLOOKUP(D5371,'Step 1b-Current GLMT'!A:B,2,FALSE)</f>
        <v xml:space="preserve">Partnership Districts : Center of Excellence : Social Security </v>
      </c>
      <c r="F5371" s="422"/>
      <c r="H5371" t="str">
        <f t="shared" si="280"/>
        <v>3312</v>
      </c>
      <c r="I5371" t="str">
        <f t="shared" si="282"/>
        <v xml:space="preserve"> </v>
      </c>
      <c r="J5371" t="str">
        <f t="shared" si="281"/>
        <v>E2402</v>
      </c>
      <c r="K5371">
        <f>VLOOKUP(D5371,'Step 1b-Current GLMT'!A:C,3,FALSE)</f>
        <v>0</v>
      </c>
    </row>
    <row r="5372" spans="1:11" s="6" customFormat="1" x14ac:dyDescent="0.25">
      <c r="A5372" s="10" t="s">
        <v>1688</v>
      </c>
      <c r="B5372" s="10" t="s">
        <v>20321</v>
      </c>
      <c r="C5372" s="11"/>
      <c r="D5372" s="10" t="s">
        <v>20322</v>
      </c>
      <c r="E5372" s="11" t="str">
        <f>VLOOKUP(D5372,'Step 1b-Current GLMT'!A:B,2,FALSE)</f>
        <v xml:space="preserve">Partnership Districts : Center of Excellence : Workers Compensation </v>
      </c>
      <c r="F5372" s="423"/>
      <c r="H5372" t="str">
        <f t="shared" si="280"/>
        <v>3312</v>
      </c>
      <c r="I5372" t="str">
        <f t="shared" si="282"/>
        <v xml:space="preserve"> </v>
      </c>
      <c r="J5372" t="str">
        <f t="shared" si="281"/>
        <v>E2103</v>
      </c>
      <c r="K5372">
        <f>VLOOKUP(D5372,'Step 1b-Current GLMT'!A:C,3,FALSE)</f>
        <v>0</v>
      </c>
    </row>
    <row r="5373" spans="1:11" s="6" customFormat="1" x14ac:dyDescent="0.25">
      <c r="A5373" t="s">
        <v>359</v>
      </c>
      <c r="B5373" t="s">
        <v>7554</v>
      </c>
      <c r="D5373" t="s">
        <v>20322</v>
      </c>
      <c r="E5373" s="6" t="str">
        <f>VLOOKUP(D5373,'Step 1b-Current GLMT'!A:B,2,FALSE)</f>
        <v xml:space="preserve">Partnership Districts : Center of Excellence : Workers Compensation </v>
      </c>
      <c r="F5373" s="422"/>
      <c r="H5373" t="str">
        <f t="shared" si="280"/>
        <v>3312</v>
      </c>
      <c r="I5373" t="str">
        <f t="shared" si="282"/>
        <v xml:space="preserve"> </v>
      </c>
      <c r="J5373" t="str">
        <f t="shared" si="281"/>
        <v>E2303</v>
      </c>
      <c r="K5373">
        <f>VLOOKUP(D5373,'Step 1b-Current GLMT'!A:C,3,FALSE)</f>
        <v>0</v>
      </c>
    </row>
    <row r="5374" spans="1:11" s="6" customFormat="1" x14ac:dyDescent="0.25">
      <c r="A5374" t="s">
        <v>448</v>
      </c>
      <c r="B5374" t="s">
        <v>7557</v>
      </c>
      <c r="D5374" t="s">
        <v>20322</v>
      </c>
      <c r="E5374" s="6" t="str">
        <f>VLOOKUP(D5374,'Step 1b-Current GLMT'!A:B,2,FALSE)</f>
        <v xml:space="preserve">Partnership Districts : Center of Excellence : Workers Compensation </v>
      </c>
      <c r="F5374" s="422"/>
      <c r="H5374" t="str">
        <f t="shared" si="280"/>
        <v>3312</v>
      </c>
      <c r="I5374" t="str">
        <f t="shared" si="282"/>
        <v xml:space="preserve"> </v>
      </c>
      <c r="J5374" t="str">
        <f t="shared" si="281"/>
        <v>E2403</v>
      </c>
      <c r="K5374">
        <f>VLOOKUP(D5374,'Step 1b-Current GLMT'!A:C,3,FALSE)</f>
        <v>0</v>
      </c>
    </row>
    <row r="5375" spans="1:11" s="6" customFormat="1" x14ac:dyDescent="0.25">
      <c r="A5375" s="10" t="s">
        <v>1520</v>
      </c>
      <c r="B5375" s="10" t="s">
        <v>20323</v>
      </c>
      <c r="C5375" s="11"/>
      <c r="D5375" s="10" t="s">
        <v>20324</v>
      </c>
      <c r="E5375" s="11" t="str">
        <f>VLOOKUP(D5375,'Step 1b-Current GLMT'!A:B,2,FALSE)</f>
        <v xml:space="preserve">Partnership Districts : Center of Excellence : Unemploy Comp </v>
      </c>
      <c r="F5375" s="423"/>
      <c r="H5375" t="str">
        <f t="shared" si="280"/>
        <v>3312</v>
      </c>
      <c r="I5375" t="str">
        <f t="shared" si="282"/>
        <v xml:space="preserve"> </v>
      </c>
      <c r="J5375" t="str">
        <f t="shared" si="281"/>
        <v>E2105</v>
      </c>
      <c r="K5375">
        <f>VLOOKUP(D5375,'Step 1b-Current GLMT'!A:C,3,FALSE)</f>
        <v>0</v>
      </c>
    </row>
    <row r="5376" spans="1:11" s="6" customFormat="1" x14ac:dyDescent="0.25">
      <c r="A5376" t="s">
        <v>361</v>
      </c>
      <c r="B5376" t="s">
        <v>7555</v>
      </c>
      <c r="D5376" t="s">
        <v>20324</v>
      </c>
      <c r="E5376" s="6" t="str">
        <f>VLOOKUP(D5376,'Step 1b-Current GLMT'!A:B,2,FALSE)</f>
        <v xml:space="preserve">Partnership Districts : Center of Excellence : Unemploy Comp </v>
      </c>
      <c r="F5376" s="422"/>
      <c r="H5376" t="str">
        <f t="shared" si="280"/>
        <v>3312</v>
      </c>
      <c r="I5376" t="str">
        <f t="shared" si="282"/>
        <v xml:space="preserve"> </v>
      </c>
      <c r="J5376" t="str">
        <f t="shared" si="281"/>
        <v>E2305</v>
      </c>
      <c r="K5376">
        <f>VLOOKUP(D5376,'Step 1b-Current GLMT'!A:C,3,FALSE)</f>
        <v>0</v>
      </c>
    </row>
    <row r="5377" spans="1:11" s="6" customFormat="1" x14ac:dyDescent="0.25">
      <c r="A5377" t="s">
        <v>288</v>
      </c>
      <c r="B5377" t="s">
        <v>7558</v>
      </c>
      <c r="D5377" t="s">
        <v>16584</v>
      </c>
      <c r="E5377" s="6" t="str">
        <f>VLOOKUP(D5377,'Step 1b-Current GLMT'!A:B,2,FALSE)</f>
        <v xml:space="preserve">Partnership Districts : Center of Excellence : Travel Pool - Reg </v>
      </c>
      <c r="F5377" s="422"/>
      <c r="H5377" t="str">
        <f t="shared" si="280"/>
        <v>3312</v>
      </c>
      <c r="I5377" t="str">
        <f t="shared" si="282"/>
        <v xml:space="preserve"> </v>
      </c>
      <c r="J5377" t="str">
        <f t="shared" si="281"/>
        <v>E3100</v>
      </c>
      <c r="K5377">
        <f>VLOOKUP(D5377,'Step 1b-Current GLMT'!A:C,3,FALSE)</f>
        <v>0</v>
      </c>
    </row>
    <row r="5378" spans="1:11" s="6" customFormat="1" x14ac:dyDescent="0.25">
      <c r="A5378" t="s">
        <v>267</v>
      </c>
      <c r="B5378" t="s">
        <v>7559</v>
      </c>
      <c r="D5378" t="s">
        <v>16586</v>
      </c>
      <c r="E5378" s="6" t="str">
        <f>VLOOKUP(D5378,'Step 1b-Current GLMT'!A:B,2,FALSE)</f>
        <v xml:space="preserve">Partnership Districts : Center of Excellence : Contractual Services </v>
      </c>
      <c r="F5378" s="422"/>
      <c r="H5378" t="str">
        <f t="shared" ref="H5378:H5441" si="283">RIGHT(B5378,4)</f>
        <v>3312</v>
      </c>
      <c r="I5378" t="str">
        <f t="shared" si="282"/>
        <v xml:space="preserve"> </v>
      </c>
      <c r="J5378" t="str">
        <f t="shared" ref="J5378:J5441" si="284">MID(B5378,7,5)</f>
        <v>E3800</v>
      </c>
      <c r="K5378">
        <f>VLOOKUP(D5378,'Step 1b-Current GLMT'!A:C,3,FALSE)</f>
        <v>0</v>
      </c>
    </row>
    <row r="5379" spans="1:11" s="6" customFormat="1" x14ac:dyDescent="0.25">
      <c r="A5379" t="s">
        <v>385</v>
      </c>
      <c r="B5379" t="s">
        <v>7560</v>
      </c>
      <c r="D5379" t="s">
        <v>16588</v>
      </c>
      <c r="E5379" s="6" t="str">
        <f>VLOOKUP(D5379,'Step 1b-Current GLMT'!A:B,2,FALSE)</f>
        <v xml:space="preserve">Partnership Districts : Center of Excellence : Business Meals and Entertain </v>
      </c>
      <c r="F5379" s="422"/>
      <c r="H5379" t="str">
        <f t="shared" si="283"/>
        <v>3312</v>
      </c>
      <c r="I5379" t="str">
        <f t="shared" si="282"/>
        <v xml:space="preserve"> </v>
      </c>
      <c r="J5379" t="str">
        <f t="shared" si="284"/>
        <v>E3842</v>
      </c>
      <c r="K5379">
        <f>VLOOKUP(D5379,'Step 1b-Current GLMT'!A:C,3,FALSE)</f>
        <v>0</v>
      </c>
    </row>
    <row r="5380" spans="1:11" s="6" customFormat="1" x14ac:dyDescent="0.25">
      <c r="A5380" t="s">
        <v>12</v>
      </c>
      <c r="B5380" t="s">
        <v>7561</v>
      </c>
      <c r="D5380" t="s">
        <v>16590</v>
      </c>
      <c r="E5380" s="6" t="str">
        <f>VLOOKUP(D5380,'Step 1b-Current GLMT'!A:B,2,FALSE)</f>
        <v xml:space="preserve">Partnership Districts : Center of Excellence : Employee Functions and Events </v>
      </c>
      <c r="F5380" s="422"/>
      <c r="H5380" t="str">
        <f t="shared" si="283"/>
        <v>3312</v>
      </c>
      <c r="I5380" t="str">
        <f t="shared" si="282"/>
        <v xml:space="preserve"> </v>
      </c>
      <c r="J5380" t="str">
        <f t="shared" si="284"/>
        <v>E3841</v>
      </c>
      <c r="K5380">
        <f>VLOOKUP(D5380,'Step 1b-Current GLMT'!A:C,3,FALSE)</f>
        <v>0</v>
      </c>
    </row>
    <row r="5381" spans="1:11" s="6" customFormat="1" x14ac:dyDescent="0.25">
      <c r="A5381" t="s">
        <v>977</v>
      </c>
      <c r="B5381" t="s">
        <v>7562</v>
      </c>
      <c r="D5381" t="s">
        <v>16592</v>
      </c>
      <c r="E5381" s="6" t="str">
        <f>VLOOKUP(D5381,'Step 1b-Current GLMT'!A:B,2,FALSE)</f>
        <v xml:space="preserve">Partnership Districts : Center of Excellence : Student Functions and Events </v>
      </c>
      <c r="F5381" s="422"/>
      <c r="H5381" t="str">
        <f t="shared" si="283"/>
        <v>3312</v>
      </c>
      <c r="I5381" t="str">
        <f t="shared" si="282"/>
        <v xml:space="preserve"> </v>
      </c>
      <c r="J5381" t="str">
        <f t="shared" si="284"/>
        <v>E3840</v>
      </c>
      <c r="K5381">
        <f>VLOOKUP(D5381,'Step 1b-Current GLMT'!A:C,3,FALSE)</f>
        <v>0</v>
      </c>
    </row>
    <row r="5382" spans="1:11" s="6" customFormat="1" x14ac:dyDescent="0.25">
      <c r="A5382" t="s">
        <v>194</v>
      </c>
      <c r="B5382" t="s">
        <v>7563</v>
      </c>
      <c r="D5382" t="s">
        <v>16594</v>
      </c>
      <c r="E5382" s="6" t="str">
        <f>VLOOKUP(D5382,'Step 1b-Current GLMT'!A:B,2,FALSE)</f>
        <v xml:space="preserve">Partnership Districts : Center of Excellence : General Supplies </v>
      </c>
      <c r="F5382" s="422"/>
      <c r="H5382" t="str">
        <f t="shared" si="283"/>
        <v>3312</v>
      </c>
      <c r="I5382" t="str">
        <f t="shared" si="282"/>
        <v xml:space="preserve"> </v>
      </c>
      <c r="J5382" t="str">
        <f t="shared" si="284"/>
        <v>E4100</v>
      </c>
      <c r="K5382">
        <f>VLOOKUP(D5382,'Step 1b-Current GLMT'!A:C,3,FALSE)</f>
        <v>0</v>
      </c>
    </row>
    <row r="5383" spans="1:11" s="6" customFormat="1" x14ac:dyDescent="0.25">
      <c r="A5383" t="s">
        <v>20</v>
      </c>
      <c r="B5383" t="s">
        <v>7564</v>
      </c>
      <c r="D5383" t="s">
        <v>16596</v>
      </c>
      <c r="E5383" s="6" t="str">
        <f>VLOOKUP(D5383,'Step 1b-Current GLMT'!A:B,2,FALSE)</f>
        <v xml:space="preserve">Partnership Districts : Center of Excellence : Unallocated - Designated </v>
      </c>
      <c r="F5383" s="422"/>
      <c r="H5383" t="str">
        <f t="shared" si="283"/>
        <v>3312</v>
      </c>
      <c r="I5383" t="str">
        <f t="shared" si="282"/>
        <v xml:space="preserve"> </v>
      </c>
      <c r="J5383" t="str">
        <f t="shared" si="284"/>
        <v>E1498</v>
      </c>
      <c r="K5383">
        <f>VLOOKUP(D5383,'Step 1b-Current GLMT'!A:C,3,FALSE)</f>
        <v>0</v>
      </c>
    </row>
    <row r="5384" spans="1:11" s="6" customFormat="1" x14ac:dyDescent="0.25">
      <c r="A5384" t="s">
        <v>190</v>
      </c>
      <c r="B5384" t="s">
        <v>7565</v>
      </c>
      <c r="D5384" t="s">
        <v>16600</v>
      </c>
      <c r="E5384" s="6" t="str">
        <f>VLOOKUP(D5384,'Step 1b-Current GLMT'!A:B,2,FALSE)</f>
        <v xml:space="preserve">Education - Partner Districts : General : COD - ST Treas - 3 Fund </v>
      </c>
      <c r="F5384" s="422"/>
      <c r="H5384" t="str">
        <f t="shared" si="283"/>
        <v>3313</v>
      </c>
      <c r="I5384" t="str">
        <f t="shared" si="282"/>
        <v xml:space="preserve"> </v>
      </c>
      <c r="J5384" t="str">
        <f t="shared" si="284"/>
        <v>T2001</v>
      </c>
      <c r="K5384">
        <f>VLOOKUP(D5384,'Step 1b-Current GLMT'!A:C,3,FALSE)</f>
        <v>0</v>
      </c>
    </row>
    <row r="5385" spans="1:11" s="6" customFormat="1" x14ac:dyDescent="0.25">
      <c r="A5385" t="s">
        <v>184</v>
      </c>
      <c r="B5385" t="s">
        <v>7567</v>
      </c>
      <c r="D5385" t="s">
        <v>16604</v>
      </c>
      <c r="E5385" s="6" t="str">
        <f>VLOOKUP(D5385,'Step 1b-Current GLMT'!A:B,2,FALSE)</f>
        <v xml:space="preserve">Education - Partner Districts : General : Fund Balance </v>
      </c>
      <c r="F5385" s="422"/>
      <c r="H5385" t="str">
        <f t="shared" si="283"/>
        <v>3313</v>
      </c>
      <c r="I5385" t="str">
        <f t="shared" si="282"/>
        <v xml:space="preserve"> </v>
      </c>
      <c r="J5385" t="str">
        <f t="shared" si="284"/>
        <v>B0000</v>
      </c>
      <c r="K5385">
        <f>VLOOKUP(D5385,'Step 1b-Current GLMT'!A:C,3,FALSE)</f>
        <v>0</v>
      </c>
    </row>
    <row r="5386" spans="1:11" s="6" customFormat="1" x14ac:dyDescent="0.25">
      <c r="A5386" t="s">
        <v>412</v>
      </c>
      <c r="B5386" t="s">
        <v>7566</v>
      </c>
      <c r="D5386" t="s">
        <v>20325</v>
      </c>
      <c r="E5386" s="6" t="str">
        <f>VLOOKUP(D5386,'Step 1b-Current GLMT'!A:B,2,FALSE)</f>
        <v xml:space="preserve">Education - Partner Districts : General : Cash Tran From Res Act Group </v>
      </c>
      <c r="F5386" s="421"/>
      <c r="H5386" t="str">
        <f t="shared" si="283"/>
        <v>3313</v>
      </c>
      <c r="I5386" t="str">
        <f t="shared" si="282"/>
        <v xml:space="preserve"> </v>
      </c>
      <c r="J5386" t="str">
        <f t="shared" si="284"/>
        <v>A0004</v>
      </c>
      <c r="K5386">
        <f>VLOOKUP(D5386,'Step 1b-Current GLMT'!A:C,3,FALSE)</f>
        <v>0</v>
      </c>
    </row>
    <row r="5387" spans="1:11" s="6" customFormat="1" x14ac:dyDescent="0.25">
      <c r="A5387" t="s">
        <v>190</v>
      </c>
      <c r="B5387" t="s">
        <v>7568</v>
      </c>
      <c r="D5387" t="s">
        <v>16608</v>
      </c>
      <c r="E5387" s="6" t="str">
        <f>VLOOKUP(D5387,'Step 1b-Current GLMT'!A:B,2,FALSE)</f>
        <v xml:space="preserve">Center for the Child : General : COD - ST Treas - 3 Fund </v>
      </c>
      <c r="F5387" s="422"/>
      <c r="H5387" t="str">
        <f t="shared" si="283"/>
        <v>3314</v>
      </c>
      <c r="I5387" t="str">
        <f t="shared" si="282"/>
        <v xml:space="preserve"> </v>
      </c>
      <c r="J5387" t="str">
        <f t="shared" si="284"/>
        <v>T2001</v>
      </c>
      <c r="K5387">
        <f>VLOOKUP(D5387,'Step 1b-Current GLMT'!A:C,3,FALSE)</f>
        <v>0</v>
      </c>
    </row>
    <row r="5388" spans="1:11" s="6" customFormat="1" x14ac:dyDescent="0.25">
      <c r="A5388" t="s">
        <v>712</v>
      </c>
      <c r="B5388" t="s">
        <v>7570</v>
      </c>
      <c r="D5388" t="s">
        <v>16610</v>
      </c>
      <c r="E5388" s="6" t="str">
        <f>VLOOKUP(D5388,'Step 1b-Current GLMT'!A:B,2,FALSE)</f>
        <v xml:space="preserve">Center for the Child : General : A/R - Gift and Non-oper Grant </v>
      </c>
      <c r="F5388" s="422"/>
      <c r="H5388" t="str">
        <f t="shared" si="283"/>
        <v>3314</v>
      </c>
      <c r="I5388" t="str">
        <f t="shared" si="282"/>
        <v xml:space="preserve"> </v>
      </c>
      <c r="J5388" t="str">
        <f t="shared" si="284"/>
        <v>T5013</v>
      </c>
      <c r="K5388">
        <f>VLOOKUP(D5388,'Step 1b-Current GLMT'!A:C,3,FALSE)</f>
        <v>0</v>
      </c>
    </row>
    <row r="5389" spans="1:11" s="6" customFormat="1" x14ac:dyDescent="0.25">
      <c r="A5389" t="s">
        <v>149</v>
      </c>
      <c r="B5389" t="s">
        <v>7571</v>
      </c>
      <c r="D5389" t="s">
        <v>16612</v>
      </c>
      <c r="E5389" s="6" t="str">
        <f>VLOOKUP(D5389,'Step 1b-Current GLMT'!A:B,2,FALSE)</f>
        <v xml:space="preserve">Center for the Child : General : Due From FMU Educ Found </v>
      </c>
      <c r="F5389" s="422"/>
      <c r="H5389" t="str">
        <f t="shared" si="283"/>
        <v>3314</v>
      </c>
      <c r="I5389" t="str">
        <f t="shared" si="282"/>
        <v xml:space="preserve"> </v>
      </c>
      <c r="J5389" t="str">
        <f t="shared" si="284"/>
        <v>T5003</v>
      </c>
      <c r="K5389">
        <f>VLOOKUP(D5389,'Step 1b-Current GLMT'!A:C,3,FALSE)</f>
        <v>0</v>
      </c>
    </row>
    <row r="5390" spans="1:11" s="6" customFormat="1" x14ac:dyDescent="0.25">
      <c r="A5390" t="s">
        <v>504</v>
      </c>
      <c r="B5390" t="s">
        <v>7572</v>
      </c>
      <c r="D5390" t="s">
        <v>16614</v>
      </c>
      <c r="E5390" s="6" t="str">
        <f>VLOOKUP(D5390,'Step 1b-Current GLMT'!A:B,2,FALSE)</f>
        <v xml:space="preserve">Center for the Child : General : A/P - Personal Serv Payables </v>
      </c>
      <c r="F5390" s="422"/>
      <c r="H5390" t="str">
        <f t="shared" si="283"/>
        <v>3314</v>
      </c>
      <c r="I5390" t="str">
        <f t="shared" si="282"/>
        <v xml:space="preserve"> </v>
      </c>
      <c r="J5390" t="str">
        <f t="shared" si="284"/>
        <v>L1020</v>
      </c>
      <c r="K5390">
        <f>VLOOKUP(D5390,'Step 1b-Current GLMT'!A:C,3,FALSE)</f>
        <v>0</v>
      </c>
    </row>
    <row r="5391" spans="1:11" s="6" customFormat="1" x14ac:dyDescent="0.25">
      <c r="A5391" t="s">
        <v>184</v>
      </c>
      <c r="B5391" t="s">
        <v>7573</v>
      </c>
      <c r="D5391" t="s">
        <v>16616</v>
      </c>
      <c r="E5391" s="6" t="str">
        <f>VLOOKUP(D5391,'Step 1b-Current GLMT'!A:B,2,FALSE)</f>
        <v xml:space="preserve">Center for the Child : General : Fund Balance </v>
      </c>
      <c r="F5391" s="422"/>
      <c r="H5391" t="str">
        <f t="shared" si="283"/>
        <v>3314</v>
      </c>
      <c r="I5391" t="str">
        <f t="shared" si="282"/>
        <v xml:space="preserve"> </v>
      </c>
      <c r="J5391" t="str">
        <f t="shared" si="284"/>
        <v>B0000</v>
      </c>
      <c r="K5391">
        <f>VLOOKUP(D5391,'Step 1b-Current GLMT'!A:C,3,FALSE)</f>
        <v>0</v>
      </c>
    </row>
    <row r="5392" spans="1:11" s="6" customFormat="1" x14ac:dyDescent="0.25">
      <c r="A5392" t="s">
        <v>7574</v>
      </c>
      <c r="B5392" t="s">
        <v>7575</v>
      </c>
      <c r="D5392" t="s">
        <v>16618</v>
      </c>
      <c r="E5392" s="6" t="str">
        <f>VLOOKUP(D5392,'Step 1b-Current GLMT'!A:B,2,FALSE)</f>
        <v xml:space="preserve">Center for the Child : General : Center for the Child Fees </v>
      </c>
      <c r="F5392" s="421"/>
      <c r="H5392" t="str">
        <f t="shared" si="283"/>
        <v>3314</v>
      </c>
      <c r="I5392" t="str">
        <f t="shared" si="282"/>
        <v xml:space="preserve"> </v>
      </c>
      <c r="J5392" t="str">
        <f t="shared" si="284"/>
        <v>R0598</v>
      </c>
      <c r="K5392">
        <f>VLOOKUP(D5392,'Step 1b-Current GLMT'!A:C,3,FALSE)</f>
        <v>0</v>
      </c>
    </row>
    <row r="5393" spans="1:11" s="6" customFormat="1" x14ac:dyDescent="0.25">
      <c r="A5393" t="s">
        <v>316</v>
      </c>
      <c r="B5393" t="s">
        <v>7576</v>
      </c>
      <c r="D5393" t="s">
        <v>16620</v>
      </c>
      <c r="E5393" s="6" t="str">
        <f>VLOOKUP(D5393,'Step 1b-Current GLMT'!A:B,2,FALSE)</f>
        <v xml:space="preserve">Center for the Child : General : Donors - Development </v>
      </c>
      <c r="F5393" s="422"/>
      <c r="H5393" t="str">
        <f t="shared" si="283"/>
        <v>3314</v>
      </c>
      <c r="I5393" t="str">
        <f t="shared" si="282"/>
        <v xml:space="preserve"> </v>
      </c>
      <c r="J5393" t="str">
        <f t="shared" si="284"/>
        <v>R0810</v>
      </c>
      <c r="K5393">
        <f>VLOOKUP(D5393,'Step 1b-Current GLMT'!A:C,3,FALSE)</f>
        <v>0</v>
      </c>
    </row>
    <row r="5394" spans="1:11" s="6" customFormat="1" x14ac:dyDescent="0.25">
      <c r="A5394" t="s">
        <v>680</v>
      </c>
      <c r="B5394" t="s">
        <v>7577</v>
      </c>
      <c r="D5394" t="s">
        <v>16622</v>
      </c>
      <c r="E5394" s="6" t="str">
        <f>VLOOKUP(D5394,'Step 1b-Current GLMT'!A:B,2,FALSE)</f>
        <v xml:space="preserve">Center for the Child : General : FMU Education Foundation </v>
      </c>
      <c r="F5394" s="422"/>
      <c r="H5394" t="str">
        <f t="shared" si="283"/>
        <v>3314</v>
      </c>
      <c r="I5394" t="str">
        <f t="shared" si="282"/>
        <v xml:space="preserve"> </v>
      </c>
      <c r="J5394" t="str">
        <f t="shared" si="284"/>
        <v>R0825</v>
      </c>
      <c r="K5394">
        <f>VLOOKUP(D5394,'Step 1b-Current GLMT'!A:C,3,FALSE)</f>
        <v>0</v>
      </c>
    </row>
    <row r="5395" spans="1:11" s="6" customFormat="1" x14ac:dyDescent="0.25">
      <c r="A5395" t="s">
        <v>230</v>
      </c>
      <c r="B5395" t="s">
        <v>7569</v>
      </c>
      <c r="D5395" t="s">
        <v>20326</v>
      </c>
      <c r="E5395" s="6" t="str">
        <f>VLOOKUP(D5395,'Step 1b-Current GLMT'!A:B,2,FALSE)</f>
        <v xml:space="preserve">Center for the Child : General : Cash Tran From W/I Acct Group </v>
      </c>
      <c r="F5395" s="422"/>
      <c r="H5395" t="str">
        <f t="shared" si="283"/>
        <v>3314</v>
      </c>
      <c r="I5395" t="str">
        <f t="shared" si="282"/>
        <v xml:space="preserve"> </v>
      </c>
      <c r="J5395" t="str">
        <f t="shared" si="284"/>
        <v>A0000</v>
      </c>
      <c r="K5395">
        <f>VLOOKUP(D5395,'Step 1b-Current GLMT'!A:C,3,FALSE)</f>
        <v>0</v>
      </c>
    </row>
    <row r="5396" spans="1:11" s="6" customFormat="1" x14ac:dyDescent="0.25">
      <c r="A5396" t="s">
        <v>7578</v>
      </c>
      <c r="B5396" t="s">
        <v>7579</v>
      </c>
      <c r="D5396" t="s">
        <v>7582</v>
      </c>
      <c r="E5396" s="6" t="str">
        <f>VLOOKUP(D5396,'Step 1b-Current GLMT'!A:B,2,FALSE)</f>
        <v xml:space="preserve">Center for the Child : Center for the Child : Staff Wages - Unclassified </v>
      </c>
      <c r="F5396" s="422"/>
      <c r="H5396" t="str">
        <f t="shared" si="283"/>
        <v>3314</v>
      </c>
      <c r="I5396" t="str">
        <f t="shared" si="282"/>
        <v xml:space="preserve"> </v>
      </c>
      <c r="J5396" t="str">
        <f t="shared" si="284"/>
        <v>E1401</v>
      </c>
      <c r="K5396">
        <f>VLOOKUP(D5396,'Step 1b-Current GLMT'!A:C,3,FALSE)</f>
        <v>0</v>
      </c>
    </row>
    <row r="5397" spans="1:11" s="6" customFormat="1" x14ac:dyDescent="0.25">
      <c r="A5397" t="s">
        <v>7580</v>
      </c>
      <c r="B5397" t="s">
        <v>7581</v>
      </c>
      <c r="D5397" t="s">
        <v>7582</v>
      </c>
      <c r="E5397" s="6" t="str">
        <f>VLOOKUP(D5397,'Step 1b-Current GLMT'!A:B,2,FALSE)</f>
        <v xml:space="preserve">Center for the Child : Center for the Child : Staff Wages - Unclassified </v>
      </c>
      <c r="F5397" s="422"/>
      <c r="H5397" t="str">
        <f t="shared" si="283"/>
        <v>3314</v>
      </c>
      <c r="I5397" t="str">
        <f t="shared" si="282"/>
        <v xml:space="preserve"> </v>
      </c>
      <c r="J5397" t="str">
        <f t="shared" si="284"/>
        <v>E1402</v>
      </c>
      <c r="K5397">
        <f>VLOOKUP(D5397,'Step 1b-Current GLMT'!A:C,3,FALSE)</f>
        <v>0</v>
      </c>
    </row>
    <row r="5398" spans="1:11" s="6" customFormat="1" x14ac:dyDescent="0.25">
      <c r="A5398" t="s">
        <v>7583</v>
      </c>
      <c r="B5398" t="s">
        <v>7584</v>
      </c>
      <c r="D5398" t="s">
        <v>7582</v>
      </c>
      <c r="E5398" s="6" t="str">
        <f>VLOOKUP(D5398,'Step 1b-Current GLMT'!A:B,2,FALSE)</f>
        <v xml:space="preserve">Center for the Child : Center for the Child : Staff Wages - Unclassified </v>
      </c>
      <c r="F5398" s="422"/>
      <c r="H5398" t="str">
        <f t="shared" si="283"/>
        <v>3314</v>
      </c>
      <c r="I5398" t="str">
        <f t="shared" si="282"/>
        <v xml:space="preserve"> </v>
      </c>
      <c r="J5398" t="str">
        <f t="shared" si="284"/>
        <v>E1403</v>
      </c>
      <c r="K5398">
        <f>VLOOKUP(D5398,'Step 1b-Current GLMT'!A:C,3,FALSE)</f>
        <v>0</v>
      </c>
    </row>
    <row r="5399" spans="1:11" s="6" customFormat="1" x14ac:dyDescent="0.25">
      <c r="A5399" t="s">
        <v>7585</v>
      </c>
      <c r="B5399" t="s">
        <v>7586</v>
      </c>
      <c r="D5399" t="s">
        <v>7582</v>
      </c>
      <c r="E5399" s="6" t="str">
        <f>VLOOKUP(D5399,'Step 1b-Current GLMT'!A:B,2,FALSE)</f>
        <v xml:space="preserve">Center for the Child : Center for the Child : Staff Wages - Unclassified </v>
      </c>
      <c r="F5399" s="422"/>
      <c r="H5399" t="str">
        <f t="shared" si="283"/>
        <v>3314</v>
      </c>
      <c r="I5399" t="str">
        <f t="shared" si="282"/>
        <v xml:space="preserve"> </v>
      </c>
      <c r="J5399" t="str">
        <f t="shared" si="284"/>
        <v>E1404</v>
      </c>
      <c r="K5399">
        <f>VLOOKUP(D5399,'Step 1b-Current GLMT'!A:C,3,FALSE)</f>
        <v>0</v>
      </c>
    </row>
    <row r="5400" spans="1:11" s="6" customFormat="1" x14ac:dyDescent="0.25">
      <c r="A5400" t="s">
        <v>7587</v>
      </c>
      <c r="B5400" t="s">
        <v>7588</v>
      </c>
      <c r="D5400" t="s">
        <v>7582</v>
      </c>
      <c r="E5400" s="6" t="str">
        <f>VLOOKUP(D5400,'Step 1b-Current GLMT'!A:B,2,FALSE)</f>
        <v xml:space="preserve">Center for the Child : Center for the Child : Staff Wages - Unclassified </v>
      </c>
      <c r="F5400" s="422"/>
      <c r="H5400" t="str">
        <f t="shared" si="283"/>
        <v>3314</v>
      </c>
      <c r="I5400" t="str">
        <f t="shared" si="282"/>
        <v xml:space="preserve"> </v>
      </c>
      <c r="J5400" t="str">
        <f t="shared" si="284"/>
        <v>E1405</v>
      </c>
      <c r="K5400">
        <f>VLOOKUP(D5400,'Step 1b-Current GLMT'!A:C,3,FALSE)</f>
        <v>0</v>
      </c>
    </row>
    <row r="5401" spans="1:11" s="6" customFormat="1" x14ac:dyDescent="0.25">
      <c r="A5401" t="s">
        <v>7589</v>
      </c>
      <c r="B5401" t="s">
        <v>7590</v>
      </c>
      <c r="D5401" t="s">
        <v>7582</v>
      </c>
      <c r="E5401" s="6" t="str">
        <f>VLOOKUP(D5401,'Step 1b-Current GLMT'!A:B,2,FALSE)</f>
        <v xml:space="preserve">Center for the Child : Center for the Child : Staff Wages - Unclassified </v>
      </c>
      <c r="F5401" s="422"/>
      <c r="H5401" t="str">
        <f t="shared" si="283"/>
        <v>3314</v>
      </c>
      <c r="I5401" t="str">
        <f t="shared" si="282"/>
        <v xml:space="preserve"> </v>
      </c>
      <c r="J5401" t="str">
        <f t="shared" si="284"/>
        <v>E1406</v>
      </c>
      <c r="K5401">
        <f>VLOOKUP(D5401,'Step 1b-Current GLMT'!A:C,3,FALSE)</f>
        <v>0</v>
      </c>
    </row>
    <row r="5402" spans="1:11" s="6" customFormat="1" x14ac:dyDescent="0.25">
      <c r="A5402" t="s">
        <v>7591</v>
      </c>
      <c r="B5402" t="s">
        <v>7592</v>
      </c>
      <c r="D5402" t="s">
        <v>7582</v>
      </c>
      <c r="E5402" s="6" t="str">
        <f>VLOOKUP(D5402,'Step 1b-Current GLMT'!A:B,2,FALSE)</f>
        <v xml:space="preserve">Center for the Child : Center for the Child : Staff Wages - Unclassified </v>
      </c>
      <c r="F5402" s="422"/>
      <c r="H5402" t="str">
        <f t="shared" si="283"/>
        <v>3314</v>
      </c>
      <c r="I5402" t="str">
        <f t="shared" si="282"/>
        <v xml:space="preserve"> </v>
      </c>
      <c r="J5402" t="str">
        <f t="shared" si="284"/>
        <v>E1407</v>
      </c>
      <c r="K5402">
        <f>VLOOKUP(D5402,'Step 1b-Current GLMT'!A:C,3,FALSE)</f>
        <v>0</v>
      </c>
    </row>
    <row r="5403" spans="1:11" s="6" customFormat="1" x14ac:dyDescent="0.25">
      <c r="A5403" t="s">
        <v>7593</v>
      </c>
      <c r="B5403" t="s">
        <v>7594</v>
      </c>
      <c r="D5403" t="s">
        <v>7597</v>
      </c>
      <c r="E5403" s="6" t="str">
        <f>VLOOKUP(D5403,'Step 1b-Current GLMT'!A:B,2,FALSE)</f>
        <v xml:space="preserve">Center for the Child : Center for the Child : Other Wages - Classified </v>
      </c>
      <c r="F5403" s="422"/>
      <c r="H5403" t="str">
        <f t="shared" si="283"/>
        <v>3314</v>
      </c>
      <c r="I5403" t="str">
        <f t="shared" si="282"/>
        <v xml:space="preserve"> </v>
      </c>
      <c r="J5403" t="str">
        <f t="shared" si="284"/>
        <v>E1601</v>
      </c>
      <c r="K5403">
        <f>VLOOKUP(D5403,'Step 1b-Current GLMT'!A:C,3,FALSE)</f>
        <v>0</v>
      </c>
    </row>
    <row r="5404" spans="1:11" s="6" customFormat="1" x14ac:dyDescent="0.25">
      <c r="A5404" t="s">
        <v>7595</v>
      </c>
      <c r="B5404" t="s">
        <v>7596</v>
      </c>
      <c r="D5404" t="s">
        <v>7597</v>
      </c>
      <c r="E5404" s="6" t="str">
        <f>VLOOKUP(D5404,'Step 1b-Current GLMT'!A:B,2,FALSE)</f>
        <v xml:space="preserve">Center for the Child : Center for the Child : Other Wages - Classified </v>
      </c>
      <c r="F5404" s="422"/>
      <c r="H5404" t="str">
        <f t="shared" si="283"/>
        <v>3314</v>
      </c>
      <c r="I5404" t="str">
        <f t="shared" si="282"/>
        <v xml:space="preserve"> </v>
      </c>
      <c r="J5404" t="str">
        <f t="shared" si="284"/>
        <v>E1602</v>
      </c>
      <c r="K5404">
        <f>VLOOKUP(D5404,'Step 1b-Current GLMT'!A:C,3,FALSE)</f>
        <v>0</v>
      </c>
    </row>
    <row r="5405" spans="1:11" s="6" customFormat="1" x14ac:dyDescent="0.25">
      <c r="A5405" t="s">
        <v>7598</v>
      </c>
      <c r="B5405" t="s">
        <v>7599</v>
      </c>
      <c r="D5405" t="s">
        <v>7597</v>
      </c>
      <c r="E5405" s="6" t="str">
        <f>VLOOKUP(D5405,'Step 1b-Current GLMT'!A:B,2,FALSE)</f>
        <v xml:space="preserve">Center for the Child : Center for the Child : Other Wages - Classified </v>
      </c>
      <c r="F5405" s="422"/>
      <c r="H5405" t="str">
        <f t="shared" si="283"/>
        <v>3314</v>
      </c>
      <c r="I5405" t="str">
        <f t="shared" si="282"/>
        <v xml:space="preserve"> </v>
      </c>
      <c r="J5405" t="str">
        <f t="shared" si="284"/>
        <v>E1603</v>
      </c>
      <c r="K5405">
        <f>VLOOKUP(D5405,'Step 1b-Current GLMT'!A:C,3,FALSE)</f>
        <v>0</v>
      </c>
    </row>
    <row r="5406" spans="1:11" s="6" customFormat="1" x14ac:dyDescent="0.25">
      <c r="A5406" t="s">
        <v>7600</v>
      </c>
      <c r="B5406" t="s">
        <v>7601</v>
      </c>
      <c r="D5406" t="s">
        <v>7597</v>
      </c>
      <c r="E5406" s="6" t="str">
        <f>VLOOKUP(D5406,'Step 1b-Current GLMT'!A:B,2,FALSE)</f>
        <v xml:space="preserve">Center for the Child : Center for the Child : Other Wages - Classified </v>
      </c>
      <c r="F5406" s="422"/>
      <c r="H5406" t="str">
        <f t="shared" si="283"/>
        <v>3314</v>
      </c>
      <c r="I5406" t="str">
        <f t="shared" si="282"/>
        <v xml:space="preserve"> </v>
      </c>
      <c r="J5406" t="str">
        <f t="shared" si="284"/>
        <v>E1604</v>
      </c>
      <c r="K5406">
        <f>VLOOKUP(D5406,'Step 1b-Current GLMT'!A:C,3,FALSE)</f>
        <v>0</v>
      </c>
    </row>
    <row r="5407" spans="1:11" s="6" customFormat="1" x14ac:dyDescent="0.25">
      <c r="A5407" t="s">
        <v>7602</v>
      </c>
      <c r="B5407" t="s">
        <v>7603</v>
      </c>
      <c r="D5407" t="s">
        <v>7597</v>
      </c>
      <c r="E5407" s="6" t="str">
        <f>VLOOKUP(D5407,'Step 1b-Current GLMT'!A:B,2,FALSE)</f>
        <v xml:space="preserve">Center for the Child : Center for the Child : Other Wages - Classified </v>
      </c>
      <c r="F5407" s="422"/>
      <c r="H5407" t="str">
        <f t="shared" si="283"/>
        <v>3314</v>
      </c>
      <c r="I5407" t="str">
        <f t="shared" si="282"/>
        <v xml:space="preserve"> </v>
      </c>
      <c r="J5407" t="str">
        <f t="shared" si="284"/>
        <v>E1605</v>
      </c>
      <c r="K5407">
        <f>VLOOKUP(D5407,'Step 1b-Current GLMT'!A:C,3,FALSE)</f>
        <v>0</v>
      </c>
    </row>
    <row r="5408" spans="1:11" x14ac:dyDescent="0.25">
      <c r="A5408" t="s">
        <v>7604</v>
      </c>
      <c r="B5408" t="s">
        <v>7605</v>
      </c>
      <c r="D5408" t="s">
        <v>7597</v>
      </c>
      <c r="E5408" s="6" t="str">
        <f>VLOOKUP(D5408,'Step 1b-Current GLMT'!A:B,2,FALSE)</f>
        <v xml:space="preserve">Center for the Child : Center for the Child : Other Wages - Classified </v>
      </c>
      <c r="F5408" s="422"/>
      <c r="G5408" s="6"/>
      <c r="H5408" t="str">
        <f t="shared" si="283"/>
        <v>3314</v>
      </c>
      <c r="I5408" t="str">
        <f t="shared" si="282"/>
        <v xml:space="preserve"> </v>
      </c>
      <c r="J5408" t="str">
        <f t="shared" si="284"/>
        <v>E1606</v>
      </c>
      <c r="K5408">
        <f>VLOOKUP(D5408,'Step 1b-Current GLMT'!A:C,3,FALSE)</f>
        <v>0</v>
      </c>
    </row>
    <row r="5409" spans="1:11" x14ac:dyDescent="0.25">
      <c r="A5409" t="s">
        <v>7606</v>
      </c>
      <c r="B5409" t="s">
        <v>7607</v>
      </c>
      <c r="D5409" t="s">
        <v>7597</v>
      </c>
      <c r="E5409" s="6" t="str">
        <f>VLOOKUP(D5409,'Step 1b-Current GLMT'!A:B,2,FALSE)</f>
        <v xml:space="preserve">Center for the Child : Center for the Child : Other Wages - Classified </v>
      </c>
      <c r="F5409" s="422"/>
      <c r="G5409" s="6"/>
      <c r="H5409" t="str">
        <f t="shared" si="283"/>
        <v>3314</v>
      </c>
      <c r="I5409" t="str">
        <f t="shared" si="282"/>
        <v xml:space="preserve"> </v>
      </c>
      <c r="J5409" t="str">
        <f t="shared" si="284"/>
        <v>E1607</v>
      </c>
      <c r="K5409">
        <f>VLOOKUP(D5409,'Step 1b-Current GLMT'!A:C,3,FALSE)</f>
        <v>0</v>
      </c>
    </row>
    <row r="5410" spans="1:11" x14ac:dyDescent="0.25">
      <c r="A5410" t="s">
        <v>7608</v>
      </c>
      <c r="B5410" t="s">
        <v>7609</v>
      </c>
      <c r="D5410" t="s">
        <v>7597</v>
      </c>
      <c r="E5410" s="6" t="str">
        <f>VLOOKUP(D5410,'Step 1b-Current GLMT'!A:B,2,FALSE)</f>
        <v xml:space="preserve">Center for the Child : Center for the Child : Other Wages - Classified </v>
      </c>
      <c r="F5410" s="422"/>
      <c r="G5410" s="6"/>
      <c r="H5410" t="str">
        <f t="shared" si="283"/>
        <v>3314</v>
      </c>
      <c r="I5410" t="str">
        <f t="shared" si="282"/>
        <v xml:space="preserve"> </v>
      </c>
      <c r="J5410" t="str">
        <f t="shared" si="284"/>
        <v>E1608</v>
      </c>
      <c r="K5410">
        <f>VLOOKUP(D5410,'Step 1b-Current GLMT'!A:C,3,FALSE)</f>
        <v>0</v>
      </c>
    </row>
    <row r="5411" spans="1:11" x14ac:dyDescent="0.25">
      <c r="A5411" t="s">
        <v>7610</v>
      </c>
      <c r="B5411" t="s">
        <v>7611</v>
      </c>
      <c r="D5411" t="s">
        <v>7597</v>
      </c>
      <c r="E5411" s="6" t="str">
        <f>VLOOKUP(D5411,'Step 1b-Current GLMT'!A:B,2,FALSE)</f>
        <v xml:space="preserve">Center for the Child : Center for the Child : Other Wages - Classified </v>
      </c>
      <c r="F5411" s="422"/>
      <c r="G5411" s="6"/>
      <c r="H5411" t="str">
        <f t="shared" si="283"/>
        <v>3314</v>
      </c>
      <c r="I5411" t="str">
        <f t="shared" si="282"/>
        <v xml:space="preserve"> </v>
      </c>
      <c r="J5411" t="str">
        <f t="shared" si="284"/>
        <v>E1609</v>
      </c>
      <c r="K5411">
        <f>VLOOKUP(D5411,'Step 1b-Current GLMT'!A:C,3,FALSE)</f>
        <v>0</v>
      </c>
    </row>
    <row r="5412" spans="1:11" x14ac:dyDescent="0.25">
      <c r="A5412" t="s">
        <v>7612</v>
      </c>
      <c r="B5412" t="s">
        <v>7613</v>
      </c>
      <c r="D5412" t="s">
        <v>7597</v>
      </c>
      <c r="E5412" s="6" t="str">
        <f>VLOOKUP(D5412,'Step 1b-Current GLMT'!A:B,2,FALSE)</f>
        <v xml:space="preserve">Center for the Child : Center for the Child : Other Wages - Classified </v>
      </c>
      <c r="F5412" s="422"/>
      <c r="G5412" s="6"/>
      <c r="H5412" t="str">
        <f t="shared" si="283"/>
        <v>3314</v>
      </c>
      <c r="I5412" t="str">
        <f t="shared" si="282"/>
        <v xml:space="preserve"> </v>
      </c>
      <c r="J5412" t="str">
        <f t="shared" si="284"/>
        <v>E1610</v>
      </c>
      <c r="K5412">
        <f>VLOOKUP(D5412,'Step 1b-Current GLMT'!A:C,3,FALSE)</f>
        <v>0</v>
      </c>
    </row>
    <row r="5413" spans="1:11" x14ac:dyDescent="0.25">
      <c r="A5413" t="s">
        <v>7614</v>
      </c>
      <c r="B5413" t="s">
        <v>7615</v>
      </c>
      <c r="D5413" t="s">
        <v>7597</v>
      </c>
      <c r="E5413" s="6" t="str">
        <f>VLOOKUP(D5413,'Step 1b-Current GLMT'!A:B,2,FALSE)</f>
        <v xml:space="preserve">Center for the Child : Center for the Child : Other Wages - Classified </v>
      </c>
      <c r="F5413" s="422"/>
      <c r="G5413" s="6"/>
      <c r="H5413" t="str">
        <f t="shared" si="283"/>
        <v>3314</v>
      </c>
      <c r="I5413" t="str">
        <f t="shared" si="282"/>
        <v xml:space="preserve"> </v>
      </c>
      <c r="J5413" t="str">
        <f t="shared" si="284"/>
        <v>E1611</v>
      </c>
      <c r="K5413">
        <f>VLOOKUP(D5413,'Step 1b-Current GLMT'!A:C,3,FALSE)</f>
        <v>0</v>
      </c>
    </row>
    <row r="5414" spans="1:11" x14ac:dyDescent="0.25">
      <c r="A5414" t="s">
        <v>7616</v>
      </c>
      <c r="B5414" t="s">
        <v>7617</v>
      </c>
      <c r="D5414" t="s">
        <v>7597</v>
      </c>
      <c r="E5414" s="6" t="str">
        <f>VLOOKUP(D5414,'Step 1b-Current GLMT'!A:B,2,FALSE)</f>
        <v xml:space="preserve">Center for the Child : Center for the Child : Other Wages - Classified </v>
      </c>
      <c r="F5414" s="422"/>
      <c r="G5414" s="6"/>
      <c r="H5414" t="str">
        <f t="shared" si="283"/>
        <v>3314</v>
      </c>
      <c r="I5414" t="str">
        <f t="shared" si="282"/>
        <v xml:space="preserve"> </v>
      </c>
      <c r="J5414" t="str">
        <f t="shared" si="284"/>
        <v>E1612</v>
      </c>
      <c r="K5414">
        <f>VLOOKUP(D5414,'Step 1b-Current GLMT'!A:C,3,FALSE)</f>
        <v>0</v>
      </c>
    </row>
    <row r="5415" spans="1:11" x14ac:dyDescent="0.25">
      <c r="A5415" t="s">
        <v>7618</v>
      </c>
      <c r="B5415" t="s">
        <v>7619</v>
      </c>
      <c r="D5415" t="s">
        <v>7597</v>
      </c>
      <c r="E5415" s="6" t="str">
        <f>VLOOKUP(D5415,'Step 1b-Current GLMT'!A:B,2,FALSE)</f>
        <v xml:space="preserve">Center for the Child : Center for the Child : Other Wages - Classified </v>
      </c>
      <c r="F5415" s="422"/>
      <c r="G5415" s="6"/>
      <c r="H5415" t="str">
        <f t="shared" si="283"/>
        <v>3314</v>
      </c>
      <c r="I5415" t="str">
        <f t="shared" ref="I5415:I5478" si="285">IF(D5415=0,"0"," ")</f>
        <v xml:space="preserve"> </v>
      </c>
      <c r="J5415" t="str">
        <f t="shared" si="284"/>
        <v>E1613</v>
      </c>
      <c r="K5415">
        <f>VLOOKUP(D5415,'Step 1b-Current GLMT'!A:C,3,FALSE)</f>
        <v>0</v>
      </c>
    </row>
    <row r="5416" spans="1:11" x14ac:dyDescent="0.25">
      <c r="A5416" t="s">
        <v>7620</v>
      </c>
      <c r="B5416" t="s">
        <v>7621</v>
      </c>
      <c r="D5416" t="s">
        <v>7597</v>
      </c>
      <c r="E5416" s="6" t="str">
        <f>VLOOKUP(D5416,'Step 1b-Current GLMT'!A:B,2,FALSE)</f>
        <v xml:space="preserve">Center for the Child : Center for the Child : Other Wages - Classified </v>
      </c>
      <c r="F5416" s="422"/>
      <c r="G5416" s="6"/>
      <c r="H5416" t="str">
        <f t="shared" si="283"/>
        <v>3314</v>
      </c>
      <c r="I5416" t="str">
        <f t="shared" si="285"/>
        <v xml:space="preserve"> </v>
      </c>
      <c r="J5416" t="str">
        <f t="shared" si="284"/>
        <v>E1614</v>
      </c>
      <c r="K5416">
        <f>VLOOKUP(D5416,'Step 1b-Current GLMT'!A:C,3,FALSE)</f>
        <v>0</v>
      </c>
    </row>
    <row r="5417" spans="1:11" x14ac:dyDescent="0.25">
      <c r="A5417" t="s">
        <v>7622</v>
      </c>
      <c r="B5417" t="s">
        <v>7623</v>
      </c>
      <c r="D5417" t="s">
        <v>7597</v>
      </c>
      <c r="E5417" s="6" t="str">
        <f>VLOOKUP(D5417,'Step 1b-Current GLMT'!A:B,2,FALSE)</f>
        <v xml:space="preserve">Center for the Child : Center for the Child : Other Wages - Classified </v>
      </c>
      <c r="F5417" s="422"/>
      <c r="G5417" s="6"/>
      <c r="H5417" t="str">
        <f t="shared" si="283"/>
        <v>3314</v>
      </c>
      <c r="I5417" t="str">
        <f t="shared" si="285"/>
        <v xml:space="preserve"> </v>
      </c>
      <c r="J5417" t="str">
        <f t="shared" si="284"/>
        <v>E1615</v>
      </c>
      <c r="K5417">
        <f>VLOOKUP(D5417,'Step 1b-Current GLMT'!A:C,3,FALSE)</f>
        <v>0</v>
      </c>
    </row>
    <row r="5418" spans="1:11" x14ac:dyDescent="0.25">
      <c r="A5418" t="s">
        <v>7624</v>
      </c>
      <c r="B5418" t="s">
        <v>7625</v>
      </c>
      <c r="D5418" t="s">
        <v>7597</v>
      </c>
      <c r="E5418" s="6" t="str">
        <f>VLOOKUP(D5418,'Step 1b-Current GLMT'!A:B,2,FALSE)</f>
        <v xml:space="preserve">Center for the Child : Center for the Child : Other Wages - Classified </v>
      </c>
      <c r="F5418" s="422"/>
      <c r="G5418" s="6"/>
      <c r="H5418" t="str">
        <f t="shared" si="283"/>
        <v>3314</v>
      </c>
      <c r="I5418" t="str">
        <f t="shared" si="285"/>
        <v xml:space="preserve"> </v>
      </c>
      <c r="J5418" t="str">
        <f t="shared" si="284"/>
        <v>E1616</v>
      </c>
      <c r="K5418">
        <f>VLOOKUP(D5418,'Step 1b-Current GLMT'!A:C,3,FALSE)</f>
        <v>0</v>
      </c>
    </row>
    <row r="5419" spans="1:11" x14ac:dyDescent="0.25">
      <c r="A5419" t="s">
        <v>7626</v>
      </c>
      <c r="B5419" t="s">
        <v>7627</v>
      </c>
      <c r="D5419" t="s">
        <v>7597</v>
      </c>
      <c r="E5419" s="6" t="str">
        <f>VLOOKUP(D5419,'Step 1b-Current GLMT'!A:B,2,FALSE)</f>
        <v xml:space="preserve">Center for the Child : Center for the Child : Other Wages - Classified </v>
      </c>
      <c r="F5419" s="422"/>
      <c r="G5419" s="6"/>
      <c r="H5419" t="str">
        <f t="shared" si="283"/>
        <v>3314</v>
      </c>
      <c r="I5419" t="str">
        <f t="shared" si="285"/>
        <v xml:space="preserve"> </v>
      </c>
      <c r="J5419" t="str">
        <f t="shared" si="284"/>
        <v>E1617</v>
      </c>
      <c r="K5419">
        <f>VLOOKUP(D5419,'Step 1b-Current GLMT'!A:C,3,FALSE)</f>
        <v>0</v>
      </c>
    </row>
    <row r="5420" spans="1:11" x14ac:dyDescent="0.25">
      <c r="A5420" t="s">
        <v>7628</v>
      </c>
      <c r="B5420" t="s">
        <v>7629</v>
      </c>
      <c r="D5420" t="s">
        <v>7597</v>
      </c>
      <c r="E5420" s="6" t="str">
        <f>VLOOKUP(D5420,'Step 1b-Current GLMT'!A:B,2,FALSE)</f>
        <v xml:space="preserve">Center for the Child : Center for the Child : Other Wages - Classified </v>
      </c>
      <c r="F5420" s="422"/>
      <c r="G5420" s="6"/>
      <c r="H5420" t="str">
        <f t="shared" si="283"/>
        <v>3314</v>
      </c>
      <c r="I5420" t="str">
        <f t="shared" si="285"/>
        <v xml:space="preserve"> </v>
      </c>
      <c r="J5420" t="str">
        <f t="shared" si="284"/>
        <v>E1618</v>
      </c>
      <c r="K5420">
        <f>VLOOKUP(D5420,'Step 1b-Current GLMT'!A:C,3,FALSE)</f>
        <v>0</v>
      </c>
    </row>
    <row r="5421" spans="1:11" x14ac:dyDescent="0.25">
      <c r="A5421" t="s">
        <v>7630</v>
      </c>
      <c r="B5421" t="s">
        <v>7631</v>
      </c>
      <c r="D5421" t="s">
        <v>7597</v>
      </c>
      <c r="E5421" s="6" t="str">
        <f>VLOOKUP(D5421,'Step 1b-Current GLMT'!A:B,2,FALSE)</f>
        <v xml:space="preserve">Center for the Child : Center for the Child : Other Wages - Classified </v>
      </c>
      <c r="F5421" s="422"/>
      <c r="G5421" s="6"/>
      <c r="H5421" t="str">
        <f t="shared" si="283"/>
        <v>3314</v>
      </c>
      <c r="I5421" t="str">
        <f t="shared" si="285"/>
        <v xml:space="preserve"> </v>
      </c>
      <c r="J5421" t="str">
        <f t="shared" si="284"/>
        <v>E1619</v>
      </c>
      <c r="K5421">
        <f>VLOOKUP(D5421,'Step 1b-Current GLMT'!A:C,3,FALSE)</f>
        <v>0</v>
      </c>
    </row>
    <row r="5422" spans="1:11" x14ac:dyDescent="0.25">
      <c r="A5422" t="s">
        <v>7632</v>
      </c>
      <c r="B5422" t="s">
        <v>7633</v>
      </c>
      <c r="D5422" t="s">
        <v>7597</v>
      </c>
      <c r="E5422" s="6" t="str">
        <f>VLOOKUP(D5422,'Step 1b-Current GLMT'!A:B,2,FALSE)</f>
        <v xml:space="preserve">Center for the Child : Center for the Child : Other Wages - Classified </v>
      </c>
      <c r="F5422" s="422"/>
      <c r="G5422" s="6"/>
      <c r="H5422" t="str">
        <f t="shared" si="283"/>
        <v>3314</v>
      </c>
      <c r="I5422" t="str">
        <f t="shared" si="285"/>
        <v xml:space="preserve"> </v>
      </c>
      <c r="J5422" t="str">
        <f t="shared" si="284"/>
        <v>E1620</v>
      </c>
      <c r="K5422">
        <f>VLOOKUP(D5422,'Step 1b-Current GLMT'!A:C,3,FALSE)</f>
        <v>0</v>
      </c>
    </row>
    <row r="5423" spans="1:11" x14ac:dyDescent="0.25">
      <c r="A5423" t="s">
        <v>21944</v>
      </c>
      <c r="B5423" t="s">
        <v>21945</v>
      </c>
      <c r="D5423" t="s">
        <v>7597</v>
      </c>
      <c r="E5423" s="330" t="str">
        <f>VLOOKUP(D5423,'Step 1b-Current GLMT'!A:B,2,FALSE)</f>
        <v xml:space="preserve">Center for the Child : Center for the Child : Other Wages - Classified </v>
      </c>
      <c r="F5423" s="427"/>
      <c r="H5423" t="str">
        <f t="shared" si="283"/>
        <v>3314</v>
      </c>
      <c r="I5423" t="str">
        <f t="shared" si="285"/>
        <v xml:space="preserve"> </v>
      </c>
      <c r="J5423" t="str">
        <f t="shared" si="284"/>
        <v>E1621</v>
      </c>
      <c r="K5423">
        <f>VLOOKUP(D5423,'Step 1b-Current GLMT'!A:C,3,FALSE)</f>
        <v>0</v>
      </c>
    </row>
    <row r="5424" spans="1:11" s="6" customFormat="1" x14ac:dyDescent="0.25">
      <c r="A5424" t="s">
        <v>21946</v>
      </c>
      <c r="B5424" t="s">
        <v>21947</v>
      </c>
      <c r="D5424" t="s">
        <v>7597</v>
      </c>
      <c r="E5424" s="330" t="str">
        <f>VLOOKUP(D5424,'Step 1b-Current GLMT'!A:B,2,FALSE)</f>
        <v xml:space="preserve">Center for the Child : Center for the Child : Other Wages - Classified </v>
      </c>
      <c r="F5424" s="427"/>
      <c r="G5424"/>
      <c r="H5424" t="str">
        <f t="shared" si="283"/>
        <v>3314</v>
      </c>
      <c r="I5424" t="str">
        <f t="shared" si="285"/>
        <v xml:space="preserve"> </v>
      </c>
      <c r="J5424" t="str">
        <f t="shared" si="284"/>
        <v>E1622</v>
      </c>
      <c r="K5424">
        <f>VLOOKUP(D5424,'Step 1b-Current GLMT'!A:C,3,FALSE)</f>
        <v>0</v>
      </c>
    </row>
    <row r="5425" spans="1:11" s="6" customFormat="1" x14ac:dyDescent="0.25">
      <c r="A5425" t="s">
        <v>415</v>
      </c>
      <c r="B5425" t="s">
        <v>7634</v>
      </c>
      <c r="D5425" t="s">
        <v>16626</v>
      </c>
      <c r="E5425" s="6" t="str">
        <f>VLOOKUP(D5425,'Step 1b-Current GLMT'!A:B,2,FALSE)</f>
        <v xml:space="preserve">Center for the Child : Center for the Child : Student Wages </v>
      </c>
      <c r="F5425" s="422"/>
      <c r="H5425" t="str">
        <f t="shared" si="283"/>
        <v>3314</v>
      </c>
      <c r="I5425" t="str">
        <f t="shared" si="285"/>
        <v xml:space="preserve"> </v>
      </c>
      <c r="J5425" t="str">
        <f t="shared" si="284"/>
        <v>E1800</v>
      </c>
      <c r="K5425">
        <f>VLOOKUP(D5425,'Step 1b-Current GLMT'!A:C,3,FALSE)</f>
        <v>0</v>
      </c>
    </row>
    <row r="5426" spans="1:11" s="6" customFormat="1" x14ac:dyDescent="0.25">
      <c r="A5426" t="s">
        <v>1633</v>
      </c>
      <c r="B5426" t="s">
        <v>7635</v>
      </c>
      <c r="D5426" t="s">
        <v>21111</v>
      </c>
      <c r="E5426" s="6" t="str">
        <f>VLOOKUP(D5426,'Step 1b-Current GLMT'!A:B,2,FALSE)</f>
        <v xml:space="preserve">Center for the Child : Center for the Child : State Retirement </v>
      </c>
      <c r="F5426" s="422"/>
      <c r="H5426" t="str">
        <f t="shared" si="283"/>
        <v>3314</v>
      </c>
      <c r="I5426" t="str">
        <f t="shared" si="285"/>
        <v xml:space="preserve"> </v>
      </c>
      <c r="J5426" t="str">
        <f t="shared" si="284"/>
        <v>E2200</v>
      </c>
      <c r="K5426">
        <f>VLOOKUP(D5426,'Step 1b-Current GLMT'!A:C,3,FALSE)</f>
        <v>0</v>
      </c>
    </row>
    <row r="5427" spans="1:11" s="6" customFormat="1" x14ac:dyDescent="0.25">
      <c r="A5427" t="s">
        <v>482</v>
      </c>
      <c r="B5427" t="s">
        <v>7641</v>
      </c>
      <c r="D5427" t="s">
        <v>21111</v>
      </c>
      <c r="E5427" s="6" t="str">
        <f>VLOOKUP(D5427,'Step 1b-Current GLMT'!A:B,2,FALSE)</f>
        <v xml:space="preserve">Center for the Child : Center for the Child : State Retirement </v>
      </c>
      <c r="F5427" s="422"/>
      <c r="H5427" t="str">
        <f t="shared" si="283"/>
        <v>3314</v>
      </c>
      <c r="I5427" t="str">
        <f t="shared" si="285"/>
        <v xml:space="preserve"> </v>
      </c>
      <c r="J5427" t="str">
        <f t="shared" si="284"/>
        <v>E2300</v>
      </c>
      <c r="K5427">
        <f>VLOOKUP(D5427,'Step 1b-Current GLMT'!A:C,3,FALSE)</f>
        <v>0</v>
      </c>
    </row>
    <row r="5428" spans="1:11" s="11" customFormat="1" x14ac:dyDescent="0.25">
      <c r="A5428" t="s">
        <v>1635</v>
      </c>
      <c r="B5428" t="s">
        <v>7636</v>
      </c>
      <c r="C5428" s="6"/>
      <c r="D5428" t="s">
        <v>21113</v>
      </c>
      <c r="E5428" s="6" t="str">
        <f>VLOOKUP(D5428,'Step 1b-Current GLMT'!A:B,2,FALSE)</f>
        <v xml:space="preserve">Center for the Child : Center for the Child : Social Security </v>
      </c>
      <c r="F5428" s="422"/>
      <c r="G5428" s="6"/>
      <c r="H5428" t="str">
        <f t="shared" si="283"/>
        <v>3314</v>
      </c>
      <c r="I5428" t="str">
        <f t="shared" si="285"/>
        <v xml:space="preserve"> </v>
      </c>
      <c r="J5428" t="str">
        <f t="shared" si="284"/>
        <v>E2202</v>
      </c>
      <c r="K5428">
        <f>VLOOKUP(D5428,'Step 1b-Current GLMT'!A:C,3,FALSE)</f>
        <v>0</v>
      </c>
    </row>
    <row r="5429" spans="1:11" s="11" customFormat="1" x14ac:dyDescent="0.25">
      <c r="A5429" t="s">
        <v>484</v>
      </c>
      <c r="B5429" t="s">
        <v>7642</v>
      </c>
      <c r="C5429" s="6"/>
      <c r="D5429" t="s">
        <v>21113</v>
      </c>
      <c r="E5429" s="6" t="str">
        <f>VLOOKUP(D5429,'Step 1b-Current GLMT'!A:B,2,FALSE)</f>
        <v xml:space="preserve">Center for the Child : Center for the Child : Social Security </v>
      </c>
      <c r="F5429" s="422"/>
      <c r="G5429" s="6"/>
      <c r="H5429" t="str">
        <f t="shared" si="283"/>
        <v>3314</v>
      </c>
      <c r="I5429" t="str">
        <f t="shared" si="285"/>
        <v xml:space="preserve"> </v>
      </c>
      <c r="J5429" t="str">
        <f t="shared" si="284"/>
        <v>E2302</v>
      </c>
      <c r="K5429">
        <f>VLOOKUP(D5429,'Step 1b-Current GLMT'!A:C,3,FALSE)</f>
        <v>0</v>
      </c>
    </row>
    <row r="5430" spans="1:11" s="6" customFormat="1" x14ac:dyDescent="0.25">
      <c r="A5430" t="s">
        <v>689</v>
      </c>
      <c r="B5430" t="s">
        <v>7647</v>
      </c>
      <c r="D5430" t="s">
        <v>21113</v>
      </c>
      <c r="E5430" s="6" t="str">
        <f>VLOOKUP(D5430,'Step 1b-Current GLMT'!A:B,2,FALSE)</f>
        <v xml:space="preserve">Center for the Child : Center for the Child : Social Security </v>
      </c>
      <c r="F5430" s="422"/>
      <c r="H5430" t="str">
        <f t="shared" si="283"/>
        <v>3314</v>
      </c>
      <c r="I5430" t="str">
        <f t="shared" si="285"/>
        <v xml:space="preserve"> </v>
      </c>
      <c r="J5430" t="str">
        <f t="shared" si="284"/>
        <v>E2402</v>
      </c>
      <c r="K5430">
        <f>VLOOKUP(D5430,'Step 1b-Current GLMT'!A:C,3,FALSE)</f>
        <v>0</v>
      </c>
    </row>
    <row r="5431" spans="1:11" s="6" customFormat="1" x14ac:dyDescent="0.25">
      <c r="A5431" t="s">
        <v>4473</v>
      </c>
      <c r="B5431" t="s">
        <v>7637</v>
      </c>
      <c r="D5431" t="s">
        <v>21115</v>
      </c>
      <c r="E5431" s="6" t="str">
        <f>VLOOKUP(D5431,'Step 1b-Current GLMT'!A:B,2,FALSE)</f>
        <v xml:space="preserve">Center for the Child : Center for the Child : Health </v>
      </c>
      <c r="F5431" s="422"/>
      <c r="H5431" t="str">
        <f t="shared" si="283"/>
        <v>3314</v>
      </c>
      <c r="I5431" t="str">
        <f t="shared" si="285"/>
        <v xml:space="preserve"> </v>
      </c>
      <c r="J5431" t="str">
        <f t="shared" si="284"/>
        <v>E2204</v>
      </c>
      <c r="K5431">
        <f>VLOOKUP(D5431,'Step 1b-Current GLMT'!A:C,3,FALSE)</f>
        <v>0</v>
      </c>
    </row>
    <row r="5432" spans="1:11" s="6" customFormat="1" x14ac:dyDescent="0.25">
      <c r="A5432" t="s">
        <v>4486</v>
      </c>
      <c r="B5432" t="s">
        <v>7643</v>
      </c>
      <c r="D5432" t="s">
        <v>21115</v>
      </c>
      <c r="E5432" s="6" t="str">
        <f>VLOOKUP(D5432,'Step 1b-Current GLMT'!A:B,2,FALSE)</f>
        <v xml:space="preserve">Center for the Child : Center for the Child : Health </v>
      </c>
      <c r="F5432" s="422"/>
      <c r="G5432"/>
      <c r="H5432" t="str">
        <f t="shared" si="283"/>
        <v>3314</v>
      </c>
      <c r="I5432" t="str">
        <f t="shared" si="285"/>
        <v xml:space="preserve"> </v>
      </c>
      <c r="J5432" t="str">
        <f t="shared" si="284"/>
        <v>E2304</v>
      </c>
      <c r="K5432">
        <f>VLOOKUP(D5432,'Step 1b-Current GLMT'!A:C,3,FALSE)</f>
        <v>0</v>
      </c>
    </row>
    <row r="5433" spans="1:11" s="6" customFormat="1" x14ac:dyDescent="0.25">
      <c r="A5433" t="s">
        <v>4475</v>
      </c>
      <c r="B5433" t="s">
        <v>7638</v>
      </c>
      <c r="D5433" t="s">
        <v>21117</v>
      </c>
      <c r="E5433" s="6" t="str">
        <f>VLOOKUP(D5433,'Step 1b-Current GLMT'!A:B,2,FALSE)</f>
        <v xml:space="preserve">Center for the Child : Center for the Child : Dental </v>
      </c>
      <c r="F5433" s="422"/>
      <c r="H5433" t="str">
        <f t="shared" si="283"/>
        <v>3314</v>
      </c>
      <c r="I5433" t="str">
        <f t="shared" si="285"/>
        <v xml:space="preserve"> </v>
      </c>
      <c r="J5433" t="str">
        <f t="shared" si="284"/>
        <v>E2206</v>
      </c>
      <c r="K5433">
        <f>VLOOKUP(D5433,'Step 1b-Current GLMT'!A:C,3,FALSE)</f>
        <v>0</v>
      </c>
    </row>
    <row r="5434" spans="1:11" s="6" customFormat="1" x14ac:dyDescent="0.25">
      <c r="A5434" t="s">
        <v>4488</v>
      </c>
      <c r="B5434" t="s">
        <v>7644</v>
      </c>
      <c r="D5434" t="s">
        <v>21117</v>
      </c>
      <c r="E5434" s="6" t="str">
        <f>VLOOKUP(D5434,'Step 1b-Current GLMT'!A:B,2,FALSE)</f>
        <v xml:space="preserve">Center for the Child : Center for the Child : Dental </v>
      </c>
      <c r="F5434" s="422"/>
      <c r="H5434" t="str">
        <f t="shared" si="283"/>
        <v>3314</v>
      </c>
      <c r="I5434" t="str">
        <f t="shared" si="285"/>
        <v xml:space="preserve"> </v>
      </c>
      <c r="J5434" t="str">
        <f t="shared" si="284"/>
        <v>E2306</v>
      </c>
      <c r="K5434">
        <f>VLOOKUP(D5434,'Step 1b-Current GLMT'!A:C,3,FALSE)</f>
        <v>0</v>
      </c>
    </row>
    <row r="5435" spans="1:11" s="6" customFormat="1" x14ac:dyDescent="0.25">
      <c r="A5435" t="s">
        <v>1728</v>
      </c>
      <c r="B5435" t="s">
        <v>7639</v>
      </c>
      <c r="D5435" t="s">
        <v>21119</v>
      </c>
      <c r="E5435" s="6" t="str">
        <f>VLOOKUP(D5435,'Step 1b-Current GLMT'!A:B,2,FALSE)</f>
        <v xml:space="preserve">Center for the Child : Center for the Child : Workers Compensation </v>
      </c>
      <c r="F5435" s="422"/>
      <c r="H5435" t="str">
        <f t="shared" si="283"/>
        <v>3314</v>
      </c>
      <c r="I5435" t="str">
        <f t="shared" si="285"/>
        <v xml:space="preserve"> </v>
      </c>
      <c r="J5435" t="str">
        <f t="shared" si="284"/>
        <v>E2203</v>
      </c>
      <c r="K5435">
        <f>VLOOKUP(D5435,'Step 1b-Current GLMT'!A:C,3,FALSE)</f>
        <v>0</v>
      </c>
    </row>
    <row r="5436" spans="1:11" s="6" customFormat="1" x14ac:dyDescent="0.25">
      <c r="A5436" t="s">
        <v>486</v>
      </c>
      <c r="B5436" t="s">
        <v>7645</v>
      </c>
      <c r="D5436" t="s">
        <v>21119</v>
      </c>
      <c r="E5436" s="6" t="str">
        <f>VLOOKUP(D5436,'Step 1b-Current GLMT'!A:B,2,FALSE)</f>
        <v xml:space="preserve">Center for the Child : Center for the Child : Workers Compensation </v>
      </c>
      <c r="F5436" s="422"/>
      <c r="H5436" t="str">
        <f t="shared" si="283"/>
        <v>3314</v>
      </c>
      <c r="I5436" t="str">
        <f t="shared" si="285"/>
        <v xml:space="preserve"> </v>
      </c>
      <c r="J5436" t="str">
        <f t="shared" si="284"/>
        <v>E2303</v>
      </c>
      <c r="K5436">
        <f>VLOOKUP(D5436,'Step 1b-Current GLMT'!A:C,3,FALSE)</f>
        <v>0</v>
      </c>
    </row>
    <row r="5437" spans="1:11" s="6" customFormat="1" x14ac:dyDescent="0.25">
      <c r="A5437" t="s">
        <v>448</v>
      </c>
      <c r="B5437" t="s">
        <v>7648</v>
      </c>
      <c r="D5437" t="s">
        <v>21119</v>
      </c>
      <c r="E5437" s="6" t="str">
        <f>VLOOKUP(D5437,'Step 1b-Current GLMT'!A:B,2,FALSE)</f>
        <v xml:space="preserve">Center for the Child : Center for the Child : Workers Compensation </v>
      </c>
      <c r="F5437" s="422"/>
      <c r="H5437" t="str">
        <f t="shared" si="283"/>
        <v>3314</v>
      </c>
      <c r="I5437" t="str">
        <f t="shared" si="285"/>
        <v xml:space="preserve"> </v>
      </c>
      <c r="J5437" t="str">
        <f t="shared" si="284"/>
        <v>E2403</v>
      </c>
      <c r="K5437">
        <f>VLOOKUP(D5437,'Step 1b-Current GLMT'!A:C,3,FALSE)</f>
        <v>0</v>
      </c>
    </row>
    <row r="5438" spans="1:11" s="6" customFormat="1" x14ac:dyDescent="0.25">
      <c r="A5438" t="s">
        <v>1639</v>
      </c>
      <c r="B5438" t="s">
        <v>7640</v>
      </c>
      <c r="D5438" t="s">
        <v>21121</v>
      </c>
      <c r="E5438" s="6" t="str">
        <f>VLOOKUP(D5438,'Step 1b-Current GLMT'!A:B,2,FALSE)</f>
        <v xml:space="preserve">Center for the Child : Center for the Child : Unemploy Comp </v>
      </c>
      <c r="F5438" s="422"/>
      <c r="H5438" t="str">
        <f t="shared" si="283"/>
        <v>3314</v>
      </c>
      <c r="I5438" t="str">
        <f t="shared" si="285"/>
        <v xml:space="preserve"> </v>
      </c>
      <c r="J5438" t="str">
        <f t="shared" si="284"/>
        <v>E2205</v>
      </c>
      <c r="K5438">
        <f>VLOOKUP(D5438,'Step 1b-Current GLMT'!A:C,3,FALSE)</f>
        <v>0</v>
      </c>
    </row>
    <row r="5439" spans="1:11" s="6" customFormat="1" x14ac:dyDescent="0.25">
      <c r="A5439" t="s">
        <v>488</v>
      </c>
      <c r="B5439" t="s">
        <v>7646</v>
      </c>
      <c r="D5439" t="s">
        <v>21121</v>
      </c>
      <c r="E5439" s="6" t="str">
        <f>VLOOKUP(D5439,'Step 1b-Current GLMT'!A:B,2,FALSE)</f>
        <v xml:space="preserve">Center for the Child : Center for the Child : Unemploy Comp </v>
      </c>
      <c r="F5439" s="422"/>
      <c r="H5439" t="str">
        <f t="shared" si="283"/>
        <v>3314</v>
      </c>
      <c r="I5439" t="str">
        <f t="shared" si="285"/>
        <v xml:space="preserve"> </v>
      </c>
      <c r="J5439" t="str">
        <f t="shared" si="284"/>
        <v>E2305</v>
      </c>
      <c r="K5439">
        <f>VLOOKUP(D5439,'Step 1b-Current GLMT'!A:C,3,FALSE)</f>
        <v>0</v>
      </c>
    </row>
    <row r="5440" spans="1:11" s="6" customFormat="1" x14ac:dyDescent="0.25">
      <c r="A5440" t="s">
        <v>288</v>
      </c>
      <c r="B5440" t="s">
        <v>7649</v>
      </c>
      <c r="D5440" t="s">
        <v>16628</v>
      </c>
      <c r="E5440" s="6" t="str">
        <f>VLOOKUP(D5440,'Step 1b-Current GLMT'!A:B,2,FALSE)</f>
        <v xml:space="preserve">Center for the Child : Center for the Child : Travel Pool - Reg </v>
      </c>
      <c r="F5440" s="422"/>
      <c r="H5440" t="str">
        <f t="shared" si="283"/>
        <v>3314</v>
      </c>
      <c r="I5440" t="str">
        <f t="shared" si="285"/>
        <v xml:space="preserve"> </v>
      </c>
      <c r="J5440" t="str">
        <f t="shared" si="284"/>
        <v>E3100</v>
      </c>
      <c r="K5440">
        <f>VLOOKUP(D5440,'Step 1b-Current GLMT'!A:C,3,FALSE)</f>
        <v>0</v>
      </c>
    </row>
    <row r="5441" spans="1:11" s="6" customFormat="1" x14ac:dyDescent="0.25">
      <c r="A5441" t="s">
        <v>267</v>
      </c>
      <c r="B5441" t="s">
        <v>7650</v>
      </c>
      <c r="D5441" t="s">
        <v>16630</v>
      </c>
      <c r="E5441" s="6" t="str">
        <f>VLOOKUP(D5441,'Step 1b-Current GLMT'!A:B,2,FALSE)</f>
        <v xml:space="preserve">Center for the Child : Center for the Child : Contractual Services </v>
      </c>
      <c r="F5441" s="422"/>
      <c r="H5441" t="str">
        <f t="shared" si="283"/>
        <v>3314</v>
      </c>
      <c r="I5441" t="str">
        <f t="shared" si="285"/>
        <v xml:space="preserve"> </v>
      </c>
      <c r="J5441" t="str">
        <f t="shared" si="284"/>
        <v>E3800</v>
      </c>
      <c r="K5441">
        <f>VLOOKUP(D5441,'Step 1b-Current GLMT'!A:C,3,FALSE)</f>
        <v>0</v>
      </c>
    </row>
    <row r="5442" spans="1:11" s="6" customFormat="1" x14ac:dyDescent="0.25">
      <c r="A5442" t="s">
        <v>194</v>
      </c>
      <c r="B5442" t="s">
        <v>7651</v>
      </c>
      <c r="D5442" t="s">
        <v>16632</v>
      </c>
      <c r="E5442" s="6" t="str">
        <f>VLOOKUP(D5442,'Step 1b-Current GLMT'!A:B,2,FALSE)</f>
        <v xml:space="preserve">Center for the Child : Center for the Child : General Supplies </v>
      </c>
      <c r="F5442" s="422"/>
      <c r="H5442" t="str">
        <f t="shared" ref="H5442:H5505" si="286">RIGHT(B5442,4)</f>
        <v>3314</v>
      </c>
      <c r="I5442" t="str">
        <f t="shared" si="285"/>
        <v xml:space="preserve"> </v>
      </c>
      <c r="J5442" t="str">
        <f t="shared" ref="J5442:J5505" si="287">MID(B5442,7,5)</f>
        <v>E4100</v>
      </c>
      <c r="K5442">
        <f>VLOOKUP(D5442,'Step 1b-Current GLMT'!A:C,3,FALSE)</f>
        <v>0</v>
      </c>
    </row>
    <row r="5443" spans="1:11" s="6" customFormat="1" x14ac:dyDescent="0.25">
      <c r="A5443" t="s">
        <v>1615</v>
      </c>
      <c r="B5443" t="s">
        <v>7652</v>
      </c>
      <c r="D5443" t="s">
        <v>16634</v>
      </c>
      <c r="E5443" s="6" t="str">
        <f>VLOOKUP(D5443,'Step 1b-Current GLMT'!A:B,2,FALSE)</f>
        <v xml:space="preserve">Center for the Child : Center for the Child : Books </v>
      </c>
      <c r="F5443" s="422"/>
      <c r="H5443" t="str">
        <f t="shared" si="286"/>
        <v>3314</v>
      </c>
      <c r="I5443" t="str">
        <f t="shared" si="285"/>
        <v xml:space="preserve"> </v>
      </c>
      <c r="J5443" t="str">
        <f t="shared" si="287"/>
        <v>E4106</v>
      </c>
      <c r="K5443">
        <f>VLOOKUP(D5443,'Step 1b-Current GLMT'!A:C,3,FALSE)</f>
        <v>0</v>
      </c>
    </row>
    <row r="5444" spans="1:11" s="6" customFormat="1" x14ac:dyDescent="0.25">
      <c r="A5444" t="s">
        <v>389</v>
      </c>
      <c r="B5444" t="s">
        <v>7653</v>
      </c>
      <c r="D5444" t="s">
        <v>16636</v>
      </c>
      <c r="E5444" s="6" t="str">
        <f>VLOOKUP(D5444,'Step 1b-Current GLMT'!A:B,2,FALSE)</f>
        <v xml:space="preserve">Center for the Child : Center for the Child : Postage Reimbursement </v>
      </c>
      <c r="F5444" s="422"/>
      <c r="H5444" t="str">
        <f t="shared" si="286"/>
        <v>3314</v>
      </c>
      <c r="I5444" t="str">
        <f t="shared" si="285"/>
        <v xml:space="preserve"> </v>
      </c>
      <c r="J5444" t="str">
        <f t="shared" si="287"/>
        <v>E4126</v>
      </c>
      <c r="K5444">
        <f>VLOOKUP(D5444,'Step 1b-Current GLMT'!A:C,3,FALSE)</f>
        <v>0</v>
      </c>
    </row>
    <row r="5445" spans="1:11" s="6" customFormat="1" x14ac:dyDescent="0.25">
      <c r="A5445" t="s">
        <v>305</v>
      </c>
      <c r="B5445" t="s">
        <v>7654</v>
      </c>
      <c r="D5445" t="s">
        <v>16638</v>
      </c>
      <c r="E5445" s="6" t="str">
        <f>VLOOKUP(D5445,'Step 1b-Current GLMT'!A:B,2,FALSE)</f>
        <v xml:space="preserve">Center for the Child : Center for the Child : Print Shop </v>
      </c>
      <c r="F5445" s="422"/>
      <c r="H5445" t="str">
        <f t="shared" si="286"/>
        <v>3314</v>
      </c>
      <c r="I5445" t="str">
        <f t="shared" si="285"/>
        <v xml:space="preserve"> </v>
      </c>
      <c r="J5445" t="str">
        <f t="shared" si="287"/>
        <v>E4122</v>
      </c>
      <c r="K5445">
        <f>VLOOKUP(D5445,'Step 1b-Current GLMT'!A:C,3,FALSE)</f>
        <v>0</v>
      </c>
    </row>
    <row r="5446" spans="1:11" s="6" customFormat="1" x14ac:dyDescent="0.25">
      <c r="A5446" t="s">
        <v>1534</v>
      </c>
      <c r="B5446" t="s">
        <v>7655</v>
      </c>
      <c r="D5446" t="s">
        <v>16640</v>
      </c>
      <c r="E5446" s="6" t="str">
        <f>VLOOKUP(D5446,'Step 1b-Current GLMT'!A:B,2,FALSE)</f>
        <v xml:space="preserve">Center for the Child : Center for the Child : Telephone </v>
      </c>
      <c r="F5446" s="422"/>
      <c r="H5446" t="str">
        <f t="shared" si="286"/>
        <v>3314</v>
      </c>
      <c r="I5446" t="str">
        <f t="shared" si="285"/>
        <v xml:space="preserve"> </v>
      </c>
      <c r="J5446" t="str">
        <f t="shared" si="287"/>
        <v>E4606</v>
      </c>
      <c r="K5446">
        <f>VLOOKUP(D5446,'Step 1b-Current GLMT'!A:C,3,FALSE)</f>
        <v>0</v>
      </c>
    </row>
    <row r="5447" spans="1:11" s="6" customFormat="1" x14ac:dyDescent="0.25">
      <c r="A5447" t="s">
        <v>6372</v>
      </c>
      <c r="B5447" t="s">
        <v>7656</v>
      </c>
      <c r="D5447" t="s">
        <v>16642</v>
      </c>
      <c r="E5447" s="6" t="str">
        <f>VLOOKUP(D5447,'Step 1b-Current GLMT'!A:B,2,FALSE)</f>
        <v xml:space="preserve">Center for the Child : Center for the Child : Returned Check Fee </v>
      </c>
      <c r="F5447" s="422"/>
      <c r="H5447" t="str">
        <f t="shared" si="286"/>
        <v>3314</v>
      </c>
      <c r="I5447" t="str">
        <f t="shared" si="285"/>
        <v xml:space="preserve"> </v>
      </c>
      <c r="J5447" t="str">
        <f t="shared" si="287"/>
        <v>E5076</v>
      </c>
      <c r="K5447">
        <f>VLOOKUP(D5447,'Step 1b-Current GLMT'!A:C,3,FALSE)</f>
        <v>0</v>
      </c>
    </row>
    <row r="5448" spans="1:11" s="6" customFormat="1" x14ac:dyDescent="0.25">
      <c r="A5448" t="s">
        <v>6374</v>
      </c>
      <c r="B5448" t="s">
        <v>7657</v>
      </c>
      <c r="D5448" t="s">
        <v>16644</v>
      </c>
      <c r="E5448" s="6" t="str">
        <f>VLOOKUP(D5448,'Step 1b-Current GLMT'!A:B,2,FALSE)</f>
        <v xml:space="preserve">Center for the Child : Center for the Child : Credit Card Merchant fees </v>
      </c>
      <c r="F5448" s="422"/>
      <c r="H5448" t="str">
        <f t="shared" si="286"/>
        <v>3314</v>
      </c>
      <c r="I5448" t="str">
        <f t="shared" si="285"/>
        <v xml:space="preserve"> </v>
      </c>
      <c r="J5448" t="str">
        <f t="shared" si="287"/>
        <v>E5085</v>
      </c>
      <c r="K5448">
        <f>VLOOKUP(D5448,'Step 1b-Current GLMT'!A:C,3,FALSE)</f>
        <v>0</v>
      </c>
    </row>
    <row r="5449" spans="1:11" s="6" customFormat="1" x14ac:dyDescent="0.25">
      <c r="A5449" t="s">
        <v>2665</v>
      </c>
      <c r="B5449" t="s">
        <v>7658</v>
      </c>
      <c r="D5449" t="s">
        <v>16646</v>
      </c>
      <c r="E5449" s="6" t="str">
        <f>VLOOKUP(D5449,'Step 1b-Current GLMT'!A:B,2,FALSE)</f>
        <v xml:space="preserve">Center for the Child : Center for the Child : Dues </v>
      </c>
      <c r="F5449" s="422"/>
      <c r="H5449" t="str">
        <f t="shared" si="286"/>
        <v>3314</v>
      </c>
      <c r="I5449" t="str">
        <f t="shared" si="285"/>
        <v xml:space="preserve"> </v>
      </c>
      <c r="J5449" t="str">
        <f t="shared" si="287"/>
        <v>E5100</v>
      </c>
      <c r="K5449">
        <f>VLOOKUP(D5449,'Step 1b-Current GLMT'!A:C,3,FALSE)</f>
        <v>0</v>
      </c>
    </row>
    <row r="5450" spans="1:11" s="6" customFormat="1" x14ac:dyDescent="0.25">
      <c r="A5450" t="s">
        <v>5835</v>
      </c>
      <c r="B5450" t="s">
        <v>7659</v>
      </c>
      <c r="D5450" t="s">
        <v>16648</v>
      </c>
      <c r="E5450" s="6" t="str">
        <f>VLOOKUP(D5450,'Step 1b-Current GLMT'!A:B,2,FALSE)</f>
        <v xml:space="preserve">Center for the Child : Center for the Child : Insurance - Non-State </v>
      </c>
      <c r="F5450" s="422"/>
      <c r="H5450" t="str">
        <f t="shared" si="286"/>
        <v>3314</v>
      </c>
      <c r="I5450" t="str">
        <f t="shared" si="285"/>
        <v xml:space="preserve"> </v>
      </c>
      <c r="J5450" t="str">
        <f t="shared" si="287"/>
        <v>E5105</v>
      </c>
      <c r="K5450">
        <f>VLOOKUP(D5450,'Step 1b-Current GLMT'!A:C,3,FALSE)</f>
        <v>0</v>
      </c>
    </row>
    <row r="5451" spans="1:11" s="6" customFormat="1" x14ac:dyDescent="0.25">
      <c r="A5451" t="s">
        <v>4819</v>
      </c>
      <c r="B5451" t="s">
        <v>7660</v>
      </c>
      <c r="D5451" t="s">
        <v>16650</v>
      </c>
      <c r="E5451" s="6" t="str">
        <f>VLOOKUP(D5451,'Step 1b-Current GLMT'!A:B,2,FALSE)</f>
        <v xml:space="preserve">Center for the Child : Center for the Child : Over &amp; Short expense </v>
      </c>
      <c r="F5451" s="422"/>
      <c r="H5451" t="str">
        <f t="shared" si="286"/>
        <v>3314</v>
      </c>
      <c r="I5451" t="str">
        <f t="shared" si="285"/>
        <v xml:space="preserve"> </v>
      </c>
      <c r="J5451" t="str">
        <f t="shared" si="287"/>
        <v>E5299</v>
      </c>
      <c r="K5451">
        <f>VLOOKUP(D5451,'Step 1b-Current GLMT'!A:C,3,FALSE)</f>
        <v>0</v>
      </c>
    </row>
    <row r="5452" spans="1:11" s="6" customFormat="1" x14ac:dyDescent="0.25">
      <c r="A5452" t="s">
        <v>20</v>
      </c>
      <c r="B5452" t="s">
        <v>7661</v>
      </c>
      <c r="D5452" t="s">
        <v>16652</v>
      </c>
      <c r="E5452" s="6" t="str">
        <f>VLOOKUP(D5452,'Step 1b-Current GLMT'!A:B,2,FALSE)</f>
        <v xml:space="preserve">Center for the Child : Center for the Child : Unallocated - Designated </v>
      </c>
      <c r="F5452" s="422"/>
      <c r="H5452" t="str">
        <f t="shared" si="286"/>
        <v>3314</v>
      </c>
      <c r="I5452" t="str">
        <f t="shared" si="285"/>
        <v xml:space="preserve"> </v>
      </c>
      <c r="J5452" t="str">
        <f t="shared" si="287"/>
        <v>E1498</v>
      </c>
      <c r="K5452">
        <f>VLOOKUP(D5452,'Step 1b-Current GLMT'!A:C,3,FALSE)</f>
        <v>0</v>
      </c>
    </row>
    <row r="5453" spans="1:11" s="6" customFormat="1" x14ac:dyDescent="0.25">
      <c r="A5453" t="s">
        <v>190</v>
      </c>
      <c r="B5453" t="s">
        <v>7662</v>
      </c>
      <c r="D5453" t="s">
        <v>16656</v>
      </c>
      <c r="E5453" s="6" t="str">
        <f>VLOOKUP(D5453,'Step 1b-Current GLMT'!A:B,2,FALSE)</f>
        <v xml:space="preserve">Engineering Designated : General : COD - ST Treas - 3 Fund </v>
      </c>
      <c r="F5453" s="422"/>
      <c r="H5453" t="str">
        <f t="shared" si="286"/>
        <v>3334</v>
      </c>
      <c r="I5453" t="str">
        <f t="shared" si="285"/>
        <v xml:space="preserve"> </v>
      </c>
      <c r="J5453" t="str">
        <f t="shared" si="287"/>
        <v>T2001</v>
      </c>
      <c r="K5453">
        <f>VLOOKUP(D5453,'Step 1b-Current GLMT'!A:C,3,FALSE)</f>
        <v>0</v>
      </c>
    </row>
    <row r="5454" spans="1:11" s="6" customFormat="1" x14ac:dyDescent="0.25">
      <c r="A5454" t="s">
        <v>284</v>
      </c>
      <c r="B5454" t="s">
        <v>7663</v>
      </c>
      <c r="D5454" t="s">
        <v>16658</v>
      </c>
      <c r="E5454" s="6" t="str">
        <f>VLOOKUP(D5454,'Step 1b-Current GLMT'!A:B,2,FALSE)</f>
        <v xml:space="preserve">Engineering Designated : General : A/R - Sales/Serv of Educ Act </v>
      </c>
      <c r="F5454" s="422"/>
      <c r="H5454" t="str">
        <f t="shared" si="286"/>
        <v>3334</v>
      </c>
      <c r="I5454" t="str">
        <f t="shared" si="285"/>
        <v xml:space="preserve"> </v>
      </c>
      <c r="J5454" t="str">
        <f t="shared" si="287"/>
        <v>T5007</v>
      </c>
      <c r="K5454">
        <f>VLOOKUP(D5454,'Step 1b-Current GLMT'!A:C,3,FALSE)</f>
        <v>0</v>
      </c>
    </row>
    <row r="5455" spans="1:11" s="6" customFormat="1" x14ac:dyDescent="0.25">
      <c r="A5455" t="s">
        <v>184</v>
      </c>
      <c r="B5455" t="s">
        <v>7664</v>
      </c>
      <c r="D5455" t="s">
        <v>16660</v>
      </c>
      <c r="E5455" s="6" t="str">
        <f>VLOOKUP(D5455,'Step 1b-Current GLMT'!A:B,2,FALSE)</f>
        <v xml:space="preserve">Engineering Designated : General : Fund Balance </v>
      </c>
      <c r="F5455" s="422"/>
      <c r="H5455" t="str">
        <f t="shared" si="286"/>
        <v>3334</v>
      </c>
      <c r="I5455" t="str">
        <f t="shared" si="285"/>
        <v xml:space="preserve"> </v>
      </c>
      <c r="J5455" t="str">
        <f t="shared" si="287"/>
        <v>B0000</v>
      </c>
      <c r="K5455">
        <f>VLOOKUP(D5455,'Step 1b-Current GLMT'!A:C,3,FALSE)</f>
        <v>0</v>
      </c>
    </row>
    <row r="5456" spans="1:11" s="6" customFormat="1" x14ac:dyDescent="0.25">
      <c r="A5456" t="s">
        <v>281</v>
      </c>
      <c r="B5456" t="s">
        <v>7665</v>
      </c>
      <c r="D5456" t="s">
        <v>16662</v>
      </c>
      <c r="E5456" s="6" t="str">
        <f>VLOOKUP(D5456,'Step 1b-Current GLMT'!A:B,2,FALSE)</f>
        <v xml:space="preserve">Engineering Designated : General : Private Contracts </v>
      </c>
      <c r="F5456" s="421"/>
      <c r="H5456" t="str">
        <f t="shared" si="286"/>
        <v>3334</v>
      </c>
      <c r="I5456" t="str">
        <f t="shared" si="285"/>
        <v xml:space="preserve"> </v>
      </c>
      <c r="J5456" t="str">
        <f t="shared" si="287"/>
        <v>R0392</v>
      </c>
      <c r="K5456">
        <f>VLOOKUP(D5456,'Step 1b-Current GLMT'!A:C,3,FALSE)</f>
        <v>0</v>
      </c>
    </row>
    <row r="5457" spans="1:11" s="6" customFormat="1" x14ac:dyDescent="0.25">
      <c r="A5457" t="s">
        <v>267</v>
      </c>
      <c r="B5457" t="s">
        <v>7666</v>
      </c>
      <c r="D5457" t="s">
        <v>16664</v>
      </c>
      <c r="E5457" s="6" t="str">
        <f>VLOOKUP(D5457,'Step 1b-Current GLMT'!A:B,2,FALSE)</f>
        <v xml:space="preserve">Engineering Designated : Physics and Astronomy : Contractual Services </v>
      </c>
      <c r="F5457" s="422"/>
      <c r="H5457" t="str">
        <f t="shared" si="286"/>
        <v>3334</v>
      </c>
      <c r="I5457" t="str">
        <f t="shared" si="285"/>
        <v xml:space="preserve"> </v>
      </c>
      <c r="J5457" t="str">
        <f t="shared" si="287"/>
        <v>E3800</v>
      </c>
      <c r="K5457">
        <f>VLOOKUP(D5457,'Step 1b-Current GLMT'!A:C,3,FALSE)</f>
        <v>0</v>
      </c>
    </row>
    <row r="5458" spans="1:11" s="6" customFormat="1" x14ac:dyDescent="0.25">
      <c r="A5458" t="s">
        <v>194</v>
      </c>
      <c r="B5458" t="s">
        <v>7667</v>
      </c>
      <c r="D5458" t="s">
        <v>16666</v>
      </c>
      <c r="E5458" s="6" t="str">
        <f>VLOOKUP(D5458,'Step 1b-Current GLMT'!A:B,2,FALSE)</f>
        <v xml:space="preserve">Engineering Designated : Physics and Astronomy : General Supplies </v>
      </c>
      <c r="F5458" s="422"/>
      <c r="H5458" t="str">
        <f t="shared" si="286"/>
        <v>3334</v>
      </c>
      <c r="I5458" t="str">
        <f t="shared" si="285"/>
        <v xml:space="preserve"> </v>
      </c>
      <c r="J5458" t="str">
        <f t="shared" si="287"/>
        <v>E4100</v>
      </c>
      <c r="K5458">
        <f>VLOOKUP(D5458,'Step 1b-Current GLMT'!A:C,3,FALSE)</f>
        <v>0</v>
      </c>
    </row>
    <row r="5459" spans="1:11" s="6" customFormat="1" x14ac:dyDescent="0.25">
      <c r="A5459" t="s">
        <v>190</v>
      </c>
      <c r="B5459" t="s">
        <v>7668</v>
      </c>
      <c r="D5459" t="s">
        <v>16670</v>
      </c>
      <c r="E5459" s="6" t="str">
        <f>VLOOKUP(D5459,'Step 1b-Current GLMT'!A:B,2,FALSE)</f>
        <v xml:space="preserve">Fine Arts Designated : General : COD - ST Treas - 3 Fund </v>
      </c>
      <c r="F5459" s="422"/>
      <c r="H5459" t="str">
        <f t="shared" si="286"/>
        <v>3336</v>
      </c>
      <c r="I5459" t="str">
        <f t="shared" si="285"/>
        <v xml:space="preserve"> </v>
      </c>
      <c r="J5459" t="str">
        <f t="shared" si="287"/>
        <v>T2001</v>
      </c>
      <c r="K5459">
        <f>VLOOKUP(D5459,'Step 1b-Current GLMT'!A:C,3,FALSE)</f>
        <v>0</v>
      </c>
    </row>
    <row r="5460" spans="1:11" s="6" customFormat="1" x14ac:dyDescent="0.25">
      <c r="A5460" t="s">
        <v>712</v>
      </c>
      <c r="B5460" t="s">
        <v>7670</v>
      </c>
      <c r="D5460" t="s">
        <v>16672</v>
      </c>
      <c r="E5460" s="6" t="str">
        <f>VLOOKUP(D5460,'Step 1b-Current GLMT'!A:B,2,FALSE)</f>
        <v xml:space="preserve">Fine Arts Designated : General : A/R - Gift and Non-oper Grant </v>
      </c>
      <c r="F5460" s="422"/>
      <c r="H5460" t="str">
        <f t="shared" si="286"/>
        <v>3336</v>
      </c>
      <c r="I5460" t="str">
        <f t="shared" si="285"/>
        <v xml:space="preserve"> </v>
      </c>
      <c r="J5460" t="str">
        <f t="shared" si="287"/>
        <v>T5013</v>
      </c>
      <c r="K5460">
        <f>VLOOKUP(D5460,'Step 1b-Current GLMT'!A:C,3,FALSE)</f>
        <v>0</v>
      </c>
    </row>
    <row r="5461" spans="1:11" s="6" customFormat="1" x14ac:dyDescent="0.25">
      <c r="A5461" t="s">
        <v>184</v>
      </c>
      <c r="B5461" t="s">
        <v>7671</v>
      </c>
      <c r="D5461" t="s">
        <v>16674</v>
      </c>
      <c r="E5461" s="6" t="str">
        <f>VLOOKUP(D5461,'Step 1b-Current GLMT'!A:B,2,FALSE)</f>
        <v xml:space="preserve">Fine Arts Designated : General : Fund Balance </v>
      </c>
      <c r="F5461" s="422"/>
      <c r="H5461" t="str">
        <f t="shared" si="286"/>
        <v>3336</v>
      </c>
      <c r="I5461" t="str">
        <f t="shared" si="285"/>
        <v xml:space="preserve"> </v>
      </c>
      <c r="J5461" t="str">
        <f t="shared" si="287"/>
        <v>B0000</v>
      </c>
      <c r="K5461">
        <f>VLOOKUP(D5461,'Step 1b-Current GLMT'!A:C,3,FALSE)</f>
        <v>0</v>
      </c>
    </row>
    <row r="5462" spans="1:11" s="6" customFormat="1" x14ac:dyDescent="0.25">
      <c r="A5462" t="s">
        <v>316</v>
      </c>
      <c r="B5462" t="s">
        <v>7672</v>
      </c>
      <c r="D5462" t="s">
        <v>16676</v>
      </c>
      <c r="E5462" s="6" t="str">
        <f>VLOOKUP(D5462,'Step 1b-Current GLMT'!A:B,2,FALSE)</f>
        <v xml:space="preserve">Fine Arts Designated : General : Donors - Development </v>
      </c>
      <c r="F5462" s="422"/>
      <c r="H5462" t="str">
        <f t="shared" si="286"/>
        <v>3336</v>
      </c>
      <c r="I5462" t="str">
        <f t="shared" si="285"/>
        <v xml:space="preserve"> </v>
      </c>
      <c r="J5462" t="str">
        <f t="shared" si="287"/>
        <v>R0810</v>
      </c>
      <c r="K5462">
        <f>VLOOKUP(D5462,'Step 1b-Current GLMT'!A:C,3,FALSE)</f>
        <v>0</v>
      </c>
    </row>
    <row r="5463" spans="1:11" s="6" customFormat="1" x14ac:dyDescent="0.25">
      <c r="A5463" t="s">
        <v>2571</v>
      </c>
      <c r="B5463" t="s">
        <v>7673</v>
      </c>
      <c r="D5463" t="s">
        <v>16678</v>
      </c>
      <c r="E5463" s="6" t="str">
        <f>VLOOKUP(D5463,'Step 1b-Current GLMT'!A:B,2,FALSE)</f>
        <v xml:space="preserve">Fine Arts Designated : General : On Behalf Pay/Non-Cash Gifts </v>
      </c>
      <c r="F5463" s="422"/>
      <c r="H5463" t="str">
        <f t="shared" si="286"/>
        <v>3336</v>
      </c>
      <c r="I5463" t="str">
        <f t="shared" si="285"/>
        <v xml:space="preserve"> </v>
      </c>
      <c r="J5463" t="str">
        <f t="shared" si="287"/>
        <v>R0895</v>
      </c>
      <c r="K5463">
        <f>VLOOKUP(D5463,'Step 1b-Current GLMT'!A:C,3,FALSE)</f>
        <v>0</v>
      </c>
    </row>
    <row r="5464" spans="1:11" s="6" customFormat="1" x14ac:dyDescent="0.25">
      <c r="A5464" t="s">
        <v>230</v>
      </c>
      <c r="B5464" t="s">
        <v>7669</v>
      </c>
      <c r="D5464" t="s">
        <v>20327</v>
      </c>
      <c r="E5464" s="6" t="str">
        <f>VLOOKUP(D5464,'Step 1b-Current GLMT'!A:B,2,FALSE)</f>
        <v xml:space="preserve">Fine Arts Designated : General : Cash Tran From W/I Acct Group </v>
      </c>
      <c r="F5464" s="422"/>
      <c r="H5464" t="str">
        <f t="shared" si="286"/>
        <v>3336</v>
      </c>
      <c r="I5464" t="str">
        <f t="shared" si="285"/>
        <v xml:space="preserve"> </v>
      </c>
      <c r="J5464" t="str">
        <f t="shared" si="287"/>
        <v>A0000</v>
      </c>
      <c r="K5464">
        <f>VLOOKUP(D5464,'Step 1b-Current GLMT'!A:C,3,FALSE)</f>
        <v>0</v>
      </c>
    </row>
    <row r="5465" spans="1:11" s="6" customFormat="1" x14ac:dyDescent="0.25">
      <c r="A5465" t="s">
        <v>451</v>
      </c>
      <c r="B5465" t="s">
        <v>7674</v>
      </c>
      <c r="D5465" t="s">
        <v>16680</v>
      </c>
      <c r="E5465" s="6" t="str">
        <f>VLOOKUP(D5465,'Step 1b-Current GLMT'!A:B,2,FALSE)</f>
        <v xml:space="preserve">Fine Arts Designated : Fine Arts : Travel Pool - Non-State </v>
      </c>
      <c r="F5465" s="422"/>
      <c r="H5465" t="str">
        <f t="shared" si="286"/>
        <v>3336</v>
      </c>
      <c r="I5465" t="str">
        <f t="shared" si="285"/>
        <v xml:space="preserve"> </v>
      </c>
      <c r="J5465" t="str">
        <f t="shared" si="287"/>
        <v>E3300</v>
      </c>
      <c r="K5465">
        <f>VLOOKUP(D5465,'Step 1b-Current GLMT'!A:C,3,FALSE)</f>
        <v>0</v>
      </c>
    </row>
    <row r="5466" spans="1:11" s="6" customFormat="1" x14ac:dyDescent="0.25">
      <c r="A5466" t="s">
        <v>267</v>
      </c>
      <c r="B5466" t="s">
        <v>7675</v>
      </c>
      <c r="D5466" t="s">
        <v>16682</v>
      </c>
      <c r="E5466" s="6" t="str">
        <f>VLOOKUP(D5466,'Step 1b-Current GLMT'!A:B,2,FALSE)</f>
        <v xml:space="preserve">Fine Arts Designated : Fine Arts : Contractual Services </v>
      </c>
      <c r="F5466" s="422"/>
      <c r="H5466" t="str">
        <f t="shared" si="286"/>
        <v>3336</v>
      </c>
      <c r="I5466" t="str">
        <f t="shared" si="285"/>
        <v xml:space="preserve"> </v>
      </c>
      <c r="J5466" t="str">
        <f t="shared" si="287"/>
        <v>E3800</v>
      </c>
      <c r="K5466">
        <f>VLOOKUP(D5466,'Step 1b-Current GLMT'!A:C,3,FALSE)</f>
        <v>0</v>
      </c>
    </row>
    <row r="5467" spans="1:11" s="6" customFormat="1" x14ac:dyDescent="0.25">
      <c r="A5467" t="s">
        <v>12</v>
      </c>
      <c r="B5467" t="s">
        <v>7676</v>
      </c>
      <c r="D5467" t="s">
        <v>16684</v>
      </c>
      <c r="E5467" s="6" t="str">
        <f>VLOOKUP(D5467,'Step 1b-Current GLMT'!A:B,2,FALSE)</f>
        <v xml:space="preserve">Fine Arts Designated : Fine Arts : Employee Functions and Events </v>
      </c>
      <c r="F5467" s="422"/>
      <c r="H5467" t="str">
        <f t="shared" si="286"/>
        <v>3336</v>
      </c>
      <c r="I5467" t="str">
        <f t="shared" si="285"/>
        <v xml:space="preserve"> </v>
      </c>
      <c r="J5467" t="str">
        <f t="shared" si="287"/>
        <v>E3841</v>
      </c>
      <c r="K5467">
        <f>VLOOKUP(D5467,'Step 1b-Current GLMT'!A:C,3,FALSE)</f>
        <v>0</v>
      </c>
    </row>
    <row r="5468" spans="1:11" s="6" customFormat="1" x14ac:dyDescent="0.25">
      <c r="A5468" t="s">
        <v>194</v>
      </c>
      <c r="B5468" t="s">
        <v>7677</v>
      </c>
      <c r="D5468" t="s">
        <v>16686</v>
      </c>
      <c r="E5468" s="6" t="str">
        <f>VLOOKUP(D5468,'Step 1b-Current GLMT'!A:B,2,FALSE)</f>
        <v xml:space="preserve">Fine Arts Designated : Fine Arts : General Supplies </v>
      </c>
      <c r="F5468" s="422"/>
      <c r="H5468" t="str">
        <f t="shared" si="286"/>
        <v>3336</v>
      </c>
      <c r="I5468" t="str">
        <f t="shared" si="285"/>
        <v xml:space="preserve"> </v>
      </c>
      <c r="J5468" t="str">
        <f t="shared" si="287"/>
        <v>E4100</v>
      </c>
      <c r="K5468">
        <f>VLOOKUP(D5468,'Step 1b-Current GLMT'!A:C,3,FALSE)</f>
        <v>0</v>
      </c>
    </row>
    <row r="5469" spans="1:11" s="6" customFormat="1" x14ac:dyDescent="0.25">
      <c r="A5469" t="s">
        <v>3298</v>
      </c>
      <c r="B5469" t="s">
        <v>7678</v>
      </c>
      <c r="D5469" t="s">
        <v>16688</v>
      </c>
      <c r="E5469" s="6" t="str">
        <f>VLOOKUP(D5469,'Step 1b-Current GLMT'!A:B,2,FALSE)</f>
        <v xml:space="preserve">Fine Arts Designated : Fine Arts : Art </v>
      </c>
      <c r="F5469" s="422"/>
      <c r="H5469" t="str">
        <f t="shared" si="286"/>
        <v>3336</v>
      </c>
      <c r="I5469" t="str">
        <f t="shared" si="285"/>
        <v xml:space="preserve"> </v>
      </c>
      <c r="J5469" t="str">
        <f t="shared" si="287"/>
        <v>E4105</v>
      </c>
      <c r="K5469">
        <f>VLOOKUP(D5469,'Step 1b-Current GLMT'!A:C,3,FALSE)</f>
        <v>0</v>
      </c>
    </row>
    <row r="5470" spans="1:11" s="6" customFormat="1" x14ac:dyDescent="0.25">
      <c r="A5470" t="s">
        <v>267</v>
      </c>
      <c r="B5470" t="s">
        <v>7679</v>
      </c>
      <c r="D5470" t="s">
        <v>16690</v>
      </c>
      <c r="E5470" s="6" t="str">
        <f>VLOOKUP(D5470,'Step 1b-Current GLMT'!A:B,2,FALSE)</f>
        <v xml:space="preserve">Fine Arts Designated : Artist Series : Contractual Services </v>
      </c>
      <c r="F5470" s="422"/>
      <c r="H5470" t="str">
        <f t="shared" si="286"/>
        <v>3336</v>
      </c>
      <c r="I5470" t="str">
        <f t="shared" si="285"/>
        <v xml:space="preserve"> </v>
      </c>
      <c r="J5470" t="str">
        <f t="shared" si="287"/>
        <v>E3800</v>
      </c>
      <c r="K5470">
        <f>VLOOKUP(D5470,'Step 1b-Current GLMT'!A:C,3,FALSE)</f>
        <v>0</v>
      </c>
    </row>
    <row r="5471" spans="1:11" s="6" customFormat="1" x14ac:dyDescent="0.25">
      <c r="A5471" t="s">
        <v>194</v>
      </c>
      <c r="B5471" t="s">
        <v>7680</v>
      </c>
      <c r="D5471" t="s">
        <v>16692</v>
      </c>
      <c r="E5471" s="6" t="str">
        <f>VLOOKUP(D5471,'Step 1b-Current GLMT'!A:B,2,FALSE)</f>
        <v xml:space="preserve">Fine Arts Designated : Jazz Ensemble : General Supplies </v>
      </c>
      <c r="F5471" s="422"/>
      <c r="H5471" t="str">
        <f t="shared" si="286"/>
        <v>3336</v>
      </c>
      <c r="I5471" t="str">
        <f t="shared" si="285"/>
        <v xml:space="preserve"> </v>
      </c>
      <c r="J5471" t="str">
        <f t="shared" si="287"/>
        <v>E4100</v>
      </c>
      <c r="K5471">
        <f>VLOOKUP(D5471,'Step 1b-Current GLMT'!A:C,3,FALSE)</f>
        <v>0</v>
      </c>
    </row>
    <row r="5472" spans="1:11" s="6" customFormat="1" x14ac:dyDescent="0.25">
      <c r="A5472" t="s">
        <v>1657</v>
      </c>
      <c r="B5472" t="s">
        <v>7681</v>
      </c>
      <c r="D5472" t="s">
        <v>16694</v>
      </c>
      <c r="E5472" s="6" t="str">
        <f>VLOOKUP(D5472,'Step 1b-Current GLMT'!A:B,2,FALSE)</f>
        <v xml:space="preserve">Fine Arts Designated : FMU Scholarship - Academic : Fine Arts </v>
      </c>
      <c r="F5472" s="422"/>
      <c r="H5472" t="str">
        <f t="shared" si="286"/>
        <v>3336</v>
      </c>
      <c r="I5472" t="str">
        <f t="shared" si="285"/>
        <v xml:space="preserve"> </v>
      </c>
      <c r="J5472" t="str">
        <f t="shared" si="287"/>
        <v>E6100</v>
      </c>
      <c r="K5472">
        <f>VLOOKUP(D5472,'Step 1b-Current GLMT'!A:C,3,FALSE)</f>
        <v>0</v>
      </c>
    </row>
    <row r="5473" spans="1:11" s="6" customFormat="1" x14ac:dyDescent="0.25">
      <c r="A5473" t="s">
        <v>190</v>
      </c>
      <c r="B5473" t="s">
        <v>7682</v>
      </c>
      <c r="D5473" t="s">
        <v>16698</v>
      </c>
      <c r="E5473" s="6" t="str">
        <f>VLOOKUP(D5473,'Step 1b-Current GLMT'!A:B,2,FALSE)</f>
        <v xml:space="preserve">Faculty Support Account : General : COD - ST Treas - 3 Fund </v>
      </c>
      <c r="F5473" s="422"/>
      <c r="H5473" t="str">
        <f t="shared" si="286"/>
        <v>3337</v>
      </c>
      <c r="I5473" t="str">
        <f t="shared" si="285"/>
        <v xml:space="preserve"> </v>
      </c>
      <c r="J5473" t="str">
        <f t="shared" si="287"/>
        <v>T2001</v>
      </c>
      <c r="K5473">
        <f>VLOOKUP(D5473,'Step 1b-Current GLMT'!A:C,3,FALSE)</f>
        <v>0</v>
      </c>
    </row>
    <row r="5474" spans="1:11" s="6" customFormat="1" x14ac:dyDescent="0.25">
      <c r="A5474" t="s">
        <v>218</v>
      </c>
      <c r="B5474" t="s">
        <v>7687</v>
      </c>
      <c r="D5474" t="s">
        <v>16708</v>
      </c>
      <c r="E5474" s="6" t="str">
        <f>VLOOKUP(D5474,'Step 1b-Current GLMT'!A:B,2,FALSE)</f>
        <v xml:space="preserve">Faculty Support Account : General : A/P - Vendor Invoices </v>
      </c>
      <c r="F5474" s="422"/>
      <c r="H5474" t="str">
        <f t="shared" si="286"/>
        <v>3337</v>
      </c>
      <c r="I5474" t="str">
        <f t="shared" si="285"/>
        <v xml:space="preserve"> </v>
      </c>
      <c r="J5474" t="str">
        <f t="shared" si="287"/>
        <v>L1100</v>
      </c>
      <c r="K5474">
        <f>VLOOKUP(D5474,'Step 1b-Current GLMT'!A:C,3,FALSE)</f>
        <v>0</v>
      </c>
    </row>
    <row r="5475" spans="1:11" s="6" customFormat="1" x14ac:dyDescent="0.25">
      <c r="A5475" t="s">
        <v>504</v>
      </c>
      <c r="B5475" t="s">
        <v>7688</v>
      </c>
      <c r="D5475" t="s">
        <v>16710</v>
      </c>
      <c r="E5475" s="6" t="str">
        <f>VLOOKUP(D5475,'Step 1b-Current GLMT'!A:B,2,FALSE)</f>
        <v xml:space="preserve">Faculty Support Account : General : A/P - Personal Serv Payables </v>
      </c>
      <c r="F5475" s="421"/>
      <c r="H5475" t="str">
        <f t="shared" si="286"/>
        <v>3337</v>
      </c>
      <c r="I5475" t="str">
        <f t="shared" si="285"/>
        <v xml:space="preserve"> </v>
      </c>
      <c r="J5475" t="str">
        <f t="shared" si="287"/>
        <v>L1020</v>
      </c>
      <c r="K5475">
        <f>VLOOKUP(D5475,'Step 1b-Current GLMT'!A:C,3,FALSE)</f>
        <v>0</v>
      </c>
    </row>
    <row r="5476" spans="1:11" s="6" customFormat="1" x14ac:dyDescent="0.25">
      <c r="A5476" t="s">
        <v>184</v>
      </c>
      <c r="B5476" t="s">
        <v>7689</v>
      </c>
      <c r="D5476" t="s">
        <v>16712</v>
      </c>
      <c r="E5476" s="6" t="str">
        <f>VLOOKUP(D5476,'Step 1b-Current GLMT'!A:B,2,FALSE)</f>
        <v xml:space="preserve">Faculty Support Account : General : Fund Balance </v>
      </c>
      <c r="F5476" s="422"/>
      <c r="H5476" t="str">
        <f t="shared" si="286"/>
        <v>3337</v>
      </c>
      <c r="I5476" t="str">
        <f t="shared" si="285"/>
        <v xml:space="preserve"> </v>
      </c>
      <c r="J5476" t="str">
        <f t="shared" si="287"/>
        <v>B0000</v>
      </c>
      <c r="K5476">
        <f>VLOOKUP(D5476,'Step 1b-Current GLMT'!A:C,3,FALSE)</f>
        <v>0</v>
      </c>
    </row>
    <row r="5477" spans="1:11" s="6" customFormat="1" x14ac:dyDescent="0.25">
      <c r="A5477" t="s">
        <v>230</v>
      </c>
      <c r="B5477" t="s">
        <v>7683</v>
      </c>
      <c r="D5477" t="s">
        <v>20328</v>
      </c>
      <c r="E5477" s="6" t="str">
        <f>VLOOKUP(D5477,'Step 1b-Current GLMT'!A:B,2,FALSE)</f>
        <v xml:space="preserve">Faculty Support Account : General : Cash Tran From W/I Acct Group </v>
      </c>
      <c r="F5477" s="422"/>
      <c r="H5477" t="str">
        <f t="shared" si="286"/>
        <v>3337</v>
      </c>
      <c r="I5477" t="str">
        <f t="shared" si="285"/>
        <v xml:space="preserve"> </v>
      </c>
      <c r="J5477" t="str">
        <f t="shared" si="287"/>
        <v>A0000</v>
      </c>
      <c r="K5477">
        <f>VLOOKUP(D5477,'Step 1b-Current GLMT'!A:C,3,FALSE)</f>
        <v>0</v>
      </c>
    </row>
    <row r="5478" spans="1:11" s="6" customFormat="1" x14ac:dyDescent="0.25">
      <c r="A5478" t="s">
        <v>412</v>
      </c>
      <c r="B5478" t="s">
        <v>7684</v>
      </c>
      <c r="D5478" t="s">
        <v>20329</v>
      </c>
      <c r="E5478" s="6" t="str">
        <f>VLOOKUP(D5478,'Step 1b-Current GLMT'!A:B,2,FALSE)</f>
        <v xml:space="preserve">Faculty Support Account : General : Cash Tran From Res Act Group </v>
      </c>
      <c r="F5478" s="421"/>
      <c r="H5478" t="str">
        <f t="shared" si="286"/>
        <v>3337</v>
      </c>
      <c r="I5478" t="str">
        <f t="shared" si="285"/>
        <v xml:space="preserve"> </v>
      </c>
      <c r="J5478" t="str">
        <f t="shared" si="287"/>
        <v>A0004</v>
      </c>
      <c r="K5478">
        <f>VLOOKUP(D5478,'Step 1b-Current GLMT'!A:C,3,FALSE)</f>
        <v>0</v>
      </c>
    </row>
    <row r="5479" spans="1:11" s="6" customFormat="1" x14ac:dyDescent="0.25">
      <c r="A5479" t="s">
        <v>230</v>
      </c>
      <c r="B5479" t="s">
        <v>7685</v>
      </c>
      <c r="D5479" t="s">
        <v>20330</v>
      </c>
      <c r="E5479" s="6" t="str">
        <f>VLOOKUP(D5479,'Step 1b-Current GLMT'!A:B,2,FALSE)</f>
        <v xml:space="preserve">Faculty Support Account : General : Cash Tran To W/I Acct Group </v>
      </c>
      <c r="F5479" s="422"/>
      <c r="H5479" t="str">
        <f t="shared" si="286"/>
        <v>3337</v>
      </c>
      <c r="I5479" t="str">
        <f t="shared" ref="I5479:I5542" si="288">IF(D5479=0,"0"," ")</f>
        <v xml:space="preserve"> </v>
      </c>
      <c r="J5479" t="str">
        <f t="shared" si="287"/>
        <v>D0000</v>
      </c>
      <c r="K5479">
        <f>VLOOKUP(D5479,'Step 1b-Current GLMT'!A:C,3,FALSE)</f>
        <v>0</v>
      </c>
    </row>
    <row r="5480" spans="1:11" s="6" customFormat="1" x14ac:dyDescent="0.25">
      <c r="A5480" t="s">
        <v>318</v>
      </c>
      <c r="B5480" t="s">
        <v>7686</v>
      </c>
      <c r="D5480" t="s">
        <v>20331</v>
      </c>
      <c r="E5480" s="6" t="str">
        <f>VLOOKUP(D5480,'Step 1b-Current GLMT'!A:B,2,FALSE)</f>
        <v xml:space="preserve">Faculty Support Account : General : Cash Tran To Capital Transfer </v>
      </c>
      <c r="F5480" s="421"/>
      <c r="H5480" t="str">
        <f t="shared" si="286"/>
        <v>3337</v>
      </c>
      <c r="I5480" t="str">
        <f t="shared" si="288"/>
        <v xml:space="preserve"> </v>
      </c>
      <c r="J5480" t="str">
        <f t="shared" si="287"/>
        <v>D0006</v>
      </c>
      <c r="K5480">
        <f>VLOOKUP(D5480,'Step 1b-Current GLMT'!A:C,3,FALSE)</f>
        <v>0</v>
      </c>
    </row>
    <row r="5481" spans="1:11" s="6" customFormat="1" x14ac:dyDescent="0.25">
      <c r="A5481" t="s">
        <v>451</v>
      </c>
      <c r="B5481" t="s">
        <v>7690</v>
      </c>
      <c r="D5481" t="s">
        <v>16714</v>
      </c>
      <c r="E5481" s="6" t="str">
        <f>VLOOKUP(D5481,'Step 1b-Current GLMT'!A:B,2,FALSE)</f>
        <v xml:space="preserve">Faculty Support Account : Instructional Recruiting : Travel Pool - Non-State </v>
      </c>
      <c r="F5481" s="422"/>
      <c r="H5481" t="str">
        <f t="shared" si="286"/>
        <v>3337</v>
      </c>
      <c r="I5481" t="str">
        <f t="shared" si="288"/>
        <v xml:space="preserve"> </v>
      </c>
      <c r="J5481" t="str">
        <f t="shared" si="287"/>
        <v>E3300</v>
      </c>
      <c r="K5481">
        <f>VLOOKUP(D5481,'Step 1b-Current GLMT'!A:C,3,FALSE)</f>
        <v>0</v>
      </c>
    </row>
    <row r="5482" spans="1:11" s="6" customFormat="1" x14ac:dyDescent="0.25">
      <c r="A5482" t="s">
        <v>267</v>
      </c>
      <c r="B5482" t="s">
        <v>7691</v>
      </c>
      <c r="D5482" t="s">
        <v>16716</v>
      </c>
      <c r="E5482" s="6" t="str">
        <f>VLOOKUP(D5482,'Step 1b-Current GLMT'!A:B,2,FALSE)</f>
        <v xml:space="preserve">Faculty Support Account : Instructional Recruiting : Contractual Services </v>
      </c>
      <c r="F5482" s="422"/>
      <c r="H5482" t="str">
        <f t="shared" si="286"/>
        <v>3337</v>
      </c>
      <c r="I5482" t="str">
        <f t="shared" si="288"/>
        <v xml:space="preserve"> </v>
      </c>
      <c r="J5482" t="str">
        <f t="shared" si="287"/>
        <v>E3800</v>
      </c>
      <c r="K5482">
        <f>VLOOKUP(D5482,'Step 1b-Current GLMT'!A:C,3,FALSE)</f>
        <v>0</v>
      </c>
    </row>
    <row r="5483" spans="1:11" s="6" customFormat="1" x14ac:dyDescent="0.25">
      <c r="A5483" s="10" t="s">
        <v>385</v>
      </c>
      <c r="B5483" s="10" t="s">
        <v>7692</v>
      </c>
      <c r="C5483" s="11"/>
      <c r="D5483" s="10" t="s">
        <v>16718</v>
      </c>
      <c r="E5483" s="11" t="str">
        <f>VLOOKUP(D5483,'Step 1b-Current GLMT'!A:B,2,FALSE)</f>
        <v xml:space="preserve">Faculty Support Account : Instructional Recruiting : Business Meals and Entertain </v>
      </c>
      <c r="F5483" s="426"/>
      <c r="G5483" s="11"/>
      <c r="H5483" s="10" t="str">
        <f t="shared" si="286"/>
        <v>3337</v>
      </c>
      <c r="I5483" s="10" t="str">
        <f t="shared" si="288"/>
        <v xml:space="preserve"> </v>
      </c>
      <c r="J5483" t="str">
        <f t="shared" si="287"/>
        <v>E3842</v>
      </c>
      <c r="K5483">
        <f>VLOOKUP(D5483,'Step 1b-Current GLMT'!A:C,3,FALSE)</f>
        <v>0</v>
      </c>
    </row>
    <row r="5484" spans="1:11" s="6" customFormat="1" x14ac:dyDescent="0.25">
      <c r="A5484" s="10" t="s">
        <v>20332</v>
      </c>
      <c r="B5484" s="10" t="s">
        <v>20333</v>
      </c>
      <c r="C5484" s="11"/>
      <c r="D5484" s="10" t="s">
        <v>20334</v>
      </c>
      <c r="E5484" s="11" t="str">
        <f>VLOOKUP(D5484,'Step 1b-Current GLMT'!A:B,2,FALSE)</f>
        <v xml:space="preserve">Faculty Support Account : General Academic Support : Other Wages - Unclassified </v>
      </c>
      <c r="F5484" s="423"/>
      <c r="G5484" s="11"/>
      <c r="H5484" s="10" t="str">
        <f t="shared" si="286"/>
        <v>3337</v>
      </c>
      <c r="I5484" s="10" t="str">
        <f t="shared" si="288"/>
        <v xml:space="preserve"> </v>
      </c>
      <c r="J5484" t="str">
        <f t="shared" si="287"/>
        <v>E1701</v>
      </c>
      <c r="K5484">
        <f>VLOOKUP(D5484,'Step 1b-Current GLMT'!A:C,3,FALSE)</f>
        <v>0</v>
      </c>
    </row>
    <row r="5485" spans="1:11" s="6" customFormat="1" x14ac:dyDescent="0.25">
      <c r="A5485"/>
      <c r="B5485" t="s">
        <v>21950</v>
      </c>
      <c r="D5485" t="s">
        <v>20334</v>
      </c>
      <c r="E5485" s="330" t="str">
        <f>VLOOKUP(D5485,'Step 1b-Current GLMT'!A:B,2,FALSE)</f>
        <v xml:space="preserve">Faculty Support Account : General Academic Support : Other Wages - Unclassified </v>
      </c>
      <c r="F5485" s="427"/>
      <c r="G5485"/>
      <c r="H5485" t="str">
        <f t="shared" si="286"/>
        <v>3337</v>
      </c>
      <c r="I5485" t="str">
        <f t="shared" si="288"/>
        <v xml:space="preserve"> </v>
      </c>
      <c r="J5485" t="str">
        <f t="shared" si="287"/>
        <v>E1701</v>
      </c>
      <c r="K5485">
        <f>VLOOKUP(D5485,'Step 1b-Current GLMT'!A:C,3,FALSE)</f>
        <v>0</v>
      </c>
    </row>
    <row r="5486" spans="1:11" s="6" customFormat="1" x14ac:dyDescent="0.25">
      <c r="A5486" t="s">
        <v>415</v>
      </c>
      <c r="B5486" t="s">
        <v>7693</v>
      </c>
      <c r="D5486" t="s">
        <v>16720</v>
      </c>
      <c r="E5486" s="6" t="str">
        <f>VLOOKUP(D5486,'Step 1b-Current GLMT'!A:B,2,FALSE)</f>
        <v xml:space="preserve">Faculty Support Account : General Academic Support : Student Wages </v>
      </c>
      <c r="F5486" s="422"/>
      <c r="H5486" t="str">
        <f t="shared" si="286"/>
        <v>3337</v>
      </c>
      <c r="I5486" t="str">
        <f t="shared" si="288"/>
        <v xml:space="preserve"> </v>
      </c>
      <c r="J5486" t="str">
        <f t="shared" si="287"/>
        <v>E1800</v>
      </c>
      <c r="K5486">
        <f>VLOOKUP(D5486,'Step 1b-Current GLMT'!A:C,3,FALSE)</f>
        <v>0</v>
      </c>
    </row>
    <row r="5487" spans="1:11" s="6" customFormat="1" x14ac:dyDescent="0.25">
      <c r="A5487" t="s">
        <v>448</v>
      </c>
      <c r="B5487" t="s">
        <v>7694</v>
      </c>
      <c r="D5487" t="s">
        <v>21123</v>
      </c>
      <c r="E5487" s="6" t="str">
        <f>VLOOKUP(D5487,'Step 1b-Current GLMT'!A:B,2,FALSE)</f>
        <v xml:space="preserve">Faculty Support Account : General Academic Support : Workers Compensation </v>
      </c>
      <c r="F5487" s="422"/>
      <c r="H5487" t="str">
        <f t="shared" si="286"/>
        <v>3337</v>
      </c>
      <c r="I5487" t="str">
        <f t="shared" si="288"/>
        <v xml:space="preserve"> </v>
      </c>
      <c r="J5487" t="str">
        <f t="shared" si="287"/>
        <v>E2403</v>
      </c>
      <c r="K5487">
        <f>VLOOKUP(D5487,'Step 1b-Current GLMT'!A:C,3,FALSE)</f>
        <v>0</v>
      </c>
    </row>
    <row r="5488" spans="1:11" s="6" customFormat="1" x14ac:dyDescent="0.25">
      <c r="A5488" t="s">
        <v>288</v>
      </c>
      <c r="B5488" t="s">
        <v>7695</v>
      </c>
      <c r="D5488" t="s">
        <v>16722</v>
      </c>
      <c r="E5488" s="6" t="str">
        <f>VLOOKUP(D5488,'Step 1b-Current GLMT'!A:B,2,FALSE)</f>
        <v xml:space="preserve">Faculty Support Account : General Academic Support : Travel Pool - Reg </v>
      </c>
      <c r="F5488" s="422"/>
      <c r="H5488" t="str">
        <f t="shared" si="286"/>
        <v>3337</v>
      </c>
      <c r="I5488" t="str">
        <f t="shared" si="288"/>
        <v xml:space="preserve"> </v>
      </c>
      <c r="J5488" t="str">
        <f t="shared" si="287"/>
        <v>E3100</v>
      </c>
      <c r="K5488">
        <f>VLOOKUP(D5488,'Step 1b-Current GLMT'!A:C,3,FALSE)</f>
        <v>0</v>
      </c>
    </row>
    <row r="5489" spans="1:11" s="6" customFormat="1" x14ac:dyDescent="0.25">
      <c r="A5489" t="s">
        <v>451</v>
      </c>
      <c r="B5489" t="s">
        <v>7696</v>
      </c>
      <c r="D5489" t="s">
        <v>16724</v>
      </c>
      <c r="E5489" s="6" t="str">
        <f>VLOOKUP(D5489,'Step 1b-Current GLMT'!A:B,2,FALSE)</f>
        <v xml:space="preserve">Faculty Support Account : General Academic Support : Travel Pool - Non-State </v>
      </c>
      <c r="F5489" s="422"/>
      <c r="H5489" t="str">
        <f t="shared" si="286"/>
        <v>3337</v>
      </c>
      <c r="I5489" t="str">
        <f t="shared" si="288"/>
        <v xml:space="preserve"> </v>
      </c>
      <c r="J5489" t="str">
        <f t="shared" si="287"/>
        <v>E3300</v>
      </c>
      <c r="K5489">
        <f>VLOOKUP(D5489,'Step 1b-Current GLMT'!A:C,3,FALSE)</f>
        <v>0</v>
      </c>
    </row>
    <row r="5490" spans="1:11" s="6" customFormat="1" x14ac:dyDescent="0.25">
      <c r="A5490" t="s">
        <v>267</v>
      </c>
      <c r="B5490" t="s">
        <v>7697</v>
      </c>
      <c r="D5490" t="s">
        <v>16726</v>
      </c>
      <c r="E5490" s="6" t="str">
        <f>VLOOKUP(D5490,'Step 1b-Current GLMT'!A:B,2,FALSE)</f>
        <v xml:space="preserve">Faculty Support Account : General Academic Support : Contractual Services </v>
      </c>
      <c r="F5490" s="422"/>
      <c r="H5490" t="str">
        <f t="shared" si="286"/>
        <v>3337</v>
      </c>
      <c r="I5490" t="str">
        <f t="shared" si="288"/>
        <v xml:space="preserve"> </v>
      </c>
      <c r="J5490" t="str">
        <f t="shared" si="287"/>
        <v>E3800</v>
      </c>
      <c r="K5490">
        <f>VLOOKUP(D5490,'Step 1b-Current GLMT'!A:C,3,FALSE)</f>
        <v>0</v>
      </c>
    </row>
    <row r="5491" spans="1:11" s="6" customFormat="1" x14ac:dyDescent="0.25">
      <c r="A5491" t="s">
        <v>385</v>
      </c>
      <c r="B5491" t="s">
        <v>7698</v>
      </c>
      <c r="D5491" t="s">
        <v>16728</v>
      </c>
      <c r="E5491" s="6" t="str">
        <f>VLOOKUP(D5491,'Step 1b-Current GLMT'!A:B,2,FALSE)</f>
        <v xml:space="preserve">Faculty Support Account : General Academic Support : Business Meals and Entertain </v>
      </c>
      <c r="F5491" s="422"/>
      <c r="H5491" t="str">
        <f t="shared" si="286"/>
        <v>3337</v>
      </c>
      <c r="I5491" t="str">
        <f t="shared" si="288"/>
        <v xml:space="preserve"> </v>
      </c>
      <c r="J5491" t="str">
        <f t="shared" si="287"/>
        <v>E3842</v>
      </c>
      <c r="K5491">
        <f>VLOOKUP(D5491,'Step 1b-Current GLMT'!A:C,3,FALSE)</f>
        <v>0</v>
      </c>
    </row>
    <row r="5492" spans="1:11" s="6" customFormat="1" x14ac:dyDescent="0.25">
      <c r="A5492" t="s">
        <v>977</v>
      </c>
      <c r="B5492" t="s">
        <v>7699</v>
      </c>
      <c r="D5492" t="s">
        <v>16730</v>
      </c>
      <c r="E5492" s="6" t="str">
        <f>VLOOKUP(D5492,'Step 1b-Current GLMT'!A:B,2,FALSE)</f>
        <v xml:space="preserve">Faculty Support Account : General Academic Support : Student Functions and Events </v>
      </c>
      <c r="F5492" s="422"/>
      <c r="H5492" t="str">
        <f t="shared" si="286"/>
        <v>3337</v>
      </c>
      <c r="I5492" t="str">
        <f t="shared" si="288"/>
        <v xml:space="preserve"> </v>
      </c>
      <c r="J5492" t="str">
        <f t="shared" si="287"/>
        <v>E3840</v>
      </c>
      <c r="K5492">
        <f>VLOOKUP(D5492,'Step 1b-Current GLMT'!A:C,3,FALSE)</f>
        <v>0</v>
      </c>
    </row>
    <row r="5493" spans="1:11" s="6" customFormat="1" x14ac:dyDescent="0.25">
      <c r="A5493" t="s">
        <v>194</v>
      </c>
      <c r="B5493" t="s">
        <v>7700</v>
      </c>
      <c r="D5493" t="s">
        <v>16732</v>
      </c>
      <c r="E5493" s="6" t="str">
        <f>VLOOKUP(D5493,'Step 1b-Current GLMT'!A:B,2,FALSE)</f>
        <v xml:space="preserve">Faculty Support Account : General Academic Support : General Supplies </v>
      </c>
      <c r="F5493" s="422"/>
      <c r="H5493" t="str">
        <f t="shared" si="286"/>
        <v>3337</v>
      </c>
      <c r="I5493" t="str">
        <f t="shared" si="288"/>
        <v xml:space="preserve"> </v>
      </c>
      <c r="J5493" t="str">
        <f t="shared" si="287"/>
        <v>E4100</v>
      </c>
      <c r="K5493">
        <f>VLOOKUP(D5493,'Step 1b-Current GLMT'!A:C,3,FALSE)</f>
        <v>318001</v>
      </c>
    </row>
    <row r="5494" spans="1:11" s="6" customFormat="1" x14ac:dyDescent="0.25">
      <c r="A5494" t="s">
        <v>2665</v>
      </c>
      <c r="B5494" t="s">
        <v>7701</v>
      </c>
      <c r="D5494" t="s">
        <v>16734</v>
      </c>
      <c r="E5494" s="6" t="str">
        <f>VLOOKUP(D5494,'Step 1b-Current GLMT'!A:B,2,FALSE)</f>
        <v xml:space="preserve">Faculty Support Account : General Academic Support : Dues </v>
      </c>
      <c r="F5494" s="422"/>
      <c r="H5494" t="str">
        <f t="shared" si="286"/>
        <v>3337</v>
      </c>
      <c r="I5494" t="str">
        <f t="shared" si="288"/>
        <v xml:space="preserve"> </v>
      </c>
      <c r="J5494" t="str">
        <f t="shared" si="287"/>
        <v>E5100</v>
      </c>
      <c r="K5494">
        <f>VLOOKUP(D5494,'Step 1b-Current GLMT'!A:C,3,FALSE)</f>
        <v>0</v>
      </c>
    </row>
    <row r="5495" spans="1:11" s="6" customFormat="1" x14ac:dyDescent="0.25">
      <c r="A5495" t="s">
        <v>1657</v>
      </c>
      <c r="B5495" t="s">
        <v>7702</v>
      </c>
      <c r="D5495" t="s">
        <v>16736</v>
      </c>
      <c r="E5495" s="6" t="str">
        <f>VLOOKUP(D5495,'Step 1b-Current GLMT'!A:B,2,FALSE)</f>
        <v xml:space="preserve">Faculty Support Account : FMU Scholarship - Academic : Scholarship </v>
      </c>
      <c r="F5495" s="422"/>
      <c r="H5495" t="str">
        <f t="shared" si="286"/>
        <v>3337</v>
      </c>
      <c r="I5495" t="str">
        <f t="shared" si="288"/>
        <v xml:space="preserve"> </v>
      </c>
      <c r="J5495" t="str">
        <f t="shared" si="287"/>
        <v>E6100</v>
      </c>
      <c r="K5495">
        <f>VLOOKUP(D5495,'Step 1b-Current GLMT'!A:C,3,FALSE)</f>
        <v>0</v>
      </c>
    </row>
    <row r="5496" spans="1:11" s="6" customFormat="1" x14ac:dyDescent="0.25">
      <c r="A5496" t="s">
        <v>190</v>
      </c>
      <c r="B5496" t="s">
        <v>7703</v>
      </c>
      <c r="D5496" t="s">
        <v>16740</v>
      </c>
      <c r="E5496" s="6" t="str">
        <f>VLOOKUP(D5496,'Step 1b-Current GLMT'!A:B,2,FALSE)</f>
        <v xml:space="preserve">Math Lab Support : General : COD - ST Treas - 3 Fund </v>
      </c>
      <c r="F5496" s="422"/>
      <c r="H5496" t="str">
        <f t="shared" si="286"/>
        <v>3347</v>
      </c>
      <c r="I5496" t="str">
        <f t="shared" si="288"/>
        <v xml:space="preserve"> </v>
      </c>
      <c r="J5496" t="str">
        <f t="shared" si="287"/>
        <v>T2001</v>
      </c>
      <c r="K5496">
        <f>VLOOKUP(D5496,'Step 1b-Current GLMT'!A:C,3,FALSE)</f>
        <v>0</v>
      </c>
    </row>
    <row r="5497" spans="1:11" s="6" customFormat="1" x14ac:dyDescent="0.25">
      <c r="A5497" t="s">
        <v>149</v>
      </c>
      <c r="B5497" t="s">
        <v>7704</v>
      </c>
      <c r="D5497" t="s">
        <v>16742</v>
      </c>
      <c r="E5497" s="6" t="str">
        <f>VLOOKUP(D5497,'Step 1b-Current GLMT'!A:B,2,FALSE)</f>
        <v xml:space="preserve">Math Lab Support : General : A/R - Other </v>
      </c>
      <c r="F5497" s="422"/>
      <c r="H5497" t="str">
        <f t="shared" si="286"/>
        <v>3347</v>
      </c>
      <c r="I5497" t="str">
        <f t="shared" si="288"/>
        <v xml:space="preserve"> </v>
      </c>
      <c r="J5497" t="str">
        <f t="shared" si="287"/>
        <v>T5003</v>
      </c>
      <c r="K5497">
        <f>VLOOKUP(D5497,'Step 1b-Current GLMT'!A:C,3,FALSE)</f>
        <v>0</v>
      </c>
    </row>
    <row r="5498" spans="1:11" s="6" customFormat="1" x14ac:dyDescent="0.25">
      <c r="A5498" t="s">
        <v>184</v>
      </c>
      <c r="B5498" t="s">
        <v>7705</v>
      </c>
      <c r="D5498" t="s">
        <v>16744</v>
      </c>
      <c r="E5498" s="6" t="str">
        <f>VLOOKUP(D5498,'Step 1b-Current GLMT'!A:B,2,FALSE)</f>
        <v xml:space="preserve">Math Lab Support : General : Fund Balance </v>
      </c>
      <c r="F5498" s="422"/>
      <c r="H5498" t="str">
        <f t="shared" si="286"/>
        <v>3347</v>
      </c>
      <c r="I5498" t="str">
        <f t="shared" si="288"/>
        <v xml:space="preserve"> </v>
      </c>
      <c r="J5498" t="str">
        <f t="shared" si="287"/>
        <v>B0000</v>
      </c>
      <c r="K5498">
        <f>VLOOKUP(D5498,'Step 1b-Current GLMT'!A:C,3,FALSE)</f>
        <v>0</v>
      </c>
    </row>
    <row r="5499" spans="1:11" s="6" customFormat="1" x14ac:dyDescent="0.25">
      <c r="A5499" t="s">
        <v>2542</v>
      </c>
      <c r="B5499" t="s">
        <v>7706</v>
      </c>
      <c r="D5499" t="s">
        <v>16746</v>
      </c>
      <c r="E5499" s="6" t="str">
        <f>VLOOKUP(D5499,'Step 1b-Current GLMT'!A:B,2,FALSE)</f>
        <v xml:space="preserve">Math Lab Support : General : Other Revenue </v>
      </c>
      <c r="F5499" s="422"/>
      <c r="H5499" t="str">
        <f t="shared" si="286"/>
        <v>3347</v>
      </c>
      <c r="I5499" t="str">
        <f t="shared" si="288"/>
        <v xml:space="preserve"> </v>
      </c>
      <c r="J5499" t="str">
        <f t="shared" si="287"/>
        <v>R0755</v>
      </c>
      <c r="K5499">
        <f>VLOOKUP(D5499,'Step 1b-Current GLMT'!A:C,3,FALSE)</f>
        <v>0</v>
      </c>
    </row>
    <row r="5500" spans="1:11" s="6" customFormat="1" x14ac:dyDescent="0.25">
      <c r="A5500" t="s">
        <v>316</v>
      </c>
      <c r="B5500" t="s">
        <v>7707</v>
      </c>
      <c r="D5500" t="s">
        <v>16748</v>
      </c>
      <c r="E5500" s="6" t="str">
        <f>VLOOKUP(D5500,'Step 1b-Current GLMT'!A:B,2,FALSE)</f>
        <v xml:space="preserve">Math Lab Support : General : Donors - Development </v>
      </c>
      <c r="F5500" s="422"/>
      <c r="H5500" t="str">
        <f t="shared" si="286"/>
        <v>3347</v>
      </c>
      <c r="I5500" t="str">
        <f t="shared" si="288"/>
        <v xml:space="preserve"> </v>
      </c>
      <c r="J5500" t="str">
        <f t="shared" si="287"/>
        <v>R0810</v>
      </c>
      <c r="K5500">
        <f>VLOOKUP(D5500,'Step 1b-Current GLMT'!A:C,3,FALSE)</f>
        <v>0</v>
      </c>
    </row>
    <row r="5501" spans="1:11" s="6" customFormat="1" x14ac:dyDescent="0.25">
      <c r="A5501" t="s">
        <v>267</v>
      </c>
      <c r="B5501" t="s">
        <v>7708</v>
      </c>
      <c r="D5501" t="s">
        <v>16750</v>
      </c>
      <c r="E5501" s="6" t="str">
        <f>VLOOKUP(D5501,'Step 1b-Current GLMT'!A:B,2,FALSE)</f>
        <v xml:space="preserve">Math Lab Support : Math : Contractual Services </v>
      </c>
      <c r="F5501" s="422"/>
      <c r="H5501" t="str">
        <f t="shared" si="286"/>
        <v>3347</v>
      </c>
      <c r="I5501" t="str">
        <f t="shared" si="288"/>
        <v xml:space="preserve"> </v>
      </c>
      <c r="J5501" t="str">
        <f t="shared" si="287"/>
        <v>E3800</v>
      </c>
      <c r="K5501">
        <f>VLOOKUP(D5501,'Step 1b-Current GLMT'!A:C,3,FALSE)</f>
        <v>0</v>
      </c>
    </row>
    <row r="5502" spans="1:11" s="6" customFormat="1" x14ac:dyDescent="0.25">
      <c r="A5502" t="s">
        <v>194</v>
      </c>
      <c r="B5502" t="s">
        <v>7709</v>
      </c>
      <c r="D5502" t="s">
        <v>16752</v>
      </c>
      <c r="E5502" s="6" t="str">
        <f>VLOOKUP(D5502,'Step 1b-Current GLMT'!A:B,2,FALSE)</f>
        <v xml:space="preserve">Math Lab Support : Math : General Supplies </v>
      </c>
      <c r="F5502" s="422"/>
      <c r="H5502" t="str">
        <f t="shared" si="286"/>
        <v>3347</v>
      </c>
      <c r="I5502" t="str">
        <f t="shared" si="288"/>
        <v xml:space="preserve"> </v>
      </c>
      <c r="J5502" t="str">
        <f t="shared" si="287"/>
        <v>E4100</v>
      </c>
      <c r="K5502">
        <f>VLOOKUP(D5502,'Step 1b-Current GLMT'!A:C,3,FALSE)</f>
        <v>0</v>
      </c>
    </row>
    <row r="5503" spans="1:11" s="6" customFormat="1" x14ac:dyDescent="0.25">
      <c r="A5503" t="s">
        <v>1657</v>
      </c>
      <c r="B5503" t="s">
        <v>7710</v>
      </c>
      <c r="D5503" t="s">
        <v>16754</v>
      </c>
      <c r="E5503" s="6" t="str">
        <f>VLOOKUP(D5503,'Step 1b-Current GLMT'!A:B,2,FALSE)</f>
        <v xml:space="preserve">Math Lab Support : FMU Scholarship - Academic : Scholarship </v>
      </c>
      <c r="F5503" s="422"/>
      <c r="H5503" t="str">
        <f t="shared" si="286"/>
        <v>3347</v>
      </c>
      <c r="I5503" t="str">
        <f t="shared" si="288"/>
        <v xml:space="preserve"> </v>
      </c>
      <c r="J5503" t="str">
        <f t="shared" si="287"/>
        <v>E6100</v>
      </c>
      <c r="K5503">
        <f>VLOOKUP(D5503,'Step 1b-Current GLMT'!A:C,3,FALSE)</f>
        <v>0</v>
      </c>
    </row>
    <row r="5504" spans="1:11" s="6" customFormat="1" x14ac:dyDescent="0.25">
      <c r="A5504" t="s">
        <v>190</v>
      </c>
      <c r="B5504" t="s">
        <v>7711</v>
      </c>
      <c r="D5504" t="s">
        <v>16758</v>
      </c>
      <c r="E5504" s="6" t="str">
        <f>VLOOKUP(D5504,'Step 1b-Current GLMT'!A:B,2,FALSE)</f>
        <v xml:space="preserve">Math Enrichment Fund : General : COD - ST Treas - 3 Fund </v>
      </c>
      <c r="F5504" s="422"/>
      <c r="H5504" t="str">
        <f t="shared" si="286"/>
        <v>3348</v>
      </c>
      <c r="I5504" t="str">
        <f t="shared" si="288"/>
        <v xml:space="preserve"> </v>
      </c>
      <c r="J5504" t="str">
        <f t="shared" si="287"/>
        <v>T2001</v>
      </c>
      <c r="K5504">
        <f>VLOOKUP(D5504,'Step 1b-Current GLMT'!A:C,3,FALSE)</f>
        <v>0</v>
      </c>
    </row>
    <row r="5505" spans="1:11" s="6" customFormat="1" x14ac:dyDescent="0.25">
      <c r="A5505" t="s">
        <v>149</v>
      </c>
      <c r="B5505" t="s">
        <v>7713</v>
      </c>
      <c r="D5505" t="s">
        <v>16760</v>
      </c>
      <c r="E5505" s="6" t="str">
        <f>VLOOKUP(D5505,'Step 1b-Current GLMT'!A:B,2,FALSE)</f>
        <v xml:space="preserve">Math Enrichment Fund : General : A/R - Other </v>
      </c>
      <c r="F5505" s="422"/>
      <c r="H5505" t="str">
        <f t="shared" si="286"/>
        <v>3348</v>
      </c>
      <c r="I5505" t="str">
        <f t="shared" si="288"/>
        <v xml:space="preserve"> </v>
      </c>
      <c r="J5505" t="str">
        <f t="shared" si="287"/>
        <v>T5003</v>
      </c>
      <c r="K5505">
        <f>VLOOKUP(D5505,'Step 1b-Current GLMT'!A:C,3,FALSE)</f>
        <v>0</v>
      </c>
    </row>
    <row r="5506" spans="1:11" s="6" customFormat="1" x14ac:dyDescent="0.25">
      <c r="A5506" t="s">
        <v>184</v>
      </c>
      <c r="B5506" t="s">
        <v>7714</v>
      </c>
      <c r="D5506" t="s">
        <v>16762</v>
      </c>
      <c r="E5506" s="6" t="str">
        <f>VLOOKUP(D5506,'Step 1b-Current GLMT'!A:B,2,FALSE)</f>
        <v xml:space="preserve">Math Enrichment Fund : General : Fund Balance </v>
      </c>
      <c r="F5506" s="422"/>
      <c r="H5506" t="str">
        <f t="shared" ref="H5506:H5569" si="289">RIGHT(B5506,4)</f>
        <v>3348</v>
      </c>
      <c r="I5506" t="str">
        <f t="shared" si="288"/>
        <v xml:space="preserve"> </v>
      </c>
      <c r="J5506" t="str">
        <f t="shared" ref="J5506:J5569" si="290">MID(B5506,7,5)</f>
        <v>B0000</v>
      </c>
      <c r="K5506">
        <f>VLOOKUP(D5506,'Step 1b-Current GLMT'!A:C,3,FALSE)</f>
        <v>0</v>
      </c>
    </row>
    <row r="5507" spans="1:11" s="6" customFormat="1" x14ac:dyDescent="0.25">
      <c r="A5507" t="s">
        <v>2542</v>
      </c>
      <c r="B5507" t="s">
        <v>7715</v>
      </c>
      <c r="D5507" t="s">
        <v>16764</v>
      </c>
      <c r="E5507" s="6" t="str">
        <f>VLOOKUP(D5507,'Step 1b-Current GLMT'!A:B,2,FALSE)</f>
        <v xml:space="preserve">Math Enrichment Fund : General : Other Revenue </v>
      </c>
      <c r="F5507" s="422"/>
      <c r="H5507" t="str">
        <f t="shared" si="289"/>
        <v>3348</v>
      </c>
      <c r="I5507" t="str">
        <f t="shared" si="288"/>
        <v xml:space="preserve"> </v>
      </c>
      <c r="J5507" t="str">
        <f t="shared" si="290"/>
        <v>R0755</v>
      </c>
      <c r="K5507">
        <f>VLOOKUP(D5507,'Step 1b-Current GLMT'!A:C,3,FALSE)</f>
        <v>0</v>
      </c>
    </row>
    <row r="5508" spans="1:11" s="6" customFormat="1" x14ac:dyDescent="0.25">
      <c r="A5508" t="s">
        <v>230</v>
      </c>
      <c r="B5508" t="s">
        <v>7712</v>
      </c>
      <c r="D5508" t="s">
        <v>20335</v>
      </c>
      <c r="E5508" s="6" t="str">
        <f>VLOOKUP(D5508,'Step 1b-Current GLMT'!A:B,2,FALSE)</f>
        <v xml:space="preserve">Math Enrichment Fund : General : Cash Tran From W/I Acct Group </v>
      </c>
      <c r="F5508" s="422"/>
      <c r="H5508" t="str">
        <f t="shared" si="289"/>
        <v>3348</v>
      </c>
      <c r="I5508" t="str">
        <f t="shared" si="288"/>
        <v xml:space="preserve"> </v>
      </c>
      <c r="J5508" t="str">
        <f t="shared" si="290"/>
        <v>A0000</v>
      </c>
      <c r="K5508">
        <f>VLOOKUP(D5508,'Step 1b-Current GLMT'!A:C,3,FALSE)</f>
        <v>0</v>
      </c>
    </row>
    <row r="5509" spans="1:11" s="6" customFormat="1" x14ac:dyDescent="0.25">
      <c r="A5509" t="s">
        <v>288</v>
      </c>
      <c r="B5509" t="s">
        <v>7716</v>
      </c>
      <c r="D5509" t="s">
        <v>16766</v>
      </c>
      <c r="E5509" s="6" t="str">
        <f>VLOOKUP(D5509,'Step 1b-Current GLMT'!A:B,2,FALSE)</f>
        <v xml:space="preserve">Math Enrichment Fund : Math : Travel Pool - Reg </v>
      </c>
      <c r="F5509" s="422"/>
      <c r="G5509"/>
      <c r="H5509" t="str">
        <f t="shared" si="289"/>
        <v>3348</v>
      </c>
      <c r="I5509" t="str">
        <f t="shared" si="288"/>
        <v xml:space="preserve"> </v>
      </c>
      <c r="J5509" t="str">
        <f t="shared" si="290"/>
        <v>E3100</v>
      </c>
      <c r="K5509">
        <f>VLOOKUP(D5509,'Step 1b-Current GLMT'!A:C,3,FALSE)</f>
        <v>0</v>
      </c>
    </row>
    <row r="5510" spans="1:11" s="6" customFormat="1" x14ac:dyDescent="0.25">
      <c r="A5510" t="s">
        <v>451</v>
      </c>
      <c r="B5510" t="s">
        <v>7717</v>
      </c>
      <c r="D5510" t="s">
        <v>16768</v>
      </c>
      <c r="E5510" s="6" t="str">
        <f>VLOOKUP(D5510,'Step 1b-Current GLMT'!A:B,2,FALSE)</f>
        <v xml:space="preserve">Math Enrichment Fund : Math : Travel Pool - Non-State </v>
      </c>
      <c r="F5510" s="422"/>
      <c r="H5510" t="str">
        <f t="shared" si="289"/>
        <v>3348</v>
      </c>
      <c r="I5510" t="str">
        <f t="shared" si="288"/>
        <v xml:space="preserve"> </v>
      </c>
      <c r="J5510" t="str">
        <f t="shared" si="290"/>
        <v>E3300</v>
      </c>
      <c r="K5510">
        <f>VLOOKUP(D5510,'Step 1b-Current GLMT'!A:C,3,FALSE)</f>
        <v>0</v>
      </c>
    </row>
    <row r="5511" spans="1:11" s="6" customFormat="1" x14ac:dyDescent="0.25">
      <c r="A5511" t="s">
        <v>267</v>
      </c>
      <c r="B5511" t="s">
        <v>7718</v>
      </c>
      <c r="D5511" t="s">
        <v>16770</v>
      </c>
      <c r="E5511" s="6" t="str">
        <f>VLOOKUP(D5511,'Step 1b-Current GLMT'!A:B,2,FALSE)</f>
        <v xml:space="preserve">Math Enrichment Fund : Math : Contractual Services </v>
      </c>
      <c r="F5511" s="422"/>
      <c r="G5511"/>
      <c r="H5511" t="str">
        <f t="shared" si="289"/>
        <v>3348</v>
      </c>
      <c r="I5511" t="str">
        <f t="shared" si="288"/>
        <v xml:space="preserve"> </v>
      </c>
      <c r="J5511" t="str">
        <f t="shared" si="290"/>
        <v>E3800</v>
      </c>
      <c r="K5511">
        <f>VLOOKUP(D5511,'Step 1b-Current GLMT'!A:C,3,FALSE)</f>
        <v>0</v>
      </c>
    </row>
    <row r="5512" spans="1:11" s="6" customFormat="1" x14ac:dyDescent="0.25">
      <c r="A5512" t="s">
        <v>977</v>
      </c>
      <c r="B5512" t="s">
        <v>7719</v>
      </c>
      <c r="D5512" t="s">
        <v>16772</v>
      </c>
      <c r="E5512" s="6" t="str">
        <f>VLOOKUP(D5512,'Step 1b-Current GLMT'!A:B,2,FALSE)</f>
        <v xml:space="preserve">Math Enrichment Fund : Math : Student Functions and Events </v>
      </c>
      <c r="F5512" s="422"/>
      <c r="H5512" t="str">
        <f t="shared" si="289"/>
        <v>3348</v>
      </c>
      <c r="I5512" t="str">
        <f t="shared" si="288"/>
        <v xml:space="preserve"> </v>
      </c>
      <c r="J5512" t="str">
        <f t="shared" si="290"/>
        <v>E3840</v>
      </c>
      <c r="K5512">
        <f>VLOOKUP(D5512,'Step 1b-Current GLMT'!A:C,3,FALSE)</f>
        <v>0</v>
      </c>
    </row>
    <row r="5513" spans="1:11" s="6" customFormat="1" x14ac:dyDescent="0.25">
      <c r="A5513" t="s">
        <v>194</v>
      </c>
      <c r="B5513" t="s">
        <v>7720</v>
      </c>
      <c r="D5513" t="s">
        <v>16774</v>
      </c>
      <c r="E5513" s="6" t="str">
        <f>VLOOKUP(D5513,'Step 1b-Current GLMT'!A:B,2,FALSE)</f>
        <v xml:space="preserve">Math Enrichment Fund : Math : General Supplies </v>
      </c>
      <c r="F5513" s="422"/>
      <c r="H5513" t="str">
        <f t="shared" si="289"/>
        <v>3348</v>
      </c>
      <c r="I5513" t="str">
        <f t="shared" si="288"/>
        <v xml:space="preserve"> </v>
      </c>
      <c r="J5513" t="str">
        <f t="shared" si="290"/>
        <v>E4100</v>
      </c>
      <c r="K5513">
        <f>VLOOKUP(D5513,'Step 1b-Current GLMT'!A:C,3,FALSE)</f>
        <v>0</v>
      </c>
    </row>
    <row r="5514" spans="1:11" s="6" customFormat="1" x14ac:dyDescent="0.25">
      <c r="A5514" t="s">
        <v>305</v>
      </c>
      <c r="B5514" t="s">
        <v>7721</v>
      </c>
      <c r="D5514" t="s">
        <v>16776</v>
      </c>
      <c r="E5514" s="6" t="str">
        <f>VLOOKUP(D5514,'Step 1b-Current GLMT'!A:B,2,FALSE)</f>
        <v xml:space="preserve">Math Enrichment Fund : Math : Print Shop </v>
      </c>
      <c r="F5514" s="422"/>
      <c r="H5514" t="str">
        <f t="shared" si="289"/>
        <v>3348</v>
      </c>
      <c r="I5514" t="str">
        <f t="shared" si="288"/>
        <v xml:space="preserve"> </v>
      </c>
      <c r="J5514" t="str">
        <f t="shared" si="290"/>
        <v>E4122</v>
      </c>
      <c r="K5514">
        <f>VLOOKUP(D5514,'Step 1b-Current GLMT'!A:C,3,FALSE)</f>
        <v>0</v>
      </c>
    </row>
    <row r="5515" spans="1:11" s="6" customFormat="1" x14ac:dyDescent="0.25">
      <c r="A5515" t="s">
        <v>190</v>
      </c>
      <c r="B5515" t="s">
        <v>7722</v>
      </c>
      <c r="D5515" t="s">
        <v>16780</v>
      </c>
      <c r="E5515" s="6" t="str">
        <f>VLOOKUP(D5515,'Step 1b-Current GLMT'!A:B,2,FALSE)</f>
        <v xml:space="preserve">School of Business Fund : General : COD - ST Treas - 3 Fund </v>
      </c>
      <c r="F5515" s="422"/>
      <c r="H5515" t="str">
        <f t="shared" si="289"/>
        <v>3365</v>
      </c>
      <c r="I5515" t="str">
        <f t="shared" si="288"/>
        <v xml:space="preserve"> </v>
      </c>
      <c r="J5515" t="str">
        <f t="shared" si="290"/>
        <v>T2001</v>
      </c>
      <c r="K5515">
        <f>VLOOKUP(D5515,'Step 1b-Current GLMT'!A:C,3,FALSE)</f>
        <v>0</v>
      </c>
    </row>
    <row r="5516" spans="1:11" s="6" customFormat="1" x14ac:dyDescent="0.25">
      <c r="A5516" t="s">
        <v>712</v>
      </c>
      <c r="B5516" t="s">
        <v>7724</v>
      </c>
      <c r="D5516" t="s">
        <v>16782</v>
      </c>
      <c r="E5516" s="6" t="str">
        <f>VLOOKUP(D5516,'Step 1b-Current GLMT'!A:B,2,FALSE)</f>
        <v xml:space="preserve">School of Business Fund : General : A/R - Gift and Non-oper Grant </v>
      </c>
      <c r="F5516" s="422"/>
      <c r="H5516" t="str">
        <f t="shared" si="289"/>
        <v>3365</v>
      </c>
      <c r="I5516" t="str">
        <f t="shared" si="288"/>
        <v xml:space="preserve"> </v>
      </c>
      <c r="J5516" t="str">
        <f t="shared" si="290"/>
        <v>T5013</v>
      </c>
      <c r="K5516">
        <f>VLOOKUP(D5516,'Step 1b-Current GLMT'!A:C,3,FALSE)</f>
        <v>0</v>
      </c>
    </row>
    <row r="5517" spans="1:11" s="6" customFormat="1" x14ac:dyDescent="0.25">
      <c r="A5517" t="s">
        <v>149</v>
      </c>
      <c r="B5517" t="s">
        <v>7725</v>
      </c>
      <c r="D5517" t="s">
        <v>16784</v>
      </c>
      <c r="E5517" s="6" t="str">
        <f>VLOOKUP(D5517,'Step 1b-Current GLMT'!A:B,2,FALSE)</f>
        <v xml:space="preserve">School of Business Fund : General : A/R - Other </v>
      </c>
      <c r="F5517" s="422"/>
      <c r="H5517" t="str">
        <f t="shared" si="289"/>
        <v>3365</v>
      </c>
      <c r="I5517" t="str">
        <f t="shared" si="288"/>
        <v xml:space="preserve"> </v>
      </c>
      <c r="J5517" t="str">
        <f t="shared" si="290"/>
        <v>T5003</v>
      </c>
      <c r="K5517">
        <f>VLOOKUP(D5517,'Step 1b-Current GLMT'!A:C,3,FALSE)</f>
        <v>0</v>
      </c>
    </row>
    <row r="5518" spans="1:11" s="6" customFormat="1" x14ac:dyDescent="0.25">
      <c r="A5518" t="s">
        <v>184</v>
      </c>
      <c r="B5518" t="s">
        <v>7726</v>
      </c>
      <c r="D5518" t="s">
        <v>16786</v>
      </c>
      <c r="E5518" s="6" t="str">
        <f>VLOOKUP(D5518,'Step 1b-Current GLMT'!A:B,2,FALSE)</f>
        <v xml:space="preserve">School of Business Fund : General : Fund Balance </v>
      </c>
      <c r="F5518" s="422"/>
      <c r="H5518" t="str">
        <f t="shared" si="289"/>
        <v>3365</v>
      </c>
      <c r="I5518" t="str">
        <f t="shared" si="288"/>
        <v xml:space="preserve"> </v>
      </c>
      <c r="J5518" t="str">
        <f t="shared" si="290"/>
        <v>B0000</v>
      </c>
      <c r="K5518">
        <f>VLOOKUP(D5518,'Step 1b-Current GLMT'!A:C,3,FALSE)</f>
        <v>0</v>
      </c>
    </row>
    <row r="5519" spans="1:11" s="6" customFormat="1" x14ac:dyDescent="0.25">
      <c r="A5519" t="s">
        <v>2542</v>
      </c>
      <c r="B5519" t="s">
        <v>7727</v>
      </c>
      <c r="D5519" t="s">
        <v>16788</v>
      </c>
      <c r="E5519" s="6" t="str">
        <f>VLOOKUP(D5519,'Step 1b-Current GLMT'!A:B,2,FALSE)</f>
        <v xml:space="preserve">School of Business Fund : General : Other Revenue </v>
      </c>
      <c r="F5519" s="422"/>
      <c r="H5519" t="str">
        <f t="shared" si="289"/>
        <v>3365</v>
      </c>
      <c r="I5519" t="str">
        <f t="shared" si="288"/>
        <v xml:space="preserve"> </v>
      </c>
      <c r="J5519" t="str">
        <f t="shared" si="290"/>
        <v>R0755</v>
      </c>
      <c r="K5519">
        <f>VLOOKUP(D5519,'Step 1b-Current GLMT'!A:C,3,FALSE)</f>
        <v>0</v>
      </c>
    </row>
    <row r="5520" spans="1:11" s="6" customFormat="1" x14ac:dyDescent="0.25">
      <c r="A5520" t="s">
        <v>316</v>
      </c>
      <c r="B5520" t="s">
        <v>7728</v>
      </c>
      <c r="D5520" t="s">
        <v>16790</v>
      </c>
      <c r="E5520" s="6" t="str">
        <f>VLOOKUP(D5520,'Step 1b-Current GLMT'!A:B,2,FALSE)</f>
        <v xml:space="preserve">School of Business Fund : General : Donors - Development </v>
      </c>
      <c r="F5520" s="422"/>
      <c r="H5520" t="str">
        <f t="shared" si="289"/>
        <v>3365</v>
      </c>
      <c r="I5520" t="str">
        <f t="shared" si="288"/>
        <v xml:space="preserve"> </v>
      </c>
      <c r="J5520" t="str">
        <f t="shared" si="290"/>
        <v>R0810</v>
      </c>
      <c r="K5520">
        <f>VLOOKUP(D5520,'Step 1b-Current GLMT'!A:C,3,FALSE)</f>
        <v>0</v>
      </c>
    </row>
    <row r="5521" spans="1:11" s="6" customFormat="1" x14ac:dyDescent="0.25">
      <c r="A5521" t="s">
        <v>230</v>
      </c>
      <c r="B5521" t="s">
        <v>7723</v>
      </c>
      <c r="D5521" t="s">
        <v>20336</v>
      </c>
      <c r="E5521" s="6" t="str">
        <f>VLOOKUP(D5521,'Step 1b-Current GLMT'!A:B,2,FALSE)</f>
        <v xml:space="preserve">School of Business Fund : General : Cash Tran From W/I Acct Group </v>
      </c>
      <c r="F5521" s="422"/>
      <c r="H5521" t="str">
        <f t="shared" si="289"/>
        <v>3365</v>
      </c>
      <c r="I5521" t="str">
        <f t="shared" si="288"/>
        <v xml:space="preserve"> </v>
      </c>
      <c r="J5521" t="str">
        <f t="shared" si="290"/>
        <v>A0000</v>
      </c>
      <c r="K5521">
        <f>VLOOKUP(D5521,'Step 1b-Current GLMT'!A:C,3,FALSE)</f>
        <v>0</v>
      </c>
    </row>
    <row r="5522" spans="1:11" s="6" customFormat="1" x14ac:dyDescent="0.25">
      <c r="A5522" t="s">
        <v>288</v>
      </c>
      <c r="B5522" t="s">
        <v>7729</v>
      </c>
      <c r="D5522" t="s">
        <v>16792</v>
      </c>
      <c r="E5522" s="6" t="str">
        <f>VLOOKUP(D5522,'Step 1b-Current GLMT'!A:B,2,FALSE)</f>
        <v xml:space="preserve">School of Business Fund : School of Business : Travel Pool - Reg </v>
      </c>
      <c r="F5522" s="422"/>
      <c r="H5522" t="str">
        <f t="shared" si="289"/>
        <v>3365</v>
      </c>
      <c r="I5522" t="str">
        <f t="shared" si="288"/>
        <v xml:space="preserve"> </v>
      </c>
      <c r="J5522" t="str">
        <f t="shared" si="290"/>
        <v>E3100</v>
      </c>
      <c r="K5522">
        <f>VLOOKUP(D5522,'Step 1b-Current GLMT'!A:C,3,FALSE)</f>
        <v>0</v>
      </c>
    </row>
    <row r="5523" spans="1:11" s="6" customFormat="1" x14ac:dyDescent="0.25">
      <c r="A5523" t="s">
        <v>451</v>
      </c>
      <c r="B5523" t="s">
        <v>7730</v>
      </c>
      <c r="D5523" t="s">
        <v>16794</v>
      </c>
      <c r="E5523" s="6" t="str">
        <f>VLOOKUP(D5523,'Step 1b-Current GLMT'!A:B,2,FALSE)</f>
        <v xml:space="preserve">School of Business Fund : School of Business : Travel Pool - Non-State </v>
      </c>
      <c r="F5523" s="422"/>
      <c r="H5523" t="str">
        <f t="shared" si="289"/>
        <v>3365</v>
      </c>
      <c r="I5523" t="str">
        <f t="shared" si="288"/>
        <v xml:space="preserve"> </v>
      </c>
      <c r="J5523" t="str">
        <f t="shared" si="290"/>
        <v>E3300</v>
      </c>
      <c r="K5523">
        <f>VLOOKUP(D5523,'Step 1b-Current GLMT'!A:C,3,FALSE)</f>
        <v>0</v>
      </c>
    </row>
    <row r="5524" spans="1:11" s="6" customFormat="1" x14ac:dyDescent="0.25">
      <c r="A5524" t="s">
        <v>267</v>
      </c>
      <c r="B5524" t="s">
        <v>7731</v>
      </c>
      <c r="D5524" t="s">
        <v>16796</v>
      </c>
      <c r="E5524" s="6" t="str">
        <f>VLOOKUP(D5524,'Step 1b-Current GLMT'!A:B,2,FALSE)</f>
        <v xml:space="preserve">School of Business Fund : School of Business : Contractual Services </v>
      </c>
      <c r="F5524" s="422"/>
      <c r="H5524" t="str">
        <f t="shared" si="289"/>
        <v>3365</v>
      </c>
      <c r="I5524" t="str">
        <f t="shared" si="288"/>
        <v xml:space="preserve"> </v>
      </c>
      <c r="J5524" t="str">
        <f t="shared" si="290"/>
        <v>E3800</v>
      </c>
      <c r="K5524">
        <f>VLOOKUP(D5524,'Step 1b-Current GLMT'!A:C,3,FALSE)</f>
        <v>0</v>
      </c>
    </row>
    <row r="5525" spans="1:11" s="6" customFormat="1" x14ac:dyDescent="0.25">
      <c r="A5525" t="s">
        <v>977</v>
      </c>
      <c r="B5525" t="s">
        <v>7732</v>
      </c>
      <c r="D5525" t="s">
        <v>16798</v>
      </c>
      <c r="E5525" s="6" t="str">
        <f>VLOOKUP(D5525,'Step 1b-Current GLMT'!A:B,2,FALSE)</f>
        <v xml:space="preserve">School of Business Fund : School of Business : Student Functions and Events </v>
      </c>
      <c r="F5525" s="422"/>
      <c r="H5525" t="str">
        <f t="shared" si="289"/>
        <v>3365</v>
      </c>
      <c r="I5525" t="str">
        <f t="shared" si="288"/>
        <v xml:space="preserve"> </v>
      </c>
      <c r="J5525" t="str">
        <f t="shared" si="290"/>
        <v>E3840</v>
      </c>
      <c r="K5525">
        <f>VLOOKUP(D5525,'Step 1b-Current GLMT'!A:C,3,FALSE)</f>
        <v>0</v>
      </c>
    </row>
    <row r="5526" spans="1:11" s="6" customFormat="1" x14ac:dyDescent="0.25">
      <c r="A5526" t="s">
        <v>194</v>
      </c>
      <c r="B5526" t="s">
        <v>7733</v>
      </c>
      <c r="D5526" t="s">
        <v>16800</v>
      </c>
      <c r="E5526" s="6" t="str">
        <f>VLOOKUP(D5526,'Step 1b-Current GLMT'!A:B,2,FALSE)</f>
        <v xml:space="preserve">School of Business Fund : School of Business : General Supplies </v>
      </c>
      <c r="F5526" s="422"/>
      <c r="H5526" t="str">
        <f t="shared" si="289"/>
        <v>3365</v>
      </c>
      <c r="I5526" t="str">
        <f t="shared" si="288"/>
        <v xml:space="preserve"> </v>
      </c>
      <c r="J5526" t="str">
        <f t="shared" si="290"/>
        <v>E4100</v>
      </c>
      <c r="K5526">
        <f>VLOOKUP(D5526,'Step 1b-Current GLMT'!A:C,3,FALSE)</f>
        <v>0</v>
      </c>
    </row>
    <row r="5527" spans="1:11" s="6" customFormat="1" x14ac:dyDescent="0.25">
      <c r="A5527" t="s">
        <v>305</v>
      </c>
      <c r="B5527" t="s">
        <v>7734</v>
      </c>
      <c r="D5527" t="s">
        <v>16802</v>
      </c>
      <c r="E5527" s="6" t="str">
        <f>VLOOKUP(D5527,'Step 1b-Current GLMT'!A:B,2,FALSE)</f>
        <v xml:space="preserve">School of Business Fund : School of Business : Print Shop </v>
      </c>
      <c r="F5527" s="422"/>
      <c r="H5527" t="str">
        <f t="shared" si="289"/>
        <v>3365</v>
      </c>
      <c r="I5527" t="str">
        <f t="shared" si="288"/>
        <v xml:space="preserve"> </v>
      </c>
      <c r="J5527" t="str">
        <f t="shared" si="290"/>
        <v>E4122</v>
      </c>
      <c r="K5527">
        <f>VLOOKUP(D5527,'Step 1b-Current GLMT'!A:C,3,FALSE)</f>
        <v>0</v>
      </c>
    </row>
    <row r="5528" spans="1:11" s="6" customFormat="1" x14ac:dyDescent="0.25">
      <c r="A5528" t="s">
        <v>182</v>
      </c>
      <c r="B5528" t="s">
        <v>7735</v>
      </c>
      <c r="D5528" t="s">
        <v>16804</v>
      </c>
      <c r="E5528" s="6" t="str">
        <f>VLOOKUP(D5528,'Step 1b-Current GLMT'!A:B,2,FALSE)</f>
        <v xml:space="preserve">School of Business Fund : School of Business : Administrative Expenses </v>
      </c>
      <c r="F5528" s="422"/>
      <c r="H5528" t="str">
        <f t="shared" si="289"/>
        <v>3365</v>
      </c>
      <c r="I5528" t="str">
        <f t="shared" si="288"/>
        <v xml:space="preserve"> </v>
      </c>
      <c r="J5528" t="str">
        <f t="shared" si="290"/>
        <v>E5050</v>
      </c>
      <c r="K5528">
        <f>VLOOKUP(D5528,'Step 1b-Current GLMT'!A:C,3,FALSE)</f>
        <v>0</v>
      </c>
    </row>
    <row r="5529" spans="1:11" s="6" customFormat="1" x14ac:dyDescent="0.25">
      <c r="A5529" t="s">
        <v>2665</v>
      </c>
      <c r="B5529" t="s">
        <v>7736</v>
      </c>
      <c r="D5529" t="s">
        <v>16806</v>
      </c>
      <c r="E5529" s="6" t="str">
        <f>VLOOKUP(D5529,'Step 1b-Current GLMT'!A:B,2,FALSE)</f>
        <v xml:space="preserve">School of Business Fund : School of Business : Dues </v>
      </c>
      <c r="F5529" s="422"/>
      <c r="G5529"/>
      <c r="H5529" t="str">
        <f t="shared" si="289"/>
        <v>3365</v>
      </c>
      <c r="I5529" t="str">
        <f t="shared" si="288"/>
        <v xml:space="preserve"> </v>
      </c>
      <c r="J5529" t="str">
        <f t="shared" si="290"/>
        <v>E5100</v>
      </c>
      <c r="K5529">
        <f>VLOOKUP(D5529,'Step 1b-Current GLMT'!A:C,3,FALSE)</f>
        <v>0</v>
      </c>
    </row>
    <row r="5530" spans="1:11" s="6" customFormat="1" x14ac:dyDescent="0.25">
      <c r="A5530" t="s">
        <v>20</v>
      </c>
      <c r="B5530" t="s">
        <v>7737</v>
      </c>
      <c r="D5530" t="s">
        <v>16808</v>
      </c>
      <c r="E5530" s="6" t="str">
        <f>VLOOKUP(D5530,'Step 1b-Current GLMT'!A:B,2,FALSE)</f>
        <v xml:space="preserve">School of Business Fund : School of Business : Unallocated - Designated </v>
      </c>
      <c r="F5530" s="422"/>
      <c r="G5530"/>
      <c r="H5530" t="str">
        <f t="shared" si="289"/>
        <v>3365</v>
      </c>
      <c r="I5530" t="str">
        <f t="shared" si="288"/>
        <v xml:space="preserve"> </v>
      </c>
      <c r="J5530" t="str">
        <f t="shared" si="290"/>
        <v>E1498</v>
      </c>
      <c r="K5530">
        <f>VLOOKUP(D5530,'Step 1b-Current GLMT'!A:C,3,FALSE)</f>
        <v>0</v>
      </c>
    </row>
    <row r="5531" spans="1:11" s="6" customFormat="1" x14ac:dyDescent="0.25">
      <c r="A5531" t="s">
        <v>1657</v>
      </c>
      <c r="B5531" t="s">
        <v>7738</v>
      </c>
      <c r="D5531" t="s">
        <v>16810</v>
      </c>
      <c r="E5531" s="6" t="str">
        <f>VLOOKUP(D5531,'Step 1b-Current GLMT'!A:B,2,FALSE)</f>
        <v xml:space="preserve">School of Business Fund : FMU Scholarship - Academic : Scholarship </v>
      </c>
      <c r="F5531" s="422"/>
      <c r="H5531" t="str">
        <f t="shared" si="289"/>
        <v>3365</v>
      </c>
      <c r="I5531" t="str">
        <f t="shared" si="288"/>
        <v xml:space="preserve"> </v>
      </c>
      <c r="J5531" t="str">
        <f t="shared" si="290"/>
        <v>E6100</v>
      </c>
      <c r="K5531">
        <f>VLOOKUP(D5531,'Step 1b-Current GLMT'!A:C,3,FALSE)</f>
        <v>0</v>
      </c>
    </row>
    <row r="5532" spans="1:11" s="6" customFormat="1" x14ac:dyDescent="0.25">
      <c r="A5532" t="s">
        <v>190</v>
      </c>
      <c r="B5532" t="s">
        <v>7739</v>
      </c>
      <c r="D5532" t="s">
        <v>16814</v>
      </c>
      <c r="E5532" s="6" t="str">
        <f>VLOOKUP(D5532,'Step 1b-Current GLMT'!A:B,2,FALSE)</f>
        <v xml:space="preserve">Swamp Fox Writing Project : General : COD - ST Treas - 3 Fund </v>
      </c>
      <c r="F5532" s="422"/>
      <c r="H5532" t="str">
        <f t="shared" si="289"/>
        <v>3368</v>
      </c>
      <c r="I5532" t="str">
        <f t="shared" si="288"/>
        <v xml:space="preserve"> </v>
      </c>
      <c r="J5532" t="str">
        <f t="shared" si="290"/>
        <v>T2001</v>
      </c>
      <c r="K5532">
        <f>VLOOKUP(D5532,'Step 1b-Current GLMT'!A:C,3,FALSE)</f>
        <v>0</v>
      </c>
    </row>
    <row r="5533" spans="1:11" s="6" customFormat="1" x14ac:dyDescent="0.25">
      <c r="A5533" t="s">
        <v>284</v>
      </c>
      <c r="B5533" t="s">
        <v>7741</v>
      </c>
      <c r="D5533" t="s">
        <v>16816</v>
      </c>
      <c r="E5533" s="6" t="str">
        <f>VLOOKUP(D5533,'Step 1b-Current GLMT'!A:B,2,FALSE)</f>
        <v xml:space="preserve">Swamp Fox Writing Project : General : A/R - Sales/Serv of Educ Act </v>
      </c>
      <c r="F5533" s="422"/>
      <c r="H5533" t="str">
        <f t="shared" si="289"/>
        <v>3368</v>
      </c>
      <c r="I5533" t="str">
        <f t="shared" si="288"/>
        <v xml:space="preserve"> </v>
      </c>
      <c r="J5533" t="str">
        <f t="shared" si="290"/>
        <v>T5007</v>
      </c>
      <c r="K5533">
        <f>VLOOKUP(D5533,'Step 1b-Current GLMT'!A:C,3,FALSE)</f>
        <v>0</v>
      </c>
    </row>
    <row r="5534" spans="1:11" s="6" customFormat="1" x14ac:dyDescent="0.25">
      <c r="A5534" t="s">
        <v>618</v>
      </c>
      <c r="B5534" t="s">
        <v>7742</v>
      </c>
      <c r="D5534" t="s">
        <v>16818</v>
      </c>
      <c r="E5534" s="6" t="str">
        <f>VLOOKUP(D5534,'Step 1b-Current GLMT'!A:B,2,FALSE)</f>
        <v xml:space="preserve">Swamp Fox Writing Project : General : A/R - Grants/Contract - Other </v>
      </c>
      <c r="F5534" s="422"/>
      <c r="H5534" t="str">
        <f t="shared" si="289"/>
        <v>3368</v>
      </c>
      <c r="I5534" t="str">
        <f t="shared" si="288"/>
        <v xml:space="preserve"> </v>
      </c>
      <c r="J5534" t="str">
        <f t="shared" si="290"/>
        <v>T5012</v>
      </c>
      <c r="K5534">
        <f>VLOOKUP(D5534,'Step 1b-Current GLMT'!A:C,3,FALSE)</f>
        <v>0</v>
      </c>
    </row>
    <row r="5535" spans="1:11" s="6" customFormat="1" x14ac:dyDescent="0.25">
      <c r="A5535" t="s">
        <v>184</v>
      </c>
      <c r="B5535" t="s">
        <v>7743</v>
      </c>
      <c r="D5535" t="s">
        <v>16820</v>
      </c>
      <c r="E5535" s="6" t="str">
        <f>VLOOKUP(D5535,'Step 1b-Current GLMT'!A:B,2,FALSE)</f>
        <v xml:space="preserve">Swamp Fox Writing Project : General : Fund Balance </v>
      </c>
      <c r="F5535" s="422"/>
      <c r="H5535" t="str">
        <f t="shared" si="289"/>
        <v>3368</v>
      </c>
      <c r="I5535" t="str">
        <f t="shared" si="288"/>
        <v xml:space="preserve"> </v>
      </c>
      <c r="J5535" t="str">
        <f t="shared" si="290"/>
        <v>B0000</v>
      </c>
      <c r="K5535">
        <f>VLOOKUP(D5535,'Step 1b-Current GLMT'!A:C,3,FALSE)</f>
        <v>0</v>
      </c>
    </row>
    <row r="5536" spans="1:11" s="6" customFormat="1" x14ac:dyDescent="0.25">
      <c r="A5536" t="s">
        <v>1490</v>
      </c>
      <c r="B5536" t="s">
        <v>7744</v>
      </c>
      <c r="D5536" t="s">
        <v>16822</v>
      </c>
      <c r="E5536" s="6" t="str">
        <f>VLOOKUP(D5536,'Step 1b-Current GLMT'!A:B,2,FALSE)</f>
        <v xml:space="preserve">Swamp Fox Writing Project : General : State Contracts </v>
      </c>
      <c r="F5536" s="421"/>
      <c r="H5536" t="str">
        <f t="shared" si="289"/>
        <v>3368</v>
      </c>
      <c r="I5536" t="str">
        <f t="shared" si="288"/>
        <v xml:space="preserve"> </v>
      </c>
      <c r="J5536" t="str">
        <f t="shared" si="290"/>
        <v>R0245</v>
      </c>
      <c r="K5536">
        <f>VLOOKUP(D5536,'Step 1b-Current GLMT'!A:C,3,FALSE)</f>
        <v>0</v>
      </c>
    </row>
    <row r="5537" spans="1:11" s="6" customFormat="1" x14ac:dyDescent="0.25">
      <c r="A5537" t="s">
        <v>7745</v>
      </c>
      <c r="B5537" t="s">
        <v>7746</v>
      </c>
      <c r="D5537" t="s">
        <v>16824</v>
      </c>
      <c r="E5537" s="6" t="str">
        <f>VLOOKUP(D5537,'Step 1b-Current GLMT'!A:B,2,FALSE)</f>
        <v xml:space="preserve">Swamp Fox Writing Project : General : Local Contracts </v>
      </c>
      <c r="F5537" s="421"/>
      <c r="H5537" t="str">
        <f t="shared" si="289"/>
        <v>3368</v>
      </c>
      <c r="I5537" t="str">
        <f t="shared" si="288"/>
        <v xml:space="preserve"> </v>
      </c>
      <c r="J5537" t="str">
        <f t="shared" si="290"/>
        <v>R0252</v>
      </c>
      <c r="K5537">
        <f>VLOOKUP(D5537,'Step 1b-Current GLMT'!A:C,3,FALSE)</f>
        <v>0</v>
      </c>
    </row>
    <row r="5538" spans="1:11" s="6" customFormat="1" x14ac:dyDescent="0.25">
      <c r="A5538" t="s">
        <v>314</v>
      </c>
      <c r="B5538" t="s">
        <v>7747</v>
      </c>
      <c r="D5538" t="s">
        <v>16826</v>
      </c>
      <c r="E5538" s="6" t="str">
        <f>VLOOKUP(D5538,'Step 1b-Current GLMT'!A:B,2,FALSE)</f>
        <v xml:space="preserve">Swamp Fox Writing Project : General : Participants </v>
      </c>
      <c r="F5538" s="422"/>
      <c r="H5538" t="str">
        <f t="shared" si="289"/>
        <v>3368</v>
      </c>
      <c r="I5538" t="str">
        <f t="shared" si="288"/>
        <v xml:space="preserve"> </v>
      </c>
      <c r="J5538" t="str">
        <f t="shared" si="290"/>
        <v>R0360</v>
      </c>
      <c r="K5538">
        <f>VLOOKUP(D5538,'Step 1b-Current GLMT'!A:C,3,FALSE)</f>
        <v>0</v>
      </c>
    </row>
    <row r="5539" spans="1:11" s="6" customFormat="1" x14ac:dyDescent="0.25">
      <c r="A5539" t="s">
        <v>230</v>
      </c>
      <c r="B5539" t="s">
        <v>7740</v>
      </c>
      <c r="D5539" t="s">
        <v>20337</v>
      </c>
      <c r="E5539" s="6" t="str">
        <f>VLOOKUP(D5539,'Step 1b-Current GLMT'!A:B,2,FALSE)</f>
        <v xml:space="preserve">Swamp Fox Writing Project : General : Cash Tran From W/I Acct Group </v>
      </c>
      <c r="F5539" s="422"/>
      <c r="H5539" t="str">
        <f t="shared" si="289"/>
        <v>3368</v>
      </c>
      <c r="I5539" t="str">
        <f t="shared" si="288"/>
        <v xml:space="preserve"> </v>
      </c>
      <c r="J5539" t="str">
        <f t="shared" si="290"/>
        <v>A0000</v>
      </c>
      <c r="K5539">
        <f>VLOOKUP(D5539,'Step 1b-Current GLMT'!A:C,3,FALSE)</f>
        <v>0</v>
      </c>
    </row>
    <row r="5540" spans="1:11" s="6" customFormat="1" x14ac:dyDescent="0.25">
      <c r="A5540" t="s">
        <v>482</v>
      </c>
      <c r="B5540" t="s">
        <v>7748</v>
      </c>
      <c r="D5540" t="s">
        <v>21125</v>
      </c>
      <c r="E5540" s="6" t="str">
        <f>VLOOKUP(D5540,'Step 1b-Current GLMT'!A:B,2,FALSE)</f>
        <v xml:space="preserve">Swamp Fox Writing Project : Public Service : State Retirement </v>
      </c>
      <c r="F5540" s="422"/>
      <c r="H5540" t="str">
        <f t="shared" si="289"/>
        <v>3368</v>
      </c>
      <c r="I5540" t="str">
        <f t="shared" si="288"/>
        <v xml:space="preserve"> </v>
      </c>
      <c r="J5540" t="str">
        <f t="shared" si="290"/>
        <v>E2300</v>
      </c>
      <c r="K5540">
        <f>VLOOKUP(D5540,'Step 1b-Current GLMT'!A:C,3,FALSE)</f>
        <v>0</v>
      </c>
    </row>
    <row r="5541" spans="1:11" s="6" customFormat="1" x14ac:dyDescent="0.25">
      <c r="A5541" t="s">
        <v>484</v>
      </c>
      <c r="B5541" t="s">
        <v>7749</v>
      </c>
      <c r="D5541" t="s">
        <v>21127</v>
      </c>
      <c r="E5541" s="6" t="str">
        <f>VLOOKUP(D5541,'Step 1b-Current GLMT'!A:B,2,FALSE)</f>
        <v xml:space="preserve">Swamp Fox Writing Project : Public Service : Social Security </v>
      </c>
      <c r="F5541" s="422"/>
      <c r="H5541" t="str">
        <f t="shared" si="289"/>
        <v>3368</v>
      </c>
      <c r="I5541" t="str">
        <f t="shared" si="288"/>
        <v xml:space="preserve"> </v>
      </c>
      <c r="J5541" t="str">
        <f t="shared" si="290"/>
        <v>E2302</v>
      </c>
      <c r="K5541">
        <f>VLOOKUP(D5541,'Step 1b-Current GLMT'!A:C,3,FALSE)</f>
        <v>0</v>
      </c>
    </row>
    <row r="5542" spans="1:11" s="6" customFormat="1" x14ac:dyDescent="0.25">
      <c r="A5542" t="s">
        <v>486</v>
      </c>
      <c r="B5542" t="s">
        <v>7750</v>
      </c>
      <c r="D5542" t="s">
        <v>21129</v>
      </c>
      <c r="E5542" s="6" t="str">
        <f>VLOOKUP(D5542,'Step 1b-Current GLMT'!A:B,2,FALSE)</f>
        <v xml:space="preserve">Swamp Fox Writing Project : Public Service : Workers Compensation </v>
      </c>
      <c r="F5542" s="422"/>
      <c r="H5542" t="str">
        <f t="shared" si="289"/>
        <v>3368</v>
      </c>
      <c r="I5542" t="str">
        <f t="shared" si="288"/>
        <v xml:space="preserve"> </v>
      </c>
      <c r="J5542" t="str">
        <f t="shared" si="290"/>
        <v>E2303</v>
      </c>
      <c r="K5542">
        <f>VLOOKUP(D5542,'Step 1b-Current GLMT'!A:C,3,FALSE)</f>
        <v>0</v>
      </c>
    </row>
    <row r="5543" spans="1:11" s="6" customFormat="1" x14ac:dyDescent="0.25">
      <c r="A5543" t="s">
        <v>488</v>
      </c>
      <c r="B5543" t="s">
        <v>7751</v>
      </c>
      <c r="D5543" t="s">
        <v>21131</v>
      </c>
      <c r="E5543" s="6" t="str">
        <f>VLOOKUP(D5543,'Step 1b-Current GLMT'!A:B,2,FALSE)</f>
        <v xml:space="preserve">Swamp Fox Writing Project : Public Service : Unemploy Comp </v>
      </c>
      <c r="F5543" s="422"/>
      <c r="H5543" t="str">
        <f t="shared" si="289"/>
        <v>3368</v>
      </c>
      <c r="I5543" t="str">
        <f t="shared" ref="I5543:I5606" si="291">IF(D5543=0,"0"," ")</f>
        <v xml:space="preserve"> </v>
      </c>
      <c r="J5543" t="str">
        <f t="shared" si="290"/>
        <v>E2305</v>
      </c>
      <c r="K5543">
        <f>VLOOKUP(D5543,'Step 1b-Current GLMT'!A:C,3,FALSE)</f>
        <v>0</v>
      </c>
    </row>
    <row r="5544" spans="1:11" s="6" customFormat="1" x14ac:dyDescent="0.25">
      <c r="A5544" t="s">
        <v>288</v>
      </c>
      <c r="B5544" t="s">
        <v>7752</v>
      </c>
      <c r="D5544" t="s">
        <v>16828</v>
      </c>
      <c r="E5544" s="6" t="str">
        <f>VLOOKUP(D5544,'Step 1b-Current GLMT'!A:B,2,FALSE)</f>
        <v xml:space="preserve">Swamp Fox Writing Project : Public Service : Travel Pool - Reg </v>
      </c>
      <c r="F5544" s="422"/>
      <c r="H5544" t="str">
        <f t="shared" si="289"/>
        <v>3368</v>
      </c>
      <c r="I5544" t="str">
        <f t="shared" si="291"/>
        <v xml:space="preserve"> </v>
      </c>
      <c r="J5544" t="str">
        <f t="shared" si="290"/>
        <v>E3100</v>
      </c>
      <c r="K5544">
        <f>VLOOKUP(D5544,'Step 1b-Current GLMT'!A:C,3,FALSE)</f>
        <v>0</v>
      </c>
    </row>
    <row r="5545" spans="1:11" s="6" customFormat="1" x14ac:dyDescent="0.25">
      <c r="A5545" t="s">
        <v>267</v>
      </c>
      <c r="B5545" t="s">
        <v>7753</v>
      </c>
      <c r="D5545" t="s">
        <v>16830</v>
      </c>
      <c r="E5545" s="6" t="str">
        <f>VLOOKUP(D5545,'Step 1b-Current GLMT'!A:B,2,FALSE)</f>
        <v xml:space="preserve">Swamp Fox Writing Project : Public Service : Contractual Services </v>
      </c>
      <c r="F5545" s="422"/>
      <c r="H5545" t="str">
        <f t="shared" si="289"/>
        <v>3368</v>
      </c>
      <c r="I5545" t="str">
        <f t="shared" si="291"/>
        <v xml:space="preserve"> </v>
      </c>
      <c r="J5545" t="str">
        <f t="shared" si="290"/>
        <v>E3800</v>
      </c>
      <c r="K5545">
        <f>VLOOKUP(D5545,'Step 1b-Current GLMT'!A:C,3,FALSE)</f>
        <v>0</v>
      </c>
    </row>
    <row r="5546" spans="1:11" s="6" customFormat="1" x14ac:dyDescent="0.25">
      <c r="A5546" t="s">
        <v>385</v>
      </c>
      <c r="B5546" t="s">
        <v>7754</v>
      </c>
      <c r="D5546" t="s">
        <v>16832</v>
      </c>
      <c r="E5546" s="6" t="str">
        <f>VLOOKUP(D5546,'Step 1b-Current GLMT'!A:B,2,FALSE)</f>
        <v xml:space="preserve">Swamp Fox Writing Project : Public Service : Business Meals and Entertain </v>
      </c>
      <c r="F5546" s="422"/>
      <c r="H5546" t="str">
        <f t="shared" si="289"/>
        <v>3368</v>
      </c>
      <c r="I5546" t="str">
        <f t="shared" si="291"/>
        <v xml:space="preserve"> </v>
      </c>
      <c r="J5546" t="str">
        <f t="shared" si="290"/>
        <v>E3842</v>
      </c>
      <c r="K5546">
        <f>VLOOKUP(D5546,'Step 1b-Current GLMT'!A:C,3,FALSE)</f>
        <v>0</v>
      </c>
    </row>
    <row r="5547" spans="1:11" s="6" customFormat="1" x14ac:dyDescent="0.25">
      <c r="A5547" t="s">
        <v>977</v>
      </c>
      <c r="B5547" t="s">
        <v>7755</v>
      </c>
      <c r="D5547" t="s">
        <v>16834</v>
      </c>
      <c r="E5547" s="6" t="str">
        <f>VLOOKUP(D5547,'Step 1b-Current GLMT'!A:B,2,FALSE)</f>
        <v xml:space="preserve">Swamp Fox Writing Project : Public Service : Student Functions and Events </v>
      </c>
      <c r="F5547" s="422"/>
      <c r="H5547" t="str">
        <f t="shared" si="289"/>
        <v>3368</v>
      </c>
      <c r="I5547" t="str">
        <f t="shared" si="291"/>
        <v xml:space="preserve"> </v>
      </c>
      <c r="J5547" t="str">
        <f t="shared" si="290"/>
        <v>E3840</v>
      </c>
      <c r="K5547">
        <f>VLOOKUP(D5547,'Step 1b-Current GLMT'!A:C,3,FALSE)</f>
        <v>0</v>
      </c>
    </row>
    <row r="5548" spans="1:11" s="6" customFormat="1" x14ac:dyDescent="0.25">
      <c r="A5548" t="s">
        <v>194</v>
      </c>
      <c r="B5548" t="s">
        <v>7756</v>
      </c>
      <c r="D5548" t="s">
        <v>16836</v>
      </c>
      <c r="E5548" s="6" t="str">
        <f>VLOOKUP(D5548,'Step 1b-Current GLMT'!A:B,2,FALSE)</f>
        <v xml:space="preserve">Swamp Fox Writing Project : Public Service : General Supplies </v>
      </c>
      <c r="F5548" s="422"/>
      <c r="H5548" t="str">
        <f t="shared" si="289"/>
        <v>3368</v>
      </c>
      <c r="I5548" t="str">
        <f t="shared" si="291"/>
        <v xml:space="preserve"> </v>
      </c>
      <c r="J5548" t="str">
        <f t="shared" si="290"/>
        <v>E4100</v>
      </c>
      <c r="K5548">
        <f>VLOOKUP(D5548,'Step 1b-Current GLMT'!A:C,3,FALSE)</f>
        <v>0</v>
      </c>
    </row>
    <row r="5549" spans="1:11" s="6" customFormat="1" x14ac:dyDescent="0.25">
      <c r="A5549" t="s">
        <v>389</v>
      </c>
      <c r="B5549" t="s">
        <v>7757</v>
      </c>
      <c r="D5549" t="s">
        <v>16838</v>
      </c>
      <c r="E5549" s="6" t="str">
        <f>VLOOKUP(D5549,'Step 1b-Current GLMT'!A:B,2,FALSE)</f>
        <v xml:space="preserve">Swamp Fox Writing Project : Public Service : Postage Reimbursement </v>
      </c>
      <c r="F5549" s="422"/>
      <c r="H5549" t="str">
        <f t="shared" si="289"/>
        <v>3368</v>
      </c>
      <c r="I5549" t="str">
        <f t="shared" si="291"/>
        <v xml:space="preserve"> </v>
      </c>
      <c r="J5549" t="str">
        <f t="shared" si="290"/>
        <v>E4126</v>
      </c>
      <c r="K5549">
        <f>VLOOKUP(D5549,'Step 1b-Current GLMT'!A:C,3,FALSE)</f>
        <v>0</v>
      </c>
    </row>
    <row r="5550" spans="1:11" s="6" customFormat="1" x14ac:dyDescent="0.25">
      <c r="A5550" t="s">
        <v>2665</v>
      </c>
      <c r="B5550" t="s">
        <v>7758</v>
      </c>
      <c r="D5550" t="s">
        <v>16840</v>
      </c>
      <c r="E5550" s="6" t="str">
        <f>VLOOKUP(D5550,'Step 1b-Current GLMT'!A:B,2,FALSE)</f>
        <v xml:space="preserve">Swamp Fox Writing Project : Public Service : Dues </v>
      </c>
      <c r="F5550" s="422"/>
      <c r="H5550" t="str">
        <f t="shared" si="289"/>
        <v>3368</v>
      </c>
      <c r="I5550" t="str">
        <f t="shared" si="291"/>
        <v xml:space="preserve"> </v>
      </c>
      <c r="J5550" t="str">
        <f t="shared" si="290"/>
        <v>E5100</v>
      </c>
      <c r="K5550">
        <f>VLOOKUP(D5550,'Step 1b-Current GLMT'!A:C,3,FALSE)</f>
        <v>0</v>
      </c>
    </row>
    <row r="5551" spans="1:11" s="6" customFormat="1" x14ac:dyDescent="0.25">
      <c r="A5551" t="s">
        <v>20</v>
      </c>
      <c r="B5551" t="s">
        <v>7759</v>
      </c>
      <c r="D5551" t="s">
        <v>16842</v>
      </c>
      <c r="E5551" s="6" t="str">
        <f>VLOOKUP(D5551,'Step 1b-Current GLMT'!A:B,2,FALSE)</f>
        <v xml:space="preserve">Swamp Fox Writing Project : Public Service : Unallocated - Designated </v>
      </c>
      <c r="F5551" s="422"/>
      <c r="H5551" t="str">
        <f t="shared" si="289"/>
        <v>3368</v>
      </c>
      <c r="I5551" t="str">
        <f t="shared" si="291"/>
        <v xml:space="preserve"> </v>
      </c>
      <c r="J5551" t="str">
        <f t="shared" si="290"/>
        <v>E1498</v>
      </c>
      <c r="K5551">
        <f>VLOOKUP(D5551,'Step 1b-Current GLMT'!A:C,3,FALSE)</f>
        <v>0</v>
      </c>
    </row>
    <row r="5552" spans="1:11" s="6" customFormat="1" x14ac:dyDescent="0.25">
      <c r="A5552" t="s">
        <v>190</v>
      </c>
      <c r="B5552" t="s">
        <v>7760</v>
      </c>
      <c r="D5552" t="s">
        <v>16846</v>
      </c>
      <c r="E5552" s="6" t="str">
        <f>VLOOKUP(D5552,'Step 1b-Current GLMT'!A:B,2,FALSE)</f>
        <v xml:space="preserve">Career Development Events : General : COD - ST Treas - 3 Fund </v>
      </c>
      <c r="F5552" s="422"/>
      <c r="H5552" t="str">
        <f t="shared" si="289"/>
        <v>3480</v>
      </c>
      <c r="I5552" t="str">
        <f t="shared" si="291"/>
        <v xml:space="preserve"> </v>
      </c>
      <c r="J5552" t="str">
        <f t="shared" si="290"/>
        <v>T2001</v>
      </c>
      <c r="K5552">
        <f>VLOOKUP(D5552,'Step 1b-Current GLMT'!A:C,3,FALSE)</f>
        <v>0</v>
      </c>
    </row>
    <row r="5553" spans="1:11" s="6" customFormat="1" x14ac:dyDescent="0.25">
      <c r="A5553" t="s">
        <v>284</v>
      </c>
      <c r="B5553" t="s">
        <v>7761</v>
      </c>
      <c r="D5553" t="s">
        <v>16848</v>
      </c>
      <c r="E5553" s="6" t="str">
        <f>VLOOKUP(D5553,'Step 1b-Current GLMT'!A:B,2,FALSE)</f>
        <v xml:space="preserve">Career Development Events : General : A/R - Sales/Serv of Educ Act </v>
      </c>
      <c r="F5553" s="422"/>
      <c r="H5553" t="str">
        <f t="shared" si="289"/>
        <v>3480</v>
      </c>
      <c r="I5553" t="str">
        <f t="shared" si="291"/>
        <v xml:space="preserve"> </v>
      </c>
      <c r="J5553" t="str">
        <f t="shared" si="290"/>
        <v>T5007</v>
      </c>
      <c r="K5553">
        <f>VLOOKUP(D5553,'Step 1b-Current GLMT'!A:C,3,FALSE)</f>
        <v>0</v>
      </c>
    </row>
    <row r="5554" spans="1:11" s="6" customFormat="1" x14ac:dyDescent="0.25">
      <c r="A5554" t="s">
        <v>218</v>
      </c>
      <c r="B5554" t="s">
        <v>7762</v>
      </c>
      <c r="D5554" t="s">
        <v>16850</v>
      </c>
      <c r="E5554" s="6" t="str">
        <f>VLOOKUP(D5554,'Step 1b-Current GLMT'!A:B,2,FALSE)</f>
        <v xml:space="preserve">Career Development Events : General : A/P - Vendor Invoices </v>
      </c>
      <c r="F5554" s="422"/>
      <c r="H5554" t="str">
        <f t="shared" si="289"/>
        <v>3480</v>
      </c>
      <c r="I5554" t="str">
        <f t="shared" si="291"/>
        <v xml:space="preserve"> </v>
      </c>
      <c r="J5554" t="str">
        <f t="shared" si="290"/>
        <v>L1100</v>
      </c>
      <c r="K5554">
        <f>VLOOKUP(D5554,'Step 1b-Current GLMT'!A:C,3,FALSE)</f>
        <v>0</v>
      </c>
    </row>
    <row r="5555" spans="1:11" s="6" customFormat="1" x14ac:dyDescent="0.25">
      <c r="A5555" t="s">
        <v>184</v>
      </c>
      <c r="B5555" t="s">
        <v>7763</v>
      </c>
      <c r="D5555" t="s">
        <v>16852</v>
      </c>
      <c r="E5555" s="6" t="str">
        <f>VLOOKUP(D5555,'Step 1b-Current GLMT'!A:B,2,FALSE)</f>
        <v xml:space="preserve">Career Development Events : General : Fund Balance </v>
      </c>
      <c r="F5555" s="422"/>
      <c r="H5555" t="str">
        <f t="shared" si="289"/>
        <v>3480</v>
      </c>
      <c r="I5555" t="str">
        <f t="shared" si="291"/>
        <v xml:space="preserve"> </v>
      </c>
      <c r="J5555" t="str">
        <f t="shared" si="290"/>
        <v>B0000</v>
      </c>
      <c r="K5555">
        <f>VLOOKUP(D5555,'Step 1b-Current GLMT'!A:C,3,FALSE)</f>
        <v>0</v>
      </c>
    </row>
    <row r="5556" spans="1:11" s="6" customFormat="1" x14ac:dyDescent="0.25">
      <c r="A5556" t="s">
        <v>314</v>
      </c>
      <c r="B5556" t="s">
        <v>7764</v>
      </c>
      <c r="D5556" t="s">
        <v>16854</v>
      </c>
      <c r="E5556" s="6" t="str">
        <f>VLOOKUP(D5556,'Step 1b-Current GLMT'!A:B,2,FALSE)</f>
        <v xml:space="preserve">Career Development Events : General : Participants </v>
      </c>
      <c r="F5556" s="422"/>
      <c r="H5556" t="str">
        <f t="shared" si="289"/>
        <v>3480</v>
      </c>
      <c r="I5556" t="str">
        <f t="shared" si="291"/>
        <v xml:space="preserve"> </v>
      </c>
      <c r="J5556" t="str">
        <f t="shared" si="290"/>
        <v>R0360</v>
      </c>
      <c r="K5556">
        <f>VLOOKUP(D5556,'Step 1b-Current GLMT'!A:C,3,FALSE)</f>
        <v>0</v>
      </c>
    </row>
    <row r="5557" spans="1:11" s="6" customFormat="1" x14ac:dyDescent="0.25">
      <c r="A5557" t="s">
        <v>267</v>
      </c>
      <c r="B5557" t="s">
        <v>7765</v>
      </c>
      <c r="D5557" t="s">
        <v>16856</v>
      </c>
      <c r="E5557" s="6" t="str">
        <f>VLOOKUP(D5557,'Step 1b-Current GLMT'!A:B,2,FALSE)</f>
        <v xml:space="preserve">Career Development Events : Career Development : Contractual Services </v>
      </c>
      <c r="F5557" s="422"/>
      <c r="H5557" t="str">
        <f t="shared" si="289"/>
        <v>3480</v>
      </c>
      <c r="I5557" t="str">
        <f t="shared" si="291"/>
        <v xml:space="preserve"> </v>
      </c>
      <c r="J5557" t="str">
        <f t="shared" si="290"/>
        <v>E3800</v>
      </c>
      <c r="K5557">
        <f>VLOOKUP(D5557,'Step 1b-Current GLMT'!A:C,3,FALSE)</f>
        <v>0</v>
      </c>
    </row>
    <row r="5558" spans="1:11" s="6" customFormat="1" x14ac:dyDescent="0.25">
      <c r="A5558" t="s">
        <v>385</v>
      </c>
      <c r="B5558" t="s">
        <v>7766</v>
      </c>
      <c r="D5558" t="s">
        <v>16858</v>
      </c>
      <c r="E5558" s="6" t="str">
        <f>VLOOKUP(D5558,'Step 1b-Current GLMT'!A:B,2,FALSE)</f>
        <v xml:space="preserve">Career Development Events : Career Development : Business Meals and Entertain </v>
      </c>
      <c r="F5558" s="422"/>
      <c r="H5558" t="str">
        <f t="shared" si="289"/>
        <v>3480</v>
      </c>
      <c r="I5558" t="str">
        <f t="shared" si="291"/>
        <v xml:space="preserve"> </v>
      </c>
      <c r="J5558" t="str">
        <f t="shared" si="290"/>
        <v>E3842</v>
      </c>
      <c r="K5558">
        <f>VLOOKUP(D5558,'Step 1b-Current GLMT'!A:C,3,FALSE)</f>
        <v>0</v>
      </c>
    </row>
    <row r="5559" spans="1:11" s="6" customFormat="1" x14ac:dyDescent="0.25">
      <c r="A5559" t="s">
        <v>977</v>
      </c>
      <c r="B5559" t="s">
        <v>7767</v>
      </c>
      <c r="D5559" t="s">
        <v>16860</v>
      </c>
      <c r="E5559" s="6" t="str">
        <f>VLOOKUP(D5559,'Step 1b-Current GLMT'!A:B,2,FALSE)</f>
        <v xml:space="preserve">Career Development Events : Career Development : Student Functions and Events </v>
      </c>
      <c r="F5559" s="422"/>
      <c r="H5559" t="str">
        <f t="shared" si="289"/>
        <v>3480</v>
      </c>
      <c r="I5559" t="str">
        <f t="shared" si="291"/>
        <v xml:space="preserve"> </v>
      </c>
      <c r="J5559" t="str">
        <f t="shared" si="290"/>
        <v>E3840</v>
      </c>
      <c r="K5559">
        <f>VLOOKUP(D5559,'Step 1b-Current GLMT'!A:C,3,FALSE)</f>
        <v>0</v>
      </c>
    </row>
    <row r="5560" spans="1:11" s="6" customFormat="1" x14ac:dyDescent="0.25">
      <c r="A5560" t="s">
        <v>194</v>
      </c>
      <c r="B5560" t="s">
        <v>7768</v>
      </c>
      <c r="D5560" t="s">
        <v>16862</v>
      </c>
      <c r="E5560" s="6" t="str">
        <f>VLOOKUP(D5560,'Step 1b-Current GLMT'!A:B,2,FALSE)</f>
        <v xml:space="preserve">Career Development Events : Career Development : General Supplies </v>
      </c>
      <c r="F5560" s="422"/>
      <c r="H5560" t="str">
        <f t="shared" si="289"/>
        <v>3480</v>
      </c>
      <c r="I5560" t="str">
        <f t="shared" si="291"/>
        <v xml:space="preserve"> </v>
      </c>
      <c r="J5560" t="str">
        <f t="shared" si="290"/>
        <v>E4100</v>
      </c>
      <c r="K5560">
        <f>VLOOKUP(D5560,'Step 1b-Current GLMT'!A:C,3,FALSE)</f>
        <v>0</v>
      </c>
    </row>
    <row r="5561" spans="1:11" s="6" customFormat="1" x14ac:dyDescent="0.25">
      <c r="A5561" t="s">
        <v>190</v>
      </c>
      <c r="B5561" t="s">
        <v>7769</v>
      </c>
      <c r="D5561" t="s">
        <v>16866</v>
      </c>
      <c r="E5561" s="6" t="str">
        <f>VLOOKUP(D5561,'Step 1b-Current GLMT'!A:B,2,FALSE)</f>
        <v xml:space="preserve">Liaison Support : General : COD - ST Treas - 3 Fund </v>
      </c>
      <c r="F5561" s="422"/>
      <c r="H5561" t="str">
        <f t="shared" si="289"/>
        <v>3075</v>
      </c>
      <c r="I5561" t="str">
        <f t="shared" si="291"/>
        <v xml:space="preserve"> </v>
      </c>
      <c r="J5561" t="str">
        <f t="shared" si="290"/>
        <v>T2001</v>
      </c>
      <c r="K5561">
        <f>VLOOKUP(D5561,'Step 1b-Current GLMT'!A:C,3,FALSE)</f>
        <v>0</v>
      </c>
    </row>
    <row r="5562" spans="1:11" s="6" customFormat="1" x14ac:dyDescent="0.25">
      <c r="A5562" t="s">
        <v>184</v>
      </c>
      <c r="B5562" t="s">
        <v>7771</v>
      </c>
      <c r="D5562" t="s">
        <v>16868</v>
      </c>
      <c r="E5562" s="6" t="str">
        <f>VLOOKUP(D5562,'Step 1b-Current GLMT'!A:B,2,FALSE)</f>
        <v xml:space="preserve">Liaison Support : General : Fund Balance </v>
      </c>
      <c r="F5562" s="421"/>
      <c r="H5562" t="str">
        <f t="shared" si="289"/>
        <v>3075</v>
      </c>
      <c r="I5562" t="str">
        <f t="shared" si="291"/>
        <v xml:space="preserve"> </v>
      </c>
      <c r="J5562" t="str">
        <f t="shared" si="290"/>
        <v>B0000</v>
      </c>
      <c r="K5562">
        <f>VLOOKUP(D5562,'Step 1b-Current GLMT'!A:C,3,FALSE)</f>
        <v>0</v>
      </c>
    </row>
    <row r="5563" spans="1:11" s="6" customFormat="1" x14ac:dyDescent="0.25">
      <c r="A5563" t="s">
        <v>230</v>
      </c>
      <c r="B5563" t="s">
        <v>7770</v>
      </c>
      <c r="D5563" t="s">
        <v>20338</v>
      </c>
      <c r="E5563" s="6" t="str">
        <f>VLOOKUP(D5563,'Step 1b-Current GLMT'!A:B,2,FALSE)</f>
        <v xml:space="preserve">Liaison Support : General : Cash Tran From W/I Acct Group </v>
      </c>
      <c r="F5563" s="422"/>
      <c r="H5563" t="str">
        <f t="shared" si="289"/>
        <v>3075</v>
      </c>
      <c r="I5563" t="str">
        <f t="shared" si="291"/>
        <v xml:space="preserve"> </v>
      </c>
      <c r="J5563" t="str">
        <f t="shared" si="290"/>
        <v>A0000</v>
      </c>
      <c r="K5563">
        <f>VLOOKUP(D5563,'Step 1b-Current GLMT'!A:C,3,FALSE)</f>
        <v>0</v>
      </c>
    </row>
    <row r="5564" spans="1:11" s="6" customFormat="1" x14ac:dyDescent="0.25">
      <c r="A5564" t="s">
        <v>7772</v>
      </c>
      <c r="B5564" t="s">
        <v>7773</v>
      </c>
      <c r="D5564" t="s">
        <v>16870</v>
      </c>
      <c r="E5564" s="6" t="str">
        <f>VLOOKUP(D5564,'Step 1b-Current GLMT'!A:B,2,FALSE)</f>
        <v xml:space="preserve">Liaison Support : Liaison Support : Other Wages - Unclassified </v>
      </c>
      <c r="F5564" s="422"/>
      <c r="H5564" t="str">
        <f t="shared" si="289"/>
        <v>3075</v>
      </c>
      <c r="I5564" t="str">
        <f t="shared" si="291"/>
        <v xml:space="preserve"> </v>
      </c>
      <c r="J5564" t="str">
        <f t="shared" si="290"/>
        <v>E1701</v>
      </c>
      <c r="K5564">
        <f>VLOOKUP(D5564,'Step 1b-Current GLMT'!A:C,3,FALSE)</f>
        <v>0</v>
      </c>
    </row>
    <row r="5565" spans="1:11" s="6" customFormat="1" x14ac:dyDescent="0.25">
      <c r="A5565" t="s">
        <v>482</v>
      </c>
      <c r="B5565" t="s">
        <v>7774</v>
      </c>
      <c r="D5565" t="s">
        <v>21133</v>
      </c>
      <c r="E5565" s="6" t="str">
        <f>VLOOKUP(D5565,'Step 1b-Current GLMT'!A:B,2,FALSE)</f>
        <v xml:space="preserve">Liaison Support : Liaison Support : State Retirement </v>
      </c>
      <c r="F5565" s="421"/>
      <c r="H5565" t="str">
        <f t="shared" si="289"/>
        <v>3075</v>
      </c>
      <c r="I5565" t="str">
        <f t="shared" si="291"/>
        <v xml:space="preserve"> </v>
      </c>
      <c r="J5565" t="str">
        <f t="shared" si="290"/>
        <v>E2300</v>
      </c>
      <c r="K5565">
        <f>VLOOKUP(D5565,'Step 1b-Current GLMT'!A:C,3,FALSE)</f>
        <v>0</v>
      </c>
    </row>
    <row r="5566" spans="1:11" s="6" customFormat="1" x14ac:dyDescent="0.25">
      <c r="A5566" t="s">
        <v>484</v>
      </c>
      <c r="B5566" t="s">
        <v>7775</v>
      </c>
      <c r="D5566" t="s">
        <v>21135</v>
      </c>
      <c r="E5566" s="6" t="str">
        <f>VLOOKUP(D5566,'Step 1b-Current GLMT'!A:B,2,FALSE)</f>
        <v xml:space="preserve">Liaison Support : Liaison Support : Social Security </v>
      </c>
      <c r="F5566" s="422"/>
      <c r="H5566" t="str">
        <f t="shared" si="289"/>
        <v>3075</v>
      </c>
      <c r="I5566" t="str">
        <f t="shared" si="291"/>
        <v xml:space="preserve"> </v>
      </c>
      <c r="J5566" t="str">
        <f t="shared" si="290"/>
        <v>E2302</v>
      </c>
      <c r="K5566">
        <f>VLOOKUP(D5566,'Step 1b-Current GLMT'!A:C,3,FALSE)</f>
        <v>0</v>
      </c>
    </row>
    <row r="5567" spans="1:11" s="6" customFormat="1" x14ac:dyDescent="0.25">
      <c r="A5567" t="s">
        <v>486</v>
      </c>
      <c r="B5567" t="s">
        <v>7776</v>
      </c>
      <c r="D5567" t="s">
        <v>21137</v>
      </c>
      <c r="E5567" s="6" t="str">
        <f>VLOOKUP(D5567,'Step 1b-Current GLMT'!A:B,2,FALSE)</f>
        <v xml:space="preserve">Liaison Support : Liaison Support : Workers Compensation </v>
      </c>
      <c r="F5567" s="422"/>
      <c r="H5567" t="str">
        <f t="shared" si="289"/>
        <v>3075</v>
      </c>
      <c r="I5567" t="str">
        <f t="shared" si="291"/>
        <v xml:space="preserve"> </v>
      </c>
      <c r="J5567" t="str">
        <f t="shared" si="290"/>
        <v>E2303</v>
      </c>
      <c r="K5567">
        <f>VLOOKUP(D5567,'Step 1b-Current GLMT'!A:C,3,FALSE)</f>
        <v>0</v>
      </c>
    </row>
    <row r="5568" spans="1:11" s="6" customFormat="1" x14ac:dyDescent="0.25">
      <c r="A5568" t="s">
        <v>488</v>
      </c>
      <c r="B5568" t="s">
        <v>7777</v>
      </c>
      <c r="D5568" t="s">
        <v>21139</v>
      </c>
      <c r="E5568" s="6" t="str">
        <f>VLOOKUP(D5568,'Step 1b-Current GLMT'!A:B,2,FALSE)</f>
        <v xml:space="preserve">Liaison Support : Liaison Support : Unemploy Comp </v>
      </c>
      <c r="F5568" s="422"/>
      <c r="H5568" t="str">
        <f t="shared" si="289"/>
        <v>3075</v>
      </c>
      <c r="I5568" t="str">
        <f t="shared" si="291"/>
        <v xml:space="preserve"> </v>
      </c>
      <c r="J5568" t="str">
        <f t="shared" si="290"/>
        <v>E2305</v>
      </c>
      <c r="K5568">
        <f>VLOOKUP(D5568,'Step 1b-Current GLMT'!A:C,3,FALSE)</f>
        <v>0</v>
      </c>
    </row>
    <row r="5569" spans="1:11" s="6" customFormat="1" x14ac:dyDescent="0.25">
      <c r="A5569" t="s">
        <v>451</v>
      </c>
      <c r="B5569" t="s">
        <v>7778</v>
      </c>
      <c r="D5569" t="s">
        <v>16872</v>
      </c>
      <c r="E5569" s="6" t="str">
        <f>VLOOKUP(D5569,'Step 1b-Current GLMT'!A:B,2,FALSE)</f>
        <v xml:space="preserve">Liaison Support : Liaison Support : Travel Pool - Non-State </v>
      </c>
      <c r="F5569" s="422"/>
      <c r="H5569" t="str">
        <f t="shared" si="289"/>
        <v>3075</v>
      </c>
      <c r="I5569" t="str">
        <f t="shared" si="291"/>
        <v xml:space="preserve"> </v>
      </c>
      <c r="J5569" t="str">
        <f t="shared" si="290"/>
        <v>E3300</v>
      </c>
      <c r="K5569">
        <f>VLOOKUP(D5569,'Step 1b-Current GLMT'!A:C,3,FALSE)</f>
        <v>0</v>
      </c>
    </row>
    <row r="5570" spans="1:11" s="6" customFormat="1" x14ac:dyDescent="0.25">
      <c r="A5570" t="s">
        <v>20</v>
      </c>
      <c r="B5570" t="s">
        <v>7779</v>
      </c>
      <c r="D5570" t="s">
        <v>16874</v>
      </c>
      <c r="E5570" s="6" t="str">
        <f>VLOOKUP(D5570,'Step 1b-Current GLMT'!A:B,2,FALSE)</f>
        <v xml:space="preserve">Liaison Support : Liaison Support : Unallocated - Designated </v>
      </c>
      <c r="F5570" s="422"/>
      <c r="H5570" t="str">
        <f t="shared" ref="H5570:H5633" si="292">RIGHT(B5570,4)</f>
        <v>3075</v>
      </c>
      <c r="I5570" t="str">
        <f t="shared" si="291"/>
        <v xml:space="preserve"> </v>
      </c>
      <c r="J5570" t="str">
        <f t="shared" ref="J5570:J5633" si="293">MID(B5570,7,5)</f>
        <v>E1498</v>
      </c>
      <c r="K5570">
        <f>VLOOKUP(D5570,'Step 1b-Current GLMT'!A:C,3,FALSE)</f>
        <v>0</v>
      </c>
    </row>
    <row r="5571" spans="1:11" s="6" customFormat="1" x14ac:dyDescent="0.25">
      <c r="A5571" t="s">
        <v>190</v>
      </c>
      <c r="B5571" t="s">
        <v>7780</v>
      </c>
      <c r="D5571" t="s">
        <v>16878</v>
      </c>
      <c r="E5571" s="6" t="str">
        <f>VLOOKUP(D5571,'Step 1b-Current GLMT'!A:B,2,FALSE)</f>
        <v xml:space="preserve">Residential Network Support : General : COD - ST Treas - 3 Fund </v>
      </c>
      <c r="F5571" s="422"/>
      <c r="H5571" t="str">
        <f t="shared" si="292"/>
        <v>3110</v>
      </c>
      <c r="I5571" t="str">
        <f t="shared" si="291"/>
        <v xml:space="preserve"> </v>
      </c>
      <c r="J5571" t="str">
        <f t="shared" si="293"/>
        <v>T2001</v>
      </c>
      <c r="K5571">
        <f>VLOOKUP(D5571,'Step 1b-Current GLMT'!A:C,3,FALSE)</f>
        <v>0</v>
      </c>
    </row>
    <row r="5572" spans="1:11" s="6" customFormat="1" x14ac:dyDescent="0.25">
      <c r="A5572" t="s">
        <v>149</v>
      </c>
      <c r="B5572" t="s">
        <v>7783</v>
      </c>
      <c r="D5572" t="s">
        <v>16882</v>
      </c>
      <c r="E5572" s="6" t="str">
        <f>VLOOKUP(D5572,'Step 1b-Current GLMT'!A:B,2,FALSE)</f>
        <v xml:space="preserve">Residential Network Support : General : A/R - Other </v>
      </c>
      <c r="F5572" s="422"/>
      <c r="H5572" t="str">
        <f t="shared" si="292"/>
        <v>3110</v>
      </c>
      <c r="I5572" t="str">
        <f t="shared" si="291"/>
        <v xml:space="preserve"> </v>
      </c>
      <c r="J5572" t="str">
        <f t="shared" si="293"/>
        <v>T5003</v>
      </c>
      <c r="K5572">
        <f>VLOOKUP(D5572,'Step 1b-Current GLMT'!A:C,3,FALSE)</f>
        <v>0</v>
      </c>
    </row>
    <row r="5573" spans="1:11" s="6" customFormat="1" x14ac:dyDescent="0.25">
      <c r="A5573" t="s">
        <v>184</v>
      </c>
      <c r="B5573" t="s">
        <v>7785</v>
      </c>
      <c r="D5573" t="s">
        <v>16886</v>
      </c>
      <c r="E5573" s="6" t="str">
        <f>VLOOKUP(D5573,'Step 1b-Current GLMT'!A:B,2,FALSE)</f>
        <v xml:space="preserve">Residential Network Support : General : Fund Balance </v>
      </c>
      <c r="F5573" s="422"/>
      <c r="H5573" t="str">
        <f t="shared" si="292"/>
        <v>3110</v>
      </c>
      <c r="I5573" t="str">
        <f t="shared" si="291"/>
        <v xml:space="preserve"> </v>
      </c>
      <c r="J5573" t="str">
        <f t="shared" si="293"/>
        <v>B0000</v>
      </c>
      <c r="K5573">
        <f>VLOOKUP(D5573,'Step 1b-Current GLMT'!A:C,3,FALSE)</f>
        <v>0</v>
      </c>
    </row>
    <row r="5574" spans="1:11" s="11" customFormat="1" x14ac:dyDescent="0.25">
      <c r="A5574" t="s">
        <v>7786</v>
      </c>
      <c r="B5574" t="s">
        <v>7787</v>
      </c>
      <c r="C5574" s="6"/>
      <c r="D5574" t="s">
        <v>16888</v>
      </c>
      <c r="E5574" s="6" t="str">
        <f>VLOOKUP(D5574,'Step 1b-Current GLMT'!A:B,2,FALSE)</f>
        <v xml:space="preserve">Residential Network Support : General : Computing Support </v>
      </c>
      <c r="F5574" s="421"/>
      <c r="G5574" s="6"/>
      <c r="H5574" t="str">
        <f t="shared" si="292"/>
        <v>3110</v>
      </c>
      <c r="I5574" t="str">
        <f t="shared" si="291"/>
        <v xml:space="preserve"> </v>
      </c>
      <c r="J5574" t="str">
        <f t="shared" si="293"/>
        <v>R0778</v>
      </c>
      <c r="K5574">
        <f>VLOOKUP(D5574,'Step 1b-Current GLMT'!A:C,3,FALSE)</f>
        <v>0</v>
      </c>
    </row>
    <row r="5575" spans="1:11" s="11" customFormat="1" x14ac:dyDescent="0.25">
      <c r="A5575" t="s">
        <v>230</v>
      </c>
      <c r="B5575" t="s">
        <v>7781</v>
      </c>
      <c r="C5575" s="6"/>
      <c r="D5575" t="s">
        <v>20339</v>
      </c>
      <c r="E5575" s="6" t="str">
        <f>VLOOKUP(D5575,'Step 1b-Current GLMT'!A:B,2,FALSE)</f>
        <v xml:space="preserve">Residential Network Support : General : Cash Tran To W/I Acct Group </v>
      </c>
      <c r="F5575" s="422"/>
      <c r="G5575"/>
      <c r="H5575" t="str">
        <f t="shared" si="292"/>
        <v>3110</v>
      </c>
      <c r="I5575" t="str">
        <f t="shared" si="291"/>
        <v xml:space="preserve"> </v>
      </c>
      <c r="J5575" t="str">
        <f t="shared" si="293"/>
        <v>D0000</v>
      </c>
      <c r="K5575">
        <f>VLOOKUP(D5575,'Step 1b-Current GLMT'!A:C,3,FALSE)</f>
        <v>0</v>
      </c>
    </row>
    <row r="5576" spans="1:11" s="6" customFormat="1" x14ac:dyDescent="0.25">
      <c r="A5576" t="s">
        <v>318</v>
      </c>
      <c r="B5576" t="s">
        <v>7782</v>
      </c>
      <c r="D5576" t="s">
        <v>20340</v>
      </c>
      <c r="E5576" s="6" t="str">
        <f>VLOOKUP(D5576,'Step 1b-Current GLMT'!A:B,2,FALSE)</f>
        <v xml:space="preserve">Residential Network Support : General : Cash Tran To Capital Transfer </v>
      </c>
      <c r="F5576" s="422"/>
      <c r="H5576" t="str">
        <f t="shared" si="292"/>
        <v>3110</v>
      </c>
      <c r="I5576" t="str">
        <f t="shared" si="291"/>
        <v xml:space="preserve"> </v>
      </c>
      <c r="J5576" t="str">
        <f t="shared" si="293"/>
        <v>D0006</v>
      </c>
      <c r="K5576">
        <f>VLOOKUP(D5576,'Step 1b-Current GLMT'!A:C,3,FALSE)</f>
        <v>0</v>
      </c>
    </row>
    <row r="5577" spans="1:11" s="6" customFormat="1" x14ac:dyDescent="0.25">
      <c r="A5577" t="s">
        <v>415</v>
      </c>
      <c r="B5577" t="s">
        <v>7788</v>
      </c>
      <c r="D5577" t="s">
        <v>16890</v>
      </c>
      <c r="E5577" s="6" t="str">
        <f>VLOOKUP(D5577,'Step 1b-Current GLMT'!A:B,2,FALSE)</f>
        <v xml:space="preserve">Residential Network Support : Network Operations and Systems : Student Wages </v>
      </c>
      <c r="F5577" s="422"/>
      <c r="H5577" t="str">
        <f t="shared" si="292"/>
        <v>3110</v>
      </c>
      <c r="I5577" t="str">
        <f t="shared" si="291"/>
        <v xml:space="preserve"> </v>
      </c>
      <c r="J5577" t="str">
        <f t="shared" si="293"/>
        <v>E1800</v>
      </c>
      <c r="K5577">
        <f>VLOOKUP(D5577,'Step 1b-Current GLMT'!A:C,3,FALSE)</f>
        <v>0</v>
      </c>
    </row>
    <row r="5578" spans="1:11" s="6" customFormat="1" x14ac:dyDescent="0.25">
      <c r="A5578" t="s">
        <v>689</v>
      </c>
      <c r="B5578" t="s">
        <v>7789</v>
      </c>
      <c r="D5578" t="s">
        <v>21141</v>
      </c>
      <c r="E5578" s="6" t="str">
        <f>VLOOKUP(D5578,'Step 1b-Current GLMT'!A:B,2,FALSE)</f>
        <v xml:space="preserve">Residential Network Support : Network Operations and Systems : Social Security </v>
      </c>
      <c r="F5578" s="422"/>
      <c r="H5578" t="str">
        <f t="shared" si="292"/>
        <v>3110</v>
      </c>
      <c r="I5578" t="str">
        <f t="shared" si="291"/>
        <v xml:space="preserve"> </v>
      </c>
      <c r="J5578" t="str">
        <f t="shared" si="293"/>
        <v>E2402</v>
      </c>
      <c r="K5578">
        <f>VLOOKUP(D5578,'Step 1b-Current GLMT'!A:C,3,FALSE)</f>
        <v>0</v>
      </c>
    </row>
    <row r="5579" spans="1:11" s="6" customFormat="1" x14ac:dyDescent="0.25">
      <c r="A5579" t="s">
        <v>448</v>
      </c>
      <c r="B5579" t="s">
        <v>7790</v>
      </c>
      <c r="D5579" t="s">
        <v>21143</v>
      </c>
      <c r="E5579" s="6" t="str">
        <f>VLOOKUP(D5579,'Step 1b-Current GLMT'!A:B,2,FALSE)</f>
        <v xml:space="preserve">Residential Network Support : Network Operations and Systems : Workers Compensation </v>
      </c>
      <c r="F5579" s="422"/>
      <c r="H5579" t="str">
        <f t="shared" si="292"/>
        <v>3110</v>
      </c>
      <c r="I5579" t="str">
        <f t="shared" si="291"/>
        <v xml:space="preserve"> </v>
      </c>
      <c r="J5579" t="str">
        <f t="shared" si="293"/>
        <v>E2403</v>
      </c>
      <c r="K5579">
        <f>VLOOKUP(D5579,'Step 1b-Current GLMT'!A:C,3,FALSE)</f>
        <v>0</v>
      </c>
    </row>
    <row r="5580" spans="1:11" s="6" customFormat="1" x14ac:dyDescent="0.25">
      <c r="A5580" t="s">
        <v>267</v>
      </c>
      <c r="B5580" t="s">
        <v>7791</v>
      </c>
      <c r="D5580" t="s">
        <v>16892</v>
      </c>
      <c r="E5580" s="6" t="str">
        <f>VLOOKUP(D5580,'Step 1b-Current GLMT'!A:B,2,FALSE)</f>
        <v xml:space="preserve">Residential Network Support : Network Operations and Systems : Contractual Services </v>
      </c>
      <c r="F5580" s="422"/>
      <c r="H5580" t="str">
        <f t="shared" si="292"/>
        <v>3110</v>
      </c>
      <c r="I5580" t="str">
        <f t="shared" si="291"/>
        <v xml:space="preserve"> </v>
      </c>
      <c r="J5580" t="str">
        <f t="shared" si="293"/>
        <v>E3800</v>
      </c>
      <c r="K5580">
        <f>VLOOKUP(D5580,'Step 1b-Current GLMT'!A:C,3,FALSE)</f>
        <v>0</v>
      </c>
    </row>
    <row r="5581" spans="1:11" s="6" customFormat="1" x14ac:dyDescent="0.25">
      <c r="A5581" t="s">
        <v>225</v>
      </c>
      <c r="B5581" t="s">
        <v>7792</v>
      </c>
      <c r="D5581" t="s">
        <v>16894</v>
      </c>
      <c r="E5581" s="6" t="str">
        <f>VLOOKUP(D5581,'Step 1b-Current GLMT'!A:B,2,FALSE)</f>
        <v xml:space="preserve">Residential Network Support : Network Operations and Systems : Contractual Services - Project </v>
      </c>
      <c r="F5581" s="422"/>
      <c r="H5581" t="str">
        <f t="shared" si="292"/>
        <v>3110</v>
      </c>
      <c r="I5581" t="str">
        <f t="shared" si="291"/>
        <v xml:space="preserve"> </v>
      </c>
      <c r="J5581" t="str">
        <f t="shared" si="293"/>
        <v>E3805</v>
      </c>
      <c r="K5581">
        <f>VLOOKUP(D5581,'Step 1b-Current GLMT'!A:C,3,FALSE)</f>
        <v>0</v>
      </c>
    </row>
    <row r="5582" spans="1:11" s="6" customFormat="1" x14ac:dyDescent="0.25">
      <c r="A5582" t="s">
        <v>5423</v>
      </c>
      <c r="B5582" t="s">
        <v>7793</v>
      </c>
      <c r="D5582" t="s">
        <v>16896</v>
      </c>
      <c r="E5582" s="6" t="str">
        <f>VLOOKUP(D5582,'Step 1b-Current GLMT'!A:B,2,FALSE)</f>
        <v xml:space="preserve">Residential Network Support : Network Operations and Systems : Data Processing Services </v>
      </c>
      <c r="F5582" s="422"/>
      <c r="H5582" t="str">
        <f t="shared" si="292"/>
        <v>3110</v>
      </c>
      <c r="I5582" t="str">
        <f t="shared" si="291"/>
        <v xml:space="preserve"> </v>
      </c>
      <c r="J5582" t="str">
        <f t="shared" si="293"/>
        <v>E3435</v>
      </c>
      <c r="K5582">
        <f>VLOOKUP(D5582,'Step 1b-Current GLMT'!A:C,3,FALSE)</f>
        <v>0</v>
      </c>
    </row>
    <row r="5583" spans="1:11" s="6" customFormat="1" x14ac:dyDescent="0.25">
      <c r="A5583" t="s">
        <v>5427</v>
      </c>
      <c r="B5583" t="s">
        <v>7794</v>
      </c>
      <c r="D5583" t="s">
        <v>16898</v>
      </c>
      <c r="E5583" s="6" t="str">
        <f>VLOOKUP(D5583,'Step 1b-Current GLMT'!A:B,2,FALSE)</f>
        <v xml:space="preserve">Residential Network Support : Network Operations and Systems : Repairs </v>
      </c>
      <c r="F5583" s="422"/>
      <c r="H5583" t="str">
        <f t="shared" si="292"/>
        <v>3110</v>
      </c>
      <c r="I5583" t="str">
        <f t="shared" si="291"/>
        <v xml:space="preserve"> </v>
      </c>
      <c r="J5583" t="str">
        <f t="shared" si="293"/>
        <v>E3820</v>
      </c>
      <c r="K5583">
        <f>VLOOKUP(D5583,'Step 1b-Current GLMT'!A:C,3,FALSE)</f>
        <v>0</v>
      </c>
    </row>
    <row r="5584" spans="1:11" s="11" customFormat="1" x14ac:dyDescent="0.25">
      <c r="A5584" t="s">
        <v>2661</v>
      </c>
      <c r="B5584" t="s">
        <v>7795</v>
      </c>
      <c r="C5584" s="6"/>
      <c r="D5584" t="s">
        <v>16900</v>
      </c>
      <c r="E5584" s="6" t="str">
        <f>VLOOKUP(D5584,'Step 1b-Current GLMT'!A:B,2,FALSE)</f>
        <v xml:space="preserve">Residential Network Support : Network Operations and Systems : Technology Fees </v>
      </c>
      <c r="F5584" s="422"/>
      <c r="G5584" s="6"/>
      <c r="H5584" t="str">
        <f t="shared" si="292"/>
        <v>3110</v>
      </c>
      <c r="I5584" t="str">
        <f t="shared" si="291"/>
        <v xml:space="preserve"> </v>
      </c>
      <c r="J5584" t="str">
        <f t="shared" si="293"/>
        <v>E3430</v>
      </c>
      <c r="K5584">
        <f>VLOOKUP(D5584,'Step 1b-Current GLMT'!A:C,3,FALSE)</f>
        <v>0</v>
      </c>
    </row>
    <row r="5585" spans="1:11" s="11" customFormat="1" x14ac:dyDescent="0.25">
      <c r="A5585" t="s">
        <v>194</v>
      </c>
      <c r="B5585" t="s">
        <v>7796</v>
      </c>
      <c r="C5585" s="6"/>
      <c r="D5585" t="s">
        <v>16902</v>
      </c>
      <c r="E5585" s="6" t="str">
        <f>VLOOKUP(D5585,'Step 1b-Current GLMT'!A:B,2,FALSE)</f>
        <v xml:space="preserve">Residential Network Support : Network Operations and Systems : General Supplies </v>
      </c>
      <c r="F5585" s="422"/>
      <c r="G5585" s="6"/>
      <c r="H5585" t="str">
        <f t="shared" si="292"/>
        <v>3110</v>
      </c>
      <c r="I5585" t="str">
        <f t="shared" si="291"/>
        <v xml:space="preserve"> </v>
      </c>
      <c r="J5585" t="str">
        <f t="shared" si="293"/>
        <v>E4100</v>
      </c>
      <c r="K5585">
        <f>VLOOKUP(D5585,'Step 1b-Current GLMT'!A:C,3,FALSE)</f>
        <v>0</v>
      </c>
    </row>
    <row r="5586" spans="1:11" s="11" customFormat="1" x14ac:dyDescent="0.25">
      <c r="A5586" t="s">
        <v>389</v>
      </c>
      <c r="B5586" t="s">
        <v>7797</v>
      </c>
      <c r="C5586" s="6"/>
      <c r="D5586" t="s">
        <v>16904</v>
      </c>
      <c r="E5586" s="6" t="str">
        <f>VLOOKUP(D5586,'Step 1b-Current GLMT'!A:B,2,FALSE)</f>
        <v xml:space="preserve">Residential Network Support : Network Operations and Systems : Postage Reimbursement </v>
      </c>
      <c r="F5586" s="422"/>
      <c r="G5586" s="6"/>
      <c r="H5586" t="str">
        <f t="shared" si="292"/>
        <v>3110</v>
      </c>
      <c r="I5586" t="str">
        <f t="shared" si="291"/>
        <v xml:space="preserve"> </v>
      </c>
      <c r="J5586" t="str">
        <f t="shared" si="293"/>
        <v>E4126</v>
      </c>
      <c r="K5586">
        <f>VLOOKUP(D5586,'Step 1b-Current GLMT'!A:C,3,FALSE)</f>
        <v>0</v>
      </c>
    </row>
    <row r="5587" spans="1:11" s="6" customFormat="1" x14ac:dyDescent="0.25">
      <c r="A5587" t="s">
        <v>305</v>
      </c>
      <c r="B5587" t="s">
        <v>7798</v>
      </c>
      <c r="D5587" t="s">
        <v>16906</v>
      </c>
      <c r="E5587" s="6" t="str">
        <f>VLOOKUP(D5587,'Step 1b-Current GLMT'!A:B,2,FALSE)</f>
        <v xml:space="preserve">Residential Network Support : Network Operations and Systems : Print Shop </v>
      </c>
      <c r="F5587" s="422"/>
      <c r="H5587" t="str">
        <f t="shared" si="292"/>
        <v>3110</v>
      </c>
      <c r="I5587" t="str">
        <f t="shared" si="291"/>
        <v xml:space="preserve"> </v>
      </c>
      <c r="J5587" t="str">
        <f t="shared" si="293"/>
        <v>E4122</v>
      </c>
      <c r="K5587">
        <f>VLOOKUP(D5587,'Step 1b-Current GLMT'!A:C,3,FALSE)</f>
        <v>0</v>
      </c>
    </row>
    <row r="5588" spans="1:11" s="6" customFormat="1" x14ac:dyDescent="0.25">
      <c r="A5588" t="s">
        <v>227</v>
      </c>
      <c r="B5588" t="s">
        <v>7799</v>
      </c>
      <c r="D5588" t="s">
        <v>16908</v>
      </c>
      <c r="E5588" s="6" t="str">
        <f>VLOOKUP(D5588,'Step 1b-Current GLMT'!A:B,2,FALSE)</f>
        <v xml:space="preserve">Residential Network Support : Network Operations and Systems : Supplies - Project </v>
      </c>
      <c r="F5588" s="422"/>
      <c r="H5588" t="str">
        <f t="shared" si="292"/>
        <v>3110</v>
      </c>
      <c r="I5588" t="str">
        <f t="shared" si="291"/>
        <v xml:space="preserve"> </v>
      </c>
      <c r="J5588" t="str">
        <f t="shared" si="293"/>
        <v>E4130</v>
      </c>
      <c r="K5588">
        <f>VLOOKUP(D5588,'Step 1b-Current GLMT'!A:C,3,FALSE)</f>
        <v>0</v>
      </c>
    </row>
    <row r="5589" spans="1:11" s="6" customFormat="1" x14ac:dyDescent="0.25">
      <c r="A5589" t="s">
        <v>1756</v>
      </c>
      <c r="B5589" t="s">
        <v>7800</v>
      </c>
      <c r="D5589" t="s">
        <v>16910</v>
      </c>
      <c r="E5589" s="6" t="str">
        <f>VLOOKUP(D5589,'Step 1b-Current GLMT'!A:B,2,FALSE)</f>
        <v xml:space="preserve">Residential Network Support : Network Operations and Systems : Technology </v>
      </c>
      <c r="F5589" s="422"/>
      <c r="H5589" t="str">
        <f t="shared" si="292"/>
        <v>3110</v>
      </c>
      <c r="I5589" t="str">
        <f t="shared" si="291"/>
        <v xml:space="preserve"> </v>
      </c>
      <c r="J5589" t="str">
        <f t="shared" si="293"/>
        <v>E4138</v>
      </c>
      <c r="K5589">
        <f>VLOOKUP(D5589,'Step 1b-Current GLMT'!A:C,3,FALSE)</f>
        <v>0</v>
      </c>
    </row>
    <row r="5590" spans="1:11" s="6" customFormat="1" x14ac:dyDescent="0.25">
      <c r="A5590" t="s">
        <v>1534</v>
      </c>
      <c r="B5590" t="s">
        <v>7801</v>
      </c>
      <c r="D5590" t="s">
        <v>16912</v>
      </c>
      <c r="E5590" s="6" t="str">
        <f>VLOOKUP(D5590,'Step 1b-Current GLMT'!A:B,2,FALSE)</f>
        <v xml:space="preserve">Residential Network Support : Network Operations and Systems : Telephone </v>
      </c>
      <c r="F5590" s="422"/>
      <c r="H5590" t="str">
        <f t="shared" si="292"/>
        <v>3110</v>
      </c>
      <c r="I5590" t="str">
        <f t="shared" si="291"/>
        <v xml:space="preserve"> </v>
      </c>
      <c r="J5590" t="str">
        <f t="shared" si="293"/>
        <v>E4606</v>
      </c>
      <c r="K5590">
        <f>VLOOKUP(D5590,'Step 1b-Current GLMT'!A:C,3,FALSE)</f>
        <v>0</v>
      </c>
    </row>
    <row r="5591" spans="1:11" s="6" customFormat="1" x14ac:dyDescent="0.25">
      <c r="A5591" t="s">
        <v>405</v>
      </c>
      <c r="B5591" t="s">
        <v>7802</v>
      </c>
      <c r="D5591" t="s">
        <v>16914</v>
      </c>
      <c r="E5591" s="6" t="str">
        <f>VLOOKUP(D5591,'Step 1b-Current GLMT'!A:B,2,FALSE)</f>
        <v xml:space="preserve">Residential Network Support : Network Operations and Systems : Equipment </v>
      </c>
      <c r="F5591" s="422"/>
      <c r="H5591" t="str">
        <f t="shared" si="292"/>
        <v>3110</v>
      </c>
      <c r="I5591" t="str">
        <f t="shared" si="291"/>
        <v xml:space="preserve"> </v>
      </c>
      <c r="J5591" t="str">
        <f t="shared" si="293"/>
        <v>E8850</v>
      </c>
      <c r="K5591">
        <f>VLOOKUP(D5591,'Step 1b-Current GLMT'!A:C,3,FALSE)</f>
        <v>0</v>
      </c>
    </row>
    <row r="5592" spans="1:11" s="6" customFormat="1" x14ac:dyDescent="0.25">
      <c r="A5592" t="s">
        <v>190</v>
      </c>
      <c r="B5592" t="s">
        <v>7803</v>
      </c>
      <c r="D5592" t="s">
        <v>16918</v>
      </c>
      <c r="E5592" s="6" t="str">
        <f>VLOOKUP(D5592,'Step 1b-Current GLMT'!A:B,2,FALSE)</f>
        <v xml:space="preserve">Servers and Systems Maint : General : COD - ST Treas - 3 Fund </v>
      </c>
      <c r="F5592" s="422"/>
      <c r="H5592" t="str">
        <f t="shared" si="292"/>
        <v>3115</v>
      </c>
      <c r="I5592" t="str">
        <f t="shared" si="291"/>
        <v xml:space="preserve"> </v>
      </c>
      <c r="J5592" t="str">
        <f t="shared" si="293"/>
        <v>T2001</v>
      </c>
      <c r="K5592">
        <f>VLOOKUP(D5592,'Step 1b-Current GLMT'!A:C,3,FALSE)</f>
        <v>0</v>
      </c>
    </row>
    <row r="5593" spans="1:11" s="6" customFormat="1" x14ac:dyDescent="0.25">
      <c r="A5593" t="s">
        <v>184</v>
      </c>
      <c r="B5593" t="s">
        <v>7805</v>
      </c>
      <c r="D5593" t="s">
        <v>16922</v>
      </c>
      <c r="E5593" s="6" t="str">
        <f>VLOOKUP(D5593,'Step 1b-Current GLMT'!A:B,2,FALSE)</f>
        <v xml:space="preserve">Servers and Systems Maint : General : Fund Balance </v>
      </c>
      <c r="F5593" s="422"/>
      <c r="H5593" t="str">
        <f t="shared" si="292"/>
        <v>3115</v>
      </c>
      <c r="I5593" t="str">
        <f t="shared" si="291"/>
        <v xml:space="preserve"> </v>
      </c>
      <c r="J5593" t="str">
        <f t="shared" si="293"/>
        <v>B0000</v>
      </c>
      <c r="K5593">
        <f>VLOOKUP(D5593,'Step 1b-Current GLMT'!A:C,3,FALSE)</f>
        <v>0</v>
      </c>
    </row>
    <row r="5594" spans="1:11" s="6" customFormat="1" x14ac:dyDescent="0.25">
      <c r="A5594" t="s">
        <v>318</v>
      </c>
      <c r="B5594" t="s">
        <v>7804</v>
      </c>
      <c r="D5594" t="s">
        <v>20342</v>
      </c>
      <c r="E5594" s="6" t="str">
        <f>VLOOKUP(D5594,'Step 1b-Current GLMT'!A:B,2,FALSE)</f>
        <v xml:space="preserve">Servers and Systems Maint : General : Cash Tran To Capital Transfer </v>
      </c>
      <c r="F5594" s="422"/>
      <c r="H5594" t="str">
        <f t="shared" si="292"/>
        <v>3115</v>
      </c>
      <c r="I5594" t="str">
        <f t="shared" si="291"/>
        <v xml:space="preserve"> </v>
      </c>
      <c r="J5594" t="str">
        <f t="shared" si="293"/>
        <v>D0006</v>
      </c>
      <c r="K5594">
        <f>VLOOKUP(D5594,'Step 1b-Current GLMT'!A:C,3,FALSE)</f>
        <v>0</v>
      </c>
    </row>
    <row r="5595" spans="1:11" s="6" customFormat="1" x14ac:dyDescent="0.25">
      <c r="A5595" t="s">
        <v>2661</v>
      </c>
      <c r="B5595" t="s">
        <v>7806</v>
      </c>
      <c r="D5595" t="s">
        <v>16924</v>
      </c>
      <c r="E5595" s="6" t="str">
        <f>VLOOKUP(D5595,'Step 1b-Current GLMT'!A:B,2,FALSE)</f>
        <v xml:space="preserve">Servers and Systems Maint : Network Operations and Systems : Technology Fees </v>
      </c>
      <c r="F5595" s="422"/>
      <c r="H5595" t="str">
        <f t="shared" si="292"/>
        <v>3115</v>
      </c>
      <c r="I5595" t="str">
        <f t="shared" si="291"/>
        <v xml:space="preserve"> </v>
      </c>
      <c r="J5595" t="str">
        <f t="shared" si="293"/>
        <v>E3430</v>
      </c>
      <c r="K5595">
        <f>VLOOKUP(D5595,'Step 1b-Current GLMT'!A:C,3,FALSE)</f>
        <v>0</v>
      </c>
    </row>
    <row r="5596" spans="1:11" s="6" customFormat="1" x14ac:dyDescent="0.25">
      <c r="A5596" t="s">
        <v>180</v>
      </c>
      <c r="B5596" t="s">
        <v>7807</v>
      </c>
      <c r="D5596" t="s">
        <v>16926</v>
      </c>
      <c r="E5596" s="6" t="str">
        <f>VLOOKUP(D5596,'Step 1b-Current GLMT'!A:B,2,FALSE)</f>
        <v xml:space="preserve">Servers and Systems Maint : Network Operations and Systems : Supplies/Services - Reimburse </v>
      </c>
      <c r="F5596" s="422"/>
      <c r="H5596" t="str">
        <f t="shared" si="292"/>
        <v>3115</v>
      </c>
      <c r="I5596" t="str">
        <f t="shared" si="291"/>
        <v xml:space="preserve"> </v>
      </c>
      <c r="J5596" t="str">
        <f t="shared" si="293"/>
        <v>E3801</v>
      </c>
      <c r="K5596">
        <f>VLOOKUP(D5596,'Step 1b-Current GLMT'!A:C,3,FALSE)</f>
        <v>0</v>
      </c>
    </row>
    <row r="5597" spans="1:11" s="6" customFormat="1" x14ac:dyDescent="0.25">
      <c r="A5597" t="s">
        <v>1756</v>
      </c>
      <c r="B5597" t="s">
        <v>7808</v>
      </c>
      <c r="D5597" t="s">
        <v>16928</v>
      </c>
      <c r="E5597" s="6" t="str">
        <f>VLOOKUP(D5597,'Step 1b-Current GLMT'!A:B,2,FALSE)</f>
        <v xml:space="preserve">Servers and Systems Maint : Network Operations and Systems : Technology </v>
      </c>
      <c r="F5597" s="422"/>
      <c r="H5597" t="str">
        <f t="shared" si="292"/>
        <v>3115</v>
      </c>
      <c r="I5597" t="str">
        <f t="shared" si="291"/>
        <v xml:space="preserve"> </v>
      </c>
      <c r="J5597" t="str">
        <f t="shared" si="293"/>
        <v>E4138</v>
      </c>
      <c r="K5597">
        <f>VLOOKUP(D5597,'Step 1b-Current GLMT'!A:C,3,FALSE)</f>
        <v>0</v>
      </c>
    </row>
    <row r="5598" spans="1:11" s="6" customFormat="1" x14ac:dyDescent="0.25">
      <c r="A5598" t="s">
        <v>405</v>
      </c>
      <c r="B5598" t="s">
        <v>7809</v>
      </c>
      <c r="D5598" t="s">
        <v>16930</v>
      </c>
      <c r="E5598" s="6" t="str">
        <f>VLOOKUP(D5598,'Step 1b-Current GLMT'!A:B,2,FALSE)</f>
        <v xml:space="preserve">Servers and Systems Maint : Network Operations and Systems : Equipment </v>
      </c>
      <c r="F5598" s="422"/>
      <c r="H5598" t="str">
        <f t="shared" si="292"/>
        <v>3115</v>
      </c>
      <c r="I5598" t="str">
        <f t="shared" si="291"/>
        <v xml:space="preserve"> </v>
      </c>
      <c r="J5598" t="str">
        <f t="shared" si="293"/>
        <v>E8850</v>
      </c>
      <c r="K5598">
        <f>VLOOKUP(D5598,'Step 1b-Current GLMT'!A:C,3,FALSE)</f>
        <v>0</v>
      </c>
    </row>
    <row r="5599" spans="1:11" s="6" customFormat="1" x14ac:dyDescent="0.25">
      <c r="A5599" t="s">
        <v>190</v>
      </c>
      <c r="B5599" t="s">
        <v>7834</v>
      </c>
      <c r="D5599" t="s">
        <v>16934</v>
      </c>
      <c r="E5599" s="6" t="str">
        <f>VLOOKUP(D5599,'Step 1b-Current GLMT'!A:B,2,FALSE)</f>
        <v xml:space="preserve">ERP Funding Escrow : General : COD - ST Treas - 3 Fund </v>
      </c>
      <c r="F5599" s="422"/>
      <c r="H5599" t="str">
        <f t="shared" si="292"/>
        <v>3605</v>
      </c>
      <c r="I5599" t="str">
        <f t="shared" si="291"/>
        <v xml:space="preserve"> </v>
      </c>
      <c r="J5599" t="str">
        <f t="shared" si="293"/>
        <v>T2001</v>
      </c>
      <c r="K5599">
        <f>VLOOKUP(D5599,'Step 1b-Current GLMT'!A:C,3,FALSE)</f>
        <v>0</v>
      </c>
    </row>
    <row r="5600" spans="1:11" s="6" customFormat="1" x14ac:dyDescent="0.25">
      <c r="A5600" t="s">
        <v>618</v>
      </c>
      <c r="B5600" t="s">
        <v>7837</v>
      </c>
      <c r="D5600" t="s">
        <v>16938</v>
      </c>
      <c r="E5600" s="6" t="str">
        <f>VLOOKUP(D5600,'Step 1b-Current GLMT'!A:B,2,FALSE)</f>
        <v xml:space="preserve">ERP Funding Escrow : General : A/R - Capital </v>
      </c>
      <c r="F5600" s="422"/>
      <c r="H5600" t="str">
        <f t="shared" si="292"/>
        <v>3605</v>
      </c>
      <c r="I5600" t="str">
        <f t="shared" si="291"/>
        <v xml:space="preserve"> </v>
      </c>
      <c r="J5600" t="str">
        <f t="shared" si="293"/>
        <v>T5012</v>
      </c>
      <c r="K5600">
        <f>VLOOKUP(D5600,'Step 1b-Current GLMT'!A:C,3,FALSE)</f>
        <v>0</v>
      </c>
    </row>
    <row r="5601" spans="1:11" s="6" customFormat="1" x14ac:dyDescent="0.25">
      <c r="A5601" s="10" t="s">
        <v>218</v>
      </c>
      <c r="B5601" s="10" t="s">
        <v>20346</v>
      </c>
      <c r="C5601" s="11"/>
      <c r="D5601" s="10" t="s">
        <v>20347</v>
      </c>
      <c r="E5601" s="11" t="str">
        <f>VLOOKUP(D5601,'Step 1b-Current GLMT'!A:B,2,FALSE)</f>
        <v xml:space="preserve">ERP Funding Escrow : General : A/P - Vendor Invoices </v>
      </c>
      <c r="F5601" s="423"/>
      <c r="H5601" t="str">
        <f t="shared" si="292"/>
        <v>3605</v>
      </c>
      <c r="I5601" t="str">
        <f t="shared" si="291"/>
        <v xml:space="preserve"> </v>
      </c>
      <c r="J5601" t="str">
        <f t="shared" si="293"/>
        <v>L1100</v>
      </c>
      <c r="K5601">
        <f>VLOOKUP(D5601,'Step 1b-Current GLMT'!A:C,3,FALSE)</f>
        <v>0</v>
      </c>
    </row>
    <row r="5602" spans="1:11" s="6" customFormat="1" x14ac:dyDescent="0.25">
      <c r="A5602" t="s">
        <v>184</v>
      </c>
      <c r="B5602" t="s">
        <v>7839</v>
      </c>
      <c r="D5602" t="s">
        <v>16942</v>
      </c>
      <c r="E5602" s="6" t="str">
        <f>VLOOKUP(D5602,'Step 1b-Current GLMT'!A:B,2,FALSE)</f>
        <v xml:space="preserve">ERP Funding Escrow : General : Fund Balance </v>
      </c>
      <c r="F5602" s="422"/>
      <c r="G5602" s="11"/>
      <c r="H5602" s="10" t="str">
        <f t="shared" si="292"/>
        <v>3605</v>
      </c>
      <c r="I5602" s="10" t="str">
        <f t="shared" si="291"/>
        <v xml:space="preserve"> </v>
      </c>
      <c r="J5602" t="str">
        <f t="shared" si="293"/>
        <v>B0000</v>
      </c>
      <c r="K5602">
        <f>VLOOKUP(D5602,'Step 1b-Current GLMT'!A:C,3,FALSE)</f>
        <v>0</v>
      </c>
    </row>
    <row r="5603" spans="1:11" s="6" customFormat="1" x14ac:dyDescent="0.25">
      <c r="A5603" t="s">
        <v>645</v>
      </c>
      <c r="B5603" t="s">
        <v>7840</v>
      </c>
      <c r="D5603" t="s">
        <v>16944</v>
      </c>
      <c r="E5603" s="6" t="str">
        <f>VLOOKUP(D5603,'Step 1b-Current GLMT'!A:B,2,FALSE)</f>
        <v xml:space="preserve">ERP Funding Escrow : General : Capital Reserve Funding </v>
      </c>
      <c r="F5603" s="421"/>
      <c r="G5603" s="11"/>
      <c r="H5603" s="10" t="str">
        <f t="shared" si="292"/>
        <v>3605</v>
      </c>
      <c r="I5603" s="10" t="str">
        <f t="shared" si="291"/>
        <v xml:space="preserve"> </v>
      </c>
      <c r="J5603" t="str">
        <f t="shared" si="293"/>
        <v>R0625</v>
      </c>
      <c r="K5603">
        <f>VLOOKUP(D5603,'Step 1b-Current GLMT'!A:C,3,FALSE)</f>
        <v>0</v>
      </c>
    </row>
    <row r="5604" spans="1:11" s="6" customFormat="1" x14ac:dyDescent="0.25">
      <c r="A5604" t="s">
        <v>338</v>
      </c>
      <c r="B5604" t="s">
        <v>7835</v>
      </c>
      <c r="D5604" t="s">
        <v>20343</v>
      </c>
      <c r="E5604" s="6" t="str">
        <f>VLOOKUP(D5604,'Step 1b-Current GLMT'!A:B,2,FALSE)</f>
        <v xml:space="preserve">ERP Funding Escrow : General : Cash Tran From Gen Act Group </v>
      </c>
      <c r="F5604" s="421"/>
      <c r="H5604" t="str">
        <f t="shared" si="292"/>
        <v>3605</v>
      </c>
      <c r="I5604" t="str">
        <f t="shared" si="291"/>
        <v xml:space="preserve"> </v>
      </c>
      <c r="J5604" t="str">
        <f t="shared" si="293"/>
        <v>A0001</v>
      </c>
      <c r="K5604">
        <f>VLOOKUP(D5604,'Step 1b-Current GLMT'!A:C,3,FALSE)</f>
        <v>0</v>
      </c>
    </row>
    <row r="5605" spans="1:11" s="6" customFormat="1" x14ac:dyDescent="0.25">
      <c r="A5605" t="s">
        <v>318</v>
      </c>
      <c r="B5605" t="s">
        <v>7836</v>
      </c>
      <c r="D5605" t="s">
        <v>20344</v>
      </c>
      <c r="E5605" s="6" t="str">
        <f>VLOOKUP(D5605,'Step 1b-Current GLMT'!A:B,2,FALSE)</f>
        <v xml:space="preserve">ERP Funding Escrow : General : Cash Tran To Capital Transfer </v>
      </c>
      <c r="F5605" s="421"/>
      <c r="H5605" t="str">
        <f t="shared" si="292"/>
        <v>3605</v>
      </c>
      <c r="I5605" t="str">
        <f t="shared" si="291"/>
        <v xml:space="preserve"> </v>
      </c>
      <c r="J5605" t="str">
        <f t="shared" si="293"/>
        <v>D0006</v>
      </c>
      <c r="K5605">
        <f>VLOOKUP(D5605,'Step 1b-Current GLMT'!A:C,3,FALSE)</f>
        <v>0</v>
      </c>
    </row>
    <row r="5606" spans="1:11" s="6" customFormat="1" x14ac:dyDescent="0.25">
      <c r="A5606" t="s">
        <v>267</v>
      </c>
      <c r="B5606" t="s">
        <v>7841</v>
      </c>
      <c r="D5606" t="s">
        <v>16946</v>
      </c>
      <c r="E5606" s="6" t="str">
        <f>VLOOKUP(D5606,'Step 1b-Current GLMT'!A:B,2,FALSE)</f>
        <v xml:space="preserve">ERP Funding Escrow : Campus App &amp; Data : Contractual Services </v>
      </c>
      <c r="F5606" s="422"/>
      <c r="H5606" t="str">
        <f t="shared" si="292"/>
        <v>3605</v>
      </c>
      <c r="I5606" t="str">
        <f t="shared" si="291"/>
        <v xml:space="preserve"> </v>
      </c>
      <c r="J5606" t="str">
        <f t="shared" si="293"/>
        <v>E3800</v>
      </c>
      <c r="K5606">
        <f>VLOOKUP(D5606,'Step 1b-Current GLMT'!A:C,3,FALSE)</f>
        <v>0</v>
      </c>
    </row>
    <row r="5607" spans="1:11" s="6" customFormat="1" x14ac:dyDescent="0.25">
      <c r="A5607" t="s">
        <v>225</v>
      </c>
      <c r="B5607" t="s">
        <v>7842</v>
      </c>
      <c r="D5607" t="s">
        <v>16948</v>
      </c>
      <c r="E5607" s="6" t="str">
        <f>VLOOKUP(D5607,'Step 1b-Current GLMT'!A:B,2,FALSE)</f>
        <v xml:space="preserve">ERP Funding Escrow : Campus App &amp; Data : Contractual Services - Project </v>
      </c>
      <c r="F5607" s="422"/>
      <c r="H5607" t="str">
        <f t="shared" si="292"/>
        <v>3605</v>
      </c>
      <c r="I5607" t="str">
        <f t="shared" ref="I5607:I5670" si="294">IF(D5607=0,"0"," ")</f>
        <v xml:space="preserve"> </v>
      </c>
      <c r="J5607" t="str">
        <f t="shared" si="293"/>
        <v>E3805</v>
      </c>
      <c r="K5607">
        <f>VLOOKUP(D5607,'Step 1b-Current GLMT'!A:C,3,FALSE)</f>
        <v>0</v>
      </c>
    </row>
    <row r="5608" spans="1:11" s="6" customFormat="1" x14ac:dyDescent="0.25">
      <c r="A5608" t="s">
        <v>7843</v>
      </c>
      <c r="B5608" t="s">
        <v>7844</v>
      </c>
      <c r="D5608" t="s">
        <v>16950</v>
      </c>
      <c r="E5608" s="6" t="str">
        <f>VLOOKUP(D5608,'Step 1b-Current GLMT'!A:B,2,FALSE)</f>
        <v xml:space="preserve">ERP Funding Escrow : Campus App &amp; Data : Data Processing Services </v>
      </c>
      <c r="F5608" s="422"/>
      <c r="H5608" t="str">
        <f t="shared" si="292"/>
        <v>3605</v>
      </c>
      <c r="I5608" t="str">
        <f t="shared" si="294"/>
        <v xml:space="preserve"> </v>
      </c>
      <c r="J5608" t="str">
        <f t="shared" si="293"/>
        <v>E3435</v>
      </c>
      <c r="K5608">
        <f>VLOOKUP(D5608,'Step 1b-Current GLMT'!A:C,3,FALSE)</f>
        <v>0</v>
      </c>
    </row>
    <row r="5609" spans="1:11" s="6" customFormat="1" x14ac:dyDescent="0.25">
      <c r="A5609" t="s">
        <v>2661</v>
      </c>
      <c r="B5609" t="s">
        <v>7845</v>
      </c>
      <c r="D5609" t="s">
        <v>16952</v>
      </c>
      <c r="E5609" s="6" t="str">
        <f>VLOOKUP(D5609,'Step 1b-Current GLMT'!A:B,2,FALSE)</f>
        <v xml:space="preserve">ERP Funding Escrow : Campus App &amp; Data : Technology Fees </v>
      </c>
      <c r="F5609" s="422"/>
      <c r="H5609" t="str">
        <f t="shared" si="292"/>
        <v>3605</v>
      </c>
      <c r="I5609" t="str">
        <f t="shared" si="294"/>
        <v xml:space="preserve"> </v>
      </c>
      <c r="J5609" t="str">
        <f t="shared" si="293"/>
        <v>E3430</v>
      </c>
      <c r="K5609">
        <f>VLOOKUP(D5609,'Step 1b-Current GLMT'!A:C,3,FALSE)</f>
        <v>0</v>
      </c>
    </row>
    <row r="5610" spans="1:11" s="6" customFormat="1" x14ac:dyDescent="0.25">
      <c r="A5610" t="s">
        <v>7846</v>
      </c>
      <c r="B5610" t="s">
        <v>7847</v>
      </c>
      <c r="D5610" t="s">
        <v>16954</v>
      </c>
      <c r="E5610" s="6" t="str">
        <f>VLOOKUP(D5610,'Step 1b-Current GLMT'!A:B,2,FALSE)</f>
        <v xml:space="preserve">ERP Funding Escrow : Campus App &amp; Data : Technology Maintenance Fees </v>
      </c>
      <c r="F5610" s="422"/>
      <c r="H5610" t="str">
        <f t="shared" si="292"/>
        <v>3605</v>
      </c>
      <c r="I5610" t="str">
        <f t="shared" si="294"/>
        <v xml:space="preserve"> </v>
      </c>
      <c r="J5610" t="str">
        <f t="shared" si="293"/>
        <v>E3432</v>
      </c>
      <c r="K5610">
        <f>VLOOKUP(D5610,'Step 1b-Current GLMT'!A:C,3,FALSE)</f>
        <v>0</v>
      </c>
    </row>
    <row r="5611" spans="1:11" s="6" customFormat="1" x14ac:dyDescent="0.25">
      <c r="A5611" t="s">
        <v>7848</v>
      </c>
      <c r="B5611" t="s">
        <v>7849</v>
      </c>
      <c r="D5611" t="s">
        <v>16956</v>
      </c>
      <c r="E5611" s="6" t="str">
        <f>VLOOKUP(D5611,'Step 1b-Current GLMT'!A:B,2,FALSE)</f>
        <v xml:space="preserve">ERP Funding Escrow : Campus App &amp; Data : Software </v>
      </c>
      <c r="F5611" s="422"/>
      <c r="H5611" t="str">
        <f t="shared" si="292"/>
        <v>3605</v>
      </c>
      <c r="I5611" t="str">
        <f t="shared" si="294"/>
        <v xml:space="preserve"> </v>
      </c>
      <c r="J5611" t="str">
        <f t="shared" si="293"/>
        <v>E8855</v>
      </c>
      <c r="K5611">
        <f>VLOOKUP(D5611,'Step 1b-Current GLMT'!A:C,3,FALSE)</f>
        <v>0</v>
      </c>
    </row>
    <row r="5612" spans="1:11" s="6" customFormat="1" x14ac:dyDescent="0.25">
      <c r="A5612" s="10" t="s">
        <v>20</v>
      </c>
      <c r="B5612" s="10" t="s">
        <v>7850</v>
      </c>
      <c r="C5612" s="11"/>
      <c r="D5612" s="10" t="s">
        <v>16958</v>
      </c>
      <c r="E5612" s="11" t="str">
        <f>VLOOKUP(D5612,'Step 1b-Current GLMT'!A:B,2,FALSE)</f>
        <v xml:space="preserve">ERP Funding Escrow : Campus App &amp; Data : Unallocated - Designated </v>
      </c>
      <c r="F5612" s="426"/>
      <c r="G5612" s="11"/>
      <c r="H5612" s="10" t="str">
        <f t="shared" si="292"/>
        <v>3605</v>
      </c>
      <c r="I5612" s="10" t="str">
        <f t="shared" si="294"/>
        <v xml:space="preserve"> </v>
      </c>
      <c r="J5612" t="str">
        <f t="shared" si="293"/>
        <v>E1498</v>
      </c>
      <c r="K5612">
        <f>VLOOKUP(D5612,'Step 1b-Current GLMT'!A:C,3,FALSE)</f>
        <v>0</v>
      </c>
    </row>
    <row r="5613" spans="1:11" s="6" customFormat="1" x14ac:dyDescent="0.25">
      <c r="A5613" s="10" t="s">
        <v>611</v>
      </c>
      <c r="B5613" s="10" t="s">
        <v>20348</v>
      </c>
      <c r="C5613" s="11"/>
      <c r="D5613" s="10" t="s">
        <v>20349</v>
      </c>
      <c r="E5613" s="11" t="str">
        <f>VLOOKUP(D5613,'Step 1b-Current GLMT'!A:B,2,FALSE)</f>
        <v xml:space="preserve">ERP Funding Escrow : Institutional Support : Exp for Incomplete Projects </v>
      </c>
      <c r="F5613" s="423"/>
      <c r="G5613" s="11"/>
      <c r="H5613" s="10" t="str">
        <f t="shared" si="292"/>
        <v>3605</v>
      </c>
      <c r="I5613" s="10" t="str">
        <f t="shared" si="294"/>
        <v xml:space="preserve"> </v>
      </c>
      <c r="J5613" t="str">
        <f t="shared" si="293"/>
        <v>E8870</v>
      </c>
      <c r="K5613">
        <f>VLOOKUP(D5613,'Step 1b-Current GLMT'!A:C,3,FALSE)</f>
        <v>0</v>
      </c>
    </row>
    <row r="5614" spans="1:11" s="6" customFormat="1" x14ac:dyDescent="0.25">
      <c r="A5614" s="10" t="s">
        <v>190</v>
      </c>
      <c r="B5614" s="10" t="s">
        <v>7851</v>
      </c>
      <c r="C5614" s="11"/>
      <c r="D5614" s="10" t="s">
        <v>16962</v>
      </c>
      <c r="E5614" s="11" t="str">
        <f>VLOOKUP(D5614,'Step 1b-Current GLMT'!A:B,2,FALSE)</f>
        <v xml:space="preserve">Alumni Association : General : COD - ST Treas - 3 Fund </v>
      </c>
      <c r="F5614" s="426"/>
      <c r="G5614" s="11"/>
      <c r="H5614" s="10" t="str">
        <f t="shared" si="292"/>
        <v>3099</v>
      </c>
      <c r="I5614" s="10" t="str">
        <f t="shared" si="294"/>
        <v xml:space="preserve"> </v>
      </c>
      <c r="J5614" t="str">
        <f t="shared" si="293"/>
        <v>T2001</v>
      </c>
      <c r="K5614">
        <f>VLOOKUP(D5614,'Step 1b-Current GLMT'!A:C,3,FALSE)</f>
        <v>0</v>
      </c>
    </row>
    <row r="5615" spans="1:11" s="6" customFormat="1" x14ac:dyDescent="0.25">
      <c r="A5615" t="s">
        <v>712</v>
      </c>
      <c r="B5615" t="s">
        <v>7852</v>
      </c>
      <c r="D5615" t="s">
        <v>16964</v>
      </c>
      <c r="E5615" s="6" t="str">
        <f>VLOOKUP(D5615,'Step 1b-Current GLMT'!A:B,2,FALSE)</f>
        <v xml:space="preserve">Alumni Association : General : Due From FMU Educ Found </v>
      </c>
      <c r="F5615" s="422"/>
      <c r="H5615" t="str">
        <f t="shared" si="292"/>
        <v>3099</v>
      </c>
      <c r="I5615" t="str">
        <f t="shared" si="294"/>
        <v xml:space="preserve"> </v>
      </c>
      <c r="J5615" t="str">
        <f t="shared" si="293"/>
        <v>T5013</v>
      </c>
      <c r="K5615">
        <f>VLOOKUP(D5615,'Step 1b-Current GLMT'!A:C,3,FALSE)</f>
        <v>0</v>
      </c>
    </row>
    <row r="5616" spans="1:11" s="6" customFormat="1" x14ac:dyDescent="0.25">
      <c r="A5616" t="s">
        <v>218</v>
      </c>
      <c r="B5616" t="s">
        <v>7853</v>
      </c>
      <c r="D5616" t="s">
        <v>16966</v>
      </c>
      <c r="E5616" s="6" t="str">
        <f>VLOOKUP(D5616,'Step 1b-Current GLMT'!A:B,2,FALSE)</f>
        <v xml:space="preserve">Alumni Association : General : A/P - Vendor Invoices </v>
      </c>
      <c r="F5616" s="422"/>
      <c r="H5616" t="str">
        <f t="shared" si="292"/>
        <v>3099</v>
      </c>
      <c r="I5616" t="str">
        <f t="shared" si="294"/>
        <v xml:space="preserve"> </v>
      </c>
      <c r="J5616" t="str">
        <f t="shared" si="293"/>
        <v>L1100</v>
      </c>
      <c r="K5616">
        <f>VLOOKUP(D5616,'Step 1b-Current GLMT'!A:C,3,FALSE)</f>
        <v>0</v>
      </c>
    </row>
    <row r="5617" spans="1:11" s="6" customFormat="1" x14ac:dyDescent="0.25">
      <c r="A5617" t="s">
        <v>184</v>
      </c>
      <c r="B5617" t="s">
        <v>7854</v>
      </c>
      <c r="D5617" t="s">
        <v>16968</v>
      </c>
      <c r="E5617" s="6" t="str">
        <f>VLOOKUP(D5617,'Step 1b-Current GLMT'!A:B,2,FALSE)</f>
        <v xml:space="preserve">Alumni Association : General : Fund Balance </v>
      </c>
      <c r="F5617" s="421"/>
      <c r="H5617" t="str">
        <f t="shared" si="292"/>
        <v>3099</v>
      </c>
      <c r="I5617" t="str">
        <f t="shared" si="294"/>
        <v xml:space="preserve"> </v>
      </c>
      <c r="J5617" t="str">
        <f t="shared" si="293"/>
        <v>B0000</v>
      </c>
      <c r="K5617">
        <f>VLOOKUP(D5617,'Step 1b-Current GLMT'!A:C,3,FALSE)</f>
        <v>0</v>
      </c>
    </row>
    <row r="5618" spans="1:11" s="6" customFormat="1" x14ac:dyDescent="0.25">
      <c r="A5618" t="s">
        <v>2542</v>
      </c>
      <c r="B5618" t="s">
        <v>7855</v>
      </c>
      <c r="D5618" t="s">
        <v>16970</v>
      </c>
      <c r="E5618" s="6" t="str">
        <f>VLOOKUP(D5618,'Step 1b-Current GLMT'!A:B,2,FALSE)</f>
        <v xml:space="preserve">Alumni Association : General : Other Revenue </v>
      </c>
      <c r="F5618" s="422"/>
      <c r="H5618" t="str">
        <f t="shared" si="292"/>
        <v>3099</v>
      </c>
      <c r="I5618" t="str">
        <f t="shared" si="294"/>
        <v xml:space="preserve"> </v>
      </c>
      <c r="J5618" t="str">
        <f t="shared" si="293"/>
        <v>R0755</v>
      </c>
      <c r="K5618">
        <f>VLOOKUP(D5618,'Step 1b-Current GLMT'!A:C,3,FALSE)</f>
        <v>0</v>
      </c>
    </row>
    <row r="5619" spans="1:11" s="6" customFormat="1" x14ac:dyDescent="0.25">
      <c r="A5619" t="s">
        <v>7324</v>
      </c>
      <c r="B5619" t="s">
        <v>7856</v>
      </c>
      <c r="D5619" t="s">
        <v>16972</v>
      </c>
      <c r="E5619" s="6" t="str">
        <f>VLOOKUP(D5619,'Step 1b-Current GLMT'!A:B,2,FALSE)</f>
        <v xml:space="preserve">Alumni Association : General : Fund Raising Activities </v>
      </c>
      <c r="F5619" s="422"/>
      <c r="H5619" t="str">
        <f t="shared" si="292"/>
        <v>3099</v>
      </c>
      <c r="I5619" t="str">
        <f t="shared" si="294"/>
        <v xml:space="preserve"> </v>
      </c>
      <c r="J5619" t="str">
        <f t="shared" si="293"/>
        <v>R0737</v>
      </c>
      <c r="K5619">
        <f>VLOOKUP(D5619,'Step 1b-Current GLMT'!A:C,3,FALSE)</f>
        <v>0</v>
      </c>
    </row>
    <row r="5620" spans="1:11" s="6" customFormat="1" x14ac:dyDescent="0.25">
      <c r="A5620" t="s">
        <v>316</v>
      </c>
      <c r="B5620" t="s">
        <v>7857</v>
      </c>
      <c r="D5620" t="s">
        <v>16974</v>
      </c>
      <c r="E5620" s="6" t="str">
        <f>VLOOKUP(D5620,'Step 1b-Current GLMT'!A:B,2,FALSE)</f>
        <v xml:space="preserve">Alumni Association : General : Donors - Development </v>
      </c>
      <c r="F5620" s="421"/>
      <c r="H5620" t="str">
        <f t="shared" si="292"/>
        <v>3099</v>
      </c>
      <c r="I5620" t="str">
        <f t="shared" si="294"/>
        <v xml:space="preserve"> </v>
      </c>
      <c r="J5620" t="str">
        <f t="shared" si="293"/>
        <v>R0810</v>
      </c>
      <c r="K5620">
        <f>VLOOKUP(D5620,'Step 1b-Current GLMT'!A:C,3,FALSE)</f>
        <v>0</v>
      </c>
    </row>
    <row r="5621" spans="1:11" s="6" customFormat="1" x14ac:dyDescent="0.25">
      <c r="A5621" t="s">
        <v>2571</v>
      </c>
      <c r="B5621" t="s">
        <v>7858</v>
      </c>
      <c r="D5621" t="s">
        <v>16976</v>
      </c>
      <c r="E5621" s="6" t="str">
        <f>VLOOKUP(D5621,'Step 1b-Current GLMT'!A:B,2,FALSE)</f>
        <v xml:space="preserve">Alumni Association : General : On Behalf Pay/Non-Cash Gifts </v>
      </c>
      <c r="F5621" s="422"/>
      <c r="G5621"/>
      <c r="H5621" t="str">
        <f t="shared" si="292"/>
        <v>3099</v>
      </c>
      <c r="I5621" t="str">
        <f t="shared" si="294"/>
        <v xml:space="preserve"> </v>
      </c>
      <c r="J5621" t="str">
        <f t="shared" si="293"/>
        <v>R0895</v>
      </c>
      <c r="K5621">
        <f>VLOOKUP(D5621,'Step 1b-Current GLMT'!A:C,3,FALSE)</f>
        <v>0</v>
      </c>
    </row>
    <row r="5622" spans="1:11" s="6" customFormat="1" x14ac:dyDescent="0.25">
      <c r="A5622" t="s">
        <v>680</v>
      </c>
      <c r="B5622" t="s">
        <v>7859</v>
      </c>
      <c r="D5622" t="s">
        <v>16978</v>
      </c>
      <c r="E5622" s="6" t="str">
        <f>VLOOKUP(D5622,'Step 1b-Current GLMT'!A:B,2,FALSE)</f>
        <v xml:space="preserve">Alumni Association : General : FMU Education Foundation </v>
      </c>
      <c r="F5622" s="422"/>
      <c r="H5622" t="str">
        <f t="shared" si="292"/>
        <v>3099</v>
      </c>
      <c r="I5622" t="str">
        <f t="shared" si="294"/>
        <v xml:space="preserve"> </v>
      </c>
      <c r="J5622" t="str">
        <f t="shared" si="293"/>
        <v>R0825</v>
      </c>
      <c r="K5622">
        <f>VLOOKUP(D5622,'Step 1b-Current GLMT'!A:C,3,FALSE)</f>
        <v>0</v>
      </c>
    </row>
    <row r="5623" spans="1:11" s="6" customFormat="1" x14ac:dyDescent="0.25">
      <c r="A5623" t="s">
        <v>415</v>
      </c>
      <c r="B5623" t="s">
        <v>7860</v>
      </c>
      <c r="D5623" t="s">
        <v>16980</v>
      </c>
      <c r="E5623" s="6" t="str">
        <f>VLOOKUP(D5623,'Step 1b-Current GLMT'!A:B,2,FALSE)</f>
        <v xml:space="preserve">Alumni Association : Alumni Services : Student Wages </v>
      </c>
      <c r="F5623" s="422"/>
      <c r="H5623" t="str">
        <f t="shared" si="292"/>
        <v>3099</v>
      </c>
      <c r="I5623" t="str">
        <f t="shared" si="294"/>
        <v xml:space="preserve"> </v>
      </c>
      <c r="J5623" t="str">
        <f t="shared" si="293"/>
        <v>E1800</v>
      </c>
      <c r="K5623">
        <f>VLOOKUP(D5623,'Step 1b-Current GLMT'!A:C,3,FALSE)</f>
        <v>0</v>
      </c>
    </row>
    <row r="5624" spans="1:11" s="6" customFormat="1" x14ac:dyDescent="0.25">
      <c r="A5624" t="s">
        <v>689</v>
      </c>
      <c r="B5624" t="s">
        <v>7861</v>
      </c>
      <c r="D5624" t="s">
        <v>21145</v>
      </c>
      <c r="E5624" s="6" t="str">
        <f>VLOOKUP(D5624,'Step 1b-Current GLMT'!A:B,2,FALSE)</f>
        <v xml:space="preserve">Alumni Association : Alumni Services : Social Security </v>
      </c>
      <c r="F5624" s="422"/>
      <c r="H5624" t="str">
        <f t="shared" si="292"/>
        <v>3099</v>
      </c>
      <c r="I5624" t="str">
        <f t="shared" si="294"/>
        <v xml:space="preserve"> </v>
      </c>
      <c r="J5624" t="str">
        <f t="shared" si="293"/>
        <v>E2402</v>
      </c>
      <c r="K5624">
        <f>VLOOKUP(D5624,'Step 1b-Current GLMT'!A:C,3,FALSE)</f>
        <v>0</v>
      </c>
    </row>
    <row r="5625" spans="1:11" s="6" customFormat="1" x14ac:dyDescent="0.25">
      <c r="A5625" t="s">
        <v>448</v>
      </c>
      <c r="B5625" t="s">
        <v>7862</v>
      </c>
      <c r="D5625" t="s">
        <v>21147</v>
      </c>
      <c r="E5625" s="6" t="str">
        <f>VLOOKUP(D5625,'Step 1b-Current GLMT'!A:B,2,FALSE)</f>
        <v xml:space="preserve">Alumni Association : Alumni Services : Workers Compensation </v>
      </c>
      <c r="F5625" s="422"/>
      <c r="H5625" t="str">
        <f t="shared" si="292"/>
        <v>3099</v>
      </c>
      <c r="I5625" t="str">
        <f t="shared" si="294"/>
        <v xml:space="preserve"> </v>
      </c>
      <c r="J5625" t="str">
        <f t="shared" si="293"/>
        <v>E2403</v>
      </c>
      <c r="K5625">
        <f>VLOOKUP(D5625,'Step 1b-Current GLMT'!A:C,3,FALSE)</f>
        <v>0</v>
      </c>
    </row>
    <row r="5626" spans="1:11" s="6" customFormat="1" x14ac:dyDescent="0.25">
      <c r="A5626" t="s">
        <v>288</v>
      </c>
      <c r="B5626" t="s">
        <v>7863</v>
      </c>
      <c r="D5626" t="s">
        <v>16982</v>
      </c>
      <c r="E5626" s="6" t="str">
        <f>VLOOKUP(D5626,'Step 1b-Current GLMT'!A:B,2,FALSE)</f>
        <v xml:space="preserve">Alumni Association : Alumni Services : Travel Pool - Reg </v>
      </c>
      <c r="F5626" s="422"/>
      <c r="H5626" t="str">
        <f t="shared" si="292"/>
        <v>3099</v>
      </c>
      <c r="I5626" t="str">
        <f t="shared" si="294"/>
        <v xml:space="preserve"> </v>
      </c>
      <c r="J5626" t="str">
        <f t="shared" si="293"/>
        <v>E3100</v>
      </c>
      <c r="K5626">
        <f>VLOOKUP(D5626,'Step 1b-Current GLMT'!A:C,3,FALSE)</f>
        <v>0</v>
      </c>
    </row>
    <row r="5627" spans="1:11" s="6" customFormat="1" x14ac:dyDescent="0.25">
      <c r="A5627" t="s">
        <v>451</v>
      </c>
      <c r="B5627" t="s">
        <v>7864</v>
      </c>
      <c r="D5627" t="s">
        <v>16984</v>
      </c>
      <c r="E5627" s="6" t="str">
        <f>VLOOKUP(D5627,'Step 1b-Current GLMT'!A:B,2,FALSE)</f>
        <v xml:space="preserve">Alumni Association : Alumni Services : Travel Pool - Non-State </v>
      </c>
      <c r="F5627" s="422"/>
      <c r="H5627" t="str">
        <f t="shared" si="292"/>
        <v>3099</v>
      </c>
      <c r="I5627" t="str">
        <f t="shared" si="294"/>
        <v xml:space="preserve"> </v>
      </c>
      <c r="J5627" t="str">
        <f t="shared" si="293"/>
        <v>E3300</v>
      </c>
      <c r="K5627">
        <f>VLOOKUP(D5627,'Step 1b-Current GLMT'!A:C,3,FALSE)</f>
        <v>0</v>
      </c>
    </row>
    <row r="5628" spans="1:11" s="6" customFormat="1" x14ac:dyDescent="0.25">
      <c r="A5628" t="s">
        <v>267</v>
      </c>
      <c r="B5628" t="s">
        <v>7865</v>
      </c>
      <c r="D5628" t="s">
        <v>16986</v>
      </c>
      <c r="E5628" s="6" t="str">
        <f>VLOOKUP(D5628,'Step 1b-Current GLMT'!A:B,2,FALSE)</f>
        <v xml:space="preserve">Alumni Association : Alumni Services : Contractual Services </v>
      </c>
      <c r="F5628" s="422"/>
      <c r="H5628" t="str">
        <f t="shared" si="292"/>
        <v>3099</v>
      </c>
      <c r="I5628" t="str">
        <f t="shared" si="294"/>
        <v xml:space="preserve"> </v>
      </c>
      <c r="J5628" t="str">
        <f t="shared" si="293"/>
        <v>E3800</v>
      </c>
      <c r="K5628">
        <f>VLOOKUP(D5628,'Step 1b-Current GLMT'!A:C,3,FALSE)</f>
        <v>0</v>
      </c>
    </row>
    <row r="5629" spans="1:11" s="6" customFormat="1" x14ac:dyDescent="0.25">
      <c r="A5629" t="s">
        <v>385</v>
      </c>
      <c r="B5629" t="s">
        <v>7866</v>
      </c>
      <c r="D5629" t="s">
        <v>16988</v>
      </c>
      <c r="E5629" s="6" t="str">
        <f>VLOOKUP(D5629,'Step 1b-Current GLMT'!A:B,2,FALSE)</f>
        <v xml:space="preserve">Alumni Association : Alumni Services : Business Meals and Entertain </v>
      </c>
      <c r="F5629" s="422"/>
      <c r="H5629" t="str">
        <f t="shared" si="292"/>
        <v>3099</v>
      </c>
      <c r="I5629" t="str">
        <f t="shared" si="294"/>
        <v xml:space="preserve"> </v>
      </c>
      <c r="J5629" t="str">
        <f t="shared" si="293"/>
        <v>E3842</v>
      </c>
      <c r="K5629">
        <f>VLOOKUP(D5629,'Step 1b-Current GLMT'!A:C,3,FALSE)</f>
        <v>0</v>
      </c>
    </row>
    <row r="5630" spans="1:11" s="6" customFormat="1" x14ac:dyDescent="0.25">
      <c r="A5630" t="s">
        <v>5529</v>
      </c>
      <c r="B5630" t="s">
        <v>7867</v>
      </c>
      <c r="D5630" t="s">
        <v>16990</v>
      </c>
      <c r="E5630" s="6" t="str">
        <f>VLOOKUP(D5630,'Step 1b-Current GLMT'!A:B,2,FALSE)</f>
        <v xml:space="preserve">Alumni Association : Alumni Services : Printing </v>
      </c>
      <c r="F5630" s="422"/>
      <c r="H5630" t="str">
        <f t="shared" si="292"/>
        <v>3099</v>
      </c>
      <c r="I5630" t="str">
        <f t="shared" si="294"/>
        <v xml:space="preserve"> </v>
      </c>
      <c r="J5630" t="str">
        <f t="shared" si="293"/>
        <v>E3423</v>
      </c>
      <c r="K5630">
        <f>VLOOKUP(D5630,'Step 1b-Current GLMT'!A:C,3,FALSE)</f>
        <v>0</v>
      </c>
    </row>
    <row r="5631" spans="1:11" s="6" customFormat="1" x14ac:dyDescent="0.25">
      <c r="A5631" t="s">
        <v>977</v>
      </c>
      <c r="B5631" t="s">
        <v>7868</v>
      </c>
      <c r="D5631" t="s">
        <v>16992</v>
      </c>
      <c r="E5631" s="6" t="str">
        <f>VLOOKUP(D5631,'Step 1b-Current GLMT'!A:B,2,FALSE)</f>
        <v xml:space="preserve">Alumni Association : Alumni Services : Student Functions and Events </v>
      </c>
      <c r="F5631" s="422"/>
      <c r="H5631" t="str">
        <f t="shared" si="292"/>
        <v>3099</v>
      </c>
      <c r="I5631" t="str">
        <f t="shared" si="294"/>
        <v xml:space="preserve"> </v>
      </c>
      <c r="J5631" t="str">
        <f t="shared" si="293"/>
        <v>E3840</v>
      </c>
      <c r="K5631">
        <f>VLOOKUP(D5631,'Step 1b-Current GLMT'!A:C,3,FALSE)</f>
        <v>0</v>
      </c>
    </row>
    <row r="5632" spans="1:11" s="6" customFormat="1" x14ac:dyDescent="0.25">
      <c r="A5632" t="s">
        <v>194</v>
      </c>
      <c r="B5632" t="s">
        <v>7869</v>
      </c>
      <c r="D5632" t="s">
        <v>16994</v>
      </c>
      <c r="E5632" s="6" t="str">
        <f>VLOOKUP(D5632,'Step 1b-Current GLMT'!A:B,2,FALSE)</f>
        <v xml:space="preserve">Alumni Association : Alumni Services : General Supplies </v>
      </c>
      <c r="F5632" s="422"/>
      <c r="H5632" t="str">
        <f t="shared" si="292"/>
        <v>3099</v>
      </c>
      <c r="I5632" t="str">
        <f t="shared" si="294"/>
        <v xml:space="preserve"> </v>
      </c>
      <c r="J5632" t="str">
        <f t="shared" si="293"/>
        <v>E4100</v>
      </c>
      <c r="K5632">
        <f>VLOOKUP(D5632,'Step 1b-Current GLMT'!A:C,3,FALSE)</f>
        <v>0</v>
      </c>
    </row>
    <row r="5633" spans="1:11" s="6" customFormat="1" x14ac:dyDescent="0.25">
      <c r="A5633" t="s">
        <v>389</v>
      </c>
      <c r="B5633" t="s">
        <v>7870</v>
      </c>
      <c r="D5633" t="s">
        <v>16996</v>
      </c>
      <c r="E5633" s="6" t="str">
        <f>VLOOKUP(D5633,'Step 1b-Current GLMT'!A:B,2,FALSE)</f>
        <v xml:space="preserve">Alumni Association : Alumni Services : Postage Reimbursement </v>
      </c>
      <c r="F5633" s="422"/>
      <c r="G5633"/>
      <c r="H5633" t="str">
        <f t="shared" si="292"/>
        <v>3099</v>
      </c>
      <c r="I5633" t="str">
        <f t="shared" si="294"/>
        <v xml:space="preserve"> </v>
      </c>
      <c r="J5633" t="str">
        <f t="shared" si="293"/>
        <v>E4126</v>
      </c>
      <c r="K5633">
        <f>VLOOKUP(D5633,'Step 1b-Current GLMT'!A:C,3,FALSE)</f>
        <v>0</v>
      </c>
    </row>
    <row r="5634" spans="1:11" s="6" customFormat="1" x14ac:dyDescent="0.25">
      <c r="A5634" t="s">
        <v>305</v>
      </c>
      <c r="B5634" t="s">
        <v>7871</v>
      </c>
      <c r="D5634" t="s">
        <v>16998</v>
      </c>
      <c r="E5634" s="6" t="str">
        <f>VLOOKUP(D5634,'Step 1b-Current GLMT'!A:B,2,FALSE)</f>
        <v xml:space="preserve">Alumni Association : Alumni Services : Print Shop </v>
      </c>
      <c r="F5634" s="422"/>
      <c r="H5634" t="str">
        <f t="shared" ref="H5634:H5697" si="295">RIGHT(B5634,4)</f>
        <v>3099</v>
      </c>
      <c r="I5634" t="str">
        <f t="shared" si="294"/>
        <v xml:space="preserve"> </v>
      </c>
      <c r="J5634" t="str">
        <f t="shared" ref="J5634:J5697" si="296">MID(B5634,7,5)</f>
        <v>E4122</v>
      </c>
      <c r="K5634">
        <f>VLOOKUP(D5634,'Step 1b-Current GLMT'!A:C,3,FALSE)</f>
        <v>0</v>
      </c>
    </row>
    <row r="5635" spans="1:11" s="6" customFormat="1" x14ac:dyDescent="0.25">
      <c r="A5635" t="s">
        <v>1534</v>
      </c>
      <c r="B5635" t="s">
        <v>7872</v>
      </c>
      <c r="D5635" t="s">
        <v>17000</v>
      </c>
      <c r="E5635" s="6" t="str">
        <f>VLOOKUP(D5635,'Step 1b-Current GLMT'!A:B,2,FALSE)</f>
        <v xml:space="preserve">Alumni Association : Alumni Services : Telephone </v>
      </c>
      <c r="F5635" s="422"/>
      <c r="G5635"/>
      <c r="H5635" t="str">
        <f t="shared" si="295"/>
        <v>3099</v>
      </c>
      <c r="I5635" t="str">
        <f t="shared" si="294"/>
        <v xml:space="preserve"> </v>
      </c>
      <c r="J5635" t="str">
        <f t="shared" si="296"/>
        <v>E4606</v>
      </c>
      <c r="K5635">
        <f>VLOOKUP(D5635,'Step 1b-Current GLMT'!A:C,3,FALSE)</f>
        <v>0</v>
      </c>
    </row>
    <row r="5636" spans="1:11" s="6" customFormat="1" x14ac:dyDescent="0.25">
      <c r="A5636" t="s">
        <v>2665</v>
      </c>
      <c r="B5636" t="s">
        <v>7873</v>
      </c>
      <c r="D5636" t="s">
        <v>17002</v>
      </c>
      <c r="E5636" s="6" t="str">
        <f>VLOOKUP(D5636,'Step 1b-Current GLMT'!A:B,2,FALSE)</f>
        <v xml:space="preserve">Alumni Association : Alumni Services : Dues </v>
      </c>
      <c r="F5636" s="422"/>
      <c r="H5636" t="str">
        <f t="shared" si="295"/>
        <v>3099</v>
      </c>
      <c r="I5636" t="str">
        <f t="shared" si="294"/>
        <v xml:space="preserve"> </v>
      </c>
      <c r="J5636" t="str">
        <f t="shared" si="296"/>
        <v>E5100</v>
      </c>
      <c r="K5636">
        <f>VLOOKUP(D5636,'Step 1b-Current GLMT'!A:C,3,FALSE)</f>
        <v>0</v>
      </c>
    </row>
    <row r="5637" spans="1:11" s="6" customFormat="1" x14ac:dyDescent="0.25">
      <c r="A5637" t="s">
        <v>190</v>
      </c>
      <c r="B5637" t="s">
        <v>7874</v>
      </c>
      <c r="D5637" t="s">
        <v>17006</v>
      </c>
      <c r="E5637" s="6" t="str">
        <f>VLOOKUP(D5637,'Step 1b-Current GLMT'!A:B,2,FALSE)</f>
        <v xml:space="preserve">Arts International Art Show : General : COD - ST Treas - 3 Fund </v>
      </c>
      <c r="F5637" s="422"/>
      <c r="H5637" t="str">
        <f t="shared" si="295"/>
        <v>3295</v>
      </c>
      <c r="I5637" t="str">
        <f t="shared" si="294"/>
        <v xml:space="preserve"> </v>
      </c>
      <c r="J5637" t="str">
        <f t="shared" si="296"/>
        <v>T2001</v>
      </c>
      <c r="K5637">
        <f>VLOOKUP(D5637,'Step 1b-Current GLMT'!A:C,3,FALSE)</f>
        <v>0</v>
      </c>
    </row>
    <row r="5638" spans="1:11" s="6" customFormat="1" x14ac:dyDescent="0.25">
      <c r="A5638" t="s">
        <v>712</v>
      </c>
      <c r="B5638" t="s">
        <v>7875</v>
      </c>
      <c r="D5638" t="s">
        <v>17008</v>
      </c>
      <c r="E5638" s="6" t="str">
        <f>VLOOKUP(D5638,'Step 1b-Current GLMT'!A:B,2,FALSE)</f>
        <v xml:space="preserve">Arts International Art Show : General : Due From FMU Educ Found </v>
      </c>
      <c r="F5638" s="422"/>
      <c r="H5638" t="str">
        <f t="shared" si="295"/>
        <v>3295</v>
      </c>
      <c r="I5638" t="str">
        <f t="shared" si="294"/>
        <v xml:space="preserve"> </v>
      </c>
      <c r="J5638" t="str">
        <f t="shared" si="296"/>
        <v>T5013</v>
      </c>
      <c r="K5638">
        <f>VLOOKUP(D5638,'Step 1b-Current GLMT'!A:C,3,FALSE)</f>
        <v>0</v>
      </c>
    </row>
    <row r="5639" spans="1:11" s="6" customFormat="1" x14ac:dyDescent="0.25">
      <c r="A5639" t="s">
        <v>184</v>
      </c>
      <c r="B5639" t="s">
        <v>7876</v>
      </c>
      <c r="D5639" t="s">
        <v>17010</v>
      </c>
      <c r="E5639" s="6" t="str">
        <f>VLOOKUP(D5639,'Step 1b-Current GLMT'!A:B,2,FALSE)</f>
        <v xml:space="preserve">Arts International Art Show : General : Fund Balance </v>
      </c>
      <c r="F5639" s="422"/>
      <c r="H5639" t="str">
        <f t="shared" si="295"/>
        <v>3295</v>
      </c>
      <c r="I5639" t="str">
        <f t="shared" si="294"/>
        <v xml:space="preserve"> </v>
      </c>
      <c r="J5639" t="str">
        <f t="shared" si="296"/>
        <v>B0000</v>
      </c>
      <c r="K5639">
        <f>VLOOKUP(D5639,'Step 1b-Current GLMT'!A:C,3,FALSE)</f>
        <v>0</v>
      </c>
    </row>
    <row r="5640" spans="1:11" s="6" customFormat="1" x14ac:dyDescent="0.25">
      <c r="A5640" t="s">
        <v>314</v>
      </c>
      <c r="B5640" t="s">
        <v>7877</v>
      </c>
      <c r="D5640" t="s">
        <v>17012</v>
      </c>
      <c r="E5640" s="6" t="str">
        <f>VLOOKUP(D5640,'Step 1b-Current GLMT'!A:B,2,FALSE)</f>
        <v xml:space="preserve">Arts International Art Show : General : Participants </v>
      </c>
      <c r="F5640" s="422"/>
      <c r="H5640" t="str">
        <f t="shared" si="295"/>
        <v>3295</v>
      </c>
      <c r="I5640" t="str">
        <f t="shared" si="294"/>
        <v xml:space="preserve"> </v>
      </c>
      <c r="J5640" t="str">
        <f t="shared" si="296"/>
        <v>R0360</v>
      </c>
      <c r="K5640">
        <f>VLOOKUP(D5640,'Step 1b-Current GLMT'!A:C,3,FALSE)</f>
        <v>0</v>
      </c>
    </row>
    <row r="5641" spans="1:11" s="6" customFormat="1" x14ac:dyDescent="0.25">
      <c r="A5641" t="s">
        <v>680</v>
      </c>
      <c r="B5641" t="s">
        <v>7878</v>
      </c>
      <c r="D5641" t="s">
        <v>17014</v>
      </c>
      <c r="E5641" s="6" t="str">
        <f>VLOOKUP(D5641,'Step 1b-Current GLMT'!A:B,2,FALSE)</f>
        <v xml:space="preserve">Arts International Art Show : General : FMU Education Foundation </v>
      </c>
      <c r="F5641" s="422"/>
      <c r="H5641" t="str">
        <f t="shared" si="295"/>
        <v>3295</v>
      </c>
      <c r="I5641" t="str">
        <f t="shared" si="294"/>
        <v xml:space="preserve"> </v>
      </c>
      <c r="J5641" t="str">
        <f t="shared" si="296"/>
        <v>R0825</v>
      </c>
      <c r="K5641">
        <f>VLOOKUP(D5641,'Step 1b-Current GLMT'!A:C,3,FALSE)</f>
        <v>0</v>
      </c>
    </row>
    <row r="5642" spans="1:11" s="6" customFormat="1" x14ac:dyDescent="0.25">
      <c r="A5642" t="s">
        <v>267</v>
      </c>
      <c r="B5642" t="s">
        <v>7879</v>
      </c>
      <c r="D5642" t="s">
        <v>17016</v>
      </c>
      <c r="E5642" s="6" t="str">
        <f>VLOOKUP(D5642,'Step 1b-Current GLMT'!A:B,2,FALSE)</f>
        <v xml:space="preserve">Arts International Art Show : Public Service : Contractual Services </v>
      </c>
      <c r="F5642" s="422"/>
      <c r="H5642" t="str">
        <f t="shared" si="295"/>
        <v>3295</v>
      </c>
      <c r="I5642" t="str">
        <f t="shared" si="294"/>
        <v xml:space="preserve"> </v>
      </c>
      <c r="J5642" t="str">
        <f t="shared" si="296"/>
        <v>E3800</v>
      </c>
      <c r="K5642">
        <f>VLOOKUP(D5642,'Step 1b-Current GLMT'!A:C,3,FALSE)</f>
        <v>0</v>
      </c>
    </row>
    <row r="5643" spans="1:11" s="6" customFormat="1" x14ac:dyDescent="0.25">
      <c r="A5643" t="s">
        <v>302</v>
      </c>
      <c r="B5643" t="s">
        <v>7880</v>
      </c>
      <c r="D5643" t="s">
        <v>17018</v>
      </c>
      <c r="E5643" s="6" t="str">
        <f>VLOOKUP(D5643,'Step 1b-Current GLMT'!A:B,2,FALSE)</f>
        <v xml:space="preserve">Arts International Art Show : Public Service : Advertising </v>
      </c>
      <c r="F5643" s="421"/>
      <c r="H5643" t="str">
        <f t="shared" si="295"/>
        <v>3295</v>
      </c>
      <c r="I5643" t="str">
        <f t="shared" si="294"/>
        <v xml:space="preserve"> </v>
      </c>
      <c r="J5643" t="str">
        <f t="shared" si="296"/>
        <v>E3400</v>
      </c>
      <c r="K5643">
        <f>VLOOKUP(D5643,'Step 1b-Current GLMT'!A:C,3,FALSE)</f>
        <v>0</v>
      </c>
    </row>
    <row r="5644" spans="1:11" s="6" customFormat="1" x14ac:dyDescent="0.25">
      <c r="A5644" t="s">
        <v>385</v>
      </c>
      <c r="B5644" t="s">
        <v>7881</v>
      </c>
      <c r="D5644" t="s">
        <v>17020</v>
      </c>
      <c r="E5644" s="6" t="str">
        <f>VLOOKUP(D5644,'Step 1b-Current GLMT'!A:B,2,FALSE)</f>
        <v xml:space="preserve">Arts International Art Show : Public Service : Business Meals and Entertain </v>
      </c>
      <c r="F5644" s="422"/>
      <c r="H5644" t="str">
        <f t="shared" si="295"/>
        <v>3295</v>
      </c>
      <c r="I5644" t="str">
        <f t="shared" si="294"/>
        <v xml:space="preserve"> </v>
      </c>
      <c r="J5644" t="str">
        <f t="shared" si="296"/>
        <v>E3842</v>
      </c>
      <c r="K5644">
        <f>VLOOKUP(D5644,'Step 1b-Current GLMT'!A:C,3,FALSE)</f>
        <v>0</v>
      </c>
    </row>
    <row r="5645" spans="1:11" s="6" customFormat="1" x14ac:dyDescent="0.25">
      <c r="A5645" t="s">
        <v>194</v>
      </c>
      <c r="B5645" t="s">
        <v>7882</v>
      </c>
      <c r="D5645" t="s">
        <v>17022</v>
      </c>
      <c r="E5645" s="6" t="str">
        <f>VLOOKUP(D5645,'Step 1b-Current GLMT'!A:B,2,FALSE)</f>
        <v xml:space="preserve">Arts International Art Show : Public Service : General Supplies </v>
      </c>
      <c r="F5645" s="422"/>
      <c r="H5645" t="str">
        <f t="shared" si="295"/>
        <v>3295</v>
      </c>
      <c r="I5645" t="str">
        <f t="shared" si="294"/>
        <v xml:space="preserve"> </v>
      </c>
      <c r="J5645" t="str">
        <f t="shared" si="296"/>
        <v>E4100</v>
      </c>
      <c r="K5645">
        <f>VLOOKUP(D5645,'Step 1b-Current GLMT'!A:C,3,FALSE)</f>
        <v>0</v>
      </c>
    </row>
    <row r="5646" spans="1:11" s="6" customFormat="1" x14ac:dyDescent="0.25">
      <c r="A5646" t="s">
        <v>305</v>
      </c>
      <c r="B5646" t="s">
        <v>7883</v>
      </c>
      <c r="D5646" t="s">
        <v>17024</v>
      </c>
      <c r="E5646" s="6" t="str">
        <f>VLOOKUP(D5646,'Step 1b-Current GLMT'!A:B,2,FALSE)</f>
        <v xml:space="preserve">Arts International Art Show : Public Service : Print Shop </v>
      </c>
      <c r="F5646" s="422"/>
      <c r="H5646" t="str">
        <f t="shared" si="295"/>
        <v>3295</v>
      </c>
      <c r="I5646" t="str">
        <f t="shared" si="294"/>
        <v xml:space="preserve"> </v>
      </c>
      <c r="J5646" t="str">
        <f t="shared" si="296"/>
        <v>E4122</v>
      </c>
      <c r="K5646">
        <f>VLOOKUP(D5646,'Step 1b-Current GLMT'!A:C,3,FALSE)</f>
        <v>0</v>
      </c>
    </row>
    <row r="5647" spans="1:11" s="6" customFormat="1" x14ac:dyDescent="0.25">
      <c r="A5647" t="s">
        <v>190</v>
      </c>
      <c r="B5647" t="s">
        <v>7884</v>
      </c>
      <c r="D5647" t="s">
        <v>17028</v>
      </c>
      <c r="E5647" s="6" t="str">
        <f>VLOOKUP(D5647,'Step 1b-Current GLMT'!A:B,2,FALSE)</f>
        <v xml:space="preserve">CO-OP Internships : General : COD - ST Treas - 3 Fund </v>
      </c>
      <c r="F5647" s="422"/>
      <c r="H5647" t="str">
        <f t="shared" si="295"/>
        <v>3303</v>
      </c>
      <c r="I5647" t="str">
        <f t="shared" si="294"/>
        <v xml:space="preserve"> </v>
      </c>
      <c r="J5647" t="str">
        <f t="shared" si="296"/>
        <v>T2001</v>
      </c>
      <c r="K5647">
        <f>VLOOKUP(D5647,'Step 1b-Current GLMT'!A:C,3,FALSE)</f>
        <v>0</v>
      </c>
    </row>
    <row r="5648" spans="1:11" s="6" customFormat="1" x14ac:dyDescent="0.25">
      <c r="A5648" t="s">
        <v>284</v>
      </c>
      <c r="B5648" t="s">
        <v>7885</v>
      </c>
      <c r="D5648" t="s">
        <v>17030</v>
      </c>
      <c r="E5648" s="6" t="str">
        <f>VLOOKUP(D5648,'Step 1b-Current GLMT'!A:B,2,FALSE)</f>
        <v xml:space="preserve">CO-OP Internships : General : A/R - Sales/Serv of Educ Act </v>
      </c>
      <c r="F5648" s="422"/>
      <c r="H5648" t="str">
        <f t="shared" si="295"/>
        <v>3303</v>
      </c>
      <c r="I5648" t="str">
        <f t="shared" si="294"/>
        <v xml:space="preserve"> </v>
      </c>
      <c r="J5648" t="str">
        <f t="shared" si="296"/>
        <v>T5007</v>
      </c>
      <c r="K5648">
        <f>VLOOKUP(D5648,'Step 1b-Current GLMT'!A:C,3,FALSE)</f>
        <v>0</v>
      </c>
    </row>
    <row r="5649" spans="1:11" s="6" customFormat="1" x14ac:dyDescent="0.25">
      <c r="A5649" t="s">
        <v>504</v>
      </c>
      <c r="B5649" t="s">
        <v>7886</v>
      </c>
      <c r="D5649" t="s">
        <v>17032</v>
      </c>
      <c r="E5649" s="6" t="str">
        <f>VLOOKUP(D5649,'Step 1b-Current GLMT'!A:B,2,FALSE)</f>
        <v xml:space="preserve">CO-OP Internships : General : A/P - Personal Serv Payables </v>
      </c>
      <c r="F5649" s="422"/>
      <c r="H5649" t="str">
        <f t="shared" si="295"/>
        <v>3303</v>
      </c>
      <c r="I5649" t="str">
        <f t="shared" si="294"/>
        <v xml:space="preserve"> </v>
      </c>
      <c r="J5649" t="str">
        <f t="shared" si="296"/>
        <v>L1020</v>
      </c>
      <c r="K5649">
        <f>VLOOKUP(D5649,'Step 1b-Current GLMT'!A:C,3,FALSE)</f>
        <v>0</v>
      </c>
    </row>
    <row r="5650" spans="1:11" s="6" customFormat="1" x14ac:dyDescent="0.25">
      <c r="A5650" t="s">
        <v>184</v>
      </c>
      <c r="B5650" t="s">
        <v>7887</v>
      </c>
      <c r="D5650" t="s">
        <v>17034</v>
      </c>
      <c r="E5650" s="6" t="str">
        <f>VLOOKUP(D5650,'Step 1b-Current GLMT'!A:B,2,FALSE)</f>
        <v xml:space="preserve">CO-OP Internships : General : Fund Balance </v>
      </c>
      <c r="F5650" s="422"/>
      <c r="H5650" t="str">
        <f t="shared" si="295"/>
        <v>3303</v>
      </c>
      <c r="I5650" t="str">
        <f t="shared" si="294"/>
        <v xml:space="preserve"> </v>
      </c>
      <c r="J5650" t="str">
        <f t="shared" si="296"/>
        <v>B0000</v>
      </c>
      <c r="K5650">
        <f>VLOOKUP(D5650,'Step 1b-Current GLMT'!A:C,3,FALSE)</f>
        <v>0</v>
      </c>
    </row>
    <row r="5651" spans="1:11" s="6" customFormat="1" x14ac:dyDescent="0.25">
      <c r="A5651" t="s">
        <v>281</v>
      </c>
      <c r="B5651" t="s">
        <v>7888</v>
      </c>
      <c r="D5651" t="s">
        <v>17036</v>
      </c>
      <c r="E5651" s="6" t="str">
        <f>VLOOKUP(D5651,'Step 1b-Current GLMT'!A:B,2,FALSE)</f>
        <v xml:space="preserve">CO-OP Internships : General : Private Contracts </v>
      </c>
      <c r="F5651" s="421"/>
      <c r="H5651" t="str">
        <f t="shared" si="295"/>
        <v>3303</v>
      </c>
      <c r="I5651" t="str">
        <f t="shared" si="294"/>
        <v xml:space="preserve"> </v>
      </c>
      <c r="J5651" t="str">
        <f t="shared" si="296"/>
        <v>R0392</v>
      </c>
      <c r="K5651">
        <f>VLOOKUP(D5651,'Step 1b-Current GLMT'!A:C,3,FALSE)</f>
        <v>0</v>
      </c>
    </row>
    <row r="5652" spans="1:11" s="6" customFormat="1" x14ac:dyDescent="0.25">
      <c r="A5652" t="s">
        <v>7889</v>
      </c>
      <c r="B5652" t="s">
        <v>7890</v>
      </c>
      <c r="D5652" t="s">
        <v>7893</v>
      </c>
      <c r="E5652" s="6" t="str">
        <f>VLOOKUP(D5652,'Step 1b-Current GLMT'!A:B,2,FALSE)</f>
        <v xml:space="preserve">CO-OP Internships : Kelly Center : Other Wages - Unclassified </v>
      </c>
      <c r="F5652" s="422"/>
      <c r="H5652" t="str">
        <f t="shared" si="295"/>
        <v>3303</v>
      </c>
      <c r="I5652" t="str">
        <f t="shared" si="294"/>
        <v xml:space="preserve"> </v>
      </c>
      <c r="J5652" t="str">
        <f t="shared" si="296"/>
        <v>E1701</v>
      </c>
      <c r="K5652">
        <f>VLOOKUP(D5652,'Step 1b-Current GLMT'!A:C,3,FALSE)</f>
        <v>0</v>
      </c>
    </row>
    <row r="5653" spans="1:11" s="6" customFormat="1" x14ac:dyDescent="0.25">
      <c r="A5653" t="s">
        <v>7891</v>
      </c>
      <c r="B5653" t="s">
        <v>7892</v>
      </c>
      <c r="D5653" t="s">
        <v>7893</v>
      </c>
      <c r="E5653" s="6" t="str">
        <f>VLOOKUP(D5653,'Step 1b-Current GLMT'!A:B,2,FALSE)</f>
        <v xml:space="preserve">CO-OP Internships : Kelly Center : Other Wages - Unclassified </v>
      </c>
      <c r="F5653" s="422"/>
      <c r="H5653" t="str">
        <f t="shared" si="295"/>
        <v>3303</v>
      </c>
      <c r="I5653" t="str">
        <f t="shared" si="294"/>
        <v xml:space="preserve"> </v>
      </c>
      <c r="J5653" t="str">
        <f t="shared" si="296"/>
        <v>E1702</v>
      </c>
      <c r="K5653">
        <f>VLOOKUP(D5653,'Step 1b-Current GLMT'!A:C,3,FALSE)</f>
        <v>0</v>
      </c>
    </row>
    <row r="5654" spans="1:11" s="6" customFormat="1" x14ac:dyDescent="0.25">
      <c r="A5654" t="s">
        <v>7894</v>
      </c>
      <c r="B5654" t="s">
        <v>7895</v>
      </c>
      <c r="D5654" t="s">
        <v>7893</v>
      </c>
      <c r="E5654" s="6" t="str">
        <f>VLOOKUP(D5654,'Step 1b-Current GLMT'!A:B,2,FALSE)</f>
        <v xml:space="preserve">CO-OP Internships : Kelly Center : Other Wages - Unclassified </v>
      </c>
      <c r="F5654" s="422"/>
      <c r="H5654" t="str">
        <f t="shared" si="295"/>
        <v>3303</v>
      </c>
      <c r="I5654" t="str">
        <f t="shared" si="294"/>
        <v xml:space="preserve"> </v>
      </c>
      <c r="J5654" t="str">
        <f t="shared" si="296"/>
        <v>E1703</v>
      </c>
      <c r="K5654">
        <f>VLOOKUP(D5654,'Step 1b-Current GLMT'!A:C,3,FALSE)</f>
        <v>0</v>
      </c>
    </row>
    <row r="5655" spans="1:11" s="6" customFormat="1" x14ac:dyDescent="0.25">
      <c r="A5655" t="s">
        <v>7896</v>
      </c>
      <c r="B5655" t="s">
        <v>7897</v>
      </c>
      <c r="D5655" t="s">
        <v>7893</v>
      </c>
      <c r="E5655" s="6" t="str">
        <f>VLOOKUP(D5655,'Step 1b-Current GLMT'!A:B,2,FALSE)</f>
        <v xml:space="preserve">CO-OP Internships : Kelly Center : Other Wages - Unclassified </v>
      </c>
      <c r="F5655" s="422"/>
      <c r="G5655"/>
      <c r="H5655" t="str">
        <f t="shared" si="295"/>
        <v>3303</v>
      </c>
      <c r="I5655" t="str">
        <f t="shared" si="294"/>
        <v xml:space="preserve"> </v>
      </c>
      <c r="J5655" t="str">
        <f t="shared" si="296"/>
        <v>E1704</v>
      </c>
      <c r="K5655">
        <f>VLOOKUP(D5655,'Step 1b-Current GLMT'!A:C,3,FALSE)</f>
        <v>0</v>
      </c>
    </row>
    <row r="5656" spans="1:11" s="6" customFormat="1" x14ac:dyDescent="0.25">
      <c r="A5656" t="s">
        <v>484</v>
      </c>
      <c r="B5656" t="s">
        <v>7898</v>
      </c>
      <c r="D5656" t="s">
        <v>21149</v>
      </c>
      <c r="E5656" s="6" t="str">
        <f>VLOOKUP(D5656,'Step 1b-Current GLMT'!A:B,2,FALSE)</f>
        <v xml:space="preserve">CO-OP Internships : Kelly Center : Social Security </v>
      </c>
      <c r="F5656" s="422"/>
      <c r="H5656" t="str">
        <f t="shared" si="295"/>
        <v>3303</v>
      </c>
      <c r="I5656" t="str">
        <f t="shared" si="294"/>
        <v xml:space="preserve"> </v>
      </c>
      <c r="J5656" t="str">
        <f t="shared" si="296"/>
        <v>E2302</v>
      </c>
      <c r="K5656">
        <f>VLOOKUP(D5656,'Step 1b-Current GLMT'!A:C,3,FALSE)</f>
        <v>0</v>
      </c>
    </row>
    <row r="5657" spans="1:11" s="6" customFormat="1" x14ac:dyDescent="0.25">
      <c r="A5657" t="s">
        <v>486</v>
      </c>
      <c r="B5657" t="s">
        <v>7899</v>
      </c>
      <c r="D5657" t="s">
        <v>21151</v>
      </c>
      <c r="E5657" s="6" t="str">
        <f>VLOOKUP(D5657,'Step 1b-Current GLMT'!A:B,2,FALSE)</f>
        <v xml:space="preserve">CO-OP Internships : Kelly Center : Workers Compensation </v>
      </c>
      <c r="F5657" s="422"/>
      <c r="H5657" t="str">
        <f t="shared" si="295"/>
        <v>3303</v>
      </c>
      <c r="I5657" t="str">
        <f t="shared" si="294"/>
        <v xml:space="preserve"> </v>
      </c>
      <c r="J5657" t="str">
        <f t="shared" si="296"/>
        <v>E2303</v>
      </c>
      <c r="K5657">
        <f>VLOOKUP(D5657,'Step 1b-Current GLMT'!A:C,3,FALSE)</f>
        <v>0</v>
      </c>
    </row>
    <row r="5658" spans="1:11" s="6" customFormat="1" x14ac:dyDescent="0.25">
      <c r="A5658" t="s">
        <v>488</v>
      </c>
      <c r="B5658" t="s">
        <v>7900</v>
      </c>
      <c r="D5658" t="s">
        <v>21153</v>
      </c>
      <c r="E5658" s="6" t="str">
        <f>VLOOKUP(D5658,'Step 1b-Current GLMT'!A:B,2,FALSE)</f>
        <v xml:space="preserve">CO-OP Internships : Kelly Center : Unemploy Comp </v>
      </c>
      <c r="F5658" s="422"/>
      <c r="G5658"/>
      <c r="H5658" t="str">
        <f t="shared" si="295"/>
        <v>3303</v>
      </c>
      <c r="I5658" t="str">
        <f t="shared" si="294"/>
        <v xml:space="preserve"> </v>
      </c>
      <c r="J5658" t="str">
        <f t="shared" si="296"/>
        <v>E2305</v>
      </c>
      <c r="K5658">
        <f>VLOOKUP(D5658,'Step 1b-Current GLMT'!A:C,3,FALSE)</f>
        <v>0</v>
      </c>
    </row>
    <row r="5659" spans="1:11" s="6" customFormat="1" x14ac:dyDescent="0.25">
      <c r="A5659" t="s">
        <v>190</v>
      </c>
      <c r="B5659" t="s">
        <v>7901</v>
      </c>
      <c r="D5659" t="s">
        <v>17041</v>
      </c>
      <c r="E5659" s="6" t="str">
        <f>VLOOKUP(D5659,'Step 1b-Current GLMT'!A:B,2,FALSE)</f>
        <v xml:space="preserve">Kelly Center - Projects : General : COD - ST Treas - 3 Fund </v>
      </c>
      <c r="F5659" s="422"/>
      <c r="H5659" t="str">
        <f t="shared" si="295"/>
        <v>3304</v>
      </c>
      <c r="I5659" t="str">
        <f t="shared" si="294"/>
        <v xml:space="preserve"> </v>
      </c>
      <c r="J5659" t="str">
        <f t="shared" si="296"/>
        <v>T2001</v>
      </c>
      <c r="K5659">
        <f>VLOOKUP(D5659,'Step 1b-Current GLMT'!A:C,3,FALSE)</f>
        <v>0</v>
      </c>
    </row>
    <row r="5660" spans="1:11" s="6" customFormat="1" x14ac:dyDescent="0.25">
      <c r="A5660" t="s">
        <v>284</v>
      </c>
      <c r="B5660" t="s">
        <v>7904</v>
      </c>
      <c r="D5660" t="s">
        <v>17043</v>
      </c>
      <c r="E5660" s="6" t="str">
        <f>VLOOKUP(D5660,'Step 1b-Current GLMT'!A:B,2,FALSE)</f>
        <v xml:space="preserve">Kelly Center - Projects : General : A/R - Sales/Serv of Educ Act </v>
      </c>
      <c r="F5660" s="422"/>
      <c r="H5660" t="str">
        <f t="shared" si="295"/>
        <v>3304</v>
      </c>
      <c r="I5660" t="str">
        <f t="shared" si="294"/>
        <v xml:space="preserve"> </v>
      </c>
      <c r="J5660" t="str">
        <f t="shared" si="296"/>
        <v>T5007</v>
      </c>
      <c r="K5660">
        <f>VLOOKUP(D5660,'Step 1b-Current GLMT'!A:C,3,FALSE)</f>
        <v>0</v>
      </c>
    </row>
    <row r="5661" spans="1:11" s="6" customFormat="1" x14ac:dyDescent="0.25">
      <c r="A5661" t="s">
        <v>712</v>
      </c>
      <c r="B5661" t="s">
        <v>7905</v>
      </c>
      <c r="D5661" t="s">
        <v>17045</v>
      </c>
      <c r="E5661" s="6" t="str">
        <f>VLOOKUP(D5661,'Step 1b-Current GLMT'!A:B,2,FALSE)</f>
        <v xml:space="preserve">Kelly Center - Projects : General : A/R - Gift and Non-oper Grant </v>
      </c>
      <c r="F5661" s="422"/>
      <c r="H5661" t="str">
        <f t="shared" si="295"/>
        <v>3304</v>
      </c>
      <c r="I5661" t="str">
        <f t="shared" si="294"/>
        <v xml:space="preserve"> </v>
      </c>
      <c r="J5661" t="str">
        <f t="shared" si="296"/>
        <v>T5013</v>
      </c>
      <c r="K5661">
        <f>VLOOKUP(D5661,'Step 1b-Current GLMT'!A:C,3,FALSE)</f>
        <v>0</v>
      </c>
    </row>
    <row r="5662" spans="1:11" s="6" customFormat="1" x14ac:dyDescent="0.25">
      <c r="A5662" t="s">
        <v>184</v>
      </c>
      <c r="B5662" t="s">
        <v>7906</v>
      </c>
      <c r="D5662" t="s">
        <v>17047</v>
      </c>
      <c r="E5662" s="6" t="str">
        <f>VLOOKUP(D5662,'Step 1b-Current GLMT'!A:B,2,FALSE)</f>
        <v xml:space="preserve">Kelly Center - Projects : General : Fund Balance </v>
      </c>
      <c r="F5662" s="422"/>
      <c r="H5662" t="str">
        <f t="shared" si="295"/>
        <v>3304</v>
      </c>
      <c r="I5662" t="str">
        <f t="shared" si="294"/>
        <v xml:space="preserve"> </v>
      </c>
      <c r="J5662" t="str">
        <f t="shared" si="296"/>
        <v>B0000</v>
      </c>
      <c r="K5662">
        <f>VLOOKUP(D5662,'Step 1b-Current GLMT'!A:C,3,FALSE)</f>
        <v>0</v>
      </c>
    </row>
    <row r="5663" spans="1:11" s="6" customFormat="1" x14ac:dyDescent="0.25">
      <c r="A5663" t="s">
        <v>281</v>
      </c>
      <c r="B5663" t="s">
        <v>7907</v>
      </c>
      <c r="D5663" t="s">
        <v>17049</v>
      </c>
      <c r="E5663" s="6" t="str">
        <f>VLOOKUP(D5663,'Step 1b-Current GLMT'!A:B,2,FALSE)</f>
        <v xml:space="preserve">Kelly Center - Projects : General : Private Contracts </v>
      </c>
      <c r="F5663" s="421"/>
      <c r="H5663" t="str">
        <f t="shared" si="295"/>
        <v>3304</v>
      </c>
      <c r="I5663" t="str">
        <f t="shared" si="294"/>
        <v xml:space="preserve"> </v>
      </c>
      <c r="J5663" t="str">
        <f t="shared" si="296"/>
        <v>R0392</v>
      </c>
      <c r="K5663">
        <f>VLOOKUP(D5663,'Step 1b-Current GLMT'!A:C,3,FALSE)</f>
        <v>0</v>
      </c>
    </row>
    <row r="5664" spans="1:11" s="6" customFormat="1" x14ac:dyDescent="0.25">
      <c r="A5664" t="s">
        <v>316</v>
      </c>
      <c r="B5664" t="s">
        <v>7908</v>
      </c>
      <c r="D5664" t="s">
        <v>17051</v>
      </c>
      <c r="E5664" s="6" t="str">
        <f>VLOOKUP(D5664,'Step 1b-Current GLMT'!A:B,2,FALSE)</f>
        <v xml:space="preserve">Kelly Center - Projects : General : Donors - Development </v>
      </c>
      <c r="F5664" s="422"/>
      <c r="H5664" t="str">
        <f t="shared" si="295"/>
        <v>3304</v>
      </c>
      <c r="I5664" t="str">
        <f t="shared" si="294"/>
        <v xml:space="preserve"> </v>
      </c>
      <c r="J5664" t="str">
        <f t="shared" si="296"/>
        <v>R0810</v>
      </c>
      <c r="K5664">
        <f>VLOOKUP(D5664,'Step 1b-Current GLMT'!A:C,3,FALSE)</f>
        <v>0</v>
      </c>
    </row>
    <row r="5665" spans="1:11" s="6" customFormat="1" x14ac:dyDescent="0.25">
      <c r="A5665" t="s">
        <v>230</v>
      </c>
      <c r="B5665" t="s">
        <v>7902</v>
      </c>
      <c r="D5665" t="s">
        <v>20350</v>
      </c>
      <c r="E5665" s="6" t="str">
        <f>VLOOKUP(D5665,'Step 1b-Current GLMT'!A:B,2,FALSE)</f>
        <v xml:space="preserve">Kelly Center - Projects : General : Cash Tran From W/I Acct Group </v>
      </c>
      <c r="F5665" s="422"/>
      <c r="H5665" t="str">
        <f t="shared" si="295"/>
        <v>3304</v>
      </c>
      <c r="I5665" t="str">
        <f t="shared" si="294"/>
        <v xml:space="preserve"> </v>
      </c>
      <c r="J5665" t="str">
        <f t="shared" si="296"/>
        <v>A0000</v>
      </c>
      <c r="K5665">
        <f>VLOOKUP(D5665,'Step 1b-Current GLMT'!A:C,3,FALSE)</f>
        <v>0</v>
      </c>
    </row>
    <row r="5666" spans="1:11" s="6" customFormat="1" x14ac:dyDescent="0.25">
      <c r="A5666" t="s">
        <v>230</v>
      </c>
      <c r="B5666" t="s">
        <v>7903</v>
      </c>
      <c r="D5666" t="s">
        <v>20351</v>
      </c>
      <c r="E5666" s="6" t="str">
        <f>VLOOKUP(D5666,'Step 1b-Current GLMT'!A:B,2,FALSE)</f>
        <v xml:space="preserve">Kelly Center - Projects : General : Cash Tran To W/I Acct Group </v>
      </c>
      <c r="F5666" s="422"/>
      <c r="H5666" t="str">
        <f t="shared" si="295"/>
        <v>3304</v>
      </c>
      <c r="I5666" t="str">
        <f t="shared" si="294"/>
        <v xml:space="preserve"> </v>
      </c>
      <c r="J5666" t="str">
        <f t="shared" si="296"/>
        <v>D0000</v>
      </c>
      <c r="K5666">
        <f>VLOOKUP(D5666,'Step 1b-Current GLMT'!A:C,3,FALSE)</f>
        <v>0</v>
      </c>
    </row>
    <row r="5667" spans="1:11" s="6" customFormat="1" x14ac:dyDescent="0.25">
      <c r="A5667" t="s">
        <v>7909</v>
      </c>
      <c r="B5667" t="s">
        <v>7910</v>
      </c>
      <c r="D5667" t="s">
        <v>17053</v>
      </c>
      <c r="E5667" s="6" t="str">
        <f>VLOOKUP(D5667,'Step 1b-Current GLMT'!A:B,2,FALSE)</f>
        <v xml:space="preserve">Kelly Center - Projects : Kelly Center : Faculty wages - Unclassified </v>
      </c>
      <c r="F5667" s="422"/>
      <c r="H5667" t="str">
        <f t="shared" si="295"/>
        <v>3304</v>
      </c>
      <c r="I5667" t="str">
        <f t="shared" si="294"/>
        <v xml:space="preserve"> </v>
      </c>
      <c r="J5667" t="str">
        <f t="shared" si="296"/>
        <v>E1201</v>
      </c>
      <c r="K5667">
        <f>VLOOKUP(D5667,'Step 1b-Current GLMT'!A:C,3,FALSE)</f>
        <v>0</v>
      </c>
    </row>
    <row r="5668" spans="1:11" s="6" customFormat="1" x14ac:dyDescent="0.25">
      <c r="A5668" t="s">
        <v>7911</v>
      </c>
      <c r="B5668" t="s">
        <v>7912</v>
      </c>
      <c r="D5668" t="s">
        <v>7915</v>
      </c>
      <c r="E5668" s="6" t="str">
        <f>VLOOKUP(D5668,'Step 1b-Current GLMT'!A:B,2,FALSE)</f>
        <v xml:space="preserve">Kelly Center - Projects : Kelly Center : Other Wages - Unclassified </v>
      </c>
      <c r="F5668" s="422"/>
      <c r="H5668" t="str">
        <f t="shared" si="295"/>
        <v>3304</v>
      </c>
      <c r="I5668" t="str">
        <f t="shared" si="294"/>
        <v xml:space="preserve"> </v>
      </c>
      <c r="J5668" t="str">
        <f t="shared" si="296"/>
        <v>E1701</v>
      </c>
      <c r="K5668">
        <f>VLOOKUP(D5668,'Step 1b-Current GLMT'!A:C,3,FALSE)</f>
        <v>0</v>
      </c>
    </row>
    <row r="5669" spans="1:11" s="6" customFormat="1" x14ac:dyDescent="0.25">
      <c r="A5669" t="s">
        <v>7913</v>
      </c>
      <c r="B5669" t="s">
        <v>7914</v>
      </c>
      <c r="D5669" t="s">
        <v>7915</v>
      </c>
      <c r="E5669" s="6" t="str">
        <f>VLOOKUP(D5669,'Step 1b-Current GLMT'!A:B,2,FALSE)</f>
        <v xml:space="preserve">Kelly Center - Projects : Kelly Center : Other Wages - Unclassified </v>
      </c>
      <c r="F5669" s="422"/>
      <c r="H5669" t="str">
        <f t="shared" si="295"/>
        <v>3304</v>
      </c>
      <c r="I5669" t="str">
        <f t="shared" si="294"/>
        <v xml:space="preserve"> </v>
      </c>
      <c r="J5669" t="str">
        <f t="shared" si="296"/>
        <v>E1702</v>
      </c>
      <c r="K5669">
        <f>VLOOKUP(D5669,'Step 1b-Current GLMT'!A:C,3,FALSE)</f>
        <v>0</v>
      </c>
    </row>
    <row r="5670" spans="1:11" s="6" customFormat="1" x14ac:dyDescent="0.25">
      <c r="A5670" t="s">
        <v>7916</v>
      </c>
      <c r="B5670" t="s">
        <v>7917</v>
      </c>
      <c r="D5670" t="s">
        <v>7915</v>
      </c>
      <c r="E5670" s="6" t="str">
        <f>VLOOKUP(D5670,'Step 1b-Current GLMT'!A:B,2,FALSE)</f>
        <v xml:space="preserve">Kelly Center - Projects : Kelly Center : Other Wages - Unclassified </v>
      </c>
      <c r="F5670" s="422"/>
      <c r="H5670" t="str">
        <f t="shared" si="295"/>
        <v>3304</v>
      </c>
      <c r="I5670" t="str">
        <f t="shared" si="294"/>
        <v xml:space="preserve"> </v>
      </c>
      <c r="J5670" t="str">
        <f t="shared" si="296"/>
        <v>E1703</v>
      </c>
      <c r="K5670">
        <f>VLOOKUP(D5670,'Step 1b-Current GLMT'!A:C,3,FALSE)</f>
        <v>0</v>
      </c>
    </row>
    <row r="5671" spans="1:11" s="6" customFormat="1" x14ac:dyDescent="0.25">
      <c r="A5671" t="s">
        <v>1514</v>
      </c>
      <c r="B5671" t="s">
        <v>7918</v>
      </c>
      <c r="D5671" t="s">
        <v>17056</v>
      </c>
      <c r="E5671" s="6" t="str">
        <f>VLOOKUP(D5671,'Step 1b-Current GLMT'!A:B,2,FALSE)</f>
        <v xml:space="preserve">Kelly Center - Projects : Kelly Center : State Retirement </v>
      </c>
      <c r="F5671" s="421"/>
      <c r="H5671" t="str">
        <f t="shared" si="295"/>
        <v>3304</v>
      </c>
      <c r="I5671" t="str">
        <f t="shared" ref="I5671:I5682" si="297">IF(D5671=0,"0"," ")</f>
        <v xml:space="preserve"> </v>
      </c>
      <c r="J5671" t="str">
        <f t="shared" si="296"/>
        <v>E2100</v>
      </c>
      <c r="K5671">
        <f>VLOOKUP(D5671,'Step 1b-Current GLMT'!A:C,3,FALSE)</f>
        <v>0</v>
      </c>
    </row>
    <row r="5672" spans="1:11" s="6" customFormat="1" x14ac:dyDescent="0.25">
      <c r="A5672" t="s">
        <v>482</v>
      </c>
      <c r="B5672" t="s">
        <v>7922</v>
      </c>
      <c r="D5672" t="s">
        <v>17056</v>
      </c>
      <c r="E5672" s="6" t="str">
        <f>VLOOKUP(D5672,'Step 1b-Current GLMT'!A:B,2,FALSE)</f>
        <v xml:space="preserve">Kelly Center - Projects : Kelly Center : State Retirement </v>
      </c>
      <c r="F5672" s="422"/>
      <c r="H5672" t="str">
        <f t="shared" si="295"/>
        <v>3304</v>
      </c>
      <c r="I5672" t="str">
        <f t="shared" si="297"/>
        <v xml:space="preserve"> </v>
      </c>
      <c r="J5672" t="str">
        <f t="shared" si="296"/>
        <v>E2300</v>
      </c>
      <c r="K5672">
        <f>VLOOKUP(D5672,'Step 1b-Current GLMT'!A:C,3,FALSE)</f>
        <v>0</v>
      </c>
    </row>
    <row r="5673" spans="1:11" s="6" customFormat="1" x14ac:dyDescent="0.25">
      <c r="A5673" t="s">
        <v>1516</v>
      </c>
      <c r="B5673" t="s">
        <v>7919</v>
      </c>
      <c r="D5673" t="s">
        <v>17057</v>
      </c>
      <c r="E5673" s="6" t="str">
        <f>VLOOKUP(D5673,'Step 1b-Current GLMT'!A:B,2,FALSE)</f>
        <v xml:space="preserve">Kelly Center - Projects : Kelly Center : Social Security </v>
      </c>
      <c r="F5673" s="422"/>
      <c r="G5673"/>
      <c r="H5673" t="str">
        <f t="shared" si="295"/>
        <v>3304</v>
      </c>
      <c r="I5673" t="str">
        <f t="shared" si="297"/>
        <v xml:space="preserve"> </v>
      </c>
      <c r="J5673" t="str">
        <f t="shared" si="296"/>
        <v>E2102</v>
      </c>
      <c r="K5673">
        <f>VLOOKUP(D5673,'Step 1b-Current GLMT'!A:C,3,FALSE)</f>
        <v>0</v>
      </c>
    </row>
    <row r="5674" spans="1:11" s="6" customFormat="1" x14ac:dyDescent="0.25">
      <c r="A5674" t="s">
        <v>484</v>
      </c>
      <c r="B5674" t="s">
        <v>7923</v>
      </c>
      <c r="D5674" t="s">
        <v>17057</v>
      </c>
      <c r="E5674" s="6" t="str">
        <f>VLOOKUP(D5674,'Step 1b-Current GLMT'!A:B,2,FALSE)</f>
        <v xml:space="preserve">Kelly Center - Projects : Kelly Center : Social Security </v>
      </c>
      <c r="F5674" s="422"/>
      <c r="G5674"/>
      <c r="H5674" t="str">
        <f t="shared" si="295"/>
        <v>3304</v>
      </c>
      <c r="I5674" t="str">
        <f t="shared" si="297"/>
        <v xml:space="preserve"> </v>
      </c>
      <c r="J5674" t="str">
        <f t="shared" si="296"/>
        <v>E2302</v>
      </c>
      <c r="K5674">
        <f>VLOOKUP(D5674,'Step 1b-Current GLMT'!A:C,3,FALSE)</f>
        <v>0</v>
      </c>
    </row>
    <row r="5675" spans="1:11" s="6" customFormat="1" x14ac:dyDescent="0.25">
      <c r="A5675" t="s">
        <v>1518</v>
      </c>
      <c r="B5675" t="s">
        <v>7920</v>
      </c>
      <c r="D5675" t="s">
        <v>17058</v>
      </c>
      <c r="E5675" s="6" t="str">
        <f>VLOOKUP(D5675,'Step 1b-Current GLMT'!A:B,2,FALSE)</f>
        <v xml:space="preserve">Kelly Center - Projects : Kelly Center : Workers Compensation </v>
      </c>
      <c r="F5675" s="422"/>
      <c r="G5675"/>
      <c r="H5675" t="str">
        <f t="shared" si="295"/>
        <v>3304</v>
      </c>
      <c r="I5675" t="str">
        <f t="shared" si="297"/>
        <v xml:space="preserve"> </v>
      </c>
      <c r="J5675" t="str">
        <f t="shared" si="296"/>
        <v>E2103</v>
      </c>
      <c r="K5675">
        <f>VLOOKUP(D5675,'Step 1b-Current GLMT'!A:C,3,FALSE)</f>
        <v>0</v>
      </c>
    </row>
    <row r="5676" spans="1:11" s="6" customFormat="1" x14ac:dyDescent="0.25">
      <c r="A5676" t="s">
        <v>486</v>
      </c>
      <c r="B5676" t="s">
        <v>7924</v>
      </c>
      <c r="D5676" t="s">
        <v>17058</v>
      </c>
      <c r="E5676" s="6" t="str">
        <f>VLOOKUP(D5676,'Step 1b-Current GLMT'!A:B,2,FALSE)</f>
        <v xml:space="preserve">Kelly Center - Projects : Kelly Center : Workers Compensation </v>
      </c>
      <c r="F5676" s="422"/>
      <c r="G5676"/>
      <c r="H5676" t="str">
        <f t="shared" si="295"/>
        <v>3304</v>
      </c>
      <c r="I5676" t="str">
        <f t="shared" si="297"/>
        <v xml:space="preserve"> </v>
      </c>
      <c r="J5676" t="str">
        <f t="shared" si="296"/>
        <v>E2303</v>
      </c>
      <c r="K5676">
        <f>VLOOKUP(D5676,'Step 1b-Current GLMT'!A:C,3,FALSE)</f>
        <v>0</v>
      </c>
    </row>
    <row r="5677" spans="1:11" s="6" customFormat="1" x14ac:dyDescent="0.25">
      <c r="A5677" t="s">
        <v>1520</v>
      </c>
      <c r="B5677" t="s">
        <v>7921</v>
      </c>
      <c r="D5677" t="s">
        <v>17059</v>
      </c>
      <c r="E5677" s="6" t="str">
        <f>VLOOKUP(D5677,'Step 1b-Current GLMT'!A:B,2,FALSE)</f>
        <v xml:space="preserve">Kelly Center - Projects : Kelly Center : Unemploy Comp </v>
      </c>
      <c r="F5677" s="422"/>
      <c r="G5677"/>
      <c r="H5677" t="str">
        <f t="shared" si="295"/>
        <v>3304</v>
      </c>
      <c r="I5677" t="str">
        <f t="shared" si="297"/>
        <v xml:space="preserve"> </v>
      </c>
      <c r="J5677" t="str">
        <f t="shared" si="296"/>
        <v>E2105</v>
      </c>
      <c r="K5677">
        <f>VLOOKUP(D5677,'Step 1b-Current GLMT'!A:C,3,FALSE)</f>
        <v>0</v>
      </c>
    </row>
    <row r="5678" spans="1:11" s="6" customFormat="1" x14ac:dyDescent="0.25">
      <c r="A5678" t="s">
        <v>488</v>
      </c>
      <c r="B5678" t="s">
        <v>7925</v>
      </c>
      <c r="D5678" t="s">
        <v>17059</v>
      </c>
      <c r="E5678" s="6" t="str">
        <f>VLOOKUP(D5678,'Step 1b-Current GLMT'!A:B,2,FALSE)</f>
        <v xml:space="preserve">Kelly Center - Projects : Kelly Center : Unemploy Comp </v>
      </c>
      <c r="F5678" s="422"/>
      <c r="G5678"/>
      <c r="H5678" t="str">
        <f t="shared" si="295"/>
        <v>3304</v>
      </c>
      <c r="I5678" t="str">
        <f t="shared" si="297"/>
        <v xml:space="preserve"> </v>
      </c>
      <c r="J5678" t="str">
        <f t="shared" si="296"/>
        <v>E2305</v>
      </c>
      <c r="K5678">
        <f>VLOOKUP(D5678,'Step 1b-Current GLMT'!A:C,3,FALSE)</f>
        <v>0</v>
      </c>
    </row>
    <row r="5679" spans="1:11" s="6" customFormat="1" x14ac:dyDescent="0.25">
      <c r="A5679" t="s">
        <v>288</v>
      </c>
      <c r="B5679" t="s">
        <v>7926</v>
      </c>
      <c r="D5679" t="s">
        <v>17060</v>
      </c>
      <c r="E5679" s="6" t="str">
        <f>VLOOKUP(D5679,'Step 1b-Current GLMT'!A:B,2,FALSE)</f>
        <v xml:space="preserve">Kelly Center - Projects : Kelly Center : Travel Pool - Reg </v>
      </c>
      <c r="F5679" s="422"/>
      <c r="H5679" t="str">
        <f t="shared" si="295"/>
        <v>3304</v>
      </c>
      <c r="I5679" t="str">
        <f t="shared" si="297"/>
        <v xml:space="preserve"> </v>
      </c>
      <c r="J5679" t="str">
        <f t="shared" si="296"/>
        <v>E3100</v>
      </c>
      <c r="K5679">
        <f>VLOOKUP(D5679,'Step 1b-Current GLMT'!A:C,3,FALSE)</f>
        <v>0</v>
      </c>
    </row>
    <row r="5680" spans="1:11" s="6" customFormat="1" x14ac:dyDescent="0.25">
      <c r="A5680" t="s">
        <v>267</v>
      </c>
      <c r="B5680" t="s">
        <v>7927</v>
      </c>
      <c r="D5680" t="s">
        <v>17062</v>
      </c>
      <c r="E5680" s="6" t="str">
        <f>VLOOKUP(D5680,'Step 1b-Current GLMT'!A:B,2,FALSE)</f>
        <v xml:space="preserve">Kelly Center - Projects : Kelly Center : Contractual Services </v>
      </c>
      <c r="F5680" s="422"/>
      <c r="H5680" t="str">
        <f t="shared" si="295"/>
        <v>3304</v>
      </c>
      <c r="I5680" t="str">
        <f t="shared" si="297"/>
        <v xml:space="preserve"> </v>
      </c>
      <c r="J5680" t="str">
        <f t="shared" si="296"/>
        <v>E3800</v>
      </c>
      <c r="K5680">
        <f>VLOOKUP(D5680,'Step 1b-Current GLMT'!A:C,3,FALSE)</f>
        <v>0</v>
      </c>
    </row>
    <row r="5681" spans="1:11" s="6" customFormat="1" x14ac:dyDescent="0.25">
      <c r="A5681" t="s">
        <v>194</v>
      </c>
      <c r="B5681" t="s">
        <v>7928</v>
      </c>
      <c r="D5681" t="s">
        <v>17064</v>
      </c>
      <c r="E5681" s="6" t="str">
        <f>VLOOKUP(D5681,'Step 1b-Current GLMT'!A:B,2,FALSE)</f>
        <v xml:space="preserve">Kelly Center - Projects : Kelly Center : General Supplies </v>
      </c>
      <c r="F5681" s="422"/>
      <c r="H5681" t="str">
        <f t="shared" si="295"/>
        <v>3304</v>
      </c>
      <c r="I5681" t="str">
        <f t="shared" si="297"/>
        <v xml:space="preserve"> </v>
      </c>
      <c r="J5681" t="str">
        <f t="shared" si="296"/>
        <v>E4100</v>
      </c>
      <c r="K5681">
        <f>VLOOKUP(D5681,'Step 1b-Current GLMT'!A:C,3,FALSE)</f>
        <v>0</v>
      </c>
    </row>
    <row r="5682" spans="1:11" s="6" customFormat="1" x14ac:dyDescent="0.25">
      <c r="A5682" t="s">
        <v>305</v>
      </c>
      <c r="B5682" t="s">
        <v>7929</v>
      </c>
      <c r="D5682" t="s">
        <v>17066</v>
      </c>
      <c r="E5682" s="6" t="str">
        <f>VLOOKUP(D5682,'Step 1b-Current GLMT'!A:B,2,FALSE)</f>
        <v xml:space="preserve">Kelly Center - Projects : Kelly Center : Print Shop </v>
      </c>
      <c r="F5682" s="422"/>
      <c r="H5682" t="str">
        <f t="shared" si="295"/>
        <v>3304</v>
      </c>
      <c r="I5682" t="str">
        <f t="shared" si="297"/>
        <v xml:space="preserve"> </v>
      </c>
      <c r="J5682" t="str">
        <f t="shared" si="296"/>
        <v>E4122</v>
      </c>
      <c r="K5682">
        <f>VLOOKUP(D5682,'Step 1b-Current GLMT'!A:C,3,FALSE)</f>
        <v>0</v>
      </c>
    </row>
    <row r="5683" spans="1:11" s="6" customFormat="1" x14ac:dyDescent="0.25">
      <c r="A5683" t="s">
        <v>20</v>
      </c>
      <c r="B5683" t="s">
        <v>7930</v>
      </c>
      <c r="D5683" t="s">
        <v>17068</v>
      </c>
      <c r="E5683" s="6" t="str">
        <f>VLOOKUP(D5683,'Step 1b-Current GLMT'!A:B,2,FALSE)</f>
        <v xml:space="preserve">Kelly Center - Projects : Kelly Center : Unallocated - Designated </v>
      </c>
      <c r="F5683" s="422"/>
      <c r="H5683" t="str">
        <f t="shared" si="295"/>
        <v>3304</v>
      </c>
      <c r="I5683"/>
      <c r="J5683" t="str">
        <f t="shared" si="296"/>
        <v>E1498</v>
      </c>
      <c r="K5683">
        <f>VLOOKUP(D5683,'Step 1b-Current GLMT'!A:C,3,FALSE)</f>
        <v>0</v>
      </c>
    </row>
    <row r="5684" spans="1:11" s="6" customFormat="1" x14ac:dyDescent="0.25">
      <c r="A5684" t="s">
        <v>190</v>
      </c>
      <c r="B5684" t="s">
        <v>7931</v>
      </c>
      <c r="D5684" t="s">
        <v>17072</v>
      </c>
      <c r="E5684" s="6" t="str">
        <f>VLOOKUP(D5684,'Step 1b-Current GLMT'!A:B,2,FALSE)</f>
        <v xml:space="preserve">Kelly Center - Support : General : COD - ST Treas - 3 Fund </v>
      </c>
      <c r="F5684" s="422"/>
      <c r="H5684" t="str">
        <f t="shared" si="295"/>
        <v>3308</v>
      </c>
      <c r="I5684" t="str">
        <f t="shared" ref="I5684:I5747" si="298">IF(D5684=0,"0"," ")</f>
        <v xml:space="preserve"> </v>
      </c>
      <c r="J5684" t="str">
        <f t="shared" si="296"/>
        <v>T2001</v>
      </c>
      <c r="K5684">
        <f>VLOOKUP(D5684,'Step 1b-Current GLMT'!A:C,3,FALSE)</f>
        <v>0</v>
      </c>
    </row>
    <row r="5685" spans="1:11" s="6" customFormat="1" ht="15.75" x14ac:dyDescent="0.3">
      <c r="A5685" t="s">
        <v>423</v>
      </c>
      <c r="B5685" t="s">
        <v>424</v>
      </c>
      <c r="D5685" s="4" t="s">
        <v>21751</v>
      </c>
      <c r="E5685" s="5" t="str">
        <f>VLOOKUP(D5685,'Step 1b-Current GLMT'!A:B,2,FALSE)</f>
        <v xml:space="preserve">Kelly Center - Support : General : A/R - Other </v>
      </c>
      <c r="F5685" s="422"/>
      <c r="H5685" t="str">
        <f t="shared" si="295"/>
        <v>3308</v>
      </c>
      <c r="I5685" t="str">
        <f t="shared" si="298"/>
        <v xml:space="preserve"> </v>
      </c>
      <c r="J5685" t="str">
        <f t="shared" si="296"/>
        <v>T5003</v>
      </c>
      <c r="K5685">
        <f>VLOOKUP(D5685,'Step 1b-Current GLMT'!A:C,3,FALSE)</f>
        <v>0</v>
      </c>
    </row>
    <row r="5686" spans="1:11" s="6" customFormat="1" x14ac:dyDescent="0.25">
      <c r="A5686" t="s">
        <v>184</v>
      </c>
      <c r="B5686" t="s">
        <v>7935</v>
      </c>
      <c r="D5686" t="s">
        <v>17076</v>
      </c>
      <c r="E5686" s="6" t="str">
        <f>VLOOKUP(D5686,'Step 1b-Current GLMT'!A:B,2,FALSE)</f>
        <v xml:space="preserve">Kelly Center - Support : General : Fund Balance </v>
      </c>
      <c r="F5686" s="422"/>
      <c r="H5686" t="str">
        <f t="shared" si="295"/>
        <v>3308</v>
      </c>
      <c r="I5686" t="str">
        <f t="shared" si="298"/>
        <v xml:space="preserve"> </v>
      </c>
      <c r="J5686" t="str">
        <f t="shared" si="296"/>
        <v>B0000</v>
      </c>
      <c r="K5686">
        <f>VLOOKUP(D5686,'Step 1b-Current GLMT'!A:C,3,FALSE)</f>
        <v>0</v>
      </c>
    </row>
    <row r="5687" spans="1:11" s="6" customFormat="1" x14ac:dyDescent="0.25">
      <c r="A5687" t="s">
        <v>230</v>
      </c>
      <c r="B5687" t="s">
        <v>7932</v>
      </c>
      <c r="D5687" t="s">
        <v>20352</v>
      </c>
      <c r="E5687" s="6" t="str">
        <f>VLOOKUP(D5687,'Step 1b-Current GLMT'!A:B,2,FALSE)</f>
        <v xml:space="preserve">Kelly Center - Support : General : Cash Tran From W/I Acct Group </v>
      </c>
      <c r="F5687" s="422"/>
      <c r="H5687" t="str">
        <f t="shared" si="295"/>
        <v>3308</v>
      </c>
      <c r="I5687" t="str">
        <f t="shared" si="298"/>
        <v xml:space="preserve"> </v>
      </c>
      <c r="J5687" t="str">
        <f t="shared" si="296"/>
        <v>A0000</v>
      </c>
      <c r="K5687">
        <f>VLOOKUP(D5687,'Step 1b-Current GLMT'!A:C,3,FALSE)</f>
        <v>0</v>
      </c>
    </row>
    <row r="5688" spans="1:11" s="6" customFormat="1" x14ac:dyDescent="0.25">
      <c r="A5688" t="s">
        <v>412</v>
      </c>
      <c r="B5688" t="s">
        <v>7933</v>
      </c>
      <c r="D5688" t="s">
        <v>20353</v>
      </c>
      <c r="E5688" s="6" t="str">
        <f>VLOOKUP(D5688,'Step 1b-Current GLMT'!A:B,2,FALSE)</f>
        <v xml:space="preserve">Kelly Center - Support : General : Cash Tran From Res Act Group </v>
      </c>
      <c r="F5688" s="421"/>
      <c r="H5688" t="str">
        <f t="shared" si="295"/>
        <v>3308</v>
      </c>
      <c r="I5688" t="str">
        <f t="shared" si="298"/>
        <v xml:space="preserve"> </v>
      </c>
      <c r="J5688" t="str">
        <f t="shared" si="296"/>
        <v>A0004</v>
      </c>
      <c r="K5688">
        <f>VLOOKUP(D5688,'Step 1b-Current GLMT'!A:C,3,FALSE)</f>
        <v>0</v>
      </c>
    </row>
    <row r="5689" spans="1:11" s="6" customFormat="1" x14ac:dyDescent="0.25">
      <c r="A5689" t="s">
        <v>230</v>
      </c>
      <c r="B5689" t="s">
        <v>7934</v>
      </c>
      <c r="D5689" t="s">
        <v>20354</v>
      </c>
      <c r="E5689" s="6" t="str">
        <f>VLOOKUP(D5689,'Step 1b-Current GLMT'!A:B,2,FALSE)</f>
        <v xml:space="preserve">Kelly Center - Support : General : Cash Tran To W/I Acct Group </v>
      </c>
      <c r="F5689" s="422"/>
      <c r="G5689"/>
      <c r="H5689" t="str">
        <f t="shared" si="295"/>
        <v>3308</v>
      </c>
      <c r="I5689" t="str">
        <f t="shared" si="298"/>
        <v xml:space="preserve"> </v>
      </c>
      <c r="J5689" t="str">
        <f t="shared" si="296"/>
        <v>D0000</v>
      </c>
      <c r="K5689">
        <f>VLOOKUP(D5689,'Step 1b-Current GLMT'!A:C,3,FALSE)</f>
        <v>0</v>
      </c>
    </row>
    <row r="5690" spans="1:11" s="6" customFormat="1" x14ac:dyDescent="0.25">
      <c r="A5690" t="s">
        <v>7936</v>
      </c>
      <c r="B5690" t="s">
        <v>7937</v>
      </c>
      <c r="D5690" t="s">
        <v>17078</v>
      </c>
      <c r="E5690" s="6" t="str">
        <f>VLOOKUP(D5690,'Step 1b-Current GLMT'!A:B,2,FALSE)</f>
        <v xml:space="preserve">Kelly Center - Support : Kelly Center : Other Wages - Unclassified </v>
      </c>
      <c r="F5690" s="422"/>
      <c r="H5690" t="str">
        <f t="shared" si="295"/>
        <v>3308</v>
      </c>
      <c r="I5690" t="str">
        <f t="shared" si="298"/>
        <v xml:space="preserve"> </v>
      </c>
      <c r="J5690" t="str">
        <f t="shared" si="296"/>
        <v>E1702</v>
      </c>
      <c r="K5690">
        <f>VLOOKUP(D5690,'Step 1b-Current GLMT'!A:C,3,FALSE)</f>
        <v>0</v>
      </c>
    </row>
    <row r="5691" spans="1:11" s="6" customFormat="1" x14ac:dyDescent="0.25">
      <c r="A5691" t="s">
        <v>415</v>
      </c>
      <c r="B5691" t="s">
        <v>7938</v>
      </c>
      <c r="D5691" t="s">
        <v>17080</v>
      </c>
      <c r="E5691" s="6" t="str">
        <f>VLOOKUP(D5691,'Step 1b-Current GLMT'!A:B,2,FALSE)</f>
        <v xml:space="preserve">Kelly Center - Support : Kelly Center : Student Wages </v>
      </c>
      <c r="F5691" s="422"/>
      <c r="H5691" t="str">
        <f t="shared" si="295"/>
        <v>3308</v>
      </c>
      <c r="I5691" t="str">
        <f t="shared" si="298"/>
        <v xml:space="preserve"> </v>
      </c>
      <c r="J5691" t="str">
        <f t="shared" si="296"/>
        <v>E1800</v>
      </c>
      <c r="K5691">
        <f>VLOOKUP(D5691,'Step 1b-Current GLMT'!A:C,3,FALSE)</f>
        <v>0</v>
      </c>
    </row>
    <row r="5692" spans="1:11" s="6" customFormat="1" x14ac:dyDescent="0.25">
      <c r="A5692" t="s">
        <v>484</v>
      </c>
      <c r="B5692" t="s">
        <v>7939</v>
      </c>
      <c r="D5692" t="s">
        <v>21159</v>
      </c>
      <c r="E5692" s="6" t="str">
        <f>VLOOKUP(D5692,'Step 1b-Current GLMT'!A:B,2,FALSE)</f>
        <v xml:space="preserve">Kelly Center - Support : Kelly Center : Social Security </v>
      </c>
      <c r="F5692" s="422"/>
      <c r="H5692" t="str">
        <f t="shared" si="295"/>
        <v>3308</v>
      </c>
      <c r="I5692" t="str">
        <f t="shared" si="298"/>
        <v xml:space="preserve"> </v>
      </c>
      <c r="J5692" t="str">
        <f t="shared" si="296"/>
        <v>E2302</v>
      </c>
      <c r="K5692">
        <f>VLOOKUP(D5692,'Step 1b-Current GLMT'!A:C,3,FALSE)</f>
        <v>0</v>
      </c>
    </row>
    <row r="5693" spans="1:11" s="6" customFormat="1" x14ac:dyDescent="0.25">
      <c r="A5693" t="s">
        <v>689</v>
      </c>
      <c r="B5693" t="s">
        <v>7942</v>
      </c>
      <c r="D5693" t="s">
        <v>21159</v>
      </c>
      <c r="E5693" s="6" t="str">
        <f>VLOOKUP(D5693,'Step 1b-Current GLMT'!A:B,2,FALSE)</f>
        <v xml:space="preserve">Kelly Center - Support : Kelly Center : Social Security </v>
      </c>
      <c r="F5693" s="422"/>
      <c r="H5693" t="str">
        <f t="shared" si="295"/>
        <v>3308</v>
      </c>
      <c r="I5693" t="str">
        <f t="shared" si="298"/>
        <v xml:space="preserve"> </v>
      </c>
      <c r="J5693" t="str">
        <f t="shared" si="296"/>
        <v>E2402</v>
      </c>
      <c r="K5693">
        <f>VLOOKUP(D5693,'Step 1b-Current GLMT'!A:C,3,FALSE)</f>
        <v>0</v>
      </c>
    </row>
    <row r="5694" spans="1:11" s="6" customFormat="1" x14ac:dyDescent="0.25">
      <c r="A5694" t="s">
        <v>486</v>
      </c>
      <c r="B5694" t="s">
        <v>7940</v>
      </c>
      <c r="D5694" t="s">
        <v>21161</v>
      </c>
      <c r="E5694" s="6" t="str">
        <f>VLOOKUP(D5694,'Step 1b-Current GLMT'!A:B,2,FALSE)</f>
        <v xml:space="preserve">Kelly Center - Support : Kelly Center : Workers Compensation </v>
      </c>
      <c r="F5694" s="422"/>
      <c r="H5694" t="str">
        <f t="shared" si="295"/>
        <v>3308</v>
      </c>
      <c r="I5694" t="str">
        <f t="shared" si="298"/>
        <v xml:space="preserve"> </v>
      </c>
      <c r="J5694" t="str">
        <f t="shared" si="296"/>
        <v>E2303</v>
      </c>
      <c r="K5694">
        <f>VLOOKUP(D5694,'Step 1b-Current GLMT'!A:C,3,FALSE)</f>
        <v>0</v>
      </c>
    </row>
    <row r="5695" spans="1:11" s="6" customFormat="1" x14ac:dyDescent="0.25">
      <c r="A5695" t="s">
        <v>448</v>
      </c>
      <c r="B5695" t="s">
        <v>7943</v>
      </c>
      <c r="D5695" t="s">
        <v>21161</v>
      </c>
      <c r="E5695" s="6" t="str">
        <f>VLOOKUP(D5695,'Step 1b-Current GLMT'!A:B,2,FALSE)</f>
        <v xml:space="preserve">Kelly Center - Support : Kelly Center : Workers Compensation </v>
      </c>
      <c r="F5695" s="422"/>
      <c r="H5695" t="str">
        <f t="shared" si="295"/>
        <v>3308</v>
      </c>
      <c r="I5695" t="str">
        <f t="shared" si="298"/>
        <v xml:space="preserve"> </v>
      </c>
      <c r="J5695" t="str">
        <f t="shared" si="296"/>
        <v>E2403</v>
      </c>
      <c r="K5695">
        <f>VLOOKUP(D5695,'Step 1b-Current GLMT'!A:C,3,FALSE)</f>
        <v>0</v>
      </c>
    </row>
    <row r="5696" spans="1:11" s="6" customFormat="1" x14ac:dyDescent="0.25">
      <c r="A5696" t="s">
        <v>488</v>
      </c>
      <c r="B5696" t="s">
        <v>7941</v>
      </c>
      <c r="D5696" t="s">
        <v>21163</v>
      </c>
      <c r="E5696" s="6" t="str">
        <f>VLOOKUP(D5696,'Step 1b-Current GLMT'!A:B,2,FALSE)</f>
        <v xml:space="preserve">Kelly Center - Support : Kelly Center : Unemploy Comp </v>
      </c>
      <c r="F5696" s="422"/>
      <c r="H5696" t="str">
        <f t="shared" si="295"/>
        <v>3308</v>
      </c>
      <c r="I5696" t="str">
        <f t="shared" si="298"/>
        <v xml:space="preserve"> </v>
      </c>
      <c r="J5696" t="str">
        <f t="shared" si="296"/>
        <v>E2305</v>
      </c>
      <c r="K5696">
        <f>VLOOKUP(D5696,'Step 1b-Current GLMT'!A:C,3,FALSE)</f>
        <v>0</v>
      </c>
    </row>
    <row r="5697" spans="1:11" s="6" customFormat="1" x14ac:dyDescent="0.25">
      <c r="A5697" t="s">
        <v>288</v>
      </c>
      <c r="B5697" t="s">
        <v>7944</v>
      </c>
      <c r="D5697" t="s">
        <v>17082</v>
      </c>
      <c r="E5697" s="6" t="str">
        <f>VLOOKUP(D5697,'Step 1b-Current GLMT'!A:B,2,FALSE)</f>
        <v xml:space="preserve">Kelly Center - Support : Kelly Center : Travel Pool - Reg </v>
      </c>
      <c r="F5697" s="422"/>
      <c r="H5697" t="str">
        <f t="shared" si="295"/>
        <v>3308</v>
      </c>
      <c r="I5697" t="str">
        <f t="shared" si="298"/>
        <v xml:space="preserve"> </v>
      </c>
      <c r="J5697" t="str">
        <f t="shared" si="296"/>
        <v>E3100</v>
      </c>
      <c r="K5697">
        <f>VLOOKUP(D5697,'Step 1b-Current GLMT'!A:C,3,FALSE)</f>
        <v>0</v>
      </c>
    </row>
    <row r="5698" spans="1:11" s="6" customFormat="1" x14ac:dyDescent="0.25">
      <c r="A5698" t="s">
        <v>267</v>
      </c>
      <c r="B5698" t="s">
        <v>7945</v>
      </c>
      <c r="D5698" t="s">
        <v>17084</v>
      </c>
      <c r="E5698" s="6" t="str">
        <f>VLOOKUP(D5698,'Step 1b-Current GLMT'!A:B,2,FALSE)</f>
        <v xml:space="preserve">Kelly Center - Support : Kelly Center : Contractual Services </v>
      </c>
      <c r="F5698" s="422"/>
      <c r="H5698" t="str">
        <f t="shared" ref="H5698:H5761" si="299">RIGHT(B5698,4)</f>
        <v>3308</v>
      </c>
      <c r="I5698" t="str">
        <f t="shared" si="298"/>
        <v xml:space="preserve"> </v>
      </c>
      <c r="J5698" t="str">
        <f t="shared" ref="J5698:J5761" si="300">MID(B5698,7,5)</f>
        <v>E3800</v>
      </c>
      <c r="K5698">
        <f>VLOOKUP(D5698,'Step 1b-Current GLMT'!A:C,3,FALSE)</f>
        <v>0</v>
      </c>
    </row>
    <row r="5699" spans="1:11" s="6" customFormat="1" x14ac:dyDescent="0.25">
      <c r="A5699" t="s">
        <v>385</v>
      </c>
      <c r="B5699" t="s">
        <v>7946</v>
      </c>
      <c r="D5699" t="s">
        <v>17086</v>
      </c>
      <c r="E5699" s="6" t="str">
        <f>VLOOKUP(D5699,'Step 1b-Current GLMT'!A:B,2,FALSE)</f>
        <v xml:space="preserve">Kelly Center - Support : Kelly Center : Business Meals and Entertain </v>
      </c>
      <c r="F5699" s="422"/>
      <c r="H5699" t="str">
        <f t="shared" si="299"/>
        <v>3308</v>
      </c>
      <c r="I5699" t="str">
        <f t="shared" si="298"/>
        <v xml:space="preserve"> </v>
      </c>
      <c r="J5699" t="str">
        <f t="shared" si="300"/>
        <v>E3842</v>
      </c>
      <c r="K5699">
        <f>VLOOKUP(D5699,'Step 1b-Current GLMT'!A:C,3,FALSE)</f>
        <v>0</v>
      </c>
    </row>
    <row r="5700" spans="1:11" s="6" customFormat="1" x14ac:dyDescent="0.25">
      <c r="A5700" t="s">
        <v>977</v>
      </c>
      <c r="B5700" t="s">
        <v>7947</v>
      </c>
      <c r="D5700" t="s">
        <v>17088</v>
      </c>
      <c r="E5700" s="6" t="str">
        <f>VLOOKUP(D5700,'Step 1b-Current GLMT'!A:B,2,FALSE)</f>
        <v xml:space="preserve">Kelly Center - Support : Kelly Center : Student Functions and Events </v>
      </c>
      <c r="F5700" s="422"/>
      <c r="H5700" t="str">
        <f t="shared" si="299"/>
        <v>3308</v>
      </c>
      <c r="I5700" t="str">
        <f t="shared" si="298"/>
        <v xml:space="preserve"> </v>
      </c>
      <c r="J5700" t="str">
        <f t="shared" si="300"/>
        <v>E3840</v>
      </c>
      <c r="K5700">
        <f>VLOOKUP(D5700,'Step 1b-Current GLMT'!A:C,3,FALSE)</f>
        <v>0</v>
      </c>
    </row>
    <row r="5701" spans="1:11" s="6" customFormat="1" x14ac:dyDescent="0.25">
      <c r="A5701" t="s">
        <v>194</v>
      </c>
      <c r="B5701" t="s">
        <v>7948</v>
      </c>
      <c r="D5701" t="s">
        <v>17090</v>
      </c>
      <c r="E5701" s="6" t="str">
        <f>VLOOKUP(D5701,'Step 1b-Current GLMT'!A:B,2,FALSE)</f>
        <v xml:space="preserve">Kelly Center - Support : Kelly Center : General Supplies </v>
      </c>
      <c r="F5701" s="422"/>
      <c r="H5701" t="str">
        <f t="shared" si="299"/>
        <v>3308</v>
      </c>
      <c r="I5701" t="str">
        <f t="shared" si="298"/>
        <v xml:space="preserve"> </v>
      </c>
      <c r="J5701" t="str">
        <f t="shared" si="300"/>
        <v>E4100</v>
      </c>
      <c r="K5701">
        <f>VLOOKUP(D5701,'Step 1b-Current GLMT'!A:C,3,FALSE)</f>
        <v>0</v>
      </c>
    </row>
    <row r="5702" spans="1:11" s="6" customFormat="1" x14ac:dyDescent="0.25">
      <c r="A5702" t="s">
        <v>389</v>
      </c>
      <c r="B5702" t="s">
        <v>7949</v>
      </c>
      <c r="D5702" t="s">
        <v>17092</v>
      </c>
      <c r="E5702" s="6" t="str">
        <f>VLOOKUP(D5702,'Step 1b-Current GLMT'!A:B,2,FALSE)</f>
        <v xml:space="preserve">Kelly Center - Support : Kelly Center : Postage Reimbursement </v>
      </c>
      <c r="F5702" s="422"/>
      <c r="H5702" t="str">
        <f t="shared" si="299"/>
        <v>3308</v>
      </c>
      <c r="I5702" t="str">
        <f t="shared" si="298"/>
        <v xml:space="preserve"> </v>
      </c>
      <c r="J5702" t="str">
        <f t="shared" si="300"/>
        <v>E4126</v>
      </c>
      <c r="K5702">
        <f>VLOOKUP(D5702,'Step 1b-Current GLMT'!A:C,3,FALSE)</f>
        <v>0</v>
      </c>
    </row>
    <row r="5703" spans="1:11" s="6" customFormat="1" x14ac:dyDescent="0.25">
      <c r="A5703" t="s">
        <v>305</v>
      </c>
      <c r="B5703" t="s">
        <v>7950</v>
      </c>
      <c r="D5703" t="s">
        <v>17094</v>
      </c>
      <c r="E5703" s="6" t="str">
        <f>VLOOKUP(D5703,'Step 1b-Current GLMT'!A:B,2,FALSE)</f>
        <v xml:space="preserve">Kelly Center - Support : Kelly Center : Print Shop </v>
      </c>
      <c r="F5703" s="422"/>
      <c r="H5703" t="str">
        <f t="shared" si="299"/>
        <v>3308</v>
      </c>
      <c r="I5703" t="str">
        <f t="shared" si="298"/>
        <v xml:space="preserve"> </v>
      </c>
      <c r="J5703" t="str">
        <f t="shared" si="300"/>
        <v>E4122</v>
      </c>
      <c r="K5703">
        <f>VLOOKUP(D5703,'Step 1b-Current GLMT'!A:C,3,FALSE)</f>
        <v>0</v>
      </c>
    </row>
    <row r="5704" spans="1:11" s="6" customFormat="1" x14ac:dyDescent="0.25">
      <c r="A5704" t="s">
        <v>1756</v>
      </c>
      <c r="B5704" t="s">
        <v>7951</v>
      </c>
      <c r="D5704" t="s">
        <v>17096</v>
      </c>
      <c r="E5704" s="6" t="str">
        <f>VLOOKUP(D5704,'Step 1b-Current GLMT'!A:B,2,FALSE)</f>
        <v xml:space="preserve">Kelly Center - Support : Kelly Center : Technology </v>
      </c>
      <c r="F5704" s="422"/>
      <c r="H5704" t="str">
        <f t="shared" si="299"/>
        <v>3308</v>
      </c>
      <c r="I5704" t="str">
        <f t="shared" si="298"/>
        <v xml:space="preserve"> </v>
      </c>
      <c r="J5704" t="str">
        <f t="shared" si="300"/>
        <v>E4138</v>
      </c>
      <c r="K5704">
        <f>VLOOKUP(D5704,'Step 1b-Current GLMT'!A:C,3,FALSE)</f>
        <v>0</v>
      </c>
    </row>
    <row r="5705" spans="1:11" s="6" customFormat="1" x14ac:dyDescent="0.25">
      <c r="A5705" t="s">
        <v>1534</v>
      </c>
      <c r="B5705" t="s">
        <v>7952</v>
      </c>
      <c r="D5705" t="s">
        <v>17098</v>
      </c>
      <c r="E5705" s="6" t="str">
        <f>VLOOKUP(D5705,'Step 1b-Current GLMT'!A:B,2,FALSE)</f>
        <v xml:space="preserve">Kelly Center - Support : Kelly Center : Telephone </v>
      </c>
      <c r="F5705" s="422"/>
      <c r="G5705"/>
      <c r="H5705" t="str">
        <f t="shared" si="299"/>
        <v>3308</v>
      </c>
      <c r="I5705" t="str">
        <f t="shared" si="298"/>
        <v xml:space="preserve"> </v>
      </c>
      <c r="J5705" t="str">
        <f t="shared" si="300"/>
        <v>E4606</v>
      </c>
      <c r="K5705">
        <f>VLOOKUP(D5705,'Step 1b-Current GLMT'!A:C,3,FALSE)</f>
        <v>0</v>
      </c>
    </row>
    <row r="5706" spans="1:11" s="6" customFormat="1" x14ac:dyDescent="0.25">
      <c r="A5706" t="s">
        <v>2665</v>
      </c>
      <c r="B5706" t="s">
        <v>7953</v>
      </c>
      <c r="D5706" t="s">
        <v>17100</v>
      </c>
      <c r="E5706" s="6" t="str">
        <f>VLOOKUP(D5706,'Step 1b-Current GLMT'!A:B,2,FALSE)</f>
        <v xml:space="preserve">Kelly Center - Support : Kelly Center : Dues </v>
      </c>
      <c r="F5706" s="422"/>
      <c r="H5706" t="str">
        <f t="shared" si="299"/>
        <v>3308</v>
      </c>
      <c r="I5706" t="str">
        <f t="shared" si="298"/>
        <v xml:space="preserve"> </v>
      </c>
      <c r="J5706" t="str">
        <f t="shared" si="300"/>
        <v>E5100</v>
      </c>
      <c r="K5706">
        <f>VLOOKUP(D5706,'Step 1b-Current GLMT'!A:C,3,FALSE)</f>
        <v>0</v>
      </c>
    </row>
    <row r="5707" spans="1:11" s="6" customFormat="1" x14ac:dyDescent="0.25">
      <c r="A5707" t="s">
        <v>190</v>
      </c>
      <c r="B5707" t="s">
        <v>7954</v>
      </c>
      <c r="D5707" t="s">
        <v>17104</v>
      </c>
      <c r="E5707" s="6" t="str">
        <f>VLOOKUP(D5707,'Step 1b-Current GLMT'!A:B,2,FALSE)</f>
        <v xml:space="preserve">Florence Incubator : General : COD - ST Treas - 3 Fund </v>
      </c>
      <c r="F5707" s="422"/>
      <c r="H5707" t="str">
        <f t="shared" si="299"/>
        <v>3309</v>
      </c>
      <c r="I5707" t="str">
        <f t="shared" si="298"/>
        <v xml:space="preserve"> </v>
      </c>
      <c r="J5707" t="str">
        <f t="shared" si="300"/>
        <v>T2001</v>
      </c>
      <c r="K5707">
        <f>VLOOKUP(D5707,'Step 1b-Current GLMT'!A:C,3,FALSE)</f>
        <v>0</v>
      </c>
    </row>
    <row r="5708" spans="1:11" s="6" customFormat="1" x14ac:dyDescent="0.25">
      <c r="A5708" t="s">
        <v>618</v>
      </c>
      <c r="B5708" t="s">
        <v>7955</v>
      </c>
      <c r="D5708" t="s">
        <v>17106</v>
      </c>
      <c r="E5708" s="6" t="str">
        <f>VLOOKUP(D5708,'Step 1b-Current GLMT'!A:B,2,FALSE)</f>
        <v xml:space="preserve">Florence Incubator : General : A/R - Grants/Contract - Other </v>
      </c>
      <c r="F5708" s="422"/>
      <c r="H5708" t="str">
        <f t="shared" si="299"/>
        <v>3309</v>
      </c>
      <c r="I5708" t="str">
        <f t="shared" si="298"/>
        <v xml:space="preserve"> </v>
      </c>
      <c r="J5708" t="str">
        <f t="shared" si="300"/>
        <v>T5012</v>
      </c>
      <c r="K5708">
        <f>VLOOKUP(D5708,'Step 1b-Current GLMT'!A:C,3,FALSE)</f>
        <v>0</v>
      </c>
    </row>
    <row r="5709" spans="1:11" s="6" customFormat="1" x14ac:dyDescent="0.25">
      <c r="A5709" t="s">
        <v>184</v>
      </c>
      <c r="B5709" t="s">
        <v>7956</v>
      </c>
      <c r="D5709" t="s">
        <v>17108</v>
      </c>
      <c r="E5709" s="6" t="str">
        <f>VLOOKUP(D5709,'Step 1b-Current GLMT'!A:B,2,FALSE)</f>
        <v xml:space="preserve">Florence Incubator : General : Fund Balance </v>
      </c>
      <c r="F5709" s="422"/>
      <c r="H5709" t="str">
        <f t="shared" si="299"/>
        <v>3309</v>
      </c>
      <c r="I5709" t="str">
        <f t="shared" si="298"/>
        <v xml:space="preserve"> </v>
      </c>
      <c r="J5709" t="str">
        <f t="shared" si="300"/>
        <v>B0000</v>
      </c>
      <c r="K5709">
        <f>VLOOKUP(D5709,'Step 1b-Current GLMT'!A:C,3,FALSE)</f>
        <v>0</v>
      </c>
    </row>
    <row r="5710" spans="1:11" s="6" customFormat="1" x14ac:dyDescent="0.25">
      <c r="A5710" t="s">
        <v>1746</v>
      </c>
      <c r="B5710" t="s">
        <v>7957</v>
      </c>
      <c r="D5710" t="s">
        <v>17110</v>
      </c>
      <c r="E5710" s="6" t="str">
        <f>VLOOKUP(D5710,'Step 1b-Current GLMT'!A:B,2,FALSE)</f>
        <v xml:space="preserve">Florence Incubator : General : Local Contracts </v>
      </c>
      <c r="F5710" s="421"/>
      <c r="H5710" t="str">
        <f t="shared" si="299"/>
        <v>3309</v>
      </c>
      <c r="I5710" t="str">
        <f t="shared" si="298"/>
        <v xml:space="preserve"> </v>
      </c>
      <c r="J5710" t="str">
        <f t="shared" si="300"/>
        <v>R0250</v>
      </c>
      <c r="K5710">
        <f>VLOOKUP(D5710,'Step 1b-Current GLMT'!A:C,3,FALSE)</f>
        <v>0</v>
      </c>
    </row>
    <row r="5711" spans="1:11" s="6" customFormat="1" x14ac:dyDescent="0.25">
      <c r="A5711" t="s">
        <v>7958</v>
      </c>
      <c r="B5711" t="s">
        <v>7959</v>
      </c>
      <c r="D5711" t="s">
        <v>7960</v>
      </c>
      <c r="E5711" t="str">
        <f>VLOOKUP(D5711,'Step 1b-Current GLMT'!A:B,2,FALSE)</f>
        <v xml:space="preserve">Florence Incubator : Kelly Center : Other Wages - Unclassified </v>
      </c>
      <c r="F5711" s="422"/>
      <c r="H5711" t="str">
        <f t="shared" si="299"/>
        <v>3309</v>
      </c>
      <c r="I5711" t="str">
        <f t="shared" si="298"/>
        <v xml:space="preserve"> </v>
      </c>
      <c r="J5711" t="str">
        <f t="shared" si="300"/>
        <v>E1705</v>
      </c>
      <c r="K5711">
        <f>VLOOKUP(D5711,'Step 1b-Current GLMT'!A:C,3,FALSE)</f>
        <v>0</v>
      </c>
    </row>
    <row r="5712" spans="1:11" s="6" customFormat="1" x14ac:dyDescent="0.25">
      <c r="A5712" t="s">
        <v>415</v>
      </c>
      <c r="B5712" t="s">
        <v>7961</v>
      </c>
      <c r="D5712" t="s">
        <v>17113</v>
      </c>
      <c r="E5712" s="6" t="str">
        <f>VLOOKUP(D5712,'Step 1b-Current GLMT'!A:B,2,FALSE)</f>
        <v xml:space="preserve">Florence Incubator : Kelly Center : Student Wages </v>
      </c>
      <c r="F5712" s="422"/>
      <c r="H5712" t="str">
        <f t="shared" si="299"/>
        <v>3309</v>
      </c>
      <c r="I5712" t="str">
        <f t="shared" si="298"/>
        <v xml:space="preserve"> </v>
      </c>
      <c r="J5712" t="str">
        <f t="shared" si="300"/>
        <v>E1800</v>
      </c>
      <c r="K5712">
        <f>VLOOKUP(D5712,'Step 1b-Current GLMT'!A:C,3,FALSE)</f>
        <v>0</v>
      </c>
    </row>
    <row r="5713" spans="1:11" s="6" customFormat="1" x14ac:dyDescent="0.25">
      <c r="A5713" t="s">
        <v>689</v>
      </c>
      <c r="B5713" t="s">
        <v>7962</v>
      </c>
      <c r="D5713" t="s">
        <v>21165</v>
      </c>
      <c r="E5713" s="6" t="str">
        <f>VLOOKUP(D5713,'Step 1b-Current GLMT'!A:B,2,FALSE)</f>
        <v xml:space="preserve">Florence Incubator : Kelly Center : Social Security </v>
      </c>
      <c r="F5713" s="422"/>
      <c r="H5713" t="str">
        <f t="shared" si="299"/>
        <v>3309</v>
      </c>
      <c r="I5713" t="str">
        <f t="shared" si="298"/>
        <v xml:space="preserve"> </v>
      </c>
      <c r="J5713" t="str">
        <f t="shared" si="300"/>
        <v>E2402</v>
      </c>
      <c r="K5713">
        <f>VLOOKUP(D5713,'Step 1b-Current GLMT'!A:C,3,FALSE)</f>
        <v>0</v>
      </c>
    </row>
    <row r="5714" spans="1:11" s="6" customFormat="1" x14ac:dyDescent="0.25">
      <c r="A5714" t="s">
        <v>448</v>
      </c>
      <c r="B5714" t="s">
        <v>7963</v>
      </c>
      <c r="D5714" t="s">
        <v>21167</v>
      </c>
      <c r="E5714" s="6" t="str">
        <f>VLOOKUP(D5714,'Step 1b-Current GLMT'!A:B,2,FALSE)</f>
        <v xml:space="preserve">Florence Incubator : Kelly Center : Workers Compensation </v>
      </c>
      <c r="F5714" s="422"/>
      <c r="H5714" t="str">
        <f t="shared" si="299"/>
        <v>3309</v>
      </c>
      <c r="I5714" t="str">
        <f t="shared" si="298"/>
        <v xml:space="preserve"> </v>
      </c>
      <c r="J5714" t="str">
        <f t="shared" si="300"/>
        <v>E2403</v>
      </c>
      <c r="K5714">
        <f>VLOOKUP(D5714,'Step 1b-Current GLMT'!A:C,3,FALSE)</f>
        <v>0</v>
      </c>
    </row>
    <row r="5715" spans="1:11" s="6" customFormat="1" x14ac:dyDescent="0.25">
      <c r="A5715" t="s">
        <v>267</v>
      </c>
      <c r="B5715" t="s">
        <v>7964</v>
      </c>
      <c r="D5715" t="s">
        <v>17115</v>
      </c>
      <c r="E5715" s="6" t="str">
        <f>VLOOKUP(D5715,'Step 1b-Current GLMT'!A:B,2,FALSE)</f>
        <v xml:space="preserve">Florence Incubator : Kelly Center : Contractual Services </v>
      </c>
      <c r="F5715" s="422"/>
      <c r="H5715" t="str">
        <f t="shared" si="299"/>
        <v>3309</v>
      </c>
      <c r="I5715" t="str">
        <f t="shared" si="298"/>
        <v xml:space="preserve"> </v>
      </c>
      <c r="J5715" t="str">
        <f t="shared" si="300"/>
        <v>E3800</v>
      </c>
      <c r="K5715">
        <f>VLOOKUP(D5715,'Step 1b-Current GLMT'!A:C,3,FALSE)</f>
        <v>0</v>
      </c>
    </row>
    <row r="5716" spans="1:11" s="6" customFormat="1" x14ac:dyDescent="0.25">
      <c r="A5716" t="s">
        <v>194</v>
      </c>
      <c r="B5716" t="s">
        <v>7965</v>
      </c>
      <c r="D5716" t="s">
        <v>17117</v>
      </c>
      <c r="E5716" s="6" t="str">
        <f>VLOOKUP(D5716,'Step 1b-Current GLMT'!A:B,2,FALSE)</f>
        <v xml:space="preserve">Florence Incubator : Kelly Center : General Supplies </v>
      </c>
      <c r="F5716" s="422"/>
      <c r="H5716" t="str">
        <f t="shared" si="299"/>
        <v>3309</v>
      </c>
      <c r="I5716" t="str">
        <f t="shared" si="298"/>
        <v xml:space="preserve"> </v>
      </c>
      <c r="J5716" t="str">
        <f t="shared" si="300"/>
        <v>E4100</v>
      </c>
      <c r="K5716">
        <f>VLOOKUP(D5716,'Step 1b-Current GLMT'!A:C,3,FALSE)</f>
        <v>0</v>
      </c>
    </row>
    <row r="5717" spans="1:11" s="6" customFormat="1" x14ac:dyDescent="0.25">
      <c r="A5717" t="s">
        <v>20</v>
      </c>
      <c r="B5717" t="s">
        <v>7966</v>
      </c>
      <c r="D5717" t="s">
        <v>17119</v>
      </c>
      <c r="E5717" s="6" t="str">
        <f>VLOOKUP(D5717,'Step 1b-Current GLMT'!A:B,2,FALSE)</f>
        <v xml:space="preserve">Florence Incubator : Kelly Center : Unallocated - Designated </v>
      </c>
      <c r="F5717" s="422"/>
      <c r="H5717" t="str">
        <f t="shared" si="299"/>
        <v>3309</v>
      </c>
      <c r="I5717" t="str">
        <f t="shared" si="298"/>
        <v xml:space="preserve"> </v>
      </c>
      <c r="J5717" t="str">
        <f t="shared" si="300"/>
        <v>E1498</v>
      </c>
      <c r="K5717">
        <f>VLOOKUP(D5717,'Step 1b-Current GLMT'!A:C,3,FALSE)</f>
        <v>0</v>
      </c>
    </row>
    <row r="5718" spans="1:11" s="6" customFormat="1" x14ac:dyDescent="0.25">
      <c r="A5718" t="s">
        <v>190</v>
      </c>
      <c r="B5718" t="s">
        <v>7967</v>
      </c>
      <c r="D5718" t="s">
        <v>17123</v>
      </c>
      <c r="E5718" s="6" t="str">
        <f>VLOOKUP(D5718,'Step 1b-Current GLMT'!A:B,2,FALSE)</f>
        <v xml:space="preserve">Events and Special Projects : General : COD - ST Treas - 3 Fund </v>
      </c>
      <c r="F5718" s="422"/>
      <c r="H5718" t="str">
        <f t="shared" si="299"/>
        <v>3320</v>
      </c>
      <c r="I5718" t="str">
        <f t="shared" si="298"/>
        <v xml:space="preserve"> </v>
      </c>
      <c r="J5718" t="str">
        <f t="shared" si="300"/>
        <v>T2001</v>
      </c>
      <c r="K5718">
        <f>VLOOKUP(D5718,'Step 1b-Current GLMT'!A:C,3,FALSE)</f>
        <v>0</v>
      </c>
    </row>
    <row r="5719" spans="1:11" s="6" customFormat="1" x14ac:dyDescent="0.25">
      <c r="A5719" t="s">
        <v>184</v>
      </c>
      <c r="B5719" t="s">
        <v>7969</v>
      </c>
      <c r="D5719" t="s">
        <v>17125</v>
      </c>
      <c r="E5719" s="6" t="str">
        <f>VLOOKUP(D5719,'Step 1b-Current GLMT'!A:B,2,FALSE)</f>
        <v xml:space="preserve">Events and Special Projects : General : Fund Balance </v>
      </c>
      <c r="F5719" s="422"/>
      <c r="H5719" t="str">
        <f t="shared" si="299"/>
        <v>3320</v>
      </c>
      <c r="I5719" t="str">
        <f t="shared" si="298"/>
        <v xml:space="preserve"> </v>
      </c>
      <c r="J5719" t="str">
        <f t="shared" si="300"/>
        <v>B0000</v>
      </c>
      <c r="K5719">
        <f>VLOOKUP(D5719,'Step 1b-Current GLMT'!A:C,3,FALSE)</f>
        <v>0</v>
      </c>
    </row>
    <row r="5720" spans="1:11" s="6" customFormat="1" x14ac:dyDescent="0.25">
      <c r="A5720" t="s">
        <v>316</v>
      </c>
      <c r="B5720" t="s">
        <v>7970</v>
      </c>
      <c r="D5720" t="s">
        <v>17127</v>
      </c>
      <c r="E5720" s="6" t="str">
        <f>VLOOKUP(D5720,'Step 1b-Current GLMT'!A:B,2,FALSE)</f>
        <v xml:space="preserve">Events and Special Projects : General : Donors - Development </v>
      </c>
      <c r="F5720" s="422"/>
      <c r="H5720" t="str">
        <f t="shared" si="299"/>
        <v>3320</v>
      </c>
      <c r="I5720" t="str">
        <f t="shared" si="298"/>
        <v xml:space="preserve"> </v>
      </c>
      <c r="J5720" t="str">
        <f t="shared" si="300"/>
        <v>R0810</v>
      </c>
      <c r="K5720">
        <f>VLOOKUP(D5720,'Step 1b-Current GLMT'!A:C,3,FALSE)</f>
        <v>0</v>
      </c>
    </row>
    <row r="5721" spans="1:11" s="6" customFormat="1" x14ac:dyDescent="0.25">
      <c r="A5721" t="s">
        <v>230</v>
      </c>
      <c r="B5721" t="s">
        <v>7968</v>
      </c>
      <c r="D5721" t="s">
        <v>20355</v>
      </c>
      <c r="E5721" s="6" t="str">
        <f>VLOOKUP(D5721,'Step 1b-Current GLMT'!A:B,2,FALSE)</f>
        <v xml:space="preserve">Events and Special Projects : General : Cash Tran From W/I Acct Group </v>
      </c>
      <c r="F5721" s="422"/>
      <c r="H5721" t="str">
        <f t="shared" si="299"/>
        <v>3320</v>
      </c>
      <c r="I5721" t="str">
        <f t="shared" si="298"/>
        <v xml:space="preserve"> </v>
      </c>
      <c r="J5721" t="str">
        <f t="shared" si="300"/>
        <v>A0000</v>
      </c>
      <c r="K5721">
        <f>VLOOKUP(D5721,'Step 1b-Current GLMT'!A:C,3,FALSE)</f>
        <v>0</v>
      </c>
    </row>
    <row r="5722" spans="1:11" s="6" customFormat="1" x14ac:dyDescent="0.25">
      <c r="A5722" t="s">
        <v>451</v>
      </c>
      <c r="B5722" t="s">
        <v>7971</v>
      </c>
      <c r="D5722" t="s">
        <v>17129</v>
      </c>
      <c r="E5722" s="6" t="str">
        <f>VLOOKUP(D5722,'Step 1b-Current GLMT'!A:B,2,FALSE)</f>
        <v xml:space="preserve">Events and Special Projects : Public Service : Travel Pool - Non-State </v>
      </c>
      <c r="F5722" s="422"/>
      <c r="H5722" t="str">
        <f t="shared" si="299"/>
        <v>3320</v>
      </c>
      <c r="I5722" t="str">
        <f t="shared" si="298"/>
        <v xml:space="preserve"> </v>
      </c>
      <c r="J5722" t="str">
        <f t="shared" si="300"/>
        <v>E3300</v>
      </c>
      <c r="K5722">
        <f>VLOOKUP(D5722,'Step 1b-Current GLMT'!A:C,3,FALSE)</f>
        <v>0</v>
      </c>
    </row>
    <row r="5723" spans="1:11" s="6" customFormat="1" x14ac:dyDescent="0.25">
      <c r="A5723" t="s">
        <v>267</v>
      </c>
      <c r="B5723" t="s">
        <v>7972</v>
      </c>
      <c r="D5723" t="s">
        <v>17131</v>
      </c>
      <c r="E5723" s="6" t="str">
        <f>VLOOKUP(D5723,'Step 1b-Current GLMT'!A:B,2,FALSE)</f>
        <v xml:space="preserve">Events and Special Projects : Public Service : Contractual Services </v>
      </c>
      <c r="F5723" s="422"/>
      <c r="H5723" t="str">
        <f t="shared" si="299"/>
        <v>3320</v>
      </c>
      <c r="I5723" t="str">
        <f t="shared" si="298"/>
        <v xml:space="preserve"> </v>
      </c>
      <c r="J5723" t="str">
        <f t="shared" si="300"/>
        <v>E3800</v>
      </c>
      <c r="K5723">
        <f>VLOOKUP(D5723,'Step 1b-Current GLMT'!A:C,3,FALSE)</f>
        <v>0</v>
      </c>
    </row>
    <row r="5724" spans="1:11" s="6" customFormat="1" x14ac:dyDescent="0.25">
      <c r="A5724" t="s">
        <v>385</v>
      </c>
      <c r="B5724" t="s">
        <v>7973</v>
      </c>
      <c r="D5724" t="s">
        <v>17133</v>
      </c>
      <c r="E5724" s="6" t="str">
        <f>VLOOKUP(D5724,'Step 1b-Current GLMT'!A:B,2,FALSE)</f>
        <v xml:space="preserve">Events and Special Projects : Public Service : Business Meals and Entertain </v>
      </c>
      <c r="F5724" s="422"/>
      <c r="H5724" t="str">
        <f t="shared" si="299"/>
        <v>3320</v>
      </c>
      <c r="I5724" t="str">
        <f t="shared" si="298"/>
        <v xml:space="preserve"> </v>
      </c>
      <c r="J5724" t="str">
        <f t="shared" si="300"/>
        <v>E3842</v>
      </c>
      <c r="K5724">
        <f>VLOOKUP(D5724,'Step 1b-Current GLMT'!A:C,3,FALSE)</f>
        <v>0</v>
      </c>
    </row>
    <row r="5725" spans="1:11" s="6" customFormat="1" x14ac:dyDescent="0.25">
      <c r="A5725" t="s">
        <v>12</v>
      </c>
      <c r="B5725" t="s">
        <v>7974</v>
      </c>
      <c r="D5725" t="s">
        <v>17135</v>
      </c>
      <c r="E5725" s="6" t="str">
        <f>VLOOKUP(D5725,'Step 1b-Current GLMT'!A:B,2,FALSE)</f>
        <v xml:space="preserve">Events and Special Projects : Public Service : Employee Functions and Events </v>
      </c>
      <c r="F5725" s="422"/>
      <c r="H5725" t="str">
        <f t="shared" si="299"/>
        <v>3320</v>
      </c>
      <c r="I5725" t="str">
        <f t="shared" si="298"/>
        <v xml:space="preserve"> </v>
      </c>
      <c r="J5725" t="str">
        <f t="shared" si="300"/>
        <v>E3841</v>
      </c>
      <c r="K5725">
        <f>VLOOKUP(D5725,'Step 1b-Current GLMT'!A:C,3,FALSE)</f>
        <v>0</v>
      </c>
    </row>
    <row r="5726" spans="1:11" s="6" customFormat="1" x14ac:dyDescent="0.25">
      <c r="A5726" t="s">
        <v>194</v>
      </c>
      <c r="B5726" t="s">
        <v>7975</v>
      </c>
      <c r="D5726" t="s">
        <v>17137</v>
      </c>
      <c r="E5726" s="6" t="str">
        <f>VLOOKUP(D5726,'Step 1b-Current GLMT'!A:B,2,FALSE)</f>
        <v xml:space="preserve">Events and Special Projects : Public Service : General Supplies </v>
      </c>
      <c r="F5726" s="422"/>
      <c r="H5726" t="str">
        <f t="shared" si="299"/>
        <v>3320</v>
      </c>
      <c r="I5726" t="str">
        <f t="shared" si="298"/>
        <v xml:space="preserve"> </v>
      </c>
      <c r="J5726" t="str">
        <f t="shared" si="300"/>
        <v>E4100</v>
      </c>
      <c r="K5726">
        <f>VLOOKUP(D5726,'Step 1b-Current GLMT'!A:C,3,FALSE)</f>
        <v>0</v>
      </c>
    </row>
    <row r="5727" spans="1:11" s="6" customFormat="1" x14ac:dyDescent="0.25">
      <c r="A5727" t="s">
        <v>389</v>
      </c>
      <c r="B5727" t="s">
        <v>7976</v>
      </c>
      <c r="D5727" t="s">
        <v>17139</v>
      </c>
      <c r="E5727" s="6" t="str">
        <f>VLOOKUP(D5727,'Step 1b-Current GLMT'!A:B,2,FALSE)</f>
        <v xml:space="preserve">Events and Special Projects : Public Service : Postage Reimbursement </v>
      </c>
      <c r="F5727" s="422"/>
      <c r="H5727" t="str">
        <f t="shared" si="299"/>
        <v>3320</v>
      </c>
      <c r="I5727" t="str">
        <f t="shared" si="298"/>
        <v xml:space="preserve"> </v>
      </c>
      <c r="J5727" t="str">
        <f t="shared" si="300"/>
        <v>E4126</v>
      </c>
      <c r="K5727">
        <f>VLOOKUP(D5727,'Step 1b-Current GLMT'!A:C,3,FALSE)</f>
        <v>0</v>
      </c>
    </row>
    <row r="5728" spans="1:11" s="6" customFormat="1" x14ac:dyDescent="0.25">
      <c r="A5728" t="s">
        <v>305</v>
      </c>
      <c r="B5728" t="s">
        <v>7977</v>
      </c>
      <c r="D5728" t="s">
        <v>17141</v>
      </c>
      <c r="E5728" s="6" t="str">
        <f>VLOOKUP(D5728,'Step 1b-Current GLMT'!A:B,2,FALSE)</f>
        <v xml:space="preserve">Events and Special Projects : Public Service : Print Shop </v>
      </c>
      <c r="F5728" s="422"/>
      <c r="H5728" t="str">
        <f t="shared" si="299"/>
        <v>3320</v>
      </c>
      <c r="I5728" t="str">
        <f t="shared" si="298"/>
        <v xml:space="preserve"> </v>
      </c>
      <c r="J5728" t="str">
        <f t="shared" si="300"/>
        <v>E4122</v>
      </c>
      <c r="K5728">
        <f>VLOOKUP(D5728,'Step 1b-Current GLMT'!A:C,3,FALSE)</f>
        <v>0</v>
      </c>
    </row>
    <row r="5729" spans="1:11" s="6" customFormat="1" x14ac:dyDescent="0.25">
      <c r="A5729" t="s">
        <v>190</v>
      </c>
      <c r="B5729" t="s">
        <v>7978</v>
      </c>
      <c r="D5729" t="s">
        <v>17145</v>
      </c>
      <c r="E5729" s="6" t="str">
        <f>VLOOKUP(D5729,'Step 1b-Current GLMT'!A:B,2,FALSE)</f>
        <v xml:space="preserve">Alumni Quasi Endowment : General : COD - ST Treas - 3 Fund </v>
      </c>
      <c r="F5729" s="422"/>
      <c r="H5729" t="str">
        <f t="shared" si="299"/>
        <v>3326</v>
      </c>
      <c r="I5729" t="str">
        <f t="shared" si="298"/>
        <v xml:space="preserve"> </v>
      </c>
      <c r="J5729" t="str">
        <f t="shared" si="300"/>
        <v>T2001</v>
      </c>
      <c r="K5729">
        <f>VLOOKUP(D5729,'Step 1b-Current GLMT'!A:C,3,FALSE)</f>
        <v>0</v>
      </c>
    </row>
    <row r="5730" spans="1:11" s="6" customFormat="1" x14ac:dyDescent="0.25">
      <c r="A5730" t="s">
        <v>133</v>
      </c>
      <c r="B5730" t="s">
        <v>7979</v>
      </c>
      <c r="D5730" t="s">
        <v>17147</v>
      </c>
      <c r="E5730" s="6" t="str">
        <f>VLOOKUP(D5730,'Step 1b-Current GLMT'!A:B,2,FALSE)</f>
        <v xml:space="preserve">Alumni Quasi Endowment : General : Cash Equivalents </v>
      </c>
      <c r="F5730" s="421"/>
      <c r="H5730" t="str">
        <f t="shared" si="299"/>
        <v>3326</v>
      </c>
      <c r="I5730" t="str">
        <f t="shared" si="298"/>
        <v xml:space="preserve"> </v>
      </c>
      <c r="J5730" t="str">
        <f t="shared" si="300"/>
        <v>T4001</v>
      </c>
      <c r="K5730">
        <f>VLOOKUP(D5730,'Step 1b-Current GLMT'!A:C,3,FALSE)</f>
        <v>0</v>
      </c>
    </row>
    <row r="5731" spans="1:11" s="6" customFormat="1" x14ac:dyDescent="0.25">
      <c r="A5731" t="s">
        <v>1828</v>
      </c>
      <c r="B5731" t="s">
        <v>7981</v>
      </c>
      <c r="D5731" t="s">
        <v>17149</v>
      </c>
      <c r="E5731" s="6" t="str">
        <f>VLOOKUP(D5731,'Step 1b-Current GLMT'!A:B,2,FALSE)</f>
        <v xml:space="preserve">Alumni Quasi Endowment : General : A/R - Accrued Investment Inc </v>
      </c>
      <c r="F5731" s="422"/>
      <c r="H5731" t="str">
        <f t="shared" si="299"/>
        <v>3326</v>
      </c>
      <c r="I5731" t="str">
        <f t="shared" si="298"/>
        <v xml:space="preserve"> </v>
      </c>
      <c r="J5731" t="str">
        <f t="shared" si="300"/>
        <v>T5011</v>
      </c>
      <c r="K5731">
        <f>VLOOKUP(D5731,'Step 1b-Current GLMT'!A:C,3,FALSE)</f>
        <v>0</v>
      </c>
    </row>
    <row r="5732" spans="1:11" s="6" customFormat="1" x14ac:dyDescent="0.25">
      <c r="A5732" t="s">
        <v>184</v>
      </c>
      <c r="B5732" t="s">
        <v>7982</v>
      </c>
      <c r="D5732" t="s">
        <v>17151</v>
      </c>
      <c r="E5732" s="6" t="str">
        <f>VLOOKUP(D5732,'Step 1b-Current GLMT'!A:B,2,FALSE)</f>
        <v xml:space="preserve">Alumni Quasi Endowment : General : Fund Balance </v>
      </c>
      <c r="F5732" s="422"/>
      <c r="H5732" t="str">
        <f t="shared" si="299"/>
        <v>3326</v>
      </c>
      <c r="I5732" t="str">
        <f t="shared" si="298"/>
        <v xml:space="preserve"> </v>
      </c>
      <c r="J5732" t="str">
        <f t="shared" si="300"/>
        <v>B0000</v>
      </c>
      <c r="K5732">
        <f>VLOOKUP(D5732,'Step 1b-Current GLMT'!A:C,3,FALSE)</f>
        <v>0</v>
      </c>
    </row>
    <row r="5733" spans="1:11" s="6" customFormat="1" x14ac:dyDescent="0.25">
      <c r="A5733" t="s">
        <v>1825</v>
      </c>
      <c r="B5733" t="s">
        <v>7983</v>
      </c>
      <c r="D5733" t="s">
        <v>17153</v>
      </c>
      <c r="E5733" s="6" t="str">
        <f>VLOOKUP(D5733,'Step 1b-Current GLMT'!A:B,2,FALSE)</f>
        <v xml:space="preserve">Alumni Quasi Endowment : General : Investment Income </v>
      </c>
      <c r="F5733" s="421"/>
      <c r="H5733" t="str">
        <f t="shared" si="299"/>
        <v>3326</v>
      </c>
      <c r="I5733" t="str">
        <f t="shared" si="298"/>
        <v xml:space="preserve"> </v>
      </c>
      <c r="J5733" t="str">
        <f t="shared" si="300"/>
        <v>R0742</v>
      </c>
      <c r="K5733">
        <f>VLOOKUP(D5733,'Step 1b-Current GLMT'!A:C,3,FALSE)</f>
        <v>0</v>
      </c>
    </row>
    <row r="5734" spans="1:11" s="6" customFormat="1" x14ac:dyDescent="0.25">
      <c r="A5734" t="s">
        <v>230</v>
      </c>
      <c r="B5734" t="s">
        <v>7980</v>
      </c>
      <c r="D5734" t="s">
        <v>20356</v>
      </c>
      <c r="E5734" s="6" t="str">
        <f>VLOOKUP(D5734,'Step 1b-Current GLMT'!A:B,2,FALSE)</f>
        <v xml:space="preserve">Alumni Quasi Endowment : General : Cash Tran From W/I Acct Group </v>
      </c>
      <c r="F5734" s="422"/>
      <c r="H5734" t="str">
        <f t="shared" si="299"/>
        <v>3326</v>
      </c>
      <c r="I5734" t="str">
        <f t="shared" si="298"/>
        <v xml:space="preserve"> </v>
      </c>
      <c r="J5734" t="str">
        <f t="shared" si="300"/>
        <v>A0000</v>
      </c>
      <c r="K5734">
        <f>VLOOKUP(D5734,'Step 1b-Current GLMT'!A:C,3,FALSE)</f>
        <v>0</v>
      </c>
    </row>
    <row r="5735" spans="1:11" s="6" customFormat="1" x14ac:dyDescent="0.25">
      <c r="A5735" t="s">
        <v>190</v>
      </c>
      <c r="B5735" t="s">
        <v>7984</v>
      </c>
      <c r="D5735" t="s">
        <v>17157</v>
      </c>
      <c r="E5735" s="6" t="str">
        <f>VLOOKUP(D5735,'Step 1b-Current GLMT'!A:B,2,FALSE)</f>
        <v xml:space="preserve">I-95 Corridor Project : General : COD - ST Treas - 3 Fund </v>
      </c>
      <c r="F5735" s="422"/>
      <c r="H5735" t="str">
        <f t="shared" si="299"/>
        <v>3367</v>
      </c>
      <c r="I5735" t="str">
        <f t="shared" si="298"/>
        <v xml:space="preserve"> </v>
      </c>
      <c r="J5735" t="str">
        <f t="shared" si="300"/>
        <v>T2001</v>
      </c>
      <c r="K5735">
        <f>VLOOKUP(D5735,'Step 1b-Current GLMT'!A:C,3,FALSE)</f>
        <v>0</v>
      </c>
    </row>
    <row r="5736" spans="1:11" s="6" customFormat="1" x14ac:dyDescent="0.25">
      <c r="A5736" t="s">
        <v>618</v>
      </c>
      <c r="B5736" t="s">
        <v>7985</v>
      </c>
      <c r="D5736" t="s">
        <v>17159</v>
      </c>
      <c r="E5736" s="6" t="str">
        <f>VLOOKUP(D5736,'Step 1b-Current GLMT'!A:B,2,FALSE)</f>
        <v xml:space="preserve">I-95 Corridor Project : General : A/R - Grants/Contract - Other </v>
      </c>
      <c r="F5736" s="422"/>
      <c r="H5736" t="str">
        <f t="shared" si="299"/>
        <v>3367</v>
      </c>
      <c r="I5736" t="str">
        <f t="shared" si="298"/>
        <v xml:space="preserve"> </v>
      </c>
      <c r="J5736" t="str">
        <f t="shared" si="300"/>
        <v>T5012</v>
      </c>
      <c r="K5736">
        <f>VLOOKUP(D5736,'Step 1b-Current GLMT'!A:C,3,FALSE)</f>
        <v>0</v>
      </c>
    </row>
    <row r="5737" spans="1:11" s="6" customFormat="1" x14ac:dyDescent="0.25">
      <c r="A5737" t="s">
        <v>184</v>
      </c>
      <c r="B5737" t="s">
        <v>7986</v>
      </c>
      <c r="D5737" t="s">
        <v>17161</v>
      </c>
      <c r="E5737" s="6" t="str">
        <f>VLOOKUP(D5737,'Step 1b-Current GLMT'!A:B,2,FALSE)</f>
        <v xml:space="preserve">I-95 Corridor Project : General : Fund Balance </v>
      </c>
      <c r="F5737" s="422"/>
      <c r="H5737" t="str">
        <f t="shared" si="299"/>
        <v>3367</v>
      </c>
      <c r="I5737" t="str">
        <f t="shared" si="298"/>
        <v xml:space="preserve"> </v>
      </c>
      <c r="J5737" t="str">
        <f t="shared" si="300"/>
        <v>B0000</v>
      </c>
      <c r="K5737">
        <f>VLOOKUP(D5737,'Step 1b-Current GLMT'!A:C,3,FALSE)</f>
        <v>0</v>
      </c>
    </row>
    <row r="5738" spans="1:11" s="6" customFormat="1" x14ac:dyDescent="0.25">
      <c r="A5738" t="s">
        <v>1661</v>
      </c>
      <c r="B5738" t="s">
        <v>7987</v>
      </c>
      <c r="D5738" t="s">
        <v>17163</v>
      </c>
      <c r="E5738" s="6" t="str">
        <f>VLOOKUP(D5738,'Step 1b-Current GLMT'!A:B,2,FALSE)</f>
        <v xml:space="preserve">I-95 Corridor Project : General : Private Contracts </v>
      </c>
      <c r="F5738" s="421"/>
      <c r="H5738" t="str">
        <f t="shared" si="299"/>
        <v>3367</v>
      </c>
      <c r="I5738" t="str">
        <f t="shared" si="298"/>
        <v xml:space="preserve"> </v>
      </c>
      <c r="J5738" t="str">
        <f t="shared" si="300"/>
        <v>R0261</v>
      </c>
      <c r="K5738">
        <f>VLOOKUP(D5738,'Step 1b-Current GLMT'!A:C,3,FALSE)</f>
        <v>0</v>
      </c>
    </row>
    <row r="5739" spans="1:11" s="6" customFormat="1" x14ac:dyDescent="0.25">
      <c r="A5739" t="s">
        <v>288</v>
      </c>
      <c r="B5739" t="s">
        <v>7988</v>
      </c>
      <c r="D5739" t="s">
        <v>17165</v>
      </c>
      <c r="E5739" s="6" t="str">
        <f>VLOOKUP(D5739,'Step 1b-Current GLMT'!A:B,2,FALSE)</f>
        <v xml:space="preserve">I-95 Corridor Project : Public Service : Travel Pool - Reg </v>
      </c>
      <c r="F5739" s="422"/>
      <c r="G5739"/>
      <c r="H5739" t="str">
        <f t="shared" si="299"/>
        <v>3367</v>
      </c>
      <c r="I5739" t="str">
        <f t="shared" si="298"/>
        <v xml:space="preserve"> </v>
      </c>
      <c r="J5739" t="str">
        <f t="shared" si="300"/>
        <v>E3100</v>
      </c>
      <c r="K5739">
        <f>VLOOKUP(D5739,'Step 1b-Current GLMT'!A:C,3,FALSE)</f>
        <v>0</v>
      </c>
    </row>
    <row r="5740" spans="1:11" s="6" customFormat="1" x14ac:dyDescent="0.25">
      <c r="A5740" t="s">
        <v>267</v>
      </c>
      <c r="B5740" t="s">
        <v>7989</v>
      </c>
      <c r="D5740" t="s">
        <v>17167</v>
      </c>
      <c r="E5740" s="6" t="str">
        <f>VLOOKUP(D5740,'Step 1b-Current GLMT'!A:B,2,FALSE)</f>
        <v xml:space="preserve">I-95 Corridor Project : Public Service : Contractual Services </v>
      </c>
      <c r="F5740" s="422"/>
      <c r="H5740" t="str">
        <f t="shared" si="299"/>
        <v>3367</v>
      </c>
      <c r="I5740" t="str">
        <f t="shared" si="298"/>
        <v xml:space="preserve"> </v>
      </c>
      <c r="J5740" t="str">
        <f t="shared" si="300"/>
        <v>E3800</v>
      </c>
      <c r="K5740">
        <f>VLOOKUP(D5740,'Step 1b-Current GLMT'!A:C,3,FALSE)</f>
        <v>0</v>
      </c>
    </row>
    <row r="5741" spans="1:11" s="6" customFormat="1" x14ac:dyDescent="0.25">
      <c r="A5741" t="s">
        <v>385</v>
      </c>
      <c r="B5741" t="s">
        <v>7990</v>
      </c>
      <c r="D5741" t="s">
        <v>17169</v>
      </c>
      <c r="E5741" s="6" t="str">
        <f>VLOOKUP(D5741,'Step 1b-Current GLMT'!A:B,2,FALSE)</f>
        <v xml:space="preserve">I-95 Corridor Project : Public Service : Business Meals and Entertain </v>
      </c>
      <c r="F5741" s="422"/>
      <c r="H5741" t="str">
        <f t="shared" si="299"/>
        <v>3367</v>
      </c>
      <c r="I5741" t="str">
        <f t="shared" si="298"/>
        <v xml:space="preserve"> </v>
      </c>
      <c r="J5741" t="str">
        <f t="shared" si="300"/>
        <v>E3842</v>
      </c>
      <c r="K5741">
        <f>VLOOKUP(D5741,'Step 1b-Current GLMT'!A:C,3,FALSE)</f>
        <v>0</v>
      </c>
    </row>
    <row r="5742" spans="1:11" s="6" customFormat="1" x14ac:dyDescent="0.25">
      <c r="A5742" t="s">
        <v>194</v>
      </c>
      <c r="B5742" t="s">
        <v>7991</v>
      </c>
      <c r="D5742" t="s">
        <v>17171</v>
      </c>
      <c r="E5742" s="6" t="str">
        <f>VLOOKUP(D5742,'Step 1b-Current GLMT'!A:B,2,FALSE)</f>
        <v xml:space="preserve">I-95 Corridor Project : Public Service : General Supplies </v>
      </c>
      <c r="F5742" s="422"/>
      <c r="H5742" t="str">
        <f t="shared" si="299"/>
        <v>3367</v>
      </c>
      <c r="I5742" t="str">
        <f t="shared" si="298"/>
        <v xml:space="preserve"> </v>
      </c>
      <c r="J5742" t="str">
        <f t="shared" si="300"/>
        <v>E4100</v>
      </c>
      <c r="K5742">
        <f>VLOOKUP(D5742,'Step 1b-Current GLMT'!A:C,3,FALSE)</f>
        <v>0</v>
      </c>
    </row>
    <row r="5743" spans="1:11" s="6" customFormat="1" x14ac:dyDescent="0.25">
      <c r="A5743" t="s">
        <v>20</v>
      </c>
      <c r="B5743" t="s">
        <v>7992</v>
      </c>
      <c r="D5743" t="s">
        <v>17173</v>
      </c>
      <c r="E5743" s="6" t="str">
        <f>VLOOKUP(D5743,'Step 1b-Current GLMT'!A:B,2,FALSE)</f>
        <v xml:space="preserve">I-95 Corridor Project : Public Service : Unallocated - Designated </v>
      </c>
      <c r="F5743" s="422"/>
      <c r="H5743" t="str">
        <f t="shared" si="299"/>
        <v>3367</v>
      </c>
      <c r="I5743" t="str">
        <f t="shared" si="298"/>
        <v xml:space="preserve"> </v>
      </c>
      <c r="J5743" t="str">
        <f t="shared" si="300"/>
        <v>E1498</v>
      </c>
      <c r="K5743">
        <f>VLOOKUP(D5743,'Step 1b-Current GLMT'!A:C,3,FALSE)</f>
        <v>0</v>
      </c>
    </row>
    <row r="5744" spans="1:11" s="6" customFormat="1" x14ac:dyDescent="0.25">
      <c r="A5744" t="s">
        <v>190</v>
      </c>
      <c r="B5744" t="s">
        <v>7993</v>
      </c>
      <c r="D5744" t="s">
        <v>7996</v>
      </c>
      <c r="E5744" s="6" t="str">
        <f>VLOOKUP(D5744,'Step 1b-Current GLMT'!A:B,2,FALSE)</f>
        <v xml:space="preserve">PAC - Programs : General : COD - ST Treas - 3 Fund </v>
      </c>
      <c r="F5744" s="422"/>
      <c r="H5744" t="str">
        <f t="shared" si="299"/>
        <v>3700</v>
      </c>
      <c r="I5744" t="str">
        <f t="shared" si="298"/>
        <v xml:space="preserve"> </v>
      </c>
      <c r="J5744" t="str">
        <f t="shared" si="300"/>
        <v>T2001</v>
      </c>
      <c r="K5744">
        <f>VLOOKUP(D5744,'Step 1b-Current GLMT'!A:C,3,FALSE)</f>
        <v>0</v>
      </c>
    </row>
    <row r="5745" spans="1:11" s="6" customFormat="1" x14ac:dyDescent="0.25">
      <c r="A5745" t="s">
        <v>190</v>
      </c>
      <c r="B5745" t="s">
        <v>7994</v>
      </c>
      <c r="D5745" t="s">
        <v>7996</v>
      </c>
      <c r="E5745" s="6" t="str">
        <f>VLOOKUP(D5745,'Step 1b-Current GLMT'!A:B,2,FALSE)</f>
        <v xml:space="preserve">PAC - Programs : General : COD - ST Treas - 3 Fund </v>
      </c>
      <c r="F5745" s="422"/>
      <c r="H5745" t="str">
        <f t="shared" si="299"/>
        <v>3701</v>
      </c>
      <c r="I5745" t="str">
        <f t="shared" si="298"/>
        <v xml:space="preserve"> </v>
      </c>
      <c r="J5745" t="str">
        <f t="shared" si="300"/>
        <v>T2001</v>
      </c>
      <c r="K5745">
        <f>VLOOKUP(D5745,'Step 1b-Current GLMT'!A:C,3,FALSE)</f>
        <v>0</v>
      </c>
    </row>
    <row r="5746" spans="1:11" s="6" customFormat="1" x14ac:dyDescent="0.25">
      <c r="A5746" t="s">
        <v>190</v>
      </c>
      <c r="B5746" t="s">
        <v>7995</v>
      </c>
      <c r="D5746" t="s">
        <v>7996</v>
      </c>
      <c r="E5746" s="6" t="str">
        <f>VLOOKUP(D5746,'Step 1b-Current GLMT'!A:B,2,FALSE)</f>
        <v xml:space="preserve">PAC - Programs : General : COD - ST Treas - 3 Fund </v>
      </c>
      <c r="F5746" s="422"/>
      <c r="H5746" t="str">
        <f t="shared" si="299"/>
        <v>3702</v>
      </c>
      <c r="I5746" t="str">
        <f t="shared" si="298"/>
        <v xml:space="preserve"> </v>
      </c>
      <c r="J5746" t="str">
        <f t="shared" si="300"/>
        <v>T2001</v>
      </c>
      <c r="K5746">
        <f>VLOOKUP(D5746,'Step 1b-Current GLMT'!A:C,3,FALSE)</f>
        <v>0</v>
      </c>
    </row>
    <row r="5747" spans="1:11" s="6" customFormat="1" x14ac:dyDescent="0.25">
      <c r="A5747" t="s">
        <v>190</v>
      </c>
      <c r="B5747" t="s">
        <v>7997</v>
      </c>
      <c r="D5747" t="s">
        <v>7996</v>
      </c>
      <c r="E5747" s="6" t="str">
        <f>VLOOKUP(D5747,'Step 1b-Current GLMT'!A:B,2,FALSE)</f>
        <v xml:space="preserve">PAC - Programs : General : COD - ST Treas - 3 Fund </v>
      </c>
      <c r="F5747" s="422"/>
      <c r="H5747" t="str">
        <f t="shared" si="299"/>
        <v>3710</v>
      </c>
      <c r="I5747" t="str">
        <f t="shared" si="298"/>
        <v xml:space="preserve"> </v>
      </c>
      <c r="J5747" t="str">
        <f t="shared" si="300"/>
        <v>T2001</v>
      </c>
      <c r="K5747">
        <f>VLOOKUP(D5747,'Step 1b-Current GLMT'!A:C,3,FALSE)</f>
        <v>0</v>
      </c>
    </row>
    <row r="5748" spans="1:11" s="6" customFormat="1" x14ac:dyDescent="0.25">
      <c r="A5748" t="s">
        <v>190</v>
      </c>
      <c r="B5748" t="s">
        <v>7998</v>
      </c>
      <c r="D5748" t="s">
        <v>7996</v>
      </c>
      <c r="E5748" s="6" t="str">
        <f>VLOOKUP(D5748,'Step 1b-Current GLMT'!A:B,2,FALSE)</f>
        <v xml:space="preserve">PAC - Programs : General : COD - ST Treas - 3 Fund </v>
      </c>
      <c r="F5748" s="422"/>
      <c r="H5748" t="str">
        <f t="shared" si="299"/>
        <v>3720</v>
      </c>
      <c r="I5748" t="str">
        <f t="shared" ref="I5748:I5811" si="301">IF(D5748=0,"0"," ")</f>
        <v xml:space="preserve"> </v>
      </c>
      <c r="J5748" t="str">
        <f t="shared" si="300"/>
        <v>T2001</v>
      </c>
      <c r="K5748">
        <f>VLOOKUP(D5748,'Step 1b-Current GLMT'!A:C,3,FALSE)</f>
        <v>0</v>
      </c>
    </row>
    <row r="5749" spans="1:11" s="6" customFormat="1" x14ac:dyDescent="0.25">
      <c r="A5749" t="s">
        <v>190</v>
      </c>
      <c r="B5749" t="s">
        <v>7999</v>
      </c>
      <c r="D5749" t="s">
        <v>7996</v>
      </c>
      <c r="E5749" s="6" t="str">
        <f>VLOOKUP(D5749,'Step 1b-Current GLMT'!A:B,2,FALSE)</f>
        <v xml:space="preserve">PAC - Programs : General : COD - ST Treas - 3 Fund </v>
      </c>
      <c r="F5749" s="422"/>
      <c r="H5749" t="str">
        <f t="shared" si="299"/>
        <v>3725</v>
      </c>
      <c r="I5749" t="str">
        <f t="shared" si="301"/>
        <v xml:space="preserve"> </v>
      </c>
      <c r="J5749" t="str">
        <f t="shared" si="300"/>
        <v>T2001</v>
      </c>
      <c r="K5749">
        <f>VLOOKUP(D5749,'Step 1b-Current GLMT'!A:C,3,FALSE)</f>
        <v>0</v>
      </c>
    </row>
    <row r="5750" spans="1:11" s="6" customFormat="1" x14ac:dyDescent="0.25">
      <c r="A5750" t="s">
        <v>190</v>
      </c>
      <c r="B5750" t="s">
        <v>8000</v>
      </c>
      <c r="D5750" t="s">
        <v>7996</v>
      </c>
      <c r="E5750" s="6" t="str">
        <f>VLOOKUP(D5750,'Step 1b-Current GLMT'!A:B,2,FALSE)</f>
        <v xml:space="preserve">PAC - Programs : General : COD - ST Treas - 3 Fund </v>
      </c>
      <c r="F5750" s="422"/>
      <c r="H5750" t="str">
        <f t="shared" si="299"/>
        <v>3750</v>
      </c>
      <c r="I5750" t="str">
        <f t="shared" si="301"/>
        <v xml:space="preserve"> </v>
      </c>
      <c r="J5750" t="str">
        <f t="shared" si="300"/>
        <v>T2001</v>
      </c>
      <c r="K5750">
        <f>VLOOKUP(D5750,'Step 1b-Current GLMT'!A:C,3,FALSE)</f>
        <v>0</v>
      </c>
    </row>
    <row r="5751" spans="1:11" s="6" customFormat="1" x14ac:dyDescent="0.25">
      <c r="A5751" t="s">
        <v>190</v>
      </c>
      <c r="B5751" t="s">
        <v>8001</v>
      </c>
      <c r="D5751" t="s">
        <v>7996</v>
      </c>
      <c r="E5751" s="6" t="str">
        <f>VLOOKUP(D5751,'Step 1b-Current GLMT'!A:B,2,FALSE)</f>
        <v xml:space="preserve">PAC - Programs : General : COD - ST Treas - 3 Fund </v>
      </c>
      <c r="F5751" s="422"/>
      <c r="H5751" t="str">
        <f t="shared" si="299"/>
        <v>3755</v>
      </c>
      <c r="I5751" t="str">
        <f t="shared" si="301"/>
        <v xml:space="preserve"> </v>
      </c>
      <c r="J5751" t="str">
        <f t="shared" si="300"/>
        <v>T2001</v>
      </c>
      <c r="K5751">
        <f>VLOOKUP(D5751,'Step 1b-Current GLMT'!A:C,3,FALSE)</f>
        <v>0</v>
      </c>
    </row>
    <row r="5752" spans="1:11" s="6" customFormat="1" x14ac:dyDescent="0.25">
      <c r="A5752" t="s">
        <v>190</v>
      </c>
      <c r="B5752" t="s">
        <v>8002</v>
      </c>
      <c r="D5752" t="s">
        <v>7996</v>
      </c>
      <c r="E5752" s="6" t="str">
        <f>VLOOKUP(D5752,'Step 1b-Current GLMT'!A:B,2,FALSE)</f>
        <v xml:space="preserve">PAC - Programs : General : COD - ST Treas - 3 Fund </v>
      </c>
      <c r="F5752" s="422"/>
      <c r="H5752" t="str">
        <f t="shared" si="299"/>
        <v>3765</v>
      </c>
      <c r="I5752" t="str">
        <f t="shared" si="301"/>
        <v xml:space="preserve"> </v>
      </c>
      <c r="J5752" t="str">
        <f t="shared" si="300"/>
        <v>T2001</v>
      </c>
      <c r="K5752">
        <f>VLOOKUP(D5752,'Step 1b-Current GLMT'!A:C,3,FALSE)</f>
        <v>0</v>
      </c>
    </row>
    <row r="5753" spans="1:11" s="6" customFormat="1" x14ac:dyDescent="0.25">
      <c r="A5753" t="s">
        <v>8003</v>
      </c>
      <c r="B5753" t="s">
        <v>8004</v>
      </c>
      <c r="D5753" t="s">
        <v>17178</v>
      </c>
      <c r="E5753" s="6" t="str">
        <f>VLOOKUP(D5753,'Step 1b-Current GLMT'!A:B,2,FALSE)</f>
        <v xml:space="preserve">PAC - Programs : General : PC - Performing Arts Center </v>
      </c>
      <c r="F5753" s="421"/>
      <c r="H5753" t="str">
        <f t="shared" si="299"/>
        <v>3700</v>
      </c>
      <c r="I5753" t="str">
        <f t="shared" si="301"/>
        <v xml:space="preserve"> </v>
      </c>
      <c r="J5753" t="str">
        <f t="shared" si="300"/>
        <v>T3601</v>
      </c>
      <c r="K5753">
        <f>VLOOKUP(D5753,'Step 1b-Current GLMT'!A:C,3,FALSE)</f>
        <v>0</v>
      </c>
    </row>
    <row r="5754" spans="1:11" s="6" customFormat="1" x14ac:dyDescent="0.25">
      <c r="A5754" t="s">
        <v>284</v>
      </c>
      <c r="B5754" t="s">
        <v>8017</v>
      </c>
      <c r="D5754" t="s">
        <v>17180</v>
      </c>
      <c r="E5754" s="6" t="str">
        <f>VLOOKUP(D5754,'Step 1b-Current GLMT'!A:B,2,FALSE)</f>
        <v xml:space="preserve">PAC - Programs : General : A/R - Sales/Serv of Educ Act </v>
      </c>
      <c r="F5754" s="422"/>
      <c r="H5754" t="str">
        <f t="shared" si="299"/>
        <v>3725</v>
      </c>
      <c r="I5754" t="str">
        <f t="shared" si="301"/>
        <v xml:space="preserve"> </v>
      </c>
      <c r="J5754" t="str">
        <f t="shared" si="300"/>
        <v>T5007</v>
      </c>
      <c r="K5754">
        <f>VLOOKUP(D5754,'Step 1b-Current GLMT'!A:C,3,FALSE)</f>
        <v>0</v>
      </c>
    </row>
    <row r="5755" spans="1:11" s="6" customFormat="1" x14ac:dyDescent="0.25">
      <c r="A5755" t="s">
        <v>712</v>
      </c>
      <c r="B5755" t="s">
        <v>8018</v>
      </c>
      <c r="D5755" t="s">
        <v>8020</v>
      </c>
      <c r="E5755" s="6" t="str">
        <f>VLOOKUP(D5755,'Step 1b-Current GLMT'!A:B,2,FALSE)</f>
        <v xml:space="preserve">PAC - Programs : General : A/R - Gift and Non-oper Grant </v>
      </c>
      <c r="F5755" s="422"/>
      <c r="H5755" t="str">
        <f t="shared" si="299"/>
        <v>3700</v>
      </c>
      <c r="I5755" t="str">
        <f t="shared" si="301"/>
        <v xml:space="preserve"> </v>
      </c>
      <c r="J5755" t="str">
        <f t="shared" si="300"/>
        <v>T5013</v>
      </c>
      <c r="K5755">
        <f>VLOOKUP(D5755,'Step 1b-Current GLMT'!A:C,3,FALSE)</f>
        <v>0</v>
      </c>
    </row>
    <row r="5756" spans="1:11" s="6" customFormat="1" x14ac:dyDescent="0.25">
      <c r="A5756" t="s">
        <v>712</v>
      </c>
      <c r="B5756" t="s">
        <v>8019</v>
      </c>
      <c r="D5756" t="s">
        <v>8020</v>
      </c>
      <c r="E5756" s="6" t="str">
        <f>VLOOKUP(D5756,'Step 1b-Current GLMT'!A:B,2,FALSE)</f>
        <v xml:space="preserve">PAC - Programs : General : A/R - Gift and Non-oper Grant </v>
      </c>
      <c r="F5756" s="422"/>
      <c r="H5756" t="str">
        <f t="shared" si="299"/>
        <v>3710</v>
      </c>
      <c r="I5756" t="str">
        <f t="shared" si="301"/>
        <v xml:space="preserve"> </v>
      </c>
      <c r="J5756" t="str">
        <f t="shared" si="300"/>
        <v>T5013</v>
      </c>
      <c r="K5756">
        <f>VLOOKUP(D5756,'Step 1b-Current GLMT'!A:C,3,FALSE)</f>
        <v>0</v>
      </c>
    </row>
    <row r="5757" spans="1:11" s="6" customFormat="1" x14ac:dyDescent="0.25">
      <c r="A5757" t="s">
        <v>712</v>
      </c>
      <c r="B5757" t="s">
        <v>8021</v>
      </c>
      <c r="D5757" t="s">
        <v>8020</v>
      </c>
      <c r="E5757" s="6" t="str">
        <f>VLOOKUP(D5757,'Step 1b-Current GLMT'!A:B,2,FALSE)</f>
        <v xml:space="preserve">PAC - Programs : General : A/R - Gift and Non-oper Grant </v>
      </c>
      <c r="F5757" s="422"/>
      <c r="H5757" t="str">
        <f t="shared" si="299"/>
        <v>3720</v>
      </c>
      <c r="I5757" t="str">
        <f t="shared" si="301"/>
        <v xml:space="preserve"> </v>
      </c>
      <c r="J5757" t="str">
        <f t="shared" si="300"/>
        <v>T5013</v>
      </c>
      <c r="K5757">
        <f>VLOOKUP(D5757,'Step 1b-Current GLMT'!A:C,3,FALSE)</f>
        <v>0</v>
      </c>
    </row>
    <row r="5758" spans="1:11" s="6" customFormat="1" x14ac:dyDescent="0.25">
      <c r="A5758" t="s">
        <v>712</v>
      </c>
      <c r="B5758" t="s">
        <v>8022</v>
      </c>
      <c r="D5758" t="s">
        <v>8020</v>
      </c>
      <c r="E5758" s="6" t="str">
        <f>VLOOKUP(D5758,'Step 1b-Current GLMT'!A:B,2,FALSE)</f>
        <v xml:space="preserve">PAC - Programs : General : A/R - Gift and Non-oper Grant </v>
      </c>
      <c r="F5758" s="422"/>
      <c r="H5758" t="str">
        <f t="shared" si="299"/>
        <v>3725</v>
      </c>
      <c r="I5758" t="str">
        <f t="shared" si="301"/>
        <v xml:space="preserve"> </v>
      </c>
      <c r="J5758" t="str">
        <f t="shared" si="300"/>
        <v>T5013</v>
      </c>
      <c r="K5758">
        <f>VLOOKUP(D5758,'Step 1b-Current GLMT'!A:C,3,FALSE)</f>
        <v>0</v>
      </c>
    </row>
    <row r="5759" spans="1:11" s="6" customFormat="1" x14ac:dyDescent="0.25">
      <c r="A5759" t="s">
        <v>712</v>
      </c>
      <c r="B5759" t="s">
        <v>8023</v>
      </c>
      <c r="D5759" t="s">
        <v>8020</v>
      </c>
      <c r="E5759" s="6" t="str">
        <f>VLOOKUP(D5759,'Step 1b-Current GLMT'!A:B,2,FALSE)</f>
        <v xml:space="preserve">PAC - Programs : General : A/R - Gift and Non-oper Grant </v>
      </c>
      <c r="F5759" s="422"/>
      <c r="H5759" t="str">
        <f t="shared" si="299"/>
        <v>3765</v>
      </c>
      <c r="I5759" t="str">
        <f t="shared" si="301"/>
        <v xml:space="preserve"> </v>
      </c>
      <c r="J5759" t="str">
        <f t="shared" si="300"/>
        <v>T5013</v>
      </c>
      <c r="K5759">
        <f>VLOOKUP(D5759,'Step 1b-Current GLMT'!A:C,3,FALSE)</f>
        <v>0</v>
      </c>
    </row>
    <row r="5760" spans="1:11" s="6" customFormat="1" x14ac:dyDescent="0.25">
      <c r="A5760" t="s">
        <v>149</v>
      </c>
      <c r="B5760" t="s">
        <v>8024</v>
      </c>
      <c r="D5760" t="s">
        <v>17183</v>
      </c>
      <c r="E5760" s="6" t="str">
        <f>VLOOKUP(D5760,'Step 1b-Current GLMT'!A:B,2,FALSE)</f>
        <v xml:space="preserve">PAC - Programs : General : A/R - Other </v>
      </c>
      <c r="F5760" s="422"/>
      <c r="H5760" t="str">
        <f t="shared" si="299"/>
        <v>3700</v>
      </c>
      <c r="I5760" t="str">
        <f t="shared" si="301"/>
        <v xml:space="preserve"> </v>
      </c>
      <c r="J5760" t="str">
        <f t="shared" si="300"/>
        <v>T5003</v>
      </c>
      <c r="K5760">
        <f>VLOOKUP(D5760,'Step 1b-Current GLMT'!A:C,3,FALSE)</f>
        <v>0</v>
      </c>
    </row>
    <row r="5761" spans="1:11" s="6" customFormat="1" x14ac:dyDescent="0.25">
      <c r="A5761" t="s">
        <v>712</v>
      </c>
      <c r="B5761" t="s">
        <v>8025</v>
      </c>
      <c r="D5761" t="s">
        <v>17185</v>
      </c>
      <c r="E5761" s="6" t="str">
        <f>VLOOKUP(D5761,'Step 1b-Current GLMT'!A:B,2,FALSE)</f>
        <v xml:space="preserve">PAC - Programs : General : Due From FMU Educ Found </v>
      </c>
      <c r="F5761" s="422"/>
      <c r="H5761" t="str">
        <f t="shared" si="299"/>
        <v>3705</v>
      </c>
      <c r="I5761" t="str">
        <f t="shared" si="301"/>
        <v xml:space="preserve"> </v>
      </c>
      <c r="J5761" t="str">
        <f t="shared" si="300"/>
        <v>T5013</v>
      </c>
      <c r="K5761">
        <f>VLOOKUP(D5761,'Step 1b-Current GLMT'!A:C,3,FALSE)</f>
        <v>0</v>
      </c>
    </row>
    <row r="5762" spans="1:11" s="6" customFormat="1" x14ac:dyDescent="0.25">
      <c r="A5762" t="s">
        <v>218</v>
      </c>
      <c r="B5762" t="s">
        <v>8027</v>
      </c>
      <c r="D5762" t="s">
        <v>8029</v>
      </c>
      <c r="E5762" s="6" t="str">
        <f>VLOOKUP(D5762,'Step 1b-Current GLMT'!A:B,2,FALSE)</f>
        <v xml:space="preserve">PAC - Programs : General : A/P - Vendor Invoices </v>
      </c>
      <c r="F5762" s="422"/>
      <c r="H5762" t="str">
        <f t="shared" ref="H5762:H5825" si="302">RIGHT(B5762,4)</f>
        <v>3700</v>
      </c>
      <c r="I5762" t="str">
        <f t="shared" si="301"/>
        <v xml:space="preserve"> </v>
      </c>
      <c r="J5762" t="str">
        <f t="shared" ref="J5762:J5825" si="303">MID(B5762,7,5)</f>
        <v>L1100</v>
      </c>
      <c r="K5762">
        <f>VLOOKUP(D5762,'Step 1b-Current GLMT'!A:C,3,FALSE)</f>
        <v>0</v>
      </c>
    </row>
    <row r="5763" spans="1:11" s="6" customFormat="1" x14ac:dyDescent="0.25">
      <c r="A5763" t="s">
        <v>218</v>
      </c>
      <c r="B5763" t="s">
        <v>8028</v>
      </c>
      <c r="D5763" t="s">
        <v>8029</v>
      </c>
      <c r="E5763" s="6" t="str">
        <f>VLOOKUP(D5763,'Step 1b-Current GLMT'!A:B,2,FALSE)</f>
        <v xml:space="preserve">PAC - Programs : General : A/P - Vendor Invoices </v>
      </c>
      <c r="F5763" s="422"/>
      <c r="H5763" t="str">
        <f t="shared" si="302"/>
        <v>3755</v>
      </c>
      <c r="I5763" t="str">
        <f t="shared" si="301"/>
        <v xml:space="preserve"> </v>
      </c>
      <c r="J5763" t="str">
        <f t="shared" si="303"/>
        <v>L1100</v>
      </c>
      <c r="K5763">
        <f>VLOOKUP(D5763,'Step 1b-Current GLMT'!A:C,3,FALSE)</f>
        <v>0</v>
      </c>
    </row>
    <row r="5764" spans="1:11" s="6" customFormat="1" x14ac:dyDescent="0.25">
      <c r="A5764" t="s">
        <v>8030</v>
      </c>
      <c r="B5764" t="s">
        <v>8031</v>
      </c>
      <c r="D5764" t="s">
        <v>17190</v>
      </c>
      <c r="E5764" s="6" t="str">
        <f>VLOOKUP(D5764,'Step 1b-Current GLMT'!A:B,2,FALSE)</f>
        <v xml:space="preserve">PAC - Programs : General : A/P - Sales/Admiss Tax - PAC </v>
      </c>
      <c r="F5764" s="421"/>
      <c r="H5764" t="str">
        <f t="shared" si="302"/>
        <v>3700</v>
      </c>
      <c r="I5764" t="str">
        <f t="shared" si="301"/>
        <v xml:space="preserve"> </v>
      </c>
      <c r="J5764" t="str">
        <f t="shared" si="303"/>
        <v>L1205</v>
      </c>
      <c r="K5764">
        <f>VLOOKUP(D5764,'Step 1b-Current GLMT'!A:C,3,FALSE)</f>
        <v>0</v>
      </c>
    </row>
    <row r="5765" spans="1:11" s="6" customFormat="1" x14ac:dyDescent="0.25">
      <c r="A5765" t="s">
        <v>504</v>
      </c>
      <c r="B5765" t="s">
        <v>8032</v>
      </c>
      <c r="D5765" t="s">
        <v>8034</v>
      </c>
      <c r="E5765" s="6" t="str">
        <f>VLOOKUP(D5765,'Step 1b-Current GLMT'!A:B,2,FALSE)</f>
        <v xml:space="preserve">PAC - Programs : General : A/P - Personal Serv Payables </v>
      </c>
      <c r="F5765" s="421"/>
      <c r="H5765" t="str">
        <f t="shared" si="302"/>
        <v>3700</v>
      </c>
      <c r="I5765" t="str">
        <f t="shared" si="301"/>
        <v xml:space="preserve"> </v>
      </c>
      <c r="J5765" t="str">
        <f t="shared" si="303"/>
        <v>L1020</v>
      </c>
      <c r="K5765">
        <f>VLOOKUP(D5765,'Step 1b-Current GLMT'!A:C,3,FALSE)</f>
        <v>0</v>
      </c>
    </row>
    <row r="5766" spans="1:11" s="6" customFormat="1" x14ac:dyDescent="0.25">
      <c r="A5766" t="s">
        <v>504</v>
      </c>
      <c r="B5766" t="s">
        <v>8033</v>
      </c>
      <c r="D5766" t="s">
        <v>8034</v>
      </c>
      <c r="E5766" s="6" t="str">
        <f>VLOOKUP(D5766,'Step 1b-Current GLMT'!A:B,2,FALSE)</f>
        <v xml:space="preserve">PAC - Programs : General : A/P - Personal Serv Payables </v>
      </c>
      <c r="F5766" s="421"/>
      <c r="H5766" t="str">
        <f t="shared" si="302"/>
        <v>3765</v>
      </c>
      <c r="I5766" t="str">
        <f t="shared" si="301"/>
        <v xml:space="preserve"> </v>
      </c>
      <c r="J5766" t="str">
        <f t="shared" si="303"/>
        <v>L1020</v>
      </c>
      <c r="K5766">
        <f>VLOOKUP(D5766,'Step 1b-Current GLMT'!A:C,3,FALSE)</f>
        <v>0</v>
      </c>
    </row>
    <row r="5767" spans="1:11" s="6" customFormat="1" x14ac:dyDescent="0.25">
      <c r="A5767" t="s">
        <v>8035</v>
      </c>
      <c r="B5767" t="s">
        <v>8036</v>
      </c>
      <c r="D5767" t="s">
        <v>8038</v>
      </c>
      <c r="E5767" s="6" t="str">
        <f>VLOOKUP(D5767,'Step 1b-Current GLMT'!A:B,2,FALSE)</f>
        <v xml:space="preserve">PAC - Programs : General : Due to Education Foundation </v>
      </c>
      <c r="F5767" s="422"/>
      <c r="H5767" t="str">
        <f t="shared" si="302"/>
        <v>3705</v>
      </c>
      <c r="I5767" t="str">
        <f t="shared" si="301"/>
        <v xml:space="preserve"> </v>
      </c>
      <c r="J5767" t="str">
        <f t="shared" si="303"/>
        <v>L4066</v>
      </c>
      <c r="K5767">
        <f>VLOOKUP(D5767,'Step 1b-Current GLMT'!A:C,3,FALSE)</f>
        <v>0</v>
      </c>
    </row>
    <row r="5768" spans="1:11" s="6" customFormat="1" x14ac:dyDescent="0.25">
      <c r="A5768" t="s">
        <v>8035</v>
      </c>
      <c r="B5768" t="s">
        <v>8037</v>
      </c>
      <c r="D5768" t="s">
        <v>8038</v>
      </c>
      <c r="E5768" s="6" t="str">
        <f>VLOOKUP(D5768,'Step 1b-Current GLMT'!A:B,2,FALSE)</f>
        <v xml:space="preserve">PAC - Programs : General : Due to Education Foundation </v>
      </c>
      <c r="F5768" s="422"/>
      <c r="H5768" t="str">
        <f t="shared" si="302"/>
        <v>3710</v>
      </c>
      <c r="I5768" t="str">
        <f t="shared" si="301"/>
        <v xml:space="preserve"> </v>
      </c>
      <c r="J5768" t="str">
        <f t="shared" si="303"/>
        <v>L4066</v>
      </c>
      <c r="K5768">
        <f>VLOOKUP(D5768,'Step 1b-Current GLMT'!A:C,3,FALSE)</f>
        <v>0</v>
      </c>
    </row>
    <row r="5769" spans="1:11" s="6" customFormat="1" x14ac:dyDescent="0.25">
      <c r="A5769" t="s">
        <v>184</v>
      </c>
      <c r="B5769" t="s">
        <v>8039</v>
      </c>
      <c r="D5769" t="s">
        <v>8041</v>
      </c>
      <c r="E5769" s="6" t="str">
        <f>VLOOKUP(D5769,'Step 1b-Current GLMT'!A:B,2,FALSE)</f>
        <v xml:space="preserve">PAC - Programs : General : Fund Balance </v>
      </c>
      <c r="F5769" s="422"/>
      <c r="H5769" t="str">
        <f t="shared" si="302"/>
        <v>3700</v>
      </c>
      <c r="I5769" t="str">
        <f t="shared" si="301"/>
        <v xml:space="preserve"> </v>
      </c>
      <c r="J5769" t="str">
        <f t="shared" si="303"/>
        <v>B0000</v>
      </c>
      <c r="K5769">
        <f>VLOOKUP(D5769,'Step 1b-Current GLMT'!A:C,3,FALSE)</f>
        <v>0</v>
      </c>
    </row>
    <row r="5770" spans="1:11" s="6" customFormat="1" x14ac:dyDescent="0.25">
      <c r="A5770" t="s">
        <v>184</v>
      </c>
      <c r="B5770" t="s">
        <v>8040</v>
      </c>
      <c r="D5770" t="s">
        <v>8041</v>
      </c>
      <c r="E5770" s="6" t="str">
        <f>VLOOKUP(D5770,'Step 1b-Current GLMT'!A:B,2,FALSE)</f>
        <v xml:space="preserve">PAC - Programs : General : Fund Balance </v>
      </c>
      <c r="F5770" s="422"/>
      <c r="H5770" t="str">
        <f t="shared" si="302"/>
        <v>3702</v>
      </c>
      <c r="I5770" t="str">
        <f t="shared" si="301"/>
        <v xml:space="preserve"> </v>
      </c>
      <c r="J5770" t="str">
        <f t="shared" si="303"/>
        <v>B0000</v>
      </c>
      <c r="K5770">
        <f>VLOOKUP(D5770,'Step 1b-Current GLMT'!A:C,3,FALSE)</f>
        <v>0</v>
      </c>
    </row>
    <row r="5771" spans="1:11" s="6" customFormat="1" x14ac:dyDescent="0.25">
      <c r="A5771" t="s">
        <v>184</v>
      </c>
      <c r="B5771" t="s">
        <v>8042</v>
      </c>
      <c r="D5771" t="s">
        <v>8041</v>
      </c>
      <c r="E5771" s="6" t="str">
        <f>VLOOKUP(D5771,'Step 1b-Current GLMT'!A:B,2,FALSE)</f>
        <v xml:space="preserve">PAC - Programs : General : Fund Balance </v>
      </c>
      <c r="F5771" s="422"/>
      <c r="H5771" t="str">
        <f t="shared" si="302"/>
        <v>3710</v>
      </c>
      <c r="I5771" t="str">
        <f t="shared" si="301"/>
        <v xml:space="preserve"> </v>
      </c>
      <c r="J5771" t="str">
        <f t="shared" si="303"/>
        <v>B0000</v>
      </c>
      <c r="K5771">
        <f>VLOOKUP(D5771,'Step 1b-Current GLMT'!A:C,3,FALSE)</f>
        <v>0</v>
      </c>
    </row>
    <row r="5772" spans="1:11" s="6" customFormat="1" x14ac:dyDescent="0.25">
      <c r="A5772" t="s">
        <v>184</v>
      </c>
      <c r="B5772" t="s">
        <v>8043</v>
      </c>
      <c r="D5772" t="s">
        <v>8041</v>
      </c>
      <c r="E5772" s="6" t="str">
        <f>VLOOKUP(D5772,'Step 1b-Current GLMT'!A:B,2,FALSE)</f>
        <v xml:space="preserve">PAC - Programs : General : Fund Balance </v>
      </c>
      <c r="F5772" s="422"/>
      <c r="H5772" t="str">
        <f t="shared" si="302"/>
        <v>3720</v>
      </c>
      <c r="I5772" t="str">
        <f t="shared" si="301"/>
        <v xml:space="preserve"> </v>
      </c>
      <c r="J5772" t="str">
        <f t="shared" si="303"/>
        <v>B0000</v>
      </c>
      <c r="K5772">
        <f>VLOOKUP(D5772,'Step 1b-Current GLMT'!A:C,3,FALSE)</f>
        <v>0</v>
      </c>
    </row>
    <row r="5773" spans="1:11" s="6" customFormat="1" x14ac:dyDescent="0.25">
      <c r="A5773" t="s">
        <v>184</v>
      </c>
      <c r="B5773" t="s">
        <v>8044</v>
      </c>
      <c r="D5773" t="s">
        <v>8041</v>
      </c>
      <c r="E5773" s="6" t="str">
        <f>VLOOKUP(D5773,'Step 1b-Current GLMT'!A:B,2,FALSE)</f>
        <v xml:space="preserve">PAC - Programs : General : Fund Balance </v>
      </c>
      <c r="F5773" s="422"/>
      <c r="H5773" t="str">
        <f t="shared" si="302"/>
        <v>3725</v>
      </c>
      <c r="I5773" t="str">
        <f t="shared" si="301"/>
        <v xml:space="preserve"> </v>
      </c>
      <c r="J5773" t="str">
        <f t="shared" si="303"/>
        <v>B0000</v>
      </c>
      <c r="K5773">
        <f>VLOOKUP(D5773,'Step 1b-Current GLMT'!A:C,3,FALSE)</f>
        <v>0</v>
      </c>
    </row>
    <row r="5774" spans="1:11" s="6" customFormat="1" x14ac:dyDescent="0.25">
      <c r="A5774" t="s">
        <v>184</v>
      </c>
      <c r="B5774" t="s">
        <v>8045</v>
      </c>
      <c r="D5774" t="s">
        <v>8041</v>
      </c>
      <c r="E5774" s="6" t="str">
        <f>VLOOKUP(D5774,'Step 1b-Current GLMT'!A:B,2,FALSE)</f>
        <v xml:space="preserve">PAC - Programs : General : Fund Balance </v>
      </c>
      <c r="F5774" s="422"/>
      <c r="H5774" t="str">
        <f t="shared" si="302"/>
        <v>3750</v>
      </c>
      <c r="I5774" t="str">
        <f t="shared" si="301"/>
        <v xml:space="preserve"> </v>
      </c>
      <c r="J5774" t="str">
        <f t="shared" si="303"/>
        <v>B0000</v>
      </c>
      <c r="K5774">
        <f>VLOOKUP(D5774,'Step 1b-Current GLMT'!A:C,3,FALSE)</f>
        <v>0</v>
      </c>
    </row>
    <row r="5775" spans="1:11" s="6" customFormat="1" x14ac:dyDescent="0.25">
      <c r="A5775" t="s">
        <v>184</v>
      </c>
      <c r="B5775" t="s">
        <v>8046</v>
      </c>
      <c r="D5775" t="s">
        <v>8041</v>
      </c>
      <c r="E5775" s="6" t="str">
        <f>VLOOKUP(D5775,'Step 1b-Current GLMT'!A:B,2,FALSE)</f>
        <v xml:space="preserve">PAC - Programs : General : Fund Balance </v>
      </c>
      <c r="F5775" s="422"/>
      <c r="H5775" t="str">
        <f t="shared" si="302"/>
        <v>3755</v>
      </c>
      <c r="I5775" t="str">
        <f t="shared" si="301"/>
        <v xml:space="preserve"> </v>
      </c>
      <c r="J5775" t="str">
        <f t="shared" si="303"/>
        <v>B0000</v>
      </c>
      <c r="K5775">
        <f>VLOOKUP(D5775,'Step 1b-Current GLMT'!A:C,3,FALSE)</f>
        <v>0</v>
      </c>
    </row>
    <row r="5776" spans="1:11" s="6" customFormat="1" x14ac:dyDescent="0.25">
      <c r="A5776" t="s">
        <v>184</v>
      </c>
      <c r="B5776" t="s">
        <v>8047</v>
      </c>
      <c r="D5776" t="s">
        <v>8041</v>
      </c>
      <c r="E5776" s="6" t="str">
        <f>VLOOKUP(D5776,'Step 1b-Current GLMT'!A:B,2,FALSE)</f>
        <v xml:space="preserve">PAC - Programs : General : Fund Balance </v>
      </c>
      <c r="F5776" s="422"/>
      <c r="H5776" t="str">
        <f t="shared" si="302"/>
        <v>3765</v>
      </c>
      <c r="I5776" t="str">
        <f t="shared" si="301"/>
        <v xml:space="preserve"> </v>
      </c>
      <c r="J5776" t="str">
        <f t="shared" si="303"/>
        <v>B0000</v>
      </c>
      <c r="K5776">
        <f>VLOOKUP(D5776,'Step 1b-Current GLMT'!A:C,3,FALSE)</f>
        <v>0</v>
      </c>
    </row>
    <row r="5777" spans="1:11" s="6" customFormat="1" x14ac:dyDescent="0.25">
      <c r="A5777" t="s">
        <v>8048</v>
      </c>
      <c r="B5777" t="s">
        <v>8049</v>
      </c>
      <c r="D5777" t="s">
        <v>11469</v>
      </c>
      <c r="E5777" s="6" t="str">
        <f>VLOOKUP(D5777,'Step 1b-Current GLMT'!A:B,2,FALSE)</f>
        <v xml:space="preserve">PAC - Programs : General : Advertising Sales </v>
      </c>
      <c r="F5777" s="422" t="s">
        <v>1877</v>
      </c>
      <c r="H5777" t="str">
        <f t="shared" si="302"/>
        <v>3700</v>
      </c>
      <c r="I5777" t="str">
        <f t="shared" si="301"/>
        <v xml:space="preserve"> </v>
      </c>
      <c r="J5777" t="str">
        <f t="shared" si="303"/>
        <v>R0355</v>
      </c>
      <c r="K5777">
        <f>VLOOKUP(D5777,'Step 1b-Current GLMT'!A:C,3,FALSE)</f>
        <v>300027</v>
      </c>
    </row>
    <row r="5778" spans="1:11" s="6" customFormat="1" x14ac:dyDescent="0.25">
      <c r="A5778" t="s">
        <v>8050</v>
      </c>
      <c r="B5778" t="s">
        <v>8051</v>
      </c>
      <c r="D5778" t="s">
        <v>11470</v>
      </c>
      <c r="E5778" s="6" t="str">
        <f>VLOOKUP(D5778,'Step 1b-Current GLMT'!A:B,2,FALSE)</f>
        <v xml:space="preserve">PAC - Programs : General : Choice On-line Fee </v>
      </c>
      <c r="F5778" s="422" t="s">
        <v>1877</v>
      </c>
      <c r="H5778" t="str">
        <f t="shared" si="302"/>
        <v>3700</v>
      </c>
      <c r="I5778" t="str">
        <f t="shared" si="301"/>
        <v xml:space="preserve"> </v>
      </c>
      <c r="J5778" t="str">
        <f t="shared" si="303"/>
        <v>R0353</v>
      </c>
      <c r="K5778">
        <f>VLOOKUP(D5778,'Step 1b-Current GLMT'!A:C,3,FALSE)</f>
        <v>300027</v>
      </c>
    </row>
    <row r="5779" spans="1:11" s="6" customFormat="1" x14ac:dyDescent="0.25">
      <c r="A5779" t="s">
        <v>705</v>
      </c>
      <c r="B5779" t="s">
        <v>8052</v>
      </c>
      <c r="D5779" t="s">
        <v>8054</v>
      </c>
      <c r="E5779" s="6" t="str">
        <f>VLOOKUP(D5779,'Step 1b-Current GLMT'!A:B,2,FALSE)</f>
        <v xml:space="preserve">PAC - Programs : General : Group Ticket Sales </v>
      </c>
      <c r="F5779" s="422" t="s">
        <v>1877</v>
      </c>
      <c r="H5779" t="str">
        <f t="shared" si="302"/>
        <v>3705</v>
      </c>
      <c r="I5779" t="str">
        <f t="shared" si="301"/>
        <v xml:space="preserve"> </v>
      </c>
      <c r="J5779" t="str">
        <f t="shared" si="303"/>
        <v>R0345</v>
      </c>
      <c r="K5779">
        <f>VLOOKUP(D5779,'Step 1b-Current GLMT'!A:C,3,FALSE)</f>
        <v>300031</v>
      </c>
    </row>
    <row r="5780" spans="1:11" s="6" customFormat="1" x14ac:dyDescent="0.25">
      <c r="A5780" t="s">
        <v>705</v>
      </c>
      <c r="B5780" t="s">
        <v>8053</v>
      </c>
      <c r="D5780" t="s">
        <v>8054</v>
      </c>
      <c r="E5780" s="6" t="str">
        <f>VLOOKUP(D5780,'Step 1b-Current GLMT'!A:B,2,FALSE)</f>
        <v xml:space="preserve">PAC - Programs : General : Group Ticket Sales </v>
      </c>
      <c r="F5780" s="422" t="s">
        <v>1877</v>
      </c>
      <c r="H5780" t="str">
        <f t="shared" si="302"/>
        <v>3710</v>
      </c>
      <c r="I5780" t="str">
        <f t="shared" si="301"/>
        <v xml:space="preserve"> </v>
      </c>
      <c r="J5780" t="str">
        <f t="shared" si="303"/>
        <v>R0345</v>
      </c>
      <c r="K5780">
        <f>VLOOKUP(D5780,'Step 1b-Current GLMT'!A:C,3,FALSE)</f>
        <v>300031</v>
      </c>
    </row>
    <row r="5781" spans="1:11" s="6" customFormat="1" x14ac:dyDescent="0.25">
      <c r="A5781" t="s">
        <v>705</v>
      </c>
      <c r="B5781" t="s">
        <v>8055</v>
      </c>
      <c r="D5781" t="s">
        <v>8054</v>
      </c>
      <c r="E5781" s="6" t="str">
        <f>VLOOKUP(D5781,'Step 1b-Current GLMT'!A:B,2,FALSE)</f>
        <v xml:space="preserve">PAC - Programs : General : Group Ticket Sales </v>
      </c>
      <c r="F5781" s="422" t="s">
        <v>1877</v>
      </c>
      <c r="H5781" t="str">
        <f t="shared" si="302"/>
        <v>3720</v>
      </c>
      <c r="I5781" t="str">
        <f t="shared" si="301"/>
        <v xml:space="preserve"> </v>
      </c>
      <c r="J5781" t="str">
        <f t="shared" si="303"/>
        <v>R0345</v>
      </c>
      <c r="K5781">
        <f>VLOOKUP(D5781,'Step 1b-Current GLMT'!A:C,3,FALSE)</f>
        <v>300031</v>
      </c>
    </row>
    <row r="5782" spans="1:11" s="6" customFormat="1" x14ac:dyDescent="0.25">
      <c r="A5782" t="s">
        <v>705</v>
      </c>
      <c r="B5782" t="s">
        <v>8056</v>
      </c>
      <c r="D5782" t="s">
        <v>8054</v>
      </c>
      <c r="E5782" s="6" t="str">
        <f>VLOOKUP(D5782,'Step 1b-Current GLMT'!A:B,2,FALSE)</f>
        <v xml:space="preserve">PAC - Programs : General : Group Ticket Sales </v>
      </c>
      <c r="F5782" s="422" t="s">
        <v>1877</v>
      </c>
      <c r="H5782" t="str">
        <f t="shared" si="302"/>
        <v>3725</v>
      </c>
      <c r="I5782" t="str">
        <f t="shared" si="301"/>
        <v xml:space="preserve"> </v>
      </c>
      <c r="J5782" t="str">
        <f t="shared" si="303"/>
        <v>R0345</v>
      </c>
      <c r="K5782">
        <f>VLOOKUP(D5782,'Step 1b-Current GLMT'!A:C,3,FALSE)</f>
        <v>300031</v>
      </c>
    </row>
    <row r="5783" spans="1:11" s="6" customFormat="1" x14ac:dyDescent="0.25">
      <c r="A5783" t="s">
        <v>8057</v>
      </c>
      <c r="B5783" t="s">
        <v>8058</v>
      </c>
      <c r="D5783" t="s">
        <v>11471</v>
      </c>
      <c r="E5783" s="6" t="str">
        <f>VLOOKUP(D5783,'Step 1b-Current GLMT'!A:B,2,FALSE)</f>
        <v xml:space="preserve">PAC - Programs : General : Memberships </v>
      </c>
      <c r="F5783" s="422" t="s">
        <v>1877</v>
      </c>
      <c r="H5783" t="str">
        <f t="shared" si="302"/>
        <v>3700</v>
      </c>
      <c r="I5783" t="str">
        <f t="shared" si="301"/>
        <v xml:space="preserve"> </v>
      </c>
      <c r="J5783" t="str">
        <f t="shared" si="303"/>
        <v>R0330</v>
      </c>
      <c r="K5783">
        <f>VLOOKUP(D5783,'Step 1b-Current GLMT'!A:C,3,FALSE)</f>
        <v>300027</v>
      </c>
    </row>
    <row r="5784" spans="1:11" s="6" customFormat="1" x14ac:dyDescent="0.25">
      <c r="A5784" t="s">
        <v>7155</v>
      </c>
      <c r="B5784" t="s">
        <v>8059</v>
      </c>
      <c r="D5784" t="s">
        <v>11472</v>
      </c>
      <c r="E5784" s="6" t="str">
        <f>VLOOKUP(D5784,'Step 1b-Current GLMT'!A:B,2,FALSE)</f>
        <v xml:space="preserve">PAC - Programs : General : Other Sales </v>
      </c>
      <c r="F5784" s="422" t="s">
        <v>1877</v>
      </c>
      <c r="H5784" t="str">
        <f t="shared" si="302"/>
        <v>3700</v>
      </c>
      <c r="I5784" t="str">
        <f t="shared" si="301"/>
        <v xml:space="preserve"> </v>
      </c>
      <c r="J5784" t="str">
        <f t="shared" si="303"/>
        <v>R0422</v>
      </c>
      <c r="K5784">
        <f>VLOOKUP(D5784,'Step 1b-Current GLMT'!A:C,3,FALSE)</f>
        <v>300027</v>
      </c>
    </row>
    <row r="5785" spans="1:11" s="6" customFormat="1" x14ac:dyDescent="0.25">
      <c r="A5785" t="s">
        <v>815</v>
      </c>
      <c r="B5785" t="s">
        <v>8060</v>
      </c>
      <c r="D5785" t="s">
        <v>8062</v>
      </c>
      <c r="E5785" s="6" t="str">
        <f>VLOOKUP(D5785,'Step 1b-Current GLMT'!A:B,2,FALSE)</f>
        <v xml:space="preserve">PAC - Programs : General : Remittances - Ticket Sales </v>
      </c>
      <c r="F5785" s="422" t="s">
        <v>1877</v>
      </c>
      <c r="H5785" t="str">
        <f t="shared" si="302"/>
        <v>3705</v>
      </c>
      <c r="I5785" t="str">
        <f t="shared" si="301"/>
        <v xml:space="preserve"> </v>
      </c>
      <c r="J5785" t="str">
        <f t="shared" si="303"/>
        <v>R0326</v>
      </c>
      <c r="K5785">
        <f>VLOOKUP(D5785,'Step 1b-Current GLMT'!A:C,3,FALSE)</f>
        <v>300029</v>
      </c>
    </row>
    <row r="5786" spans="1:11" s="6" customFormat="1" x14ac:dyDescent="0.25">
      <c r="A5786" t="s">
        <v>815</v>
      </c>
      <c r="B5786" t="s">
        <v>8061</v>
      </c>
      <c r="D5786" t="s">
        <v>8062</v>
      </c>
      <c r="E5786" s="6" t="str">
        <f>VLOOKUP(D5786,'Step 1b-Current GLMT'!A:B,2,FALSE)</f>
        <v xml:space="preserve">PAC - Programs : General : Remittances - Ticket Sales </v>
      </c>
      <c r="F5786" s="422" t="s">
        <v>1877</v>
      </c>
      <c r="H5786" t="str">
        <f t="shared" si="302"/>
        <v>3710</v>
      </c>
      <c r="I5786" t="str">
        <f t="shared" si="301"/>
        <v xml:space="preserve"> </v>
      </c>
      <c r="J5786" t="str">
        <f t="shared" si="303"/>
        <v>R0326</v>
      </c>
      <c r="K5786">
        <f>VLOOKUP(D5786,'Step 1b-Current GLMT'!A:C,3,FALSE)</f>
        <v>300029</v>
      </c>
    </row>
    <row r="5787" spans="1:11" s="6" customFormat="1" x14ac:dyDescent="0.25">
      <c r="A5787" t="s">
        <v>815</v>
      </c>
      <c r="B5787" t="s">
        <v>8063</v>
      </c>
      <c r="D5787" t="s">
        <v>8062</v>
      </c>
      <c r="E5787" s="6" t="str">
        <f>VLOOKUP(D5787,'Step 1b-Current GLMT'!A:B,2,FALSE)</f>
        <v xml:space="preserve">PAC - Programs : General : Remittances - Ticket Sales </v>
      </c>
      <c r="F5787" s="422" t="s">
        <v>1877</v>
      </c>
      <c r="H5787" t="str">
        <f t="shared" si="302"/>
        <v>3755</v>
      </c>
      <c r="I5787" t="str">
        <f t="shared" si="301"/>
        <v xml:space="preserve"> </v>
      </c>
      <c r="J5787" t="str">
        <f t="shared" si="303"/>
        <v>R0326</v>
      </c>
      <c r="K5787">
        <f>VLOOKUP(D5787,'Step 1b-Current GLMT'!A:C,3,FALSE)</f>
        <v>300029</v>
      </c>
    </row>
    <row r="5788" spans="1:11" s="6" customFormat="1" x14ac:dyDescent="0.25">
      <c r="A5788" t="s">
        <v>815</v>
      </c>
      <c r="B5788" t="s">
        <v>8064</v>
      </c>
      <c r="D5788" t="s">
        <v>8062</v>
      </c>
      <c r="E5788" s="6" t="str">
        <f>VLOOKUP(D5788,'Step 1b-Current GLMT'!A:B,2,FALSE)</f>
        <v xml:space="preserve">PAC - Programs : General : Remittances - Ticket Sales </v>
      </c>
      <c r="F5788" s="422" t="s">
        <v>1877</v>
      </c>
      <c r="G5788"/>
      <c r="H5788" t="str">
        <f t="shared" si="302"/>
        <v>3765</v>
      </c>
      <c r="I5788" t="str">
        <f t="shared" si="301"/>
        <v xml:space="preserve"> </v>
      </c>
      <c r="J5788" t="str">
        <f t="shared" si="303"/>
        <v>R0326</v>
      </c>
      <c r="K5788">
        <f>VLOOKUP(D5788,'Step 1b-Current GLMT'!A:C,3,FALSE)</f>
        <v>300029</v>
      </c>
    </row>
    <row r="5789" spans="1:11" s="6" customFormat="1" x14ac:dyDescent="0.25">
      <c r="A5789" t="s">
        <v>703</v>
      </c>
      <c r="B5789" t="s">
        <v>8065</v>
      </c>
      <c r="D5789" t="s">
        <v>8067</v>
      </c>
      <c r="E5789" s="6" t="str">
        <f>VLOOKUP(D5789,'Step 1b-Current GLMT'!A:B,2,FALSE)</f>
        <v xml:space="preserve">PAC - Programs : General : Single Ticket Sales </v>
      </c>
      <c r="F5789" s="422" t="s">
        <v>1877</v>
      </c>
      <c r="G5789"/>
      <c r="H5789" t="str">
        <f t="shared" si="302"/>
        <v>3705</v>
      </c>
      <c r="I5789" t="str">
        <f t="shared" si="301"/>
        <v xml:space="preserve"> </v>
      </c>
      <c r="J5789" t="str">
        <f t="shared" si="303"/>
        <v>R0340</v>
      </c>
      <c r="K5789">
        <f>VLOOKUP(D5789,'Step 1b-Current GLMT'!A:C,3,FALSE)</f>
        <v>300030</v>
      </c>
    </row>
    <row r="5790" spans="1:11" s="6" customFormat="1" x14ac:dyDescent="0.25">
      <c r="A5790" t="s">
        <v>703</v>
      </c>
      <c r="B5790" t="s">
        <v>8066</v>
      </c>
      <c r="D5790" t="s">
        <v>8067</v>
      </c>
      <c r="E5790" s="6" t="str">
        <f>VLOOKUP(D5790,'Step 1b-Current GLMT'!A:B,2,FALSE)</f>
        <v xml:space="preserve">PAC - Programs : General : Single Ticket Sales </v>
      </c>
      <c r="F5790" s="422" t="s">
        <v>1877</v>
      </c>
      <c r="G5790"/>
      <c r="H5790" t="str">
        <f t="shared" si="302"/>
        <v>3710</v>
      </c>
      <c r="I5790" t="str">
        <f t="shared" si="301"/>
        <v xml:space="preserve"> </v>
      </c>
      <c r="J5790" t="str">
        <f t="shared" si="303"/>
        <v>R0340</v>
      </c>
      <c r="K5790">
        <f>VLOOKUP(D5790,'Step 1b-Current GLMT'!A:C,3,FALSE)</f>
        <v>300030</v>
      </c>
    </row>
    <row r="5791" spans="1:11" s="6" customFormat="1" x14ac:dyDescent="0.25">
      <c r="A5791" t="s">
        <v>703</v>
      </c>
      <c r="B5791" t="s">
        <v>8068</v>
      </c>
      <c r="D5791" t="s">
        <v>8067</v>
      </c>
      <c r="E5791" s="6" t="str">
        <f>VLOOKUP(D5791,'Step 1b-Current GLMT'!A:B,2,FALSE)</f>
        <v xml:space="preserve">PAC - Programs : General : Single Ticket Sales </v>
      </c>
      <c r="F5791" s="422" t="s">
        <v>1877</v>
      </c>
      <c r="G5791"/>
      <c r="H5791" t="str">
        <f t="shared" si="302"/>
        <v>3720</v>
      </c>
      <c r="I5791" t="str">
        <f t="shared" si="301"/>
        <v xml:space="preserve"> </v>
      </c>
      <c r="J5791" t="str">
        <f t="shared" si="303"/>
        <v>R0340</v>
      </c>
      <c r="K5791">
        <f>VLOOKUP(D5791,'Step 1b-Current GLMT'!A:C,3,FALSE)</f>
        <v>300030</v>
      </c>
    </row>
    <row r="5792" spans="1:11" s="6" customFormat="1" x14ac:dyDescent="0.25">
      <c r="A5792" t="s">
        <v>703</v>
      </c>
      <c r="B5792" t="s">
        <v>8069</v>
      </c>
      <c r="D5792" t="s">
        <v>8067</v>
      </c>
      <c r="E5792" s="6" t="str">
        <f>VLOOKUP(D5792,'Step 1b-Current GLMT'!A:B,2,FALSE)</f>
        <v xml:space="preserve">PAC - Programs : General : Single Ticket Sales </v>
      </c>
      <c r="F5792" s="422" t="s">
        <v>1877</v>
      </c>
      <c r="G5792"/>
      <c r="H5792" t="str">
        <f t="shared" si="302"/>
        <v>3725</v>
      </c>
      <c r="I5792" t="str">
        <f t="shared" si="301"/>
        <v xml:space="preserve"> </v>
      </c>
      <c r="J5792" t="str">
        <f t="shared" si="303"/>
        <v>R0340</v>
      </c>
      <c r="K5792">
        <f>VLOOKUP(D5792,'Step 1b-Current GLMT'!A:C,3,FALSE)</f>
        <v>300030</v>
      </c>
    </row>
    <row r="5793" spans="1:11" s="6" customFormat="1" x14ac:dyDescent="0.25">
      <c r="A5793" t="s">
        <v>703</v>
      </c>
      <c r="B5793" t="s">
        <v>8070</v>
      </c>
      <c r="D5793" t="s">
        <v>8067</v>
      </c>
      <c r="E5793" s="6" t="str">
        <f>VLOOKUP(D5793,'Step 1b-Current GLMT'!A:B,2,FALSE)</f>
        <v xml:space="preserve">PAC - Programs : General : Single Ticket Sales </v>
      </c>
      <c r="F5793" s="422" t="s">
        <v>1877</v>
      </c>
      <c r="H5793" t="str">
        <f t="shared" si="302"/>
        <v>3750</v>
      </c>
      <c r="I5793" t="str">
        <f t="shared" si="301"/>
        <v xml:space="preserve"> </v>
      </c>
      <c r="J5793" t="str">
        <f t="shared" si="303"/>
        <v>R0340</v>
      </c>
      <c r="K5793">
        <f>VLOOKUP(D5793,'Step 1b-Current GLMT'!A:C,3,FALSE)</f>
        <v>300030</v>
      </c>
    </row>
    <row r="5794" spans="1:11" s="6" customFormat="1" x14ac:dyDescent="0.25">
      <c r="A5794" t="s">
        <v>701</v>
      </c>
      <c r="B5794" t="s">
        <v>8071</v>
      </c>
      <c r="D5794" t="s">
        <v>8073</v>
      </c>
      <c r="E5794" s="6" t="str">
        <f>VLOOKUP(D5794,'Step 1b-Current GLMT'!A:B,2,FALSE)</f>
        <v xml:space="preserve">PAC - Programs : General : Subscription Sales </v>
      </c>
      <c r="F5794" s="422" t="s">
        <v>1877</v>
      </c>
      <c r="H5794" t="str">
        <f t="shared" si="302"/>
        <v>3705</v>
      </c>
      <c r="I5794" t="str">
        <f t="shared" si="301"/>
        <v xml:space="preserve"> </v>
      </c>
      <c r="J5794" t="str">
        <f t="shared" si="303"/>
        <v>R0335</v>
      </c>
      <c r="K5794">
        <f>VLOOKUP(D5794,'Step 1b-Current GLMT'!A:C,3,FALSE)</f>
        <v>300027</v>
      </c>
    </row>
    <row r="5795" spans="1:11" s="6" customFormat="1" x14ac:dyDescent="0.25">
      <c r="A5795" t="s">
        <v>701</v>
      </c>
      <c r="B5795" t="s">
        <v>8072</v>
      </c>
      <c r="D5795" t="s">
        <v>8073</v>
      </c>
      <c r="E5795" s="6" t="str">
        <f>VLOOKUP(D5795,'Step 1b-Current GLMT'!A:B,2,FALSE)</f>
        <v xml:space="preserve">PAC - Programs : General : Subscription Sales </v>
      </c>
      <c r="F5795" s="422" t="s">
        <v>1877</v>
      </c>
      <c r="H5795" t="str">
        <f t="shared" si="302"/>
        <v>3710</v>
      </c>
      <c r="I5795" t="str">
        <f t="shared" si="301"/>
        <v xml:space="preserve"> </v>
      </c>
      <c r="J5795" t="str">
        <f t="shared" si="303"/>
        <v>R0335</v>
      </c>
      <c r="K5795">
        <f>VLOOKUP(D5795,'Step 1b-Current GLMT'!A:C,3,FALSE)</f>
        <v>300027</v>
      </c>
    </row>
    <row r="5796" spans="1:11" s="6" customFormat="1" x14ac:dyDescent="0.25">
      <c r="A5796" t="s">
        <v>701</v>
      </c>
      <c r="B5796" t="s">
        <v>8074</v>
      </c>
      <c r="D5796" t="s">
        <v>8073</v>
      </c>
      <c r="E5796" s="6" t="str">
        <f>VLOOKUP(D5796,'Step 1b-Current GLMT'!A:B,2,FALSE)</f>
        <v xml:space="preserve">PAC - Programs : General : Subscription Sales </v>
      </c>
      <c r="F5796" s="422" t="s">
        <v>1877</v>
      </c>
      <c r="H5796" t="str">
        <f t="shared" si="302"/>
        <v>3720</v>
      </c>
      <c r="I5796" t="str">
        <f t="shared" si="301"/>
        <v xml:space="preserve"> </v>
      </c>
      <c r="J5796" t="str">
        <f t="shared" si="303"/>
        <v>R0335</v>
      </c>
      <c r="K5796">
        <f>VLOOKUP(D5796,'Step 1b-Current GLMT'!A:C,3,FALSE)</f>
        <v>300027</v>
      </c>
    </row>
    <row r="5797" spans="1:11" s="6" customFormat="1" x14ac:dyDescent="0.25">
      <c r="A5797" t="s">
        <v>701</v>
      </c>
      <c r="B5797" t="s">
        <v>8075</v>
      </c>
      <c r="D5797" t="s">
        <v>8073</v>
      </c>
      <c r="E5797" s="6" t="str">
        <f>VLOOKUP(D5797,'Step 1b-Current GLMT'!A:B,2,FALSE)</f>
        <v xml:space="preserve">PAC - Programs : General : Subscription Sales </v>
      </c>
      <c r="F5797" s="422" t="s">
        <v>1877</v>
      </c>
      <c r="H5797" t="str">
        <f t="shared" si="302"/>
        <v>3725</v>
      </c>
      <c r="I5797" t="str">
        <f t="shared" si="301"/>
        <v xml:space="preserve"> </v>
      </c>
      <c r="J5797" t="str">
        <f t="shared" si="303"/>
        <v>R0335</v>
      </c>
      <c r="K5797">
        <f>VLOOKUP(D5797,'Step 1b-Current GLMT'!A:C,3,FALSE)</f>
        <v>300027</v>
      </c>
    </row>
    <row r="5798" spans="1:11" s="6" customFormat="1" x14ac:dyDescent="0.25">
      <c r="A5798" t="s">
        <v>813</v>
      </c>
      <c r="B5798" t="s">
        <v>8076</v>
      </c>
      <c r="D5798" t="s">
        <v>8078</v>
      </c>
      <c r="E5798" s="6" t="str">
        <f>VLOOKUP(D5798,'Step 1b-Current GLMT'!A:B,2,FALSE)</f>
        <v xml:space="preserve">PAC - Programs : General : Ticket Sales - On-Behalf </v>
      </c>
      <c r="F5798" s="422" t="s">
        <v>1877</v>
      </c>
      <c r="H5798" t="str">
        <f t="shared" si="302"/>
        <v>3705</v>
      </c>
      <c r="I5798" t="str">
        <f t="shared" si="301"/>
        <v xml:space="preserve"> </v>
      </c>
      <c r="J5798" t="str">
        <f t="shared" si="303"/>
        <v>R0325</v>
      </c>
      <c r="K5798">
        <f>VLOOKUP(D5798,'Step 1b-Current GLMT'!A:C,3,FALSE)</f>
        <v>300029</v>
      </c>
    </row>
    <row r="5799" spans="1:11" s="6" customFormat="1" x14ac:dyDescent="0.25">
      <c r="A5799" t="s">
        <v>813</v>
      </c>
      <c r="B5799" t="s">
        <v>8077</v>
      </c>
      <c r="D5799" t="s">
        <v>8078</v>
      </c>
      <c r="E5799" s="6" t="str">
        <f>VLOOKUP(D5799,'Step 1b-Current GLMT'!A:B,2,FALSE)</f>
        <v xml:space="preserve">PAC - Programs : General : Ticket Sales - On-Behalf </v>
      </c>
      <c r="F5799" s="422" t="s">
        <v>1877</v>
      </c>
      <c r="H5799" t="str">
        <f t="shared" si="302"/>
        <v>3710</v>
      </c>
      <c r="I5799" t="str">
        <f t="shared" si="301"/>
        <v xml:space="preserve"> </v>
      </c>
      <c r="J5799" t="str">
        <f t="shared" si="303"/>
        <v>R0325</v>
      </c>
      <c r="K5799">
        <f>VLOOKUP(D5799,'Step 1b-Current GLMT'!A:C,3,FALSE)</f>
        <v>300029</v>
      </c>
    </row>
    <row r="5800" spans="1:11" s="6" customFormat="1" x14ac:dyDescent="0.25">
      <c r="A5800" t="s">
        <v>813</v>
      </c>
      <c r="B5800" t="s">
        <v>8079</v>
      </c>
      <c r="D5800" t="s">
        <v>8078</v>
      </c>
      <c r="E5800" s="6" t="str">
        <f>VLOOKUP(D5800,'Step 1b-Current GLMT'!A:B,2,FALSE)</f>
        <v xml:space="preserve">PAC - Programs : General : Ticket Sales - On-Behalf </v>
      </c>
      <c r="F5800" s="422" t="s">
        <v>1877</v>
      </c>
      <c r="H5800" t="str">
        <f t="shared" si="302"/>
        <v>3755</v>
      </c>
      <c r="I5800" t="str">
        <f t="shared" si="301"/>
        <v xml:space="preserve"> </v>
      </c>
      <c r="J5800" t="str">
        <f t="shared" si="303"/>
        <v>R0325</v>
      </c>
      <c r="K5800">
        <f>VLOOKUP(D5800,'Step 1b-Current GLMT'!A:C,3,FALSE)</f>
        <v>300029</v>
      </c>
    </row>
    <row r="5801" spans="1:11" s="6" customFormat="1" x14ac:dyDescent="0.25">
      <c r="A5801" t="s">
        <v>813</v>
      </c>
      <c r="B5801" t="s">
        <v>8080</v>
      </c>
      <c r="D5801" t="s">
        <v>8078</v>
      </c>
      <c r="E5801" s="6" t="str">
        <f>VLOOKUP(D5801,'Step 1b-Current GLMT'!A:B,2,FALSE)</f>
        <v xml:space="preserve">PAC - Programs : General : Ticket Sales - On-Behalf </v>
      </c>
      <c r="F5801" s="422" t="s">
        <v>1877</v>
      </c>
      <c r="H5801" t="str">
        <f t="shared" si="302"/>
        <v>3765</v>
      </c>
      <c r="I5801" t="str">
        <f t="shared" si="301"/>
        <v xml:space="preserve"> </v>
      </c>
      <c r="J5801" t="str">
        <f t="shared" si="303"/>
        <v>R0325</v>
      </c>
      <c r="K5801">
        <f>VLOOKUP(D5801,'Step 1b-Current GLMT'!A:C,3,FALSE)</f>
        <v>300029</v>
      </c>
    </row>
    <row r="5802" spans="1:11" s="6" customFormat="1" x14ac:dyDescent="0.25">
      <c r="A5802" t="s">
        <v>818</v>
      </c>
      <c r="B5802" t="s">
        <v>8081</v>
      </c>
      <c r="D5802" t="s">
        <v>11473</v>
      </c>
      <c r="E5802" s="6" t="str">
        <f>VLOOKUP(D5802,'Step 1b-Current GLMT'!A:B,2,FALSE)</f>
        <v xml:space="preserve">PAC - Programs : General : Catering Commissions </v>
      </c>
      <c r="F5802" s="422" t="s">
        <v>1877</v>
      </c>
      <c r="H5802" t="str">
        <f t="shared" si="302"/>
        <v>3700</v>
      </c>
      <c r="I5802" t="str">
        <f t="shared" si="301"/>
        <v xml:space="preserve"> </v>
      </c>
      <c r="J5802" t="str">
        <f t="shared" si="303"/>
        <v>R0446</v>
      </c>
      <c r="K5802">
        <f>VLOOKUP(D5802,'Step 1b-Current GLMT'!A:C,3,FALSE)</f>
        <v>300027</v>
      </c>
    </row>
    <row r="5803" spans="1:11" s="6" customFormat="1" x14ac:dyDescent="0.25">
      <c r="A5803" t="s">
        <v>676</v>
      </c>
      <c r="B5803" t="s">
        <v>8082</v>
      </c>
      <c r="D5803" t="s">
        <v>8084</v>
      </c>
      <c r="E5803" s="6" t="str">
        <f>VLOOKUP(D5803,'Step 1b-Current GLMT'!A:B,2,FALSE)</f>
        <v xml:space="preserve">PAC - Programs : General : Facilities Rental </v>
      </c>
      <c r="F5803" s="422" t="s">
        <v>1877</v>
      </c>
      <c r="H5803" t="str">
        <f t="shared" si="302"/>
        <v>3700</v>
      </c>
      <c r="I5803" t="str">
        <f t="shared" si="301"/>
        <v xml:space="preserve"> </v>
      </c>
      <c r="J5803" t="str">
        <f t="shared" si="303"/>
        <v>R0735</v>
      </c>
      <c r="K5803">
        <f>VLOOKUP(D5803,'Step 1b-Current GLMT'!A:C,3,FALSE)</f>
        <v>300027</v>
      </c>
    </row>
    <row r="5804" spans="1:11" s="6" customFormat="1" x14ac:dyDescent="0.25">
      <c r="A5804" t="s">
        <v>676</v>
      </c>
      <c r="B5804" t="s">
        <v>8083</v>
      </c>
      <c r="D5804" t="s">
        <v>8084</v>
      </c>
      <c r="E5804" s="6" t="str">
        <f>VLOOKUP(D5804,'Step 1b-Current GLMT'!A:B,2,FALSE)</f>
        <v xml:space="preserve">PAC - Programs : General : Facilities Rental </v>
      </c>
      <c r="F5804" s="422" t="s">
        <v>1877</v>
      </c>
      <c r="H5804" t="str">
        <f t="shared" si="302"/>
        <v>3710</v>
      </c>
      <c r="I5804" t="str">
        <f t="shared" si="301"/>
        <v xml:space="preserve"> </v>
      </c>
      <c r="J5804" t="str">
        <f t="shared" si="303"/>
        <v>R0735</v>
      </c>
      <c r="K5804">
        <f>VLOOKUP(D5804,'Step 1b-Current GLMT'!A:C,3,FALSE)</f>
        <v>300027</v>
      </c>
    </row>
    <row r="5805" spans="1:11" s="6" customFormat="1" x14ac:dyDescent="0.25">
      <c r="A5805" t="s">
        <v>676</v>
      </c>
      <c r="B5805" t="s">
        <v>8085</v>
      </c>
      <c r="D5805" t="s">
        <v>8084</v>
      </c>
      <c r="E5805" s="6" t="str">
        <f>VLOOKUP(D5805,'Step 1b-Current GLMT'!A:B,2,FALSE)</f>
        <v xml:space="preserve">PAC - Programs : General : Facilities Rental </v>
      </c>
      <c r="F5805" s="422" t="s">
        <v>1877</v>
      </c>
      <c r="H5805" t="str">
        <f t="shared" si="302"/>
        <v>3725</v>
      </c>
      <c r="I5805" t="str">
        <f t="shared" si="301"/>
        <v xml:space="preserve"> </v>
      </c>
      <c r="J5805" t="str">
        <f t="shared" si="303"/>
        <v>R0735</v>
      </c>
      <c r="K5805">
        <f>VLOOKUP(D5805,'Step 1b-Current GLMT'!A:C,3,FALSE)</f>
        <v>300027</v>
      </c>
    </row>
    <row r="5806" spans="1:11" s="6" customFormat="1" x14ac:dyDescent="0.25">
      <c r="A5806" t="s">
        <v>676</v>
      </c>
      <c r="B5806" t="s">
        <v>8086</v>
      </c>
      <c r="D5806" t="s">
        <v>8084</v>
      </c>
      <c r="E5806" s="6" t="str">
        <f>VLOOKUP(D5806,'Step 1b-Current GLMT'!A:B,2,FALSE)</f>
        <v xml:space="preserve">PAC - Programs : General : Facilities Rental </v>
      </c>
      <c r="F5806" s="422" t="s">
        <v>1877</v>
      </c>
      <c r="H5806" t="str">
        <f t="shared" si="302"/>
        <v>3755</v>
      </c>
      <c r="I5806" t="str">
        <f t="shared" si="301"/>
        <v xml:space="preserve"> </v>
      </c>
      <c r="J5806" t="str">
        <f t="shared" si="303"/>
        <v>R0735</v>
      </c>
      <c r="K5806">
        <f>VLOOKUP(D5806,'Step 1b-Current GLMT'!A:C,3,FALSE)</f>
        <v>300027</v>
      </c>
    </row>
    <row r="5807" spans="1:11" s="6" customFormat="1" x14ac:dyDescent="0.25">
      <c r="A5807" t="s">
        <v>676</v>
      </c>
      <c r="B5807" t="s">
        <v>8087</v>
      </c>
      <c r="D5807" t="s">
        <v>8084</v>
      </c>
      <c r="E5807" s="6" t="str">
        <f>VLOOKUP(D5807,'Step 1b-Current GLMT'!A:B,2,FALSE)</f>
        <v xml:space="preserve">PAC - Programs : General : Facilities Rental </v>
      </c>
      <c r="F5807" s="422" t="s">
        <v>1877</v>
      </c>
      <c r="H5807" t="str">
        <f t="shared" si="302"/>
        <v>3765</v>
      </c>
      <c r="I5807" t="str">
        <f t="shared" si="301"/>
        <v xml:space="preserve"> </v>
      </c>
      <c r="J5807" t="str">
        <f t="shared" si="303"/>
        <v>R0735</v>
      </c>
      <c r="K5807">
        <f>VLOOKUP(D5807,'Step 1b-Current GLMT'!A:C,3,FALSE)</f>
        <v>300027</v>
      </c>
    </row>
    <row r="5808" spans="1:11" s="6" customFormat="1" x14ac:dyDescent="0.25">
      <c r="A5808" t="s">
        <v>2542</v>
      </c>
      <c r="B5808" t="s">
        <v>8088</v>
      </c>
      <c r="D5808" t="s">
        <v>11474</v>
      </c>
      <c r="E5808" s="6" t="str">
        <f>VLOOKUP(D5808,'Step 1b-Current GLMT'!A:B,2,FALSE)</f>
        <v xml:space="preserve">PAC - Programs : General : Other Revenue </v>
      </c>
      <c r="F5808" s="422" t="s">
        <v>1877</v>
      </c>
      <c r="H5808" t="str">
        <f t="shared" si="302"/>
        <v>3700</v>
      </c>
      <c r="I5808" t="str">
        <f t="shared" si="301"/>
        <v xml:space="preserve"> </v>
      </c>
      <c r="J5808" t="str">
        <f t="shared" si="303"/>
        <v>R0755</v>
      </c>
      <c r="K5808">
        <f>VLOOKUP(D5808,'Step 1b-Current GLMT'!A:C,3,FALSE)</f>
        <v>300027</v>
      </c>
    </row>
    <row r="5809" spans="1:11" s="6" customFormat="1" x14ac:dyDescent="0.25">
      <c r="A5809" t="s">
        <v>678</v>
      </c>
      <c r="B5809" t="s">
        <v>8089</v>
      </c>
      <c r="D5809" t="s">
        <v>8091</v>
      </c>
      <c r="E5809" s="6" t="str">
        <f>VLOOKUP(D5809,'Step 1b-Current GLMT'!A:B,2,FALSE)</f>
        <v xml:space="preserve">PAC - Programs : General : Donations - Other </v>
      </c>
      <c r="F5809" s="422" t="s">
        <v>1877</v>
      </c>
      <c r="H5809" t="str">
        <f t="shared" si="302"/>
        <v>3700</v>
      </c>
      <c r="I5809" t="str">
        <f t="shared" si="301"/>
        <v xml:space="preserve"> </v>
      </c>
      <c r="J5809" t="str">
        <f t="shared" si="303"/>
        <v>R0811</v>
      </c>
      <c r="K5809">
        <f>VLOOKUP(D5809,'Step 1b-Current GLMT'!A:C,3,FALSE)</f>
        <v>300027</v>
      </c>
    </row>
    <row r="5810" spans="1:11" s="6" customFormat="1" x14ac:dyDescent="0.25">
      <c r="A5810" t="s">
        <v>678</v>
      </c>
      <c r="B5810" t="s">
        <v>8090</v>
      </c>
      <c r="D5810" t="s">
        <v>8091</v>
      </c>
      <c r="E5810" s="6" t="str">
        <f>VLOOKUP(D5810,'Step 1b-Current GLMT'!A:B,2,FALSE)</f>
        <v xml:space="preserve">PAC - Programs : General : Donations - Other </v>
      </c>
      <c r="F5810" s="422" t="s">
        <v>1877</v>
      </c>
      <c r="H5810" t="str">
        <f t="shared" si="302"/>
        <v>3710</v>
      </c>
      <c r="I5810" t="str">
        <f t="shared" si="301"/>
        <v xml:space="preserve"> </v>
      </c>
      <c r="J5810" t="str">
        <f t="shared" si="303"/>
        <v>R0811</v>
      </c>
      <c r="K5810">
        <f>VLOOKUP(D5810,'Step 1b-Current GLMT'!A:C,3,FALSE)</f>
        <v>300027</v>
      </c>
    </row>
    <row r="5811" spans="1:11" s="6" customFormat="1" x14ac:dyDescent="0.25">
      <c r="A5811" t="s">
        <v>678</v>
      </c>
      <c r="B5811" t="s">
        <v>8092</v>
      </c>
      <c r="D5811" t="s">
        <v>8091</v>
      </c>
      <c r="E5811" s="6" t="str">
        <f>VLOOKUP(D5811,'Step 1b-Current GLMT'!A:B,2,FALSE)</f>
        <v xml:space="preserve">PAC - Programs : General : Donations - Other </v>
      </c>
      <c r="F5811" s="422" t="s">
        <v>1877</v>
      </c>
      <c r="H5811" t="str">
        <f t="shared" si="302"/>
        <v>3720</v>
      </c>
      <c r="I5811" t="str">
        <f t="shared" si="301"/>
        <v xml:space="preserve"> </v>
      </c>
      <c r="J5811" t="str">
        <f t="shared" si="303"/>
        <v>R0811</v>
      </c>
      <c r="K5811">
        <f>VLOOKUP(D5811,'Step 1b-Current GLMT'!A:C,3,FALSE)</f>
        <v>300027</v>
      </c>
    </row>
    <row r="5812" spans="1:11" s="6" customFormat="1" x14ac:dyDescent="0.25">
      <c r="A5812" t="s">
        <v>678</v>
      </c>
      <c r="B5812" t="s">
        <v>8093</v>
      </c>
      <c r="D5812" t="s">
        <v>8091</v>
      </c>
      <c r="E5812" s="6" t="str">
        <f>VLOOKUP(D5812,'Step 1b-Current GLMT'!A:B,2,FALSE)</f>
        <v xml:space="preserve">PAC - Programs : General : Donations - Other </v>
      </c>
      <c r="F5812" s="422" t="s">
        <v>1877</v>
      </c>
      <c r="H5812" t="str">
        <f t="shared" si="302"/>
        <v>3725</v>
      </c>
      <c r="I5812" t="str">
        <f t="shared" ref="I5812:I5875" si="304">IF(D5812=0,"0"," ")</f>
        <v xml:space="preserve"> </v>
      </c>
      <c r="J5812" t="str">
        <f t="shared" si="303"/>
        <v>R0811</v>
      </c>
      <c r="K5812">
        <f>VLOOKUP(D5812,'Step 1b-Current GLMT'!A:C,3,FALSE)</f>
        <v>300027</v>
      </c>
    </row>
    <row r="5813" spans="1:11" s="6" customFormat="1" x14ac:dyDescent="0.25">
      <c r="A5813" t="s">
        <v>678</v>
      </c>
      <c r="B5813" t="s">
        <v>8094</v>
      </c>
      <c r="D5813" t="s">
        <v>8091</v>
      </c>
      <c r="E5813" s="6" t="str">
        <f>VLOOKUP(D5813,'Step 1b-Current GLMT'!A:B,2,FALSE)</f>
        <v xml:space="preserve">PAC - Programs : General : Donations - Other </v>
      </c>
      <c r="F5813" s="422" t="s">
        <v>1877</v>
      </c>
      <c r="H5813" t="str">
        <f t="shared" si="302"/>
        <v>3755</v>
      </c>
      <c r="I5813" t="str">
        <f t="shared" si="304"/>
        <v xml:space="preserve"> </v>
      </c>
      <c r="J5813" t="str">
        <f t="shared" si="303"/>
        <v>R0811</v>
      </c>
      <c r="K5813">
        <f>VLOOKUP(D5813,'Step 1b-Current GLMT'!A:C,3,FALSE)</f>
        <v>300027</v>
      </c>
    </row>
    <row r="5814" spans="1:11" s="6" customFormat="1" x14ac:dyDescent="0.25">
      <c r="A5814" t="s">
        <v>708</v>
      </c>
      <c r="B5814" t="s">
        <v>8095</v>
      </c>
      <c r="D5814" t="s">
        <v>8097</v>
      </c>
      <c r="E5814" s="6" t="str">
        <f>VLOOKUP(D5814,'Step 1b-Current GLMT'!A:B,2,FALSE)</f>
        <v xml:space="preserve">PAC - Programs : General : Event Sponsors </v>
      </c>
      <c r="F5814" s="422" t="s">
        <v>1877</v>
      </c>
      <c r="H5814" t="str">
        <f t="shared" si="302"/>
        <v>3705</v>
      </c>
      <c r="I5814" t="str">
        <f t="shared" si="304"/>
        <v xml:space="preserve"> </v>
      </c>
      <c r="J5814" t="str">
        <f t="shared" si="303"/>
        <v>R0822</v>
      </c>
      <c r="K5814">
        <f>VLOOKUP(D5814,'Step 1b-Current GLMT'!A:C,3,FALSE)</f>
        <v>300027</v>
      </c>
    </row>
    <row r="5815" spans="1:11" s="6" customFormat="1" x14ac:dyDescent="0.25">
      <c r="A5815" t="s">
        <v>708</v>
      </c>
      <c r="B5815" t="s">
        <v>8096</v>
      </c>
      <c r="D5815" t="s">
        <v>8097</v>
      </c>
      <c r="E5815" s="6" t="str">
        <f>VLOOKUP(D5815,'Step 1b-Current GLMT'!A:B,2,FALSE)</f>
        <v xml:space="preserve">PAC - Programs : General : Event Sponsors </v>
      </c>
      <c r="F5815" s="422" t="s">
        <v>1877</v>
      </c>
      <c r="H5815" t="str">
        <f t="shared" si="302"/>
        <v>3710</v>
      </c>
      <c r="I5815" t="str">
        <f t="shared" si="304"/>
        <v xml:space="preserve"> </v>
      </c>
      <c r="J5815" t="str">
        <f t="shared" si="303"/>
        <v>R0822</v>
      </c>
      <c r="K5815">
        <f>VLOOKUP(D5815,'Step 1b-Current GLMT'!A:C,3,FALSE)</f>
        <v>300027</v>
      </c>
    </row>
    <row r="5816" spans="1:11" s="6" customFormat="1" x14ac:dyDescent="0.25">
      <c r="A5816" t="s">
        <v>708</v>
      </c>
      <c r="B5816" t="s">
        <v>8098</v>
      </c>
      <c r="D5816" t="s">
        <v>8097</v>
      </c>
      <c r="E5816" s="6" t="str">
        <f>VLOOKUP(D5816,'Step 1b-Current GLMT'!A:B,2,FALSE)</f>
        <v xml:space="preserve">PAC - Programs : General : Event Sponsors </v>
      </c>
      <c r="F5816" s="422" t="s">
        <v>1877</v>
      </c>
      <c r="H5816" t="str">
        <f t="shared" si="302"/>
        <v>3720</v>
      </c>
      <c r="I5816" t="str">
        <f t="shared" si="304"/>
        <v xml:space="preserve"> </v>
      </c>
      <c r="J5816" t="str">
        <f t="shared" si="303"/>
        <v>R0822</v>
      </c>
      <c r="K5816">
        <f>VLOOKUP(D5816,'Step 1b-Current GLMT'!A:C,3,FALSE)</f>
        <v>300027</v>
      </c>
    </row>
    <row r="5817" spans="1:11" s="6" customFormat="1" x14ac:dyDescent="0.25">
      <c r="A5817" t="s">
        <v>708</v>
      </c>
      <c r="B5817" t="s">
        <v>8099</v>
      </c>
      <c r="D5817" t="s">
        <v>8097</v>
      </c>
      <c r="E5817" s="6" t="str">
        <f>VLOOKUP(D5817,'Step 1b-Current GLMT'!A:B,2,FALSE)</f>
        <v xml:space="preserve">PAC - Programs : General : Event Sponsors </v>
      </c>
      <c r="F5817" s="422" t="s">
        <v>1877</v>
      </c>
      <c r="H5817" t="str">
        <f t="shared" si="302"/>
        <v>3725</v>
      </c>
      <c r="I5817" t="str">
        <f t="shared" si="304"/>
        <v xml:space="preserve"> </v>
      </c>
      <c r="J5817" t="str">
        <f t="shared" si="303"/>
        <v>R0822</v>
      </c>
      <c r="K5817">
        <f>VLOOKUP(D5817,'Step 1b-Current GLMT'!A:C,3,FALSE)</f>
        <v>300027</v>
      </c>
    </row>
    <row r="5818" spans="1:11" s="6" customFormat="1" x14ac:dyDescent="0.25">
      <c r="A5818" t="s">
        <v>708</v>
      </c>
      <c r="B5818" t="s">
        <v>8100</v>
      </c>
      <c r="D5818" t="s">
        <v>8097</v>
      </c>
      <c r="E5818" s="6" t="str">
        <f>VLOOKUP(D5818,'Step 1b-Current GLMT'!A:B,2,FALSE)</f>
        <v xml:space="preserve">PAC - Programs : General : Event Sponsors </v>
      </c>
      <c r="F5818" s="422" t="s">
        <v>1877</v>
      </c>
      <c r="H5818" t="str">
        <f t="shared" si="302"/>
        <v>3755</v>
      </c>
      <c r="I5818" t="str">
        <f t="shared" si="304"/>
        <v xml:space="preserve"> </v>
      </c>
      <c r="J5818" t="str">
        <f t="shared" si="303"/>
        <v>R0822</v>
      </c>
      <c r="K5818">
        <f>VLOOKUP(D5818,'Step 1b-Current GLMT'!A:C,3,FALSE)</f>
        <v>300027</v>
      </c>
    </row>
    <row r="5819" spans="1:11" s="6" customFormat="1" x14ac:dyDescent="0.25">
      <c r="A5819" t="s">
        <v>680</v>
      </c>
      <c r="B5819" t="s">
        <v>8101</v>
      </c>
      <c r="D5819" t="s">
        <v>8103</v>
      </c>
      <c r="E5819" s="6" t="str">
        <f>VLOOKUP(D5819,'Step 1b-Current GLMT'!A:B,2,FALSE)</f>
        <v xml:space="preserve">PAC - Programs : General : FMU Education Foundation </v>
      </c>
      <c r="F5819" s="422" t="s">
        <v>1877</v>
      </c>
      <c r="H5819" t="str">
        <f t="shared" si="302"/>
        <v>3700</v>
      </c>
      <c r="I5819" t="str">
        <f t="shared" si="304"/>
        <v xml:space="preserve"> </v>
      </c>
      <c r="J5819" t="str">
        <f t="shared" si="303"/>
        <v>R0825</v>
      </c>
      <c r="K5819">
        <f>VLOOKUP(D5819,'Step 1b-Current GLMT'!A:C,3,FALSE)</f>
        <v>300031</v>
      </c>
    </row>
    <row r="5820" spans="1:11" s="6" customFormat="1" x14ac:dyDescent="0.25">
      <c r="A5820" t="s">
        <v>680</v>
      </c>
      <c r="B5820" t="s">
        <v>8102</v>
      </c>
      <c r="D5820" t="s">
        <v>8103</v>
      </c>
      <c r="E5820" s="6" t="str">
        <f>VLOOKUP(D5820,'Step 1b-Current GLMT'!A:B,2,FALSE)</f>
        <v xml:space="preserve">PAC - Programs : General : FMU Education Foundation </v>
      </c>
      <c r="F5820" s="422" t="s">
        <v>1877</v>
      </c>
      <c r="H5820" t="str">
        <f t="shared" si="302"/>
        <v>3710</v>
      </c>
      <c r="I5820" t="str">
        <f t="shared" si="304"/>
        <v xml:space="preserve"> </v>
      </c>
      <c r="J5820" t="str">
        <f t="shared" si="303"/>
        <v>R0825</v>
      </c>
      <c r="K5820">
        <f>VLOOKUP(D5820,'Step 1b-Current GLMT'!A:C,3,FALSE)</f>
        <v>300031</v>
      </c>
    </row>
    <row r="5821" spans="1:11" s="6" customFormat="1" x14ac:dyDescent="0.25">
      <c r="A5821" t="s">
        <v>680</v>
      </c>
      <c r="B5821" t="s">
        <v>8104</v>
      </c>
      <c r="D5821" t="s">
        <v>8103</v>
      </c>
      <c r="E5821" s="6" t="str">
        <f>VLOOKUP(D5821,'Step 1b-Current GLMT'!A:B,2,FALSE)</f>
        <v xml:space="preserve">PAC - Programs : General : FMU Education Foundation </v>
      </c>
      <c r="F5821" s="422" t="s">
        <v>1877</v>
      </c>
      <c r="H5821" t="str">
        <f t="shared" si="302"/>
        <v>3720</v>
      </c>
      <c r="I5821" t="str">
        <f t="shared" si="304"/>
        <v xml:space="preserve"> </v>
      </c>
      <c r="J5821" t="str">
        <f t="shared" si="303"/>
        <v>R0825</v>
      </c>
      <c r="K5821">
        <f>VLOOKUP(D5821,'Step 1b-Current GLMT'!A:C,3,FALSE)</f>
        <v>300031</v>
      </c>
    </row>
    <row r="5822" spans="1:11" s="6" customFormat="1" x14ac:dyDescent="0.25">
      <c r="A5822" t="s">
        <v>680</v>
      </c>
      <c r="B5822" t="s">
        <v>8105</v>
      </c>
      <c r="D5822" t="s">
        <v>8103</v>
      </c>
      <c r="E5822" s="6" t="str">
        <f>VLOOKUP(D5822,'Step 1b-Current GLMT'!A:B,2,FALSE)</f>
        <v xml:space="preserve">PAC - Programs : General : FMU Education Foundation </v>
      </c>
      <c r="F5822" s="422" t="s">
        <v>1877</v>
      </c>
      <c r="H5822" t="str">
        <f t="shared" si="302"/>
        <v>3725</v>
      </c>
      <c r="I5822" t="str">
        <f t="shared" si="304"/>
        <v xml:space="preserve"> </v>
      </c>
      <c r="J5822" t="str">
        <f t="shared" si="303"/>
        <v>R0825</v>
      </c>
      <c r="K5822">
        <f>VLOOKUP(D5822,'Step 1b-Current GLMT'!A:C,3,FALSE)</f>
        <v>300031</v>
      </c>
    </row>
    <row r="5823" spans="1:11" s="6" customFormat="1" x14ac:dyDescent="0.25">
      <c r="A5823" t="s">
        <v>230</v>
      </c>
      <c r="B5823" t="s">
        <v>8005</v>
      </c>
      <c r="D5823" t="s">
        <v>20357</v>
      </c>
      <c r="E5823" s="6" t="str">
        <f>VLOOKUP(D5823,'Step 1b-Current GLMT'!A:B,2,FALSE)</f>
        <v xml:space="preserve">PAC - Programs : General : Cash Tran From W/I Acct Group </v>
      </c>
      <c r="F5823" s="422"/>
      <c r="H5823" t="str">
        <f t="shared" si="302"/>
        <v>3700</v>
      </c>
      <c r="I5823" t="str">
        <f t="shared" si="304"/>
        <v xml:space="preserve"> </v>
      </c>
      <c r="J5823" t="str">
        <f t="shared" si="303"/>
        <v>A0000</v>
      </c>
      <c r="K5823">
        <f>VLOOKUP(D5823,'Step 1b-Current GLMT'!A:C,3,FALSE)</f>
        <v>300027</v>
      </c>
    </row>
    <row r="5824" spans="1:11" s="6" customFormat="1" x14ac:dyDescent="0.25">
      <c r="A5824" t="s">
        <v>230</v>
      </c>
      <c r="B5824" t="s">
        <v>8006</v>
      </c>
      <c r="D5824" t="s">
        <v>20357</v>
      </c>
      <c r="E5824" s="6" t="str">
        <f>VLOOKUP(D5824,'Step 1b-Current GLMT'!A:B,2,FALSE)</f>
        <v xml:space="preserve">PAC - Programs : General : Cash Tran From W/I Acct Group </v>
      </c>
      <c r="F5824" s="422"/>
      <c r="H5824" t="str">
        <f t="shared" si="302"/>
        <v>3702</v>
      </c>
      <c r="I5824" t="str">
        <f t="shared" si="304"/>
        <v xml:space="preserve"> </v>
      </c>
      <c r="J5824" t="str">
        <f t="shared" si="303"/>
        <v>A0000</v>
      </c>
      <c r="K5824">
        <f>VLOOKUP(D5824,'Step 1b-Current GLMT'!A:C,3,FALSE)</f>
        <v>300027</v>
      </c>
    </row>
    <row r="5825" spans="1:11" s="6" customFormat="1" x14ac:dyDescent="0.25">
      <c r="A5825" t="s">
        <v>230</v>
      </c>
      <c r="B5825" t="s">
        <v>8007</v>
      </c>
      <c r="D5825" t="s">
        <v>20357</v>
      </c>
      <c r="E5825" s="6" t="str">
        <f>VLOOKUP(D5825,'Step 1b-Current GLMT'!A:B,2,FALSE)</f>
        <v xml:space="preserve">PAC - Programs : General : Cash Tran From W/I Acct Group </v>
      </c>
      <c r="F5825" s="422"/>
      <c r="H5825" t="str">
        <f t="shared" si="302"/>
        <v>3710</v>
      </c>
      <c r="I5825" t="str">
        <f t="shared" si="304"/>
        <v xml:space="preserve"> </v>
      </c>
      <c r="J5825" t="str">
        <f t="shared" si="303"/>
        <v>A0000</v>
      </c>
      <c r="K5825">
        <f>VLOOKUP(D5825,'Step 1b-Current GLMT'!A:C,3,FALSE)</f>
        <v>300027</v>
      </c>
    </row>
    <row r="5826" spans="1:11" s="6" customFormat="1" x14ac:dyDescent="0.25">
      <c r="A5826" t="s">
        <v>230</v>
      </c>
      <c r="B5826" t="s">
        <v>8008</v>
      </c>
      <c r="D5826" t="s">
        <v>20357</v>
      </c>
      <c r="E5826" s="6" t="str">
        <f>VLOOKUP(D5826,'Step 1b-Current GLMT'!A:B,2,FALSE)</f>
        <v xml:space="preserve">PAC - Programs : General : Cash Tran From W/I Acct Group </v>
      </c>
      <c r="F5826" s="422"/>
      <c r="H5826" t="str">
        <f t="shared" ref="H5826:H5889" si="305">RIGHT(B5826,4)</f>
        <v>3720</v>
      </c>
      <c r="I5826" t="str">
        <f t="shared" si="304"/>
        <v xml:space="preserve"> </v>
      </c>
      <c r="J5826" t="str">
        <f t="shared" ref="J5826:J5889" si="306">MID(B5826,7,5)</f>
        <v>A0000</v>
      </c>
      <c r="K5826">
        <f>VLOOKUP(D5826,'Step 1b-Current GLMT'!A:C,3,FALSE)</f>
        <v>300027</v>
      </c>
    </row>
    <row r="5827" spans="1:11" s="6" customFormat="1" x14ac:dyDescent="0.25">
      <c r="A5827" t="s">
        <v>230</v>
      </c>
      <c r="B5827" t="s">
        <v>8009</v>
      </c>
      <c r="D5827" t="s">
        <v>20357</v>
      </c>
      <c r="E5827" s="6" t="str">
        <f>VLOOKUP(D5827,'Step 1b-Current GLMT'!A:B,2,FALSE)</f>
        <v xml:space="preserve">PAC - Programs : General : Cash Tran From W/I Acct Group </v>
      </c>
      <c r="F5827" s="422"/>
      <c r="H5827" t="str">
        <f t="shared" si="305"/>
        <v>3725</v>
      </c>
      <c r="I5827" t="str">
        <f t="shared" si="304"/>
        <v xml:space="preserve"> </v>
      </c>
      <c r="J5827" t="str">
        <f t="shared" si="306"/>
        <v>A0000</v>
      </c>
      <c r="K5827">
        <f>VLOOKUP(D5827,'Step 1b-Current GLMT'!A:C,3,FALSE)</f>
        <v>300027</v>
      </c>
    </row>
    <row r="5828" spans="1:11" s="6" customFormat="1" x14ac:dyDescent="0.25">
      <c r="A5828" t="s">
        <v>230</v>
      </c>
      <c r="B5828" t="s">
        <v>8010</v>
      </c>
      <c r="D5828" t="s">
        <v>20358</v>
      </c>
      <c r="E5828" s="6" t="str">
        <f>VLOOKUP(D5828,'Step 1b-Current GLMT'!A:B,2,FALSE)</f>
        <v xml:space="preserve">PAC - Programs : General : Cash Tran To W/I Acct Group </v>
      </c>
      <c r="F5828" s="422"/>
      <c r="H5828" t="str">
        <f t="shared" si="305"/>
        <v>3701</v>
      </c>
      <c r="I5828" t="str">
        <f t="shared" si="304"/>
        <v xml:space="preserve"> </v>
      </c>
      <c r="J5828" t="str">
        <f t="shared" si="306"/>
        <v>D0000</v>
      </c>
      <c r="K5828">
        <f>VLOOKUP(D5828,'Step 1b-Current GLMT'!A:C,3,FALSE)</f>
        <v>300027</v>
      </c>
    </row>
    <row r="5829" spans="1:11" s="6" customFormat="1" x14ac:dyDescent="0.25">
      <c r="A5829" t="s">
        <v>230</v>
      </c>
      <c r="B5829" t="s">
        <v>8011</v>
      </c>
      <c r="D5829" t="s">
        <v>20358</v>
      </c>
      <c r="E5829" s="6" t="str">
        <f>VLOOKUP(D5829,'Step 1b-Current GLMT'!A:B,2,FALSE)</f>
        <v xml:space="preserve">PAC - Programs : General : Cash Tran To W/I Acct Group </v>
      </c>
      <c r="F5829" s="422"/>
      <c r="H5829" t="str">
        <f t="shared" si="305"/>
        <v>3710</v>
      </c>
      <c r="I5829" t="str">
        <f t="shared" si="304"/>
        <v xml:space="preserve"> </v>
      </c>
      <c r="J5829" t="str">
        <f t="shared" si="306"/>
        <v>D0000</v>
      </c>
      <c r="K5829">
        <f>VLOOKUP(D5829,'Step 1b-Current GLMT'!A:C,3,FALSE)</f>
        <v>300027</v>
      </c>
    </row>
    <row r="5830" spans="1:11" s="6" customFormat="1" x14ac:dyDescent="0.25">
      <c r="A5830" t="s">
        <v>230</v>
      </c>
      <c r="B5830" t="s">
        <v>8012</v>
      </c>
      <c r="D5830" t="s">
        <v>20358</v>
      </c>
      <c r="E5830" s="6" t="str">
        <f>VLOOKUP(D5830,'Step 1b-Current GLMT'!A:B,2,FALSE)</f>
        <v xml:space="preserve">PAC - Programs : General : Cash Tran To W/I Acct Group </v>
      </c>
      <c r="F5830" s="422"/>
      <c r="H5830" t="str">
        <f t="shared" si="305"/>
        <v>3720</v>
      </c>
      <c r="I5830" t="str">
        <f t="shared" si="304"/>
        <v xml:space="preserve"> </v>
      </c>
      <c r="J5830" t="str">
        <f t="shared" si="306"/>
        <v>D0000</v>
      </c>
      <c r="K5830">
        <f>VLOOKUP(D5830,'Step 1b-Current GLMT'!A:C,3,FALSE)</f>
        <v>300027</v>
      </c>
    </row>
    <row r="5831" spans="1:11" s="6" customFormat="1" x14ac:dyDescent="0.25">
      <c r="A5831" t="s">
        <v>230</v>
      </c>
      <c r="B5831" t="s">
        <v>8013</v>
      </c>
      <c r="D5831" t="s">
        <v>20358</v>
      </c>
      <c r="E5831" s="6" t="str">
        <f>VLOOKUP(D5831,'Step 1b-Current GLMT'!A:B,2,FALSE)</f>
        <v xml:space="preserve">PAC - Programs : General : Cash Tran To W/I Acct Group </v>
      </c>
      <c r="F5831" s="422"/>
      <c r="H5831" t="str">
        <f t="shared" si="305"/>
        <v>3725</v>
      </c>
      <c r="I5831" t="str">
        <f t="shared" si="304"/>
        <v xml:space="preserve"> </v>
      </c>
      <c r="J5831" t="str">
        <f t="shared" si="306"/>
        <v>D0000</v>
      </c>
      <c r="K5831">
        <f>VLOOKUP(D5831,'Step 1b-Current GLMT'!A:C,3,FALSE)</f>
        <v>300027</v>
      </c>
    </row>
    <row r="5832" spans="1:11" s="6" customFormat="1" x14ac:dyDescent="0.25">
      <c r="A5832" t="s">
        <v>230</v>
      </c>
      <c r="B5832" t="s">
        <v>8014</v>
      </c>
      <c r="D5832" t="s">
        <v>20358</v>
      </c>
      <c r="E5832" s="6" t="str">
        <f>VLOOKUP(D5832,'Step 1b-Current GLMT'!A:B,2,FALSE)</f>
        <v xml:space="preserve">PAC - Programs : General : Cash Tran To W/I Acct Group </v>
      </c>
      <c r="F5832" s="422"/>
      <c r="H5832" t="str">
        <f t="shared" si="305"/>
        <v>3750</v>
      </c>
      <c r="I5832" t="str">
        <f t="shared" si="304"/>
        <v xml:space="preserve"> </v>
      </c>
      <c r="J5832" t="str">
        <f t="shared" si="306"/>
        <v>D0000</v>
      </c>
      <c r="K5832">
        <f>VLOOKUP(D5832,'Step 1b-Current GLMT'!A:C,3,FALSE)</f>
        <v>300027</v>
      </c>
    </row>
    <row r="5833" spans="1:11" s="6" customFormat="1" x14ac:dyDescent="0.25">
      <c r="A5833" t="s">
        <v>230</v>
      </c>
      <c r="B5833" t="s">
        <v>8015</v>
      </c>
      <c r="D5833" t="s">
        <v>20358</v>
      </c>
      <c r="E5833" s="6" t="str">
        <f>VLOOKUP(D5833,'Step 1b-Current GLMT'!A:B,2,FALSE)</f>
        <v xml:space="preserve">PAC - Programs : General : Cash Tran To W/I Acct Group </v>
      </c>
      <c r="F5833" s="422"/>
      <c r="H5833" t="str">
        <f t="shared" si="305"/>
        <v>3755</v>
      </c>
      <c r="I5833" t="str">
        <f t="shared" si="304"/>
        <v xml:space="preserve"> </v>
      </c>
      <c r="J5833" t="str">
        <f t="shared" si="306"/>
        <v>D0000</v>
      </c>
      <c r="K5833">
        <f>VLOOKUP(D5833,'Step 1b-Current GLMT'!A:C,3,FALSE)</f>
        <v>300027</v>
      </c>
    </row>
    <row r="5834" spans="1:11" s="6" customFormat="1" x14ac:dyDescent="0.25">
      <c r="A5834" t="s">
        <v>230</v>
      </c>
      <c r="B5834" t="s">
        <v>8016</v>
      </c>
      <c r="D5834" t="s">
        <v>20358</v>
      </c>
      <c r="E5834" s="6" t="str">
        <f>VLOOKUP(D5834,'Step 1b-Current GLMT'!A:B,2,FALSE)</f>
        <v xml:space="preserve">PAC - Programs : General : Cash Tran To W/I Acct Group </v>
      </c>
      <c r="F5834" s="422"/>
      <c r="H5834" t="str">
        <f t="shared" si="305"/>
        <v>3765</v>
      </c>
      <c r="I5834" t="str">
        <f t="shared" si="304"/>
        <v xml:space="preserve"> </v>
      </c>
      <c r="J5834" t="str">
        <f t="shared" si="306"/>
        <v>D0000</v>
      </c>
      <c r="K5834">
        <f>VLOOKUP(D5834,'Step 1b-Current GLMT'!A:C,3,FALSE)</f>
        <v>300027</v>
      </c>
    </row>
    <row r="5835" spans="1:11" s="6" customFormat="1" x14ac:dyDescent="0.25">
      <c r="A5835" t="s">
        <v>8106</v>
      </c>
      <c r="B5835" t="s">
        <v>8107</v>
      </c>
      <c r="D5835" t="s">
        <v>8110</v>
      </c>
      <c r="E5835" s="6" t="str">
        <f>VLOOKUP(D5835,'Step 1b-Current GLMT'!A:B,2,FALSE)</f>
        <v xml:space="preserve">PAC - Programs : Perform Arts Center : Other Wages - Classified </v>
      </c>
      <c r="F5835" s="422" t="s">
        <v>1877</v>
      </c>
      <c r="H5835" t="str">
        <f t="shared" si="305"/>
        <v>3700</v>
      </c>
      <c r="I5835" t="str">
        <f t="shared" si="304"/>
        <v xml:space="preserve"> </v>
      </c>
      <c r="J5835" t="str">
        <f t="shared" si="306"/>
        <v>E1601</v>
      </c>
      <c r="K5835">
        <f>VLOOKUP(D5835,'Step 1b-Current GLMT'!A:C,3,FALSE)</f>
        <v>300027</v>
      </c>
    </row>
    <row r="5836" spans="1:11" s="6" customFormat="1" x14ac:dyDescent="0.25">
      <c r="A5836" t="s">
        <v>8119</v>
      </c>
      <c r="B5836" t="s">
        <v>8120</v>
      </c>
      <c r="D5836" t="s">
        <v>8110</v>
      </c>
      <c r="E5836" s="6" t="str">
        <f>VLOOKUP(D5836,'Step 1b-Current GLMT'!A:B,2,FALSE)</f>
        <v xml:space="preserve">PAC - Programs : Perform Arts Center : Other Wages - Classified </v>
      </c>
      <c r="F5836" s="422" t="s">
        <v>1877</v>
      </c>
      <c r="H5836" t="str">
        <f t="shared" si="305"/>
        <v>3710</v>
      </c>
      <c r="I5836" t="str">
        <f t="shared" si="304"/>
        <v xml:space="preserve"> </v>
      </c>
      <c r="J5836" t="str">
        <f t="shared" si="306"/>
        <v>E1601</v>
      </c>
      <c r="K5836">
        <f>VLOOKUP(D5836,'Step 1b-Current GLMT'!A:C,3,FALSE)</f>
        <v>300027</v>
      </c>
    </row>
    <row r="5837" spans="1:11" s="6" customFormat="1" x14ac:dyDescent="0.25">
      <c r="A5837" t="s">
        <v>8143</v>
      </c>
      <c r="B5837" t="s">
        <v>8146</v>
      </c>
      <c r="D5837" t="s">
        <v>8110</v>
      </c>
      <c r="E5837" s="6" t="str">
        <f>VLOOKUP(D5837,'Step 1b-Current GLMT'!A:B,2,FALSE)</f>
        <v xml:space="preserve">PAC - Programs : Perform Arts Center : Other Wages - Classified </v>
      </c>
      <c r="F5837" s="422" t="s">
        <v>1877</v>
      </c>
      <c r="H5837" t="str">
        <f t="shared" si="305"/>
        <v>3720</v>
      </c>
      <c r="I5837" t="str">
        <f t="shared" si="304"/>
        <v xml:space="preserve"> </v>
      </c>
      <c r="J5837" t="str">
        <f t="shared" si="306"/>
        <v>E1601</v>
      </c>
      <c r="K5837">
        <f>VLOOKUP(D5837,'Step 1b-Current GLMT'!A:C,3,FALSE)</f>
        <v>300027</v>
      </c>
    </row>
    <row r="5838" spans="1:11" s="6" customFormat="1" x14ac:dyDescent="0.25">
      <c r="A5838" t="s">
        <v>8125</v>
      </c>
      <c r="B5838" t="s">
        <v>8169</v>
      </c>
      <c r="D5838" t="s">
        <v>8110</v>
      </c>
      <c r="E5838" s="6" t="str">
        <f>VLOOKUP(D5838,'Step 1b-Current GLMT'!A:B,2,FALSE)</f>
        <v xml:space="preserve">PAC - Programs : Perform Arts Center : Other Wages - Classified </v>
      </c>
      <c r="F5838" s="422" t="s">
        <v>1877</v>
      </c>
      <c r="H5838" t="str">
        <f t="shared" si="305"/>
        <v>3725</v>
      </c>
      <c r="I5838" t="str">
        <f t="shared" si="304"/>
        <v xml:space="preserve"> </v>
      </c>
      <c r="J5838" t="str">
        <f t="shared" si="306"/>
        <v>E1601</v>
      </c>
      <c r="K5838">
        <f>VLOOKUP(D5838,'Step 1b-Current GLMT'!A:C,3,FALSE)</f>
        <v>300027</v>
      </c>
    </row>
    <row r="5839" spans="1:11" s="6" customFormat="1" x14ac:dyDescent="0.25">
      <c r="A5839" t="s">
        <v>8119</v>
      </c>
      <c r="B5839" t="s">
        <v>8177</v>
      </c>
      <c r="D5839" t="s">
        <v>8110</v>
      </c>
      <c r="E5839" s="6" t="str">
        <f>VLOOKUP(D5839,'Step 1b-Current GLMT'!A:B,2,FALSE)</f>
        <v xml:space="preserve">PAC - Programs : Perform Arts Center : Other Wages - Classified </v>
      </c>
      <c r="F5839" s="422" t="s">
        <v>1877</v>
      </c>
      <c r="H5839" t="str">
        <f t="shared" si="305"/>
        <v>3750</v>
      </c>
      <c r="I5839" t="str">
        <f t="shared" si="304"/>
        <v xml:space="preserve"> </v>
      </c>
      <c r="J5839" t="str">
        <f t="shared" si="306"/>
        <v>E1601</v>
      </c>
      <c r="K5839">
        <f>VLOOKUP(D5839,'Step 1b-Current GLMT'!A:C,3,FALSE)</f>
        <v>300027</v>
      </c>
    </row>
    <row r="5840" spans="1:11" s="6" customFormat="1" x14ac:dyDescent="0.25">
      <c r="A5840" t="s">
        <v>8119</v>
      </c>
      <c r="B5840" t="s">
        <v>8183</v>
      </c>
      <c r="D5840" t="s">
        <v>8110</v>
      </c>
      <c r="E5840" s="6" t="str">
        <f>VLOOKUP(D5840,'Step 1b-Current GLMT'!A:B,2,FALSE)</f>
        <v xml:space="preserve">PAC - Programs : Perform Arts Center : Other Wages - Classified </v>
      </c>
      <c r="F5840" s="422" t="s">
        <v>1877</v>
      </c>
      <c r="H5840" t="str">
        <f t="shared" si="305"/>
        <v>3755</v>
      </c>
      <c r="I5840" t="str">
        <f t="shared" si="304"/>
        <v xml:space="preserve"> </v>
      </c>
      <c r="J5840" t="str">
        <f t="shared" si="306"/>
        <v>E1601</v>
      </c>
      <c r="K5840">
        <f>VLOOKUP(D5840,'Step 1b-Current GLMT'!A:C,3,FALSE)</f>
        <v>300027</v>
      </c>
    </row>
    <row r="5841" spans="1:11" s="6" customFormat="1" x14ac:dyDescent="0.25">
      <c r="A5841" t="s">
        <v>8119</v>
      </c>
      <c r="B5841" t="s">
        <v>8184</v>
      </c>
      <c r="D5841" t="s">
        <v>8110</v>
      </c>
      <c r="E5841" s="6" t="str">
        <f>VLOOKUP(D5841,'Step 1b-Current GLMT'!A:B,2,FALSE)</f>
        <v xml:space="preserve">PAC - Programs : Perform Arts Center : Other Wages - Classified </v>
      </c>
      <c r="F5841" s="422" t="s">
        <v>1877</v>
      </c>
      <c r="H5841" t="str">
        <f t="shared" si="305"/>
        <v>3765</v>
      </c>
      <c r="I5841" t="str">
        <f t="shared" si="304"/>
        <v xml:space="preserve"> </v>
      </c>
      <c r="J5841" t="str">
        <f t="shared" si="306"/>
        <v>E1601</v>
      </c>
      <c r="K5841">
        <f>VLOOKUP(D5841,'Step 1b-Current GLMT'!A:C,3,FALSE)</f>
        <v>300027</v>
      </c>
    </row>
    <row r="5842" spans="1:11" s="6" customFormat="1" x14ac:dyDescent="0.25">
      <c r="A5842" t="s">
        <v>8108</v>
      </c>
      <c r="B5842" t="s">
        <v>8109</v>
      </c>
      <c r="D5842" t="s">
        <v>8110</v>
      </c>
      <c r="E5842" s="6" t="str">
        <f>VLOOKUP(D5842,'Step 1b-Current GLMT'!A:B,2,FALSE)</f>
        <v xml:space="preserve">PAC - Programs : Perform Arts Center : Other Wages - Classified </v>
      </c>
      <c r="F5842" s="422" t="s">
        <v>1877</v>
      </c>
      <c r="H5842" t="str">
        <f t="shared" si="305"/>
        <v>3700</v>
      </c>
      <c r="I5842" t="str">
        <f t="shared" si="304"/>
        <v xml:space="preserve"> </v>
      </c>
      <c r="J5842" t="str">
        <f t="shared" si="306"/>
        <v>E1602</v>
      </c>
      <c r="K5842">
        <f>VLOOKUP(D5842,'Step 1b-Current GLMT'!A:C,3,FALSE)</f>
        <v>300027</v>
      </c>
    </row>
    <row r="5843" spans="1:11" s="6" customFormat="1" x14ac:dyDescent="0.25">
      <c r="A5843" t="s">
        <v>8139</v>
      </c>
      <c r="B5843" t="s">
        <v>8147</v>
      </c>
      <c r="D5843" t="s">
        <v>8110</v>
      </c>
      <c r="E5843" s="6" t="str">
        <f>VLOOKUP(D5843,'Step 1b-Current GLMT'!A:B,2,FALSE)</f>
        <v xml:space="preserve">PAC - Programs : Perform Arts Center : Other Wages - Classified </v>
      </c>
      <c r="F5843" s="422" t="s">
        <v>1877</v>
      </c>
      <c r="H5843" t="str">
        <f t="shared" si="305"/>
        <v>3720</v>
      </c>
      <c r="I5843" t="str">
        <f t="shared" si="304"/>
        <v xml:space="preserve"> </v>
      </c>
      <c r="J5843" t="str">
        <f t="shared" si="306"/>
        <v>E1602</v>
      </c>
      <c r="K5843">
        <f>VLOOKUP(D5843,'Step 1b-Current GLMT'!A:C,3,FALSE)</f>
        <v>300027</v>
      </c>
    </row>
    <row r="5844" spans="1:11" s="6" customFormat="1" x14ac:dyDescent="0.25">
      <c r="A5844" t="s">
        <v>8143</v>
      </c>
      <c r="B5844" t="s">
        <v>8170</v>
      </c>
      <c r="D5844" t="s">
        <v>8110</v>
      </c>
      <c r="E5844" s="6" t="str">
        <f>VLOOKUP(D5844,'Step 1b-Current GLMT'!A:B,2,FALSE)</f>
        <v xml:space="preserve">PAC - Programs : Perform Arts Center : Other Wages - Classified </v>
      </c>
      <c r="F5844" s="422" t="s">
        <v>1877</v>
      </c>
      <c r="H5844" t="str">
        <f t="shared" si="305"/>
        <v>3725</v>
      </c>
      <c r="I5844" t="str">
        <f t="shared" si="304"/>
        <v xml:space="preserve"> </v>
      </c>
      <c r="J5844" t="str">
        <f t="shared" si="306"/>
        <v>E1602</v>
      </c>
      <c r="K5844">
        <f>VLOOKUP(D5844,'Step 1b-Current GLMT'!A:C,3,FALSE)</f>
        <v>300027</v>
      </c>
    </row>
    <row r="5845" spans="1:11" s="6" customFormat="1" x14ac:dyDescent="0.25">
      <c r="A5845" t="s">
        <v>8113</v>
      </c>
      <c r="B5845" t="s">
        <v>8178</v>
      </c>
      <c r="D5845" t="s">
        <v>8110</v>
      </c>
      <c r="E5845" s="6" t="str">
        <f>VLOOKUP(D5845,'Step 1b-Current GLMT'!A:B,2,FALSE)</f>
        <v xml:space="preserve">PAC - Programs : Perform Arts Center : Other Wages - Classified </v>
      </c>
      <c r="F5845" s="422" t="s">
        <v>1877</v>
      </c>
      <c r="H5845" t="str">
        <f t="shared" si="305"/>
        <v>3750</v>
      </c>
      <c r="I5845" t="str">
        <f t="shared" si="304"/>
        <v xml:space="preserve"> </v>
      </c>
      <c r="J5845" t="str">
        <f t="shared" si="306"/>
        <v>E1602</v>
      </c>
      <c r="K5845">
        <f>VLOOKUP(D5845,'Step 1b-Current GLMT'!A:C,3,FALSE)</f>
        <v>300027</v>
      </c>
    </row>
    <row r="5846" spans="1:11" s="6" customFormat="1" x14ac:dyDescent="0.25">
      <c r="A5846" t="s">
        <v>8135</v>
      </c>
      <c r="B5846" t="s">
        <v>8185</v>
      </c>
      <c r="D5846" t="s">
        <v>8110</v>
      </c>
      <c r="E5846" s="6" t="str">
        <f>VLOOKUP(D5846,'Step 1b-Current GLMT'!A:B,2,FALSE)</f>
        <v xml:space="preserve">PAC - Programs : Perform Arts Center : Other Wages - Classified </v>
      </c>
      <c r="F5846" s="422" t="s">
        <v>1877</v>
      </c>
      <c r="H5846" t="str">
        <f t="shared" si="305"/>
        <v>3765</v>
      </c>
      <c r="I5846" t="str">
        <f t="shared" si="304"/>
        <v xml:space="preserve"> </v>
      </c>
      <c r="J5846" t="str">
        <f t="shared" si="306"/>
        <v>E1602</v>
      </c>
      <c r="K5846">
        <f>VLOOKUP(D5846,'Step 1b-Current GLMT'!A:C,3,FALSE)</f>
        <v>300027</v>
      </c>
    </row>
    <row r="5847" spans="1:11" s="6" customFormat="1" x14ac:dyDescent="0.25">
      <c r="A5847" t="s">
        <v>8111</v>
      </c>
      <c r="B5847" t="s">
        <v>8112</v>
      </c>
      <c r="D5847" t="s">
        <v>8110</v>
      </c>
      <c r="E5847" s="6" t="str">
        <f>VLOOKUP(D5847,'Step 1b-Current GLMT'!A:B,2,FALSE)</f>
        <v xml:space="preserve">PAC - Programs : Perform Arts Center : Other Wages - Classified </v>
      </c>
      <c r="F5847" s="422" t="s">
        <v>1877</v>
      </c>
      <c r="H5847" t="str">
        <f t="shared" si="305"/>
        <v>3700</v>
      </c>
      <c r="I5847" t="str">
        <f t="shared" si="304"/>
        <v xml:space="preserve"> </v>
      </c>
      <c r="J5847" t="str">
        <f t="shared" si="306"/>
        <v>E1603</v>
      </c>
      <c r="K5847">
        <f>VLOOKUP(D5847,'Step 1b-Current GLMT'!A:C,3,FALSE)</f>
        <v>300027</v>
      </c>
    </row>
    <row r="5848" spans="1:11" s="6" customFormat="1" x14ac:dyDescent="0.25">
      <c r="A5848" t="s">
        <v>8148</v>
      </c>
      <c r="B5848" t="s">
        <v>8149</v>
      </c>
      <c r="D5848" t="s">
        <v>8110</v>
      </c>
      <c r="E5848" s="6" t="str">
        <f>VLOOKUP(D5848,'Step 1b-Current GLMT'!A:B,2,FALSE)</f>
        <v xml:space="preserve">PAC - Programs : Perform Arts Center : Other Wages - Classified </v>
      </c>
      <c r="F5848" s="422" t="s">
        <v>1877</v>
      </c>
      <c r="H5848" t="str">
        <f t="shared" si="305"/>
        <v>3720</v>
      </c>
      <c r="I5848" t="str">
        <f t="shared" si="304"/>
        <v xml:space="preserve"> </v>
      </c>
      <c r="J5848" t="str">
        <f t="shared" si="306"/>
        <v>E1603</v>
      </c>
      <c r="K5848">
        <f>VLOOKUP(D5848,'Step 1b-Current GLMT'!A:C,3,FALSE)</f>
        <v>300027</v>
      </c>
    </row>
    <row r="5849" spans="1:11" s="6" customFormat="1" x14ac:dyDescent="0.25">
      <c r="A5849" t="s">
        <v>8115</v>
      </c>
      <c r="B5849" t="s">
        <v>8171</v>
      </c>
      <c r="D5849" t="s">
        <v>8110</v>
      </c>
      <c r="E5849" s="6" t="str">
        <f>VLOOKUP(D5849,'Step 1b-Current GLMT'!A:B,2,FALSE)</f>
        <v xml:space="preserve">PAC - Programs : Perform Arts Center : Other Wages - Classified </v>
      </c>
      <c r="F5849" s="422" t="s">
        <v>1877</v>
      </c>
      <c r="H5849" t="str">
        <f t="shared" si="305"/>
        <v>3725</v>
      </c>
      <c r="I5849" t="str">
        <f t="shared" si="304"/>
        <v xml:space="preserve"> </v>
      </c>
      <c r="J5849" t="str">
        <f t="shared" si="306"/>
        <v>E1603</v>
      </c>
      <c r="K5849">
        <f>VLOOKUP(D5849,'Step 1b-Current GLMT'!A:C,3,FALSE)</f>
        <v>300027</v>
      </c>
    </row>
    <row r="5850" spans="1:11" s="6" customFormat="1" x14ac:dyDescent="0.25">
      <c r="A5850" t="s">
        <v>8179</v>
      </c>
      <c r="B5850" t="s">
        <v>8180</v>
      </c>
      <c r="D5850" t="s">
        <v>8110</v>
      </c>
      <c r="E5850" s="6" t="str">
        <f>VLOOKUP(D5850,'Step 1b-Current GLMT'!A:B,2,FALSE)</f>
        <v xml:space="preserve">PAC - Programs : Perform Arts Center : Other Wages - Classified </v>
      </c>
      <c r="F5850" s="422" t="s">
        <v>1877</v>
      </c>
      <c r="H5850" t="str">
        <f t="shared" si="305"/>
        <v>3750</v>
      </c>
      <c r="I5850" t="str">
        <f t="shared" si="304"/>
        <v xml:space="preserve"> </v>
      </c>
      <c r="J5850" t="str">
        <f t="shared" si="306"/>
        <v>E1603</v>
      </c>
      <c r="K5850">
        <f>VLOOKUP(D5850,'Step 1b-Current GLMT'!A:C,3,FALSE)</f>
        <v>300027</v>
      </c>
    </row>
    <row r="5851" spans="1:11" s="6" customFormat="1" x14ac:dyDescent="0.25">
      <c r="A5851" t="s">
        <v>8131</v>
      </c>
      <c r="B5851" t="s">
        <v>8186</v>
      </c>
      <c r="D5851" t="s">
        <v>8110</v>
      </c>
      <c r="E5851" s="6" t="str">
        <f>VLOOKUP(D5851,'Step 1b-Current GLMT'!A:B,2,FALSE)</f>
        <v xml:space="preserve">PAC - Programs : Perform Arts Center : Other Wages - Classified </v>
      </c>
      <c r="F5851" s="422" t="s">
        <v>1877</v>
      </c>
      <c r="H5851" t="str">
        <f t="shared" si="305"/>
        <v>3765</v>
      </c>
      <c r="I5851" t="str">
        <f t="shared" si="304"/>
        <v xml:space="preserve"> </v>
      </c>
      <c r="J5851" t="str">
        <f t="shared" si="306"/>
        <v>E1603</v>
      </c>
      <c r="K5851">
        <f>VLOOKUP(D5851,'Step 1b-Current GLMT'!A:C,3,FALSE)</f>
        <v>300027</v>
      </c>
    </row>
    <row r="5852" spans="1:11" s="6" customFormat="1" x14ac:dyDescent="0.25">
      <c r="A5852" t="s">
        <v>8113</v>
      </c>
      <c r="B5852" t="s">
        <v>8114</v>
      </c>
      <c r="D5852" t="s">
        <v>8110</v>
      </c>
      <c r="E5852" s="6" t="str">
        <f>VLOOKUP(D5852,'Step 1b-Current GLMT'!A:B,2,FALSE)</f>
        <v xml:space="preserve">PAC - Programs : Perform Arts Center : Other Wages - Classified </v>
      </c>
      <c r="F5852" s="422" t="s">
        <v>1877</v>
      </c>
      <c r="H5852" t="str">
        <f t="shared" si="305"/>
        <v>3700</v>
      </c>
      <c r="I5852" t="str">
        <f t="shared" si="304"/>
        <v xml:space="preserve"> </v>
      </c>
      <c r="J5852" t="str">
        <f t="shared" si="306"/>
        <v>E1604</v>
      </c>
      <c r="K5852">
        <f>VLOOKUP(D5852,'Step 1b-Current GLMT'!A:C,3,FALSE)</f>
        <v>300027</v>
      </c>
    </row>
    <row r="5853" spans="1:11" s="6" customFormat="1" x14ac:dyDescent="0.25">
      <c r="A5853" t="s">
        <v>8150</v>
      </c>
      <c r="B5853" t="s">
        <v>8151</v>
      </c>
      <c r="D5853" t="s">
        <v>8110</v>
      </c>
      <c r="E5853" s="6" t="str">
        <f>VLOOKUP(D5853,'Step 1b-Current GLMT'!A:B,2,FALSE)</f>
        <v xml:space="preserve">PAC - Programs : Perform Arts Center : Other Wages - Classified </v>
      </c>
      <c r="F5853" s="422" t="s">
        <v>1877</v>
      </c>
      <c r="H5853" t="str">
        <f t="shared" si="305"/>
        <v>3720</v>
      </c>
      <c r="I5853" t="str">
        <f t="shared" si="304"/>
        <v xml:space="preserve"> </v>
      </c>
      <c r="J5853" t="str">
        <f t="shared" si="306"/>
        <v>E1604</v>
      </c>
      <c r="K5853">
        <f>VLOOKUP(D5853,'Step 1b-Current GLMT'!A:C,3,FALSE)</f>
        <v>300027</v>
      </c>
    </row>
    <row r="5854" spans="1:11" s="6" customFormat="1" x14ac:dyDescent="0.25">
      <c r="A5854" t="s">
        <v>8108</v>
      </c>
      <c r="B5854" t="s">
        <v>8172</v>
      </c>
      <c r="D5854" t="s">
        <v>8110</v>
      </c>
      <c r="E5854" s="6" t="str">
        <f>VLOOKUP(D5854,'Step 1b-Current GLMT'!A:B,2,FALSE)</f>
        <v xml:space="preserve">PAC - Programs : Perform Arts Center : Other Wages - Classified </v>
      </c>
      <c r="F5854" s="422" t="s">
        <v>1877</v>
      </c>
      <c r="H5854" t="str">
        <f t="shared" si="305"/>
        <v>3725</v>
      </c>
      <c r="I5854" t="str">
        <f t="shared" si="304"/>
        <v xml:space="preserve"> </v>
      </c>
      <c r="J5854" t="str">
        <f t="shared" si="306"/>
        <v>E1604</v>
      </c>
      <c r="K5854">
        <f>VLOOKUP(D5854,'Step 1b-Current GLMT'!A:C,3,FALSE)</f>
        <v>300027</v>
      </c>
    </row>
    <row r="5855" spans="1:11" s="6" customFormat="1" x14ac:dyDescent="0.25">
      <c r="A5855" t="s">
        <v>8181</v>
      </c>
      <c r="B5855" t="s">
        <v>8182</v>
      </c>
      <c r="D5855" t="s">
        <v>8110</v>
      </c>
      <c r="E5855" s="6" t="str">
        <f>VLOOKUP(D5855,'Step 1b-Current GLMT'!A:B,2,FALSE)</f>
        <v xml:space="preserve">PAC - Programs : Perform Arts Center : Other Wages - Classified </v>
      </c>
      <c r="F5855" s="422" t="s">
        <v>1877</v>
      </c>
      <c r="H5855" t="str">
        <f t="shared" si="305"/>
        <v>3750</v>
      </c>
      <c r="I5855" t="str">
        <f t="shared" si="304"/>
        <v xml:space="preserve"> </v>
      </c>
      <c r="J5855" t="str">
        <f t="shared" si="306"/>
        <v>E1604</v>
      </c>
      <c r="K5855">
        <f>VLOOKUP(D5855,'Step 1b-Current GLMT'!A:C,3,FALSE)</f>
        <v>300027</v>
      </c>
    </row>
    <row r="5856" spans="1:11" s="6" customFormat="1" x14ac:dyDescent="0.25">
      <c r="A5856" t="s">
        <v>8187</v>
      </c>
      <c r="B5856" t="s">
        <v>8188</v>
      </c>
      <c r="D5856" t="s">
        <v>8110</v>
      </c>
      <c r="E5856" s="6" t="str">
        <f>VLOOKUP(D5856,'Step 1b-Current GLMT'!A:B,2,FALSE)</f>
        <v xml:space="preserve">PAC - Programs : Perform Arts Center : Other Wages - Classified </v>
      </c>
      <c r="F5856" s="422" t="s">
        <v>1877</v>
      </c>
      <c r="H5856" t="str">
        <f t="shared" si="305"/>
        <v>3765</v>
      </c>
      <c r="I5856" t="str">
        <f t="shared" si="304"/>
        <v xml:space="preserve"> </v>
      </c>
      <c r="J5856" t="str">
        <f t="shared" si="306"/>
        <v>E1604</v>
      </c>
      <c r="K5856">
        <f>VLOOKUP(D5856,'Step 1b-Current GLMT'!A:C,3,FALSE)</f>
        <v>300027</v>
      </c>
    </row>
    <row r="5857" spans="1:11" s="6" customFormat="1" x14ac:dyDescent="0.25">
      <c r="A5857" t="s">
        <v>8115</v>
      </c>
      <c r="B5857" t="s">
        <v>8116</v>
      </c>
      <c r="D5857" t="s">
        <v>8110</v>
      </c>
      <c r="E5857" s="6" t="str">
        <f>VLOOKUP(D5857,'Step 1b-Current GLMT'!A:B,2,FALSE)</f>
        <v xml:space="preserve">PAC - Programs : Perform Arts Center : Other Wages - Classified </v>
      </c>
      <c r="F5857" s="422" t="s">
        <v>1877</v>
      </c>
      <c r="H5857" t="str">
        <f t="shared" si="305"/>
        <v>3700</v>
      </c>
      <c r="I5857" t="str">
        <f t="shared" si="304"/>
        <v xml:space="preserve"> </v>
      </c>
      <c r="J5857" t="str">
        <f t="shared" si="306"/>
        <v>E1605</v>
      </c>
      <c r="K5857">
        <f>VLOOKUP(D5857,'Step 1b-Current GLMT'!A:C,3,FALSE)</f>
        <v>300027</v>
      </c>
    </row>
    <row r="5858" spans="1:11" s="6" customFormat="1" x14ac:dyDescent="0.25">
      <c r="A5858" t="s">
        <v>8121</v>
      </c>
      <c r="B5858" t="s">
        <v>8122</v>
      </c>
      <c r="D5858" t="s">
        <v>8110</v>
      </c>
      <c r="E5858" s="6" t="str">
        <f>VLOOKUP(D5858,'Step 1b-Current GLMT'!A:B,2,FALSE)</f>
        <v xml:space="preserve">PAC - Programs : Perform Arts Center : Other Wages - Classified </v>
      </c>
      <c r="F5858" s="422" t="s">
        <v>1877</v>
      </c>
      <c r="H5858" t="str">
        <f t="shared" si="305"/>
        <v>3710</v>
      </c>
      <c r="I5858" t="str">
        <f t="shared" si="304"/>
        <v xml:space="preserve"> </v>
      </c>
      <c r="J5858" t="str">
        <f t="shared" si="306"/>
        <v>E1605</v>
      </c>
      <c r="K5858">
        <f>VLOOKUP(D5858,'Step 1b-Current GLMT'!A:C,3,FALSE)</f>
        <v>300027</v>
      </c>
    </row>
    <row r="5859" spans="1:11" s="6" customFormat="1" x14ac:dyDescent="0.25">
      <c r="A5859" t="s">
        <v>8135</v>
      </c>
      <c r="B5859" t="s">
        <v>8152</v>
      </c>
      <c r="D5859" t="s">
        <v>8110</v>
      </c>
      <c r="E5859" s="6" t="str">
        <f>VLOOKUP(D5859,'Step 1b-Current GLMT'!A:B,2,FALSE)</f>
        <v xml:space="preserve">PAC - Programs : Perform Arts Center : Other Wages - Classified </v>
      </c>
      <c r="F5859" s="422" t="s">
        <v>1877</v>
      </c>
      <c r="H5859" t="str">
        <f t="shared" si="305"/>
        <v>3720</v>
      </c>
      <c r="I5859" t="str">
        <f t="shared" si="304"/>
        <v xml:space="preserve"> </v>
      </c>
      <c r="J5859" t="str">
        <f t="shared" si="306"/>
        <v>E1605</v>
      </c>
      <c r="K5859">
        <f>VLOOKUP(D5859,'Step 1b-Current GLMT'!A:C,3,FALSE)</f>
        <v>300027</v>
      </c>
    </row>
    <row r="5860" spans="1:11" s="6" customFormat="1" x14ac:dyDescent="0.25">
      <c r="A5860" t="s">
        <v>8121</v>
      </c>
      <c r="B5860" t="s">
        <v>8173</v>
      </c>
      <c r="D5860" t="s">
        <v>8110</v>
      </c>
      <c r="E5860" s="6" t="str">
        <f>VLOOKUP(D5860,'Step 1b-Current GLMT'!A:B,2,FALSE)</f>
        <v xml:space="preserve">PAC - Programs : Perform Arts Center : Other Wages - Classified </v>
      </c>
      <c r="F5860" s="422" t="s">
        <v>1877</v>
      </c>
      <c r="H5860" t="str">
        <f t="shared" si="305"/>
        <v>3725</v>
      </c>
      <c r="I5860" t="str">
        <f t="shared" si="304"/>
        <v xml:space="preserve"> </v>
      </c>
      <c r="J5860" t="str">
        <f t="shared" si="306"/>
        <v>E1605</v>
      </c>
      <c r="K5860">
        <f>VLOOKUP(D5860,'Step 1b-Current GLMT'!A:C,3,FALSE)</f>
        <v>300027</v>
      </c>
    </row>
    <row r="5861" spans="1:11" s="6" customFormat="1" x14ac:dyDescent="0.25">
      <c r="A5861" t="s">
        <v>8123</v>
      </c>
      <c r="B5861" t="s">
        <v>8124</v>
      </c>
      <c r="D5861" t="s">
        <v>8110</v>
      </c>
      <c r="E5861" s="6" t="str">
        <f>VLOOKUP(D5861,'Step 1b-Current GLMT'!A:B,2,FALSE)</f>
        <v xml:space="preserve">PAC - Programs : Perform Arts Center : Other Wages - Classified </v>
      </c>
      <c r="F5861" s="422" t="s">
        <v>1877</v>
      </c>
      <c r="H5861" t="str">
        <f t="shared" si="305"/>
        <v>3710</v>
      </c>
      <c r="I5861" t="str">
        <f t="shared" si="304"/>
        <v xml:space="preserve"> </v>
      </c>
      <c r="J5861" t="str">
        <f t="shared" si="306"/>
        <v>E1606</v>
      </c>
      <c r="K5861">
        <f>VLOOKUP(D5861,'Step 1b-Current GLMT'!A:C,3,FALSE)</f>
        <v>300027</v>
      </c>
    </row>
    <row r="5862" spans="1:11" s="6" customFormat="1" x14ac:dyDescent="0.25">
      <c r="A5862" t="s">
        <v>8137</v>
      </c>
      <c r="B5862" t="s">
        <v>8153</v>
      </c>
      <c r="D5862" t="s">
        <v>8110</v>
      </c>
      <c r="E5862" s="6" t="str">
        <f>VLOOKUP(D5862,'Step 1b-Current GLMT'!A:B,2,FALSE)</f>
        <v xml:space="preserve">PAC - Programs : Perform Arts Center : Other Wages - Classified </v>
      </c>
      <c r="F5862" s="422" t="s">
        <v>1877</v>
      </c>
      <c r="H5862" t="str">
        <f t="shared" si="305"/>
        <v>3720</v>
      </c>
      <c r="I5862" t="str">
        <f t="shared" si="304"/>
        <v xml:space="preserve"> </v>
      </c>
      <c r="J5862" t="str">
        <f t="shared" si="306"/>
        <v>E1606</v>
      </c>
      <c r="K5862">
        <f>VLOOKUP(D5862,'Step 1b-Current GLMT'!A:C,3,FALSE)</f>
        <v>300027</v>
      </c>
    </row>
    <row r="5863" spans="1:11" s="6" customFormat="1" x14ac:dyDescent="0.25">
      <c r="A5863" t="s">
        <v>8125</v>
      </c>
      <c r="B5863" t="s">
        <v>8126</v>
      </c>
      <c r="D5863" t="s">
        <v>8110</v>
      </c>
      <c r="E5863" s="6" t="str">
        <f>VLOOKUP(D5863,'Step 1b-Current GLMT'!A:B,2,FALSE)</f>
        <v xml:space="preserve">PAC - Programs : Perform Arts Center : Other Wages - Classified </v>
      </c>
      <c r="F5863" s="422" t="s">
        <v>1877</v>
      </c>
      <c r="H5863" t="str">
        <f t="shared" si="305"/>
        <v>3710</v>
      </c>
      <c r="I5863" t="str">
        <f t="shared" si="304"/>
        <v xml:space="preserve"> </v>
      </c>
      <c r="J5863" t="str">
        <f t="shared" si="306"/>
        <v>E1607</v>
      </c>
      <c r="K5863">
        <f>VLOOKUP(D5863,'Step 1b-Current GLMT'!A:C,3,FALSE)</f>
        <v>300027</v>
      </c>
    </row>
    <row r="5864" spans="1:11" s="6" customFormat="1" x14ac:dyDescent="0.25">
      <c r="A5864" t="s">
        <v>8111</v>
      </c>
      <c r="B5864" t="s">
        <v>8154</v>
      </c>
      <c r="D5864" t="s">
        <v>8110</v>
      </c>
      <c r="E5864" s="6" t="str">
        <f>VLOOKUP(D5864,'Step 1b-Current GLMT'!A:B,2,FALSE)</f>
        <v xml:space="preserve">PAC - Programs : Perform Arts Center : Other Wages - Classified </v>
      </c>
      <c r="F5864" s="422" t="s">
        <v>1877</v>
      </c>
      <c r="H5864" t="str">
        <f t="shared" si="305"/>
        <v>3720</v>
      </c>
      <c r="I5864" t="str">
        <f t="shared" si="304"/>
        <v xml:space="preserve"> </v>
      </c>
      <c r="J5864" t="str">
        <f t="shared" si="306"/>
        <v>E1607</v>
      </c>
      <c r="K5864">
        <f>VLOOKUP(D5864,'Step 1b-Current GLMT'!A:C,3,FALSE)</f>
        <v>300027</v>
      </c>
    </row>
    <row r="5865" spans="1:11" s="6" customFormat="1" x14ac:dyDescent="0.25">
      <c r="A5865" t="s">
        <v>8135</v>
      </c>
      <c r="B5865" t="s">
        <v>8174</v>
      </c>
      <c r="D5865" t="s">
        <v>8110</v>
      </c>
      <c r="E5865" s="6" t="str">
        <f>VLOOKUP(D5865,'Step 1b-Current GLMT'!A:B,2,FALSE)</f>
        <v xml:space="preserve">PAC - Programs : Perform Arts Center : Other Wages - Classified </v>
      </c>
      <c r="F5865" s="422" t="s">
        <v>1877</v>
      </c>
      <c r="H5865" t="str">
        <f t="shared" si="305"/>
        <v>3725</v>
      </c>
      <c r="I5865" t="str">
        <f t="shared" si="304"/>
        <v xml:space="preserve"> </v>
      </c>
      <c r="J5865" t="str">
        <f t="shared" si="306"/>
        <v>E1607</v>
      </c>
      <c r="K5865">
        <f>VLOOKUP(D5865,'Step 1b-Current GLMT'!A:C,3,FALSE)</f>
        <v>300027</v>
      </c>
    </row>
    <row r="5866" spans="1:11" s="6" customFormat="1" x14ac:dyDescent="0.25">
      <c r="A5866" t="s">
        <v>8121</v>
      </c>
      <c r="B5866" t="s">
        <v>8189</v>
      </c>
      <c r="D5866" t="s">
        <v>8110</v>
      </c>
      <c r="E5866" s="6" t="str">
        <f>VLOOKUP(D5866,'Step 1b-Current GLMT'!A:B,2,FALSE)</f>
        <v xml:space="preserve">PAC - Programs : Perform Arts Center : Other Wages - Classified </v>
      </c>
      <c r="F5866" s="422" t="s">
        <v>1877</v>
      </c>
      <c r="H5866" t="str">
        <f t="shared" si="305"/>
        <v>3765</v>
      </c>
      <c r="I5866" t="str">
        <f t="shared" si="304"/>
        <v xml:space="preserve"> </v>
      </c>
      <c r="J5866" t="str">
        <f t="shared" si="306"/>
        <v>E1607</v>
      </c>
      <c r="K5866">
        <f>VLOOKUP(D5866,'Step 1b-Current GLMT'!A:C,3,FALSE)</f>
        <v>300027</v>
      </c>
    </row>
    <row r="5867" spans="1:11" s="6" customFormat="1" x14ac:dyDescent="0.25">
      <c r="A5867" t="s">
        <v>8127</v>
      </c>
      <c r="B5867" t="s">
        <v>8128</v>
      </c>
      <c r="D5867" t="s">
        <v>8110</v>
      </c>
      <c r="E5867" s="6" t="str">
        <f>VLOOKUP(D5867,'Step 1b-Current GLMT'!A:B,2,FALSE)</f>
        <v xml:space="preserve">PAC - Programs : Perform Arts Center : Other Wages - Classified </v>
      </c>
      <c r="F5867" s="422" t="s">
        <v>1877</v>
      </c>
      <c r="H5867" t="str">
        <f t="shared" si="305"/>
        <v>3710</v>
      </c>
      <c r="I5867" t="str">
        <f t="shared" si="304"/>
        <v xml:space="preserve"> </v>
      </c>
      <c r="J5867" t="str">
        <f t="shared" si="306"/>
        <v>E1608</v>
      </c>
      <c r="K5867">
        <f>VLOOKUP(D5867,'Step 1b-Current GLMT'!A:C,3,FALSE)</f>
        <v>300027</v>
      </c>
    </row>
    <row r="5868" spans="1:11" s="6" customFormat="1" x14ac:dyDescent="0.25">
      <c r="A5868" t="s">
        <v>8115</v>
      </c>
      <c r="B5868" t="s">
        <v>8155</v>
      </c>
      <c r="D5868" t="s">
        <v>8110</v>
      </c>
      <c r="E5868" s="6" t="str">
        <f>VLOOKUP(D5868,'Step 1b-Current GLMT'!A:B,2,FALSE)</f>
        <v xml:space="preserve">PAC - Programs : Perform Arts Center : Other Wages - Classified </v>
      </c>
      <c r="F5868" s="422" t="s">
        <v>1877</v>
      </c>
      <c r="H5868" t="str">
        <f t="shared" si="305"/>
        <v>3720</v>
      </c>
      <c r="I5868" t="str">
        <f t="shared" si="304"/>
        <v xml:space="preserve"> </v>
      </c>
      <c r="J5868" t="str">
        <f t="shared" si="306"/>
        <v>E1608</v>
      </c>
      <c r="K5868">
        <f>VLOOKUP(D5868,'Step 1b-Current GLMT'!A:C,3,FALSE)</f>
        <v>300027</v>
      </c>
    </row>
    <row r="5869" spans="1:11" s="6" customFormat="1" x14ac:dyDescent="0.25">
      <c r="A5869" t="s">
        <v>8113</v>
      </c>
      <c r="B5869" t="s">
        <v>8175</v>
      </c>
      <c r="D5869" t="s">
        <v>8110</v>
      </c>
      <c r="E5869" s="6" t="str">
        <f>VLOOKUP(D5869,'Step 1b-Current GLMT'!A:B,2,FALSE)</f>
        <v xml:space="preserve">PAC - Programs : Perform Arts Center : Other Wages - Classified </v>
      </c>
      <c r="F5869" s="422" t="s">
        <v>1877</v>
      </c>
      <c r="H5869" t="str">
        <f t="shared" si="305"/>
        <v>3725</v>
      </c>
      <c r="I5869" t="str">
        <f t="shared" si="304"/>
        <v xml:space="preserve"> </v>
      </c>
      <c r="J5869" t="str">
        <f t="shared" si="306"/>
        <v>E1608</v>
      </c>
      <c r="K5869">
        <f>VLOOKUP(D5869,'Step 1b-Current GLMT'!A:C,3,FALSE)</f>
        <v>300027</v>
      </c>
    </row>
    <row r="5870" spans="1:11" s="6" customFormat="1" x14ac:dyDescent="0.25">
      <c r="A5870" t="s">
        <v>8129</v>
      </c>
      <c r="B5870" t="s">
        <v>8130</v>
      </c>
      <c r="D5870" t="s">
        <v>8110</v>
      </c>
      <c r="E5870" s="6" t="str">
        <f>VLOOKUP(D5870,'Step 1b-Current GLMT'!A:B,2,FALSE)</f>
        <v xml:space="preserve">PAC - Programs : Perform Arts Center : Other Wages - Classified </v>
      </c>
      <c r="F5870" s="422" t="s">
        <v>1877</v>
      </c>
      <c r="H5870" t="str">
        <f t="shared" si="305"/>
        <v>3710</v>
      </c>
      <c r="I5870" t="str">
        <f t="shared" si="304"/>
        <v xml:space="preserve"> </v>
      </c>
      <c r="J5870" t="str">
        <f t="shared" si="306"/>
        <v>E1609</v>
      </c>
      <c r="K5870">
        <f>VLOOKUP(D5870,'Step 1b-Current GLMT'!A:C,3,FALSE)</f>
        <v>300027</v>
      </c>
    </row>
    <row r="5871" spans="1:11" s="6" customFormat="1" x14ac:dyDescent="0.25">
      <c r="A5871" t="s">
        <v>8156</v>
      </c>
      <c r="B5871" t="s">
        <v>8157</v>
      </c>
      <c r="D5871" t="s">
        <v>8110</v>
      </c>
      <c r="E5871" s="6" t="str">
        <f>VLOOKUP(D5871,'Step 1b-Current GLMT'!A:B,2,FALSE)</f>
        <v xml:space="preserve">PAC - Programs : Perform Arts Center : Other Wages - Classified </v>
      </c>
      <c r="F5871" s="422" t="s">
        <v>1877</v>
      </c>
      <c r="H5871" t="str">
        <f t="shared" si="305"/>
        <v>3720</v>
      </c>
      <c r="I5871" t="str">
        <f t="shared" si="304"/>
        <v xml:space="preserve"> </v>
      </c>
      <c r="J5871" t="str">
        <f t="shared" si="306"/>
        <v>E1609</v>
      </c>
      <c r="K5871">
        <f>VLOOKUP(D5871,'Step 1b-Current GLMT'!A:C,3,FALSE)</f>
        <v>300027</v>
      </c>
    </row>
    <row r="5872" spans="1:11" s="6" customFormat="1" x14ac:dyDescent="0.25">
      <c r="A5872" t="s">
        <v>2888</v>
      </c>
      <c r="B5872" t="s">
        <v>8176</v>
      </c>
      <c r="D5872" t="s">
        <v>8110</v>
      </c>
      <c r="E5872" s="6" t="str">
        <f>VLOOKUP(D5872,'Step 1b-Current GLMT'!A:B,2,FALSE)</f>
        <v xml:space="preserve">PAC - Programs : Perform Arts Center : Other Wages - Classified </v>
      </c>
      <c r="F5872" s="422" t="s">
        <v>1877</v>
      </c>
      <c r="H5872" t="str">
        <f t="shared" si="305"/>
        <v>3725</v>
      </c>
      <c r="I5872" t="str">
        <f t="shared" si="304"/>
        <v xml:space="preserve"> </v>
      </c>
      <c r="J5872" t="str">
        <f t="shared" si="306"/>
        <v>E1609</v>
      </c>
      <c r="K5872">
        <f>VLOOKUP(D5872,'Step 1b-Current GLMT'!A:C,3,FALSE)</f>
        <v>300027</v>
      </c>
    </row>
    <row r="5873" spans="1:11" s="6" customFormat="1" x14ac:dyDescent="0.25">
      <c r="A5873" t="s">
        <v>8190</v>
      </c>
      <c r="B5873" t="s">
        <v>8191</v>
      </c>
      <c r="D5873" t="s">
        <v>8110</v>
      </c>
      <c r="E5873" s="6" t="str">
        <f>VLOOKUP(D5873,'Step 1b-Current GLMT'!A:B,2,FALSE)</f>
        <v xml:space="preserve">PAC - Programs : Perform Arts Center : Other Wages - Classified </v>
      </c>
      <c r="F5873" s="422" t="s">
        <v>1877</v>
      </c>
      <c r="H5873" t="str">
        <f t="shared" si="305"/>
        <v>3765</v>
      </c>
      <c r="I5873" t="str">
        <f t="shared" si="304"/>
        <v xml:space="preserve"> </v>
      </c>
      <c r="J5873" t="str">
        <f t="shared" si="306"/>
        <v>E1609</v>
      </c>
      <c r="K5873">
        <f>VLOOKUP(D5873,'Step 1b-Current GLMT'!A:C,3,FALSE)</f>
        <v>300027</v>
      </c>
    </row>
    <row r="5874" spans="1:11" s="6" customFormat="1" x14ac:dyDescent="0.25">
      <c r="A5874" t="s">
        <v>8131</v>
      </c>
      <c r="B5874" t="s">
        <v>8132</v>
      </c>
      <c r="D5874" t="s">
        <v>8110</v>
      </c>
      <c r="E5874" s="6" t="str">
        <f>VLOOKUP(D5874,'Step 1b-Current GLMT'!A:B,2,FALSE)</f>
        <v xml:space="preserve">PAC - Programs : Perform Arts Center : Other Wages - Classified </v>
      </c>
      <c r="F5874" s="422" t="s">
        <v>1877</v>
      </c>
      <c r="H5874" t="str">
        <f t="shared" si="305"/>
        <v>3710</v>
      </c>
      <c r="I5874" t="str">
        <f t="shared" si="304"/>
        <v xml:space="preserve"> </v>
      </c>
      <c r="J5874" t="str">
        <f t="shared" si="306"/>
        <v>E1610</v>
      </c>
      <c r="K5874">
        <f>VLOOKUP(D5874,'Step 1b-Current GLMT'!A:C,3,FALSE)</f>
        <v>300027</v>
      </c>
    </row>
    <row r="5875" spans="1:11" s="6" customFormat="1" x14ac:dyDescent="0.25">
      <c r="A5875" t="s">
        <v>8117</v>
      </c>
      <c r="B5875" t="s">
        <v>8118</v>
      </c>
      <c r="D5875" t="s">
        <v>8110</v>
      </c>
      <c r="E5875" s="6" t="str">
        <f>VLOOKUP(D5875,'Step 1b-Current GLMT'!A:B,2,FALSE)</f>
        <v xml:space="preserve">PAC - Programs : Perform Arts Center : Other Wages - Classified </v>
      </c>
      <c r="F5875" s="422" t="s">
        <v>1877</v>
      </c>
      <c r="H5875" t="str">
        <f t="shared" si="305"/>
        <v>3700</v>
      </c>
      <c r="I5875" t="str">
        <f t="shared" si="304"/>
        <v xml:space="preserve"> </v>
      </c>
      <c r="J5875" t="str">
        <f t="shared" si="306"/>
        <v>E1611</v>
      </c>
      <c r="K5875">
        <f>VLOOKUP(D5875,'Step 1b-Current GLMT'!A:C,3,FALSE)</f>
        <v>300027</v>
      </c>
    </row>
    <row r="5876" spans="1:11" s="6" customFormat="1" x14ac:dyDescent="0.25">
      <c r="A5876" t="s">
        <v>8111</v>
      </c>
      <c r="B5876" t="s">
        <v>8133</v>
      </c>
      <c r="D5876" t="s">
        <v>8110</v>
      </c>
      <c r="E5876" s="6" t="str">
        <f>VLOOKUP(D5876,'Step 1b-Current GLMT'!A:B,2,FALSE)</f>
        <v xml:space="preserve">PAC - Programs : Perform Arts Center : Other Wages - Classified </v>
      </c>
      <c r="F5876" s="422" t="s">
        <v>1877</v>
      </c>
      <c r="H5876" t="str">
        <f t="shared" si="305"/>
        <v>3710</v>
      </c>
      <c r="I5876" t="str">
        <f t="shared" ref="I5876:I5939" si="307">IF(D5876=0,"0"," ")</f>
        <v xml:space="preserve"> </v>
      </c>
      <c r="J5876" t="str">
        <f t="shared" si="306"/>
        <v>E1611</v>
      </c>
      <c r="K5876">
        <f>VLOOKUP(D5876,'Step 1b-Current GLMT'!A:C,3,FALSE)</f>
        <v>300027</v>
      </c>
    </row>
    <row r="5877" spans="1:11" s="6" customFormat="1" x14ac:dyDescent="0.25">
      <c r="A5877" t="s">
        <v>2888</v>
      </c>
      <c r="B5877" t="s">
        <v>8134</v>
      </c>
      <c r="D5877" t="s">
        <v>8110</v>
      </c>
      <c r="E5877" s="6" t="str">
        <f>VLOOKUP(D5877,'Step 1b-Current GLMT'!A:B,2,FALSE)</f>
        <v xml:space="preserve">PAC - Programs : Perform Arts Center : Other Wages - Classified </v>
      </c>
      <c r="F5877" s="422" t="s">
        <v>1877</v>
      </c>
      <c r="H5877" t="str">
        <f t="shared" si="305"/>
        <v>3710</v>
      </c>
      <c r="I5877" t="str">
        <f t="shared" si="307"/>
        <v xml:space="preserve"> </v>
      </c>
      <c r="J5877" t="str">
        <f t="shared" si="306"/>
        <v>E1612</v>
      </c>
      <c r="K5877">
        <f>VLOOKUP(D5877,'Step 1b-Current GLMT'!A:C,3,FALSE)</f>
        <v>300027</v>
      </c>
    </row>
    <row r="5878" spans="1:11" s="6" customFormat="1" x14ac:dyDescent="0.25">
      <c r="A5878" t="s">
        <v>8158</v>
      </c>
      <c r="B5878" t="s">
        <v>8159</v>
      </c>
      <c r="D5878" t="s">
        <v>8110</v>
      </c>
      <c r="E5878" s="6" t="str">
        <f>VLOOKUP(D5878,'Step 1b-Current GLMT'!A:B,2,FALSE)</f>
        <v xml:space="preserve">PAC - Programs : Perform Arts Center : Other Wages - Classified </v>
      </c>
      <c r="F5878" s="422" t="s">
        <v>1877</v>
      </c>
      <c r="H5878" t="str">
        <f t="shared" si="305"/>
        <v>3720</v>
      </c>
      <c r="I5878" t="str">
        <f t="shared" si="307"/>
        <v xml:space="preserve"> </v>
      </c>
      <c r="J5878" t="str">
        <f t="shared" si="306"/>
        <v>E1612</v>
      </c>
      <c r="K5878">
        <f>VLOOKUP(D5878,'Step 1b-Current GLMT'!A:C,3,FALSE)</f>
        <v>300027</v>
      </c>
    </row>
    <row r="5879" spans="1:11" s="6" customFormat="1" x14ac:dyDescent="0.25">
      <c r="A5879" t="s">
        <v>8135</v>
      </c>
      <c r="B5879" t="s">
        <v>8136</v>
      </c>
      <c r="D5879" t="s">
        <v>8110</v>
      </c>
      <c r="E5879" s="6" t="str">
        <f>VLOOKUP(D5879,'Step 1b-Current GLMT'!A:B,2,FALSE)</f>
        <v xml:space="preserve">PAC - Programs : Perform Arts Center : Other Wages - Classified </v>
      </c>
      <c r="F5879" s="422" t="s">
        <v>1877</v>
      </c>
      <c r="H5879" t="str">
        <f t="shared" si="305"/>
        <v>3710</v>
      </c>
      <c r="I5879" t="str">
        <f t="shared" si="307"/>
        <v xml:space="preserve"> </v>
      </c>
      <c r="J5879" t="str">
        <f t="shared" si="306"/>
        <v>E1613</v>
      </c>
      <c r="K5879">
        <f>VLOOKUP(D5879,'Step 1b-Current GLMT'!A:C,3,FALSE)</f>
        <v>300027</v>
      </c>
    </row>
    <row r="5880" spans="1:11" s="6" customFormat="1" x14ac:dyDescent="0.25">
      <c r="A5880" t="s">
        <v>8137</v>
      </c>
      <c r="B5880" t="s">
        <v>8192</v>
      </c>
      <c r="D5880" t="s">
        <v>8110</v>
      </c>
      <c r="E5880" s="6" t="str">
        <f>VLOOKUP(D5880,'Step 1b-Current GLMT'!A:B,2,FALSE)</f>
        <v xml:space="preserve">PAC - Programs : Perform Arts Center : Other Wages - Classified </v>
      </c>
      <c r="F5880" s="422" t="s">
        <v>1877</v>
      </c>
      <c r="H5880" t="str">
        <f t="shared" si="305"/>
        <v>3765</v>
      </c>
      <c r="I5880" t="str">
        <f t="shared" si="307"/>
        <v xml:space="preserve"> </v>
      </c>
      <c r="J5880" t="str">
        <f t="shared" si="306"/>
        <v>E1613</v>
      </c>
      <c r="K5880">
        <f>VLOOKUP(D5880,'Step 1b-Current GLMT'!A:C,3,FALSE)</f>
        <v>300027</v>
      </c>
    </row>
    <row r="5881" spans="1:11" s="6" customFormat="1" x14ac:dyDescent="0.25">
      <c r="A5881" t="s">
        <v>8137</v>
      </c>
      <c r="B5881" t="s">
        <v>8138</v>
      </c>
      <c r="D5881" t="s">
        <v>8110</v>
      </c>
      <c r="E5881" s="6" t="str">
        <f>VLOOKUP(D5881,'Step 1b-Current GLMT'!A:B,2,FALSE)</f>
        <v xml:space="preserve">PAC - Programs : Perform Arts Center : Other Wages - Classified </v>
      </c>
      <c r="F5881" s="422" t="s">
        <v>1877</v>
      </c>
      <c r="H5881" t="str">
        <f t="shared" si="305"/>
        <v>3710</v>
      </c>
      <c r="I5881" t="str">
        <f t="shared" si="307"/>
        <v xml:space="preserve"> </v>
      </c>
      <c r="J5881" t="str">
        <f t="shared" si="306"/>
        <v>E1614</v>
      </c>
      <c r="K5881">
        <f>VLOOKUP(D5881,'Step 1b-Current GLMT'!A:C,3,FALSE)</f>
        <v>300027</v>
      </c>
    </row>
    <row r="5882" spans="1:11" s="6" customFormat="1" x14ac:dyDescent="0.25">
      <c r="A5882" s="10" t="s">
        <v>8181</v>
      </c>
      <c r="B5882" s="10" t="s">
        <v>20359</v>
      </c>
      <c r="D5882" t="s">
        <v>8110</v>
      </c>
      <c r="E5882" s="6" t="str">
        <f>VLOOKUP(D5882,'Step 1b-Current GLMT'!A:B,2,FALSE)</f>
        <v xml:space="preserve">PAC - Programs : Perform Arts Center : Other Wages - Classified </v>
      </c>
      <c r="F5882" s="422" t="s">
        <v>1877</v>
      </c>
      <c r="H5882" t="str">
        <f t="shared" si="305"/>
        <v>3700</v>
      </c>
      <c r="I5882" t="str">
        <f t="shared" si="307"/>
        <v xml:space="preserve"> </v>
      </c>
      <c r="J5882" t="str">
        <f t="shared" si="306"/>
        <v>E1615</v>
      </c>
      <c r="K5882">
        <f>VLOOKUP(D5882,'Step 1b-Current GLMT'!A:C,3,FALSE)</f>
        <v>300027</v>
      </c>
    </row>
    <row r="5883" spans="1:11" s="6" customFormat="1" x14ac:dyDescent="0.25">
      <c r="A5883" t="s">
        <v>8139</v>
      </c>
      <c r="B5883" t="s">
        <v>8140</v>
      </c>
      <c r="D5883" t="s">
        <v>8110</v>
      </c>
      <c r="E5883" s="6" t="str">
        <f>VLOOKUP(D5883,'Step 1b-Current GLMT'!A:B,2,FALSE)</f>
        <v xml:space="preserve">PAC - Programs : Perform Arts Center : Other Wages - Classified </v>
      </c>
      <c r="F5883" s="422" t="s">
        <v>1877</v>
      </c>
      <c r="H5883" t="str">
        <f t="shared" si="305"/>
        <v>3710</v>
      </c>
      <c r="I5883" t="str">
        <f t="shared" si="307"/>
        <v xml:space="preserve"> </v>
      </c>
      <c r="J5883" t="str">
        <f t="shared" si="306"/>
        <v>E1615</v>
      </c>
      <c r="K5883">
        <f>VLOOKUP(D5883,'Step 1b-Current GLMT'!A:C,3,FALSE)</f>
        <v>300027</v>
      </c>
    </row>
    <row r="5884" spans="1:11" s="6" customFormat="1" x14ac:dyDescent="0.25">
      <c r="A5884" t="s">
        <v>8111</v>
      </c>
      <c r="B5884" t="s">
        <v>8193</v>
      </c>
      <c r="D5884" t="s">
        <v>8110</v>
      </c>
      <c r="E5884" s="6" t="str">
        <f>VLOOKUP(D5884,'Step 1b-Current GLMT'!A:B,2,FALSE)</f>
        <v xml:space="preserve">PAC - Programs : Perform Arts Center : Other Wages - Classified </v>
      </c>
      <c r="F5884" s="422" t="s">
        <v>1877</v>
      </c>
      <c r="H5884" t="str">
        <f t="shared" si="305"/>
        <v>3765</v>
      </c>
      <c r="I5884" t="str">
        <f t="shared" si="307"/>
        <v xml:space="preserve"> </v>
      </c>
      <c r="J5884" t="str">
        <f t="shared" si="306"/>
        <v>E1615</v>
      </c>
      <c r="K5884">
        <f>VLOOKUP(D5884,'Step 1b-Current GLMT'!A:C,3,FALSE)</f>
        <v>300027</v>
      </c>
    </row>
    <row r="5885" spans="1:11" s="6" customFormat="1" x14ac:dyDescent="0.25">
      <c r="A5885" t="s">
        <v>8141</v>
      </c>
      <c r="B5885" t="s">
        <v>8142</v>
      </c>
      <c r="D5885" t="s">
        <v>8110</v>
      </c>
      <c r="E5885" s="6" t="str">
        <f>VLOOKUP(D5885,'Step 1b-Current GLMT'!A:B,2,FALSE)</f>
        <v xml:space="preserve">PAC - Programs : Perform Arts Center : Other Wages - Classified </v>
      </c>
      <c r="F5885" s="422" t="s">
        <v>1877</v>
      </c>
      <c r="H5885" t="str">
        <f t="shared" si="305"/>
        <v>3710</v>
      </c>
      <c r="I5885" t="str">
        <f t="shared" si="307"/>
        <v xml:space="preserve"> </v>
      </c>
      <c r="J5885" t="str">
        <f t="shared" si="306"/>
        <v>E1616</v>
      </c>
      <c r="K5885">
        <f>VLOOKUP(D5885,'Step 1b-Current GLMT'!A:C,3,FALSE)</f>
        <v>300027</v>
      </c>
    </row>
    <row r="5886" spans="1:11" s="6" customFormat="1" x14ac:dyDescent="0.25">
      <c r="A5886" t="s">
        <v>8194</v>
      </c>
      <c r="B5886" t="s">
        <v>8195</v>
      </c>
      <c r="D5886" t="s">
        <v>8110</v>
      </c>
      <c r="E5886" s="6" t="str">
        <f>VLOOKUP(D5886,'Step 1b-Current GLMT'!A:B,2,FALSE)</f>
        <v xml:space="preserve">PAC - Programs : Perform Arts Center : Other Wages - Classified </v>
      </c>
      <c r="F5886" s="422" t="s">
        <v>1877</v>
      </c>
      <c r="H5886" t="str">
        <f t="shared" si="305"/>
        <v>3765</v>
      </c>
      <c r="I5886" t="str">
        <f t="shared" si="307"/>
        <v xml:space="preserve"> </v>
      </c>
      <c r="J5886" t="str">
        <f t="shared" si="306"/>
        <v>E1616</v>
      </c>
      <c r="K5886">
        <f>VLOOKUP(D5886,'Step 1b-Current GLMT'!A:C,3,FALSE)</f>
        <v>300027</v>
      </c>
    </row>
    <row r="5887" spans="1:11" s="6" customFormat="1" x14ac:dyDescent="0.25">
      <c r="A5887" t="s">
        <v>8143</v>
      </c>
      <c r="B5887" t="s">
        <v>8144</v>
      </c>
      <c r="D5887" t="s">
        <v>8110</v>
      </c>
      <c r="E5887" s="6" t="str">
        <f>VLOOKUP(D5887,'Step 1b-Current GLMT'!A:B,2,FALSE)</f>
        <v xml:space="preserve">PAC - Programs : Perform Arts Center : Other Wages - Classified </v>
      </c>
      <c r="F5887" s="422" t="s">
        <v>1877</v>
      </c>
      <c r="H5887" t="str">
        <f t="shared" si="305"/>
        <v>3710</v>
      </c>
      <c r="I5887" t="str">
        <f t="shared" si="307"/>
        <v xml:space="preserve"> </v>
      </c>
      <c r="J5887" t="str">
        <f t="shared" si="306"/>
        <v>E1617</v>
      </c>
      <c r="K5887">
        <f>VLOOKUP(D5887,'Step 1b-Current GLMT'!A:C,3,FALSE)</f>
        <v>300027</v>
      </c>
    </row>
    <row r="5888" spans="1:11" s="6" customFormat="1" x14ac:dyDescent="0.25">
      <c r="A5888" t="s">
        <v>8196</v>
      </c>
      <c r="B5888" t="s">
        <v>8197</v>
      </c>
      <c r="D5888" t="s">
        <v>8110</v>
      </c>
      <c r="E5888" s="6" t="str">
        <f>VLOOKUP(D5888,'Step 1b-Current GLMT'!A:B,2,FALSE)</f>
        <v xml:space="preserve">PAC - Programs : Perform Arts Center : Other Wages - Classified </v>
      </c>
      <c r="F5888" s="422" t="s">
        <v>1877</v>
      </c>
      <c r="H5888" t="str">
        <f t="shared" si="305"/>
        <v>3765</v>
      </c>
      <c r="I5888" t="str">
        <f t="shared" si="307"/>
        <v xml:space="preserve"> </v>
      </c>
      <c r="J5888" t="str">
        <f t="shared" si="306"/>
        <v>E1617</v>
      </c>
      <c r="K5888">
        <f>VLOOKUP(D5888,'Step 1b-Current GLMT'!A:C,3,FALSE)</f>
        <v>300027</v>
      </c>
    </row>
    <row r="5889" spans="1:11" s="6" customFormat="1" x14ac:dyDescent="0.25">
      <c r="A5889" t="s">
        <v>8115</v>
      </c>
      <c r="B5889" t="s">
        <v>8145</v>
      </c>
      <c r="D5889" t="s">
        <v>8110</v>
      </c>
      <c r="E5889" s="6" t="str">
        <f>VLOOKUP(D5889,'Step 1b-Current GLMT'!A:B,2,FALSE)</f>
        <v xml:space="preserve">PAC - Programs : Perform Arts Center : Other Wages - Classified </v>
      </c>
      <c r="F5889" s="422" t="s">
        <v>1877</v>
      </c>
      <c r="H5889" t="str">
        <f t="shared" si="305"/>
        <v>3710</v>
      </c>
      <c r="I5889" t="str">
        <f t="shared" si="307"/>
        <v xml:space="preserve"> </v>
      </c>
      <c r="J5889" t="str">
        <f t="shared" si="306"/>
        <v>E1618</v>
      </c>
      <c r="K5889">
        <f>VLOOKUP(D5889,'Step 1b-Current GLMT'!A:C,3,FALSE)</f>
        <v>300027</v>
      </c>
    </row>
    <row r="5890" spans="1:11" s="6" customFormat="1" x14ac:dyDescent="0.25">
      <c r="A5890" t="s">
        <v>8198</v>
      </c>
      <c r="B5890" t="s">
        <v>8199</v>
      </c>
      <c r="D5890" t="s">
        <v>8110</v>
      </c>
      <c r="E5890" s="6" t="str">
        <f>VLOOKUP(D5890,'Step 1b-Current GLMT'!A:B,2,FALSE)</f>
        <v xml:space="preserve">PAC - Programs : Perform Arts Center : Other Wages - Classified </v>
      </c>
      <c r="F5890" s="422" t="s">
        <v>1877</v>
      </c>
      <c r="H5890" t="str">
        <f t="shared" ref="H5890:H5953" si="308">RIGHT(B5890,4)</f>
        <v>3765</v>
      </c>
      <c r="I5890" t="str">
        <f t="shared" si="307"/>
        <v xml:space="preserve"> </v>
      </c>
      <c r="J5890" t="str">
        <f t="shared" ref="J5890:J5953" si="309">MID(B5890,7,5)</f>
        <v>E1618</v>
      </c>
      <c r="K5890">
        <f>VLOOKUP(D5890,'Step 1b-Current GLMT'!A:C,3,FALSE)</f>
        <v>300027</v>
      </c>
    </row>
    <row r="5891" spans="1:11" s="6" customFormat="1" x14ac:dyDescent="0.25">
      <c r="A5891" t="s">
        <v>8160</v>
      </c>
      <c r="B5891" t="s">
        <v>8161</v>
      </c>
      <c r="D5891" t="s">
        <v>8110</v>
      </c>
      <c r="E5891" s="6" t="str">
        <f>VLOOKUP(D5891,'Step 1b-Current GLMT'!A:B,2,FALSE)</f>
        <v xml:space="preserve">PAC - Programs : Perform Arts Center : Other Wages - Classified </v>
      </c>
      <c r="F5891" s="422" t="s">
        <v>1877</v>
      </c>
      <c r="H5891" t="str">
        <f t="shared" si="308"/>
        <v>3720</v>
      </c>
      <c r="I5891" t="str">
        <f t="shared" si="307"/>
        <v xml:space="preserve"> </v>
      </c>
      <c r="J5891" t="str">
        <f t="shared" si="309"/>
        <v>E1619</v>
      </c>
      <c r="K5891">
        <f>VLOOKUP(D5891,'Step 1b-Current GLMT'!A:C,3,FALSE)</f>
        <v>300027</v>
      </c>
    </row>
    <row r="5892" spans="1:11" s="6" customFormat="1" x14ac:dyDescent="0.25">
      <c r="A5892" t="s">
        <v>8200</v>
      </c>
      <c r="B5892" t="s">
        <v>8201</v>
      </c>
      <c r="D5892" t="s">
        <v>8110</v>
      </c>
      <c r="E5892" s="6" t="str">
        <f>VLOOKUP(D5892,'Step 1b-Current GLMT'!A:B,2,FALSE)</f>
        <v xml:space="preserve">PAC - Programs : Perform Arts Center : Other Wages - Classified </v>
      </c>
      <c r="F5892" s="422" t="s">
        <v>1877</v>
      </c>
      <c r="H5892" t="str">
        <f t="shared" si="308"/>
        <v>3765</v>
      </c>
      <c r="I5892" t="str">
        <f t="shared" si="307"/>
        <v xml:space="preserve"> </v>
      </c>
      <c r="J5892" t="str">
        <f t="shared" si="309"/>
        <v>E1620</v>
      </c>
      <c r="K5892">
        <f>VLOOKUP(D5892,'Step 1b-Current GLMT'!A:C,3,FALSE)</f>
        <v>300027</v>
      </c>
    </row>
    <row r="5893" spans="1:11" s="6" customFormat="1" x14ac:dyDescent="0.25">
      <c r="A5893" t="s">
        <v>8202</v>
      </c>
      <c r="B5893" t="s">
        <v>8203</v>
      </c>
      <c r="D5893" t="s">
        <v>8110</v>
      </c>
      <c r="E5893" s="6" t="str">
        <f>VLOOKUP(D5893,'Step 1b-Current GLMT'!A:B,2,FALSE)</f>
        <v xml:space="preserve">PAC - Programs : Perform Arts Center : Other Wages - Classified </v>
      </c>
      <c r="F5893" s="422" t="s">
        <v>1877</v>
      </c>
      <c r="H5893" t="str">
        <f t="shared" si="308"/>
        <v>3765</v>
      </c>
      <c r="I5893" t="str">
        <f t="shared" si="307"/>
        <v xml:space="preserve"> </v>
      </c>
      <c r="J5893" t="str">
        <f t="shared" si="309"/>
        <v>E1622</v>
      </c>
      <c r="K5893">
        <f>VLOOKUP(D5893,'Step 1b-Current GLMT'!A:C,3,FALSE)</f>
        <v>300027</v>
      </c>
    </row>
    <row r="5894" spans="1:11" s="6" customFormat="1" x14ac:dyDescent="0.25">
      <c r="A5894" t="s">
        <v>8162</v>
      </c>
      <c r="B5894" t="s">
        <v>8163</v>
      </c>
      <c r="D5894" t="s">
        <v>8110</v>
      </c>
      <c r="E5894" s="6" t="str">
        <f>VLOOKUP(D5894,'Step 1b-Current GLMT'!A:B,2,FALSE)</f>
        <v xml:space="preserve">PAC - Programs : Perform Arts Center : Other Wages - Classified </v>
      </c>
      <c r="F5894" s="422" t="s">
        <v>1877</v>
      </c>
      <c r="H5894" t="str">
        <f t="shared" si="308"/>
        <v>3720</v>
      </c>
      <c r="I5894" t="str">
        <f t="shared" si="307"/>
        <v xml:space="preserve"> </v>
      </c>
      <c r="J5894" t="str">
        <f t="shared" si="309"/>
        <v>E1623</v>
      </c>
      <c r="K5894">
        <f>VLOOKUP(D5894,'Step 1b-Current GLMT'!A:C,3,FALSE)</f>
        <v>300027</v>
      </c>
    </row>
    <row r="5895" spans="1:11" s="6" customFormat="1" x14ac:dyDescent="0.25">
      <c r="A5895" t="s">
        <v>8127</v>
      </c>
      <c r="B5895" t="s">
        <v>8204</v>
      </c>
      <c r="D5895" t="s">
        <v>8110</v>
      </c>
      <c r="E5895" s="6" t="str">
        <f>VLOOKUP(D5895,'Step 1b-Current GLMT'!A:B,2,FALSE)</f>
        <v xml:space="preserve">PAC - Programs : Perform Arts Center : Other Wages - Classified </v>
      </c>
      <c r="F5895" s="422" t="s">
        <v>1877</v>
      </c>
      <c r="H5895" t="str">
        <f t="shared" si="308"/>
        <v>3765</v>
      </c>
      <c r="I5895" t="str">
        <f t="shared" si="307"/>
        <v xml:space="preserve"> </v>
      </c>
      <c r="J5895" t="str">
        <f t="shared" si="309"/>
        <v>E1623</v>
      </c>
      <c r="K5895">
        <f>VLOOKUP(D5895,'Step 1b-Current GLMT'!A:C,3,FALSE)</f>
        <v>300027</v>
      </c>
    </row>
    <row r="5896" spans="1:11" s="6" customFormat="1" x14ac:dyDescent="0.25">
      <c r="A5896" t="s">
        <v>2888</v>
      </c>
      <c r="B5896" t="s">
        <v>8164</v>
      </c>
      <c r="D5896" t="s">
        <v>8110</v>
      </c>
      <c r="E5896" s="6" t="str">
        <f>VLOOKUP(D5896,'Step 1b-Current GLMT'!A:B,2,FALSE)</f>
        <v xml:space="preserve">PAC - Programs : Perform Arts Center : Other Wages - Classified </v>
      </c>
      <c r="F5896" s="422" t="s">
        <v>1877</v>
      </c>
      <c r="H5896" t="str">
        <f t="shared" si="308"/>
        <v>3720</v>
      </c>
      <c r="I5896" t="str">
        <f t="shared" si="307"/>
        <v xml:space="preserve"> </v>
      </c>
      <c r="J5896" t="str">
        <f t="shared" si="309"/>
        <v>E1624</v>
      </c>
      <c r="K5896">
        <f>VLOOKUP(D5896,'Step 1b-Current GLMT'!A:C,3,FALSE)</f>
        <v>300027</v>
      </c>
    </row>
    <row r="5897" spans="1:11" s="6" customFormat="1" x14ac:dyDescent="0.25">
      <c r="A5897" t="s">
        <v>8113</v>
      </c>
      <c r="B5897" t="s">
        <v>8205</v>
      </c>
      <c r="D5897" t="s">
        <v>8110</v>
      </c>
      <c r="E5897" s="6" t="str">
        <f>VLOOKUP(D5897,'Step 1b-Current GLMT'!A:B,2,FALSE)</f>
        <v xml:space="preserve">PAC - Programs : Perform Arts Center : Other Wages - Classified </v>
      </c>
      <c r="F5897" s="422" t="s">
        <v>1877</v>
      </c>
      <c r="H5897" t="str">
        <f t="shared" si="308"/>
        <v>3765</v>
      </c>
      <c r="I5897" t="str">
        <f t="shared" si="307"/>
        <v xml:space="preserve"> </v>
      </c>
      <c r="J5897" t="str">
        <f t="shared" si="309"/>
        <v>E1624</v>
      </c>
      <c r="K5897">
        <f>VLOOKUP(D5897,'Step 1b-Current GLMT'!A:C,3,FALSE)</f>
        <v>300027</v>
      </c>
    </row>
    <row r="5898" spans="1:11" s="6" customFormat="1" x14ac:dyDescent="0.25">
      <c r="A5898" t="s">
        <v>8206</v>
      </c>
      <c r="B5898" t="s">
        <v>8207</v>
      </c>
      <c r="D5898" t="s">
        <v>8110</v>
      </c>
      <c r="E5898" s="6" t="str">
        <f>VLOOKUP(D5898,'Step 1b-Current GLMT'!A:B,2,FALSE)</f>
        <v xml:space="preserve">PAC - Programs : Perform Arts Center : Other Wages - Classified </v>
      </c>
      <c r="F5898" s="422" t="s">
        <v>1877</v>
      </c>
      <c r="H5898" t="str">
        <f t="shared" si="308"/>
        <v>3765</v>
      </c>
      <c r="I5898" t="str">
        <f t="shared" si="307"/>
        <v xml:space="preserve"> </v>
      </c>
      <c r="J5898" t="str">
        <f t="shared" si="309"/>
        <v>E1625</v>
      </c>
      <c r="K5898">
        <f>VLOOKUP(D5898,'Step 1b-Current GLMT'!A:C,3,FALSE)</f>
        <v>300027</v>
      </c>
    </row>
    <row r="5899" spans="1:11" s="6" customFormat="1" x14ac:dyDescent="0.25">
      <c r="A5899" t="s">
        <v>8139</v>
      </c>
      <c r="B5899" t="s">
        <v>8208</v>
      </c>
      <c r="D5899" t="s">
        <v>8110</v>
      </c>
      <c r="E5899" s="6" t="str">
        <f>VLOOKUP(D5899,'Step 1b-Current GLMT'!A:B,2,FALSE)</f>
        <v xml:space="preserve">PAC - Programs : Perform Arts Center : Other Wages - Classified </v>
      </c>
      <c r="F5899" s="422" t="s">
        <v>1877</v>
      </c>
      <c r="H5899" t="str">
        <f t="shared" si="308"/>
        <v>3765</v>
      </c>
      <c r="I5899" t="str">
        <f t="shared" si="307"/>
        <v xml:space="preserve"> </v>
      </c>
      <c r="J5899" t="str">
        <f t="shared" si="309"/>
        <v>E1626</v>
      </c>
      <c r="K5899">
        <f>VLOOKUP(D5899,'Step 1b-Current GLMT'!A:C,3,FALSE)</f>
        <v>300027</v>
      </c>
    </row>
    <row r="5900" spans="1:11" s="6" customFormat="1" x14ac:dyDescent="0.25">
      <c r="A5900" t="s">
        <v>8115</v>
      </c>
      <c r="B5900" t="s">
        <v>8209</v>
      </c>
      <c r="D5900" t="s">
        <v>8110</v>
      </c>
      <c r="E5900" s="6" t="str">
        <f>VLOOKUP(D5900,'Step 1b-Current GLMT'!A:B,2,FALSE)</f>
        <v xml:space="preserve">PAC - Programs : Perform Arts Center : Other Wages - Classified </v>
      </c>
      <c r="F5900" s="422" t="s">
        <v>1877</v>
      </c>
      <c r="H5900" t="str">
        <f t="shared" si="308"/>
        <v>3765</v>
      </c>
      <c r="I5900" t="str">
        <f t="shared" si="307"/>
        <v xml:space="preserve"> </v>
      </c>
      <c r="J5900" t="str">
        <f t="shared" si="309"/>
        <v>E1627</v>
      </c>
      <c r="K5900">
        <f>VLOOKUP(D5900,'Step 1b-Current GLMT'!A:C,3,FALSE)</f>
        <v>300027</v>
      </c>
    </row>
    <row r="5901" spans="1:11" s="6" customFormat="1" x14ac:dyDescent="0.25">
      <c r="A5901" t="s">
        <v>8143</v>
      </c>
      <c r="B5901" t="s">
        <v>8210</v>
      </c>
      <c r="D5901" t="s">
        <v>8110</v>
      </c>
      <c r="E5901" s="6" t="str">
        <f>VLOOKUP(D5901,'Step 1b-Current GLMT'!A:B,2,FALSE)</f>
        <v xml:space="preserve">PAC - Programs : Perform Arts Center : Other Wages - Classified </v>
      </c>
      <c r="F5901" s="422" t="s">
        <v>1877</v>
      </c>
      <c r="H5901" t="str">
        <f t="shared" si="308"/>
        <v>3765</v>
      </c>
      <c r="I5901" t="str">
        <f t="shared" si="307"/>
        <v xml:space="preserve"> </v>
      </c>
      <c r="J5901" t="str">
        <f t="shared" si="309"/>
        <v>E1628</v>
      </c>
      <c r="K5901">
        <f>VLOOKUP(D5901,'Step 1b-Current GLMT'!A:C,3,FALSE)</f>
        <v>300027</v>
      </c>
    </row>
    <row r="5902" spans="1:11" s="6" customFormat="1" x14ac:dyDescent="0.25">
      <c r="A5902" t="s">
        <v>2888</v>
      </c>
      <c r="B5902" t="s">
        <v>8211</v>
      </c>
      <c r="D5902" t="s">
        <v>8110</v>
      </c>
      <c r="E5902" s="6" t="str">
        <f>VLOOKUP(D5902,'Step 1b-Current GLMT'!A:B,2,FALSE)</f>
        <v xml:space="preserve">PAC - Programs : Perform Arts Center : Other Wages - Classified </v>
      </c>
      <c r="F5902" s="422" t="s">
        <v>1877</v>
      </c>
      <c r="H5902" t="str">
        <f t="shared" si="308"/>
        <v>3765</v>
      </c>
      <c r="I5902" t="str">
        <f t="shared" si="307"/>
        <v xml:space="preserve"> </v>
      </c>
      <c r="J5902" t="str">
        <f t="shared" si="309"/>
        <v>E1629</v>
      </c>
      <c r="K5902">
        <f>VLOOKUP(D5902,'Step 1b-Current GLMT'!A:C,3,FALSE)</f>
        <v>300027</v>
      </c>
    </row>
    <row r="5903" spans="1:11" s="6" customFormat="1" x14ac:dyDescent="0.25">
      <c r="A5903" t="s">
        <v>8165</v>
      </c>
      <c r="B5903" t="s">
        <v>8166</v>
      </c>
      <c r="D5903" t="s">
        <v>8110</v>
      </c>
      <c r="E5903" s="6" t="str">
        <f>VLOOKUP(D5903,'Step 1b-Current GLMT'!A:B,2,FALSE)</f>
        <v xml:space="preserve">PAC - Programs : Perform Arts Center : Other Wages - Classified </v>
      </c>
      <c r="F5903" s="422" t="s">
        <v>1877</v>
      </c>
      <c r="H5903" t="str">
        <f t="shared" si="308"/>
        <v>3720</v>
      </c>
      <c r="I5903" t="str">
        <f t="shared" si="307"/>
        <v xml:space="preserve"> </v>
      </c>
      <c r="J5903" t="str">
        <f t="shared" si="309"/>
        <v>E1656</v>
      </c>
      <c r="K5903">
        <f>VLOOKUP(D5903,'Step 1b-Current GLMT'!A:C,3,FALSE)</f>
        <v>300027</v>
      </c>
    </row>
    <row r="5904" spans="1:11" s="6" customFormat="1" x14ac:dyDescent="0.25">
      <c r="A5904" t="s">
        <v>8167</v>
      </c>
      <c r="B5904" t="s">
        <v>8168</v>
      </c>
      <c r="D5904" t="s">
        <v>8110</v>
      </c>
      <c r="E5904" s="6" t="str">
        <f>VLOOKUP(D5904,'Step 1b-Current GLMT'!A:B,2,FALSE)</f>
        <v xml:space="preserve">PAC - Programs : Perform Arts Center : Other Wages - Classified </v>
      </c>
      <c r="F5904" s="422" t="s">
        <v>1877</v>
      </c>
      <c r="H5904" t="str">
        <f t="shared" si="308"/>
        <v>3720</v>
      </c>
      <c r="I5904" t="str">
        <f t="shared" si="307"/>
        <v xml:space="preserve"> </v>
      </c>
      <c r="J5904" t="str">
        <f t="shared" si="309"/>
        <v>E1657</v>
      </c>
      <c r="K5904">
        <f>VLOOKUP(D5904,'Step 1b-Current GLMT'!A:C,3,FALSE)</f>
        <v>300027</v>
      </c>
    </row>
    <row r="5905" spans="1:11" s="6" customFormat="1" x14ac:dyDescent="0.25">
      <c r="A5905" t="s">
        <v>415</v>
      </c>
      <c r="B5905" t="s">
        <v>8212</v>
      </c>
      <c r="D5905" t="s">
        <v>8214</v>
      </c>
      <c r="E5905" s="6" t="str">
        <f>VLOOKUP(D5905,'Step 1b-Current GLMT'!A:B,2,FALSE)</f>
        <v xml:space="preserve">PAC - Programs : Perform Arts Center : Student Wages </v>
      </c>
      <c r="F5905" s="422" t="s">
        <v>1877</v>
      </c>
      <c r="H5905" t="str">
        <f t="shared" si="308"/>
        <v>3700</v>
      </c>
      <c r="I5905" t="str">
        <f t="shared" si="307"/>
        <v xml:space="preserve"> </v>
      </c>
      <c r="J5905" t="str">
        <f t="shared" si="309"/>
        <v>E1800</v>
      </c>
      <c r="K5905">
        <f>VLOOKUP(D5905,'Step 1b-Current GLMT'!A:C,3,FALSE)</f>
        <v>300027</v>
      </c>
    </row>
    <row r="5906" spans="1:11" s="6" customFormat="1" x14ac:dyDescent="0.25">
      <c r="A5906" t="s">
        <v>415</v>
      </c>
      <c r="B5906" t="s">
        <v>8213</v>
      </c>
      <c r="D5906" t="s">
        <v>8214</v>
      </c>
      <c r="E5906" s="6" t="str">
        <f>VLOOKUP(D5906,'Step 1b-Current GLMT'!A:B,2,FALSE)</f>
        <v xml:space="preserve">PAC - Programs : Perform Arts Center : Student Wages </v>
      </c>
      <c r="F5906" s="422" t="s">
        <v>1877</v>
      </c>
      <c r="H5906" t="str">
        <f t="shared" si="308"/>
        <v>3710</v>
      </c>
      <c r="I5906" t="str">
        <f t="shared" si="307"/>
        <v xml:space="preserve"> </v>
      </c>
      <c r="J5906" t="str">
        <f t="shared" si="309"/>
        <v>E1800</v>
      </c>
      <c r="K5906">
        <f>VLOOKUP(D5906,'Step 1b-Current GLMT'!A:C,3,FALSE)</f>
        <v>300027</v>
      </c>
    </row>
    <row r="5907" spans="1:11" s="6" customFormat="1" x14ac:dyDescent="0.25">
      <c r="A5907" t="s">
        <v>415</v>
      </c>
      <c r="B5907" t="s">
        <v>8215</v>
      </c>
      <c r="D5907" t="s">
        <v>8214</v>
      </c>
      <c r="E5907" s="6" t="str">
        <f>VLOOKUP(D5907,'Step 1b-Current GLMT'!A:B,2,FALSE)</f>
        <v xml:space="preserve">PAC - Programs : Perform Arts Center : Student Wages </v>
      </c>
      <c r="F5907" s="422" t="s">
        <v>1877</v>
      </c>
      <c r="H5907" t="str">
        <f t="shared" si="308"/>
        <v>3720</v>
      </c>
      <c r="I5907" t="str">
        <f t="shared" si="307"/>
        <v xml:space="preserve"> </v>
      </c>
      <c r="J5907" t="str">
        <f t="shared" si="309"/>
        <v>E1800</v>
      </c>
      <c r="K5907">
        <f>VLOOKUP(D5907,'Step 1b-Current GLMT'!A:C,3,FALSE)</f>
        <v>300027</v>
      </c>
    </row>
    <row r="5908" spans="1:11" s="6" customFormat="1" x14ac:dyDescent="0.25">
      <c r="A5908" t="s">
        <v>415</v>
      </c>
      <c r="B5908" t="s">
        <v>8216</v>
      </c>
      <c r="D5908" t="s">
        <v>8214</v>
      </c>
      <c r="E5908" s="6" t="str">
        <f>VLOOKUP(D5908,'Step 1b-Current GLMT'!A:B,2,FALSE)</f>
        <v xml:space="preserve">PAC - Programs : Perform Arts Center : Student Wages </v>
      </c>
      <c r="F5908" s="422" t="s">
        <v>1877</v>
      </c>
      <c r="H5908" t="str">
        <f t="shared" si="308"/>
        <v>3725</v>
      </c>
      <c r="I5908" t="str">
        <f t="shared" si="307"/>
        <v xml:space="preserve"> </v>
      </c>
      <c r="J5908" t="str">
        <f t="shared" si="309"/>
        <v>E1800</v>
      </c>
      <c r="K5908">
        <f>VLOOKUP(D5908,'Step 1b-Current GLMT'!A:C,3,FALSE)</f>
        <v>300027</v>
      </c>
    </row>
    <row r="5909" spans="1:11" s="6" customFormat="1" x14ac:dyDescent="0.25">
      <c r="A5909" t="s">
        <v>415</v>
      </c>
      <c r="B5909" t="s">
        <v>8217</v>
      </c>
      <c r="D5909" t="s">
        <v>8214</v>
      </c>
      <c r="E5909" s="6" t="str">
        <f>VLOOKUP(D5909,'Step 1b-Current GLMT'!A:B,2,FALSE)</f>
        <v xml:space="preserve">PAC - Programs : Perform Arts Center : Student Wages </v>
      </c>
      <c r="F5909" s="422" t="s">
        <v>1877</v>
      </c>
      <c r="H5909" t="str">
        <f t="shared" si="308"/>
        <v>3755</v>
      </c>
      <c r="I5909" t="str">
        <f t="shared" si="307"/>
        <v xml:space="preserve"> </v>
      </c>
      <c r="J5909" t="str">
        <f t="shared" si="309"/>
        <v>E1800</v>
      </c>
      <c r="K5909">
        <f>VLOOKUP(D5909,'Step 1b-Current GLMT'!A:C,3,FALSE)</f>
        <v>300027</v>
      </c>
    </row>
    <row r="5910" spans="1:11" s="6" customFormat="1" x14ac:dyDescent="0.25">
      <c r="A5910" t="s">
        <v>415</v>
      </c>
      <c r="B5910" t="s">
        <v>8218</v>
      </c>
      <c r="D5910" t="s">
        <v>8214</v>
      </c>
      <c r="E5910" s="6" t="str">
        <f>VLOOKUP(D5910,'Step 1b-Current GLMT'!A:B,2,FALSE)</f>
        <v xml:space="preserve">PAC - Programs : Perform Arts Center : Student Wages </v>
      </c>
      <c r="F5910" s="422" t="s">
        <v>1877</v>
      </c>
      <c r="H5910" t="str">
        <f t="shared" si="308"/>
        <v>3765</v>
      </c>
      <c r="I5910" t="str">
        <f t="shared" si="307"/>
        <v xml:space="preserve"> </v>
      </c>
      <c r="J5910" t="str">
        <f t="shared" si="309"/>
        <v>E1800</v>
      </c>
      <c r="K5910">
        <f>VLOOKUP(D5910,'Step 1b-Current GLMT'!A:C,3,FALSE)</f>
        <v>300027</v>
      </c>
    </row>
    <row r="5911" spans="1:11" s="6" customFormat="1" x14ac:dyDescent="0.25">
      <c r="A5911" t="s">
        <v>482</v>
      </c>
      <c r="B5911" t="s">
        <v>8219</v>
      </c>
      <c r="D5911" t="s">
        <v>21169</v>
      </c>
      <c r="E5911" s="6" t="str">
        <f>VLOOKUP(D5911,'Step 1b-Current GLMT'!A:B,2,FALSE)</f>
        <v xml:space="preserve">PAC - Programs : Perform Arts Center : State Retirement </v>
      </c>
      <c r="F5911" s="422" t="s">
        <v>1877</v>
      </c>
      <c r="H5911" t="str">
        <f t="shared" si="308"/>
        <v>3700</v>
      </c>
      <c r="I5911" t="str">
        <f t="shared" si="307"/>
        <v xml:space="preserve"> </v>
      </c>
      <c r="J5911" t="str">
        <f t="shared" si="309"/>
        <v>E2300</v>
      </c>
      <c r="K5911">
        <f>VLOOKUP(D5911,'Step 1b-Current GLMT'!A:C,3,FALSE)</f>
        <v>300027</v>
      </c>
    </row>
    <row r="5912" spans="1:11" s="6" customFormat="1" x14ac:dyDescent="0.25">
      <c r="A5912" t="s">
        <v>482</v>
      </c>
      <c r="B5912" t="s">
        <v>8220</v>
      </c>
      <c r="D5912" t="s">
        <v>21169</v>
      </c>
      <c r="E5912" s="6" t="str">
        <f>VLOOKUP(D5912,'Step 1b-Current GLMT'!A:B,2,FALSE)</f>
        <v xml:space="preserve">PAC - Programs : Perform Arts Center : State Retirement </v>
      </c>
      <c r="F5912" s="422" t="s">
        <v>1877</v>
      </c>
      <c r="H5912" t="str">
        <f t="shared" si="308"/>
        <v>3710</v>
      </c>
      <c r="I5912" t="str">
        <f t="shared" si="307"/>
        <v xml:space="preserve"> </v>
      </c>
      <c r="J5912" t="str">
        <f t="shared" si="309"/>
        <v>E2300</v>
      </c>
      <c r="K5912">
        <f>VLOOKUP(D5912,'Step 1b-Current GLMT'!A:C,3,FALSE)</f>
        <v>300027</v>
      </c>
    </row>
    <row r="5913" spans="1:11" s="6" customFormat="1" x14ac:dyDescent="0.25">
      <c r="A5913" t="s">
        <v>482</v>
      </c>
      <c r="B5913" t="s">
        <v>8221</v>
      </c>
      <c r="D5913" t="s">
        <v>21169</v>
      </c>
      <c r="E5913" s="6" t="str">
        <f>VLOOKUP(D5913,'Step 1b-Current GLMT'!A:B,2,FALSE)</f>
        <v xml:space="preserve">PAC - Programs : Perform Arts Center : State Retirement </v>
      </c>
      <c r="F5913" s="422" t="s">
        <v>1877</v>
      </c>
      <c r="H5913" t="str">
        <f t="shared" si="308"/>
        <v>3720</v>
      </c>
      <c r="I5913" t="str">
        <f t="shared" si="307"/>
        <v xml:space="preserve"> </v>
      </c>
      <c r="J5913" t="str">
        <f t="shared" si="309"/>
        <v>E2300</v>
      </c>
      <c r="K5913">
        <f>VLOOKUP(D5913,'Step 1b-Current GLMT'!A:C,3,FALSE)</f>
        <v>300027</v>
      </c>
    </row>
    <row r="5914" spans="1:11" s="6" customFormat="1" x14ac:dyDescent="0.25">
      <c r="A5914" t="s">
        <v>482</v>
      </c>
      <c r="B5914" t="s">
        <v>8222</v>
      </c>
      <c r="D5914" t="s">
        <v>21169</v>
      </c>
      <c r="E5914" s="6" t="str">
        <f>VLOOKUP(D5914,'Step 1b-Current GLMT'!A:B,2,FALSE)</f>
        <v xml:space="preserve">PAC - Programs : Perform Arts Center : State Retirement </v>
      </c>
      <c r="F5914" s="422" t="s">
        <v>1877</v>
      </c>
      <c r="H5914" t="str">
        <f t="shared" si="308"/>
        <v>3725</v>
      </c>
      <c r="I5914" t="str">
        <f t="shared" si="307"/>
        <v xml:space="preserve"> </v>
      </c>
      <c r="J5914" t="str">
        <f t="shared" si="309"/>
        <v>E2300</v>
      </c>
      <c r="K5914">
        <f>VLOOKUP(D5914,'Step 1b-Current GLMT'!A:C,3,FALSE)</f>
        <v>300027</v>
      </c>
    </row>
    <row r="5915" spans="1:11" s="6" customFormat="1" x14ac:dyDescent="0.25">
      <c r="A5915" t="s">
        <v>482</v>
      </c>
      <c r="B5915" t="s">
        <v>8223</v>
      </c>
      <c r="D5915" t="s">
        <v>21169</v>
      </c>
      <c r="E5915" s="6" t="str">
        <f>VLOOKUP(D5915,'Step 1b-Current GLMT'!A:B,2,FALSE)</f>
        <v xml:space="preserve">PAC - Programs : Perform Arts Center : State Retirement </v>
      </c>
      <c r="F5915" s="422" t="s">
        <v>1877</v>
      </c>
      <c r="H5915" t="str">
        <f t="shared" si="308"/>
        <v>3750</v>
      </c>
      <c r="I5915" t="str">
        <f t="shared" si="307"/>
        <v xml:space="preserve"> </v>
      </c>
      <c r="J5915" t="str">
        <f t="shared" si="309"/>
        <v>E2300</v>
      </c>
      <c r="K5915">
        <f>VLOOKUP(D5915,'Step 1b-Current GLMT'!A:C,3,FALSE)</f>
        <v>300027</v>
      </c>
    </row>
    <row r="5916" spans="1:11" s="6" customFormat="1" x14ac:dyDescent="0.25">
      <c r="A5916" t="s">
        <v>482</v>
      </c>
      <c r="B5916" t="s">
        <v>8224</v>
      </c>
      <c r="D5916" t="s">
        <v>21169</v>
      </c>
      <c r="E5916" s="6" t="str">
        <f>VLOOKUP(D5916,'Step 1b-Current GLMT'!A:B,2,FALSE)</f>
        <v xml:space="preserve">PAC - Programs : Perform Arts Center : State Retirement </v>
      </c>
      <c r="F5916" s="422" t="s">
        <v>1877</v>
      </c>
      <c r="H5916" t="str">
        <f t="shared" si="308"/>
        <v>3755</v>
      </c>
      <c r="I5916" t="str">
        <f t="shared" si="307"/>
        <v xml:space="preserve"> </v>
      </c>
      <c r="J5916" t="str">
        <f t="shared" si="309"/>
        <v>E2300</v>
      </c>
      <c r="K5916">
        <f>VLOOKUP(D5916,'Step 1b-Current GLMT'!A:C,3,FALSE)</f>
        <v>300027</v>
      </c>
    </row>
    <row r="5917" spans="1:11" s="6" customFormat="1" x14ac:dyDescent="0.25">
      <c r="A5917" t="s">
        <v>482</v>
      </c>
      <c r="B5917" t="s">
        <v>8225</v>
      </c>
      <c r="D5917" t="s">
        <v>21169</v>
      </c>
      <c r="E5917" s="6" t="str">
        <f>VLOOKUP(D5917,'Step 1b-Current GLMT'!A:B,2,FALSE)</f>
        <v xml:space="preserve">PAC - Programs : Perform Arts Center : State Retirement </v>
      </c>
      <c r="F5917" s="422" t="s">
        <v>1877</v>
      </c>
      <c r="H5917" t="str">
        <f t="shared" si="308"/>
        <v>3765</v>
      </c>
      <c r="I5917" t="str">
        <f t="shared" si="307"/>
        <v xml:space="preserve"> </v>
      </c>
      <c r="J5917" t="str">
        <f t="shared" si="309"/>
        <v>E2300</v>
      </c>
      <c r="K5917">
        <f>VLOOKUP(D5917,'Step 1b-Current GLMT'!A:C,3,FALSE)</f>
        <v>300027</v>
      </c>
    </row>
    <row r="5918" spans="1:11" s="6" customFormat="1" x14ac:dyDescent="0.25">
      <c r="A5918" t="s">
        <v>484</v>
      </c>
      <c r="B5918" t="s">
        <v>8226</v>
      </c>
      <c r="D5918" t="s">
        <v>21171</v>
      </c>
      <c r="E5918" s="6" t="str">
        <f>VLOOKUP(D5918,'Step 1b-Current GLMT'!A:B,2,FALSE)</f>
        <v xml:space="preserve">PAC - Programs : Perform Arts Center : Social Security </v>
      </c>
      <c r="F5918" s="422" t="s">
        <v>1877</v>
      </c>
      <c r="H5918" t="str">
        <f t="shared" si="308"/>
        <v>3700</v>
      </c>
      <c r="I5918" t="str">
        <f t="shared" si="307"/>
        <v xml:space="preserve"> </v>
      </c>
      <c r="J5918" t="str">
        <f t="shared" si="309"/>
        <v>E2302</v>
      </c>
      <c r="K5918">
        <f>VLOOKUP(D5918,'Step 1b-Current GLMT'!A:C,3,FALSE)</f>
        <v>300027</v>
      </c>
    </row>
    <row r="5919" spans="1:11" s="6" customFormat="1" x14ac:dyDescent="0.25">
      <c r="A5919" t="s">
        <v>484</v>
      </c>
      <c r="B5919" t="s">
        <v>8227</v>
      </c>
      <c r="D5919" t="s">
        <v>21171</v>
      </c>
      <c r="E5919" s="6" t="str">
        <f>VLOOKUP(D5919,'Step 1b-Current GLMT'!A:B,2,FALSE)</f>
        <v xml:space="preserve">PAC - Programs : Perform Arts Center : Social Security </v>
      </c>
      <c r="F5919" s="422" t="s">
        <v>1877</v>
      </c>
      <c r="H5919" t="str">
        <f t="shared" si="308"/>
        <v>3710</v>
      </c>
      <c r="I5919" t="str">
        <f t="shared" si="307"/>
        <v xml:space="preserve"> </v>
      </c>
      <c r="J5919" t="str">
        <f t="shared" si="309"/>
        <v>E2302</v>
      </c>
      <c r="K5919">
        <f>VLOOKUP(D5919,'Step 1b-Current GLMT'!A:C,3,FALSE)</f>
        <v>300027</v>
      </c>
    </row>
    <row r="5920" spans="1:11" s="6" customFormat="1" x14ac:dyDescent="0.25">
      <c r="A5920" t="s">
        <v>484</v>
      </c>
      <c r="B5920" t="s">
        <v>8228</v>
      </c>
      <c r="D5920" t="s">
        <v>21171</v>
      </c>
      <c r="E5920" s="6" t="str">
        <f>VLOOKUP(D5920,'Step 1b-Current GLMT'!A:B,2,FALSE)</f>
        <v xml:space="preserve">PAC - Programs : Perform Arts Center : Social Security </v>
      </c>
      <c r="F5920" s="422" t="s">
        <v>1877</v>
      </c>
      <c r="H5920" t="str">
        <f t="shared" si="308"/>
        <v>3720</v>
      </c>
      <c r="I5920" t="str">
        <f t="shared" si="307"/>
        <v xml:space="preserve"> </v>
      </c>
      <c r="J5920" t="str">
        <f t="shared" si="309"/>
        <v>E2302</v>
      </c>
      <c r="K5920">
        <f>VLOOKUP(D5920,'Step 1b-Current GLMT'!A:C,3,FALSE)</f>
        <v>300027</v>
      </c>
    </row>
    <row r="5921" spans="1:11" s="6" customFormat="1" x14ac:dyDescent="0.25">
      <c r="A5921" t="s">
        <v>484</v>
      </c>
      <c r="B5921" t="s">
        <v>8229</v>
      </c>
      <c r="D5921" t="s">
        <v>21171</v>
      </c>
      <c r="E5921" s="6" t="str">
        <f>VLOOKUP(D5921,'Step 1b-Current GLMT'!A:B,2,FALSE)</f>
        <v xml:space="preserve">PAC - Programs : Perform Arts Center : Social Security </v>
      </c>
      <c r="F5921" s="422" t="s">
        <v>1877</v>
      </c>
      <c r="H5921" t="str">
        <f t="shared" si="308"/>
        <v>3725</v>
      </c>
      <c r="I5921" t="str">
        <f t="shared" si="307"/>
        <v xml:space="preserve"> </v>
      </c>
      <c r="J5921" t="str">
        <f t="shared" si="309"/>
        <v>E2302</v>
      </c>
      <c r="K5921">
        <f>VLOOKUP(D5921,'Step 1b-Current GLMT'!A:C,3,FALSE)</f>
        <v>300027</v>
      </c>
    </row>
    <row r="5922" spans="1:11" s="6" customFormat="1" x14ac:dyDescent="0.25">
      <c r="A5922" t="s">
        <v>484</v>
      </c>
      <c r="B5922" t="s">
        <v>8230</v>
      </c>
      <c r="D5922" t="s">
        <v>21171</v>
      </c>
      <c r="E5922" s="6" t="str">
        <f>VLOOKUP(D5922,'Step 1b-Current GLMT'!A:B,2,FALSE)</f>
        <v xml:space="preserve">PAC - Programs : Perform Arts Center : Social Security </v>
      </c>
      <c r="F5922" s="422" t="s">
        <v>1877</v>
      </c>
      <c r="H5922" t="str">
        <f t="shared" si="308"/>
        <v>3750</v>
      </c>
      <c r="I5922" t="str">
        <f t="shared" si="307"/>
        <v xml:space="preserve"> </v>
      </c>
      <c r="J5922" t="str">
        <f t="shared" si="309"/>
        <v>E2302</v>
      </c>
      <c r="K5922">
        <f>VLOOKUP(D5922,'Step 1b-Current GLMT'!A:C,3,FALSE)</f>
        <v>300027</v>
      </c>
    </row>
    <row r="5923" spans="1:11" s="6" customFormat="1" x14ac:dyDescent="0.25">
      <c r="A5923" t="s">
        <v>484</v>
      </c>
      <c r="B5923" t="s">
        <v>8231</v>
      </c>
      <c r="D5923" t="s">
        <v>21171</v>
      </c>
      <c r="E5923" s="6" t="str">
        <f>VLOOKUP(D5923,'Step 1b-Current GLMT'!A:B,2,FALSE)</f>
        <v xml:space="preserve">PAC - Programs : Perform Arts Center : Social Security </v>
      </c>
      <c r="F5923" s="422" t="s">
        <v>1877</v>
      </c>
      <c r="H5923" t="str">
        <f t="shared" si="308"/>
        <v>3755</v>
      </c>
      <c r="I5923" t="str">
        <f t="shared" si="307"/>
        <v xml:space="preserve"> </v>
      </c>
      <c r="J5923" t="str">
        <f t="shared" si="309"/>
        <v>E2302</v>
      </c>
      <c r="K5923">
        <f>VLOOKUP(D5923,'Step 1b-Current GLMT'!A:C,3,FALSE)</f>
        <v>300027</v>
      </c>
    </row>
    <row r="5924" spans="1:11" s="6" customFormat="1" x14ac:dyDescent="0.25">
      <c r="A5924" t="s">
        <v>484</v>
      </c>
      <c r="B5924" t="s">
        <v>8232</v>
      </c>
      <c r="D5924" t="s">
        <v>21171</v>
      </c>
      <c r="E5924" s="6" t="str">
        <f>VLOOKUP(D5924,'Step 1b-Current GLMT'!A:B,2,FALSE)</f>
        <v xml:space="preserve">PAC - Programs : Perform Arts Center : Social Security </v>
      </c>
      <c r="F5924" s="422" t="s">
        <v>1877</v>
      </c>
      <c r="H5924" t="str">
        <f t="shared" si="308"/>
        <v>3765</v>
      </c>
      <c r="I5924" t="str">
        <f t="shared" si="307"/>
        <v xml:space="preserve"> </v>
      </c>
      <c r="J5924" t="str">
        <f t="shared" si="309"/>
        <v>E2302</v>
      </c>
      <c r="K5924">
        <f>VLOOKUP(D5924,'Step 1b-Current GLMT'!A:C,3,FALSE)</f>
        <v>300027</v>
      </c>
    </row>
    <row r="5925" spans="1:11" s="6" customFormat="1" x14ac:dyDescent="0.25">
      <c r="A5925" t="s">
        <v>689</v>
      </c>
      <c r="B5925" t="s">
        <v>8247</v>
      </c>
      <c r="D5925" t="s">
        <v>21171</v>
      </c>
      <c r="E5925" s="6" t="str">
        <f>VLOOKUP(D5925,'Step 1b-Current GLMT'!A:B,2,FALSE)</f>
        <v xml:space="preserve">PAC - Programs : Perform Arts Center : Social Security </v>
      </c>
      <c r="F5925" s="422" t="s">
        <v>1877</v>
      </c>
      <c r="H5925" t="str">
        <f t="shared" si="308"/>
        <v>3700</v>
      </c>
      <c r="I5925" t="str">
        <f t="shared" si="307"/>
        <v xml:space="preserve"> </v>
      </c>
      <c r="J5925" t="str">
        <f t="shared" si="309"/>
        <v>E2402</v>
      </c>
      <c r="K5925">
        <f>VLOOKUP(D5925,'Step 1b-Current GLMT'!A:C,3,FALSE)</f>
        <v>300027</v>
      </c>
    </row>
    <row r="5926" spans="1:11" s="6" customFormat="1" x14ac:dyDescent="0.25">
      <c r="A5926" t="s">
        <v>689</v>
      </c>
      <c r="B5926" t="s">
        <v>8248</v>
      </c>
      <c r="D5926" t="s">
        <v>21171</v>
      </c>
      <c r="E5926" s="6" t="str">
        <f>VLOOKUP(D5926,'Step 1b-Current GLMT'!A:B,2,FALSE)</f>
        <v xml:space="preserve">PAC - Programs : Perform Arts Center : Social Security </v>
      </c>
      <c r="F5926" s="422" t="s">
        <v>1877</v>
      </c>
      <c r="H5926" t="str">
        <f t="shared" si="308"/>
        <v>3710</v>
      </c>
      <c r="I5926" t="str">
        <f t="shared" si="307"/>
        <v xml:space="preserve"> </v>
      </c>
      <c r="J5926" t="str">
        <f t="shared" si="309"/>
        <v>E2402</v>
      </c>
      <c r="K5926">
        <f>VLOOKUP(D5926,'Step 1b-Current GLMT'!A:C,3,FALSE)</f>
        <v>300027</v>
      </c>
    </row>
    <row r="5927" spans="1:11" s="6" customFormat="1" x14ac:dyDescent="0.25">
      <c r="A5927" t="s">
        <v>689</v>
      </c>
      <c r="B5927" t="s">
        <v>8249</v>
      </c>
      <c r="D5927" t="s">
        <v>21171</v>
      </c>
      <c r="E5927" s="6" t="str">
        <f>VLOOKUP(D5927,'Step 1b-Current GLMT'!A:B,2,FALSE)</f>
        <v xml:space="preserve">PAC - Programs : Perform Arts Center : Social Security </v>
      </c>
      <c r="F5927" s="422" t="s">
        <v>1877</v>
      </c>
      <c r="H5927" t="str">
        <f t="shared" si="308"/>
        <v>3720</v>
      </c>
      <c r="I5927" t="str">
        <f t="shared" si="307"/>
        <v xml:space="preserve"> </v>
      </c>
      <c r="J5927" t="str">
        <f t="shared" si="309"/>
        <v>E2402</v>
      </c>
      <c r="K5927">
        <f>VLOOKUP(D5927,'Step 1b-Current GLMT'!A:C,3,FALSE)</f>
        <v>300027</v>
      </c>
    </row>
    <row r="5928" spans="1:11" s="6" customFormat="1" x14ac:dyDescent="0.25">
      <c r="A5928" t="s">
        <v>689</v>
      </c>
      <c r="B5928" t="s">
        <v>8250</v>
      </c>
      <c r="D5928" t="s">
        <v>21171</v>
      </c>
      <c r="E5928" s="6" t="str">
        <f>VLOOKUP(D5928,'Step 1b-Current GLMT'!A:B,2,FALSE)</f>
        <v xml:space="preserve">PAC - Programs : Perform Arts Center : Social Security </v>
      </c>
      <c r="F5928" s="422" t="s">
        <v>1877</v>
      </c>
      <c r="H5928" t="str">
        <f t="shared" si="308"/>
        <v>3765</v>
      </c>
      <c r="I5928" t="str">
        <f t="shared" si="307"/>
        <v xml:space="preserve"> </v>
      </c>
      <c r="J5928" t="str">
        <f t="shared" si="309"/>
        <v>E2402</v>
      </c>
      <c r="K5928">
        <f>VLOOKUP(D5928,'Step 1b-Current GLMT'!A:C,3,FALSE)</f>
        <v>300027</v>
      </c>
    </row>
    <row r="5929" spans="1:11" s="6" customFormat="1" x14ac:dyDescent="0.25">
      <c r="A5929" t="s">
        <v>486</v>
      </c>
      <c r="B5929" t="s">
        <v>8233</v>
      </c>
      <c r="D5929" t="s">
        <v>21173</v>
      </c>
      <c r="E5929" s="6" t="str">
        <f>VLOOKUP(D5929,'Step 1b-Current GLMT'!A:B,2,FALSE)</f>
        <v xml:space="preserve">PAC - Programs : Perform Arts Center : Workers Compensation </v>
      </c>
      <c r="F5929" s="422" t="s">
        <v>1877</v>
      </c>
      <c r="H5929" t="str">
        <f t="shared" si="308"/>
        <v>3700</v>
      </c>
      <c r="I5929" t="str">
        <f t="shared" si="307"/>
        <v xml:space="preserve"> </v>
      </c>
      <c r="J5929" t="str">
        <f t="shared" si="309"/>
        <v>E2303</v>
      </c>
      <c r="K5929">
        <f>VLOOKUP(D5929,'Step 1b-Current GLMT'!A:C,3,FALSE)</f>
        <v>300027</v>
      </c>
    </row>
    <row r="5930" spans="1:11" s="6" customFormat="1" x14ac:dyDescent="0.25">
      <c r="A5930" t="s">
        <v>486</v>
      </c>
      <c r="B5930" t="s">
        <v>8234</v>
      </c>
      <c r="D5930" t="s">
        <v>21173</v>
      </c>
      <c r="E5930" s="6" t="str">
        <f>VLOOKUP(D5930,'Step 1b-Current GLMT'!A:B,2,FALSE)</f>
        <v xml:space="preserve">PAC - Programs : Perform Arts Center : Workers Compensation </v>
      </c>
      <c r="F5930" s="422" t="s">
        <v>1877</v>
      </c>
      <c r="H5930" t="str">
        <f t="shared" si="308"/>
        <v>3710</v>
      </c>
      <c r="I5930" t="str">
        <f t="shared" si="307"/>
        <v xml:space="preserve"> </v>
      </c>
      <c r="J5930" t="str">
        <f t="shared" si="309"/>
        <v>E2303</v>
      </c>
      <c r="K5930">
        <f>VLOOKUP(D5930,'Step 1b-Current GLMT'!A:C,3,FALSE)</f>
        <v>300027</v>
      </c>
    </row>
    <row r="5931" spans="1:11" s="6" customFormat="1" x14ac:dyDescent="0.25">
      <c r="A5931" t="s">
        <v>486</v>
      </c>
      <c r="B5931" t="s">
        <v>8235</v>
      </c>
      <c r="D5931" t="s">
        <v>21173</v>
      </c>
      <c r="E5931" s="6" t="str">
        <f>VLOOKUP(D5931,'Step 1b-Current GLMT'!A:B,2,FALSE)</f>
        <v xml:space="preserve">PAC - Programs : Perform Arts Center : Workers Compensation </v>
      </c>
      <c r="F5931" s="422" t="s">
        <v>1877</v>
      </c>
      <c r="H5931" t="str">
        <f t="shared" si="308"/>
        <v>3720</v>
      </c>
      <c r="I5931" t="str">
        <f t="shared" si="307"/>
        <v xml:space="preserve"> </v>
      </c>
      <c r="J5931" t="str">
        <f t="shared" si="309"/>
        <v>E2303</v>
      </c>
      <c r="K5931">
        <f>VLOOKUP(D5931,'Step 1b-Current GLMT'!A:C,3,FALSE)</f>
        <v>300027</v>
      </c>
    </row>
    <row r="5932" spans="1:11" s="6" customFormat="1" x14ac:dyDescent="0.25">
      <c r="A5932" t="s">
        <v>486</v>
      </c>
      <c r="B5932" t="s">
        <v>8236</v>
      </c>
      <c r="D5932" t="s">
        <v>21173</v>
      </c>
      <c r="E5932" s="6" t="str">
        <f>VLOOKUP(D5932,'Step 1b-Current GLMT'!A:B,2,FALSE)</f>
        <v xml:space="preserve">PAC - Programs : Perform Arts Center : Workers Compensation </v>
      </c>
      <c r="F5932" s="422" t="s">
        <v>1877</v>
      </c>
      <c r="H5932" t="str">
        <f t="shared" si="308"/>
        <v>3725</v>
      </c>
      <c r="I5932" t="str">
        <f t="shared" si="307"/>
        <v xml:space="preserve"> </v>
      </c>
      <c r="J5932" t="str">
        <f t="shared" si="309"/>
        <v>E2303</v>
      </c>
      <c r="K5932">
        <f>VLOOKUP(D5932,'Step 1b-Current GLMT'!A:C,3,FALSE)</f>
        <v>300027</v>
      </c>
    </row>
    <row r="5933" spans="1:11" s="6" customFormat="1" x14ac:dyDescent="0.25">
      <c r="A5933" t="s">
        <v>486</v>
      </c>
      <c r="B5933" t="s">
        <v>8237</v>
      </c>
      <c r="D5933" t="s">
        <v>21173</v>
      </c>
      <c r="E5933" s="6" t="str">
        <f>VLOOKUP(D5933,'Step 1b-Current GLMT'!A:B,2,FALSE)</f>
        <v xml:space="preserve">PAC - Programs : Perform Arts Center : Workers Compensation </v>
      </c>
      <c r="F5933" s="422" t="s">
        <v>1877</v>
      </c>
      <c r="H5933" t="str">
        <f t="shared" si="308"/>
        <v>3750</v>
      </c>
      <c r="I5933" t="str">
        <f t="shared" si="307"/>
        <v xml:space="preserve"> </v>
      </c>
      <c r="J5933" t="str">
        <f t="shared" si="309"/>
        <v>E2303</v>
      </c>
      <c r="K5933">
        <f>VLOOKUP(D5933,'Step 1b-Current GLMT'!A:C,3,FALSE)</f>
        <v>300027</v>
      </c>
    </row>
    <row r="5934" spans="1:11" s="6" customFormat="1" x14ac:dyDescent="0.25">
      <c r="A5934" t="s">
        <v>486</v>
      </c>
      <c r="B5934" t="s">
        <v>8238</v>
      </c>
      <c r="D5934" t="s">
        <v>21173</v>
      </c>
      <c r="E5934" s="6" t="str">
        <f>VLOOKUP(D5934,'Step 1b-Current GLMT'!A:B,2,FALSE)</f>
        <v xml:space="preserve">PAC - Programs : Perform Arts Center : Workers Compensation </v>
      </c>
      <c r="F5934" s="422" t="s">
        <v>1877</v>
      </c>
      <c r="H5934" t="str">
        <f t="shared" si="308"/>
        <v>3755</v>
      </c>
      <c r="I5934" t="str">
        <f t="shared" si="307"/>
        <v xml:space="preserve"> </v>
      </c>
      <c r="J5934" t="str">
        <f t="shared" si="309"/>
        <v>E2303</v>
      </c>
      <c r="K5934">
        <f>VLOOKUP(D5934,'Step 1b-Current GLMT'!A:C,3,FALSE)</f>
        <v>300027</v>
      </c>
    </row>
    <row r="5935" spans="1:11" s="6" customFormat="1" x14ac:dyDescent="0.25">
      <c r="A5935" t="s">
        <v>486</v>
      </c>
      <c r="B5935" t="s">
        <v>8239</v>
      </c>
      <c r="D5935" t="s">
        <v>21173</v>
      </c>
      <c r="E5935" s="6" t="str">
        <f>VLOOKUP(D5935,'Step 1b-Current GLMT'!A:B,2,FALSE)</f>
        <v xml:space="preserve">PAC - Programs : Perform Arts Center : Workers Compensation </v>
      </c>
      <c r="F5935" s="422" t="s">
        <v>1877</v>
      </c>
      <c r="H5935" t="str">
        <f t="shared" si="308"/>
        <v>3765</v>
      </c>
      <c r="I5935" t="str">
        <f t="shared" si="307"/>
        <v xml:space="preserve"> </v>
      </c>
      <c r="J5935" t="str">
        <f t="shared" si="309"/>
        <v>E2303</v>
      </c>
      <c r="K5935">
        <f>VLOOKUP(D5935,'Step 1b-Current GLMT'!A:C,3,FALSE)</f>
        <v>300027</v>
      </c>
    </row>
    <row r="5936" spans="1:11" s="6" customFormat="1" x14ac:dyDescent="0.25">
      <c r="A5936" t="s">
        <v>448</v>
      </c>
      <c r="B5936" t="s">
        <v>8251</v>
      </c>
      <c r="D5936" t="s">
        <v>21173</v>
      </c>
      <c r="E5936" s="6" t="str">
        <f>VLOOKUP(D5936,'Step 1b-Current GLMT'!A:B,2,FALSE)</f>
        <v xml:space="preserve">PAC - Programs : Perform Arts Center : Workers Compensation </v>
      </c>
      <c r="F5936" s="422" t="s">
        <v>1877</v>
      </c>
      <c r="H5936" t="str">
        <f t="shared" si="308"/>
        <v>3700</v>
      </c>
      <c r="I5936" t="str">
        <f t="shared" si="307"/>
        <v xml:space="preserve"> </v>
      </c>
      <c r="J5936" t="str">
        <f t="shared" si="309"/>
        <v>E2403</v>
      </c>
      <c r="K5936">
        <f>VLOOKUP(D5936,'Step 1b-Current GLMT'!A:C,3,FALSE)</f>
        <v>300027</v>
      </c>
    </row>
    <row r="5937" spans="1:11" s="6" customFormat="1" x14ac:dyDescent="0.25">
      <c r="A5937" t="s">
        <v>448</v>
      </c>
      <c r="B5937" t="s">
        <v>8252</v>
      </c>
      <c r="D5937" t="s">
        <v>21173</v>
      </c>
      <c r="E5937" s="6" t="str">
        <f>VLOOKUP(D5937,'Step 1b-Current GLMT'!A:B,2,FALSE)</f>
        <v xml:space="preserve">PAC - Programs : Perform Arts Center : Workers Compensation </v>
      </c>
      <c r="F5937" s="422" t="s">
        <v>1877</v>
      </c>
      <c r="H5937" t="str">
        <f t="shared" si="308"/>
        <v>3710</v>
      </c>
      <c r="I5937" t="str">
        <f t="shared" si="307"/>
        <v xml:space="preserve"> </v>
      </c>
      <c r="J5937" t="str">
        <f t="shared" si="309"/>
        <v>E2403</v>
      </c>
      <c r="K5937">
        <f>VLOOKUP(D5937,'Step 1b-Current GLMT'!A:C,3,FALSE)</f>
        <v>300027</v>
      </c>
    </row>
    <row r="5938" spans="1:11" s="6" customFormat="1" x14ac:dyDescent="0.25">
      <c r="A5938" t="s">
        <v>448</v>
      </c>
      <c r="B5938" t="s">
        <v>8253</v>
      </c>
      <c r="D5938" t="s">
        <v>21173</v>
      </c>
      <c r="E5938" s="6" t="str">
        <f>VLOOKUP(D5938,'Step 1b-Current GLMT'!A:B,2,FALSE)</f>
        <v xml:space="preserve">PAC - Programs : Perform Arts Center : Workers Compensation </v>
      </c>
      <c r="F5938" s="422" t="s">
        <v>1877</v>
      </c>
      <c r="H5938" t="str">
        <f t="shared" si="308"/>
        <v>3720</v>
      </c>
      <c r="I5938" t="str">
        <f t="shared" si="307"/>
        <v xml:space="preserve"> </v>
      </c>
      <c r="J5938" t="str">
        <f t="shared" si="309"/>
        <v>E2403</v>
      </c>
      <c r="K5938">
        <f>VLOOKUP(D5938,'Step 1b-Current GLMT'!A:C,3,FALSE)</f>
        <v>300027</v>
      </c>
    </row>
    <row r="5939" spans="1:11" s="6" customFormat="1" x14ac:dyDescent="0.25">
      <c r="A5939" t="s">
        <v>448</v>
      </c>
      <c r="B5939" t="s">
        <v>8254</v>
      </c>
      <c r="D5939" t="s">
        <v>21173</v>
      </c>
      <c r="E5939" s="6" t="str">
        <f>VLOOKUP(D5939,'Step 1b-Current GLMT'!A:B,2,FALSE)</f>
        <v xml:space="preserve">PAC - Programs : Perform Arts Center : Workers Compensation </v>
      </c>
      <c r="F5939" s="422" t="s">
        <v>1877</v>
      </c>
      <c r="H5939" t="str">
        <f t="shared" si="308"/>
        <v>3725</v>
      </c>
      <c r="I5939" t="str">
        <f t="shared" si="307"/>
        <v xml:space="preserve"> </v>
      </c>
      <c r="J5939" t="str">
        <f t="shared" si="309"/>
        <v>E2403</v>
      </c>
      <c r="K5939">
        <f>VLOOKUP(D5939,'Step 1b-Current GLMT'!A:C,3,FALSE)</f>
        <v>300027</v>
      </c>
    </row>
    <row r="5940" spans="1:11" s="6" customFormat="1" x14ac:dyDescent="0.25">
      <c r="A5940" t="s">
        <v>448</v>
      </c>
      <c r="B5940" t="s">
        <v>8255</v>
      </c>
      <c r="D5940" t="s">
        <v>21173</v>
      </c>
      <c r="E5940" s="6" t="str">
        <f>VLOOKUP(D5940,'Step 1b-Current GLMT'!A:B,2,FALSE)</f>
        <v xml:space="preserve">PAC - Programs : Perform Arts Center : Workers Compensation </v>
      </c>
      <c r="F5940" s="422" t="s">
        <v>1877</v>
      </c>
      <c r="H5940" t="str">
        <f t="shared" si="308"/>
        <v>3755</v>
      </c>
      <c r="I5940" t="str">
        <f t="shared" ref="I5940:I6003" si="310">IF(D5940=0,"0"," ")</f>
        <v xml:space="preserve"> </v>
      </c>
      <c r="J5940" t="str">
        <f t="shared" si="309"/>
        <v>E2403</v>
      </c>
      <c r="K5940">
        <f>VLOOKUP(D5940,'Step 1b-Current GLMT'!A:C,3,FALSE)</f>
        <v>300027</v>
      </c>
    </row>
    <row r="5941" spans="1:11" s="6" customFormat="1" x14ac:dyDescent="0.25">
      <c r="A5941" t="s">
        <v>448</v>
      </c>
      <c r="B5941" t="s">
        <v>8256</v>
      </c>
      <c r="D5941" t="s">
        <v>21173</v>
      </c>
      <c r="E5941" s="6" t="str">
        <f>VLOOKUP(D5941,'Step 1b-Current GLMT'!A:B,2,FALSE)</f>
        <v xml:space="preserve">PAC - Programs : Perform Arts Center : Workers Compensation </v>
      </c>
      <c r="F5941" s="422" t="s">
        <v>1877</v>
      </c>
      <c r="H5941" t="str">
        <f t="shared" si="308"/>
        <v>3765</v>
      </c>
      <c r="I5941" t="str">
        <f t="shared" si="310"/>
        <v xml:space="preserve"> </v>
      </c>
      <c r="J5941" t="str">
        <f t="shared" si="309"/>
        <v>E2403</v>
      </c>
      <c r="K5941">
        <f>VLOOKUP(D5941,'Step 1b-Current GLMT'!A:C,3,FALSE)</f>
        <v>300027</v>
      </c>
    </row>
    <row r="5942" spans="1:11" s="6" customFormat="1" x14ac:dyDescent="0.25">
      <c r="A5942" t="s">
        <v>488</v>
      </c>
      <c r="B5942" t="s">
        <v>8240</v>
      </c>
      <c r="D5942" t="s">
        <v>21175</v>
      </c>
      <c r="E5942" s="6" t="str">
        <f>VLOOKUP(D5942,'Step 1b-Current GLMT'!A:B,2,FALSE)</f>
        <v xml:space="preserve">PAC - Programs : Perform Arts Center : Unemploy Comp </v>
      </c>
      <c r="F5942" s="422" t="s">
        <v>1877</v>
      </c>
      <c r="H5942" t="str">
        <f t="shared" si="308"/>
        <v>3700</v>
      </c>
      <c r="I5942" t="str">
        <f t="shared" si="310"/>
        <v xml:space="preserve"> </v>
      </c>
      <c r="J5942" t="str">
        <f t="shared" si="309"/>
        <v>E2305</v>
      </c>
      <c r="K5942">
        <f>VLOOKUP(D5942,'Step 1b-Current GLMT'!A:C,3,FALSE)</f>
        <v>300027</v>
      </c>
    </row>
    <row r="5943" spans="1:11" s="6" customFormat="1" x14ac:dyDescent="0.25">
      <c r="A5943" t="s">
        <v>488</v>
      </c>
      <c r="B5943" t="s">
        <v>8241</v>
      </c>
      <c r="D5943" t="s">
        <v>21175</v>
      </c>
      <c r="E5943" s="6" t="str">
        <f>VLOOKUP(D5943,'Step 1b-Current GLMT'!A:B,2,FALSE)</f>
        <v xml:space="preserve">PAC - Programs : Perform Arts Center : Unemploy Comp </v>
      </c>
      <c r="F5943" s="422" t="s">
        <v>1877</v>
      </c>
      <c r="H5943" t="str">
        <f t="shared" si="308"/>
        <v>3710</v>
      </c>
      <c r="I5943" t="str">
        <f t="shared" si="310"/>
        <v xml:space="preserve"> </v>
      </c>
      <c r="J5943" t="str">
        <f t="shared" si="309"/>
        <v>E2305</v>
      </c>
      <c r="K5943">
        <f>VLOOKUP(D5943,'Step 1b-Current GLMT'!A:C,3,FALSE)</f>
        <v>300027</v>
      </c>
    </row>
    <row r="5944" spans="1:11" s="6" customFormat="1" x14ac:dyDescent="0.25">
      <c r="A5944" t="s">
        <v>488</v>
      </c>
      <c r="B5944" t="s">
        <v>8242</v>
      </c>
      <c r="D5944" t="s">
        <v>21175</v>
      </c>
      <c r="E5944" s="6" t="str">
        <f>VLOOKUP(D5944,'Step 1b-Current GLMT'!A:B,2,FALSE)</f>
        <v xml:space="preserve">PAC - Programs : Perform Arts Center : Unemploy Comp </v>
      </c>
      <c r="F5944" s="422" t="s">
        <v>1877</v>
      </c>
      <c r="H5944" t="str">
        <f t="shared" si="308"/>
        <v>3720</v>
      </c>
      <c r="I5944" t="str">
        <f t="shared" si="310"/>
        <v xml:space="preserve"> </v>
      </c>
      <c r="J5944" t="str">
        <f t="shared" si="309"/>
        <v>E2305</v>
      </c>
      <c r="K5944">
        <f>VLOOKUP(D5944,'Step 1b-Current GLMT'!A:C,3,FALSE)</f>
        <v>300027</v>
      </c>
    </row>
    <row r="5945" spans="1:11" s="6" customFormat="1" x14ac:dyDescent="0.25">
      <c r="A5945" t="s">
        <v>488</v>
      </c>
      <c r="B5945" t="s">
        <v>8243</v>
      </c>
      <c r="D5945" t="s">
        <v>21175</v>
      </c>
      <c r="E5945" s="6" t="str">
        <f>VLOOKUP(D5945,'Step 1b-Current GLMT'!A:B,2,FALSE)</f>
        <v xml:space="preserve">PAC - Programs : Perform Arts Center : Unemploy Comp </v>
      </c>
      <c r="F5945" s="422" t="s">
        <v>1877</v>
      </c>
      <c r="H5945" t="str">
        <f t="shared" si="308"/>
        <v>3725</v>
      </c>
      <c r="I5945" t="str">
        <f t="shared" si="310"/>
        <v xml:space="preserve"> </v>
      </c>
      <c r="J5945" t="str">
        <f t="shared" si="309"/>
        <v>E2305</v>
      </c>
      <c r="K5945">
        <f>VLOOKUP(D5945,'Step 1b-Current GLMT'!A:C,3,FALSE)</f>
        <v>300027</v>
      </c>
    </row>
    <row r="5946" spans="1:11" s="6" customFormat="1" x14ac:dyDescent="0.25">
      <c r="A5946" t="s">
        <v>488</v>
      </c>
      <c r="B5946" t="s">
        <v>8244</v>
      </c>
      <c r="D5946" t="s">
        <v>21175</v>
      </c>
      <c r="E5946" s="6" t="str">
        <f>VLOOKUP(D5946,'Step 1b-Current GLMT'!A:B,2,FALSE)</f>
        <v xml:space="preserve">PAC - Programs : Perform Arts Center : Unemploy Comp </v>
      </c>
      <c r="F5946" s="422" t="s">
        <v>1877</v>
      </c>
      <c r="H5946" t="str">
        <f t="shared" si="308"/>
        <v>3750</v>
      </c>
      <c r="I5946" t="str">
        <f t="shared" si="310"/>
        <v xml:space="preserve"> </v>
      </c>
      <c r="J5946" t="str">
        <f t="shared" si="309"/>
        <v>E2305</v>
      </c>
      <c r="K5946">
        <f>VLOOKUP(D5946,'Step 1b-Current GLMT'!A:C,3,FALSE)</f>
        <v>300027</v>
      </c>
    </row>
    <row r="5947" spans="1:11" s="6" customFormat="1" x14ac:dyDescent="0.25">
      <c r="A5947" t="s">
        <v>488</v>
      </c>
      <c r="B5947" t="s">
        <v>8245</v>
      </c>
      <c r="D5947" t="s">
        <v>21175</v>
      </c>
      <c r="E5947" s="6" t="str">
        <f>VLOOKUP(D5947,'Step 1b-Current GLMT'!A:B,2,FALSE)</f>
        <v xml:space="preserve">PAC - Programs : Perform Arts Center : Unemploy Comp </v>
      </c>
      <c r="F5947" s="422" t="s">
        <v>1877</v>
      </c>
      <c r="H5947" t="str">
        <f t="shared" si="308"/>
        <v>3755</v>
      </c>
      <c r="I5947" t="str">
        <f t="shared" si="310"/>
        <v xml:space="preserve"> </v>
      </c>
      <c r="J5947" t="str">
        <f t="shared" si="309"/>
        <v>E2305</v>
      </c>
      <c r="K5947">
        <f>VLOOKUP(D5947,'Step 1b-Current GLMT'!A:C,3,FALSE)</f>
        <v>300027</v>
      </c>
    </row>
    <row r="5948" spans="1:11" s="6" customFormat="1" x14ac:dyDescent="0.25">
      <c r="A5948" t="s">
        <v>488</v>
      </c>
      <c r="B5948" t="s">
        <v>8246</v>
      </c>
      <c r="D5948" t="s">
        <v>21175</v>
      </c>
      <c r="E5948" s="6" t="str">
        <f>VLOOKUP(D5948,'Step 1b-Current GLMT'!A:B,2,FALSE)</f>
        <v xml:space="preserve">PAC - Programs : Perform Arts Center : Unemploy Comp </v>
      </c>
      <c r="F5948" s="422" t="s">
        <v>1877</v>
      </c>
      <c r="H5948" t="str">
        <f t="shared" si="308"/>
        <v>3765</v>
      </c>
      <c r="I5948" t="str">
        <f t="shared" si="310"/>
        <v xml:space="preserve"> </v>
      </c>
      <c r="J5948" t="str">
        <f t="shared" si="309"/>
        <v>E2305</v>
      </c>
      <c r="K5948">
        <f>VLOOKUP(D5948,'Step 1b-Current GLMT'!A:C,3,FALSE)</f>
        <v>300027</v>
      </c>
    </row>
    <row r="5949" spans="1:11" s="6" customFormat="1" x14ac:dyDescent="0.25">
      <c r="A5949" t="s">
        <v>288</v>
      </c>
      <c r="B5949" t="s">
        <v>8257</v>
      </c>
      <c r="D5949" t="s">
        <v>8259</v>
      </c>
      <c r="E5949" s="6" t="str">
        <f>VLOOKUP(D5949,'Step 1b-Current GLMT'!A:B,2,FALSE)</f>
        <v xml:space="preserve">PAC - Programs : Perform Arts Center : Travel Pool - Reg </v>
      </c>
      <c r="F5949" s="422" t="s">
        <v>1877</v>
      </c>
      <c r="H5949" t="str">
        <f t="shared" si="308"/>
        <v>3700</v>
      </c>
      <c r="I5949" t="str">
        <f t="shared" si="310"/>
        <v xml:space="preserve"> </v>
      </c>
      <c r="J5949" t="str">
        <f t="shared" si="309"/>
        <v>E3100</v>
      </c>
      <c r="K5949">
        <f>VLOOKUP(D5949,'Step 1b-Current GLMT'!A:C,3,FALSE)</f>
        <v>300027</v>
      </c>
    </row>
    <row r="5950" spans="1:11" s="6" customFormat="1" x14ac:dyDescent="0.25">
      <c r="A5950" t="s">
        <v>288</v>
      </c>
      <c r="B5950" t="s">
        <v>8258</v>
      </c>
      <c r="D5950" t="s">
        <v>8259</v>
      </c>
      <c r="E5950" s="6" t="str">
        <f>VLOOKUP(D5950,'Step 1b-Current GLMT'!A:B,2,FALSE)</f>
        <v xml:space="preserve">PAC - Programs : Perform Arts Center : Travel Pool - Reg </v>
      </c>
      <c r="F5950" s="422" t="s">
        <v>1877</v>
      </c>
      <c r="H5950" t="str">
        <f t="shared" si="308"/>
        <v>3710</v>
      </c>
      <c r="I5950" t="str">
        <f t="shared" si="310"/>
        <v xml:space="preserve"> </v>
      </c>
      <c r="J5950" t="str">
        <f t="shared" si="309"/>
        <v>E3100</v>
      </c>
      <c r="K5950">
        <f>VLOOKUP(D5950,'Step 1b-Current GLMT'!A:C,3,FALSE)</f>
        <v>300027</v>
      </c>
    </row>
    <row r="5951" spans="1:11" s="6" customFormat="1" x14ac:dyDescent="0.25">
      <c r="A5951" t="s">
        <v>288</v>
      </c>
      <c r="B5951" t="s">
        <v>8260</v>
      </c>
      <c r="D5951" t="s">
        <v>8259</v>
      </c>
      <c r="E5951" s="6" t="str">
        <f>VLOOKUP(D5951,'Step 1b-Current GLMT'!A:B,2,FALSE)</f>
        <v xml:space="preserve">PAC - Programs : Perform Arts Center : Travel Pool - Reg </v>
      </c>
      <c r="F5951" s="422" t="s">
        <v>1877</v>
      </c>
      <c r="H5951" t="str">
        <f t="shared" si="308"/>
        <v>3720</v>
      </c>
      <c r="I5951" t="str">
        <f t="shared" si="310"/>
        <v xml:space="preserve"> </v>
      </c>
      <c r="J5951" t="str">
        <f t="shared" si="309"/>
        <v>E3100</v>
      </c>
      <c r="K5951">
        <f>VLOOKUP(D5951,'Step 1b-Current GLMT'!A:C,3,FALSE)</f>
        <v>300027</v>
      </c>
    </row>
    <row r="5952" spans="1:11" s="6" customFormat="1" x14ac:dyDescent="0.25">
      <c r="A5952" t="s">
        <v>288</v>
      </c>
      <c r="B5952" t="s">
        <v>8261</v>
      </c>
      <c r="D5952" t="s">
        <v>8259</v>
      </c>
      <c r="E5952" s="6" t="str">
        <f>VLOOKUP(D5952,'Step 1b-Current GLMT'!A:B,2,FALSE)</f>
        <v xml:space="preserve">PAC - Programs : Perform Arts Center : Travel Pool - Reg </v>
      </c>
      <c r="F5952" s="422" t="s">
        <v>1877</v>
      </c>
      <c r="H5952" t="str">
        <f t="shared" si="308"/>
        <v>3725</v>
      </c>
      <c r="I5952" t="str">
        <f t="shared" si="310"/>
        <v xml:space="preserve"> </v>
      </c>
      <c r="J5952" t="str">
        <f t="shared" si="309"/>
        <v>E3100</v>
      </c>
      <c r="K5952">
        <f>VLOOKUP(D5952,'Step 1b-Current GLMT'!A:C,3,FALSE)</f>
        <v>300027</v>
      </c>
    </row>
    <row r="5953" spans="1:11" s="6" customFormat="1" x14ac:dyDescent="0.25">
      <c r="A5953" t="s">
        <v>451</v>
      </c>
      <c r="B5953" t="s">
        <v>8262</v>
      </c>
      <c r="D5953" t="s">
        <v>8264</v>
      </c>
      <c r="E5953" s="6" t="str">
        <f>VLOOKUP(D5953,'Step 1b-Current GLMT'!A:B,2,FALSE)</f>
        <v xml:space="preserve">PAC - Programs : Perform Arts Center : Travel Pool - Non-State </v>
      </c>
      <c r="F5953" s="422" t="s">
        <v>1877</v>
      </c>
      <c r="H5953" t="str">
        <f t="shared" si="308"/>
        <v>3705</v>
      </c>
      <c r="I5953" t="str">
        <f t="shared" si="310"/>
        <v xml:space="preserve"> </v>
      </c>
      <c r="J5953" t="str">
        <f t="shared" si="309"/>
        <v>E3300</v>
      </c>
      <c r="K5953">
        <f>VLOOKUP(D5953,'Step 1b-Current GLMT'!A:C,3,FALSE)</f>
        <v>300027</v>
      </c>
    </row>
    <row r="5954" spans="1:11" s="6" customFormat="1" x14ac:dyDescent="0.25">
      <c r="A5954" t="s">
        <v>451</v>
      </c>
      <c r="B5954" t="s">
        <v>8263</v>
      </c>
      <c r="D5954" t="s">
        <v>8264</v>
      </c>
      <c r="E5954" s="6" t="str">
        <f>VLOOKUP(D5954,'Step 1b-Current GLMT'!A:B,2,FALSE)</f>
        <v xml:space="preserve">PAC - Programs : Perform Arts Center : Travel Pool - Non-State </v>
      </c>
      <c r="F5954" s="422" t="s">
        <v>1877</v>
      </c>
      <c r="H5954" t="str">
        <f t="shared" ref="H5954:H6017" si="311">RIGHT(B5954,4)</f>
        <v>3710</v>
      </c>
      <c r="I5954" t="str">
        <f t="shared" si="310"/>
        <v xml:space="preserve"> </v>
      </c>
      <c r="J5954" t="str">
        <f t="shared" ref="J5954:J6017" si="312">MID(B5954,7,5)</f>
        <v>E3300</v>
      </c>
      <c r="K5954">
        <f>VLOOKUP(D5954,'Step 1b-Current GLMT'!A:C,3,FALSE)</f>
        <v>300027</v>
      </c>
    </row>
    <row r="5955" spans="1:11" s="6" customFormat="1" x14ac:dyDescent="0.25">
      <c r="A5955" t="s">
        <v>451</v>
      </c>
      <c r="B5955" t="s">
        <v>8265</v>
      </c>
      <c r="D5955" t="s">
        <v>8264</v>
      </c>
      <c r="E5955" s="6" t="str">
        <f>VLOOKUP(D5955,'Step 1b-Current GLMT'!A:B,2,FALSE)</f>
        <v xml:space="preserve">PAC - Programs : Perform Arts Center : Travel Pool - Non-State </v>
      </c>
      <c r="F5955" s="422" t="s">
        <v>1877</v>
      </c>
      <c r="H5955" t="str">
        <f t="shared" si="311"/>
        <v>3720</v>
      </c>
      <c r="I5955" t="str">
        <f t="shared" si="310"/>
        <v xml:space="preserve"> </v>
      </c>
      <c r="J5955" t="str">
        <f t="shared" si="312"/>
        <v>E3300</v>
      </c>
      <c r="K5955">
        <f>VLOOKUP(D5955,'Step 1b-Current GLMT'!A:C,3,FALSE)</f>
        <v>300027</v>
      </c>
    </row>
    <row r="5956" spans="1:11" s="6" customFormat="1" x14ac:dyDescent="0.25">
      <c r="A5956" t="s">
        <v>451</v>
      </c>
      <c r="B5956" t="s">
        <v>8266</v>
      </c>
      <c r="D5956" t="s">
        <v>8264</v>
      </c>
      <c r="E5956" s="6" t="str">
        <f>VLOOKUP(D5956,'Step 1b-Current GLMT'!A:B,2,FALSE)</f>
        <v xml:space="preserve">PAC - Programs : Perform Arts Center : Travel Pool - Non-State </v>
      </c>
      <c r="F5956" s="422" t="s">
        <v>1877</v>
      </c>
      <c r="H5956" t="str">
        <f t="shared" si="311"/>
        <v>3725</v>
      </c>
      <c r="I5956" t="str">
        <f t="shared" si="310"/>
        <v xml:space="preserve"> </v>
      </c>
      <c r="J5956" t="str">
        <f t="shared" si="312"/>
        <v>E3300</v>
      </c>
      <c r="K5956">
        <f>VLOOKUP(D5956,'Step 1b-Current GLMT'!A:C,3,FALSE)</f>
        <v>300027</v>
      </c>
    </row>
    <row r="5957" spans="1:11" s="6" customFormat="1" x14ac:dyDescent="0.25">
      <c r="A5957" t="s">
        <v>267</v>
      </c>
      <c r="B5957" t="s">
        <v>8267</v>
      </c>
      <c r="D5957" t="s">
        <v>8269</v>
      </c>
      <c r="E5957" s="6" t="str">
        <f>VLOOKUP(D5957,'Step 1b-Current GLMT'!A:B,2,FALSE)</f>
        <v xml:space="preserve">PAC - Programs : Perform Arts Center : Contractual Services </v>
      </c>
      <c r="F5957" s="422" t="s">
        <v>1877</v>
      </c>
      <c r="H5957" t="str">
        <f t="shared" si="311"/>
        <v>3700</v>
      </c>
      <c r="I5957" t="str">
        <f t="shared" si="310"/>
        <v xml:space="preserve"> </v>
      </c>
      <c r="J5957" t="str">
        <f t="shared" si="312"/>
        <v>E3800</v>
      </c>
      <c r="K5957">
        <f>VLOOKUP(D5957,'Step 1b-Current GLMT'!A:C,3,FALSE)</f>
        <v>300027</v>
      </c>
    </row>
    <row r="5958" spans="1:11" s="6" customFormat="1" x14ac:dyDescent="0.25">
      <c r="A5958" t="s">
        <v>267</v>
      </c>
      <c r="B5958" t="s">
        <v>8268</v>
      </c>
      <c r="D5958" t="s">
        <v>8269</v>
      </c>
      <c r="E5958" s="6" t="str">
        <f>VLOOKUP(D5958,'Step 1b-Current GLMT'!A:B,2,FALSE)</f>
        <v xml:space="preserve">PAC - Programs : Perform Arts Center : Contractual Services </v>
      </c>
      <c r="F5958" s="422" t="s">
        <v>1877</v>
      </c>
      <c r="H5958" t="str">
        <f t="shared" si="311"/>
        <v>3710</v>
      </c>
      <c r="I5958" t="str">
        <f t="shared" si="310"/>
        <v xml:space="preserve"> </v>
      </c>
      <c r="J5958" t="str">
        <f t="shared" si="312"/>
        <v>E3800</v>
      </c>
      <c r="K5958">
        <f>VLOOKUP(D5958,'Step 1b-Current GLMT'!A:C,3,FALSE)</f>
        <v>300027</v>
      </c>
    </row>
    <row r="5959" spans="1:11" s="6" customFormat="1" x14ac:dyDescent="0.25">
      <c r="A5959" t="s">
        <v>267</v>
      </c>
      <c r="B5959" t="s">
        <v>8270</v>
      </c>
      <c r="D5959" t="s">
        <v>8269</v>
      </c>
      <c r="E5959" s="6" t="str">
        <f>VLOOKUP(D5959,'Step 1b-Current GLMT'!A:B,2,FALSE)</f>
        <v xml:space="preserve">PAC - Programs : Perform Arts Center : Contractual Services </v>
      </c>
      <c r="F5959" s="422" t="s">
        <v>1877</v>
      </c>
      <c r="H5959" t="str">
        <f t="shared" si="311"/>
        <v>3720</v>
      </c>
      <c r="I5959" t="str">
        <f t="shared" si="310"/>
        <v xml:space="preserve"> </v>
      </c>
      <c r="J5959" t="str">
        <f t="shared" si="312"/>
        <v>E3800</v>
      </c>
      <c r="K5959">
        <f>VLOOKUP(D5959,'Step 1b-Current GLMT'!A:C,3,FALSE)</f>
        <v>300027</v>
      </c>
    </row>
    <row r="5960" spans="1:11" s="6" customFormat="1" x14ac:dyDescent="0.25">
      <c r="A5960" t="s">
        <v>267</v>
      </c>
      <c r="B5960" t="s">
        <v>8271</v>
      </c>
      <c r="D5960" t="s">
        <v>8269</v>
      </c>
      <c r="E5960" s="6" t="str">
        <f>VLOOKUP(D5960,'Step 1b-Current GLMT'!A:B,2,FALSE)</f>
        <v xml:space="preserve">PAC - Programs : Perform Arts Center : Contractual Services </v>
      </c>
      <c r="F5960" s="422" t="s">
        <v>1877</v>
      </c>
      <c r="H5960" t="str">
        <f t="shared" si="311"/>
        <v>3725</v>
      </c>
      <c r="I5960" t="str">
        <f t="shared" si="310"/>
        <v xml:space="preserve"> </v>
      </c>
      <c r="J5960" t="str">
        <f t="shared" si="312"/>
        <v>E3800</v>
      </c>
      <c r="K5960">
        <f>VLOOKUP(D5960,'Step 1b-Current GLMT'!A:C,3,FALSE)</f>
        <v>300027</v>
      </c>
    </row>
    <row r="5961" spans="1:11" s="6" customFormat="1" x14ac:dyDescent="0.25">
      <c r="A5961" t="s">
        <v>267</v>
      </c>
      <c r="B5961" t="s">
        <v>8272</v>
      </c>
      <c r="D5961" t="s">
        <v>8269</v>
      </c>
      <c r="E5961" s="6" t="str">
        <f>VLOOKUP(D5961,'Step 1b-Current GLMT'!A:B,2,FALSE)</f>
        <v xml:space="preserve">PAC - Programs : Perform Arts Center : Contractual Services </v>
      </c>
      <c r="F5961" s="422" t="s">
        <v>1877</v>
      </c>
      <c r="H5961" t="str">
        <f t="shared" si="311"/>
        <v>3750</v>
      </c>
      <c r="I5961" t="str">
        <f t="shared" si="310"/>
        <v xml:space="preserve"> </v>
      </c>
      <c r="J5961" t="str">
        <f t="shared" si="312"/>
        <v>E3800</v>
      </c>
      <c r="K5961">
        <f>VLOOKUP(D5961,'Step 1b-Current GLMT'!A:C,3,FALSE)</f>
        <v>300027</v>
      </c>
    </row>
    <row r="5962" spans="1:11" s="6" customFormat="1" x14ac:dyDescent="0.25">
      <c r="A5962" t="s">
        <v>267</v>
      </c>
      <c r="B5962" t="s">
        <v>8273</v>
      </c>
      <c r="D5962" t="s">
        <v>8269</v>
      </c>
      <c r="E5962" s="6" t="str">
        <f>VLOOKUP(D5962,'Step 1b-Current GLMT'!A:B,2,FALSE)</f>
        <v xml:space="preserve">PAC - Programs : Perform Arts Center : Contractual Services </v>
      </c>
      <c r="F5962" s="422" t="s">
        <v>1877</v>
      </c>
      <c r="H5962" t="str">
        <f t="shared" si="311"/>
        <v>3765</v>
      </c>
      <c r="I5962" t="str">
        <f t="shared" si="310"/>
        <v xml:space="preserve"> </v>
      </c>
      <c r="J5962" t="str">
        <f t="shared" si="312"/>
        <v>E3800</v>
      </c>
      <c r="K5962">
        <f>VLOOKUP(D5962,'Step 1b-Current GLMT'!A:C,3,FALSE)</f>
        <v>300027</v>
      </c>
    </row>
    <row r="5963" spans="1:11" s="6" customFormat="1" x14ac:dyDescent="0.25">
      <c r="A5963" t="s">
        <v>721</v>
      </c>
      <c r="B5963" t="s">
        <v>8274</v>
      </c>
      <c r="D5963" t="s">
        <v>8276</v>
      </c>
      <c r="E5963" s="6" t="str">
        <f>VLOOKUP(D5963,'Step 1b-Current GLMT'!A:B,2,FALSE)</f>
        <v xml:space="preserve">PAC - Programs : Perform Arts Center : Artist Fees &amp; Contracts </v>
      </c>
      <c r="F5963" s="422" t="s">
        <v>1877</v>
      </c>
      <c r="H5963" t="str">
        <f t="shared" si="311"/>
        <v>3705</v>
      </c>
      <c r="I5963" t="str">
        <f t="shared" si="310"/>
        <v xml:space="preserve"> </v>
      </c>
      <c r="J5963" t="str">
        <f t="shared" si="312"/>
        <v>E3405</v>
      </c>
      <c r="K5963">
        <f>VLOOKUP(D5963,'Step 1b-Current GLMT'!A:C,3,FALSE)</f>
        <v>300030</v>
      </c>
    </row>
    <row r="5964" spans="1:11" s="6" customFormat="1" x14ac:dyDescent="0.25">
      <c r="A5964" t="s">
        <v>721</v>
      </c>
      <c r="B5964" t="s">
        <v>8275</v>
      </c>
      <c r="D5964" t="s">
        <v>8276</v>
      </c>
      <c r="E5964" s="6" t="str">
        <f>VLOOKUP(D5964,'Step 1b-Current GLMT'!A:B,2,FALSE)</f>
        <v xml:space="preserve">PAC - Programs : Perform Arts Center : Artist Fees &amp; Contracts </v>
      </c>
      <c r="F5964" s="422" t="s">
        <v>1877</v>
      </c>
      <c r="H5964" t="str">
        <f t="shared" si="311"/>
        <v>3710</v>
      </c>
      <c r="I5964" t="str">
        <f t="shared" si="310"/>
        <v xml:space="preserve"> </v>
      </c>
      <c r="J5964" t="str">
        <f t="shared" si="312"/>
        <v>E3405</v>
      </c>
      <c r="K5964">
        <f>VLOOKUP(D5964,'Step 1b-Current GLMT'!A:C,3,FALSE)</f>
        <v>300030</v>
      </c>
    </row>
    <row r="5965" spans="1:11" s="6" customFormat="1" x14ac:dyDescent="0.25">
      <c r="A5965" t="s">
        <v>721</v>
      </c>
      <c r="B5965" t="s">
        <v>8277</v>
      </c>
      <c r="D5965" t="s">
        <v>8276</v>
      </c>
      <c r="E5965" s="6" t="str">
        <f>VLOOKUP(D5965,'Step 1b-Current GLMT'!A:B,2,FALSE)</f>
        <v xml:space="preserve">PAC - Programs : Perform Arts Center : Artist Fees &amp; Contracts </v>
      </c>
      <c r="F5965" s="422" t="s">
        <v>1877</v>
      </c>
      <c r="H5965" t="str">
        <f t="shared" si="311"/>
        <v>3720</v>
      </c>
      <c r="I5965" t="str">
        <f t="shared" si="310"/>
        <v xml:space="preserve"> </v>
      </c>
      <c r="J5965" t="str">
        <f t="shared" si="312"/>
        <v>E3405</v>
      </c>
      <c r="K5965">
        <f>VLOOKUP(D5965,'Step 1b-Current GLMT'!A:C,3,FALSE)</f>
        <v>300030</v>
      </c>
    </row>
    <row r="5966" spans="1:11" s="6" customFormat="1" x14ac:dyDescent="0.25">
      <c r="A5966" t="s">
        <v>721</v>
      </c>
      <c r="B5966" t="s">
        <v>8278</v>
      </c>
      <c r="D5966" t="s">
        <v>8276</v>
      </c>
      <c r="E5966" s="6" t="str">
        <f>VLOOKUP(D5966,'Step 1b-Current GLMT'!A:B,2,FALSE)</f>
        <v xml:space="preserve">PAC - Programs : Perform Arts Center : Artist Fees &amp; Contracts </v>
      </c>
      <c r="F5966" s="422" t="s">
        <v>1877</v>
      </c>
      <c r="H5966" t="str">
        <f t="shared" si="311"/>
        <v>3725</v>
      </c>
      <c r="I5966" t="str">
        <f t="shared" si="310"/>
        <v xml:space="preserve"> </v>
      </c>
      <c r="J5966" t="str">
        <f t="shared" si="312"/>
        <v>E3405</v>
      </c>
      <c r="K5966">
        <f>VLOOKUP(D5966,'Step 1b-Current GLMT'!A:C,3,FALSE)</f>
        <v>300030</v>
      </c>
    </row>
    <row r="5967" spans="1:11" s="6" customFormat="1" x14ac:dyDescent="0.25">
      <c r="A5967" t="s">
        <v>5425</v>
      </c>
      <c r="B5967" t="s">
        <v>8279</v>
      </c>
      <c r="D5967" t="s">
        <v>11475</v>
      </c>
      <c r="E5967" s="6" t="str">
        <f>VLOOKUP(D5967,'Step 1b-Current GLMT'!A:B,2,FALSE)</f>
        <v xml:space="preserve">PAC - Programs : Perform Arts Center : Educational/Training Services </v>
      </c>
      <c r="F5967" s="422" t="s">
        <v>1877</v>
      </c>
      <c r="H5967" t="str">
        <f t="shared" si="311"/>
        <v>3700</v>
      </c>
      <c r="I5967" t="str">
        <f t="shared" si="310"/>
        <v xml:space="preserve"> </v>
      </c>
      <c r="J5967" t="str">
        <f t="shared" si="312"/>
        <v>E3440</v>
      </c>
      <c r="K5967">
        <f>VLOOKUP(D5967,'Step 1b-Current GLMT'!A:C,3,FALSE)</f>
        <v>300027</v>
      </c>
    </row>
    <row r="5968" spans="1:11" s="6" customFormat="1" x14ac:dyDescent="0.25">
      <c r="A5968" t="s">
        <v>693</v>
      </c>
      <c r="B5968" t="s">
        <v>8280</v>
      </c>
      <c r="D5968" t="s">
        <v>8282</v>
      </c>
      <c r="E5968" s="6" t="str">
        <f>VLOOKUP(D5968,'Step 1b-Current GLMT'!A:B,2,FALSE)</f>
        <v xml:space="preserve">PAC - Programs : Perform Arts Center : Marketing </v>
      </c>
      <c r="F5968" s="422" t="s">
        <v>1877</v>
      </c>
      <c r="H5968" t="str">
        <f t="shared" si="311"/>
        <v>3700</v>
      </c>
      <c r="I5968" t="str">
        <f t="shared" si="310"/>
        <v xml:space="preserve"> </v>
      </c>
      <c r="J5968" t="str">
        <f t="shared" si="312"/>
        <v>E3450</v>
      </c>
      <c r="K5968">
        <f>VLOOKUP(D5968,'Step 1b-Current GLMT'!A:C,3,FALSE)</f>
        <v>300028</v>
      </c>
    </row>
    <row r="5969" spans="1:11" s="6" customFormat="1" x14ac:dyDescent="0.25">
      <c r="A5969" t="s">
        <v>693</v>
      </c>
      <c r="B5969" t="s">
        <v>8281</v>
      </c>
      <c r="D5969" t="s">
        <v>8282</v>
      </c>
      <c r="E5969" s="6" t="str">
        <f>VLOOKUP(D5969,'Step 1b-Current GLMT'!A:B,2,FALSE)</f>
        <v xml:space="preserve">PAC - Programs : Perform Arts Center : Marketing </v>
      </c>
      <c r="F5969" s="422" t="s">
        <v>1877</v>
      </c>
      <c r="H5969" t="str">
        <f t="shared" si="311"/>
        <v>3702</v>
      </c>
      <c r="I5969" t="str">
        <f t="shared" si="310"/>
        <v xml:space="preserve"> </v>
      </c>
      <c r="J5969" t="str">
        <f t="shared" si="312"/>
        <v>E3450</v>
      </c>
      <c r="K5969">
        <f>VLOOKUP(D5969,'Step 1b-Current GLMT'!A:C,3,FALSE)</f>
        <v>300028</v>
      </c>
    </row>
    <row r="5970" spans="1:11" s="6" customFormat="1" x14ac:dyDescent="0.25">
      <c r="A5970" t="s">
        <v>693</v>
      </c>
      <c r="B5970" t="s">
        <v>8283</v>
      </c>
      <c r="D5970" t="s">
        <v>8282</v>
      </c>
      <c r="E5970" s="6" t="str">
        <f>VLOOKUP(D5970,'Step 1b-Current GLMT'!A:B,2,FALSE)</f>
        <v xml:space="preserve">PAC - Programs : Perform Arts Center : Marketing </v>
      </c>
      <c r="F5970" s="422" t="s">
        <v>1877</v>
      </c>
      <c r="H5970" t="str">
        <f t="shared" si="311"/>
        <v>3710</v>
      </c>
      <c r="I5970" t="str">
        <f t="shared" si="310"/>
        <v xml:space="preserve"> </v>
      </c>
      <c r="J5970" t="str">
        <f t="shared" si="312"/>
        <v>E3450</v>
      </c>
      <c r="K5970">
        <f>VLOOKUP(D5970,'Step 1b-Current GLMT'!A:C,3,FALSE)</f>
        <v>300028</v>
      </c>
    </row>
    <row r="5971" spans="1:11" s="6" customFormat="1" x14ac:dyDescent="0.25">
      <c r="A5971" t="s">
        <v>693</v>
      </c>
      <c r="B5971" t="s">
        <v>8284</v>
      </c>
      <c r="D5971" t="s">
        <v>8282</v>
      </c>
      <c r="E5971" s="6" t="str">
        <f>VLOOKUP(D5971,'Step 1b-Current GLMT'!A:B,2,FALSE)</f>
        <v xml:space="preserve">PAC - Programs : Perform Arts Center : Marketing </v>
      </c>
      <c r="F5971" s="422" t="s">
        <v>1877</v>
      </c>
      <c r="H5971" t="str">
        <f t="shared" si="311"/>
        <v>3720</v>
      </c>
      <c r="I5971" t="str">
        <f t="shared" si="310"/>
        <v xml:space="preserve"> </v>
      </c>
      <c r="J5971" t="str">
        <f t="shared" si="312"/>
        <v>E3450</v>
      </c>
      <c r="K5971">
        <f>VLOOKUP(D5971,'Step 1b-Current GLMT'!A:C,3,FALSE)</f>
        <v>300028</v>
      </c>
    </row>
    <row r="5972" spans="1:11" s="6" customFormat="1" x14ac:dyDescent="0.25">
      <c r="A5972" t="s">
        <v>693</v>
      </c>
      <c r="B5972" t="s">
        <v>8285</v>
      </c>
      <c r="D5972" t="s">
        <v>8282</v>
      </c>
      <c r="E5972" s="6" t="str">
        <f>VLOOKUP(D5972,'Step 1b-Current GLMT'!A:B,2,FALSE)</f>
        <v xml:space="preserve">PAC - Programs : Perform Arts Center : Marketing </v>
      </c>
      <c r="F5972" s="422" t="s">
        <v>1877</v>
      </c>
      <c r="H5972" t="str">
        <f t="shared" si="311"/>
        <v>3725</v>
      </c>
      <c r="I5972" t="str">
        <f t="shared" si="310"/>
        <v xml:space="preserve"> </v>
      </c>
      <c r="J5972" t="str">
        <f t="shared" si="312"/>
        <v>E3450</v>
      </c>
      <c r="K5972">
        <f>VLOOKUP(D5972,'Step 1b-Current GLMT'!A:C,3,FALSE)</f>
        <v>300028</v>
      </c>
    </row>
    <row r="5973" spans="1:11" s="6" customFormat="1" x14ac:dyDescent="0.25">
      <c r="A5973" t="s">
        <v>5529</v>
      </c>
      <c r="B5973" t="s">
        <v>8286</v>
      </c>
      <c r="D5973" t="s">
        <v>11476</v>
      </c>
      <c r="E5973" s="6" t="str">
        <f>VLOOKUP(D5973,'Step 1b-Current GLMT'!A:B,2,FALSE)</f>
        <v xml:space="preserve">PAC - Programs : Perform Arts Center : Printing </v>
      </c>
      <c r="F5973" s="422" t="s">
        <v>1877</v>
      </c>
      <c r="H5973" t="str">
        <f t="shared" si="311"/>
        <v>3700</v>
      </c>
      <c r="I5973" t="str">
        <f t="shared" si="310"/>
        <v xml:space="preserve"> </v>
      </c>
      <c r="J5973" t="str">
        <f t="shared" si="312"/>
        <v>E3423</v>
      </c>
      <c r="K5973">
        <f>VLOOKUP(D5973,'Step 1b-Current GLMT'!A:C,3,FALSE)</f>
        <v>300027</v>
      </c>
    </row>
    <row r="5974" spans="1:11" s="6" customFormat="1" x14ac:dyDescent="0.25">
      <c r="A5974" t="s">
        <v>751</v>
      </c>
      <c r="B5974" t="s">
        <v>8287</v>
      </c>
      <c r="D5974" t="s">
        <v>8289</v>
      </c>
      <c r="E5974" s="6" t="str">
        <f>VLOOKUP(D5974,'Step 1b-Current GLMT'!A:B,2,FALSE)</f>
        <v xml:space="preserve">PAC - Programs : Perform Arts Center : Rentals </v>
      </c>
      <c r="F5974" s="422" t="s">
        <v>1877</v>
      </c>
      <c r="H5974" t="str">
        <f t="shared" si="311"/>
        <v>3705</v>
      </c>
      <c r="I5974" t="str">
        <f t="shared" si="310"/>
        <v xml:space="preserve"> </v>
      </c>
      <c r="J5974" t="str">
        <f t="shared" si="312"/>
        <v>E3815</v>
      </c>
      <c r="K5974">
        <f>VLOOKUP(D5974,'Step 1b-Current GLMT'!A:C,3,FALSE)</f>
        <v>300034</v>
      </c>
    </row>
    <row r="5975" spans="1:11" s="6" customFormat="1" x14ac:dyDescent="0.25">
      <c r="A5975" t="s">
        <v>751</v>
      </c>
      <c r="B5975" t="s">
        <v>8288</v>
      </c>
      <c r="D5975" t="s">
        <v>8289</v>
      </c>
      <c r="E5975" s="6" t="str">
        <f>VLOOKUP(D5975,'Step 1b-Current GLMT'!A:B,2,FALSE)</f>
        <v xml:space="preserve">PAC - Programs : Perform Arts Center : Rentals </v>
      </c>
      <c r="F5975" s="422" t="s">
        <v>1877</v>
      </c>
      <c r="H5975" t="str">
        <f t="shared" si="311"/>
        <v>3710</v>
      </c>
      <c r="I5975" t="str">
        <f t="shared" si="310"/>
        <v xml:space="preserve"> </v>
      </c>
      <c r="J5975" t="str">
        <f t="shared" si="312"/>
        <v>E3815</v>
      </c>
      <c r="K5975">
        <f>VLOOKUP(D5975,'Step 1b-Current GLMT'!A:C,3,FALSE)</f>
        <v>300034</v>
      </c>
    </row>
    <row r="5976" spans="1:11" s="6" customFormat="1" x14ac:dyDescent="0.25">
      <c r="A5976" t="s">
        <v>751</v>
      </c>
      <c r="B5976" t="s">
        <v>8290</v>
      </c>
      <c r="D5976" t="s">
        <v>8289</v>
      </c>
      <c r="E5976" s="6" t="str">
        <f>VLOOKUP(D5976,'Step 1b-Current GLMT'!A:B,2,FALSE)</f>
        <v xml:space="preserve">PAC - Programs : Perform Arts Center : Rentals </v>
      </c>
      <c r="F5976" s="422" t="s">
        <v>1877</v>
      </c>
      <c r="H5976" t="str">
        <f t="shared" si="311"/>
        <v>3720</v>
      </c>
      <c r="I5976" t="str">
        <f t="shared" si="310"/>
        <v xml:space="preserve"> </v>
      </c>
      <c r="J5976" t="str">
        <f t="shared" si="312"/>
        <v>E3815</v>
      </c>
      <c r="K5976">
        <f>VLOOKUP(D5976,'Step 1b-Current GLMT'!A:C,3,FALSE)</f>
        <v>300034</v>
      </c>
    </row>
    <row r="5977" spans="1:11" s="6" customFormat="1" x14ac:dyDescent="0.25">
      <c r="A5977" t="s">
        <v>751</v>
      </c>
      <c r="B5977" t="s">
        <v>8291</v>
      </c>
      <c r="D5977" t="s">
        <v>8289</v>
      </c>
      <c r="E5977" s="6" t="str">
        <f>VLOOKUP(D5977,'Step 1b-Current GLMT'!A:B,2,FALSE)</f>
        <v xml:space="preserve">PAC - Programs : Perform Arts Center : Rentals </v>
      </c>
      <c r="F5977" s="422" t="s">
        <v>1877</v>
      </c>
      <c r="H5977" t="str">
        <f t="shared" si="311"/>
        <v>3725</v>
      </c>
      <c r="I5977" t="str">
        <f t="shared" si="310"/>
        <v xml:space="preserve"> </v>
      </c>
      <c r="J5977" t="str">
        <f t="shared" si="312"/>
        <v>E3815</v>
      </c>
      <c r="K5977">
        <f>VLOOKUP(D5977,'Step 1b-Current GLMT'!A:C,3,FALSE)</f>
        <v>300034</v>
      </c>
    </row>
    <row r="5978" spans="1:11" s="6" customFormat="1" x14ac:dyDescent="0.25">
      <c r="A5978" t="s">
        <v>751</v>
      </c>
      <c r="B5978" t="s">
        <v>8292</v>
      </c>
      <c r="D5978" t="s">
        <v>8289</v>
      </c>
      <c r="E5978" s="6" t="str">
        <f>VLOOKUP(D5978,'Step 1b-Current GLMT'!A:B,2,FALSE)</f>
        <v xml:space="preserve">PAC - Programs : Perform Arts Center : Rentals </v>
      </c>
      <c r="F5978" s="422" t="s">
        <v>1877</v>
      </c>
      <c r="G5978"/>
      <c r="H5978" t="str">
        <f t="shared" si="311"/>
        <v>3750</v>
      </c>
      <c r="I5978" t="str">
        <f t="shared" si="310"/>
        <v xml:space="preserve"> </v>
      </c>
      <c r="J5978" t="str">
        <f t="shared" si="312"/>
        <v>E3815</v>
      </c>
      <c r="K5978">
        <f>VLOOKUP(D5978,'Step 1b-Current GLMT'!A:C,3,FALSE)</f>
        <v>300034</v>
      </c>
    </row>
    <row r="5979" spans="1:11" s="6" customFormat="1" x14ac:dyDescent="0.25">
      <c r="A5979" t="s">
        <v>751</v>
      </c>
      <c r="B5979" t="s">
        <v>8293</v>
      </c>
      <c r="D5979" t="s">
        <v>8289</v>
      </c>
      <c r="E5979" s="6" t="str">
        <f>VLOOKUP(D5979,'Step 1b-Current GLMT'!A:B,2,FALSE)</f>
        <v xml:space="preserve">PAC - Programs : Perform Arts Center : Rentals </v>
      </c>
      <c r="F5979" s="422" t="s">
        <v>1877</v>
      </c>
      <c r="G5979"/>
      <c r="H5979" t="str">
        <f t="shared" si="311"/>
        <v>3755</v>
      </c>
      <c r="I5979" t="str">
        <f t="shared" si="310"/>
        <v xml:space="preserve"> </v>
      </c>
      <c r="J5979" t="str">
        <f t="shared" si="312"/>
        <v>E3815</v>
      </c>
      <c r="K5979">
        <f>VLOOKUP(D5979,'Step 1b-Current GLMT'!A:C,3,FALSE)</f>
        <v>300034</v>
      </c>
    </row>
    <row r="5980" spans="1:11" s="6" customFormat="1" x14ac:dyDescent="0.25">
      <c r="A5980" t="s">
        <v>751</v>
      </c>
      <c r="B5980" t="s">
        <v>8294</v>
      </c>
      <c r="D5980" t="s">
        <v>8289</v>
      </c>
      <c r="E5980" s="6" t="str">
        <f>VLOOKUP(D5980,'Step 1b-Current GLMT'!A:B,2,FALSE)</f>
        <v xml:space="preserve">PAC - Programs : Perform Arts Center : Rentals </v>
      </c>
      <c r="F5980" s="422" t="s">
        <v>1877</v>
      </c>
      <c r="H5980" t="str">
        <f t="shared" si="311"/>
        <v>3765</v>
      </c>
      <c r="I5980" t="str">
        <f t="shared" si="310"/>
        <v xml:space="preserve"> </v>
      </c>
      <c r="J5980" t="str">
        <f t="shared" si="312"/>
        <v>E3815</v>
      </c>
      <c r="K5980">
        <f>VLOOKUP(D5980,'Step 1b-Current GLMT'!A:C,3,FALSE)</f>
        <v>300034</v>
      </c>
    </row>
    <row r="5981" spans="1:11" s="6" customFormat="1" x14ac:dyDescent="0.25">
      <c r="A5981" t="s">
        <v>194</v>
      </c>
      <c r="B5981" t="s">
        <v>8295</v>
      </c>
      <c r="D5981" t="s">
        <v>8297</v>
      </c>
      <c r="E5981" s="6" t="str">
        <f>VLOOKUP(D5981,'Step 1b-Current GLMT'!A:B,2,FALSE)</f>
        <v xml:space="preserve">PAC - Programs : Perform Arts Center : General Supplies </v>
      </c>
      <c r="F5981" s="422" t="s">
        <v>1877</v>
      </c>
      <c r="H5981" t="str">
        <f t="shared" si="311"/>
        <v>3700</v>
      </c>
      <c r="I5981" t="str">
        <f t="shared" si="310"/>
        <v xml:space="preserve"> </v>
      </c>
      <c r="J5981" t="str">
        <f t="shared" si="312"/>
        <v>E4100</v>
      </c>
      <c r="K5981">
        <f>VLOOKUP(D5981,'Step 1b-Current GLMT'!A:C,3,FALSE)</f>
        <v>300027</v>
      </c>
    </row>
    <row r="5982" spans="1:11" s="6" customFormat="1" x14ac:dyDescent="0.25">
      <c r="A5982" t="s">
        <v>194</v>
      </c>
      <c r="B5982" t="s">
        <v>8296</v>
      </c>
      <c r="D5982" t="s">
        <v>8297</v>
      </c>
      <c r="E5982" s="6" t="str">
        <f>VLOOKUP(D5982,'Step 1b-Current GLMT'!A:B,2,FALSE)</f>
        <v xml:space="preserve">PAC - Programs : Perform Arts Center : General Supplies </v>
      </c>
      <c r="F5982" s="422" t="s">
        <v>1877</v>
      </c>
      <c r="H5982" t="str">
        <f t="shared" si="311"/>
        <v>3710</v>
      </c>
      <c r="I5982" t="str">
        <f t="shared" si="310"/>
        <v xml:space="preserve"> </v>
      </c>
      <c r="J5982" t="str">
        <f t="shared" si="312"/>
        <v>E4100</v>
      </c>
      <c r="K5982">
        <f>VLOOKUP(D5982,'Step 1b-Current GLMT'!A:C,3,FALSE)</f>
        <v>300027</v>
      </c>
    </row>
    <row r="5983" spans="1:11" s="6" customFormat="1" x14ac:dyDescent="0.25">
      <c r="A5983" t="s">
        <v>194</v>
      </c>
      <c r="B5983" t="s">
        <v>8298</v>
      </c>
      <c r="D5983" t="s">
        <v>8297</v>
      </c>
      <c r="E5983" s="6" t="str">
        <f>VLOOKUP(D5983,'Step 1b-Current GLMT'!A:B,2,FALSE)</f>
        <v xml:space="preserve">PAC - Programs : Perform Arts Center : General Supplies </v>
      </c>
      <c r="F5983" s="422" t="s">
        <v>1877</v>
      </c>
      <c r="H5983" t="str">
        <f t="shared" si="311"/>
        <v>3720</v>
      </c>
      <c r="I5983" t="str">
        <f t="shared" si="310"/>
        <v xml:space="preserve"> </v>
      </c>
      <c r="J5983" t="str">
        <f t="shared" si="312"/>
        <v>E4100</v>
      </c>
      <c r="K5983">
        <f>VLOOKUP(D5983,'Step 1b-Current GLMT'!A:C,3,FALSE)</f>
        <v>300027</v>
      </c>
    </row>
    <row r="5984" spans="1:11" s="6" customFormat="1" x14ac:dyDescent="0.25">
      <c r="A5984" t="s">
        <v>194</v>
      </c>
      <c r="B5984" t="s">
        <v>8299</v>
      </c>
      <c r="D5984" t="s">
        <v>8297</v>
      </c>
      <c r="E5984" s="6" t="str">
        <f>VLOOKUP(D5984,'Step 1b-Current GLMT'!A:B,2,FALSE)</f>
        <v xml:space="preserve">PAC - Programs : Perform Arts Center : General Supplies </v>
      </c>
      <c r="F5984" s="422" t="s">
        <v>1877</v>
      </c>
      <c r="H5984" t="str">
        <f t="shared" si="311"/>
        <v>3725</v>
      </c>
      <c r="I5984" t="str">
        <f t="shared" si="310"/>
        <v xml:space="preserve"> </v>
      </c>
      <c r="J5984" t="str">
        <f t="shared" si="312"/>
        <v>E4100</v>
      </c>
      <c r="K5984">
        <f>VLOOKUP(D5984,'Step 1b-Current GLMT'!A:C,3,FALSE)</f>
        <v>300027</v>
      </c>
    </row>
    <row r="5985" spans="1:11" s="6" customFormat="1" x14ac:dyDescent="0.25">
      <c r="A5985" t="s">
        <v>194</v>
      </c>
      <c r="B5985" t="s">
        <v>8300</v>
      </c>
      <c r="D5985" t="s">
        <v>8297</v>
      </c>
      <c r="E5985" s="6" t="str">
        <f>VLOOKUP(D5985,'Step 1b-Current GLMT'!A:B,2,FALSE)</f>
        <v xml:space="preserve">PAC - Programs : Perform Arts Center : General Supplies </v>
      </c>
      <c r="F5985" s="422" t="s">
        <v>1877</v>
      </c>
      <c r="H5985" t="str">
        <f t="shared" si="311"/>
        <v>3755</v>
      </c>
      <c r="I5985" t="str">
        <f t="shared" si="310"/>
        <v xml:space="preserve"> </v>
      </c>
      <c r="J5985" t="str">
        <f t="shared" si="312"/>
        <v>E4100</v>
      </c>
      <c r="K5985">
        <f>VLOOKUP(D5985,'Step 1b-Current GLMT'!A:C,3,FALSE)</f>
        <v>300027</v>
      </c>
    </row>
    <row r="5986" spans="1:11" s="6" customFormat="1" x14ac:dyDescent="0.25">
      <c r="A5986" t="s">
        <v>194</v>
      </c>
      <c r="B5986" t="s">
        <v>8301</v>
      </c>
      <c r="D5986" t="s">
        <v>8297</v>
      </c>
      <c r="E5986" s="6" t="str">
        <f>VLOOKUP(D5986,'Step 1b-Current GLMT'!A:B,2,FALSE)</f>
        <v xml:space="preserve">PAC - Programs : Perform Arts Center : General Supplies </v>
      </c>
      <c r="F5986" s="422" t="s">
        <v>1877</v>
      </c>
      <c r="H5986" t="str">
        <f t="shared" si="311"/>
        <v>3765</v>
      </c>
      <c r="I5986" t="str">
        <f t="shared" si="310"/>
        <v xml:space="preserve"> </v>
      </c>
      <c r="J5986" t="str">
        <f t="shared" si="312"/>
        <v>E4100</v>
      </c>
      <c r="K5986">
        <f>VLOOKUP(D5986,'Step 1b-Current GLMT'!A:C,3,FALSE)</f>
        <v>300027</v>
      </c>
    </row>
    <row r="5987" spans="1:11" s="6" customFormat="1" x14ac:dyDescent="0.25">
      <c r="A5987" t="s">
        <v>754</v>
      </c>
      <c r="B5987" t="s">
        <v>8302</v>
      </c>
      <c r="D5987" t="s">
        <v>8304</v>
      </c>
      <c r="E5987" s="6" t="str">
        <f>VLOOKUP(D5987,'Step 1b-Current GLMT'!A:B,2,FALSE)</f>
        <v xml:space="preserve">PAC - Programs : Perform Arts Center : Box Office </v>
      </c>
      <c r="F5987" s="422" t="s">
        <v>1877</v>
      </c>
      <c r="H5987" t="str">
        <f t="shared" si="311"/>
        <v>3705</v>
      </c>
      <c r="I5987" t="str">
        <f t="shared" si="310"/>
        <v xml:space="preserve"> </v>
      </c>
      <c r="J5987" t="str">
        <f t="shared" si="312"/>
        <v>E4160</v>
      </c>
      <c r="K5987">
        <f>VLOOKUP(D5987,'Step 1b-Current GLMT'!A:C,3,FALSE)</f>
        <v>300027</v>
      </c>
    </row>
    <row r="5988" spans="1:11" s="6" customFormat="1" x14ac:dyDescent="0.25">
      <c r="A5988" t="s">
        <v>754</v>
      </c>
      <c r="B5988" t="s">
        <v>8303</v>
      </c>
      <c r="D5988" t="s">
        <v>8304</v>
      </c>
      <c r="E5988" s="6" t="str">
        <f>VLOOKUP(D5988,'Step 1b-Current GLMT'!A:B,2,FALSE)</f>
        <v xml:space="preserve">PAC - Programs : Perform Arts Center : Box Office </v>
      </c>
      <c r="F5988" s="422" t="s">
        <v>1877</v>
      </c>
      <c r="H5988" t="str">
        <f t="shared" si="311"/>
        <v>3710</v>
      </c>
      <c r="I5988" t="str">
        <f t="shared" si="310"/>
        <v xml:space="preserve"> </v>
      </c>
      <c r="J5988" t="str">
        <f t="shared" si="312"/>
        <v>E4160</v>
      </c>
      <c r="K5988">
        <f>VLOOKUP(D5988,'Step 1b-Current GLMT'!A:C,3,FALSE)</f>
        <v>300027</v>
      </c>
    </row>
    <row r="5989" spans="1:11" s="6" customFormat="1" x14ac:dyDescent="0.25">
      <c r="A5989" t="s">
        <v>754</v>
      </c>
      <c r="B5989" t="s">
        <v>8305</v>
      </c>
      <c r="D5989" t="s">
        <v>8304</v>
      </c>
      <c r="E5989" s="6" t="str">
        <f>VLOOKUP(D5989,'Step 1b-Current GLMT'!A:B,2,FALSE)</f>
        <v xml:space="preserve">PAC - Programs : Perform Arts Center : Box Office </v>
      </c>
      <c r="F5989" s="422" t="s">
        <v>1877</v>
      </c>
      <c r="H5989" t="str">
        <f t="shared" si="311"/>
        <v>3720</v>
      </c>
      <c r="I5989" t="str">
        <f t="shared" si="310"/>
        <v xml:space="preserve"> </v>
      </c>
      <c r="J5989" t="str">
        <f t="shared" si="312"/>
        <v>E4160</v>
      </c>
      <c r="K5989">
        <f>VLOOKUP(D5989,'Step 1b-Current GLMT'!A:C,3,FALSE)</f>
        <v>300027</v>
      </c>
    </row>
    <row r="5990" spans="1:11" s="6" customFormat="1" x14ac:dyDescent="0.25">
      <c r="A5990" t="s">
        <v>754</v>
      </c>
      <c r="B5990" t="s">
        <v>8306</v>
      </c>
      <c r="D5990" t="s">
        <v>8304</v>
      </c>
      <c r="E5990" s="6" t="str">
        <f>VLOOKUP(D5990,'Step 1b-Current GLMT'!A:B,2,FALSE)</f>
        <v xml:space="preserve">PAC - Programs : Perform Arts Center : Box Office </v>
      </c>
      <c r="F5990" s="422" t="s">
        <v>1877</v>
      </c>
      <c r="H5990" t="str">
        <f t="shared" si="311"/>
        <v>3725</v>
      </c>
      <c r="I5990" t="str">
        <f t="shared" si="310"/>
        <v xml:space="preserve"> </v>
      </c>
      <c r="J5990" t="str">
        <f t="shared" si="312"/>
        <v>E4160</v>
      </c>
      <c r="K5990">
        <f>VLOOKUP(D5990,'Step 1b-Current GLMT'!A:C,3,FALSE)</f>
        <v>300027</v>
      </c>
    </row>
    <row r="5991" spans="1:11" s="6" customFormat="1" x14ac:dyDescent="0.25">
      <c r="A5991" t="s">
        <v>754</v>
      </c>
      <c r="B5991" t="s">
        <v>8307</v>
      </c>
      <c r="D5991" t="s">
        <v>8304</v>
      </c>
      <c r="E5991" s="6" t="str">
        <f>VLOOKUP(D5991,'Step 1b-Current GLMT'!A:B,2,FALSE)</f>
        <v xml:space="preserve">PAC - Programs : Perform Arts Center : Box Office </v>
      </c>
      <c r="F5991" s="422" t="s">
        <v>1877</v>
      </c>
      <c r="H5991" t="str">
        <f t="shared" si="311"/>
        <v>3750</v>
      </c>
      <c r="I5991" t="str">
        <f t="shared" si="310"/>
        <v xml:space="preserve"> </v>
      </c>
      <c r="J5991" t="str">
        <f t="shared" si="312"/>
        <v>E4160</v>
      </c>
      <c r="K5991">
        <f>VLOOKUP(D5991,'Step 1b-Current GLMT'!A:C,3,FALSE)</f>
        <v>300027</v>
      </c>
    </row>
    <row r="5992" spans="1:11" s="6" customFormat="1" x14ac:dyDescent="0.25">
      <c r="A5992" t="s">
        <v>754</v>
      </c>
      <c r="B5992" t="s">
        <v>8308</v>
      </c>
      <c r="D5992" t="s">
        <v>8304</v>
      </c>
      <c r="E5992" s="6" t="str">
        <f>VLOOKUP(D5992,'Step 1b-Current GLMT'!A:B,2,FALSE)</f>
        <v xml:space="preserve">PAC - Programs : Perform Arts Center : Box Office </v>
      </c>
      <c r="F5992" s="422" t="s">
        <v>1877</v>
      </c>
      <c r="H5992" t="str">
        <f t="shared" si="311"/>
        <v>3755</v>
      </c>
      <c r="I5992" t="str">
        <f t="shared" si="310"/>
        <v xml:space="preserve"> </v>
      </c>
      <c r="J5992" t="str">
        <f t="shared" si="312"/>
        <v>E4160</v>
      </c>
      <c r="K5992">
        <f>VLOOKUP(D5992,'Step 1b-Current GLMT'!A:C,3,FALSE)</f>
        <v>300027</v>
      </c>
    </row>
    <row r="5993" spans="1:11" s="6" customFormat="1" x14ac:dyDescent="0.25">
      <c r="A5993" t="s">
        <v>754</v>
      </c>
      <c r="B5993" t="s">
        <v>8309</v>
      </c>
      <c r="D5993" t="s">
        <v>8304</v>
      </c>
      <c r="E5993" s="6" t="str">
        <f>VLOOKUP(D5993,'Step 1b-Current GLMT'!A:B,2,FALSE)</f>
        <v xml:space="preserve">PAC - Programs : Perform Arts Center : Box Office </v>
      </c>
      <c r="F5993" s="422" t="s">
        <v>1877</v>
      </c>
      <c r="H5993" t="str">
        <f t="shared" si="311"/>
        <v>3765</v>
      </c>
      <c r="I5993" t="str">
        <f t="shared" si="310"/>
        <v xml:space="preserve"> </v>
      </c>
      <c r="J5993" t="str">
        <f t="shared" si="312"/>
        <v>E4160</v>
      </c>
      <c r="K5993">
        <f>VLOOKUP(D5993,'Step 1b-Current GLMT'!A:C,3,FALSE)</f>
        <v>300027</v>
      </c>
    </row>
    <row r="5994" spans="1:11" s="6" customFormat="1" x14ac:dyDescent="0.25">
      <c r="A5994" t="s">
        <v>389</v>
      </c>
      <c r="B5994" t="s">
        <v>8310</v>
      </c>
      <c r="D5994" t="s">
        <v>11477</v>
      </c>
      <c r="E5994" s="6" t="str">
        <f>VLOOKUP(D5994,'Step 1b-Current GLMT'!A:B,2,FALSE)</f>
        <v xml:space="preserve">PAC - Programs : Perform Arts Center : Postage Reimbursement </v>
      </c>
      <c r="F5994" s="422" t="s">
        <v>1877</v>
      </c>
      <c r="H5994" t="str">
        <f t="shared" si="311"/>
        <v>3700</v>
      </c>
      <c r="I5994" t="str">
        <f t="shared" si="310"/>
        <v xml:space="preserve"> </v>
      </c>
      <c r="J5994" t="str">
        <f t="shared" si="312"/>
        <v>E4126</v>
      </c>
      <c r="K5994">
        <f>VLOOKUP(D5994,'Step 1b-Current GLMT'!A:C,3,FALSE)</f>
        <v>300027</v>
      </c>
    </row>
    <row r="5995" spans="1:11" s="6" customFormat="1" x14ac:dyDescent="0.25">
      <c r="A5995" t="s">
        <v>305</v>
      </c>
      <c r="B5995" t="s">
        <v>8311</v>
      </c>
      <c r="D5995" t="s">
        <v>8313</v>
      </c>
      <c r="E5995" s="6" t="str">
        <f>VLOOKUP(D5995,'Step 1b-Current GLMT'!A:B,2,FALSE)</f>
        <v xml:space="preserve">PAC - Programs : Perform Arts Center : Print Shop </v>
      </c>
      <c r="F5995" s="422" t="s">
        <v>1877</v>
      </c>
      <c r="H5995" t="str">
        <f t="shared" si="311"/>
        <v>3700</v>
      </c>
      <c r="I5995" t="str">
        <f t="shared" si="310"/>
        <v xml:space="preserve"> </v>
      </c>
      <c r="J5995" t="str">
        <f t="shared" si="312"/>
        <v>E4122</v>
      </c>
      <c r="K5995">
        <f>VLOOKUP(D5995,'Step 1b-Current GLMT'!A:C,3,FALSE)</f>
        <v>300028</v>
      </c>
    </row>
    <row r="5996" spans="1:11" s="6" customFormat="1" x14ac:dyDescent="0.25">
      <c r="A5996" t="s">
        <v>305</v>
      </c>
      <c r="B5996" t="s">
        <v>8312</v>
      </c>
      <c r="D5996" t="s">
        <v>8313</v>
      </c>
      <c r="E5996" s="6" t="str">
        <f>VLOOKUP(D5996,'Step 1b-Current GLMT'!A:B,2,FALSE)</f>
        <v xml:space="preserve">PAC - Programs : Perform Arts Center : Print Shop </v>
      </c>
      <c r="F5996" s="422" t="s">
        <v>1877</v>
      </c>
      <c r="H5996" t="str">
        <f t="shared" si="311"/>
        <v>3702</v>
      </c>
      <c r="I5996" t="str">
        <f t="shared" si="310"/>
        <v xml:space="preserve"> </v>
      </c>
      <c r="J5996" t="str">
        <f t="shared" si="312"/>
        <v>E4122</v>
      </c>
      <c r="K5996">
        <f>VLOOKUP(D5996,'Step 1b-Current GLMT'!A:C,3,FALSE)</f>
        <v>300028</v>
      </c>
    </row>
    <row r="5997" spans="1:11" s="6" customFormat="1" x14ac:dyDescent="0.25">
      <c r="A5997" t="s">
        <v>8314</v>
      </c>
      <c r="B5997" t="s">
        <v>8315</v>
      </c>
      <c r="D5997" t="s">
        <v>11478</v>
      </c>
      <c r="E5997" s="6" t="str">
        <f>VLOOKUP(D5997,'Step 1b-Current GLMT'!A:B,2,FALSE)</f>
        <v xml:space="preserve">PAC - Programs : Perform Arts Center : PAC Stage Supplies </v>
      </c>
      <c r="F5997" s="422" t="s">
        <v>1877</v>
      </c>
      <c r="H5997" t="str">
        <f t="shared" si="311"/>
        <v>3700</v>
      </c>
      <c r="I5997" t="str">
        <f t="shared" si="310"/>
        <v xml:space="preserve"> </v>
      </c>
      <c r="J5997" t="str">
        <f t="shared" si="312"/>
        <v>E4155</v>
      </c>
      <c r="K5997">
        <f>VLOOKUP(D5997,'Step 1b-Current GLMT'!A:C,3,FALSE)</f>
        <v>300027</v>
      </c>
    </row>
    <row r="5998" spans="1:11" s="6" customFormat="1" x14ac:dyDescent="0.25">
      <c r="A5998" t="s">
        <v>1534</v>
      </c>
      <c r="B5998" t="s">
        <v>8316</v>
      </c>
      <c r="D5998" t="s">
        <v>11479</v>
      </c>
      <c r="E5998" s="6" t="str">
        <f>VLOOKUP(D5998,'Step 1b-Current GLMT'!A:B,2,FALSE)</f>
        <v xml:space="preserve">PAC - Programs : Perform Arts Center : Telephone </v>
      </c>
      <c r="F5998" s="422" t="s">
        <v>1877</v>
      </c>
      <c r="H5998" t="str">
        <f t="shared" si="311"/>
        <v>3700</v>
      </c>
      <c r="I5998" t="str">
        <f t="shared" si="310"/>
        <v xml:space="preserve"> </v>
      </c>
      <c r="J5998" t="str">
        <f t="shared" si="312"/>
        <v>E4606</v>
      </c>
      <c r="K5998">
        <f>VLOOKUP(D5998,'Step 1b-Current GLMT'!A:C,3,FALSE)</f>
        <v>300027</v>
      </c>
    </row>
    <row r="5999" spans="1:11" s="6" customFormat="1" x14ac:dyDescent="0.25">
      <c r="A5999" t="s">
        <v>6374</v>
      </c>
      <c r="B5999" t="s">
        <v>8317</v>
      </c>
      <c r="D5999" t="s">
        <v>11480</v>
      </c>
      <c r="E5999" s="6" t="str">
        <f>VLOOKUP(D5999,'Step 1b-Current GLMT'!A:B,2,FALSE)</f>
        <v xml:space="preserve">PAC - Programs : Perform Arts Center : Credit Card Merchant fees </v>
      </c>
      <c r="F5999" s="422" t="s">
        <v>1877</v>
      </c>
      <c r="H5999" t="str">
        <f t="shared" si="311"/>
        <v>3700</v>
      </c>
      <c r="I5999" t="str">
        <f t="shared" si="310"/>
        <v xml:space="preserve"> </v>
      </c>
      <c r="J5999" t="str">
        <f t="shared" si="312"/>
        <v>E5085</v>
      </c>
      <c r="K5999">
        <f>VLOOKUP(D5999,'Step 1b-Current GLMT'!A:C,3,FALSE)</f>
        <v>300027</v>
      </c>
    </row>
    <row r="6000" spans="1:11" s="6" customFormat="1" x14ac:dyDescent="0.25">
      <c r="A6000" t="s">
        <v>2665</v>
      </c>
      <c r="B6000" t="s">
        <v>8318</v>
      </c>
      <c r="D6000" t="s">
        <v>11481</v>
      </c>
      <c r="E6000" s="6" t="str">
        <f>VLOOKUP(D6000,'Step 1b-Current GLMT'!A:B,2,FALSE)</f>
        <v xml:space="preserve">PAC - Programs : Perform Arts Center : Dues </v>
      </c>
      <c r="F6000" s="422" t="s">
        <v>1877</v>
      </c>
      <c r="H6000" t="str">
        <f t="shared" si="311"/>
        <v>3700</v>
      </c>
      <c r="I6000" t="str">
        <f t="shared" si="310"/>
        <v xml:space="preserve"> </v>
      </c>
      <c r="J6000" t="str">
        <f t="shared" si="312"/>
        <v>E5100</v>
      </c>
      <c r="K6000">
        <f>VLOOKUP(D6000,'Step 1b-Current GLMT'!A:C,3,FALSE)</f>
        <v>300027</v>
      </c>
    </row>
    <row r="6001" spans="1:11" s="6" customFormat="1" x14ac:dyDescent="0.25">
      <c r="A6001" t="s">
        <v>4819</v>
      </c>
      <c r="B6001" t="s">
        <v>8319</v>
      </c>
      <c r="D6001" t="s">
        <v>11482</v>
      </c>
      <c r="E6001" s="6" t="str">
        <f>VLOOKUP(D6001,'Step 1b-Current GLMT'!A:B,2,FALSE)</f>
        <v xml:space="preserve">PAC - Programs : Perform Arts Center : Over &amp; Short expense </v>
      </c>
      <c r="F6001" s="422" t="s">
        <v>1877</v>
      </c>
      <c r="H6001" t="str">
        <f t="shared" si="311"/>
        <v>3700</v>
      </c>
      <c r="I6001" t="str">
        <f t="shared" si="310"/>
        <v xml:space="preserve"> </v>
      </c>
      <c r="J6001" t="str">
        <f t="shared" si="312"/>
        <v>E5299</v>
      </c>
      <c r="K6001">
        <f>VLOOKUP(D6001,'Step 1b-Current GLMT'!A:C,3,FALSE)</f>
        <v>300027</v>
      </c>
    </row>
    <row r="6002" spans="1:11" s="6" customFormat="1" x14ac:dyDescent="0.25">
      <c r="A6002" t="s">
        <v>7162</v>
      </c>
      <c r="B6002" t="s">
        <v>8320</v>
      </c>
      <c r="D6002" t="s">
        <v>11483</v>
      </c>
      <c r="E6002" s="6" t="str">
        <f>VLOOKUP(D6002,'Step 1b-Current GLMT'!A:B,2,FALSE)</f>
        <v xml:space="preserve">PAC - Programs : Perform Arts Center : Clothing </v>
      </c>
      <c r="F6002" s="422" t="s">
        <v>1877</v>
      </c>
      <c r="H6002" t="str">
        <f t="shared" si="311"/>
        <v>3700</v>
      </c>
      <c r="I6002" t="str">
        <f t="shared" si="310"/>
        <v xml:space="preserve"> </v>
      </c>
      <c r="J6002" t="str">
        <f t="shared" si="312"/>
        <v>E7100</v>
      </c>
      <c r="K6002">
        <f>VLOOKUP(D6002,'Step 1b-Current GLMT'!A:C,3,FALSE)</f>
        <v>300027</v>
      </c>
    </row>
    <row r="6003" spans="1:11" s="6" customFormat="1" x14ac:dyDescent="0.25">
      <c r="A6003" t="s">
        <v>7164</v>
      </c>
      <c r="B6003" t="s">
        <v>8321</v>
      </c>
      <c r="D6003" t="s">
        <v>11484</v>
      </c>
      <c r="E6003" s="6" t="str">
        <f>VLOOKUP(D6003,'Step 1b-Current GLMT'!A:B,2,FALSE)</f>
        <v xml:space="preserve">PAC - Programs : Perform Arts Center : Food </v>
      </c>
      <c r="F6003" s="422" t="s">
        <v>1877</v>
      </c>
      <c r="H6003" t="str">
        <f t="shared" si="311"/>
        <v>3700</v>
      </c>
      <c r="I6003" t="str">
        <f t="shared" si="310"/>
        <v xml:space="preserve"> </v>
      </c>
      <c r="J6003" t="str">
        <f t="shared" si="312"/>
        <v>E7215</v>
      </c>
      <c r="K6003">
        <f>VLOOKUP(D6003,'Step 1b-Current GLMT'!A:C,3,FALSE)</f>
        <v>300027</v>
      </c>
    </row>
    <row r="6004" spans="1:11" s="6" customFormat="1" x14ac:dyDescent="0.25">
      <c r="A6004" t="s">
        <v>8322</v>
      </c>
      <c r="B6004" t="s">
        <v>8323</v>
      </c>
      <c r="D6004" t="s">
        <v>11485</v>
      </c>
      <c r="E6004" s="6" t="str">
        <f>VLOOKUP(D6004,'Step 1b-Current GLMT'!A:B,2,FALSE)</f>
        <v xml:space="preserve">PAC - Programs : Perform Arts Center : Merchandise </v>
      </c>
      <c r="F6004" s="422" t="s">
        <v>1877</v>
      </c>
      <c r="H6004" t="str">
        <f t="shared" si="311"/>
        <v>3700</v>
      </c>
      <c r="I6004" t="str">
        <f t="shared" ref="I6004:I6067" si="313">IF(D6004=0,"0"," ")</f>
        <v xml:space="preserve"> </v>
      </c>
      <c r="J6004" t="str">
        <f t="shared" si="312"/>
        <v>E7150</v>
      </c>
      <c r="K6004">
        <f>VLOOKUP(D6004,'Step 1b-Current GLMT'!A:C,3,FALSE)</f>
        <v>300027</v>
      </c>
    </row>
    <row r="6005" spans="1:11" s="6" customFormat="1" x14ac:dyDescent="0.25">
      <c r="A6005" t="s">
        <v>405</v>
      </c>
      <c r="B6005" t="s">
        <v>8324</v>
      </c>
      <c r="D6005" t="s">
        <v>11486</v>
      </c>
      <c r="E6005" s="6" t="str">
        <f>VLOOKUP(D6005,'Step 1b-Current GLMT'!A:B,2,FALSE)</f>
        <v xml:space="preserve">PAC - Programs : Perform Arts Center : Equipment </v>
      </c>
      <c r="F6005" s="422" t="s">
        <v>1877</v>
      </c>
      <c r="H6005" t="str">
        <f t="shared" si="311"/>
        <v>3700</v>
      </c>
      <c r="I6005" t="str">
        <f t="shared" si="313"/>
        <v xml:space="preserve"> </v>
      </c>
      <c r="J6005" t="str">
        <f t="shared" si="312"/>
        <v>E8850</v>
      </c>
      <c r="K6005">
        <f>VLOOKUP(D6005,'Step 1b-Current GLMT'!A:C,3,FALSE)</f>
        <v>300027</v>
      </c>
    </row>
    <row r="6006" spans="1:11" s="6" customFormat="1" x14ac:dyDescent="0.25">
      <c r="A6006" t="s">
        <v>20</v>
      </c>
      <c r="B6006" t="s">
        <v>8325</v>
      </c>
      <c r="D6006" t="s">
        <v>8327</v>
      </c>
      <c r="E6006" s="6" t="str">
        <f>VLOOKUP(D6006,'Step 1b-Current GLMT'!A:B,2,FALSE)</f>
        <v xml:space="preserve">PAC - Programs : Perform Arts Center : Unallocated - Designated </v>
      </c>
      <c r="F6006" s="422" t="s">
        <v>1877</v>
      </c>
      <c r="H6006" t="str">
        <f t="shared" si="311"/>
        <v>3700</v>
      </c>
      <c r="I6006" t="str">
        <f t="shared" si="313"/>
        <v xml:space="preserve"> </v>
      </c>
      <c r="J6006" t="str">
        <f t="shared" si="312"/>
        <v>E1498</v>
      </c>
      <c r="K6006">
        <f>VLOOKUP(D6006,'Step 1b-Current GLMT'!A:C,3,FALSE)</f>
        <v>300027</v>
      </c>
    </row>
    <row r="6007" spans="1:11" s="6" customFormat="1" x14ac:dyDescent="0.25">
      <c r="A6007" t="s">
        <v>20</v>
      </c>
      <c r="B6007" t="s">
        <v>8326</v>
      </c>
      <c r="D6007" t="s">
        <v>8327</v>
      </c>
      <c r="E6007" s="6" t="str">
        <f>VLOOKUP(D6007,'Step 1b-Current GLMT'!A:B,2,FALSE)</f>
        <v xml:space="preserve">PAC - Programs : Perform Arts Center : Unallocated - Designated </v>
      </c>
      <c r="F6007" s="422" t="s">
        <v>1877</v>
      </c>
      <c r="H6007" t="str">
        <f t="shared" si="311"/>
        <v>3710</v>
      </c>
      <c r="I6007" t="str">
        <f t="shared" si="313"/>
        <v xml:space="preserve"> </v>
      </c>
      <c r="J6007" t="str">
        <f t="shared" si="312"/>
        <v>E1498</v>
      </c>
      <c r="K6007">
        <f>VLOOKUP(D6007,'Step 1b-Current GLMT'!A:C,3,FALSE)</f>
        <v>300027</v>
      </c>
    </row>
    <row r="6008" spans="1:11" s="6" customFormat="1" x14ac:dyDescent="0.25">
      <c r="A6008" t="s">
        <v>20</v>
      </c>
      <c r="B6008" t="s">
        <v>8328</v>
      </c>
      <c r="D6008" t="s">
        <v>8327</v>
      </c>
      <c r="E6008" s="6" t="str">
        <f>VLOOKUP(D6008,'Step 1b-Current GLMT'!A:B,2,FALSE)</f>
        <v xml:space="preserve">PAC - Programs : Perform Arts Center : Unallocated - Designated </v>
      </c>
      <c r="F6008" s="422" t="s">
        <v>1877</v>
      </c>
      <c r="H6008" t="str">
        <f t="shared" si="311"/>
        <v>3720</v>
      </c>
      <c r="I6008" t="str">
        <f t="shared" si="313"/>
        <v xml:space="preserve"> </v>
      </c>
      <c r="J6008" t="str">
        <f t="shared" si="312"/>
        <v>E1498</v>
      </c>
      <c r="K6008">
        <f>VLOOKUP(D6008,'Step 1b-Current GLMT'!A:C,3,FALSE)</f>
        <v>300027</v>
      </c>
    </row>
    <row r="6009" spans="1:11" s="6" customFormat="1" x14ac:dyDescent="0.25">
      <c r="A6009" t="s">
        <v>20</v>
      </c>
      <c r="B6009" t="s">
        <v>8329</v>
      </c>
      <c r="D6009" t="s">
        <v>8327</v>
      </c>
      <c r="E6009" s="6" t="str">
        <f>VLOOKUP(D6009,'Step 1b-Current GLMT'!A:B,2,FALSE)</f>
        <v xml:space="preserve">PAC - Programs : Perform Arts Center : Unallocated - Designated </v>
      </c>
      <c r="F6009" s="422" t="s">
        <v>1877</v>
      </c>
      <c r="H6009" t="str">
        <f t="shared" si="311"/>
        <v>3725</v>
      </c>
      <c r="I6009" t="str">
        <f t="shared" si="313"/>
        <v xml:space="preserve"> </v>
      </c>
      <c r="J6009" t="str">
        <f t="shared" si="312"/>
        <v>E1498</v>
      </c>
      <c r="K6009">
        <f>VLOOKUP(D6009,'Step 1b-Current GLMT'!A:C,3,FALSE)</f>
        <v>300027</v>
      </c>
    </row>
    <row r="6010" spans="1:11" s="6" customFormat="1" x14ac:dyDescent="0.25">
      <c r="A6010" t="s">
        <v>20</v>
      </c>
      <c r="B6010" t="s">
        <v>8330</v>
      </c>
      <c r="D6010" t="s">
        <v>8327</v>
      </c>
      <c r="E6010" s="6" t="str">
        <f>VLOOKUP(D6010,'Step 1b-Current GLMT'!A:B,2,FALSE)</f>
        <v xml:space="preserve">PAC - Programs : Perform Arts Center : Unallocated - Designated </v>
      </c>
      <c r="F6010" s="422" t="s">
        <v>1877</v>
      </c>
      <c r="H6010" t="str">
        <f t="shared" si="311"/>
        <v>3750</v>
      </c>
      <c r="I6010" t="str">
        <f t="shared" si="313"/>
        <v xml:space="preserve"> </v>
      </c>
      <c r="J6010" t="str">
        <f t="shared" si="312"/>
        <v>E1498</v>
      </c>
      <c r="K6010">
        <f>VLOOKUP(D6010,'Step 1b-Current GLMT'!A:C,3,FALSE)</f>
        <v>300027</v>
      </c>
    </row>
    <row r="6011" spans="1:11" s="6" customFormat="1" x14ac:dyDescent="0.25">
      <c r="A6011" t="s">
        <v>20</v>
      </c>
      <c r="B6011" t="s">
        <v>8331</v>
      </c>
      <c r="D6011" t="s">
        <v>8327</v>
      </c>
      <c r="E6011" s="6" t="str">
        <f>VLOOKUP(D6011,'Step 1b-Current GLMT'!A:B,2,FALSE)</f>
        <v xml:space="preserve">PAC - Programs : Perform Arts Center : Unallocated - Designated </v>
      </c>
      <c r="F6011" s="422" t="s">
        <v>1877</v>
      </c>
      <c r="H6011" t="str">
        <f t="shared" si="311"/>
        <v>3755</v>
      </c>
      <c r="I6011" t="str">
        <f t="shared" si="313"/>
        <v xml:space="preserve"> </v>
      </c>
      <c r="J6011" t="str">
        <f t="shared" si="312"/>
        <v>E1498</v>
      </c>
      <c r="K6011">
        <f>VLOOKUP(D6011,'Step 1b-Current GLMT'!A:C,3,FALSE)</f>
        <v>300027</v>
      </c>
    </row>
    <row r="6012" spans="1:11" s="6" customFormat="1" x14ac:dyDescent="0.25">
      <c r="A6012" t="s">
        <v>20</v>
      </c>
      <c r="B6012" t="s">
        <v>8332</v>
      </c>
      <c r="D6012" t="s">
        <v>8327</v>
      </c>
      <c r="E6012" s="6" t="str">
        <f>VLOOKUP(D6012,'Step 1b-Current GLMT'!A:B,2,FALSE)</f>
        <v xml:space="preserve">PAC - Programs : Perform Arts Center : Unallocated - Designated </v>
      </c>
      <c r="F6012" s="422" t="s">
        <v>1877</v>
      </c>
      <c r="H6012" t="str">
        <f t="shared" si="311"/>
        <v>3765</v>
      </c>
      <c r="I6012" t="str">
        <f t="shared" si="313"/>
        <v xml:space="preserve"> </v>
      </c>
      <c r="J6012" t="str">
        <f t="shared" si="312"/>
        <v>E1498</v>
      </c>
      <c r="K6012">
        <f>VLOOKUP(D6012,'Step 1b-Current GLMT'!A:C,3,FALSE)</f>
        <v>300027</v>
      </c>
    </row>
    <row r="6013" spans="1:11" s="6" customFormat="1" x14ac:dyDescent="0.25">
      <c r="A6013" t="s">
        <v>190</v>
      </c>
      <c r="B6013" t="s">
        <v>8333</v>
      </c>
      <c r="D6013" t="s">
        <v>17236</v>
      </c>
      <c r="E6013" s="6" t="str">
        <f>VLOOKUP(D6013,'Step 1b-Current GLMT'!A:B,2,FALSE)</f>
        <v xml:space="preserve">PAC - Reserve Account : General : COD - ST Treas - 3 Fund </v>
      </c>
      <c r="F6013" s="422"/>
      <c r="G6013"/>
      <c r="H6013" t="str">
        <f t="shared" si="311"/>
        <v>3785</v>
      </c>
      <c r="I6013" t="str">
        <f t="shared" si="313"/>
        <v xml:space="preserve"> </v>
      </c>
      <c r="J6013" t="str">
        <f t="shared" si="312"/>
        <v>T2001</v>
      </c>
      <c r="K6013">
        <f>VLOOKUP(D6013,'Step 1b-Current GLMT'!A:C,3,FALSE)</f>
        <v>0</v>
      </c>
    </row>
    <row r="6014" spans="1:11" s="6" customFormat="1" x14ac:dyDescent="0.25">
      <c r="A6014" t="s">
        <v>149</v>
      </c>
      <c r="B6014" t="s">
        <v>8336</v>
      </c>
      <c r="D6014" t="s">
        <v>17238</v>
      </c>
      <c r="E6014" s="6" t="str">
        <f>VLOOKUP(D6014,'Step 1b-Current GLMT'!A:B,2,FALSE)</f>
        <v xml:space="preserve">PAC - Reserve Account : General : A/R - Other </v>
      </c>
      <c r="F6014" s="422"/>
      <c r="H6014" t="str">
        <f t="shared" si="311"/>
        <v>3785</v>
      </c>
      <c r="I6014" t="str">
        <f t="shared" si="313"/>
        <v xml:space="preserve"> </v>
      </c>
      <c r="J6014" t="str">
        <f t="shared" si="312"/>
        <v>T5003</v>
      </c>
      <c r="K6014">
        <f>VLOOKUP(D6014,'Step 1b-Current GLMT'!A:C,3,FALSE)</f>
        <v>0</v>
      </c>
    </row>
    <row r="6015" spans="1:11" s="6" customFormat="1" x14ac:dyDescent="0.25">
      <c r="A6015" t="s">
        <v>184</v>
      </c>
      <c r="B6015" t="s">
        <v>8337</v>
      </c>
      <c r="D6015" t="s">
        <v>17240</v>
      </c>
      <c r="E6015" s="6" t="str">
        <f>VLOOKUP(D6015,'Step 1b-Current GLMT'!A:B,2,FALSE)</f>
        <v xml:space="preserve">PAC - Reserve Account : General : Fund Balance </v>
      </c>
      <c r="F6015" s="422"/>
      <c r="H6015" t="str">
        <f t="shared" si="311"/>
        <v>3785</v>
      </c>
      <c r="I6015" t="str">
        <f t="shared" si="313"/>
        <v xml:space="preserve"> </v>
      </c>
      <c r="J6015" t="str">
        <f t="shared" si="312"/>
        <v>B0000</v>
      </c>
      <c r="K6015">
        <f>VLOOKUP(D6015,'Step 1b-Current GLMT'!A:C,3,FALSE)</f>
        <v>0</v>
      </c>
    </row>
    <row r="6016" spans="1:11" s="6" customFormat="1" x14ac:dyDescent="0.25">
      <c r="A6016" t="s">
        <v>162</v>
      </c>
      <c r="B6016" t="s">
        <v>8338</v>
      </c>
      <c r="D6016" t="s">
        <v>17242</v>
      </c>
      <c r="E6016" s="6" t="str">
        <f>VLOOKUP(D6016,'Step 1b-Current GLMT'!A:B,2,FALSE)</f>
        <v xml:space="preserve">PAC - Reserve Account : General : Facility Usage Fee </v>
      </c>
      <c r="F6016" s="422"/>
      <c r="H6016" t="str">
        <f t="shared" si="311"/>
        <v>3785</v>
      </c>
      <c r="I6016" t="str">
        <f t="shared" si="313"/>
        <v xml:space="preserve"> </v>
      </c>
      <c r="J6016" t="str">
        <f t="shared" si="312"/>
        <v>R0350</v>
      </c>
      <c r="K6016">
        <f>VLOOKUP(D6016,'Step 1b-Current GLMT'!A:C,3,FALSE)</f>
        <v>0</v>
      </c>
    </row>
    <row r="6017" spans="1:11" x14ac:dyDescent="0.25">
      <c r="A6017" t="s">
        <v>2569</v>
      </c>
      <c r="B6017" t="s">
        <v>8339</v>
      </c>
      <c r="D6017" t="s">
        <v>17244</v>
      </c>
      <c r="E6017" s="6" t="str">
        <f>VLOOKUP(D6017,'Step 1b-Current GLMT'!A:B,2,FALSE)</f>
        <v xml:space="preserve">PAC - Reserve Account : General : Insurance Claims </v>
      </c>
      <c r="G6017" s="6"/>
      <c r="H6017" t="str">
        <f t="shared" si="311"/>
        <v>3785</v>
      </c>
      <c r="I6017" t="str">
        <f t="shared" si="313"/>
        <v xml:space="preserve"> </v>
      </c>
      <c r="J6017" t="str">
        <f t="shared" si="312"/>
        <v>R0744</v>
      </c>
      <c r="K6017">
        <f>VLOOKUP(D6017,'Step 1b-Current GLMT'!A:C,3,FALSE)</f>
        <v>0</v>
      </c>
    </row>
    <row r="6018" spans="1:11" x14ac:dyDescent="0.25">
      <c r="A6018" t="s">
        <v>230</v>
      </c>
      <c r="B6018" t="s">
        <v>8334</v>
      </c>
      <c r="D6018" t="s">
        <v>20360</v>
      </c>
      <c r="E6018" s="6" t="str">
        <f>VLOOKUP(D6018,'Step 1b-Current GLMT'!A:B,2,FALSE)</f>
        <v xml:space="preserve">PAC - Reserve Account : General : Cash Tran From W/I Acct Group </v>
      </c>
      <c r="F6018" s="422"/>
      <c r="G6018" s="6"/>
      <c r="H6018" t="str">
        <f t="shared" ref="H6018:H6081" si="314">RIGHT(B6018,4)</f>
        <v>3785</v>
      </c>
      <c r="I6018" t="str">
        <f t="shared" si="313"/>
        <v xml:space="preserve"> </v>
      </c>
      <c r="J6018" t="str">
        <f t="shared" ref="J6018:J6081" si="315">MID(B6018,7,5)</f>
        <v>A0000</v>
      </c>
      <c r="K6018">
        <f>VLOOKUP(D6018,'Step 1b-Current GLMT'!A:C,3,FALSE)</f>
        <v>0</v>
      </c>
    </row>
    <row r="6019" spans="1:11" x14ac:dyDescent="0.25">
      <c r="A6019" t="s">
        <v>230</v>
      </c>
      <c r="B6019" t="s">
        <v>8335</v>
      </c>
      <c r="D6019" t="s">
        <v>20361</v>
      </c>
      <c r="E6019" s="6" t="str">
        <f>VLOOKUP(D6019,'Step 1b-Current GLMT'!A:B,2,FALSE)</f>
        <v xml:space="preserve">PAC - Reserve Account : General : Cash Tran To W/I Acct Group </v>
      </c>
      <c r="F6019" s="422"/>
      <c r="G6019" s="6"/>
      <c r="H6019" t="str">
        <f t="shared" si="314"/>
        <v>3785</v>
      </c>
      <c r="I6019" t="str">
        <f t="shared" si="313"/>
        <v xml:space="preserve"> </v>
      </c>
      <c r="J6019" t="str">
        <f t="shared" si="315"/>
        <v>D0000</v>
      </c>
      <c r="K6019">
        <f>VLOOKUP(D6019,'Step 1b-Current GLMT'!A:C,3,FALSE)</f>
        <v>0</v>
      </c>
    </row>
    <row r="6020" spans="1:11" x14ac:dyDescent="0.25">
      <c r="A6020" t="s">
        <v>267</v>
      </c>
      <c r="B6020" t="s">
        <v>8340</v>
      </c>
      <c r="D6020" t="s">
        <v>17246</v>
      </c>
      <c r="E6020" s="6" t="str">
        <f>VLOOKUP(D6020,'Step 1b-Current GLMT'!A:B,2,FALSE)</f>
        <v xml:space="preserve">PAC - Reserve Account : Perform Arts Center : Contractual Services </v>
      </c>
      <c r="F6020" s="422"/>
      <c r="G6020" s="6"/>
      <c r="H6020" t="str">
        <f t="shared" si="314"/>
        <v>3785</v>
      </c>
      <c r="I6020" t="str">
        <f t="shared" si="313"/>
        <v xml:space="preserve"> </v>
      </c>
      <c r="J6020" t="str">
        <f t="shared" si="315"/>
        <v>E3800</v>
      </c>
      <c r="K6020">
        <f>VLOOKUP(D6020,'Step 1b-Current GLMT'!A:C,3,FALSE)</f>
        <v>0</v>
      </c>
    </row>
    <row r="6021" spans="1:11" x14ac:dyDescent="0.25">
      <c r="A6021" t="s">
        <v>194</v>
      </c>
      <c r="B6021" t="s">
        <v>8341</v>
      </c>
      <c r="D6021" t="s">
        <v>17248</v>
      </c>
      <c r="E6021" s="6" t="str">
        <f>VLOOKUP(D6021,'Step 1b-Current GLMT'!A:B,2,FALSE)</f>
        <v xml:space="preserve">PAC - Reserve Account : Perform Arts Center : General Supplies </v>
      </c>
      <c r="F6021" s="422"/>
      <c r="G6021" s="6"/>
      <c r="H6021" t="str">
        <f t="shared" si="314"/>
        <v>3785</v>
      </c>
      <c r="I6021" t="str">
        <f t="shared" si="313"/>
        <v xml:space="preserve"> </v>
      </c>
      <c r="J6021" t="str">
        <f t="shared" si="315"/>
        <v>E4100</v>
      </c>
      <c r="K6021">
        <f>VLOOKUP(D6021,'Step 1b-Current GLMT'!A:C,3,FALSE)</f>
        <v>0</v>
      </c>
    </row>
    <row r="6022" spans="1:11" x14ac:dyDescent="0.25">
      <c r="A6022" t="s">
        <v>190</v>
      </c>
      <c r="B6022" t="s">
        <v>8342</v>
      </c>
      <c r="D6022" t="s">
        <v>17252</v>
      </c>
      <c r="E6022" s="6" t="str">
        <f>VLOOKUP(D6022,'Step 1b-Current GLMT'!A:B,2,FALSE)</f>
        <v xml:space="preserve">PAC - Scholarships : General : COD - ST Treas - 3 Fund </v>
      </c>
      <c r="F6022" s="422"/>
      <c r="G6022" s="6"/>
      <c r="H6022" t="str">
        <f t="shared" si="314"/>
        <v>3790</v>
      </c>
      <c r="I6022" t="str">
        <f t="shared" si="313"/>
        <v xml:space="preserve"> </v>
      </c>
      <c r="J6022" t="str">
        <f t="shared" si="315"/>
        <v>T2001</v>
      </c>
      <c r="K6022">
        <f>VLOOKUP(D6022,'Step 1b-Current GLMT'!A:C,3,FALSE)</f>
        <v>0</v>
      </c>
    </row>
    <row r="6023" spans="1:11" x14ac:dyDescent="0.25">
      <c r="A6023" t="s">
        <v>184</v>
      </c>
      <c r="B6023" t="s">
        <v>8345</v>
      </c>
      <c r="D6023" t="s">
        <v>17254</v>
      </c>
      <c r="E6023" s="6" t="str">
        <f>VLOOKUP(D6023,'Step 1b-Current GLMT'!A:B,2,FALSE)</f>
        <v xml:space="preserve">PAC - Scholarships : General : Fund Balance </v>
      </c>
      <c r="F6023" s="422"/>
      <c r="G6023" s="6"/>
      <c r="H6023" t="str">
        <f t="shared" si="314"/>
        <v>3790</v>
      </c>
      <c r="I6023" t="str">
        <f t="shared" si="313"/>
        <v xml:space="preserve"> </v>
      </c>
      <c r="J6023" t="str">
        <f t="shared" si="315"/>
        <v>B0000</v>
      </c>
      <c r="K6023">
        <f>VLOOKUP(D6023,'Step 1b-Current GLMT'!A:C,3,FALSE)</f>
        <v>0</v>
      </c>
    </row>
    <row r="6024" spans="1:11" x14ac:dyDescent="0.25">
      <c r="A6024" t="s">
        <v>8346</v>
      </c>
      <c r="B6024" t="s">
        <v>8347</v>
      </c>
      <c r="D6024" t="s">
        <v>17256</v>
      </c>
      <c r="E6024" s="6" t="str">
        <f>VLOOKUP(D6024,'Step 1b-Current GLMT'!A:B,2,FALSE)</f>
        <v xml:space="preserve">PAC - Scholarships : General : Scholarship Fee </v>
      </c>
      <c r="F6024" s="422"/>
      <c r="G6024" s="6"/>
      <c r="H6024" t="str">
        <f t="shared" si="314"/>
        <v>3790</v>
      </c>
      <c r="I6024" t="str">
        <f t="shared" si="313"/>
        <v xml:space="preserve"> </v>
      </c>
      <c r="J6024" t="str">
        <f t="shared" si="315"/>
        <v>R0351</v>
      </c>
      <c r="K6024">
        <f>VLOOKUP(D6024,'Step 1b-Current GLMT'!A:C,3,FALSE)</f>
        <v>0</v>
      </c>
    </row>
    <row r="6025" spans="1:11" x14ac:dyDescent="0.25">
      <c r="A6025" t="s">
        <v>230</v>
      </c>
      <c r="B6025" t="s">
        <v>8343</v>
      </c>
      <c r="D6025" t="s">
        <v>20362</v>
      </c>
      <c r="E6025" s="6" t="str">
        <f>VLOOKUP(D6025,'Step 1b-Current GLMT'!A:B,2,FALSE)</f>
        <v xml:space="preserve">PAC - Scholarships : General : Cash Tran From W/I Acct Group </v>
      </c>
      <c r="F6025" s="422"/>
      <c r="G6025" s="6"/>
      <c r="H6025" t="str">
        <f t="shared" si="314"/>
        <v>3790</v>
      </c>
      <c r="I6025" t="str">
        <f t="shared" si="313"/>
        <v xml:space="preserve"> </v>
      </c>
      <c r="J6025" t="str">
        <f t="shared" si="315"/>
        <v>A0000</v>
      </c>
      <c r="K6025">
        <f>VLOOKUP(D6025,'Step 1b-Current GLMT'!A:C,3,FALSE)</f>
        <v>0</v>
      </c>
    </row>
    <row r="6026" spans="1:11" x14ac:dyDescent="0.25">
      <c r="A6026" t="s">
        <v>230</v>
      </c>
      <c r="B6026" t="s">
        <v>8344</v>
      </c>
      <c r="D6026" t="s">
        <v>20363</v>
      </c>
      <c r="E6026" s="6" t="str">
        <f>VLOOKUP(D6026,'Step 1b-Current GLMT'!A:B,2,FALSE)</f>
        <v xml:space="preserve">PAC - Scholarships : General : Cash Tran To W/I Acct Group </v>
      </c>
      <c r="F6026" s="422"/>
      <c r="G6026" s="6"/>
      <c r="H6026" t="str">
        <f t="shared" si="314"/>
        <v>3790</v>
      </c>
      <c r="I6026" t="str">
        <f t="shared" si="313"/>
        <v xml:space="preserve"> </v>
      </c>
      <c r="J6026" t="str">
        <f t="shared" si="315"/>
        <v>D0000</v>
      </c>
      <c r="K6026">
        <f>VLOOKUP(D6026,'Step 1b-Current GLMT'!A:C,3,FALSE)</f>
        <v>0</v>
      </c>
    </row>
    <row r="6027" spans="1:11" x14ac:dyDescent="0.25">
      <c r="A6027" t="s">
        <v>1657</v>
      </c>
      <c r="B6027" t="s">
        <v>8348</v>
      </c>
      <c r="D6027" t="s">
        <v>17258</v>
      </c>
      <c r="E6027" s="6" t="str">
        <f>VLOOKUP(D6027,'Step 1b-Current GLMT'!A:B,2,FALSE)</f>
        <v xml:space="preserve">PAC - Scholarships : FMU Scholarship - Academic : Scholarship </v>
      </c>
      <c r="F6027" s="422"/>
      <c r="G6027" s="6"/>
      <c r="H6027" t="str">
        <f t="shared" si="314"/>
        <v>3790</v>
      </c>
      <c r="I6027" t="str">
        <f t="shared" si="313"/>
        <v xml:space="preserve"> </v>
      </c>
      <c r="J6027" t="str">
        <f t="shared" si="315"/>
        <v>E6100</v>
      </c>
      <c r="K6027">
        <f>VLOOKUP(D6027,'Step 1b-Current GLMT'!A:C,3,FALSE)</f>
        <v>0</v>
      </c>
    </row>
    <row r="6028" spans="1:11" x14ac:dyDescent="0.25">
      <c r="A6028" t="s">
        <v>190</v>
      </c>
      <c r="B6028" t="s">
        <v>8349</v>
      </c>
      <c r="D6028" t="s">
        <v>17264</v>
      </c>
      <c r="E6028" s="6" t="str">
        <f>VLOOKUP(D6028,'Step 1b-Current GLMT'!A:B,2,FALSE)</f>
        <v xml:space="preserve">Swamp Fox Supplement Fund : General : COD - ST Treas - 3 Fund </v>
      </c>
      <c r="F6028" s="422"/>
      <c r="G6028" s="6"/>
      <c r="H6028" t="str">
        <f t="shared" si="314"/>
        <v>3120</v>
      </c>
      <c r="I6028" t="str">
        <f t="shared" si="313"/>
        <v xml:space="preserve"> </v>
      </c>
      <c r="J6028" t="str">
        <f t="shared" si="315"/>
        <v>T2001</v>
      </c>
      <c r="K6028">
        <f>VLOOKUP(D6028,'Step 1b-Current GLMT'!A:C,3,FALSE)</f>
        <v>0</v>
      </c>
    </row>
    <row r="6029" spans="1:11" x14ac:dyDescent="0.25">
      <c r="A6029" t="s">
        <v>284</v>
      </c>
      <c r="B6029" t="s">
        <v>8353</v>
      </c>
      <c r="D6029" t="s">
        <v>17266</v>
      </c>
      <c r="E6029" s="6" t="str">
        <f>VLOOKUP(D6029,'Step 1b-Current GLMT'!A:B,2,FALSE)</f>
        <v xml:space="preserve">Swamp Fox Supplement Fund : General : A/R - Sales/Serv of Educ Act </v>
      </c>
      <c r="F6029" s="422"/>
      <c r="G6029" s="6"/>
      <c r="H6029" t="str">
        <f t="shared" si="314"/>
        <v>3120</v>
      </c>
      <c r="I6029" t="str">
        <f t="shared" si="313"/>
        <v xml:space="preserve"> </v>
      </c>
      <c r="J6029" t="str">
        <f t="shared" si="315"/>
        <v>T5007</v>
      </c>
      <c r="K6029">
        <f>VLOOKUP(D6029,'Step 1b-Current GLMT'!A:C,3,FALSE)</f>
        <v>0</v>
      </c>
    </row>
    <row r="6030" spans="1:11" x14ac:dyDescent="0.25">
      <c r="A6030" t="s">
        <v>712</v>
      </c>
      <c r="B6030" t="s">
        <v>8354</v>
      </c>
      <c r="D6030" t="s">
        <v>17268</v>
      </c>
      <c r="E6030" s="6" t="str">
        <f>VLOOKUP(D6030,'Step 1b-Current GLMT'!A:B,2,FALSE)</f>
        <v xml:space="preserve">Swamp Fox Supplement Fund : General : A/R - Gift and Non-oper Grant </v>
      </c>
      <c r="F6030" s="422"/>
      <c r="G6030" s="6"/>
      <c r="H6030" t="str">
        <f t="shared" si="314"/>
        <v>3120</v>
      </c>
      <c r="I6030" t="str">
        <f t="shared" si="313"/>
        <v xml:space="preserve"> </v>
      </c>
      <c r="J6030" t="str">
        <f t="shared" si="315"/>
        <v>T5013</v>
      </c>
      <c r="K6030">
        <f>VLOOKUP(D6030,'Step 1b-Current GLMT'!A:C,3,FALSE)</f>
        <v>0</v>
      </c>
    </row>
    <row r="6031" spans="1:11" x14ac:dyDescent="0.25">
      <c r="A6031" t="s">
        <v>149</v>
      </c>
      <c r="B6031" t="s">
        <v>8355</v>
      </c>
      <c r="D6031" t="s">
        <v>17270</v>
      </c>
      <c r="E6031" s="6" t="str">
        <f>VLOOKUP(D6031,'Step 1b-Current GLMT'!A:B,2,FALSE)</f>
        <v xml:space="preserve">Swamp Fox Supplement Fund : General : A/R - Other </v>
      </c>
      <c r="F6031" s="422"/>
      <c r="G6031" s="6"/>
      <c r="H6031" t="str">
        <f t="shared" si="314"/>
        <v>3120</v>
      </c>
      <c r="I6031" t="str">
        <f t="shared" si="313"/>
        <v xml:space="preserve"> </v>
      </c>
      <c r="J6031" t="str">
        <f t="shared" si="315"/>
        <v>T5003</v>
      </c>
      <c r="K6031">
        <f>VLOOKUP(D6031,'Step 1b-Current GLMT'!A:C,3,FALSE)</f>
        <v>0</v>
      </c>
    </row>
    <row r="6032" spans="1:11" x14ac:dyDescent="0.25">
      <c r="A6032" t="s">
        <v>7303</v>
      </c>
      <c r="B6032" t="s">
        <v>8356</v>
      </c>
      <c r="D6032" t="s">
        <v>17272</v>
      </c>
      <c r="E6032" s="6" t="str">
        <f>VLOOKUP(D6032,'Step 1b-Current GLMT'!A:B,2,FALSE)</f>
        <v xml:space="preserve">Swamp Fox Supplement Fund : General : A/R - Travel </v>
      </c>
      <c r="G6032" s="6"/>
      <c r="H6032" t="str">
        <f t="shared" si="314"/>
        <v>3120</v>
      </c>
      <c r="I6032" t="str">
        <f t="shared" si="313"/>
        <v xml:space="preserve"> </v>
      </c>
      <c r="J6032" t="str">
        <f t="shared" si="315"/>
        <v>T5035</v>
      </c>
      <c r="K6032">
        <f>VLOOKUP(D6032,'Step 1b-Current GLMT'!A:C,3,FALSE)</f>
        <v>0</v>
      </c>
    </row>
    <row r="6033" spans="1:11" s="6" customFormat="1" x14ac:dyDescent="0.25">
      <c r="A6033" t="s">
        <v>218</v>
      </c>
      <c r="B6033" t="s">
        <v>8357</v>
      </c>
      <c r="D6033" t="s">
        <v>17274</v>
      </c>
      <c r="E6033" s="6" t="str">
        <f>VLOOKUP(D6033,'Step 1b-Current GLMT'!A:B,2,FALSE)</f>
        <v xml:space="preserve">Swamp Fox Supplement Fund : General : A/P - Vendor Invoices </v>
      </c>
      <c r="F6033" s="422"/>
      <c r="H6033" t="str">
        <f t="shared" si="314"/>
        <v>3120</v>
      </c>
      <c r="I6033" t="str">
        <f t="shared" si="313"/>
        <v xml:space="preserve"> </v>
      </c>
      <c r="J6033" t="str">
        <f t="shared" si="315"/>
        <v>L1100</v>
      </c>
      <c r="K6033">
        <f>VLOOKUP(D6033,'Step 1b-Current GLMT'!A:C,3,FALSE)</f>
        <v>0</v>
      </c>
    </row>
    <row r="6034" spans="1:11" s="6" customFormat="1" x14ac:dyDescent="0.25">
      <c r="A6034" t="s">
        <v>184</v>
      </c>
      <c r="B6034" t="s">
        <v>8358</v>
      </c>
      <c r="D6034" t="s">
        <v>17276</v>
      </c>
      <c r="E6034" s="6" t="str">
        <f>VLOOKUP(D6034,'Step 1b-Current GLMT'!A:B,2,FALSE)</f>
        <v xml:space="preserve">Swamp Fox Supplement Fund : General : Fund Balance </v>
      </c>
      <c r="F6034" s="422"/>
      <c r="H6034" t="str">
        <f t="shared" si="314"/>
        <v>3120</v>
      </c>
      <c r="I6034" t="str">
        <f t="shared" si="313"/>
        <v xml:space="preserve"> </v>
      </c>
      <c r="J6034" t="str">
        <f t="shared" si="315"/>
        <v>B0000</v>
      </c>
      <c r="K6034">
        <f>VLOOKUP(D6034,'Step 1b-Current GLMT'!A:C,3,FALSE)</f>
        <v>0</v>
      </c>
    </row>
    <row r="6035" spans="1:11" s="6" customFormat="1" x14ac:dyDescent="0.25">
      <c r="A6035" t="s">
        <v>344</v>
      </c>
      <c r="B6035" t="s">
        <v>8359</v>
      </c>
      <c r="D6035" t="s">
        <v>17278</v>
      </c>
      <c r="E6035" s="6" t="str">
        <f>VLOOKUP(D6035,'Step 1b-Current GLMT'!A:B,2,FALSE)</f>
        <v xml:space="preserve">Swamp Fox Supplement Fund : General : Athletic Revenue </v>
      </c>
      <c r="F6035" s="422"/>
      <c r="H6035" t="str">
        <f t="shared" si="314"/>
        <v>3120</v>
      </c>
      <c r="I6035" t="str">
        <f t="shared" si="313"/>
        <v xml:space="preserve"> </v>
      </c>
      <c r="J6035" t="str">
        <f t="shared" si="315"/>
        <v>R0579</v>
      </c>
      <c r="K6035">
        <f>VLOOKUP(D6035,'Step 1b-Current GLMT'!A:C,3,FALSE)</f>
        <v>0</v>
      </c>
    </row>
    <row r="6036" spans="1:11" s="6" customFormat="1" x14ac:dyDescent="0.25">
      <c r="A6036" t="s">
        <v>372</v>
      </c>
      <c r="B6036" t="s">
        <v>8360</v>
      </c>
      <c r="D6036" t="s">
        <v>17280</v>
      </c>
      <c r="E6036" s="6" t="str">
        <f>VLOOKUP(D6036,'Step 1b-Current GLMT'!A:B,2,FALSE)</f>
        <v xml:space="preserve">Swamp Fox Supplement Fund : General : Newsletter &amp; Merch Revenue </v>
      </c>
      <c r="F6036" s="421"/>
      <c r="H6036" t="str">
        <f t="shared" si="314"/>
        <v>3120</v>
      </c>
      <c r="I6036" t="str">
        <f t="shared" si="313"/>
        <v xml:space="preserve"> </v>
      </c>
      <c r="J6036" t="str">
        <f t="shared" si="315"/>
        <v>R0750</v>
      </c>
      <c r="K6036">
        <f>VLOOKUP(D6036,'Step 1b-Current GLMT'!A:C,3,FALSE)</f>
        <v>0</v>
      </c>
    </row>
    <row r="6037" spans="1:11" s="6" customFormat="1" x14ac:dyDescent="0.25">
      <c r="A6037" t="s">
        <v>2542</v>
      </c>
      <c r="B6037" t="s">
        <v>8361</v>
      </c>
      <c r="D6037" t="s">
        <v>17282</v>
      </c>
      <c r="E6037" s="6" t="str">
        <f>VLOOKUP(D6037,'Step 1b-Current GLMT'!A:B,2,FALSE)</f>
        <v xml:space="preserve">Swamp Fox Supplement Fund : General : Other Revenue </v>
      </c>
      <c r="F6037" s="422"/>
      <c r="H6037" t="str">
        <f t="shared" si="314"/>
        <v>3120</v>
      </c>
      <c r="I6037" t="str">
        <f t="shared" si="313"/>
        <v xml:space="preserve"> </v>
      </c>
      <c r="J6037" t="str">
        <f t="shared" si="315"/>
        <v>R0755</v>
      </c>
      <c r="K6037">
        <f>VLOOKUP(D6037,'Step 1b-Current GLMT'!A:C,3,FALSE)</f>
        <v>0</v>
      </c>
    </row>
    <row r="6038" spans="1:11" s="6" customFormat="1" x14ac:dyDescent="0.25">
      <c r="A6038" t="s">
        <v>7324</v>
      </c>
      <c r="B6038" t="s">
        <v>8362</v>
      </c>
      <c r="D6038" t="s">
        <v>17284</v>
      </c>
      <c r="E6038" s="6" t="str">
        <f>VLOOKUP(D6038,'Step 1b-Current GLMT'!A:B,2,FALSE)</f>
        <v xml:space="preserve">Swamp Fox Supplement Fund : General : Fund Raising Activities </v>
      </c>
      <c r="F6038" s="422"/>
      <c r="H6038" t="str">
        <f t="shared" si="314"/>
        <v>3120</v>
      </c>
      <c r="I6038" t="str">
        <f t="shared" si="313"/>
        <v xml:space="preserve"> </v>
      </c>
      <c r="J6038" t="str">
        <f t="shared" si="315"/>
        <v>R0737</v>
      </c>
      <c r="K6038">
        <f>VLOOKUP(D6038,'Step 1b-Current GLMT'!A:C,3,FALSE)</f>
        <v>0</v>
      </c>
    </row>
    <row r="6039" spans="1:11" s="6" customFormat="1" x14ac:dyDescent="0.25">
      <c r="A6039" t="s">
        <v>316</v>
      </c>
      <c r="B6039" t="s">
        <v>8363</v>
      </c>
      <c r="D6039" t="s">
        <v>17286</v>
      </c>
      <c r="E6039" s="6" t="str">
        <f>VLOOKUP(D6039,'Step 1b-Current GLMT'!A:B,2,FALSE)</f>
        <v xml:space="preserve">Swamp Fox Supplement Fund : General : Donors - Development </v>
      </c>
      <c r="F6039" s="422"/>
      <c r="H6039" t="str">
        <f t="shared" si="314"/>
        <v>3120</v>
      </c>
      <c r="I6039" t="str">
        <f t="shared" si="313"/>
        <v xml:space="preserve"> </v>
      </c>
      <c r="J6039" t="str">
        <f t="shared" si="315"/>
        <v>R0810</v>
      </c>
      <c r="K6039">
        <f>VLOOKUP(D6039,'Step 1b-Current GLMT'!A:C,3,FALSE)</f>
        <v>0</v>
      </c>
    </row>
    <row r="6040" spans="1:11" s="6" customFormat="1" x14ac:dyDescent="0.25">
      <c r="A6040" t="s">
        <v>2571</v>
      </c>
      <c r="B6040" t="s">
        <v>8364</v>
      </c>
      <c r="D6040" t="s">
        <v>17288</v>
      </c>
      <c r="E6040" s="6" t="str">
        <f>VLOOKUP(D6040,'Step 1b-Current GLMT'!A:B,2,FALSE)</f>
        <v xml:space="preserve">Swamp Fox Supplement Fund : General : On Behalf Pay/Non-Cash Gifts </v>
      </c>
      <c r="F6040" s="422"/>
      <c r="H6040" t="str">
        <f t="shared" si="314"/>
        <v>3120</v>
      </c>
      <c r="I6040" t="str">
        <f t="shared" si="313"/>
        <v xml:space="preserve"> </v>
      </c>
      <c r="J6040" t="str">
        <f t="shared" si="315"/>
        <v>R0895</v>
      </c>
      <c r="K6040">
        <f>VLOOKUP(D6040,'Step 1b-Current GLMT'!A:C,3,FALSE)</f>
        <v>0</v>
      </c>
    </row>
    <row r="6041" spans="1:11" s="6" customFormat="1" x14ac:dyDescent="0.25">
      <c r="A6041" t="s">
        <v>230</v>
      </c>
      <c r="B6041" t="s">
        <v>8350</v>
      </c>
      <c r="D6041" t="s">
        <v>20364</v>
      </c>
      <c r="E6041" s="6" t="str">
        <f>VLOOKUP(D6041,'Step 1b-Current GLMT'!A:B,2,FALSE)</f>
        <v xml:space="preserve">Swamp Fox Supplement Fund : General : Cash Tran From W/I Acct Group </v>
      </c>
      <c r="F6041" s="422"/>
      <c r="H6041" t="str">
        <f t="shared" si="314"/>
        <v>3120</v>
      </c>
      <c r="I6041" t="str">
        <f t="shared" si="313"/>
        <v xml:space="preserve"> </v>
      </c>
      <c r="J6041" t="str">
        <f t="shared" si="315"/>
        <v>A0000</v>
      </c>
      <c r="K6041">
        <f>VLOOKUP(D6041,'Step 1b-Current GLMT'!A:C,3,FALSE)</f>
        <v>0</v>
      </c>
    </row>
    <row r="6042" spans="1:11" s="6" customFormat="1" x14ac:dyDescent="0.25">
      <c r="A6042" t="s">
        <v>269</v>
      </c>
      <c r="B6042" t="s">
        <v>8351</v>
      </c>
      <c r="D6042" t="s">
        <v>20365</v>
      </c>
      <c r="E6042" s="6" t="str">
        <f>VLOOKUP(D6042,'Step 1b-Current GLMT'!A:B,2,FALSE)</f>
        <v xml:space="preserve">Swamp Fox Supplement Fund : General : Cash Tran From Aux Act Group </v>
      </c>
      <c r="F6042" s="421"/>
      <c r="H6042" t="str">
        <f t="shared" si="314"/>
        <v>3120</v>
      </c>
      <c r="I6042" t="str">
        <f t="shared" si="313"/>
        <v xml:space="preserve"> </v>
      </c>
      <c r="J6042" t="str">
        <f t="shared" si="315"/>
        <v>A0002</v>
      </c>
      <c r="K6042">
        <f>VLOOKUP(D6042,'Step 1b-Current GLMT'!A:C,3,FALSE)</f>
        <v>0</v>
      </c>
    </row>
    <row r="6043" spans="1:11" s="6" customFormat="1" x14ac:dyDescent="0.25">
      <c r="A6043" t="s">
        <v>230</v>
      </c>
      <c r="B6043" t="s">
        <v>8352</v>
      </c>
      <c r="D6043" t="s">
        <v>20366</v>
      </c>
      <c r="E6043" s="6" t="str">
        <f>VLOOKUP(D6043,'Step 1b-Current GLMT'!A:B,2,FALSE)</f>
        <v xml:space="preserve">Swamp Fox Supplement Fund : General : Cash Tran To W/I Acct Group </v>
      </c>
      <c r="F6043" s="422"/>
      <c r="H6043" t="str">
        <f t="shared" si="314"/>
        <v>3120</v>
      </c>
      <c r="I6043" t="str">
        <f t="shared" si="313"/>
        <v xml:space="preserve"> </v>
      </c>
      <c r="J6043" t="str">
        <f t="shared" si="315"/>
        <v>D0000</v>
      </c>
      <c r="K6043">
        <f>VLOOKUP(D6043,'Step 1b-Current GLMT'!A:C,3,FALSE)</f>
        <v>0</v>
      </c>
    </row>
    <row r="6044" spans="1:11" s="6" customFormat="1" x14ac:dyDescent="0.25">
      <c r="A6044" t="s">
        <v>8365</v>
      </c>
      <c r="B6044" t="s">
        <v>8366</v>
      </c>
      <c r="D6044" t="s">
        <v>8369</v>
      </c>
      <c r="E6044" s="6" t="str">
        <f>VLOOKUP(D6044,'Step 1b-Current GLMT'!A:B,2,FALSE)</f>
        <v xml:space="preserve">Swamp Fox Supplement Fund : Athletics : Other Wages - Classified </v>
      </c>
      <c r="F6044" s="422"/>
      <c r="H6044" t="str">
        <f t="shared" si="314"/>
        <v>3120</v>
      </c>
      <c r="I6044" t="str">
        <f t="shared" si="313"/>
        <v xml:space="preserve"> </v>
      </c>
      <c r="J6044" t="str">
        <f t="shared" si="315"/>
        <v>E1601</v>
      </c>
      <c r="K6044">
        <f>VLOOKUP(D6044,'Step 1b-Current GLMT'!A:C,3,FALSE)</f>
        <v>0</v>
      </c>
    </row>
    <row r="6045" spans="1:11" s="6" customFormat="1" x14ac:dyDescent="0.25">
      <c r="A6045" t="s">
        <v>8367</v>
      </c>
      <c r="B6045" t="s">
        <v>8368</v>
      </c>
      <c r="D6045" t="s">
        <v>8369</v>
      </c>
      <c r="E6045" s="6" t="str">
        <f>VLOOKUP(D6045,'Step 1b-Current GLMT'!A:B,2,FALSE)</f>
        <v xml:space="preserve">Swamp Fox Supplement Fund : Athletics : Other Wages - Classified </v>
      </c>
      <c r="F6045" s="422"/>
      <c r="H6045" t="str">
        <f t="shared" si="314"/>
        <v>3120</v>
      </c>
      <c r="I6045" t="str">
        <f t="shared" si="313"/>
        <v xml:space="preserve"> </v>
      </c>
      <c r="J6045" t="str">
        <f t="shared" si="315"/>
        <v>E1603</v>
      </c>
      <c r="K6045">
        <f>VLOOKUP(D6045,'Step 1b-Current GLMT'!A:C,3,FALSE)</f>
        <v>0</v>
      </c>
    </row>
    <row r="6046" spans="1:11" s="6" customFormat="1" x14ac:dyDescent="0.25">
      <c r="A6046" t="s">
        <v>8370</v>
      </c>
      <c r="B6046" t="s">
        <v>8371</v>
      </c>
      <c r="D6046" t="s">
        <v>8369</v>
      </c>
      <c r="E6046" s="6" t="str">
        <f>VLOOKUP(D6046,'Step 1b-Current GLMT'!A:B,2,FALSE)</f>
        <v xml:space="preserve">Swamp Fox Supplement Fund : Athletics : Other Wages - Classified </v>
      </c>
      <c r="F6046" s="422"/>
      <c r="H6046" t="str">
        <f t="shared" si="314"/>
        <v>3120</v>
      </c>
      <c r="I6046" t="str">
        <f t="shared" si="313"/>
        <v xml:space="preserve"> </v>
      </c>
      <c r="J6046" t="str">
        <f t="shared" si="315"/>
        <v>E1604</v>
      </c>
      <c r="K6046">
        <f>VLOOKUP(D6046,'Step 1b-Current GLMT'!A:C,3,FALSE)</f>
        <v>0</v>
      </c>
    </row>
    <row r="6047" spans="1:11" s="6" customFormat="1" x14ac:dyDescent="0.25">
      <c r="A6047" t="s">
        <v>8372</v>
      </c>
      <c r="B6047" t="s">
        <v>8373</v>
      </c>
      <c r="D6047" t="s">
        <v>8376</v>
      </c>
      <c r="E6047" s="6" t="str">
        <f>VLOOKUP(D6047,'Step 1b-Current GLMT'!A:B,2,FALSE)</f>
        <v xml:space="preserve">Swamp Fox Supplement Fund : Athletics : Other Wages - Unclassified </v>
      </c>
      <c r="F6047" s="422"/>
      <c r="H6047" t="str">
        <f t="shared" si="314"/>
        <v>3120</v>
      </c>
      <c r="I6047" t="str">
        <f t="shared" si="313"/>
        <v xml:space="preserve"> </v>
      </c>
      <c r="J6047" t="str">
        <f t="shared" si="315"/>
        <v>E1602</v>
      </c>
      <c r="K6047">
        <f>VLOOKUP(D6047,'Step 1b-Current GLMT'!A:C,3,FALSE)</f>
        <v>0</v>
      </c>
    </row>
    <row r="6048" spans="1:11" s="6" customFormat="1" x14ac:dyDescent="0.25">
      <c r="A6048" t="s">
        <v>8374</v>
      </c>
      <c r="B6048" t="s">
        <v>8375</v>
      </c>
      <c r="D6048" t="s">
        <v>8376</v>
      </c>
      <c r="E6048" s="6" t="str">
        <f>VLOOKUP(D6048,'Step 1b-Current GLMT'!A:B,2,FALSE)</f>
        <v xml:space="preserve">Swamp Fox Supplement Fund : Athletics : Other Wages - Unclassified </v>
      </c>
      <c r="F6048" s="422"/>
      <c r="H6048" t="str">
        <f t="shared" si="314"/>
        <v>3120</v>
      </c>
      <c r="I6048" t="str">
        <f t="shared" si="313"/>
        <v xml:space="preserve"> </v>
      </c>
      <c r="J6048" t="str">
        <f t="shared" si="315"/>
        <v>E1701</v>
      </c>
      <c r="K6048">
        <f>VLOOKUP(D6048,'Step 1b-Current GLMT'!A:C,3,FALSE)</f>
        <v>0</v>
      </c>
    </row>
    <row r="6049" spans="1:11" s="6" customFormat="1" x14ac:dyDescent="0.25">
      <c r="A6049" t="s">
        <v>415</v>
      </c>
      <c r="B6049" t="s">
        <v>8377</v>
      </c>
      <c r="D6049" t="s">
        <v>17292</v>
      </c>
      <c r="E6049" s="6" t="str">
        <f>VLOOKUP(D6049,'Step 1b-Current GLMT'!A:B,2,FALSE)</f>
        <v xml:space="preserve">Swamp Fox Supplement Fund : Athletics : Student Wages </v>
      </c>
      <c r="F6049" s="422"/>
      <c r="H6049" t="str">
        <f t="shared" si="314"/>
        <v>3120</v>
      </c>
      <c r="I6049" t="str">
        <f t="shared" si="313"/>
        <v xml:space="preserve"> </v>
      </c>
      <c r="J6049" t="str">
        <f t="shared" si="315"/>
        <v>E1800</v>
      </c>
      <c r="K6049">
        <f>VLOOKUP(D6049,'Step 1b-Current GLMT'!A:C,3,FALSE)</f>
        <v>0</v>
      </c>
    </row>
    <row r="6050" spans="1:11" s="6" customFormat="1" x14ac:dyDescent="0.25">
      <c r="A6050" t="s">
        <v>482</v>
      </c>
      <c r="B6050" t="s">
        <v>8378</v>
      </c>
      <c r="D6050" t="s">
        <v>21177</v>
      </c>
      <c r="E6050" s="6" t="str">
        <f>VLOOKUP(D6050,'Step 1b-Current GLMT'!A:B,2,FALSE)</f>
        <v xml:space="preserve">Swamp Fox Supplement Fund : Athletics : State Retirement </v>
      </c>
      <c r="F6050" s="421"/>
      <c r="H6050" t="str">
        <f t="shared" si="314"/>
        <v>3120</v>
      </c>
      <c r="I6050" t="str">
        <f t="shared" si="313"/>
        <v xml:space="preserve"> </v>
      </c>
      <c r="J6050" t="str">
        <f t="shared" si="315"/>
        <v>E2300</v>
      </c>
      <c r="K6050">
        <f>VLOOKUP(D6050,'Step 1b-Current GLMT'!A:C,3,FALSE)</f>
        <v>0</v>
      </c>
    </row>
    <row r="6051" spans="1:11" s="6" customFormat="1" x14ac:dyDescent="0.25">
      <c r="A6051" t="s">
        <v>484</v>
      </c>
      <c r="B6051" t="s">
        <v>8379</v>
      </c>
      <c r="D6051" t="s">
        <v>21179</v>
      </c>
      <c r="E6051" s="6" t="str">
        <f>VLOOKUP(D6051,'Step 1b-Current GLMT'!A:B,2,FALSE)</f>
        <v xml:space="preserve">Swamp Fox Supplement Fund : Athletics : Social Security </v>
      </c>
      <c r="F6051" s="422"/>
      <c r="H6051" t="str">
        <f t="shared" si="314"/>
        <v>3120</v>
      </c>
      <c r="I6051" t="str">
        <f t="shared" si="313"/>
        <v xml:space="preserve"> </v>
      </c>
      <c r="J6051" t="str">
        <f t="shared" si="315"/>
        <v>E2302</v>
      </c>
      <c r="K6051">
        <f>VLOOKUP(D6051,'Step 1b-Current GLMT'!A:C,3,FALSE)</f>
        <v>0</v>
      </c>
    </row>
    <row r="6052" spans="1:11" s="6" customFormat="1" x14ac:dyDescent="0.25">
      <c r="A6052" t="s">
        <v>689</v>
      </c>
      <c r="B6052" t="s">
        <v>8382</v>
      </c>
      <c r="D6052" t="s">
        <v>21179</v>
      </c>
      <c r="E6052" s="6" t="str">
        <f>VLOOKUP(D6052,'Step 1b-Current GLMT'!A:B,2,FALSE)</f>
        <v xml:space="preserve">Swamp Fox Supplement Fund : Athletics : Social Security </v>
      </c>
      <c r="F6052" s="422"/>
      <c r="H6052" t="str">
        <f t="shared" si="314"/>
        <v>3120</v>
      </c>
      <c r="I6052" t="str">
        <f t="shared" si="313"/>
        <v xml:space="preserve"> </v>
      </c>
      <c r="J6052" t="str">
        <f t="shared" si="315"/>
        <v>E2402</v>
      </c>
      <c r="K6052">
        <f>VLOOKUP(D6052,'Step 1b-Current GLMT'!A:C,3,FALSE)</f>
        <v>0</v>
      </c>
    </row>
    <row r="6053" spans="1:11" s="6" customFormat="1" x14ac:dyDescent="0.25">
      <c r="A6053" t="s">
        <v>486</v>
      </c>
      <c r="B6053" t="s">
        <v>8380</v>
      </c>
      <c r="D6053" t="s">
        <v>21181</v>
      </c>
      <c r="E6053" s="6" t="str">
        <f>VLOOKUP(D6053,'Step 1b-Current GLMT'!A:B,2,FALSE)</f>
        <v xml:space="preserve">Swamp Fox Supplement Fund : Athletics : Workers Compensation </v>
      </c>
      <c r="F6053" s="422"/>
      <c r="H6053" t="str">
        <f t="shared" si="314"/>
        <v>3120</v>
      </c>
      <c r="I6053" t="str">
        <f t="shared" si="313"/>
        <v xml:space="preserve"> </v>
      </c>
      <c r="J6053" t="str">
        <f t="shared" si="315"/>
        <v>E2303</v>
      </c>
      <c r="K6053">
        <f>VLOOKUP(D6053,'Step 1b-Current GLMT'!A:C,3,FALSE)</f>
        <v>0</v>
      </c>
    </row>
    <row r="6054" spans="1:11" s="6" customFormat="1" x14ac:dyDescent="0.25">
      <c r="A6054" t="s">
        <v>448</v>
      </c>
      <c r="B6054" t="s">
        <v>8383</v>
      </c>
      <c r="D6054" t="s">
        <v>21181</v>
      </c>
      <c r="E6054" s="6" t="str">
        <f>VLOOKUP(D6054,'Step 1b-Current GLMT'!A:B,2,FALSE)</f>
        <v xml:space="preserve">Swamp Fox Supplement Fund : Athletics : Workers Compensation </v>
      </c>
      <c r="F6054" s="422"/>
      <c r="H6054" t="str">
        <f t="shared" si="314"/>
        <v>3120</v>
      </c>
      <c r="I6054" t="str">
        <f t="shared" si="313"/>
        <v xml:space="preserve"> </v>
      </c>
      <c r="J6054" t="str">
        <f t="shared" si="315"/>
        <v>E2403</v>
      </c>
      <c r="K6054">
        <f>VLOOKUP(D6054,'Step 1b-Current GLMT'!A:C,3,FALSE)</f>
        <v>0</v>
      </c>
    </row>
    <row r="6055" spans="1:11" s="6" customFormat="1" x14ac:dyDescent="0.25">
      <c r="A6055" t="s">
        <v>488</v>
      </c>
      <c r="B6055" t="s">
        <v>8381</v>
      </c>
      <c r="D6055" t="s">
        <v>21183</v>
      </c>
      <c r="E6055" s="6" t="str">
        <f>VLOOKUP(D6055,'Step 1b-Current GLMT'!A:B,2,FALSE)</f>
        <v xml:space="preserve">Swamp Fox Supplement Fund : Athletics : Unemploy Comp </v>
      </c>
      <c r="F6055" s="422"/>
      <c r="H6055" t="str">
        <f t="shared" si="314"/>
        <v>3120</v>
      </c>
      <c r="I6055" t="str">
        <f t="shared" si="313"/>
        <v xml:space="preserve"> </v>
      </c>
      <c r="J6055" t="str">
        <f t="shared" si="315"/>
        <v>E2305</v>
      </c>
      <c r="K6055">
        <f>VLOOKUP(D6055,'Step 1b-Current GLMT'!A:C,3,FALSE)</f>
        <v>0</v>
      </c>
    </row>
    <row r="6056" spans="1:11" s="6" customFormat="1" x14ac:dyDescent="0.25">
      <c r="A6056" t="s">
        <v>288</v>
      </c>
      <c r="B6056" t="s">
        <v>8384</v>
      </c>
      <c r="D6056" t="s">
        <v>17294</v>
      </c>
      <c r="E6056" s="6" t="str">
        <f>VLOOKUP(D6056,'Step 1b-Current GLMT'!A:B,2,FALSE)</f>
        <v xml:space="preserve">Swamp Fox Supplement Fund : Athletics : Travel Pool - Reg </v>
      </c>
      <c r="F6056" s="422"/>
      <c r="H6056" t="str">
        <f t="shared" si="314"/>
        <v>3120</v>
      </c>
      <c r="I6056" t="str">
        <f t="shared" si="313"/>
        <v xml:space="preserve"> </v>
      </c>
      <c r="J6056" t="str">
        <f t="shared" si="315"/>
        <v>E3100</v>
      </c>
      <c r="K6056">
        <f>VLOOKUP(D6056,'Step 1b-Current GLMT'!A:C,3,FALSE)</f>
        <v>0</v>
      </c>
    </row>
    <row r="6057" spans="1:11" s="6" customFormat="1" x14ac:dyDescent="0.25">
      <c r="A6057" t="s">
        <v>1918</v>
      </c>
      <c r="B6057" t="s">
        <v>8385</v>
      </c>
      <c r="D6057" t="s">
        <v>17296</v>
      </c>
      <c r="E6057" s="6" t="str">
        <f>VLOOKUP(D6057,'Step 1b-Current GLMT'!A:B,2,FALSE)</f>
        <v xml:space="preserve">Swamp Fox Supplement Fund : Athletics : Travel Pool - Recruit </v>
      </c>
      <c r="F6057" s="422"/>
      <c r="H6057" t="str">
        <f t="shared" si="314"/>
        <v>3120</v>
      </c>
      <c r="I6057" t="str">
        <f t="shared" si="313"/>
        <v xml:space="preserve"> </v>
      </c>
      <c r="J6057" t="str">
        <f t="shared" si="315"/>
        <v>E3115</v>
      </c>
      <c r="K6057">
        <f>VLOOKUP(D6057,'Step 1b-Current GLMT'!A:C,3,FALSE)</f>
        <v>0</v>
      </c>
    </row>
    <row r="6058" spans="1:11" s="6" customFormat="1" x14ac:dyDescent="0.25">
      <c r="A6058" t="s">
        <v>451</v>
      </c>
      <c r="B6058" t="s">
        <v>8386</v>
      </c>
      <c r="D6058" t="s">
        <v>17298</v>
      </c>
      <c r="E6058" s="6" t="str">
        <f>VLOOKUP(D6058,'Step 1b-Current GLMT'!A:B,2,FALSE)</f>
        <v xml:space="preserve">Swamp Fox Supplement Fund : Athletics : Travel Pool - Non-State </v>
      </c>
      <c r="F6058" s="422"/>
      <c r="H6058" t="str">
        <f t="shared" si="314"/>
        <v>3120</v>
      </c>
      <c r="I6058" t="str">
        <f t="shared" si="313"/>
        <v xml:space="preserve"> </v>
      </c>
      <c r="J6058" t="str">
        <f t="shared" si="315"/>
        <v>E3300</v>
      </c>
      <c r="K6058">
        <f>VLOOKUP(D6058,'Step 1b-Current GLMT'!A:C,3,FALSE)</f>
        <v>0</v>
      </c>
    </row>
    <row r="6059" spans="1:11" s="6" customFormat="1" x14ac:dyDescent="0.25">
      <c r="A6059" t="s">
        <v>267</v>
      </c>
      <c r="B6059" t="s">
        <v>8387</v>
      </c>
      <c r="D6059" t="s">
        <v>17300</v>
      </c>
      <c r="E6059" s="6" t="str">
        <f>VLOOKUP(D6059,'Step 1b-Current GLMT'!A:B,2,FALSE)</f>
        <v xml:space="preserve">Swamp Fox Supplement Fund : Athletics : Contractual Services </v>
      </c>
      <c r="F6059" s="422"/>
      <c r="H6059" t="str">
        <f t="shared" si="314"/>
        <v>3120</v>
      </c>
      <c r="I6059" t="str">
        <f t="shared" si="313"/>
        <v xml:space="preserve"> </v>
      </c>
      <c r="J6059" t="str">
        <f t="shared" si="315"/>
        <v>E3800</v>
      </c>
      <c r="K6059">
        <f>VLOOKUP(D6059,'Step 1b-Current GLMT'!A:C,3,FALSE)</f>
        <v>0</v>
      </c>
    </row>
    <row r="6060" spans="1:11" s="6" customFormat="1" x14ac:dyDescent="0.25">
      <c r="A6060" t="s">
        <v>385</v>
      </c>
      <c r="B6060" t="s">
        <v>8388</v>
      </c>
      <c r="D6060" t="s">
        <v>17302</v>
      </c>
      <c r="E6060" s="6" t="str">
        <f>VLOOKUP(D6060,'Step 1b-Current GLMT'!A:B,2,FALSE)</f>
        <v xml:space="preserve">Swamp Fox Supplement Fund : Athletics : Business Meals and Entertain </v>
      </c>
      <c r="F6060" s="422"/>
      <c r="H6060" t="str">
        <f t="shared" si="314"/>
        <v>3120</v>
      </c>
      <c r="I6060" t="str">
        <f t="shared" si="313"/>
        <v xml:space="preserve"> </v>
      </c>
      <c r="J6060" t="str">
        <f t="shared" si="315"/>
        <v>E3842</v>
      </c>
      <c r="K6060">
        <f>VLOOKUP(D6060,'Step 1b-Current GLMT'!A:C,3,FALSE)</f>
        <v>0</v>
      </c>
    </row>
    <row r="6061" spans="1:11" s="11" customFormat="1" x14ac:dyDescent="0.25">
      <c r="A6061" t="s">
        <v>12</v>
      </c>
      <c r="B6061" t="s">
        <v>8389</v>
      </c>
      <c r="C6061" s="6"/>
      <c r="D6061" t="s">
        <v>17304</v>
      </c>
      <c r="E6061" s="6" t="str">
        <f>VLOOKUP(D6061,'Step 1b-Current GLMT'!A:B,2,FALSE)</f>
        <v xml:space="preserve">Swamp Fox Supplement Fund : Athletics : Employee Functions and Events </v>
      </c>
      <c r="F6061" s="422"/>
      <c r="G6061" s="6"/>
      <c r="H6061" t="str">
        <f t="shared" si="314"/>
        <v>3120</v>
      </c>
      <c r="I6061" t="str">
        <f t="shared" si="313"/>
        <v xml:space="preserve"> </v>
      </c>
      <c r="J6061" t="str">
        <f t="shared" si="315"/>
        <v>E3841</v>
      </c>
      <c r="K6061">
        <f>VLOOKUP(D6061,'Step 1b-Current GLMT'!A:C,3,FALSE)</f>
        <v>0</v>
      </c>
    </row>
    <row r="6062" spans="1:11" s="11" customFormat="1" x14ac:dyDescent="0.25">
      <c r="A6062" t="s">
        <v>977</v>
      </c>
      <c r="B6062" t="s">
        <v>8390</v>
      </c>
      <c r="C6062" s="6"/>
      <c r="D6062" t="s">
        <v>17306</v>
      </c>
      <c r="E6062" s="6" t="str">
        <f>VLOOKUP(D6062,'Step 1b-Current GLMT'!A:B,2,FALSE)</f>
        <v xml:space="preserve">Swamp Fox Supplement Fund : Athletics : Student Functions and Events </v>
      </c>
      <c r="F6062" s="422"/>
      <c r="G6062" s="6"/>
      <c r="H6062" t="str">
        <f t="shared" si="314"/>
        <v>3120</v>
      </c>
      <c r="I6062" t="str">
        <f t="shared" si="313"/>
        <v xml:space="preserve"> </v>
      </c>
      <c r="J6062" t="str">
        <f t="shared" si="315"/>
        <v>E3840</v>
      </c>
      <c r="K6062">
        <f>VLOOKUP(D6062,'Step 1b-Current GLMT'!A:C,3,FALSE)</f>
        <v>0</v>
      </c>
    </row>
    <row r="6063" spans="1:11" s="6" customFormat="1" x14ac:dyDescent="0.25">
      <c r="A6063" t="s">
        <v>194</v>
      </c>
      <c r="B6063" t="s">
        <v>8391</v>
      </c>
      <c r="D6063" t="s">
        <v>17308</v>
      </c>
      <c r="E6063" s="6" t="str">
        <f>VLOOKUP(D6063,'Step 1b-Current GLMT'!A:B,2,FALSE)</f>
        <v xml:space="preserve">Swamp Fox Supplement Fund : Athletics : General Supplies </v>
      </c>
      <c r="F6063" s="422"/>
      <c r="G6063"/>
      <c r="H6063" t="str">
        <f t="shared" si="314"/>
        <v>3120</v>
      </c>
      <c r="I6063" t="str">
        <f t="shared" si="313"/>
        <v xml:space="preserve"> </v>
      </c>
      <c r="J6063" t="str">
        <f t="shared" si="315"/>
        <v>E4100</v>
      </c>
      <c r="K6063">
        <f>VLOOKUP(D6063,'Step 1b-Current GLMT'!A:C,3,FALSE)</f>
        <v>0</v>
      </c>
    </row>
    <row r="6064" spans="1:11" s="6" customFormat="1" x14ac:dyDescent="0.25">
      <c r="A6064" t="s">
        <v>389</v>
      </c>
      <c r="B6064" t="s">
        <v>8392</v>
      </c>
      <c r="D6064" t="s">
        <v>17310</v>
      </c>
      <c r="E6064" s="6" t="str">
        <f>VLOOKUP(D6064,'Step 1b-Current GLMT'!A:B,2,FALSE)</f>
        <v xml:space="preserve">Swamp Fox Supplement Fund : Athletics : Postage Reimbursement </v>
      </c>
      <c r="F6064" s="422"/>
      <c r="H6064" t="str">
        <f t="shared" si="314"/>
        <v>3120</v>
      </c>
      <c r="I6064" t="str">
        <f t="shared" si="313"/>
        <v xml:space="preserve"> </v>
      </c>
      <c r="J6064" t="str">
        <f t="shared" si="315"/>
        <v>E4126</v>
      </c>
      <c r="K6064">
        <f>VLOOKUP(D6064,'Step 1b-Current GLMT'!A:C,3,FALSE)</f>
        <v>0</v>
      </c>
    </row>
    <row r="6065" spans="1:11" s="6" customFormat="1" x14ac:dyDescent="0.25">
      <c r="A6065" t="s">
        <v>305</v>
      </c>
      <c r="B6065" t="s">
        <v>8393</v>
      </c>
      <c r="D6065" t="s">
        <v>17312</v>
      </c>
      <c r="E6065" s="6" t="str">
        <f>VLOOKUP(D6065,'Step 1b-Current GLMT'!A:B,2,FALSE)</f>
        <v xml:space="preserve">Swamp Fox Supplement Fund : Athletics : Print Shop </v>
      </c>
      <c r="F6065" s="422"/>
      <c r="H6065" t="str">
        <f t="shared" si="314"/>
        <v>3120</v>
      </c>
      <c r="I6065" t="str">
        <f t="shared" si="313"/>
        <v xml:space="preserve"> </v>
      </c>
      <c r="J6065" t="str">
        <f t="shared" si="315"/>
        <v>E4122</v>
      </c>
      <c r="K6065">
        <f>VLOOKUP(D6065,'Step 1b-Current GLMT'!A:C,3,FALSE)</f>
        <v>0</v>
      </c>
    </row>
    <row r="6066" spans="1:11" s="6" customFormat="1" x14ac:dyDescent="0.25">
      <c r="A6066" t="s">
        <v>1534</v>
      </c>
      <c r="B6066" t="s">
        <v>8394</v>
      </c>
      <c r="D6066" t="s">
        <v>17314</v>
      </c>
      <c r="E6066" s="6" t="str">
        <f>VLOOKUP(D6066,'Step 1b-Current GLMT'!A:B,2,FALSE)</f>
        <v xml:space="preserve">Swamp Fox Supplement Fund : Athletics : Telephone </v>
      </c>
      <c r="F6066" s="422"/>
      <c r="H6066" t="str">
        <f t="shared" si="314"/>
        <v>3120</v>
      </c>
      <c r="I6066" t="str">
        <f t="shared" si="313"/>
        <v xml:space="preserve"> </v>
      </c>
      <c r="J6066" t="str">
        <f t="shared" si="315"/>
        <v>E4606</v>
      </c>
      <c r="K6066">
        <f>VLOOKUP(D6066,'Step 1b-Current GLMT'!A:C,3,FALSE)</f>
        <v>0</v>
      </c>
    </row>
    <row r="6067" spans="1:11" s="6" customFormat="1" x14ac:dyDescent="0.25">
      <c r="A6067" t="s">
        <v>182</v>
      </c>
      <c r="B6067" t="s">
        <v>8395</v>
      </c>
      <c r="D6067" t="s">
        <v>17316</v>
      </c>
      <c r="E6067" s="6" t="str">
        <f>VLOOKUP(D6067,'Step 1b-Current GLMT'!A:B,2,FALSE)</f>
        <v xml:space="preserve">Swamp Fox Supplement Fund : Athletics : Administrative Expenses </v>
      </c>
      <c r="F6067" s="422"/>
      <c r="H6067" t="str">
        <f t="shared" si="314"/>
        <v>3120</v>
      </c>
      <c r="I6067" t="str">
        <f t="shared" si="313"/>
        <v xml:space="preserve"> </v>
      </c>
      <c r="J6067" t="str">
        <f t="shared" si="315"/>
        <v>E5050</v>
      </c>
      <c r="K6067">
        <f>VLOOKUP(D6067,'Step 1b-Current GLMT'!A:C,3,FALSE)</f>
        <v>0</v>
      </c>
    </row>
    <row r="6068" spans="1:11" s="6" customFormat="1" x14ac:dyDescent="0.25">
      <c r="A6068" t="s">
        <v>2665</v>
      </c>
      <c r="B6068" t="s">
        <v>8396</v>
      </c>
      <c r="D6068" t="s">
        <v>17318</v>
      </c>
      <c r="E6068" s="6" t="str">
        <f>VLOOKUP(D6068,'Step 1b-Current GLMT'!A:B,2,FALSE)</f>
        <v xml:space="preserve">Swamp Fox Supplement Fund : Athletics : Dues </v>
      </c>
      <c r="F6068" s="422"/>
      <c r="H6068" t="str">
        <f t="shared" si="314"/>
        <v>3120</v>
      </c>
      <c r="I6068" t="str">
        <f t="shared" ref="I6068:I6131" si="316">IF(D6068=0,"0"," ")</f>
        <v xml:space="preserve"> </v>
      </c>
      <c r="J6068" t="str">
        <f t="shared" si="315"/>
        <v>E5100</v>
      </c>
      <c r="K6068">
        <f>VLOOKUP(D6068,'Step 1b-Current GLMT'!A:C,3,FALSE)</f>
        <v>0</v>
      </c>
    </row>
    <row r="6069" spans="1:11" s="11" customFormat="1" x14ac:dyDescent="0.25">
      <c r="A6069" t="s">
        <v>4819</v>
      </c>
      <c r="B6069" t="s">
        <v>8397</v>
      </c>
      <c r="C6069" s="6"/>
      <c r="D6069" t="s">
        <v>17320</v>
      </c>
      <c r="E6069" s="6" t="str">
        <f>VLOOKUP(D6069,'Step 1b-Current GLMT'!A:B,2,FALSE)</f>
        <v xml:space="preserve">Swamp Fox Supplement Fund : Athletics : Over &amp; Short expense </v>
      </c>
      <c r="F6069" s="422"/>
      <c r="G6069" s="6"/>
      <c r="H6069" t="str">
        <f t="shared" si="314"/>
        <v>3120</v>
      </c>
      <c r="I6069" t="str">
        <f t="shared" si="316"/>
        <v xml:space="preserve"> </v>
      </c>
      <c r="J6069" t="str">
        <f t="shared" si="315"/>
        <v>E5299</v>
      </c>
      <c r="K6069">
        <f>VLOOKUP(D6069,'Step 1b-Current GLMT'!A:C,3,FALSE)</f>
        <v>0</v>
      </c>
    </row>
    <row r="6070" spans="1:11" s="11" customFormat="1" x14ac:dyDescent="0.25">
      <c r="A6070" t="s">
        <v>20</v>
      </c>
      <c r="B6070" t="s">
        <v>8398</v>
      </c>
      <c r="C6070" s="6"/>
      <c r="D6070" t="s">
        <v>17322</v>
      </c>
      <c r="E6070" s="6" t="str">
        <f>VLOOKUP(D6070,'Step 1b-Current GLMT'!A:B,2,FALSE)</f>
        <v xml:space="preserve">Swamp Fox Supplement Fund : Athletics : Unallocated - Designated </v>
      </c>
      <c r="F6070" s="422"/>
      <c r="G6070" s="6"/>
      <c r="H6070" t="str">
        <f t="shared" si="314"/>
        <v>3120</v>
      </c>
      <c r="I6070" t="str">
        <f t="shared" si="316"/>
        <v xml:space="preserve"> </v>
      </c>
      <c r="J6070" t="str">
        <f t="shared" si="315"/>
        <v>E1498</v>
      </c>
      <c r="K6070">
        <f>VLOOKUP(D6070,'Step 1b-Current GLMT'!A:C,3,FALSE)</f>
        <v>0</v>
      </c>
    </row>
    <row r="6071" spans="1:11" s="11" customFormat="1" x14ac:dyDescent="0.25">
      <c r="A6071" t="s">
        <v>5875</v>
      </c>
      <c r="B6071" t="s">
        <v>8399</v>
      </c>
      <c r="C6071" s="6"/>
      <c r="D6071" t="s">
        <v>17324</v>
      </c>
      <c r="E6071" s="6" t="str">
        <f>VLOOKUP(D6071,'Step 1b-Current GLMT'!A:B,2,FALSE)</f>
        <v xml:space="preserve">Swamp Fox Supplement Fund : Baseball : Athletic Recruiting Events </v>
      </c>
      <c r="F6071" s="422"/>
      <c r="G6071" s="6"/>
      <c r="H6071" t="str">
        <f t="shared" si="314"/>
        <v>3120</v>
      </c>
      <c r="I6071" t="str">
        <f t="shared" si="316"/>
        <v xml:space="preserve"> </v>
      </c>
      <c r="J6071" t="str">
        <f t="shared" si="315"/>
        <v>E3845</v>
      </c>
      <c r="K6071">
        <f>VLOOKUP(D6071,'Step 1b-Current GLMT'!A:C,3,FALSE)</f>
        <v>0</v>
      </c>
    </row>
    <row r="6072" spans="1:11" s="11" customFormat="1" x14ac:dyDescent="0.25">
      <c r="A6072" t="s">
        <v>5875</v>
      </c>
      <c r="B6072" t="s">
        <v>8400</v>
      </c>
      <c r="C6072" s="6"/>
      <c r="D6072" t="s">
        <v>17326</v>
      </c>
      <c r="E6072" s="6" t="str">
        <f>VLOOKUP(D6072,'Step 1b-Current GLMT'!A:B,2,FALSE)</f>
        <v xml:space="preserve">Swamp Fox Supplement Fund : Basketball-Men : Athletic Recruiting Events </v>
      </c>
      <c r="F6072" s="422"/>
      <c r="G6072" s="6"/>
      <c r="H6072" t="str">
        <f t="shared" si="314"/>
        <v>3120</v>
      </c>
      <c r="I6072" t="str">
        <f t="shared" si="316"/>
        <v xml:space="preserve"> </v>
      </c>
      <c r="J6072" t="str">
        <f t="shared" si="315"/>
        <v>E3845</v>
      </c>
      <c r="K6072">
        <f>VLOOKUP(D6072,'Step 1b-Current GLMT'!A:C,3,FALSE)</f>
        <v>0</v>
      </c>
    </row>
    <row r="6073" spans="1:11" s="11" customFormat="1" x14ac:dyDescent="0.25">
      <c r="A6073" t="s">
        <v>267</v>
      </c>
      <c r="B6073" t="s">
        <v>8401</v>
      </c>
      <c r="C6073" s="6"/>
      <c r="D6073" t="s">
        <v>17328</v>
      </c>
      <c r="E6073" s="6" t="str">
        <f>VLOOKUP(D6073,'Step 1b-Current GLMT'!A:B,2,FALSE)</f>
        <v xml:space="preserve">Swamp Fox Supplement Fund : Basketball-Women : Contractual Services </v>
      </c>
      <c r="F6073" s="422"/>
      <c r="G6073" s="6"/>
      <c r="H6073" t="str">
        <f t="shared" si="314"/>
        <v>3120</v>
      </c>
      <c r="I6073" t="str">
        <f t="shared" si="316"/>
        <v xml:space="preserve"> </v>
      </c>
      <c r="J6073" t="str">
        <f t="shared" si="315"/>
        <v>E3800</v>
      </c>
      <c r="K6073">
        <f>VLOOKUP(D6073,'Step 1b-Current GLMT'!A:C,3,FALSE)</f>
        <v>0</v>
      </c>
    </row>
    <row r="6074" spans="1:11" s="11" customFormat="1" x14ac:dyDescent="0.25">
      <c r="A6074" t="s">
        <v>5875</v>
      </c>
      <c r="B6074" t="s">
        <v>8402</v>
      </c>
      <c r="C6074" s="6"/>
      <c r="D6074" t="s">
        <v>17330</v>
      </c>
      <c r="E6074" s="6" t="str">
        <f>VLOOKUP(D6074,'Step 1b-Current GLMT'!A:B,2,FALSE)</f>
        <v xml:space="preserve">Swamp Fox Supplement Fund : Basketball-Women : Athletic Recruiting Events </v>
      </c>
      <c r="F6074" s="422"/>
      <c r="G6074" s="6"/>
      <c r="H6074" t="str">
        <f t="shared" si="314"/>
        <v>3120</v>
      </c>
      <c r="I6074" t="str">
        <f t="shared" si="316"/>
        <v xml:space="preserve"> </v>
      </c>
      <c r="J6074" t="str">
        <f t="shared" si="315"/>
        <v>E3845</v>
      </c>
      <c r="K6074">
        <f>VLOOKUP(D6074,'Step 1b-Current GLMT'!A:C,3,FALSE)</f>
        <v>0</v>
      </c>
    </row>
    <row r="6075" spans="1:11" s="11" customFormat="1" x14ac:dyDescent="0.25">
      <c r="A6075" t="s">
        <v>5875</v>
      </c>
      <c r="B6075" t="s">
        <v>8403</v>
      </c>
      <c r="C6075" s="6"/>
      <c r="D6075" t="s">
        <v>17332</v>
      </c>
      <c r="E6075" s="6" t="str">
        <f>VLOOKUP(D6075,'Step 1b-Current GLMT'!A:B,2,FALSE)</f>
        <v xml:space="preserve">Swamp Fox Supplement Fund : Golf : Athletic Recruiting Events </v>
      </c>
      <c r="F6075" s="422"/>
      <c r="G6075" s="6"/>
      <c r="H6075" t="str">
        <f t="shared" si="314"/>
        <v>3120</v>
      </c>
      <c r="I6075" t="str">
        <f t="shared" si="316"/>
        <v xml:space="preserve"> </v>
      </c>
      <c r="J6075" t="str">
        <f t="shared" si="315"/>
        <v>E3845</v>
      </c>
      <c r="K6075">
        <f>VLOOKUP(D6075,'Step 1b-Current GLMT'!A:C,3,FALSE)</f>
        <v>0</v>
      </c>
    </row>
    <row r="6076" spans="1:11" s="11" customFormat="1" x14ac:dyDescent="0.25">
      <c r="A6076" t="s">
        <v>5875</v>
      </c>
      <c r="B6076" t="s">
        <v>8404</v>
      </c>
      <c r="C6076" s="6"/>
      <c r="D6076" t="s">
        <v>17334</v>
      </c>
      <c r="E6076" s="6" t="str">
        <f>VLOOKUP(D6076,'Step 1b-Current GLMT'!A:B,2,FALSE)</f>
        <v xml:space="preserve">Swamp Fox Supplement Fund : Soccer-Men : Athletic Recruiting Events </v>
      </c>
      <c r="F6076" s="422"/>
      <c r="G6076" s="6"/>
      <c r="H6076" t="str">
        <f t="shared" si="314"/>
        <v>3120</v>
      </c>
      <c r="I6076" t="str">
        <f t="shared" si="316"/>
        <v xml:space="preserve"> </v>
      </c>
      <c r="J6076" t="str">
        <f t="shared" si="315"/>
        <v>E3845</v>
      </c>
      <c r="K6076">
        <f>VLOOKUP(D6076,'Step 1b-Current GLMT'!A:C,3,FALSE)</f>
        <v>0</v>
      </c>
    </row>
    <row r="6077" spans="1:11" s="11" customFormat="1" x14ac:dyDescent="0.25">
      <c r="A6077" t="s">
        <v>5875</v>
      </c>
      <c r="B6077" t="s">
        <v>8405</v>
      </c>
      <c r="C6077" s="6"/>
      <c r="D6077" t="s">
        <v>17336</v>
      </c>
      <c r="E6077" s="6" t="str">
        <f>VLOOKUP(D6077,'Step 1b-Current GLMT'!A:B,2,FALSE)</f>
        <v xml:space="preserve">Swamp Fox Supplement Fund : Soccer-Women : Athletic Recruiting Events </v>
      </c>
      <c r="F6077" s="422"/>
      <c r="G6077" s="6"/>
      <c r="H6077" t="str">
        <f t="shared" si="314"/>
        <v>3120</v>
      </c>
      <c r="I6077" t="str">
        <f t="shared" si="316"/>
        <v xml:space="preserve"> </v>
      </c>
      <c r="J6077" t="str">
        <f t="shared" si="315"/>
        <v>E3845</v>
      </c>
      <c r="K6077">
        <f>VLOOKUP(D6077,'Step 1b-Current GLMT'!A:C,3,FALSE)</f>
        <v>0</v>
      </c>
    </row>
    <row r="6078" spans="1:11" s="11" customFormat="1" x14ac:dyDescent="0.25">
      <c r="A6078" t="s">
        <v>5875</v>
      </c>
      <c r="B6078" t="s">
        <v>8406</v>
      </c>
      <c r="C6078" s="6"/>
      <c r="D6078" t="s">
        <v>17338</v>
      </c>
      <c r="E6078" s="6" t="str">
        <f>VLOOKUP(D6078,'Step 1b-Current GLMT'!A:B,2,FALSE)</f>
        <v xml:space="preserve">Swamp Fox Supplement Fund : Softball : Athletic Recruiting Events </v>
      </c>
      <c r="F6078" s="422"/>
      <c r="G6078" s="6"/>
      <c r="H6078" t="str">
        <f t="shared" si="314"/>
        <v>3120</v>
      </c>
      <c r="I6078" t="str">
        <f t="shared" si="316"/>
        <v xml:space="preserve"> </v>
      </c>
      <c r="J6078" t="str">
        <f t="shared" si="315"/>
        <v>E3845</v>
      </c>
      <c r="K6078">
        <f>VLOOKUP(D6078,'Step 1b-Current GLMT'!A:C,3,FALSE)</f>
        <v>0</v>
      </c>
    </row>
    <row r="6079" spans="1:11" s="11" customFormat="1" x14ac:dyDescent="0.25">
      <c r="A6079" t="s">
        <v>5875</v>
      </c>
      <c r="B6079" t="s">
        <v>8407</v>
      </c>
      <c r="C6079" s="6"/>
      <c r="D6079" t="s">
        <v>17340</v>
      </c>
      <c r="E6079" s="6" t="str">
        <f>VLOOKUP(D6079,'Step 1b-Current GLMT'!A:B,2,FALSE)</f>
        <v xml:space="preserve">Swamp Fox Supplement Fund : Tennis-Men : Athletic Recruiting Events </v>
      </c>
      <c r="F6079" s="422"/>
      <c r="G6079" s="6"/>
      <c r="H6079" t="str">
        <f t="shared" si="314"/>
        <v>3120</v>
      </c>
      <c r="I6079" t="str">
        <f t="shared" si="316"/>
        <v xml:space="preserve"> </v>
      </c>
      <c r="J6079" t="str">
        <f t="shared" si="315"/>
        <v>E3845</v>
      </c>
      <c r="K6079">
        <f>VLOOKUP(D6079,'Step 1b-Current GLMT'!A:C,3,FALSE)</f>
        <v>0</v>
      </c>
    </row>
    <row r="6080" spans="1:11" s="11" customFormat="1" x14ac:dyDescent="0.25">
      <c r="A6080" t="s">
        <v>5875</v>
      </c>
      <c r="B6080" t="s">
        <v>8408</v>
      </c>
      <c r="C6080" s="6"/>
      <c r="D6080" t="s">
        <v>17342</v>
      </c>
      <c r="E6080" s="6" t="str">
        <f>VLOOKUP(D6080,'Step 1b-Current GLMT'!A:B,2,FALSE)</f>
        <v xml:space="preserve">Swamp Fox Supplement Fund : Tennis-Women : Athletic Recruiting Events </v>
      </c>
      <c r="F6080" s="422"/>
      <c r="G6080" s="6"/>
      <c r="H6080" t="str">
        <f t="shared" si="314"/>
        <v>3120</v>
      </c>
      <c r="I6080" t="str">
        <f t="shared" si="316"/>
        <v xml:space="preserve"> </v>
      </c>
      <c r="J6080" t="str">
        <f t="shared" si="315"/>
        <v>E3845</v>
      </c>
      <c r="K6080">
        <f>VLOOKUP(D6080,'Step 1b-Current GLMT'!A:C,3,FALSE)</f>
        <v>0</v>
      </c>
    </row>
    <row r="6081" spans="1:11" s="11" customFormat="1" x14ac:dyDescent="0.25">
      <c r="A6081" t="s">
        <v>5875</v>
      </c>
      <c r="B6081" t="s">
        <v>8409</v>
      </c>
      <c r="C6081" s="6"/>
      <c r="D6081" t="s">
        <v>17344</v>
      </c>
      <c r="E6081" s="6" t="str">
        <f>VLOOKUP(D6081,'Step 1b-Current GLMT'!A:B,2,FALSE)</f>
        <v xml:space="preserve">Swamp Fox Supplement Fund : Track-Men : Athletic Recruiting Events </v>
      </c>
      <c r="F6081" s="422"/>
      <c r="G6081" s="6"/>
      <c r="H6081" t="str">
        <f t="shared" si="314"/>
        <v>3120</v>
      </c>
      <c r="I6081" t="str">
        <f t="shared" si="316"/>
        <v xml:space="preserve"> </v>
      </c>
      <c r="J6081" t="str">
        <f t="shared" si="315"/>
        <v>E3845</v>
      </c>
      <c r="K6081">
        <f>VLOOKUP(D6081,'Step 1b-Current GLMT'!A:C,3,FALSE)</f>
        <v>0</v>
      </c>
    </row>
    <row r="6082" spans="1:11" s="6" customFormat="1" x14ac:dyDescent="0.25">
      <c r="A6082" t="s">
        <v>5875</v>
      </c>
      <c r="B6082" t="s">
        <v>8410</v>
      </c>
      <c r="D6082" t="s">
        <v>17346</v>
      </c>
      <c r="E6082" s="6" t="str">
        <f>VLOOKUP(D6082,'Step 1b-Current GLMT'!A:B,2,FALSE)</f>
        <v xml:space="preserve">Swamp Fox Supplement Fund : Track-Women : Athletic Recruiting Events </v>
      </c>
      <c r="F6082" s="422"/>
      <c r="H6082" t="str">
        <f t="shared" ref="H6082:H6145" si="317">RIGHT(B6082,4)</f>
        <v>3120</v>
      </c>
      <c r="I6082" t="str">
        <f t="shared" si="316"/>
        <v xml:space="preserve"> </v>
      </c>
      <c r="J6082" t="str">
        <f t="shared" ref="J6082:J6145" si="318">MID(B6082,7,5)</f>
        <v>E3845</v>
      </c>
      <c r="K6082">
        <f>VLOOKUP(D6082,'Step 1b-Current GLMT'!A:C,3,FALSE)</f>
        <v>0</v>
      </c>
    </row>
    <row r="6083" spans="1:11" s="6" customFormat="1" x14ac:dyDescent="0.25">
      <c r="A6083" t="s">
        <v>5875</v>
      </c>
      <c r="B6083" t="s">
        <v>8411</v>
      </c>
      <c r="D6083" t="s">
        <v>17348</v>
      </c>
      <c r="E6083" s="6" t="str">
        <f>VLOOKUP(D6083,'Step 1b-Current GLMT'!A:B,2,FALSE)</f>
        <v xml:space="preserve">Swamp Fox Supplement Fund : Volleyball : Athletic Recruiting Events </v>
      </c>
      <c r="F6083" s="422"/>
      <c r="H6083" t="str">
        <f t="shared" si="317"/>
        <v>3120</v>
      </c>
      <c r="I6083" t="str">
        <f t="shared" si="316"/>
        <v xml:space="preserve"> </v>
      </c>
      <c r="J6083" t="str">
        <f t="shared" si="318"/>
        <v>E3845</v>
      </c>
      <c r="K6083">
        <f>VLOOKUP(D6083,'Step 1b-Current GLMT'!A:C,3,FALSE)</f>
        <v>0</v>
      </c>
    </row>
    <row r="6084" spans="1:11" s="6" customFormat="1" x14ac:dyDescent="0.25">
      <c r="A6084" t="s">
        <v>977</v>
      </c>
      <c r="B6084" t="s">
        <v>8412</v>
      </c>
      <c r="D6084" t="s">
        <v>17350</v>
      </c>
      <c r="E6084" s="6" t="str">
        <f>VLOOKUP(D6084,'Step 1b-Current GLMT'!A:B,2,FALSE)</f>
        <v xml:space="preserve">Swamp Fox Supplement Fund : Volleyball : Student Functions and Events </v>
      </c>
      <c r="F6084" s="422"/>
      <c r="H6084" t="str">
        <f t="shared" si="317"/>
        <v>3120</v>
      </c>
      <c r="I6084" t="str">
        <f t="shared" si="316"/>
        <v xml:space="preserve"> </v>
      </c>
      <c r="J6084" t="str">
        <f t="shared" si="318"/>
        <v>E3840</v>
      </c>
      <c r="K6084">
        <f>VLOOKUP(D6084,'Step 1b-Current GLMT'!A:C,3,FALSE)</f>
        <v>0</v>
      </c>
    </row>
    <row r="6085" spans="1:11" s="6" customFormat="1" x14ac:dyDescent="0.25">
      <c r="A6085" t="s">
        <v>190</v>
      </c>
      <c r="B6085" t="s">
        <v>8413</v>
      </c>
      <c r="D6085" t="s">
        <v>17354</v>
      </c>
      <c r="E6085" s="6" t="str">
        <f>VLOOKUP(D6085,'Step 1b-Current GLMT'!A:B,2,FALSE)</f>
        <v xml:space="preserve">ADS - Baseball : General : COD - ST Treas - 3 Fund </v>
      </c>
      <c r="F6085" s="422"/>
      <c r="H6085" t="str">
        <f t="shared" si="317"/>
        <v>3121</v>
      </c>
      <c r="I6085" t="str">
        <f t="shared" si="316"/>
        <v xml:space="preserve"> </v>
      </c>
      <c r="J6085" t="str">
        <f t="shared" si="318"/>
        <v>T2001</v>
      </c>
      <c r="K6085">
        <f>VLOOKUP(D6085,'Step 1b-Current GLMT'!A:C,3,FALSE)</f>
        <v>0</v>
      </c>
    </row>
    <row r="6086" spans="1:11" s="6" customFormat="1" x14ac:dyDescent="0.25">
      <c r="A6086" s="10" t="s">
        <v>149</v>
      </c>
      <c r="B6086" s="10" t="s">
        <v>8416</v>
      </c>
      <c r="C6086" s="11"/>
      <c r="D6086" s="10" t="s">
        <v>17356</v>
      </c>
      <c r="E6086" s="11" t="str">
        <f>VLOOKUP(D6086,'Step 1b-Current GLMT'!A:B,2,FALSE)</f>
        <v xml:space="preserve">ADS - Baseball : General : A/R - Other </v>
      </c>
      <c r="F6086" s="426"/>
      <c r="H6086" t="str">
        <f t="shared" si="317"/>
        <v>3121</v>
      </c>
      <c r="I6086" t="str">
        <f t="shared" si="316"/>
        <v xml:space="preserve"> </v>
      </c>
      <c r="J6086" t="str">
        <f t="shared" si="318"/>
        <v>T5003</v>
      </c>
      <c r="K6086">
        <f>VLOOKUP(D6086,'Step 1b-Current GLMT'!A:C,3,FALSE)</f>
        <v>0</v>
      </c>
    </row>
    <row r="6087" spans="1:11" s="6" customFormat="1" x14ac:dyDescent="0.25">
      <c r="A6087" s="276" t="s">
        <v>218</v>
      </c>
      <c r="B6087" s="276" t="s">
        <v>20369</v>
      </c>
      <c r="C6087" s="282"/>
      <c r="D6087" s="276" t="s">
        <v>20370</v>
      </c>
      <c r="E6087" s="282" t="str">
        <f>VLOOKUP(D6087,'Step 1b-Current GLMT'!A:B,2,FALSE)</f>
        <v xml:space="preserve">ADS - Baseball : General : A/P - Vendor Invoices </v>
      </c>
      <c r="F6087" s="423"/>
      <c r="H6087" t="str">
        <f t="shared" si="317"/>
        <v>3121</v>
      </c>
      <c r="I6087" t="str">
        <f t="shared" si="316"/>
        <v xml:space="preserve"> </v>
      </c>
      <c r="J6087" t="str">
        <f t="shared" si="318"/>
        <v>L1100</v>
      </c>
      <c r="K6087">
        <f>VLOOKUP(D6087,'Step 1b-Current GLMT'!A:C,3,FALSE)</f>
        <v>0</v>
      </c>
    </row>
    <row r="6088" spans="1:11" s="6" customFormat="1" x14ac:dyDescent="0.25">
      <c r="A6088" t="s">
        <v>184</v>
      </c>
      <c r="B6088" t="s">
        <v>8417</v>
      </c>
      <c r="D6088" t="s">
        <v>17358</v>
      </c>
      <c r="E6088" s="6" t="str">
        <f>VLOOKUP(D6088,'Step 1b-Current GLMT'!A:B,2,FALSE)</f>
        <v xml:space="preserve">ADS - Baseball : General : Fund Balance </v>
      </c>
      <c r="F6088" s="422"/>
      <c r="G6088" s="11"/>
      <c r="H6088" s="10" t="str">
        <f t="shared" si="317"/>
        <v>3121</v>
      </c>
      <c r="I6088" s="10" t="str">
        <f t="shared" si="316"/>
        <v xml:space="preserve"> </v>
      </c>
      <c r="J6088" t="str">
        <f t="shared" si="318"/>
        <v>B0000</v>
      </c>
      <c r="K6088">
        <f>VLOOKUP(D6088,'Step 1b-Current GLMT'!A:C,3,FALSE)</f>
        <v>0</v>
      </c>
    </row>
    <row r="6089" spans="1:11" s="6" customFormat="1" x14ac:dyDescent="0.25">
      <c r="A6089" t="s">
        <v>372</v>
      </c>
      <c r="B6089" t="s">
        <v>8418</v>
      </c>
      <c r="D6089" t="s">
        <v>17360</v>
      </c>
      <c r="E6089" s="6" t="str">
        <f>VLOOKUP(D6089,'Step 1b-Current GLMT'!A:B,2,FALSE)</f>
        <v xml:space="preserve">ADS - Baseball : General : Newsletter &amp; Merch Revenue </v>
      </c>
      <c r="F6089" s="422"/>
      <c r="G6089" s="11"/>
      <c r="H6089" s="10" t="str">
        <f t="shared" si="317"/>
        <v>3121</v>
      </c>
      <c r="I6089" s="10" t="str">
        <f t="shared" si="316"/>
        <v xml:space="preserve"> </v>
      </c>
      <c r="J6089" t="str">
        <f t="shared" si="318"/>
        <v>R0750</v>
      </c>
      <c r="K6089">
        <f>VLOOKUP(D6089,'Step 1b-Current GLMT'!A:C,3,FALSE)</f>
        <v>0</v>
      </c>
    </row>
    <row r="6090" spans="1:11" s="6" customFormat="1" x14ac:dyDescent="0.25">
      <c r="A6090" t="s">
        <v>7324</v>
      </c>
      <c r="B6090" t="s">
        <v>8419</v>
      </c>
      <c r="D6090" t="s">
        <v>17362</v>
      </c>
      <c r="E6090" s="6" t="str">
        <f>VLOOKUP(D6090,'Step 1b-Current GLMT'!A:B,2,FALSE)</f>
        <v xml:space="preserve">ADS - Baseball : General : Fund Raising Activities </v>
      </c>
      <c r="F6090" s="422"/>
      <c r="H6090" t="str">
        <f t="shared" si="317"/>
        <v>3121</v>
      </c>
      <c r="I6090" t="str">
        <f t="shared" si="316"/>
        <v xml:space="preserve"> </v>
      </c>
      <c r="J6090" t="str">
        <f t="shared" si="318"/>
        <v>R0737</v>
      </c>
      <c r="K6090">
        <f>VLOOKUP(D6090,'Step 1b-Current GLMT'!A:C,3,FALSE)</f>
        <v>0</v>
      </c>
    </row>
    <row r="6091" spans="1:11" s="6" customFormat="1" x14ac:dyDescent="0.25">
      <c r="A6091" t="s">
        <v>316</v>
      </c>
      <c r="B6091" t="s">
        <v>8420</v>
      </c>
      <c r="D6091" t="s">
        <v>17364</v>
      </c>
      <c r="E6091" s="6" t="str">
        <f>VLOOKUP(D6091,'Step 1b-Current GLMT'!A:B,2,FALSE)</f>
        <v xml:space="preserve">ADS - Baseball : General : Donors - Development </v>
      </c>
      <c r="F6091" s="422"/>
      <c r="H6091" t="str">
        <f t="shared" si="317"/>
        <v>3121</v>
      </c>
      <c r="I6091" t="str">
        <f t="shared" si="316"/>
        <v xml:space="preserve"> </v>
      </c>
      <c r="J6091" t="str">
        <f t="shared" si="318"/>
        <v>R0810</v>
      </c>
      <c r="K6091">
        <f>VLOOKUP(D6091,'Step 1b-Current GLMT'!A:C,3,FALSE)</f>
        <v>0</v>
      </c>
    </row>
    <row r="6092" spans="1:11" s="6" customFormat="1" x14ac:dyDescent="0.25">
      <c r="A6092" t="s">
        <v>2571</v>
      </c>
      <c r="B6092" t="s">
        <v>8421</v>
      </c>
      <c r="D6092" t="s">
        <v>17366</v>
      </c>
      <c r="E6092" s="6" t="str">
        <f>VLOOKUP(D6092,'Step 1b-Current GLMT'!A:B,2,FALSE)</f>
        <v xml:space="preserve">ADS - Baseball : General : On Behalf Pay/Non-Cash Gifts </v>
      </c>
      <c r="F6092" s="422"/>
      <c r="H6092" t="str">
        <f t="shared" si="317"/>
        <v>3121</v>
      </c>
      <c r="I6092" t="str">
        <f t="shared" si="316"/>
        <v xml:space="preserve"> </v>
      </c>
      <c r="J6092" t="str">
        <f t="shared" si="318"/>
        <v>R0895</v>
      </c>
      <c r="K6092">
        <f>VLOOKUP(D6092,'Step 1b-Current GLMT'!A:C,3,FALSE)</f>
        <v>0</v>
      </c>
    </row>
    <row r="6093" spans="1:11" s="6" customFormat="1" x14ac:dyDescent="0.25">
      <c r="A6093" t="s">
        <v>230</v>
      </c>
      <c r="B6093" t="s">
        <v>8414</v>
      </c>
      <c r="D6093" t="s">
        <v>20367</v>
      </c>
      <c r="E6093" s="6" t="str">
        <f>VLOOKUP(D6093,'Step 1b-Current GLMT'!A:B,2,FALSE)</f>
        <v xml:space="preserve">ADS - Baseball : General : Cash Tran From W/I Acct Group </v>
      </c>
      <c r="F6093" s="422"/>
      <c r="H6093" t="str">
        <f t="shared" si="317"/>
        <v>3121</v>
      </c>
      <c r="I6093" t="str">
        <f t="shared" si="316"/>
        <v xml:space="preserve"> </v>
      </c>
      <c r="J6093" t="str">
        <f t="shared" si="318"/>
        <v>A0000</v>
      </c>
      <c r="K6093">
        <f>VLOOKUP(D6093,'Step 1b-Current GLMT'!A:C,3,FALSE)</f>
        <v>0</v>
      </c>
    </row>
    <row r="6094" spans="1:11" s="6" customFormat="1" x14ac:dyDescent="0.25">
      <c r="A6094" t="s">
        <v>230</v>
      </c>
      <c r="B6094" t="s">
        <v>8415</v>
      </c>
      <c r="D6094" t="s">
        <v>20368</v>
      </c>
      <c r="E6094" s="6" t="str">
        <f>VLOOKUP(D6094,'Step 1b-Current GLMT'!A:B,2,FALSE)</f>
        <v xml:space="preserve">ADS - Baseball : General : Cash Tran To W/I Acct Group </v>
      </c>
      <c r="F6094" s="422"/>
      <c r="H6094" t="str">
        <f t="shared" si="317"/>
        <v>3121</v>
      </c>
      <c r="I6094" t="str">
        <f t="shared" si="316"/>
        <v xml:space="preserve"> </v>
      </c>
      <c r="J6094" t="str">
        <f t="shared" si="318"/>
        <v>D0000</v>
      </c>
      <c r="K6094">
        <f>VLOOKUP(D6094,'Step 1b-Current GLMT'!A:C,3,FALSE)</f>
        <v>0</v>
      </c>
    </row>
    <row r="6095" spans="1:11" s="6" customFormat="1" x14ac:dyDescent="0.25">
      <c r="A6095" t="s">
        <v>8422</v>
      </c>
      <c r="B6095" t="s">
        <v>8423</v>
      </c>
      <c r="D6095" t="s">
        <v>8426</v>
      </c>
      <c r="E6095" s="6" t="str">
        <f>VLOOKUP(D6095,'Step 1b-Current GLMT'!A:B,2,FALSE)</f>
        <v xml:space="preserve">ADS - Baseball : Baseball : Other Wages - Classified </v>
      </c>
      <c r="F6095" s="422"/>
      <c r="H6095" t="str">
        <f t="shared" si="317"/>
        <v>3121</v>
      </c>
      <c r="I6095" t="str">
        <f t="shared" si="316"/>
        <v xml:space="preserve"> </v>
      </c>
      <c r="J6095" t="str">
        <f t="shared" si="318"/>
        <v>E1601</v>
      </c>
      <c r="K6095">
        <f>VLOOKUP(D6095,'Step 1b-Current GLMT'!A:C,3,FALSE)</f>
        <v>0</v>
      </c>
    </row>
    <row r="6096" spans="1:11" s="6" customFormat="1" x14ac:dyDescent="0.25">
      <c r="A6096" s="10" t="s">
        <v>8424</v>
      </c>
      <c r="B6096" s="10" t="s">
        <v>8425</v>
      </c>
      <c r="C6096" s="11"/>
      <c r="D6096" s="10" t="s">
        <v>8426</v>
      </c>
      <c r="E6096" s="11" t="str">
        <f>VLOOKUP(D6096,'Step 1b-Current GLMT'!A:B,2,FALSE)</f>
        <v xml:space="preserve">ADS - Baseball : Baseball : Other Wages - Classified </v>
      </c>
      <c r="F6096" s="426"/>
      <c r="G6096" s="11"/>
      <c r="H6096" s="10" t="str">
        <f t="shared" si="317"/>
        <v>3121</v>
      </c>
      <c r="I6096" s="10" t="str">
        <f t="shared" si="316"/>
        <v xml:space="preserve"> </v>
      </c>
      <c r="J6096" t="str">
        <f t="shared" si="318"/>
        <v>E1602</v>
      </c>
      <c r="K6096">
        <f>VLOOKUP(D6096,'Step 1b-Current GLMT'!A:C,3,FALSE)</f>
        <v>0</v>
      </c>
    </row>
    <row r="6097" spans="1:11" s="6" customFormat="1" x14ac:dyDescent="0.25">
      <c r="A6097" s="10" t="s">
        <v>8427</v>
      </c>
      <c r="B6097" s="10" t="s">
        <v>8428</v>
      </c>
      <c r="C6097" s="11"/>
      <c r="D6097" s="10" t="s">
        <v>8426</v>
      </c>
      <c r="E6097" s="11" t="str">
        <f>VLOOKUP(D6097,'Step 1b-Current GLMT'!A:B,2,FALSE)</f>
        <v xml:space="preserve">ADS - Baseball : Baseball : Other Wages - Classified </v>
      </c>
      <c r="F6097" s="426"/>
      <c r="G6097" s="11"/>
      <c r="H6097" s="10" t="str">
        <f t="shared" si="317"/>
        <v>3121</v>
      </c>
      <c r="I6097" s="10" t="str">
        <f t="shared" si="316"/>
        <v xml:space="preserve"> </v>
      </c>
      <c r="J6097" t="str">
        <f t="shared" si="318"/>
        <v>E1603</v>
      </c>
      <c r="K6097">
        <f>VLOOKUP(D6097,'Step 1b-Current GLMT'!A:C,3,FALSE)</f>
        <v>0</v>
      </c>
    </row>
    <row r="6098" spans="1:11" s="6" customFormat="1" x14ac:dyDescent="0.25">
      <c r="A6098" s="10" t="s">
        <v>415</v>
      </c>
      <c r="B6098" s="10" t="s">
        <v>8429</v>
      </c>
      <c r="C6098" s="11"/>
      <c r="D6098" s="10" t="s">
        <v>17369</v>
      </c>
      <c r="E6098" s="11" t="str">
        <f>VLOOKUP(D6098,'Step 1b-Current GLMT'!A:B,2,FALSE)</f>
        <v xml:space="preserve">ADS - Baseball : Baseball : Student Wages </v>
      </c>
      <c r="F6098" s="426"/>
      <c r="G6098" s="11"/>
      <c r="H6098" s="10" t="str">
        <f t="shared" si="317"/>
        <v>3121</v>
      </c>
      <c r="I6098" s="10" t="str">
        <f t="shared" si="316"/>
        <v xml:space="preserve"> </v>
      </c>
      <c r="J6098" t="str">
        <f t="shared" si="318"/>
        <v>E1800</v>
      </c>
      <c r="K6098">
        <f>VLOOKUP(D6098,'Step 1b-Current GLMT'!A:C,3,FALSE)</f>
        <v>0</v>
      </c>
    </row>
    <row r="6099" spans="1:11" s="6" customFormat="1" x14ac:dyDescent="0.25">
      <c r="A6099" s="10" t="s">
        <v>482</v>
      </c>
      <c r="B6099" s="10" t="s">
        <v>8430</v>
      </c>
      <c r="C6099" s="11"/>
      <c r="D6099" s="10" t="s">
        <v>21185</v>
      </c>
      <c r="E6099" s="11" t="str">
        <f>VLOOKUP(D6099,'Step 1b-Current GLMT'!A:B,2,FALSE)</f>
        <v xml:space="preserve">ADS - Baseball : Baseball : State Retirement </v>
      </c>
      <c r="F6099" s="423"/>
      <c r="G6099" s="11"/>
      <c r="H6099" s="10" t="str">
        <f t="shared" si="317"/>
        <v>3121</v>
      </c>
      <c r="I6099" s="10" t="str">
        <f t="shared" si="316"/>
        <v xml:space="preserve"> </v>
      </c>
      <c r="J6099" t="str">
        <f t="shared" si="318"/>
        <v>E2300</v>
      </c>
      <c r="K6099">
        <f>VLOOKUP(D6099,'Step 1b-Current GLMT'!A:C,3,FALSE)</f>
        <v>0</v>
      </c>
    </row>
    <row r="6100" spans="1:11" s="6" customFormat="1" x14ac:dyDescent="0.25">
      <c r="A6100" s="10" t="s">
        <v>484</v>
      </c>
      <c r="B6100" s="10" t="s">
        <v>8431</v>
      </c>
      <c r="C6100" s="11"/>
      <c r="D6100" s="10" t="s">
        <v>21187</v>
      </c>
      <c r="E6100" s="11" t="str">
        <f>VLOOKUP(D6100,'Step 1b-Current GLMT'!A:B,2,FALSE)</f>
        <v xml:space="preserve">ADS - Baseball : Baseball : Social Security </v>
      </c>
      <c r="F6100" s="426"/>
      <c r="G6100" s="11"/>
      <c r="H6100" s="10" t="str">
        <f t="shared" si="317"/>
        <v>3121</v>
      </c>
      <c r="I6100" s="10" t="str">
        <f t="shared" si="316"/>
        <v xml:space="preserve"> </v>
      </c>
      <c r="J6100" t="str">
        <f t="shared" si="318"/>
        <v>E2302</v>
      </c>
      <c r="K6100">
        <f>VLOOKUP(D6100,'Step 1b-Current GLMT'!A:C,3,FALSE)</f>
        <v>0</v>
      </c>
    </row>
    <row r="6101" spans="1:11" s="6" customFormat="1" x14ac:dyDescent="0.25">
      <c r="A6101" s="10" t="s">
        <v>689</v>
      </c>
      <c r="B6101" s="10" t="s">
        <v>8434</v>
      </c>
      <c r="C6101" s="11"/>
      <c r="D6101" s="10" t="s">
        <v>21187</v>
      </c>
      <c r="E6101" s="11" t="str">
        <f>VLOOKUP(D6101,'Step 1b-Current GLMT'!A:B,2,FALSE)</f>
        <v xml:space="preserve">ADS - Baseball : Baseball : Social Security </v>
      </c>
      <c r="F6101" s="426"/>
      <c r="G6101" s="11"/>
      <c r="H6101" s="10" t="str">
        <f t="shared" si="317"/>
        <v>3121</v>
      </c>
      <c r="I6101" s="10" t="str">
        <f t="shared" si="316"/>
        <v xml:space="preserve"> </v>
      </c>
      <c r="J6101" t="str">
        <f t="shared" si="318"/>
        <v>E2402</v>
      </c>
      <c r="K6101">
        <f>VLOOKUP(D6101,'Step 1b-Current GLMT'!A:C,3,FALSE)</f>
        <v>0</v>
      </c>
    </row>
    <row r="6102" spans="1:11" s="6" customFormat="1" x14ac:dyDescent="0.25">
      <c r="A6102" s="10" t="s">
        <v>486</v>
      </c>
      <c r="B6102" s="10" t="s">
        <v>8432</v>
      </c>
      <c r="C6102" s="11"/>
      <c r="D6102" s="10" t="s">
        <v>21189</v>
      </c>
      <c r="E6102" s="11" t="str">
        <f>VLOOKUP(D6102,'Step 1b-Current GLMT'!A:B,2,FALSE)</f>
        <v xml:space="preserve">ADS - Baseball : Baseball : Workers Compensation </v>
      </c>
      <c r="F6102" s="426"/>
      <c r="G6102" s="11"/>
      <c r="H6102" s="10" t="str">
        <f t="shared" si="317"/>
        <v>3121</v>
      </c>
      <c r="I6102" s="10" t="str">
        <f t="shared" si="316"/>
        <v xml:space="preserve"> </v>
      </c>
      <c r="J6102" t="str">
        <f t="shared" si="318"/>
        <v>E2303</v>
      </c>
      <c r="K6102">
        <f>VLOOKUP(D6102,'Step 1b-Current GLMT'!A:C,3,FALSE)</f>
        <v>0</v>
      </c>
    </row>
    <row r="6103" spans="1:11" s="6" customFormat="1" x14ac:dyDescent="0.25">
      <c r="A6103" s="10" t="s">
        <v>448</v>
      </c>
      <c r="B6103" s="10" t="s">
        <v>8435</v>
      </c>
      <c r="C6103" s="11"/>
      <c r="D6103" s="10" t="s">
        <v>21189</v>
      </c>
      <c r="E6103" s="11" t="str">
        <f>VLOOKUP(D6103,'Step 1b-Current GLMT'!A:B,2,FALSE)</f>
        <v xml:space="preserve">ADS - Baseball : Baseball : Workers Compensation </v>
      </c>
      <c r="F6103" s="426"/>
      <c r="G6103" s="11"/>
      <c r="H6103" s="10" t="str">
        <f t="shared" si="317"/>
        <v>3121</v>
      </c>
      <c r="I6103" s="10" t="str">
        <f t="shared" si="316"/>
        <v xml:space="preserve"> </v>
      </c>
      <c r="J6103" t="str">
        <f t="shared" si="318"/>
        <v>E2403</v>
      </c>
      <c r="K6103">
        <f>VLOOKUP(D6103,'Step 1b-Current GLMT'!A:C,3,FALSE)</f>
        <v>0</v>
      </c>
    </row>
    <row r="6104" spans="1:11" s="6" customFormat="1" x14ac:dyDescent="0.25">
      <c r="A6104" s="10" t="s">
        <v>488</v>
      </c>
      <c r="B6104" s="10" t="s">
        <v>8433</v>
      </c>
      <c r="C6104" s="11"/>
      <c r="D6104" s="10" t="s">
        <v>21191</v>
      </c>
      <c r="E6104" s="11" t="str">
        <f>VLOOKUP(D6104,'Step 1b-Current GLMT'!A:B,2,FALSE)</f>
        <v xml:space="preserve">ADS - Baseball : Baseball : Unemploy Comp </v>
      </c>
      <c r="F6104" s="426"/>
      <c r="G6104" s="11"/>
      <c r="H6104" s="10" t="str">
        <f t="shared" si="317"/>
        <v>3121</v>
      </c>
      <c r="I6104" s="10" t="str">
        <f t="shared" si="316"/>
        <v xml:space="preserve"> </v>
      </c>
      <c r="J6104" t="str">
        <f t="shared" si="318"/>
        <v>E2305</v>
      </c>
      <c r="K6104">
        <f>VLOOKUP(D6104,'Step 1b-Current GLMT'!A:C,3,FALSE)</f>
        <v>0</v>
      </c>
    </row>
    <row r="6105" spans="1:11" s="6" customFormat="1" x14ac:dyDescent="0.25">
      <c r="A6105" s="10" t="s">
        <v>288</v>
      </c>
      <c r="B6105" s="10" t="s">
        <v>8436</v>
      </c>
      <c r="C6105" s="11"/>
      <c r="D6105" s="10" t="s">
        <v>17371</v>
      </c>
      <c r="E6105" s="11" t="str">
        <f>VLOOKUP(D6105,'Step 1b-Current GLMT'!A:B,2,FALSE)</f>
        <v xml:space="preserve">ADS - Baseball : Baseball : Travel Pool - Reg </v>
      </c>
      <c r="F6105" s="426"/>
      <c r="G6105" s="11"/>
      <c r="H6105" s="10" t="str">
        <f t="shared" si="317"/>
        <v>3121</v>
      </c>
      <c r="I6105" s="10" t="str">
        <f t="shared" si="316"/>
        <v xml:space="preserve"> </v>
      </c>
      <c r="J6105" t="str">
        <f t="shared" si="318"/>
        <v>E3100</v>
      </c>
      <c r="K6105">
        <f>VLOOKUP(D6105,'Step 1b-Current GLMT'!A:C,3,FALSE)</f>
        <v>0</v>
      </c>
    </row>
    <row r="6106" spans="1:11" s="6" customFormat="1" x14ac:dyDescent="0.25">
      <c r="A6106" s="10" t="s">
        <v>1918</v>
      </c>
      <c r="B6106" s="10" t="s">
        <v>8437</v>
      </c>
      <c r="C6106" s="11"/>
      <c r="D6106" s="10" t="s">
        <v>17373</v>
      </c>
      <c r="E6106" s="11" t="str">
        <f>VLOOKUP(D6106,'Step 1b-Current GLMT'!A:B,2,FALSE)</f>
        <v xml:space="preserve">ADS - Baseball : Baseball : Travel Pool - Recruit </v>
      </c>
      <c r="F6106" s="426"/>
      <c r="G6106" s="11"/>
      <c r="H6106" s="10" t="str">
        <f t="shared" si="317"/>
        <v>3121</v>
      </c>
      <c r="I6106" s="10" t="str">
        <f t="shared" si="316"/>
        <v xml:space="preserve"> </v>
      </c>
      <c r="J6106" t="str">
        <f t="shared" si="318"/>
        <v>E3115</v>
      </c>
      <c r="K6106">
        <f>VLOOKUP(D6106,'Step 1b-Current GLMT'!A:C,3,FALSE)</f>
        <v>0</v>
      </c>
    </row>
    <row r="6107" spans="1:11" s="6" customFormat="1" x14ac:dyDescent="0.25">
      <c r="A6107" s="10" t="s">
        <v>451</v>
      </c>
      <c r="B6107" s="10" t="s">
        <v>8438</v>
      </c>
      <c r="C6107" s="11"/>
      <c r="D6107" s="10" t="s">
        <v>17375</v>
      </c>
      <c r="E6107" s="11" t="str">
        <f>VLOOKUP(D6107,'Step 1b-Current GLMT'!A:B,2,FALSE)</f>
        <v xml:space="preserve">ADS - Baseball : Baseball : Travel Pool - Non-State </v>
      </c>
      <c r="F6107" s="426"/>
      <c r="G6107" s="11"/>
      <c r="H6107" s="10" t="str">
        <f t="shared" si="317"/>
        <v>3121</v>
      </c>
      <c r="I6107" s="10" t="str">
        <f t="shared" si="316"/>
        <v xml:space="preserve"> </v>
      </c>
      <c r="J6107" t="str">
        <f t="shared" si="318"/>
        <v>E3300</v>
      </c>
      <c r="K6107">
        <f>VLOOKUP(D6107,'Step 1b-Current GLMT'!A:C,3,FALSE)</f>
        <v>0</v>
      </c>
    </row>
    <row r="6108" spans="1:11" s="6" customFormat="1" x14ac:dyDescent="0.25">
      <c r="A6108" s="10" t="s">
        <v>267</v>
      </c>
      <c r="B6108" s="10" t="s">
        <v>8439</v>
      </c>
      <c r="C6108" s="11"/>
      <c r="D6108" s="10" t="s">
        <v>17377</v>
      </c>
      <c r="E6108" s="11" t="str">
        <f>VLOOKUP(D6108,'Step 1b-Current GLMT'!A:B,2,FALSE)</f>
        <v xml:space="preserve">ADS - Baseball : Baseball : Contractual Services </v>
      </c>
      <c r="F6108" s="426"/>
      <c r="G6108" s="11"/>
      <c r="H6108" s="10" t="str">
        <f t="shared" si="317"/>
        <v>3121</v>
      </c>
      <c r="I6108" s="10" t="str">
        <f t="shared" si="316"/>
        <v xml:space="preserve"> </v>
      </c>
      <c r="J6108" t="str">
        <f t="shared" si="318"/>
        <v>E3800</v>
      </c>
      <c r="K6108">
        <f>VLOOKUP(D6108,'Step 1b-Current GLMT'!A:C,3,FALSE)</f>
        <v>0</v>
      </c>
    </row>
    <row r="6109" spans="1:11" s="6" customFormat="1" x14ac:dyDescent="0.25">
      <c r="A6109" t="s">
        <v>5875</v>
      </c>
      <c r="B6109" t="s">
        <v>8440</v>
      </c>
      <c r="D6109" t="s">
        <v>17379</v>
      </c>
      <c r="E6109" s="6" t="str">
        <f>VLOOKUP(D6109,'Step 1b-Current GLMT'!A:B,2,FALSE)</f>
        <v xml:space="preserve">ADS - Baseball : Baseball : Athletic Recruiting Events </v>
      </c>
      <c r="F6109" s="422"/>
      <c r="H6109" t="str">
        <f t="shared" si="317"/>
        <v>3121</v>
      </c>
      <c r="I6109" t="str">
        <f t="shared" si="316"/>
        <v xml:space="preserve"> </v>
      </c>
      <c r="J6109" t="str">
        <f t="shared" si="318"/>
        <v>E3845</v>
      </c>
      <c r="K6109">
        <f>VLOOKUP(D6109,'Step 1b-Current GLMT'!A:C,3,FALSE)</f>
        <v>0</v>
      </c>
    </row>
    <row r="6110" spans="1:11" s="6" customFormat="1" x14ac:dyDescent="0.25">
      <c r="A6110" t="s">
        <v>385</v>
      </c>
      <c r="B6110" t="s">
        <v>8441</v>
      </c>
      <c r="D6110" t="s">
        <v>17381</v>
      </c>
      <c r="E6110" s="6" t="str">
        <f>VLOOKUP(D6110,'Step 1b-Current GLMT'!A:B,2,FALSE)</f>
        <v xml:space="preserve">ADS - Baseball : Baseball : Business Meals and Entertain </v>
      </c>
      <c r="F6110" s="422"/>
      <c r="H6110" t="str">
        <f t="shared" si="317"/>
        <v>3121</v>
      </c>
      <c r="I6110" t="str">
        <f t="shared" si="316"/>
        <v xml:space="preserve"> </v>
      </c>
      <c r="J6110" t="str">
        <f t="shared" si="318"/>
        <v>E3842</v>
      </c>
      <c r="K6110">
        <f>VLOOKUP(D6110,'Step 1b-Current GLMT'!A:C,3,FALSE)</f>
        <v>0</v>
      </c>
    </row>
    <row r="6111" spans="1:11" s="6" customFormat="1" x14ac:dyDescent="0.25">
      <c r="A6111" t="s">
        <v>977</v>
      </c>
      <c r="B6111" t="s">
        <v>8442</v>
      </c>
      <c r="D6111" t="s">
        <v>17383</v>
      </c>
      <c r="E6111" s="6" t="str">
        <f>VLOOKUP(D6111,'Step 1b-Current GLMT'!A:B,2,FALSE)</f>
        <v xml:space="preserve">ADS - Baseball : Baseball : Student Functions and Events </v>
      </c>
      <c r="F6111" s="422"/>
      <c r="H6111" t="str">
        <f t="shared" si="317"/>
        <v>3121</v>
      </c>
      <c r="I6111" t="str">
        <f t="shared" si="316"/>
        <v xml:space="preserve"> </v>
      </c>
      <c r="J6111" t="str">
        <f t="shared" si="318"/>
        <v>E3840</v>
      </c>
      <c r="K6111">
        <f>VLOOKUP(D6111,'Step 1b-Current GLMT'!A:C,3,FALSE)</f>
        <v>0</v>
      </c>
    </row>
    <row r="6112" spans="1:11" s="6" customFormat="1" x14ac:dyDescent="0.25">
      <c r="A6112" t="s">
        <v>194</v>
      </c>
      <c r="B6112" t="s">
        <v>8443</v>
      </c>
      <c r="D6112" t="s">
        <v>17385</v>
      </c>
      <c r="E6112" s="6" t="str">
        <f>VLOOKUP(D6112,'Step 1b-Current GLMT'!A:B,2,FALSE)</f>
        <v xml:space="preserve">ADS - Baseball : Baseball : General Supplies </v>
      </c>
      <c r="F6112" s="422"/>
      <c r="H6112" t="str">
        <f t="shared" si="317"/>
        <v>3121</v>
      </c>
      <c r="I6112" t="str">
        <f t="shared" si="316"/>
        <v xml:space="preserve"> </v>
      </c>
      <c r="J6112" t="str">
        <f t="shared" si="318"/>
        <v>E4100</v>
      </c>
      <c r="K6112">
        <f>VLOOKUP(D6112,'Step 1b-Current GLMT'!A:C,3,FALSE)</f>
        <v>0</v>
      </c>
    </row>
    <row r="6113" spans="1:11" s="6" customFormat="1" x14ac:dyDescent="0.25">
      <c r="A6113" t="s">
        <v>389</v>
      </c>
      <c r="B6113" t="s">
        <v>8444</v>
      </c>
      <c r="D6113" t="s">
        <v>17387</v>
      </c>
      <c r="E6113" s="6" t="str">
        <f>VLOOKUP(D6113,'Step 1b-Current GLMT'!A:B,2,FALSE)</f>
        <v xml:space="preserve">ADS - Baseball : Baseball : Postage Reimbursement </v>
      </c>
      <c r="F6113" s="422"/>
      <c r="H6113" t="str">
        <f t="shared" si="317"/>
        <v>3121</v>
      </c>
      <c r="I6113" t="str">
        <f t="shared" si="316"/>
        <v xml:space="preserve"> </v>
      </c>
      <c r="J6113" t="str">
        <f t="shared" si="318"/>
        <v>E4126</v>
      </c>
      <c r="K6113">
        <f>VLOOKUP(D6113,'Step 1b-Current GLMT'!A:C,3,FALSE)</f>
        <v>0</v>
      </c>
    </row>
    <row r="6114" spans="1:11" s="6" customFormat="1" x14ac:dyDescent="0.25">
      <c r="A6114" t="s">
        <v>305</v>
      </c>
      <c r="B6114" t="s">
        <v>8445</v>
      </c>
      <c r="D6114" t="s">
        <v>17389</v>
      </c>
      <c r="E6114" s="6" t="str">
        <f>VLOOKUP(D6114,'Step 1b-Current GLMT'!A:B,2,FALSE)</f>
        <v xml:space="preserve">ADS - Baseball : Baseball : Print Shop </v>
      </c>
      <c r="F6114" s="422"/>
      <c r="H6114" t="str">
        <f t="shared" si="317"/>
        <v>3121</v>
      </c>
      <c r="I6114" t="str">
        <f t="shared" si="316"/>
        <v xml:space="preserve"> </v>
      </c>
      <c r="J6114" t="str">
        <f t="shared" si="318"/>
        <v>E4122</v>
      </c>
      <c r="K6114">
        <f>VLOOKUP(D6114,'Step 1b-Current GLMT'!A:C,3,FALSE)</f>
        <v>0</v>
      </c>
    </row>
    <row r="6115" spans="1:11" s="6" customFormat="1" x14ac:dyDescent="0.25">
      <c r="A6115" t="s">
        <v>1534</v>
      </c>
      <c r="B6115" t="s">
        <v>8446</v>
      </c>
      <c r="D6115" t="s">
        <v>17391</v>
      </c>
      <c r="E6115" s="6" t="str">
        <f>VLOOKUP(D6115,'Step 1b-Current GLMT'!A:B,2,FALSE)</f>
        <v xml:space="preserve">ADS - Baseball : Baseball : Telephone Bill </v>
      </c>
      <c r="F6115" s="422"/>
      <c r="H6115" t="str">
        <f t="shared" si="317"/>
        <v>3121</v>
      </c>
      <c r="I6115" t="str">
        <f t="shared" si="316"/>
        <v xml:space="preserve"> </v>
      </c>
      <c r="J6115" t="str">
        <f t="shared" si="318"/>
        <v>E4606</v>
      </c>
      <c r="K6115">
        <f>VLOOKUP(D6115,'Step 1b-Current GLMT'!A:C,3,FALSE)</f>
        <v>0</v>
      </c>
    </row>
    <row r="6116" spans="1:11" s="6" customFormat="1" x14ac:dyDescent="0.25">
      <c r="A6116" t="s">
        <v>20</v>
      </c>
      <c r="B6116" t="s">
        <v>8447</v>
      </c>
      <c r="D6116" t="s">
        <v>17393</v>
      </c>
      <c r="E6116" s="6" t="str">
        <f>VLOOKUP(D6116,'Step 1b-Current GLMT'!A:B,2,FALSE)</f>
        <v xml:space="preserve">ADS - Baseball : Baseball : Unallocated - Designated </v>
      </c>
      <c r="F6116" s="422"/>
      <c r="H6116" t="str">
        <f t="shared" si="317"/>
        <v>3121</v>
      </c>
      <c r="I6116" t="str">
        <f t="shared" si="316"/>
        <v xml:space="preserve"> </v>
      </c>
      <c r="J6116" t="str">
        <f t="shared" si="318"/>
        <v>E1498</v>
      </c>
      <c r="K6116">
        <f>VLOOKUP(D6116,'Step 1b-Current GLMT'!A:C,3,FALSE)</f>
        <v>0</v>
      </c>
    </row>
    <row r="6117" spans="1:11" s="6" customFormat="1" x14ac:dyDescent="0.25">
      <c r="A6117" t="s">
        <v>1657</v>
      </c>
      <c r="B6117" t="s">
        <v>8448</v>
      </c>
      <c r="D6117" t="s">
        <v>17395</v>
      </c>
      <c r="E6117" s="6" t="str">
        <f>VLOOKUP(D6117,'Step 1b-Current GLMT'!A:B,2,FALSE)</f>
        <v xml:space="preserve">ADS - Baseball : FMU Scholarship - Athletic : Scholarship </v>
      </c>
      <c r="F6117" s="421"/>
      <c r="H6117" t="str">
        <f t="shared" si="317"/>
        <v>3121</v>
      </c>
      <c r="I6117" t="str">
        <f t="shared" si="316"/>
        <v xml:space="preserve"> </v>
      </c>
      <c r="J6117" t="str">
        <f t="shared" si="318"/>
        <v>E6100</v>
      </c>
      <c r="K6117">
        <f>VLOOKUP(D6117,'Step 1b-Current GLMT'!A:C,3,FALSE)</f>
        <v>0</v>
      </c>
    </row>
    <row r="6118" spans="1:11" s="6" customFormat="1" x14ac:dyDescent="0.25">
      <c r="A6118" t="s">
        <v>190</v>
      </c>
      <c r="B6118" t="s">
        <v>8449</v>
      </c>
      <c r="D6118" t="s">
        <v>17399</v>
      </c>
      <c r="E6118" s="6" t="str">
        <f>VLOOKUP(D6118,'Step 1b-Current GLMT'!A:B,2,FALSE)</f>
        <v xml:space="preserve">ADS - Men's Basketball : General : COD - ST Treas - 3 Fund </v>
      </c>
      <c r="F6118" s="422"/>
      <c r="G6118"/>
      <c r="H6118" t="str">
        <f t="shared" si="317"/>
        <v>3123</v>
      </c>
      <c r="I6118" t="str">
        <f t="shared" si="316"/>
        <v xml:space="preserve"> </v>
      </c>
      <c r="J6118" t="str">
        <f t="shared" si="318"/>
        <v>T2001</v>
      </c>
      <c r="K6118">
        <f>VLOOKUP(D6118,'Step 1b-Current GLMT'!A:C,3,FALSE)</f>
        <v>0</v>
      </c>
    </row>
    <row r="6119" spans="1:11" s="6" customFormat="1" x14ac:dyDescent="0.25">
      <c r="A6119" t="s">
        <v>149</v>
      </c>
      <c r="B6119" t="s">
        <v>8451</v>
      </c>
      <c r="D6119" t="s">
        <v>17401</v>
      </c>
      <c r="E6119" s="6" t="str">
        <f>VLOOKUP(D6119,'Step 1b-Current GLMT'!A:B,2,FALSE)</f>
        <v xml:space="preserve">ADS - Men's Basketball : General : A/R - Sales/Serv of Educ Act </v>
      </c>
      <c r="F6119" s="422"/>
      <c r="H6119" t="str">
        <f t="shared" si="317"/>
        <v>3123</v>
      </c>
      <c r="I6119" t="str">
        <f t="shared" si="316"/>
        <v xml:space="preserve"> </v>
      </c>
      <c r="J6119" t="str">
        <f t="shared" si="318"/>
        <v>T5003</v>
      </c>
      <c r="K6119">
        <f>VLOOKUP(D6119,'Step 1b-Current GLMT'!A:C,3,FALSE)</f>
        <v>0</v>
      </c>
    </row>
    <row r="6120" spans="1:11" s="6" customFormat="1" x14ac:dyDescent="0.25">
      <c r="A6120" t="s">
        <v>184</v>
      </c>
      <c r="B6120" t="s">
        <v>8452</v>
      </c>
      <c r="D6120" t="s">
        <v>17403</v>
      </c>
      <c r="E6120" s="6" t="str">
        <f>VLOOKUP(D6120,'Step 1b-Current GLMT'!A:B,2,FALSE)</f>
        <v xml:space="preserve">ADS - Men's Basketball : General : Fund Balance </v>
      </c>
      <c r="F6120" s="422"/>
      <c r="H6120" t="str">
        <f t="shared" si="317"/>
        <v>3123</v>
      </c>
      <c r="I6120" t="str">
        <f t="shared" si="316"/>
        <v xml:space="preserve"> </v>
      </c>
      <c r="J6120" t="str">
        <f t="shared" si="318"/>
        <v>B0000</v>
      </c>
      <c r="K6120">
        <f>VLOOKUP(D6120,'Step 1b-Current GLMT'!A:C,3,FALSE)</f>
        <v>0</v>
      </c>
    </row>
    <row r="6121" spans="1:11" s="6" customFormat="1" x14ac:dyDescent="0.25">
      <c r="A6121" t="s">
        <v>344</v>
      </c>
      <c r="B6121" t="s">
        <v>8453</v>
      </c>
      <c r="D6121" t="s">
        <v>17405</v>
      </c>
      <c r="E6121" s="6" t="str">
        <f>VLOOKUP(D6121,'Step 1b-Current GLMT'!A:B,2,FALSE)</f>
        <v xml:space="preserve">ADS - Men's Basketball : General : Athletic Revenue </v>
      </c>
      <c r="F6121" s="422"/>
      <c r="H6121" t="str">
        <f t="shared" si="317"/>
        <v>3123</v>
      </c>
      <c r="I6121" t="str">
        <f t="shared" si="316"/>
        <v xml:space="preserve"> </v>
      </c>
      <c r="J6121" t="str">
        <f t="shared" si="318"/>
        <v>R0579</v>
      </c>
      <c r="K6121">
        <f>VLOOKUP(D6121,'Step 1b-Current GLMT'!A:C,3,FALSE)</f>
        <v>0</v>
      </c>
    </row>
    <row r="6122" spans="1:11" s="6" customFormat="1" x14ac:dyDescent="0.25">
      <c r="A6122" t="s">
        <v>372</v>
      </c>
      <c r="B6122" t="s">
        <v>8454</v>
      </c>
      <c r="D6122" t="s">
        <v>17407</v>
      </c>
      <c r="E6122" s="6" t="str">
        <f>VLOOKUP(D6122,'Step 1b-Current GLMT'!A:B,2,FALSE)</f>
        <v xml:space="preserve">ADS - Men's Basketball : General : Newsletter &amp; Merch Revenue </v>
      </c>
      <c r="F6122" s="422"/>
      <c r="H6122" t="str">
        <f t="shared" si="317"/>
        <v>3123</v>
      </c>
      <c r="I6122" t="str">
        <f t="shared" si="316"/>
        <v xml:space="preserve"> </v>
      </c>
      <c r="J6122" t="str">
        <f t="shared" si="318"/>
        <v>R0750</v>
      </c>
      <c r="K6122">
        <f>VLOOKUP(D6122,'Step 1b-Current GLMT'!A:C,3,FALSE)</f>
        <v>0</v>
      </c>
    </row>
    <row r="6123" spans="1:11" s="6" customFormat="1" x14ac:dyDescent="0.25">
      <c r="A6123" t="s">
        <v>316</v>
      </c>
      <c r="B6123" t="s">
        <v>8455</v>
      </c>
      <c r="D6123" t="s">
        <v>17409</v>
      </c>
      <c r="E6123" s="6" t="str">
        <f>VLOOKUP(D6123,'Step 1b-Current GLMT'!A:B,2,FALSE)</f>
        <v xml:space="preserve">ADS - Men's Basketball : General : Donors - Development </v>
      </c>
      <c r="F6123" s="422"/>
      <c r="H6123" t="str">
        <f t="shared" si="317"/>
        <v>3123</v>
      </c>
      <c r="I6123" t="str">
        <f t="shared" si="316"/>
        <v xml:space="preserve"> </v>
      </c>
      <c r="J6123" t="str">
        <f t="shared" si="318"/>
        <v>R0810</v>
      </c>
      <c r="K6123">
        <f>VLOOKUP(D6123,'Step 1b-Current GLMT'!A:C,3,FALSE)</f>
        <v>0</v>
      </c>
    </row>
    <row r="6124" spans="1:11" s="6" customFormat="1" x14ac:dyDescent="0.25">
      <c r="A6124" t="s">
        <v>2571</v>
      </c>
      <c r="B6124" t="s">
        <v>8456</v>
      </c>
      <c r="D6124" t="s">
        <v>17411</v>
      </c>
      <c r="E6124" s="6" t="str">
        <f>VLOOKUP(D6124,'Step 1b-Current GLMT'!A:B,2,FALSE)</f>
        <v xml:space="preserve">ADS - Men's Basketball : General : On Behalf Pay/Non-Cash Gifts </v>
      </c>
      <c r="F6124" s="422"/>
      <c r="H6124" t="str">
        <f t="shared" si="317"/>
        <v>3123</v>
      </c>
      <c r="I6124" t="str">
        <f t="shared" si="316"/>
        <v xml:space="preserve"> </v>
      </c>
      <c r="J6124" t="str">
        <f t="shared" si="318"/>
        <v>R0895</v>
      </c>
      <c r="K6124">
        <f>VLOOKUP(D6124,'Step 1b-Current GLMT'!A:C,3,FALSE)</f>
        <v>0</v>
      </c>
    </row>
    <row r="6125" spans="1:11" s="6" customFormat="1" x14ac:dyDescent="0.25">
      <c r="A6125" t="s">
        <v>230</v>
      </c>
      <c r="B6125" t="s">
        <v>8450</v>
      </c>
      <c r="D6125" t="s">
        <v>20371</v>
      </c>
      <c r="E6125" s="6" t="str">
        <f>VLOOKUP(D6125,'Step 1b-Current GLMT'!A:B,2,FALSE)</f>
        <v xml:space="preserve">ADS - Men's Basketball : General : Cash Tran From W/I Acct Group </v>
      </c>
      <c r="F6125" s="422"/>
      <c r="H6125" t="str">
        <f t="shared" si="317"/>
        <v>3123</v>
      </c>
      <c r="I6125" t="str">
        <f t="shared" si="316"/>
        <v xml:space="preserve"> </v>
      </c>
      <c r="J6125" t="str">
        <f t="shared" si="318"/>
        <v>A0000</v>
      </c>
      <c r="K6125">
        <f>VLOOKUP(D6125,'Step 1b-Current GLMT'!A:C,3,FALSE)</f>
        <v>0</v>
      </c>
    </row>
    <row r="6126" spans="1:11" s="6" customFormat="1" x14ac:dyDescent="0.25">
      <c r="A6126" t="s">
        <v>288</v>
      </c>
      <c r="B6126" t="s">
        <v>8457</v>
      </c>
      <c r="D6126" t="s">
        <v>17413</v>
      </c>
      <c r="E6126" s="6" t="str">
        <f>VLOOKUP(D6126,'Step 1b-Current GLMT'!A:B,2,FALSE)</f>
        <v xml:space="preserve">ADS - Men's Basketball : Basketball-Men : Travel Pool - Reg </v>
      </c>
      <c r="F6126" s="422"/>
      <c r="H6126" t="str">
        <f t="shared" si="317"/>
        <v>3123</v>
      </c>
      <c r="I6126" t="str">
        <f t="shared" si="316"/>
        <v xml:space="preserve"> </v>
      </c>
      <c r="J6126" t="str">
        <f t="shared" si="318"/>
        <v>E3100</v>
      </c>
      <c r="K6126">
        <f>VLOOKUP(D6126,'Step 1b-Current GLMT'!A:C,3,FALSE)</f>
        <v>0</v>
      </c>
    </row>
    <row r="6127" spans="1:11" s="6" customFormat="1" x14ac:dyDescent="0.25">
      <c r="A6127" t="s">
        <v>1918</v>
      </c>
      <c r="B6127" t="s">
        <v>8458</v>
      </c>
      <c r="D6127" t="s">
        <v>17415</v>
      </c>
      <c r="E6127" s="6" t="str">
        <f>VLOOKUP(D6127,'Step 1b-Current GLMT'!A:B,2,FALSE)</f>
        <v xml:space="preserve">ADS - Men's Basketball : Basketball-Men : Travel Pool - Recruit </v>
      </c>
      <c r="F6127" s="422"/>
      <c r="H6127" t="str">
        <f t="shared" si="317"/>
        <v>3123</v>
      </c>
      <c r="I6127" t="str">
        <f t="shared" si="316"/>
        <v xml:space="preserve"> </v>
      </c>
      <c r="J6127" t="str">
        <f t="shared" si="318"/>
        <v>E3115</v>
      </c>
      <c r="K6127">
        <f>VLOOKUP(D6127,'Step 1b-Current GLMT'!A:C,3,FALSE)</f>
        <v>0</v>
      </c>
    </row>
    <row r="6128" spans="1:11" s="6" customFormat="1" x14ac:dyDescent="0.25">
      <c r="A6128" t="s">
        <v>451</v>
      </c>
      <c r="B6128" t="s">
        <v>8459</v>
      </c>
      <c r="D6128" t="s">
        <v>17417</v>
      </c>
      <c r="E6128" s="6" t="str">
        <f>VLOOKUP(D6128,'Step 1b-Current GLMT'!A:B,2,FALSE)</f>
        <v xml:space="preserve">ADS - Men's Basketball : Basketball-Men : Travel Pool - Non-State </v>
      </c>
      <c r="F6128" s="422"/>
      <c r="H6128" t="str">
        <f t="shared" si="317"/>
        <v>3123</v>
      </c>
      <c r="I6128" t="str">
        <f t="shared" si="316"/>
        <v xml:space="preserve"> </v>
      </c>
      <c r="J6128" t="str">
        <f t="shared" si="318"/>
        <v>E3300</v>
      </c>
      <c r="K6128">
        <f>VLOOKUP(D6128,'Step 1b-Current GLMT'!A:C,3,FALSE)</f>
        <v>0</v>
      </c>
    </row>
    <row r="6129" spans="1:11" s="6" customFormat="1" x14ac:dyDescent="0.25">
      <c r="A6129" t="s">
        <v>267</v>
      </c>
      <c r="B6129" t="s">
        <v>8460</v>
      </c>
      <c r="D6129" t="s">
        <v>17419</v>
      </c>
      <c r="E6129" s="6" t="str">
        <f>VLOOKUP(D6129,'Step 1b-Current GLMT'!A:B,2,FALSE)</f>
        <v xml:space="preserve">ADS - Men's Basketball : Basketball-Men : Contractual Services </v>
      </c>
      <c r="F6129" s="422"/>
      <c r="H6129" t="str">
        <f t="shared" si="317"/>
        <v>3123</v>
      </c>
      <c r="I6129" t="str">
        <f t="shared" si="316"/>
        <v xml:space="preserve"> </v>
      </c>
      <c r="J6129" t="str">
        <f t="shared" si="318"/>
        <v>E3800</v>
      </c>
      <c r="K6129">
        <f>VLOOKUP(D6129,'Step 1b-Current GLMT'!A:C,3,FALSE)</f>
        <v>0</v>
      </c>
    </row>
    <row r="6130" spans="1:11" s="6" customFormat="1" x14ac:dyDescent="0.25">
      <c r="A6130" t="s">
        <v>5875</v>
      </c>
      <c r="B6130" t="s">
        <v>8461</v>
      </c>
      <c r="D6130" t="s">
        <v>17421</v>
      </c>
      <c r="E6130" s="6" t="str">
        <f>VLOOKUP(D6130,'Step 1b-Current GLMT'!A:B,2,FALSE)</f>
        <v xml:space="preserve">ADS - Men's Basketball : Basketball-Men : Athletic Recruiting Events </v>
      </c>
      <c r="F6130" s="422"/>
      <c r="H6130" t="str">
        <f t="shared" si="317"/>
        <v>3123</v>
      </c>
      <c r="I6130" t="str">
        <f t="shared" si="316"/>
        <v xml:space="preserve"> </v>
      </c>
      <c r="J6130" t="str">
        <f t="shared" si="318"/>
        <v>E3845</v>
      </c>
      <c r="K6130">
        <f>VLOOKUP(D6130,'Step 1b-Current GLMT'!A:C,3,FALSE)</f>
        <v>0</v>
      </c>
    </row>
    <row r="6131" spans="1:11" s="6" customFormat="1" x14ac:dyDescent="0.25">
      <c r="A6131" t="s">
        <v>977</v>
      </c>
      <c r="B6131" t="s">
        <v>8462</v>
      </c>
      <c r="D6131" t="s">
        <v>17423</v>
      </c>
      <c r="E6131" s="6" t="str">
        <f>VLOOKUP(D6131,'Step 1b-Current GLMT'!A:B,2,FALSE)</f>
        <v xml:space="preserve">ADS - Men's Basketball : Basketball-Men : Student Functions and Events </v>
      </c>
      <c r="F6131" s="422"/>
      <c r="H6131" t="str">
        <f t="shared" si="317"/>
        <v>3123</v>
      </c>
      <c r="I6131" t="str">
        <f t="shared" si="316"/>
        <v xml:space="preserve"> </v>
      </c>
      <c r="J6131" t="str">
        <f t="shared" si="318"/>
        <v>E3840</v>
      </c>
      <c r="K6131">
        <f>VLOOKUP(D6131,'Step 1b-Current GLMT'!A:C,3,FALSE)</f>
        <v>0</v>
      </c>
    </row>
    <row r="6132" spans="1:11" s="6" customFormat="1" x14ac:dyDescent="0.25">
      <c r="A6132" t="s">
        <v>194</v>
      </c>
      <c r="B6132" t="s">
        <v>8463</v>
      </c>
      <c r="D6132" t="s">
        <v>17425</v>
      </c>
      <c r="E6132" s="6" t="str">
        <f>VLOOKUP(D6132,'Step 1b-Current GLMT'!A:B,2,FALSE)</f>
        <v xml:space="preserve">ADS - Men's Basketball : Basketball-Men : General Supplies </v>
      </c>
      <c r="F6132" s="422"/>
      <c r="H6132" t="str">
        <f t="shared" si="317"/>
        <v>3123</v>
      </c>
      <c r="I6132" t="str">
        <f t="shared" ref="I6132:I6195" si="319">IF(D6132=0,"0"," ")</f>
        <v xml:space="preserve"> </v>
      </c>
      <c r="J6132" t="str">
        <f t="shared" si="318"/>
        <v>E4100</v>
      </c>
      <c r="K6132">
        <f>VLOOKUP(D6132,'Step 1b-Current GLMT'!A:C,3,FALSE)</f>
        <v>0</v>
      </c>
    </row>
    <row r="6133" spans="1:11" s="6" customFormat="1" x14ac:dyDescent="0.25">
      <c r="A6133" t="s">
        <v>1534</v>
      </c>
      <c r="B6133" t="s">
        <v>8464</v>
      </c>
      <c r="D6133" t="s">
        <v>17427</v>
      </c>
      <c r="E6133" s="6" t="str">
        <f>VLOOKUP(D6133,'Step 1b-Current GLMT'!A:B,2,FALSE)</f>
        <v xml:space="preserve">ADS - Men's Basketball : Basketball-Men : Telephone </v>
      </c>
      <c r="F6133" s="422"/>
      <c r="H6133" t="str">
        <f t="shared" si="317"/>
        <v>3123</v>
      </c>
      <c r="I6133" t="str">
        <f t="shared" si="319"/>
        <v xml:space="preserve"> </v>
      </c>
      <c r="J6133" t="str">
        <f t="shared" si="318"/>
        <v>E4606</v>
      </c>
      <c r="K6133">
        <f>VLOOKUP(D6133,'Step 1b-Current GLMT'!A:C,3,FALSE)</f>
        <v>0</v>
      </c>
    </row>
    <row r="6134" spans="1:11" s="6" customFormat="1" x14ac:dyDescent="0.25">
      <c r="A6134" t="s">
        <v>2665</v>
      </c>
      <c r="B6134" t="s">
        <v>8465</v>
      </c>
      <c r="D6134" t="s">
        <v>17429</v>
      </c>
      <c r="E6134" s="6" t="str">
        <f>VLOOKUP(D6134,'Step 1b-Current GLMT'!A:B,2,FALSE)</f>
        <v xml:space="preserve">ADS - Men's Basketball : Basketball-Men : Dues </v>
      </c>
      <c r="F6134" s="422"/>
      <c r="H6134" t="str">
        <f t="shared" si="317"/>
        <v>3123</v>
      </c>
      <c r="I6134" t="str">
        <f t="shared" si="319"/>
        <v xml:space="preserve"> </v>
      </c>
      <c r="J6134" t="str">
        <f t="shared" si="318"/>
        <v>E5100</v>
      </c>
      <c r="K6134">
        <f>VLOOKUP(D6134,'Step 1b-Current GLMT'!A:C,3,FALSE)</f>
        <v>0</v>
      </c>
    </row>
    <row r="6135" spans="1:11" s="6" customFormat="1" x14ac:dyDescent="0.25">
      <c r="A6135" t="s">
        <v>194</v>
      </c>
      <c r="B6135" t="s">
        <v>8466</v>
      </c>
      <c r="D6135" t="s">
        <v>17431</v>
      </c>
      <c r="E6135" s="6" t="str">
        <f>VLOOKUP(D6135,'Step 1b-Current GLMT'!A:B,2,FALSE)</f>
        <v xml:space="preserve">ADS - Men's Basketball : Newsletter and Merch : General Supplies </v>
      </c>
      <c r="F6135" s="422"/>
      <c r="H6135" t="str">
        <f t="shared" si="317"/>
        <v>3123</v>
      </c>
      <c r="I6135" t="str">
        <f t="shared" si="319"/>
        <v xml:space="preserve"> </v>
      </c>
      <c r="J6135" t="str">
        <f t="shared" si="318"/>
        <v>E4100</v>
      </c>
      <c r="K6135">
        <f>VLOOKUP(D6135,'Step 1b-Current GLMT'!A:C,3,FALSE)</f>
        <v>0</v>
      </c>
    </row>
    <row r="6136" spans="1:11" s="6" customFormat="1" x14ac:dyDescent="0.25">
      <c r="A6136" t="s">
        <v>389</v>
      </c>
      <c r="B6136" t="s">
        <v>8467</v>
      </c>
      <c r="D6136" t="s">
        <v>17433</v>
      </c>
      <c r="E6136" s="6" t="str">
        <f>VLOOKUP(D6136,'Step 1b-Current GLMT'!A:B,2,FALSE)</f>
        <v xml:space="preserve">ADS - Men's Basketball : Newsletter and Merch : Postage Reimbursement </v>
      </c>
      <c r="F6136" s="422"/>
      <c r="H6136" t="str">
        <f t="shared" si="317"/>
        <v>3123</v>
      </c>
      <c r="I6136" t="str">
        <f t="shared" si="319"/>
        <v xml:space="preserve"> </v>
      </c>
      <c r="J6136" t="str">
        <f t="shared" si="318"/>
        <v>E4126</v>
      </c>
      <c r="K6136">
        <f>VLOOKUP(D6136,'Step 1b-Current GLMT'!A:C,3,FALSE)</f>
        <v>0</v>
      </c>
    </row>
    <row r="6137" spans="1:11" s="6" customFormat="1" x14ac:dyDescent="0.25">
      <c r="A6137" t="s">
        <v>305</v>
      </c>
      <c r="B6137" t="s">
        <v>8468</v>
      </c>
      <c r="D6137" t="s">
        <v>17435</v>
      </c>
      <c r="E6137" s="6" t="str">
        <f>VLOOKUP(D6137,'Step 1b-Current GLMT'!A:B,2,FALSE)</f>
        <v xml:space="preserve">ADS - Men's Basketball : Newsletter and Merch : Print Shop </v>
      </c>
      <c r="F6137" s="422"/>
      <c r="H6137" t="str">
        <f t="shared" si="317"/>
        <v>3123</v>
      </c>
      <c r="I6137" t="str">
        <f t="shared" si="319"/>
        <v xml:space="preserve"> </v>
      </c>
      <c r="J6137" t="str">
        <f t="shared" si="318"/>
        <v>E4122</v>
      </c>
      <c r="K6137">
        <f>VLOOKUP(D6137,'Step 1b-Current GLMT'!A:C,3,FALSE)</f>
        <v>0</v>
      </c>
    </row>
    <row r="6138" spans="1:11" s="6" customFormat="1" x14ac:dyDescent="0.25">
      <c r="A6138" t="s">
        <v>190</v>
      </c>
      <c r="B6138" t="s">
        <v>8469</v>
      </c>
      <c r="D6138" t="s">
        <v>17439</v>
      </c>
      <c r="E6138" s="6" t="str">
        <f>VLOOKUP(D6138,'Step 1b-Current GLMT'!A:B,2,FALSE)</f>
        <v xml:space="preserve">ADS - Women's Basketball : General : COD - ST Treas - 3 Fund </v>
      </c>
      <c r="F6138" s="422"/>
      <c r="H6138" t="str">
        <f t="shared" si="317"/>
        <v>3124</v>
      </c>
      <c r="I6138" t="str">
        <f t="shared" si="319"/>
        <v xml:space="preserve"> </v>
      </c>
      <c r="J6138" t="str">
        <f t="shared" si="318"/>
        <v>T2001</v>
      </c>
      <c r="K6138">
        <f>VLOOKUP(D6138,'Step 1b-Current GLMT'!A:C,3,FALSE)</f>
        <v>0</v>
      </c>
    </row>
    <row r="6139" spans="1:11" s="6" customFormat="1" x14ac:dyDescent="0.25">
      <c r="A6139" t="s">
        <v>149</v>
      </c>
      <c r="B6139" t="s">
        <v>8472</v>
      </c>
      <c r="D6139" t="s">
        <v>17441</v>
      </c>
      <c r="E6139" s="6" t="str">
        <f>VLOOKUP(D6139,'Step 1b-Current GLMT'!A:B,2,FALSE)</f>
        <v xml:space="preserve">ADS - Women's Basketball : General : A/R - Sales/Serv of Educ Act </v>
      </c>
      <c r="F6139" s="422"/>
      <c r="H6139" t="str">
        <f t="shared" si="317"/>
        <v>3124</v>
      </c>
      <c r="I6139" t="str">
        <f t="shared" si="319"/>
        <v xml:space="preserve"> </v>
      </c>
      <c r="J6139" t="str">
        <f t="shared" si="318"/>
        <v>T5003</v>
      </c>
      <c r="K6139">
        <f>VLOOKUP(D6139,'Step 1b-Current GLMT'!A:C,3,FALSE)</f>
        <v>0</v>
      </c>
    </row>
    <row r="6140" spans="1:11" s="6" customFormat="1" x14ac:dyDescent="0.25">
      <c r="A6140" t="s">
        <v>712</v>
      </c>
      <c r="B6140" t="s">
        <v>8473</v>
      </c>
      <c r="D6140" t="s">
        <v>17443</v>
      </c>
      <c r="E6140" s="6" t="str">
        <f>VLOOKUP(D6140,'Step 1b-Current GLMT'!A:B,2,FALSE)</f>
        <v xml:space="preserve">ADS - Women's Basketball : General : Due From FMU Educ Found </v>
      </c>
      <c r="F6140" s="422"/>
      <c r="H6140" t="str">
        <f t="shared" si="317"/>
        <v>3124</v>
      </c>
      <c r="I6140" t="str">
        <f t="shared" si="319"/>
        <v xml:space="preserve"> </v>
      </c>
      <c r="J6140" t="str">
        <f t="shared" si="318"/>
        <v>T5013</v>
      </c>
      <c r="K6140">
        <f>VLOOKUP(D6140,'Step 1b-Current GLMT'!A:C,3,FALSE)</f>
        <v>0</v>
      </c>
    </row>
    <row r="6141" spans="1:11" s="6" customFormat="1" x14ac:dyDescent="0.25">
      <c r="A6141" t="s">
        <v>218</v>
      </c>
      <c r="B6141" t="s">
        <v>8474</v>
      </c>
      <c r="D6141" t="s">
        <v>17445</v>
      </c>
      <c r="E6141" s="6" t="str">
        <f>VLOOKUP(D6141,'Step 1b-Current GLMT'!A:B,2,FALSE)</f>
        <v xml:space="preserve">ADS - Women's Basketball : General : A/P - Vendor Invoices </v>
      </c>
      <c r="F6141" s="422"/>
      <c r="H6141" t="str">
        <f t="shared" si="317"/>
        <v>3124</v>
      </c>
      <c r="I6141" t="str">
        <f t="shared" si="319"/>
        <v xml:space="preserve"> </v>
      </c>
      <c r="J6141" t="str">
        <f t="shared" si="318"/>
        <v>L1100</v>
      </c>
      <c r="K6141">
        <f>VLOOKUP(D6141,'Step 1b-Current GLMT'!A:C,3,FALSE)</f>
        <v>0</v>
      </c>
    </row>
    <row r="6142" spans="1:11" s="6" customFormat="1" x14ac:dyDescent="0.25">
      <c r="A6142" t="s">
        <v>184</v>
      </c>
      <c r="B6142" t="s">
        <v>8475</v>
      </c>
      <c r="D6142" t="s">
        <v>17447</v>
      </c>
      <c r="E6142" s="6" t="str">
        <f>VLOOKUP(D6142,'Step 1b-Current GLMT'!A:B,2,FALSE)</f>
        <v xml:space="preserve">ADS - Women's Basketball : General : Fund Balance </v>
      </c>
      <c r="F6142" s="422"/>
      <c r="H6142" t="str">
        <f t="shared" si="317"/>
        <v>3124</v>
      </c>
      <c r="I6142" t="str">
        <f t="shared" si="319"/>
        <v xml:space="preserve"> </v>
      </c>
      <c r="J6142" t="str">
        <f t="shared" si="318"/>
        <v>B0000</v>
      </c>
      <c r="K6142">
        <f>VLOOKUP(D6142,'Step 1b-Current GLMT'!A:C,3,FALSE)</f>
        <v>0</v>
      </c>
    </row>
    <row r="6143" spans="1:11" s="6" customFormat="1" x14ac:dyDescent="0.25">
      <c r="A6143" t="s">
        <v>344</v>
      </c>
      <c r="B6143" t="s">
        <v>8476</v>
      </c>
      <c r="D6143" t="s">
        <v>17449</v>
      </c>
      <c r="E6143" s="6" t="str">
        <f>VLOOKUP(D6143,'Step 1b-Current GLMT'!A:B,2,FALSE)</f>
        <v xml:space="preserve">ADS - Women's Basketball : General : Athletic Revenue </v>
      </c>
      <c r="F6143" s="422"/>
      <c r="H6143" t="str">
        <f t="shared" si="317"/>
        <v>3124</v>
      </c>
      <c r="I6143" t="str">
        <f t="shared" si="319"/>
        <v xml:space="preserve"> </v>
      </c>
      <c r="J6143" t="str">
        <f t="shared" si="318"/>
        <v>R0579</v>
      </c>
      <c r="K6143">
        <f>VLOOKUP(D6143,'Step 1b-Current GLMT'!A:C,3,FALSE)</f>
        <v>0</v>
      </c>
    </row>
    <row r="6144" spans="1:11" s="6" customFormat="1" x14ac:dyDescent="0.25">
      <c r="A6144" t="s">
        <v>372</v>
      </c>
      <c r="B6144" t="s">
        <v>8477</v>
      </c>
      <c r="D6144" t="s">
        <v>17451</v>
      </c>
      <c r="E6144" s="6" t="str">
        <f>VLOOKUP(D6144,'Step 1b-Current GLMT'!A:B,2,FALSE)</f>
        <v xml:space="preserve">ADS - Women's Basketball : General : Newsletter &amp; Merch Revenue </v>
      </c>
      <c r="F6144" s="422"/>
      <c r="H6144" t="str">
        <f t="shared" si="317"/>
        <v>3124</v>
      </c>
      <c r="I6144" t="str">
        <f t="shared" si="319"/>
        <v xml:space="preserve"> </v>
      </c>
      <c r="J6144" t="str">
        <f t="shared" si="318"/>
        <v>R0750</v>
      </c>
      <c r="K6144">
        <f>VLOOKUP(D6144,'Step 1b-Current GLMT'!A:C,3,FALSE)</f>
        <v>0</v>
      </c>
    </row>
    <row r="6145" spans="1:11" s="6" customFormat="1" x14ac:dyDescent="0.25">
      <c r="A6145" t="s">
        <v>7324</v>
      </c>
      <c r="B6145" t="s">
        <v>8478</v>
      </c>
      <c r="D6145" t="s">
        <v>17453</v>
      </c>
      <c r="E6145" s="6" t="str">
        <f>VLOOKUP(D6145,'Step 1b-Current GLMT'!A:B,2,FALSE)</f>
        <v xml:space="preserve">ADS - Women's Basketball : General : Fund Raising Activities </v>
      </c>
      <c r="F6145" s="422"/>
      <c r="H6145" t="str">
        <f t="shared" si="317"/>
        <v>3124</v>
      </c>
      <c r="I6145" t="str">
        <f t="shared" si="319"/>
        <v xml:space="preserve"> </v>
      </c>
      <c r="J6145" t="str">
        <f t="shared" si="318"/>
        <v>R0737</v>
      </c>
      <c r="K6145">
        <f>VLOOKUP(D6145,'Step 1b-Current GLMT'!A:C,3,FALSE)</f>
        <v>0</v>
      </c>
    </row>
    <row r="6146" spans="1:11" s="6" customFormat="1" x14ac:dyDescent="0.25">
      <c r="A6146" t="s">
        <v>316</v>
      </c>
      <c r="B6146" t="s">
        <v>8479</v>
      </c>
      <c r="D6146" t="s">
        <v>17455</v>
      </c>
      <c r="E6146" s="6" t="str">
        <f>VLOOKUP(D6146,'Step 1b-Current GLMT'!A:B,2,FALSE)</f>
        <v xml:space="preserve">ADS - Women's Basketball : General : Donors - Development </v>
      </c>
      <c r="F6146" s="422"/>
      <c r="H6146" t="str">
        <f t="shared" ref="H6146:H6209" si="320">RIGHT(B6146,4)</f>
        <v>3124</v>
      </c>
      <c r="I6146" t="str">
        <f t="shared" si="319"/>
        <v xml:space="preserve"> </v>
      </c>
      <c r="J6146" t="str">
        <f t="shared" ref="J6146:J6209" si="321">MID(B6146,7,5)</f>
        <v>R0810</v>
      </c>
      <c r="K6146">
        <f>VLOOKUP(D6146,'Step 1b-Current GLMT'!A:C,3,FALSE)</f>
        <v>0</v>
      </c>
    </row>
    <row r="6147" spans="1:11" s="6" customFormat="1" x14ac:dyDescent="0.25">
      <c r="A6147" t="s">
        <v>2571</v>
      </c>
      <c r="B6147" t="s">
        <v>8480</v>
      </c>
      <c r="D6147" t="s">
        <v>17457</v>
      </c>
      <c r="E6147" s="6" t="str">
        <f>VLOOKUP(D6147,'Step 1b-Current GLMT'!A:B,2,FALSE)</f>
        <v xml:space="preserve">ADS - Women's Basketball : General : On Behalf Pay/Non-Cash Gifts </v>
      </c>
      <c r="F6147" s="422"/>
      <c r="G6147"/>
      <c r="H6147" t="str">
        <f t="shared" si="320"/>
        <v>3124</v>
      </c>
      <c r="I6147" t="str">
        <f t="shared" si="319"/>
        <v xml:space="preserve"> </v>
      </c>
      <c r="J6147" t="str">
        <f t="shared" si="321"/>
        <v>R0895</v>
      </c>
      <c r="K6147">
        <f>VLOOKUP(D6147,'Step 1b-Current GLMT'!A:C,3,FALSE)</f>
        <v>0</v>
      </c>
    </row>
    <row r="6148" spans="1:11" s="11" customFormat="1" x14ac:dyDescent="0.25">
      <c r="A6148" t="s">
        <v>680</v>
      </c>
      <c r="B6148" t="s">
        <v>8481</v>
      </c>
      <c r="C6148" s="6"/>
      <c r="D6148" t="s">
        <v>17459</v>
      </c>
      <c r="E6148" s="6" t="str">
        <f>VLOOKUP(D6148,'Step 1b-Current GLMT'!A:B,2,FALSE)</f>
        <v xml:space="preserve">ADS - Women's Basketball : General : FMU Education Foundation </v>
      </c>
      <c r="F6148" s="422"/>
      <c r="G6148" s="6"/>
      <c r="H6148" t="str">
        <f t="shared" si="320"/>
        <v>3124</v>
      </c>
      <c r="I6148" t="str">
        <f t="shared" si="319"/>
        <v xml:space="preserve"> </v>
      </c>
      <c r="J6148" t="str">
        <f t="shared" si="321"/>
        <v>R0825</v>
      </c>
      <c r="K6148">
        <f>VLOOKUP(D6148,'Step 1b-Current GLMT'!A:C,3,FALSE)</f>
        <v>0</v>
      </c>
    </row>
    <row r="6149" spans="1:11" s="11" customFormat="1" x14ac:dyDescent="0.25">
      <c r="A6149" t="s">
        <v>230</v>
      </c>
      <c r="B6149" t="s">
        <v>8470</v>
      </c>
      <c r="C6149" s="6"/>
      <c r="D6149" t="s">
        <v>20372</v>
      </c>
      <c r="E6149" s="6" t="str">
        <f>VLOOKUP(D6149,'Step 1b-Current GLMT'!A:B,2,FALSE)</f>
        <v xml:space="preserve">ADS - Women's Basketball : General : Cash Tran From W/I Acct Group </v>
      </c>
      <c r="F6149" s="422"/>
      <c r="G6149" s="6"/>
      <c r="H6149" t="str">
        <f t="shared" si="320"/>
        <v>3124</v>
      </c>
      <c r="I6149" t="str">
        <f t="shared" si="319"/>
        <v xml:space="preserve"> </v>
      </c>
      <c r="J6149" t="str">
        <f t="shared" si="321"/>
        <v>A0000</v>
      </c>
      <c r="K6149">
        <f>VLOOKUP(D6149,'Step 1b-Current GLMT'!A:C,3,FALSE)</f>
        <v>0</v>
      </c>
    </row>
    <row r="6150" spans="1:11" s="11" customFormat="1" x14ac:dyDescent="0.25">
      <c r="A6150" t="s">
        <v>230</v>
      </c>
      <c r="B6150" t="s">
        <v>8471</v>
      </c>
      <c r="C6150" s="6"/>
      <c r="D6150" t="s">
        <v>20373</v>
      </c>
      <c r="E6150" s="6" t="str">
        <f>VLOOKUP(D6150,'Step 1b-Current GLMT'!A:B,2,FALSE)</f>
        <v xml:space="preserve">ADS - Women's Basketball : General : Cash Tran To W/I Acct Group </v>
      </c>
      <c r="F6150" s="422"/>
      <c r="G6150" s="6"/>
      <c r="H6150" t="str">
        <f t="shared" si="320"/>
        <v>3124</v>
      </c>
      <c r="I6150" t="str">
        <f t="shared" si="319"/>
        <v xml:space="preserve"> </v>
      </c>
      <c r="J6150" t="str">
        <f t="shared" si="321"/>
        <v>D0000</v>
      </c>
      <c r="K6150">
        <f>VLOOKUP(D6150,'Step 1b-Current GLMT'!A:C,3,FALSE)</f>
        <v>0</v>
      </c>
    </row>
    <row r="6151" spans="1:11" s="6" customFormat="1" x14ac:dyDescent="0.25">
      <c r="A6151" t="s">
        <v>8482</v>
      </c>
      <c r="B6151" t="s">
        <v>8483</v>
      </c>
      <c r="D6151" t="s">
        <v>17461</v>
      </c>
      <c r="E6151" s="6" t="str">
        <f>VLOOKUP(D6151,'Step 1b-Current GLMT'!A:B,2,FALSE)</f>
        <v xml:space="preserve">ADS - Women's Basketball : Basketball-Women : Other Wages - Unclassified </v>
      </c>
      <c r="F6151" s="422"/>
      <c r="H6151" t="str">
        <f t="shared" si="320"/>
        <v>3124</v>
      </c>
      <c r="I6151" t="str">
        <f t="shared" si="319"/>
        <v xml:space="preserve"> </v>
      </c>
      <c r="J6151" t="str">
        <f t="shared" si="321"/>
        <v>E1701</v>
      </c>
      <c r="K6151">
        <f>VLOOKUP(D6151,'Step 1b-Current GLMT'!A:C,3,FALSE)</f>
        <v>0</v>
      </c>
    </row>
    <row r="6152" spans="1:11" s="6" customFormat="1" x14ac:dyDescent="0.25">
      <c r="A6152" t="s">
        <v>415</v>
      </c>
      <c r="B6152" t="s">
        <v>8484</v>
      </c>
      <c r="D6152" t="s">
        <v>17463</v>
      </c>
      <c r="E6152" s="6" t="str">
        <f>VLOOKUP(D6152,'Step 1b-Current GLMT'!A:B,2,FALSE)</f>
        <v xml:space="preserve">ADS - Women's Basketball : Basketball-Women : Student Wages </v>
      </c>
      <c r="F6152" s="422"/>
      <c r="H6152" t="str">
        <f t="shared" si="320"/>
        <v>3124</v>
      </c>
      <c r="I6152" t="str">
        <f t="shared" si="319"/>
        <v xml:space="preserve"> </v>
      </c>
      <c r="J6152" t="str">
        <f t="shared" si="321"/>
        <v>E1800</v>
      </c>
      <c r="K6152">
        <f>VLOOKUP(D6152,'Step 1b-Current GLMT'!A:C,3,FALSE)</f>
        <v>0</v>
      </c>
    </row>
    <row r="6153" spans="1:11" s="6" customFormat="1" x14ac:dyDescent="0.25">
      <c r="A6153" t="s">
        <v>484</v>
      </c>
      <c r="B6153" t="s">
        <v>8485</v>
      </c>
      <c r="D6153" t="s">
        <v>21193</v>
      </c>
      <c r="E6153" s="6" t="str">
        <f>VLOOKUP(D6153,'Step 1b-Current GLMT'!A:B,2,FALSE)</f>
        <v xml:space="preserve">ADS - Women's Basketball : Basketball-Women : Social Security </v>
      </c>
      <c r="F6153" s="422"/>
      <c r="H6153" t="str">
        <f t="shared" si="320"/>
        <v>3124</v>
      </c>
      <c r="I6153" t="str">
        <f t="shared" si="319"/>
        <v xml:space="preserve"> </v>
      </c>
      <c r="J6153" t="str">
        <f t="shared" si="321"/>
        <v>E2302</v>
      </c>
      <c r="K6153">
        <f>VLOOKUP(D6153,'Step 1b-Current GLMT'!A:C,3,FALSE)</f>
        <v>0</v>
      </c>
    </row>
    <row r="6154" spans="1:11" s="6" customFormat="1" x14ac:dyDescent="0.25">
      <c r="A6154" t="s">
        <v>486</v>
      </c>
      <c r="B6154" t="s">
        <v>8486</v>
      </c>
      <c r="D6154" t="s">
        <v>21195</v>
      </c>
      <c r="E6154" s="6" t="str">
        <f>VLOOKUP(D6154,'Step 1b-Current GLMT'!A:B,2,FALSE)</f>
        <v xml:space="preserve">ADS - Women's Basketball : Basketball-Women : Workers Compensation </v>
      </c>
      <c r="F6154" s="422"/>
      <c r="H6154" t="str">
        <f t="shared" si="320"/>
        <v>3124</v>
      </c>
      <c r="I6154" t="str">
        <f t="shared" si="319"/>
        <v xml:space="preserve"> </v>
      </c>
      <c r="J6154" t="str">
        <f t="shared" si="321"/>
        <v>E2303</v>
      </c>
      <c r="K6154">
        <f>VLOOKUP(D6154,'Step 1b-Current GLMT'!A:C,3,FALSE)</f>
        <v>0</v>
      </c>
    </row>
    <row r="6155" spans="1:11" s="6" customFormat="1" x14ac:dyDescent="0.25">
      <c r="A6155" t="s">
        <v>448</v>
      </c>
      <c r="B6155" t="s">
        <v>8488</v>
      </c>
      <c r="D6155" t="s">
        <v>21195</v>
      </c>
      <c r="E6155" s="6" t="str">
        <f>VLOOKUP(D6155,'Step 1b-Current GLMT'!A:B,2,FALSE)</f>
        <v xml:space="preserve">ADS - Women's Basketball : Basketball-Women : Workers Compensation </v>
      </c>
      <c r="F6155" s="422"/>
      <c r="H6155" t="str">
        <f t="shared" si="320"/>
        <v>3124</v>
      </c>
      <c r="I6155" t="str">
        <f t="shared" si="319"/>
        <v xml:space="preserve"> </v>
      </c>
      <c r="J6155" t="str">
        <f t="shared" si="321"/>
        <v>E2403</v>
      </c>
      <c r="K6155">
        <f>VLOOKUP(D6155,'Step 1b-Current GLMT'!A:C,3,FALSE)</f>
        <v>0</v>
      </c>
    </row>
    <row r="6156" spans="1:11" s="6" customFormat="1" x14ac:dyDescent="0.25">
      <c r="A6156" t="s">
        <v>488</v>
      </c>
      <c r="B6156" t="s">
        <v>8487</v>
      </c>
      <c r="D6156" t="s">
        <v>21197</v>
      </c>
      <c r="E6156" s="6" t="str">
        <f>VLOOKUP(D6156,'Step 1b-Current GLMT'!A:B,2,FALSE)</f>
        <v xml:space="preserve">ADS - Women's Basketball : Basketball-Women : Unemploy Comp </v>
      </c>
      <c r="F6156" s="422"/>
      <c r="H6156" t="str">
        <f t="shared" si="320"/>
        <v>3124</v>
      </c>
      <c r="I6156" t="str">
        <f t="shared" si="319"/>
        <v xml:space="preserve"> </v>
      </c>
      <c r="J6156" t="str">
        <f t="shared" si="321"/>
        <v>E2305</v>
      </c>
      <c r="K6156">
        <f>VLOOKUP(D6156,'Step 1b-Current GLMT'!A:C,3,FALSE)</f>
        <v>0</v>
      </c>
    </row>
    <row r="6157" spans="1:11" s="6" customFormat="1" x14ac:dyDescent="0.25">
      <c r="A6157" t="s">
        <v>288</v>
      </c>
      <c r="B6157" t="s">
        <v>8489</v>
      </c>
      <c r="D6157" t="s">
        <v>17465</v>
      </c>
      <c r="E6157" s="6" t="str">
        <f>VLOOKUP(D6157,'Step 1b-Current GLMT'!A:B,2,FALSE)</f>
        <v xml:space="preserve">ADS - Women's Basketball : Basketball-Women : Travel Pool - Reg </v>
      </c>
      <c r="F6157" s="422"/>
      <c r="H6157" t="str">
        <f t="shared" si="320"/>
        <v>3124</v>
      </c>
      <c r="I6157" t="str">
        <f t="shared" si="319"/>
        <v xml:space="preserve"> </v>
      </c>
      <c r="J6157" t="str">
        <f t="shared" si="321"/>
        <v>E3100</v>
      </c>
      <c r="K6157">
        <f>VLOOKUP(D6157,'Step 1b-Current GLMT'!A:C,3,FALSE)</f>
        <v>0</v>
      </c>
    </row>
    <row r="6158" spans="1:11" s="6" customFormat="1" x14ac:dyDescent="0.25">
      <c r="A6158" t="s">
        <v>1918</v>
      </c>
      <c r="B6158" t="s">
        <v>8490</v>
      </c>
      <c r="D6158" t="s">
        <v>17467</v>
      </c>
      <c r="E6158" s="6" t="str">
        <f>VLOOKUP(D6158,'Step 1b-Current GLMT'!A:B,2,FALSE)</f>
        <v xml:space="preserve">ADS - Women's Basketball : Basketball-Women : Travel Pool - Recruit </v>
      </c>
      <c r="F6158" s="422"/>
      <c r="H6158" t="str">
        <f t="shared" si="320"/>
        <v>3124</v>
      </c>
      <c r="I6158" t="str">
        <f t="shared" si="319"/>
        <v xml:space="preserve"> </v>
      </c>
      <c r="J6158" t="str">
        <f t="shared" si="321"/>
        <v>E3115</v>
      </c>
      <c r="K6158">
        <f>VLOOKUP(D6158,'Step 1b-Current GLMT'!A:C,3,FALSE)</f>
        <v>0</v>
      </c>
    </row>
    <row r="6159" spans="1:11" s="6" customFormat="1" x14ac:dyDescent="0.25">
      <c r="A6159" t="s">
        <v>451</v>
      </c>
      <c r="B6159" t="s">
        <v>8491</v>
      </c>
      <c r="D6159" t="s">
        <v>17469</v>
      </c>
      <c r="E6159" s="6" t="str">
        <f>VLOOKUP(D6159,'Step 1b-Current GLMT'!A:B,2,FALSE)</f>
        <v xml:space="preserve">ADS - Women's Basketball : Basketball-Women : Travel Pool - Non-State </v>
      </c>
      <c r="F6159" s="422"/>
      <c r="H6159" t="str">
        <f t="shared" si="320"/>
        <v>3124</v>
      </c>
      <c r="I6159" t="str">
        <f t="shared" si="319"/>
        <v xml:space="preserve"> </v>
      </c>
      <c r="J6159" t="str">
        <f t="shared" si="321"/>
        <v>E3300</v>
      </c>
      <c r="K6159">
        <f>VLOOKUP(D6159,'Step 1b-Current GLMT'!A:C,3,FALSE)</f>
        <v>0</v>
      </c>
    </row>
    <row r="6160" spans="1:11" s="6" customFormat="1" x14ac:dyDescent="0.25">
      <c r="A6160" t="s">
        <v>267</v>
      </c>
      <c r="B6160" t="s">
        <v>8492</v>
      </c>
      <c r="D6160" t="s">
        <v>17471</v>
      </c>
      <c r="E6160" s="6" t="str">
        <f>VLOOKUP(D6160,'Step 1b-Current GLMT'!A:B,2,FALSE)</f>
        <v xml:space="preserve">ADS - Women's Basketball : Basketball-Women : Contractual Services </v>
      </c>
      <c r="F6160" s="422"/>
      <c r="H6160" t="str">
        <f t="shared" si="320"/>
        <v>3124</v>
      </c>
      <c r="I6160" t="str">
        <f t="shared" si="319"/>
        <v xml:space="preserve"> </v>
      </c>
      <c r="J6160" t="str">
        <f t="shared" si="321"/>
        <v>E3800</v>
      </c>
      <c r="K6160">
        <f>VLOOKUP(D6160,'Step 1b-Current GLMT'!A:C,3,FALSE)</f>
        <v>0</v>
      </c>
    </row>
    <row r="6161" spans="1:11" s="6" customFormat="1" x14ac:dyDescent="0.25">
      <c r="A6161" t="s">
        <v>5875</v>
      </c>
      <c r="B6161" t="s">
        <v>8493</v>
      </c>
      <c r="D6161" t="s">
        <v>17473</v>
      </c>
      <c r="E6161" s="6" t="str">
        <f>VLOOKUP(D6161,'Step 1b-Current GLMT'!A:B,2,FALSE)</f>
        <v xml:space="preserve">ADS - Women's Basketball : Basketball-Women : Athletic Recruiting Events </v>
      </c>
      <c r="F6161" s="422"/>
      <c r="H6161" t="str">
        <f t="shared" si="320"/>
        <v>3124</v>
      </c>
      <c r="I6161" t="str">
        <f t="shared" si="319"/>
        <v xml:space="preserve"> </v>
      </c>
      <c r="J6161" t="str">
        <f t="shared" si="321"/>
        <v>E3845</v>
      </c>
      <c r="K6161">
        <f>VLOOKUP(D6161,'Step 1b-Current GLMT'!A:C,3,FALSE)</f>
        <v>0</v>
      </c>
    </row>
    <row r="6162" spans="1:11" s="6" customFormat="1" x14ac:dyDescent="0.25">
      <c r="A6162" t="s">
        <v>385</v>
      </c>
      <c r="B6162" t="s">
        <v>8494</v>
      </c>
      <c r="D6162" t="s">
        <v>17475</v>
      </c>
      <c r="E6162" s="6" t="str">
        <f>VLOOKUP(D6162,'Step 1b-Current GLMT'!A:B,2,FALSE)</f>
        <v xml:space="preserve">ADS - Women's Basketball : Basketball-Women : Business Meals and Entertain </v>
      </c>
      <c r="F6162" s="422"/>
      <c r="H6162" t="str">
        <f t="shared" si="320"/>
        <v>3124</v>
      </c>
      <c r="I6162" t="str">
        <f t="shared" si="319"/>
        <v xml:space="preserve"> </v>
      </c>
      <c r="J6162" t="str">
        <f t="shared" si="321"/>
        <v>E3842</v>
      </c>
      <c r="K6162">
        <f>VLOOKUP(D6162,'Step 1b-Current GLMT'!A:C,3,FALSE)</f>
        <v>0</v>
      </c>
    </row>
    <row r="6163" spans="1:11" s="6" customFormat="1" x14ac:dyDescent="0.25">
      <c r="A6163" t="s">
        <v>977</v>
      </c>
      <c r="B6163" t="s">
        <v>8495</v>
      </c>
      <c r="D6163" t="s">
        <v>17477</v>
      </c>
      <c r="E6163" s="6" t="str">
        <f>VLOOKUP(D6163,'Step 1b-Current GLMT'!A:B,2,FALSE)</f>
        <v xml:space="preserve">ADS - Women's Basketball : Basketball-Women : Student Functions and Events </v>
      </c>
      <c r="F6163" s="422"/>
      <c r="H6163" t="str">
        <f t="shared" si="320"/>
        <v>3124</v>
      </c>
      <c r="I6163" t="str">
        <f t="shared" si="319"/>
        <v xml:space="preserve"> </v>
      </c>
      <c r="J6163" t="str">
        <f t="shared" si="321"/>
        <v>E3840</v>
      </c>
      <c r="K6163">
        <f>VLOOKUP(D6163,'Step 1b-Current GLMT'!A:C,3,FALSE)</f>
        <v>0</v>
      </c>
    </row>
    <row r="6164" spans="1:11" s="6" customFormat="1" x14ac:dyDescent="0.25">
      <c r="A6164" t="s">
        <v>194</v>
      </c>
      <c r="B6164" t="s">
        <v>8496</v>
      </c>
      <c r="D6164" t="s">
        <v>17479</v>
      </c>
      <c r="E6164" s="6" t="str">
        <f>VLOOKUP(D6164,'Step 1b-Current GLMT'!A:B,2,FALSE)</f>
        <v xml:space="preserve">ADS - Women's Basketball : Basketball-Women : General Supplies </v>
      </c>
      <c r="F6164" s="422"/>
      <c r="H6164" t="str">
        <f t="shared" si="320"/>
        <v>3124</v>
      </c>
      <c r="I6164" t="str">
        <f t="shared" si="319"/>
        <v xml:space="preserve"> </v>
      </c>
      <c r="J6164" t="str">
        <f t="shared" si="321"/>
        <v>E4100</v>
      </c>
      <c r="K6164">
        <f>VLOOKUP(D6164,'Step 1b-Current GLMT'!A:C,3,FALSE)</f>
        <v>0</v>
      </c>
    </row>
    <row r="6165" spans="1:11" s="6" customFormat="1" x14ac:dyDescent="0.25">
      <c r="A6165" t="s">
        <v>1534</v>
      </c>
      <c r="B6165" t="s">
        <v>8497</v>
      </c>
      <c r="D6165" t="s">
        <v>17481</v>
      </c>
      <c r="E6165" s="6" t="str">
        <f>VLOOKUP(D6165,'Step 1b-Current GLMT'!A:B,2,FALSE)</f>
        <v xml:space="preserve">ADS - Women's Basketball : Basketball-Women : Telephone </v>
      </c>
      <c r="F6165" s="422"/>
      <c r="H6165" t="str">
        <f t="shared" si="320"/>
        <v>3124</v>
      </c>
      <c r="I6165" t="str">
        <f t="shared" si="319"/>
        <v xml:space="preserve"> </v>
      </c>
      <c r="J6165" t="str">
        <f t="shared" si="321"/>
        <v>E4606</v>
      </c>
      <c r="K6165">
        <f>VLOOKUP(D6165,'Step 1b-Current GLMT'!A:C,3,FALSE)</f>
        <v>0</v>
      </c>
    </row>
    <row r="6166" spans="1:11" s="6" customFormat="1" x14ac:dyDescent="0.25">
      <c r="A6166" t="s">
        <v>2665</v>
      </c>
      <c r="B6166" t="s">
        <v>8498</v>
      </c>
      <c r="D6166" t="s">
        <v>17483</v>
      </c>
      <c r="E6166" s="6" t="str">
        <f>VLOOKUP(D6166,'Step 1b-Current GLMT'!A:B,2,FALSE)</f>
        <v xml:space="preserve">ADS - Women's Basketball : Basketball-Women : Dues </v>
      </c>
      <c r="F6166" s="422"/>
      <c r="H6166" t="str">
        <f t="shared" si="320"/>
        <v>3124</v>
      </c>
      <c r="I6166" t="str">
        <f t="shared" si="319"/>
        <v xml:space="preserve"> </v>
      </c>
      <c r="J6166" t="str">
        <f t="shared" si="321"/>
        <v>E5100</v>
      </c>
      <c r="K6166">
        <f>VLOOKUP(D6166,'Step 1b-Current GLMT'!A:C,3,FALSE)</f>
        <v>0</v>
      </c>
    </row>
    <row r="6167" spans="1:11" s="6" customFormat="1" x14ac:dyDescent="0.25">
      <c r="A6167" t="s">
        <v>194</v>
      </c>
      <c r="B6167" t="s">
        <v>8499</v>
      </c>
      <c r="D6167" t="s">
        <v>17485</v>
      </c>
      <c r="E6167" s="6" t="str">
        <f>VLOOKUP(D6167,'Step 1b-Current GLMT'!A:B,2,FALSE)</f>
        <v xml:space="preserve">ADS - Women's Basketball : Newsletter and Merch : General Supplies </v>
      </c>
      <c r="F6167" s="422"/>
      <c r="H6167" t="str">
        <f t="shared" si="320"/>
        <v>3124</v>
      </c>
      <c r="I6167" t="str">
        <f t="shared" si="319"/>
        <v xml:space="preserve"> </v>
      </c>
      <c r="J6167" t="str">
        <f t="shared" si="321"/>
        <v>E4100</v>
      </c>
      <c r="K6167">
        <f>VLOOKUP(D6167,'Step 1b-Current GLMT'!A:C,3,FALSE)</f>
        <v>0</v>
      </c>
    </row>
    <row r="6168" spans="1:11" s="6" customFormat="1" x14ac:dyDescent="0.25">
      <c r="A6168" t="s">
        <v>389</v>
      </c>
      <c r="B6168" t="s">
        <v>8500</v>
      </c>
      <c r="D6168" t="s">
        <v>17487</v>
      </c>
      <c r="E6168" s="6" t="str">
        <f>VLOOKUP(D6168,'Step 1b-Current GLMT'!A:B,2,FALSE)</f>
        <v xml:space="preserve">ADS - Women's Basketball : Newsletter and Merch : Postage Reimbursement </v>
      </c>
      <c r="F6168" s="422"/>
      <c r="H6168" t="str">
        <f t="shared" si="320"/>
        <v>3124</v>
      </c>
      <c r="I6168" t="str">
        <f t="shared" si="319"/>
        <v xml:space="preserve"> </v>
      </c>
      <c r="J6168" t="str">
        <f t="shared" si="321"/>
        <v>E4126</v>
      </c>
      <c r="K6168">
        <f>VLOOKUP(D6168,'Step 1b-Current GLMT'!A:C,3,FALSE)</f>
        <v>0</v>
      </c>
    </row>
    <row r="6169" spans="1:11" s="6" customFormat="1" x14ac:dyDescent="0.25">
      <c r="A6169" t="s">
        <v>305</v>
      </c>
      <c r="B6169" t="s">
        <v>8501</v>
      </c>
      <c r="D6169" t="s">
        <v>17489</v>
      </c>
      <c r="E6169" s="6" t="str">
        <f>VLOOKUP(D6169,'Step 1b-Current GLMT'!A:B,2,FALSE)</f>
        <v xml:space="preserve">ADS - Women's Basketball : Newsletter and Merch : Print Shop </v>
      </c>
      <c r="F6169" s="422"/>
      <c r="H6169" t="str">
        <f t="shared" si="320"/>
        <v>3124</v>
      </c>
      <c r="I6169" t="str">
        <f t="shared" si="319"/>
        <v xml:space="preserve"> </v>
      </c>
      <c r="J6169" t="str">
        <f t="shared" si="321"/>
        <v>E4122</v>
      </c>
      <c r="K6169">
        <f>VLOOKUP(D6169,'Step 1b-Current GLMT'!A:C,3,FALSE)</f>
        <v>0</v>
      </c>
    </row>
    <row r="6170" spans="1:11" s="6" customFormat="1" x14ac:dyDescent="0.25">
      <c r="A6170" t="s">
        <v>1657</v>
      </c>
      <c r="B6170" t="s">
        <v>8502</v>
      </c>
      <c r="D6170" t="s">
        <v>17491</v>
      </c>
      <c r="E6170" s="6" t="str">
        <f>VLOOKUP(D6170,'Step 1b-Current GLMT'!A:B,2,FALSE)</f>
        <v xml:space="preserve">ADS - Women's Basketball : Other Scholarship - Athletic : Scholarship </v>
      </c>
      <c r="F6170" s="422"/>
      <c r="G6170"/>
      <c r="H6170" t="str">
        <f t="shared" si="320"/>
        <v>3124</v>
      </c>
      <c r="I6170" t="str">
        <f t="shared" si="319"/>
        <v xml:space="preserve"> </v>
      </c>
      <c r="J6170" t="str">
        <f t="shared" si="321"/>
        <v>E6100</v>
      </c>
      <c r="K6170">
        <f>VLOOKUP(D6170,'Step 1b-Current GLMT'!A:C,3,FALSE)</f>
        <v>0</v>
      </c>
    </row>
    <row r="6171" spans="1:11" s="6" customFormat="1" x14ac:dyDescent="0.25">
      <c r="A6171" t="s">
        <v>190</v>
      </c>
      <c r="B6171" t="s">
        <v>8503</v>
      </c>
      <c r="D6171" t="s">
        <v>17495</v>
      </c>
      <c r="E6171" s="6" t="str">
        <f>VLOOKUP(D6171,'Step 1b-Current GLMT'!A:B,2,FALSE)</f>
        <v xml:space="preserve">ADS - Golf : General : COD - ST Treas - 3 Fund </v>
      </c>
      <c r="F6171" s="422"/>
      <c r="H6171" t="str">
        <f t="shared" si="320"/>
        <v>3126</v>
      </c>
      <c r="I6171" t="str">
        <f t="shared" si="319"/>
        <v xml:space="preserve"> </v>
      </c>
      <c r="J6171" t="str">
        <f t="shared" si="321"/>
        <v>T2001</v>
      </c>
      <c r="K6171">
        <f>VLOOKUP(D6171,'Step 1b-Current GLMT'!A:C,3,FALSE)</f>
        <v>0</v>
      </c>
    </row>
    <row r="6172" spans="1:11" s="6" customFormat="1" x14ac:dyDescent="0.25">
      <c r="A6172" t="s">
        <v>149</v>
      </c>
      <c r="B6172" t="s">
        <v>8505</v>
      </c>
      <c r="D6172" t="s">
        <v>17497</v>
      </c>
      <c r="E6172" s="6" t="str">
        <f>VLOOKUP(D6172,'Step 1b-Current GLMT'!A:B,2,FALSE)</f>
        <v xml:space="preserve">ADS - Golf : General : A/R - Sales/Serv of Educ Act </v>
      </c>
      <c r="F6172" s="422"/>
      <c r="H6172" t="str">
        <f t="shared" si="320"/>
        <v>3126</v>
      </c>
      <c r="I6172" t="str">
        <f t="shared" si="319"/>
        <v xml:space="preserve"> </v>
      </c>
      <c r="J6172" t="str">
        <f t="shared" si="321"/>
        <v>T5003</v>
      </c>
      <c r="K6172">
        <f>VLOOKUP(D6172,'Step 1b-Current GLMT'!A:C,3,FALSE)</f>
        <v>0</v>
      </c>
    </row>
    <row r="6173" spans="1:11" s="6" customFormat="1" x14ac:dyDescent="0.25">
      <c r="A6173" t="s">
        <v>184</v>
      </c>
      <c r="B6173" t="s">
        <v>8506</v>
      </c>
      <c r="D6173" t="s">
        <v>17499</v>
      </c>
      <c r="E6173" s="6" t="str">
        <f>VLOOKUP(D6173,'Step 1b-Current GLMT'!A:B,2,FALSE)</f>
        <v xml:space="preserve">ADS - Golf : General : Fund Balance </v>
      </c>
      <c r="F6173" s="422"/>
      <c r="H6173" t="str">
        <f t="shared" si="320"/>
        <v>3126</v>
      </c>
      <c r="I6173" t="str">
        <f t="shared" si="319"/>
        <v xml:space="preserve"> </v>
      </c>
      <c r="J6173" t="str">
        <f t="shared" si="321"/>
        <v>B0000</v>
      </c>
      <c r="K6173">
        <f>VLOOKUP(D6173,'Step 1b-Current GLMT'!A:C,3,FALSE)</f>
        <v>0</v>
      </c>
    </row>
    <row r="6174" spans="1:11" s="6" customFormat="1" x14ac:dyDescent="0.25">
      <c r="A6174" s="10" t="s">
        <v>344</v>
      </c>
      <c r="B6174" s="10" t="s">
        <v>8507</v>
      </c>
      <c r="C6174" s="11"/>
      <c r="D6174" s="10" t="s">
        <v>17501</v>
      </c>
      <c r="E6174" s="11" t="str">
        <f>VLOOKUP(D6174,'Step 1b-Current GLMT'!A:B,2,FALSE)</f>
        <v xml:space="preserve">ADS - Golf : General : Athletic Revenue </v>
      </c>
      <c r="F6174" s="426"/>
      <c r="H6174" t="str">
        <f t="shared" si="320"/>
        <v>3126</v>
      </c>
      <c r="I6174" t="str">
        <f t="shared" si="319"/>
        <v xml:space="preserve"> </v>
      </c>
      <c r="J6174" t="str">
        <f t="shared" si="321"/>
        <v>R0579</v>
      </c>
      <c r="K6174">
        <f>VLOOKUP(D6174,'Step 1b-Current GLMT'!A:C,3,FALSE)</f>
        <v>0</v>
      </c>
    </row>
    <row r="6175" spans="1:11" s="6" customFormat="1" x14ac:dyDescent="0.25">
      <c r="A6175" s="10" t="s">
        <v>7324</v>
      </c>
      <c r="B6175" s="10" t="s">
        <v>8508</v>
      </c>
      <c r="C6175" s="11"/>
      <c r="D6175" s="10" t="s">
        <v>17503</v>
      </c>
      <c r="E6175" s="11" t="str">
        <f>VLOOKUP(D6175,'Step 1b-Current GLMT'!A:B,2,FALSE)</f>
        <v xml:space="preserve">ADS - Golf : General : Fund Raising Activities </v>
      </c>
      <c r="F6175" s="423"/>
      <c r="G6175" s="11"/>
      <c r="H6175" s="10" t="str">
        <f t="shared" si="320"/>
        <v>3126</v>
      </c>
      <c r="I6175" s="10" t="str">
        <f t="shared" si="319"/>
        <v xml:space="preserve"> </v>
      </c>
      <c r="J6175" t="str">
        <f t="shared" si="321"/>
        <v>R0737</v>
      </c>
      <c r="K6175">
        <f>VLOOKUP(D6175,'Step 1b-Current GLMT'!A:C,3,FALSE)</f>
        <v>0</v>
      </c>
    </row>
    <row r="6176" spans="1:11" s="6" customFormat="1" x14ac:dyDescent="0.25">
      <c r="A6176" s="10" t="s">
        <v>316</v>
      </c>
      <c r="B6176" s="10" t="s">
        <v>8509</v>
      </c>
      <c r="C6176" s="11"/>
      <c r="D6176" s="10" t="s">
        <v>17505</v>
      </c>
      <c r="E6176" s="11" t="str">
        <f>VLOOKUP(D6176,'Step 1b-Current GLMT'!A:B,2,FALSE)</f>
        <v xml:space="preserve">ADS - Golf : General : Donors - Development </v>
      </c>
      <c r="F6176" s="426"/>
      <c r="G6176" s="11"/>
      <c r="H6176" s="10" t="str">
        <f t="shared" si="320"/>
        <v>3126</v>
      </c>
      <c r="I6176" s="10" t="str">
        <f t="shared" si="319"/>
        <v xml:space="preserve"> </v>
      </c>
      <c r="J6176" t="str">
        <f t="shared" si="321"/>
        <v>R0810</v>
      </c>
      <c r="K6176">
        <f>VLOOKUP(D6176,'Step 1b-Current GLMT'!A:C,3,FALSE)</f>
        <v>0</v>
      </c>
    </row>
    <row r="6177" spans="1:11" s="6" customFormat="1" x14ac:dyDescent="0.25">
      <c r="A6177" t="s">
        <v>2571</v>
      </c>
      <c r="B6177" t="s">
        <v>8510</v>
      </c>
      <c r="D6177" t="s">
        <v>17507</v>
      </c>
      <c r="E6177" s="6" t="str">
        <f>VLOOKUP(D6177,'Step 1b-Current GLMT'!A:B,2,FALSE)</f>
        <v xml:space="preserve">ADS - Golf : General : On Behalf Pay/Non-Cash Gifts </v>
      </c>
      <c r="F6177" s="422"/>
      <c r="G6177" s="11"/>
      <c r="H6177" s="10" t="str">
        <f t="shared" si="320"/>
        <v>3126</v>
      </c>
      <c r="I6177" s="10" t="str">
        <f t="shared" si="319"/>
        <v xml:space="preserve"> </v>
      </c>
      <c r="J6177" t="str">
        <f t="shared" si="321"/>
        <v>R0895</v>
      </c>
      <c r="K6177">
        <f>VLOOKUP(D6177,'Step 1b-Current GLMT'!A:C,3,FALSE)</f>
        <v>0</v>
      </c>
    </row>
    <row r="6178" spans="1:11" s="6" customFormat="1" x14ac:dyDescent="0.25">
      <c r="A6178" t="s">
        <v>230</v>
      </c>
      <c r="B6178" t="s">
        <v>8504</v>
      </c>
      <c r="D6178" t="s">
        <v>20374</v>
      </c>
      <c r="E6178" s="6" t="str">
        <f>VLOOKUP(D6178,'Step 1b-Current GLMT'!A:B,2,FALSE)</f>
        <v xml:space="preserve">ADS - Golf : General : Cash Tran From W/I Acct Group </v>
      </c>
      <c r="F6178" s="422"/>
      <c r="H6178" t="str">
        <f t="shared" si="320"/>
        <v>3126</v>
      </c>
      <c r="I6178" t="str">
        <f t="shared" si="319"/>
        <v xml:space="preserve"> </v>
      </c>
      <c r="J6178" t="str">
        <f t="shared" si="321"/>
        <v>A0000</v>
      </c>
      <c r="K6178">
        <f>VLOOKUP(D6178,'Step 1b-Current GLMT'!A:C,3,FALSE)</f>
        <v>0</v>
      </c>
    </row>
    <row r="6179" spans="1:11" s="6" customFormat="1" x14ac:dyDescent="0.25">
      <c r="A6179" t="s">
        <v>8511</v>
      </c>
      <c r="B6179" t="s">
        <v>8512</v>
      </c>
      <c r="D6179" t="s">
        <v>17509</v>
      </c>
      <c r="E6179" s="6" t="str">
        <f>VLOOKUP(D6179,'Step 1b-Current GLMT'!A:B,2,FALSE)</f>
        <v xml:space="preserve">ADS - Golf : Golf : Other Wages - Unclassified </v>
      </c>
      <c r="F6179" s="422"/>
      <c r="H6179" t="str">
        <f t="shared" si="320"/>
        <v>3126</v>
      </c>
      <c r="I6179" t="str">
        <f t="shared" si="319"/>
        <v xml:space="preserve"> </v>
      </c>
      <c r="J6179" t="str">
        <f t="shared" si="321"/>
        <v>E1701</v>
      </c>
      <c r="K6179">
        <f>VLOOKUP(D6179,'Step 1b-Current GLMT'!A:C,3,FALSE)</f>
        <v>0</v>
      </c>
    </row>
    <row r="6180" spans="1:11" s="6" customFormat="1" x14ac:dyDescent="0.25">
      <c r="A6180" t="s">
        <v>484</v>
      </c>
      <c r="B6180" t="s">
        <v>8513</v>
      </c>
      <c r="D6180" t="s">
        <v>21199</v>
      </c>
      <c r="E6180" s="6" t="str">
        <f>VLOOKUP(D6180,'Step 1b-Current GLMT'!A:B,2,FALSE)</f>
        <v xml:space="preserve">ADS - Golf : Golf : Social Security </v>
      </c>
      <c r="F6180" s="422"/>
      <c r="H6180" t="str">
        <f t="shared" si="320"/>
        <v>3126</v>
      </c>
      <c r="I6180" t="str">
        <f t="shared" si="319"/>
        <v xml:space="preserve"> </v>
      </c>
      <c r="J6180" t="str">
        <f t="shared" si="321"/>
        <v>E2302</v>
      </c>
      <c r="K6180">
        <f>VLOOKUP(D6180,'Step 1b-Current GLMT'!A:C,3,FALSE)</f>
        <v>0</v>
      </c>
    </row>
    <row r="6181" spans="1:11" s="6" customFormat="1" x14ac:dyDescent="0.25">
      <c r="A6181" t="s">
        <v>486</v>
      </c>
      <c r="B6181" t="s">
        <v>8514</v>
      </c>
      <c r="D6181" t="s">
        <v>21201</v>
      </c>
      <c r="E6181" s="6" t="str">
        <f>VLOOKUP(D6181,'Step 1b-Current GLMT'!A:B,2,FALSE)</f>
        <v xml:space="preserve">ADS - Golf : Golf : Workers Compensation </v>
      </c>
      <c r="F6181" s="422"/>
      <c r="H6181" t="str">
        <f t="shared" si="320"/>
        <v>3126</v>
      </c>
      <c r="I6181" t="str">
        <f t="shared" si="319"/>
        <v xml:space="preserve"> </v>
      </c>
      <c r="J6181" t="str">
        <f t="shared" si="321"/>
        <v>E2303</v>
      </c>
      <c r="K6181">
        <f>VLOOKUP(D6181,'Step 1b-Current GLMT'!A:C,3,FALSE)</f>
        <v>0</v>
      </c>
    </row>
    <row r="6182" spans="1:11" s="6" customFormat="1" x14ac:dyDescent="0.25">
      <c r="A6182" t="s">
        <v>488</v>
      </c>
      <c r="B6182" t="s">
        <v>8515</v>
      </c>
      <c r="D6182" t="s">
        <v>21203</v>
      </c>
      <c r="E6182" s="6" t="str">
        <f>VLOOKUP(D6182,'Step 1b-Current GLMT'!A:B,2,FALSE)</f>
        <v xml:space="preserve">ADS - Golf : Golf : Unemploy Comp </v>
      </c>
      <c r="F6182" s="422"/>
      <c r="H6182" t="str">
        <f t="shared" si="320"/>
        <v>3126</v>
      </c>
      <c r="I6182" t="str">
        <f t="shared" si="319"/>
        <v xml:space="preserve"> </v>
      </c>
      <c r="J6182" t="str">
        <f t="shared" si="321"/>
        <v>E2305</v>
      </c>
      <c r="K6182">
        <f>VLOOKUP(D6182,'Step 1b-Current GLMT'!A:C,3,FALSE)</f>
        <v>0</v>
      </c>
    </row>
    <row r="6183" spans="1:11" s="6" customFormat="1" x14ac:dyDescent="0.25">
      <c r="A6183" t="s">
        <v>288</v>
      </c>
      <c r="B6183" t="s">
        <v>8516</v>
      </c>
      <c r="D6183" t="s">
        <v>17511</v>
      </c>
      <c r="E6183" s="6" t="str">
        <f>VLOOKUP(D6183,'Step 1b-Current GLMT'!A:B,2,FALSE)</f>
        <v xml:space="preserve">ADS - Golf : Golf : Travel Pool - Reg </v>
      </c>
      <c r="F6183" s="422"/>
      <c r="H6183" t="str">
        <f t="shared" si="320"/>
        <v>3126</v>
      </c>
      <c r="I6183" t="str">
        <f t="shared" si="319"/>
        <v xml:space="preserve"> </v>
      </c>
      <c r="J6183" t="str">
        <f t="shared" si="321"/>
        <v>E3100</v>
      </c>
      <c r="K6183">
        <f>VLOOKUP(D6183,'Step 1b-Current GLMT'!A:C,3,FALSE)</f>
        <v>0</v>
      </c>
    </row>
    <row r="6184" spans="1:11" s="6" customFormat="1" x14ac:dyDescent="0.25">
      <c r="A6184" t="s">
        <v>1918</v>
      </c>
      <c r="B6184" t="s">
        <v>8517</v>
      </c>
      <c r="D6184" t="s">
        <v>17513</v>
      </c>
      <c r="E6184" s="6" t="str">
        <f>VLOOKUP(D6184,'Step 1b-Current GLMT'!A:B,2,FALSE)</f>
        <v xml:space="preserve">ADS - Golf : Golf : Travel Pool - Recruit </v>
      </c>
      <c r="F6184" s="422"/>
      <c r="H6184" t="str">
        <f t="shared" si="320"/>
        <v>3126</v>
      </c>
      <c r="I6184" t="str">
        <f t="shared" si="319"/>
        <v xml:space="preserve"> </v>
      </c>
      <c r="J6184" t="str">
        <f t="shared" si="321"/>
        <v>E3115</v>
      </c>
      <c r="K6184">
        <f>VLOOKUP(D6184,'Step 1b-Current GLMT'!A:C,3,FALSE)</f>
        <v>0</v>
      </c>
    </row>
    <row r="6185" spans="1:11" s="6" customFormat="1" x14ac:dyDescent="0.25">
      <c r="A6185" t="s">
        <v>451</v>
      </c>
      <c r="B6185" t="s">
        <v>8518</v>
      </c>
      <c r="D6185" t="s">
        <v>17515</v>
      </c>
      <c r="E6185" s="6" t="str">
        <f>VLOOKUP(D6185,'Step 1b-Current GLMT'!A:B,2,FALSE)</f>
        <v xml:space="preserve">ADS - Golf : Golf : Travel Pool - Non-State </v>
      </c>
      <c r="F6185" s="422"/>
      <c r="H6185" t="str">
        <f t="shared" si="320"/>
        <v>3126</v>
      </c>
      <c r="I6185" t="str">
        <f t="shared" si="319"/>
        <v xml:space="preserve"> </v>
      </c>
      <c r="J6185" t="str">
        <f t="shared" si="321"/>
        <v>E3300</v>
      </c>
      <c r="K6185">
        <f>VLOOKUP(D6185,'Step 1b-Current GLMT'!A:C,3,FALSE)</f>
        <v>0</v>
      </c>
    </row>
    <row r="6186" spans="1:11" s="6" customFormat="1" x14ac:dyDescent="0.25">
      <c r="A6186" t="s">
        <v>267</v>
      </c>
      <c r="B6186" t="s">
        <v>8519</v>
      </c>
      <c r="D6186" t="s">
        <v>17517</v>
      </c>
      <c r="E6186" s="6" t="str">
        <f>VLOOKUP(D6186,'Step 1b-Current GLMT'!A:B,2,FALSE)</f>
        <v xml:space="preserve">ADS - Golf : Golf : Contractual Services </v>
      </c>
      <c r="F6186" s="422"/>
      <c r="H6186" t="str">
        <f t="shared" si="320"/>
        <v>3126</v>
      </c>
      <c r="I6186" t="str">
        <f t="shared" si="319"/>
        <v xml:space="preserve"> </v>
      </c>
      <c r="J6186" t="str">
        <f t="shared" si="321"/>
        <v>E3800</v>
      </c>
      <c r="K6186">
        <f>VLOOKUP(D6186,'Step 1b-Current GLMT'!A:C,3,FALSE)</f>
        <v>0</v>
      </c>
    </row>
    <row r="6187" spans="1:11" s="6" customFormat="1" x14ac:dyDescent="0.25">
      <c r="A6187" t="s">
        <v>5875</v>
      </c>
      <c r="B6187" t="s">
        <v>8520</v>
      </c>
      <c r="D6187" t="s">
        <v>17519</v>
      </c>
      <c r="E6187" s="6" t="str">
        <f>VLOOKUP(D6187,'Step 1b-Current GLMT'!A:B,2,FALSE)</f>
        <v xml:space="preserve">ADS - Golf : Golf : Athletic Recruiting Events </v>
      </c>
      <c r="F6187" s="422"/>
      <c r="H6187" t="str">
        <f t="shared" si="320"/>
        <v>3126</v>
      </c>
      <c r="I6187" t="str">
        <f t="shared" si="319"/>
        <v xml:space="preserve"> </v>
      </c>
      <c r="J6187" t="str">
        <f t="shared" si="321"/>
        <v>E3845</v>
      </c>
      <c r="K6187">
        <f>VLOOKUP(D6187,'Step 1b-Current GLMT'!A:C,3,FALSE)</f>
        <v>0</v>
      </c>
    </row>
    <row r="6188" spans="1:11" s="6" customFormat="1" x14ac:dyDescent="0.25">
      <c r="A6188" t="s">
        <v>977</v>
      </c>
      <c r="B6188" t="s">
        <v>8521</v>
      </c>
      <c r="D6188" t="s">
        <v>17521</v>
      </c>
      <c r="E6188" s="6" t="str">
        <f>VLOOKUP(D6188,'Step 1b-Current GLMT'!A:B,2,FALSE)</f>
        <v xml:space="preserve">ADS - Golf : Golf : Student Functions and Events </v>
      </c>
      <c r="F6188" s="422"/>
      <c r="H6188" t="str">
        <f t="shared" si="320"/>
        <v>3126</v>
      </c>
      <c r="I6188" t="str">
        <f t="shared" si="319"/>
        <v xml:space="preserve"> </v>
      </c>
      <c r="J6188" t="str">
        <f t="shared" si="321"/>
        <v>E3840</v>
      </c>
      <c r="K6188">
        <f>VLOOKUP(D6188,'Step 1b-Current GLMT'!A:C,3,FALSE)</f>
        <v>0</v>
      </c>
    </row>
    <row r="6189" spans="1:11" s="6" customFormat="1" x14ac:dyDescent="0.25">
      <c r="A6189" t="s">
        <v>194</v>
      </c>
      <c r="B6189" t="s">
        <v>8522</v>
      </c>
      <c r="D6189" t="s">
        <v>17523</v>
      </c>
      <c r="E6189" s="6" t="str">
        <f>VLOOKUP(D6189,'Step 1b-Current GLMT'!A:B,2,FALSE)</f>
        <v xml:space="preserve">ADS - Golf : Golf : General Supplies </v>
      </c>
      <c r="F6189" s="422"/>
      <c r="H6189" t="str">
        <f t="shared" si="320"/>
        <v>3126</v>
      </c>
      <c r="I6189" t="str">
        <f t="shared" si="319"/>
        <v xml:space="preserve"> </v>
      </c>
      <c r="J6189" t="str">
        <f t="shared" si="321"/>
        <v>E4100</v>
      </c>
      <c r="K6189">
        <f>VLOOKUP(D6189,'Step 1b-Current GLMT'!A:C,3,FALSE)</f>
        <v>0</v>
      </c>
    </row>
    <row r="6190" spans="1:11" s="6" customFormat="1" x14ac:dyDescent="0.25">
      <c r="A6190" t="s">
        <v>1534</v>
      </c>
      <c r="B6190" t="s">
        <v>8523</v>
      </c>
      <c r="D6190" t="s">
        <v>17525</v>
      </c>
      <c r="E6190" s="6" t="str">
        <f>VLOOKUP(D6190,'Step 1b-Current GLMT'!A:B,2,FALSE)</f>
        <v xml:space="preserve">ADS - Golf : Golf : Telephone </v>
      </c>
      <c r="F6190" s="422"/>
      <c r="H6190" t="str">
        <f t="shared" si="320"/>
        <v>3126</v>
      </c>
      <c r="I6190" t="str">
        <f t="shared" si="319"/>
        <v xml:space="preserve"> </v>
      </c>
      <c r="J6190" t="str">
        <f t="shared" si="321"/>
        <v>E4606</v>
      </c>
      <c r="K6190">
        <f>VLOOKUP(D6190,'Step 1b-Current GLMT'!A:C,3,FALSE)</f>
        <v>0</v>
      </c>
    </row>
    <row r="6191" spans="1:11" s="6" customFormat="1" x14ac:dyDescent="0.25">
      <c r="A6191" t="s">
        <v>20</v>
      </c>
      <c r="B6191" t="s">
        <v>8524</v>
      </c>
      <c r="D6191" t="s">
        <v>17527</v>
      </c>
      <c r="E6191" s="6" t="str">
        <f>VLOOKUP(D6191,'Step 1b-Current GLMT'!A:B,2,FALSE)</f>
        <v xml:space="preserve">ADS - Golf : Golf : Unallocated - Designated </v>
      </c>
      <c r="F6191" s="422"/>
      <c r="H6191" t="str">
        <f t="shared" si="320"/>
        <v>3126</v>
      </c>
      <c r="I6191" t="str">
        <f t="shared" si="319"/>
        <v xml:space="preserve"> </v>
      </c>
      <c r="J6191" t="str">
        <f t="shared" si="321"/>
        <v>E1498</v>
      </c>
      <c r="K6191">
        <f>VLOOKUP(D6191,'Step 1b-Current GLMT'!A:C,3,FALSE)</f>
        <v>0</v>
      </c>
    </row>
    <row r="6192" spans="1:11" s="6" customFormat="1" x14ac:dyDescent="0.25">
      <c r="A6192" t="s">
        <v>1657</v>
      </c>
      <c r="B6192" t="s">
        <v>8525</v>
      </c>
      <c r="D6192" t="s">
        <v>17529</v>
      </c>
      <c r="E6192" s="6" t="str">
        <f>VLOOKUP(D6192,'Step 1b-Current GLMT'!A:B,2,FALSE)</f>
        <v xml:space="preserve">ADS - Golf : FMU Scholarship - Athletic : Scholarship </v>
      </c>
      <c r="F6192" s="422"/>
      <c r="H6192" t="str">
        <f t="shared" si="320"/>
        <v>3126</v>
      </c>
      <c r="I6192" t="str">
        <f t="shared" si="319"/>
        <v xml:space="preserve"> </v>
      </c>
      <c r="J6192" t="str">
        <f t="shared" si="321"/>
        <v>E6100</v>
      </c>
      <c r="K6192">
        <f>VLOOKUP(D6192,'Step 1b-Current GLMT'!A:C,3,FALSE)</f>
        <v>0</v>
      </c>
    </row>
    <row r="6193" spans="1:11" s="6" customFormat="1" x14ac:dyDescent="0.25">
      <c r="A6193" t="s">
        <v>190</v>
      </c>
      <c r="B6193" t="s">
        <v>8526</v>
      </c>
      <c r="D6193" t="s">
        <v>17533</v>
      </c>
      <c r="E6193" s="6" t="str">
        <f>VLOOKUP(D6193,'Step 1b-Current GLMT'!A:B,2,FALSE)</f>
        <v xml:space="preserve">ADS - Men's Soccer : General : COD - ST Treas - 3 Fund </v>
      </c>
      <c r="F6193" s="422"/>
      <c r="H6193" t="str">
        <f t="shared" si="320"/>
        <v>3127</v>
      </c>
      <c r="I6193" t="str">
        <f t="shared" si="319"/>
        <v xml:space="preserve"> </v>
      </c>
      <c r="J6193" t="str">
        <f t="shared" si="321"/>
        <v>T2001</v>
      </c>
      <c r="K6193">
        <f>VLOOKUP(D6193,'Step 1b-Current GLMT'!A:C,3,FALSE)</f>
        <v>0</v>
      </c>
    </row>
    <row r="6194" spans="1:11" s="6" customFormat="1" x14ac:dyDescent="0.25">
      <c r="A6194" t="s">
        <v>149</v>
      </c>
      <c r="B6194" t="s">
        <v>8528</v>
      </c>
      <c r="D6194" t="s">
        <v>17535</v>
      </c>
      <c r="E6194" s="6" t="str">
        <f>VLOOKUP(D6194,'Step 1b-Current GLMT'!A:B,2,FALSE)</f>
        <v xml:space="preserve">ADS - Men's Soccer : General : A/R - Other </v>
      </c>
      <c r="F6194" s="422"/>
      <c r="H6194" t="str">
        <f t="shared" si="320"/>
        <v>3127</v>
      </c>
      <c r="I6194" t="str">
        <f t="shared" si="319"/>
        <v xml:space="preserve"> </v>
      </c>
      <c r="J6194" t="str">
        <f t="shared" si="321"/>
        <v>T5003</v>
      </c>
      <c r="K6194">
        <f>VLOOKUP(D6194,'Step 1b-Current GLMT'!A:C,3,FALSE)</f>
        <v>0</v>
      </c>
    </row>
    <row r="6195" spans="1:11" s="6" customFormat="1" x14ac:dyDescent="0.25">
      <c r="A6195" t="s">
        <v>218</v>
      </c>
      <c r="B6195" t="s">
        <v>8529</v>
      </c>
      <c r="D6195" t="s">
        <v>17537</v>
      </c>
      <c r="E6195" s="6" t="str">
        <f>VLOOKUP(D6195,'Step 1b-Current GLMT'!A:B,2,FALSE)</f>
        <v xml:space="preserve">ADS - Men's Soccer : General : A/P - Vendor Invoices </v>
      </c>
      <c r="F6195" s="422"/>
      <c r="H6195" t="str">
        <f t="shared" si="320"/>
        <v>3127</v>
      </c>
      <c r="I6195" t="str">
        <f t="shared" si="319"/>
        <v xml:space="preserve"> </v>
      </c>
      <c r="J6195" t="str">
        <f t="shared" si="321"/>
        <v>L1100</v>
      </c>
      <c r="K6195">
        <f>VLOOKUP(D6195,'Step 1b-Current GLMT'!A:C,3,FALSE)</f>
        <v>0</v>
      </c>
    </row>
    <row r="6196" spans="1:11" s="11" customFormat="1" x14ac:dyDescent="0.25">
      <c r="A6196" t="s">
        <v>184</v>
      </c>
      <c r="B6196" t="s">
        <v>8530</v>
      </c>
      <c r="C6196" s="6"/>
      <c r="D6196" t="s">
        <v>17539</v>
      </c>
      <c r="E6196" s="6" t="str">
        <f>VLOOKUP(D6196,'Step 1b-Current GLMT'!A:B,2,FALSE)</f>
        <v xml:space="preserve">ADS - Men's Soccer : General : Fund Balance </v>
      </c>
      <c r="F6196" s="422"/>
      <c r="G6196" s="6"/>
      <c r="H6196" t="str">
        <f t="shared" si="320"/>
        <v>3127</v>
      </c>
      <c r="I6196" t="str">
        <f t="shared" ref="I6196:I6259" si="322">IF(D6196=0,"0"," ")</f>
        <v xml:space="preserve"> </v>
      </c>
      <c r="J6196" t="str">
        <f t="shared" si="321"/>
        <v>B0000</v>
      </c>
      <c r="K6196">
        <f>VLOOKUP(D6196,'Step 1b-Current GLMT'!A:C,3,FALSE)</f>
        <v>0</v>
      </c>
    </row>
    <row r="6197" spans="1:11" s="11" customFormat="1" x14ac:dyDescent="0.25">
      <c r="A6197" t="s">
        <v>372</v>
      </c>
      <c r="B6197" t="s">
        <v>8531</v>
      </c>
      <c r="C6197" s="6"/>
      <c r="D6197" t="s">
        <v>17541</v>
      </c>
      <c r="E6197" s="6" t="str">
        <f>VLOOKUP(D6197,'Step 1b-Current GLMT'!A:B,2,FALSE)</f>
        <v xml:space="preserve">ADS - Men's Soccer : General : Newsletter &amp; Merch Revenue </v>
      </c>
      <c r="F6197" s="422"/>
      <c r="G6197" s="6"/>
      <c r="H6197" t="str">
        <f t="shared" si="320"/>
        <v>3127</v>
      </c>
      <c r="I6197" t="str">
        <f t="shared" si="322"/>
        <v xml:space="preserve"> </v>
      </c>
      <c r="J6197" t="str">
        <f t="shared" si="321"/>
        <v>R0750</v>
      </c>
      <c r="K6197">
        <f>VLOOKUP(D6197,'Step 1b-Current GLMT'!A:C,3,FALSE)</f>
        <v>0</v>
      </c>
    </row>
    <row r="6198" spans="1:11" s="11" customFormat="1" x14ac:dyDescent="0.25">
      <c r="A6198" t="s">
        <v>7324</v>
      </c>
      <c r="B6198" t="s">
        <v>8532</v>
      </c>
      <c r="C6198" s="6"/>
      <c r="D6198" t="s">
        <v>17543</v>
      </c>
      <c r="E6198" s="6" t="str">
        <f>VLOOKUP(D6198,'Step 1b-Current GLMT'!A:B,2,FALSE)</f>
        <v xml:space="preserve">ADS - Men's Soccer : General : Fund Raising Activities </v>
      </c>
      <c r="F6198" s="421"/>
      <c r="G6198"/>
      <c r="H6198" t="str">
        <f t="shared" si="320"/>
        <v>3127</v>
      </c>
      <c r="I6198" t="str">
        <f t="shared" si="322"/>
        <v xml:space="preserve"> </v>
      </c>
      <c r="J6198" t="str">
        <f t="shared" si="321"/>
        <v>R0737</v>
      </c>
      <c r="K6198">
        <f>VLOOKUP(D6198,'Step 1b-Current GLMT'!A:C,3,FALSE)</f>
        <v>0</v>
      </c>
    </row>
    <row r="6199" spans="1:11" s="11" customFormat="1" x14ac:dyDescent="0.25">
      <c r="A6199" t="s">
        <v>316</v>
      </c>
      <c r="B6199" t="s">
        <v>8533</v>
      </c>
      <c r="C6199" s="6"/>
      <c r="D6199" t="s">
        <v>17545</v>
      </c>
      <c r="E6199" s="6" t="str">
        <f>VLOOKUP(D6199,'Step 1b-Current GLMT'!A:B,2,FALSE)</f>
        <v xml:space="preserve">ADS - Men's Soccer : General : Donors - Development </v>
      </c>
      <c r="F6199" s="422"/>
      <c r="G6199" s="6"/>
      <c r="H6199" t="str">
        <f t="shared" si="320"/>
        <v>3127</v>
      </c>
      <c r="I6199" t="str">
        <f t="shared" si="322"/>
        <v xml:space="preserve"> </v>
      </c>
      <c r="J6199" t="str">
        <f t="shared" si="321"/>
        <v>R0810</v>
      </c>
      <c r="K6199">
        <f>VLOOKUP(D6199,'Step 1b-Current GLMT'!A:C,3,FALSE)</f>
        <v>0</v>
      </c>
    </row>
    <row r="6200" spans="1:11" s="11" customFormat="1" x14ac:dyDescent="0.25">
      <c r="A6200" t="s">
        <v>2571</v>
      </c>
      <c r="B6200" t="s">
        <v>8534</v>
      </c>
      <c r="C6200" s="6"/>
      <c r="D6200" t="s">
        <v>17547</v>
      </c>
      <c r="E6200" s="6" t="str">
        <f>VLOOKUP(D6200,'Step 1b-Current GLMT'!A:B,2,FALSE)</f>
        <v xml:space="preserve">ADS - Men's Soccer : General : On Behalf Pay/Non-Cash Gifts </v>
      </c>
      <c r="F6200" s="422"/>
      <c r="G6200" s="6"/>
      <c r="H6200" t="str">
        <f t="shared" si="320"/>
        <v>3127</v>
      </c>
      <c r="I6200" t="str">
        <f t="shared" si="322"/>
        <v xml:space="preserve"> </v>
      </c>
      <c r="J6200" t="str">
        <f t="shared" si="321"/>
        <v>R0895</v>
      </c>
      <c r="K6200">
        <f>VLOOKUP(D6200,'Step 1b-Current GLMT'!A:C,3,FALSE)</f>
        <v>0</v>
      </c>
    </row>
    <row r="6201" spans="1:11" s="11" customFormat="1" x14ac:dyDescent="0.25">
      <c r="A6201" t="s">
        <v>230</v>
      </c>
      <c r="B6201" t="s">
        <v>8527</v>
      </c>
      <c r="C6201" s="6"/>
      <c r="D6201" t="s">
        <v>20375</v>
      </c>
      <c r="E6201" s="6" t="str">
        <f>VLOOKUP(D6201,'Step 1b-Current GLMT'!A:B,2,FALSE)</f>
        <v xml:space="preserve">ADS - Men's Soccer : General : Cash Tran From W/I Acct Group </v>
      </c>
      <c r="F6201" s="422"/>
      <c r="G6201" s="6"/>
      <c r="H6201" t="str">
        <f t="shared" si="320"/>
        <v>3127</v>
      </c>
      <c r="I6201" t="str">
        <f t="shared" si="322"/>
        <v xml:space="preserve"> </v>
      </c>
      <c r="J6201" t="str">
        <f t="shared" si="321"/>
        <v>A0000</v>
      </c>
      <c r="K6201">
        <f>VLOOKUP(D6201,'Step 1b-Current GLMT'!A:C,3,FALSE)</f>
        <v>0</v>
      </c>
    </row>
    <row r="6202" spans="1:11" s="11" customFormat="1" x14ac:dyDescent="0.25">
      <c r="A6202" t="s">
        <v>8535</v>
      </c>
      <c r="B6202" t="s">
        <v>8536</v>
      </c>
      <c r="C6202" s="6"/>
      <c r="D6202" t="s">
        <v>17549</v>
      </c>
      <c r="E6202" s="6" t="str">
        <f>VLOOKUP(D6202,'Step 1b-Current GLMT'!A:B,2,FALSE)</f>
        <v xml:space="preserve">ADS - Men's Soccer : Soccer-Men : Other Wages - Classified </v>
      </c>
      <c r="F6202" s="422"/>
      <c r="G6202" s="6"/>
      <c r="H6202" t="str">
        <f t="shared" si="320"/>
        <v>3127</v>
      </c>
      <c r="I6202" t="str">
        <f t="shared" si="322"/>
        <v xml:space="preserve"> </v>
      </c>
      <c r="J6202" t="str">
        <f t="shared" si="321"/>
        <v>E1601</v>
      </c>
      <c r="K6202">
        <f>VLOOKUP(D6202,'Step 1b-Current GLMT'!A:C,3,FALSE)</f>
        <v>0</v>
      </c>
    </row>
    <row r="6203" spans="1:11" s="6" customFormat="1" x14ac:dyDescent="0.25">
      <c r="A6203" t="s">
        <v>8537</v>
      </c>
      <c r="B6203" t="s">
        <v>8538</v>
      </c>
      <c r="D6203" t="s">
        <v>21205</v>
      </c>
      <c r="E6203" s="6" t="str">
        <f>VLOOKUP(D6203,'Step 1b-Current GLMT'!A:B,2,FALSE)</f>
        <v xml:space="preserve">ADS - Men's Soccer : Soccer-Men : State Retirement </v>
      </c>
      <c r="F6203" s="421"/>
      <c r="H6203" t="str">
        <f t="shared" si="320"/>
        <v>3127</v>
      </c>
      <c r="I6203" t="str">
        <f t="shared" si="322"/>
        <v xml:space="preserve"> </v>
      </c>
      <c r="J6203" t="str">
        <f t="shared" si="321"/>
        <v>E2300</v>
      </c>
      <c r="K6203">
        <f>VLOOKUP(D6203,'Step 1b-Current GLMT'!A:C,3,FALSE)</f>
        <v>0</v>
      </c>
    </row>
    <row r="6204" spans="1:11" s="6" customFormat="1" x14ac:dyDescent="0.25">
      <c r="A6204" t="s">
        <v>484</v>
      </c>
      <c r="B6204" t="s">
        <v>8539</v>
      </c>
      <c r="D6204" t="s">
        <v>21207</v>
      </c>
      <c r="E6204" s="6" t="str">
        <f>VLOOKUP(D6204,'Step 1b-Current GLMT'!A:B,2,FALSE)</f>
        <v xml:space="preserve">ADS - Men's Soccer : Soccer-Men : Social Security </v>
      </c>
      <c r="F6204" s="422"/>
      <c r="H6204" t="str">
        <f t="shared" si="320"/>
        <v>3127</v>
      </c>
      <c r="I6204" t="str">
        <f t="shared" si="322"/>
        <v xml:space="preserve"> </v>
      </c>
      <c r="J6204" t="str">
        <f t="shared" si="321"/>
        <v>E2302</v>
      </c>
      <c r="K6204">
        <f>VLOOKUP(D6204,'Step 1b-Current GLMT'!A:C,3,FALSE)</f>
        <v>0</v>
      </c>
    </row>
    <row r="6205" spans="1:11" s="6" customFormat="1" x14ac:dyDescent="0.25">
      <c r="A6205" t="s">
        <v>486</v>
      </c>
      <c r="B6205" t="s">
        <v>8540</v>
      </c>
      <c r="D6205" t="s">
        <v>21209</v>
      </c>
      <c r="E6205" s="6" t="str">
        <f>VLOOKUP(D6205,'Step 1b-Current GLMT'!A:B,2,FALSE)</f>
        <v xml:space="preserve">ADS - Men's Soccer : Soccer-Men : Workers Compensation </v>
      </c>
      <c r="F6205" s="422"/>
      <c r="H6205" t="str">
        <f t="shared" si="320"/>
        <v>3127</v>
      </c>
      <c r="I6205" t="str">
        <f t="shared" si="322"/>
        <v xml:space="preserve"> </v>
      </c>
      <c r="J6205" t="str">
        <f t="shared" si="321"/>
        <v>E2303</v>
      </c>
      <c r="K6205">
        <f>VLOOKUP(D6205,'Step 1b-Current GLMT'!A:C,3,FALSE)</f>
        <v>0</v>
      </c>
    </row>
    <row r="6206" spans="1:11" s="6" customFormat="1" x14ac:dyDescent="0.25">
      <c r="A6206" t="s">
        <v>488</v>
      </c>
      <c r="B6206" t="s">
        <v>8541</v>
      </c>
      <c r="D6206" t="s">
        <v>21211</v>
      </c>
      <c r="E6206" s="6" t="str">
        <f>VLOOKUP(D6206,'Step 1b-Current GLMT'!A:B,2,FALSE)</f>
        <v xml:space="preserve">ADS - Men's Soccer : Soccer-Men : Unemploy Comp </v>
      </c>
      <c r="F6206" s="422"/>
      <c r="H6206" t="str">
        <f t="shared" si="320"/>
        <v>3127</v>
      </c>
      <c r="I6206" t="str">
        <f t="shared" si="322"/>
        <v xml:space="preserve"> </v>
      </c>
      <c r="J6206" t="str">
        <f t="shared" si="321"/>
        <v>E2305</v>
      </c>
      <c r="K6206">
        <f>VLOOKUP(D6206,'Step 1b-Current GLMT'!A:C,3,FALSE)</f>
        <v>0</v>
      </c>
    </row>
    <row r="6207" spans="1:11" s="6" customFormat="1" x14ac:dyDescent="0.25">
      <c r="A6207" t="s">
        <v>288</v>
      </c>
      <c r="B6207" t="s">
        <v>8542</v>
      </c>
      <c r="D6207" t="s">
        <v>17551</v>
      </c>
      <c r="E6207" s="6" t="str">
        <f>VLOOKUP(D6207,'Step 1b-Current GLMT'!A:B,2,FALSE)</f>
        <v xml:space="preserve">ADS - Men's Soccer : Soccer-Men : Travel Pool - Reg </v>
      </c>
      <c r="F6207" s="422"/>
      <c r="H6207" t="str">
        <f t="shared" si="320"/>
        <v>3127</v>
      </c>
      <c r="I6207" t="str">
        <f t="shared" si="322"/>
        <v xml:space="preserve"> </v>
      </c>
      <c r="J6207" t="str">
        <f t="shared" si="321"/>
        <v>E3100</v>
      </c>
      <c r="K6207">
        <f>VLOOKUP(D6207,'Step 1b-Current GLMT'!A:C,3,FALSE)</f>
        <v>0</v>
      </c>
    </row>
    <row r="6208" spans="1:11" s="6" customFormat="1" x14ac:dyDescent="0.25">
      <c r="A6208" t="s">
        <v>1918</v>
      </c>
      <c r="B6208" t="s">
        <v>8543</v>
      </c>
      <c r="D6208" t="s">
        <v>17553</v>
      </c>
      <c r="E6208" s="6" t="str">
        <f>VLOOKUP(D6208,'Step 1b-Current GLMT'!A:B,2,FALSE)</f>
        <v xml:space="preserve">ADS - Men's Soccer : Soccer-Men : Travel Pool - Recruit </v>
      </c>
      <c r="F6208" s="422"/>
      <c r="H6208" t="str">
        <f t="shared" si="320"/>
        <v>3127</v>
      </c>
      <c r="I6208" t="str">
        <f t="shared" si="322"/>
        <v xml:space="preserve"> </v>
      </c>
      <c r="J6208" t="str">
        <f t="shared" si="321"/>
        <v>E3115</v>
      </c>
      <c r="K6208">
        <f>VLOOKUP(D6208,'Step 1b-Current GLMT'!A:C,3,FALSE)</f>
        <v>0</v>
      </c>
    </row>
    <row r="6209" spans="1:11" s="6" customFormat="1" x14ac:dyDescent="0.25">
      <c r="A6209" t="s">
        <v>451</v>
      </c>
      <c r="B6209" t="s">
        <v>8544</v>
      </c>
      <c r="D6209" t="s">
        <v>17555</v>
      </c>
      <c r="E6209" s="6" t="str">
        <f>VLOOKUP(D6209,'Step 1b-Current GLMT'!A:B,2,FALSE)</f>
        <v xml:space="preserve">ADS - Men's Soccer : Soccer-Men : Travel Pool - Non-State </v>
      </c>
      <c r="F6209" s="422"/>
      <c r="H6209" t="str">
        <f t="shared" si="320"/>
        <v>3127</v>
      </c>
      <c r="I6209" t="str">
        <f t="shared" si="322"/>
        <v xml:space="preserve"> </v>
      </c>
      <c r="J6209" t="str">
        <f t="shared" si="321"/>
        <v>E3300</v>
      </c>
      <c r="K6209">
        <f>VLOOKUP(D6209,'Step 1b-Current GLMT'!A:C,3,FALSE)</f>
        <v>0</v>
      </c>
    </row>
    <row r="6210" spans="1:11" s="6" customFormat="1" x14ac:dyDescent="0.25">
      <c r="A6210" t="s">
        <v>5897</v>
      </c>
      <c r="B6210" t="s">
        <v>8545</v>
      </c>
      <c r="D6210" t="s">
        <v>17557</v>
      </c>
      <c r="E6210" s="6" t="str">
        <f>VLOOKUP(D6210,'Step 1b-Current GLMT'!A:B,2,FALSE)</f>
        <v xml:space="preserve">ADS - Men's Soccer : Soccer-Men : Non-State Emp - Tour Contract </v>
      </c>
      <c r="F6210" s="421"/>
      <c r="H6210" t="str">
        <f t="shared" ref="H6210:H6273" si="323">RIGHT(B6210,4)</f>
        <v>3127</v>
      </c>
      <c r="I6210" t="str">
        <f t="shared" si="322"/>
        <v xml:space="preserve"> </v>
      </c>
      <c r="J6210" t="str">
        <f t="shared" ref="J6210:J6273" si="324">MID(B6210,7,5)</f>
        <v>E3315</v>
      </c>
      <c r="K6210">
        <f>VLOOKUP(D6210,'Step 1b-Current GLMT'!A:C,3,FALSE)</f>
        <v>0</v>
      </c>
    </row>
    <row r="6211" spans="1:11" s="6" customFormat="1" x14ac:dyDescent="0.25">
      <c r="A6211" t="s">
        <v>267</v>
      </c>
      <c r="B6211" t="s">
        <v>8546</v>
      </c>
      <c r="D6211" t="s">
        <v>17559</v>
      </c>
      <c r="E6211" s="6" t="str">
        <f>VLOOKUP(D6211,'Step 1b-Current GLMT'!A:B,2,FALSE)</f>
        <v xml:space="preserve">ADS - Men's Soccer : Soccer-Men : Contractual Services </v>
      </c>
      <c r="F6211" s="422"/>
      <c r="H6211" t="str">
        <f t="shared" si="323"/>
        <v>3127</v>
      </c>
      <c r="I6211" t="str">
        <f t="shared" si="322"/>
        <v xml:space="preserve"> </v>
      </c>
      <c r="J6211" t="str">
        <f t="shared" si="324"/>
        <v>E3800</v>
      </c>
      <c r="K6211">
        <f>VLOOKUP(D6211,'Step 1b-Current GLMT'!A:C,3,FALSE)</f>
        <v>0</v>
      </c>
    </row>
    <row r="6212" spans="1:11" s="6" customFormat="1" x14ac:dyDescent="0.25">
      <c r="A6212" t="s">
        <v>5875</v>
      </c>
      <c r="B6212" t="s">
        <v>8547</v>
      </c>
      <c r="D6212" t="s">
        <v>17561</v>
      </c>
      <c r="E6212" s="6" t="str">
        <f>VLOOKUP(D6212,'Step 1b-Current GLMT'!A:B,2,FALSE)</f>
        <v xml:space="preserve">ADS - Men's Soccer : Soccer-Men : Athletic Recruiting Events </v>
      </c>
      <c r="F6212" s="422"/>
      <c r="H6212" t="str">
        <f t="shared" si="323"/>
        <v>3127</v>
      </c>
      <c r="I6212" t="str">
        <f t="shared" si="322"/>
        <v xml:space="preserve"> </v>
      </c>
      <c r="J6212" t="str">
        <f t="shared" si="324"/>
        <v>E3845</v>
      </c>
      <c r="K6212">
        <f>VLOOKUP(D6212,'Step 1b-Current GLMT'!A:C,3,FALSE)</f>
        <v>0</v>
      </c>
    </row>
    <row r="6213" spans="1:11" s="6" customFormat="1" x14ac:dyDescent="0.25">
      <c r="A6213" t="s">
        <v>977</v>
      </c>
      <c r="B6213" t="s">
        <v>8548</v>
      </c>
      <c r="D6213" t="s">
        <v>17563</v>
      </c>
      <c r="E6213" s="6" t="str">
        <f>VLOOKUP(D6213,'Step 1b-Current GLMT'!A:B,2,FALSE)</f>
        <v xml:space="preserve">ADS - Men's Soccer : Soccer-Men : Student Functions and Events </v>
      </c>
      <c r="F6213" s="422"/>
      <c r="H6213" t="str">
        <f t="shared" si="323"/>
        <v>3127</v>
      </c>
      <c r="I6213" t="str">
        <f t="shared" si="322"/>
        <v xml:space="preserve"> </v>
      </c>
      <c r="J6213" t="str">
        <f t="shared" si="324"/>
        <v>E3840</v>
      </c>
      <c r="K6213">
        <f>VLOOKUP(D6213,'Step 1b-Current GLMT'!A:C,3,FALSE)</f>
        <v>0</v>
      </c>
    </row>
    <row r="6214" spans="1:11" s="6" customFormat="1" x14ac:dyDescent="0.25">
      <c r="A6214" t="s">
        <v>194</v>
      </c>
      <c r="B6214" t="s">
        <v>8549</v>
      </c>
      <c r="D6214" t="s">
        <v>17565</v>
      </c>
      <c r="E6214" s="6" t="str">
        <f>VLOOKUP(D6214,'Step 1b-Current GLMT'!A:B,2,FALSE)</f>
        <v xml:space="preserve">ADS - Men's Soccer : Soccer-Men : General Supplies </v>
      </c>
      <c r="F6214" s="422"/>
      <c r="H6214" t="str">
        <f t="shared" si="323"/>
        <v>3127</v>
      </c>
      <c r="I6214" t="str">
        <f t="shared" si="322"/>
        <v xml:space="preserve"> </v>
      </c>
      <c r="J6214" t="str">
        <f t="shared" si="324"/>
        <v>E4100</v>
      </c>
      <c r="K6214">
        <f>VLOOKUP(D6214,'Step 1b-Current GLMT'!A:C,3,FALSE)</f>
        <v>0</v>
      </c>
    </row>
    <row r="6215" spans="1:11" s="6" customFormat="1" x14ac:dyDescent="0.25">
      <c r="A6215" t="s">
        <v>1534</v>
      </c>
      <c r="B6215" t="s">
        <v>8550</v>
      </c>
      <c r="D6215" t="s">
        <v>17567</v>
      </c>
      <c r="E6215" s="6" t="str">
        <f>VLOOKUP(D6215,'Step 1b-Current GLMT'!A:B,2,FALSE)</f>
        <v xml:space="preserve">ADS - Men's Soccer : Soccer-Men : Telephone </v>
      </c>
      <c r="F6215" s="422"/>
      <c r="H6215" t="str">
        <f t="shared" si="323"/>
        <v>3127</v>
      </c>
      <c r="I6215" t="str">
        <f t="shared" si="322"/>
        <v xml:space="preserve"> </v>
      </c>
      <c r="J6215" t="str">
        <f t="shared" si="324"/>
        <v>E4606</v>
      </c>
      <c r="K6215">
        <f>VLOOKUP(D6215,'Step 1b-Current GLMT'!A:C,3,FALSE)</f>
        <v>0</v>
      </c>
    </row>
    <row r="6216" spans="1:11" s="6" customFormat="1" x14ac:dyDescent="0.25">
      <c r="A6216" t="s">
        <v>20</v>
      </c>
      <c r="B6216" t="s">
        <v>8551</v>
      </c>
      <c r="D6216" t="s">
        <v>17569</v>
      </c>
      <c r="E6216" s="6" t="str">
        <f>VLOOKUP(D6216,'Step 1b-Current GLMT'!A:B,2,FALSE)</f>
        <v xml:space="preserve">ADS - Men's Soccer : Soccer-Men : Unallocated - Designated </v>
      </c>
      <c r="F6216" s="422"/>
      <c r="H6216" t="str">
        <f t="shared" si="323"/>
        <v>3127</v>
      </c>
      <c r="I6216" t="str">
        <f t="shared" si="322"/>
        <v xml:space="preserve"> </v>
      </c>
      <c r="J6216" t="str">
        <f t="shared" si="324"/>
        <v>E1498</v>
      </c>
      <c r="K6216">
        <f>VLOOKUP(D6216,'Step 1b-Current GLMT'!A:C,3,FALSE)</f>
        <v>0</v>
      </c>
    </row>
    <row r="6217" spans="1:11" s="6" customFormat="1" x14ac:dyDescent="0.25">
      <c r="A6217" t="s">
        <v>194</v>
      </c>
      <c r="B6217" t="s">
        <v>8552</v>
      </c>
      <c r="D6217" t="s">
        <v>17571</v>
      </c>
      <c r="E6217" s="6" t="str">
        <f>VLOOKUP(D6217,'Step 1b-Current GLMT'!A:B,2,FALSE)</f>
        <v xml:space="preserve">ADS - Men's Soccer : Newsletter and Merch : General Supplies </v>
      </c>
      <c r="F6217" s="422"/>
      <c r="H6217" t="str">
        <f t="shared" si="323"/>
        <v>3127</v>
      </c>
      <c r="I6217" t="str">
        <f t="shared" si="322"/>
        <v xml:space="preserve"> </v>
      </c>
      <c r="J6217" t="str">
        <f t="shared" si="324"/>
        <v>E4100</v>
      </c>
      <c r="K6217">
        <f>VLOOKUP(D6217,'Step 1b-Current GLMT'!A:C,3,FALSE)</f>
        <v>0</v>
      </c>
    </row>
    <row r="6218" spans="1:11" s="6" customFormat="1" x14ac:dyDescent="0.25">
      <c r="A6218" t="s">
        <v>389</v>
      </c>
      <c r="B6218" t="s">
        <v>8553</v>
      </c>
      <c r="D6218" t="s">
        <v>17573</v>
      </c>
      <c r="E6218" s="6" t="str">
        <f>VLOOKUP(D6218,'Step 1b-Current GLMT'!A:B,2,FALSE)</f>
        <v xml:space="preserve">ADS - Men's Soccer : Newsletter and Merch : Postage Reimbursement </v>
      </c>
      <c r="F6218" s="422"/>
      <c r="H6218" t="str">
        <f t="shared" si="323"/>
        <v>3127</v>
      </c>
      <c r="I6218" t="str">
        <f t="shared" si="322"/>
        <v xml:space="preserve"> </v>
      </c>
      <c r="J6218" t="str">
        <f t="shared" si="324"/>
        <v>E4126</v>
      </c>
      <c r="K6218">
        <f>VLOOKUP(D6218,'Step 1b-Current GLMT'!A:C,3,FALSE)</f>
        <v>0</v>
      </c>
    </row>
    <row r="6219" spans="1:11" s="6" customFormat="1" x14ac:dyDescent="0.25">
      <c r="A6219" t="s">
        <v>305</v>
      </c>
      <c r="B6219" t="s">
        <v>8554</v>
      </c>
      <c r="D6219" t="s">
        <v>17575</v>
      </c>
      <c r="E6219" s="6" t="str">
        <f>VLOOKUP(D6219,'Step 1b-Current GLMT'!A:B,2,FALSE)</f>
        <v xml:space="preserve">ADS - Men's Soccer : Newsletter and Merch : Print Shop </v>
      </c>
      <c r="F6219" s="422"/>
      <c r="H6219" t="str">
        <f t="shared" si="323"/>
        <v>3127</v>
      </c>
      <c r="I6219" t="str">
        <f t="shared" si="322"/>
        <v xml:space="preserve"> </v>
      </c>
      <c r="J6219" t="str">
        <f t="shared" si="324"/>
        <v>E4122</v>
      </c>
      <c r="K6219">
        <f>VLOOKUP(D6219,'Step 1b-Current GLMT'!A:C,3,FALSE)</f>
        <v>0</v>
      </c>
    </row>
    <row r="6220" spans="1:11" s="6" customFormat="1" x14ac:dyDescent="0.25">
      <c r="A6220" t="s">
        <v>190</v>
      </c>
      <c r="B6220" t="s">
        <v>8555</v>
      </c>
      <c r="D6220" t="s">
        <v>17579</v>
      </c>
      <c r="E6220" s="6" t="str">
        <f>VLOOKUP(D6220,'Step 1b-Current GLMT'!A:B,2,FALSE)</f>
        <v xml:space="preserve">ADS - Women's Soccer : General : COD - ST Treas - 3 Fund </v>
      </c>
      <c r="F6220" s="422"/>
      <c r="H6220" t="str">
        <f t="shared" si="323"/>
        <v>3128</v>
      </c>
      <c r="I6220" t="str">
        <f t="shared" si="322"/>
        <v xml:space="preserve"> </v>
      </c>
      <c r="J6220" t="str">
        <f t="shared" si="324"/>
        <v>T2001</v>
      </c>
      <c r="K6220">
        <f>VLOOKUP(D6220,'Step 1b-Current GLMT'!A:C,3,FALSE)</f>
        <v>0</v>
      </c>
    </row>
    <row r="6221" spans="1:11" s="6" customFormat="1" x14ac:dyDescent="0.25">
      <c r="A6221" t="s">
        <v>149</v>
      </c>
      <c r="B6221" t="s">
        <v>8557</v>
      </c>
      <c r="D6221" t="s">
        <v>17581</v>
      </c>
      <c r="E6221" s="6" t="str">
        <f>VLOOKUP(D6221,'Step 1b-Current GLMT'!A:B,2,FALSE)</f>
        <v xml:space="preserve">ADS - Women's Soccer : General : A/R - Other </v>
      </c>
      <c r="F6221" s="422"/>
      <c r="G6221"/>
      <c r="H6221" t="str">
        <f t="shared" si="323"/>
        <v>3128</v>
      </c>
      <c r="I6221" t="str">
        <f t="shared" si="322"/>
        <v xml:space="preserve"> </v>
      </c>
      <c r="J6221" t="str">
        <f t="shared" si="324"/>
        <v>T5003</v>
      </c>
      <c r="K6221">
        <f>VLOOKUP(D6221,'Step 1b-Current GLMT'!A:C,3,FALSE)</f>
        <v>0</v>
      </c>
    </row>
    <row r="6222" spans="1:11" s="6" customFormat="1" x14ac:dyDescent="0.25">
      <c r="A6222" s="10" t="s">
        <v>218</v>
      </c>
      <c r="B6222" s="10" t="s">
        <v>8558</v>
      </c>
      <c r="C6222" s="11"/>
      <c r="D6222" s="10" t="s">
        <v>17583</v>
      </c>
      <c r="E6222" s="11" t="str">
        <f>VLOOKUP(D6222,'Step 1b-Current GLMT'!A:B,2,FALSE)</f>
        <v xml:space="preserve">ADS - Women's Soccer : General : A/P - Vendor Invoices </v>
      </c>
      <c r="F6222" s="426"/>
      <c r="H6222" t="str">
        <f t="shared" si="323"/>
        <v>3128</v>
      </c>
      <c r="I6222" t="str">
        <f t="shared" si="322"/>
        <v xml:space="preserve"> </v>
      </c>
      <c r="J6222" t="str">
        <f t="shared" si="324"/>
        <v>L1100</v>
      </c>
      <c r="K6222">
        <f>VLOOKUP(D6222,'Step 1b-Current GLMT'!A:C,3,FALSE)</f>
        <v>0</v>
      </c>
    </row>
    <row r="6223" spans="1:11" s="6" customFormat="1" x14ac:dyDescent="0.25">
      <c r="A6223" s="10" t="s">
        <v>184</v>
      </c>
      <c r="B6223" s="10" t="s">
        <v>8559</v>
      </c>
      <c r="C6223" s="11"/>
      <c r="D6223" s="10" t="s">
        <v>17585</v>
      </c>
      <c r="E6223" s="11" t="str">
        <f>VLOOKUP(D6223,'Step 1b-Current GLMT'!A:B,2,FALSE)</f>
        <v xml:space="preserve">ADS - Women's Soccer : General : Fund Balance </v>
      </c>
      <c r="F6223" s="426"/>
      <c r="G6223" s="11"/>
      <c r="H6223" s="10" t="str">
        <f t="shared" si="323"/>
        <v>3128</v>
      </c>
      <c r="I6223" s="10" t="str">
        <f t="shared" si="322"/>
        <v xml:space="preserve"> </v>
      </c>
      <c r="J6223" t="str">
        <f t="shared" si="324"/>
        <v>B0000</v>
      </c>
      <c r="K6223">
        <f>VLOOKUP(D6223,'Step 1b-Current GLMT'!A:C,3,FALSE)</f>
        <v>0</v>
      </c>
    </row>
    <row r="6224" spans="1:11" s="6" customFormat="1" x14ac:dyDescent="0.25">
      <c r="A6224" s="10" t="s">
        <v>344</v>
      </c>
      <c r="B6224" s="10" t="s">
        <v>8560</v>
      </c>
      <c r="C6224" s="11"/>
      <c r="D6224" s="10" t="s">
        <v>17587</v>
      </c>
      <c r="E6224" s="11" t="str">
        <f>VLOOKUP(D6224,'Step 1b-Current GLMT'!A:B,2,FALSE)</f>
        <v xml:space="preserve">ADS - Women's Soccer : General : Athletic Revenue </v>
      </c>
      <c r="F6224" s="426"/>
      <c r="G6224" s="11"/>
      <c r="H6224" s="10" t="str">
        <f t="shared" si="323"/>
        <v>3128</v>
      </c>
      <c r="I6224" s="10" t="str">
        <f t="shared" si="322"/>
        <v xml:space="preserve"> </v>
      </c>
      <c r="J6224" t="str">
        <f t="shared" si="324"/>
        <v>R0579</v>
      </c>
      <c r="K6224">
        <f>VLOOKUP(D6224,'Step 1b-Current GLMT'!A:C,3,FALSE)</f>
        <v>0</v>
      </c>
    </row>
    <row r="6225" spans="1:11" s="6" customFormat="1" x14ac:dyDescent="0.25">
      <c r="A6225" s="10" t="s">
        <v>372</v>
      </c>
      <c r="B6225" s="10" t="s">
        <v>8561</v>
      </c>
      <c r="C6225" s="11"/>
      <c r="D6225" s="10" t="s">
        <v>17589</v>
      </c>
      <c r="E6225" s="11" t="str">
        <f>VLOOKUP(D6225,'Step 1b-Current GLMT'!A:B,2,FALSE)</f>
        <v xml:space="preserve">ADS - Women's Soccer : General : Newsletter &amp; Merch Revenue </v>
      </c>
      <c r="F6225" s="426"/>
      <c r="G6225" s="11"/>
      <c r="H6225" s="10" t="str">
        <f t="shared" si="323"/>
        <v>3128</v>
      </c>
      <c r="I6225" s="10" t="str">
        <f t="shared" si="322"/>
        <v xml:space="preserve"> </v>
      </c>
      <c r="J6225" t="str">
        <f t="shared" si="324"/>
        <v>R0750</v>
      </c>
      <c r="K6225">
        <f>VLOOKUP(D6225,'Step 1b-Current GLMT'!A:C,3,FALSE)</f>
        <v>0</v>
      </c>
    </row>
    <row r="6226" spans="1:11" s="6" customFormat="1" x14ac:dyDescent="0.25">
      <c r="A6226" s="10" t="s">
        <v>7324</v>
      </c>
      <c r="B6226" s="10" t="s">
        <v>8562</v>
      </c>
      <c r="C6226" s="11"/>
      <c r="D6226" s="10" t="s">
        <v>17591</v>
      </c>
      <c r="E6226" s="11" t="str">
        <f>VLOOKUP(D6226,'Step 1b-Current GLMT'!A:B,2,FALSE)</f>
        <v xml:space="preserve">ADS - Women's Soccer : General : Fund Raising Activities </v>
      </c>
      <c r="F6226" s="423"/>
      <c r="G6226" s="11"/>
      <c r="H6226" s="10" t="str">
        <f t="shared" si="323"/>
        <v>3128</v>
      </c>
      <c r="I6226" s="10" t="str">
        <f t="shared" si="322"/>
        <v xml:space="preserve"> </v>
      </c>
      <c r="J6226" t="str">
        <f t="shared" si="324"/>
        <v>R0737</v>
      </c>
      <c r="K6226">
        <f>VLOOKUP(D6226,'Step 1b-Current GLMT'!A:C,3,FALSE)</f>
        <v>0</v>
      </c>
    </row>
    <row r="6227" spans="1:11" s="6" customFormat="1" x14ac:dyDescent="0.25">
      <c r="A6227" s="10" t="s">
        <v>316</v>
      </c>
      <c r="B6227" s="10" t="s">
        <v>8563</v>
      </c>
      <c r="C6227" s="11"/>
      <c r="D6227" s="10" t="s">
        <v>17593</v>
      </c>
      <c r="E6227" s="11" t="str">
        <f>VLOOKUP(D6227,'Step 1b-Current GLMT'!A:B,2,FALSE)</f>
        <v xml:space="preserve">ADS - Women's Soccer : General : Donors - Development </v>
      </c>
      <c r="F6227" s="426"/>
      <c r="G6227" s="11"/>
      <c r="H6227" s="10" t="str">
        <f t="shared" si="323"/>
        <v>3128</v>
      </c>
      <c r="I6227" s="10" t="str">
        <f t="shared" si="322"/>
        <v xml:space="preserve"> </v>
      </c>
      <c r="J6227" t="str">
        <f t="shared" si="324"/>
        <v>R0810</v>
      </c>
      <c r="K6227">
        <f>VLOOKUP(D6227,'Step 1b-Current GLMT'!A:C,3,FALSE)</f>
        <v>0</v>
      </c>
    </row>
    <row r="6228" spans="1:11" s="6" customFormat="1" x14ac:dyDescent="0.25">
      <c r="A6228" s="10" t="s">
        <v>2571</v>
      </c>
      <c r="B6228" s="10" t="s">
        <v>8564</v>
      </c>
      <c r="C6228" s="11"/>
      <c r="D6228" s="10" t="s">
        <v>17595</v>
      </c>
      <c r="E6228" s="11" t="str">
        <f>VLOOKUP(D6228,'Step 1b-Current GLMT'!A:B,2,FALSE)</f>
        <v xml:space="preserve">ADS - Women's Soccer : General : On Behalf Pay/Non-Cash Gifts </v>
      </c>
      <c r="F6228" s="426"/>
      <c r="G6228" s="11"/>
      <c r="H6228" s="10" t="str">
        <f t="shared" si="323"/>
        <v>3128</v>
      </c>
      <c r="I6228" s="10" t="str">
        <f t="shared" si="322"/>
        <v xml:space="preserve"> </v>
      </c>
      <c r="J6228" t="str">
        <f t="shared" si="324"/>
        <v>R0895</v>
      </c>
      <c r="K6228">
        <f>VLOOKUP(D6228,'Step 1b-Current GLMT'!A:C,3,FALSE)</f>
        <v>0</v>
      </c>
    </row>
    <row r="6229" spans="1:11" s="6" customFormat="1" x14ac:dyDescent="0.25">
      <c r="A6229" t="s">
        <v>230</v>
      </c>
      <c r="B6229" t="s">
        <v>8556</v>
      </c>
      <c r="D6229" t="s">
        <v>20376</v>
      </c>
      <c r="E6229" s="6" t="str">
        <f>VLOOKUP(D6229,'Step 1b-Current GLMT'!A:B,2,FALSE)</f>
        <v xml:space="preserve">ADS - Women's Soccer : General : Cash Tran From W/I Acct Group </v>
      </c>
      <c r="F6229" s="422"/>
      <c r="G6229" s="11"/>
      <c r="H6229" s="10" t="str">
        <f t="shared" si="323"/>
        <v>3128</v>
      </c>
      <c r="I6229" s="10" t="str">
        <f t="shared" si="322"/>
        <v xml:space="preserve"> </v>
      </c>
      <c r="J6229" t="str">
        <f t="shared" si="324"/>
        <v>A0000</v>
      </c>
      <c r="K6229">
        <f>VLOOKUP(D6229,'Step 1b-Current GLMT'!A:C,3,FALSE)</f>
        <v>0</v>
      </c>
    </row>
    <row r="6230" spans="1:11" s="6" customFormat="1" x14ac:dyDescent="0.25">
      <c r="A6230" t="s">
        <v>288</v>
      </c>
      <c r="B6230" t="s">
        <v>8565</v>
      </c>
      <c r="D6230" t="s">
        <v>17597</v>
      </c>
      <c r="E6230" s="6" t="str">
        <f>VLOOKUP(D6230,'Step 1b-Current GLMT'!A:B,2,FALSE)</f>
        <v xml:space="preserve">ADS - Women's Soccer : Soccer-Women : Travel Pool - Reg </v>
      </c>
      <c r="F6230" s="422"/>
      <c r="H6230" t="str">
        <f t="shared" si="323"/>
        <v>3128</v>
      </c>
      <c r="I6230" t="str">
        <f t="shared" si="322"/>
        <v xml:space="preserve"> </v>
      </c>
      <c r="J6230" t="str">
        <f t="shared" si="324"/>
        <v>E3100</v>
      </c>
      <c r="K6230">
        <f>VLOOKUP(D6230,'Step 1b-Current GLMT'!A:C,3,FALSE)</f>
        <v>0</v>
      </c>
    </row>
    <row r="6231" spans="1:11" s="6" customFormat="1" x14ac:dyDescent="0.25">
      <c r="A6231" t="s">
        <v>1918</v>
      </c>
      <c r="B6231" t="s">
        <v>8566</v>
      </c>
      <c r="D6231" t="s">
        <v>17599</v>
      </c>
      <c r="E6231" s="6" t="str">
        <f>VLOOKUP(D6231,'Step 1b-Current GLMT'!A:B,2,FALSE)</f>
        <v xml:space="preserve">ADS - Women's Soccer : Soccer-Women : Travel Pool - Recruit </v>
      </c>
      <c r="F6231" s="422"/>
      <c r="H6231" t="str">
        <f t="shared" si="323"/>
        <v>3128</v>
      </c>
      <c r="I6231" t="str">
        <f t="shared" si="322"/>
        <v xml:space="preserve"> </v>
      </c>
      <c r="J6231" t="str">
        <f t="shared" si="324"/>
        <v>E3115</v>
      </c>
      <c r="K6231">
        <f>VLOOKUP(D6231,'Step 1b-Current GLMT'!A:C,3,FALSE)</f>
        <v>0</v>
      </c>
    </row>
    <row r="6232" spans="1:11" s="6" customFormat="1" x14ac:dyDescent="0.25">
      <c r="A6232" t="s">
        <v>451</v>
      </c>
      <c r="B6232" t="s">
        <v>8567</v>
      </c>
      <c r="D6232" t="s">
        <v>17601</v>
      </c>
      <c r="E6232" s="6" t="str">
        <f>VLOOKUP(D6232,'Step 1b-Current GLMT'!A:B,2,FALSE)</f>
        <v xml:space="preserve">ADS - Women's Soccer : Soccer-Women : Travel Pool - Non-State </v>
      </c>
      <c r="F6232" s="422"/>
      <c r="H6232" t="str">
        <f t="shared" si="323"/>
        <v>3128</v>
      </c>
      <c r="I6232" t="str">
        <f t="shared" si="322"/>
        <v xml:space="preserve"> </v>
      </c>
      <c r="J6232" t="str">
        <f t="shared" si="324"/>
        <v>E3300</v>
      </c>
      <c r="K6232">
        <f>VLOOKUP(D6232,'Step 1b-Current GLMT'!A:C,3,FALSE)</f>
        <v>0</v>
      </c>
    </row>
    <row r="6233" spans="1:11" s="6" customFormat="1" x14ac:dyDescent="0.25">
      <c r="A6233" t="s">
        <v>267</v>
      </c>
      <c r="B6233" t="s">
        <v>8568</v>
      </c>
      <c r="D6233" t="s">
        <v>17603</v>
      </c>
      <c r="E6233" s="6" t="str">
        <f>VLOOKUP(D6233,'Step 1b-Current GLMT'!A:B,2,FALSE)</f>
        <v xml:space="preserve">ADS - Women's Soccer : Soccer-Women : Contractual Services </v>
      </c>
      <c r="F6233" s="422"/>
      <c r="H6233" t="str">
        <f t="shared" si="323"/>
        <v>3128</v>
      </c>
      <c r="I6233" t="str">
        <f t="shared" si="322"/>
        <v xml:space="preserve"> </v>
      </c>
      <c r="J6233" t="str">
        <f t="shared" si="324"/>
        <v>E3800</v>
      </c>
      <c r="K6233">
        <f>VLOOKUP(D6233,'Step 1b-Current GLMT'!A:C,3,FALSE)</f>
        <v>0</v>
      </c>
    </row>
    <row r="6234" spans="1:11" s="6" customFormat="1" x14ac:dyDescent="0.25">
      <c r="A6234" t="s">
        <v>5875</v>
      </c>
      <c r="B6234" t="s">
        <v>8569</v>
      </c>
      <c r="D6234" t="s">
        <v>17605</v>
      </c>
      <c r="E6234" s="6" t="str">
        <f>VLOOKUP(D6234,'Step 1b-Current GLMT'!A:B,2,FALSE)</f>
        <v xml:space="preserve">ADS - Women's Soccer : Soccer-Women : Athletic Recruiting Events </v>
      </c>
      <c r="F6234" s="421"/>
      <c r="H6234" t="str">
        <f t="shared" si="323"/>
        <v>3128</v>
      </c>
      <c r="I6234" t="str">
        <f t="shared" si="322"/>
        <v xml:space="preserve"> </v>
      </c>
      <c r="J6234" t="str">
        <f t="shared" si="324"/>
        <v>E3845</v>
      </c>
      <c r="K6234">
        <f>VLOOKUP(D6234,'Step 1b-Current GLMT'!A:C,3,FALSE)</f>
        <v>0</v>
      </c>
    </row>
    <row r="6235" spans="1:11" s="6" customFormat="1" x14ac:dyDescent="0.25">
      <c r="A6235" t="s">
        <v>977</v>
      </c>
      <c r="B6235" t="s">
        <v>8570</v>
      </c>
      <c r="D6235" t="s">
        <v>17607</v>
      </c>
      <c r="E6235" s="6" t="str">
        <f>VLOOKUP(D6235,'Step 1b-Current GLMT'!A:B,2,FALSE)</f>
        <v xml:space="preserve">ADS - Women's Soccer : Soccer-Women : Student Functions and Events </v>
      </c>
      <c r="F6235" s="422"/>
      <c r="H6235" t="str">
        <f t="shared" si="323"/>
        <v>3128</v>
      </c>
      <c r="I6235" t="str">
        <f t="shared" si="322"/>
        <v xml:space="preserve"> </v>
      </c>
      <c r="J6235" t="str">
        <f t="shared" si="324"/>
        <v>E3840</v>
      </c>
      <c r="K6235">
        <f>VLOOKUP(D6235,'Step 1b-Current GLMT'!A:C,3,FALSE)</f>
        <v>0</v>
      </c>
    </row>
    <row r="6236" spans="1:11" s="6" customFormat="1" x14ac:dyDescent="0.25">
      <c r="A6236" t="s">
        <v>194</v>
      </c>
      <c r="B6236" t="s">
        <v>8571</v>
      </c>
      <c r="D6236" t="s">
        <v>17609</v>
      </c>
      <c r="E6236" s="6" t="str">
        <f>VLOOKUP(D6236,'Step 1b-Current GLMT'!A:B,2,FALSE)</f>
        <v xml:space="preserve">ADS - Women's Soccer : Soccer-Women : General Supplies </v>
      </c>
      <c r="F6236" s="422"/>
      <c r="H6236" t="str">
        <f t="shared" si="323"/>
        <v>3128</v>
      </c>
      <c r="I6236" t="str">
        <f t="shared" si="322"/>
        <v xml:space="preserve"> </v>
      </c>
      <c r="J6236" t="str">
        <f t="shared" si="324"/>
        <v>E4100</v>
      </c>
      <c r="K6236">
        <f>VLOOKUP(D6236,'Step 1b-Current GLMT'!A:C,3,FALSE)</f>
        <v>0</v>
      </c>
    </row>
    <row r="6237" spans="1:11" s="6" customFormat="1" x14ac:dyDescent="0.25">
      <c r="A6237" t="s">
        <v>5857</v>
      </c>
      <c r="B6237" t="s">
        <v>8572</v>
      </c>
      <c r="D6237" t="s">
        <v>17611</v>
      </c>
      <c r="E6237" s="6" t="str">
        <f>VLOOKUP(D6237,'Step 1b-Current GLMT'!A:B,2,FALSE)</f>
        <v xml:space="preserve">ADS - Women's Soccer : Soccer-Women : Uniforms </v>
      </c>
      <c r="F6237" s="422"/>
      <c r="H6237" t="str">
        <f t="shared" si="323"/>
        <v>3128</v>
      </c>
      <c r="I6237" t="str">
        <f t="shared" si="322"/>
        <v xml:space="preserve"> </v>
      </c>
      <c r="J6237" t="str">
        <f t="shared" si="324"/>
        <v>E4150</v>
      </c>
      <c r="K6237">
        <f>VLOOKUP(D6237,'Step 1b-Current GLMT'!A:C,3,FALSE)</f>
        <v>0</v>
      </c>
    </row>
    <row r="6238" spans="1:11" s="6" customFormat="1" x14ac:dyDescent="0.25">
      <c r="A6238" t="s">
        <v>1534</v>
      </c>
      <c r="B6238" t="s">
        <v>8573</v>
      </c>
      <c r="D6238" t="s">
        <v>17613</v>
      </c>
      <c r="E6238" s="6" t="str">
        <f>VLOOKUP(D6238,'Step 1b-Current GLMT'!A:B,2,FALSE)</f>
        <v xml:space="preserve">ADS - Women's Soccer : Soccer-Women : Telephone </v>
      </c>
      <c r="F6238" s="422"/>
      <c r="H6238" t="str">
        <f t="shared" si="323"/>
        <v>3128</v>
      </c>
      <c r="I6238" t="str">
        <f t="shared" si="322"/>
        <v xml:space="preserve"> </v>
      </c>
      <c r="J6238" t="str">
        <f t="shared" si="324"/>
        <v>E4606</v>
      </c>
      <c r="K6238">
        <f>VLOOKUP(D6238,'Step 1b-Current GLMT'!A:C,3,FALSE)</f>
        <v>0</v>
      </c>
    </row>
    <row r="6239" spans="1:11" s="6" customFormat="1" x14ac:dyDescent="0.25">
      <c r="A6239" t="s">
        <v>194</v>
      </c>
      <c r="B6239" t="s">
        <v>8574</v>
      </c>
      <c r="D6239" t="s">
        <v>17615</v>
      </c>
      <c r="E6239" s="6" t="str">
        <f>VLOOKUP(D6239,'Step 1b-Current GLMT'!A:B,2,FALSE)</f>
        <v xml:space="preserve">ADS - Women's Soccer : Newsletter and Merch : General Supplies </v>
      </c>
      <c r="F6239" s="422"/>
      <c r="H6239" t="str">
        <f t="shared" si="323"/>
        <v>3128</v>
      </c>
      <c r="I6239" t="str">
        <f t="shared" si="322"/>
        <v xml:space="preserve"> </v>
      </c>
      <c r="J6239" t="str">
        <f t="shared" si="324"/>
        <v>E4100</v>
      </c>
      <c r="K6239">
        <f>VLOOKUP(D6239,'Step 1b-Current GLMT'!A:C,3,FALSE)</f>
        <v>0</v>
      </c>
    </row>
    <row r="6240" spans="1:11" s="6" customFormat="1" x14ac:dyDescent="0.25">
      <c r="A6240" t="s">
        <v>389</v>
      </c>
      <c r="B6240" t="s">
        <v>8575</v>
      </c>
      <c r="D6240" t="s">
        <v>17617</v>
      </c>
      <c r="E6240" s="6" t="str">
        <f>VLOOKUP(D6240,'Step 1b-Current GLMT'!A:B,2,FALSE)</f>
        <v xml:space="preserve">ADS - Women's Soccer : Newsletter and Merch : Postage Reimbursement </v>
      </c>
      <c r="F6240" s="422"/>
      <c r="H6240" t="str">
        <f t="shared" si="323"/>
        <v>3128</v>
      </c>
      <c r="I6240" t="str">
        <f t="shared" si="322"/>
        <v xml:space="preserve"> </v>
      </c>
      <c r="J6240" t="str">
        <f t="shared" si="324"/>
        <v>E4126</v>
      </c>
      <c r="K6240">
        <f>VLOOKUP(D6240,'Step 1b-Current GLMT'!A:C,3,FALSE)</f>
        <v>0</v>
      </c>
    </row>
    <row r="6241" spans="1:11" s="6" customFormat="1" x14ac:dyDescent="0.25">
      <c r="A6241" t="s">
        <v>305</v>
      </c>
      <c r="B6241" t="s">
        <v>8576</v>
      </c>
      <c r="D6241" t="s">
        <v>17619</v>
      </c>
      <c r="E6241" s="6" t="str">
        <f>VLOOKUP(D6241,'Step 1b-Current GLMT'!A:B,2,FALSE)</f>
        <v xml:space="preserve">ADS - Women's Soccer : Newsletter and Merch : Print Shop </v>
      </c>
      <c r="F6241" s="422"/>
      <c r="H6241" t="str">
        <f t="shared" si="323"/>
        <v>3128</v>
      </c>
      <c r="I6241" t="str">
        <f t="shared" si="322"/>
        <v xml:space="preserve"> </v>
      </c>
      <c r="J6241" t="str">
        <f t="shared" si="324"/>
        <v>E4122</v>
      </c>
      <c r="K6241">
        <f>VLOOKUP(D6241,'Step 1b-Current GLMT'!A:C,3,FALSE)</f>
        <v>0</v>
      </c>
    </row>
    <row r="6242" spans="1:11" s="6" customFormat="1" x14ac:dyDescent="0.25">
      <c r="A6242" t="s">
        <v>190</v>
      </c>
      <c r="B6242" t="s">
        <v>8577</v>
      </c>
      <c r="D6242" t="s">
        <v>17623</v>
      </c>
      <c r="E6242" s="6" t="str">
        <f>VLOOKUP(D6242,'Step 1b-Current GLMT'!A:B,2,FALSE)</f>
        <v xml:space="preserve">ADS - Softball : General : COD - ST Treas - 3 Fund </v>
      </c>
      <c r="F6242" s="422"/>
      <c r="H6242" t="str">
        <f t="shared" si="323"/>
        <v>3130</v>
      </c>
      <c r="I6242" t="str">
        <f t="shared" si="322"/>
        <v xml:space="preserve"> </v>
      </c>
      <c r="J6242" t="str">
        <f t="shared" si="324"/>
        <v>T2001</v>
      </c>
      <c r="K6242">
        <f>VLOOKUP(D6242,'Step 1b-Current GLMT'!A:C,3,FALSE)</f>
        <v>0</v>
      </c>
    </row>
    <row r="6243" spans="1:11" s="6" customFormat="1" x14ac:dyDescent="0.25">
      <c r="A6243" t="s">
        <v>149</v>
      </c>
      <c r="B6243" t="s">
        <v>8579</v>
      </c>
      <c r="D6243" t="s">
        <v>17625</v>
      </c>
      <c r="E6243" s="6" t="str">
        <f>VLOOKUP(D6243,'Step 1b-Current GLMT'!A:B,2,FALSE)</f>
        <v xml:space="preserve">ADS - Softball : General : A/R - Sales/Serv of Educ Act </v>
      </c>
      <c r="F6243" s="422"/>
      <c r="H6243" t="str">
        <f t="shared" si="323"/>
        <v>3130</v>
      </c>
      <c r="I6243" t="str">
        <f t="shared" si="322"/>
        <v xml:space="preserve"> </v>
      </c>
      <c r="J6243" t="str">
        <f t="shared" si="324"/>
        <v>T5003</v>
      </c>
      <c r="K6243">
        <f>VLOOKUP(D6243,'Step 1b-Current GLMT'!A:C,3,FALSE)</f>
        <v>0</v>
      </c>
    </row>
    <row r="6244" spans="1:11" s="6" customFormat="1" x14ac:dyDescent="0.25">
      <c r="A6244" t="s">
        <v>218</v>
      </c>
      <c r="B6244" t="s">
        <v>8580</v>
      </c>
      <c r="D6244" t="s">
        <v>17627</v>
      </c>
      <c r="E6244" s="6" t="str">
        <f>VLOOKUP(D6244,'Step 1b-Current GLMT'!A:B,2,FALSE)</f>
        <v xml:space="preserve">ADS - Softball : General : A/P - Vendor Invoices </v>
      </c>
      <c r="F6244" s="422"/>
      <c r="H6244" t="str">
        <f t="shared" si="323"/>
        <v>3130</v>
      </c>
      <c r="I6244" t="str">
        <f t="shared" si="322"/>
        <v xml:space="preserve"> </v>
      </c>
      <c r="J6244" t="str">
        <f t="shared" si="324"/>
        <v>L1100</v>
      </c>
      <c r="K6244">
        <f>VLOOKUP(D6244,'Step 1b-Current GLMT'!A:C,3,FALSE)</f>
        <v>0</v>
      </c>
    </row>
    <row r="6245" spans="1:11" s="6" customFormat="1" x14ac:dyDescent="0.25">
      <c r="A6245" t="s">
        <v>184</v>
      </c>
      <c r="B6245" t="s">
        <v>8581</v>
      </c>
      <c r="D6245" t="s">
        <v>17629</v>
      </c>
      <c r="E6245" s="6" t="str">
        <f>VLOOKUP(D6245,'Step 1b-Current GLMT'!A:B,2,FALSE)</f>
        <v xml:space="preserve">ADS - Softball : General : Fund Balance </v>
      </c>
      <c r="F6245" s="422"/>
      <c r="H6245" t="str">
        <f t="shared" si="323"/>
        <v>3130</v>
      </c>
      <c r="I6245" t="str">
        <f t="shared" si="322"/>
        <v xml:space="preserve"> </v>
      </c>
      <c r="J6245" t="str">
        <f t="shared" si="324"/>
        <v>B0000</v>
      </c>
      <c r="K6245">
        <f>VLOOKUP(D6245,'Step 1b-Current GLMT'!A:C,3,FALSE)</f>
        <v>0</v>
      </c>
    </row>
    <row r="6246" spans="1:11" s="6" customFormat="1" x14ac:dyDescent="0.25">
      <c r="A6246" t="s">
        <v>314</v>
      </c>
      <c r="B6246" t="s">
        <v>8582</v>
      </c>
      <c r="D6246" t="s">
        <v>17631</v>
      </c>
      <c r="E6246" s="6" t="str">
        <f>VLOOKUP(D6246,'Step 1b-Current GLMT'!A:B,2,FALSE)</f>
        <v xml:space="preserve">ADS - Softball : General : Participants </v>
      </c>
      <c r="F6246" s="422"/>
      <c r="H6246" t="str">
        <f t="shared" si="323"/>
        <v>3130</v>
      </c>
      <c r="I6246" t="str">
        <f t="shared" si="322"/>
        <v xml:space="preserve"> </v>
      </c>
      <c r="J6246" t="str">
        <f t="shared" si="324"/>
        <v>R0360</v>
      </c>
      <c r="K6246">
        <f>VLOOKUP(D6246,'Step 1b-Current GLMT'!A:C,3,FALSE)</f>
        <v>0</v>
      </c>
    </row>
    <row r="6247" spans="1:11" s="6" customFormat="1" x14ac:dyDescent="0.25">
      <c r="A6247" t="s">
        <v>344</v>
      </c>
      <c r="B6247" t="s">
        <v>8583</v>
      </c>
      <c r="D6247" t="s">
        <v>17633</v>
      </c>
      <c r="E6247" s="6" t="str">
        <f>VLOOKUP(D6247,'Step 1b-Current GLMT'!A:B,2,FALSE)</f>
        <v xml:space="preserve">ADS - Softball : General : Athletic Revenue </v>
      </c>
      <c r="F6247" s="422"/>
      <c r="H6247" t="str">
        <f t="shared" si="323"/>
        <v>3130</v>
      </c>
      <c r="I6247" t="str">
        <f t="shared" si="322"/>
        <v xml:space="preserve"> </v>
      </c>
      <c r="J6247" t="str">
        <f t="shared" si="324"/>
        <v>R0579</v>
      </c>
      <c r="K6247">
        <f>VLOOKUP(D6247,'Step 1b-Current GLMT'!A:C,3,FALSE)</f>
        <v>0</v>
      </c>
    </row>
    <row r="6248" spans="1:11" s="6" customFormat="1" x14ac:dyDescent="0.25">
      <c r="A6248" t="s">
        <v>372</v>
      </c>
      <c r="B6248" t="s">
        <v>8584</v>
      </c>
      <c r="D6248" t="s">
        <v>17635</v>
      </c>
      <c r="E6248" s="6" t="str">
        <f>VLOOKUP(D6248,'Step 1b-Current GLMT'!A:B,2,FALSE)</f>
        <v xml:space="preserve">ADS - Softball : General : Newsletter &amp; Merch Revenue </v>
      </c>
      <c r="F6248" s="422"/>
      <c r="H6248" t="str">
        <f t="shared" si="323"/>
        <v>3130</v>
      </c>
      <c r="I6248" t="str">
        <f t="shared" si="322"/>
        <v xml:space="preserve"> </v>
      </c>
      <c r="J6248" t="str">
        <f t="shared" si="324"/>
        <v>R0750</v>
      </c>
      <c r="K6248">
        <f>VLOOKUP(D6248,'Step 1b-Current GLMT'!A:C,3,FALSE)</f>
        <v>0</v>
      </c>
    </row>
    <row r="6249" spans="1:11" s="6" customFormat="1" x14ac:dyDescent="0.25">
      <c r="A6249" t="s">
        <v>7324</v>
      </c>
      <c r="B6249" t="s">
        <v>8585</v>
      </c>
      <c r="D6249" t="s">
        <v>17637</v>
      </c>
      <c r="E6249" s="6" t="str">
        <f>VLOOKUP(D6249,'Step 1b-Current GLMT'!A:B,2,FALSE)</f>
        <v xml:space="preserve">ADS - Softball : General : Fund Raising Activities </v>
      </c>
      <c r="F6249" s="421"/>
      <c r="G6249"/>
      <c r="H6249" t="str">
        <f t="shared" si="323"/>
        <v>3130</v>
      </c>
      <c r="I6249" t="str">
        <f t="shared" si="322"/>
        <v xml:space="preserve"> </v>
      </c>
      <c r="J6249" t="str">
        <f t="shared" si="324"/>
        <v>R0737</v>
      </c>
      <c r="K6249">
        <f>VLOOKUP(D6249,'Step 1b-Current GLMT'!A:C,3,FALSE)</f>
        <v>0</v>
      </c>
    </row>
    <row r="6250" spans="1:11" s="6" customFormat="1" x14ac:dyDescent="0.25">
      <c r="A6250" t="s">
        <v>316</v>
      </c>
      <c r="B6250" t="s">
        <v>8586</v>
      </c>
      <c r="D6250" t="s">
        <v>17639</v>
      </c>
      <c r="E6250" s="6" t="str">
        <f>VLOOKUP(D6250,'Step 1b-Current GLMT'!A:B,2,FALSE)</f>
        <v xml:space="preserve">ADS - Softball : General : Donors - Development </v>
      </c>
      <c r="F6250" s="422"/>
      <c r="H6250" t="str">
        <f t="shared" si="323"/>
        <v>3130</v>
      </c>
      <c r="I6250" t="str">
        <f t="shared" si="322"/>
        <v xml:space="preserve"> </v>
      </c>
      <c r="J6250" t="str">
        <f t="shared" si="324"/>
        <v>R0810</v>
      </c>
      <c r="K6250">
        <f>VLOOKUP(D6250,'Step 1b-Current GLMT'!A:C,3,FALSE)</f>
        <v>0</v>
      </c>
    </row>
    <row r="6251" spans="1:11" s="6" customFormat="1" x14ac:dyDescent="0.25">
      <c r="A6251" t="s">
        <v>2571</v>
      </c>
      <c r="B6251" t="s">
        <v>8587</v>
      </c>
      <c r="D6251" t="s">
        <v>17641</v>
      </c>
      <c r="E6251" s="6" t="str">
        <f>VLOOKUP(D6251,'Step 1b-Current GLMT'!A:B,2,FALSE)</f>
        <v xml:space="preserve">ADS - Softball : General : On Behalf Pay/Non-Cash Gifts </v>
      </c>
      <c r="F6251" s="422"/>
      <c r="H6251" t="str">
        <f t="shared" si="323"/>
        <v>3130</v>
      </c>
      <c r="I6251" t="str">
        <f t="shared" si="322"/>
        <v xml:space="preserve"> </v>
      </c>
      <c r="J6251" t="str">
        <f t="shared" si="324"/>
        <v>R0895</v>
      </c>
      <c r="K6251">
        <f>VLOOKUP(D6251,'Step 1b-Current GLMT'!A:C,3,FALSE)</f>
        <v>0</v>
      </c>
    </row>
    <row r="6252" spans="1:11" s="6" customFormat="1" x14ac:dyDescent="0.25">
      <c r="A6252" t="s">
        <v>230</v>
      </c>
      <c r="B6252" t="s">
        <v>8578</v>
      </c>
      <c r="D6252" t="s">
        <v>20377</v>
      </c>
      <c r="E6252" s="6" t="str">
        <f>VLOOKUP(D6252,'Step 1b-Current GLMT'!A:B,2,FALSE)</f>
        <v xml:space="preserve">ADS - Softball : General : Cash Tran From W/I Acct Group </v>
      </c>
      <c r="F6252" s="422"/>
      <c r="H6252" t="str">
        <f t="shared" si="323"/>
        <v>3130</v>
      </c>
      <c r="I6252" t="str">
        <f t="shared" si="322"/>
        <v xml:space="preserve"> </v>
      </c>
      <c r="J6252" t="str">
        <f t="shared" si="324"/>
        <v>A0000</v>
      </c>
      <c r="K6252">
        <f>VLOOKUP(D6252,'Step 1b-Current GLMT'!A:C,3,FALSE)</f>
        <v>0</v>
      </c>
    </row>
    <row r="6253" spans="1:11" s="6" customFormat="1" x14ac:dyDescent="0.25">
      <c r="A6253" t="s">
        <v>5971</v>
      </c>
      <c r="B6253" t="s">
        <v>8588</v>
      </c>
      <c r="D6253" t="s">
        <v>8591</v>
      </c>
      <c r="E6253" s="6" t="str">
        <f>VLOOKUP(D6253,'Step 1b-Current GLMT'!A:B,2,FALSE)</f>
        <v xml:space="preserve">ADS - Softball : Softball : Other Wages - Unclassified </v>
      </c>
      <c r="F6253" s="422"/>
      <c r="H6253" t="str">
        <f t="shared" si="323"/>
        <v>3130</v>
      </c>
      <c r="I6253" t="str">
        <f t="shared" si="322"/>
        <v xml:space="preserve"> </v>
      </c>
      <c r="J6253" t="str">
        <f t="shared" si="324"/>
        <v>E1701</v>
      </c>
      <c r="K6253">
        <f>VLOOKUP(D6253,'Step 1b-Current GLMT'!A:C,3,FALSE)</f>
        <v>0</v>
      </c>
    </row>
    <row r="6254" spans="1:11" s="6" customFormat="1" x14ac:dyDescent="0.25">
      <c r="A6254" t="s">
        <v>8589</v>
      </c>
      <c r="B6254" t="s">
        <v>8590</v>
      </c>
      <c r="D6254" t="s">
        <v>8591</v>
      </c>
      <c r="E6254" s="6" t="str">
        <f>VLOOKUP(D6254,'Step 1b-Current GLMT'!A:B,2,FALSE)</f>
        <v xml:space="preserve">ADS - Softball : Softball : Other Wages - Unclassified </v>
      </c>
      <c r="F6254" s="422"/>
      <c r="H6254" t="str">
        <f t="shared" si="323"/>
        <v>3130</v>
      </c>
      <c r="I6254" t="str">
        <f t="shared" si="322"/>
        <v xml:space="preserve"> </v>
      </c>
      <c r="J6254" t="str">
        <f t="shared" si="324"/>
        <v>E1702</v>
      </c>
      <c r="K6254">
        <f>VLOOKUP(D6254,'Step 1b-Current GLMT'!A:C,3,FALSE)</f>
        <v>0</v>
      </c>
    </row>
    <row r="6255" spans="1:11" s="6" customFormat="1" x14ac:dyDescent="0.25">
      <c r="A6255" t="s">
        <v>484</v>
      </c>
      <c r="B6255" t="s">
        <v>8592</v>
      </c>
      <c r="D6255" t="s">
        <v>21213</v>
      </c>
      <c r="E6255" s="6" t="str">
        <f>VLOOKUP(D6255,'Step 1b-Current GLMT'!A:B,2,FALSE)</f>
        <v xml:space="preserve">ADS - Softball : Softball : Social Security </v>
      </c>
      <c r="F6255" s="422"/>
      <c r="H6255" t="str">
        <f t="shared" si="323"/>
        <v>3130</v>
      </c>
      <c r="I6255" t="str">
        <f t="shared" si="322"/>
        <v xml:space="preserve"> </v>
      </c>
      <c r="J6255" t="str">
        <f t="shared" si="324"/>
        <v>E2302</v>
      </c>
      <c r="K6255">
        <f>VLOOKUP(D6255,'Step 1b-Current GLMT'!A:C,3,FALSE)</f>
        <v>0</v>
      </c>
    </row>
    <row r="6256" spans="1:11" s="6" customFormat="1" x14ac:dyDescent="0.25">
      <c r="A6256" t="s">
        <v>486</v>
      </c>
      <c r="B6256" t="s">
        <v>8593</v>
      </c>
      <c r="D6256" t="s">
        <v>21215</v>
      </c>
      <c r="E6256" s="6" t="str">
        <f>VLOOKUP(D6256,'Step 1b-Current GLMT'!A:B,2,FALSE)</f>
        <v xml:space="preserve">ADS - Softball : Softball : Workers Compensation </v>
      </c>
      <c r="F6256" s="422"/>
      <c r="H6256" t="str">
        <f t="shared" si="323"/>
        <v>3130</v>
      </c>
      <c r="I6256" t="str">
        <f t="shared" si="322"/>
        <v xml:space="preserve"> </v>
      </c>
      <c r="J6256" t="str">
        <f t="shared" si="324"/>
        <v>E2303</v>
      </c>
      <c r="K6256">
        <f>VLOOKUP(D6256,'Step 1b-Current GLMT'!A:C,3,FALSE)</f>
        <v>0</v>
      </c>
    </row>
    <row r="6257" spans="1:11" s="6" customFormat="1" x14ac:dyDescent="0.25">
      <c r="A6257" t="s">
        <v>488</v>
      </c>
      <c r="B6257" t="s">
        <v>8594</v>
      </c>
      <c r="D6257" t="s">
        <v>21217</v>
      </c>
      <c r="E6257" s="6" t="str">
        <f>VLOOKUP(D6257,'Step 1b-Current GLMT'!A:B,2,FALSE)</f>
        <v xml:space="preserve">ADS - Softball : Softball : Unemploy Comp </v>
      </c>
      <c r="F6257" s="422"/>
      <c r="H6257" t="str">
        <f t="shared" si="323"/>
        <v>3130</v>
      </c>
      <c r="I6257" t="str">
        <f t="shared" si="322"/>
        <v xml:space="preserve"> </v>
      </c>
      <c r="J6257" t="str">
        <f t="shared" si="324"/>
        <v>E2305</v>
      </c>
      <c r="K6257">
        <f>VLOOKUP(D6257,'Step 1b-Current GLMT'!A:C,3,FALSE)</f>
        <v>0</v>
      </c>
    </row>
    <row r="6258" spans="1:11" s="6" customFormat="1" x14ac:dyDescent="0.25">
      <c r="A6258" t="s">
        <v>288</v>
      </c>
      <c r="B6258" t="s">
        <v>8595</v>
      </c>
      <c r="D6258" t="s">
        <v>17644</v>
      </c>
      <c r="E6258" s="6" t="str">
        <f>VLOOKUP(D6258,'Step 1b-Current GLMT'!A:B,2,FALSE)</f>
        <v xml:space="preserve">ADS - Softball : Softball : Travel Pool - Reg </v>
      </c>
      <c r="F6258" s="422"/>
      <c r="H6258" t="str">
        <f t="shared" si="323"/>
        <v>3130</v>
      </c>
      <c r="I6258" t="str">
        <f t="shared" si="322"/>
        <v xml:space="preserve"> </v>
      </c>
      <c r="J6258" t="str">
        <f t="shared" si="324"/>
        <v>E3100</v>
      </c>
      <c r="K6258">
        <f>VLOOKUP(D6258,'Step 1b-Current GLMT'!A:C,3,FALSE)</f>
        <v>0</v>
      </c>
    </row>
    <row r="6259" spans="1:11" s="6" customFormat="1" x14ac:dyDescent="0.25">
      <c r="A6259" t="s">
        <v>1918</v>
      </c>
      <c r="B6259" t="s">
        <v>8596</v>
      </c>
      <c r="D6259" t="s">
        <v>17646</v>
      </c>
      <c r="E6259" s="6" t="str">
        <f>VLOOKUP(D6259,'Step 1b-Current GLMT'!A:B,2,FALSE)</f>
        <v xml:space="preserve">ADS - Softball : Softball : Travel Pool - Recruit </v>
      </c>
      <c r="F6259" s="422"/>
      <c r="H6259" t="str">
        <f t="shared" si="323"/>
        <v>3130</v>
      </c>
      <c r="I6259" t="str">
        <f t="shared" si="322"/>
        <v xml:space="preserve"> </v>
      </c>
      <c r="J6259" t="str">
        <f t="shared" si="324"/>
        <v>E3115</v>
      </c>
      <c r="K6259">
        <f>VLOOKUP(D6259,'Step 1b-Current GLMT'!A:C,3,FALSE)</f>
        <v>0</v>
      </c>
    </row>
    <row r="6260" spans="1:11" s="6" customFormat="1" x14ac:dyDescent="0.25">
      <c r="A6260" t="s">
        <v>451</v>
      </c>
      <c r="B6260" t="s">
        <v>8597</v>
      </c>
      <c r="D6260" t="s">
        <v>17648</v>
      </c>
      <c r="E6260" s="6" t="str">
        <f>VLOOKUP(D6260,'Step 1b-Current GLMT'!A:B,2,FALSE)</f>
        <v xml:space="preserve">ADS - Softball : Softball : Travel Pool - Non-State </v>
      </c>
      <c r="F6260" s="422"/>
      <c r="G6260"/>
      <c r="H6260" t="str">
        <f t="shared" si="323"/>
        <v>3130</v>
      </c>
      <c r="I6260" t="str">
        <f t="shared" ref="I6260:I6323" si="325">IF(D6260=0,"0"," ")</f>
        <v xml:space="preserve"> </v>
      </c>
      <c r="J6260" t="str">
        <f t="shared" si="324"/>
        <v>E3300</v>
      </c>
      <c r="K6260">
        <f>VLOOKUP(D6260,'Step 1b-Current GLMT'!A:C,3,FALSE)</f>
        <v>0</v>
      </c>
    </row>
    <row r="6261" spans="1:11" s="6" customFormat="1" x14ac:dyDescent="0.25">
      <c r="A6261" t="s">
        <v>267</v>
      </c>
      <c r="B6261" t="s">
        <v>8598</v>
      </c>
      <c r="D6261" t="s">
        <v>17650</v>
      </c>
      <c r="E6261" s="6" t="str">
        <f>VLOOKUP(D6261,'Step 1b-Current GLMT'!A:B,2,FALSE)</f>
        <v xml:space="preserve">ADS - Softball : Softball : Contractual Services </v>
      </c>
      <c r="F6261" s="422"/>
      <c r="H6261" t="str">
        <f t="shared" si="323"/>
        <v>3130</v>
      </c>
      <c r="I6261" t="str">
        <f t="shared" si="325"/>
        <v xml:space="preserve"> </v>
      </c>
      <c r="J6261" t="str">
        <f t="shared" si="324"/>
        <v>E3800</v>
      </c>
      <c r="K6261">
        <f>VLOOKUP(D6261,'Step 1b-Current GLMT'!A:C,3,FALSE)</f>
        <v>0</v>
      </c>
    </row>
    <row r="6262" spans="1:11" s="6" customFormat="1" x14ac:dyDescent="0.25">
      <c r="A6262" t="s">
        <v>5875</v>
      </c>
      <c r="B6262" t="s">
        <v>8599</v>
      </c>
      <c r="D6262" t="s">
        <v>17652</v>
      </c>
      <c r="E6262" s="6" t="str">
        <f>VLOOKUP(D6262,'Step 1b-Current GLMT'!A:B,2,FALSE)</f>
        <v xml:space="preserve">ADS - Softball : Softball : Athletic Recruiting Events </v>
      </c>
      <c r="F6262" s="421"/>
      <c r="H6262" t="str">
        <f t="shared" si="323"/>
        <v>3130</v>
      </c>
      <c r="I6262" t="str">
        <f t="shared" si="325"/>
        <v xml:space="preserve"> </v>
      </c>
      <c r="J6262" t="str">
        <f t="shared" si="324"/>
        <v>E3845</v>
      </c>
      <c r="K6262">
        <f>VLOOKUP(D6262,'Step 1b-Current GLMT'!A:C,3,FALSE)</f>
        <v>0</v>
      </c>
    </row>
    <row r="6263" spans="1:11" s="6" customFormat="1" x14ac:dyDescent="0.25">
      <c r="A6263" t="s">
        <v>385</v>
      </c>
      <c r="B6263" t="s">
        <v>8600</v>
      </c>
      <c r="D6263" t="s">
        <v>17654</v>
      </c>
      <c r="E6263" s="6" t="str">
        <f>VLOOKUP(D6263,'Step 1b-Current GLMT'!A:B,2,FALSE)</f>
        <v xml:space="preserve">ADS - Softball : Softball : Business Meals and Entertain </v>
      </c>
      <c r="F6263" s="422"/>
      <c r="H6263" t="str">
        <f t="shared" si="323"/>
        <v>3130</v>
      </c>
      <c r="I6263" t="str">
        <f t="shared" si="325"/>
        <v xml:space="preserve"> </v>
      </c>
      <c r="J6263" t="str">
        <f t="shared" si="324"/>
        <v>E3842</v>
      </c>
      <c r="K6263">
        <f>VLOOKUP(D6263,'Step 1b-Current GLMT'!A:C,3,FALSE)</f>
        <v>0</v>
      </c>
    </row>
    <row r="6264" spans="1:11" s="6" customFormat="1" x14ac:dyDescent="0.25">
      <c r="A6264" t="s">
        <v>977</v>
      </c>
      <c r="B6264" t="s">
        <v>8601</v>
      </c>
      <c r="D6264" t="s">
        <v>17656</v>
      </c>
      <c r="E6264" s="6" t="str">
        <f>VLOOKUP(D6264,'Step 1b-Current GLMT'!A:B,2,FALSE)</f>
        <v xml:space="preserve">ADS - Softball : Softball : Student Functions and Events </v>
      </c>
      <c r="F6264" s="422"/>
      <c r="H6264" t="str">
        <f t="shared" si="323"/>
        <v>3130</v>
      </c>
      <c r="I6264" t="str">
        <f t="shared" si="325"/>
        <v xml:space="preserve"> </v>
      </c>
      <c r="J6264" t="str">
        <f t="shared" si="324"/>
        <v>E3840</v>
      </c>
      <c r="K6264">
        <f>VLOOKUP(D6264,'Step 1b-Current GLMT'!A:C,3,FALSE)</f>
        <v>0</v>
      </c>
    </row>
    <row r="6265" spans="1:11" s="6" customFormat="1" x14ac:dyDescent="0.25">
      <c r="A6265" t="s">
        <v>194</v>
      </c>
      <c r="B6265" t="s">
        <v>8602</v>
      </c>
      <c r="D6265" t="s">
        <v>17658</v>
      </c>
      <c r="E6265" s="6" t="str">
        <f>VLOOKUP(D6265,'Step 1b-Current GLMT'!A:B,2,FALSE)</f>
        <v xml:space="preserve">ADS - Softball : Softball : General Supplies </v>
      </c>
      <c r="F6265" s="422"/>
      <c r="H6265" t="str">
        <f t="shared" si="323"/>
        <v>3130</v>
      </c>
      <c r="I6265" t="str">
        <f t="shared" si="325"/>
        <v xml:space="preserve"> </v>
      </c>
      <c r="J6265" t="str">
        <f t="shared" si="324"/>
        <v>E4100</v>
      </c>
      <c r="K6265">
        <f>VLOOKUP(D6265,'Step 1b-Current GLMT'!A:C,3,FALSE)</f>
        <v>0</v>
      </c>
    </row>
    <row r="6266" spans="1:11" s="6" customFormat="1" x14ac:dyDescent="0.25">
      <c r="A6266" t="s">
        <v>389</v>
      </c>
      <c r="B6266" t="s">
        <v>8603</v>
      </c>
      <c r="D6266" t="s">
        <v>17660</v>
      </c>
      <c r="E6266" s="6" t="str">
        <f>VLOOKUP(D6266,'Step 1b-Current GLMT'!A:B,2,FALSE)</f>
        <v xml:space="preserve">ADS - Softball : Softball : Postage Reimbursement </v>
      </c>
      <c r="F6266" s="422"/>
      <c r="H6266" t="str">
        <f t="shared" si="323"/>
        <v>3130</v>
      </c>
      <c r="I6266" t="str">
        <f t="shared" si="325"/>
        <v xml:space="preserve"> </v>
      </c>
      <c r="J6266" t="str">
        <f t="shared" si="324"/>
        <v>E4126</v>
      </c>
      <c r="K6266">
        <f>VLOOKUP(D6266,'Step 1b-Current GLMT'!A:C,3,FALSE)</f>
        <v>0</v>
      </c>
    </row>
    <row r="6267" spans="1:11" s="6" customFormat="1" x14ac:dyDescent="0.25">
      <c r="A6267" t="s">
        <v>305</v>
      </c>
      <c r="B6267" t="s">
        <v>8604</v>
      </c>
      <c r="D6267" t="s">
        <v>17662</v>
      </c>
      <c r="E6267" s="6" t="str">
        <f>VLOOKUP(D6267,'Step 1b-Current GLMT'!A:B,2,FALSE)</f>
        <v xml:space="preserve">ADS - Softball : Softball : Print Shop </v>
      </c>
      <c r="F6267" s="422"/>
      <c r="H6267" t="str">
        <f t="shared" si="323"/>
        <v>3130</v>
      </c>
      <c r="I6267" t="str">
        <f t="shared" si="325"/>
        <v xml:space="preserve"> </v>
      </c>
      <c r="J6267" t="str">
        <f t="shared" si="324"/>
        <v>E4122</v>
      </c>
      <c r="K6267">
        <f>VLOOKUP(D6267,'Step 1b-Current GLMT'!A:C,3,FALSE)</f>
        <v>0</v>
      </c>
    </row>
    <row r="6268" spans="1:11" s="6" customFormat="1" x14ac:dyDescent="0.25">
      <c r="A6268" t="s">
        <v>5857</v>
      </c>
      <c r="B6268" t="s">
        <v>8605</v>
      </c>
      <c r="D6268" t="s">
        <v>17664</v>
      </c>
      <c r="E6268" s="6" t="str">
        <f>VLOOKUP(D6268,'Step 1b-Current GLMT'!A:B,2,FALSE)</f>
        <v xml:space="preserve">ADS - Softball : Softball : Uniforms </v>
      </c>
      <c r="F6268" s="422"/>
      <c r="H6268" t="str">
        <f t="shared" si="323"/>
        <v>3130</v>
      </c>
      <c r="I6268" t="str">
        <f t="shared" si="325"/>
        <v xml:space="preserve"> </v>
      </c>
      <c r="J6268" t="str">
        <f t="shared" si="324"/>
        <v>E4150</v>
      </c>
      <c r="K6268">
        <f>VLOOKUP(D6268,'Step 1b-Current GLMT'!A:C,3,FALSE)</f>
        <v>0</v>
      </c>
    </row>
    <row r="6269" spans="1:11" s="6" customFormat="1" x14ac:dyDescent="0.25">
      <c r="A6269" t="s">
        <v>1534</v>
      </c>
      <c r="B6269" t="s">
        <v>8606</v>
      </c>
      <c r="D6269" t="s">
        <v>17666</v>
      </c>
      <c r="E6269" s="6" t="str">
        <f>VLOOKUP(D6269,'Step 1b-Current GLMT'!A:B,2,FALSE)</f>
        <v xml:space="preserve">ADS - Softball : Softball : Telephone </v>
      </c>
      <c r="F6269" s="422"/>
      <c r="H6269" t="str">
        <f t="shared" si="323"/>
        <v>3130</v>
      </c>
      <c r="I6269" t="str">
        <f t="shared" si="325"/>
        <v xml:space="preserve"> </v>
      </c>
      <c r="J6269" t="str">
        <f t="shared" si="324"/>
        <v>E4606</v>
      </c>
      <c r="K6269">
        <f>VLOOKUP(D6269,'Step 1b-Current GLMT'!A:C,3,FALSE)</f>
        <v>0</v>
      </c>
    </row>
    <row r="6270" spans="1:11" s="6" customFormat="1" x14ac:dyDescent="0.25">
      <c r="A6270" t="s">
        <v>2665</v>
      </c>
      <c r="B6270" t="s">
        <v>8607</v>
      </c>
      <c r="D6270" t="s">
        <v>17668</v>
      </c>
      <c r="E6270" s="6" t="str">
        <f>VLOOKUP(D6270,'Step 1b-Current GLMT'!A:B,2,FALSE)</f>
        <v xml:space="preserve">ADS - Softball : Softball : Dues </v>
      </c>
      <c r="F6270" s="422"/>
      <c r="H6270" t="str">
        <f t="shared" si="323"/>
        <v>3130</v>
      </c>
      <c r="I6270" t="str">
        <f t="shared" si="325"/>
        <v xml:space="preserve"> </v>
      </c>
      <c r="J6270" t="str">
        <f t="shared" si="324"/>
        <v>E5100</v>
      </c>
      <c r="K6270">
        <f>VLOOKUP(D6270,'Step 1b-Current GLMT'!A:C,3,FALSE)</f>
        <v>0</v>
      </c>
    </row>
    <row r="6271" spans="1:11" s="6" customFormat="1" x14ac:dyDescent="0.25">
      <c r="A6271" t="s">
        <v>20</v>
      </c>
      <c r="B6271" t="s">
        <v>8608</v>
      </c>
      <c r="D6271" t="s">
        <v>17670</v>
      </c>
      <c r="E6271" s="6" t="str">
        <f>VLOOKUP(D6271,'Step 1b-Current GLMT'!A:B,2,FALSE)</f>
        <v xml:space="preserve">ADS - Softball : Softball : Unallocated - Designated </v>
      </c>
      <c r="F6271" s="422"/>
      <c r="H6271" t="str">
        <f t="shared" si="323"/>
        <v>3130</v>
      </c>
      <c r="I6271" t="str">
        <f t="shared" si="325"/>
        <v xml:space="preserve"> </v>
      </c>
      <c r="J6271" t="str">
        <f t="shared" si="324"/>
        <v>E1498</v>
      </c>
      <c r="K6271">
        <f>VLOOKUP(D6271,'Step 1b-Current GLMT'!A:C,3,FALSE)</f>
        <v>0</v>
      </c>
    </row>
    <row r="6272" spans="1:11" s="6" customFormat="1" x14ac:dyDescent="0.25">
      <c r="A6272" t="s">
        <v>194</v>
      </c>
      <c r="B6272" t="s">
        <v>8609</v>
      </c>
      <c r="D6272" t="s">
        <v>17672</v>
      </c>
      <c r="E6272" s="6" t="str">
        <f>VLOOKUP(D6272,'Step 1b-Current GLMT'!A:B,2,FALSE)</f>
        <v xml:space="preserve">ADS - Softball : Newsletter and Merch : General Supplies </v>
      </c>
      <c r="F6272" s="422"/>
      <c r="G6272"/>
      <c r="H6272" t="str">
        <f t="shared" si="323"/>
        <v>3130</v>
      </c>
      <c r="I6272" t="str">
        <f t="shared" si="325"/>
        <v xml:space="preserve"> </v>
      </c>
      <c r="J6272" t="str">
        <f t="shared" si="324"/>
        <v>E4100</v>
      </c>
      <c r="K6272">
        <f>VLOOKUP(D6272,'Step 1b-Current GLMT'!A:C,3,FALSE)</f>
        <v>0</v>
      </c>
    </row>
    <row r="6273" spans="1:11" s="6" customFormat="1" x14ac:dyDescent="0.25">
      <c r="A6273" t="s">
        <v>389</v>
      </c>
      <c r="B6273" t="s">
        <v>8610</v>
      </c>
      <c r="D6273" t="s">
        <v>17674</v>
      </c>
      <c r="E6273" s="6" t="str">
        <f>VLOOKUP(D6273,'Step 1b-Current GLMT'!A:B,2,FALSE)</f>
        <v xml:space="preserve">ADS - Softball : Newsletter and Merch : Postage Reimbursement </v>
      </c>
      <c r="F6273" s="422"/>
      <c r="H6273" t="str">
        <f t="shared" si="323"/>
        <v>3130</v>
      </c>
      <c r="I6273" t="str">
        <f t="shared" si="325"/>
        <v xml:space="preserve"> </v>
      </c>
      <c r="J6273" t="str">
        <f t="shared" si="324"/>
        <v>E4126</v>
      </c>
      <c r="K6273">
        <f>VLOOKUP(D6273,'Step 1b-Current GLMT'!A:C,3,FALSE)</f>
        <v>0</v>
      </c>
    </row>
    <row r="6274" spans="1:11" s="6" customFormat="1" x14ac:dyDescent="0.25">
      <c r="A6274" t="s">
        <v>305</v>
      </c>
      <c r="B6274" t="s">
        <v>8611</v>
      </c>
      <c r="D6274" t="s">
        <v>17676</v>
      </c>
      <c r="E6274" s="6" t="str">
        <f>VLOOKUP(D6274,'Step 1b-Current GLMT'!A:B,2,FALSE)</f>
        <v xml:space="preserve">ADS - Softball : Newsletter and Merch : Print Shop </v>
      </c>
      <c r="F6274" s="422"/>
      <c r="H6274" t="str">
        <f t="shared" ref="H6274:H6337" si="326">RIGHT(B6274,4)</f>
        <v>3130</v>
      </c>
      <c r="I6274" t="str">
        <f t="shared" si="325"/>
        <v xml:space="preserve"> </v>
      </c>
      <c r="J6274" t="str">
        <f t="shared" ref="J6274:J6337" si="327">MID(B6274,7,5)</f>
        <v>E4122</v>
      </c>
      <c r="K6274">
        <f>VLOOKUP(D6274,'Step 1b-Current GLMT'!A:C,3,FALSE)</f>
        <v>0</v>
      </c>
    </row>
    <row r="6275" spans="1:11" s="6" customFormat="1" x14ac:dyDescent="0.25">
      <c r="A6275" t="s">
        <v>190</v>
      </c>
      <c r="B6275" t="s">
        <v>8612</v>
      </c>
      <c r="D6275" t="s">
        <v>17680</v>
      </c>
      <c r="E6275" s="6" t="str">
        <f>VLOOKUP(D6275,'Step 1b-Current GLMT'!A:B,2,FALSE)</f>
        <v xml:space="preserve">ADS - Men's Tennis : General : COD - ST Treas - 3 Fund </v>
      </c>
      <c r="F6275" s="422"/>
      <c r="H6275" t="str">
        <f t="shared" si="326"/>
        <v>3132</v>
      </c>
      <c r="I6275" t="str">
        <f t="shared" si="325"/>
        <v xml:space="preserve"> </v>
      </c>
      <c r="J6275" t="str">
        <f t="shared" si="327"/>
        <v>T2001</v>
      </c>
      <c r="K6275">
        <f>VLOOKUP(D6275,'Step 1b-Current GLMT'!A:C,3,FALSE)</f>
        <v>0</v>
      </c>
    </row>
    <row r="6276" spans="1:11" s="6" customFormat="1" x14ac:dyDescent="0.25">
      <c r="A6276" t="s">
        <v>184</v>
      </c>
      <c r="B6276" t="s">
        <v>8614</v>
      </c>
      <c r="D6276" t="s">
        <v>17682</v>
      </c>
      <c r="E6276" s="6" t="str">
        <f>VLOOKUP(D6276,'Step 1b-Current GLMT'!A:B,2,FALSE)</f>
        <v xml:space="preserve">ADS - Men's Tennis : General : Fund Balance </v>
      </c>
      <c r="F6276" s="422"/>
      <c r="H6276" t="str">
        <f t="shared" si="326"/>
        <v>3132</v>
      </c>
      <c r="I6276" t="str">
        <f t="shared" si="325"/>
        <v xml:space="preserve"> </v>
      </c>
      <c r="J6276" t="str">
        <f t="shared" si="327"/>
        <v>B0000</v>
      </c>
      <c r="K6276">
        <f>VLOOKUP(D6276,'Step 1b-Current GLMT'!A:C,3,FALSE)</f>
        <v>0</v>
      </c>
    </row>
    <row r="6277" spans="1:11" s="6" customFormat="1" x14ac:dyDescent="0.25">
      <c r="A6277" t="s">
        <v>7324</v>
      </c>
      <c r="B6277" t="s">
        <v>8615</v>
      </c>
      <c r="D6277" t="s">
        <v>17684</v>
      </c>
      <c r="E6277" s="6" t="str">
        <f>VLOOKUP(D6277,'Step 1b-Current GLMT'!A:B,2,FALSE)</f>
        <v xml:space="preserve">ADS - Men's Tennis : General : Fund Raising Activities </v>
      </c>
      <c r="F6277" s="421"/>
      <c r="H6277" t="str">
        <f t="shared" si="326"/>
        <v>3132</v>
      </c>
      <c r="I6277" t="str">
        <f t="shared" si="325"/>
        <v xml:space="preserve"> </v>
      </c>
      <c r="J6277" t="str">
        <f t="shared" si="327"/>
        <v>R0737</v>
      </c>
      <c r="K6277">
        <f>VLOOKUP(D6277,'Step 1b-Current GLMT'!A:C,3,FALSE)</f>
        <v>0</v>
      </c>
    </row>
    <row r="6278" spans="1:11" s="6" customFormat="1" x14ac:dyDescent="0.25">
      <c r="A6278" t="s">
        <v>316</v>
      </c>
      <c r="B6278" t="s">
        <v>8616</v>
      </c>
      <c r="D6278" t="s">
        <v>17686</v>
      </c>
      <c r="E6278" s="6" t="str">
        <f>VLOOKUP(D6278,'Step 1b-Current GLMT'!A:B,2,FALSE)</f>
        <v xml:space="preserve">ADS - Men's Tennis : General : Donors - Development </v>
      </c>
      <c r="F6278" s="422"/>
      <c r="H6278" t="str">
        <f t="shared" si="326"/>
        <v>3132</v>
      </c>
      <c r="I6278" t="str">
        <f t="shared" si="325"/>
        <v xml:space="preserve"> </v>
      </c>
      <c r="J6278" t="str">
        <f t="shared" si="327"/>
        <v>R0810</v>
      </c>
      <c r="K6278">
        <f>VLOOKUP(D6278,'Step 1b-Current GLMT'!A:C,3,FALSE)</f>
        <v>0</v>
      </c>
    </row>
    <row r="6279" spans="1:11" s="6" customFormat="1" x14ac:dyDescent="0.25">
      <c r="A6279" t="s">
        <v>2571</v>
      </c>
      <c r="B6279" t="s">
        <v>8617</v>
      </c>
      <c r="D6279" t="s">
        <v>17688</v>
      </c>
      <c r="E6279" s="6" t="str">
        <f>VLOOKUP(D6279,'Step 1b-Current GLMT'!A:B,2,FALSE)</f>
        <v xml:space="preserve">ADS - Men's Tennis : General : On Behalf Pay/Non-Cash Gifts </v>
      </c>
      <c r="F6279" s="422"/>
      <c r="H6279" t="str">
        <f t="shared" si="326"/>
        <v>3132</v>
      </c>
      <c r="I6279" t="str">
        <f t="shared" si="325"/>
        <v xml:space="preserve"> </v>
      </c>
      <c r="J6279" t="str">
        <f t="shared" si="327"/>
        <v>R0895</v>
      </c>
      <c r="K6279">
        <f>VLOOKUP(D6279,'Step 1b-Current GLMT'!A:C,3,FALSE)</f>
        <v>0</v>
      </c>
    </row>
    <row r="6280" spans="1:11" s="6" customFormat="1" x14ac:dyDescent="0.25">
      <c r="A6280" t="s">
        <v>230</v>
      </c>
      <c r="B6280" t="s">
        <v>8613</v>
      </c>
      <c r="D6280" t="s">
        <v>20378</v>
      </c>
      <c r="E6280" s="6" t="str">
        <f>VLOOKUP(D6280,'Step 1b-Current GLMT'!A:B,2,FALSE)</f>
        <v xml:space="preserve">ADS - Men's Tennis : General : Cash Tran From W/I Acct Group </v>
      </c>
      <c r="F6280" s="422"/>
      <c r="H6280" t="str">
        <f t="shared" si="326"/>
        <v>3132</v>
      </c>
      <c r="I6280" t="str">
        <f t="shared" si="325"/>
        <v xml:space="preserve"> </v>
      </c>
      <c r="J6280" t="str">
        <f t="shared" si="327"/>
        <v>A0000</v>
      </c>
      <c r="K6280">
        <f>VLOOKUP(D6280,'Step 1b-Current GLMT'!A:C,3,FALSE)</f>
        <v>0</v>
      </c>
    </row>
    <row r="6281" spans="1:11" s="6" customFormat="1" x14ac:dyDescent="0.25">
      <c r="A6281" t="s">
        <v>288</v>
      </c>
      <c r="B6281" t="s">
        <v>8618</v>
      </c>
      <c r="D6281" t="s">
        <v>17690</v>
      </c>
      <c r="E6281" s="6" t="str">
        <f>VLOOKUP(D6281,'Step 1b-Current GLMT'!A:B,2,FALSE)</f>
        <v xml:space="preserve">ADS - Men's Tennis : Tennis-Men : Travel Pool - Reg </v>
      </c>
      <c r="F6281" s="422"/>
      <c r="H6281" t="str">
        <f t="shared" si="326"/>
        <v>3132</v>
      </c>
      <c r="I6281" t="str">
        <f t="shared" si="325"/>
        <v xml:space="preserve"> </v>
      </c>
      <c r="J6281" t="str">
        <f t="shared" si="327"/>
        <v>E3100</v>
      </c>
      <c r="K6281">
        <f>VLOOKUP(D6281,'Step 1b-Current GLMT'!A:C,3,FALSE)</f>
        <v>0</v>
      </c>
    </row>
    <row r="6282" spans="1:11" s="6" customFormat="1" x14ac:dyDescent="0.25">
      <c r="A6282" t="s">
        <v>1918</v>
      </c>
      <c r="B6282" t="s">
        <v>8619</v>
      </c>
      <c r="D6282" t="s">
        <v>17692</v>
      </c>
      <c r="E6282" s="6" t="str">
        <f>VLOOKUP(D6282,'Step 1b-Current GLMT'!A:B,2,FALSE)</f>
        <v xml:space="preserve">ADS - Men's Tennis : Tennis-Men : Travel Pool - Recruit </v>
      </c>
      <c r="F6282" s="422"/>
      <c r="H6282" t="str">
        <f t="shared" si="326"/>
        <v>3132</v>
      </c>
      <c r="I6282" t="str">
        <f t="shared" si="325"/>
        <v xml:space="preserve"> </v>
      </c>
      <c r="J6282" t="str">
        <f t="shared" si="327"/>
        <v>E3115</v>
      </c>
      <c r="K6282">
        <f>VLOOKUP(D6282,'Step 1b-Current GLMT'!A:C,3,FALSE)</f>
        <v>0</v>
      </c>
    </row>
    <row r="6283" spans="1:11" s="6" customFormat="1" x14ac:dyDescent="0.25">
      <c r="A6283" t="s">
        <v>267</v>
      </c>
      <c r="B6283" t="s">
        <v>8620</v>
      </c>
      <c r="D6283" t="s">
        <v>17694</v>
      </c>
      <c r="E6283" s="6" t="str">
        <f>VLOOKUP(D6283,'Step 1b-Current GLMT'!A:B,2,FALSE)</f>
        <v xml:space="preserve">ADS - Men's Tennis : Tennis-Men : Contractual Services </v>
      </c>
      <c r="F6283" s="422"/>
      <c r="H6283" t="str">
        <f t="shared" si="326"/>
        <v>3132</v>
      </c>
      <c r="I6283" t="str">
        <f t="shared" si="325"/>
        <v xml:space="preserve"> </v>
      </c>
      <c r="J6283" t="str">
        <f t="shared" si="327"/>
        <v>E3800</v>
      </c>
      <c r="K6283">
        <f>VLOOKUP(D6283,'Step 1b-Current GLMT'!A:C,3,FALSE)</f>
        <v>0</v>
      </c>
    </row>
    <row r="6284" spans="1:11" s="6" customFormat="1" x14ac:dyDescent="0.25">
      <c r="A6284" t="s">
        <v>5875</v>
      </c>
      <c r="B6284" t="s">
        <v>8621</v>
      </c>
      <c r="D6284" t="s">
        <v>17696</v>
      </c>
      <c r="E6284" s="6" t="str">
        <f>VLOOKUP(D6284,'Step 1b-Current GLMT'!A:B,2,FALSE)</f>
        <v xml:space="preserve">ADS - Men's Tennis : Tennis-Men : Athletic Recruiting Events </v>
      </c>
      <c r="F6284" s="421"/>
      <c r="H6284" t="str">
        <f t="shared" si="326"/>
        <v>3132</v>
      </c>
      <c r="I6284" t="str">
        <f t="shared" si="325"/>
        <v xml:space="preserve"> </v>
      </c>
      <c r="J6284" t="str">
        <f t="shared" si="327"/>
        <v>E3845</v>
      </c>
      <c r="K6284">
        <f>VLOOKUP(D6284,'Step 1b-Current GLMT'!A:C,3,FALSE)</f>
        <v>0</v>
      </c>
    </row>
    <row r="6285" spans="1:11" s="6" customFormat="1" x14ac:dyDescent="0.25">
      <c r="A6285" t="s">
        <v>194</v>
      </c>
      <c r="B6285" t="s">
        <v>8622</v>
      </c>
      <c r="D6285" t="s">
        <v>17698</v>
      </c>
      <c r="E6285" s="6" t="str">
        <f>VLOOKUP(D6285,'Step 1b-Current GLMT'!A:B,2,FALSE)</f>
        <v xml:space="preserve">ADS - Men's Tennis : Tennis-Men : General Supplies </v>
      </c>
      <c r="F6285" s="422"/>
      <c r="H6285" t="str">
        <f t="shared" si="326"/>
        <v>3132</v>
      </c>
      <c r="I6285" t="str">
        <f t="shared" si="325"/>
        <v xml:space="preserve"> </v>
      </c>
      <c r="J6285" t="str">
        <f t="shared" si="327"/>
        <v>E4100</v>
      </c>
      <c r="K6285">
        <f>VLOOKUP(D6285,'Step 1b-Current GLMT'!A:C,3,FALSE)</f>
        <v>0</v>
      </c>
    </row>
    <row r="6286" spans="1:11" s="6" customFormat="1" x14ac:dyDescent="0.25">
      <c r="A6286" t="s">
        <v>1534</v>
      </c>
      <c r="B6286" t="s">
        <v>8623</v>
      </c>
      <c r="D6286" t="s">
        <v>17700</v>
      </c>
      <c r="E6286" s="6" t="str">
        <f>VLOOKUP(D6286,'Step 1b-Current GLMT'!A:B,2,FALSE)</f>
        <v xml:space="preserve">ADS - Men's Tennis : Tennis-Men : Telephone </v>
      </c>
      <c r="F6286" s="422"/>
      <c r="H6286" t="str">
        <f t="shared" si="326"/>
        <v>3132</v>
      </c>
      <c r="I6286" t="str">
        <f t="shared" si="325"/>
        <v xml:space="preserve"> </v>
      </c>
      <c r="J6286" t="str">
        <f t="shared" si="327"/>
        <v>E4606</v>
      </c>
      <c r="K6286">
        <f>VLOOKUP(D6286,'Step 1b-Current GLMT'!A:C,3,FALSE)</f>
        <v>0</v>
      </c>
    </row>
    <row r="6287" spans="1:11" s="6" customFormat="1" x14ac:dyDescent="0.25">
      <c r="A6287" t="s">
        <v>1657</v>
      </c>
      <c r="B6287" t="s">
        <v>8624</v>
      </c>
      <c r="D6287" t="s">
        <v>17702</v>
      </c>
      <c r="E6287" s="6" t="str">
        <f>VLOOKUP(D6287,'Step 1b-Current GLMT'!A:B,2,FALSE)</f>
        <v xml:space="preserve">ADS - Men's Tennis : Other Scholarship - Athletic : Scholarship </v>
      </c>
      <c r="F6287" s="422"/>
      <c r="H6287" t="str">
        <f t="shared" si="326"/>
        <v>3132</v>
      </c>
      <c r="I6287" t="str">
        <f t="shared" si="325"/>
        <v xml:space="preserve"> </v>
      </c>
      <c r="J6287" t="str">
        <f t="shared" si="327"/>
        <v>E6100</v>
      </c>
      <c r="K6287">
        <f>VLOOKUP(D6287,'Step 1b-Current GLMT'!A:C,3,FALSE)</f>
        <v>0</v>
      </c>
    </row>
    <row r="6288" spans="1:11" s="6" customFormat="1" x14ac:dyDescent="0.25">
      <c r="A6288" t="s">
        <v>190</v>
      </c>
      <c r="B6288" t="s">
        <v>8625</v>
      </c>
      <c r="D6288" t="s">
        <v>17706</v>
      </c>
      <c r="E6288" s="6" t="str">
        <f>VLOOKUP(D6288,'Step 1b-Current GLMT'!A:B,2,FALSE)</f>
        <v xml:space="preserve">ADS - Women's Tennis : General : COD - ST Treas - 3 Fund </v>
      </c>
      <c r="F6288" s="422"/>
      <c r="H6288" t="str">
        <f t="shared" si="326"/>
        <v>3133</v>
      </c>
      <c r="I6288" t="str">
        <f t="shared" si="325"/>
        <v xml:space="preserve"> </v>
      </c>
      <c r="J6288" t="str">
        <f t="shared" si="327"/>
        <v>T2001</v>
      </c>
      <c r="K6288">
        <f>VLOOKUP(D6288,'Step 1b-Current GLMT'!A:C,3,FALSE)</f>
        <v>0</v>
      </c>
    </row>
    <row r="6289" spans="1:11" s="6" customFormat="1" x14ac:dyDescent="0.25">
      <c r="A6289" t="s">
        <v>184</v>
      </c>
      <c r="B6289" t="s">
        <v>8627</v>
      </c>
      <c r="D6289" t="s">
        <v>17708</v>
      </c>
      <c r="E6289" s="6" t="str">
        <f>VLOOKUP(D6289,'Step 1b-Current GLMT'!A:B,2,FALSE)</f>
        <v xml:space="preserve">ADS - Women's Tennis : General : Fund Balance </v>
      </c>
      <c r="F6289" s="422"/>
      <c r="H6289" t="str">
        <f t="shared" si="326"/>
        <v>3133</v>
      </c>
      <c r="I6289" t="str">
        <f t="shared" si="325"/>
        <v xml:space="preserve"> </v>
      </c>
      <c r="J6289" t="str">
        <f t="shared" si="327"/>
        <v>B0000</v>
      </c>
      <c r="K6289">
        <f>VLOOKUP(D6289,'Step 1b-Current GLMT'!A:C,3,FALSE)</f>
        <v>0</v>
      </c>
    </row>
    <row r="6290" spans="1:11" s="6" customFormat="1" x14ac:dyDescent="0.25">
      <c r="A6290" t="s">
        <v>7324</v>
      </c>
      <c r="B6290" t="s">
        <v>8628</v>
      </c>
      <c r="D6290" t="s">
        <v>17710</v>
      </c>
      <c r="E6290" s="6" t="str">
        <f>VLOOKUP(D6290,'Step 1b-Current GLMT'!A:B,2,FALSE)</f>
        <v xml:space="preserve">ADS - Women's Tennis : General : Fund Raising Activities </v>
      </c>
      <c r="F6290" s="421"/>
      <c r="H6290" t="str">
        <f t="shared" si="326"/>
        <v>3133</v>
      </c>
      <c r="I6290" t="str">
        <f t="shared" si="325"/>
        <v xml:space="preserve"> </v>
      </c>
      <c r="J6290" t="str">
        <f t="shared" si="327"/>
        <v>R0737</v>
      </c>
      <c r="K6290">
        <f>VLOOKUP(D6290,'Step 1b-Current GLMT'!A:C,3,FALSE)</f>
        <v>0</v>
      </c>
    </row>
    <row r="6291" spans="1:11" s="6" customFormat="1" x14ac:dyDescent="0.25">
      <c r="A6291" t="s">
        <v>316</v>
      </c>
      <c r="B6291" t="s">
        <v>8629</v>
      </c>
      <c r="D6291" t="s">
        <v>17712</v>
      </c>
      <c r="E6291" s="6" t="str">
        <f>VLOOKUP(D6291,'Step 1b-Current GLMT'!A:B,2,FALSE)</f>
        <v xml:space="preserve">ADS - Women's Tennis : General : Donors - Development </v>
      </c>
      <c r="F6291" s="422"/>
      <c r="H6291" t="str">
        <f t="shared" si="326"/>
        <v>3133</v>
      </c>
      <c r="I6291" t="str">
        <f t="shared" si="325"/>
        <v xml:space="preserve"> </v>
      </c>
      <c r="J6291" t="str">
        <f t="shared" si="327"/>
        <v>R0810</v>
      </c>
      <c r="K6291">
        <f>VLOOKUP(D6291,'Step 1b-Current GLMT'!A:C,3,FALSE)</f>
        <v>0</v>
      </c>
    </row>
    <row r="6292" spans="1:11" s="6" customFormat="1" x14ac:dyDescent="0.25">
      <c r="A6292" t="s">
        <v>2571</v>
      </c>
      <c r="B6292" t="s">
        <v>8630</v>
      </c>
      <c r="D6292" t="s">
        <v>17714</v>
      </c>
      <c r="E6292" s="6" t="str">
        <f>VLOOKUP(D6292,'Step 1b-Current GLMT'!A:B,2,FALSE)</f>
        <v xml:space="preserve">ADS - Women's Tennis : General : On Behalf Pay/Non-Cash Gifts </v>
      </c>
      <c r="F6292" s="422"/>
      <c r="H6292" t="str">
        <f t="shared" si="326"/>
        <v>3133</v>
      </c>
      <c r="I6292" t="str">
        <f t="shared" si="325"/>
        <v xml:space="preserve"> </v>
      </c>
      <c r="J6292" t="str">
        <f t="shared" si="327"/>
        <v>R0895</v>
      </c>
      <c r="K6292">
        <f>VLOOKUP(D6292,'Step 1b-Current GLMT'!A:C,3,FALSE)</f>
        <v>0</v>
      </c>
    </row>
    <row r="6293" spans="1:11" s="6" customFormat="1" x14ac:dyDescent="0.25">
      <c r="A6293" t="s">
        <v>230</v>
      </c>
      <c r="B6293" t="s">
        <v>8626</v>
      </c>
      <c r="D6293" t="s">
        <v>20379</v>
      </c>
      <c r="E6293" s="6" t="str">
        <f>VLOOKUP(D6293,'Step 1b-Current GLMT'!A:B,2,FALSE)</f>
        <v xml:space="preserve">ADS - Women's Tennis : General : Cash Tran From W/I Acct Group </v>
      </c>
      <c r="F6293" s="422"/>
      <c r="H6293" t="str">
        <f t="shared" si="326"/>
        <v>3133</v>
      </c>
      <c r="I6293" t="str">
        <f t="shared" si="325"/>
        <v xml:space="preserve"> </v>
      </c>
      <c r="J6293" t="str">
        <f t="shared" si="327"/>
        <v>A0000</v>
      </c>
      <c r="K6293">
        <f>VLOOKUP(D6293,'Step 1b-Current GLMT'!A:C,3,FALSE)</f>
        <v>0</v>
      </c>
    </row>
    <row r="6294" spans="1:11" s="6" customFormat="1" x14ac:dyDescent="0.25">
      <c r="A6294" t="s">
        <v>288</v>
      </c>
      <c r="B6294" t="s">
        <v>8631</v>
      </c>
      <c r="D6294" t="s">
        <v>17716</v>
      </c>
      <c r="E6294" s="6" t="str">
        <f>VLOOKUP(D6294,'Step 1b-Current GLMT'!A:B,2,FALSE)</f>
        <v xml:space="preserve">ADS - Women's Tennis : Tennis-Women : Travel Pool - Reg </v>
      </c>
      <c r="F6294" s="422"/>
      <c r="G6294"/>
      <c r="H6294" t="str">
        <f t="shared" si="326"/>
        <v>3133</v>
      </c>
      <c r="I6294" t="str">
        <f t="shared" si="325"/>
        <v xml:space="preserve"> </v>
      </c>
      <c r="J6294" t="str">
        <f t="shared" si="327"/>
        <v>E3100</v>
      </c>
      <c r="K6294">
        <f>VLOOKUP(D6294,'Step 1b-Current GLMT'!A:C,3,FALSE)</f>
        <v>0</v>
      </c>
    </row>
    <row r="6295" spans="1:11" s="6" customFormat="1" x14ac:dyDescent="0.25">
      <c r="A6295" t="s">
        <v>1918</v>
      </c>
      <c r="B6295" t="s">
        <v>8632</v>
      </c>
      <c r="D6295" t="s">
        <v>17718</v>
      </c>
      <c r="E6295" s="6" t="str">
        <f>VLOOKUP(D6295,'Step 1b-Current GLMT'!A:B,2,FALSE)</f>
        <v xml:space="preserve">ADS - Women's Tennis : Tennis-Women : Travel Pool - Recruit </v>
      </c>
      <c r="F6295" s="422"/>
      <c r="H6295" t="str">
        <f t="shared" si="326"/>
        <v>3133</v>
      </c>
      <c r="I6295" t="str">
        <f t="shared" si="325"/>
        <v xml:space="preserve"> </v>
      </c>
      <c r="J6295" t="str">
        <f t="shared" si="327"/>
        <v>E3115</v>
      </c>
      <c r="K6295">
        <f>VLOOKUP(D6295,'Step 1b-Current GLMT'!A:C,3,FALSE)</f>
        <v>0</v>
      </c>
    </row>
    <row r="6296" spans="1:11" s="6" customFormat="1" x14ac:dyDescent="0.25">
      <c r="A6296" t="s">
        <v>267</v>
      </c>
      <c r="B6296" t="s">
        <v>8633</v>
      </c>
      <c r="D6296" t="s">
        <v>17720</v>
      </c>
      <c r="E6296" s="6" t="str">
        <f>VLOOKUP(D6296,'Step 1b-Current GLMT'!A:B,2,FALSE)</f>
        <v xml:space="preserve">ADS - Women's Tennis : Tennis-Women : Contractual Services </v>
      </c>
      <c r="F6296" s="422"/>
      <c r="H6296" t="str">
        <f t="shared" si="326"/>
        <v>3133</v>
      </c>
      <c r="I6296" t="str">
        <f t="shared" si="325"/>
        <v xml:space="preserve"> </v>
      </c>
      <c r="J6296" t="str">
        <f t="shared" si="327"/>
        <v>E3800</v>
      </c>
      <c r="K6296">
        <f>VLOOKUP(D6296,'Step 1b-Current GLMT'!A:C,3,FALSE)</f>
        <v>0</v>
      </c>
    </row>
    <row r="6297" spans="1:11" s="6" customFormat="1" x14ac:dyDescent="0.25">
      <c r="A6297" t="s">
        <v>5875</v>
      </c>
      <c r="B6297" t="s">
        <v>8634</v>
      </c>
      <c r="D6297" t="s">
        <v>17722</v>
      </c>
      <c r="E6297" s="6" t="str">
        <f>VLOOKUP(D6297,'Step 1b-Current GLMT'!A:B,2,FALSE)</f>
        <v xml:space="preserve">ADS - Women's Tennis : Tennis-Women : Athletic Recruiting Events </v>
      </c>
      <c r="F6297" s="421"/>
      <c r="H6297" t="str">
        <f t="shared" si="326"/>
        <v>3133</v>
      </c>
      <c r="I6297" t="str">
        <f t="shared" si="325"/>
        <v xml:space="preserve"> </v>
      </c>
      <c r="J6297" t="str">
        <f t="shared" si="327"/>
        <v>E3845</v>
      </c>
      <c r="K6297">
        <f>VLOOKUP(D6297,'Step 1b-Current GLMT'!A:C,3,FALSE)</f>
        <v>0</v>
      </c>
    </row>
    <row r="6298" spans="1:11" s="6" customFormat="1" x14ac:dyDescent="0.25">
      <c r="A6298" t="s">
        <v>194</v>
      </c>
      <c r="B6298" t="s">
        <v>8635</v>
      </c>
      <c r="D6298" t="s">
        <v>17724</v>
      </c>
      <c r="E6298" s="6" t="str">
        <f>VLOOKUP(D6298,'Step 1b-Current GLMT'!A:B,2,FALSE)</f>
        <v xml:space="preserve">ADS - Women's Tennis : Tennis-Women : General Supplies </v>
      </c>
      <c r="F6298" s="422"/>
      <c r="H6298" t="str">
        <f t="shared" si="326"/>
        <v>3133</v>
      </c>
      <c r="I6298" t="str">
        <f t="shared" si="325"/>
        <v xml:space="preserve"> </v>
      </c>
      <c r="J6298" t="str">
        <f t="shared" si="327"/>
        <v>E4100</v>
      </c>
      <c r="K6298">
        <f>VLOOKUP(D6298,'Step 1b-Current GLMT'!A:C,3,FALSE)</f>
        <v>0</v>
      </c>
    </row>
    <row r="6299" spans="1:11" s="6" customFormat="1" x14ac:dyDescent="0.25">
      <c r="A6299" t="s">
        <v>1534</v>
      </c>
      <c r="B6299" t="s">
        <v>8636</v>
      </c>
      <c r="D6299" t="s">
        <v>17726</v>
      </c>
      <c r="E6299" s="6" t="str">
        <f>VLOOKUP(D6299,'Step 1b-Current GLMT'!A:B,2,FALSE)</f>
        <v xml:space="preserve">ADS - Women's Tennis : Tennis-Women : Telephone </v>
      </c>
      <c r="F6299" s="422"/>
      <c r="H6299" t="str">
        <f t="shared" si="326"/>
        <v>3133</v>
      </c>
      <c r="I6299" t="str">
        <f t="shared" si="325"/>
        <v xml:space="preserve"> </v>
      </c>
      <c r="J6299" t="str">
        <f t="shared" si="327"/>
        <v>E4606</v>
      </c>
      <c r="K6299">
        <f>VLOOKUP(D6299,'Step 1b-Current GLMT'!A:C,3,FALSE)</f>
        <v>0</v>
      </c>
    </row>
    <row r="6300" spans="1:11" s="6" customFormat="1" x14ac:dyDescent="0.25">
      <c r="A6300" t="s">
        <v>190</v>
      </c>
      <c r="B6300" t="s">
        <v>8637</v>
      </c>
      <c r="D6300" t="s">
        <v>17730</v>
      </c>
      <c r="E6300" s="6" t="str">
        <f>VLOOKUP(D6300,'Step 1b-Current GLMT'!A:B,2,FALSE)</f>
        <v xml:space="preserve">ADS - Men's Track : General : COD - ST Treas - 3 Fund </v>
      </c>
      <c r="F6300" s="422"/>
      <c r="H6300" t="str">
        <f t="shared" si="326"/>
        <v>3135</v>
      </c>
      <c r="I6300" t="str">
        <f t="shared" si="325"/>
        <v xml:space="preserve"> </v>
      </c>
      <c r="J6300" t="str">
        <f t="shared" si="327"/>
        <v>T2001</v>
      </c>
      <c r="K6300">
        <f>VLOOKUP(D6300,'Step 1b-Current GLMT'!A:C,3,FALSE)</f>
        <v>0</v>
      </c>
    </row>
    <row r="6301" spans="1:11" s="6" customFormat="1" x14ac:dyDescent="0.25">
      <c r="A6301" t="s">
        <v>184</v>
      </c>
      <c r="B6301" t="s">
        <v>8639</v>
      </c>
      <c r="D6301" t="s">
        <v>17732</v>
      </c>
      <c r="E6301" s="6" t="str">
        <f>VLOOKUP(D6301,'Step 1b-Current GLMT'!A:B,2,FALSE)</f>
        <v xml:space="preserve">ADS - Men's Track : General : Fund Balance </v>
      </c>
      <c r="F6301" s="422"/>
      <c r="H6301" t="str">
        <f t="shared" si="326"/>
        <v>3135</v>
      </c>
      <c r="I6301" t="str">
        <f t="shared" si="325"/>
        <v xml:space="preserve"> </v>
      </c>
      <c r="J6301" t="str">
        <f t="shared" si="327"/>
        <v>B0000</v>
      </c>
      <c r="K6301">
        <f>VLOOKUP(D6301,'Step 1b-Current GLMT'!A:C,3,FALSE)</f>
        <v>0</v>
      </c>
    </row>
    <row r="6302" spans="1:11" s="6" customFormat="1" x14ac:dyDescent="0.25">
      <c r="A6302" t="s">
        <v>372</v>
      </c>
      <c r="B6302" t="s">
        <v>8640</v>
      </c>
      <c r="D6302" t="s">
        <v>17734</v>
      </c>
      <c r="E6302" s="6" t="str">
        <f>VLOOKUP(D6302,'Step 1b-Current GLMT'!A:B,2,FALSE)</f>
        <v xml:space="preserve">ADS - Men's Track : General : Newsletter &amp; Merch Revenue </v>
      </c>
      <c r="F6302" s="422"/>
      <c r="H6302" t="str">
        <f t="shared" si="326"/>
        <v>3135</v>
      </c>
      <c r="I6302" t="str">
        <f t="shared" si="325"/>
        <v xml:space="preserve"> </v>
      </c>
      <c r="J6302" t="str">
        <f t="shared" si="327"/>
        <v>R0750</v>
      </c>
      <c r="K6302">
        <f>VLOOKUP(D6302,'Step 1b-Current GLMT'!A:C,3,FALSE)</f>
        <v>0</v>
      </c>
    </row>
    <row r="6303" spans="1:11" s="6" customFormat="1" x14ac:dyDescent="0.25">
      <c r="A6303" t="s">
        <v>316</v>
      </c>
      <c r="B6303" t="s">
        <v>8641</v>
      </c>
      <c r="D6303" t="s">
        <v>17736</v>
      </c>
      <c r="E6303" s="6" t="str">
        <f>VLOOKUP(D6303,'Step 1b-Current GLMT'!A:B,2,FALSE)</f>
        <v xml:space="preserve">ADS - Men's Track : General : Donors - Development </v>
      </c>
      <c r="F6303" s="422"/>
      <c r="H6303" t="str">
        <f t="shared" si="326"/>
        <v>3135</v>
      </c>
      <c r="I6303" t="str">
        <f t="shared" si="325"/>
        <v xml:space="preserve"> </v>
      </c>
      <c r="J6303" t="str">
        <f t="shared" si="327"/>
        <v>R0810</v>
      </c>
      <c r="K6303">
        <f>VLOOKUP(D6303,'Step 1b-Current GLMT'!A:C,3,FALSE)</f>
        <v>0</v>
      </c>
    </row>
    <row r="6304" spans="1:11" s="6" customFormat="1" x14ac:dyDescent="0.25">
      <c r="A6304" t="s">
        <v>2571</v>
      </c>
      <c r="B6304" t="s">
        <v>8642</v>
      </c>
      <c r="D6304" t="s">
        <v>17738</v>
      </c>
      <c r="E6304" s="6" t="str">
        <f>VLOOKUP(D6304,'Step 1b-Current GLMT'!A:B,2,FALSE)</f>
        <v xml:space="preserve">ADS - Men's Track : General : On Behalf Pay/Non-Cash Gifts </v>
      </c>
      <c r="F6304" s="422"/>
      <c r="H6304" t="str">
        <f t="shared" si="326"/>
        <v>3135</v>
      </c>
      <c r="I6304" t="str">
        <f t="shared" si="325"/>
        <v xml:space="preserve"> </v>
      </c>
      <c r="J6304" t="str">
        <f t="shared" si="327"/>
        <v>R0895</v>
      </c>
      <c r="K6304">
        <f>VLOOKUP(D6304,'Step 1b-Current GLMT'!A:C,3,FALSE)</f>
        <v>0</v>
      </c>
    </row>
    <row r="6305" spans="1:11" s="6" customFormat="1" x14ac:dyDescent="0.25">
      <c r="A6305" t="s">
        <v>230</v>
      </c>
      <c r="B6305" t="s">
        <v>8638</v>
      </c>
      <c r="D6305" t="s">
        <v>20380</v>
      </c>
      <c r="E6305" s="6" t="str">
        <f>VLOOKUP(D6305,'Step 1b-Current GLMT'!A:B,2,FALSE)</f>
        <v xml:space="preserve">ADS - Men's Track : General : Cash Tran From W/I Acct Group </v>
      </c>
      <c r="F6305" s="422"/>
      <c r="H6305" t="str">
        <f t="shared" si="326"/>
        <v>3135</v>
      </c>
      <c r="I6305" t="str">
        <f t="shared" si="325"/>
        <v xml:space="preserve"> </v>
      </c>
      <c r="J6305" t="str">
        <f t="shared" si="327"/>
        <v>A0000</v>
      </c>
      <c r="K6305">
        <f>VLOOKUP(D6305,'Step 1b-Current GLMT'!A:C,3,FALSE)</f>
        <v>0</v>
      </c>
    </row>
    <row r="6306" spans="1:11" s="6" customFormat="1" x14ac:dyDescent="0.25">
      <c r="A6306" t="s">
        <v>8643</v>
      </c>
      <c r="B6306" t="s">
        <v>8644</v>
      </c>
      <c r="D6306" t="s">
        <v>17740</v>
      </c>
      <c r="E6306" s="6" t="str">
        <f>VLOOKUP(D6306,'Step 1b-Current GLMT'!A:B,2,FALSE)</f>
        <v xml:space="preserve">ADS - Men's Track : Track-Men : Other Wages - Classified </v>
      </c>
      <c r="F6306" s="422"/>
      <c r="H6306" t="str">
        <f t="shared" si="326"/>
        <v>3135</v>
      </c>
      <c r="I6306" t="str">
        <f t="shared" si="325"/>
        <v xml:space="preserve"> </v>
      </c>
      <c r="J6306" t="str">
        <f t="shared" si="327"/>
        <v>E1601</v>
      </c>
      <c r="K6306">
        <f>VLOOKUP(D6306,'Step 1b-Current GLMT'!A:C,3,FALSE)</f>
        <v>0</v>
      </c>
    </row>
    <row r="6307" spans="1:11" s="6" customFormat="1" x14ac:dyDescent="0.25">
      <c r="A6307" t="s">
        <v>484</v>
      </c>
      <c r="B6307" t="s">
        <v>8645</v>
      </c>
      <c r="D6307" t="s">
        <v>21219</v>
      </c>
      <c r="E6307" s="6" t="str">
        <f>VLOOKUP(D6307,'Step 1b-Current GLMT'!A:B,2,FALSE)</f>
        <v xml:space="preserve">ADS - Men's Track : Track-Men : Social Security </v>
      </c>
      <c r="F6307" s="422"/>
      <c r="H6307" t="str">
        <f t="shared" si="326"/>
        <v>3135</v>
      </c>
      <c r="I6307" t="str">
        <f t="shared" si="325"/>
        <v xml:space="preserve"> </v>
      </c>
      <c r="J6307" t="str">
        <f t="shared" si="327"/>
        <v>E2302</v>
      </c>
      <c r="K6307">
        <f>VLOOKUP(D6307,'Step 1b-Current GLMT'!A:C,3,FALSE)</f>
        <v>0</v>
      </c>
    </row>
    <row r="6308" spans="1:11" s="6" customFormat="1" x14ac:dyDescent="0.25">
      <c r="A6308" t="s">
        <v>486</v>
      </c>
      <c r="B6308" t="s">
        <v>8646</v>
      </c>
      <c r="D6308" t="s">
        <v>21221</v>
      </c>
      <c r="E6308" s="6" t="str">
        <f>VLOOKUP(D6308,'Step 1b-Current GLMT'!A:B,2,FALSE)</f>
        <v xml:space="preserve">ADS - Men's Track : Track-Men : Workers Compensation </v>
      </c>
      <c r="F6308" s="422"/>
      <c r="H6308" t="str">
        <f t="shared" si="326"/>
        <v>3135</v>
      </c>
      <c r="I6308" t="str">
        <f t="shared" si="325"/>
        <v xml:space="preserve"> </v>
      </c>
      <c r="J6308" t="str">
        <f t="shared" si="327"/>
        <v>E2303</v>
      </c>
      <c r="K6308">
        <f>VLOOKUP(D6308,'Step 1b-Current GLMT'!A:C,3,FALSE)</f>
        <v>0</v>
      </c>
    </row>
    <row r="6309" spans="1:11" s="6" customFormat="1" x14ac:dyDescent="0.25">
      <c r="A6309" t="s">
        <v>488</v>
      </c>
      <c r="B6309" t="s">
        <v>8647</v>
      </c>
      <c r="D6309" t="s">
        <v>21223</v>
      </c>
      <c r="E6309" s="6" t="str">
        <f>VLOOKUP(D6309,'Step 1b-Current GLMT'!A:B,2,FALSE)</f>
        <v xml:space="preserve">ADS - Men's Track : Track-Men : Unemploy Comp </v>
      </c>
      <c r="F6309" s="422"/>
      <c r="H6309" t="str">
        <f t="shared" si="326"/>
        <v>3135</v>
      </c>
      <c r="I6309" t="str">
        <f t="shared" si="325"/>
        <v xml:space="preserve"> </v>
      </c>
      <c r="J6309" t="str">
        <f t="shared" si="327"/>
        <v>E2305</v>
      </c>
      <c r="K6309">
        <f>VLOOKUP(D6309,'Step 1b-Current GLMT'!A:C,3,FALSE)</f>
        <v>0</v>
      </c>
    </row>
    <row r="6310" spans="1:11" s="6" customFormat="1" x14ac:dyDescent="0.25">
      <c r="A6310" t="s">
        <v>288</v>
      </c>
      <c r="B6310" t="s">
        <v>8648</v>
      </c>
      <c r="D6310" t="s">
        <v>17742</v>
      </c>
      <c r="E6310" s="6" t="str">
        <f>VLOOKUP(D6310,'Step 1b-Current GLMT'!A:B,2,FALSE)</f>
        <v xml:space="preserve">ADS - Men's Track : Track-Men : Travel Pool - Reg </v>
      </c>
      <c r="F6310" s="422"/>
      <c r="H6310" t="str">
        <f t="shared" si="326"/>
        <v>3135</v>
      </c>
      <c r="I6310" t="str">
        <f t="shared" si="325"/>
        <v xml:space="preserve"> </v>
      </c>
      <c r="J6310" t="str">
        <f t="shared" si="327"/>
        <v>E3100</v>
      </c>
      <c r="K6310">
        <f>VLOOKUP(D6310,'Step 1b-Current GLMT'!A:C,3,FALSE)</f>
        <v>0</v>
      </c>
    </row>
    <row r="6311" spans="1:11" s="6" customFormat="1" x14ac:dyDescent="0.25">
      <c r="A6311" t="s">
        <v>1918</v>
      </c>
      <c r="B6311" t="s">
        <v>8649</v>
      </c>
      <c r="D6311" t="s">
        <v>17744</v>
      </c>
      <c r="E6311" s="6" t="str">
        <f>VLOOKUP(D6311,'Step 1b-Current GLMT'!A:B,2,FALSE)</f>
        <v xml:space="preserve">ADS - Men's Track : Track-Men : Travel Pool - Recruit </v>
      </c>
      <c r="F6311" s="422"/>
      <c r="H6311" t="str">
        <f t="shared" si="326"/>
        <v>3135</v>
      </c>
      <c r="I6311" t="str">
        <f t="shared" si="325"/>
        <v xml:space="preserve"> </v>
      </c>
      <c r="J6311" t="str">
        <f t="shared" si="327"/>
        <v>E3115</v>
      </c>
      <c r="K6311">
        <f>VLOOKUP(D6311,'Step 1b-Current GLMT'!A:C,3,FALSE)</f>
        <v>0</v>
      </c>
    </row>
    <row r="6312" spans="1:11" s="6" customFormat="1" x14ac:dyDescent="0.25">
      <c r="A6312" t="s">
        <v>451</v>
      </c>
      <c r="B6312" t="s">
        <v>8650</v>
      </c>
      <c r="D6312" t="s">
        <v>17746</v>
      </c>
      <c r="E6312" s="6" t="str">
        <f>VLOOKUP(D6312,'Step 1b-Current GLMT'!A:B,2,FALSE)</f>
        <v xml:space="preserve">ADS - Men's Track : Track-Men : Travel Pool - Non-State </v>
      </c>
      <c r="F6312" s="422"/>
      <c r="H6312" t="str">
        <f t="shared" si="326"/>
        <v>3135</v>
      </c>
      <c r="I6312" t="str">
        <f t="shared" si="325"/>
        <v xml:space="preserve"> </v>
      </c>
      <c r="J6312" t="str">
        <f t="shared" si="327"/>
        <v>E3300</v>
      </c>
      <c r="K6312">
        <f>VLOOKUP(D6312,'Step 1b-Current GLMT'!A:C,3,FALSE)</f>
        <v>0</v>
      </c>
    </row>
    <row r="6313" spans="1:11" s="6" customFormat="1" x14ac:dyDescent="0.25">
      <c r="A6313" t="s">
        <v>267</v>
      </c>
      <c r="B6313" t="s">
        <v>8651</v>
      </c>
      <c r="D6313" t="s">
        <v>17748</v>
      </c>
      <c r="E6313" s="6" t="str">
        <f>VLOOKUP(D6313,'Step 1b-Current GLMT'!A:B,2,FALSE)</f>
        <v xml:space="preserve">ADS - Men's Track : Track-Men : Contractual Services </v>
      </c>
      <c r="F6313" s="422"/>
      <c r="H6313" t="str">
        <f t="shared" si="326"/>
        <v>3135</v>
      </c>
      <c r="I6313" t="str">
        <f t="shared" si="325"/>
        <v xml:space="preserve"> </v>
      </c>
      <c r="J6313" t="str">
        <f t="shared" si="327"/>
        <v>E3800</v>
      </c>
      <c r="K6313">
        <f>VLOOKUP(D6313,'Step 1b-Current GLMT'!A:C,3,FALSE)</f>
        <v>0</v>
      </c>
    </row>
    <row r="6314" spans="1:11" s="6" customFormat="1" x14ac:dyDescent="0.25">
      <c r="A6314" t="s">
        <v>5875</v>
      </c>
      <c r="B6314" t="s">
        <v>8652</v>
      </c>
      <c r="D6314" t="s">
        <v>17750</v>
      </c>
      <c r="E6314" s="6" t="str">
        <f>VLOOKUP(D6314,'Step 1b-Current GLMT'!A:B,2,FALSE)</f>
        <v xml:space="preserve">ADS - Men's Track : Track-Men : Athletic Recruiting Events </v>
      </c>
      <c r="F6314" s="421"/>
      <c r="H6314" t="str">
        <f t="shared" si="326"/>
        <v>3135</v>
      </c>
      <c r="I6314" t="str">
        <f t="shared" si="325"/>
        <v xml:space="preserve"> </v>
      </c>
      <c r="J6314" t="str">
        <f t="shared" si="327"/>
        <v>E3845</v>
      </c>
      <c r="K6314">
        <f>VLOOKUP(D6314,'Step 1b-Current GLMT'!A:C,3,FALSE)</f>
        <v>0</v>
      </c>
    </row>
    <row r="6315" spans="1:11" s="6" customFormat="1" x14ac:dyDescent="0.25">
      <c r="A6315" t="s">
        <v>194</v>
      </c>
      <c r="B6315" t="s">
        <v>8653</v>
      </c>
      <c r="D6315" t="s">
        <v>17752</v>
      </c>
      <c r="E6315" s="6" t="str">
        <f>VLOOKUP(D6315,'Step 1b-Current GLMT'!A:B,2,FALSE)</f>
        <v xml:space="preserve">ADS - Men's Track : Track-Men : General Supplies </v>
      </c>
      <c r="F6315" s="422"/>
      <c r="H6315" t="str">
        <f t="shared" si="326"/>
        <v>3135</v>
      </c>
      <c r="I6315" t="str">
        <f t="shared" si="325"/>
        <v xml:space="preserve"> </v>
      </c>
      <c r="J6315" t="str">
        <f t="shared" si="327"/>
        <v>E4100</v>
      </c>
      <c r="K6315">
        <f>VLOOKUP(D6315,'Step 1b-Current GLMT'!A:C,3,FALSE)</f>
        <v>0</v>
      </c>
    </row>
    <row r="6316" spans="1:11" s="6" customFormat="1" x14ac:dyDescent="0.25">
      <c r="A6316" t="s">
        <v>305</v>
      </c>
      <c r="B6316" t="s">
        <v>8654</v>
      </c>
      <c r="D6316" t="s">
        <v>17754</v>
      </c>
      <c r="E6316" s="6" t="str">
        <f>VLOOKUP(D6316,'Step 1b-Current GLMT'!A:B,2,FALSE)</f>
        <v xml:space="preserve">ADS - Men's Track : Track-Men : Print Shop </v>
      </c>
      <c r="F6316" s="422"/>
      <c r="G6316"/>
      <c r="H6316" t="str">
        <f t="shared" si="326"/>
        <v>3135</v>
      </c>
      <c r="I6316" t="str">
        <f t="shared" si="325"/>
        <v xml:space="preserve"> </v>
      </c>
      <c r="J6316" t="str">
        <f t="shared" si="327"/>
        <v>E4122</v>
      </c>
      <c r="K6316">
        <f>VLOOKUP(D6316,'Step 1b-Current GLMT'!A:C,3,FALSE)</f>
        <v>0</v>
      </c>
    </row>
    <row r="6317" spans="1:11" s="6" customFormat="1" x14ac:dyDescent="0.25">
      <c r="A6317" t="s">
        <v>1534</v>
      </c>
      <c r="B6317" t="s">
        <v>8655</v>
      </c>
      <c r="D6317" t="s">
        <v>17756</v>
      </c>
      <c r="E6317" s="6" t="str">
        <f>VLOOKUP(D6317,'Step 1b-Current GLMT'!A:B,2,FALSE)</f>
        <v xml:space="preserve">ADS - Men's Track : Track-Men : Telephone </v>
      </c>
      <c r="F6317" s="422"/>
      <c r="H6317" t="str">
        <f t="shared" si="326"/>
        <v>3135</v>
      </c>
      <c r="I6317" t="str">
        <f t="shared" si="325"/>
        <v xml:space="preserve"> </v>
      </c>
      <c r="J6317" t="str">
        <f t="shared" si="327"/>
        <v>E4606</v>
      </c>
      <c r="K6317">
        <f>VLOOKUP(D6317,'Step 1b-Current GLMT'!A:C,3,FALSE)</f>
        <v>0</v>
      </c>
    </row>
    <row r="6318" spans="1:11" s="6" customFormat="1" x14ac:dyDescent="0.25">
      <c r="A6318" t="s">
        <v>194</v>
      </c>
      <c r="B6318" t="s">
        <v>8656</v>
      </c>
      <c r="D6318" t="s">
        <v>17758</v>
      </c>
      <c r="E6318" s="6" t="str">
        <f>VLOOKUP(D6318,'Step 1b-Current GLMT'!A:B,2,FALSE)</f>
        <v xml:space="preserve">ADS - Men's Track : Newsletter and Merch : General Supplies </v>
      </c>
      <c r="F6318" s="422"/>
      <c r="H6318" t="str">
        <f t="shared" si="326"/>
        <v>3135</v>
      </c>
      <c r="I6318" t="str">
        <f t="shared" si="325"/>
        <v xml:space="preserve"> </v>
      </c>
      <c r="J6318" t="str">
        <f t="shared" si="327"/>
        <v>E4100</v>
      </c>
      <c r="K6318">
        <f>VLOOKUP(D6318,'Step 1b-Current GLMT'!A:C,3,FALSE)</f>
        <v>0</v>
      </c>
    </row>
    <row r="6319" spans="1:11" s="6" customFormat="1" x14ac:dyDescent="0.25">
      <c r="A6319" t="s">
        <v>389</v>
      </c>
      <c r="B6319" t="s">
        <v>8657</v>
      </c>
      <c r="D6319" t="s">
        <v>17760</v>
      </c>
      <c r="E6319" s="6" t="str">
        <f>VLOOKUP(D6319,'Step 1b-Current GLMT'!A:B,2,FALSE)</f>
        <v xml:space="preserve">ADS - Men's Track : Newsletter and Merch : Postage Reimbursement </v>
      </c>
      <c r="F6319" s="422"/>
      <c r="H6319" t="str">
        <f t="shared" si="326"/>
        <v>3135</v>
      </c>
      <c r="I6319" t="str">
        <f t="shared" si="325"/>
        <v xml:space="preserve"> </v>
      </c>
      <c r="J6319" t="str">
        <f t="shared" si="327"/>
        <v>E4126</v>
      </c>
      <c r="K6319">
        <f>VLOOKUP(D6319,'Step 1b-Current GLMT'!A:C,3,FALSE)</f>
        <v>0</v>
      </c>
    </row>
    <row r="6320" spans="1:11" s="6" customFormat="1" x14ac:dyDescent="0.25">
      <c r="A6320" t="s">
        <v>305</v>
      </c>
      <c r="B6320" t="s">
        <v>8658</v>
      </c>
      <c r="D6320" t="s">
        <v>17762</v>
      </c>
      <c r="E6320" s="6" t="str">
        <f>VLOOKUP(D6320,'Step 1b-Current GLMT'!A:B,2,FALSE)</f>
        <v xml:space="preserve">ADS - Men's Track : Newsletter and Merch : Print Shop </v>
      </c>
      <c r="F6320" s="422"/>
      <c r="H6320" t="str">
        <f t="shared" si="326"/>
        <v>3135</v>
      </c>
      <c r="I6320" t="str">
        <f t="shared" si="325"/>
        <v xml:space="preserve"> </v>
      </c>
      <c r="J6320" t="str">
        <f t="shared" si="327"/>
        <v>E4122</v>
      </c>
      <c r="K6320">
        <f>VLOOKUP(D6320,'Step 1b-Current GLMT'!A:C,3,FALSE)</f>
        <v>0</v>
      </c>
    </row>
    <row r="6321" spans="1:11" s="6" customFormat="1" x14ac:dyDescent="0.25">
      <c r="A6321" t="s">
        <v>1657</v>
      </c>
      <c r="B6321" t="s">
        <v>8659</v>
      </c>
      <c r="D6321" t="s">
        <v>17764</v>
      </c>
      <c r="E6321" s="6" t="str">
        <f>VLOOKUP(D6321,'Step 1b-Current GLMT'!A:B,2,FALSE)</f>
        <v xml:space="preserve">ADS - Men's Track : FMU Scholarship - Athletic : Scholarship </v>
      </c>
      <c r="F6321" s="422"/>
      <c r="H6321" t="str">
        <f t="shared" si="326"/>
        <v>3135</v>
      </c>
      <c r="I6321" t="str">
        <f t="shared" si="325"/>
        <v xml:space="preserve"> </v>
      </c>
      <c r="J6321" t="str">
        <f t="shared" si="327"/>
        <v>E6100</v>
      </c>
      <c r="K6321">
        <f>VLOOKUP(D6321,'Step 1b-Current GLMT'!A:C,3,FALSE)</f>
        <v>0</v>
      </c>
    </row>
    <row r="6322" spans="1:11" s="6" customFormat="1" x14ac:dyDescent="0.25">
      <c r="A6322" t="s">
        <v>190</v>
      </c>
      <c r="B6322" t="s">
        <v>8660</v>
      </c>
      <c r="D6322" t="s">
        <v>17768</v>
      </c>
      <c r="E6322" s="6" t="str">
        <f>VLOOKUP(D6322,'Step 1b-Current GLMT'!A:B,2,FALSE)</f>
        <v xml:space="preserve">ADS - Women's Track : General : COD - ST Treas - 3 Fund </v>
      </c>
      <c r="F6322" s="422"/>
      <c r="H6322" t="str">
        <f t="shared" si="326"/>
        <v>3136</v>
      </c>
      <c r="I6322" t="str">
        <f t="shared" si="325"/>
        <v xml:space="preserve"> </v>
      </c>
      <c r="J6322" t="str">
        <f t="shared" si="327"/>
        <v>T2001</v>
      </c>
      <c r="K6322">
        <f>VLOOKUP(D6322,'Step 1b-Current GLMT'!A:C,3,FALSE)</f>
        <v>0</v>
      </c>
    </row>
    <row r="6323" spans="1:11" s="6" customFormat="1" x14ac:dyDescent="0.25">
      <c r="A6323" t="s">
        <v>184</v>
      </c>
      <c r="B6323" t="s">
        <v>8662</v>
      </c>
      <c r="D6323" t="s">
        <v>17770</v>
      </c>
      <c r="E6323" s="6" t="str">
        <f>VLOOKUP(D6323,'Step 1b-Current GLMT'!A:B,2,FALSE)</f>
        <v xml:space="preserve">ADS - Women's Track : General : Fund Balance </v>
      </c>
      <c r="F6323" s="422"/>
      <c r="H6323" t="str">
        <f t="shared" si="326"/>
        <v>3136</v>
      </c>
      <c r="I6323" t="str">
        <f t="shared" si="325"/>
        <v xml:space="preserve"> </v>
      </c>
      <c r="J6323" t="str">
        <f t="shared" si="327"/>
        <v>B0000</v>
      </c>
      <c r="K6323">
        <f>VLOOKUP(D6323,'Step 1b-Current GLMT'!A:C,3,FALSE)</f>
        <v>0</v>
      </c>
    </row>
    <row r="6324" spans="1:11" s="6" customFormat="1" x14ac:dyDescent="0.25">
      <c r="A6324" t="s">
        <v>372</v>
      </c>
      <c r="B6324" t="s">
        <v>8663</v>
      </c>
      <c r="D6324" t="s">
        <v>17772</v>
      </c>
      <c r="E6324" s="6" t="str">
        <f>VLOOKUP(D6324,'Step 1b-Current GLMT'!A:B,2,FALSE)</f>
        <v xml:space="preserve">ADS - Women's Track : General : Newsletter &amp; Merch Revenue </v>
      </c>
      <c r="F6324" s="422"/>
      <c r="H6324" t="str">
        <f t="shared" si="326"/>
        <v>3136</v>
      </c>
      <c r="I6324" t="str">
        <f t="shared" ref="I6324:I6387" si="328">IF(D6324=0,"0"," ")</f>
        <v xml:space="preserve"> </v>
      </c>
      <c r="J6324" t="str">
        <f t="shared" si="327"/>
        <v>R0750</v>
      </c>
      <c r="K6324">
        <f>VLOOKUP(D6324,'Step 1b-Current GLMT'!A:C,3,FALSE)</f>
        <v>0</v>
      </c>
    </row>
    <row r="6325" spans="1:11" s="6" customFormat="1" x14ac:dyDescent="0.25">
      <c r="A6325" t="s">
        <v>316</v>
      </c>
      <c r="B6325" t="s">
        <v>8664</v>
      </c>
      <c r="D6325" t="s">
        <v>17774</v>
      </c>
      <c r="E6325" s="6" t="str">
        <f>VLOOKUP(D6325,'Step 1b-Current GLMT'!A:B,2,FALSE)</f>
        <v xml:space="preserve">ADS - Women's Track : General : Donors - Development </v>
      </c>
      <c r="F6325" s="422"/>
      <c r="H6325" t="str">
        <f t="shared" si="326"/>
        <v>3136</v>
      </c>
      <c r="I6325" t="str">
        <f t="shared" si="328"/>
        <v xml:space="preserve"> </v>
      </c>
      <c r="J6325" t="str">
        <f t="shared" si="327"/>
        <v>R0810</v>
      </c>
      <c r="K6325">
        <f>VLOOKUP(D6325,'Step 1b-Current GLMT'!A:C,3,FALSE)</f>
        <v>0</v>
      </c>
    </row>
    <row r="6326" spans="1:11" s="6" customFormat="1" x14ac:dyDescent="0.25">
      <c r="A6326" t="s">
        <v>2571</v>
      </c>
      <c r="B6326" t="s">
        <v>8665</v>
      </c>
      <c r="D6326" t="s">
        <v>17776</v>
      </c>
      <c r="E6326" s="6" t="str">
        <f>VLOOKUP(D6326,'Step 1b-Current GLMT'!A:B,2,FALSE)</f>
        <v xml:space="preserve">ADS - Women's Track : General : On Behalf Pay/Non-Cash Gifts </v>
      </c>
      <c r="F6326" s="422"/>
      <c r="H6326" t="str">
        <f t="shared" si="326"/>
        <v>3136</v>
      </c>
      <c r="I6326" t="str">
        <f t="shared" si="328"/>
        <v xml:space="preserve"> </v>
      </c>
      <c r="J6326" t="str">
        <f t="shared" si="327"/>
        <v>R0895</v>
      </c>
      <c r="K6326">
        <f>VLOOKUP(D6326,'Step 1b-Current GLMT'!A:C,3,FALSE)</f>
        <v>0</v>
      </c>
    </row>
    <row r="6327" spans="1:11" s="6" customFormat="1" x14ac:dyDescent="0.25">
      <c r="A6327" t="s">
        <v>230</v>
      </c>
      <c r="B6327" t="s">
        <v>8661</v>
      </c>
      <c r="D6327" t="s">
        <v>20381</v>
      </c>
      <c r="E6327" s="6" t="str">
        <f>VLOOKUP(D6327,'Step 1b-Current GLMT'!A:B,2,FALSE)</f>
        <v xml:space="preserve">ADS - Women's Track : General : Cash Tran From W/I Acct Group </v>
      </c>
      <c r="F6327" s="422"/>
      <c r="H6327" t="str">
        <f t="shared" si="326"/>
        <v>3136</v>
      </c>
      <c r="I6327" t="str">
        <f t="shared" si="328"/>
        <v xml:space="preserve"> </v>
      </c>
      <c r="J6327" t="str">
        <f t="shared" si="327"/>
        <v>A0000</v>
      </c>
      <c r="K6327">
        <f>VLOOKUP(D6327,'Step 1b-Current GLMT'!A:C,3,FALSE)</f>
        <v>0</v>
      </c>
    </row>
    <row r="6328" spans="1:11" s="6" customFormat="1" x14ac:dyDescent="0.25">
      <c r="A6328" t="s">
        <v>8643</v>
      </c>
      <c r="B6328" t="s">
        <v>8666</v>
      </c>
      <c r="D6328" t="s">
        <v>17778</v>
      </c>
      <c r="E6328" s="6" t="str">
        <f>VLOOKUP(D6328,'Step 1b-Current GLMT'!A:B,2,FALSE)</f>
        <v xml:space="preserve">ADS - Women's Track : Track-Women : Other Wages - Classified </v>
      </c>
      <c r="F6328" s="422"/>
      <c r="H6328" t="str">
        <f t="shared" si="326"/>
        <v>3136</v>
      </c>
      <c r="I6328" t="str">
        <f t="shared" si="328"/>
        <v xml:space="preserve"> </v>
      </c>
      <c r="J6328" t="str">
        <f t="shared" si="327"/>
        <v>E1601</v>
      </c>
      <c r="K6328">
        <f>VLOOKUP(D6328,'Step 1b-Current GLMT'!A:C,3,FALSE)</f>
        <v>0</v>
      </c>
    </row>
    <row r="6329" spans="1:11" s="6" customFormat="1" x14ac:dyDescent="0.25">
      <c r="A6329" t="s">
        <v>484</v>
      </c>
      <c r="B6329" t="s">
        <v>8667</v>
      </c>
      <c r="D6329" t="s">
        <v>21225</v>
      </c>
      <c r="E6329" s="6" t="str">
        <f>VLOOKUP(D6329,'Step 1b-Current GLMT'!A:B,2,FALSE)</f>
        <v xml:space="preserve">ADS - Women's Track : Track-Women : Social Security </v>
      </c>
      <c r="F6329" s="422"/>
      <c r="H6329" t="str">
        <f t="shared" si="326"/>
        <v>3136</v>
      </c>
      <c r="I6329" t="str">
        <f t="shared" si="328"/>
        <v xml:space="preserve"> </v>
      </c>
      <c r="J6329" t="str">
        <f t="shared" si="327"/>
        <v>E2302</v>
      </c>
      <c r="K6329">
        <f>VLOOKUP(D6329,'Step 1b-Current GLMT'!A:C,3,FALSE)</f>
        <v>0</v>
      </c>
    </row>
    <row r="6330" spans="1:11" s="6" customFormat="1" x14ac:dyDescent="0.25">
      <c r="A6330" t="s">
        <v>486</v>
      </c>
      <c r="B6330" t="s">
        <v>8668</v>
      </c>
      <c r="D6330" t="s">
        <v>21227</v>
      </c>
      <c r="E6330" s="6" t="str">
        <f>VLOOKUP(D6330,'Step 1b-Current GLMT'!A:B,2,FALSE)</f>
        <v xml:space="preserve">ADS - Women's Track : Track-Women : Workers Compensation </v>
      </c>
      <c r="F6330" s="422"/>
      <c r="H6330" t="str">
        <f t="shared" si="326"/>
        <v>3136</v>
      </c>
      <c r="I6330" t="str">
        <f t="shared" si="328"/>
        <v xml:space="preserve"> </v>
      </c>
      <c r="J6330" t="str">
        <f t="shared" si="327"/>
        <v>E2303</v>
      </c>
      <c r="K6330">
        <f>VLOOKUP(D6330,'Step 1b-Current GLMT'!A:C,3,FALSE)</f>
        <v>0</v>
      </c>
    </row>
    <row r="6331" spans="1:11" s="6" customFormat="1" x14ac:dyDescent="0.25">
      <c r="A6331" t="s">
        <v>488</v>
      </c>
      <c r="B6331" t="s">
        <v>8669</v>
      </c>
      <c r="D6331" t="s">
        <v>21229</v>
      </c>
      <c r="E6331" s="6" t="str">
        <f>VLOOKUP(D6331,'Step 1b-Current GLMT'!A:B,2,FALSE)</f>
        <v xml:space="preserve">ADS - Women's Track : Track-Women : Unemploy Comp </v>
      </c>
      <c r="F6331" s="422"/>
      <c r="H6331" t="str">
        <f t="shared" si="326"/>
        <v>3136</v>
      </c>
      <c r="I6331" t="str">
        <f t="shared" si="328"/>
        <v xml:space="preserve"> </v>
      </c>
      <c r="J6331" t="str">
        <f t="shared" si="327"/>
        <v>E2305</v>
      </c>
      <c r="K6331">
        <f>VLOOKUP(D6331,'Step 1b-Current GLMT'!A:C,3,FALSE)</f>
        <v>0</v>
      </c>
    </row>
    <row r="6332" spans="1:11" s="6" customFormat="1" x14ac:dyDescent="0.25">
      <c r="A6332" t="s">
        <v>288</v>
      </c>
      <c r="B6332" t="s">
        <v>8670</v>
      </c>
      <c r="D6332" t="s">
        <v>17780</v>
      </c>
      <c r="E6332" s="6" t="str">
        <f>VLOOKUP(D6332,'Step 1b-Current GLMT'!A:B,2,FALSE)</f>
        <v xml:space="preserve">ADS - Women's Track : Track-Women : Travel Pool - Reg </v>
      </c>
      <c r="F6332" s="422"/>
      <c r="H6332" t="str">
        <f t="shared" si="326"/>
        <v>3136</v>
      </c>
      <c r="I6332" t="str">
        <f t="shared" si="328"/>
        <v xml:space="preserve"> </v>
      </c>
      <c r="J6332" t="str">
        <f t="shared" si="327"/>
        <v>E3100</v>
      </c>
      <c r="K6332">
        <f>VLOOKUP(D6332,'Step 1b-Current GLMT'!A:C,3,FALSE)</f>
        <v>0</v>
      </c>
    </row>
    <row r="6333" spans="1:11" s="6" customFormat="1" x14ac:dyDescent="0.25">
      <c r="A6333" t="s">
        <v>1918</v>
      </c>
      <c r="B6333" t="s">
        <v>8671</v>
      </c>
      <c r="D6333" t="s">
        <v>17782</v>
      </c>
      <c r="E6333" s="6" t="str">
        <f>VLOOKUP(D6333,'Step 1b-Current GLMT'!A:B,2,FALSE)</f>
        <v xml:space="preserve">ADS - Women's Track : Track-Women : Travel Pool - Recruit </v>
      </c>
      <c r="F6333" s="422"/>
      <c r="H6333" t="str">
        <f t="shared" si="326"/>
        <v>3136</v>
      </c>
      <c r="I6333" t="str">
        <f t="shared" si="328"/>
        <v xml:space="preserve"> </v>
      </c>
      <c r="J6333" t="str">
        <f t="shared" si="327"/>
        <v>E3115</v>
      </c>
      <c r="K6333">
        <f>VLOOKUP(D6333,'Step 1b-Current GLMT'!A:C,3,FALSE)</f>
        <v>0</v>
      </c>
    </row>
    <row r="6334" spans="1:11" s="6" customFormat="1" x14ac:dyDescent="0.25">
      <c r="A6334" t="s">
        <v>451</v>
      </c>
      <c r="B6334" t="s">
        <v>8672</v>
      </c>
      <c r="D6334" t="s">
        <v>17784</v>
      </c>
      <c r="E6334" s="6" t="str">
        <f>VLOOKUP(D6334,'Step 1b-Current GLMT'!A:B,2,FALSE)</f>
        <v xml:space="preserve">ADS - Women's Track : Track-Women : Travel Pool - Non-State </v>
      </c>
      <c r="F6334" s="422"/>
      <c r="H6334" t="str">
        <f t="shared" si="326"/>
        <v>3136</v>
      </c>
      <c r="I6334" t="str">
        <f t="shared" si="328"/>
        <v xml:space="preserve"> </v>
      </c>
      <c r="J6334" t="str">
        <f t="shared" si="327"/>
        <v>E3300</v>
      </c>
      <c r="K6334">
        <f>VLOOKUP(D6334,'Step 1b-Current GLMT'!A:C,3,FALSE)</f>
        <v>0</v>
      </c>
    </row>
    <row r="6335" spans="1:11" s="6" customFormat="1" x14ac:dyDescent="0.25">
      <c r="A6335" t="s">
        <v>267</v>
      </c>
      <c r="B6335" t="s">
        <v>8673</v>
      </c>
      <c r="D6335" t="s">
        <v>17786</v>
      </c>
      <c r="E6335" s="6" t="str">
        <f>VLOOKUP(D6335,'Step 1b-Current GLMT'!A:B,2,FALSE)</f>
        <v xml:space="preserve">ADS - Women's Track : Track-Women : Contractual Services </v>
      </c>
      <c r="F6335" s="422"/>
      <c r="H6335" t="str">
        <f t="shared" si="326"/>
        <v>3136</v>
      </c>
      <c r="I6335" t="str">
        <f t="shared" si="328"/>
        <v xml:space="preserve"> </v>
      </c>
      <c r="J6335" t="str">
        <f t="shared" si="327"/>
        <v>E3800</v>
      </c>
      <c r="K6335">
        <f>VLOOKUP(D6335,'Step 1b-Current GLMT'!A:C,3,FALSE)</f>
        <v>0</v>
      </c>
    </row>
    <row r="6336" spans="1:11" s="6" customFormat="1" x14ac:dyDescent="0.25">
      <c r="A6336" t="s">
        <v>5875</v>
      </c>
      <c r="B6336" t="s">
        <v>8674</v>
      </c>
      <c r="D6336" t="s">
        <v>17788</v>
      </c>
      <c r="E6336" s="6" t="str">
        <f>VLOOKUP(D6336,'Step 1b-Current GLMT'!A:B,2,FALSE)</f>
        <v xml:space="preserve">ADS - Women's Track : Track-Women : Athletic Recruiting Events </v>
      </c>
      <c r="F6336" s="421"/>
      <c r="H6336" t="str">
        <f t="shared" si="326"/>
        <v>3136</v>
      </c>
      <c r="I6336" t="str">
        <f t="shared" si="328"/>
        <v xml:space="preserve"> </v>
      </c>
      <c r="J6336" t="str">
        <f t="shared" si="327"/>
        <v>E3845</v>
      </c>
      <c r="K6336">
        <f>VLOOKUP(D6336,'Step 1b-Current GLMT'!A:C,3,FALSE)</f>
        <v>0</v>
      </c>
    </row>
    <row r="6337" spans="1:11" s="6" customFormat="1" x14ac:dyDescent="0.25">
      <c r="A6337" t="s">
        <v>194</v>
      </c>
      <c r="B6337" t="s">
        <v>8675</v>
      </c>
      <c r="D6337" t="s">
        <v>17790</v>
      </c>
      <c r="E6337" s="6" t="str">
        <f>VLOOKUP(D6337,'Step 1b-Current GLMT'!A:B,2,FALSE)</f>
        <v xml:space="preserve">ADS - Women's Track : Track-Women : General Supplies </v>
      </c>
      <c r="F6337" s="422"/>
      <c r="H6337" t="str">
        <f t="shared" si="326"/>
        <v>3136</v>
      </c>
      <c r="I6337" t="str">
        <f t="shared" si="328"/>
        <v xml:space="preserve"> </v>
      </c>
      <c r="J6337" t="str">
        <f t="shared" si="327"/>
        <v>E4100</v>
      </c>
      <c r="K6337">
        <f>VLOOKUP(D6337,'Step 1b-Current GLMT'!A:C,3,FALSE)</f>
        <v>0</v>
      </c>
    </row>
    <row r="6338" spans="1:11" s="6" customFormat="1" x14ac:dyDescent="0.25">
      <c r="A6338" t="s">
        <v>305</v>
      </c>
      <c r="B6338" t="s">
        <v>8676</v>
      </c>
      <c r="D6338" t="s">
        <v>17792</v>
      </c>
      <c r="E6338" s="6" t="str">
        <f>VLOOKUP(D6338,'Step 1b-Current GLMT'!A:B,2,FALSE)</f>
        <v xml:space="preserve">ADS - Women's Track : Track-Women : Print Shop </v>
      </c>
      <c r="F6338" s="422"/>
      <c r="H6338" t="str">
        <f t="shared" ref="H6338:H6401" si="329">RIGHT(B6338,4)</f>
        <v>3136</v>
      </c>
      <c r="I6338" t="str">
        <f t="shared" si="328"/>
        <v xml:space="preserve"> </v>
      </c>
      <c r="J6338" t="str">
        <f t="shared" ref="J6338:J6401" si="330">MID(B6338,7,5)</f>
        <v>E4122</v>
      </c>
      <c r="K6338">
        <f>VLOOKUP(D6338,'Step 1b-Current GLMT'!A:C,3,FALSE)</f>
        <v>0</v>
      </c>
    </row>
    <row r="6339" spans="1:11" s="6" customFormat="1" x14ac:dyDescent="0.25">
      <c r="A6339" t="s">
        <v>1534</v>
      </c>
      <c r="B6339" t="s">
        <v>8677</v>
      </c>
      <c r="D6339" t="s">
        <v>17794</v>
      </c>
      <c r="E6339" s="6" t="str">
        <f>VLOOKUP(D6339,'Step 1b-Current GLMT'!A:B,2,FALSE)</f>
        <v xml:space="preserve">ADS - Women's Track : Track-Women : Telephone </v>
      </c>
      <c r="F6339" s="422"/>
      <c r="H6339" t="str">
        <f t="shared" si="329"/>
        <v>3136</v>
      </c>
      <c r="I6339" t="str">
        <f t="shared" si="328"/>
        <v xml:space="preserve"> </v>
      </c>
      <c r="J6339" t="str">
        <f t="shared" si="330"/>
        <v>E4606</v>
      </c>
      <c r="K6339">
        <f>VLOOKUP(D6339,'Step 1b-Current GLMT'!A:C,3,FALSE)</f>
        <v>0</v>
      </c>
    </row>
    <row r="6340" spans="1:11" s="6" customFormat="1" x14ac:dyDescent="0.25">
      <c r="A6340" t="s">
        <v>194</v>
      </c>
      <c r="B6340" t="s">
        <v>8678</v>
      </c>
      <c r="D6340" t="s">
        <v>17796</v>
      </c>
      <c r="E6340" s="6" t="str">
        <f>VLOOKUP(D6340,'Step 1b-Current GLMT'!A:B,2,FALSE)</f>
        <v xml:space="preserve">ADS - Women's Track : Newsletter and Merch : General Supplies </v>
      </c>
      <c r="F6340" s="422"/>
      <c r="H6340" t="str">
        <f t="shared" si="329"/>
        <v>3136</v>
      </c>
      <c r="I6340" t="str">
        <f t="shared" si="328"/>
        <v xml:space="preserve"> </v>
      </c>
      <c r="J6340" t="str">
        <f t="shared" si="330"/>
        <v>E4100</v>
      </c>
      <c r="K6340">
        <f>VLOOKUP(D6340,'Step 1b-Current GLMT'!A:C,3,FALSE)</f>
        <v>0</v>
      </c>
    </row>
    <row r="6341" spans="1:11" s="6" customFormat="1" x14ac:dyDescent="0.25">
      <c r="A6341" t="s">
        <v>389</v>
      </c>
      <c r="B6341" t="s">
        <v>8679</v>
      </c>
      <c r="D6341" t="s">
        <v>17798</v>
      </c>
      <c r="E6341" s="6" t="str">
        <f>VLOOKUP(D6341,'Step 1b-Current GLMT'!A:B,2,FALSE)</f>
        <v xml:space="preserve">ADS - Women's Track : Newsletter and Merch : Postage Reimbursement </v>
      </c>
      <c r="F6341" s="422"/>
      <c r="H6341" t="str">
        <f t="shared" si="329"/>
        <v>3136</v>
      </c>
      <c r="I6341" t="str">
        <f t="shared" si="328"/>
        <v xml:space="preserve"> </v>
      </c>
      <c r="J6341" t="str">
        <f t="shared" si="330"/>
        <v>E4126</v>
      </c>
      <c r="K6341">
        <f>VLOOKUP(D6341,'Step 1b-Current GLMT'!A:C,3,FALSE)</f>
        <v>0</v>
      </c>
    </row>
    <row r="6342" spans="1:11" s="6" customFormat="1" x14ac:dyDescent="0.25">
      <c r="A6342" t="s">
        <v>305</v>
      </c>
      <c r="B6342" t="s">
        <v>8680</v>
      </c>
      <c r="D6342" t="s">
        <v>17800</v>
      </c>
      <c r="E6342" s="6" t="str">
        <f>VLOOKUP(D6342,'Step 1b-Current GLMT'!A:B,2,FALSE)</f>
        <v xml:space="preserve">ADS - Women's Track : Newsletter and Merch : Print Shop </v>
      </c>
      <c r="F6342" s="422"/>
      <c r="H6342" t="str">
        <f t="shared" si="329"/>
        <v>3136</v>
      </c>
      <c r="I6342" t="str">
        <f t="shared" si="328"/>
        <v xml:space="preserve"> </v>
      </c>
      <c r="J6342" t="str">
        <f t="shared" si="330"/>
        <v>E4122</v>
      </c>
      <c r="K6342">
        <f>VLOOKUP(D6342,'Step 1b-Current GLMT'!A:C,3,FALSE)</f>
        <v>0</v>
      </c>
    </row>
    <row r="6343" spans="1:11" s="6" customFormat="1" x14ac:dyDescent="0.25">
      <c r="A6343" t="s">
        <v>1657</v>
      </c>
      <c r="B6343" t="s">
        <v>8681</v>
      </c>
      <c r="D6343" t="s">
        <v>17802</v>
      </c>
      <c r="E6343" s="6" t="str">
        <f>VLOOKUP(D6343,'Step 1b-Current GLMT'!A:B,2,FALSE)</f>
        <v xml:space="preserve">ADS - Women's Track : FMU Scholarship - Athletic : Scholarship </v>
      </c>
      <c r="F6343" s="422"/>
      <c r="H6343" t="str">
        <f t="shared" si="329"/>
        <v>3136</v>
      </c>
      <c r="I6343" t="str">
        <f t="shared" si="328"/>
        <v xml:space="preserve"> </v>
      </c>
      <c r="J6343" t="str">
        <f t="shared" si="330"/>
        <v>E6100</v>
      </c>
      <c r="K6343">
        <f>VLOOKUP(D6343,'Step 1b-Current GLMT'!A:C,3,FALSE)</f>
        <v>0</v>
      </c>
    </row>
    <row r="6344" spans="1:11" s="6" customFormat="1" x14ac:dyDescent="0.25">
      <c r="A6344" t="s">
        <v>190</v>
      </c>
      <c r="B6344" t="s">
        <v>8682</v>
      </c>
      <c r="D6344" t="s">
        <v>17806</v>
      </c>
      <c r="E6344" s="6" t="str">
        <f>VLOOKUP(D6344,'Step 1b-Current GLMT'!A:B,2,FALSE)</f>
        <v xml:space="preserve">ADS - Volleyball : General : COD - ST Treas - 3 Fund </v>
      </c>
      <c r="F6344" s="422"/>
      <c r="H6344" t="str">
        <f t="shared" si="329"/>
        <v>3137</v>
      </c>
      <c r="I6344" t="str">
        <f t="shared" si="328"/>
        <v xml:space="preserve"> </v>
      </c>
      <c r="J6344" t="str">
        <f t="shared" si="330"/>
        <v>T2001</v>
      </c>
      <c r="K6344">
        <f>VLOOKUP(D6344,'Step 1b-Current GLMT'!A:C,3,FALSE)</f>
        <v>0</v>
      </c>
    </row>
    <row r="6345" spans="1:11" s="6" customFormat="1" x14ac:dyDescent="0.25">
      <c r="A6345" t="s">
        <v>218</v>
      </c>
      <c r="B6345" t="s">
        <v>8685</v>
      </c>
      <c r="D6345" t="s">
        <v>17808</v>
      </c>
      <c r="E6345" s="6" t="str">
        <f>VLOOKUP(D6345,'Step 1b-Current GLMT'!A:B,2,FALSE)</f>
        <v xml:space="preserve">ADS - Volleyball : General : A/P - Vendor Invoices </v>
      </c>
      <c r="F6345" s="422"/>
      <c r="H6345" t="str">
        <f t="shared" si="329"/>
        <v>3137</v>
      </c>
      <c r="I6345" t="str">
        <f t="shared" si="328"/>
        <v xml:space="preserve"> </v>
      </c>
      <c r="J6345" t="str">
        <f t="shared" si="330"/>
        <v>L1100</v>
      </c>
      <c r="K6345">
        <f>VLOOKUP(D6345,'Step 1b-Current GLMT'!A:C,3,FALSE)</f>
        <v>0</v>
      </c>
    </row>
    <row r="6346" spans="1:11" s="6" customFormat="1" x14ac:dyDescent="0.25">
      <c r="A6346" t="s">
        <v>184</v>
      </c>
      <c r="B6346" t="s">
        <v>8686</v>
      </c>
      <c r="D6346" t="s">
        <v>17810</v>
      </c>
      <c r="E6346" s="6" t="str">
        <f>VLOOKUP(D6346,'Step 1b-Current GLMT'!A:B,2,FALSE)</f>
        <v xml:space="preserve">ADS - Volleyball : General : Fund Balance </v>
      </c>
      <c r="F6346" s="422"/>
      <c r="H6346" t="str">
        <f t="shared" si="329"/>
        <v>3137</v>
      </c>
      <c r="I6346" t="str">
        <f t="shared" si="328"/>
        <v xml:space="preserve"> </v>
      </c>
      <c r="J6346" t="str">
        <f t="shared" si="330"/>
        <v>B0000</v>
      </c>
      <c r="K6346">
        <f>VLOOKUP(D6346,'Step 1b-Current GLMT'!A:C,3,FALSE)</f>
        <v>0</v>
      </c>
    </row>
    <row r="6347" spans="1:11" s="6" customFormat="1" x14ac:dyDescent="0.25">
      <c r="A6347" t="s">
        <v>372</v>
      </c>
      <c r="B6347" t="s">
        <v>8687</v>
      </c>
      <c r="D6347" t="s">
        <v>17812</v>
      </c>
      <c r="E6347" s="6" t="str">
        <f>VLOOKUP(D6347,'Step 1b-Current GLMT'!A:B,2,FALSE)</f>
        <v xml:space="preserve">ADS - Volleyball : General : Newsletter &amp; Merch Revenue </v>
      </c>
      <c r="F6347" s="422"/>
      <c r="H6347" t="str">
        <f t="shared" si="329"/>
        <v>3137</v>
      </c>
      <c r="I6347" t="str">
        <f t="shared" si="328"/>
        <v xml:space="preserve"> </v>
      </c>
      <c r="J6347" t="str">
        <f t="shared" si="330"/>
        <v>R0750</v>
      </c>
      <c r="K6347">
        <f>VLOOKUP(D6347,'Step 1b-Current GLMT'!A:C,3,FALSE)</f>
        <v>0</v>
      </c>
    </row>
    <row r="6348" spans="1:11" s="6" customFormat="1" x14ac:dyDescent="0.25">
      <c r="A6348" t="s">
        <v>7324</v>
      </c>
      <c r="B6348" t="s">
        <v>8688</v>
      </c>
      <c r="D6348" t="s">
        <v>17814</v>
      </c>
      <c r="E6348" s="6" t="str">
        <f>VLOOKUP(D6348,'Step 1b-Current GLMT'!A:B,2,FALSE)</f>
        <v xml:space="preserve">ADS - Volleyball : General : Fund Raising Activities </v>
      </c>
      <c r="F6348" s="421"/>
      <c r="G6348"/>
      <c r="H6348" t="str">
        <f t="shared" si="329"/>
        <v>3137</v>
      </c>
      <c r="I6348" t="str">
        <f t="shared" si="328"/>
        <v xml:space="preserve"> </v>
      </c>
      <c r="J6348" t="str">
        <f t="shared" si="330"/>
        <v>R0737</v>
      </c>
      <c r="K6348">
        <f>VLOOKUP(D6348,'Step 1b-Current GLMT'!A:C,3,FALSE)</f>
        <v>0</v>
      </c>
    </row>
    <row r="6349" spans="1:11" s="6" customFormat="1" x14ac:dyDescent="0.25">
      <c r="A6349" t="s">
        <v>316</v>
      </c>
      <c r="B6349" t="s">
        <v>8689</v>
      </c>
      <c r="D6349" t="s">
        <v>17816</v>
      </c>
      <c r="E6349" s="6" t="str">
        <f>VLOOKUP(D6349,'Step 1b-Current GLMT'!A:B,2,FALSE)</f>
        <v xml:space="preserve">ADS - Volleyball : General : Donors - Development </v>
      </c>
      <c r="F6349" s="422"/>
      <c r="H6349" t="str">
        <f t="shared" si="329"/>
        <v>3137</v>
      </c>
      <c r="I6349" t="str">
        <f t="shared" si="328"/>
        <v xml:space="preserve"> </v>
      </c>
      <c r="J6349" t="str">
        <f t="shared" si="330"/>
        <v>R0810</v>
      </c>
      <c r="K6349">
        <f>VLOOKUP(D6349,'Step 1b-Current GLMT'!A:C,3,FALSE)</f>
        <v>0</v>
      </c>
    </row>
    <row r="6350" spans="1:11" s="6" customFormat="1" x14ac:dyDescent="0.25">
      <c r="A6350" t="s">
        <v>2571</v>
      </c>
      <c r="B6350" t="s">
        <v>8690</v>
      </c>
      <c r="D6350" t="s">
        <v>17818</v>
      </c>
      <c r="E6350" s="6" t="str">
        <f>VLOOKUP(D6350,'Step 1b-Current GLMT'!A:B,2,FALSE)</f>
        <v xml:space="preserve">ADS - Volleyball : General : On Behalf Pay/Non-Cash Gifts </v>
      </c>
      <c r="F6350" s="422"/>
      <c r="H6350" t="str">
        <f t="shared" si="329"/>
        <v>3137</v>
      </c>
      <c r="I6350" t="str">
        <f t="shared" si="328"/>
        <v xml:space="preserve"> </v>
      </c>
      <c r="J6350" t="str">
        <f t="shared" si="330"/>
        <v>R0895</v>
      </c>
      <c r="K6350">
        <f>VLOOKUP(D6350,'Step 1b-Current GLMT'!A:C,3,FALSE)</f>
        <v>0</v>
      </c>
    </row>
    <row r="6351" spans="1:11" s="6" customFormat="1" x14ac:dyDescent="0.25">
      <c r="A6351" t="s">
        <v>230</v>
      </c>
      <c r="B6351" t="s">
        <v>8683</v>
      </c>
      <c r="D6351" t="s">
        <v>20382</v>
      </c>
      <c r="E6351" s="6" t="str">
        <f>VLOOKUP(D6351,'Step 1b-Current GLMT'!A:B,2,FALSE)</f>
        <v xml:space="preserve">ADS - Volleyball : General : Cash Tran From W/I Acct Group </v>
      </c>
      <c r="F6351" s="422"/>
      <c r="H6351" t="str">
        <f t="shared" si="329"/>
        <v>3137</v>
      </c>
      <c r="I6351" t="str">
        <f t="shared" si="328"/>
        <v xml:space="preserve"> </v>
      </c>
      <c r="J6351" t="str">
        <f t="shared" si="330"/>
        <v>A0000</v>
      </c>
      <c r="K6351">
        <f>VLOOKUP(D6351,'Step 1b-Current GLMT'!A:C,3,FALSE)</f>
        <v>0</v>
      </c>
    </row>
    <row r="6352" spans="1:11" s="6" customFormat="1" x14ac:dyDescent="0.25">
      <c r="A6352" t="s">
        <v>230</v>
      </c>
      <c r="B6352" t="s">
        <v>8684</v>
      </c>
      <c r="D6352" t="s">
        <v>20383</v>
      </c>
      <c r="E6352" s="6" t="str">
        <f>VLOOKUP(D6352,'Step 1b-Current GLMT'!A:B,2,FALSE)</f>
        <v xml:space="preserve">ADS - Volleyball : General : Cash Tran To W/I Acct Group </v>
      </c>
      <c r="F6352" s="422"/>
      <c r="H6352" t="str">
        <f t="shared" si="329"/>
        <v>3137</v>
      </c>
      <c r="I6352" t="str">
        <f t="shared" si="328"/>
        <v xml:space="preserve"> </v>
      </c>
      <c r="J6352" t="str">
        <f t="shared" si="330"/>
        <v>D0000</v>
      </c>
      <c r="K6352">
        <f>VLOOKUP(D6352,'Step 1b-Current GLMT'!A:C,3,FALSE)</f>
        <v>0</v>
      </c>
    </row>
    <row r="6353" spans="1:11" s="6" customFormat="1" x14ac:dyDescent="0.25">
      <c r="A6353" t="s">
        <v>8691</v>
      </c>
      <c r="B6353" t="s">
        <v>8692</v>
      </c>
      <c r="D6353" t="s">
        <v>17820</v>
      </c>
      <c r="E6353" s="6" t="str">
        <f>VLOOKUP(D6353,'Step 1b-Current GLMT'!A:B,2,FALSE)</f>
        <v xml:space="preserve">ADS - Volleyball : Volleyball : Other Wages - Unclassified </v>
      </c>
      <c r="F6353" s="422"/>
      <c r="H6353" t="str">
        <f t="shared" si="329"/>
        <v>3137</v>
      </c>
      <c r="I6353" t="str">
        <f t="shared" si="328"/>
        <v xml:space="preserve"> </v>
      </c>
      <c r="J6353" t="str">
        <f t="shared" si="330"/>
        <v>E1701</v>
      </c>
      <c r="K6353">
        <f>VLOOKUP(D6353,'Step 1b-Current GLMT'!A:C,3,FALSE)</f>
        <v>0</v>
      </c>
    </row>
    <row r="6354" spans="1:11" s="6" customFormat="1" x14ac:dyDescent="0.25">
      <c r="A6354" t="s">
        <v>21952</v>
      </c>
      <c r="B6354" t="s">
        <v>21953</v>
      </c>
      <c r="D6354" t="s">
        <v>17820</v>
      </c>
      <c r="E6354" s="330" t="str">
        <f>VLOOKUP(D6354,'Step 1b-Current GLMT'!A:B,2,FALSE)</f>
        <v xml:space="preserve">ADS - Volleyball : Volleyball : Other Wages - Unclassified </v>
      </c>
      <c r="F6354" s="427"/>
      <c r="G6354"/>
      <c r="H6354" t="str">
        <f t="shared" si="329"/>
        <v>3137</v>
      </c>
      <c r="I6354" t="str">
        <f t="shared" si="328"/>
        <v xml:space="preserve"> </v>
      </c>
      <c r="J6354" t="str">
        <f t="shared" si="330"/>
        <v>E1703</v>
      </c>
      <c r="K6354">
        <f>VLOOKUP(D6354,'Step 1b-Current GLMT'!A:C,3,FALSE)</f>
        <v>0</v>
      </c>
    </row>
    <row r="6355" spans="1:11" s="6" customFormat="1" x14ac:dyDescent="0.25">
      <c r="A6355" t="s">
        <v>415</v>
      </c>
      <c r="B6355" t="s">
        <v>8693</v>
      </c>
      <c r="D6355" t="s">
        <v>17822</v>
      </c>
      <c r="E6355" s="6" t="str">
        <f>VLOOKUP(D6355,'Step 1b-Current GLMT'!A:B,2,FALSE)</f>
        <v xml:space="preserve">ADS - Volleyball : Volleyball : Student Wages </v>
      </c>
      <c r="F6355" s="422"/>
      <c r="H6355" t="str">
        <f t="shared" si="329"/>
        <v>3137</v>
      </c>
      <c r="I6355" t="str">
        <f t="shared" si="328"/>
        <v xml:space="preserve"> </v>
      </c>
      <c r="J6355" t="str">
        <f t="shared" si="330"/>
        <v>E1800</v>
      </c>
      <c r="K6355">
        <f>VLOOKUP(D6355,'Step 1b-Current GLMT'!A:C,3,FALSE)</f>
        <v>0</v>
      </c>
    </row>
    <row r="6356" spans="1:11" s="6" customFormat="1" x14ac:dyDescent="0.25">
      <c r="A6356" t="s">
        <v>484</v>
      </c>
      <c r="B6356" t="s">
        <v>8694</v>
      </c>
      <c r="D6356" t="s">
        <v>21231</v>
      </c>
      <c r="E6356" s="6" t="str">
        <f>VLOOKUP(D6356,'Step 1b-Current GLMT'!A:B,2,FALSE)</f>
        <v xml:space="preserve">ADS - Volleyball : Volleyball : Social Security </v>
      </c>
      <c r="F6356" s="422"/>
      <c r="H6356" t="str">
        <f t="shared" si="329"/>
        <v>3137</v>
      </c>
      <c r="I6356" t="str">
        <f t="shared" si="328"/>
        <v xml:space="preserve"> </v>
      </c>
      <c r="J6356" t="str">
        <f t="shared" si="330"/>
        <v>E2302</v>
      </c>
      <c r="K6356">
        <f>VLOOKUP(D6356,'Step 1b-Current GLMT'!A:C,3,FALSE)</f>
        <v>0</v>
      </c>
    </row>
    <row r="6357" spans="1:11" s="6" customFormat="1" x14ac:dyDescent="0.25">
      <c r="A6357" t="s">
        <v>689</v>
      </c>
      <c r="B6357" t="s">
        <v>8697</v>
      </c>
      <c r="D6357" t="s">
        <v>21231</v>
      </c>
      <c r="E6357" s="6" t="str">
        <f>VLOOKUP(D6357,'Step 1b-Current GLMT'!A:B,2,FALSE)</f>
        <v xml:space="preserve">ADS - Volleyball : Volleyball : Social Security </v>
      </c>
      <c r="F6357" s="422"/>
      <c r="H6357" t="str">
        <f t="shared" si="329"/>
        <v>3137</v>
      </c>
      <c r="I6357" t="str">
        <f t="shared" si="328"/>
        <v xml:space="preserve"> </v>
      </c>
      <c r="J6357" t="str">
        <f t="shared" si="330"/>
        <v>E2402</v>
      </c>
      <c r="K6357">
        <f>VLOOKUP(D6357,'Step 1b-Current GLMT'!A:C,3,FALSE)</f>
        <v>0</v>
      </c>
    </row>
    <row r="6358" spans="1:11" s="6" customFormat="1" x14ac:dyDescent="0.25">
      <c r="A6358" t="s">
        <v>486</v>
      </c>
      <c r="B6358" t="s">
        <v>8695</v>
      </c>
      <c r="D6358" t="s">
        <v>21233</v>
      </c>
      <c r="E6358" s="6" t="str">
        <f>VLOOKUP(D6358,'Step 1b-Current GLMT'!A:B,2,FALSE)</f>
        <v xml:space="preserve">ADS - Volleyball : Volleyball : Workers Compensation </v>
      </c>
      <c r="F6358" s="422"/>
      <c r="H6358" t="str">
        <f t="shared" si="329"/>
        <v>3137</v>
      </c>
      <c r="I6358" t="str">
        <f t="shared" si="328"/>
        <v xml:space="preserve"> </v>
      </c>
      <c r="J6358" t="str">
        <f t="shared" si="330"/>
        <v>E2303</v>
      </c>
      <c r="K6358">
        <f>VLOOKUP(D6358,'Step 1b-Current GLMT'!A:C,3,FALSE)</f>
        <v>0</v>
      </c>
    </row>
    <row r="6359" spans="1:11" s="6" customFormat="1" x14ac:dyDescent="0.25">
      <c r="A6359" t="s">
        <v>448</v>
      </c>
      <c r="B6359" t="s">
        <v>8698</v>
      </c>
      <c r="D6359" t="s">
        <v>21233</v>
      </c>
      <c r="E6359" s="6" t="str">
        <f>VLOOKUP(D6359,'Step 1b-Current GLMT'!A:B,2,FALSE)</f>
        <v xml:space="preserve">ADS - Volleyball : Volleyball : Workers Compensation </v>
      </c>
      <c r="F6359" s="422"/>
      <c r="H6359" t="str">
        <f t="shared" si="329"/>
        <v>3137</v>
      </c>
      <c r="I6359" t="str">
        <f t="shared" si="328"/>
        <v xml:space="preserve"> </v>
      </c>
      <c r="J6359" t="str">
        <f t="shared" si="330"/>
        <v>E2403</v>
      </c>
      <c r="K6359">
        <f>VLOOKUP(D6359,'Step 1b-Current GLMT'!A:C,3,FALSE)</f>
        <v>0</v>
      </c>
    </row>
    <row r="6360" spans="1:11" s="6" customFormat="1" x14ac:dyDescent="0.25">
      <c r="A6360" t="s">
        <v>488</v>
      </c>
      <c r="B6360" t="s">
        <v>8696</v>
      </c>
      <c r="D6360" t="s">
        <v>21235</v>
      </c>
      <c r="E6360" s="6" t="str">
        <f>VLOOKUP(D6360,'Step 1b-Current GLMT'!A:B,2,FALSE)</f>
        <v xml:space="preserve">ADS - Volleyball : Volleyball : Unemploy Comp </v>
      </c>
      <c r="F6360" s="422"/>
      <c r="H6360" t="str">
        <f t="shared" si="329"/>
        <v>3137</v>
      </c>
      <c r="I6360" t="str">
        <f t="shared" si="328"/>
        <v xml:space="preserve"> </v>
      </c>
      <c r="J6360" t="str">
        <f t="shared" si="330"/>
        <v>E2305</v>
      </c>
      <c r="K6360">
        <f>VLOOKUP(D6360,'Step 1b-Current GLMT'!A:C,3,FALSE)</f>
        <v>0</v>
      </c>
    </row>
    <row r="6361" spans="1:11" s="6" customFormat="1" x14ac:dyDescent="0.25">
      <c r="A6361" t="s">
        <v>288</v>
      </c>
      <c r="B6361" t="s">
        <v>8699</v>
      </c>
      <c r="D6361" t="s">
        <v>17824</v>
      </c>
      <c r="E6361" s="6" t="str">
        <f>VLOOKUP(D6361,'Step 1b-Current GLMT'!A:B,2,FALSE)</f>
        <v xml:space="preserve">ADS - Volleyball : Volleyball : Travel Pool - Reg </v>
      </c>
      <c r="F6361" s="422"/>
      <c r="H6361" t="str">
        <f t="shared" si="329"/>
        <v>3137</v>
      </c>
      <c r="I6361" t="str">
        <f t="shared" si="328"/>
        <v xml:space="preserve"> </v>
      </c>
      <c r="J6361" t="str">
        <f t="shared" si="330"/>
        <v>E3100</v>
      </c>
      <c r="K6361">
        <f>VLOOKUP(D6361,'Step 1b-Current GLMT'!A:C,3,FALSE)</f>
        <v>0</v>
      </c>
    </row>
    <row r="6362" spans="1:11" s="6" customFormat="1" x14ac:dyDescent="0.25">
      <c r="A6362" t="s">
        <v>1918</v>
      </c>
      <c r="B6362" t="s">
        <v>8700</v>
      </c>
      <c r="D6362" t="s">
        <v>17826</v>
      </c>
      <c r="E6362" s="6" t="str">
        <f>VLOOKUP(D6362,'Step 1b-Current GLMT'!A:B,2,FALSE)</f>
        <v xml:space="preserve">ADS - Volleyball : Volleyball : Travel Pool - Recruit </v>
      </c>
      <c r="F6362" s="422"/>
      <c r="H6362" t="str">
        <f t="shared" si="329"/>
        <v>3137</v>
      </c>
      <c r="I6362" t="str">
        <f t="shared" si="328"/>
        <v xml:space="preserve"> </v>
      </c>
      <c r="J6362" t="str">
        <f t="shared" si="330"/>
        <v>E3115</v>
      </c>
      <c r="K6362">
        <f>VLOOKUP(D6362,'Step 1b-Current GLMT'!A:C,3,FALSE)</f>
        <v>0</v>
      </c>
    </row>
    <row r="6363" spans="1:11" s="6" customFormat="1" x14ac:dyDescent="0.25">
      <c r="A6363" t="s">
        <v>451</v>
      </c>
      <c r="B6363" t="s">
        <v>8701</v>
      </c>
      <c r="D6363" t="s">
        <v>17828</v>
      </c>
      <c r="E6363" s="6" t="str">
        <f>VLOOKUP(D6363,'Step 1b-Current GLMT'!A:B,2,FALSE)</f>
        <v xml:space="preserve">ADS - Volleyball : Volleyball : Travel Pool - Non-State </v>
      </c>
      <c r="F6363" s="422"/>
      <c r="H6363" t="str">
        <f t="shared" si="329"/>
        <v>3137</v>
      </c>
      <c r="I6363" t="str">
        <f t="shared" si="328"/>
        <v xml:space="preserve"> </v>
      </c>
      <c r="J6363" t="str">
        <f t="shared" si="330"/>
        <v>E3300</v>
      </c>
      <c r="K6363">
        <f>VLOOKUP(D6363,'Step 1b-Current GLMT'!A:C,3,FALSE)</f>
        <v>0</v>
      </c>
    </row>
    <row r="6364" spans="1:11" s="6" customFormat="1" x14ac:dyDescent="0.25">
      <c r="A6364" t="s">
        <v>5822</v>
      </c>
      <c r="B6364" t="s">
        <v>8702</v>
      </c>
      <c r="D6364" t="s">
        <v>17830</v>
      </c>
      <c r="E6364" s="6" t="str">
        <f>VLOOKUP(D6364,'Step 1b-Current GLMT'!A:B,2,FALSE)</f>
        <v xml:space="preserve">ADS - Volleyball : Volleyball : Non-State Emp - Contracted </v>
      </c>
      <c r="F6364" s="422"/>
      <c r="H6364" t="str">
        <f t="shared" si="329"/>
        <v>3137</v>
      </c>
      <c r="I6364" t="str">
        <f t="shared" si="328"/>
        <v xml:space="preserve"> </v>
      </c>
      <c r="J6364" t="str">
        <f t="shared" si="330"/>
        <v>E3305</v>
      </c>
      <c r="K6364">
        <f>VLOOKUP(D6364,'Step 1b-Current GLMT'!A:C,3,FALSE)</f>
        <v>0</v>
      </c>
    </row>
    <row r="6365" spans="1:11" s="6" customFormat="1" x14ac:dyDescent="0.25">
      <c r="A6365" t="s">
        <v>267</v>
      </c>
      <c r="B6365" t="s">
        <v>8703</v>
      </c>
      <c r="D6365" t="s">
        <v>17832</v>
      </c>
      <c r="E6365" s="6" t="str">
        <f>VLOOKUP(D6365,'Step 1b-Current GLMT'!A:B,2,FALSE)</f>
        <v xml:space="preserve">ADS - Volleyball : Volleyball : Contractual Services </v>
      </c>
      <c r="F6365" s="422"/>
      <c r="H6365" t="str">
        <f t="shared" si="329"/>
        <v>3137</v>
      </c>
      <c r="I6365" t="str">
        <f t="shared" si="328"/>
        <v xml:space="preserve"> </v>
      </c>
      <c r="J6365" t="str">
        <f t="shared" si="330"/>
        <v>E3800</v>
      </c>
      <c r="K6365">
        <f>VLOOKUP(D6365,'Step 1b-Current GLMT'!A:C,3,FALSE)</f>
        <v>0</v>
      </c>
    </row>
    <row r="6366" spans="1:11" s="6" customFormat="1" x14ac:dyDescent="0.25">
      <c r="A6366" t="s">
        <v>5875</v>
      </c>
      <c r="B6366" t="s">
        <v>8704</v>
      </c>
      <c r="D6366" t="s">
        <v>17834</v>
      </c>
      <c r="E6366" s="6" t="str">
        <f>VLOOKUP(D6366,'Step 1b-Current GLMT'!A:B,2,FALSE)</f>
        <v xml:space="preserve">ADS - Volleyball : Volleyball : Athletic Recruiting Events </v>
      </c>
      <c r="F6366" s="421"/>
      <c r="H6366" t="str">
        <f t="shared" si="329"/>
        <v>3137</v>
      </c>
      <c r="I6366" t="str">
        <f t="shared" si="328"/>
        <v xml:space="preserve"> </v>
      </c>
      <c r="J6366" t="str">
        <f t="shared" si="330"/>
        <v>E3845</v>
      </c>
      <c r="K6366">
        <f>VLOOKUP(D6366,'Step 1b-Current GLMT'!A:C,3,FALSE)</f>
        <v>0</v>
      </c>
    </row>
    <row r="6367" spans="1:11" s="6" customFormat="1" x14ac:dyDescent="0.25">
      <c r="A6367" t="s">
        <v>977</v>
      </c>
      <c r="B6367" t="s">
        <v>8705</v>
      </c>
      <c r="D6367" t="s">
        <v>17836</v>
      </c>
      <c r="E6367" s="6" t="str">
        <f>VLOOKUP(D6367,'Step 1b-Current GLMT'!A:B,2,FALSE)</f>
        <v xml:space="preserve">ADS - Volleyball : Volleyball : Student Functions and Events </v>
      </c>
      <c r="F6367" s="422"/>
      <c r="H6367" t="str">
        <f t="shared" si="329"/>
        <v>3137</v>
      </c>
      <c r="I6367" t="str">
        <f t="shared" si="328"/>
        <v xml:space="preserve"> </v>
      </c>
      <c r="J6367" t="str">
        <f t="shared" si="330"/>
        <v>E3840</v>
      </c>
      <c r="K6367">
        <f>VLOOKUP(D6367,'Step 1b-Current GLMT'!A:C,3,FALSE)</f>
        <v>0</v>
      </c>
    </row>
    <row r="6368" spans="1:11" s="6" customFormat="1" x14ac:dyDescent="0.25">
      <c r="A6368" t="s">
        <v>194</v>
      </c>
      <c r="B6368" t="s">
        <v>8706</v>
      </c>
      <c r="D6368" t="s">
        <v>17838</v>
      </c>
      <c r="E6368" s="6" t="str">
        <f>VLOOKUP(D6368,'Step 1b-Current GLMT'!A:B,2,FALSE)</f>
        <v xml:space="preserve">ADS - Volleyball : Volleyball : General Supplies </v>
      </c>
      <c r="F6368" s="422"/>
      <c r="H6368" t="str">
        <f t="shared" si="329"/>
        <v>3137</v>
      </c>
      <c r="I6368" t="str">
        <f t="shared" si="328"/>
        <v xml:space="preserve"> </v>
      </c>
      <c r="J6368" t="str">
        <f t="shared" si="330"/>
        <v>E4100</v>
      </c>
      <c r="K6368">
        <f>VLOOKUP(D6368,'Step 1b-Current GLMT'!A:C,3,FALSE)</f>
        <v>0</v>
      </c>
    </row>
    <row r="6369" spans="1:11" s="6" customFormat="1" x14ac:dyDescent="0.25">
      <c r="A6369" t="s">
        <v>389</v>
      </c>
      <c r="B6369" t="s">
        <v>8707</v>
      </c>
      <c r="D6369" t="s">
        <v>17840</v>
      </c>
      <c r="E6369" s="6" t="str">
        <f>VLOOKUP(D6369,'Step 1b-Current GLMT'!A:B,2,FALSE)</f>
        <v xml:space="preserve">ADS - Volleyball : Volleyball : Postage Reimbursement </v>
      </c>
      <c r="F6369" s="422"/>
      <c r="H6369" t="str">
        <f t="shared" si="329"/>
        <v>3137</v>
      </c>
      <c r="I6369" t="str">
        <f t="shared" si="328"/>
        <v xml:space="preserve"> </v>
      </c>
      <c r="J6369" t="str">
        <f t="shared" si="330"/>
        <v>E4126</v>
      </c>
      <c r="K6369">
        <f>VLOOKUP(D6369,'Step 1b-Current GLMT'!A:C,3,FALSE)</f>
        <v>0</v>
      </c>
    </row>
    <row r="6370" spans="1:11" s="6" customFormat="1" x14ac:dyDescent="0.25">
      <c r="A6370" t="s">
        <v>1534</v>
      </c>
      <c r="B6370" t="s">
        <v>8708</v>
      </c>
      <c r="D6370" t="s">
        <v>17842</v>
      </c>
      <c r="E6370" s="6" t="str">
        <f>VLOOKUP(D6370,'Step 1b-Current GLMT'!A:B,2,FALSE)</f>
        <v xml:space="preserve">ADS - Volleyball : Volleyball : Telephone </v>
      </c>
      <c r="F6370" s="422"/>
      <c r="H6370" t="str">
        <f t="shared" si="329"/>
        <v>3137</v>
      </c>
      <c r="I6370" t="str">
        <f t="shared" si="328"/>
        <v xml:space="preserve"> </v>
      </c>
      <c r="J6370" t="str">
        <f t="shared" si="330"/>
        <v>E4606</v>
      </c>
      <c r="K6370">
        <f>VLOOKUP(D6370,'Step 1b-Current GLMT'!A:C,3,FALSE)</f>
        <v>0</v>
      </c>
    </row>
    <row r="6371" spans="1:11" s="6" customFormat="1" x14ac:dyDescent="0.25">
      <c r="A6371" t="s">
        <v>2665</v>
      </c>
      <c r="B6371" t="s">
        <v>8709</v>
      </c>
      <c r="D6371" t="s">
        <v>17844</v>
      </c>
      <c r="E6371" s="6" t="str">
        <f>VLOOKUP(D6371,'Step 1b-Current GLMT'!A:B,2,FALSE)</f>
        <v xml:space="preserve">ADS - Volleyball : Volleyball : Dues </v>
      </c>
      <c r="F6371" s="422"/>
      <c r="H6371" t="str">
        <f t="shared" si="329"/>
        <v>3137</v>
      </c>
      <c r="I6371" t="str">
        <f t="shared" si="328"/>
        <v xml:space="preserve"> </v>
      </c>
      <c r="J6371" t="str">
        <f t="shared" si="330"/>
        <v>E5100</v>
      </c>
      <c r="K6371">
        <f>VLOOKUP(D6371,'Step 1b-Current GLMT'!A:C,3,FALSE)</f>
        <v>0</v>
      </c>
    </row>
    <row r="6372" spans="1:11" s="6" customFormat="1" x14ac:dyDescent="0.25">
      <c r="A6372" t="s">
        <v>20</v>
      </c>
      <c r="B6372" t="s">
        <v>8710</v>
      </c>
      <c r="D6372" t="s">
        <v>17846</v>
      </c>
      <c r="E6372" s="6" t="str">
        <f>VLOOKUP(D6372,'Step 1b-Current GLMT'!A:B,2,FALSE)</f>
        <v xml:space="preserve">ADS - Volleyball : Volleyball : Unallocated - Designated </v>
      </c>
      <c r="F6372" s="422"/>
      <c r="H6372" t="str">
        <f t="shared" si="329"/>
        <v>3137</v>
      </c>
      <c r="I6372" t="str">
        <f t="shared" si="328"/>
        <v xml:space="preserve"> </v>
      </c>
      <c r="J6372" t="str">
        <f t="shared" si="330"/>
        <v>E1498</v>
      </c>
      <c r="K6372">
        <f>VLOOKUP(D6372,'Step 1b-Current GLMT'!A:C,3,FALSE)</f>
        <v>0</v>
      </c>
    </row>
    <row r="6373" spans="1:11" s="6" customFormat="1" x14ac:dyDescent="0.25">
      <c r="A6373" t="s">
        <v>194</v>
      </c>
      <c r="B6373" t="s">
        <v>8711</v>
      </c>
      <c r="D6373" t="s">
        <v>17848</v>
      </c>
      <c r="E6373" s="6" t="str">
        <f>VLOOKUP(D6373,'Step 1b-Current GLMT'!A:B,2,FALSE)</f>
        <v xml:space="preserve">ADS - Volleyball : Newsletter and Merch : General Supplies </v>
      </c>
      <c r="F6373" s="422"/>
      <c r="H6373" t="str">
        <f t="shared" si="329"/>
        <v>3137</v>
      </c>
      <c r="I6373" t="str">
        <f t="shared" si="328"/>
        <v xml:space="preserve"> </v>
      </c>
      <c r="J6373" t="str">
        <f t="shared" si="330"/>
        <v>E4100</v>
      </c>
      <c r="K6373">
        <f>VLOOKUP(D6373,'Step 1b-Current GLMT'!A:C,3,FALSE)</f>
        <v>0</v>
      </c>
    </row>
    <row r="6374" spans="1:11" s="6" customFormat="1" x14ac:dyDescent="0.25">
      <c r="A6374" t="s">
        <v>389</v>
      </c>
      <c r="B6374" t="s">
        <v>8712</v>
      </c>
      <c r="D6374" t="s">
        <v>17850</v>
      </c>
      <c r="E6374" s="6" t="str">
        <f>VLOOKUP(D6374,'Step 1b-Current GLMT'!A:B,2,FALSE)</f>
        <v xml:space="preserve">ADS - Volleyball : Newsletter and Merch : Postage Reimbursement </v>
      </c>
      <c r="F6374" s="422"/>
      <c r="H6374" t="str">
        <f t="shared" si="329"/>
        <v>3137</v>
      </c>
      <c r="I6374" t="str">
        <f t="shared" si="328"/>
        <v xml:space="preserve"> </v>
      </c>
      <c r="J6374" t="str">
        <f t="shared" si="330"/>
        <v>E4126</v>
      </c>
      <c r="K6374">
        <f>VLOOKUP(D6374,'Step 1b-Current GLMT'!A:C,3,FALSE)</f>
        <v>0</v>
      </c>
    </row>
    <row r="6375" spans="1:11" s="6" customFormat="1" x14ac:dyDescent="0.25">
      <c r="A6375" t="s">
        <v>305</v>
      </c>
      <c r="B6375" t="s">
        <v>8713</v>
      </c>
      <c r="D6375" t="s">
        <v>17852</v>
      </c>
      <c r="E6375" s="6" t="str">
        <f>VLOOKUP(D6375,'Step 1b-Current GLMT'!A:B,2,FALSE)</f>
        <v xml:space="preserve">ADS - Volleyball : Newsletter and Merch : Print Shop </v>
      </c>
      <c r="F6375" s="422"/>
      <c r="H6375" t="str">
        <f t="shared" si="329"/>
        <v>3137</v>
      </c>
      <c r="I6375" t="str">
        <f t="shared" si="328"/>
        <v xml:space="preserve"> </v>
      </c>
      <c r="J6375" t="str">
        <f t="shared" si="330"/>
        <v>E4122</v>
      </c>
      <c r="K6375">
        <f>VLOOKUP(D6375,'Step 1b-Current GLMT'!A:C,3,FALSE)</f>
        <v>0</v>
      </c>
    </row>
    <row r="6376" spans="1:11" s="6" customFormat="1" x14ac:dyDescent="0.25">
      <c r="A6376" t="s">
        <v>1657</v>
      </c>
      <c r="B6376" t="s">
        <v>8714</v>
      </c>
      <c r="D6376" t="s">
        <v>17854</v>
      </c>
      <c r="E6376" s="6" t="str">
        <f>VLOOKUP(D6376,'Step 1b-Current GLMT'!A:B,2,FALSE)</f>
        <v xml:space="preserve">ADS - Volleyball : FMU Scholarship - Athletic : Scholarship </v>
      </c>
      <c r="F6376" s="422"/>
      <c r="H6376" t="str">
        <f t="shared" si="329"/>
        <v>3137</v>
      </c>
      <c r="I6376" t="str">
        <f t="shared" si="328"/>
        <v xml:space="preserve"> </v>
      </c>
      <c r="J6376" t="str">
        <f t="shared" si="330"/>
        <v>E6100</v>
      </c>
      <c r="K6376">
        <f>VLOOKUP(D6376,'Step 1b-Current GLMT'!A:C,3,FALSE)</f>
        <v>0</v>
      </c>
    </row>
    <row r="6377" spans="1:11" s="6" customFormat="1" x14ac:dyDescent="0.25">
      <c r="A6377" t="s">
        <v>190</v>
      </c>
      <c r="B6377" t="s">
        <v>8715</v>
      </c>
      <c r="D6377" t="s">
        <v>17858</v>
      </c>
      <c r="E6377" s="6" t="str">
        <f>VLOOKUP(D6377,'Step 1b-Current GLMT'!A:B,2,FALSE)</f>
        <v xml:space="preserve">Athletic Club - Volleyball : General : COD - ST Treas - 3 Fund </v>
      </c>
      <c r="F6377" s="422"/>
      <c r="H6377" t="str">
        <f t="shared" si="329"/>
        <v>3145</v>
      </c>
      <c r="I6377" t="str">
        <f t="shared" si="328"/>
        <v xml:space="preserve"> </v>
      </c>
      <c r="J6377" t="str">
        <f t="shared" si="330"/>
        <v>T2001</v>
      </c>
      <c r="K6377">
        <f>VLOOKUP(D6377,'Step 1b-Current GLMT'!A:C,3,FALSE)</f>
        <v>0</v>
      </c>
    </row>
    <row r="6378" spans="1:11" s="6" customFormat="1" x14ac:dyDescent="0.25">
      <c r="A6378" t="s">
        <v>184</v>
      </c>
      <c r="B6378" t="s">
        <v>8718</v>
      </c>
      <c r="D6378" t="s">
        <v>17860</v>
      </c>
      <c r="E6378" s="6" t="str">
        <f>VLOOKUP(D6378,'Step 1b-Current GLMT'!A:B,2,FALSE)</f>
        <v xml:space="preserve">Athletic Club - Volleyball : General : Fund Balance </v>
      </c>
      <c r="F6378" s="422"/>
      <c r="H6378" t="str">
        <f t="shared" si="329"/>
        <v>3145</v>
      </c>
      <c r="I6378" t="str">
        <f t="shared" si="328"/>
        <v xml:space="preserve"> </v>
      </c>
      <c r="J6378" t="str">
        <f t="shared" si="330"/>
        <v>B0000</v>
      </c>
      <c r="K6378">
        <f>VLOOKUP(D6378,'Step 1b-Current GLMT'!A:C,3,FALSE)</f>
        <v>0</v>
      </c>
    </row>
    <row r="6379" spans="1:11" s="6" customFormat="1" x14ac:dyDescent="0.25">
      <c r="A6379" t="s">
        <v>314</v>
      </c>
      <c r="B6379" t="s">
        <v>8719</v>
      </c>
      <c r="D6379" t="s">
        <v>17862</v>
      </c>
      <c r="E6379" s="6" t="str">
        <f>VLOOKUP(D6379,'Step 1b-Current GLMT'!A:B,2,FALSE)</f>
        <v xml:space="preserve">Athletic Club - Volleyball : General : Participants </v>
      </c>
      <c r="F6379" s="422"/>
      <c r="H6379" t="str">
        <f t="shared" si="329"/>
        <v>3145</v>
      </c>
      <c r="I6379" t="str">
        <f t="shared" si="328"/>
        <v xml:space="preserve"> </v>
      </c>
      <c r="J6379" t="str">
        <f t="shared" si="330"/>
        <v>R0360</v>
      </c>
      <c r="K6379">
        <f>VLOOKUP(D6379,'Step 1b-Current GLMT'!A:C,3,FALSE)</f>
        <v>0</v>
      </c>
    </row>
    <row r="6380" spans="1:11" s="6" customFormat="1" x14ac:dyDescent="0.25">
      <c r="A6380" t="s">
        <v>230</v>
      </c>
      <c r="B6380" t="s">
        <v>8716</v>
      </c>
      <c r="D6380" t="s">
        <v>20384</v>
      </c>
      <c r="E6380" s="6" t="str">
        <f>VLOOKUP(D6380,'Step 1b-Current GLMT'!A:B,2,FALSE)</f>
        <v xml:space="preserve">Athletic Club - Volleyball : General : Cash Tran From W/I Acct Group </v>
      </c>
      <c r="F6380" s="422"/>
      <c r="H6380" t="str">
        <f t="shared" si="329"/>
        <v>3145</v>
      </c>
      <c r="I6380" t="str">
        <f t="shared" si="328"/>
        <v xml:space="preserve"> </v>
      </c>
      <c r="J6380" t="str">
        <f t="shared" si="330"/>
        <v>A0000</v>
      </c>
      <c r="K6380">
        <f>VLOOKUP(D6380,'Step 1b-Current GLMT'!A:C,3,FALSE)</f>
        <v>0</v>
      </c>
    </row>
    <row r="6381" spans="1:11" s="6" customFormat="1" x14ac:dyDescent="0.25">
      <c r="A6381" t="s">
        <v>230</v>
      </c>
      <c r="B6381" t="s">
        <v>8717</v>
      </c>
      <c r="D6381" t="s">
        <v>20385</v>
      </c>
      <c r="E6381" s="6" t="str">
        <f>VLOOKUP(D6381,'Step 1b-Current GLMT'!A:B,2,FALSE)</f>
        <v xml:space="preserve">Athletic Club - Volleyball : General : Cash Tran To W/I Acct Group </v>
      </c>
      <c r="F6381" s="422"/>
      <c r="H6381" t="str">
        <f t="shared" si="329"/>
        <v>3145</v>
      </c>
      <c r="I6381" t="str">
        <f t="shared" si="328"/>
        <v xml:space="preserve"> </v>
      </c>
      <c r="J6381" t="str">
        <f t="shared" si="330"/>
        <v>D0000</v>
      </c>
      <c r="K6381">
        <f>VLOOKUP(D6381,'Step 1b-Current GLMT'!A:C,3,FALSE)</f>
        <v>0</v>
      </c>
    </row>
    <row r="6382" spans="1:11" s="6" customFormat="1" x14ac:dyDescent="0.25">
      <c r="A6382" t="s">
        <v>8720</v>
      </c>
      <c r="B6382" t="s">
        <v>8721</v>
      </c>
      <c r="D6382" t="s">
        <v>8724</v>
      </c>
      <c r="E6382" s="6" t="str">
        <f>VLOOKUP(D6382,'Step 1b-Current GLMT'!A:B,2,FALSE)</f>
        <v xml:space="preserve">Athletic Club - Volleyball : Volleyball : Other Wages - Unclassified </v>
      </c>
      <c r="F6382" s="422"/>
      <c r="H6382" t="str">
        <f t="shared" si="329"/>
        <v>3145</v>
      </c>
      <c r="I6382" t="str">
        <f t="shared" si="328"/>
        <v xml:space="preserve"> </v>
      </c>
      <c r="J6382" t="str">
        <f t="shared" si="330"/>
        <v>E1701</v>
      </c>
      <c r="K6382">
        <f>VLOOKUP(D6382,'Step 1b-Current GLMT'!A:C,3,FALSE)</f>
        <v>0</v>
      </c>
    </row>
    <row r="6383" spans="1:11" s="6" customFormat="1" x14ac:dyDescent="0.25">
      <c r="A6383" t="s">
        <v>8722</v>
      </c>
      <c r="B6383" t="s">
        <v>8723</v>
      </c>
      <c r="D6383" t="s">
        <v>8724</v>
      </c>
      <c r="E6383" s="6" t="str">
        <f>VLOOKUP(D6383,'Step 1b-Current GLMT'!A:B,2,FALSE)</f>
        <v xml:space="preserve">Athletic Club - Volleyball : Volleyball : Other Wages - Unclassified </v>
      </c>
      <c r="F6383" s="422"/>
      <c r="H6383" t="str">
        <f t="shared" si="329"/>
        <v>3145</v>
      </c>
      <c r="I6383" t="str">
        <f t="shared" si="328"/>
        <v xml:space="preserve"> </v>
      </c>
      <c r="J6383" t="str">
        <f t="shared" si="330"/>
        <v>E1702</v>
      </c>
      <c r="K6383">
        <f>VLOOKUP(D6383,'Step 1b-Current GLMT'!A:C,3,FALSE)</f>
        <v>0</v>
      </c>
    </row>
    <row r="6384" spans="1:11" s="6" customFormat="1" x14ac:dyDescent="0.25">
      <c r="A6384" t="s">
        <v>415</v>
      </c>
      <c r="B6384" t="s">
        <v>8725</v>
      </c>
      <c r="D6384" t="s">
        <v>17865</v>
      </c>
      <c r="E6384" s="6" t="str">
        <f>VLOOKUP(D6384,'Step 1b-Current GLMT'!A:B,2,FALSE)</f>
        <v xml:space="preserve">Athletic Club - Volleyball : Volleyball : Student Wages </v>
      </c>
      <c r="F6384" s="422"/>
      <c r="H6384" t="str">
        <f t="shared" si="329"/>
        <v>3145</v>
      </c>
      <c r="I6384" t="str">
        <f t="shared" si="328"/>
        <v xml:space="preserve"> </v>
      </c>
      <c r="J6384" t="str">
        <f t="shared" si="330"/>
        <v>E1800</v>
      </c>
      <c r="K6384">
        <f>VLOOKUP(D6384,'Step 1b-Current GLMT'!A:C,3,FALSE)</f>
        <v>0</v>
      </c>
    </row>
    <row r="6385" spans="1:11" s="6" customFormat="1" x14ac:dyDescent="0.25">
      <c r="A6385" t="s">
        <v>484</v>
      </c>
      <c r="B6385" t="s">
        <v>8726</v>
      </c>
      <c r="D6385" t="s">
        <v>21237</v>
      </c>
      <c r="E6385" s="6" t="str">
        <f>VLOOKUP(D6385,'Step 1b-Current GLMT'!A:B,2,FALSE)</f>
        <v xml:space="preserve">Athletic Club - Volleyball : Volleyball : Social Security </v>
      </c>
      <c r="F6385" s="422"/>
      <c r="H6385" t="str">
        <f t="shared" si="329"/>
        <v>3145</v>
      </c>
      <c r="I6385" t="str">
        <f t="shared" si="328"/>
        <v xml:space="preserve"> </v>
      </c>
      <c r="J6385" t="str">
        <f t="shared" si="330"/>
        <v>E2302</v>
      </c>
      <c r="K6385">
        <f>VLOOKUP(D6385,'Step 1b-Current GLMT'!A:C,3,FALSE)</f>
        <v>0</v>
      </c>
    </row>
    <row r="6386" spans="1:11" s="6" customFormat="1" x14ac:dyDescent="0.25">
      <c r="A6386" t="s">
        <v>486</v>
      </c>
      <c r="B6386" t="s">
        <v>8727</v>
      </c>
      <c r="D6386" t="s">
        <v>21239</v>
      </c>
      <c r="E6386" s="6" t="str">
        <f>VLOOKUP(D6386,'Step 1b-Current GLMT'!A:B,2,FALSE)</f>
        <v xml:space="preserve">Athletic Club - Volleyball : Volleyball : Workers Compensation </v>
      </c>
      <c r="F6386" s="422"/>
      <c r="H6386" t="str">
        <f t="shared" si="329"/>
        <v>3145</v>
      </c>
      <c r="I6386" t="str">
        <f t="shared" si="328"/>
        <v xml:space="preserve"> </v>
      </c>
      <c r="J6386" t="str">
        <f t="shared" si="330"/>
        <v>E2303</v>
      </c>
      <c r="K6386">
        <f>VLOOKUP(D6386,'Step 1b-Current GLMT'!A:C,3,FALSE)</f>
        <v>0</v>
      </c>
    </row>
    <row r="6387" spans="1:11" s="6" customFormat="1" x14ac:dyDescent="0.25">
      <c r="A6387" t="s">
        <v>448</v>
      </c>
      <c r="B6387" t="s">
        <v>8729</v>
      </c>
      <c r="D6387" t="s">
        <v>21239</v>
      </c>
      <c r="E6387" s="6" t="str">
        <f>VLOOKUP(D6387,'Step 1b-Current GLMT'!A:B,2,FALSE)</f>
        <v xml:space="preserve">Athletic Club - Volleyball : Volleyball : Workers Compensation </v>
      </c>
      <c r="F6387" s="422"/>
      <c r="H6387" t="str">
        <f t="shared" si="329"/>
        <v>3145</v>
      </c>
      <c r="I6387" t="str">
        <f t="shared" si="328"/>
        <v xml:space="preserve"> </v>
      </c>
      <c r="J6387" t="str">
        <f t="shared" si="330"/>
        <v>E2403</v>
      </c>
      <c r="K6387">
        <f>VLOOKUP(D6387,'Step 1b-Current GLMT'!A:C,3,FALSE)</f>
        <v>0</v>
      </c>
    </row>
    <row r="6388" spans="1:11" s="6" customFormat="1" x14ac:dyDescent="0.25">
      <c r="A6388" t="s">
        <v>488</v>
      </c>
      <c r="B6388" t="s">
        <v>8728</v>
      </c>
      <c r="D6388" t="s">
        <v>21241</v>
      </c>
      <c r="E6388" s="6" t="str">
        <f>VLOOKUP(D6388,'Step 1b-Current GLMT'!A:B,2,FALSE)</f>
        <v xml:space="preserve">Athletic Club - Volleyball : Volleyball : Unemploy Comp </v>
      </c>
      <c r="F6388" s="422"/>
      <c r="H6388" t="str">
        <f t="shared" si="329"/>
        <v>3145</v>
      </c>
      <c r="I6388" t="str">
        <f t="shared" ref="I6388:I6451" si="331">IF(D6388=0,"0"," ")</f>
        <v xml:space="preserve"> </v>
      </c>
      <c r="J6388" t="str">
        <f t="shared" si="330"/>
        <v>E2305</v>
      </c>
      <c r="K6388">
        <f>VLOOKUP(D6388,'Step 1b-Current GLMT'!A:C,3,FALSE)</f>
        <v>0</v>
      </c>
    </row>
    <row r="6389" spans="1:11" s="6" customFormat="1" x14ac:dyDescent="0.25">
      <c r="A6389" t="s">
        <v>288</v>
      </c>
      <c r="B6389" t="s">
        <v>8730</v>
      </c>
      <c r="D6389" t="s">
        <v>17867</v>
      </c>
      <c r="E6389" s="6" t="str">
        <f>VLOOKUP(D6389,'Step 1b-Current GLMT'!A:B,2,FALSE)</f>
        <v xml:space="preserve">Athletic Club - Volleyball : Volleyball : Travel Pool - Reg </v>
      </c>
      <c r="F6389" s="422"/>
      <c r="H6389" t="str">
        <f t="shared" si="329"/>
        <v>3145</v>
      </c>
      <c r="I6389" t="str">
        <f t="shared" si="331"/>
        <v xml:space="preserve"> </v>
      </c>
      <c r="J6389" t="str">
        <f t="shared" si="330"/>
        <v>E3100</v>
      </c>
      <c r="K6389">
        <f>VLOOKUP(D6389,'Step 1b-Current GLMT'!A:C,3,FALSE)</f>
        <v>0</v>
      </c>
    </row>
    <row r="6390" spans="1:11" s="6" customFormat="1" x14ac:dyDescent="0.25">
      <c r="A6390" t="s">
        <v>451</v>
      </c>
      <c r="B6390" t="s">
        <v>8731</v>
      </c>
      <c r="D6390" t="s">
        <v>17869</v>
      </c>
      <c r="E6390" s="6" t="str">
        <f>VLOOKUP(D6390,'Step 1b-Current GLMT'!A:B,2,FALSE)</f>
        <v xml:space="preserve">Athletic Club - Volleyball : Volleyball : Travel Pool - Non-State </v>
      </c>
      <c r="F6390" s="422"/>
      <c r="H6390" t="str">
        <f t="shared" si="329"/>
        <v>3145</v>
      </c>
      <c r="I6390" t="str">
        <f t="shared" si="331"/>
        <v xml:space="preserve"> </v>
      </c>
      <c r="J6390" t="str">
        <f t="shared" si="330"/>
        <v>E3300</v>
      </c>
      <c r="K6390">
        <f>VLOOKUP(D6390,'Step 1b-Current GLMT'!A:C,3,FALSE)</f>
        <v>0</v>
      </c>
    </row>
    <row r="6391" spans="1:11" s="6" customFormat="1" x14ac:dyDescent="0.25">
      <c r="A6391" t="s">
        <v>267</v>
      </c>
      <c r="B6391" t="s">
        <v>8732</v>
      </c>
      <c r="D6391" t="s">
        <v>17871</v>
      </c>
      <c r="E6391" s="6" t="str">
        <f>VLOOKUP(D6391,'Step 1b-Current GLMT'!A:B,2,FALSE)</f>
        <v xml:space="preserve">Athletic Club - Volleyball : Volleyball : Contractual Services </v>
      </c>
      <c r="F6391" s="422"/>
      <c r="H6391" t="str">
        <f t="shared" si="329"/>
        <v>3145</v>
      </c>
      <c r="I6391" t="str">
        <f t="shared" si="331"/>
        <v xml:space="preserve"> </v>
      </c>
      <c r="J6391" t="str">
        <f t="shared" si="330"/>
        <v>E3800</v>
      </c>
      <c r="K6391">
        <f>VLOOKUP(D6391,'Step 1b-Current GLMT'!A:C,3,FALSE)</f>
        <v>0</v>
      </c>
    </row>
    <row r="6392" spans="1:11" s="6" customFormat="1" x14ac:dyDescent="0.25">
      <c r="A6392" t="s">
        <v>194</v>
      </c>
      <c r="B6392" t="s">
        <v>8733</v>
      </c>
      <c r="D6392" t="s">
        <v>17873</v>
      </c>
      <c r="E6392" s="6" t="str">
        <f>VLOOKUP(D6392,'Step 1b-Current GLMT'!A:B,2,FALSE)</f>
        <v xml:space="preserve">Athletic Club - Volleyball : Volleyball : General Supplies </v>
      </c>
      <c r="F6392" s="422"/>
      <c r="H6392" t="str">
        <f t="shared" si="329"/>
        <v>3145</v>
      </c>
      <c r="I6392" t="str">
        <f t="shared" si="331"/>
        <v xml:space="preserve"> </v>
      </c>
      <c r="J6392" t="str">
        <f t="shared" si="330"/>
        <v>E4100</v>
      </c>
      <c r="K6392">
        <f>VLOOKUP(D6392,'Step 1b-Current GLMT'!A:C,3,FALSE)</f>
        <v>0</v>
      </c>
    </row>
    <row r="6393" spans="1:11" s="6" customFormat="1" x14ac:dyDescent="0.25">
      <c r="A6393" t="s">
        <v>389</v>
      </c>
      <c r="B6393" t="s">
        <v>8734</v>
      </c>
      <c r="D6393" t="s">
        <v>17875</v>
      </c>
      <c r="E6393" s="6" t="str">
        <f>VLOOKUP(D6393,'Step 1b-Current GLMT'!A:B,2,FALSE)</f>
        <v xml:space="preserve">Athletic Club - Volleyball : Volleyball : Postage Reimbursement </v>
      </c>
      <c r="F6393" s="422"/>
      <c r="H6393" t="str">
        <f t="shared" si="329"/>
        <v>3145</v>
      </c>
      <c r="I6393" t="str">
        <f t="shared" si="331"/>
        <v xml:space="preserve"> </v>
      </c>
      <c r="J6393" t="str">
        <f t="shared" si="330"/>
        <v>E4126</v>
      </c>
      <c r="K6393">
        <f>VLOOKUP(D6393,'Step 1b-Current GLMT'!A:C,3,FALSE)</f>
        <v>0</v>
      </c>
    </row>
    <row r="6394" spans="1:11" s="6" customFormat="1" x14ac:dyDescent="0.25">
      <c r="A6394" t="s">
        <v>305</v>
      </c>
      <c r="B6394" t="s">
        <v>8735</v>
      </c>
      <c r="D6394" t="s">
        <v>17877</v>
      </c>
      <c r="E6394" s="6" t="str">
        <f>VLOOKUP(D6394,'Step 1b-Current GLMT'!A:B,2,FALSE)</f>
        <v xml:space="preserve">Athletic Club - Volleyball : Volleyball : Print Shop </v>
      </c>
      <c r="F6394" s="422"/>
      <c r="H6394" t="str">
        <f t="shared" si="329"/>
        <v>3145</v>
      </c>
      <c r="I6394" t="str">
        <f t="shared" si="331"/>
        <v xml:space="preserve"> </v>
      </c>
      <c r="J6394" t="str">
        <f t="shared" si="330"/>
        <v>E4122</v>
      </c>
      <c r="K6394">
        <f>VLOOKUP(D6394,'Step 1b-Current GLMT'!A:C,3,FALSE)</f>
        <v>0</v>
      </c>
    </row>
    <row r="6395" spans="1:11" s="6" customFormat="1" x14ac:dyDescent="0.25">
      <c r="A6395" t="s">
        <v>2665</v>
      </c>
      <c r="B6395" t="s">
        <v>8736</v>
      </c>
      <c r="D6395" t="s">
        <v>17879</v>
      </c>
      <c r="E6395" s="6" t="str">
        <f>VLOOKUP(D6395,'Step 1b-Current GLMT'!A:B,2,FALSE)</f>
        <v xml:space="preserve">Athletic Club - Volleyball : Volleyball : Dues </v>
      </c>
      <c r="F6395" s="422"/>
      <c r="H6395" t="str">
        <f t="shared" si="329"/>
        <v>3145</v>
      </c>
      <c r="I6395" t="str">
        <f t="shared" si="331"/>
        <v xml:space="preserve"> </v>
      </c>
      <c r="J6395" t="str">
        <f t="shared" si="330"/>
        <v>E5100</v>
      </c>
      <c r="K6395">
        <f>VLOOKUP(D6395,'Step 1b-Current GLMT'!A:C,3,FALSE)</f>
        <v>0</v>
      </c>
    </row>
    <row r="6396" spans="1:11" s="6" customFormat="1" x14ac:dyDescent="0.25">
      <c r="A6396" t="s">
        <v>190</v>
      </c>
      <c r="B6396" t="s">
        <v>8737</v>
      </c>
      <c r="D6396" t="s">
        <v>17883</v>
      </c>
      <c r="E6396" s="6" t="str">
        <f>VLOOKUP(D6396,'Step 1b-Current GLMT'!A:B,2,FALSE)</f>
        <v xml:space="preserve">Athletic Camp - Baseball : General : COD - ST Treas - 3 Fund </v>
      </c>
      <c r="F6396" s="422"/>
      <c r="H6396" t="str">
        <f t="shared" si="329"/>
        <v>3181</v>
      </c>
      <c r="I6396" t="str">
        <f t="shared" si="331"/>
        <v xml:space="preserve"> </v>
      </c>
      <c r="J6396" t="str">
        <f t="shared" si="330"/>
        <v>T2001</v>
      </c>
      <c r="K6396">
        <f>VLOOKUP(D6396,'Step 1b-Current GLMT'!A:C,3,FALSE)</f>
        <v>0</v>
      </c>
    </row>
    <row r="6397" spans="1:11" s="6" customFormat="1" x14ac:dyDescent="0.25">
      <c r="A6397" t="s">
        <v>218</v>
      </c>
      <c r="B6397" t="s">
        <v>8739</v>
      </c>
      <c r="D6397" t="s">
        <v>17885</v>
      </c>
      <c r="E6397" s="6" t="str">
        <f>VLOOKUP(D6397,'Step 1b-Current GLMT'!A:B,2,FALSE)</f>
        <v xml:space="preserve">Athletic Camp - Baseball : General : A/P - Vendor Invoices </v>
      </c>
      <c r="F6397" s="422"/>
      <c r="H6397" t="str">
        <f t="shared" si="329"/>
        <v>3181</v>
      </c>
      <c r="I6397" t="str">
        <f t="shared" si="331"/>
        <v xml:space="preserve"> </v>
      </c>
      <c r="J6397" t="str">
        <f t="shared" si="330"/>
        <v>L1100</v>
      </c>
      <c r="K6397">
        <f>VLOOKUP(D6397,'Step 1b-Current GLMT'!A:C,3,FALSE)</f>
        <v>0</v>
      </c>
    </row>
    <row r="6398" spans="1:11" s="6" customFormat="1" x14ac:dyDescent="0.25">
      <c r="A6398" t="s">
        <v>504</v>
      </c>
      <c r="B6398" t="s">
        <v>8740</v>
      </c>
      <c r="D6398" t="s">
        <v>17887</v>
      </c>
      <c r="E6398" s="6" t="str">
        <f>VLOOKUP(D6398,'Step 1b-Current GLMT'!A:B,2,FALSE)</f>
        <v xml:space="preserve">Athletic Camp - Baseball : General : A/P - Personal Serv Payables </v>
      </c>
      <c r="F6398" s="422"/>
      <c r="H6398" t="str">
        <f t="shared" si="329"/>
        <v>3181</v>
      </c>
      <c r="I6398" t="str">
        <f t="shared" si="331"/>
        <v xml:space="preserve"> </v>
      </c>
      <c r="J6398" t="str">
        <f t="shared" si="330"/>
        <v>L1020</v>
      </c>
      <c r="K6398">
        <f>VLOOKUP(D6398,'Step 1b-Current GLMT'!A:C,3,FALSE)</f>
        <v>0</v>
      </c>
    </row>
    <row r="6399" spans="1:11" s="6" customFormat="1" x14ac:dyDescent="0.25">
      <c r="A6399" t="s">
        <v>184</v>
      </c>
      <c r="B6399" t="s">
        <v>8741</v>
      </c>
      <c r="D6399" t="s">
        <v>17889</v>
      </c>
      <c r="E6399" s="6" t="str">
        <f>VLOOKUP(D6399,'Step 1b-Current GLMT'!A:B,2,FALSE)</f>
        <v xml:space="preserve">Athletic Camp - Baseball : General : Fund Balance </v>
      </c>
      <c r="F6399" s="422"/>
      <c r="H6399" t="str">
        <f t="shared" si="329"/>
        <v>3181</v>
      </c>
      <c r="I6399" t="str">
        <f t="shared" si="331"/>
        <v xml:space="preserve"> </v>
      </c>
      <c r="J6399" t="str">
        <f t="shared" si="330"/>
        <v>B0000</v>
      </c>
      <c r="K6399">
        <f>VLOOKUP(D6399,'Step 1b-Current GLMT'!A:C,3,FALSE)</f>
        <v>0</v>
      </c>
    </row>
    <row r="6400" spans="1:11" s="6" customFormat="1" x14ac:dyDescent="0.25">
      <c r="A6400" t="s">
        <v>314</v>
      </c>
      <c r="B6400" t="s">
        <v>8742</v>
      </c>
      <c r="D6400" t="s">
        <v>11320</v>
      </c>
      <c r="E6400" s="6" t="str">
        <f>VLOOKUP(D6400,'Step 1b-Current GLMT'!A:B,2,FALSE)</f>
        <v xml:space="preserve">Athletic Camp - Baseball : General : Participants </v>
      </c>
      <c r="F6400" s="422" t="s">
        <v>1877</v>
      </c>
      <c r="H6400" t="str">
        <f t="shared" si="329"/>
        <v>3181</v>
      </c>
      <c r="I6400" t="str">
        <f t="shared" si="331"/>
        <v xml:space="preserve"> </v>
      </c>
      <c r="J6400" t="str">
        <f t="shared" si="330"/>
        <v>R0360</v>
      </c>
      <c r="K6400">
        <f>VLOOKUP(D6400,'Step 1b-Current GLMT'!A:C,3,FALSE)</f>
        <v>300001</v>
      </c>
    </row>
    <row r="6401" spans="1:11" s="6" customFormat="1" x14ac:dyDescent="0.25">
      <c r="A6401" t="s">
        <v>230</v>
      </c>
      <c r="B6401" t="s">
        <v>8738</v>
      </c>
      <c r="D6401" t="s">
        <v>20386</v>
      </c>
      <c r="E6401" s="6" t="str">
        <f>VLOOKUP(D6401,'Step 1b-Current GLMT'!A:B,2,FALSE)</f>
        <v xml:space="preserve">Athletic Camp - Baseball : General : Cash Tran To W/I Acct Group </v>
      </c>
      <c r="F6401" s="422"/>
      <c r="H6401" t="str">
        <f t="shared" si="329"/>
        <v>3181</v>
      </c>
      <c r="I6401" t="str">
        <f t="shared" si="331"/>
        <v xml:space="preserve"> </v>
      </c>
      <c r="J6401" t="str">
        <f t="shared" si="330"/>
        <v>D0000</v>
      </c>
      <c r="K6401">
        <f>VLOOKUP(D6401,'Step 1b-Current GLMT'!A:C,3,FALSE)</f>
        <v>300001</v>
      </c>
    </row>
    <row r="6402" spans="1:11" s="6" customFormat="1" x14ac:dyDescent="0.25">
      <c r="A6402" t="s">
        <v>8743</v>
      </c>
      <c r="B6402" t="s">
        <v>8744</v>
      </c>
      <c r="D6402" t="s">
        <v>11321</v>
      </c>
      <c r="E6402" s="6" t="str">
        <f>VLOOKUP(D6402,'Step 1b-Current GLMT'!A:B,2,FALSE)</f>
        <v xml:space="preserve">Athletic Camp - Baseball : Public Service : Staff Wages - Classified </v>
      </c>
      <c r="F6402" s="422" t="s">
        <v>1877</v>
      </c>
      <c r="H6402" t="str">
        <f t="shared" ref="H6402:H6465" si="332">RIGHT(B6402,4)</f>
        <v>3181</v>
      </c>
      <c r="I6402" t="str">
        <f t="shared" si="331"/>
        <v xml:space="preserve"> </v>
      </c>
      <c r="J6402" t="str">
        <f t="shared" ref="J6402:J6465" si="333">MID(B6402,7,5)</f>
        <v>E1301</v>
      </c>
      <c r="K6402">
        <f>VLOOKUP(D6402,'Step 1b-Current GLMT'!A:C,3,FALSE)</f>
        <v>300001</v>
      </c>
    </row>
    <row r="6403" spans="1:11" s="6" customFormat="1" x14ac:dyDescent="0.25">
      <c r="A6403" t="s">
        <v>8745</v>
      </c>
      <c r="B6403" t="s">
        <v>8746</v>
      </c>
      <c r="D6403" t="s">
        <v>8749</v>
      </c>
      <c r="E6403" s="6" t="str">
        <f>VLOOKUP(D6403,'Step 1b-Current GLMT'!A:B,2,FALSE)</f>
        <v xml:space="preserve">Athletic Camp - Baseball : Public Service : Other Wages - Classified </v>
      </c>
      <c r="F6403" s="422" t="s">
        <v>1877</v>
      </c>
      <c r="H6403" t="str">
        <f t="shared" si="332"/>
        <v>3181</v>
      </c>
      <c r="I6403" t="str">
        <f t="shared" si="331"/>
        <v xml:space="preserve"> </v>
      </c>
      <c r="J6403" t="str">
        <f t="shared" si="333"/>
        <v>E1601</v>
      </c>
      <c r="K6403">
        <f>VLOOKUP(D6403,'Step 1b-Current GLMT'!A:C,3,FALSE)</f>
        <v>300001</v>
      </c>
    </row>
    <row r="6404" spans="1:11" s="6" customFormat="1" ht="15.75" x14ac:dyDescent="0.3">
      <c r="A6404" t="s">
        <v>1871</v>
      </c>
      <c r="B6404" t="s">
        <v>1872</v>
      </c>
      <c r="D6404" s="331" t="s">
        <v>8749</v>
      </c>
      <c r="E6404" s="332" t="str">
        <f>VLOOKUP(D6404,'Step 1b-Current GLMT'!A:B,2,FALSE)</f>
        <v xml:space="preserve">Athletic Camp - Baseball : Public Service : Other Wages - Classified </v>
      </c>
      <c r="F6404" s="422" t="s">
        <v>1877</v>
      </c>
      <c r="H6404" t="str">
        <f t="shared" si="332"/>
        <v>3181</v>
      </c>
      <c r="I6404" t="str">
        <f t="shared" si="331"/>
        <v xml:space="preserve"> </v>
      </c>
      <c r="J6404" t="str">
        <f t="shared" si="333"/>
        <v>E1602</v>
      </c>
      <c r="K6404">
        <f>VLOOKUP(D6404,'Step 1b-Current GLMT'!A:C,3,FALSE)</f>
        <v>300001</v>
      </c>
    </row>
    <row r="6405" spans="1:11" s="6" customFormat="1" ht="15.75" x14ac:dyDescent="0.3">
      <c r="A6405" t="s">
        <v>1873</v>
      </c>
      <c r="B6405" t="s">
        <v>1874</v>
      </c>
      <c r="D6405" s="331" t="s">
        <v>8749</v>
      </c>
      <c r="E6405" s="332" t="str">
        <f>VLOOKUP(D6405,'Step 1b-Current GLMT'!A:B,2,FALSE)</f>
        <v xml:space="preserve">Athletic Camp - Baseball : Public Service : Other Wages - Classified </v>
      </c>
      <c r="F6405" s="422" t="s">
        <v>1877</v>
      </c>
      <c r="H6405" t="str">
        <f t="shared" si="332"/>
        <v>3181</v>
      </c>
      <c r="I6405" t="str">
        <f t="shared" si="331"/>
        <v xml:space="preserve"> </v>
      </c>
      <c r="J6405" t="str">
        <f t="shared" si="333"/>
        <v>E1603</v>
      </c>
      <c r="K6405">
        <f>VLOOKUP(D6405,'Step 1b-Current GLMT'!A:C,3,FALSE)</f>
        <v>300001</v>
      </c>
    </row>
    <row r="6406" spans="1:11" s="6" customFormat="1" x14ac:dyDescent="0.25">
      <c r="A6406" t="s">
        <v>8747</v>
      </c>
      <c r="B6406" t="s">
        <v>8748</v>
      </c>
      <c r="D6406" t="s">
        <v>8749</v>
      </c>
      <c r="E6406" s="6" t="str">
        <f>VLOOKUP(D6406,'Step 1b-Current GLMT'!A:B,2,FALSE)</f>
        <v xml:space="preserve">Athletic Camp - Baseball : Public Service : Other Wages - Classified </v>
      </c>
      <c r="F6406" s="422" t="s">
        <v>1877</v>
      </c>
      <c r="H6406" t="str">
        <f t="shared" si="332"/>
        <v>3181</v>
      </c>
      <c r="I6406" t="str">
        <f t="shared" si="331"/>
        <v xml:space="preserve"> </v>
      </c>
      <c r="J6406" t="str">
        <f t="shared" si="333"/>
        <v>E1602</v>
      </c>
      <c r="K6406">
        <f>VLOOKUP(D6406,'Step 1b-Current GLMT'!A:C,3,FALSE)</f>
        <v>300001</v>
      </c>
    </row>
    <row r="6407" spans="1:11" s="6" customFormat="1" x14ac:dyDescent="0.25">
      <c r="A6407" t="s">
        <v>8750</v>
      </c>
      <c r="B6407" t="s">
        <v>8751</v>
      </c>
      <c r="D6407" t="s">
        <v>8749</v>
      </c>
      <c r="E6407" s="6" t="str">
        <f>VLOOKUP(D6407,'Step 1b-Current GLMT'!A:B,2,FALSE)</f>
        <v xml:space="preserve">Athletic Camp - Baseball : Public Service : Other Wages - Classified </v>
      </c>
      <c r="F6407" s="422" t="s">
        <v>1877</v>
      </c>
      <c r="H6407" t="str">
        <f t="shared" si="332"/>
        <v>3181</v>
      </c>
      <c r="I6407" t="str">
        <f t="shared" si="331"/>
        <v xml:space="preserve"> </v>
      </c>
      <c r="J6407" t="str">
        <f t="shared" si="333"/>
        <v>E1603</v>
      </c>
      <c r="K6407">
        <f>VLOOKUP(D6407,'Step 1b-Current GLMT'!A:C,3,FALSE)</f>
        <v>300001</v>
      </c>
    </row>
    <row r="6408" spans="1:11" s="6" customFormat="1" x14ac:dyDescent="0.25">
      <c r="A6408" t="s">
        <v>8752</v>
      </c>
      <c r="B6408" t="s">
        <v>8753</v>
      </c>
      <c r="D6408" t="s">
        <v>8749</v>
      </c>
      <c r="E6408" s="6" t="str">
        <f>VLOOKUP(D6408,'Step 1b-Current GLMT'!A:B,2,FALSE)</f>
        <v xml:space="preserve">Athletic Camp - Baseball : Public Service : Other Wages - Classified </v>
      </c>
      <c r="F6408" s="422" t="s">
        <v>1877</v>
      </c>
      <c r="H6408" t="str">
        <f t="shared" si="332"/>
        <v>3181</v>
      </c>
      <c r="I6408" t="str">
        <f t="shared" si="331"/>
        <v xml:space="preserve"> </v>
      </c>
      <c r="J6408" t="str">
        <f t="shared" si="333"/>
        <v>E1604</v>
      </c>
      <c r="K6408">
        <f>VLOOKUP(D6408,'Step 1b-Current GLMT'!A:C,3,FALSE)</f>
        <v>300001</v>
      </c>
    </row>
    <row r="6409" spans="1:11" s="6" customFormat="1" x14ac:dyDescent="0.25">
      <c r="A6409" t="s">
        <v>8754</v>
      </c>
      <c r="B6409" t="s">
        <v>8755</v>
      </c>
      <c r="D6409" t="s">
        <v>8749</v>
      </c>
      <c r="E6409" s="6" t="str">
        <f>VLOOKUP(D6409,'Step 1b-Current GLMT'!A:B,2,FALSE)</f>
        <v xml:space="preserve">Athletic Camp - Baseball : Public Service : Other Wages - Classified </v>
      </c>
      <c r="F6409" s="422" t="s">
        <v>1877</v>
      </c>
      <c r="H6409" t="str">
        <f t="shared" si="332"/>
        <v>3181</v>
      </c>
      <c r="I6409" t="str">
        <f t="shared" si="331"/>
        <v xml:space="preserve"> </v>
      </c>
      <c r="J6409" t="str">
        <f t="shared" si="333"/>
        <v>E1605</v>
      </c>
      <c r="K6409">
        <f>VLOOKUP(D6409,'Step 1b-Current GLMT'!A:C,3,FALSE)</f>
        <v>300001</v>
      </c>
    </row>
    <row r="6410" spans="1:11" s="6" customFormat="1" x14ac:dyDescent="0.25">
      <c r="A6410" t="s">
        <v>8756</v>
      </c>
      <c r="B6410" t="s">
        <v>8757</v>
      </c>
      <c r="D6410" t="s">
        <v>8749</v>
      </c>
      <c r="E6410" s="6" t="str">
        <f>VLOOKUP(D6410,'Step 1b-Current GLMT'!A:B,2,FALSE)</f>
        <v xml:space="preserve">Athletic Camp - Baseball : Public Service : Other Wages - Classified </v>
      </c>
      <c r="F6410" s="422" t="s">
        <v>1877</v>
      </c>
      <c r="H6410" t="str">
        <f t="shared" si="332"/>
        <v>3181</v>
      </c>
      <c r="I6410" t="str">
        <f t="shared" si="331"/>
        <v xml:space="preserve"> </v>
      </c>
      <c r="J6410" t="str">
        <f t="shared" si="333"/>
        <v>E1606</v>
      </c>
      <c r="K6410">
        <f>VLOOKUP(D6410,'Step 1b-Current GLMT'!A:C,3,FALSE)</f>
        <v>300001</v>
      </c>
    </row>
    <row r="6411" spans="1:11" s="6" customFormat="1" x14ac:dyDescent="0.25">
      <c r="A6411" t="s">
        <v>21929</v>
      </c>
      <c r="B6411" t="s">
        <v>21930</v>
      </c>
      <c r="D6411" t="s">
        <v>8749</v>
      </c>
      <c r="E6411" s="330" t="str">
        <f>VLOOKUP(D6411,'Step 1b-Current GLMT'!A:B,2,FALSE)</f>
        <v xml:space="preserve">Athletic Camp - Baseball : Public Service : Other Wages - Classified </v>
      </c>
      <c r="F6411" s="427" t="s">
        <v>22092</v>
      </c>
      <c r="G6411"/>
      <c r="H6411" t="str">
        <f t="shared" si="332"/>
        <v>3181</v>
      </c>
      <c r="I6411" t="str">
        <f t="shared" si="331"/>
        <v xml:space="preserve"> </v>
      </c>
      <c r="J6411" t="str">
        <f t="shared" si="333"/>
        <v>E1602</v>
      </c>
      <c r="K6411">
        <f>VLOOKUP(D6411,'Step 1b-Current GLMT'!A:C,3,FALSE)</f>
        <v>300001</v>
      </c>
    </row>
    <row r="6412" spans="1:11" s="6" customFormat="1" x14ac:dyDescent="0.25">
      <c r="A6412" t="s">
        <v>21933</v>
      </c>
      <c r="B6412" t="s">
        <v>21934</v>
      </c>
      <c r="D6412" t="s">
        <v>8749</v>
      </c>
      <c r="E6412" s="330" t="str">
        <f>VLOOKUP(D6412,'Step 1b-Current GLMT'!A:B,2,FALSE)</f>
        <v xml:space="preserve">Athletic Camp - Baseball : Public Service : Other Wages - Classified </v>
      </c>
      <c r="F6412" s="427" t="s">
        <v>22092</v>
      </c>
      <c r="G6412"/>
      <c r="H6412" t="str">
        <f t="shared" si="332"/>
        <v>3181</v>
      </c>
      <c r="I6412" t="str">
        <f t="shared" si="331"/>
        <v xml:space="preserve"> </v>
      </c>
      <c r="J6412" t="str">
        <f t="shared" si="333"/>
        <v>E1603</v>
      </c>
      <c r="K6412">
        <f>VLOOKUP(D6412,'Step 1b-Current GLMT'!A:C,3,FALSE)</f>
        <v>300001</v>
      </c>
    </row>
    <row r="6413" spans="1:11" s="6" customFormat="1" x14ac:dyDescent="0.25">
      <c r="A6413" t="s">
        <v>415</v>
      </c>
      <c r="B6413" t="s">
        <v>8758</v>
      </c>
      <c r="D6413" t="s">
        <v>11322</v>
      </c>
      <c r="E6413" s="6" t="str">
        <f>VLOOKUP(D6413,'Step 1b-Current GLMT'!A:B,2,FALSE)</f>
        <v xml:space="preserve">Athletic Camp - Baseball : Public Service : Student Wages </v>
      </c>
      <c r="F6413" s="422" t="s">
        <v>1877</v>
      </c>
      <c r="H6413" t="str">
        <f t="shared" si="332"/>
        <v>3181</v>
      </c>
      <c r="I6413" t="str">
        <f t="shared" si="331"/>
        <v xml:space="preserve"> </v>
      </c>
      <c r="J6413" t="str">
        <f t="shared" si="333"/>
        <v>E1800</v>
      </c>
      <c r="K6413">
        <f>VLOOKUP(D6413,'Step 1b-Current GLMT'!A:C,3,FALSE)</f>
        <v>300001</v>
      </c>
    </row>
    <row r="6414" spans="1:11" s="6" customFormat="1" x14ac:dyDescent="0.25">
      <c r="A6414" t="s">
        <v>1633</v>
      </c>
      <c r="B6414" t="s">
        <v>8759</v>
      </c>
      <c r="D6414" t="s">
        <v>21243</v>
      </c>
      <c r="E6414" s="6" t="str">
        <f>VLOOKUP(D6414,'Step 1b-Current GLMT'!A:B,2,FALSE)</f>
        <v xml:space="preserve">Athletic Camp - Baseball : Public Service : State Retirement </v>
      </c>
      <c r="F6414" s="422" t="s">
        <v>1877</v>
      </c>
      <c r="H6414" t="str">
        <f t="shared" si="332"/>
        <v>3181</v>
      </c>
      <c r="I6414" t="str">
        <f t="shared" si="331"/>
        <v xml:space="preserve"> </v>
      </c>
      <c r="J6414" t="str">
        <f t="shared" si="333"/>
        <v>E2200</v>
      </c>
      <c r="K6414">
        <f>VLOOKUP(D6414,'Step 1b-Current GLMT'!A:C,3,FALSE)</f>
        <v>300001</v>
      </c>
    </row>
    <row r="6415" spans="1:11" s="6" customFormat="1" x14ac:dyDescent="0.25">
      <c r="A6415" t="s">
        <v>482</v>
      </c>
      <c r="B6415" t="s">
        <v>8763</v>
      </c>
      <c r="D6415" t="s">
        <v>21243</v>
      </c>
      <c r="E6415" s="6" t="str">
        <f>VLOOKUP(D6415,'Step 1b-Current GLMT'!A:B,2,FALSE)</f>
        <v xml:space="preserve">Athletic Camp - Baseball : Public Service : State Retirement </v>
      </c>
      <c r="F6415" s="422" t="s">
        <v>1877</v>
      </c>
      <c r="H6415" t="str">
        <f t="shared" si="332"/>
        <v>3181</v>
      </c>
      <c r="I6415" t="str">
        <f t="shared" si="331"/>
        <v xml:space="preserve"> </v>
      </c>
      <c r="J6415" t="str">
        <f t="shared" si="333"/>
        <v>E2300</v>
      </c>
      <c r="K6415">
        <f>VLOOKUP(D6415,'Step 1b-Current GLMT'!A:C,3,FALSE)</f>
        <v>300001</v>
      </c>
    </row>
    <row r="6416" spans="1:11" s="6" customFormat="1" x14ac:dyDescent="0.25">
      <c r="A6416" t="s">
        <v>1635</v>
      </c>
      <c r="B6416" t="s">
        <v>8760</v>
      </c>
      <c r="D6416" t="s">
        <v>21245</v>
      </c>
      <c r="E6416" s="6" t="str">
        <f>VLOOKUP(D6416,'Step 1b-Current GLMT'!A:B,2,FALSE)</f>
        <v xml:space="preserve">Athletic Camp - Baseball : Public Service : Social Security </v>
      </c>
      <c r="F6416" s="422" t="s">
        <v>1877</v>
      </c>
      <c r="H6416" t="str">
        <f t="shared" si="332"/>
        <v>3181</v>
      </c>
      <c r="I6416" t="str">
        <f t="shared" si="331"/>
        <v xml:space="preserve"> </v>
      </c>
      <c r="J6416" t="str">
        <f t="shared" si="333"/>
        <v>E2202</v>
      </c>
      <c r="K6416">
        <f>VLOOKUP(D6416,'Step 1b-Current GLMT'!A:C,3,FALSE)</f>
        <v>300001</v>
      </c>
    </row>
    <row r="6417" spans="1:11" s="6" customFormat="1" x14ac:dyDescent="0.25">
      <c r="A6417" t="s">
        <v>484</v>
      </c>
      <c r="B6417" t="s">
        <v>8764</v>
      </c>
      <c r="D6417" t="s">
        <v>21245</v>
      </c>
      <c r="E6417" s="6" t="str">
        <f>VLOOKUP(D6417,'Step 1b-Current GLMT'!A:B,2,FALSE)</f>
        <v xml:space="preserve">Athletic Camp - Baseball : Public Service : Social Security </v>
      </c>
      <c r="F6417" s="422" t="s">
        <v>1877</v>
      </c>
      <c r="H6417" t="str">
        <f t="shared" si="332"/>
        <v>3181</v>
      </c>
      <c r="I6417" t="str">
        <f t="shared" si="331"/>
        <v xml:space="preserve"> </v>
      </c>
      <c r="J6417" t="str">
        <f t="shared" si="333"/>
        <v>E2302</v>
      </c>
      <c r="K6417">
        <f>VLOOKUP(D6417,'Step 1b-Current GLMT'!A:C,3,FALSE)</f>
        <v>300001</v>
      </c>
    </row>
    <row r="6418" spans="1:11" s="6" customFormat="1" x14ac:dyDescent="0.25">
      <c r="A6418" t="s">
        <v>689</v>
      </c>
      <c r="B6418" t="s">
        <v>8767</v>
      </c>
      <c r="D6418" t="s">
        <v>21245</v>
      </c>
      <c r="E6418" s="6" t="str">
        <f>VLOOKUP(D6418,'Step 1b-Current GLMT'!A:B,2,FALSE)</f>
        <v xml:space="preserve">Athletic Camp - Baseball : Public Service : Social Security </v>
      </c>
      <c r="F6418" s="422" t="s">
        <v>1877</v>
      </c>
      <c r="H6418" t="str">
        <f t="shared" si="332"/>
        <v>3181</v>
      </c>
      <c r="I6418" t="str">
        <f t="shared" si="331"/>
        <v xml:space="preserve"> </v>
      </c>
      <c r="J6418" t="str">
        <f t="shared" si="333"/>
        <v>E2402</v>
      </c>
      <c r="K6418">
        <f>VLOOKUP(D6418,'Step 1b-Current GLMT'!A:C,3,FALSE)</f>
        <v>300001</v>
      </c>
    </row>
    <row r="6419" spans="1:11" s="6" customFormat="1" x14ac:dyDescent="0.25">
      <c r="A6419" t="s">
        <v>1728</v>
      </c>
      <c r="B6419" t="s">
        <v>8761</v>
      </c>
      <c r="D6419" t="s">
        <v>21247</v>
      </c>
      <c r="E6419" s="6" t="str">
        <f>VLOOKUP(D6419,'Step 1b-Current GLMT'!A:B,2,FALSE)</f>
        <v xml:space="preserve">Athletic Camp - Baseball : Public Service : Workers Compensation </v>
      </c>
      <c r="F6419" s="422" t="s">
        <v>1877</v>
      </c>
      <c r="H6419" t="str">
        <f t="shared" si="332"/>
        <v>3181</v>
      </c>
      <c r="I6419" t="str">
        <f t="shared" si="331"/>
        <v xml:space="preserve"> </v>
      </c>
      <c r="J6419" t="str">
        <f t="shared" si="333"/>
        <v>E2203</v>
      </c>
      <c r="K6419">
        <f>VLOOKUP(D6419,'Step 1b-Current GLMT'!A:C,3,FALSE)</f>
        <v>300001</v>
      </c>
    </row>
    <row r="6420" spans="1:11" s="6" customFormat="1" x14ac:dyDescent="0.25">
      <c r="A6420" t="s">
        <v>486</v>
      </c>
      <c r="B6420" t="s">
        <v>8765</v>
      </c>
      <c r="D6420" t="s">
        <v>21247</v>
      </c>
      <c r="E6420" s="6" t="str">
        <f>VLOOKUP(D6420,'Step 1b-Current GLMT'!A:B,2,FALSE)</f>
        <v xml:space="preserve">Athletic Camp - Baseball : Public Service : Workers Compensation </v>
      </c>
      <c r="F6420" s="422" t="s">
        <v>1877</v>
      </c>
      <c r="H6420" t="str">
        <f t="shared" si="332"/>
        <v>3181</v>
      </c>
      <c r="I6420" t="str">
        <f t="shared" si="331"/>
        <v xml:space="preserve"> </v>
      </c>
      <c r="J6420" t="str">
        <f t="shared" si="333"/>
        <v>E2303</v>
      </c>
      <c r="K6420">
        <f>VLOOKUP(D6420,'Step 1b-Current GLMT'!A:C,3,FALSE)</f>
        <v>300001</v>
      </c>
    </row>
    <row r="6421" spans="1:11" s="6" customFormat="1" x14ac:dyDescent="0.25">
      <c r="A6421" t="s">
        <v>448</v>
      </c>
      <c r="B6421" t="s">
        <v>8768</v>
      </c>
      <c r="D6421" t="s">
        <v>21247</v>
      </c>
      <c r="E6421" s="6" t="str">
        <f>VLOOKUP(D6421,'Step 1b-Current GLMT'!A:B,2,FALSE)</f>
        <v xml:space="preserve">Athletic Camp - Baseball : Public Service : Workers Compensation </v>
      </c>
      <c r="F6421" s="422" t="s">
        <v>1877</v>
      </c>
      <c r="G6421"/>
      <c r="H6421" t="str">
        <f t="shared" si="332"/>
        <v>3181</v>
      </c>
      <c r="I6421" t="str">
        <f t="shared" si="331"/>
        <v xml:space="preserve"> </v>
      </c>
      <c r="J6421" t="str">
        <f t="shared" si="333"/>
        <v>E2403</v>
      </c>
      <c r="K6421">
        <f>VLOOKUP(D6421,'Step 1b-Current GLMT'!A:C,3,FALSE)</f>
        <v>300001</v>
      </c>
    </row>
    <row r="6422" spans="1:11" s="6" customFormat="1" x14ac:dyDescent="0.25">
      <c r="A6422" t="s">
        <v>1639</v>
      </c>
      <c r="B6422" t="s">
        <v>8762</v>
      </c>
      <c r="D6422" t="s">
        <v>21249</v>
      </c>
      <c r="E6422" s="6" t="str">
        <f>VLOOKUP(D6422,'Step 1b-Current GLMT'!A:B,2,FALSE)</f>
        <v xml:space="preserve">Athletic Camp - Baseball : Public Service : Unemploy Comp </v>
      </c>
      <c r="F6422" s="422" t="s">
        <v>1877</v>
      </c>
      <c r="H6422" t="str">
        <f t="shared" si="332"/>
        <v>3181</v>
      </c>
      <c r="I6422" t="str">
        <f t="shared" si="331"/>
        <v xml:space="preserve"> </v>
      </c>
      <c r="J6422" t="str">
        <f t="shared" si="333"/>
        <v>E2205</v>
      </c>
      <c r="K6422">
        <f>VLOOKUP(D6422,'Step 1b-Current GLMT'!A:C,3,FALSE)</f>
        <v>300001</v>
      </c>
    </row>
    <row r="6423" spans="1:11" s="6" customFormat="1" x14ac:dyDescent="0.25">
      <c r="A6423" t="s">
        <v>488</v>
      </c>
      <c r="B6423" t="s">
        <v>8766</v>
      </c>
      <c r="D6423" t="s">
        <v>21249</v>
      </c>
      <c r="E6423" s="6" t="str">
        <f>VLOOKUP(D6423,'Step 1b-Current GLMT'!A:B,2,FALSE)</f>
        <v xml:space="preserve">Athletic Camp - Baseball : Public Service : Unemploy Comp </v>
      </c>
      <c r="F6423" s="422" t="s">
        <v>1877</v>
      </c>
      <c r="H6423" t="str">
        <f t="shared" si="332"/>
        <v>3181</v>
      </c>
      <c r="I6423" t="str">
        <f t="shared" si="331"/>
        <v xml:space="preserve"> </v>
      </c>
      <c r="J6423" t="str">
        <f t="shared" si="333"/>
        <v>E2305</v>
      </c>
      <c r="K6423">
        <f>VLOOKUP(D6423,'Step 1b-Current GLMT'!A:C,3,FALSE)</f>
        <v>300001</v>
      </c>
    </row>
    <row r="6424" spans="1:11" s="6" customFormat="1" x14ac:dyDescent="0.25">
      <c r="A6424" t="s">
        <v>451</v>
      </c>
      <c r="B6424" t="s">
        <v>8769</v>
      </c>
      <c r="D6424" t="s">
        <v>11323</v>
      </c>
      <c r="E6424" s="6" t="str">
        <f>VLOOKUP(D6424,'Step 1b-Current GLMT'!A:B,2,FALSE)</f>
        <v xml:space="preserve">Athletic Camp - Baseball : Public Service : Travel Pool - Non-State </v>
      </c>
      <c r="F6424" s="422" t="s">
        <v>1877</v>
      </c>
      <c r="H6424" t="str">
        <f t="shared" si="332"/>
        <v>3181</v>
      </c>
      <c r="I6424" t="str">
        <f t="shared" si="331"/>
        <v xml:space="preserve"> </v>
      </c>
      <c r="J6424" t="str">
        <f t="shared" si="333"/>
        <v>E3300</v>
      </c>
      <c r="K6424">
        <f>VLOOKUP(D6424,'Step 1b-Current GLMT'!A:C,3,FALSE)</f>
        <v>300001</v>
      </c>
    </row>
    <row r="6425" spans="1:11" s="6" customFormat="1" x14ac:dyDescent="0.25">
      <c r="A6425" t="s">
        <v>267</v>
      </c>
      <c r="B6425" t="s">
        <v>8770</v>
      </c>
      <c r="D6425" t="s">
        <v>11324</v>
      </c>
      <c r="E6425" s="6" t="str">
        <f>VLOOKUP(D6425,'Step 1b-Current GLMT'!A:B,2,FALSE)</f>
        <v xml:space="preserve">Athletic Camp - Baseball : Public Service : Contractual Services </v>
      </c>
      <c r="F6425" s="422" t="s">
        <v>1877</v>
      </c>
      <c r="H6425" t="str">
        <f t="shared" si="332"/>
        <v>3181</v>
      </c>
      <c r="I6425" t="str">
        <f t="shared" si="331"/>
        <v xml:space="preserve"> </v>
      </c>
      <c r="J6425" t="str">
        <f t="shared" si="333"/>
        <v>E3800</v>
      </c>
      <c r="K6425">
        <f>VLOOKUP(D6425,'Step 1b-Current GLMT'!A:C,3,FALSE)</f>
        <v>300001</v>
      </c>
    </row>
    <row r="6426" spans="1:11" s="6" customFormat="1" x14ac:dyDescent="0.25">
      <c r="A6426" t="s">
        <v>194</v>
      </c>
      <c r="B6426" t="s">
        <v>8771</v>
      </c>
      <c r="D6426" t="s">
        <v>11325</v>
      </c>
      <c r="E6426" s="6" t="str">
        <f>VLOOKUP(D6426,'Step 1b-Current GLMT'!A:B,2,FALSE)</f>
        <v xml:space="preserve">Athletic Camp - Baseball : Public Service : General Supplies </v>
      </c>
      <c r="F6426" s="422" t="s">
        <v>1877</v>
      </c>
      <c r="H6426" t="str">
        <f t="shared" si="332"/>
        <v>3181</v>
      </c>
      <c r="I6426" t="str">
        <f t="shared" si="331"/>
        <v xml:space="preserve"> </v>
      </c>
      <c r="J6426" t="str">
        <f t="shared" si="333"/>
        <v>E4100</v>
      </c>
      <c r="K6426">
        <f>VLOOKUP(D6426,'Step 1b-Current GLMT'!A:C,3,FALSE)</f>
        <v>300001</v>
      </c>
    </row>
    <row r="6427" spans="1:11" s="6" customFormat="1" x14ac:dyDescent="0.25">
      <c r="A6427" t="s">
        <v>389</v>
      </c>
      <c r="B6427" t="s">
        <v>8772</v>
      </c>
      <c r="D6427" t="s">
        <v>11326</v>
      </c>
      <c r="E6427" s="6" t="str">
        <f>VLOOKUP(D6427,'Step 1b-Current GLMT'!A:B,2,FALSE)</f>
        <v xml:space="preserve">Athletic Camp - Baseball : Public Service : Postage Reimbursement </v>
      </c>
      <c r="F6427" s="422" t="s">
        <v>1877</v>
      </c>
      <c r="H6427" t="str">
        <f t="shared" si="332"/>
        <v>3181</v>
      </c>
      <c r="I6427" t="str">
        <f t="shared" si="331"/>
        <v xml:space="preserve"> </v>
      </c>
      <c r="J6427" t="str">
        <f t="shared" si="333"/>
        <v>E4126</v>
      </c>
      <c r="K6427">
        <f>VLOOKUP(D6427,'Step 1b-Current GLMT'!A:C,3,FALSE)</f>
        <v>300001</v>
      </c>
    </row>
    <row r="6428" spans="1:11" s="6" customFormat="1" x14ac:dyDescent="0.25">
      <c r="A6428" t="s">
        <v>305</v>
      </c>
      <c r="B6428" t="s">
        <v>8773</v>
      </c>
      <c r="D6428" t="s">
        <v>11327</v>
      </c>
      <c r="E6428" s="6" t="str">
        <f>VLOOKUP(D6428,'Step 1b-Current GLMT'!A:B,2,FALSE)</f>
        <v xml:space="preserve">Athletic Camp - Baseball : Public Service : Print Shop </v>
      </c>
      <c r="F6428" s="422" t="s">
        <v>1877</v>
      </c>
      <c r="H6428" t="str">
        <f t="shared" si="332"/>
        <v>3181</v>
      </c>
      <c r="I6428" t="str">
        <f t="shared" si="331"/>
        <v xml:space="preserve"> </v>
      </c>
      <c r="J6428" t="str">
        <f t="shared" si="333"/>
        <v>E4122</v>
      </c>
      <c r="K6428">
        <f>VLOOKUP(D6428,'Step 1b-Current GLMT'!A:C,3,FALSE)</f>
        <v>300001</v>
      </c>
    </row>
    <row r="6429" spans="1:11" s="6" customFormat="1" x14ac:dyDescent="0.25">
      <c r="A6429" t="s">
        <v>20</v>
      </c>
      <c r="B6429" t="s">
        <v>8774</v>
      </c>
      <c r="D6429" t="s">
        <v>11328</v>
      </c>
      <c r="E6429" s="6" t="str">
        <f>VLOOKUP(D6429,'Step 1b-Current GLMT'!A:B,2,FALSE)</f>
        <v xml:space="preserve">Athletic Camp - Baseball : Public Service : Unallocated - Designated </v>
      </c>
      <c r="F6429" s="422" t="s">
        <v>1877</v>
      </c>
      <c r="H6429" t="str">
        <f t="shared" si="332"/>
        <v>3181</v>
      </c>
      <c r="I6429" t="str">
        <f t="shared" si="331"/>
        <v xml:space="preserve"> </v>
      </c>
      <c r="J6429" t="str">
        <f t="shared" si="333"/>
        <v>E1498</v>
      </c>
      <c r="K6429">
        <f>VLOOKUP(D6429,'Step 1b-Current GLMT'!A:C,3,FALSE)</f>
        <v>300001</v>
      </c>
    </row>
    <row r="6430" spans="1:11" s="6" customFormat="1" x14ac:dyDescent="0.25">
      <c r="A6430" t="s">
        <v>190</v>
      </c>
      <c r="B6430" t="s">
        <v>8775</v>
      </c>
      <c r="D6430" t="s">
        <v>17903</v>
      </c>
      <c r="E6430" s="6" t="str">
        <f>VLOOKUP(D6430,'Step 1b-Current GLMT'!A:B,2,FALSE)</f>
        <v xml:space="preserve">Athletic Camp - Basketb Men : General : COD - ST Treas - 3 Fund </v>
      </c>
      <c r="F6430" s="422"/>
      <c r="H6430" t="str">
        <f t="shared" si="332"/>
        <v>3183</v>
      </c>
      <c r="I6430" t="str">
        <f t="shared" si="331"/>
        <v xml:space="preserve"> </v>
      </c>
      <c r="J6430" t="str">
        <f t="shared" si="333"/>
        <v>T2001</v>
      </c>
      <c r="K6430">
        <f>VLOOKUP(D6430,'Step 1b-Current GLMT'!A:C,3,FALSE)</f>
        <v>0</v>
      </c>
    </row>
    <row r="6431" spans="1:11" s="6" customFormat="1" x14ac:dyDescent="0.25">
      <c r="A6431" t="s">
        <v>218</v>
      </c>
      <c r="B6431" t="s">
        <v>8777</v>
      </c>
      <c r="D6431" t="s">
        <v>17905</v>
      </c>
      <c r="E6431" s="6" t="str">
        <f>VLOOKUP(D6431,'Step 1b-Current GLMT'!A:B,2,FALSE)</f>
        <v xml:space="preserve">Athletic Camp - Basketb Men : General : A/P - Vendor Invoices </v>
      </c>
      <c r="F6431" s="422"/>
      <c r="H6431" t="str">
        <f t="shared" si="332"/>
        <v>3183</v>
      </c>
      <c r="I6431" t="str">
        <f t="shared" si="331"/>
        <v xml:space="preserve"> </v>
      </c>
      <c r="J6431" t="str">
        <f t="shared" si="333"/>
        <v>L1100</v>
      </c>
      <c r="K6431">
        <f>VLOOKUP(D6431,'Step 1b-Current GLMT'!A:C,3,FALSE)</f>
        <v>0</v>
      </c>
    </row>
    <row r="6432" spans="1:11" s="6" customFormat="1" x14ac:dyDescent="0.25">
      <c r="A6432" t="s">
        <v>504</v>
      </c>
      <c r="B6432" t="s">
        <v>8778</v>
      </c>
      <c r="D6432" t="s">
        <v>17907</v>
      </c>
      <c r="E6432" s="6" t="str">
        <f>VLOOKUP(D6432,'Step 1b-Current GLMT'!A:B,2,FALSE)</f>
        <v xml:space="preserve">Athletic Camp - Basketb Men : General : A/P - Personal Serv Payables </v>
      </c>
      <c r="F6432" s="422"/>
      <c r="H6432" t="str">
        <f t="shared" si="332"/>
        <v>3183</v>
      </c>
      <c r="I6432" t="str">
        <f t="shared" si="331"/>
        <v xml:space="preserve"> </v>
      </c>
      <c r="J6432" t="str">
        <f t="shared" si="333"/>
        <v>L1020</v>
      </c>
      <c r="K6432">
        <f>VLOOKUP(D6432,'Step 1b-Current GLMT'!A:C,3,FALSE)</f>
        <v>0</v>
      </c>
    </row>
    <row r="6433" spans="1:11" s="6" customFormat="1" x14ac:dyDescent="0.25">
      <c r="A6433" t="s">
        <v>184</v>
      </c>
      <c r="B6433" t="s">
        <v>8779</v>
      </c>
      <c r="D6433" t="s">
        <v>17909</v>
      </c>
      <c r="E6433" s="6" t="str">
        <f>VLOOKUP(D6433,'Step 1b-Current GLMT'!A:B,2,FALSE)</f>
        <v xml:space="preserve">Athletic Camp - Basketb Men : General : Fund Balance </v>
      </c>
      <c r="F6433" s="422"/>
      <c r="H6433" t="str">
        <f t="shared" si="332"/>
        <v>3183</v>
      </c>
      <c r="I6433" t="str">
        <f t="shared" si="331"/>
        <v xml:space="preserve"> </v>
      </c>
      <c r="J6433" t="str">
        <f t="shared" si="333"/>
        <v>B0000</v>
      </c>
      <c r="K6433">
        <f>VLOOKUP(D6433,'Step 1b-Current GLMT'!A:C,3,FALSE)</f>
        <v>0</v>
      </c>
    </row>
    <row r="6434" spans="1:11" s="6" customFormat="1" x14ac:dyDescent="0.25">
      <c r="A6434" t="s">
        <v>314</v>
      </c>
      <c r="B6434" t="s">
        <v>8780</v>
      </c>
      <c r="D6434" t="s">
        <v>11331</v>
      </c>
      <c r="E6434" s="6" t="str">
        <f>VLOOKUP(D6434,'Step 1b-Current GLMT'!A:B,2,FALSE)</f>
        <v xml:space="preserve">Athletic Camp - Basketb Men : General : Participants </v>
      </c>
      <c r="F6434" s="422" t="s">
        <v>1877</v>
      </c>
      <c r="H6434" t="str">
        <f t="shared" si="332"/>
        <v>3183</v>
      </c>
      <c r="I6434" t="str">
        <f t="shared" si="331"/>
        <v xml:space="preserve"> </v>
      </c>
      <c r="J6434" t="str">
        <f t="shared" si="333"/>
        <v>R0360</v>
      </c>
      <c r="K6434">
        <f>VLOOKUP(D6434,'Step 1b-Current GLMT'!A:C,3,FALSE)</f>
        <v>300002</v>
      </c>
    </row>
    <row r="6435" spans="1:11" s="6" customFormat="1" x14ac:dyDescent="0.25">
      <c r="A6435" t="s">
        <v>230</v>
      </c>
      <c r="B6435" t="s">
        <v>8776</v>
      </c>
      <c r="D6435" t="s">
        <v>20387</v>
      </c>
      <c r="E6435" s="6" t="str">
        <f>VLOOKUP(D6435,'Step 1b-Current GLMT'!A:B,2,FALSE)</f>
        <v xml:space="preserve">Athletic Camp - Basketb Men : General : Cash Tran To W/I Acct Group </v>
      </c>
      <c r="F6435" s="422"/>
      <c r="H6435" t="str">
        <f t="shared" si="332"/>
        <v>3183</v>
      </c>
      <c r="I6435" t="str">
        <f t="shared" si="331"/>
        <v xml:space="preserve"> </v>
      </c>
      <c r="J6435" t="str">
        <f t="shared" si="333"/>
        <v>D0000</v>
      </c>
      <c r="K6435">
        <f>VLOOKUP(D6435,'Step 1b-Current GLMT'!A:C,3,FALSE)</f>
        <v>300002</v>
      </c>
    </row>
    <row r="6436" spans="1:11" s="6" customFormat="1" x14ac:dyDescent="0.25">
      <c r="A6436" t="s">
        <v>8781</v>
      </c>
      <c r="B6436" t="s">
        <v>8782</v>
      </c>
      <c r="D6436" t="s">
        <v>11332</v>
      </c>
      <c r="E6436" s="6" t="str">
        <f>VLOOKUP(D6436,'Step 1b-Current GLMT'!A:B,2,FALSE)</f>
        <v xml:space="preserve">Athletic Camp - Basketb Men : Public Service : Other Wages - Classified </v>
      </c>
      <c r="F6436" s="422" t="s">
        <v>1877</v>
      </c>
      <c r="H6436" t="str">
        <f t="shared" si="332"/>
        <v>3183</v>
      </c>
      <c r="I6436" t="str">
        <f t="shared" si="331"/>
        <v xml:space="preserve"> </v>
      </c>
      <c r="J6436" t="str">
        <f t="shared" si="333"/>
        <v>E1601</v>
      </c>
      <c r="K6436">
        <f>VLOOKUP(D6436,'Step 1b-Current GLMT'!A:C,3,FALSE)</f>
        <v>300002</v>
      </c>
    </row>
    <row r="6437" spans="1:11" s="6" customFormat="1" x14ac:dyDescent="0.25">
      <c r="A6437" t="s">
        <v>415</v>
      </c>
      <c r="B6437" t="s">
        <v>8783</v>
      </c>
      <c r="D6437" t="s">
        <v>11333</v>
      </c>
      <c r="E6437" s="6" t="str">
        <f>VLOOKUP(D6437,'Step 1b-Current GLMT'!A:B,2,FALSE)</f>
        <v xml:space="preserve">Athletic Camp - Basketb Men : Public Service : Student Wages </v>
      </c>
      <c r="F6437" s="422" t="s">
        <v>1877</v>
      </c>
      <c r="H6437" t="str">
        <f t="shared" si="332"/>
        <v>3183</v>
      </c>
      <c r="I6437" t="str">
        <f t="shared" si="331"/>
        <v xml:space="preserve"> </v>
      </c>
      <c r="J6437" t="str">
        <f t="shared" si="333"/>
        <v>E1800</v>
      </c>
      <c r="K6437">
        <f>VLOOKUP(D6437,'Step 1b-Current GLMT'!A:C,3,FALSE)</f>
        <v>300002</v>
      </c>
    </row>
    <row r="6438" spans="1:11" s="6" customFormat="1" x14ac:dyDescent="0.25">
      <c r="A6438" t="s">
        <v>482</v>
      </c>
      <c r="B6438" t="s">
        <v>8784</v>
      </c>
      <c r="D6438" t="s">
        <v>21251</v>
      </c>
      <c r="E6438" s="6" t="str">
        <f>VLOOKUP(D6438,'Step 1b-Current GLMT'!A:B,2,FALSE)</f>
        <v xml:space="preserve">Athletic Camp - Basketb Men : Public Service : State Retirement </v>
      </c>
      <c r="F6438" s="422" t="s">
        <v>1877</v>
      </c>
      <c r="H6438" t="str">
        <f t="shared" si="332"/>
        <v>3183</v>
      </c>
      <c r="I6438" t="str">
        <f t="shared" si="331"/>
        <v xml:space="preserve"> </v>
      </c>
      <c r="J6438" t="str">
        <f t="shared" si="333"/>
        <v>E2300</v>
      </c>
      <c r="K6438">
        <f>VLOOKUP(D6438,'Step 1b-Current GLMT'!A:C,3,FALSE)</f>
        <v>300002</v>
      </c>
    </row>
    <row r="6439" spans="1:11" s="6" customFormat="1" x14ac:dyDescent="0.25">
      <c r="A6439" t="s">
        <v>484</v>
      </c>
      <c r="B6439" t="s">
        <v>8785</v>
      </c>
      <c r="D6439" t="s">
        <v>21253</v>
      </c>
      <c r="E6439" s="6" t="str">
        <f>VLOOKUP(D6439,'Step 1b-Current GLMT'!A:B,2,FALSE)</f>
        <v xml:space="preserve">Athletic Camp - Basketb Men : Public Service : Social Security </v>
      </c>
      <c r="F6439" s="422" t="s">
        <v>1877</v>
      </c>
      <c r="H6439" t="str">
        <f t="shared" si="332"/>
        <v>3183</v>
      </c>
      <c r="I6439" t="str">
        <f t="shared" si="331"/>
        <v xml:space="preserve"> </v>
      </c>
      <c r="J6439" t="str">
        <f t="shared" si="333"/>
        <v>E2302</v>
      </c>
      <c r="K6439">
        <f>VLOOKUP(D6439,'Step 1b-Current GLMT'!A:C,3,FALSE)</f>
        <v>300002</v>
      </c>
    </row>
    <row r="6440" spans="1:11" s="6" customFormat="1" x14ac:dyDescent="0.25">
      <c r="A6440" t="s">
        <v>689</v>
      </c>
      <c r="B6440" t="s">
        <v>8788</v>
      </c>
      <c r="D6440" t="s">
        <v>21253</v>
      </c>
      <c r="E6440" s="6" t="str">
        <f>VLOOKUP(D6440,'Step 1b-Current GLMT'!A:B,2,FALSE)</f>
        <v xml:space="preserve">Athletic Camp - Basketb Men : Public Service : Social Security </v>
      </c>
      <c r="F6440" s="422" t="s">
        <v>1877</v>
      </c>
      <c r="H6440" t="str">
        <f t="shared" si="332"/>
        <v>3183</v>
      </c>
      <c r="I6440" t="str">
        <f t="shared" si="331"/>
        <v xml:space="preserve"> </v>
      </c>
      <c r="J6440" t="str">
        <f t="shared" si="333"/>
        <v>E2402</v>
      </c>
      <c r="K6440">
        <f>VLOOKUP(D6440,'Step 1b-Current GLMT'!A:C,3,FALSE)</f>
        <v>300002</v>
      </c>
    </row>
    <row r="6441" spans="1:11" s="6" customFormat="1" x14ac:dyDescent="0.25">
      <c r="A6441" t="s">
        <v>486</v>
      </c>
      <c r="B6441" t="s">
        <v>8786</v>
      </c>
      <c r="D6441" t="s">
        <v>21255</v>
      </c>
      <c r="E6441" s="6" t="str">
        <f>VLOOKUP(D6441,'Step 1b-Current GLMT'!A:B,2,FALSE)</f>
        <v xml:space="preserve">Athletic Camp - Basketb Men : Public Service : Workers Compensation </v>
      </c>
      <c r="F6441" s="422" t="s">
        <v>1877</v>
      </c>
      <c r="H6441" t="str">
        <f t="shared" si="332"/>
        <v>3183</v>
      </c>
      <c r="I6441" t="str">
        <f t="shared" si="331"/>
        <v xml:space="preserve"> </v>
      </c>
      <c r="J6441" t="str">
        <f t="shared" si="333"/>
        <v>E2303</v>
      </c>
      <c r="K6441">
        <f>VLOOKUP(D6441,'Step 1b-Current GLMT'!A:C,3,FALSE)</f>
        <v>300002</v>
      </c>
    </row>
    <row r="6442" spans="1:11" s="6" customFormat="1" x14ac:dyDescent="0.25">
      <c r="A6442" t="s">
        <v>448</v>
      </c>
      <c r="B6442" t="s">
        <v>8789</v>
      </c>
      <c r="D6442" t="s">
        <v>21255</v>
      </c>
      <c r="E6442" s="6" t="str">
        <f>VLOOKUP(D6442,'Step 1b-Current GLMT'!A:B,2,FALSE)</f>
        <v xml:space="preserve">Athletic Camp - Basketb Men : Public Service : Workers Compensation </v>
      </c>
      <c r="F6442" s="422" t="s">
        <v>1877</v>
      </c>
      <c r="H6442" t="str">
        <f t="shared" si="332"/>
        <v>3183</v>
      </c>
      <c r="I6442" t="str">
        <f t="shared" si="331"/>
        <v xml:space="preserve"> </v>
      </c>
      <c r="J6442" t="str">
        <f t="shared" si="333"/>
        <v>E2403</v>
      </c>
      <c r="K6442">
        <f>VLOOKUP(D6442,'Step 1b-Current GLMT'!A:C,3,FALSE)</f>
        <v>300002</v>
      </c>
    </row>
    <row r="6443" spans="1:11" s="6" customFormat="1" x14ac:dyDescent="0.25">
      <c r="A6443" t="s">
        <v>488</v>
      </c>
      <c r="B6443" t="s">
        <v>8787</v>
      </c>
      <c r="D6443" t="s">
        <v>21257</v>
      </c>
      <c r="E6443" s="6" t="str">
        <f>VLOOKUP(D6443,'Step 1b-Current GLMT'!A:B,2,FALSE)</f>
        <v xml:space="preserve">Athletic Camp - Basketb Men : Public Service : Unemploy Comp </v>
      </c>
      <c r="F6443" s="422" t="s">
        <v>1877</v>
      </c>
      <c r="H6443" t="str">
        <f t="shared" si="332"/>
        <v>3183</v>
      </c>
      <c r="I6443" t="str">
        <f t="shared" si="331"/>
        <v xml:space="preserve"> </v>
      </c>
      <c r="J6443" t="str">
        <f t="shared" si="333"/>
        <v>E2305</v>
      </c>
      <c r="K6443">
        <f>VLOOKUP(D6443,'Step 1b-Current GLMT'!A:C,3,FALSE)</f>
        <v>300002</v>
      </c>
    </row>
    <row r="6444" spans="1:11" s="6" customFormat="1" x14ac:dyDescent="0.25">
      <c r="A6444" t="s">
        <v>267</v>
      </c>
      <c r="B6444" t="s">
        <v>8790</v>
      </c>
      <c r="D6444" t="s">
        <v>11334</v>
      </c>
      <c r="E6444" s="6" t="str">
        <f>VLOOKUP(D6444,'Step 1b-Current GLMT'!A:B,2,FALSE)</f>
        <v xml:space="preserve">Athletic Camp - Basketb Men : Public Service : Contractual Services </v>
      </c>
      <c r="F6444" s="422" t="s">
        <v>1877</v>
      </c>
      <c r="H6444" t="str">
        <f t="shared" si="332"/>
        <v>3183</v>
      </c>
      <c r="I6444" t="str">
        <f t="shared" si="331"/>
        <v xml:space="preserve"> </v>
      </c>
      <c r="J6444" t="str">
        <f t="shared" si="333"/>
        <v>E3800</v>
      </c>
      <c r="K6444">
        <f>VLOOKUP(D6444,'Step 1b-Current GLMT'!A:C,3,FALSE)</f>
        <v>300002</v>
      </c>
    </row>
    <row r="6445" spans="1:11" s="6" customFormat="1" x14ac:dyDescent="0.25">
      <c r="A6445" t="s">
        <v>194</v>
      </c>
      <c r="B6445" t="s">
        <v>8791</v>
      </c>
      <c r="D6445" t="s">
        <v>11335</v>
      </c>
      <c r="E6445" s="6" t="str">
        <f>VLOOKUP(D6445,'Step 1b-Current GLMT'!A:B,2,FALSE)</f>
        <v xml:space="preserve">Athletic Camp - Basketb Men : Public Service : General Supplies </v>
      </c>
      <c r="F6445" s="422" t="s">
        <v>1877</v>
      </c>
      <c r="H6445" t="str">
        <f t="shared" si="332"/>
        <v>3183</v>
      </c>
      <c r="I6445" t="str">
        <f t="shared" si="331"/>
        <v xml:space="preserve"> </v>
      </c>
      <c r="J6445" t="str">
        <f t="shared" si="333"/>
        <v>E4100</v>
      </c>
      <c r="K6445">
        <f>VLOOKUP(D6445,'Step 1b-Current GLMT'!A:C,3,FALSE)</f>
        <v>300002</v>
      </c>
    </row>
    <row r="6446" spans="1:11" s="6" customFormat="1" x14ac:dyDescent="0.25">
      <c r="A6446" t="s">
        <v>389</v>
      </c>
      <c r="B6446" t="s">
        <v>8792</v>
      </c>
      <c r="D6446" t="s">
        <v>11336</v>
      </c>
      <c r="E6446" s="6" t="str">
        <f>VLOOKUP(D6446,'Step 1b-Current GLMT'!A:B,2,FALSE)</f>
        <v xml:space="preserve">Athletic Camp - Basketb Men : Public Service : Postage Reimbursement </v>
      </c>
      <c r="F6446" s="422" t="s">
        <v>1877</v>
      </c>
      <c r="H6446" t="str">
        <f t="shared" si="332"/>
        <v>3183</v>
      </c>
      <c r="I6446" t="str">
        <f t="shared" si="331"/>
        <v xml:space="preserve"> </v>
      </c>
      <c r="J6446" t="str">
        <f t="shared" si="333"/>
        <v>E4126</v>
      </c>
      <c r="K6446">
        <f>VLOOKUP(D6446,'Step 1b-Current GLMT'!A:C,3,FALSE)</f>
        <v>300002</v>
      </c>
    </row>
    <row r="6447" spans="1:11" s="6" customFormat="1" x14ac:dyDescent="0.25">
      <c r="A6447" t="s">
        <v>305</v>
      </c>
      <c r="B6447" t="s">
        <v>8793</v>
      </c>
      <c r="D6447" t="s">
        <v>11337</v>
      </c>
      <c r="E6447" s="6" t="str">
        <f>VLOOKUP(D6447,'Step 1b-Current GLMT'!A:B,2,FALSE)</f>
        <v xml:space="preserve">Athletic Camp - Basketb Men : Public Service : Print Shop </v>
      </c>
      <c r="F6447" s="422" t="s">
        <v>1877</v>
      </c>
      <c r="G6447"/>
      <c r="H6447" t="str">
        <f t="shared" si="332"/>
        <v>3183</v>
      </c>
      <c r="I6447" t="str">
        <f t="shared" si="331"/>
        <v xml:space="preserve"> </v>
      </c>
      <c r="J6447" t="str">
        <f t="shared" si="333"/>
        <v>E4122</v>
      </c>
      <c r="K6447">
        <f>VLOOKUP(D6447,'Step 1b-Current GLMT'!A:C,3,FALSE)</f>
        <v>300002</v>
      </c>
    </row>
    <row r="6448" spans="1:11" s="6" customFormat="1" x14ac:dyDescent="0.25">
      <c r="A6448" t="s">
        <v>20</v>
      </c>
      <c r="B6448" t="s">
        <v>8794</v>
      </c>
      <c r="D6448" t="s">
        <v>11338</v>
      </c>
      <c r="E6448" s="6" t="str">
        <f>VLOOKUP(D6448,'Step 1b-Current GLMT'!A:B,2,FALSE)</f>
        <v xml:space="preserve">Athletic Camp - Basketb Men : Public Service : Unallocated - Designated </v>
      </c>
      <c r="F6448" s="422" t="s">
        <v>1877</v>
      </c>
      <c r="H6448" t="str">
        <f t="shared" si="332"/>
        <v>3183</v>
      </c>
      <c r="I6448" t="str">
        <f t="shared" si="331"/>
        <v xml:space="preserve"> </v>
      </c>
      <c r="J6448" t="str">
        <f t="shared" si="333"/>
        <v>E1498</v>
      </c>
      <c r="K6448">
        <f>VLOOKUP(D6448,'Step 1b-Current GLMT'!A:C,3,FALSE)</f>
        <v>300002</v>
      </c>
    </row>
    <row r="6449" spans="1:11" s="6" customFormat="1" x14ac:dyDescent="0.25">
      <c r="A6449" t="s">
        <v>190</v>
      </c>
      <c r="B6449" t="s">
        <v>8795</v>
      </c>
      <c r="D6449" t="s">
        <v>17921</v>
      </c>
      <c r="E6449" s="6" t="str">
        <f>VLOOKUP(D6449,'Step 1b-Current GLMT'!A:B,2,FALSE)</f>
        <v xml:space="preserve">Athletic Camp - Basketb Women : General : COD - ST Treas - 3 Fund </v>
      </c>
      <c r="F6449" s="422"/>
      <c r="H6449" t="str">
        <f t="shared" si="332"/>
        <v>3184</v>
      </c>
      <c r="I6449" t="str">
        <f t="shared" si="331"/>
        <v xml:space="preserve"> </v>
      </c>
      <c r="J6449" t="str">
        <f t="shared" si="333"/>
        <v>T2001</v>
      </c>
      <c r="K6449">
        <f>VLOOKUP(D6449,'Step 1b-Current GLMT'!A:C,3,FALSE)</f>
        <v>0</v>
      </c>
    </row>
    <row r="6450" spans="1:11" s="6" customFormat="1" x14ac:dyDescent="0.25">
      <c r="A6450" t="s">
        <v>218</v>
      </c>
      <c r="B6450" t="s">
        <v>8798</v>
      </c>
      <c r="D6450" t="s">
        <v>17923</v>
      </c>
      <c r="E6450" s="6" t="str">
        <f>VLOOKUP(D6450,'Step 1b-Current GLMT'!A:B,2,FALSE)</f>
        <v xml:space="preserve">Athletic Camp - Basketb Women : General : A/P - Vendor Invoices </v>
      </c>
      <c r="F6450" s="422"/>
      <c r="H6450" t="str">
        <f t="shared" si="332"/>
        <v>3184</v>
      </c>
      <c r="I6450" t="str">
        <f t="shared" si="331"/>
        <v xml:space="preserve"> </v>
      </c>
      <c r="J6450" t="str">
        <f t="shared" si="333"/>
        <v>L1100</v>
      </c>
      <c r="K6450">
        <f>VLOOKUP(D6450,'Step 1b-Current GLMT'!A:C,3,FALSE)</f>
        <v>0</v>
      </c>
    </row>
    <row r="6451" spans="1:11" s="6" customFormat="1" x14ac:dyDescent="0.25">
      <c r="A6451" t="s">
        <v>184</v>
      </c>
      <c r="B6451" t="s">
        <v>8799</v>
      </c>
      <c r="D6451" t="s">
        <v>17925</v>
      </c>
      <c r="E6451" s="6" t="str">
        <f>VLOOKUP(D6451,'Step 1b-Current GLMT'!A:B,2,FALSE)</f>
        <v xml:space="preserve">Athletic Camp - Basketb Women : General : Fund Balance </v>
      </c>
      <c r="F6451" s="422"/>
      <c r="H6451" t="str">
        <f t="shared" si="332"/>
        <v>3184</v>
      </c>
      <c r="I6451" t="str">
        <f t="shared" si="331"/>
        <v xml:space="preserve"> </v>
      </c>
      <c r="J6451" t="str">
        <f t="shared" si="333"/>
        <v>B0000</v>
      </c>
      <c r="K6451">
        <f>VLOOKUP(D6451,'Step 1b-Current GLMT'!A:C,3,FALSE)</f>
        <v>0</v>
      </c>
    </row>
    <row r="6452" spans="1:11" s="6" customFormat="1" x14ac:dyDescent="0.25">
      <c r="A6452" t="s">
        <v>8800</v>
      </c>
      <c r="B6452" t="s">
        <v>8801</v>
      </c>
      <c r="D6452" t="s">
        <v>11341</v>
      </c>
      <c r="E6452" s="6" t="str">
        <f>VLOOKUP(D6452,'Step 1b-Current GLMT'!A:B,2,FALSE)</f>
        <v xml:space="preserve">Athletic Camp - Basketb Women : General : Other Sales </v>
      </c>
      <c r="F6452" s="421" t="s">
        <v>1877</v>
      </c>
      <c r="H6452" t="str">
        <f t="shared" si="332"/>
        <v>3184</v>
      </c>
      <c r="I6452" t="str">
        <f t="shared" ref="I6452:I6515" si="334">IF(D6452=0,"0"," ")</f>
        <v xml:space="preserve"> </v>
      </c>
      <c r="J6452" t="str">
        <f t="shared" si="333"/>
        <v>R0395</v>
      </c>
      <c r="K6452">
        <f>VLOOKUP(D6452,'Step 1b-Current GLMT'!A:C,3,FALSE)</f>
        <v>300003</v>
      </c>
    </row>
    <row r="6453" spans="1:11" s="6" customFormat="1" x14ac:dyDescent="0.25">
      <c r="A6453" t="s">
        <v>314</v>
      </c>
      <c r="B6453" t="s">
        <v>8802</v>
      </c>
      <c r="D6453" t="s">
        <v>11342</v>
      </c>
      <c r="E6453" s="6" t="str">
        <f>VLOOKUP(D6453,'Step 1b-Current GLMT'!A:B,2,FALSE)</f>
        <v xml:space="preserve">Athletic Camp - Basketb Women : General : Participants </v>
      </c>
      <c r="F6453" s="422" t="s">
        <v>1877</v>
      </c>
      <c r="H6453" t="str">
        <f t="shared" si="332"/>
        <v>3184</v>
      </c>
      <c r="I6453" t="str">
        <f t="shared" si="334"/>
        <v xml:space="preserve"> </v>
      </c>
      <c r="J6453" t="str">
        <f t="shared" si="333"/>
        <v>R0360</v>
      </c>
      <c r="K6453">
        <f>VLOOKUP(D6453,'Step 1b-Current GLMT'!A:C,3,FALSE)</f>
        <v>300003</v>
      </c>
    </row>
    <row r="6454" spans="1:11" s="6" customFormat="1" x14ac:dyDescent="0.25">
      <c r="A6454" t="s">
        <v>230</v>
      </c>
      <c r="B6454" t="s">
        <v>8796</v>
      </c>
      <c r="D6454" t="s">
        <v>20388</v>
      </c>
      <c r="E6454" s="6" t="str">
        <f>VLOOKUP(D6454,'Step 1b-Current GLMT'!A:B,2,FALSE)</f>
        <v xml:space="preserve">Athletic Camp - Basketb Women : General : Cash Tran From W/I Acct Group </v>
      </c>
      <c r="F6454" s="422"/>
      <c r="H6454" t="str">
        <f t="shared" si="332"/>
        <v>3184</v>
      </c>
      <c r="I6454" t="str">
        <f t="shared" si="334"/>
        <v xml:space="preserve"> </v>
      </c>
      <c r="J6454" t="str">
        <f t="shared" si="333"/>
        <v>A0000</v>
      </c>
      <c r="K6454">
        <f>VLOOKUP(D6454,'Step 1b-Current GLMT'!A:C,3,FALSE)</f>
        <v>300003</v>
      </c>
    </row>
    <row r="6455" spans="1:11" s="6" customFormat="1" x14ac:dyDescent="0.25">
      <c r="A6455" t="s">
        <v>230</v>
      </c>
      <c r="B6455" t="s">
        <v>8797</v>
      </c>
      <c r="D6455" t="s">
        <v>20389</v>
      </c>
      <c r="E6455" s="6" t="str">
        <f>VLOOKUP(D6455,'Step 1b-Current GLMT'!A:B,2,FALSE)</f>
        <v xml:space="preserve">Athletic Camp - Basketb Women : General : Cash Tran To W/I Acct Group </v>
      </c>
      <c r="F6455" s="422"/>
      <c r="H6455" t="str">
        <f t="shared" si="332"/>
        <v>3184</v>
      </c>
      <c r="I6455" t="str">
        <f t="shared" si="334"/>
        <v xml:space="preserve"> </v>
      </c>
      <c r="J6455" t="str">
        <f t="shared" si="333"/>
        <v>D0000</v>
      </c>
      <c r="K6455">
        <f>VLOOKUP(D6455,'Step 1b-Current GLMT'!A:C,3,FALSE)</f>
        <v>300003</v>
      </c>
    </row>
    <row r="6456" spans="1:11" s="6" customFormat="1" x14ac:dyDescent="0.25">
      <c r="A6456" t="s">
        <v>8803</v>
      </c>
      <c r="B6456" t="s">
        <v>8804</v>
      </c>
      <c r="D6456" t="s">
        <v>8807</v>
      </c>
      <c r="E6456" s="6" t="str">
        <f>VLOOKUP(D6456,'Step 1b-Current GLMT'!A:B,2,FALSE)</f>
        <v xml:space="preserve">Athletic Camp - Basketb Women : Public Service : Other Wages - Classified </v>
      </c>
      <c r="F6456" s="422" t="s">
        <v>1877</v>
      </c>
      <c r="H6456" t="str">
        <f t="shared" si="332"/>
        <v>3184</v>
      </c>
      <c r="I6456" t="str">
        <f t="shared" si="334"/>
        <v xml:space="preserve"> </v>
      </c>
      <c r="J6456" t="str">
        <f t="shared" si="333"/>
        <v>E1601</v>
      </c>
      <c r="K6456">
        <f>VLOOKUP(D6456,'Step 1b-Current GLMT'!A:C,3,FALSE)</f>
        <v>300003</v>
      </c>
    </row>
    <row r="6457" spans="1:11" s="6" customFormat="1" x14ac:dyDescent="0.25">
      <c r="A6457" t="s">
        <v>8805</v>
      </c>
      <c r="B6457" t="s">
        <v>8806</v>
      </c>
      <c r="D6457" t="s">
        <v>8807</v>
      </c>
      <c r="E6457" s="6" t="str">
        <f>VLOOKUP(D6457,'Step 1b-Current GLMT'!A:B,2,FALSE)</f>
        <v xml:space="preserve">Athletic Camp - Basketb Women : Public Service : Other Wages - Classified </v>
      </c>
      <c r="F6457" s="422" t="s">
        <v>1877</v>
      </c>
      <c r="H6457" t="str">
        <f t="shared" si="332"/>
        <v>3184</v>
      </c>
      <c r="I6457" t="str">
        <f t="shared" si="334"/>
        <v xml:space="preserve"> </v>
      </c>
      <c r="J6457" t="str">
        <f t="shared" si="333"/>
        <v>E1602</v>
      </c>
      <c r="K6457">
        <f>VLOOKUP(D6457,'Step 1b-Current GLMT'!A:C,3,FALSE)</f>
        <v>300003</v>
      </c>
    </row>
    <row r="6458" spans="1:11" s="6" customFormat="1" x14ac:dyDescent="0.25">
      <c r="A6458" t="s">
        <v>8808</v>
      </c>
      <c r="B6458" t="s">
        <v>8809</v>
      </c>
      <c r="D6458" t="s">
        <v>8807</v>
      </c>
      <c r="E6458" s="6" t="str">
        <f>VLOOKUP(D6458,'Step 1b-Current GLMT'!A:B,2,FALSE)</f>
        <v xml:space="preserve">Athletic Camp - Basketb Women : Public Service : Other Wages - Classified </v>
      </c>
      <c r="F6458" s="422" t="s">
        <v>1877</v>
      </c>
      <c r="H6458" t="str">
        <f t="shared" si="332"/>
        <v>3184</v>
      </c>
      <c r="I6458" t="str">
        <f t="shared" si="334"/>
        <v xml:space="preserve"> </v>
      </c>
      <c r="J6458" t="str">
        <f t="shared" si="333"/>
        <v>E1603</v>
      </c>
      <c r="K6458">
        <f>VLOOKUP(D6458,'Step 1b-Current GLMT'!A:C,3,FALSE)</f>
        <v>300003</v>
      </c>
    </row>
    <row r="6459" spans="1:11" s="6" customFormat="1" x14ac:dyDescent="0.25">
      <c r="A6459" t="s">
        <v>8810</v>
      </c>
      <c r="B6459" t="s">
        <v>8811</v>
      </c>
      <c r="D6459" t="s">
        <v>8807</v>
      </c>
      <c r="E6459" s="6" t="str">
        <f>VLOOKUP(D6459,'Step 1b-Current GLMT'!A:B,2,FALSE)</f>
        <v xml:space="preserve">Athletic Camp - Basketb Women : Public Service : Other Wages - Classified </v>
      </c>
      <c r="F6459" s="422" t="s">
        <v>1877</v>
      </c>
      <c r="H6459" t="str">
        <f t="shared" si="332"/>
        <v>3184</v>
      </c>
      <c r="I6459" t="str">
        <f t="shared" si="334"/>
        <v xml:space="preserve"> </v>
      </c>
      <c r="J6459" t="str">
        <f t="shared" si="333"/>
        <v>E1604</v>
      </c>
      <c r="K6459">
        <f>VLOOKUP(D6459,'Step 1b-Current GLMT'!A:C,3,FALSE)</f>
        <v>300003</v>
      </c>
    </row>
    <row r="6460" spans="1:11" s="6" customFormat="1" x14ac:dyDescent="0.25">
      <c r="A6460" t="s">
        <v>8812</v>
      </c>
      <c r="B6460" t="s">
        <v>8813</v>
      </c>
      <c r="D6460" t="s">
        <v>8807</v>
      </c>
      <c r="E6460" s="6" t="str">
        <f>VLOOKUP(D6460,'Step 1b-Current GLMT'!A:B,2,FALSE)</f>
        <v xml:space="preserve">Athletic Camp - Basketb Women : Public Service : Other Wages - Classified </v>
      </c>
      <c r="F6460" s="422" t="s">
        <v>1877</v>
      </c>
      <c r="H6460" t="str">
        <f t="shared" si="332"/>
        <v>3184</v>
      </c>
      <c r="I6460" t="str">
        <f t="shared" si="334"/>
        <v xml:space="preserve"> </v>
      </c>
      <c r="J6460" t="str">
        <f t="shared" si="333"/>
        <v>E1605</v>
      </c>
      <c r="K6460">
        <f>VLOOKUP(D6460,'Step 1b-Current GLMT'!A:C,3,FALSE)</f>
        <v>300003</v>
      </c>
    </row>
    <row r="6461" spans="1:11" s="6" customFormat="1" x14ac:dyDescent="0.25">
      <c r="A6461" t="s">
        <v>8814</v>
      </c>
      <c r="B6461" t="s">
        <v>8815</v>
      </c>
      <c r="D6461" t="s">
        <v>8807</v>
      </c>
      <c r="E6461" s="6" t="str">
        <f>VLOOKUP(D6461,'Step 1b-Current GLMT'!A:B,2,FALSE)</f>
        <v xml:space="preserve">Athletic Camp - Basketb Women : Public Service : Other Wages - Classified </v>
      </c>
      <c r="F6461" s="422" t="s">
        <v>1877</v>
      </c>
      <c r="H6461" t="str">
        <f t="shared" si="332"/>
        <v>3184</v>
      </c>
      <c r="I6461" t="str">
        <f t="shared" si="334"/>
        <v xml:space="preserve"> </v>
      </c>
      <c r="J6461" t="str">
        <f t="shared" si="333"/>
        <v>E1606</v>
      </c>
      <c r="K6461">
        <f>VLOOKUP(D6461,'Step 1b-Current GLMT'!A:C,3,FALSE)</f>
        <v>300003</v>
      </c>
    </row>
    <row r="6462" spans="1:11" s="6" customFormat="1" x14ac:dyDescent="0.25">
      <c r="A6462" t="s">
        <v>8816</v>
      </c>
      <c r="B6462" t="s">
        <v>8817</v>
      </c>
      <c r="D6462" t="s">
        <v>8807</v>
      </c>
      <c r="E6462" s="6" t="str">
        <f>VLOOKUP(D6462,'Step 1b-Current GLMT'!A:B,2,FALSE)</f>
        <v xml:space="preserve">Athletic Camp - Basketb Women : Public Service : Other Wages - Classified </v>
      </c>
      <c r="F6462" s="422" t="s">
        <v>1877</v>
      </c>
      <c r="H6462" t="str">
        <f t="shared" si="332"/>
        <v>3184</v>
      </c>
      <c r="I6462" t="str">
        <f t="shared" si="334"/>
        <v xml:space="preserve"> </v>
      </c>
      <c r="J6462" t="str">
        <f t="shared" si="333"/>
        <v>E1607</v>
      </c>
      <c r="K6462">
        <f>VLOOKUP(D6462,'Step 1b-Current GLMT'!A:C,3,FALSE)</f>
        <v>300003</v>
      </c>
    </row>
    <row r="6463" spans="1:11" s="6" customFormat="1" x14ac:dyDescent="0.25">
      <c r="A6463" t="s">
        <v>8818</v>
      </c>
      <c r="B6463" t="s">
        <v>8819</v>
      </c>
      <c r="D6463" t="s">
        <v>8807</v>
      </c>
      <c r="E6463" s="6" t="str">
        <f>VLOOKUP(D6463,'Step 1b-Current GLMT'!A:B,2,FALSE)</f>
        <v xml:space="preserve">Athletic Camp - Basketb Women : Public Service : Other Wages - Classified </v>
      </c>
      <c r="F6463" s="422" t="s">
        <v>1877</v>
      </c>
      <c r="H6463" t="str">
        <f t="shared" si="332"/>
        <v>3184</v>
      </c>
      <c r="I6463" t="str">
        <f t="shared" si="334"/>
        <v xml:space="preserve"> </v>
      </c>
      <c r="J6463" t="str">
        <f t="shared" si="333"/>
        <v>E1608</v>
      </c>
      <c r="K6463">
        <f>VLOOKUP(D6463,'Step 1b-Current GLMT'!A:C,3,FALSE)</f>
        <v>300003</v>
      </c>
    </row>
    <row r="6464" spans="1:11" s="6" customFormat="1" x14ac:dyDescent="0.25">
      <c r="A6464" t="s">
        <v>415</v>
      </c>
      <c r="B6464" t="s">
        <v>8820</v>
      </c>
      <c r="D6464" t="s">
        <v>11343</v>
      </c>
      <c r="E6464" s="6" t="str">
        <f>VLOOKUP(D6464,'Step 1b-Current GLMT'!A:B,2,FALSE)</f>
        <v xml:space="preserve">Athletic Camp - Basketb Women : Public Service : Student Wages </v>
      </c>
      <c r="F6464" s="422" t="s">
        <v>1877</v>
      </c>
      <c r="H6464" t="str">
        <f t="shared" si="332"/>
        <v>3184</v>
      </c>
      <c r="I6464" t="str">
        <f t="shared" si="334"/>
        <v xml:space="preserve"> </v>
      </c>
      <c r="J6464" t="str">
        <f t="shared" si="333"/>
        <v>E1800</v>
      </c>
      <c r="K6464">
        <f>VLOOKUP(D6464,'Step 1b-Current GLMT'!A:C,3,FALSE)</f>
        <v>300003</v>
      </c>
    </row>
    <row r="6465" spans="1:11" s="6" customFormat="1" x14ac:dyDescent="0.25">
      <c r="A6465" t="s">
        <v>484</v>
      </c>
      <c r="B6465" t="s">
        <v>8821</v>
      </c>
      <c r="D6465" t="s">
        <v>21259</v>
      </c>
      <c r="E6465" s="6" t="str">
        <f>VLOOKUP(D6465,'Step 1b-Current GLMT'!A:B,2,FALSE)</f>
        <v xml:space="preserve">Athletic Camp - Basketb Women : Public Service : Social Security </v>
      </c>
      <c r="F6465" s="422" t="s">
        <v>1877</v>
      </c>
      <c r="H6465" t="str">
        <f t="shared" si="332"/>
        <v>3184</v>
      </c>
      <c r="I6465" t="str">
        <f t="shared" si="334"/>
        <v xml:space="preserve"> </v>
      </c>
      <c r="J6465" t="str">
        <f t="shared" si="333"/>
        <v>E2302</v>
      </c>
      <c r="K6465">
        <f>VLOOKUP(D6465,'Step 1b-Current GLMT'!A:C,3,FALSE)</f>
        <v>300003</v>
      </c>
    </row>
    <row r="6466" spans="1:11" s="6" customFormat="1" x14ac:dyDescent="0.25">
      <c r="A6466" t="s">
        <v>689</v>
      </c>
      <c r="B6466" t="s">
        <v>8824</v>
      </c>
      <c r="D6466" t="s">
        <v>21259</v>
      </c>
      <c r="E6466" s="6" t="str">
        <f>VLOOKUP(D6466,'Step 1b-Current GLMT'!A:B,2,FALSE)</f>
        <v xml:space="preserve">Athletic Camp - Basketb Women : Public Service : Social Security </v>
      </c>
      <c r="F6466" s="422" t="s">
        <v>1877</v>
      </c>
      <c r="H6466" t="str">
        <f t="shared" ref="H6466:H6529" si="335">RIGHT(B6466,4)</f>
        <v>3184</v>
      </c>
      <c r="I6466" t="str">
        <f t="shared" si="334"/>
        <v xml:space="preserve"> </v>
      </c>
      <c r="J6466" t="str">
        <f t="shared" ref="J6466:J6529" si="336">MID(B6466,7,5)</f>
        <v>E2402</v>
      </c>
      <c r="K6466">
        <f>VLOOKUP(D6466,'Step 1b-Current GLMT'!A:C,3,FALSE)</f>
        <v>300003</v>
      </c>
    </row>
    <row r="6467" spans="1:11" s="6" customFormat="1" x14ac:dyDescent="0.25">
      <c r="A6467" t="s">
        <v>486</v>
      </c>
      <c r="B6467" t="s">
        <v>8822</v>
      </c>
      <c r="D6467" t="s">
        <v>21261</v>
      </c>
      <c r="E6467" s="6" t="str">
        <f>VLOOKUP(D6467,'Step 1b-Current GLMT'!A:B,2,FALSE)</f>
        <v xml:space="preserve">Athletic Camp - Basketb Women : Public Service : Workers Compensation </v>
      </c>
      <c r="F6467" s="422" t="s">
        <v>1877</v>
      </c>
      <c r="G6467"/>
      <c r="H6467" t="str">
        <f t="shared" si="335"/>
        <v>3184</v>
      </c>
      <c r="I6467" t="str">
        <f t="shared" si="334"/>
        <v xml:space="preserve"> </v>
      </c>
      <c r="J6467" t="str">
        <f t="shared" si="336"/>
        <v>E2303</v>
      </c>
      <c r="K6467">
        <f>VLOOKUP(D6467,'Step 1b-Current GLMT'!A:C,3,FALSE)</f>
        <v>300003</v>
      </c>
    </row>
    <row r="6468" spans="1:11" s="6" customFormat="1" x14ac:dyDescent="0.25">
      <c r="A6468" t="s">
        <v>448</v>
      </c>
      <c r="B6468" t="s">
        <v>8825</v>
      </c>
      <c r="D6468" t="s">
        <v>21261</v>
      </c>
      <c r="E6468" s="6" t="str">
        <f>VLOOKUP(D6468,'Step 1b-Current GLMT'!A:B,2,FALSE)</f>
        <v xml:space="preserve">Athletic Camp - Basketb Women : Public Service : Workers Compensation </v>
      </c>
      <c r="F6468" s="422" t="s">
        <v>1877</v>
      </c>
      <c r="H6468" t="str">
        <f t="shared" si="335"/>
        <v>3184</v>
      </c>
      <c r="I6468" t="str">
        <f t="shared" si="334"/>
        <v xml:space="preserve"> </v>
      </c>
      <c r="J6468" t="str">
        <f t="shared" si="336"/>
        <v>E2403</v>
      </c>
      <c r="K6468">
        <f>VLOOKUP(D6468,'Step 1b-Current GLMT'!A:C,3,FALSE)</f>
        <v>300003</v>
      </c>
    </row>
    <row r="6469" spans="1:11" s="6" customFormat="1" x14ac:dyDescent="0.25">
      <c r="A6469" t="s">
        <v>488</v>
      </c>
      <c r="B6469" t="s">
        <v>8823</v>
      </c>
      <c r="D6469" t="s">
        <v>21263</v>
      </c>
      <c r="E6469" s="6" t="str">
        <f>VLOOKUP(D6469,'Step 1b-Current GLMT'!A:B,2,FALSE)</f>
        <v xml:space="preserve">Athletic Camp - Basketb Women : Public Service : Unemploy Comp </v>
      </c>
      <c r="F6469" s="422" t="s">
        <v>1877</v>
      </c>
      <c r="H6469" t="str">
        <f t="shared" si="335"/>
        <v>3184</v>
      </c>
      <c r="I6469" t="str">
        <f t="shared" si="334"/>
        <v xml:space="preserve"> </v>
      </c>
      <c r="J6469" t="str">
        <f t="shared" si="336"/>
        <v>E2305</v>
      </c>
      <c r="K6469">
        <f>VLOOKUP(D6469,'Step 1b-Current GLMT'!A:C,3,FALSE)</f>
        <v>300003</v>
      </c>
    </row>
    <row r="6470" spans="1:11" s="6" customFormat="1" x14ac:dyDescent="0.25">
      <c r="A6470" t="s">
        <v>267</v>
      </c>
      <c r="B6470" t="s">
        <v>8826</v>
      </c>
      <c r="D6470" t="s">
        <v>11344</v>
      </c>
      <c r="E6470" s="6" t="str">
        <f>VLOOKUP(D6470,'Step 1b-Current GLMT'!A:B,2,FALSE)</f>
        <v xml:space="preserve">Athletic Camp - Basketb Women : Public Service : Contractual Services </v>
      </c>
      <c r="F6470" s="422" t="s">
        <v>1877</v>
      </c>
      <c r="H6470" t="str">
        <f t="shared" si="335"/>
        <v>3184</v>
      </c>
      <c r="I6470" t="str">
        <f t="shared" si="334"/>
        <v xml:space="preserve"> </v>
      </c>
      <c r="J6470" t="str">
        <f t="shared" si="336"/>
        <v>E3800</v>
      </c>
      <c r="K6470">
        <f>VLOOKUP(D6470,'Step 1b-Current GLMT'!A:C,3,FALSE)</f>
        <v>300003</v>
      </c>
    </row>
    <row r="6471" spans="1:11" s="6" customFormat="1" x14ac:dyDescent="0.25">
      <c r="A6471" t="s">
        <v>194</v>
      </c>
      <c r="B6471" t="s">
        <v>8827</v>
      </c>
      <c r="D6471" t="s">
        <v>11345</v>
      </c>
      <c r="E6471" s="6" t="str">
        <f>VLOOKUP(D6471,'Step 1b-Current GLMT'!A:B,2,FALSE)</f>
        <v xml:space="preserve">Athletic Camp - Basketb Women : Public Service : General Supplies </v>
      </c>
      <c r="F6471" s="422" t="s">
        <v>1877</v>
      </c>
      <c r="H6471" t="str">
        <f t="shared" si="335"/>
        <v>3184</v>
      </c>
      <c r="I6471" t="str">
        <f t="shared" si="334"/>
        <v xml:space="preserve"> </v>
      </c>
      <c r="J6471" t="str">
        <f t="shared" si="336"/>
        <v>E4100</v>
      </c>
      <c r="K6471">
        <f>VLOOKUP(D6471,'Step 1b-Current GLMT'!A:C,3,FALSE)</f>
        <v>300003</v>
      </c>
    </row>
    <row r="6472" spans="1:11" s="6" customFormat="1" x14ac:dyDescent="0.25">
      <c r="A6472" t="s">
        <v>389</v>
      </c>
      <c r="B6472" t="s">
        <v>8828</v>
      </c>
      <c r="D6472" t="s">
        <v>11346</v>
      </c>
      <c r="E6472" s="6" t="str">
        <f>VLOOKUP(D6472,'Step 1b-Current GLMT'!A:B,2,FALSE)</f>
        <v xml:space="preserve">Athletic Camp - Basketb Women : Public Service : Postage Reimbursement </v>
      </c>
      <c r="F6472" s="422" t="s">
        <v>1877</v>
      </c>
      <c r="H6472" t="str">
        <f t="shared" si="335"/>
        <v>3184</v>
      </c>
      <c r="I6472" t="str">
        <f t="shared" si="334"/>
        <v xml:space="preserve"> </v>
      </c>
      <c r="J6472" t="str">
        <f t="shared" si="336"/>
        <v>E4126</v>
      </c>
      <c r="K6472">
        <f>VLOOKUP(D6472,'Step 1b-Current GLMT'!A:C,3,FALSE)</f>
        <v>300003</v>
      </c>
    </row>
    <row r="6473" spans="1:11" s="6" customFormat="1" x14ac:dyDescent="0.25">
      <c r="A6473" t="s">
        <v>305</v>
      </c>
      <c r="B6473" t="s">
        <v>8829</v>
      </c>
      <c r="D6473" t="s">
        <v>11347</v>
      </c>
      <c r="E6473" s="6" t="str">
        <f>VLOOKUP(D6473,'Step 1b-Current GLMT'!A:B,2,FALSE)</f>
        <v xml:space="preserve">Athletic Camp - Basketb Women : Public Service : Print Shop </v>
      </c>
      <c r="F6473" s="422" t="s">
        <v>1877</v>
      </c>
      <c r="H6473" t="str">
        <f t="shared" si="335"/>
        <v>3184</v>
      </c>
      <c r="I6473" t="str">
        <f t="shared" si="334"/>
        <v xml:space="preserve"> </v>
      </c>
      <c r="J6473" t="str">
        <f t="shared" si="336"/>
        <v>E4122</v>
      </c>
      <c r="K6473">
        <f>VLOOKUP(D6473,'Step 1b-Current GLMT'!A:C,3,FALSE)</f>
        <v>300003</v>
      </c>
    </row>
    <row r="6474" spans="1:11" s="6" customFormat="1" x14ac:dyDescent="0.25">
      <c r="A6474" t="s">
        <v>20</v>
      </c>
      <c r="B6474" t="s">
        <v>8830</v>
      </c>
      <c r="D6474" t="s">
        <v>11348</v>
      </c>
      <c r="E6474" s="6" t="str">
        <f>VLOOKUP(D6474,'Step 1b-Current GLMT'!A:B,2,FALSE)</f>
        <v xml:space="preserve">Athletic Camp - Basketb Women : Public Service : Unallocated - Designated </v>
      </c>
      <c r="F6474" s="422" t="s">
        <v>1877</v>
      </c>
      <c r="H6474" t="str">
        <f t="shared" si="335"/>
        <v>3184</v>
      </c>
      <c r="I6474" t="str">
        <f t="shared" si="334"/>
        <v xml:space="preserve"> </v>
      </c>
      <c r="J6474" t="str">
        <f t="shared" si="336"/>
        <v>E1498</v>
      </c>
      <c r="K6474">
        <f>VLOOKUP(D6474,'Step 1b-Current GLMT'!A:C,3,FALSE)</f>
        <v>300003</v>
      </c>
    </row>
    <row r="6475" spans="1:11" s="6" customFormat="1" x14ac:dyDescent="0.25">
      <c r="A6475" t="s">
        <v>190</v>
      </c>
      <c r="B6475" t="s">
        <v>8831</v>
      </c>
      <c r="D6475" t="s">
        <v>17938</v>
      </c>
      <c r="E6475" s="6" t="str">
        <f>VLOOKUP(D6475,'Step 1b-Current GLMT'!A:B,2,FALSE)</f>
        <v xml:space="preserve">Athletic Camp - Activities : General : COD - ST Treas - 3 Fund </v>
      </c>
      <c r="F6475" s="422"/>
      <c r="H6475" t="str">
        <f t="shared" si="335"/>
        <v>3185</v>
      </c>
      <c r="I6475" t="str">
        <f t="shared" si="334"/>
        <v xml:space="preserve"> </v>
      </c>
      <c r="J6475" t="str">
        <f t="shared" si="336"/>
        <v>T2001</v>
      </c>
      <c r="K6475">
        <f>VLOOKUP(D6475,'Step 1b-Current GLMT'!A:C,3,FALSE)</f>
        <v>0</v>
      </c>
    </row>
    <row r="6476" spans="1:11" s="6" customFormat="1" x14ac:dyDescent="0.25">
      <c r="A6476" t="s">
        <v>218</v>
      </c>
      <c r="B6476" t="s">
        <v>8834</v>
      </c>
      <c r="D6476" t="s">
        <v>17940</v>
      </c>
      <c r="E6476" s="6" t="str">
        <f>VLOOKUP(D6476,'Step 1b-Current GLMT'!A:B,2,FALSE)</f>
        <v xml:space="preserve">Athletic Camp - Activities : General : A/P - Vendor Invoices </v>
      </c>
      <c r="F6476" s="422"/>
      <c r="H6476" t="str">
        <f t="shared" si="335"/>
        <v>3185</v>
      </c>
      <c r="I6476" t="str">
        <f t="shared" si="334"/>
        <v xml:space="preserve"> </v>
      </c>
      <c r="J6476" t="str">
        <f t="shared" si="336"/>
        <v>L1100</v>
      </c>
      <c r="K6476">
        <f>VLOOKUP(D6476,'Step 1b-Current GLMT'!A:C,3,FALSE)</f>
        <v>0</v>
      </c>
    </row>
    <row r="6477" spans="1:11" s="6" customFormat="1" x14ac:dyDescent="0.25">
      <c r="A6477" t="s">
        <v>504</v>
      </c>
      <c r="B6477" t="s">
        <v>8835</v>
      </c>
      <c r="D6477" t="s">
        <v>17942</v>
      </c>
      <c r="E6477" s="6" t="str">
        <f>VLOOKUP(D6477,'Step 1b-Current GLMT'!A:B,2,FALSE)</f>
        <v xml:space="preserve">Athletic Camp - Activities : General : A/P - Personal Serv Payables </v>
      </c>
      <c r="F6477" s="422"/>
      <c r="H6477" t="str">
        <f t="shared" si="335"/>
        <v>3185</v>
      </c>
      <c r="I6477" t="str">
        <f t="shared" si="334"/>
        <v xml:space="preserve"> </v>
      </c>
      <c r="J6477" t="str">
        <f t="shared" si="336"/>
        <v>L1020</v>
      </c>
      <c r="K6477">
        <f>VLOOKUP(D6477,'Step 1b-Current GLMT'!A:C,3,FALSE)</f>
        <v>0</v>
      </c>
    </row>
    <row r="6478" spans="1:11" s="6" customFormat="1" x14ac:dyDescent="0.25">
      <c r="A6478" t="s">
        <v>184</v>
      </c>
      <c r="B6478" t="s">
        <v>8836</v>
      </c>
      <c r="D6478" t="s">
        <v>17944</v>
      </c>
      <c r="E6478" s="6" t="str">
        <f>VLOOKUP(D6478,'Step 1b-Current GLMT'!A:B,2,FALSE)</f>
        <v xml:space="preserve">Athletic Camp - Activities : General : Fund Balance </v>
      </c>
      <c r="F6478" s="422"/>
      <c r="H6478" t="str">
        <f t="shared" si="335"/>
        <v>3185</v>
      </c>
      <c r="I6478" t="str">
        <f t="shared" si="334"/>
        <v xml:space="preserve"> </v>
      </c>
      <c r="J6478" t="str">
        <f t="shared" si="336"/>
        <v>B0000</v>
      </c>
      <c r="K6478">
        <f>VLOOKUP(D6478,'Step 1b-Current GLMT'!A:C,3,FALSE)</f>
        <v>0</v>
      </c>
    </row>
    <row r="6479" spans="1:11" s="6" customFormat="1" x14ac:dyDescent="0.25">
      <c r="A6479" t="s">
        <v>314</v>
      </c>
      <c r="B6479" t="s">
        <v>8837</v>
      </c>
      <c r="D6479" t="s">
        <v>11351</v>
      </c>
      <c r="E6479" s="6" t="str">
        <f>VLOOKUP(D6479,'Step 1b-Current GLMT'!A:B,2,FALSE)</f>
        <v xml:space="preserve">Athletic Camp - Activities : General : Participants </v>
      </c>
      <c r="F6479" s="422" t="s">
        <v>1877</v>
      </c>
      <c r="H6479" t="str">
        <f t="shared" si="335"/>
        <v>3185</v>
      </c>
      <c r="I6479" t="str">
        <f t="shared" si="334"/>
        <v xml:space="preserve"> </v>
      </c>
      <c r="J6479" t="str">
        <f t="shared" si="336"/>
        <v>R0360</v>
      </c>
      <c r="K6479">
        <f>VLOOKUP(D6479,'Step 1b-Current GLMT'!A:C,3,FALSE)</f>
        <v>300004</v>
      </c>
    </row>
    <row r="6480" spans="1:11" s="6" customFormat="1" x14ac:dyDescent="0.25">
      <c r="A6480" t="s">
        <v>230</v>
      </c>
      <c r="B6480" t="s">
        <v>8832</v>
      </c>
      <c r="D6480" t="s">
        <v>20390</v>
      </c>
      <c r="E6480" s="6" t="str">
        <f>VLOOKUP(D6480,'Step 1b-Current GLMT'!A:B,2,FALSE)</f>
        <v xml:space="preserve">Athletic Camp - Activities : General : Cash Tran From W/I Acct Group </v>
      </c>
      <c r="F6480" s="422"/>
      <c r="H6480" t="str">
        <f t="shared" si="335"/>
        <v>3185</v>
      </c>
      <c r="I6480" t="str">
        <f t="shared" si="334"/>
        <v xml:space="preserve"> </v>
      </c>
      <c r="J6480" t="str">
        <f t="shared" si="336"/>
        <v>A0000</v>
      </c>
      <c r="K6480">
        <f>VLOOKUP(D6480,'Step 1b-Current GLMT'!A:C,3,FALSE)</f>
        <v>300004</v>
      </c>
    </row>
    <row r="6481" spans="1:11" s="6" customFormat="1" x14ac:dyDescent="0.25">
      <c r="A6481" t="s">
        <v>230</v>
      </c>
      <c r="B6481" t="s">
        <v>8833</v>
      </c>
      <c r="D6481" t="s">
        <v>20391</v>
      </c>
      <c r="E6481" s="6" t="str">
        <f>VLOOKUP(D6481,'Step 1b-Current GLMT'!A:B,2,FALSE)</f>
        <v xml:space="preserve">Athletic Camp - Activities : General : Cash Tran To W/I Acct Group </v>
      </c>
      <c r="F6481" s="422"/>
      <c r="H6481" t="str">
        <f t="shared" si="335"/>
        <v>3185</v>
      </c>
      <c r="I6481" t="str">
        <f t="shared" si="334"/>
        <v xml:space="preserve"> </v>
      </c>
      <c r="J6481" t="str">
        <f t="shared" si="336"/>
        <v>D0000</v>
      </c>
      <c r="K6481">
        <f>VLOOKUP(D6481,'Step 1b-Current GLMT'!A:C,3,FALSE)</f>
        <v>300004</v>
      </c>
    </row>
    <row r="6482" spans="1:11" s="6" customFormat="1" x14ac:dyDescent="0.25">
      <c r="A6482" t="s">
        <v>8838</v>
      </c>
      <c r="B6482" t="s">
        <v>8839</v>
      </c>
      <c r="D6482" t="s">
        <v>8842</v>
      </c>
      <c r="E6482" s="6" t="str">
        <f>VLOOKUP(D6482,'Step 1b-Current GLMT'!A:B,2,FALSE)</f>
        <v xml:space="preserve">Athletic Camp - Activities : Public Service : Other Wages - Classified </v>
      </c>
      <c r="F6482" s="422" t="s">
        <v>1877</v>
      </c>
      <c r="H6482" t="str">
        <f t="shared" si="335"/>
        <v>3185</v>
      </c>
      <c r="I6482" t="str">
        <f t="shared" si="334"/>
        <v xml:space="preserve"> </v>
      </c>
      <c r="J6482" t="str">
        <f t="shared" si="336"/>
        <v>E1601</v>
      </c>
      <c r="K6482">
        <f>VLOOKUP(D6482,'Step 1b-Current GLMT'!A:C,3,FALSE)</f>
        <v>300004</v>
      </c>
    </row>
    <row r="6483" spans="1:11" s="6" customFormat="1" x14ac:dyDescent="0.25">
      <c r="A6483" t="s">
        <v>8840</v>
      </c>
      <c r="B6483" t="s">
        <v>8841</v>
      </c>
      <c r="D6483" t="s">
        <v>8842</v>
      </c>
      <c r="E6483" s="6" t="str">
        <f>VLOOKUP(D6483,'Step 1b-Current GLMT'!A:B,2,FALSE)</f>
        <v xml:space="preserve">Athletic Camp - Activities : Public Service : Other Wages - Classified </v>
      </c>
      <c r="F6483" s="422" t="s">
        <v>1877</v>
      </c>
      <c r="H6483" t="str">
        <f t="shared" si="335"/>
        <v>3185</v>
      </c>
      <c r="I6483" t="str">
        <f t="shared" si="334"/>
        <v xml:space="preserve"> </v>
      </c>
      <c r="J6483" t="str">
        <f t="shared" si="336"/>
        <v>E1602</v>
      </c>
      <c r="K6483">
        <f>VLOOKUP(D6483,'Step 1b-Current GLMT'!A:C,3,FALSE)</f>
        <v>300004</v>
      </c>
    </row>
    <row r="6484" spans="1:11" s="6" customFormat="1" x14ac:dyDescent="0.25">
      <c r="A6484" t="s">
        <v>415</v>
      </c>
      <c r="B6484" t="s">
        <v>8843</v>
      </c>
      <c r="D6484" t="s">
        <v>11352</v>
      </c>
      <c r="E6484" s="6" t="str">
        <f>VLOOKUP(D6484,'Step 1b-Current GLMT'!A:B,2,FALSE)</f>
        <v xml:space="preserve">Athletic Camp - Activities : Public Service : Student Wages </v>
      </c>
      <c r="F6484" s="422" t="s">
        <v>1877</v>
      </c>
      <c r="H6484" t="str">
        <f t="shared" si="335"/>
        <v>3185</v>
      </c>
      <c r="I6484" t="str">
        <f t="shared" si="334"/>
        <v xml:space="preserve"> </v>
      </c>
      <c r="J6484" t="str">
        <f t="shared" si="336"/>
        <v>E1800</v>
      </c>
      <c r="K6484">
        <f>VLOOKUP(D6484,'Step 1b-Current GLMT'!A:C,3,FALSE)</f>
        <v>300004</v>
      </c>
    </row>
    <row r="6485" spans="1:11" s="6" customFormat="1" x14ac:dyDescent="0.25">
      <c r="A6485" t="s">
        <v>484</v>
      </c>
      <c r="B6485" t="s">
        <v>8844</v>
      </c>
      <c r="D6485" t="s">
        <v>21265</v>
      </c>
      <c r="E6485" s="6" t="str">
        <f>VLOOKUP(D6485,'Step 1b-Current GLMT'!A:B,2,FALSE)</f>
        <v xml:space="preserve">Athletic Camp - Activities : Public Service : Social Security </v>
      </c>
      <c r="F6485" s="422" t="s">
        <v>1877</v>
      </c>
      <c r="H6485" t="str">
        <f t="shared" si="335"/>
        <v>3185</v>
      </c>
      <c r="I6485" t="str">
        <f t="shared" si="334"/>
        <v xml:space="preserve"> </v>
      </c>
      <c r="J6485" t="str">
        <f t="shared" si="336"/>
        <v>E2302</v>
      </c>
      <c r="K6485">
        <f>VLOOKUP(D6485,'Step 1b-Current GLMT'!A:C,3,FALSE)</f>
        <v>300004</v>
      </c>
    </row>
    <row r="6486" spans="1:11" s="6" customFormat="1" x14ac:dyDescent="0.25">
      <c r="A6486" t="s">
        <v>689</v>
      </c>
      <c r="B6486" t="s">
        <v>8847</v>
      </c>
      <c r="D6486" t="s">
        <v>21265</v>
      </c>
      <c r="E6486" s="6" t="str">
        <f>VLOOKUP(D6486,'Step 1b-Current GLMT'!A:B,2,FALSE)</f>
        <v xml:space="preserve">Athletic Camp - Activities : Public Service : Social Security </v>
      </c>
      <c r="F6486" s="422" t="s">
        <v>1877</v>
      </c>
      <c r="H6486" t="str">
        <f t="shared" si="335"/>
        <v>3185</v>
      </c>
      <c r="I6486" t="str">
        <f t="shared" si="334"/>
        <v xml:space="preserve"> </v>
      </c>
      <c r="J6486" t="str">
        <f t="shared" si="336"/>
        <v>E2402</v>
      </c>
      <c r="K6486">
        <f>VLOOKUP(D6486,'Step 1b-Current GLMT'!A:C,3,FALSE)</f>
        <v>300004</v>
      </c>
    </row>
    <row r="6487" spans="1:11" s="6" customFormat="1" x14ac:dyDescent="0.25">
      <c r="A6487" t="s">
        <v>486</v>
      </c>
      <c r="B6487" t="s">
        <v>8845</v>
      </c>
      <c r="D6487" t="s">
        <v>21267</v>
      </c>
      <c r="E6487" s="6" t="str">
        <f>VLOOKUP(D6487,'Step 1b-Current GLMT'!A:B,2,FALSE)</f>
        <v xml:space="preserve">Athletic Camp - Activities : Public Service : Workers Compensation </v>
      </c>
      <c r="F6487" s="422" t="s">
        <v>1877</v>
      </c>
      <c r="H6487" t="str">
        <f t="shared" si="335"/>
        <v>3185</v>
      </c>
      <c r="I6487" t="str">
        <f t="shared" si="334"/>
        <v xml:space="preserve"> </v>
      </c>
      <c r="J6487" t="str">
        <f t="shared" si="336"/>
        <v>E2303</v>
      </c>
      <c r="K6487">
        <f>VLOOKUP(D6487,'Step 1b-Current GLMT'!A:C,3,FALSE)</f>
        <v>300004</v>
      </c>
    </row>
    <row r="6488" spans="1:11" s="6" customFormat="1" x14ac:dyDescent="0.25">
      <c r="A6488" t="s">
        <v>448</v>
      </c>
      <c r="B6488" t="s">
        <v>8848</v>
      </c>
      <c r="D6488" t="s">
        <v>21267</v>
      </c>
      <c r="E6488" s="6" t="str">
        <f>VLOOKUP(D6488,'Step 1b-Current GLMT'!A:B,2,FALSE)</f>
        <v xml:space="preserve">Athletic Camp - Activities : Public Service : Workers Compensation </v>
      </c>
      <c r="F6488" s="422" t="s">
        <v>1877</v>
      </c>
      <c r="H6488" t="str">
        <f t="shared" si="335"/>
        <v>3185</v>
      </c>
      <c r="I6488" t="str">
        <f t="shared" si="334"/>
        <v xml:space="preserve"> </v>
      </c>
      <c r="J6488" t="str">
        <f t="shared" si="336"/>
        <v>E2403</v>
      </c>
      <c r="K6488">
        <f>VLOOKUP(D6488,'Step 1b-Current GLMT'!A:C,3,FALSE)</f>
        <v>300004</v>
      </c>
    </row>
    <row r="6489" spans="1:11" s="6" customFormat="1" x14ac:dyDescent="0.25">
      <c r="A6489" t="s">
        <v>488</v>
      </c>
      <c r="B6489" t="s">
        <v>8846</v>
      </c>
      <c r="D6489" t="s">
        <v>21269</v>
      </c>
      <c r="E6489" s="6" t="str">
        <f>VLOOKUP(D6489,'Step 1b-Current GLMT'!A:B,2,FALSE)</f>
        <v xml:space="preserve">Athletic Camp - Activities : Public Service : Unemploy Comp </v>
      </c>
      <c r="F6489" s="422" t="s">
        <v>1877</v>
      </c>
      <c r="H6489" t="str">
        <f t="shared" si="335"/>
        <v>3185</v>
      </c>
      <c r="I6489" t="str">
        <f t="shared" si="334"/>
        <v xml:space="preserve"> </v>
      </c>
      <c r="J6489" t="str">
        <f t="shared" si="336"/>
        <v>E2305</v>
      </c>
      <c r="K6489">
        <f>VLOOKUP(D6489,'Step 1b-Current GLMT'!A:C,3,FALSE)</f>
        <v>300004</v>
      </c>
    </row>
    <row r="6490" spans="1:11" s="6" customFormat="1" x14ac:dyDescent="0.25">
      <c r="A6490" t="s">
        <v>267</v>
      </c>
      <c r="B6490" t="s">
        <v>8849</v>
      </c>
      <c r="D6490" t="s">
        <v>11353</v>
      </c>
      <c r="E6490" s="6" t="str">
        <f>VLOOKUP(D6490,'Step 1b-Current GLMT'!A:B,2,FALSE)</f>
        <v xml:space="preserve">Athletic Camp - Activities : Public Service : Contractual Services </v>
      </c>
      <c r="F6490" s="422" t="s">
        <v>1877</v>
      </c>
      <c r="H6490" t="str">
        <f t="shared" si="335"/>
        <v>3185</v>
      </c>
      <c r="I6490" t="str">
        <f t="shared" si="334"/>
        <v xml:space="preserve"> </v>
      </c>
      <c r="J6490" t="str">
        <f t="shared" si="336"/>
        <v>E3800</v>
      </c>
      <c r="K6490">
        <f>VLOOKUP(D6490,'Step 1b-Current GLMT'!A:C,3,FALSE)</f>
        <v>300004</v>
      </c>
    </row>
    <row r="6491" spans="1:11" s="6" customFormat="1" x14ac:dyDescent="0.25">
      <c r="A6491" t="s">
        <v>194</v>
      </c>
      <c r="B6491" t="s">
        <v>8850</v>
      </c>
      <c r="D6491" t="s">
        <v>11354</v>
      </c>
      <c r="E6491" s="6" t="str">
        <f>VLOOKUP(D6491,'Step 1b-Current GLMT'!A:B,2,FALSE)</f>
        <v xml:space="preserve">Athletic Camp - Activities : Public Service : General Supplies </v>
      </c>
      <c r="F6491" s="422" t="s">
        <v>1877</v>
      </c>
      <c r="H6491" t="str">
        <f t="shared" si="335"/>
        <v>3185</v>
      </c>
      <c r="I6491" t="str">
        <f t="shared" si="334"/>
        <v xml:space="preserve"> </v>
      </c>
      <c r="J6491" t="str">
        <f t="shared" si="336"/>
        <v>E4100</v>
      </c>
      <c r="K6491">
        <f>VLOOKUP(D6491,'Step 1b-Current GLMT'!A:C,3,FALSE)</f>
        <v>300004</v>
      </c>
    </row>
    <row r="6492" spans="1:11" s="6" customFormat="1" x14ac:dyDescent="0.25">
      <c r="A6492" t="s">
        <v>389</v>
      </c>
      <c r="B6492" t="s">
        <v>8851</v>
      </c>
      <c r="D6492" t="s">
        <v>11355</v>
      </c>
      <c r="E6492" s="6" t="str">
        <f>VLOOKUP(D6492,'Step 1b-Current GLMT'!A:B,2,FALSE)</f>
        <v xml:space="preserve">Athletic Camp - Activities : Public Service : Postage Reimbursement </v>
      </c>
      <c r="F6492" s="422" t="s">
        <v>1877</v>
      </c>
      <c r="H6492" t="str">
        <f t="shared" si="335"/>
        <v>3185</v>
      </c>
      <c r="I6492" t="str">
        <f t="shared" si="334"/>
        <v xml:space="preserve"> </v>
      </c>
      <c r="J6492" t="str">
        <f t="shared" si="336"/>
        <v>E4126</v>
      </c>
      <c r="K6492">
        <f>VLOOKUP(D6492,'Step 1b-Current GLMT'!A:C,3,FALSE)</f>
        <v>300004</v>
      </c>
    </row>
    <row r="6493" spans="1:11" s="6" customFormat="1" x14ac:dyDescent="0.25">
      <c r="A6493" t="s">
        <v>305</v>
      </c>
      <c r="B6493" t="s">
        <v>8852</v>
      </c>
      <c r="D6493" t="s">
        <v>11356</v>
      </c>
      <c r="E6493" s="6" t="str">
        <f>VLOOKUP(D6493,'Step 1b-Current GLMT'!A:B,2,FALSE)</f>
        <v xml:space="preserve">Athletic Camp - Activities : Public Service : Print Shop </v>
      </c>
      <c r="F6493" s="422" t="s">
        <v>1877</v>
      </c>
      <c r="H6493" t="str">
        <f t="shared" si="335"/>
        <v>3185</v>
      </c>
      <c r="I6493" t="str">
        <f t="shared" si="334"/>
        <v xml:space="preserve"> </v>
      </c>
      <c r="J6493" t="str">
        <f t="shared" si="336"/>
        <v>E4122</v>
      </c>
      <c r="K6493">
        <f>VLOOKUP(D6493,'Step 1b-Current GLMT'!A:C,3,FALSE)</f>
        <v>300004</v>
      </c>
    </row>
    <row r="6494" spans="1:11" s="6" customFormat="1" x14ac:dyDescent="0.25">
      <c r="A6494" t="s">
        <v>20</v>
      </c>
      <c r="B6494" t="s">
        <v>8853</v>
      </c>
      <c r="D6494" t="s">
        <v>11357</v>
      </c>
      <c r="E6494" s="6" t="str">
        <f>VLOOKUP(D6494,'Step 1b-Current GLMT'!A:B,2,FALSE)</f>
        <v xml:space="preserve">Athletic Camp - Activities : Public Service : Unallocated - Designated </v>
      </c>
      <c r="F6494" s="422" t="s">
        <v>1877</v>
      </c>
      <c r="H6494" t="str">
        <f t="shared" si="335"/>
        <v>3185</v>
      </c>
      <c r="I6494" t="str">
        <f t="shared" si="334"/>
        <v xml:space="preserve"> </v>
      </c>
      <c r="J6494" t="str">
        <f t="shared" si="336"/>
        <v>E1498</v>
      </c>
      <c r="K6494">
        <f>VLOOKUP(D6494,'Step 1b-Current GLMT'!A:C,3,FALSE)</f>
        <v>300004</v>
      </c>
    </row>
    <row r="6495" spans="1:11" s="6" customFormat="1" x14ac:dyDescent="0.25">
      <c r="A6495" t="s">
        <v>190</v>
      </c>
      <c r="B6495" t="s">
        <v>8854</v>
      </c>
      <c r="D6495" t="s">
        <v>17956</v>
      </c>
      <c r="E6495" s="6" t="str">
        <f>VLOOKUP(D6495,'Step 1b-Current GLMT'!A:B,2,FALSE)</f>
        <v xml:space="preserve">Athletic Camp - Soccer Men : General : COD - ST Treas - 3 Fund </v>
      </c>
      <c r="F6495" s="422"/>
      <c r="H6495" t="str">
        <f t="shared" si="335"/>
        <v>3187</v>
      </c>
      <c r="I6495" t="str">
        <f t="shared" si="334"/>
        <v xml:space="preserve"> </v>
      </c>
      <c r="J6495" t="str">
        <f t="shared" si="336"/>
        <v>T2001</v>
      </c>
      <c r="K6495">
        <f>VLOOKUP(D6495,'Step 1b-Current GLMT'!A:C,3,FALSE)</f>
        <v>0</v>
      </c>
    </row>
    <row r="6496" spans="1:11" s="6" customFormat="1" x14ac:dyDescent="0.25">
      <c r="A6496" t="s">
        <v>504</v>
      </c>
      <c r="B6496" t="s">
        <v>8857</v>
      </c>
      <c r="D6496" t="s">
        <v>17958</v>
      </c>
      <c r="E6496" s="6" t="str">
        <f>VLOOKUP(D6496,'Step 1b-Current GLMT'!A:B,2,FALSE)</f>
        <v xml:space="preserve">Athletic Camp - Soccer Men : General : A/P - Personal Serv Payables </v>
      </c>
      <c r="F6496" s="422"/>
      <c r="H6496" t="str">
        <f t="shared" si="335"/>
        <v>3187</v>
      </c>
      <c r="I6496" t="str">
        <f t="shared" si="334"/>
        <v xml:space="preserve"> </v>
      </c>
      <c r="J6496" t="str">
        <f t="shared" si="336"/>
        <v>L1020</v>
      </c>
      <c r="K6496">
        <f>VLOOKUP(D6496,'Step 1b-Current GLMT'!A:C,3,FALSE)</f>
        <v>0</v>
      </c>
    </row>
    <row r="6497" spans="1:11" s="6" customFormat="1" x14ac:dyDescent="0.25">
      <c r="A6497" t="s">
        <v>277</v>
      </c>
      <c r="B6497" t="s">
        <v>8858</v>
      </c>
      <c r="D6497" t="s">
        <v>17960</v>
      </c>
      <c r="E6497" s="6" t="str">
        <f>VLOOKUP(D6497,'Step 1b-Current GLMT'!A:B,2,FALSE)</f>
        <v xml:space="preserve">Athletic Camp - Soccer Men : General : Deferr Rev - Sales of Educ Act </v>
      </c>
      <c r="F6497" s="422"/>
      <c r="H6497" t="str">
        <f t="shared" si="335"/>
        <v>3187</v>
      </c>
      <c r="I6497" t="str">
        <f t="shared" si="334"/>
        <v xml:space="preserve"> </v>
      </c>
      <c r="J6497" t="str">
        <f t="shared" si="336"/>
        <v>L4071</v>
      </c>
      <c r="K6497">
        <f>VLOOKUP(D6497,'Step 1b-Current GLMT'!A:C,3,FALSE)</f>
        <v>0</v>
      </c>
    </row>
    <row r="6498" spans="1:11" s="6" customFormat="1" x14ac:dyDescent="0.25">
      <c r="A6498" t="s">
        <v>184</v>
      </c>
      <c r="B6498" t="s">
        <v>8859</v>
      </c>
      <c r="D6498" t="s">
        <v>17962</v>
      </c>
      <c r="E6498" s="6" t="str">
        <f>VLOOKUP(D6498,'Step 1b-Current GLMT'!A:B,2,FALSE)</f>
        <v xml:space="preserve">Athletic Camp - Soccer Men : General : Fund Balance </v>
      </c>
      <c r="F6498" s="422"/>
      <c r="H6498" t="str">
        <f t="shared" si="335"/>
        <v>3187</v>
      </c>
      <c r="I6498" t="str">
        <f t="shared" si="334"/>
        <v xml:space="preserve"> </v>
      </c>
      <c r="J6498" t="str">
        <f t="shared" si="336"/>
        <v>B0000</v>
      </c>
      <c r="K6498">
        <f>VLOOKUP(D6498,'Step 1b-Current GLMT'!A:C,3,FALSE)</f>
        <v>0</v>
      </c>
    </row>
    <row r="6499" spans="1:11" s="6" customFormat="1" x14ac:dyDescent="0.25">
      <c r="A6499" t="s">
        <v>314</v>
      </c>
      <c r="B6499" t="s">
        <v>8860</v>
      </c>
      <c r="D6499" t="s">
        <v>11360</v>
      </c>
      <c r="E6499" s="6" t="str">
        <f>VLOOKUP(D6499,'Step 1b-Current GLMT'!A:B,2,FALSE)</f>
        <v xml:space="preserve">Athletic Camp - Soccer Men : General : Participants </v>
      </c>
      <c r="F6499" s="422" t="s">
        <v>1877</v>
      </c>
      <c r="H6499" t="str">
        <f t="shared" si="335"/>
        <v>3187</v>
      </c>
      <c r="I6499" t="str">
        <f t="shared" si="334"/>
        <v xml:space="preserve"> </v>
      </c>
      <c r="J6499" t="str">
        <f t="shared" si="336"/>
        <v>R0360</v>
      </c>
      <c r="K6499">
        <f>VLOOKUP(D6499,'Step 1b-Current GLMT'!A:C,3,FALSE)</f>
        <v>300005</v>
      </c>
    </row>
    <row r="6500" spans="1:11" s="6" customFormat="1" x14ac:dyDescent="0.25">
      <c r="A6500" t="s">
        <v>230</v>
      </c>
      <c r="B6500" t="s">
        <v>8855</v>
      </c>
      <c r="D6500" t="s">
        <v>20392</v>
      </c>
      <c r="E6500" s="6" t="str">
        <f>VLOOKUP(D6500,'Step 1b-Current GLMT'!A:B,2,FALSE)</f>
        <v xml:space="preserve">Athletic Camp - Soccer Men : General : Cash Tran From W/I Acct Group </v>
      </c>
      <c r="F6500" s="422"/>
      <c r="H6500" t="str">
        <f t="shared" si="335"/>
        <v>3187</v>
      </c>
      <c r="I6500" t="str">
        <f t="shared" si="334"/>
        <v xml:space="preserve"> </v>
      </c>
      <c r="J6500" t="str">
        <f t="shared" si="336"/>
        <v>A0000</v>
      </c>
      <c r="K6500">
        <f>VLOOKUP(D6500,'Step 1b-Current GLMT'!A:C,3,FALSE)</f>
        <v>300005</v>
      </c>
    </row>
    <row r="6501" spans="1:11" s="6" customFormat="1" x14ac:dyDescent="0.25">
      <c r="A6501" t="s">
        <v>230</v>
      </c>
      <c r="B6501" t="s">
        <v>8856</v>
      </c>
      <c r="D6501" t="s">
        <v>20393</v>
      </c>
      <c r="E6501" s="6" t="str">
        <f>VLOOKUP(D6501,'Step 1b-Current GLMT'!A:B,2,FALSE)</f>
        <v xml:space="preserve">Athletic Camp - Soccer Men : General : Cash Tran To W/I Acct Group </v>
      </c>
      <c r="F6501" s="422"/>
      <c r="H6501" t="str">
        <f t="shared" si="335"/>
        <v>3187</v>
      </c>
      <c r="I6501" t="str">
        <f t="shared" si="334"/>
        <v xml:space="preserve"> </v>
      </c>
      <c r="J6501" t="str">
        <f t="shared" si="336"/>
        <v>D0000</v>
      </c>
      <c r="K6501">
        <f>VLOOKUP(D6501,'Step 1b-Current GLMT'!A:C,3,FALSE)</f>
        <v>300005</v>
      </c>
    </row>
    <row r="6502" spans="1:11" s="6" customFormat="1" x14ac:dyDescent="0.25">
      <c r="A6502" t="s">
        <v>8861</v>
      </c>
      <c r="B6502" t="s">
        <v>8862</v>
      </c>
      <c r="D6502" t="s">
        <v>11361</v>
      </c>
      <c r="E6502" s="6" t="str">
        <f>VLOOKUP(D6502,'Step 1b-Current GLMT'!A:B,2,FALSE)</f>
        <v xml:space="preserve">Athletic Camp - Soccer Men : Public Service : Staff Wages - Unclassified </v>
      </c>
      <c r="F6502" s="422" t="s">
        <v>1877</v>
      </c>
      <c r="H6502" t="str">
        <f t="shared" si="335"/>
        <v>3187</v>
      </c>
      <c r="I6502" t="str">
        <f t="shared" si="334"/>
        <v xml:space="preserve"> </v>
      </c>
      <c r="J6502" t="str">
        <f t="shared" si="336"/>
        <v>E1401</v>
      </c>
      <c r="K6502">
        <f>VLOOKUP(D6502,'Step 1b-Current GLMT'!A:C,3,FALSE)</f>
        <v>300005</v>
      </c>
    </row>
    <row r="6503" spans="1:11" s="6" customFormat="1" x14ac:dyDescent="0.25">
      <c r="A6503" t="s">
        <v>8863</v>
      </c>
      <c r="B6503" t="s">
        <v>8864</v>
      </c>
      <c r="D6503" t="s">
        <v>8867</v>
      </c>
      <c r="E6503" s="6" t="str">
        <f>VLOOKUP(D6503,'Step 1b-Current GLMT'!A:B,2,FALSE)</f>
        <v xml:space="preserve">Athletic Camp - Soccer Men : Public Service : Other Wages - Classified </v>
      </c>
      <c r="F6503" s="422" t="s">
        <v>1877</v>
      </c>
      <c r="H6503" t="str">
        <f t="shared" si="335"/>
        <v>3187</v>
      </c>
      <c r="I6503" t="str">
        <f t="shared" si="334"/>
        <v xml:space="preserve"> </v>
      </c>
      <c r="J6503" t="str">
        <f t="shared" si="336"/>
        <v>E1601</v>
      </c>
      <c r="K6503">
        <f>VLOOKUP(D6503,'Step 1b-Current GLMT'!A:C,3,FALSE)</f>
        <v>300005</v>
      </c>
    </row>
    <row r="6504" spans="1:11" s="6" customFormat="1" x14ac:dyDescent="0.25">
      <c r="A6504" t="s">
        <v>8865</v>
      </c>
      <c r="B6504" t="s">
        <v>8866</v>
      </c>
      <c r="D6504" t="s">
        <v>8867</v>
      </c>
      <c r="E6504" s="6" t="str">
        <f>VLOOKUP(D6504,'Step 1b-Current GLMT'!A:B,2,FALSE)</f>
        <v xml:space="preserve">Athletic Camp - Soccer Men : Public Service : Other Wages - Classified </v>
      </c>
      <c r="F6504" s="422" t="s">
        <v>1877</v>
      </c>
      <c r="H6504" t="str">
        <f t="shared" si="335"/>
        <v>3187</v>
      </c>
      <c r="I6504" t="str">
        <f t="shared" si="334"/>
        <v xml:space="preserve"> </v>
      </c>
      <c r="J6504" t="str">
        <f t="shared" si="336"/>
        <v>E1602</v>
      </c>
      <c r="K6504">
        <f>VLOOKUP(D6504,'Step 1b-Current GLMT'!A:C,3,FALSE)</f>
        <v>300005</v>
      </c>
    </row>
    <row r="6505" spans="1:11" s="6" customFormat="1" x14ac:dyDescent="0.25">
      <c r="A6505" t="s">
        <v>8868</v>
      </c>
      <c r="B6505" t="s">
        <v>8869</v>
      </c>
      <c r="D6505" t="s">
        <v>8867</v>
      </c>
      <c r="E6505" s="6" t="str">
        <f>VLOOKUP(D6505,'Step 1b-Current GLMT'!A:B,2,FALSE)</f>
        <v xml:space="preserve">Athletic Camp - Soccer Men : Public Service : Other Wages - Classified </v>
      </c>
      <c r="F6505" s="422" t="s">
        <v>1877</v>
      </c>
      <c r="H6505" t="str">
        <f t="shared" si="335"/>
        <v>3187</v>
      </c>
      <c r="I6505" t="str">
        <f t="shared" si="334"/>
        <v xml:space="preserve"> </v>
      </c>
      <c r="J6505" t="str">
        <f t="shared" si="336"/>
        <v>E1603</v>
      </c>
      <c r="K6505">
        <f>VLOOKUP(D6505,'Step 1b-Current GLMT'!A:C,3,FALSE)</f>
        <v>300005</v>
      </c>
    </row>
    <row r="6506" spans="1:11" s="6" customFormat="1" x14ac:dyDescent="0.25">
      <c r="A6506" t="s">
        <v>8870</v>
      </c>
      <c r="B6506" t="s">
        <v>8871</v>
      </c>
      <c r="D6506" t="s">
        <v>8867</v>
      </c>
      <c r="E6506" s="6" t="str">
        <f>VLOOKUP(D6506,'Step 1b-Current GLMT'!A:B,2,FALSE)</f>
        <v xml:space="preserve">Athletic Camp - Soccer Men : Public Service : Other Wages - Classified </v>
      </c>
      <c r="F6506" s="422" t="s">
        <v>1877</v>
      </c>
      <c r="H6506" t="str">
        <f t="shared" si="335"/>
        <v>3187</v>
      </c>
      <c r="I6506" t="str">
        <f t="shared" si="334"/>
        <v xml:space="preserve"> </v>
      </c>
      <c r="J6506" t="str">
        <f t="shared" si="336"/>
        <v>E1604</v>
      </c>
      <c r="K6506">
        <f>VLOOKUP(D6506,'Step 1b-Current GLMT'!A:C,3,FALSE)</f>
        <v>300005</v>
      </c>
    </row>
    <row r="6507" spans="1:11" s="6" customFormat="1" x14ac:dyDescent="0.25">
      <c r="A6507" s="10" t="s">
        <v>20394</v>
      </c>
      <c r="B6507" s="10" t="s">
        <v>20395</v>
      </c>
      <c r="D6507" t="s">
        <v>8867</v>
      </c>
      <c r="E6507" s="6" t="str">
        <f>VLOOKUP(D6507,'Step 1b-Current GLMT'!A:B,2,FALSE)</f>
        <v xml:space="preserve">Athletic Camp - Soccer Men : Public Service : Other Wages - Classified </v>
      </c>
      <c r="F6507" s="422" t="s">
        <v>1877</v>
      </c>
      <c r="H6507" t="str">
        <f t="shared" si="335"/>
        <v>3187</v>
      </c>
      <c r="I6507" t="str">
        <f t="shared" si="334"/>
        <v xml:space="preserve"> </v>
      </c>
      <c r="J6507" t="str">
        <f t="shared" si="336"/>
        <v>E1605</v>
      </c>
      <c r="K6507">
        <f>VLOOKUP(D6507,'Step 1b-Current GLMT'!A:C,3,FALSE)</f>
        <v>300005</v>
      </c>
    </row>
    <row r="6508" spans="1:11" s="6" customFormat="1" x14ac:dyDescent="0.25">
      <c r="A6508" t="s">
        <v>415</v>
      </c>
      <c r="B6508" t="s">
        <v>8872</v>
      </c>
      <c r="D6508" t="s">
        <v>11362</v>
      </c>
      <c r="E6508" s="6" t="str">
        <f>VLOOKUP(D6508,'Step 1b-Current GLMT'!A:B,2,FALSE)</f>
        <v xml:space="preserve">Athletic Camp - Soccer Men : Public Service : Student Wages </v>
      </c>
      <c r="F6508" s="422" t="s">
        <v>1877</v>
      </c>
      <c r="H6508" t="str">
        <f t="shared" si="335"/>
        <v>3187</v>
      </c>
      <c r="I6508" t="str">
        <f t="shared" si="334"/>
        <v xml:space="preserve"> </v>
      </c>
      <c r="J6508" t="str">
        <f t="shared" si="336"/>
        <v>E1800</v>
      </c>
      <c r="K6508">
        <f>VLOOKUP(D6508,'Step 1b-Current GLMT'!A:C,3,FALSE)</f>
        <v>300005</v>
      </c>
    </row>
    <row r="6509" spans="1:11" s="6" customFormat="1" x14ac:dyDescent="0.25">
      <c r="A6509" t="s">
        <v>1633</v>
      </c>
      <c r="B6509" t="s">
        <v>8873</v>
      </c>
      <c r="D6509" t="s">
        <v>21271</v>
      </c>
      <c r="E6509" s="6" t="str">
        <f>VLOOKUP(D6509,'Step 1b-Current GLMT'!A:B,2,FALSE)</f>
        <v xml:space="preserve">Athletic Camp - Soccer Men : Public Service : State Retirement </v>
      </c>
      <c r="F6509" s="422" t="s">
        <v>1877</v>
      </c>
      <c r="H6509" t="str">
        <f t="shared" si="335"/>
        <v>3187</v>
      </c>
      <c r="I6509" t="str">
        <f t="shared" si="334"/>
        <v xml:space="preserve"> </v>
      </c>
      <c r="J6509" t="str">
        <f t="shared" si="336"/>
        <v>E2200</v>
      </c>
      <c r="K6509">
        <f>VLOOKUP(D6509,'Step 1b-Current GLMT'!A:C,3,FALSE)</f>
        <v>300005</v>
      </c>
    </row>
    <row r="6510" spans="1:11" s="6" customFormat="1" x14ac:dyDescent="0.25">
      <c r="A6510" t="s">
        <v>482</v>
      </c>
      <c r="B6510" t="s">
        <v>8877</v>
      </c>
      <c r="D6510" t="s">
        <v>21271</v>
      </c>
      <c r="E6510" s="6" t="str">
        <f>VLOOKUP(D6510,'Step 1b-Current GLMT'!A:B,2,FALSE)</f>
        <v xml:space="preserve">Athletic Camp - Soccer Men : Public Service : State Retirement </v>
      </c>
      <c r="F6510" s="422" t="s">
        <v>1877</v>
      </c>
      <c r="H6510" t="str">
        <f t="shared" si="335"/>
        <v>3187</v>
      </c>
      <c r="I6510" t="str">
        <f t="shared" si="334"/>
        <v xml:space="preserve"> </v>
      </c>
      <c r="J6510" t="str">
        <f t="shared" si="336"/>
        <v>E2300</v>
      </c>
      <c r="K6510">
        <f>VLOOKUP(D6510,'Step 1b-Current GLMT'!A:C,3,FALSE)</f>
        <v>300005</v>
      </c>
    </row>
    <row r="6511" spans="1:11" s="6" customFormat="1" x14ac:dyDescent="0.25">
      <c r="A6511" t="s">
        <v>1635</v>
      </c>
      <c r="B6511" t="s">
        <v>8874</v>
      </c>
      <c r="D6511" t="s">
        <v>21273</v>
      </c>
      <c r="E6511" s="6" t="str">
        <f>VLOOKUP(D6511,'Step 1b-Current GLMT'!A:B,2,FALSE)</f>
        <v xml:space="preserve">Athletic Camp - Soccer Men : Public Service : Social Security </v>
      </c>
      <c r="F6511" s="422" t="s">
        <v>1877</v>
      </c>
      <c r="H6511" t="str">
        <f t="shared" si="335"/>
        <v>3187</v>
      </c>
      <c r="I6511" t="str">
        <f t="shared" si="334"/>
        <v xml:space="preserve"> </v>
      </c>
      <c r="J6511" t="str">
        <f t="shared" si="336"/>
        <v>E2202</v>
      </c>
      <c r="K6511">
        <f>VLOOKUP(D6511,'Step 1b-Current GLMT'!A:C,3,FALSE)</f>
        <v>300005</v>
      </c>
    </row>
    <row r="6512" spans="1:11" s="6" customFormat="1" x14ac:dyDescent="0.25">
      <c r="A6512" t="s">
        <v>484</v>
      </c>
      <c r="B6512" t="s">
        <v>8878</v>
      </c>
      <c r="D6512" t="s">
        <v>21273</v>
      </c>
      <c r="E6512" s="6" t="str">
        <f>VLOOKUP(D6512,'Step 1b-Current GLMT'!A:B,2,FALSE)</f>
        <v xml:space="preserve">Athletic Camp - Soccer Men : Public Service : Social Security </v>
      </c>
      <c r="F6512" s="422" t="s">
        <v>1877</v>
      </c>
      <c r="H6512" t="str">
        <f t="shared" si="335"/>
        <v>3187</v>
      </c>
      <c r="I6512" t="str">
        <f t="shared" si="334"/>
        <v xml:space="preserve"> </v>
      </c>
      <c r="J6512" t="str">
        <f t="shared" si="336"/>
        <v>E2302</v>
      </c>
      <c r="K6512">
        <f>VLOOKUP(D6512,'Step 1b-Current GLMT'!A:C,3,FALSE)</f>
        <v>300005</v>
      </c>
    </row>
    <row r="6513" spans="1:11" s="6" customFormat="1" x14ac:dyDescent="0.25">
      <c r="A6513" t="s">
        <v>689</v>
      </c>
      <c r="B6513" t="s">
        <v>8881</v>
      </c>
      <c r="D6513" t="s">
        <v>21273</v>
      </c>
      <c r="E6513" s="6" t="str">
        <f>VLOOKUP(D6513,'Step 1b-Current GLMT'!A:B,2,FALSE)</f>
        <v xml:space="preserve">Athletic Camp - Soccer Men : Public Service : Social Security </v>
      </c>
      <c r="F6513" s="422" t="s">
        <v>1877</v>
      </c>
      <c r="H6513" t="str">
        <f t="shared" si="335"/>
        <v>3187</v>
      </c>
      <c r="I6513" t="str">
        <f t="shared" si="334"/>
        <v xml:space="preserve"> </v>
      </c>
      <c r="J6513" t="str">
        <f t="shared" si="336"/>
        <v>E2402</v>
      </c>
      <c r="K6513">
        <f>VLOOKUP(D6513,'Step 1b-Current GLMT'!A:C,3,FALSE)</f>
        <v>300005</v>
      </c>
    </row>
    <row r="6514" spans="1:11" s="6" customFormat="1" x14ac:dyDescent="0.25">
      <c r="A6514" t="s">
        <v>1728</v>
      </c>
      <c r="B6514" t="s">
        <v>8875</v>
      </c>
      <c r="D6514" t="s">
        <v>21275</v>
      </c>
      <c r="E6514" s="6" t="str">
        <f>VLOOKUP(D6514,'Step 1b-Current GLMT'!A:B,2,FALSE)</f>
        <v xml:space="preserve">Athletic Camp - Soccer Men : Public Service : Workers Compensation </v>
      </c>
      <c r="F6514" s="422" t="s">
        <v>1877</v>
      </c>
      <c r="H6514" t="str">
        <f t="shared" si="335"/>
        <v>3187</v>
      </c>
      <c r="I6514" t="str">
        <f t="shared" si="334"/>
        <v xml:space="preserve"> </v>
      </c>
      <c r="J6514" t="str">
        <f t="shared" si="336"/>
        <v>E2203</v>
      </c>
      <c r="K6514">
        <f>VLOOKUP(D6514,'Step 1b-Current GLMT'!A:C,3,FALSE)</f>
        <v>300005</v>
      </c>
    </row>
    <row r="6515" spans="1:11" s="6" customFormat="1" x14ac:dyDescent="0.25">
      <c r="A6515" t="s">
        <v>486</v>
      </c>
      <c r="B6515" t="s">
        <v>8879</v>
      </c>
      <c r="D6515" t="s">
        <v>21275</v>
      </c>
      <c r="E6515" s="6" t="str">
        <f>VLOOKUP(D6515,'Step 1b-Current GLMT'!A:B,2,FALSE)</f>
        <v xml:space="preserve">Athletic Camp - Soccer Men : Public Service : Workers Compensation </v>
      </c>
      <c r="F6515" s="422" t="s">
        <v>1877</v>
      </c>
      <c r="H6515" t="str">
        <f t="shared" si="335"/>
        <v>3187</v>
      </c>
      <c r="I6515" t="str">
        <f t="shared" si="334"/>
        <v xml:space="preserve"> </v>
      </c>
      <c r="J6515" t="str">
        <f t="shared" si="336"/>
        <v>E2303</v>
      </c>
      <c r="K6515">
        <f>VLOOKUP(D6515,'Step 1b-Current GLMT'!A:C,3,FALSE)</f>
        <v>300005</v>
      </c>
    </row>
    <row r="6516" spans="1:11" s="6" customFormat="1" x14ac:dyDescent="0.25">
      <c r="A6516" t="s">
        <v>448</v>
      </c>
      <c r="B6516" t="s">
        <v>8882</v>
      </c>
      <c r="D6516" t="s">
        <v>21275</v>
      </c>
      <c r="E6516" s="6" t="str">
        <f>VLOOKUP(D6516,'Step 1b-Current GLMT'!A:B,2,FALSE)</f>
        <v xml:space="preserve">Athletic Camp - Soccer Men : Public Service : Workers Compensation </v>
      </c>
      <c r="F6516" s="422" t="s">
        <v>1877</v>
      </c>
      <c r="H6516" t="str">
        <f t="shared" si="335"/>
        <v>3187</v>
      </c>
      <c r="I6516" t="str">
        <f t="shared" ref="I6516:I6579" si="337">IF(D6516=0,"0"," ")</f>
        <v xml:space="preserve"> </v>
      </c>
      <c r="J6516" t="str">
        <f t="shared" si="336"/>
        <v>E2403</v>
      </c>
      <c r="K6516">
        <f>VLOOKUP(D6516,'Step 1b-Current GLMT'!A:C,3,FALSE)</f>
        <v>300005</v>
      </c>
    </row>
    <row r="6517" spans="1:11" s="6" customFormat="1" x14ac:dyDescent="0.25">
      <c r="A6517" t="s">
        <v>1639</v>
      </c>
      <c r="B6517" t="s">
        <v>8876</v>
      </c>
      <c r="D6517" t="s">
        <v>21277</v>
      </c>
      <c r="E6517" s="6" t="str">
        <f>VLOOKUP(D6517,'Step 1b-Current GLMT'!A:B,2,FALSE)</f>
        <v xml:space="preserve">Athletic Camp - Soccer Men : Public Service : Unemploy Comp </v>
      </c>
      <c r="F6517" s="422" t="s">
        <v>1877</v>
      </c>
      <c r="H6517" t="str">
        <f t="shared" si="335"/>
        <v>3187</v>
      </c>
      <c r="I6517" t="str">
        <f t="shared" si="337"/>
        <v xml:space="preserve"> </v>
      </c>
      <c r="J6517" t="str">
        <f t="shared" si="336"/>
        <v>E2205</v>
      </c>
      <c r="K6517">
        <f>VLOOKUP(D6517,'Step 1b-Current GLMT'!A:C,3,FALSE)</f>
        <v>300005</v>
      </c>
    </row>
    <row r="6518" spans="1:11" s="6" customFormat="1" x14ac:dyDescent="0.25">
      <c r="A6518" t="s">
        <v>488</v>
      </c>
      <c r="B6518" t="s">
        <v>8880</v>
      </c>
      <c r="D6518" t="s">
        <v>21277</v>
      </c>
      <c r="E6518" s="6" t="str">
        <f>VLOOKUP(D6518,'Step 1b-Current GLMT'!A:B,2,FALSE)</f>
        <v xml:space="preserve">Athletic Camp - Soccer Men : Public Service : Unemploy Comp </v>
      </c>
      <c r="F6518" s="422" t="s">
        <v>1877</v>
      </c>
      <c r="H6518" t="str">
        <f t="shared" si="335"/>
        <v>3187</v>
      </c>
      <c r="I6518" t="str">
        <f t="shared" si="337"/>
        <v xml:space="preserve"> </v>
      </c>
      <c r="J6518" t="str">
        <f t="shared" si="336"/>
        <v>E2305</v>
      </c>
      <c r="K6518">
        <f>VLOOKUP(D6518,'Step 1b-Current GLMT'!A:C,3,FALSE)</f>
        <v>300005</v>
      </c>
    </row>
    <row r="6519" spans="1:11" s="6" customFormat="1" x14ac:dyDescent="0.25">
      <c r="A6519" t="s">
        <v>288</v>
      </c>
      <c r="B6519" t="s">
        <v>8883</v>
      </c>
      <c r="D6519" t="s">
        <v>11363</v>
      </c>
      <c r="E6519" s="6" t="str">
        <f>VLOOKUP(D6519,'Step 1b-Current GLMT'!A:B,2,FALSE)</f>
        <v xml:space="preserve">Athletic Camp - Soccer Men : Public Service : Travel Pool - Reg </v>
      </c>
      <c r="F6519" s="422" t="s">
        <v>1877</v>
      </c>
      <c r="H6519" t="str">
        <f t="shared" si="335"/>
        <v>3187</v>
      </c>
      <c r="I6519" t="str">
        <f t="shared" si="337"/>
        <v xml:space="preserve"> </v>
      </c>
      <c r="J6519" t="str">
        <f t="shared" si="336"/>
        <v>E3100</v>
      </c>
      <c r="K6519">
        <f>VLOOKUP(D6519,'Step 1b-Current GLMT'!A:C,3,FALSE)</f>
        <v>300005</v>
      </c>
    </row>
    <row r="6520" spans="1:11" s="6" customFormat="1" x14ac:dyDescent="0.25">
      <c r="A6520" t="s">
        <v>267</v>
      </c>
      <c r="B6520" t="s">
        <v>8884</v>
      </c>
      <c r="D6520" t="s">
        <v>11364</v>
      </c>
      <c r="E6520" s="6" t="str">
        <f>VLOOKUP(D6520,'Step 1b-Current GLMT'!A:B,2,FALSE)</f>
        <v xml:space="preserve">Athletic Camp - Soccer Men : Public Service : Contractual Services </v>
      </c>
      <c r="F6520" s="422" t="s">
        <v>1877</v>
      </c>
      <c r="H6520" t="str">
        <f t="shared" si="335"/>
        <v>3187</v>
      </c>
      <c r="I6520" t="str">
        <f t="shared" si="337"/>
        <v xml:space="preserve"> </v>
      </c>
      <c r="J6520" t="str">
        <f t="shared" si="336"/>
        <v>E3800</v>
      </c>
      <c r="K6520">
        <f>VLOOKUP(D6520,'Step 1b-Current GLMT'!A:C,3,FALSE)</f>
        <v>300005</v>
      </c>
    </row>
    <row r="6521" spans="1:11" s="6" customFormat="1" x14ac:dyDescent="0.25">
      <c r="A6521" t="s">
        <v>385</v>
      </c>
      <c r="B6521" t="s">
        <v>8885</v>
      </c>
      <c r="D6521" t="s">
        <v>11365</v>
      </c>
      <c r="E6521" s="6" t="str">
        <f>VLOOKUP(D6521,'Step 1b-Current GLMT'!A:B,2,FALSE)</f>
        <v xml:space="preserve">Athletic Camp - Soccer Men : Public Service : Business Meals and Entertain </v>
      </c>
      <c r="F6521" s="422" t="s">
        <v>1877</v>
      </c>
      <c r="H6521" t="str">
        <f t="shared" si="335"/>
        <v>3187</v>
      </c>
      <c r="I6521" t="str">
        <f t="shared" si="337"/>
        <v xml:space="preserve"> </v>
      </c>
      <c r="J6521" t="str">
        <f t="shared" si="336"/>
        <v>E3842</v>
      </c>
      <c r="K6521">
        <f>VLOOKUP(D6521,'Step 1b-Current GLMT'!A:C,3,FALSE)</f>
        <v>300005</v>
      </c>
    </row>
    <row r="6522" spans="1:11" s="6" customFormat="1" x14ac:dyDescent="0.25">
      <c r="A6522" t="s">
        <v>194</v>
      </c>
      <c r="B6522" t="s">
        <v>8886</v>
      </c>
      <c r="D6522" t="s">
        <v>11366</v>
      </c>
      <c r="E6522" s="6" t="str">
        <f>VLOOKUP(D6522,'Step 1b-Current GLMT'!A:B,2,FALSE)</f>
        <v xml:space="preserve">Athletic Camp - Soccer Men : Public Service : General Supplies </v>
      </c>
      <c r="F6522" s="422" t="s">
        <v>1877</v>
      </c>
      <c r="H6522" t="str">
        <f t="shared" si="335"/>
        <v>3187</v>
      </c>
      <c r="I6522" t="str">
        <f t="shared" si="337"/>
        <v xml:space="preserve"> </v>
      </c>
      <c r="J6522" t="str">
        <f t="shared" si="336"/>
        <v>E4100</v>
      </c>
      <c r="K6522">
        <f>VLOOKUP(D6522,'Step 1b-Current GLMT'!A:C,3,FALSE)</f>
        <v>300005</v>
      </c>
    </row>
    <row r="6523" spans="1:11" s="6" customFormat="1" x14ac:dyDescent="0.25">
      <c r="A6523" t="s">
        <v>389</v>
      </c>
      <c r="B6523" t="s">
        <v>8887</v>
      </c>
      <c r="D6523" t="s">
        <v>11367</v>
      </c>
      <c r="E6523" s="6" t="str">
        <f>VLOOKUP(D6523,'Step 1b-Current GLMT'!A:B,2,FALSE)</f>
        <v xml:space="preserve">Athletic Camp - Soccer Men : Public Service : Postage Reimbursement </v>
      </c>
      <c r="F6523" s="422" t="s">
        <v>1877</v>
      </c>
      <c r="H6523" t="str">
        <f t="shared" si="335"/>
        <v>3187</v>
      </c>
      <c r="I6523" t="str">
        <f t="shared" si="337"/>
        <v xml:space="preserve"> </v>
      </c>
      <c r="J6523" t="str">
        <f t="shared" si="336"/>
        <v>E4126</v>
      </c>
      <c r="K6523">
        <f>VLOOKUP(D6523,'Step 1b-Current GLMT'!A:C,3,FALSE)</f>
        <v>300005</v>
      </c>
    </row>
    <row r="6524" spans="1:11" s="6" customFormat="1" x14ac:dyDescent="0.25">
      <c r="A6524" t="s">
        <v>305</v>
      </c>
      <c r="B6524" t="s">
        <v>8888</v>
      </c>
      <c r="D6524" t="s">
        <v>11368</v>
      </c>
      <c r="E6524" s="6" t="str">
        <f>VLOOKUP(D6524,'Step 1b-Current GLMT'!A:B,2,FALSE)</f>
        <v xml:space="preserve">Athletic Camp - Soccer Men : Public Service : Print Shop </v>
      </c>
      <c r="F6524" s="422" t="s">
        <v>1877</v>
      </c>
      <c r="H6524" t="str">
        <f t="shared" si="335"/>
        <v>3187</v>
      </c>
      <c r="I6524" t="str">
        <f t="shared" si="337"/>
        <v xml:space="preserve"> </v>
      </c>
      <c r="J6524" t="str">
        <f t="shared" si="336"/>
        <v>E4122</v>
      </c>
      <c r="K6524">
        <f>VLOOKUP(D6524,'Step 1b-Current GLMT'!A:C,3,FALSE)</f>
        <v>300005</v>
      </c>
    </row>
    <row r="6525" spans="1:11" s="6" customFormat="1" x14ac:dyDescent="0.25">
      <c r="A6525" t="s">
        <v>20</v>
      </c>
      <c r="B6525" t="s">
        <v>8889</v>
      </c>
      <c r="D6525" t="s">
        <v>11369</v>
      </c>
      <c r="E6525" s="6" t="str">
        <f>VLOOKUP(D6525,'Step 1b-Current GLMT'!A:B,2,FALSE)</f>
        <v xml:space="preserve">Athletic Camp - Soccer Men : Public Service : Unallocated - Designated </v>
      </c>
      <c r="F6525" s="422" t="s">
        <v>1877</v>
      </c>
      <c r="H6525" t="str">
        <f t="shared" si="335"/>
        <v>3187</v>
      </c>
      <c r="I6525" t="str">
        <f t="shared" si="337"/>
        <v xml:space="preserve"> </v>
      </c>
      <c r="J6525" t="str">
        <f t="shared" si="336"/>
        <v>E1498</v>
      </c>
      <c r="K6525">
        <f>VLOOKUP(D6525,'Step 1b-Current GLMT'!A:C,3,FALSE)</f>
        <v>300005</v>
      </c>
    </row>
    <row r="6526" spans="1:11" s="6" customFormat="1" x14ac:dyDescent="0.25">
      <c r="A6526" t="s">
        <v>190</v>
      </c>
      <c r="B6526" t="s">
        <v>8890</v>
      </c>
      <c r="D6526" t="s">
        <v>17977</v>
      </c>
      <c r="E6526" s="6" t="str">
        <f>VLOOKUP(D6526,'Step 1b-Current GLMT'!A:B,2,FALSE)</f>
        <v xml:space="preserve">Athletic Camp - Soccer Women : General : COD - ST Treas - 3 Fund </v>
      </c>
      <c r="F6526" s="422"/>
      <c r="H6526" t="str">
        <f t="shared" si="335"/>
        <v>3188</v>
      </c>
      <c r="I6526" t="str">
        <f t="shared" si="337"/>
        <v xml:space="preserve"> </v>
      </c>
      <c r="J6526" t="str">
        <f t="shared" si="336"/>
        <v>T2001</v>
      </c>
      <c r="K6526">
        <f>VLOOKUP(D6526,'Step 1b-Current GLMT'!A:C,3,FALSE)</f>
        <v>0</v>
      </c>
    </row>
    <row r="6527" spans="1:11" s="6" customFormat="1" x14ac:dyDescent="0.25">
      <c r="A6527" t="s">
        <v>284</v>
      </c>
      <c r="B6527" t="s">
        <v>8892</v>
      </c>
      <c r="D6527" t="s">
        <v>17979</v>
      </c>
      <c r="E6527" s="6" t="str">
        <f>VLOOKUP(D6527,'Step 1b-Current GLMT'!A:B,2,FALSE)</f>
        <v xml:space="preserve">Athletic Camp - Soccer Women : General : A/R - Sales/Serv of Educ Act </v>
      </c>
      <c r="F6527" s="422"/>
      <c r="H6527" t="str">
        <f t="shared" si="335"/>
        <v>3188</v>
      </c>
      <c r="I6527" t="str">
        <f t="shared" si="337"/>
        <v xml:space="preserve"> </v>
      </c>
      <c r="J6527" t="str">
        <f t="shared" si="336"/>
        <v>T5007</v>
      </c>
      <c r="K6527">
        <f>VLOOKUP(D6527,'Step 1b-Current GLMT'!A:C,3,FALSE)</f>
        <v>0</v>
      </c>
    </row>
    <row r="6528" spans="1:11" s="6" customFormat="1" x14ac:dyDescent="0.25">
      <c r="A6528" t="s">
        <v>277</v>
      </c>
      <c r="B6528" t="s">
        <v>8893</v>
      </c>
      <c r="D6528" t="s">
        <v>17981</v>
      </c>
      <c r="E6528" s="6" t="str">
        <f>VLOOKUP(D6528,'Step 1b-Current GLMT'!A:B,2,FALSE)</f>
        <v xml:space="preserve">Athletic Camp - Soccer Women : General : Deferr Rev - Sales of Educ Act </v>
      </c>
      <c r="F6528" s="422"/>
      <c r="H6528" t="str">
        <f t="shared" si="335"/>
        <v>3188</v>
      </c>
      <c r="I6528" t="str">
        <f t="shared" si="337"/>
        <v xml:space="preserve"> </v>
      </c>
      <c r="J6528" t="str">
        <f t="shared" si="336"/>
        <v>L4071</v>
      </c>
      <c r="K6528">
        <f>VLOOKUP(D6528,'Step 1b-Current GLMT'!A:C,3,FALSE)</f>
        <v>0</v>
      </c>
    </row>
    <row r="6529" spans="1:11" s="6" customFormat="1" x14ac:dyDescent="0.25">
      <c r="A6529" t="s">
        <v>184</v>
      </c>
      <c r="B6529" t="s">
        <v>8894</v>
      </c>
      <c r="D6529" t="s">
        <v>17983</v>
      </c>
      <c r="E6529" s="6" t="str">
        <f>VLOOKUP(D6529,'Step 1b-Current GLMT'!A:B,2,FALSE)</f>
        <v xml:space="preserve">Athletic Camp - Soccer Women : General : Fund Balance </v>
      </c>
      <c r="F6529" s="422"/>
      <c r="H6529" t="str">
        <f t="shared" si="335"/>
        <v>3188</v>
      </c>
      <c r="I6529" t="str">
        <f t="shared" si="337"/>
        <v xml:space="preserve"> </v>
      </c>
      <c r="J6529" t="str">
        <f t="shared" si="336"/>
        <v>B0000</v>
      </c>
      <c r="K6529">
        <f>VLOOKUP(D6529,'Step 1b-Current GLMT'!A:C,3,FALSE)</f>
        <v>0</v>
      </c>
    </row>
    <row r="6530" spans="1:11" s="6" customFormat="1" x14ac:dyDescent="0.25">
      <c r="A6530" t="s">
        <v>314</v>
      </c>
      <c r="B6530" t="s">
        <v>8895</v>
      </c>
      <c r="D6530" t="s">
        <v>11371</v>
      </c>
      <c r="E6530" s="6" t="str">
        <f>VLOOKUP(D6530,'Step 1b-Current GLMT'!A:B,2,FALSE)</f>
        <v xml:space="preserve">Athletic Camp - Soccer Women : General : Participants </v>
      </c>
      <c r="F6530" s="422" t="s">
        <v>1877</v>
      </c>
      <c r="H6530" t="str">
        <f t="shared" ref="H6530:H6593" si="338">RIGHT(B6530,4)</f>
        <v>3188</v>
      </c>
      <c r="I6530" t="str">
        <f t="shared" si="337"/>
        <v xml:space="preserve"> </v>
      </c>
      <c r="J6530" t="str">
        <f t="shared" ref="J6530:J6593" si="339">MID(B6530,7,5)</f>
        <v>R0360</v>
      </c>
      <c r="K6530">
        <f>VLOOKUP(D6530,'Step 1b-Current GLMT'!A:C,3,FALSE)</f>
        <v>300006</v>
      </c>
    </row>
    <row r="6531" spans="1:11" s="6" customFormat="1" x14ac:dyDescent="0.25">
      <c r="A6531" t="s">
        <v>230</v>
      </c>
      <c r="B6531" t="s">
        <v>8891</v>
      </c>
      <c r="D6531" t="s">
        <v>20396</v>
      </c>
      <c r="E6531" s="6" t="str">
        <f>VLOOKUP(D6531,'Step 1b-Current GLMT'!A:B,2,FALSE)</f>
        <v xml:space="preserve">Athletic Camp - Soccer Women : General : Cash Tran To W/I Acct Group </v>
      </c>
      <c r="F6531" s="422"/>
      <c r="H6531" t="str">
        <f t="shared" si="338"/>
        <v>3188</v>
      </c>
      <c r="I6531" t="str">
        <f t="shared" si="337"/>
        <v xml:space="preserve"> </v>
      </c>
      <c r="J6531" t="str">
        <f t="shared" si="339"/>
        <v>D0000</v>
      </c>
      <c r="K6531">
        <f>VLOOKUP(D6531,'Step 1b-Current GLMT'!A:C,3,FALSE)</f>
        <v>300006</v>
      </c>
    </row>
    <row r="6532" spans="1:11" s="6" customFormat="1" x14ac:dyDescent="0.25">
      <c r="A6532" t="s">
        <v>8896</v>
      </c>
      <c r="B6532" t="s">
        <v>8897</v>
      </c>
      <c r="D6532" t="s">
        <v>8900</v>
      </c>
      <c r="E6532" s="6" t="str">
        <f>VLOOKUP(D6532,'Step 1b-Current GLMT'!A:B,2,FALSE)</f>
        <v xml:space="preserve">Athletic Camp - Soccer Women : Public Service : Other Wages - Classified </v>
      </c>
      <c r="F6532" s="422" t="s">
        <v>1877</v>
      </c>
      <c r="H6532" t="str">
        <f t="shared" si="338"/>
        <v>3188</v>
      </c>
      <c r="I6532" t="str">
        <f t="shared" si="337"/>
        <v xml:space="preserve"> </v>
      </c>
      <c r="J6532" t="str">
        <f t="shared" si="339"/>
        <v>E1601</v>
      </c>
      <c r="K6532">
        <f>VLOOKUP(D6532,'Step 1b-Current GLMT'!A:C,3,FALSE)</f>
        <v>300006</v>
      </c>
    </row>
    <row r="6533" spans="1:11" s="6" customFormat="1" x14ac:dyDescent="0.25">
      <c r="A6533" t="s">
        <v>8898</v>
      </c>
      <c r="B6533" t="s">
        <v>8899</v>
      </c>
      <c r="D6533" t="s">
        <v>8900</v>
      </c>
      <c r="E6533" s="6" t="str">
        <f>VLOOKUP(D6533,'Step 1b-Current GLMT'!A:B,2,FALSE)</f>
        <v xml:space="preserve">Athletic Camp - Soccer Women : Public Service : Other Wages - Classified </v>
      </c>
      <c r="F6533" s="422" t="s">
        <v>1877</v>
      </c>
      <c r="H6533" t="str">
        <f t="shared" si="338"/>
        <v>3188</v>
      </c>
      <c r="I6533" t="str">
        <f t="shared" si="337"/>
        <v xml:space="preserve"> </v>
      </c>
      <c r="J6533" t="str">
        <f t="shared" si="339"/>
        <v>E1602</v>
      </c>
      <c r="K6533">
        <f>VLOOKUP(D6533,'Step 1b-Current GLMT'!A:C,3,FALSE)</f>
        <v>300006</v>
      </c>
    </row>
    <row r="6534" spans="1:11" s="6" customFormat="1" x14ac:dyDescent="0.25">
      <c r="A6534" t="s">
        <v>415</v>
      </c>
      <c r="B6534" t="s">
        <v>8901</v>
      </c>
      <c r="D6534" t="s">
        <v>11372</v>
      </c>
      <c r="E6534" s="6" t="str">
        <f>VLOOKUP(D6534,'Step 1b-Current GLMT'!A:B,2,FALSE)</f>
        <v xml:space="preserve">Athletic Camp - Soccer Women : Public Service : Student Wages </v>
      </c>
      <c r="F6534" s="422" t="s">
        <v>1877</v>
      </c>
      <c r="H6534" t="str">
        <f t="shared" si="338"/>
        <v>3188</v>
      </c>
      <c r="I6534" t="str">
        <f t="shared" si="337"/>
        <v xml:space="preserve"> </v>
      </c>
      <c r="J6534" t="str">
        <f t="shared" si="339"/>
        <v>E1800</v>
      </c>
      <c r="K6534">
        <f>VLOOKUP(D6534,'Step 1b-Current GLMT'!A:C,3,FALSE)</f>
        <v>300006</v>
      </c>
    </row>
    <row r="6535" spans="1:11" s="6" customFormat="1" x14ac:dyDescent="0.25">
      <c r="A6535" t="s">
        <v>8537</v>
      </c>
      <c r="B6535" t="s">
        <v>8902</v>
      </c>
      <c r="D6535" t="s">
        <v>21279</v>
      </c>
      <c r="E6535" s="6" t="str">
        <f>VLOOKUP(D6535,'Step 1b-Current GLMT'!A:B,2,FALSE)</f>
        <v xml:space="preserve">Athletic Camp - Soccer Women : Public Service : State Retirement </v>
      </c>
      <c r="F6535" s="422" t="s">
        <v>1877</v>
      </c>
      <c r="H6535" t="str">
        <f t="shared" si="338"/>
        <v>3188</v>
      </c>
      <c r="I6535" t="str">
        <f t="shared" si="337"/>
        <v xml:space="preserve"> </v>
      </c>
      <c r="J6535" t="str">
        <f t="shared" si="339"/>
        <v>E2300</v>
      </c>
      <c r="K6535">
        <f>VLOOKUP(D6535,'Step 1b-Current GLMT'!A:C,3,FALSE)</f>
        <v>300006</v>
      </c>
    </row>
    <row r="6536" spans="1:11" s="6" customFormat="1" x14ac:dyDescent="0.25">
      <c r="A6536" t="s">
        <v>484</v>
      </c>
      <c r="B6536" t="s">
        <v>8903</v>
      </c>
      <c r="D6536" t="s">
        <v>21281</v>
      </c>
      <c r="E6536" s="6" t="str">
        <f>VLOOKUP(D6536,'Step 1b-Current GLMT'!A:B,2,FALSE)</f>
        <v xml:space="preserve">Athletic Camp - Soccer Women : Public Service : Social Security </v>
      </c>
      <c r="F6536" s="422" t="s">
        <v>1877</v>
      </c>
      <c r="H6536" t="str">
        <f t="shared" si="338"/>
        <v>3188</v>
      </c>
      <c r="I6536" t="str">
        <f t="shared" si="337"/>
        <v xml:space="preserve"> </v>
      </c>
      <c r="J6536" t="str">
        <f t="shared" si="339"/>
        <v>E2302</v>
      </c>
      <c r="K6536">
        <f>VLOOKUP(D6536,'Step 1b-Current GLMT'!A:C,3,FALSE)</f>
        <v>300006</v>
      </c>
    </row>
    <row r="6537" spans="1:11" s="6" customFormat="1" x14ac:dyDescent="0.25">
      <c r="A6537" t="s">
        <v>689</v>
      </c>
      <c r="B6537" t="s">
        <v>8906</v>
      </c>
      <c r="D6537" t="s">
        <v>21281</v>
      </c>
      <c r="E6537" s="6" t="str">
        <f>VLOOKUP(D6537,'Step 1b-Current GLMT'!A:B,2,FALSE)</f>
        <v xml:space="preserve">Athletic Camp - Soccer Women : Public Service : Social Security </v>
      </c>
      <c r="F6537" s="422" t="s">
        <v>1877</v>
      </c>
      <c r="H6537" t="str">
        <f t="shared" si="338"/>
        <v>3188</v>
      </c>
      <c r="I6537" t="str">
        <f t="shared" si="337"/>
        <v xml:space="preserve"> </v>
      </c>
      <c r="J6537" t="str">
        <f t="shared" si="339"/>
        <v>E2402</v>
      </c>
      <c r="K6537">
        <f>VLOOKUP(D6537,'Step 1b-Current GLMT'!A:C,3,FALSE)</f>
        <v>300006</v>
      </c>
    </row>
    <row r="6538" spans="1:11" s="6" customFormat="1" x14ac:dyDescent="0.25">
      <c r="A6538" t="s">
        <v>486</v>
      </c>
      <c r="B6538" t="s">
        <v>8904</v>
      </c>
      <c r="D6538" t="s">
        <v>21283</v>
      </c>
      <c r="E6538" s="6" t="str">
        <f>VLOOKUP(D6538,'Step 1b-Current GLMT'!A:B,2,FALSE)</f>
        <v xml:space="preserve">Athletic Camp - Soccer Women : Public Service : Workers Compensation </v>
      </c>
      <c r="F6538" s="422" t="s">
        <v>1877</v>
      </c>
      <c r="H6538" t="str">
        <f t="shared" si="338"/>
        <v>3188</v>
      </c>
      <c r="I6538" t="str">
        <f t="shared" si="337"/>
        <v xml:space="preserve"> </v>
      </c>
      <c r="J6538" t="str">
        <f t="shared" si="339"/>
        <v>E2303</v>
      </c>
      <c r="K6538">
        <f>VLOOKUP(D6538,'Step 1b-Current GLMT'!A:C,3,FALSE)</f>
        <v>300006</v>
      </c>
    </row>
    <row r="6539" spans="1:11" s="6" customFormat="1" x14ac:dyDescent="0.25">
      <c r="A6539" t="s">
        <v>448</v>
      </c>
      <c r="B6539" t="s">
        <v>8907</v>
      </c>
      <c r="D6539" t="s">
        <v>21283</v>
      </c>
      <c r="E6539" s="6" t="str">
        <f>VLOOKUP(D6539,'Step 1b-Current GLMT'!A:B,2,FALSE)</f>
        <v xml:space="preserve">Athletic Camp - Soccer Women : Public Service : Workers Compensation </v>
      </c>
      <c r="F6539" s="422" t="s">
        <v>1877</v>
      </c>
      <c r="H6539" t="str">
        <f t="shared" si="338"/>
        <v>3188</v>
      </c>
      <c r="I6539" t="str">
        <f t="shared" si="337"/>
        <v xml:space="preserve"> </v>
      </c>
      <c r="J6539" t="str">
        <f t="shared" si="339"/>
        <v>E2403</v>
      </c>
      <c r="K6539">
        <f>VLOOKUP(D6539,'Step 1b-Current GLMT'!A:C,3,FALSE)</f>
        <v>300006</v>
      </c>
    </row>
    <row r="6540" spans="1:11" s="6" customFormat="1" x14ac:dyDescent="0.25">
      <c r="A6540" t="s">
        <v>488</v>
      </c>
      <c r="B6540" t="s">
        <v>8905</v>
      </c>
      <c r="D6540" t="s">
        <v>21285</v>
      </c>
      <c r="E6540" s="6" t="str">
        <f>VLOOKUP(D6540,'Step 1b-Current GLMT'!A:B,2,FALSE)</f>
        <v xml:space="preserve">Athletic Camp - Soccer Women : Public Service : Unemploy Comp </v>
      </c>
      <c r="F6540" s="422" t="s">
        <v>1877</v>
      </c>
      <c r="H6540" t="str">
        <f t="shared" si="338"/>
        <v>3188</v>
      </c>
      <c r="I6540" t="str">
        <f t="shared" si="337"/>
        <v xml:space="preserve"> </v>
      </c>
      <c r="J6540" t="str">
        <f t="shared" si="339"/>
        <v>E2305</v>
      </c>
      <c r="K6540">
        <f>VLOOKUP(D6540,'Step 1b-Current GLMT'!A:C,3,FALSE)</f>
        <v>300006</v>
      </c>
    </row>
    <row r="6541" spans="1:11" s="6" customFormat="1" x14ac:dyDescent="0.25">
      <c r="A6541" t="s">
        <v>451</v>
      </c>
      <c r="B6541" t="s">
        <v>8908</v>
      </c>
      <c r="D6541" t="s">
        <v>11373</v>
      </c>
      <c r="E6541" s="6" t="str">
        <f>VLOOKUP(D6541,'Step 1b-Current GLMT'!A:B,2,FALSE)</f>
        <v xml:space="preserve">Athletic Camp - Soccer Women : Public Service : Travel Pool - Non-State </v>
      </c>
      <c r="F6541" s="422" t="s">
        <v>1877</v>
      </c>
      <c r="H6541" t="str">
        <f t="shared" si="338"/>
        <v>3188</v>
      </c>
      <c r="I6541" t="str">
        <f t="shared" si="337"/>
        <v xml:space="preserve"> </v>
      </c>
      <c r="J6541" t="str">
        <f t="shared" si="339"/>
        <v>E3300</v>
      </c>
      <c r="K6541">
        <f>VLOOKUP(D6541,'Step 1b-Current GLMT'!A:C,3,FALSE)</f>
        <v>300006</v>
      </c>
    </row>
    <row r="6542" spans="1:11" s="6" customFormat="1" x14ac:dyDescent="0.25">
      <c r="A6542" t="s">
        <v>267</v>
      </c>
      <c r="B6542" t="s">
        <v>8909</v>
      </c>
      <c r="D6542" t="s">
        <v>11374</v>
      </c>
      <c r="E6542" s="6" t="str">
        <f>VLOOKUP(D6542,'Step 1b-Current GLMT'!A:B,2,FALSE)</f>
        <v xml:space="preserve">Athletic Camp - Soccer Women : Public Service : Contractual Services </v>
      </c>
      <c r="F6542" s="422" t="s">
        <v>1877</v>
      </c>
      <c r="H6542" t="str">
        <f t="shared" si="338"/>
        <v>3188</v>
      </c>
      <c r="I6542" t="str">
        <f t="shared" si="337"/>
        <v xml:space="preserve"> </v>
      </c>
      <c r="J6542" t="str">
        <f t="shared" si="339"/>
        <v>E3800</v>
      </c>
      <c r="K6542">
        <f>VLOOKUP(D6542,'Step 1b-Current GLMT'!A:C,3,FALSE)</f>
        <v>300006</v>
      </c>
    </row>
    <row r="6543" spans="1:11" s="6" customFormat="1" x14ac:dyDescent="0.25">
      <c r="A6543" t="s">
        <v>194</v>
      </c>
      <c r="B6543" t="s">
        <v>8910</v>
      </c>
      <c r="D6543" t="s">
        <v>11375</v>
      </c>
      <c r="E6543" s="6" t="str">
        <f>VLOOKUP(D6543,'Step 1b-Current GLMT'!A:B,2,FALSE)</f>
        <v xml:space="preserve">Athletic Camp - Soccer Women : Public Service : General Supplies </v>
      </c>
      <c r="F6543" s="422" t="s">
        <v>1877</v>
      </c>
      <c r="H6543" t="str">
        <f t="shared" si="338"/>
        <v>3188</v>
      </c>
      <c r="I6543" t="str">
        <f t="shared" si="337"/>
        <v xml:space="preserve"> </v>
      </c>
      <c r="J6543" t="str">
        <f t="shared" si="339"/>
        <v>E4100</v>
      </c>
      <c r="K6543">
        <f>VLOOKUP(D6543,'Step 1b-Current GLMT'!A:C,3,FALSE)</f>
        <v>300006</v>
      </c>
    </row>
    <row r="6544" spans="1:11" s="6" customFormat="1" x14ac:dyDescent="0.25">
      <c r="A6544" t="s">
        <v>389</v>
      </c>
      <c r="B6544" t="s">
        <v>8911</v>
      </c>
      <c r="D6544" t="s">
        <v>11376</v>
      </c>
      <c r="E6544" s="6" t="str">
        <f>VLOOKUP(D6544,'Step 1b-Current GLMT'!A:B,2,FALSE)</f>
        <v xml:space="preserve">Athletic Camp - Soccer Women : Public Service : Postage Reimbursement </v>
      </c>
      <c r="F6544" s="422" t="s">
        <v>1877</v>
      </c>
      <c r="H6544" t="str">
        <f t="shared" si="338"/>
        <v>3188</v>
      </c>
      <c r="I6544" t="str">
        <f t="shared" si="337"/>
        <v xml:space="preserve"> </v>
      </c>
      <c r="J6544" t="str">
        <f t="shared" si="339"/>
        <v>E4126</v>
      </c>
      <c r="K6544">
        <f>VLOOKUP(D6544,'Step 1b-Current GLMT'!A:C,3,FALSE)</f>
        <v>300006</v>
      </c>
    </row>
    <row r="6545" spans="1:11" s="6" customFormat="1" x14ac:dyDescent="0.25">
      <c r="A6545" t="s">
        <v>305</v>
      </c>
      <c r="B6545" t="s">
        <v>8912</v>
      </c>
      <c r="D6545" t="s">
        <v>11377</v>
      </c>
      <c r="E6545" s="6" t="str">
        <f>VLOOKUP(D6545,'Step 1b-Current GLMT'!A:B,2,FALSE)</f>
        <v xml:space="preserve">Athletic Camp - Soccer Women : Public Service : Print Shop </v>
      </c>
      <c r="F6545" s="422" t="s">
        <v>1877</v>
      </c>
      <c r="H6545" t="str">
        <f t="shared" si="338"/>
        <v>3188</v>
      </c>
      <c r="I6545" t="str">
        <f t="shared" si="337"/>
        <v xml:space="preserve"> </v>
      </c>
      <c r="J6545" t="str">
        <f t="shared" si="339"/>
        <v>E4122</v>
      </c>
      <c r="K6545">
        <f>VLOOKUP(D6545,'Step 1b-Current GLMT'!A:C,3,FALSE)</f>
        <v>300006</v>
      </c>
    </row>
    <row r="6546" spans="1:11" s="6" customFormat="1" x14ac:dyDescent="0.25">
      <c r="A6546" t="s">
        <v>20</v>
      </c>
      <c r="B6546" t="s">
        <v>8913</v>
      </c>
      <c r="D6546" t="s">
        <v>11378</v>
      </c>
      <c r="E6546" s="6" t="str">
        <f>VLOOKUP(D6546,'Step 1b-Current GLMT'!A:B,2,FALSE)</f>
        <v xml:space="preserve">Athletic Camp - Soccer Women : Public Service : Unallocated - Designated </v>
      </c>
      <c r="F6546" s="422" t="s">
        <v>1877</v>
      </c>
      <c r="H6546" t="str">
        <f t="shared" si="338"/>
        <v>3188</v>
      </c>
      <c r="I6546" t="str">
        <f t="shared" si="337"/>
        <v xml:space="preserve"> </v>
      </c>
      <c r="J6546" t="str">
        <f t="shared" si="339"/>
        <v>E1498</v>
      </c>
      <c r="K6546">
        <f>VLOOKUP(D6546,'Step 1b-Current GLMT'!A:C,3,FALSE)</f>
        <v>300006</v>
      </c>
    </row>
    <row r="6547" spans="1:11" s="6" customFormat="1" x14ac:dyDescent="0.25">
      <c r="A6547" t="s">
        <v>190</v>
      </c>
      <c r="B6547" t="s">
        <v>8914</v>
      </c>
      <c r="D6547" t="s">
        <v>17996</v>
      </c>
      <c r="E6547" s="6" t="str">
        <f>VLOOKUP(D6547,'Step 1b-Current GLMT'!A:B,2,FALSE)</f>
        <v xml:space="preserve">Athletic Camp - Softball : General : COD - ST Treas - 3 Fund </v>
      </c>
      <c r="F6547" s="422"/>
      <c r="H6547" t="str">
        <f t="shared" si="338"/>
        <v>3190</v>
      </c>
      <c r="I6547" t="str">
        <f t="shared" si="337"/>
        <v xml:space="preserve"> </v>
      </c>
      <c r="J6547" t="str">
        <f t="shared" si="339"/>
        <v>T2001</v>
      </c>
      <c r="K6547">
        <f>VLOOKUP(D6547,'Step 1b-Current GLMT'!A:C,3,FALSE)</f>
        <v>0</v>
      </c>
    </row>
    <row r="6548" spans="1:11" s="6" customFormat="1" x14ac:dyDescent="0.25">
      <c r="A6548" t="s">
        <v>184</v>
      </c>
      <c r="B6548" t="s">
        <v>8916</v>
      </c>
      <c r="D6548" t="s">
        <v>17998</v>
      </c>
      <c r="E6548" s="6" t="str">
        <f>VLOOKUP(D6548,'Step 1b-Current GLMT'!A:B,2,FALSE)</f>
        <v xml:space="preserve">Athletic Camp - Softball : General : Fund Balance </v>
      </c>
      <c r="F6548" s="422"/>
      <c r="H6548" t="str">
        <f t="shared" si="338"/>
        <v>3190</v>
      </c>
      <c r="I6548" t="str">
        <f t="shared" si="337"/>
        <v xml:space="preserve"> </v>
      </c>
      <c r="J6548" t="str">
        <f t="shared" si="339"/>
        <v>B0000</v>
      </c>
      <c r="K6548">
        <f>VLOOKUP(D6548,'Step 1b-Current GLMT'!A:C,3,FALSE)</f>
        <v>0</v>
      </c>
    </row>
    <row r="6549" spans="1:11" s="6" customFormat="1" x14ac:dyDescent="0.25">
      <c r="A6549" t="s">
        <v>314</v>
      </c>
      <c r="B6549" t="s">
        <v>8917</v>
      </c>
      <c r="D6549" t="s">
        <v>11380</v>
      </c>
      <c r="E6549" s="6" t="str">
        <f>VLOOKUP(D6549,'Step 1b-Current GLMT'!A:B,2,FALSE)</f>
        <v xml:space="preserve">Athletic Camp - Softball : General : Participants </v>
      </c>
      <c r="F6549" s="422" t="s">
        <v>1877</v>
      </c>
      <c r="H6549" t="str">
        <f t="shared" si="338"/>
        <v>3190</v>
      </c>
      <c r="I6549" t="str">
        <f t="shared" si="337"/>
        <v xml:space="preserve"> </v>
      </c>
      <c r="J6549" t="str">
        <f t="shared" si="339"/>
        <v>R0360</v>
      </c>
      <c r="K6549">
        <f>VLOOKUP(D6549,'Step 1b-Current GLMT'!A:C,3,FALSE)</f>
        <v>300007</v>
      </c>
    </row>
    <row r="6550" spans="1:11" s="6" customFormat="1" x14ac:dyDescent="0.25">
      <c r="A6550" t="s">
        <v>230</v>
      </c>
      <c r="B6550" t="s">
        <v>8915</v>
      </c>
      <c r="D6550" t="s">
        <v>20397</v>
      </c>
      <c r="E6550" s="6" t="str">
        <f>VLOOKUP(D6550,'Step 1b-Current GLMT'!A:B,2,FALSE)</f>
        <v xml:space="preserve">Athletic Camp - Softball : General : Cash Tran To W/I Acct Group </v>
      </c>
      <c r="F6550" s="422"/>
      <c r="H6550" t="str">
        <f t="shared" si="338"/>
        <v>3190</v>
      </c>
      <c r="I6550" t="str">
        <f t="shared" si="337"/>
        <v xml:space="preserve"> </v>
      </c>
      <c r="J6550" t="str">
        <f t="shared" si="339"/>
        <v>D0000</v>
      </c>
      <c r="K6550">
        <f>VLOOKUP(D6550,'Step 1b-Current GLMT'!A:C,3,FALSE)</f>
        <v>300007</v>
      </c>
    </row>
    <row r="6551" spans="1:11" s="6" customFormat="1" x14ac:dyDescent="0.25">
      <c r="A6551" t="s">
        <v>415</v>
      </c>
      <c r="B6551" t="s">
        <v>8918</v>
      </c>
      <c r="D6551" t="s">
        <v>11381</v>
      </c>
      <c r="E6551" s="6" t="str">
        <f>VLOOKUP(D6551,'Step 1b-Current GLMT'!A:B,2,FALSE)</f>
        <v xml:space="preserve">Athletic Camp - Softball : Public Service : Student Wages </v>
      </c>
      <c r="F6551" s="422" t="s">
        <v>1877</v>
      </c>
      <c r="H6551" t="str">
        <f t="shared" si="338"/>
        <v>3190</v>
      </c>
      <c r="I6551" t="str">
        <f t="shared" si="337"/>
        <v xml:space="preserve"> </v>
      </c>
      <c r="J6551" t="str">
        <f t="shared" si="339"/>
        <v>E1800</v>
      </c>
      <c r="K6551">
        <f>VLOOKUP(D6551,'Step 1b-Current GLMT'!A:C,3,FALSE)</f>
        <v>300007</v>
      </c>
    </row>
    <row r="6552" spans="1:11" s="6" customFormat="1" x14ac:dyDescent="0.25">
      <c r="A6552" t="s">
        <v>448</v>
      </c>
      <c r="B6552" t="s">
        <v>8919</v>
      </c>
      <c r="D6552" t="s">
        <v>21287</v>
      </c>
      <c r="E6552" s="6" t="str">
        <f>VLOOKUP(D6552,'Step 1b-Current GLMT'!A:B,2,FALSE)</f>
        <v xml:space="preserve">Athletic Camp - Softball : Public Service : Workers Compensation </v>
      </c>
      <c r="F6552" s="422" t="s">
        <v>1877</v>
      </c>
      <c r="H6552" t="str">
        <f t="shared" si="338"/>
        <v>3190</v>
      </c>
      <c r="I6552" t="str">
        <f t="shared" si="337"/>
        <v xml:space="preserve"> </v>
      </c>
      <c r="J6552" t="str">
        <f t="shared" si="339"/>
        <v>E2403</v>
      </c>
      <c r="K6552">
        <f>VLOOKUP(D6552,'Step 1b-Current GLMT'!A:C,3,FALSE)</f>
        <v>300007</v>
      </c>
    </row>
    <row r="6553" spans="1:11" s="6" customFormat="1" x14ac:dyDescent="0.25">
      <c r="A6553" t="s">
        <v>267</v>
      </c>
      <c r="B6553" t="s">
        <v>8920</v>
      </c>
      <c r="D6553" t="s">
        <v>11382</v>
      </c>
      <c r="E6553" s="6" t="str">
        <f>VLOOKUP(D6553,'Step 1b-Current GLMT'!A:B,2,FALSE)</f>
        <v xml:space="preserve">Athletic Camp - Softball : Public Service : Contractual Services </v>
      </c>
      <c r="F6553" s="422" t="s">
        <v>1877</v>
      </c>
      <c r="H6553" t="str">
        <f t="shared" si="338"/>
        <v>3190</v>
      </c>
      <c r="I6553" t="str">
        <f t="shared" si="337"/>
        <v xml:space="preserve"> </v>
      </c>
      <c r="J6553" t="str">
        <f t="shared" si="339"/>
        <v>E3800</v>
      </c>
      <c r="K6553">
        <f>VLOOKUP(D6553,'Step 1b-Current GLMT'!A:C,3,FALSE)</f>
        <v>300007</v>
      </c>
    </row>
    <row r="6554" spans="1:11" s="6" customFormat="1" x14ac:dyDescent="0.25">
      <c r="A6554" t="s">
        <v>194</v>
      </c>
      <c r="B6554" t="s">
        <v>8921</v>
      </c>
      <c r="D6554" t="s">
        <v>11383</v>
      </c>
      <c r="E6554" s="6" t="str">
        <f>VLOOKUP(D6554,'Step 1b-Current GLMT'!A:B,2,FALSE)</f>
        <v xml:space="preserve">Athletic Camp - Softball : Public Service : General Supplies </v>
      </c>
      <c r="F6554" s="422" t="s">
        <v>1877</v>
      </c>
      <c r="H6554" t="str">
        <f t="shared" si="338"/>
        <v>3190</v>
      </c>
      <c r="I6554" t="str">
        <f t="shared" si="337"/>
        <v xml:space="preserve"> </v>
      </c>
      <c r="J6554" t="str">
        <f t="shared" si="339"/>
        <v>E4100</v>
      </c>
      <c r="K6554">
        <f>VLOOKUP(D6554,'Step 1b-Current GLMT'!A:C,3,FALSE)</f>
        <v>300007</v>
      </c>
    </row>
    <row r="6555" spans="1:11" s="6" customFormat="1" x14ac:dyDescent="0.25">
      <c r="A6555" t="s">
        <v>389</v>
      </c>
      <c r="B6555" t="s">
        <v>8922</v>
      </c>
      <c r="D6555" t="s">
        <v>11384</v>
      </c>
      <c r="E6555" s="6" t="str">
        <f>VLOOKUP(D6555,'Step 1b-Current GLMT'!A:B,2,FALSE)</f>
        <v xml:space="preserve">Athletic Camp - Softball : Public Service : Postage Reimbursement </v>
      </c>
      <c r="F6555" s="422" t="s">
        <v>1877</v>
      </c>
      <c r="G6555"/>
      <c r="H6555" t="str">
        <f t="shared" si="338"/>
        <v>3190</v>
      </c>
      <c r="I6555" t="str">
        <f t="shared" si="337"/>
        <v xml:space="preserve"> </v>
      </c>
      <c r="J6555" t="str">
        <f t="shared" si="339"/>
        <v>E4126</v>
      </c>
      <c r="K6555">
        <f>VLOOKUP(D6555,'Step 1b-Current GLMT'!A:C,3,FALSE)</f>
        <v>300007</v>
      </c>
    </row>
    <row r="6556" spans="1:11" s="6" customFormat="1" x14ac:dyDescent="0.25">
      <c r="A6556" t="s">
        <v>305</v>
      </c>
      <c r="B6556" t="s">
        <v>8923</v>
      </c>
      <c r="D6556" t="s">
        <v>11385</v>
      </c>
      <c r="E6556" s="6" t="str">
        <f>VLOOKUP(D6556,'Step 1b-Current GLMT'!A:B,2,FALSE)</f>
        <v xml:space="preserve">Athletic Camp - Softball : Public Service : Print Shop </v>
      </c>
      <c r="F6556" s="422" t="s">
        <v>1877</v>
      </c>
      <c r="H6556" t="str">
        <f t="shared" si="338"/>
        <v>3190</v>
      </c>
      <c r="I6556" t="str">
        <f t="shared" si="337"/>
        <v xml:space="preserve"> </v>
      </c>
      <c r="J6556" t="str">
        <f t="shared" si="339"/>
        <v>E4122</v>
      </c>
      <c r="K6556">
        <f>VLOOKUP(D6556,'Step 1b-Current GLMT'!A:C,3,FALSE)</f>
        <v>300007</v>
      </c>
    </row>
    <row r="6557" spans="1:11" s="6" customFormat="1" x14ac:dyDescent="0.25">
      <c r="A6557" t="s">
        <v>190</v>
      </c>
      <c r="B6557" t="s">
        <v>8924</v>
      </c>
      <c r="D6557" t="s">
        <v>18008</v>
      </c>
      <c r="E6557" s="6" t="str">
        <f>VLOOKUP(D6557,'Step 1b-Current GLMT'!A:B,2,FALSE)</f>
        <v xml:space="preserve">Athletic Camp - Tennis : General : COD - ST Treas - 3 Fund </v>
      </c>
      <c r="F6557" s="422"/>
      <c r="H6557" t="str">
        <f t="shared" si="338"/>
        <v>3192</v>
      </c>
      <c r="I6557" t="str">
        <f t="shared" si="337"/>
        <v xml:space="preserve"> </v>
      </c>
      <c r="J6557" t="str">
        <f t="shared" si="339"/>
        <v>T2001</v>
      </c>
      <c r="K6557">
        <f>VLOOKUP(D6557,'Step 1b-Current GLMT'!A:C,3,FALSE)</f>
        <v>0</v>
      </c>
    </row>
    <row r="6558" spans="1:11" s="6" customFormat="1" x14ac:dyDescent="0.25">
      <c r="A6558" t="s">
        <v>284</v>
      </c>
      <c r="B6558" t="s">
        <v>8926</v>
      </c>
      <c r="D6558" t="s">
        <v>18010</v>
      </c>
      <c r="E6558" s="6" t="str">
        <f>VLOOKUP(D6558,'Step 1b-Current GLMT'!A:B,2,FALSE)</f>
        <v xml:space="preserve">Athletic Camp - Tennis : General : A/R - Sales/Serv of Educ Act </v>
      </c>
      <c r="F6558" s="422"/>
      <c r="H6558" t="str">
        <f t="shared" si="338"/>
        <v>3192</v>
      </c>
      <c r="I6558" t="str">
        <f t="shared" si="337"/>
        <v xml:space="preserve"> </v>
      </c>
      <c r="J6558" t="str">
        <f t="shared" si="339"/>
        <v>T5007</v>
      </c>
      <c r="K6558">
        <f>VLOOKUP(D6558,'Step 1b-Current GLMT'!A:C,3,FALSE)</f>
        <v>0</v>
      </c>
    </row>
    <row r="6559" spans="1:11" s="6" customFormat="1" x14ac:dyDescent="0.25">
      <c r="A6559" t="s">
        <v>218</v>
      </c>
      <c r="B6559" t="s">
        <v>8927</v>
      </c>
      <c r="D6559" t="s">
        <v>18012</v>
      </c>
      <c r="E6559" s="6" t="str">
        <f>VLOOKUP(D6559,'Step 1b-Current GLMT'!A:B,2,FALSE)</f>
        <v xml:space="preserve">Athletic Camp - Tennis : General : A/P - Vendor Invoices </v>
      </c>
      <c r="F6559" s="422"/>
      <c r="H6559" t="str">
        <f t="shared" si="338"/>
        <v>3192</v>
      </c>
      <c r="I6559" t="str">
        <f t="shared" si="337"/>
        <v xml:space="preserve"> </v>
      </c>
      <c r="J6559" t="str">
        <f t="shared" si="339"/>
        <v>L1100</v>
      </c>
      <c r="K6559">
        <f>VLOOKUP(D6559,'Step 1b-Current GLMT'!A:C,3,FALSE)</f>
        <v>0</v>
      </c>
    </row>
    <row r="6560" spans="1:11" s="6" customFormat="1" x14ac:dyDescent="0.25">
      <c r="A6560" t="s">
        <v>504</v>
      </c>
      <c r="B6560" t="s">
        <v>8928</v>
      </c>
      <c r="D6560" t="s">
        <v>18014</v>
      </c>
      <c r="E6560" s="6" t="str">
        <f>VLOOKUP(D6560,'Step 1b-Current GLMT'!A:B,2,FALSE)</f>
        <v xml:space="preserve">Athletic Camp - Tennis : General : A/P - Personal Serv Payables </v>
      </c>
      <c r="F6560" s="422"/>
      <c r="H6560" t="str">
        <f t="shared" si="338"/>
        <v>3192</v>
      </c>
      <c r="I6560" t="str">
        <f t="shared" si="337"/>
        <v xml:space="preserve"> </v>
      </c>
      <c r="J6560" t="str">
        <f t="shared" si="339"/>
        <v>L1020</v>
      </c>
      <c r="K6560">
        <f>VLOOKUP(D6560,'Step 1b-Current GLMT'!A:C,3,FALSE)</f>
        <v>0</v>
      </c>
    </row>
    <row r="6561" spans="1:11" s="6" customFormat="1" x14ac:dyDescent="0.25">
      <c r="A6561" t="s">
        <v>277</v>
      </c>
      <c r="B6561" t="s">
        <v>8929</v>
      </c>
      <c r="D6561" t="s">
        <v>18016</v>
      </c>
      <c r="E6561" s="6" t="str">
        <f>VLOOKUP(D6561,'Step 1b-Current GLMT'!A:B,2,FALSE)</f>
        <v xml:space="preserve">Athletic Camp - Tennis : General : Deferr Rev - Sales of Educ Act </v>
      </c>
      <c r="F6561" s="422"/>
      <c r="H6561" t="str">
        <f t="shared" si="338"/>
        <v>3192</v>
      </c>
      <c r="I6561" t="str">
        <f t="shared" si="337"/>
        <v xml:space="preserve"> </v>
      </c>
      <c r="J6561" t="str">
        <f t="shared" si="339"/>
        <v>L4071</v>
      </c>
      <c r="K6561">
        <f>VLOOKUP(D6561,'Step 1b-Current GLMT'!A:C,3,FALSE)</f>
        <v>0</v>
      </c>
    </row>
    <row r="6562" spans="1:11" s="6" customFormat="1" x14ac:dyDescent="0.25">
      <c r="A6562" t="s">
        <v>184</v>
      </c>
      <c r="B6562" t="s">
        <v>8930</v>
      </c>
      <c r="D6562" t="s">
        <v>18018</v>
      </c>
      <c r="E6562" s="6" t="str">
        <f>VLOOKUP(D6562,'Step 1b-Current GLMT'!A:B,2,FALSE)</f>
        <v xml:space="preserve">Athletic Camp - Tennis : General : Fund Balance </v>
      </c>
      <c r="F6562" s="422"/>
      <c r="H6562" t="str">
        <f t="shared" si="338"/>
        <v>3192</v>
      </c>
      <c r="I6562" t="str">
        <f t="shared" si="337"/>
        <v xml:space="preserve"> </v>
      </c>
      <c r="J6562" t="str">
        <f t="shared" si="339"/>
        <v>B0000</v>
      </c>
      <c r="K6562">
        <f>VLOOKUP(D6562,'Step 1b-Current GLMT'!A:C,3,FALSE)</f>
        <v>0</v>
      </c>
    </row>
    <row r="6563" spans="1:11" s="6" customFormat="1" x14ac:dyDescent="0.25">
      <c r="A6563" t="s">
        <v>314</v>
      </c>
      <c r="B6563" t="s">
        <v>8931</v>
      </c>
      <c r="D6563" t="s">
        <v>11388</v>
      </c>
      <c r="E6563" s="6" t="str">
        <f>VLOOKUP(D6563,'Step 1b-Current GLMT'!A:B,2,FALSE)</f>
        <v xml:space="preserve">Athletic Camp - Tennis : General : Participants </v>
      </c>
      <c r="F6563" s="422" t="s">
        <v>1877</v>
      </c>
      <c r="H6563" t="str">
        <f t="shared" si="338"/>
        <v>3192</v>
      </c>
      <c r="I6563" t="str">
        <f t="shared" si="337"/>
        <v xml:space="preserve"> </v>
      </c>
      <c r="J6563" t="str">
        <f t="shared" si="339"/>
        <v>R0360</v>
      </c>
      <c r="K6563">
        <f>VLOOKUP(D6563,'Step 1b-Current GLMT'!A:C,3,FALSE)</f>
        <v>300008</v>
      </c>
    </row>
    <row r="6564" spans="1:11" s="6" customFormat="1" x14ac:dyDescent="0.25">
      <c r="A6564" t="s">
        <v>230</v>
      </c>
      <c r="B6564" t="s">
        <v>8925</v>
      </c>
      <c r="D6564" t="s">
        <v>20398</v>
      </c>
      <c r="E6564" s="6" t="str">
        <f>VLOOKUP(D6564,'Step 1b-Current GLMT'!A:B,2,FALSE)</f>
        <v xml:space="preserve">Athletic Camp - Tennis : General : Cash Tran To W/I Acct Group </v>
      </c>
      <c r="F6564" s="422"/>
      <c r="H6564" t="str">
        <f t="shared" si="338"/>
        <v>3192</v>
      </c>
      <c r="I6564" t="str">
        <f t="shared" si="337"/>
        <v xml:space="preserve"> </v>
      </c>
      <c r="J6564" t="str">
        <f t="shared" si="339"/>
        <v>D0000</v>
      </c>
      <c r="K6564">
        <f>VLOOKUP(D6564,'Step 1b-Current GLMT'!A:C,3,FALSE)</f>
        <v>300008</v>
      </c>
    </row>
    <row r="6565" spans="1:11" s="6" customFormat="1" x14ac:dyDescent="0.25">
      <c r="A6565" t="s">
        <v>8932</v>
      </c>
      <c r="B6565" t="s">
        <v>8933</v>
      </c>
      <c r="D6565" t="s">
        <v>8936</v>
      </c>
      <c r="E6565" s="6" t="str">
        <f>VLOOKUP(D6565,'Step 1b-Current GLMT'!A:B,2,FALSE)</f>
        <v xml:space="preserve">Athletic Camp - Tennis : Public Service : Other Wages - Classified </v>
      </c>
      <c r="F6565" s="422" t="s">
        <v>1877</v>
      </c>
      <c r="H6565" t="str">
        <f t="shared" si="338"/>
        <v>3192</v>
      </c>
      <c r="I6565" t="str">
        <f t="shared" si="337"/>
        <v xml:space="preserve"> </v>
      </c>
      <c r="J6565" t="str">
        <f t="shared" si="339"/>
        <v>E1601</v>
      </c>
      <c r="K6565">
        <f>VLOOKUP(D6565,'Step 1b-Current GLMT'!A:C,3,FALSE)</f>
        <v>300008</v>
      </c>
    </row>
    <row r="6566" spans="1:11" s="6" customFormat="1" x14ac:dyDescent="0.25">
      <c r="A6566" t="s">
        <v>8934</v>
      </c>
      <c r="B6566" t="s">
        <v>8935</v>
      </c>
      <c r="D6566" t="s">
        <v>8936</v>
      </c>
      <c r="E6566" s="6" t="str">
        <f>VLOOKUP(D6566,'Step 1b-Current GLMT'!A:B,2,FALSE)</f>
        <v xml:space="preserve">Athletic Camp - Tennis : Public Service : Other Wages - Classified </v>
      </c>
      <c r="F6566" s="422" t="s">
        <v>1877</v>
      </c>
      <c r="H6566" t="str">
        <f t="shared" si="338"/>
        <v>3192</v>
      </c>
      <c r="I6566" t="str">
        <f t="shared" si="337"/>
        <v xml:space="preserve"> </v>
      </c>
      <c r="J6566" t="str">
        <f t="shared" si="339"/>
        <v>E1602</v>
      </c>
      <c r="K6566">
        <f>VLOOKUP(D6566,'Step 1b-Current GLMT'!A:C,3,FALSE)</f>
        <v>300008</v>
      </c>
    </row>
    <row r="6567" spans="1:11" s="6" customFormat="1" x14ac:dyDescent="0.25">
      <c r="A6567" t="s">
        <v>8937</v>
      </c>
      <c r="B6567" t="s">
        <v>8938</v>
      </c>
      <c r="D6567" t="s">
        <v>8936</v>
      </c>
      <c r="E6567" s="6" t="str">
        <f>VLOOKUP(D6567,'Step 1b-Current GLMT'!A:B,2,FALSE)</f>
        <v xml:space="preserve">Athletic Camp - Tennis : Public Service : Other Wages - Classified </v>
      </c>
      <c r="F6567" s="422" t="s">
        <v>1877</v>
      </c>
      <c r="H6567" t="str">
        <f t="shared" si="338"/>
        <v>3192</v>
      </c>
      <c r="I6567" t="str">
        <f t="shared" si="337"/>
        <v xml:space="preserve"> </v>
      </c>
      <c r="J6567" t="str">
        <f t="shared" si="339"/>
        <v>E1603</v>
      </c>
      <c r="K6567">
        <f>VLOOKUP(D6567,'Step 1b-Current GLMT'!A:C,3,FALSE)</f>
        <v>300008</v>
      </c>
    </row>
    <row r="6568" spans="1:11" s="6" customFormat="1" x14ac:dyDescent="0.25">
      <c r="A6568" t="s">
        <v>8939</v>
      </c>
      <c r="B6568" t="s">
        <v>8940</v>
      </c>
      <c r="D6568" t="s">
        <v>8936</v>
      </c>
      <c r="E6568" s="6" t="str">
        <f>VLOOKUP(D6568,'Step 1b-Current GLMT'!A:B,2,FALSE)</f>
        <v xml:space="preserve">Athletic Camp - Tennis : Public Service : Other Wages - Classified </v>
      </c>
      <c r="F6568" s="422" t="s">
        <v>1877</v>
      </c>
      <c r="H6568" t="str">
        <f t="shared" si="338"/>
        <v>3192</v>
      </c>
      <c r="I6568" t="str">
        <f t="shared" si="337"/>
        <v xml:space="preserve"> </v>
      </c>
      <c r="J6568" t="str">
        <f t="shared" si="339"/>
        <v>E1604</v>
      </c>
      <c r="K6568">
        <f>VLOOKUP(D6568,'Step 1b-Current GLMT'!A:C,3,FALSE)</f>
        <v>300008</v>
      </c>
    </row>
    <row r="6569" spans="1:11" s="6" customFormat="1" x14ac:dyDescent="0.25">
      <c r="A6569" t="s">
        <v>8941</v>
      </c>
      <c r="B6569" t="s">
        <v>8942</v>
      </c>
      <c r="D6569" t="s">
        <v>8936</v>
      </c>
      <c r="E6569" s="6" t="str">
        <f>VLOOKUP(D6569,'Step 1b-Current GLMT'!A:B,2,FALSE)</f>
        <v xml:space="preserve">Athletic Camp - Tennis : Public Service : Other Wages - Classified </v>
      </c>
      <c r="F6569" s="422" t="s">
        <v>1877</v>
      </c>
      <c r="H6569" t="str">
        <f t="shared" si="338"/>
        <v>3192</v>
      </c>
      <c r="I6569" t="str">
        <f t="shared" si="337"/>
        <v xml:space="preserve"> </v>
      </c>
      <c r="J6569" t="str">
        <f t="shared" si="339"/>
        <v>E1605</v>
      </c>
      <c r="K6569">
        <f>VLOOKUP(D6569,'Step 1b-Current GLMT'!A:C,3,FALSE)</f>
        <v>300008</v>
      </c>
    </row>
    <row r="6570" spans="1:11" s="6" customFormat="1" x14ac:dyDescent="0.25">
      <c r="A6570" t="s">
        <v>8943</v>
      </c>
      <c r="B6570" t="s">
        <v>8944</v>
      </c>
      <c r="D6570" t="s">
        <v>8936</v>
      </c>
      <c r="E6570" s="6" t="str">
        <f>VLOOKUP(D6570,'Step 1b-Current GLMT'!A:B,2,FALSE)</f>
        <v xml:space="preserve">Athletic Camp - Tennis : Public Service : Other Wages - Classified </v>
      </c>
      <c r="F6570" s="422" t="s">
        <v>1877</v>
      </c>
      <c r="H6570" t="str">
        <f t="shared" si="338"/>
        <v>3192</v>
      </c>
      <c r="I6570" t="str">
        <f t="shared" si="337"/>
        <v xml:space="preserve"> </v>
      </c>
      <c r="J6570" t="str">
        <f t="shared" si="339"/>
        <v>E1606</v>
      </c>
      <c r="K6570">
        <f>VLOOKUP(D6570,'Step 1b-Current GLMT'!A:C,3,FALSE)</f>
        <v>300008</v>
      </c>
    </row>
    <row r="6571" spans="1:11" s="6" customFormat="1" x14ac:dyDescent="0.25">
      <c r="A6571" t="s">
        <v>8945</v>
      </c>
      <c r="B6571" t="s">
        <v>8946</v>
      </c>
      <c r="D6571" t="s">
        <v>8936</v>
      </c>
      <c r="E6571" s="6" t="str">
        <f>VLOOKUP(D6571,'Step 1b-Current GLMT'!A:B,2,FALSE)</f>
        <v xml:space="preserve">Athletic Camp - Tennis : Public Service : Other Wages - Classified </v>
      </c>
      <c r="F6571" s="422" t="s">
        <v>1877</v>
      </c>
      <c r="H6571" t="str">
        <f t="shared" si="338"/>
        <v>3192</v>
      </c>
      <c r="I6571" t="str">
        <f t="shared" si="337"/>
        <v xml:space="preserve"> </v>
      </c>
      <c r="J6571" t="str">
        <f t="shared" si="339"/>
        <v>E1607</v>
      </c>
      <c r="K6571">
        <f>VLOOKUP(D6571,'Step 1b-Current GLMT'!A:C,3,FALSE)</f>
        <v>300008</v>
      </c>
    </row>
    <row r="6572" spans="1:11" s="6" customFormat="1" x14ac:dyDescent="0.25">
      <c r="A6572" t="s">
        <v>8947</v>
      </c>
      <c r="B6572" t="s">
        <v>8948</v>
      </c>
      <c r="D6572" t="s">
        <v>8936</v>
      </c>
      <c r="E6572" s="6" t="str">
        <f>VLOOKUP(D6572,'Step 1b-Current GLMT'!A:B,2,FALSE)</f>
        <v xml:space="preserve">Athletic Camp - Tennis : Public Service : Other Wages - Classified </v>
      </c>
      <c r="F6572" s="422" t="s">
        <v>1877</v>
      </c>
      <c r="H6572" t="str">
        <f t="shared" si="338"/>
        <v>3192</v>
      </c>
      <c r="I6572" t="str">
        <f t="shared" si="337"/>
        <v xml:space="preserve"> </v>
      </c>
      <c r="J6572" t="str">
        <f t="shared" si="339"/>
        <v>E1609</v>
      </c>
      <c r="K6572">
        <f>VLOOKUP(D6572,'Step 1b-Current GLMT'!A:C,3,FALSE)</f>
        <v>300008</v>
      </c>
    </row>
    <row r="6573" spans="1:11" s="6" customFormat="1" x14ac:dyDescent="0.25">
      <c r="A6573" t="s">
        <v>21942</v>
      </c>
      <c r="B6573" t="s">
        <v>21943</v>
      </c>
      <c r="D6573" t="s">
        <v>8936</v>
      </c>
      <c r="E6573" s="330" t="str">
        <f>VLOOKUP(D6573,'Step 1b-Current GLMT'!A:B,2,FALSE)</f>
        <v xml:space="preserve">Athletic Camp - Tennis : Public Service : Other Wages - Classified </v>
      </c>
      <c r="F6573" s="427" t="s">
        <v>22092</v>
      </c>
      <c r="G6573"/>
      <c r="H6573" t="str">
        <f t="shared" si="338"/>
        <v>3192</v>
      </c>
      <c r="I6573" t="str">
        <f t="shared" si="337"/>
        <v xml:space="preserve"> </v>
      </c>
      <c r="J6573" t="str">
        <f t="shared" si="339"/>
        <v>E1608</v>
      </c>
      <c r="K6573">
        <f>VLOOKUP(D6573,'Step 1b-Current GLMT'!A:C,3,FALSE)</f>
        <v>300008</v>
      </c>
    </row>
    <row r="6574" spans="1:11" s="6" customFormat="1" x14ac:dyDescent="0.25">
      <c r="A6574" t="s">
        <v>415</v>
      </c>
      <c r="B6574" t="s">
        <v>8949</v>
      </c>
      <c r="D6574" t="s">
        <v>11389</v>
      </c>
      <c r="E6574" s="6" t="str">
        <f>VLOOKUP(D6574,'Step 1b-Current GLMT'!A:B,2,FALSE)</f>
        <v xml:space="preserve">Athletic Camp - Tennis : Public Service : Student Wages </v>
      </c>
      <c r="F6574" s="422" t="s">
        <v>1877</v>
      </c>
      <c r="H6574" t="str">
        <f t="shared" si="338"/>
        <v>3192</v>
      </c>
      <c r="I6574" t="str">
        <f t="shared" si="337"/>
        <v xml:space="preserve"> </v>
      </c>
      <c r="J6574" t="str">
        <f t="shared" si="339"/>
        <v>E1800</v>
      </c>
      <c r="K6574">
        <f>VLOOKUP(D6574,'Step 1b-Current GLMT'!A:C,3,FALSE)</f>
        <v>300008</v>
      </c>
    </row>
    <row r="6575" spans="1:11" s="6" customFormat="1" x14ac:dyDescent="0.25">
      <c r="A6575" t="s">
        <v>484</v>
      </c>
      <c r="B6575" t="s">
        <v>8950</v>
      </c>
      <c r="D6575" t="s">
        <v>21289</v>
      </c>
      <c r="E6575" s="6" t="str">
        <f>VLOOKUP(D6575,'Step 1b-Current GLMT'!A:B,2,FALSE)</f>
        <v xml:space="preserve">Athletic Camp - Tennis : Public Service : Social Security </v>
      </c>
      <c r="F6575" s="422" t="s">
        <v>1877</v>
      </c>
      <c r="H6575" t="str">
        <f t="shared" si="338"/>
        <v>3192</v>
      </c>
      <c r="I6575" t="str">
        <f t="shared" si="337"/>
        <v xml:space="preserve"> </v>
      </c>
      <c r="J6575" t="str">
        <f t="shared" si="339"/>
        <v>E2302</v>
      </c>
      <c r="K6575">
        <f>VLOOKUP(D6575,'Step 1b-Current GLMT'!A:C,3,FALSE)</f>
        <v>300008</v>
      </c>
    </row>
    <row r="6576" spans="1:11" s="6" customFormat="1" x14ac:dyDescent="0.25">
      <c r="A6576" t="s">
        <v>689</v>
      </c>
      <c r="B6576" t="s">
        <v>8953</v>
      </c>
      <c r="D6576" t="s">
        <v>21289</v>
      </c>
      <c r="E6576" s="6" t="str">
        <f>VLOOKUP(D6576,'Step 1b-Current GLMT'!A:B,2,FALSE)</f>
        <v xml:space="preserve">Athletic Camp - Tennis : Public Service : Social Security </v>
      </c>
      <c r="F6576" s="422" t="s">
        <v>1877</v>
      </c>
      <c r="H6576" t="str">
        <f t="shared" si="338"/>
        <v>3192</v>
      </c>
      <c r="I6576" t="str">
        <f t="shared" si="337"/>
        <v xml:space="preserve"> </v>
      </c>
      <c r="J6576" t="str">
        <f t="shared" si="339"/>
        <v>E2402</v>
      </c>
      <c r="K6576">
        <f>VLOOKUP(D6576,'Step 1b-Current GLMT'!A:C,3,FALSE)</f>
        <v>300008</v>
      </c>
    </row>
    <row r="6577" spans="1:11" s="6" customFormat="1" x14ac:dyDescent="0.25">
      <c r="A6577" t="s">
        <v>486</v>
      </c>
      <c r="B6577" t="s">
        <v>8951</v>
      </c>
      <c r="D6577" t="s">
        <v>21291</v>
      </c>
      <c r="E6577" s="6" t="str">
        <f>VLOOKUP(D6577,'Step 1b-Current GLMT'!A:B,2,FALSE)</f>
        <v xml:space="preserve">Athletic Camp - Tennis : Public Service : Workers Compensation </v>
      </c>
      <c r="F6577" s="422" t="s">
        <v>1877</v>
      </c>
      <c r="H6577" t="str">
        <f t="shared" si="338"/>
        <v>3192</v>
      </c>
      <c r="I6577" t="str">
        <f t="shared" si="337"/>
        <v xml:space="preserve"> </v>
      </c>
      <c r="J6577" t="str">
        <f t="shared" si="339"/>
        <v>E2303</v>
      </c>
      <c r="K6577">
        <f>VLOOKUP(D6577,'Step 1b-Current GLMT'!A:C,3,FALSE)</f>
        <v>300008</v>
      </c>
    </row>
    <row r="6578" spans="1:11" s="6" customFormat="1" x14ac:dyDescent="0.25">
      <c r="A6578" t="s">
        <v>448</v>
      </c>
      <c r="B6578" t="s">
        <v>8954</v>
      </c>
      <c r="D6578" t="s">
        <v>21291</v>
      </c>
      <c r="E6578" s="6" t="str">
        <f>VLOOKUP(D6578,'Step 1b-Current GLMT'!A:B,2,FALSE)</f>
        <v xml:space="preserve">Athletic Camp - Tennis : Public Service : Workers Compensation </v>
      </c>
      <c r="F6578" s="422" t="s">
        <v>1877</v>
      </c>
      <c r="H6578" t="str">
        <f t="shared" si="338"/>
        <v>3192</v>
      </c>
      <c r="I6578" t="str">
        <f t="shared" si="337"/>
        <v xml:space="preserve"> </v>
      </c>
      <c r="J6578" t="str">
        <f t="shared" si="339"/>
        <v>E2403</v>
      </c>
      <c r="K6578">
        <f>VLOOKUP(D6578,'Step 1b-Current GLMT'!A:C,3,FALSE)</f>
        <v>300008</v>
      </c>
    </row>
    <row r="6579" spans="1:11" s="6" customFormat="1" x14ac:dyDescent="0.25">
      <c r="A6579" t="s">
        <v>488</v>
      </c>
      <c r="B6579" t="s">
        <v>8952</v>
      </c>
      <c r="D6579" t="s">
        <v>21293</v>
      </c>
      <c r="E6579" s="6" t="str">
        <f>VLOOKUP(D6579,'Step 1b-Current GLMT'!A:B,2,FALSE)</f>
        <v xml:space="preserve">Athletic Camp - Tennis : Public Service : Unemploy Comp </v>
      </c>
      <c r="F6579" s="422" t="s">
        <v>1877</v>
      </c>
      <c r="H6579" t="str">
        <f t="shared" si="338"/>
        <v>3192</v>
      </c>
      <c r="I6579" t="str">
        <f t="shared" si="337"/>
        <v xml:space="preserve"> </v>
      </c>
      <c r="J6579" t="str">
        <f t="shared" si="339"/>
        <v>E2305</v>
      </c>
      <c r="K6579">
        <f>VLOOKUP(D6579,'Step 1b-Current GLMT'!A:C,3,FALSE)</f>
        <v>300008</v>
      </c>
    </row>
    <row r="6580" spans="1:11" s="6" customFormat="1" x14ac:dyDescent="0.25">
      <c r="A6580" t="s">
        <v>267</v>
      </c>
      <c r="B6580" t="s">
        <v>8955</v>
      </c>
      <c r="D6580" t="s">
        <v>11390</v>
      </c>
      <c r="E6580" s="6" t="str">
        <f>VLOOKUP(D6580,'Step 1b-Current GLMT'!A:B,2,FALSE)</f>
        <v xml:space="preserve">Athletic Camp - Tennis : Public Service : Contractual Services </v>
      </c>
      <c r="F6580" s="422" t="s">
        <v>1877</v>
      </c>
      <c r="H6580" t="str">
        <f t="shared" si="338"/>
        <v>3192</v>
      </c>
      <c r="I6580" t="str">
        <f t="shared" ref="I6580:I6643" si="340">IF(D6580=0,"0"," ")</f>
        <v xml:space="preserve"> </v>
      </c>
      <c r="J6580" t="str">
        <f t="shared" si="339"/>
        <v>E3800</v>
      </c>
      <c r="K6580">
        <f>VLOOKUP(D6580,'Step 1b-Current GLMT'!A:C,3,FALSE)</f>
        <v>300008</v>
      </c>
    </row>
    <row r="6581" spans="1:11" s="6" customFormat="1" x14ac:dyDescent="0.25">
      <c r="A6581" t="s">
        <v>194</v>
      </c>
      <c r="B6581" t="s">
        <v>8956</v>
      </c>
      <c r="D6581" t="s">
        <v>11391</v>
      </c>
      <c r="E6581" s="6" t="str">
        <f>VLOOKUP(D6581,'Step 1b-Current GLMT'!A:B,2,FALSE)</f>
        <v xml:space="preserve">Athletic Camp - Tennis : Public Service : General Supplies </v>
      </c>
      <c r="F6581" s="422" t="s">
        <v>1877</v>
      </c>
      <c r="H6581" t="str">
        <f t="shared" si="338"/>
        <v>3192</v>
      </c>
      <c r="I6581" t="str">
        <f t="shared" si="340"/>
        <v xml:space="preserve"> </v>
      </c>
      <c r="J6581" t="str">
        <f t="shared" si="339"/>
        <v>E4100</v>
      </c>
      <c r="K6581">
        <f>VLOOKUP(D6581,'Step 1b-Current GLMT'!A:C,3,FALSE)</f>
        <v>300008</v>
      </c>
    </row>
    <row r="6582" spans="1:11" s="6" customFormat="1" x14ac:dyDescent="0.25">
      <c r="A6582" t="s">
        <v>389</v>
      </c>
      <c r="B6582" t="s">
        <v>8957</v>
      </c>
      <c r="D6582" t="s">
        <v>11392</v>
      </c>
      <c r="E6582" s="6" t="str">
        <f>VLOOKUP(D6582,'Step 1b-Current GLMT'!A:B,2,FALSE)</f>
        <v xml:space="preserve">Athletic Camp - Tennis : Public Service : Postage Reimbursement </v>
      </c>
      <c r="F6582" s="422" t="s">
        <v>1877</v>
      </c>
      <c r="H6582" t="str">
        <f t="shared" si="338"/>
        <v>3192</v>
      </c>
      <c r="I6582" t="str">
        <f t="shared" si="340"/>
        <v xml:space="preserve"> </v>
      </c>
      <c r="J6582" t="str">
        <f t="shared" si="339"/>
        <v>E4126</v>
      </c>
      <c r="K6582">
        <f>VLOOKUP(D6582,'Step 1b-Current GLMT'!A:C,3,FALSE)</f>
        <v>300008</v>
      </c>
    </row>
    <row r="6583" spans="1:11" s="6" customFormat="1" x14ac:dyDescent="0.25">
      <c r="A6583" t="s">
        <v>305</v>
      </c>
      <c r="B6583" t="s">
        <v>8958</v>
      </c>
      <c r="D6583" t="s">
        <v>11393</v>
      </c>
      <c r="E6583" s="6" t="str">
        <f>VLOOKUP(D6583,'Step 1b-Current GLMT'!A:B,2,FALSE)</f>
        <v xml:space="preserve">Athletic Camp - Tennis : Public Service : Print Shop </v>
      </c>
      <c r="F6583" s="422" t="s">
        <v>1877</v>
      </c>
      <c r="H6583" t="str">
        <f t="shared" si="338"/>
        <v>3192</v>
      </c>
      <c r="I6583" t="str">
        <f t="shared" si="340"/>
        <v xml:space="preserve"> </v>
      </c>
      <c r="J6583" t="str">
        <f t="shared" si="339"/>
        <v>E4122</v>
      </c>
      <c r="K6583">
        <f>VLOOKUP(D6583,'Step 1b-Current GLMT'!A:C,3,FALSE)</f>
        <v>300008</v>
      </c>
    </row>
    <row r="6584" spans="1:11" s="6" customFormat="1" x14ac:dyDescent="0.25">
      <c r="A6584" t="s">
        <v>20</v>
      </c>
      <c r="B6584" t="s">
        <v>8959</v>
      </c>
      <c r="D6584" t="s">
        <v>11394</v>
      </c>
      <c r="E6584" s="6" t="str">
        <f>VLOOKUP(D6584,'Step 1b-Current GLMT'!A:B,2,FALSE)</f>
        <v xml:space="preserve">Athletic Camp - Tennis : Public Service : Unallocated - Designated </v>
      </c>
      <c r="F6584" s="422" t="s">
        <v>1877</v>
      </c>
      <c r="H6584" t="str">
        <f t="shared" si="338"/>
        <v>3192</v>
      </c>
      <c r="I6584" t="str">
        <f t="shared" si="340"/>
        <v xml:space="preserve"> </v>
      </c>
      <c r="J6584" t="str">
        <f t="shared" si="339"/>
        <v>E1498</v>
      </c>
      <c r="K6584">
        <f>VLOOKUP(D6584,'Step 1b-Current GLMT'!A:C,3,FALSE)</f>
        <v>300008</v>
      </c>
    </row>
    <row r="6585" spans="1:11" s="6" customFormat="1" x14ac:dyDescent="0.25">
      <c r="A6585" t="s">
        <v>190</v>
      </c>
      <c r="B6585" t="s">
        <v>8960</v>
      </c>
      <c r="D6585" t="s">
        <v>18030</v>
      </c>
      <c r="E6585" s="6" t="str">
        <f>VLOOKUP(D6585,'Step 1b-Current GLMT'!A:B,2,FALSE)</f>
        <v xml:space="preserve">Athletic Camp - Volleyball : General : COD - ST Treas - 3 Fund </v>
      </c>
      <c r="F6585" s="422"/>
      <c r="H6585" t="str">
        <f t="shared" si="338"/>
        <v>3197</v>
      </c>
      <c r="I6585" t="str">
        <f t="shared" si="340"/>
        <v xml:space="preserve"> </v>
      </c>
      <c r="J6585" t="str">
        <f t="shared" si="339"/>
        <v>T2001</v>
      </c>
      <c r="K6585">
        <f>VLOOKUP(D6585,'Step 1b-Current GLMT'!A:C,3,FALSE)</f>
        <v>0</v>
      </c>
    </row>
    <row r="6586" spans="1:11" s="6" customFormat="1" x14ac:dyDescent="0.25">
      <c r="A6586" t="s">
        <v>284</v>
      </c>
      <c r="B6586" t="s">
        <v>8963</v>
      </c>
      <c r="D6586" t="s">
        <v>18032</v>
      </c>
      <c r="E6586" s="6" t="str">
        <f>VLOOKUP(D6586,'Step 1b-Current GLMT'!A:B,2,FALSE)</f>
        <v xml:space="preserve">Athletic Camp - Volleyball : General : A/R - Sales/Serv of Educ Act </v>
      </c>
      <c r="F6586" s="422"/>
      <c r="H6586" t="str">
        <f t="shared" si="338"/>
        <v>3197</v>
      </c>
      <c r="I6586" t="str">
        <f t="shared" si="340"/>
        <v xml:space="preserve"> </v>
      </c>
      <c r="J6586" t="str">
        <f t="shared" si="339"/>
        <v>T5007</v>
      </c>
      <c r="K6586">
        <f>VLOOKUP(D6586,'Step 1b-Current GLMT'!A:C,3,FALSE)</f>
        <v>0</v>
      </c>
    </row>
    <row r="6587" spans="1:11" s="6" customFormat="1" x14ac:dyDescent="0.25">
      <c r="A6587" t="s">
        <v>218</v>
      </c>
      <c r="B6587" t="s">
        <v>8965</v>
      </c>
      <c r="D6587" t="s">
        <v>18036</v>
      </c>
      <c r="E6587" s="6" t="str">
        <f>VLOOKUP(D6587,'Step 1b-Current GLMT'!A:B,2,FALSE)</f>
        <v xml:space="preserve">Athletic Camp - Volleyball : General : A/P - Vendor Invoices </v>
      </c>
      <c r="F6587" s="422"/>
      <c r="H6587" t="str">
        <f t="shared" si="338"/>
        <v>3197</v>
      </c>
      <c r="I6587" t="str">
        <f t="shared" si="340"/>
        <v xml:space="preserve"> </v>
      </c>
      <c r="J6587" t="str">
        <f t="shared" si="339"/>
        <v>L1100</v>
      </c>
      <c r="K6587">
        <f>VLOOKUP(D6587,'Step 1b-Current GLMT'!A:C,3,FALSE)</f>
        <v>0</v>
      </c>
    </row>
    <row r="6588" spans="1:11" s="6" customFormat="1" x14ac:dyDescent="0.25">
      <c r="A6588" t="s">
        <v>504</v>
      </c>
      <c r="B6588" t="s">
        <v>8966</v>
      </c>
      <c r="D6588" t="s">
        <v>18038</v>
      </c>
      <c r="E6588" s="6" t="str">
        <f>VLOOKUP(D6588,'Step 1b-Current GLMT'!A:B,2,FALSE)</f>
        <v xml:space="preserve">Athletic Camp - Volleyball : General : A/P - Personal Serv Payables </v>
      </c>
      <c r="F6588" s="422"/>
      <c r="H6588" t="str">
        <f t="shared" si="338"/>
        <v>3197</v>
      </c>
      <c r="I6588" t="str">
        <f t="shared" si="340"/>
        <v xml:space="preserve"> </v>
      </c>
      <c r="J6588" t="str">
        <f t="shared" si="339"/>
        <v>L1020</v>
      </c>
      <c r="K6588">
        <f>VLOOKUP(D6588,'Step 1b-Current GLMT'!A:C,3,FALSE)</f>
        <v>0</v>
      </c>
    </row>
    <row r="6589" spans="1:11" s="6" customFormat="1" x14ac:dyDescent="0.25">
      <c r="A6589" t="s">
        <v>277</v>
      </c>
      <c r="B6589" t="s">
        <v>8967</v>
      </c>
      <c r="D6589" t="s">
        <v>18040</v>
      </c>
      <c r="E6589" s="6" t="str">
        <f>VLOOKUP(D6589,'Step 1b-Current GLMT'!A:B,2,FALSE)</f>
        <v xml:space="preserve">Athletic Camp - Volleyball : General : Deferr Rev - Sales of Educ Act </v>
      </c>
      <c r="F6589" s="421"/>
      <c r="H6589" t="str">
        <f t="shared" si="338"/>
        <v>3197</v>
      </c>
      <c r="I6589" t="str">
        <f t="shared" si="340"/>
        <v xml:space="preserve"> </v>
      </c>
      <c r="J6589" t="str">
        <f t="shared" si="339"/>
        <v>L4071</v>
      </c>
      <c r="K6589">
        <f>VLOOKUP(D6589,'Step 1b-Current GLMT'!A:C,3,FALSE)</f>
        <v>0</v>
      </c>
    </row>
    <row r="6590" spans="1:11" s="6" customFormat="1" x14ac:dyDescent="0.25">
      <c r="A6590" t="s">
        <v>184</v>
      </c>
      <c r="B6590" t="s">
        <v>8968</v>
      </c>
      <c r="D6590" t="s">
        <v>18042</v>
      </c>
      <c r="E6590" s="6" t="str">
        <f>VLOOKUP(D6590,'Step 1b-Current GLMT'!A:B,2,FALSE)</f>
        <v xml:space="preserve">Athletic Camp - Volleyball : General : Fund Balance </v>
      </c>
      <c r="F6590" s="422"/>
      <c r="H6590" t="str">
        <f t="shared" si="338"/>
        <v>3197</v>
      </c>
      <c r="I6590" t="str">
        <f t="shared" si="340"/>
        <v xml:space="preserve"> </v>
      </c>
      <c r="J6590" t="str">
        <f t="shared" si="339"/>
        <v>B0000</v>
      </c>
      <c r="K6590">
        <f>VLOOKUP(D6590,'Step 1b-Current GLMT'!A:C,3,FALSE)</f>
        <v>0</v>
      </c>
    </row>
    <row r="6591" spans="1:11" s="6" customFormat="1" x14ac:dyDescent="0.25">
      <c r="A6591" t="s">
        <v>314</v>
      </c>
      <c r="B6591" t="s">
        <v>8969</v>
      </c>
      <c r="D6591" t="s">
        <v>11397</v>
      </c>
      <c r="E6591" s="6" t="str">
        <f>VLOOKUP(D6591,'Step 1b-Current GLMT'!A:B,2,FALSE)</f>
        <v xml:space="preserve">Athletic Camp - Volleyball : General : Participants </v>
      </c>
      <c r="F6591" s="422" t="s">
        <v>1877</v>
      </c>
      <c r="H6591" t="str">
        <f t="shared" si="338"/>
        <v>3197</v>
      </c>
      <c r="I6591" t="str">
        <f t="shared" si="340"/>
        <v xml:space="preserve"> </v>
      </c>
      <c r="J6591" t="str">
        <f t="shared" si="339"/>
        <v>R0360</v>
      </c>
      <c r="K6591">
        <f>VLOOKUP(D6591,'Step 1b-Current GLMT'!A:C,3,FALSE)</f>
        <v>300009</v>
      </c>
    </row>
    <row r="6592" spans="1:11" s="6" customFormat="1" x14ac:dyDescent="0.25">
      <c r="A6592" t="s">
        <v>230</v>
      </c>
      <c r="B6592" t="s">
        <v>8961</v>
      </c>
      <c r="D6592" t="s">
        <v>20399</v>
      </c>
      <c r="E6592" s="6" t="str">
        <f>VLOOKUP(D6592,'Step 1b-Current GLMT'!A:B,2,FALSE)</f>
        <v xml:space="preserve">Athletic Camp - Volleyball : General : Cash Tran From W/I Acct Group </v>
      </c>
      <c r="F6592" s="422"/>
      <c r="H6592" t="str">
        <f t="shared" si="338"/>
        <v>3197</v>
      </c>
      <c r="I6592" t="str">
        <f t="shared" si="340"/>
        <v xml:space="preserve"> </v>
      </c>
      <c r="J6592" t="str">
        <f t="shared" si="339"/>
        <v>A0000</v>
      </c>
      <c r="K6592">
        <f>VLOOKUP(D6592,'Step 1b-Current GLMT'!A:C,3,FALSE)</f>
        <v>300009</v>
      </c>
    </row>
    <row r="6593" spans="1:11" s="6" customFormat="1" x14ac:dyDescent="0.25">
      <c r="A6593" t="s">
        <v>230</v>
      </c>
      <c r="B6593" t="s">
        <v>8962</v>
      </c>
      <c r="D6593" t="s">
        <v>20400</v>
      </c>
      <c r="E6593" s="6" t="str">
        <f>VLOOKUP(D6593,'Step 1b-Current GLMT'!A:B,2,FALSE)</f>
        <v xml:space="preserve">Athletic Camp - Volleyball : General : Cash Tran To W/I Acct Group </v>
      </c>
      <c r="F6593" s="422"/>
      <c r="H6593" t="str">
        <f t="shared" si="338"/>
        <v>3197</v>
      </c>
      <c r="I6593" t="str">
        <f t="shared" si="340"/>
        <v xml:space="preserve"> </v>
      </c>
      <c r="J6593" t="str">
        <f t="shared" si="339"/>
        <v>D0000</v>
      </c>
      <c r="K6593">
        <f>VLOOKUP(D6593,'Step 1b-Current GLMT'!A:C,3,FALSE)</f>
        <v>300009</v>
      </c>
    </row>
    <row r="6594" spans="1:11" s="6" customFormat="1" x14ac:dyDescent="0.25">
      <c r="A6594" t="s">
        <v>8970</v>
      </c>
      <c r="B6594" t="s">
        <v>8971</v>
      </c>
      <c r="D6594" t="s">
        <v>8974</v>
      </c>
      <c r="E6594" s="6" t="str">
        <f>VLOOKUP(D6594,'Step 1b-Current GLMT'!A:B,2,FALSE)</f>
        <v xml:space="preserve">Athletic Camp - Volleyball : Public Service : Other Wages - Classified </v>
      </c>
      <c r="F6594" s="422" t="s">
        <v>1877</v>
      </c>
      <c r="H6594" t="str">
        <f t="shared" ref="H6594:H6657" si="341">RIGHT(B6594,4)</f>
        <v>3197</v>
      </c>
      <c r="I6594" t="str">
        <f t="shared" si="340"/>
        <v xml:space="preserve"> </v>
      </c>
      <c r="J6594" t="str">
        <f t="shared" ref="J6594:J6657" si="342">MID(B6594,7,5)</f>
        <v>E1601</v>
      </c>
      <c r="K6594">
        <f>VLOOKUP(D6594,'Step 1b-Current GLMT'!A:C,3,FALSE)</f>
        <v>300009</v>
      </c>
    </row>
    <row r="6595" spans="1:11" s="6" customFormat="1" x14ac:dyDescent="0.25">
      <c r="A6595" t="s">
        <v>8972</v>
      </c>
      <c r="B6595" t="s">
        <v>8973</v>
      </c>
      <c r="D6595" t="s">
        <v>8974</v>
      </c>
      <c r="E6595" s="6" t="str">
        <f>VLOOKUP(D6595,'Step 1b-Current GLMT'!A:B,2,FALSE)</f>
        <v xml:space="preserve">Athletic Camp - Volleyball : Public Service : Other Wages - Classified </v>
      </c>
      <c r="F6595" s="422" t="s">
        <v>1877</v>
      </c>
      <c r="H6595" t="str">
        <f t="shared" si="341"/>
        <v>3197</v>
      </c>
      <c r="I6595" t="str">
        <f t="shared" si="340"/>
        <v xml:space="preserve"> </v>
      </c>
      <c r="J6595" t="str">
        <f t="shared" si="342"/>
        <v>E1602</v>
      </c>
      <c r="K6595">
        <f>VLOOKUP(D6595,'Step 1b-Current GLMT'!A:C,3,FALSE)</f>
        <v>300009</v>
      </c>
    </row>
    <row r="6596" spans="1:11" s="6" customFormat="1" x14ac:dyDescent="0.25">
      <c r="A6596" t="s">
        <v>8975</v>
      </c>
      <c r="B6596" t="s">
        <v>8976</v>
      </c>
      <c r="D6596" t="s">
        <v>8974</v>
      </c>
      <c r="E6596" s="6" t="str">
        <f>VLOOKUP(D6596,'Step 1b-Current GLMT'!A:B,2,FALSE)</f>
        <v xml:space="preserve">Athletic Camp - Volleyball : Public Service : Other Wages - Classified </v>
      </c>
      <c r="F6596" s="422" t="s">
        <v>1877</v>
      </c>
      <c r="H6596" t="str">
        <f t="shared" si="341"/>
        <v>3197</v>
      </c>
      <c r="I6596" t="str">
        <f t="shared" si="340"/>
        <v xml:space="preserve"> </v>
      </c>
      <c r="J6596" t="str">
        <f t="shared" si="342"/>
        <v>E1603</v>
      </c>
      <c r="K6596">
        <f>VLOOKUP(D6596,'Step 1b-Current GLMT'!A:C,3,FALSE)</f>
        <v>300009</v>
      </c>
    </row>
    <row r="6597" spans="1:11" s="6" customFormat="1" x14ac:dyDescent="0.25">
      <c r="A6597" t="s">
        <v>8977</v>
      </c>
      <c r="B6597" t="s">
        <v>8978</v>
      </c>
      <c r="D6597" t="s">
        <v>8974</v>
      </c>
      <c r="E6597" s="6" t="str">
        <f>VLOOKUP(D6597,'Step 1b-Current GLMT'!A:B,2,FALSE)</f>
        <v xml:space="preserve">Athletic Camp - Volleyball : Public Service : Other Wages - Classified </v>
      </c>
      <c r="F6597" s="422" t="s">
        <v>1877</v>
      </c>
      <c r="H6597" t="str">
        <f t="shared" si="341"/>
        <v>3197</v>
      </c>
      <c r="I6597" t="str">
        <f t="shared" si="340"/>
        <v xml:space="preserve"> </v>
      </c>
      <c r="J6597" t="str">
        <f t="shared" si="342"/>
        <v>E1604</v>
      </c>
      <c r="K6597">
        <f>VLOOKUP(D6597,'Step 1b-Current GLMT'!A:C,3,FALSE)</f>
        <v>300009</v>
      </c>
    </row>
    <row r="6598" spans="1:11" s="6" customFormat="1" x14ac:dyDescent="0.25">
      <c r="A6598" t="s">
        <v>8979</v>
      </c>
      <c r="B6598" t="s">
        <v>8980</v>
      </c>
      <c r="D6598" t="s">
        <v>8974</v>
      </c>
      <c r="E6598" s="6" t="str">
        <f>VLOOKUP(D6598,'Step 1b-Current GLMT'!A:B,2,FALSE)</f>
        <v xml:space="preserve">Athletic Camp - Volleyball : Public Service : Other Wages - Classified </v>
      </c>
      <c r="F6598" s="422" t="s">
        <v>1877</v>
      </c>
      <c r="H6598" t="str">
        <f t="shared" si="341"/>
        <v>3197</v>
      </c>
      <c r="I6598" t="str">
        <f t="shared" si="340"/>
        <v xml:space="preserve"> </v>
      </c>
      <c r="J6598" t="str">
        <f t="shared" si="342"/>
        <v>E1605</v>
      </c>
      <c r="K6598">
        <f>VLOOKUP(D6598,'Step 1b-Current GLMT'!A:C,3,FALSE)</f>
        <v>300009</v>
      </c>
    </row>
    <row r="6599" spans="1:11" s="6" customFormat="1" x14ac:dyDescent="0.25">
      <c r="A6599" t="s">
        <v>8981</v>
      </c>
      <c r="B6599" t="s">
        <v>8982</v>
      </c>
      <c r="D6599" t="s">
        <v>8974</v>
      </c>
      <c r="E6599" s="6" t="str">
        <f>VLOOKUP(D6599,'Step 1b-Current GLMT'!A:B,2,FALSE)</f>
        <v xml:space="preserve">Athletic Camp - Volleyball : Public Service : Other Wages - Classified </v>
      </c>
      <c r="F6599" s="422" t="s">
        <v>1877</v>
      </c>
      <c r="H6599" t="str">
        <f t="shared" si="341"/>
        <v>3197</v>
      </c>
      <c r="I6599" t="str">
        <f t="shared" si="340"/>
        <v xml:space="preserve"> </v>
      </c>
      <c r="J6599" t="str">
        <f t="shared" si="342"/>
        <v>E1606</v>
      </c>
      <c r="K6599">
        <f>VLOOKUP(D6599,'Step 1b-Current GLMT'!A:C,3,FALSE)</f>
        <v>300009</v>
      </c>
    </row>
    <row r="6600" spans="1:11" s="6" customFormat="1" x14ac:dyDescent="0.25">
      <c r="A6600" t="s">
        <v>415</v>
      </c>
      <c r="B6600" t="s">
        <v>8983</v>
      </c>
      <c r="D6600" t="s">
        <v>11398</v>
      </c>
      <c r="E6600" s="6" t="str">
        <f>VLOOKUP(D6600,'Step 1b-Current GLMT'!A:B,2,FALSE)</f>
        <v xml:space="preserve">Athletic Camp - Volleyball : Public Service : Student Wages </v>
      </c>
      <c r="F6600" s="422" t="s">
        <v>1877</v>
      </c>
      <c r="H6600" t="str">
        <f t="shared" si="341"/>
        <v>3197</v>
      </c>
      <c r="I6600" t="str">
        <f t="shared" si="340"/>
        <v xml:space="preserve"> </v>
      </c>
      <c r="J6600" t="str">
        <f t="shared" si="342"/>
        <v>E1800</v>
      </c>
      <c r="K6600">
        <f>VLOOKUP(D6600,'Step 1b-Current GLMT'!A:C,3,FALSE)</f>
        <v>300009</v>
      </c>
    </row>
    <row r="6601" spans="1:11" s="6" customFormat="1" x14ac:dyDescent="0.25">
      <c r="A6601" t="s">
        <v>482</v>
      </c>
      <c r="B6601" t="s">
        <v>8984</v>
      </c>
      <c r="D6601" t="s">
        <v>21295</v>
      </c>
      <c r="E6601" s="6" t="str">
        <f>VLOOKUP(D6601,'Step 1b-Current GLMT'!A:B,2,FALSE)</f>
        <v xml:space="preserve">Athletic Camp - Volleyball : Public Service : State Retirement </v>
      </c>
      <c r="F6601" s="422" t="s">
        <v>1877</v>
      </c>
      <c r="H6601" t="str">
        <f t="shared" si="341"/>
        <v>3197</v>
      </c>
      <c r="I6601" t="str">
        <f t="shared" si="340"/>
        <v xml:space="preserve"> </v>
      </c>
      <c r="J6601" t="str">
        <f t="shared" si="342"/>
        <v>E2300</v>
      </c>
      <c r="K6601">
        <f>VLOOKUP(D6601,'Step 1b-Current GLMT'!A:C,3,FALSE)</f>
        <v>300009</v>
      </c>
    </row>
    <row r="6602" spans="1:11" s="6" customFormat="1" x14ac:dyDescent="0.25">
      <c r="A6602" t="s">
        <v>484</v>
      </c>
      <c r="B6602" t="s">
        <v>8985</v>
      </c>
      <c r="D6602" t="s">
        <v>21297</v>
      </c>
      <c r="E6602" s="6" t="str">
        <f>VLOOKUP(D6602,'Step 1b-Current GLMT'!A:B,2,FALSE)</f>
        <v xml:space="preserve">Athletic Camp - Volleyball : Public Service : Social Security </v>
      </c>
      <c r="F6602" s="422" t="s">
        <v>1877</v>
      </c>
      <c r="H6602" t="str">
        <f t="shared" si="341"/>
        <v>3197</v>
      </c>
      <c r="I6602" t="str">
        <f t="shared" si="340"/>
        <v xml:space="preserve"> </v>
      </c>
      <c r="J6602" t="str">
        <f t="shared" si="342"/>
        <v>E2302</v>
      </c>
      <c r="K6602">
        <f>VLOOKUP(D6602,'Step 1b-Current GLMT'!A:C,3,FALSE)</f>
        <v>300009</v>
      </c>
    </row>
    <row r="6603" spans="1:11" s="6" customFormat="1" x14ac:dyDescent="0.25">
      <c r="A6603" t="s">
        <v>689</v>
      </c>
      <c r="B6603" t="s">
        <v>8988</v>
      </c>
      <c r="D6603" t="s">
        <v>21297</v>
      </c>
      <c r="E6603" s="6" t="str">
        <f>VLOOKUP(D6603,'Step 1b-Current GLMT'!A:B,2,FALSE)</f>
        <v xml:space="preserve">Athletic Camp - Volleyball : Public Service : Social Security </v>
      </c>
      <c r="F6603" s="422" t="s">
        <v>1877</v>
      </c>
      <c r="H6603" t="str">
        <f t="shared" si="341"/>
        <v>3197</v>
      </c>
      <c r="I6603" t="str">
        <f t="shared" si="340"/>
        <v xml:space="preserve"> </v>
      </c>
      <c r="J6603" t="str">
        <f t="shared" si="342"/>
        <v>E2402</v>
      </c>
      <c r="K6603">
        <f>VLOOKUP(D6603,'Step 1b-Current GLMT'!A:C,3,FALSE)</f>
        <v>300009</v>
      </c>
    </row>
    <row r="6604" spans="1:11" s="6" customFormat="1" x14ac:dyDescent="0.25">
      <c r="A6604" t="s">
        <v>486</v>
      </c>
      <c r="B6604" t="s">
        <v>8986</v>
      </c>
      <c r="D6604" t="s">
        <v>21299</v>
      </c>
      <c r="E6604" s="6" t="str">
        <f>VLOOKUP(D6604,'Step 1b-Current GLMT'!A:B,2,FALSE)</f>
        <v xml:space="preserve">Athletic Camp - Volleyball : Public Service : Workers Compensation </v>
      </c>
      <c r="F6604" s="422" t="s">
        <v>1877</v>
      </c>
      <c r="H6604" t="str">
        <f t="shared" si="341"/>
        <v>3197</v>
      </c>
      <c r="I6604" t="str">
        <f t="shared" si="340"/>
        <v xml:space="preserve"> </v>
      </c>
      <c r="J6604" t="str">
        <f t="shared" si="342"/>
        <v>E2303</v>
      </c>
      <c r="K6604">
        <f>VLOOKUP(D6604,'Step 1b-Current GLMT'!A:C,3,FALSE)</f>
        <v>300009</v>
      </c>
    </row>
    <row r="6605" spans="1:11" s="6" customFormat="1" x14ac:dyDescent="0.25">
      <c r="A6605" t="s">
        <v>448</v>
      </c>
      <c r="B6605" t="s">
        <v>8989</v>
      </c>
      <c r="D6605" t="s">
        <v>21299</v>
      </c>
      <c r="E6605" s="6" t="str">
        <f>VLOOKUP(D6605,'Step 1b-Current GLMT'!A:B,2,FALSE)</f>
        <v xml:space="preserve">Athletic Camp - Volleyball : Public Service : Workers Compensation </v>
      </c>
      <c r="F6605" s="422" t="s">
        <v>1877</v>
      </c>
      <c r="H6605" t="str">
        <f t="shared" si="341"/>
        <v>3197</v>
      </c>
      <c r="I6605" t="str">
        <f t="shared" si="340"/>
        <v xml:space="preserve"> </v>
      </c>
      <c r="J6605" t="str">
        <f t="shared" si="342"/>
        <v>E2403</v>
      </c>
      <c r="K6605">
        <f>VLOOKUP(D6605,'Step 1b-Current GLMT'!A:C,3,FALSE)</f>
        <v>300009</v>
      </c>
    </row>
    <row r="6606" spans="1:11" s="6" customFormat="1" x14ac:dyDescent="0.25">
      <c r="A6606" t="s">
        <v>488</v>
      </c>
      <c r="B6606" t="s">
        <v>8987</v>
      </c>
      <c r="D6606" t="s">
        <v>21301</v>
      </c>
      <c r="E6606" s="6" t="str">
        <f>VLOOKUP(D6606,'Step 1b-Current GLMT'!A:B,2,FALSE)</f>
        <v xml:space="preserve">Athletic Camp - Volleyball : Public Service : Unemploy Comp </v>
      </c>
      <c r="F6606" s="422" t="s">
        <v>1877</v>
      </c>
      <c r="H6606" t="str">
        <f t="shared" si="341"/>
        <v>3197</v>
      </c>
      <c r="I6606" t="str">
        <f t="shared" si="340"/>
        <v xml:space="preserve"> </v>
      </c>
      <c r="J6606" t="str">
        <f t="shared" si="342"/>
        <v>E2305</v>
      </c>
      <c r="K6606">
        <f>VLOOKUP(D6606,'Step 1b-Current GLMT'!A:C,3,FALSE)</f>
        <v>300009</v>
      </c>
    </row>
    <row r="6607" spans="1:11" s="6" customFormat="1" x14ac:dyDescent="0.25">
      <c r="A6607" t="s">
        <v>288</v>
      </c>
      <c r="B6607" t="s">
        <v>8990</v>
      </c>
      <c r="D6607" t="s">
        <v>11399</v>
      </c>
      <c r="E6607" s="6" t="str">
        <f>VLOOKUP(D6607,'Step 1b-Current GLMT'!A:B,2,FALSE)</f>
        <v xml:space="preserve">Athletic Camp - Volleyball : Public Service : Travel Pool - Reg </v>
      </c>
      <c r="F6607" s="422" t="s">
        <v>1877</v>
      </c>
      <c r="H6607" t="str">
        <f t="shared" si="341"/>
        <v>3197</v>
      </c>
      <c r="I6607" t="str">
        <f t="shared" si="340"/>
        <v xml:space="preserve"> </v>
      </c>
      <c r="J6607" t="str">
        <f t="shared" si="342"/>
        <v>E3100</v>
      </c>
      <c r="K6607">
        <f>VLOOKUP(D6607,'Step 1b-Current GLMT'!A:C,3,FALSE)</f>
        <v>300009</v>
      </c>
    </row>
    <row r="6608" spans="1:11" s="6" customFormat="1" x14ac:dyDescent="0.25">
      <c r="A6608" t="s">
        <v>267</v>
      </c>
      <c r="B6608" t="s">
        <v>8991</v>
      </c>
      <c r="D6608" t="s">
        <v>11400</v>
      </c>
      <c r="E6608" s="6" t="str">
        <f>VLOOKUP(D6608,'Step 1b-Current GLMT'!A:B,2,FALSE)</f>
        <v xml:space="preserve">Athletic Camp - Volleyball : Public Service : Contractual Services </v>
      </c>
      <c r="F6608" s="422" t="s">
        <v>1877</v>
      </c>
      <c r="H6608" t="str">
        <f t="shared" si="341"/>
        <v>3197</v>
      </c>
      <c r="I6608" t="str">
        <f t="shared" si="340"/>
        <v xml:space="preserve"> </v>
      </c>
      <c r="J6608" t="str">
        <f t="shared" si="342"/>
        <v>E3800</v>
      </c>
      <c r="K6608">
        <f>VLOOKUP(D6608,'Step 1b-Current GLMT'!A:C,3,FALSE)</f>
        <v>300009</v>
      </c>
    </row>
    <row r="6609" spans="1:11" s="6" customFormat="1" x14ac:dyDescent="0.25">
      <c r="A6609" t="s">
        <v>194</v>
      </c>
      <c r="B6609" t="s">
        <v>8992</v>
      </c>
      <c r="D6609" t="s">
        <v>11401</v>
      </c>
      <c r="E6609" s="6" t="str">
        <f>VLOOKUP(D6609,'Step 1b-Current GLMT'!A:B,2,FALSE)</f>
        <v xml:space="preserve">Athletic Camp - Volleyball : Public Service : General Supplies </v>
      </c>
      <c r="F6609" s="422" t="s">
        <v>1877</v>
      </c>
      <c r="G6609"/>
      <c r="H6609" t="str">
        <f t="shared" si="341"/>
        <v>3197</v>
      </c>
      <c r="I6609" t="str">
        <f t="shared" si="340"/>
        <v xml:space="preserve"> </v>
      </c>
      <c r="J6609" t="str">
        <f t="shared" si="342"/>
        <v>E4100</v>
      </c>
      <c r="K6609">
        <f>VLOOKUP(D6609,'Step 1b-Current GLMT'!A:C,3,FALSE)</f>
        <v>300009</v>
      </c>
    </row>
    <row r="6610" spans="1:11" s="6" customFormat="1" x14ac:dyDescent="0.25">
      <c r="A6610" t="s">
        <v>389</v>
      </c>
      <c r="B6610" t="s">
        <v>8993</v>
      </c>
      <c r="D6610" t="s">
        <v>11402</v>
      </c>
      <c r="E6610" s="6" t="str">
        <f>VLOOKUP(D6610,'Step 1b-Current GLMT'!A:B,2,FALSE)</f>
        <v xml:space="preserve">Athletic Camp - Volleyball : Public Service : Postage Reimbursement </v>
      </c>
      <c r="F6610" s="422" t="s">
        <v>1877</v>
      </c>
      <c r="H6610" t="str">
        <f t="shared" si="341"/>
        <v>3197</v>
      </c>
      <c r="I6610" t="str">
        <f t="shared" si="340"/>
        <v xml:space="preserve"> </v>
      </c>
      <c r="J6610" t="str">
        <f t="shared" si="342"/>
        <v>E4126</v>
      </c>
      <c r="K6610">
        <f>VLOOKUP(D6610,'Step 1b-Current GLMT'!A:C,3,FALSE)</f>
        <v>300009</v>
      </c>
    </row>
    <row r="6611" spans="1:11" s="6" customFormat="1" x14ac:dyDescent="0.25">
      <c r="A6611" t="s">
        <v>305</v>
      </c>
      <c r="B6611" t="s">
        <v>8994</v>
      </c>
      <c r="D6611" t="s">
        <v>11403</v>
      </c>
      <c r="E6611" s="6" t="str">
        <f>VLOOKUP(D6611,'Step 1b-Current GLMT'!A:B,2,FALSE)</f>
        <v xml:space="preserve">Athletic Camp - Volleyball : Public Service : Print Shop </v>
      </c>
      <c r="F6611" s="422" t="s">
        <v>1877</v>
      </c>
      <c r="H6611" t="str">
        <f t="shared" si="341"/>
        <v>3197</v>
      </c>
      <c r="I6611" t="str">
        <f t="shared" si="340"/>
        <v xml:space="preserve"> </v>
      </c>
      <c r="J6611" t="str">
        <f t="shared" si="342"/>
        <v>E4122</v>
      </c>
      <c r="K6611">
        <f>VLOOKUP(D6611,'Step 1b-Current GLMT'!A:C,3,FALSE)</f>
        <v>300009</v>
      </c>
    </row>
    <row r="6612" spans="1:11" s="6" customFormat="1" x14ac:dyDescent="0.25">
      <c r="A6612" t="s">
        <v>20</v>
      </c>
      <c r="B6612" t="s">
        <v>8995</v>
      </c>
      <c r="D6612" t="s">
        <v>11404</v>
      </c>
      <c r="E6612" s="6" t="str">
        <f>VLOOKUP(D6612,'Step 1b-Current GLMT'!A:B,2,FALSE)</f>
        <v xml:space="preserve">Athletic Camp - Volleyball : Public Service : Unallocated - Designated </v>
      </c>
      <c r="F6612" s="422" t="s">
        <v>1877</v>
      </c>
      <c r="H6612" t="str">
        <f t="shared" si="341"/>
        <v>3197</v>
      </c>
      <c r="I6612" t="str">
        <f t="shared" si="340"/>
        <v xml:space="preserve"> </v>
      </c>
      <c r="J6612" t="str">
        <f t="shared" si="342"/>
        <v>E1498</v>
      </c>
      <c r="K6612">
        <f>VLOOKUP(D6612,'Step 1b-Current GLMT'!A:C,3,FALSE)</f>
        <v>300009</v>
      </c>
    </row>
    <row r="6613" spans="1:11" s="6" customFormat="1" x14ac:dyDescent="0.25">
      <c r="A6613" t="s">
        <v>190</v>
      </c>
      <c r="B6613" t="s">
        <v>8996</v>
      </c>
      <c r="D6613" t="s">
        <v>18055</v>
      </c>
      <c r="E6613" s="6" t="str">
        <f>VLOOKUP(D6613,'Step 1b-Current GLMT'!A:B,2,FALSE)</f>
        <v xml:space="preserve">Jeri Porter - Bskball Camp : General : COD - ST Treas - 3 Fund </v>
      </c>
      <c r="F6613" s="422"/>
      <c r="H6613" t="str">
        <f t="shared" si="341"/>
        <v>3206</v>
      </c>
      <c r="I6613" t="str">
        <f t="shared" si="340"/>
        <v xml:space="preserve"> </v>
      </c>
      <c r="J6613" t="str">
        <f t="shared" si="342"/>
        <v>T2001</v>
      </c>
      <c r="K6613">
        <f>VLOOKUP(D6613,'Step 1b-Current GLMT'!A:C,3,FALSE)</f>
        <v>0</v>
      </c>
    </row>
    <row r="6614" spans="1:11" s="6" customFormat="1" x14ac:dyDescent="0.25">
      <c r="A6614" t="s">
        <v>284</v>
      </c>
      <c r="B6614" t="s">
        <v>8998</v>
      </c>
      <c r="D6614" t="s">
        <v>18057</v>
      </c>
      <c r="E6614" s="6" t="str">
        <f>VLOOKUP(D6614,'Step 1b-Current GLMT'!A:B,2,FALSE)</f>
        <v xml:space="preserve">Jeri Porter - Bskball Camp : General : A/R - Sales/Serv of Educ Act </v>
      </c>
      <c r="F6614" s="422"/>
      <c r="H6614" t="str">
        <f t="shared" si="341"/>
        <v>3206</v>
      </c>
      <c r="I6614" t="str">
        <f t="shared" si="340"/>
        <v xml:space="preserve"> </v>
      </c>
      <c r="J6614" t="str">
        <f t="shared" si="342"/>
        <v>T5007</v>
      </c>
      <c r="K6614">
        <f>VLOOKUP(D6614,'Step 1b-Current GLMT'!A:C,3,FALSE)</f>
        <v>0</v>
      </c>
    </row>
    <row r="6615" spans="1:11" s="6" customFormat="1" x14ac:dyDescent="0.25">
      <c r="A6615" t="s">
        <v>184</v>
      </c>
      <c r="B6615" t="s">
        <v>8999</v>
      </c>
      <c r="D6615" t="s">
        <v>18059</v>
      </c>
      <c r="E6615" s="6" t="str">
        <f>VLOOKUP(D6615,'Step 1b-Current GLMT'!A:B,2,FALSE)</f>
        <v xml:space="preserve">Jeri Porter - Bskball Camp : General : Fund Balance </v>
      </c>
      <c r="F6615" s="422"/>
      <c r="H6615" t="str">
        <f t="shared" si="341"/>
        <v>3206</v>
      </c>
      <c r="I6615" t="str">
        <f t="shared" si="340"/>
        <v xml:space="preserve"> </v>
      </c>
      <c r="J6615" t="str">
        <f t="shared" si="342"/>
        <v>B0000</v>
      </c>
      <c r="K6615">
        <f>VLOOKUP(D6615,'Step 1b-Current GLMT'!A:C,3,FALSE)</f>
        <v>0</v>
      </c>
    </row>
    <row r="6616" spans="1:11" s="6" customFormat="1" x14ac:dyDescent="0.25">
      <c r="A6616" t="s">
        <v>281</v>
      </c>
      <c r="B6616" t="s">
        <v>9000</v>
      </c>
      <c r="D6616" t="s">
        <v>11407</v>
      </c>
      <c r="E6616" s="6" t="str">
        <f>VLOOKUP(D6616,'Step 1b-Current GLMT'!A:B,2,FALSE)</f>
        <v xml:space="preserve">Jeri Porter - Bskball Camp : General : Private Contracts </v>
      </c>
      <c r="F6616" s="422" t="s">
        <v>1877</v>
      </c>
      <c r="H6616" t="str">
        <f t="shared" si="341"/>
        <v>3206</v>
      </c>
      <c r="I6616" t="str">
        <f t="shared" si="340"/>
        <v xml:space="preserve"> </v>
      </c>
      <c r="J6616" t="str">
        <f t="shared" si="342"/>
        <v>R0392</v>
      </c>
      <c r="K6616">
        <f>VLOOKUP(D6616,'Step 1b-Current GLMT'!A:C,3,FALSE)</f>
        <v>300010</v>
      </c>
    </row>
    <row r="6617" spans="1:11" s="6" customFormat="1" x14ac:dyDescent="0.25">
      <c r="A6617" t="s">
        <v>230</v>
      </c>
      <c r="B6617" t="s">
        <v>8997</v>
      </c>
      <c r="D6617" t="s">
        <v>20401</v>
      </c>
      <c r="E6617" s="6" t="str">
        <f>VLOOKUP(D6617,'Step 1b-Current GLMT'!A:B,2,FALSE)</f>
        <v xml:space="preserve">Jeri Porter - Bskball Camp : General : Cash Tran To W/I Acct Group </v>
      </c>
      <c r="F6617" s="422"/>
      <c r="H6617" t="str">
        <f t="shared" si="341"/>
        <v>3206</v>
      </c>
      <c r="I6617" t="str">
        <f t="shared" si="340"/>
        <v xml:space="preserve"> </v>
      </c>
      <c r="J6617" t="str">
        <f t="shared" si="342"/>
        <v>D0000</v>
      </c>
      <c r="K6617">
        <f>VLOOKUP(D6617,'Step 1b-Current GLMT'!A:C,3,FALSE)</f>
        <v>300010</v>
      </c>
    </row>
    <row r="6618" spans="1:11" s="6" customFormat="1" x14ac:dyDescent="0.25">
      <c r="A6618" t="s">
        <v>267</v>
      </c>
      <c r="B6618" t="s">
        <v>9001</v>
      </c>
      <c r="D6618" t="s">
        <v>11408</v>
      </c>
      <c r="E6618" s="6" t="str">
        <f>VLOOKUP(D6618,'Step 1b-Current GLMT'!A:B,2,FALSE)</f>
        <v xml:space="preserve">Jeri Porter - Bskball Camp : Public Service : Contractual Services </v>
      </c>
      <c r="F6618" s="422" t="s">
        <v>1877</v>
      </c>
      <c r="H6618" t="str">
        <f t="shared" si="341"/>
        <v>3206</v>
      </c>
      <c r="I6618" t="str">
        <f t="shared" si="340"/>
        <v xml:space="preserve"> </v>
      </c>
      <c r="J6618" t="str">
        <f t="shared" si="342"/>
        <v>E3800</v>
      </c>
      <c r="K6618">
        <f>VLOOKUP(D6618,'Step 1b-Current GLMT'!A:C,3,FALSE)</f>
        <v>300010</v>
      </c>
    </row>
    <row r="6619" spans="1:11" s="6" customFormat="1" x14ac:dyDescent="0.25">
      <c r="A6619" t="s">
        <v>190</v>
      </c>
      <c r="B6619" t="s">
        <v>9002</v>
      </c>
      <c r="D6619" t="s">
        <v>18065</v>
      </c>
      <c r="E6619" s="6" t="str">
        <f>VLOOKUP(D6619,'Step 1b-Current GLMT'!A:B,2,FALSE)</f>
        <v xml:space="preserve">John Campbell Soccer Camp : General : COD - ST Treas - 3 Fund </v>
      </c>
      <c r="F6619" s="422"/>
      <c r="H6619" t="str">
        <f t="shared" si="341"/>
        <v>3207</v>
      </c>
      <c r="I6619" t="str">
        <f t="shared" si="340"/>
        <v xml:space="preserve"> </v>
      </c>
      <c r="J6619" t="str">
        <f t="shared" si="342"/>
        <v>T2001</v>
      </c>
      <c r="K6619">
        <f>VLOOKUP(D6619,'Step 1b-Current GLMT'!A:C,3,FALSE)</f>
        <v>0</v>
      </c>
    </row>
    <row r="6620" spans="1:11" s="6" customFormat="1" x14ac:dyDescent="0.25">
      <c r="A6620" t="s">
        <v>284</v>
      </c>
      <c r="B6620" t="s">
        <v>9004</v>
      </c>
      <c r="D6620" t="s">
        <v>18067</v>
      </c>
      <c r="E6620" s="6" t="str">
        <f>VLOOKUP(D6620,'Step 1b-Current GLMT'!A:B,2,FALSE)</f>
        <v xml:space="preserve">John Campbell Soccer Camp : General : A/R - Sales/Serv of Educ Act </v>
      </c>
      <c r="F6620" s="422"/>
      <c r="H6620" t="str">
        <f t="shared" si="341"/>
        <v>3207</v>
      </c>
      <c r="I6620" t="str">
        <f t="shared" si="340"/>
        <v xml:space="preserve"> </v>
      </c>
      <c r="J6620" t="str">
        <f t="shared" si="342"/>
        <v>T5007</v>
      </c>
      <c r="K6620">
        <f>VLOOKUP(D6620,'Step 1b-Current GLMT'!A:C,3,FALSE)</f>
        <v>0</v>
      </c>
    </row>
    <row r="6621" spans="1:11" s="6" customFormat="1" x14ac:dyDescent="0.25">
      <c r="A6621" t="s">
        <v>184</v>
      </c>
      <c r="B6621" t="s">
        <v>9005</v>
      </c>
      <c r="D6621" t="s">
        <v>18069</v>
      </c>
      <c r="E6621" s="6" t="str">
        <f>VLOOKUP(D6621,'Step 1b-Current GLMT'!A:B,2,FALSE)</f>
        <v xml:space="preserve">John Campbell Soccer Camp : General : Fund Balance </v>
      </c>
      <c r="F6621" s="422"/>
      <c r="H6621" t="str">
        <f t="shared" si="341"/>
        <v>3207</v>
      </c>
      <c r="I6621" t="str">
        <f t="shared" si="340"/>
        <v xml:space="preserve"> </v>
      </c>
      <c r="J6621" t="str">
        <f t="shared" si="342"/>
        <v>B0000</v>
      </c>
      <c r="K6621">
        <f>VLOOKUP(D6621,'Step 1b-Current GLMT'!A:C,3,FALSE)</f>
        <v>0</v>
      </c>
    </row>
    <row r="6622" spans="1:11" s="6" customFormat="1" x14ac:dyDescent="0.25">
      <c r="A6622" t="s">
        <v>281</v>
      </c>
      <c r="B6622" t="s">
        <v>9006</v>
      </c>
      <c r="D6622" t="s">
        <v>11411</v>
      </c>
      <c r="E6622" s="6" t="str">
        <f>VLOOKUP(D6622,'Step 1b-Current GLMT'!A:B,2,FALSE)</f>
        <v xml:space="preserve">John Campbell Soccer Camp : General : Private Contracts </v>
      </c>
      <c r="F6622" s="422" t="s">
        <v>1877</v>
      </c>
      <c r="H6622" t="str">
        <f t="shared" si="341"/>
        <v>3207</v>
      </c>
      <c r="I6622" t="str">
        <f t="shared" si="340"/>
        <v xml:space="preserve"> </v>
      </c>
      <c r="J6622" t="str">
        <f t="shared" si="342"/>
        <v>R0392</v>
      </c>
      <c r="K6622">
        <f>VLOOKUP(D6622,'Step 1b-Current GLMT'!A:C,3,FALSE)</f>
        <v>300011</v>
      </c>
    </row>
    <row r="6623" spans="1:11" s="6" customFormat="1" x14ac:dyDescent="0.25">
      <c r="A6623" t="s">
        <v>230</v>
      </c>
      <c r="B6623" t="s">
        <v>9003</v>
      </c>
      <c r="D6623" t="s">
        <v>20402</v>
      </c>
      <c r="E6623" s="6" t="str">
        <f>VLOOKUP(D6623,'Step 1b-Current GLMT'!A:B,2,FALSE)</f>
        <v xml:space="preserve">John Campbell Soccer Camp : General : Cash Tran To W/I Acct Group </v>
      </c>
      <c r="F6623" s="422"/>
      <c r="H6623" t="str">
        <f t="shared" si="341"/>
        <v>3207</v>
      </c>
      <c r="I6623" t="str">
        <f t="shared" si="340"/>
        <v xml:space="preserve"> </v>
      </c>
      <c r="J6623" t="str">
        <f t="shared" si="342"/>
        <v>D0000</v>
      </c>
      <c r="K6623">
        <f>VLOOKUP(D6623,'Step 1b-Current GLMT'!A:C,3,FALSE)</f>
        <v>300011</v>
      </c>
    </row>
    <row r="6624" spans="1:11" s="6" customFormat="1" x14ac:dyDescent="0.25">
      <c r="A6624" t="s">
        <v>267</v>
      </c>
      <c r="B6624" t="s">
        <v>9007</v>
      </c>
      <c r="D6624" t="s">
        <v>11412</v>
      </c>
      <c r="E6624" s="6" t="str">
        <f>VLOOKUP(D6624,'Step 1b-Current GLMT'!A:B,2,FALSE)</f>
        <v xml:space="preserve">John Campbell Soccer Camp : Public Service : Contractual Services </v>
      </c>
      <c r="F6624" s="422" t="s">
        <v>1877</v>
      </c>
      <c r="H6624" t="str">
        <f t="shared" si="341"/>
        <v>3207</v>
      </c>
      <c r="I6624" t="str">
        <f t="shared" si="340"/>
        <v xml:space="preserve"> </v>
      </c>
      <c r="J6624" t="str">
        <f t="shared" si="342"/>
        <v>E3800</v>
      </c>
      <c r="K6624">
        <f>VLOOKUP(D6624,'Step 1b-Current GLMT'!A:C,3,FALSE)</f>
        <v>300011</v>
      </c>
    </row>
    <row r="6625" spans="1:11" s="6" customFormat="1" x14ac:dyDescent="0.25">
      <c r="A6625" t="s">
        <v>190</v>
      </c>
      <c r="B6625" t="s">
        <v>9008</v>
      </c>
      <c r="D6625" t="s">
        <v>18075</v>
      </c>
      <c r="E6625" s="6" t="str">
        <f>VLOOKUP(D6625,'Step 1b-Current GLMT'!A:B,2,FALSE)</f>
        <v xml:space="preserve">Camp - Edwards Men Basketball : General : COD - ST Treas - 3 Fund </v>
      </c>
      <c r="F6625" s="422"/>
      <c r="H6625" t="str">
        <f t="shared" si="341"/>
        <v>3209</v>
      </c>
      <c r="I6625" t="str">
        <f t="shared" si="340"/>
        <v xml:space="preserve"> </v>
      </c>
      <c r="J6625" t="str">
        <f t="shared" si="342"/>
        <v>T2001</v>
      </c>
      <c r="K6625">
        <f>VLOOKUP(D6625,'Step 1b-Current GLMT'!A:C,3,FALSE)</f>
        <v>0</v>
      </c>
    </row>
    <row r="6626" spans="1:11" s="6" customFormat="1" x14ac:dyDescent="0.25">
      <c r="A6626" t="s">
        <v>284</v>
      </c>
      <c r="B6626" t="s">
        <v>9010</v>
      </c>
      <c r="D6626" t="s">
        <v>18077</v>
      </c>
      <c r="E6626" s="6" t="str">
        <f>VLOOKUP(D6626,'Step 1b-Current GLMT'!A:B,2,FALSE)</f>
        <v xml:space="preserve">Camp - Edwards Men Basketball : General : A/R - Sales/Serv of Educ Act </v>
      </c>
      <c r="F6626" s="422"/>
      <c r="H6626" t="str">
        <f t="shared" si="341"/>
        <v>3209</v>
      </c>
      <c r="I6626" t="str">
        <f t="shared" si="340"/>
        <v xml:space="preserve"> </v>
      </c>
      <c r="J6626" t="str">
        <f t="shared" si="342"/>
        <v>T5007</v>
      </c>
      <c r="K6626">
        <f>VLOOKUP(D6626,'Step 1b-Current GLMT'!A:C,3,FALSE)</f>
        <v>0</v>
      </c>
    </row>
    <row r="6627" spans="1:11" s="6" customFormat="1" x14ac:dyDescent="0.25">
      <c r="A6627" t="s">
        <v>184</v>
      </c>
      <c r="B6627" t="s">
        <v>9011</v>
      </c>
      <c r="D6627" t="s">
        <v>18079</v>
      </c>
      <c r="E6627" s="6" t="str">
        <f>VLOOKUP(D6627,'Step 1b-Current GLMT'!A:B,2,FALSE)</f>
        <v xml:space="preserve">Camp - Edwards Men Basketball : General : Fund Balance </v>
      </c>
      <c r="F6627" s="422"/>
      <c r="H6627" t="str">
        <f t="shared" si="341"/>
        <v>3209</v>
      </c>
      <c r="I6627" t="str">
        <f t="shared" si="340"/>
        <v xml:space="preserve"> </v>
      </c>
      <c r="J6627" t="str">
        <f t="shared" si="342"/>
        <v>B0000</v>
      </c>
      <c r="K6627">
        <f>VLOOKUP(D6627,'Step 1b-Current GLMT'!A:C,3,FALSE)</f>
        <v>0</v>
      </c>
    </row>
    <row r="6628" spans="1:11" s="6" customFormat="1" x14ac:dyDescent="0.25">
      <c r="A6628" t="s">
        <v>281</v>
      </c>
      <c r="B6628" t="s">
        <v>9012</v>
      </c>
      <c r="D6628" t="s">
        <v>11415</v>
      </c>
      <c r="E6628" s="6" t="str">
        <f>VLOOKUP(D6628,'Step 1b-Current GLMT'!A:B,2,FALSE)</f>
        <v xml:space="preserve">Camp - Edwards Men Basketball : General : Private Contracts </v>
      </c>
      <c r="F6628" s="422" t="s">
        <v>1877</v>
      </c>
      <c r="H6628" t="str">
        <f t="shared" si="341"/>
        <v>3209</v>
      </c>
      <c r="I6628" t="str">
        <f t="shared" si="340"/>
        <v xml:space="preserve"> </v>
      </c>
      <c r="J6628" t="str">
        <f t="shared" si="342"/>
        <v>R0392</v>
      </c>
      <c r="K6628">
        <f>VLOOKUP(D6628,'Step 1b-Current GLMT'!A:C,3,FALSE)</f>
        <v>300012</v>
      </c>
    </row>
    <row r="6629" spans="1:11" s="6" customFormat="1" x14ac:dyDescent="0.25">
      <c r="A6629" t="s">
        <v>230</v>
      </c>
      <c r="B6629" t="s">
        <v>9009</v>
      </c>
      <c r="D6629" t="s">
        <v>20403</v>
      </c>
      <c r="E6629" s="6" t="str">
        <f>VLOOKUP(D6629,'Step 1b-Current GLMT'!A:B,2,FALSE)</f>
        <v xml:space="preserve">Camp - Edwards Men Basketball : General : Cash Tran To W/I Acct Group </v>
      </c>
      <c r="F6629" s="422"/>
      <c r="G6629"/>
      <c r="H6629" t="str">
        <f t="shared" si="341"/>
        <v>3209</v>
      </c>
      <c r="I6629" t="str">
        <f t="shared" si="340"/>
        <v xml:space="preserve"> </v>
      </c>
      <c r="J6629" t="str">
        <f t="shared" si="342"/>
        <v>D0000</v>
      </c>
      <c r="K6629">
        <f>VLOOKUP(D6629,'Step 1b-Current GLMT'!A:C,3,FALSE)</f>
        <v>300012</v>
      </c>
    </row>
    <row r="6630" spans="1:11" s="6" customFormat="1" x14ac:dyDescent="0.25">
      <c r="A6630" t="s">
        <v>267</v>
      </c>
      <c r="B6630" t="s">
        <v>9013</v>
      </c>
      <c r="D6630" t="s">
        <v>11416</v>
      </c>
      <c r="E6630" s="6" t="str">
        <f>VLOOKUP(D6630,'Step 1b-Current GLMT'!A:B,2,FALSE)</f>
        <v xml:space="preserve">Camp - Edwards Men Basketball : Public Service : Contractual Services </v>
      </c>
      <c r="F6630" s="422" t="s">
        <v>1877</v>
      </c>
      <c r="H6630" t="str">
        <f t="shared" si="341"/>
        <v>3209</v>
      </c>
      <c r="I6630" t="str">
        <f t="shared" si="340"/>
        <v xml:space="preserve"> </v>
      </c>
      <c r="J6630" t="str">
        <f t="shared" si="342"/>
        <v>E3800</v>
      </c>
      <c r="K6630">
        <f>VLOOKUP(D6630,'Step 1b-Current GLMT'!A:C,3,FALSE)</f>
        <v>300012</v>
      </c>
    </row>
    <row r="6631" spans="1:11" s="6" customFormat="1" x14ac:dyDescent="0.25">
      <c r="A6631" t="s">
        <v>389</v>
      </c>
      <c r="B6631" t="s">
        <v>9014</v>
      </c>
      <c r="D6631" t="s">
        <v>11417</v>
      </c>
      <c r="E6631" s="6" t="str">
        <f>VLOOKUP(D6631,'Step 1b-Current GLMT'!A:B,2,FALSE)</f>
        <v xml:space="preserve">Camp - Edwards Men Basketball : Public Service : Postage Reimbursement </v>
      </c>
      <c r="F6631" s="422" t="s">
        <v>1877</v>
      </c>
      <c r="H6631" t="str">
        <f t="shared" si="341"/>
        <v>3209</v>
      </c>
      <c r="I6631" t="str">
        <f t="shared" si="340"/>
        <v xml:space="preserve"> </v>
      </c>
      <c r="J6631" t="str">
        <f t="shared" si="342"/>
        <v>E4126</v>
      </c>
      <c r="K6631">
        <f>VLOOKUP(D6631,'Step 1b-Current GLMT'!A:C,3,FALSE)</f>
        <v>300012</v>
      </c>
    </row>
    <row r="6632" spans="1:11" s="6" customFormat="1" x14ac:dyDescent="0.25">
      <c r="A6632" t="s">
        <v>190</v>
      </c>
      <c r="B6632" t="s">
        <v>9015</v>
      </c>
      <c r="D6632" t="s">
        <v>18086</v>
      </c>
      <c r="E6632" s="6" t="str">
        <f>VLOOKUP(D6632,'Step 1b-Current GLMT'!A:B,2,FALSE)</f>
        <v xml:space="preserve">Camp - Varsity Spirits : General : COD - ST Treas - 3 Fund </v>
      </c>
      <c r="F6632" s="422"/>
      <c r="H6632" t="str">
        <f t="shared" si="341"/>
        <v>3210</v>
      </c>
      <c r="I6632" t="str">
        <f t="shared" si="340"/>
        <v xml:space="preserve"> </v>
      </c>
      <c r="J6632" t="str">
        <f t="shared" si="342"/>
        <v>T2001</v>
      </c>
      <c r="K6632">
        <f>VLOOKUP(D6632,'Step 1b-Current GLMT'!A:C,3,FALSE)</f>
        <v>0</v>
      </c>
    </row>
    <row r="6633" spans="1:11" s="6" customFormat="1" x14ac:dyDescent="0.25">
      <c r="A6633" t="s">
        <v>284</v>
      </c>
      <c r="B6633" t="s">
        <v>9017</v>
      </c>
      <c r="D6633" t="s">
        <v>18088</v>
      </c>
      <c r="E6633" s="6" t="str">
        <f>VLOOKUP(D6633,'Step 1b-Current GLMT'!A:B,2,FALSE)</f>
        <v xml:space="preserve">Camp - Varsity Spirits : General : A/R - Sales/Serv of Educ Act </v>
      </c>
      <c r="F6633" s="422"/>
      <c r="H6633" t="str">
        <f t="shared" si="341"/>
        <v>3210</v>
      </c>
      <c r="I6633" t="str">
        <f t="shared" si="340"/>
        <v xml:space="preserve"> </v>
      </c>
      <c r="J6633" t="str">
        <f t="shared" si="342"/>
        <v>T5007</v>
      </c>
      <c r="K6633">
        <f>VLOOKUP(D6633,'Step 1b-Current GLMT'!A:C,3,FALSE)</f>
        <v>0</v>
      </c>
    </row>
    <row r="6634" spans="1:11" s="6" customFormat="1" x14ac:dyDescent="0.25">
      <c r="A6634" t="s">
        <v>184</v>
      </c>
      <c r="B6634" t="s">
        <v>9018</v>
      </c>
      <c r="D6634" t="s">
        <v>18090</v>
      </c>
      <c r="E6634" s="6" t="str">
        <f>VLOOKUP(D6634,'Step 1b-Current GLMT'!A:B,2,FALSE)</f>
        <v xml:space="preserve">Camp - Varsity Spirits : General : Fund Balance </v>
      </c>
      <c r="F6634" s="422"/>
      <c r="H6634" t="str">
        <f t="shared" si="341"/>
        <v>3210</v>
      </c>
      <c r="I6634" t="str">
        <f t="shared" si="340"/>
        <v xml:space="preserve"> </v>
      </c>
      <c r="J6634" t="str">
        <f t="shared" si="342"/>
        <v>B0000</v>
      </c>
      <c r="K6634">
        <f>VLOOKUP(D6634,'Step 1b-Current GLMT'!A:C,3,FALSE)</f>
        <v>0</v>
      </c>
    </row>
    <row r="6635" spans="1:11" s="6" customFormat="1" x14ac:dyDescent="0.25">
      <c r="A6635" t="s">
        <v>281</v>
      </c>
      <c r="B6635" t="s">
        <v>9019</v>
      </c>
      <c r="D6635" t="s">
        <v>11420</v>
      </c>
      <c r="E6635" s="6" t="str">
        <f>VLOOKUP(D6635,'Step 1b-Current GLMT'!A:B,2,FALSE)</f>
        <v xml:space="preserve">Camp - Varsity Spirits : General : Private Contracts </v>
      </c>
      <c r="F6635" s="422" t="s">
        <v>1877</v>
      </c>
      <c r="H6635" t="str">
        <f t="shared" si="341"/>
        <v>3210</v>
      </c>
      <c r="I6635" t="str">
        <f t="shared" si="340"/>
        <v xml:space="preserve"> </v>
      </c>
      <c r="J6635" t="str">
        <f t="shared" si="342"/>
        <v>R0392</v>
      </c>
      <c r="K6635">
        <f>VLOOKUP(D6635,'Step 1b-Current GLMT'!A:C,3,FALSE)</f>
        <v>300013</v>
      </c>
    </row>
    <row r="6636" spans="1:11" s="6" customFormat="1" x14ac:dyDescent="0.25">
      <c r="A6636" t="s">
        <v>230</v>
      </c>
      <c r="B6636" t="s">
        <v>9016</v>
      </c>
      <c r="D6636" t="s">
        <v>20404</v>
      </c>
      <c r="E6636" s="6" t="str">
        <f>VLOOKUP(D6636,'Step 1b-Current GLMT'!A:B,2,FALSE)</f>
        <v xml:space="preserve">Camp - Varsity Spirits : General : Cash Tran To W/I Acct Group </v>
      </c>
      <c r="F6636" s="422"/>
      <c r="H6636" t="str">
        <f t="shared" si="341"/>
        <v>3210</v>
      </c>
      <c r="I6636" t="str">
        <f t="shared" si="340"/>
        <v xml:space="preserve"> </v>
      </c>
      <c r="J6636" t="str">
        <f t="shared" si="342"/>
        <v>D0000</v>
      </c>
      <c r="K6636">
        <f>VLOOKUP(D6636,'Step 1b-Current GLMT'!A:C,3,FALSE)</f>
        <v>300013</v>
      </c>
    </row>
    <row r="6637" spans="1:11" s="6" customFormat="1" x14ac:dyDescent="0.25">
      <c r="A6637" t="s">
        <v>267</v>
      </c>
      <c r="B6637" t="s">
        <v>9020</v>
      </c>
      <c r="D6637" t="s">
        <v>11421</v>
      </c>
      <c r="E6637" s="6" t="str">
        <f>VLOOKUP(D6637,'Step 1b-Current GLMT'!A:B,2,FALSE)</f>
        <v xml:space="preserve">Camp - Varsity Spirits : Public Service : Contractual Services </v>
      </c>
      <c r="F6637" s="422" t="s">
        <v>1877</v>
      </c>
      <c r="H6637" t="str">
        <f t="shared" si="341"/>
        <v>3210</v>
      </c>
      <c r="I6637" t="str">
        <f t="shared" si="340"/>
        <v xml:space="preserve"> </v>
      </c>
      <c r="J6637" t="str">
        <f t="shared" si="342"/>
        <v>E3800</v>
      </c>
      <c r="K6637">
        <f>VLOOKUP(D6637,'Step 1b-Current GLMT'!A:C,3,FALSE)</f>
        <v>300013</v>
      </c>
    </row>
    <row r="6638" spans="1:11" s="6" customFormat="1" x14ac:dyDescent="0.25">
      <c r="A6638" t="s">
        <v>190</v>
      </c>
      <c r="B6638" t="s">
        <v>9021</v>
      </c>
      <c r="D6638" t="s">
        <v>18096</v>
      </c>
      <c r="E6638" s="6" t="str">
        <f>VLOOKUP(D6638,'Step 1b-Current GLMT'!A:B,2,FALSE)</f>
        <v xml:space="preserve">Camp - FCA Football : General : COD - ST Treas - 3 Fund </v>
      </c>
      <c r="F6638" s="422"/>
      <c r="H6638" t="str">
        <f t="shared" si="341"/>
        <v>3211</v>
      </c>
      <c r="I6638" t="str">
        <f t="shared" si="340"/>
        <v xml:space="preserve"> </v>
      </c>
      <c r="J6638" t="str">
        <f t="shared" si="342"/>
        <v>T2001</v>
      </c>
      <c r="K6638">
        <f>VLOOKUP(D6638,'Step 1b-Current GLMT'!A:C,3,FALSE)</f>
        <v>0</v>
      </c>
    </row>
    <row r="6639" spans="1:11" s="6" customFormat="1" x14ac:dyDescent="0.25">
      <c r="A6639" t="s">
        <v>284</v>
      </c>
      <c r="B6639" t="s">
        <v>9024</v>
      </c>
      <c r="D6639" t="s">
        <v>18098</v>
      </c>
      <c r="E6639" s="6" t="str">
        <f>VLOOKUP(D6639,'Step 1b-Current GLMT'!A:B,2,FALSE)</f>
        <v xml:space="preserve">Camp - FCA Football : General : A/R - Sales/Serv of Educ Act </v>
      </c>
      <c r="F6639" s="422"/>
      <c r="H6639" t="str">
        <f t="shared" si="341"/>
        <v>3211</v>
      </c>
      <c r="I6639" t="str">
        <f t="shared" si="340"/>
        <v xml:space="preserve"> </v>
      </c>
      <c r="J6639" t="str">
        <f t="shared" si="342"/>
        <v>T5007</v>
      </c>
      <c r="K6639">
        <f>VLOOKUP(D6639,'Step 1b-Current GLMT'!A:C,3,FALSE)</f>
        <v>0</v>
      </c>
    </row>
    <row r="6640" spans="1:11" s="6" customFormat="1" x14ac:dyDescent="0.25">
      <c r="A6640" t="s">
        <v>184</v>
      </c>
      <c r="B6640" t="s">
        <v>9025</v>
      </c>
      <c r="D6640" t="s">
        <v>18100</v>
      </c>
      <c r="E6640" s="6" t="str">
        <f>VLOOKUP(D6640,'Step 1b-Current GLMT'!A:B,2,FALSE)</f>
        <v xml:space="preserve">Camp - FCA Football : General : Fund Balance </v>
      </c>
      <c r="F6640" s="422"/>
      <c r="H6640" t="str">
        <f t="shared" si="341"/>
        <v>3211</v>
      </c>
      <c r="I6640" t="str">
        <f t="shared" si="340"/>
        <v xml:space="preserve"> </v>
      </c>
      <c r="J6640" t="str">
        <f t="shared" si="342"/>
        <v>B0000</v>
      </c>
      <c r="K6640">
        <f>VLOOKUP(D6640,'Step 1b-Current GLMT'!A:C,3,FALSE)</f>
        <v>0</v>
      </c>
    </row>
    <row r="6641" spans="1:11" s="6" customFormat="1" x14ac:dyDescent="0.25">
      <c r="A6641" t="s">
        <v>281</v>
      </c>
      <c r="B6641" t="s">
        <v>9026</v>
      </c>
      <c r="D6641" t="s">
        <v>11424</v>
      </c>
      <c r="E6641" s="6" t="str">
        <f>VLOOKUP(D6641,'Step 1b-Current GLMT'!A:B,2,FALSE)</f>
        <v xml:space="preserve">Camp - FCA Football : General : Private Contracts </v>
      </c>
      <c r="F6641" s="422" t="s">
        <v>1877</v>
      </c>
      <c r="H6641" t="str">
        <f t="shared" si="341"/>
        <v>3211</v>
      </c>
      <c r="I6641" t="str">
        <f t="shared" si="340"/>
        <v xml:space="preserve"> </v>
      </c>
      <c r="J6641" t="str">
        <f t="shared" si="342"/>
        <v>R0392</v>
      </c>
      <c r="K6641">
        <f>VLOOKUP(D6641,'Step 1b-Current GLMT'!A:C,3,FALSE)</f>
        <v>300014</v>
      </c>
    </row>
    <row r="6642" spans="1:11" s="6" customFormat="1" x14ac:dyDescent="0.25">
      <c r="A6642" t="s">
        <v>230</v>
      </c>
      <c r="B6642" t="s">
        <v>9022</v>
      </c>
      <c r="D6642" t="s">
        <v>20405</v>
      </c>
      <c r="E6642" s="6" t="str">
        <f>VLOOKUP(D6642,'Step 1b-Current GLMT'!A:B,2,FALSE)</f>
        <v xml:space="preserve">Camp - FCA Football : General : Cash Tran From W/I Acct Group </v>
      </c>
      <c r="F6642" s="422"/>
      <c r="H6642" t="str">
        <f t="shared" si="341"/>
        <v>3211</v>
      </c>
      <c r="I6642" t="str">
        <f t="shared" si="340"/>
        <v xml:space="preserve"> </v>
      </c>
      <c r="J6642" t="str">
        <f t="shared" si="342"/>
        <v>A0000</v>
      </c>
      <c r="K6642">
        <f>VLOOKUP(D6642,'Step 1b-Current GLMT'!A:C,3,FALSE)</f>
        <v>300014</v>
      </c>
    </row>
    <row r="6643" spans="1:11" s="6" customFormat="1" x14ac:dyDescent="0.25">
      <c r="A6643" t="s">
        <v>230</v>
      </c>
      <c r="B6643" t="s">
        <v>9023</v>
      </c>
      <c r="D6643" t="s">
        <v>20406</v>
      </c>
      <c r="E6643" s="6" t="str">
        <f>VLOOKUP(D6643,'Step 1b-Current GLMT'!A:B,2,FALSE)</f>
        <v xml:space="preserve">Camp - FCA Football : General : Cash Tran To W/I Acct Group </v>
      </c>
      <c r="F6643" s="422"/>
      <c r="H6643" t="str">
        <f t="shared" si="341"/>
        <v>3211</v>
      </c>
      <c r="I6643" t="str">
        <f t="shared" si="340"/>
        <v xml:space="preserve"> </v>
      </c>
      <c r="J6643" t="str">
        <f t="shared" si="342"/>
        <v>D0000</v>
      </c>
      <c r="K6643">
        <f>VLOOKUP(D6643,'Step 1b-Current GLMT'!A:C,3,FALSE)</f>
        <v>300014</v>
      </c>
    </row>
    <row r="6644" spans="1:11" s="6" customFormat="1" x14ac:dyDescent="0.25">
      <c r="A6644" t="s">
        <v>267</v>
      </c>
      <c r="B6644" t="s">
        <v>9027</v>
      </c>
      <c r="D6644" t="s">
        <v>11425</v>
      </c>
      <c r="E6644" s="6" t="str">
        <f>VLOOKUP(D6644,'Step 1b-Current GLMT'!A:B,2,FALSE)</f>
        <v xml:space="preserve">Camp - FCA Football : Public Service : Contractual Services </v>
      </c>
      <c r="F6644" s="422" t="s">
        <v>1877</v>
      </c>
      <c r="H6644" t="str">
        <f t="shared" si="341"/>
        <v>3211</v>
      </c>
      <c r="I6644" t="str">
        <f t="shared" ref="I6644:I6707" si="343">IF(D6644=0,"0"," ")</f>
        <v xml:space="preserve"> </v>
      </c>
      <c r="J6644" t="str">
        <f t="shared" si="342"/>
        <v>E3800</v>
      </c>
      <c r="K6644">
        <f>VLOOKUP(D6644,'Step 1b-Current GLMT'!A:C,3,FALSE)</f>
        <v>300014</v>
      </c>
    </row>
    <row r="6645" spans="1:11" s="6" customFormat="1" x14ac:dyDescent="0.25">
      <c r="A6645" t="s">
        <v>190</v>
      </c>
      <c r="B6645" t="s">
        <v>9028</v>
      </c>
      <c r="D6645" t="s">
        <v>18106</v>
      </c>
      <c r="E6645" s="6" t="str">
        <f>VLOOKUP(D6645,'Step 1b-Current GLMT'!A:B,2,FALSE)</f>
        <v xml:space="preserve">Camp - Pee Dee Pride : General : COD - ST Treas - 3 Fund </v>
      </c>
      <c r="F6645" s="422"/>
      <c r="H6645" t="str">
        <f t="shared" si="341"/>
        <v>3219</v>
      </c>
      <c r="I6645" t="str">
        <f t="shared" si="343"/>
        <v xml:space="preserve"> </v>
      </c>
      <c r="J6645" t="str">
        <f t="shared" si="342"/>
        <v>T2001</v>
      </c>
      <c r="K6645">
        <f>VLOOKUP(D6645,'Step 1b-Current GLMT'!A:C,3,FALSE)</f>
        <v>0</v>
      </c>
    </row>
    <row r="6646" spans="1:11" s="6" customFormat="1" x14ac:dyDescent="0.25">
      <c r="A6646" t="s">
        <v>284</v>
      </c>
      <c r="B6646" t="s">
        <v>9030</v>
      </c>
      <c r="D6646" t="s">
        <v>18108</v>
      </c>
      <c r="E6646" s="6" t="str">
        <f>VLOOKUP(D6646,'Step 1b-Current GLMT'!A:B,2,FALSE)</f>
        <v xml:space="preserve">Camp - Pee Dee Pride : General : A/R - Sales/Serv of Educ Act </v>
      </c>
      <c r="F6646" s="422"/>
      <c r="H6646" t="str">
        <f t="shared" si="341"/>
        <v>3219</v>
      </c>
      <c r="I6646" t="str">
        <f t="shared" si="343"/>
        <v xml:space="preserve"> </v>
      </c>
      <c r="J6646" t="str">
        <f t="shared" si="342"/>
        <v>T5007</v>
      </c>
      <c r="K6646">
        <f>VLOOKUP(D6646,'Step 1b-Current GLMT'!A:C,3,FALSE)</f>
        <v>0</v>
      </c>
    </row>
    <row r="6647" spans="1:11" s="6" customFormat="1" x14ac:dyDescent="0.25">
      <c r="A6647" t="s">
        <v>275</v>
      </c>
      <c r="B6647" t="s">
        <v>9031</v>
      </c>
      <c r="D6647" t="s">
        <v>18110</v>
      </c>
      <c r="E6647" s="6" t="str">
        <f>VLOOKUP(D6647,'Step 1b-Current GLMT'!A:B,2,FALSE)</f>
        <v xml:space="preserve">Camp - Pee Dee Pride : General : Deferr Rev - Grants/Contracts </v>
      </c>
      <c r="F6647" s="422"/>
      <c r="H6647" t="str">
        <f t="shared" si="341"/>
        <v>3219</v>
      </c>
      <c r="I6647" t="str">
        <f t="shared" si="343"/>
        <v xml:space="preserve"> </v>
      </c>
      <c r="J6647" t="str">
        <f t="shared" si="342"/>
        <v>L4070</v>
      </c>
      <c r="K6647">
        <f>VLOOKUP(D6647,'Step 1b-Current GLMT'!A:C,3,FALSE)</f>
        <v>0</v>
      </c>
    </row>
    <row r="6648" spans="1:11" s="6" customFormat="1" x14ac:dyDescent="0.25">
      <c r="A6648" t="s">
        <v>184</v>
      </c>
      <c r="B6648" t="s">
        <v>9032</v>
      </c>
      <c r="D6648" t="s">
        <v>18112</v>
      </c>
      <c r="E6648" s="6" t="str">
        <f>VLOOKUP(D6648,'Step 1b-Current GLMT'!A:B,2,FALSE)</f>
        <v xml:space="preserve">Camp - Pee Dee Pride : General : Fund Balance </v>
      </c>
      <c r="F6648" s="422"/>
      <c r="H6648" t="str">
        <f t="shared" si="341"/>
        <v>3219</v>
      </c>
      <c r="I6648" t="str">
        <f t="shared" si="343"/>
        <v xml:space="preserve"> </v>
      </c>
      <c r="J6648" t="str">
        <f t="shared" si="342"/>
        <v>B0000</v>
      </c>
      <c r="K6648">
        <f>VLOOKUP(D6648,'Step 1b-Current GLMT'!A:C,3,FALSE)</f>
        <v>0</v>
      </c>
    </row>
    <row r="6649" spans="1:11" s="6" customFormat="1" x14ac:dyDescent="0.25">
      <c r="A6649" t="s">
        <v>281</v>
      </c>
      <c r="B6649" t="s">
        <v>9033</v>
      </c>
      <c r="D6649" t="s">
        <v>11427</v>
      </c>
      <c r="E6649" s="6" t="str">
        <f>VLOOKUP(D6649,'Step 1b-Current GLMT'!A:B,2,FALSE)</f>
        <v xml:space="preserve">Camp - Pee Dee Pride : General : Private Contracts </v>
      </c>
      <c r="F6649" s="421" t="s">
        <v>1877</v>
      </c>
      <c r="H6649" t="str">
        <f t="shared" si="341"/>
        <v>3219</v>
      </c>
      <c r="I6649" t="str">
        <f t="shared" si="343"/>
        <v xml:space="preserve"> </v>
      </c>
      <c r="J6649" t="str">
        <f t="shared" si="342"/>
        <v>R0392</v>
      </c>
      <c r="K6649">
        <f>VLOOKUP(D6649,'Step 1b-Current GLMT'!A:C,3,FALSE)</f>
        <v>300015</v>
      </c>
    </row>
    <row r="6650" spans="1:11" s="6" customFormat="1" x14ac:dyDescent="0.25">
      <c r="A6650" t="s">
        <v>230</v>
      </c>
      <c r="B6650" t="s">
        <v>9029</v>
      </c>
      <c r="D6650" t="s">
        <v>20407</v>
      </c>
      <c r="E6650" s="6" t="str">
        <f>VLOOKUP(D6650,'Step 1b-Current GLMT'!A:B,2,FALSE)</f>
        <v xml:space="preserve">Camp - Pee Dee Pride : General : Cash Tran To W/I Acct Group </v>
      </c>
      <c r="F6650" s="422"/>
      <c r="H6650" t="str">
        <f t="shared" si="341"/>
        <v>3219</v>
      </c>
      <c r="I6650" t="str">
        <f t="shared" si="343"/>
        <v xml:space="preserve"> </v>
      </c>
      <c r="J6650" t="str">
        <f t="shared" si="342"/>
        <v>D0000</v>
      </c>
      <c r="K6650">
        <f>VLOOKUP(D6650,'Step 1b-Current GLMT'!A:C,3,FALSE)</f>
        <v>300015</v>
      </c>
    </row>
    <row r="6651" spans="1:11" s="11" customFormat="1" x14ac:dyDescent="0.25">
      <c r="A6651" t="s">
        <v>267</v>
      </c>
      <c r="B6651" t="s">
        <v>9034</v>
      </c>
      <c r="C6651" s="6"/>
      <c r="D6651" t="s">
        <v>11428</v>
      </c>
      <c r="E6651" s="6" t="str">
        <f>VLOOKUP(D6651,'Step 1b-Current GLMT'!A:B,2,FALSE)</f>
        <v xml:space="preserve">Camp - Pee Dee Pride : Public Service : Contractual Services </v>
      </c>
      <c r="F6651" s="422" t="s">
        <v>1877</v>
      </c>
      <c r="G6651" s="6"/>
      <c r="H6651" t="str">
        <f t="shared" si="341"/>
        <v>3219</v>
      </c>
      <c r="I6651" t="str">
        <f t="shared" si="343"/>
        <v xml:space="preserve"> </v>
      </c>
      <c r="J6651" t="str">
        <f t="shared" si="342"/>
        <v>E3800</v>
      </c>
      <c r="K6651">
        <f>VLOOKUP(D6651,'Step 1b-Current GLMT'!A:C,3,FALSE)</f>
        <v>300015</v>
      </c>
    </row>
    <row r="6652" spans="1:11" s="6" customFormat="1" x14ac:dyDescent="0.25">
      <c r="A6652" t="s">
        <v>190</v>
      </c>
      <c r="B6652" t="s">
        <v>9035</v>
      </c>
      <c r="D6652" t="s">
        <v>18118</v>
      </c>
      <c r="E6652" s="6" t="str">
        <f>VLOOKUP(D6652,'Step 1b-Current GLMT'!A:B,2,FALSE)</f>
        <v xml:space="preserve">Camp - Senior Sports Classic : General : COD - ST Treas - 3 Fund </v>
      </c>
      <c r="F6652" s="422"/>
      <c r="H6652" t="str">
        <f t="shared" si="341"/>
        <v>3222</v>
      </c>
      <c r="I6652" t="str">
        <f t="shared" si="343"/>
        <v xml:space="preserve"> </v>
      </c>
      <c r="J6652" t="str">
        <f t="shared" si="342"/>
        <v>T2001</v>
      </c>
      <c r="K6652">
        <f>VLOOKUP(D6652,'Step 1b-Current GLMT'!A:C,3,FALSE)</f>
        <v>0</v>
      </c>
    </row>
    <row r="6653" spans="1:11" s="6" customFormat="1" x14ac:dyDescent="0.25">
      <c r="A6653" t="s">
        <v>284</v>
      </c>
      <c r="B6653" t="s">
        <v>9037</v>
      </c>
      <c r="D6653" t="s">
        <v>18120</v>
      </c>
      <c r="E6653" s="6" t="str">
        <f>VLOOKUP(D6653,'Step 1b-Current GLMT'!A:B,2,FALSE)</f>
        <v xml:space="preserve">Camp - Senior Sports Classic : General : A/R - Sales/Serv of Educ Act </v>
      </c>
      <c r="F6653" s="422"/>
      <c r="H6653" t="str">
        <f t="shared" si="341"/>
        <v>3222</v>
      </c>
      <c r="I6653" t="str">
        <f t="shared" si="343"/>
        <v xml:space="preserve"> </v>
      </c>
      <c r="J6653" t="str">
        <f t="shared" si="342"/>
        <v>T5007</v>
      </c>
      <c r="K6653">
        <f>VLOOKUP(D6653,'Step 1b-Current GLMT'!A:C,3,FALSE)</f>
        <v>0</v>
      </c>
    </row>
    <row r="6654" spans="1:11" s="6" customFormat="1" x14ac:dyDescent="0.25">
      <c r="A6654" t="s">
        <v>184</v>
      </c>
      <c r="B6654" t="s">
        <v>9038</v>
      </c>
      <c r="D6654" t="s">
        <v>18122</v>
      </c>
      <c r="E6654" s="6" t="str">
        <f>VLOOKUP(D6654,'Step 1b-Current GLMT'!A:B,2,FALSE)</f>
        <v xml:space="preserve">Camp - Senior Sports Classic : General : Fund Balance </v>
      </c>
      <c r="F6654" s="422"/>
      <c r="G6654"/>
      <c r="H6654" t="str">
        <f t="shared" si="341"/>
        <v>3222</v>
      </c>
      <c r="I6654" t="str">
        <f t="shared" si="343"/>
        <v xml:space="preserve"> </v>
      </c>
      <c r="J6654" t="str">
        <f t="shared" si="342"/>
        <v>B0000</v>
      </c>
      <c r="K6654">
        <f>VLOOKUP(D6654,'Step 1b-Current GLMT'!A:C,3,FALSE)</f>
        <v>0</v>
      </c>
    </row>
    <row r="6655" spans="1:11" s="6" customFormat="1" x14ac:dyDescent="0.25">
      <c r="A6655" t="s">
        <v>281</v>
      </c>
      <c r="B6655" t="s">
        <v>9039</v>
      </c>
      <c r="D6655" t="s">
        <v>11431</v>
      </c>
      <c r="E6655" s="6" t="str">
        <f>VLOOKUP(D6655,'Step 1b-Current GLMT'!A:B,2,FALSE)</f>
        <v xml:space="preserve">Camp - Senior Sports Classic : General : Private Contracts </v>
      </c>
      <c r="F6655" s="421" t="s">
        <v>1877</v>
      </c>
      <c r="H6655" t="str">
        <f t="shared" si="341"/>
        <v>3222</v>
      </c>
      <c r="I6655" t="str">
        <f t="shared" si="343"/>
        <v xml:space="preserve"> </v>
      </c>
      <c r="J6655" t="str">
        <f t="shared" si="342"/>
        <v>R0392</v>
      </c>
      <c r="K6655">
        <f>VLOOKUP(D6655,'Step 1b-Current GLMT'!A:C,3,FALSE)</f>
        <v>300016</v>
      </c>
    </row>
    <row r="6656" spans="1:11" s="6" customFormat="1" x14ac:dyDescent="0.25">
      <c r="A6656" t="s">
        <v>230</v>
      </c>
      <c r="B6656" t="s">
        <v>9036</v>
      </c>
      <c r="D6656" t="s">
        <v>20408</v>
      </c>
      <c r="E6656" s="6" t="str">
        <f>VLOOKUP(D6656,'Step 1b-Current GLMT'!A:B,2,FALSE)</f>
        <v xml:space="preserve">Camp - Senior Sports Classic : General : Cash Tran To W/I Acct Group </v>
      </c>
      <c r="F6656" s="422"/>
      <c r="H6656" t="str">
        <f t="shared" si="341"/>
        <v>3222</v>
      </c>
      <c r="I6656" t="str">
        <f t="shared" si="343"/>
        <v xml:space="preserve"> </v>
      </c>
      <c r="J6656" t="str">
        <f t="shared" si="342"/>
        <v>D0000</v>
      </c>
      <c r="K6656">
        <f>VLOOKUP(D6656,'Step 1b-Current GLMT'!A:C,3,FALSE)</f>
        <v>300016</v>
      </c>
    </row>
    <row r="6657" spans="1:11" s="6" customFormat="1" x14ac:dyDescent="0.25">
      <c r="A6657" t="s">
        <v>267</v>
      </c>
      <c r="B6657" t="s">
        <v>9040</v>
      </c>
      <c r="D6657" t="s">
        <v>11432</v>
      </c>
      <c r="E6657" s="6" t="str">
        <f>VLOOKUP(D6657,'Step 1b-Current GLMT'!A:B,2,FALSE)</f>
        <v xml:space="preserve">Camp - Senior Sports Classic : Public Service : Contractual Services </v>
      </c>
      <c r="F6657" s="422" t="s">
        <v>1877</v>
      </c>
      <c r="H6657" t="str">
        <f t="shared" si="341"/>
        <v>3222</v>
      </c>
      <c r="I6657" t="str">
        <f t="shared" si="343"/>
        <v xml:space="preserve"> </v>
      </c>
      <c r="J6657" t="str">
        <f t="shared" si="342"/>
        <v>E3800</v>
      </c>
      <c r="K6657">
        <f>VLOOKUP(D6657,'Step 1b-Current GLMT'!A:C,3,FALSE)</f>
        <v>300016</v>
      </c>
    </row>
    <row r="6658" spans="1:11" s="6" customFormat="1" x14ac:dyDescent="0.25">
      <c r="A6658" t="s">
        <v>190</v>
      </c>
      <c r="B6658" t="s">
        <v>9041</v>
      </c>
      <c r="D6658" t="s">
        <v>18128</v>
      </c>
      <c r="E6658" s="6" t="str">
        <f>VLOOKUP(D6658,'Step 1b-Current GLMT'!A:B,2,FALSE)</f>
        <v xml:space="preserve">Camp - College Summit : General : COD - ST Treas - 3 Fund </v>
      </c>
      <c r="F6658" s="422"/>
      <c r="H6658" t="str">
        <f t="shared" ref="H6658:H6721" si="344">RIGHT(B6658,4)</f>
        <v>3225</v>
      </c>
      <c r="I6658" t="str">
        <f t="shared" si="343"/>
        <v xml:space="preserve"> </v>
      </c>
      <c r="J6658" t="str">
        <f t="shared" ref="J6658:J6721" si="345">MID(B6658,7,5)</f>
        <v>T2001</v>
      </c>
      <c r="K6658">
        <f>VLOOKUP(D6658,'Step 1b-Current GLMT'!A:C,3,FALSE)</f>
        <v>0</v>
      </c>
    </row>
    <row r="6659" spans="1:11" s="6" customFormat="1" x14ac:dyDescent="0.25">
      <c r="A6659" t="s">
        <v>284</v>
      </c>
      <c r="B6659" t="s">
        <v>9044</v>
      </c>
      <c r="D6659" t="s">
        <v>18130</v>
      </c>
      <c r="E6659" s="6" t="str">
        <f>VLOOKUP(D6659,'Step 1b-Current GLMT'!A:B,2,FALSE)</f>
        <v xml:space="preserve">Camp - College Summit : General : A/R - Sales/Serv of Educ Act </v>
      </c>
      <c r="F6659" s="422"/>
      <c r="H6659" t="str">
        <f t="shared" si="344"/>
        <v>3225</v>
      </c>
      <c r="I6659" t="str">
        <f t="shared" si="343"/>
        <v xml:space="preserve"> </v>
      </c>
      <c r="J6659" t="str">
        <f t="shared" si="345"/>
        <v>T5007</v>
      </c>
      <c r="K6659">
        <f>VLOOKUP(D6659,'Step 1b-Current GLMT'!A:C,3,FALSE)</f>
        <v>0</v>
      </c>
    </row>
    <row r="6660" spans="1:11" s="6" customFormat="1" x14ac:dyDescent="0.25">
      <c r="A6660" t="s">
        <v>184</v>
      </c>
      <c r="B6660" t="s">
        <v>9045</v>
      </c>
      <c r="D6660" t="s">
        <v>18132</v>
      </c>
      <c r="E6660" s="6" t="str">
        <f>VLOOKUP(D6660,'Step 1b-Current GLMT'!A:B,2,FALSE)</f>
        <v xml:space="preserve">Camp - College Summit : General : Fund Balance </v>
      </c>
      <c r="F6660" s="422"/>
      <c r="H6660" t="str">
        <f t="shared" si="344"/>
        <v>3225</v>
      </c>
      <c r="I6660" t="str">
        <f t="shared" si="343"/>
        <v xml:space="preserve"> </v>
      </c>
      <c r="J6660" t="str">
        <f t="shared" si="345"/>
        <v>B0000</v>
      </c>
      <c r="K6660">
        <f>VLOOKUP(D6660,'Step 1b-Current GLMT'!A:C,3,FALSE)</f>
        <v>0</v>
      </c>
    </row>
    <row r="6661" spans="1:11" s="6" customFormat="1" x14ac:dyDescent="0.25">
      <c r="A6661" t="s">
        <v>281</v>
      </c>
      <c r="B6661" t="s">
        <v>9046</v>
      </c>
      <c r="D6661" t="s">
        <v>11435</v>
      </c>
      <c r="E6661" s="6" t="str">
        <f>VLOOKUP(D6661,'Step 1b-Current GLMT'!A:B,2,FALSE)</f>
        <v xml:space="preserve">Camp - College Summit : General : Private Contracts </v>
      </c>
      <c r="F6661" s="421" t="s">
        <v>1877</v>
      </c>
      <c r="H6661" t="str">
        <f t="shared" si="344"/>
        <v>3225</v>
      </c>
      <c r="I6661" t="str">
        <f t="shared" si="343"/>
        <v xml:space="preserve"> </v>
      </c>
      <c r="J6661" t="str">
        <f t="shared" si="345"/>
        <v>R0392</v>
      </c>
      <c r="K6661">
        <f>VLOOKUP(D6661,'Step 1b-Current GLMT'!A:C,3,FALSE)</f>
        <v>300017</v>
      </c>
    </row>
    <row r="6662" spans="1:11" s="6" customFormat="1" x14ac:dyDescent="0.25">
      <c r="A6662" t="s">
        <v>230</v>
      </c>
      <c r="B6662" t="s">
        <v>9042</v>
      </c>
      <c r="D6662" t="s">
        <v>20409</v>
      </c>
      <c r="E6662" s="6" t="str">
        <f>VLOOKUP(D6662,'Step 1b-Current GLMT'!A:B,2,FALSE)</f>
        <v xml:space="preserve">Camp - College Summit : General : Cash Tran From W/I Acct Group </v>
      </c>
      <c r="F6662" s="422"/>
      <c r="H6662" t="str">
        <f t="shared" si="344"/>
        <v>3225</v>
      </c>
      <c r="I6662" t="str">
        <f t="shared" si="343"/>
        <v xml:space="preserve"> </v>
      </c>
      <c r="J6662" t="str">
        <f t="shared" si="345"/>
        <v>A0000</v>
      </c>
      <c r="K6662">
        <f>VLOOKUP(D6662,'Step 1b-Current GLMT'!A:C,3,FALSE)</f>
        <v>300017</v>
      </c>
    </row>
    <row r="6663" spans="1:11" s="6" customFormat="1" x14ac:dyDescent="0.25">
      <c r="A6663" t="s">
        <v>230</v>
      </c>
      <c r="B6663" t="s">
        <v>9043</v>
      </c>
      <c r="D6663" t="s">
        <v>20410</v>
      </c>
      <c r="E6663" s="6" t="str">
        <f>VLOOKUP(D6663,'Step 1b-Current GLMT'!A:B,2,FALSE)</f>
        <v xml:space="preserve">Camp - College Summit : General : Cash Tran To W/I Acct Group </v>
      </c>
      <c r="F6663" s="422"/>
      <c r="H6663" t="str">
        <f t="shared" si="344"/>
        <v>3225</v>
      </c>
      <c r="I6663" t="str">
        <f t="shared" si="343"/>
        <v xml:space="preserve"> </v>
      </c>
      <c r="J6663" t="str">
        <f t="shared" si="345"/>
        <v>D0000</v>
      </c>
      <c r="K6663">
        <f>VLOOKUP(D6663,'Step 1b-Current GLMT'!A:C,3,FALSE)</f>
        <v>300017</v>
      </c>
    </row>
    <row r="6664" spans="1:11" s="6" customFormat="1" x14ac:dyDescent="0.25">
      <c r="A6664" t="s">
        <v>267</v>
      </c>
      <c r="B6664" t="s">
        <v>9047</v>
      </c>
      <c r="D6664" t="s">
        <v>11436</v>
      </c>
      <c r="E6664" s="6" t="str">
        <f>VLOOKUP(D6664,'Step 1b-Current GLMT'!A:B,2,FALSE)</f>
        <v xml:space="preserve">Camp - College Summit : Public Service : Contractual Services </v>
      </c>
      <c r="F6664" s="422" t="s">
        <v>1877</v>
      </c>
      <c r="H6664" t="str">
        <f t="shared" si="344"/>
        <v>3225</v>
      </c>
      <c r="I6664" t="str">
        <f t="shared" si="343"/>
        <v xml:space="preserve"> </v>
      </c>
      <c r="J6664" t="str">
        <f t="shared" si="345"/>
        <v>E3800</v>
      </c>
      <c r="K6664">
        <f>VLOOKUP(D6664,'Step 1b-Current GLMT'!A:C,3,FALSE)</f>
        <v>300017</v>
      </c>
    </row>
    <row r="6665" spans="1:11" s="6" customFormat="1" x14ac:dyDescent="0.25">
      <c r="A6665" t="s">
        <v>190</v>
      </c>
      <c r="B6665" t="s">
        <v>9048</v>
      </c>
      <c r="D6665" t="s">
        <v>18138</v>
      </c>
      <c r="E6665" s="6" t="str">
        <f>VLOOKUP(D6665,'Step 1b-Current GLMT'!A:B,2,FALSE)</f>
        <v xml:space="preserve">Camp - Teach for America : General : COD - ST Treas - 3 Fund </v>
      </c>
      <c r="F6665" s="422"/>
      <c r="H6665" t="str">
        <f t="shared" si="344"/>
        <v>3226</v>
      </c>
      <c r="I6665" t="str">
        <f t="shared" si="343"/>
        <v xml:space="preserve"> </v>
      </c>
      <c r="J6665" t="str">
        <f t="shared" si="345"/>
        <v>T2001</v>
      </c>
      <c r="K6665">
        <f>VLOOKUP(D6665,'Step 1b-Current GLMT'!A:C,3,FALSE)</f>
        <v>0</v>
      </c>
    </row>
    <row r="6666" spans="1:11" s="6" customFormat="1" x14ac:dyDescent="0.25">
      <c r="A6666" t="s">
        <v>284</v>
      </c>
      <c r="B6666" t="s">
        <v>9050</v>
      </c>
      <c r="D6666" t="s">
        <v>18140</v>
      </c>
      <c r="E6666" s="6" t="str">
        <f>VLOOKUP(D6666,'Step 1b-Current GLMT'!A:B,2,FALSE)</f>
        <v xml:space="preserve">Camp - Teach for America : General : A/R - Sales/Serv of Educ Act </v>
      </c>
      <c r="F6666" s="422"/>
      <c r="H6666" t="str">
        <f t="shared" si="344"/>
        <v>3226</v>
      </c>
      <c r="I6666" t="str">
        <f t="shared" si="343"/>
        <v xml:space="preserve"> </v>
      </c>
      <c r="J6666" t="str">
        <f t="shared" si="345"/>
        <v>T5007</v>
      </c>
      <c r="K6666">
        <f>VLOOKUP(D6666,'Step 1b-Current GLMT'!A:C,3,FALSE)</f>
        <v>0</v>
      </c>
    </row>
    <row r="6667" spans="1:11" s="6" customFormat="1" x14ac:dyDescent="0.25">
      <c r="A6667" t="s">
        <v>184</v>
      </c>
      <c r="B6667" t="s">
        <v>9051</v>
      </c>
      <c r="D6667" t="s">
        <v>18142</v>
      </c>
      <c r="E6667" s="6" t="str">
        <f>VLOOKUP(D6667,'Step 1b-Current GLMT'!A:B,2,FALSE)</f>
        <v xml:space="preserve">Camp - Teach for America : General : Fund Balance </v>
      </c>
      <c r="F6667" s="422"/>
      <c r="H6667" t="str">
        <f t="shared" si="344"/>
        <v>3226</v>
      </c>
      <c r="I6667" t="str">
        <f t="shared" si="343"/>
        <v xml:space="preserve"> </v>
      </c>
      <c r="J6667" t="str">
        <f t="shared" si="345"/>
        <v>B0000</v>
      </c>
      <c r="K6667">
        <f>VLOOKUP(D6667,'Step 1b-Current GLMT'!A:C,3,FALSE)</f>
        <v>0</v>
      </c>
    </row>
    <row r="6668" spans="1:11" s="6" customFormat="1" x14ac:dyDescent="0.25">
      <c r="A6668" t="s">
        <v>314</v>
      </c>
      <c r="B6668" t="s">
        <v>9052</v>
      </c>
      <c r="D6668" t="s">
        <v>11438</v>
      </c>
      <c r="E6668" s="6" t="str">
        <f>VLOOKUP(D6668,'Step 1b-Current GLMT'!A:B,2,FALSE)</f>
        <v xml:space="preserve">Camp - Teach for America : General : Participants </v>
      </c>
      <c r="F6668" s="422" t="s">
        <v>1877</v>
      </c>
      <c r="H6668" t="str">
        <f t="shared" si="344"/>
        <v>3226</v>
      </c>
      <c r="I6668" t="str">
        <f t="shared" si="343"/>
        <v xml:space="preserve"> </v>
      </c>
      <c r="J6668" t="str">
        <f t="shared" si="345"/>
        <v>R0360</v>
      </c>
      <c r="K6668">
        <f>VLOOKUP(D6668,'Step 1b-Current GLMT'!A:C,3,FALSE)</f>
        <v>300018</v>
      </c>
    </row>
    <row r="6669" spans="1:11" s="6" customFormat="1" x14ac:dyDescent="0.25">
      <c r="A6669" t="s">
        <v>230</v>
      </c>
      <c r="B6669" t="s">
        <v>9049</v>
      </c>
      <c r="D6669" t="s">
        <v>20411</v>
      </c>
      <c r="E6669" s="6" t="str">
        <f>VLOOKUP(D6669,'Step 1b-Current GLMT'!A:B,2,FALSE)</f>
        <v xml:space="preserve">Camp - Teach for America : General : Cash Tran To W/I Acct Group </v>
      </c>
      <c r="F6669" s="422"/>
      <c r="H6669" t="str">
        <f t="shared" si="344"/>
        <v>3226</v>
      </c>
      <c r="I6669" t="str">
        <f t="shared" si="343"/>
        <v xml:space="preserve"> </v>
      </c>
      <c r="J6669" t="str">
        <f t="shared" si="345"/>
        <v>D0000</v>
      </c>
      <c r="K6669">
        <f>VLOOKUP(D6669,'Step 1b-Current GLMT'!A:C,3,FALSE)</f>
        <v>300018</v>
      </c>
    </row>
    <row r="6670" spans="1:11" s="6" customFormat="1" x14ac:dyDescent="0.25">
      <c r="A6670" t="s">
        <v>267</v>
      </c>
      <c r="B6670" t="s">
        <v>9053</v>
      </c>
      <c r="D6670" t="s">
        <v>11439</v>
      </c>
      <c r="E6670" s="6" t="str">
        <f>VLOOKUP(D6670,'Step 1b-Current GLMT'!A:B,2,FALSE)</f>
        <v xml:space="preserve">Camp - Teach for America : Public Service : Contractual Services </v>
      </c>
      <c r="F6670" s="422" t="s">
        <v>1877</v>
      </c>
      <c r="H6670" t="str">
        <f t="shared" si="344"/>
        <v>3226</v>
      </c>
      <c r="I6670" t="str">
        <f t="shared" si="343"/>
        <v xml:space="preserve"> </v>
      </c>
      <c r="J6670" t="str">
        <f t="shared" si="345"/>
        <v>E3800</v>
      </c>
      <c r="K6670">
        <f>VLOOKUP(D6670,'Step 1b-Current GLMT'!A:C,3,FALSE)</f>
        <v>300018</v>
      </c>
    </row>
    <row r="6671" spans="1:11" s="6" customFormat="1" x14ac:dyDescent="0.25">
      <c r="A6671" t="s">
        <v>190</v>
      </c>
      <c r="B6671" t="s">
        <v>9054</v>
      </c>
      <c r="D6671" t="s">
        <v>18148</v>
      </c>
      <c r="E6671" s="6" t="str">
        <f>VLOOKUP(D6671,'Step 1b-Current GLMT'!A:B,2,FALSE)</f>
        <v xml:space="preserve">Camp - YMCA H2O Explosion : General : COD - ST Treas - 3 Fund </v>
      </c>
      <c r="F6671" s="422"/>
      <c r="H6671" t="str">
        <f t="shared" si="344"/>
        <v>3227</v>
      </c>
      <c r="I6671" t="str">
        <f t="shared" si="343"/>
        <v xml:space="preserve"> </v>
      </c>
      <c r="J6671" t="str">
        <f t="shared" si="345"/>
        <v>T2001</v>
      </c>
      <c r="K6671">
        <f>VLOOKUP(D6671,'Step 1b-Current GLMT'!A:C,3,FALSE)</f>
        <v>0</v>
      </c>
    </row>
    <row r="6672" spans="1:11" s="6" customFormat="1" x14ac:dyDescent="0.25">
      <c r="A6672" t="s">
        <v>284</v>
      </c>
      <c r="B6672" t="s">
        <v>9056</v>
      </c>
      <c r="D6672" t="s">
        <v>18150</v>
      </c>
      <c r="E6672" s="6" t="str">
        <f>VLOOKUP(D6672,'Step 1b-Current GLMT'!A:B,2,FALSE)</f>
        <v xml:space="preserve">Camp - YMCA H2O Explosion : General : A/R - Sales/Serv of Educ Act </v>
      </c>
      <c r="F6672" s="422"/>
      <c r="H6672" t="str">
        <f t="shared" si="344"/>
        <v>3227</v>
      </c>
      <c r="I6672" t="str">
        <f t="shared" si="343"/>
        <v xml:space="preserve"> </v>
      </c>
      <c r="J6672" t="str">
        <f t="shared" si="345"/>
        <v>T5007</v>
      </c>
      <c r="K6672">
        <f>VLOOKUP(D6672,'Step 1b-Current GLMT'!A:C,3,FALSE)</f>
        <v>0</v>
      </c>
    </row>
    <row r="6673" spans="1:11" s="6" customFormat="1" x14ac:dyDescent="0.25">
      <c r="A6673" t="s">
        <v>184</v>
      </c>
      <c r="B6673" t="s">
        <v>9057</v>
      </c>
      <c r="D6673" t="s">
        <v>18152</v>
      </c>
      <c r="E6673" s="6" t="str">
        <f>VLOOKUP(D6673,'Step 1b-Current GLMT'!A:B,2,FALSE)</f>
        <v xml:space="preserve">Camp - YMCA H2O Explosion : General : Fund Balance </v>
      </c>
      <c r="F6673" s="422"/>
      <c r="G6673"/>
      <c r="H6673" t="str">
        <f t="shared" si="344"/>
        <v>3227</v>
      </c>
      <c r="I6673" t="str">
        <f t="shared" si="343"/>
        <v xml:space="preserve"> </v>
      </c>
      <c r="J6673" t="str">
        <f t="shared" si="345"/>
        <v>B0000</v>
      </c>
      <c r="K6673">
        <f>VLOOKUP(D6673,'Step 1b-Current GLMT'!A:C,3,FALSE)</f>
        <v>0</v>
      </c>
    </row>
    <row r="6674" spans="1:11" s="6" customFormat="1" x14ac:dyDescent="0.25">
      <c r="A6674" t="s">
        <v>281</v>
      </c>
      <c r="B6674" t="s">
        <v>9058</v>
      </c>
      <c r="D6674" t="s">
        <v>11442</v>
      </c>
      <c r="E6674" s="6" t="str">
        <f>VLOOKUP(D6674,'Step 1b-Current GLMT'!A:B,2,FALSE)</f>
        <v xml:space="preserve">Camp - YMCA H2O Explosion : General : Private Contracts </v>
      </c>
      <c r="F6674" s="421" t="s">
        <v>1877</v>
      </c>
      <c r="H6674" t="str">
        <f t="shared" si="344"/>
        <v>3227</v>
      </c>
      <c r="I6674" t="str">
        <f t="shared" si="343"/>
        <v xml:space="preserve"> </v>
      </c>
      <c r="J6674" t="str">
        <f t="shared" si="345"/>
        <v>R0392</v>
      </c>
      <c r="K6674">
        <f>VLOOKUP(D6674,'Step 1b-Current GLMT'!A:C,3,FALSE)</f>
        <v>300019</v>
      </c>
    </row>
    <row r="6675" spans="1:11" s="6" customFormat="1" x14ac:dyDescent="0.25">
      <c r="A6675" t="s">
        <v>230</v>
      </c>
      <c r="B6675" t="s">
        <v>9055</v>
      </c>
      <c r="D6675" t="s">
        <v>20412</v>
      </c>
      <c r="E6675" s="6" t="str">
        <f>VLOOKUP(D6675,'Step 1b-Current GLMT'!A:B,2,FALSE)</f>
        <v xml:space="preserve">Camp - YMCA H2O Explosion : General : Cash Tran To W/I Acct Group </v>
      </c>
      <c r="F6675" s="422"/>
      <c r="H6675" t="str">
        <f t="shared" si="344"/>
        <v>3227</v>
      </c>
      <c r="I6675" t="str">
        <f t="shared" si="343"/>
        <v xml:space="preserve"> </v>
      </c>
      <c r="J6675" t="str">
        <f t="shared" si="345"/>
        <v>D0000</v>
      </c>
      <c r="K6675">
        <f>VLOOKUP(D6675,'Step 1b-Current GLMT'!A:C,3,FALSE)</f>
        <v>300019</v>
      </c>
    </row>
    <row r="6676" spans="1:11" s="6" customFormat="1" x14ac:dyDescent="0.25">
      <c r="A6676" t="s">
        <v>190</v>
      </c>
      <c r="B6676" t="s">
        <v>9059</v>
      </c>
      <c r="D6676" t="s">
        <v>18157</v>
      </c>
      <c r="E6676" s="6" t="str">
        <f>VLOOKUP(D6676,'Step 1b-Current GLMT'!A:B,2,FALSE)</f>
        <v xml:space="preserve">Camp - Upward Bound : General : COD - ST Treas - 3 Fund </v>
      </c>
      <c r="F6676" s="422"/>
      <c r="H6676" t="str">
        <f t="shared" si="344"/>
        <v>3228</v>
      </c>
      <c r="I6676" t="str">
        <f t="shared" si="343"/>
        <v xml:space="preserve"> </v>
      </c>
      <c r="J6676" t="str">
        <f t="shared" si="345"/>
        <v>T2001</v>
      </c>
      <c r="K6676">
        <f>VLOOKUP(D6676,'Step 1b-Current GLMT'!A:C,3,FALSE)</f>
        <v>0</v>
      </c>
    </row>
    <row r="6677" spans="1:11" s="6" customFormat="1" x14ac:dyDescent="0.25">
      <c r="A6677" t="s">
        <v>618</v>
      </c>
      <c r="B6677" t="s">
        <v>9061</v>
      </c>
      <c r="D6677" t="s">
        <v>18159</v>
      </c>
      <c r="E6677" s="6" t="str">
        <f>VLOOKUP(D6677,'Step 1b-Current GLMT'!A:B,2,FALSE)</f>
        <v xml:space="preserve">Camp - Upward Bound : General : A/R - Grants/Contract - Other </v>
      </c>
      <c r="F6677" s="422"/>
      <c r="H6677" t="str">
        <f t="shared" si="344"/>
        <v>3228</v>
      </c>
      <c r="I6677" t="str">
        <f t="shared" si="343"/>
        <v xml:space="preserve"> </v>
      </c>
      <c r="J6677" t="str">
        <f t="shared" si="345"/>
        <v>T5012</v>
      </c>
      <c r="K6677">
        <f>VLOOKUP(D6677,'Step 1b-Current GLMT'!A:C,3,FALSE)</f>
        <v>0</v>
      </c>
    </row>
    <row r="6678" spans="1:11" s="6" customFormat="1" x14ac:dyDescent="0.25">
      <c r="A6678" t="s">
        <v>218</v>
      </c>
      <c r="B6678" t="s">
        <v>9062</v>
      </c>
      <c r="D6678" t="s">
        <v>18161</v>
      </c>
      <c r="E6678" s="6" t="str">
        <f>VLOOKUP(D6678,'Step 1b-Current GLMT'!A:B,2,FALSE)</f>
        <v xml:space="preserve">Camp - Upward Bound : General : A/P - Vendor Invoices </v>
      </c>
      <c r="F6678" s="422"/>
      <c r="H6678" t="str">
        <f t="shared" si="344"/>
        <v>3228</v>
      </c>
      <c r="I6678" t="str">
        <f t="shared" si="343"/>
        <v xml:space="preserve"> </v>
      </c>
      <c r="J6678" t="str">
        <f t="shared" si="345"/>
        <v>L1100</v>
      </c>
      <c r="K6678">
        <f>VLOOKUP(D6678,'Step 1b-Current GLMT'!A:C,3,FALSE)</f>
        <v>0</v>
      </c>
    </row>
    <row r="6679" spans="1:11" s="6" customFormat="1" x14ac:dyDescent="0.25">
      <c r="A6679" t="s">
        <v>184</v>
      </c>
      <c r="B6679" t="s">
        <v>9063</v>
      </c>
      <c r="D6679" t="s">
        <v>18163</v>
      </c>
      <c r="E6679" s="6" t="str">
        <f>VLOOKUP(D6679,'Step 1b-Current GLMT'!A:B,2,FALSE)</f>
        <v xml:space="preserve">Camp - Upward Bound : General : Fund Balance </v>
      </c>
      <c r="F6679" s="422"/>
      <c r="H6679" t="str">
        <f t="shared" si="344"/>
        <v>3228</v>
      </c>
      <c r="I6679" t="str">
        <f t="shared" si="343"/>
        <v xml:space="preserve"> </v>
      </c>
      <c r="J6679" t="str">
        <f t="shared" si="345"/>
        <v>B0000</v>
      </c>
      <c r="K6679">
        <f>VLOOKUP(D6679,'Step 1b-Current GLMT'!A:C,3,FALSE)</f>
        <v>0</v>
      </c>
    </row>
    <row r="6680" spans="1:11" s="6" customFormat="1" x14ac:dyDescent="0.25">
      <c r="A6680" s="10" t="s">
        <v>1490</v>
      </c>
      <c r="B6680" s="10" t="s">
        <v>9064</v>
      </c>
      <c r="C6680" s="11"/>
      <c r="D6680" s="10" t="s">
        <v>11445</v>
      </c>
      <c r="E6680" s="11" t="str">
        <f>VLOOKUP(D6680,'Step 1b-Current GLMT'!A:B,2,FALSE)</f>
        <v xml:space="preserve">Camp - Upward Bound : General : State Contracts </v>
      </c>
      <c r="F6680" s="423" t="s">
        <v>1877</v>
      </c>
      <c r="H6680" t="str">
        <f t="shared" si="344"/>
        <v>3228</v>
      </c>
      <c r="I6680" t="str">
        <f t="shared" si="343"/>
        <v xml:space="preserve"> </v>
      </c>
      <c r="J6680" t="str">
        <f t="shared" si="345"/>
        <v>R0245</v>
      </c>
      <c r="K6680">
        <f>VLOOKUP(D6680,'Step 1b-Current GLMT'!A:C,3,FALSE)</f>
        <v>300020</v>
      </c>
    </row>
    <row r="6681" spans="1:11" s="6" customFormat="1" x14ac:dyDescent="0.25">
      <c r="A6681" t="s">
        <v>230</v>
      </c>
      <c r="B6681" t="s">
        <v>9060</v>
      </c>
      <c r="D6681" t="s">
        <v>20413</v>
      </c>
      <c r="E6681" s="6" t="str">
        <f>VLOOKUP(D6681,'Step 1b-Current GLMT'!A:B,2,FALSE)</f>
        <v xml:space="preserve">Camp - Upward Bound : General : Cash Tran To W/I Acct Group </v>
      </c>
      <c r="F6681" s="422"/>
      <c r="G6681" s="11"/>
      <c r="H6681" s="10" t="str">
        <f t="shared" si="344"/>
        <v>3228</v>
      </c>
      <c r="I6681" s="10" t="str">
        <f t="shared" si="343"/>
        <v xml:space="preserve"> </v>
      </c>
      <c r="J6681" t="str">
        <f t="shared" si="345"/>
        <v>D0000</v>
      </c>
      <c r="K6681">
        <f>VLOOKUP(D6681,'Step 1b-Current GLMT'!A:C,3,FALSE)</f>
        <v>300020</v>
      </c>
    </row>
    <row r="6682" spans="1:11" s="6" customFormat="1" x14ac:dyDescent="0.25">
      <c r="A6682" t="s">
        <v>267</v>
      </c>
      <c r="B6682" t="s">
        <v>9065</v>
      </c>
      <c r="D6682" t="s">
        <v>11446</v>
      </c>
      <c r="E6682" s="6" t="str">
        <f>VLOOKUP(D6682,'Step 1b-Current GLMT'!A:B,2,FALSE)</f>
        <v xml:space="preserve">Camp - Upward Bound : Public Service : Contractual Services </v>
      </c>
      <c r="F6682" s="422" t="s">
        <v>1877</v>
      </c>
      <c r="H6682" t="str">
        <f t="shared" si="344"/>
        <v>3228</v>
      </c>
      <c r="I6682" t="str">
        <f t="shared" si="343"/>
        <v xml:space="preserve"> </v>
      </c>
      <c r="J6682" t="str">
        <f t="shared" si="345"/>
        <v>E3800</v>
      </c>
      <c r="K6682">
        <f>VLOOKUP(D6682,'Step 1b-Current GLMT'!A:C,3,FALSE)</f>
        <v>300020</v>
      </c>
    </row>
    <row r="6683" spans="1:11" s="6" customFormat="1" x14ac:dyDescent="0.25">
      <c r="A6683" t="s">
        <v>190</v>
      </c>
      <c r="B6683" t="s">
        <v>9066</v>
      </c>
      <c r="D6683" t="s">
        <v>18169</v>
      </c>
      <c r="E6683" s="6" t="str">
        <f>VLOOKUP(D6683,'Step 1b-Current GLMT'!A:B,2,FALSE)</f>
        <v xml:space="preserve">Summer Camps Support : General : COD - ST Treas - 3 Fund </v>
      </c>
      <c r="F6683" s="422"/>
      <c r="H6683" t="str">
        <f t="shared" si="344"/>
        <v>3230</v>
      </c>
      <c r="I6683" t="str">
        <f t="shared" si="343"/>
        <v xml:space="preserve"> </v>
      </c>
      <c r="J6683" t="str">
        <f t="shared" si="345"/>
        <v>T2001</v>
      </c>
      <c r="K6683">
        <f>VLOOKUP(D6683,'Step 1b-Current GLMT'!A:C,3,FALSE)</f>
        <v>0</v>
      </c>
    </row>
    <row r="6684" spans="1:11" s="6" customFormat="1" x14ac:dyDescent="0.25">
      <c r="A6684" t="s">
        <v>184</v>
      </c>
      <c r="B6684" t="s">
        <v>9069</v>
      </c>
      <c r="D6684" t="s">
        <v>18171</v>
      </c>
      <c r="E6684" s="6" t="str">
        <f>VLOOKUP(D6684,'Step 1b-Current GLMT'!A:B,2,FALSE)</f>
        <v xml:space="preserve">Summer Camps Support : General : Fund Balance </v>
      </c>
      <c r="F6684" s="422"/>
      <c r="H6684" t="str">
        <f t="shared" si="344"/>
        <v>3230</v>
      </c>
      <c r="I6684" t="str">
        <f t="shared" si="343"/>
        <v xml:space="preserve"> </v>
      </c>
      <c r="J6684" t="str">
        <f t="shared" si="345"/>
        <v>B0000</v>
      </c>
      <c r="K6684">
        <f>VLOOKUP(D6684,'Step 1b-Current GLMT'!A:C,3,FALSE)</f>
        <v>0</v>
      </c>
    </row>
    <row r="6685" spans="1:11" s="6" customFormat="1" x14ac:dyDescent="0.25">
      <c r="A6685" t="s">
        <v>230</v>
      </c>
      <c r="B6685" t="s">
        <v>9067</v>
      </c>
      <c r="D6685" t="s">
        <v>20414</v>
      </c>
      <c r="E6685" s="6" t="str">
        <f>VLOOKUP(D6685,'Step 1b-Current GLMT'!A:B,2,FALSE)</f>
        <v xml:space="preserve">Summer Camps Support : General : Cash Tran From W/I Acct Group </v>
      </c>
      <c r="F6685" s="422"/>
      <c r="H6685" t="str">
        <f t="shared" si="344"/>
        <v>3230</v>
      </c>
      <c r="I6685" t="str">
        <f t="shared" si="343"/>
        <v xml:space="preserve"> </v>
      </c>
      <c r="J6685" t="str">
        <f t="shared" si="345"/>
        <v>A0000</v>
      </c>
      <c r="K6685">
        <f>VLOOKUP(D6685,'Step 1b-Current GLMT'!A:C,3,FALSE)</f>
        <v>0</v>
      </c>
    </row>
    <row r="6686" spans="1:11" s="6" customFormat="1" x14ac:dyDescent="0.25">
      <c r="A6686" t="s">
        <v>230</v>
      </c>
      <c r="B6686" t="s">
        <v>9068</v>
      </c>
      <c r="D6686" t="s">
        <v>20415</v>
      </c>
      <c r="E6686" s="6" t="str">
        <f>VLOOKUP(D6686,'Step 1b-Current GLMT'!A:B,2,FALSE)</f>
        <v xml:space="preserve">Summer Camps Support : General : Cash Tran To W/I Acct Group </v>
      </c>
      <c r="F6686" s="422"/>
      <c r="H6686" t="str">
        <f t="shared" si="344"/>
        <v>3230</v>
      </c>
      <c r="I6686" t="str">
        <f t="shared" si="343"/>
        <v xml:space="preserve"> </v>
      </c>
      <c r="J6686" t="str">
        <f t="shared" si="345"/>
        <v>D0000</v>
      </c>
      <c r="K6686">
        <f>VLOOKUP(D6686,'Step 1b-Current GLMT'!A:C,3,FALSE)</f>
        <v>0</v>
      </c>
    </row>
    <row r="6687" spans="1:11" s="6" customFormat="1" x14ac:dyDescent="0.25">
      <c r="A6687" t="s">
        <v>415</v>
      </c>
      <c r="B6687" t="s">
        <v>9070</v>
      </c>
      <c r="D6687" t="s">
        <v>18173</v>
      </c>
      <c r="E6687" s="6" t="str">
        <f>VLOOKUP(D6687,'Step 1b-Current GLMT'!A:B,2,FALSE)</f>
        <v xml:space="preserve">Summer Camps Support : Public Service : Student Wages </v>
      </c>
      <c r="F6687" s="422"/>
      <c r="H6687" t="str">
        <f t="shared" si="344"/>
        <v>3230</v>
      </c>
      <c r="I6687" t="str">
        <f t="shared" si="343"/>
        <v xml:space="preserve"> </v>
      </c>
      <c r="J6687" t="str">
        <f t="shared" si="345"/>
        <v>E1800</v>
      </c>
      <c r="K6687">
        <f>VLOOKUP(D6687,'Step 1b-Current GLMT'!A:C,3,FALSE)</f>
        <v>0</v>
      </c>
    </row>
    <row r="6688" spans="1:11" s="6" customFormat="1" x14ac:dyDescent="0.25">
      <c r="A6688" t="s">
        <v>689</v>
      </c>
      <c r="B6688" t="s">
        <v>9071</v>
      </c>
      <c r="D6688" t="s">
        <v>21303</v>
      </c>
      <c r="E6688" s="6" t="str">
        <f>VLOOKUP(D6688,'Step 1b-Current GLMT'!A:B,2,FALSE)</f>
        <v xml:space="preserve">Summer Camps Support : Public Service : Social Security </v>
      </c>
      <c r="F6688" s="422"/>
      <c r="H6688" t="str">
        <f t="shared" si="344"/>
        <v>3230</v>
      </c>
      <c r="I6688" t="str">
        <f t="shared" si="343"/>
        <v xml:space="preserve"> </v>
      </c>
      <c r="J6688" t="str">
        <f t="shared" si="345"/>
        <v>E2402</v>
      </c>
      <c r="K6688">
        <f>VLOOKUP(D6688,'Step 1b-Current GLMT'!A:C,3,FALSE)</f>
        <v>0</v>
      </c>
    </row>
    <row r="6689" spans="1:11" s="6" customFormat="1" x14ac:dyDescent="0.25">
      <c r="A6689" t="s">
        <v>448</v>
      </c>
      <c r="B6689" t="s">
        <v>9072</v>
      </c>
      <c r="D6689" t="s">
        <v>21305</v>
      </c>
      <c r="E6689" s="6" t="str">
        <f>VLOOKUP(D6689,'Step 1b-Current GLMT'!A:B,2,FALSE)</f>
        <v xml:space="preserve">Summer Camps Support : Public Service : Workers Compensation </v>
      </c>
      <c r="F6689" s="422"/>
      <c r="H6689" t="str">
        <f t="shared" si="344"/>
        <v>3230</v>
      </c>
      <c r="I6689" t="str">
        <f t="shared" si="343"/>
        <v xml:space="preserve"> </v>
      </c>
      <c r="J6689" t="str">
        <f t="shared" si="345"/>
        <v>E2403</v>
      </c>
      <c r="K6689">
        <f>VLOOKUP(D6689,'Step 1b-Current GLMT'!A:C,3,FALSE)</f>
        <v>0</v>
      </c>
    </row>
    <row r="6690" spans="1:11" s="6" customFormat="1" x14ac:dyDescent="0.25">
      <c r="A6690" t="s">
        <v>267</v>
      </c>
      <c r="B6690" t="s">
        <v>9073</v>
      </c>
      <c r="D6690" t="s">
        <v>18175</v>
      </c>
      <c r="E6690" s="6" t="str">
        <f>VLOOKUP(D6690,'Step 1b-Current GLMT'!A:B,2,FALSE)</f>
        <v xml:space="preserve">Summer Camps Support : Public Service : Contractual Services </v>
      </c>
      <c r="F6690" s="422"/>
      <c r="H6690" t="str">
        <f t="shared" si="344"/>
        <v>3230</v>
      </c>
      <c r="I6690" t="str">
        <f t="shared" si="343"/>
        <v xml:space="preserve"> </v>
      </c>
      <c r="J6690" t="str">
        <f t="shared" si="345"/>
        <v>E3800</v>
      </c>
      <c r="K6690">
        <f>VLOOKUP(D6690,'Step 1b-Current GLMT'!A:C,3,FALSE)</f>
        <v>0</v>
      </c>
    </row>
    <row r="6691" spans="1:11" s="6" customFormat="1" x14ac:dyDescent="0.25">
      <c r="A6691" t="s">
        <v>194</v>
      </c>
      <c r="B6691" t="s">
        <v>9074</v>
      </c>
      <c r="D6691" t="s">
        <v>18177</v>
      </c>
      <c r="E6691" s="6" t="str">
        <f>VLOOKUP(D6691,'Step 1b-Current GLMT'!A:B,2,FALSE)</f>
        <v xml:space="preserve">Summer Camps Support : Public Service : General Supplies </v>
      </c>
      <c r="F6691" s="422"/>
      <c r="H6691" t="str">
        <f t="shared" si="344"/>
        <v>3230</v>
      </c>
      <c r="I6691" t="str">
        <f t="shared" si="343"/>
        <v xml:space="preserve"> </v>
      </c>
      <c r="J6691" t="str">
        <f t="shared" si="345"/>
        <v>E4100</v>
      </c>
      <c r="K6691">
        <f>VLOOKUP(D6691,'Step 1b-Current GLMT'!A:C,3,FALSE)</f>
        <v>0</v>
      </c>
    </row>
    <row r="6692" spans="1:11" s="6" customFormat="1" x14ac:dyDescent="0.25">
      <c r="A6692" t="s">
        <v>389</v>
      </c>
      <c r="B6692" t="s">
        <v>9075</v>
      </c>
      <c r="D6692" t="s">
        <v>18179</v>
      </c>
      <c r="E6692" s="6" t="str">
        <f>VLOOKUP(D6692,'Step 1b-Current GLMT'!A:B,2,FALSE)</f>
        <v xml:space="preserve">Summer Camps Support : Public Service : Postage Reimbursement </v>
      </c>
      <c r="F6692" s="422"/>
      <c r="H6692" t="str">
        <f t="shared" si="344"/>
        <v>3230</v>
      </c>
      <c r="I6692" t="str">
        <f t="shared" si="343"/>
        <v xml:space="preserve"> </v>
      </c>
      <c r="J6692" t="str">
        <f t="shared" si="345"/>
        <v>E4126</v>
      </c>
      <c r="K6692">
        <f>VLOOKUP(D6692,'Step 1b-Current GLMT'!A:C,3,FALSE)</f>
        <v>0</v>
      </c>
    </row>
    <row r="6693" spans="1:11" s="6" customFormat="1" x14ac:dyDescent="0.25">
      <c r="A6693" t="s">
        <v>305</v>
      </c>
      <c r="B6693" t="s">
        <v>9076</v>
      </c>
      <c r="D6693" t="s">
        <v>18181</v>
      </c>
      <c r="E6693" s="6" t="str">
        <f>VLOOKUP(D6693,'Step 1b-Current GLMT'!A:B,2,FALSE)</f>
        <v xml:space="preserve">Summer Camps Support : Public Service : Print Shop </v>
      </c>
      <c r="F6693" s="422"/>
      <c r="H6693" t="str">
        <f t="shared" si="344"/>
        <v>3230</v>
      </c>
      <c r="I6693" t="str">
        <f t="shared" si="343"/>
        <v xml:space="preserve"> </v>
      </c>
      <c r="J6693" t="str">
        <f t="shared" si="345"/>
        <v>E4122</v>
      </c>
      <c r="K6693">
        <f>VLOOKUP(D6693,'Step 1b-Current GLMT'!A:C,3,FALSE)</f>
        <v>0</v>
      </c>
    </row>
    <row r="6694" spans="1:11" s="6" customFormat="1" x14ac:dyDescent="0.25">
      <c r="A6694" t="s">
        <v>20</v>
      </c>
      <c r="B6694" t="s">
        <v>9077</v>
      </c>
      <c r="D6694" t="s">
        <v>18183</v>
      </c>
      <c r="E6694" s="6" t="str">
        <f>VLOOKUP(D6694,'Step 1b-Current GLMT'!A:B,2,FALSE)</f>
        <v xml:space="preserve">Summer Camps Support : Public Service : Unallocated - Designated </v>
      </c>
      <c r="F6694" s="422"/>
      <c r="H6694" t="str">
        <f t="shared" si="344"/>
        <v>3230</v>
      </c>
      <c r="I6694" t="str">
        <f t="shared" si="343"/>
        <v xml:space="preserve"> </v>
      </c>
      <c r="J6694" t="str">
        <f t="shared" si="345"/>
        <v>E1498</v>
      </c>
      <c r="K6694">
        <f>VLOOKUP(D6694,'Step 1b-Current GLMT'!A:C,3,FALSE)</f>
        <v>0</v>
      </c>
    </row>
    <row r="6695" spans="1:11" s="6" customFormat="1" x14ac:dyDescent="0.25">
      <c r="A6695" t="s">
        <v>267</v>
      </c>
      <c r="B6695" t="s">
        <v>9078</v>
      </c>
      <c r="D6695" t="s">
        <v>18185</v>
      </c>
      <c r="E6695" s="6" t="str">
        <f>VLOOKUP(D6695,'Step 1b-Current GLMT'!A:B,2,FALSE)</f>
        <v xml:space="preserve">Summer Camps Support : University Center Rec : Contractual Services </v>
      </c>
      <c r="F6695" s="422"/>
      <c r="H6695" t="str">
        <f t="shared" si="344"/>
        <v>3230</v>
      </c>
      <c r="I6695" t="str">
        <f t="shared" si="343"/>
        <v xml:space="preserve"> </v>
      </c>
      <c r="J6695" t="str">
        <f t="shared" si="345"/>
        <v>E3800</v>
      </c>
      <c r="K6695">
        <f>VLOOKUP(D6695,'Step 1b-Current GLMT'!A:C,3,FALSE)</f>
        <v>0</v>
      </c>
    </row>
    <row r="6696" spans="1:11" s="6" customFormat="1" x14ac:dyDescent="0.25">
      <c r="A6696" t="s">
        <v>977</v>
      </c>
      <c r="B6696" t="s">
        <v>9079</v>
      </c>
      <c r="D6696" t="s">
        <v>18187</v>
      </c>
      <c r="E6696" s="6" t="str">
        <f>VLOOKUP(D6696,'Step 1b-Current GLMT'!A:B,2,FALSE)</f>
        <v xml:space="preserve">Summer Camps Support : University Center Rec : Student Functions and Events </v>
      </c>
      <c r="F6696" s="422"/>
      <c r="H6696" t="str">
        <f t="shared" si="344"/>
        <v>3230</v>
      </c>
      <c r="I6696" t="str">
        <f t="shared" si="343"/>
        <v xml:space="preserve"> </v>
      </c>
      <c r="J6696" t="str">
        <f t="shared" si="345"/>
        <v>E3840</v>
      </c>
      <c r="K6696">
        <f>VLOOKUP(D6696,'Step 1b-Current GLMT'!A:C,3,FALSE)</f>
        <v>0</v>
      </c>
    </row>
    <row r="6697" spans="1:11" s="6" customFormat="1" x14ac:dyDescent="0.25">
      <c r="A6697" t="s">
        <v>180</v>
      </c>
      <c r="B6697" t="s">
        <v>9080</v>
      </c>
      <c r="D6697" t="s">
        <v>18189</v>
      </c>
      <c r="E6697" s="6" t="str">
        <f>VLOOKUP(D6697,'Step 1b-Current GLMT'!A:B,2,FALSE)</f>
        <v xml:space="preserve">Summer Camps Support : University Center Rec : Supplies/Services - Reimburse </v>
      </c>
      <c r="F6697" s="422"/>
      <c r="H6697" t="str">
        <f t="shared" si="344"/>
        <v>3230</v>
      </c>
      <c r="I6697" t="str">
        <f t="shared" si="343"/>
        <v xml:space="preserve"> </v>
      </c>
      <c r="J6697" t="str">
        <f t="shared" si="345"/>
        <v>E3801</v>
      </c>
      <c r="K6697">
        <f>VLOOKUP(D6697,'Step 1b-Current GLMT'!A:C,3,FALSE)</f>
        <v>0</v>
      </c>
    </row>
    <row r="6698" spans="1:11" s="6" customFormat="1" x14ac:dyDescent="0.25">
      <c r="A6698" t="s">
        <v>194</v>
      </c>
      <c r="B6698" t="s">
        <v>9081</v>
      </c>
      <c r="D6698" t="s">
        <v>18191</v>
      </c>
      <c r="E6698" s="6" t="str">
        <f>VLOOKUP(D6698,'Step 1b-Current GLMT'!A:B,2,FALSE)</f>
        <v xml:space="preserve">Summer Camps Support : University Center Rec : General Supplies </v>
      </c>
      <c r="F6698" s="422"/>
      <c r="H6698" t="str">
        <f t="shared" si="344"/>
        <v>3230</v>
      </c>
      <c r="I6698" t="str">
        <f t="shared" si="343"/>
        <v xml:space="preserve"> </v>
      </c>
      <c r="J6698" t="str">
        <f t="shared" si="345"/>
        <v>E4100</v>
      </c>
      <c r="K6698">
        <f>VLOOKUP(D6698,'Step 1b-Current GLMT'!A:C,3,FALSE)</f>
        <v>0</v>
      </c>
    </row>
    <row r="6699" spans="1:11" s="6" customFormat="1" x14ac:dyDescent="0.25">
      <c r="A6699" t="s">
        <v>190</v>
      </c>
      <c r="B6699" t="s">
        <v>9082</v>
      </c>
      <c r="D6699" t="s">
        <v>18197</v>
      </c>
      <c r="E6699" s="6" t="str">
        <f>VLOOKUP(D6699,'Step 1b-Current GLMT'!A:B,2,FALSE)</f>
        <v xml:space="preserve">Gen Athletic Quasi Endowment : General : COD - ST Treas - 3 Fund </v>
      </c>
      <c r="F6699" s="422"/>
      <c r="H6699" t="str">
        <f t="shared" si="344"/>
        <v>3325</v>
      </c>
      <c r="I6699" t="str">
        <f t="shared" si="343"/>
        <v xml:space="preserve"> </v>
      </c>
      <c r="J6699" t="str">
        <f t="shared" si="345"/>
        <v>T2001</v>
      </c>
      <c r="K6699">
        <f>VLOOKUP(D6699,'Step 1b-Current GLMT'!A:C,3,FALSE)</f>
        <v>0</v>
      </c>
    </row>
    <row r="6700" spans="1:11" s="6" customFormat="1" x14ac:dyDescent="0.25">
      <c r="A6700" t="s">
        <v>133</v>
      </c>
      <c r="B6700" t="s">
        <v>9083</v>
      </c>
      <c r="D6700" t="s">
        <v>18199</v>
      </c>
      <c r="E6700" s="6" t="str">
        <f>VLOOKUP(D6700,'Step 1b-Current GLMT'!A:B,2,FALSE)</f>
        <v xml:space="preserve">Gen Athletic Quasi Endowment : General : Cash Equivalents </v>
      </c>
      <c r="F6700" s="421"/>
      <c r="H6700" t="str">
        <f t="shared" si="344"/>
        <v>3325</v>
      </c>
      <c r="I6700" t="str">
        <f t="shared" si="343"/>
        <v xml:space="preserve"> </v>
      </c>
      <c r="J6700" t="str">
        <f t="shared" si="345"/>
        <v>T4001</v>
      </c>
      <c r="K6700">
        <f>VLOOKUP(D6700,'Step 1b-Current GLMT'!A:C,3,FALSE)</f>
        <v>0</v>
      </c>
    </row>
    <row r="6701" spans="1:11" s="6" customFormat="1" x14ac:dyDescent="0.25">
      <c r="A6701" t="s">
        <v>1828</v>
      </c>
      <c r="B6701" t="s">
        <v>9086</v>
      </c>
      <c r="D6701" t="s">
        <v>18201</v>
      </c>
      <c r="E6701" s="6" t="str">
        <f>VLOOKUP(D6701,'Step 1b-Current GLMT'!A:B,2,FALSE)</f>
        <v xml:space="preserve">Gen Athletic Quasi Endowment : General : A/R - Accrued Investment Inc </v>
      </c>
      <c r="F6701" s="422"/>
      <c r="H6701" t="str">
        <f t="shared" si="344"/>
        <v>3325</v>
      </c>
      <c r="I6701" t="str">
        <f t="shared" si="343"/>
        <v xml:space="preserve"> </v>
      </c>
      <c r="J6701" t="str">
        <f t="shared" si="345"/>
        <v>T5011</v>
      </c>
      <c r="K6701">
        <f>VLOOKUP(D6701,'Step 1b-Current GLMT'!A:C,3,FALSE)</f>
        <v>0</v>
      </c>
    </row>
    <row r="6702" spans="1:11" s="6" customFormat="1" x14ac:dyDescent="0.25">
      <c r="A6702" t="s">
        <v>184</v>
      </c>
      <c r="B6702" t="s">
        <v>9087</v>
      </c>
      <c r="D6702" t="s">
        <v>18203</v>
      </c>
      <c r="E6702" s="6" t="str">
        <f>VLOOKUP(D6702,'Step 1b-Current GLMT'!A:B,2,FALSE)</f>
        <v xml:space="preserve">Gen Athletic Quasi Endowment : General : Fund Balance </v>
      </c>
      <c r="F6702" s="422"/>
      <c r="H6702" t="str">
        <f t="shared" si="344"/>
        <v>3325</v>
      </c>
      <c r="I6702" t="str">
        <f t="shared" si="343"/>
        <v xml:space="preserve"> </v>
      </c>
      <c r="J6702" t="str">
        <f t="shared" si="345"/>
        <v>B0000</v>
      </c>
      <c r="K6702">
        <f>VLOOKUP(D6702,'Step 1b-Current GLMT'!A:C,3,FALSE)</f>
        <v>0</v>
      </c>
    </row>
    <row r="6703" spans="1:11" s="6" customFormat="1" x14ac:dyDescent="0.25">
      <c r="A6703" t="s">
        <v>1825</v>
      </c>
      <c r="B6703" t="s">
        <v>9088</v>
      </c>
      <c r="D6703" t="s">
        <v>18205</v>
      </c>
      <c r="E6703" s="6" t="str">
        <f>VLOOKUP(D6703,'Step 1b-Current GLMT'!A:B,2,FALSE)</f>
        <v xml:space="preserve">Gen Athletic Quasi Endowment : General : Investment Income </v>
      </c>
      <c r="F6703" s="421"/>
      <c r="H6703" t="str">
        <f t="shared" si="344"/>
        <v>3325</v>
      </c>
      <c r="I6703" t="str">
        <f t="shared" si="343"/>
        <v xml:space="preserve"> </v>
      </c>
      <c r="J6703" t="str">
        <f t="shared" si="345"/>
        <v>R0742</v>
      </c>
      <c r="K6703">
        <f>VLOOKUP(D6703,'Step 1b-Current GLMT'!A:C,3,FALSE)</f>
        <v>0</v>
      </c>
    </row>
    <row r="6704" spans="1:11" s="6" customFormat="1" x14ac:dyDescent="0.25">
      <c r="A6704" t="s">
        <v>316</v>
      </c>
      <c r="B6704" t="s">
        <v>9089</v>
      </c>
      <c r="D6704" t="s">
        <v>18207</v>
      </c>
      <c r="E6704" s="6" t="str">
        <f>VLOOKUP(D6704,'Step 1b-Current GLMT'!A:B,2,FALSE)</f>
        <v xml:space="preserve">Gen Athletic Quasi Endowment : General : Donors - Development </v>
      </c>
      <c r="F6704" s="422"/>
      <c r="H6704" t="str">
        <f t="shared" si="344"/>
        <v>3325</v>
      </c>
      <c r="I6704" t="str">
        <f t="shared" si="343"/>
        <v xml:space="preserve"> </v>
      </c>
      <c r="J6704" t="str">
        <f t="shared" si="345"/>
        <v>R0810</v>
      </c>
      <c r="K6704">
        <f>VLOOKUP(D6704,'Step 1b-Current GLMT'!A:C,3,FALSE)</f>
        <v>0</v>
      </c>
    </row>
    <row r="6705" spans="1:11" s="6" customFormat="1" x14ac:dyDescent="0.25">
      <c r="A6705" t="s">
        <v>230</v>
      </c>
      <c r="B6705" t="s">
        <v>9084</v>
      </c>
      <c r="D6705" t="s">
        <v>20416</v>
      </c>
      <c r="E6705" s="6" t="str">
        <f>VLOOKUP(D6705,'Step 1b-Current GLMT'!A:B,2,FALSE)</f>
        <v xml:space="preserve">Gen Athletic Quasi Endowment : General : Cash Tran From W/I Acct Group </v>
      </c>
      <c r="F6705" s="422"/>
      <c r="H6705" t="str">
        <f t="shared" si="344"/>
        <v>3325</v>
      </c>
      <c r="I6705" t="str">
        <f t="shared" si="343"/>
        <v xml:space="preserve"> </v>
      </c>
      <c r="J6705" t="str">
        <f t="shared" si="345"/>
        <v>A0000</v>
      </c>
      <c r="K6705">
        <f>VLOOKUP(D6705,'Step 1b-Current GLMT'!A:C,3,FALSE)</f>
        <v>0</v>
      </c>
    </row>
    <row r="6706" spans="1:11" s="6" customFormat="1" x14ac:dyDescent="0.25">
      <c r="A6706" t="s">
        <v>269</v>
      </c>
      <c r="B6706" t="s">
        <v>9085</v>
      </c>
      <c r="D6706" t="s">
        <v>20417</v>
      </c>
      <c r="E6706" s="6" t="str">
        <f>VLOOKUP(D6706,'Step 1b-Current GLMT'!A:B,2,FALSE)</f>
        <v xml:space="preserve">Gen Athletic Quasi Endowment : General : Cash Tran From Aux Act Group </v>
      </c>
      <c r="F6706" s="421"/>
      <c r="H6706" t="str">
        <f t="shared" si="344"/>
        <v>3325</v>
      </c>
      <c r="I6706" t="str">
        <f t="shared" si="343"/>
        <v xml:space="preserve"> </v>
      </c>
      <c r="J6706" t="str">
        <f t="shared" si="345"/>
        <v>A0002</v>
      </c>
      <c r="K6706">
        <f>VLOOKUP(D6706,'Step 1b-Current GLMT'!A:C,3,FALSE)</f>
        <v>0</v>
      </c>
    </row>
    <row r="6707" spans="1:11" s="6" customFormat="1" x14ac:dyDescent="0.25">
      <c r="A6707" t="s">
        <v>267</v>
      </c>
      <c r="B6707" t="s">
        <v>9090</v>
      </c>
      <c r="D6707" t="s">
        <v>18209</v>
      </c>
      <c r="E6707" s="6" t="str">
        <f>VLOOKUP(D6707,'Step 1b-Current GLMT'!A:B,2,FALSE)</f>
        <v xml:space="preserve">Gen Athletic Quasi Endowment : Athletics : Contractual Services </v>
      </c>
      <c r="F6707" s="422"/>
      <c r="H6707" t="str">
        <f t="shared" si="344"/>
        <v>3325</v>
      </c>
      <c r="I6707" t="str">
        <f t="shared" si="343"/>
        <v xml:space="preserve"> </v>
      </c>
      <c r="J6707" t="str">
        <f t="shared" si="345"/>
        <v>E3800</v>
      </c>
      <c r="K6707">
        <f>VLOOKUP(D6707,'Step 1b-Current GLMT'!A:C,3,FALSE)</f>
        <v>0</v>
      </c>
    </row>
    <row r="6708" spans="1:11" s="6" customFormat="1" x14ac:dyDescent="0.25">
      <c r="A6708" t="s">
        <v>194</v>
      </c>
      <c r="B6708" t="s">
        <v>9091</v>
      </c>
      <c r="D6708" t="s">
        <v>18211</v>
      </c>
      <c r="E6708" s="6" t="str">
        <f>VLOOKUP(D6708,'Step 1b-Current GLMT'!A:B,2,FALSE)</f>
        <v xml:space="preserve">Gen Athletic Quasi Endowment : Athletics : General Supplies </v>
      </c>
      <c r="F6708" s="422"/>
      <c r="H6708" t="str">
        <f t="shared" si="344"/>
        <v>3325</v>
      </c>
      <c r="I6708" t="str">
        <f t="shared" ref="I6708:I6753" si="346">IF(D6708=0,"0"," ")</f>
        <v xml:space="preserve"> </v>
      </c>
      <c r="J6708" t="str">
        <f t="shared" si="345"/>
        <v>E4100</v>
      </c>
      <c r="K6708">
        <f>VLOOKUP(D6708,'Step 1b-Current GLMT'!A:C,3,FALSE)</f>
        <v>0</v>
      </c>
    </row>
    <row r="6709" spans="1:11" s="6" customFormat="1" x14ac:dyDescent="0.25">
      <c r="A6709" t="s">
        <v>190</v>
      </c>
      <c r="B6709" t="s">
        <v>9092</v>
      </c>
      <c r="D6709" t="s">
        <v>18215</v>
      </c>
      <c r="E6709" s="6" t="str">
        <f>VLOOKUP(D6709,'Step 1b-Current GLMT'!A:B,2,FALSE)</f>
        <v xml:space="preserve">Marketing Support : General : COD - ST Treas - 3 Fund </v>
      </c>
      <c r="F6709" s="422"/>
      <c r="H6709" t="str">
        <f t="shared" si="344"/>
        <v>3315</v>
      </c>
      <c r="I6709" t="str">
        <f t="shared" si="346"/>
        <v xml:space="preserve"> </v>
      </c>
      <c r="J6709" t="str">
        <f t="shared" si="345"/>
        <v>T2001</v>
      </c>
      <c r="K6709">
        <f>VLOOKUP(D6709,'Step 1b-Current GLMT'!A:C,3,FALSE)</f>
        <v>0</v>
      </c>
    </row>
    <row r="6710" spans="1:11" s="6" customFormat="1" x14ac:dyDescent="0.25">
      <c r="A6710" t="s">
        <v>149</v>
      </c>
      <c r="B6710" t="s">
        <v>9094</v>
      </c>
      <c r="D6710" t="s">
        <v>18217</v>
      </c>
      <c r="E6710" s="6" t="str">
        <f>VLOOKUP(D6710,'Step 1b-Current GLMT'!A:B,2,FALSE)</f>
        <v xml:space="preserve">Marketing Support : General : A/R - Other </v>
      </c>
      <c r="F6710" s="422"/>
      <c r="H6710" t="str">
        <f t="shared" si="344"/>
        <v>3315</v>
      </c>
      <c r="I6710" t="str">
        <f t="shared" si="346"/>
        <v xml:space="preserve"> </v>
      </c>
      <c r="J6710" t="str">
        <f t="shared" si="345"/>
        <v>T5003</v>
      </c>
      <c r="K6710">
        <f>VLOOKUP(D6710,'Step 1b-Current GLMT'!A:C,3,FALSE)</f>
        <v>0</v>
      </c>
    </row>
    <row r="6711" spans="1:11" s="6" customFormat="1" x14ac:dyDescent="0.25">
      <c r="A6711" t="s">
        <v>184</v>
      </c>
      <c r="B6711" t="s">
        <v>9095</v>
      </c>
      <c r="D6711" t="s">
        <v>18219</v>
      </c>
      <c r="E6711" s="6" t="str">
        <f>VLOOKUP(D6711,'Step 1b-Current GLMT'!A:B,2,FALSE)</f>
        <v xml:space="preserve">Marketing Support : General : Fund Balance </v>
      </c>
      <c r="F6711" s="422"/>
      <c r="H6711" t="str">
        <f t="shared" si="344"/>
        <v>3315</v>
      </c>
      <c r="I6711" t="str">
        <f t="shared" si="346"/>
        <v xml:space="preserve"> </v>
      </c>
      <c r="J6711" t="str">
        <f t="shared" si="345"/>
        <v>B0000</v>
      </c>
      <c r="K6711">
        <f>VLOOKUP(D6711,'Step 1b-Current GLMT'!A:C,3,FALSE)</f>
        <v>0</v>
      </c>
    </row>
    <row r="6712" spans="1:11" s="6" customFormat="1" x14ac:dyDescent="0.25">
      <c r="A6712" t="s">
        <v>9096</v>
      </c>
      <c r="B6712" t="s">
        <v>9097</v>
      </c>
      <c r="D6712" t="s">
        <v>18221</v>
      </c>
      <c r="E6712" s="6" t="str">
        <f>VLOOKUP(D6712,'Step 1b-Current GLMT'!A:B,2,FALSE)</f>
        <v xml:space="preserve">Marketing Support : General : Trademark Royalties </v>
      </c>
      <c r="F6712" s="421"/>
      <c r="H6712" t="str">
        <f t="shared" si="344"/>
        <v>3315</v>
      </c>
      <c r="I6712" t="str">
        <f t="shared" si="346"/>
        <v xml:space="preserve"> </v>
      </c>
      <c r="J6712" t="str">
        <f t="shared" si="345"/>
        <v>R0720</v>
      </c>
      <c r="K6712">
        <f>VLOOKUP(D6712,'Step 1b-Current GLMT'!A:C,3,FALSE)</f>
        <v>0</v>
      </c>
    </row>
    <row r="6713" spans="1:11" s="6" customFormat="1" x14ac:dyDescent="0.25">
      <c r="A6713" t="s">
        <v>230</v>
      </c>
      <c r="B6713" t="s">
        <v>9093</v>
      </c>
      <c r="D6713" t="s">
        <v>20418</v>
      </c>
      <c r="E6713" s="6" t="str">
        <f>VLOOKUP(D6713,'Step 1b-Current GLMT'!A:B,2,FALSE)</f>
        <v xml:space="preserve">Marketing Support : General : Cash Tran From W/I Acct Group </v>
      </c>
      <c r="F6713" s="422"/>
      <c r="H6713" t="str">
        <f t="shared" si="344"/>
        <v>3315</v>
      </c>
      <c r="I6713" t="str">
        <f t="shared" si="346"/>
        <v xml:space="preserve"> </v>
      </c>
      <c r="J6713" t="str">
        <f t="shared" si="345"/>
        <v>A0000</v>
      </c>
      <c r="K6713">
        <f>VLOOKUP(D6713,'Step 1b-Current GLMT'!A:C,3,FALSE)</f>
        <v>0</v>
      </c>
    </row>
    <row r="6714" spans="1:11" s="6" customFormat="1" x14ac:dyDescent="0.25">
      <c r="A6714" t="s">
        <v>267</v>
      </c>
      <c r="B6714" t="s">
        <v>9098</v>
      </c>
      <c r="D6714" t="s">
        <v>18223</v>
      </c>
      <c r="E6714" s="6" t="str">
        <f>VLOOKUP(D6714,'Step 1b-Current GLMT'!A:B,2,FALSE)</f>
        <v xml:space="preserve">Marketing Support : Public Affairs : Contractual Services </v>
      </c>
      <c r="F6714" s="422"/>
      <c r="H6714" t="str">
        <f t="shared" si="344"/>
        <v>3315</v>
      </c>
      <c r="I6714" t="str">
        <f t="shared" si="346"/>
        <v xml:space="preserve"> </v>
      </c>
      <c r="J6714" t="str">
        <f t="shared" si="345"/>
        <v>E3800</v>
      </c>
      <c r="K6714">
        <f>VLOOKUP(D6714,'Step 1b-Current GLMT'!A:C,3,FALSE)</f>
        <v>0</v>
      </c>
    </row>
    <row r="6715" spans="1:11" s="11" customFormat="1" x14ac:dyDescent="0.25">
      <c r="A6715" t="s">
        <v>302</v>
      </c>
      <c r="B6715" t="s">
        <v>9099</v>
      </c>
      <c r="C6715" s="6"/>
      <c r="D6715" t="s">
        <v>18225</v>
      </c>
      <c r="E6715" s="6" t="str">
        <f>VLOOKUP(D6715,'Step 1b-Current GLMT'!A:B,2,FALSE)</f>
        <v xml:space="preserve">Marketing Support : Public Affairs : Advertising </v>
      </c>
      <c r="F6715" s="421"/>
      <c r="G6715" s="6"/>
      <c r="H6715" t="str">
        <f t="shared" si="344"/>
        <v>3315</v>
      </c>
      <c r="I6715" t="str">
        <f t="shared" si="346"/>
        <v xml:space="preserve"> </v>
      </c>
      <c r="J6715" t="str">
        <f t="shared" si="345"/>
        <v>E3400</v>
      </c>
      <c r="K6715">
        <f>VLOOKUP(D6715,'Step 1b-Current GLMT'!A:C,3,FALSE)</f>
        <v>0</v>
      </c>
    </row>
    <row r="6716" spans="1:11" s="6" customFormat="1" x14ac:dyDescent="0.25">
      <c r="A6716" t="s">
        <v>194</v>
      </c>
      <c r="B6716" t="s">
        <v>9100</v>
      </c>
      <c r="D6716" t="s">
        <v>18227</v>
      </c>
      <c r="E6716" s="6" t="str">
        <f>VLOOKUP(D6716,'Step 1b-Current GLMT'!A:B,2,FALSE)</f>
        <v xml:space="preserve">Marketing Support : Public Affairs : General Supplies </v>
      </c>
      <c r="F6716" s="422"/>
      <c r="H6716" t="str">
        <f t="shared" si="344"/>
        <v>3315</v>
      </c>
      <c r="I6716" t="str">
        <f t="shared" si="346"/>
        <v xml:space="preserve"> </v>
      </c>
      <c r="J6716" t="str">
        <f t="shared" si="345"/>
        <v>E4100</v>
      </c>
      <c r="K6716">
        <f>VLOOKUP(D6716,'Step 1b-Current GLMT'!A:C,3,FALSE)</f>
        <v>0</v>
      </c>
    </row>
    <row r="6717" spans="1:11" s="6" customFormat="1" x14ac:dyDescent="0.25">
      <c r="A6717" t="s">
        <v>190</v>
      </c>
      <c r="B6717" t="s">
        <v>9101</v>
      </c>
      <c r="D6717" t="s">
        <v>18231</v>
      </c>
      <c r="E6717" s="6" t="str">
        <f>VLOOKUP(D6717,'Step 1b-Current GLMT'!A:B,2,FALSE)</f>
        <v xml:space="preserve">ABC Quality Grant : General : COD - ST Treas - 4 Fund </v>
      </c>
      <c r="F6717" s="422"/>
      <c r="H6717" t="str">
        <f t="shared" si="344"/>
        <v>4303</v>
      </c>
      <c r="I6717" t="str">
        <f t="shared" si="346"/>
        <v xml:space="preserve"> </v>
      </c>
      <c r="J6717" t="str">
        <f t="shared" si="345"/>
        <v>T2001</v>
      </c>
      <c r="K6717">
        <f>VLOOKUP(D6717,'Step 1b-Current GLMT'!A:C,3,FALSE)</f>
        <v>0</v>
      </c>
    </row>
    <row r="6718" spans="1:11" s="6" customFormat="1" x14ac:dyDescent="0.25">
      <c r="A6718" t="s">
        <v>286</v>
      </c>
      <c r="B6718" t="s">
        <v>9102</v>
      </c>
      <c r="D6718" t="s">
        <v>18233</v>
      </c>
      <c r="E6718" s="6" t="str">
        <f>VLOOKUP(D6718,'Step 1b-Current GLMT'!A:B,2,FALSE)</f>
        <v xml:space="preserve">ABC Quality Grant : General : A/R - Grants/Contract - Fed </v>
      </c>
      <c r="F6718" s="422"/>
      <c r="H6718" t="str">
        <f t="shared" si="344"/>
        <v>4303</v>
      </c>
      <c r="I6718" t="str">
        <f t="shared" si="346"/>
        <v xml:space="preserve"> </v>
      </c>
      <c r="J6718" t="str">
        <f t="shared" si="345"/>
        <v>T5008</v>
      </c>
      <c r="K6718">
        <f>VLOOKUP(D6718,'Step 1b-Current GLMT'!A:C,3,FALSE)</f>
        <v>0</v>
      </c>
    </row>
    <row r="6719" spans="1:11" s="6" customFormat="1" x14ac:dyDescent="0.25">
      <c r="A6719" t="s">
        <v>184</v>
      </c>
      <c r="B6719" t="s">
        <v>9103</v>
      </c>
      <c r="D6719" t="s">
        <v>18235</v>
      </c>
      <c r="E6719" s="6" t="str">
        <f>VLOOKUP(D6719,'Step 1b-Current GLMT'!A:B,2,FALSE)</f>
        <v xml:space="preserve">ABC Quality Grant : General : Fund Balance </v>
      </c>
      <c r="F6719" s="421"/>
      <c r="H6719" t="str">
        <f t="shared" si="344"/>
        <v>4303</v>
      </c>
      <c r="I6719" t="str">
        <f t="shared" si="346"/>
        <v xml:space="preserve"> </v>
      </c>
      <c r="J6719" t="str">
        <f t="shared" si="345"/>
        <v>B0000</v>
      </c>
      <c r="K6719">
        <f>VLOOKUP(D6719,'Step 1b-Current GLMT'!A:C,3,FALSE)</f>
        <v>0</v>
      </c>
    </row>
    <row r="6720" spans="1:11" s="6" customFormat="1" x14ac:dyDescent="0.25">
      <c r="A6720" t="s">
        <v>1557</v>
      </c>
      <c r="B6720" t="s">
        <v>9104</v>
      </c>
      <c r="D6720" t="s">
        <v>18237</v>
      </c>
      <c r="E6720" s="6" t="str">
        <f>VLOOKUP(D6720,'Step 1b-Current GLMT'!A:B,2,FALSE)</f>
        <v xml:space="preserve">ABC Quality Grant : General : Federal Grants </v>
      </c>
      <c r="F6720" s="422"/>
      <c r="H6720" t="str">
        <f t="shared" si="344"/>
        <v>4303</v>
      </c>
      <c r="I6720" t="str">
        <f t="shared" si="346"/>
        <v xml:space="preserve"> </v>
      </c>
      <c r="J6720" t="str">
        <f t="shared" si="345"/>
        <v>R0220</v>
      </c>
      <c r="K6720">
        <f>VLOOKUP(D6720,'Step 1b-Current GLMT'!A:C,3,FALSE)</f>
        <v>0</v>
      </c>
    </row>
    <row r="6721" spans="1:11" s="6" customFormat="1" x14ac:dyDescent="0.25">
      <c r="A6721" t="s">
        <v>194</v>
      </c>
      <c r="B6721" t="s">
        <v>9105</v>
      </c>
      <c r="D6721" t="s">
        <v>18239</v>
      </c>
      <c r="E6721" s="6" t="str">
        <f>VLOOKUP(D6721,'Step 1b-Current GLMT'!A:B,2,FALSE)</f>
        <v xml:space="preserve">ABC Quality Grant : Center for the Child : General Supplies </v>
      </c>
      <c r="F6721" s="422"/>
      <c r="H6721" t="str">
        <f t="shared" si="344"/>
        <v>4303</v>
      </c>
      <c r="I6721" t="str">
        <f t="shared" si="346"/>
        <v xml:space="preserve"> </v>
      </c>
      <c r="J6721" t="str">
        <f t="shared" si="345"/>
        <v>E4100</v>
      </c>
      <c r="K6721">
        <f>VLOOKUP(D6721,'Step 1b-Current GLMT'!A:C,3,FALSE)</f>
        <v>0</v>
      </c>
    </row>
    <row r="6722" spans="1:11" s="6" customFormat="1" x14ac:dyDescent="0.25">
      <c r="A6722" t="s">
        <v>190</v>
      </c>
      <c r="B6722" t="s">
        <v>9106</v>
      </c>
      <c r="D6722" t="s">
        <v>18243</v>
      </c>
      <c r="E6722" s="6" t="str">
        <f>VLOOKUP(D6722,'Step 1b-Current GLMT'!A:B,2,FALSE)</f>
        <v xml:space="preserve">ARCH Project Support : General : COD - ST Treas - 4 Fund </v>
      </c>
      <c r="F6722" s="422"/>
      <c r="H6722" t="str">
        <f t="shared" ref="H6722:H6785" si="347">RIGHT(B6722,4)</f>
        <v>4307</v>
      </c>
      <c r="I6722" t="str">
        <f t="shared" si="346"/>
        <v xml:space="preserve"> </v>
      </c>
      <c r="J6722" t="str">
        <f t="shared" ref="J6722:J6785" si="348">MID(B6722,7,5)</f>
        <v>T2001</v>
      </c>
      <c r="K6722">
        <f>VLOOKUP(D6722,'Step 1b-Current GLMT'!A:C,3,FALSE)</f>
        <v>0</v>
      </c>
    </row>
    <row r="6723" spans="1:11" s="6" customFormat="1" x14ac:dyDescent="0.25">
      <c r="A6723" t="s">
        <v>712</v>
      </c>
      <c r="B6723" t="s">
        <v>9107</v>
      </c>
      <c r="D6723" t="s">
        <v>18245</v>
      </c>
      <c r="E6723" s="6" t="str">
        <f>VLOOKUP(D6723,'Step 1b-Current GLMT'!A:B,2,FALSE)</f>
        <v xml:space="preserve">ARCH Project Support : General : Due From FMU Educ Found </v>
      </c>
      <c r="F6723" s="422"/>
      <c r="H6723" t="str">
        <f t="shared" si="347"/>
        <v>4307</v>
      </c>
      <c r="I6723" t="str">
        <f t="shared" si="346"/>
        <v xml:space="preserve"> </v>
      </c>
      <c r="J6723" t="str">
        <f t="shared" si="348"/>
        <v>T5013</v>
      </c>
      <c r="K6723">
        <f>VLOOKUP(D6723,'Step 1b-Current GLMT'!A:C,3,FALSE)</f>
        <v>0</v>
      </c>
    </row>
    <row r="6724" spans="1:11" s="11" customFormat="1" x14ac:dyDescent="0.25">
      <c r="A6724" t="s">
        <v>184</v>
      </c>
      <c r="B6724" t="s">
        <v>9108</v>
      </c>
      <c r="C6724" s="6"/>
      <c r="D6724" t="s">
        <v>18247</v>
      </c>
      <c r="E6724" s="6" t="str">
        <f>VLOOKUP(D6724,'Step 1b-Current GLMT'!A:B,2,FALSE)</f>
        <v xml:space="preserve">ARCH Project Support : General : Fund Balance </v>
      </c>
      <c r="F6724" s="421"/>
      <c r="G6724" s="6"/>
      <c r="H6724" t="str">
        <f t="shared" si="347"/>
        <v>4307</v>
      </c>
      <c r="I6724" t="str">
        <f t="shared" si="346"/>
        <v xml:space="preserve"> </v>
      </c>
      <c r="J6724" t="str">
        <f t="shared" si="348"/>
        <v>B0000</v>
      </c>
      <c r="K6724">
        <f>VLOOKUP(D6724,'Step 1b-Current GLMT'!A:C,3,FALSE)</f>
        <v>0</v>
      </c>
    </row>
    <row r="6725" spans="1:11" s="11" customFormat="1" x14ac:dyDescent="0.25">
      <c r="A6725" t="s">
        <v>680</v>
      </c>
      <c r="B6725" t="s">
        <v>9109</v>
      </c>
      <c r="C6725" s="6"/>
      <c r="D6725" t="s">
        <v>18249</v>
      </c>
      <c r="E6725" s="6" t="str">
        <f>VLOOKUP(D6725,'Step 1b-Current GLMT'!A:B,2,FALSE)</f>
        <v xml:space="preserve">ARCH Project Support : General : FMU Education Foundation </v>
      </c>
      <c r="F6725" s="422"/>
      <c r="G6725" s="6"/>
      <c r="H6725" t="str">
        <f t="shared" si="347"/>
        <v>4307</v>
      </c>
      <c r="I6725" t="str">
        <f t="shared" si="346"/>
        <v xml:space="preserve"> </v>
      </c>
      <c r="J6725" t="str">
        <f t="shared" si="348"/>
        <v>R0825</v>
      </c>
      <c r="K6725">
        <f>VLOOKUP(D6725,'Step 1b-Current GLMT'!A:C,3,FALSE)</f>
        <v>0</v>
      </c>
    </row>
    <row r="6726" spans="1:11" s="6" customFormat="1" x14ac:dyDescent="0.25">
      <c r="A6726" t="s">
        <v>9110</v>
      </c>
      <c r="B6726" t="s">
        <v>9111</v>
      </c>
      <c r="D6726" t="s">
        <v>18251</v>
      </c>
      <c r="E6726" s="6" t="str">
        <f>VLOOKUP(D6726,'Step 1b-Current GLMT'!A:B,2,FALSE)</f>
        <v xml:space="preserve">ARCH Project Support : Public Service : Other Wages - Classified </v>
      </c>
      <c r="F6726" s="422"/>
      <c r="H6726" t="str">
        <f t="shared" si="347"/>
        <v>4307</v>
      </c>
      <c r="I6726" t="str">
        <f t="shared" si="346"/>
        <v xml:space="preserve"> </v>
      </c>
      <c r="J6726" t="str">
        <f t="shared" si="348"/>
        <v>E1607</v>
      </c>
      <c r="K6726">
        <f>VLOOKUP(D6726,'Step 1b-Current GLMT'!A:C,3,FALSE)</f>
        <v>0</v>
      </c>
    </row>
    <row r="6727" spans="1:11" s="6" customFormat="1" x14ac:dyDescent="0.25">
      <c r="A6727" t="s">
        <v>482</v>
      </c>
      <c r="B6727" t="s">
        <v>9112</v>
      </c>
      <c r="D6727" t="s">
        <v>21307</v>
      </c>
      <c r="E6727" s="6" t="str">
        <f>VLOOKUP(D6727,'Step 1b-Current GLMT'!A:B,2,FALSE)</f>
        <v xml:space="preserve">ARCH Project Support : Public Service : State Retirement </v>
      </c>
      <c r="F6727" s="422"/>
      <c r="H6727" t="str">
        <f t="shared" si="347"/>
        <v>4307</v>
      </c>
      <c r="I6727" t="str">
        <f t="shared" si="346"/>
        <v xml:space="preserve"> </v>
      </c>
      <c r="J6727" t="str">
        <f t="shared" si="348"/>
        <v>E2300</v>
      </c>
      <c r="K6727">
        <f>VLOOKUP(D6727,'Step 1b-Current GLMT'!A:C,3,FALSE)</f>
        <v>0</v>
      </c>
    </row>
    <row r="6728" spans="1:11" s="6" customFormat="1" x14ac:dyDescent="0.25">
      <c r="A6728" t="s">
        <v>484</v>
      </c>
      <c r="B6728" t="s">
        <v>9113</v>
      </c>
      <c r="D6728" t="s">
        <v>21309</v>
      </c>
      <c r="E6728" s="6" t="str">
        <f>VLOOKUP(D6728,'Step 1b-Current GLMT'!A:B,2,FALSE)</f>
        <v xml:space="preserve">ARCH Project Support : Public Service : Social Security </v>
      </c>
      <c r="F6728" s="422"/>
      <c r="H6728" t="str">
        <f t="shared" si="347"/>
        <v>4307</v>
      </c>
      <c r="I6728" t="str">
        <f t="shared" si="346"/>
        <v xml:space="preserve"> </v>
      </c>
      <c r="J6728" t="str">
        <f t="shared" si="348"/>
        <v>E2302</v>
      </c>
      <c r="K6728">
        <f>VLOOKUP(D6728,'Step 1b-Current GLMT'!A:C,3,FALSE)</f>
        <v>0</v>
      </c>
    </row>
    <row r="6729" spans="1:11" s="6" customFormat="1" x14ac:dyDescent="0.25">
      <c r="A6729" t="s">
        <v>486</v>
      </c>
      <c r="B6729" t="s">
        <v>9114</v>
      </c>
      <c r="D6729" t="s">
        <v>21311</v>
      </c>
      <c r="E6729" s="6" t="str">
        <f>VLOOKUP(D6729,'Step 1b-Current GLMT'!A:B,2,FALSE)</f>
        <v xml:space="preserve">ARCH Project Support : Public Service : Workers Compensation </v>
      </c>
      <c r="F6729" s="422"/>
      <c r="H6729" t="str">
        <f t="shared" si="347"/>
        <v>4307</v>
      </c>
      <c r="I6729" t="str">
        <f t="shared" si="346"/>
        <v xml:space="preserve"> </v>
      </c>
      <c r="J6729" t="str">
        <f t="shared" si="348"/>
        <v>E2303</v>
      </c>
      <c r="K6729">
        <f>VLOOKUP(D6729,'Step 1b-Current GLMT'!A:C,3,FALSE)</f>
        <v>0</v>
      </c>
    </row>
    <row r="6730" spans="1:11" s="6" customFormat="1" x14ac:dyDescent="0.25">
      <c r="A6730" t="s">
        <v>488</v>
      </c>
      <c r="B6730" t="s">
        <v>9115</v>
      </c>
      <c r="D6730" t="s">
        <v>21313</v>
      </c>
      <c r="E6730" s="6" t="str">
        <f>VLOOKUP(D6730,'Step 1b-Current GLMT'!A:B,2,FALSE)</f>
        <v xml:space="preserve">ARCH Project Support : Public Service : Unemploy Comp </v>
      </c>
      <c r="F6730" s="422"/>
      <c r="H6730" t="str">
        <f t="shared" si="347"/>
        <v>4307</v>
      </c>
      <c r="I6730" t="str">
        <f t="shared" si="346"/>
        <v xml:space="preserve"> </v>
      </c>
      <c r="J6730" t="str">
        <f t="shared" si="348"/>
        <v>E2305</v>
      </c>
      <c r="K6730">
        <f>VLOOKUP(D6730,'Step 1b-Current GLMT'!A:C,3,FALSE)</f>
        <v>0</v>
      </c>
    </row>
    <row r="6731" spans="1:11" s="6" customFormat="1" x14ac:dyDescent="0.25">
      <c r="A6731" t="s">
        <v>288</v>
      </c>
      <c r="B6731" t="s">
        <v>9116</v>
      </c>
      <c r="D6731" t="s">
        <v>18253</v>
      </c>
      <c r="E6731" s="6" t="str">
        <f>VLOOKUP(D6731,'Step 1b-Current GLMT'!A:B,2,FALSE)</f>
        <v xml:space="preserve">ARCH Project Support : Public Service : Travel Pool - Reg </v>
      </c>
      <c r="F6731" s="422"/>
      <c r="H6731" t="str">
        <f t="shared" si="347"/>
        <v>4307</v>
      </c>
      <c r="I6731" t="str">
        <f t="shared" si="346"/>
        <v xml:space="preserve"> </v>
      </c>
      <c r="J6731" t="str">
        <f t="shared" si="348"/>
        <v>E3100</v>
      </c>
      <c r="K6731">
        <f>VLOOKUP(D6731,'Step 1b-Current GLMT'!A:C,3,FALSE)</f>
        <v>0</v>
      </c>
    </row>
    <row r="6732" spans="1:11" s="6" customFormat="1" x14ac:dyDescent="0.25">
      <c r="A6732" t="s">
        <v>194</v>
      </c>
      <c r="B6732" t="s">
        <v>9117</v>
      </c>
      <c r="D6732" t="s">
        <v>18255</v>
      </c>
      <c r="E6732" s="6" t="str">
        <f>VLOOKUP(D6732,'Step 1b-Current GLMT'!A:B,2,FALSE)</f>
        <v xml:space="preserve">ARCH Project Support : Public Service : General Supplies </v>
      </c>
      <c r="F6732" s="422"/>
      <c r="H6732" t="str">
        <f t="shared" si="347"/>
        <v>4307</v>
      </c>
      <c r="I6732" t="str">
        <f t="shared" si="346"/>
        <v xml:space="preserve"> </v>
      </c>
      <c r="J6732" t="str">
        <f t="shared" si="348"/>
        <v>E4100</v>
      </c>
      <c r="K6732">
        <f>VLOOKUP(D6732,'Step 1b-Current GLMT'!A:C,3,FALSE)</f>
        <v>0</v>
      </c>
    </row>
    <row r="6733" spans="1:11" s="6" customFormat="1" x14ac:dyDescent="0.25">
      <c r="A6733" t="s">
        <v>20</v>
      </c>
      <c r="B6733" t="s">
        <v>9118</v>
      </c>
      <c r="D6733" t="s">
        <v>18257</v>
      </c>
      <c r="E6733" s="6" t="str">
        <f>VLOOKUP(D6733,'Step 1b-Current GLMT'!A:B,2,FALSE)</f>
        <v xml:space="preserve">ARCH Project Support : Public Service : Unallocated - Restricted Exp </v>
      </c>
      <c r="F6733" s="422"/>
      <c r="H6733" t="str">
        <f t="shared" si="347"/>
        <v>4307</v>
      </c>
      <c r="I6733" t="str">
        <f t="shared" si="346"/>
        <v xml:space="preserve"> </v>
      </c>
      <c r="J6733" t="str">
        <f t="shared" si="348"/>
        <v>E1498</v>
      </c>
      <c r="K6733">
        <f>VLOOKUP(D6733,'Step 1b-Current GLMT'!A:C,3,FALSE)</f>
        <v>0</v>
      </c>
    </row>
    <row r="6734" spans="1:11" s="6" customFormat="1" x14ac:dyDescent="0.25">
      <c r="A6734" t="s">
        <v>4496</v>
      </c>
      <c r="B6734" t="s">
        <v>9119</v>
      </c>
      <c r="D6734" t="s">
        <v>18259</v>
      </c>
      <c r="E6734" s="6" t="str">
        <f>VLOOKUP(D6734,'Step 1b-Current GLMT'!A:B,2,FALSE)</f>
        <v xml:space="preserve">ARCH Project Support : Public Service : Unallocated - Fringe </v>
      </c>
      <c r="F6734" s="422"/>
      <c r="H6734" t="str">
        <f t="shared" si="347"/>
        <v>4307</v>
      </c>
      <c r="I6734" t="str">
        <f t="shared" si="346"/>
        <v xml:space="preserve"> </v>
      </c>
      <c r="J6734" t="str">
        <f t="shared" si="348"/>
        <v>E2290</v>
      </c>
      <c r="K6734">
        <f>VLOOKUP(D6734,'Step 1b-Current GLMT'!A:C,3,FALSE)</f>
        <v>0</v>
      </c>
    </row>
    <row r="6735" spans="1:11" s="6" customFormat="1" x14ac:dyDescent="0.25">
      <c r="A6735" t="s">
        <v>190</v>
      </c>
      <c r="B6735" t="s">
        <v>9120</v>
      </c>
      <c r="D6735" t="s">
        <v>18263</v>
      </c>
      <c r="E6735" s="6" t="str">
        <f>VLOOKUP(D6735,'Step 1b-Current GLMT'!A:B,2,FALSE)</f>
        <v xml:space="preserve">Burns D M Mem Recital Series : General : COD - ST Treas - 4 Fund </v>
      </c>
      <c r="F6735" s="422"/>
      <c r="H6735" t="str">
        <f t="shared" si="347"/>
        <v>4320</v>
      </c>
      <c r="I6735" t="str">
        <f t="shared" si="346"/>
        <v xml:space="preserve"> </v>
      </c>
      <c r="J6735" t="str">
        <f t="shared" si="348"/>
        <v>T2001</v>
      </c>
      <c r="K6735">
        <f>VLOOKUP(D6735,'Step 1b-Current GLMT'!A:C,3,FALSE)</f>
        <v>0</v>
      </c>
    </row>
    <row r="6736" spans="1:11" s="6" customFormat="1" x14ac:dyDescent="0.25">
      <c r="A6736" t="s">
        <v>712</v>
      </c>
      <c r="B6736" t="s">
        <v>9121</v>
      </c>
      <c r="D6736" t="s">
        <v>18265</v>
      </c>
      <c r="E6736" s="6" t="str">
        <f>VLOOKUP(D6736,'Step 1b-Current GLMT'!A:B,2,FALSE)</f>
        <v xml:space="preserve">Burns D M Mem Recital Series : General : Due From FMU Educ Found </v>
      </c>
      <c r="F6736" s="422"/>
      <c r="H6736" t="str">
        <f t="shared" si="347"/>
        <v>4320</v>
      </c>
      <c r="I6736" t="str">
        <f t="shared" si="346"/>
        <v xml:space="preserve"> </v>
      </c>
      <c r="J6736" t="str">
        <f t="shared" si="348"/>
        <v>T5013</v>
      </c>
      <c r="K6736">
        <f>VLOOKUP(D6736,'Step 1b-Current GLMT'!A:C,3,FALSE)</f>
        <v>0</v>
      </c>
    </row>
    <row r="6737" spans="1:11" s="6" customFormat="1" x14ac:dyDescent="0.25">
      <c r="A6737" t="s">
        <v>184</v>
      </c>
      <c r="B6737" t="s">
        <v>9122</v>
      </c>
      <c r="D6737" t="s">
        <v>18267</v>
      </c>
      <c r="E6737" s="6" t="str">
        <f>VLOOKUP(D6737,'Step 1b-Current GLMT'!A:B,2,FALSE)</f>
        <v xml:space="preserve">Burns D M Mem Recital Series : General : Fund Balance </v>
      </c>
      <c r="F6737" s="421"/>
      <c r="H6737" t="str">
        <f t="shared" si="347"/>
        <v>4320</v>
      </c>
      <c r="I6737" t="str">
        <f t="shared" si="346"/>
        <v xml:space="preserve"> </v>
      </c>
      <c r="J6737" t="str">
        <f t="shared" si="348"/>
        <v>B0000</v>
      </c>
      <c r="K6737">
        <f>VLOOKUP(D6737,'Step 1b-Current GLMT'!A:C,3,FALSE)</f>
        <v>0</v>
      </c>
    </row>
    <row r="6738" spans="1:11" s="6" customFormat="1" x14ac:dyDescent="0.25">
      <c r="A6738" t="s">
        <v>680</v>
      </c>
      <c r="B6738" t="s">
        <v>9123</v>
      </c>
      <c r="D6738" t="s">
        <v>18269</v>
      </c>
      <c r="E6738" s="6" t="str">
        <f>VLOOKUP(D6738,'Step 1b-Current GLMT'!A:B,2,FALSE)</f>
        <v xml:space="preserve">Burns D M Mem Recital Series : General : FMU Education Foundation </v>
      </c>
      <c r="F6738" s="422"/>
      <c r="H6738" t="str">
        <f t="shared" si="347"/>
        <v>4320</v>
      </c>
      <c r="I6738" t="str">
        <f t="shared" si="346"/>
        <v xml:space="preserve"> </v>
      </c>
      <c r="J6738" t="str">
        <f t="shared" si="348"/>
        <v>R0825</v>
      </c>
      <c r="K6738">
        <f>VLOOKUP(D6738,'Step 1b-Current GLMT'!A:C,3,FALSE)</f>
        <v>0</v>
      </c>
    </row>
    <row r="6739" spans="1:11" s="6" customFormat="1" x14ac:dyDescent="0.25">
      <c r="A6739" t="s">
        <v>267</v>
      </c>
      <c r="B6739" t="s">
        <v>9124</v>
      </c>
      <c r="D6739" t="s">
        <v>18271</v>
      </c>
      <c r="E6739" s="6" t="str">
        <f>VLOOKUP(D6739,'Step 1b-Current GLMT'!A:B,2,FALSE)</f>
        <v xml:space="preserve">Burns D M Mem Recital Series : Public Service : Contractual Services </v>
      </c>
      <c r="F6739" s="422"/>
      <c r="H6739" t="str">
        <f t="shared" si="347"/>
        <v>4320</v>
      </c>
      <c r="I6739" t="str">
        <f t="shared" si="346"/>
        <v xml:space="preserve"> </v>
      </c>
      <c r="J6739" t="str">
        <f t="shared" si="348"/>
        <v>E3800</v>
      </c>
      <c r="K6739">
        <f>VLOOKUP(D6739,'Step 1b-Current GLMT'!A:C,3,FALSE)</f>
        <v>0</v>
      </c>
    </row>
    <row r="6740" spans="1:11" s="6" customFormat="1" x14ac:dyDescent="0.25">
      <c r="A6740" t="s">
        <v>190</v>
      </c>
      <c r="B6740" t="s">
        <v>9125</v>
      </c>
      <c r="D6740" t="s">
        <v>18275</v>
      </c>
      <c r="E6740" s="6" t="str">
        <f>VLOOKUP(D6740,'Step 1b-Current GLMT'!A:B,2,FALSE)</f>
        <v xml:space="preserve">Carter Lecture Series : General : COD - ST Treas - 4 Fund </v>
      </c>
      <c r="F6740" s="422"/>
      <c r="H6740" t="str">
        <f t="shared" si="347"/>
        <v>4322</v>
      </c>
      <c r="I6740" t="str">
        <f t="shared" si="346"/>
        <v xml:space="preserve"> </v>
      </c>
      <c r="J6740" t="str">
        <f t="shared" si="348"/>
        <v>T2001</v>
      </c>
      <c r="K6740">
        <f>VLOOKUP(D6740,'Step 1b-Current GLMT'!A:C,3,FALSE)</f>
        <v>0</v>
      </c>
    </row>
    <row r="6741" spans="1:11" s="6" customFormat="1" x14ac:dyDescent="0.25">
      <c r="A6741" t="s">
        <v>712</v>
      </c>
      <c r="B6741" t="s">
        <v>9126</v>
      </c>
      <c r="D6741" t="s">
        <v>18277</v>
      </c>
      <c r="E6741" s="6" t="str">
        <f>VLOOKUP(D6741,'Step 1b-Current GLMT'!A:B,2,FALSE)</f>
        <v xml:space="preserve">Carter Lecture Series : General : Due From FMU Educ Found </v>
      </c>
      <c r="F6741" s="422"/>
      <c r="H6741" t="str">
        <f t="shared" si="347"/>
        <v>4322</v>
      </c>
      <c r="I6741" t="str">
        <f t="shared" si="346"/>
        <v xml:space="preserve"> </v>
      </c>
      <c r="J6741" t="str">
        <f t="shared" si="348"/>
        <v>T5013</v>
      </c>
      <c r="K6741">
        <f>VLOOKUP(D6741,'Step 1b-Current GLMT'!A:C,3,FALSE)</f>
        <v>0</v>
      </c>
    </row>
    <row r="6742" spans="1:11" s="6" customFormat="1" x14ac:dyDescent="0.25">
      <c r="A6742" t="s">
        <v>184</v>
      </c>
      <c r="B6742" t="s">
        <v>9127</v>
      </c>
      <c r="D6742" t="s">
        <v>18279</v>
      </c>
      <c r="E6742" s="6" t="str">
        <f>VLOOKUP(D6742,'Step 1b-Current GLMT'!A:B,2,FALSE)</f>
        <v xml:space="preserve">Carter Lecture Series : General : Fund Balance </v>
      </c>
      <c r="F6742" s="421"/>
      <c r="H6742" t="str">
        <f t="shared" si="347"/>
        <v>4322</v>
      </c>
      <c r="I6742" t="str">
        <f t="shared" si="346"/>
        <v xml:space="preserve"> </v>
      </c>
      <c r="J6742" t="str">
        <f t="shared" si="348"/>
        <v>B0000</v>
      </c>
      <c r="K6742">
        <f>VLOOKUP(D6742,'Step 1b-Current GLMT'!A:C,3,FALSE)</f>
        <v>0</v>
      </c>
    </row>
    <row r="6743" spans="1:11" s="6" customFormat="1" x14ac:dyDescent="0.25">
      <c r="A6743" t="s">
        <v>680</v>
      </c>
      <c r="B6743" t="s">
        <v>9128</v>
      </c>
      <c r="D6743" t="s">
        <v>18281</v>
      </c>
      <c r="E6743" s="6" t="str">
        <f>VLOOKUP(D6743,'Step 1b-Current GLMT'!A:B,2,FALSE)</f>
        <v xml:space="preserve">Carter Lecture Series : General : FMU Education Foundation </v>
      </c>
      <c r="F6743" s="422"/>
      <c r="H6743" t="str">
        <f t="shared" si="347"/>
        <v>4322</v>
      </c>
      <c r="I6743" t="str">
        <f t="shared" si="346"/>
        <v xml:space="preserve"> </v>
      </c>
      <c r="J6743" t="str">
        <f t="shared" si="348"/>
        <v>R0825</v>
      </c>
      <c r="K6743">
        <f>VLOOKUP(D6743,'Step 1b-Current GLMT'!A:C,3,FALSE)</f>
        <v>0</v>
      </c>
    </row>
    <row r="6744" spans="1:11" s="6" customFormat="1" x14ac:dyDescent="0.25">
      <c r="A6744" t="s">
        <v>451</v>
      </c>
      <c r="B6744" t="s">
        <v>9129</v>
      </c>
      <c r="D6744" t="s">
        <v>18283</v>
      </c>
      <c r="E6744" s="6" t="str">
        <f>VLOOKUP(D6744,'Step 1b-Current GLMT'!A:B,2,FALSE)</f>
        <v xml:space="preserve">Carter Lecture Series : Public Service : Travel Pool - Non-State </v>
      </c>
      <c r="F6744" s="422"/>
      <c r="H6744" t="str">
        <f t="shared" si="347"/>
        <v>4322</v>
      </c>
      <c r="I6744" t="str">
        <f t="shared" si="346"/>
        <v xml:space="preserve"> </v>
      </c>
      <c r="J6744" t="str">
        <f t="shared" si="348"/>
        <v>E3300</v>
      </c>
      <c r="K6744">
        <f>VLOOKUP(D6744,'Step 1b-Current GLMT'!A:C,3,FALSE)</f>
        <v>0</v>
      </c>
    </row>
    <row r="6745" spans="1:11" s="6" customFormat="1" x14ac:dyDescent="0.25">
      <c r="A6745" s="10" t="s">
        <v>267</v>
      </c>
      <c r="B6745" s="10" t="s">
        <v>9130</v>
      </c>
      <c r="C6745" s="11"/>
      <c r="D6745" s="10" t="s">
        <v>18285</v>
      </c>
      <c r="E6745" s="11" t="str">
        <f>VLOOKUP(D6745,'Step 1b-Current GLMT'!A:B,2,FALSE)</f>
        <v xml:space="preserve">Carter Lecture Series : Public Service : Contractual Services </v>
      </c>
      <c r="F6745" s="426"/>
      <c r="G6745" s="11"/>
      <c r="H6745" s="10" t="str">
        <f t="shared" si="347"/>
        <v>4322</v>
      </c>
      <c r="I6745" s="10" t="str">
        <f t="shared" si="346"/>
        <v xml:space="preserve"> </v>
      </c>
      <c r="J6745" t="str">
        <f t="shared" si="348"/>
        <v>E3800</v>
      </c>
      <c r="K6745">
        <f>VLOOKUP(D6745,'Step 1b-Current GLMT'!A:C,3,FALSE)</f>
        <v>0</v>
      </c>
    </row>
    <row r="6746" spans="1:11" s="6" customFormat="1" x14ac:dyDescent="0.25">
      <c r="A6746" t="s">
        <v>190</v>
      </c>
      <c r="B6746" t="s">
        <v>9131</v>
      </c>
      <c r="D6746" t="s">
        <v>18291</v>
      </c>
      <c r="E6746" s="6" t="str">
        <f>VLOOKUP(D6746,'Step 1b-Current GLMT'!A:B,2,FALSE)</f>
        <v xml:space="preserve">Enhanced Nursing Educ : General : COD - ST Treas - 4 Fund </v>
      </c>
      <c r="F6746" s="422" t="s">
        <v>1877</v>
      </c>
      <c r="H6746" t="str">
        <f t="shared" si="347"/>
        <v>4326</v>
      </c>
      <c r="I6746" t="str">
        <f t="shared" si="346"/>
        <v xml:space="preserve"> </v>
      </c>
      <c r="J6746" t="str">
        <f t="shared" si="348"/>
        <v>T2001</v>
      </c>
      <c r="K6746">
        <f>VLOOKUP(D6746,'Step 1b-Current GLMT'!A:C,3,FALSE)</f>
        <v>418038</v>
      </c>
    </row>
    <row r="6747" spans="1:11" s="6" customFormat="1" x14ac:dyDescent="0.25">
      <c r="A6747" t="s">
        <v>286</v>
      </c>
      <c r="B6747" t="s">
        <v>9132</v>
      </c>
      <c r="D6747" t="s">
        <v>18293</v>
      </c>
      <c r="E6747" s="6" t="str">
        <f>VLOOKUP(D6747,'Step 1b-Current GLMT'!A:B,2,FALSE)</f>
        <v xml:space="preserve">Enhanced Nursing Educ : General : A/R - Grants/Contract - Fed </v>
      </c>
      <c r="F6747" s="422" t="s">
        <v>1877</v>
      </c>
      <c r="H6747" t="str">
        <f t="shared" si="347"/>
        <v>4326</v>
      </c>
      <c r="I6747" t="str">
        <f t="shared" si="346"/>
        <v xml:space="preserve"> </v>
      </c>
      <c r="J6747" t="str">
        <f t="shared" si="348"/>
        <v>T5008</v>
      </c>
      <c r="K6747">
        <f>VLOOKUP(D6747,'Step 1b-Current GLMT'!A:C,3,FALSE)</f>
        <v>418038</v>
      </c>
    </row>
    <row r="6748" spans="1:11" s="6" customFormat="1" x14ac:dyDescent="0.25">
      <c r="A6748" t="s">
        <v>184</v>
      </c>
      <c r="B6748" t="s">
        <v>9133</v>
      </c>
      <c r="D6748" t="s">
        <v>18295</v>
      </c>
      <c r="E6748" s="6" t="str">
        <f>VLOOKUP(D6748,'Step 1b-Current GLMT'!A:B,2,FALSE)</f>
        <v xml:space="preserve">Enhanced Nursing Educ : General : Fund Balance </v>
      </c>
      <c r="F6748" s="421" t="s">
        <v>1877</v>
      </c>
      <c r="H6748" t="str">
        <f t="shared" si="347"/>
        <v>4326</v>
      </c>
      <c r="I6748" t="str">
        <f t="shared" si="346"/>
        <v xml:space="preserve"> </v>
      </c>
      <c r="J6748" t="str">
        <f t="shared" si="348"/>
        <v>B0000</v>
      </c>
      <c r="K6748">
        <f>VLOOKUP(D6748,'Step 1b-Current GLMT'!A:C,3,FALSE)</f>
        <v>418038</v>
      </c>
    </row>
    <row r="6749" spans="1:11" s="6" customFormat="1" x14ac:dyDescent="0.25">
      <c r="A6749" t="s">
        <v>1557</v>
      </c>
      <c r="B6749" t="s">
        <v>9134</v>
      </c>
      <c r="D6749" t="s">
        <v>18297</v>
      </c>
      <c r="E6749" s="6" t="str">
        <f>VLOOKUP(D6749,'Step 1b-Current GLMT'!A:B,2,FALSE)</f>
        <v xml:space="preserve">Enhanced Nursing Educ : General : Federal Grants </v>
      </c>
      <c r="F6749" s="422" t="s">
        <v>1877</v>
      </c>
      <c r="H6749" t="str">
        <f t="shared" si="347"/>
        <v>4326</v>
      </c>
      <c r="I6749" t="str">
        <f t="shared" si="346"/>
        <v xml:space="preserve"> </v>
      </c>
      <c r="J6749" t="str">
        <f t="shared" si="348"/>
        <v>R0220</v>
      </c>
      <c r="K6749">
        <f>VLOOKUP(D6749,'Step 1b-Current GLMT'!A:C,3,FALSE)</f>
        <v>418038</v>
      </c>
    </row>
    <row r="6750" spans="1:11" s="6" customFormat="1" x14ac:dyDescent="0.25">
      <c r="A6750" t="s">
        <v>9135</v>
      </c>
      <c r="B6750" t="s">
        <v>9136</v>
      </c>
      <c r="D6750" t="s">
        <v>18299</v>
      </c>
      <c r="E6750" s="6" t="str">
        <f>VLOOKUP(D6750,'Step 1b-Current GLMT'!A:B,2,FALSE)</f>
        <v xml:space="preserve">Enhanced Nursing Educ : Public Service : Staff Wages - Classified </v>
      </c>
      <c r="F6750" s="422" t="s">
        <v>1877</v>
      </c>
      <c r="H6750" t="str">
        <f t="shared" si="347"/>
        <v>4326</v>
      </c>
      <c r="I6750" t="str">
        <f t="shared" si="346"/>
        <v xml:space="preserve"> </v>
      </c>
      <c r="J6750" t="str">
        <f t="shared" si="348"/>
        <v>E1301</v>
      </c>
      <c r="K6750">
        <f>VLOOKUP(D6750,'Step 1b-Current GLMT'!A:C,3,FALSE)</f>
        <v>418038</v>
      </c>
    </row>
    <row r="6751" spans="1:11" s="6" customFormat="1" x14ac:dyDescent="0.25">
      <c r="A6751" t="s">
        <v>415</v>
      </c>
      <c r="B6751" t="s">
        <v>9137</v>
      </c>
      <c r="D6751" t="s">
        <v>18301</v>
      </c>
      <c r="E6751" s="6" t="str">
        <f>VLOOKUP(D6751,'Step 1b-Current GLMT'!A:B,2,FALSE)</f>
        <v xml:space="preserve">Enhanced Nursing Educ : Public Service : Student Wages </v>
      </c>
      <c r="F6751" s="422" t="s">
        <v>1877</v>
      </c>
      <c r="H6751" t="str">
        <f t="shared" si="347"/>
        <v>4326</v>
      </c>
      <c r="I6751" t="str">
        <f t="shared" si="346"/>
        <v xml:space="preserve"> </v>
      </c>
      <c r="J6751" t="str">
        <f t="shared" si="348"/>
        <v>E1800</v>
      </c>
      <c r="K6751">
        <f>VLOOKUP(D6751,'Step 1b-Current GLMT'!A:C,3,FALSE)</f>
        <v>418038</v>
      </c>
    </row>
    <row r="6752" spans="1:11" s="6" customFormat="1" x14ac:dyDescent="0.25">
      <c r="A6752" t="s">
        <v>1633</v>
      </c>
      <c r="B6752" t="s">
        <v>9138</v>
      </c>
      <c r="D6752" t="s">
        <v>21315</v>
      </c>
      <c r="E6752" s="6" t="str">
        <f>VLOOKUP(D6752,'Step 1b-Current GLMT'!A:B,2,FALSE)</f>
        <v xml:space="preserve">Enhanced Nursing Educ : Public Service : State Retirement </v>
      </c>
      <c r="F6752" s="422" t="s">
        <v>1877</v>
      </c>
      <c r="H6752" t="str">
        <f t="shared" si="347"/>
        <v>4326</v>
      </c>
      <c r="I6752" t="str">
        <f t="shared" si="346"/>
        <v xml:space="preserve"> </v>
      </c>
      <c r="J6752" t="str">
        <f t="shared" si="348"/>
        <v>E2200</v>
      </c>
      <c r="K6752">
        <f>VLOOKUP(D6752,'Step 1b-Current GLMT'!A:C,3,FALSE)</f>
        <v>418038</v>
      </c>
    </row>
    <row r="6753" spans="1:11" s="6" customFormat="1" x14ac:dyDescent="0.25">
      <c r="A6753" t="s">
        <v>1635</v>
      </c>
      <c r="B6753" t="s">
        <v>9139</v>
      </c>
      <c r="D6753" t="s">
        <v>21317</v>
      </c>
      <c r="E6753" s="6" t="str">
        <f>VLOOKUP(D6753,'Step 1b-Current GLMT'!A:B,2,FALSE)</f>
        <v xml:space="preserve">Enhanced Nursing Educ : Public Service : Social Security </v>
      </c>
      <c r="F6753" s="422" t="s">
        <v>1877</v>
      </c>
      <c r="H6753" t="str">
        <f t="shared" si="347"/>
        <v>4326</v>
      </c>
      <c r="I6753" t="str">
        <f t="shared" si="346"/>
        <v xml:space="preserve"> </v>
      </c>
      <c r="J6753" t="str">
        <f t="shared" si="348"/>
        <v>E2202</v>
      </c>
      <c r="K6753">
        <f>VLOOKUP(D6753,'Step 1b-Current GLMT'!A:C,3,FALSE)</f>
        <v>418038</v>
      </c>
    </row>
    <row r="6754" spans="1:11" s="6" customFormat="1" x14ac:dyDescent="0.25">
      <c r="A6754" s="10" t="s">
        <v>9140</v>
      </c>
      <c r="B6754" s="10" t="s">
        <v>9141</v>
      </c>
      <c r="C6754" s="11"/>
      <c r="D6754" s="10" t="s">
        <v>21319</v>
      </c>
      <c r="E6754" s="11" t="str">
        <f>VLOOKUP(D6754,'Step 1b-Current GLMT'!A:B,2,FALSE)</f>
        <v xml:space="preserve">Enhanced Nursing Educ : Public Service : Health </v>
      </c>
      <c r="F6754" s="426" t="s">
        <v>1877</v>
      </c>
      <c r="G6754" s="11"/>
      <c r="H6754" s="10" t="str">
        <f t="shared" si="347"/>
        <v>4326</v>
      </c>
      <c r="I6754" s="10"/>
      <c r="J6754" t="str">
        <f t="shared" si="348"/>
        <v>E2204</v>
      </c>
      <c r="K6754">
        <f>VLOOKUP(D6754,'Step 1b-Current GLMT'!A:C,3,FALSE)</f>
        <v>418038</v>
      </c>
    </row>
    <row r="6755" spans="1:11" s="6" customFormat="1" x14ac:dyDescent="0.25">
      <c r="A6755" s="10" t="s">
        <v>9142</v>
      </c>
      <c r="B6755" s="10" t="s">
        <v>9143</v>
      </c>
      <c r="C6755" s="11"/>
      <c r="D6755" s="10" t="s">
        <v>21321</v>
      </c>
      <c r="E6755" s="11" t="str">
        <f>VLOOKUP(D6755,'Step 1b-Current GLMT'!A:B,2,FALSE)</f>
        <v xml:space="preserve">Enhanced Nursing Educ : Public Service : Dental </v>
      </c>
      <c r="F6755" s="426" t="s">
        <v>1877</v>
      </c>
      <c r="G6755" s="11"/>
      <c r="H6755" s="10" t="str">
        <f t="shared" si="347"/>
        <v>4326</v>
      </c>
      <c r="I6755" s="10" t="str">
        <f t="shared" ref="I6755:I6786" si="349">IF(D6755=0,"0"," ")</f>
        <v xml:space="preserve"> </v>
      </c>
      <c r="J6755" t="str">
        <f t="shared" si="348"/>
        <v>E2206</v>
      </c>
      <c r="K6755">
        <f>VLOOKUP(D6755,'Step 1b-Current GLMT'!A:C,3,FALSE)</f>
        <v>418038</v>
      </c>
    </row>
    <row r="6756" spans="1:11" s="6" customFormat="1" x14ac:dyDescent="0.25">
      <c r="A6756" t="s">
        <v>1728</v>
      </c>
      <c r="B6756" t="s">
        <v>9144</v>
      </c>
      <c r="D6756" t="s">
        <v>21323</v>
      </c>
      <c r="E6756" s="6" t="str">
        <f>VLOOKUP(D6756,'Step 1b-Current GLMT'!A:B,2,FALSE)</f>
        <v xml:space="preserve">Enhanced Nursing Educ : Public Service : Workers Compensation </v>
      </c>
      <c r="F6756" s="422" t="s">
        <v>1877</v>
      </c>
      <c r="H6756" t="str">
        <f t="shared" si="347"/>
        <v>4326</v>
      </c>
      <c r="I6756" t="str">
        <f t="shared" si="349"/>
        <v xml:space="preserve"> </v>
      </c>
      <c r="J6756" t="str">
        <f t="shared" si="348"/>
        <v>E2203</v>
      </c>
      <c r="K6756">
        <f>VLOOKUP(D6756,'Step 1b-Current GLMT'!A:C,3,FALSE)</f>
        <v>418038</v>
      </c>
    </row>
    <row r="6757" spans="1:11" s="6" customFormat="1" x14ac:dyDescent="0.25">
      <c r="A6757" t="s">
        <v>448</v>
      </c>
      <c r="B6757" t="s">
        <v>9146</v>
      </c>
      <c r="D6757" t="s">
        <v>21323</v>
      </c>
      <c r="E6757" s="6" t="str">
        <f>VLOOKUP(D6757,'Step 1b-Current GLMT'!A:B,2,FALSE)</f>
        <v xml:space="preserve">Enhanced Nursing Educ : Public Service : Workers Compensation </v>
      </c>
      <c r="F6757" s="422" t="s">
        <v>1877</v>
      </c>
      <c r="H6757" t="str">
        <f t="shared" si="347"/>
        <v>4326</v>
      </c>
      <c r="I6757" t="str">
        <f t="shared" si="349"/>
        <v xml:space="preserve"> </v>
      </c>
      <c r="J6757" t="str">
        <f t="shared" si="348"/>
        <v>E2403</v>
      </c>
      <c r="K6757">
        <f>VLOOKUP(D6757,'Step 1b-Current GLMT'!A:C,3,FALSE)</f>
        <v>418038</v>
      </c>
    </row>
    <row r="6758" spans="1:11" s="6" customFormat="1" x14ac:dyDescent="0.25">
      <c r="A6758" t="s">
        <v>1639</v>
      </c>
      <c r="B6758" t="s">
        <v>9145</v>
      </c>
      <c r="D6758" t="s">
        <v>21325</v>
      </c>
      <c r="E6758" s="6" t="str">
        <f>VLOOKUP(D6758,'Step 1b-Current GLMT'!A:B,2,FALSE)</f>
        <v xml:space="preserve">Enhanced Nursing Educ : Public Service : Unemploy Comp </v>
      </c>
      <c r="F6758" s="422" t="s">
        <v>1877</v>
      </c>
      <c r="H6758" t="str">
        <f t="shared" si="347"/>
        <v>4326</v>
      </c>
      <c r="I6758" t="str">
        <f t="shared" si="349"/>
        <v xml:space="preserve"> </v>
      </c>
      <c r="J6758" t="str">
        <f t="shared" si="348"/>
        <v>E2205</v>
      </c>
      <c r="K6758">
        <f>VLOOKUP(D6758,'Step 1b-Current GLMT'!A:C,3,FALSE)</f>
        <v>418038</v>
      </c>
    </row>
    <row r="6759" spans="1:11" s="6" customFormat="1" x14ac:dyDescent="0.25">
      <c r="A6759" t="s">
        <v>288</v>
      </c>
      <c r="B6759" t="s">
        <v>9147</v>
      </c>
      <c r="D6759" t="s">
        <v>18303</v>
      </c>
      <c r="E6759" s="6" t="str">
        <f>VLOOKUP(D6759,'Step 1b-Current GLMT'!A:B,2,FALSE)</f>
        <v xml:space="preserve">Enhanced Nursing Educ : Public Service : Travel Pool - Reg </v>
      </c>
      <c r="F6759" s="422" t="s">
        <v>1877</v>
      </c>
      <c r="H6759" t="str">
        <f t="shared" si="347"/>
        <v>4326</v>
      </c>
      <c r="I6759" t="str">
        <f t="shared" si="349"/>
        <v xml:space="preserve"> </v>
      </c>
      <c r="J6759" t="str">
        <f t="shared" si="348"/>
        <v>E3100</v>
      </c>
      <c r="K6759">
        <f>VLOOKUP(D6759,'Step 1b-Current GLMT'!A:C,3,FALSE)</f>
        <v>418038</v>
      </c>
    </row>
    <row r="6760" spans="1:11" s="6" customFormat="1" x14ac:dyDescent="0.25">
      <c r="A6760" t="s">
        <v>451</v>
      </c>
      <c r="B6760" t="s">
        <v>9148</v>
      </c>
      <c r="D6760" t="s">
        <v>18305</v>
      </c>
      <c r="E6760" s="6" t="str">
        <f>VLOOKUP(D6760,'Step 1b-Current GLMT'!A:B,2,FALSE)</f>
        <v xml:space="preserve">Enhanced Nursing Educ : Public Service : Travel Pool - Non-State </v>
      </c>
      <c r="F6760" s="422" t="s">
        <v>1877</v>
      </c>
      <c r="H6760" t="str">
        <f t="shared" si="347"/>
        <v>4326</v>
      </c>
      <c r="I6760" t="str">
        <f t="shared" si="349"/>
        <v xml:space="preserve"> </v>
      </c>
      <c r="J6760" t="str">
        <f t="shared" si="348"/>
        <v>E3300</v>
      </c>
      <c r="K6760">
        <f>VLOOKUP(D6760,'Step 1b-Current GLMT'!A:C,3,FALSE)</f>
        <v>418038</v>
      </c>
    </row>
    <row r="6761" spans="1:11" s="6" customFormat="1" x14ac:dyDescent="0.25">
      <c r="A6761" t="s">
        <v>267</v>
      </c>
      <c r="B6761" t="s">
        <v>9149</v>
      </c>
      <c r="D6761" t="s">
        <v>18307</v>
      </c>
      <c r="E6761" s="6" t="str">
        <f>VLOOKUP(D6761,'Step 1b-Current GLMT'!A:B,2,FALSE)</f>
        <v xml:space="preserve">Enhanced Nursing Educ : Public Service : Contractual Services </v>
      </c>
      <c r="F6761" s="422" t="s">
        <v>1877</v>
      </c>
      <c r="H6761" t="str">
        <f t="shared" si="347"/>
        <v>4326</v>
      </c>
      <c r="I6761" t="str">
        <f t="shared" si="349"/>
        <v xml:space="preserve"> </v>
      </c>
      <c r="J6761" t="str">
        <f t="shared" si="348"/>
        <v>E3800</v>
      </c>
      <c r="K6761">
        <f>VLOOKUP(D6761,'Step 1b-Current GLMT'!A:C,3,FALSE)</f>
        <v>418038</v>
      </c>
    </row>
    <row r="6762" spans="1:11" s="6" customFormat="1" x14ac:dyDescent="0.25">
      <c r="A6762" t="s">
        <v>302</v>
      </c>
      <c r="B6762" t="s">
        <v>9150</v>
      </c>
      <c r="D6762" t="s">
        <v>18309</v>
      </c>
      <c r="E6762" s="6" t="str">
        <f>VLOOKUP(D6762,'Step 1b-Current GLMT'!A:B,2,FALSE)</f>
        <v xml:space="preserve">Enhanced Nursing Educ : Public Service : Advertising </v>
      </c>
      <c r="F6762" s="422" t="s">
        <v>1877</v>
      </c>
      <c r="H6762" t="str">
        <f t="shared" si="347"/>
        <v>4326</v>
      </c>
      <c r="I6762" t="str">
        <f t="shared" si="349"/>
        <v xml:space="preserve"> </v>
      </c>
      <c r="J6762" t="str">
        <f t="shared" si="348"/>
        <v>E3400</v>
      </c>
      <c r="K6762">
        <f>VLOOKUP(D6762,'Step 1b-Current GLMT'!A:C,3,FALSE)</f>
        <v>418038</v>
      </c>
    </row>
    <row r="6763" spans="1:11" s="6" customFormat="1" x14ac:dyDescent="0.25">
      <c r="A6763" t="s">
        <v>385</v>
      </c>
      <c r="B6763" t="s">
        <v>9151</v>
      </c>
      <c r="D6763" t="s">
        <v>18311</v>
      </c>
      <c r="E6763" s="6" t="str">
        <f>VLOOKUP(D6763,'Step 1b-Current GLMT'!A:B,2,FALSE)</f>
        <v xml:space="preserve">Enhanced Nursing Educ : Public Service : Business Meals and Entertain </v>
      </c>
      <c r="F6763" s="422" t="s">
        <v>1877</v>
      </c>
      <c r="H6763" t="str">
        <f t="shared" si="347"/>
        <v>4326</v>
      </c>
      <c r="I6763" t="str">
        <f t="shared" si="349"/>
        <v xml:space="preserve"> </v>
      </c>
      <c r="J6763" t="str">
        <f t="shared" si="348"/>
        <v>E3842</v>
      </c>
      <c r="K6763">
        <f>VLOOKUP(D6763,'Step 1b-Current GLMT'!A:C,3,FALSE)</f>
        <v>418038</v>
      </c>
    </row>
    <row r="6764" spans="1:11" s="6" customFormat="1" x14ac:dyDescent="0.25">
      <c r="A6764" t="s">
        <v>194</v>
      </c>
      <c r="B6764" t="s">
        <v>9152</v>
      </c>
      <c r="D6764" t="s">
        <v>18313</v>
      </c>
      <c r="E6764" s="6" t="str">
        <f>VLOOKUP(D6764,'Step 1b-Current GLMT'!A:B,2,FALSE)</f>
        <v xml:space="preserve">Enhanced Nursing Educ : Public Service : General Supplies </v>
      </c>
      <c r="F6764" s="422" t="s">
        <v>1877</v>
      </c>
      <c r="H6764" t="str">
        <f t="shared" si="347"/>
        <v>4326</v>
      </c>
      <c r="I6764" t="str">
        <f t="shared" si="349"/>
        <v xml:space="preserve"> </v>
      </c>
      <c r="J6764" t="str">
        <f t="shared" si="348"/>
        <v>E4100</v>
      </c>
      <c r="K6764">
        <f>VLOOKUP(D6764,'Step 1b-Current GLMT'!A:C,3,FALSE)</f>
        <v>418038</v>
      </c>
    </row>
    <row r="6765" spans="1:11" s="6" customFormat="1" x14ac:dyDescent="0.25">
      <c r="A6765" t="s">
        <v>186</v>
      </c>
      <c r="B6765" t="s">
        <v>9153</v>
      </c>
      <c r="D6765" t="s">
        <v>18315</v>
      </c>
      <c r="E6765" s="6" t="str">
        <f>VLOOKUP(D6765,'Step 1b-Current GLMT'!A:B,2,FALSE)</f>
        <v xml:space="preserve">Enhanced Nursing Educ : Public Service : Indirect Cost Expense </v>
      </c>
      <c r="F6765" s="421" t="s">
        <v>1877</v>
      </c>
      <c r="H6765" t="str">
        <f t="shared" si="347"/>
        <v>4326</v>
      </c>
      <c r="I6765" t="str">
        <f t="shared" si="349"/>
        <v xml:space="preserve"> </v>
      </c>
      <c r="J6765" t="str">
        <f t="shared" si="348"/>
        <v>D0003</v>
      </c>
      <c r="K6765">
        <f>VLOOKUP(D6765,'Step 1b-Current GLMT'!A:C,3,FALSE)</f>
        <v>418038</v>
      </c>
    </row>
    <row r="6766" spans="1:11" s="6" customFormat="1" x14ac:dyDescent="0.25">
      <c r="A6766" t="s">
        <v>190</v>
      </c>
      <c r="B6766" t="s">
        <v>9154</v>
      </c>
      <c r="D6766" t="s">
        <v>18319</v>
      </c>
      <c r="E6766" s="6" t="str">
        <f>VLOOKUP(D6766,'Step 1b-Current GLMT'!A:B,2,FALSE)</f>
        <v xml:space="preserve">Library Fund : General : COD - ST Treas - 4 Fund </v>
      </c>
      <c r="F6766" s="422"/>
      <c r="H6766" t="str">
        <f t="shared" si="347"/>
        <v>4335</v>
      </c>
      <c r="I6766" t="str">
        <f t="shared" si="349"/>
        <v xml:space="preserve"> </v>
      </c>
      <c r="J6766" t="str">
        <f t="shared" si="348"/>
        <v>T2001</v>
      </c>
      <c r="K6766">
        <f>VLOOKUP(D6766,'Step 1b-Current GLMT'!A:C,3,FALSE)</f>
        <v>0</v>
      </c>
    </row>
    <row r="6767" spans="1:11" s="6" customFormat="1" x14ac:dyDescent="0.25">
      <c r="A6767" t="s">
        <v>184</v>
      </c>
      <c r="B6767" t="s">
        <v>9155</v>
      </c>
      <c r="D6767" t="s">
        <v>18321</v>
      </c>
      <c r="E6767" s="6" t="str">
        <f>VLOOKUP(D6767,'Step 1b-Current GLMT'!A:B,2,FALSE)</f>
        <v xml:space="preserve">Library Fund : General : Fund Balance </v>
      </c>
      <c r="F6767" s="422"/>
      <c r="H6767" t="str">
        <f t="shared" si="347"/>
        <v>4335</v>
      </c>
      <c r="I6767" t="str">
        <f t="shared" si="349"/>
        <v xml:space="preserve"> </v>
      </c>
      <c r="J6767" t="str">
        <f t="shared" si="348"/>
        <v>B0000</v>
      </c>
      <c r="K6767">
        <f>VLOOKUP(D6767,'Step 1b-Current GLMT'!A:C,3,FALSE)</f>
        <v>0</v>
      </c>
    </row>
    <row r="6768" spans="1:11" s="6" customFormat="1" x14ac:dyDescent="0.25">
      <c r="A6768" t="s">
        <v>316</v>
      </c>
      <c r="B6768" t="s">
        <v>9156</v>
      </c>
      <c r="D6768" t="s">
        <v>18323</v>
      </c>
      <c r="E6768" s="6" t="str">
        <f>VLOOKUP(D6768,'Step 1b-Current GLMT'!A:B,2,FALSE)</f>
        <v xml:space="preserve">Library Fund : General : Donors - Development </v>
      </c>
      <c r="F6768" s="422"/>
      <c r="H6768" t="str">
        <f t="shared" si="347"/>
        <v>4335</v>
      </c>
      <c r="I6768" t="str">
        <f t="shared" si="349"/>
        <v xml:space="preserve"> </v>
      </c>
      <c r="J6768" t="str">
        <f t="shared" si="348"/>
        <v>R0810</v>
      </c>
      <c r="K6768">
        <f>VLOOKUP(D6768,'Step 1b-Current GLMT'!A:C,3,FALSE)</f>
        <v>0</v>
      </c>
    </row>
    <row r="6769" spans="1:11" s="6" customFormat="1" x14ac:dyDescent="0.25">
      <c r="A6769" t="s">
        <v>1615</v>
      </c>
      <c r="B6769" t="s">
        <v>9157</v>
      </c>
      <c r="D6769" t="s">
        <v>18325</v>
      </c>
      <c r="E6769" s="6" t="str">
        <f>VLOOKUP(D6769,'Step 1b-Current GLMT'!A:B,2,FALSE)</f>
        <v xml:space="preserve">Library Fund : Rodgers Library : Books </v>
      </c>
      <c r="F6769" s="422"/>
      <c r="H6769" t="str">
        <f t="shared" si="347"/>
        <v>4335</v>
      </c>
      <c r="I6769" t="str">
        <f t="shared" si="349"/>
        <v xml:space="preserve"> </v>
      </c>
      <c r="J6769" t="str">
        <f t="shared" si="348"/>
        <v>E4106</v>
      </c>
      <c r="K6769">
        <f>VLOOKUP(D6769,'Step 1b-Current GLMT'!A:C,3,FALSE)</f>
        <v>0</v>
      </c>
    </row>
    <row r="6770" spans="1:11" s="6" customFormat="1" x14ac:dyDescent="0.25">
      <c r="A6770" t="s">
        <v>190</v>
      </c>
      <c r="B6770" t="s">
        <v>9158</v>
      </c>
      <c r="D6770" t="s">
        <v>18329</v>
      </c>
      <c r="E6770" s="6" t="str">
        <f>VLOOKUP(D6770,'Step 1b-Current GLMT'!A:B,2,FALSE)</f>
        <v xml:space="preserve">McNair Center : General : COD - ST Treas - 4 Fund </v>
      </c>
      <c r="F6770" s="422"/>
      <c r="H6770" t="str">
        <f t="shared" si="347"/>
        <v>4339</v>
      </c>
      <c r="I6770" t="str">
        <f t="shared" si="349"/>
        <v xml:space="preserve"> </v>
      </c>
      <c r="J6770" t="str">
        <f t="shared" si="348"/>
        <v>T2001</v>
      </c>
      <c r="K6770">
        <f>VLOOKUP(D6770,'Step 1b-Current GLMT'!A:C,3,FALSE)</f>
        <v>0</v>
      </c>
    </row>
    <row r="6771" spans="1:11" s="6" customFormat="1" x14ac:dyDescent="0.25">
      <c r="A6771" t="s">
        <v>712</v>
      </c>
      <c r="B6771" t="s">
        <v>9159</v>
      </c>
      <c r="D6771" t="s">
        <v>18331</v>
      </c>
      <c r="E6771" s="6" t="str">
        <f>VLOOKUP(D6771,'Step 1b-Current GLMT'!A:B,2,FALSE)</f>
        <v xml:space="preserve">McNair Center : General : Due From FMU Educ Found </v>
      </c>
      <c r="F6771" s="421"/>
      <c r="H6771" t="str">
        <f t="shared" si="347"/>
        <v>4339</v>
      </c>
      <c r="I6771" t="str">
        <f t="shared" si="349"/>
        <v xml:space="preserve"> </v>
      </c>
      <c r="J6771" t="str">
        <f t="shared" si="348"/>
        <v>T5013</v>
      </c>
      <c r="K6771">
        <f>VLOOKUP(D6771,'Step 1b-Current GLMT'!A:C,3,FALSE)</f>
        <v>0</v>
      </c>
    </row>
    <row r="6772" spans="1:11" s="6" customFormat="1" x14ac:dyDescent="0.25">
      <c r="A6772" t="s">
        <v>184</v>
      </c>
      <c r="B6772" t="s">
        <v>9160</v>
      </c>
      <c r="D6772" t="s">
        <v>18333</v>
      </c>
      <c r="E6772" s="6" t="str">
        <f>VLOOKUP(D6772,'Step 1b-Current GLMT'!A:B,2,FALSE)</f>
        <v xml:space="preserve">McNair Center : General : Fund Balance </v>
      </c>
      <c r="F6772" s="422"/>
      <c r="H6772" t="str">
        <f t="shared" si="347"/>
        <v>4339</v>
      </c>
      <c r="I6772" t="str">
        <f t="shared" si="349"/>
        <v xml:space="preserve"> </v>
      </c>
      <c r="J6772" t="str">
        <f t="shared" si="348"/>
        <v>B0000</v>
      </c>
      <c r="K6772">
        <f>VLOOKUP(D6772,'Step 1b-Current GLMT'!A:C,3,FALSE)</f>
        <v>0</v>
      </c>
    </row>
    <row r="6773" spans="1:11" s="6" customFormat="1" x14ac:dyDescent="0.25">
      <c r="A6773" t="s">
        <v>680</v>
      </c>
      <c r="B6773" t="s">
        <v>9161</v>
      </c>
      <c r="D6773" t="s">
        <v>18335</v>
      </c>
      <c r="E6773" s="6" t="str">
        <f>VLOOKUP(D6773,'Step 1b-Current GLMT'!A:B,2,FALSE)</f>
        <v xml:space="preserve">McNair Center : General : FMU Education Foundation </v>
      </c>
      <c r="F6773" s="422"/>
      <c r="H6773" t="str">
        <f t="shared" si="347"/>
        <v>4339</v>
      </c>
      <c r="I6773" t="str">
        <f t="shared" si="349"/>
        <v xml:space="preserve"> </v>
      </c>
      <c r="J6773" t="str">
        <f t="shared" si="348"/>
        <v>R0825</v>
      </c>
      <c r="K6773">
        <f>VLOOKUP(D6773,'Step 1b-Current GLMT'!A:C,3,FALSE)</f>
        <v>0</v>
      </c>
    </row>
    <row r="6774" spans="1:11" s="6" customFormat="1" x14ac:dyDescent="0.25">
      <c r="A6774" t="s">
        <v>451</v>
      </c>
      <c r="B6774" t="s">
        <v>9162</v>
      </c>
      <c r="D6774" t="s">
        <v>18337</v>
      </c>
      <c r="E6774" s="6" t="str">
        <f>VLOOKUP(D6774,'Step 1b-Current GLMT'!A:B,2,FALSE)</f>
        <v xml:space="preserve">McNair Center : McNair Center : Travel Pool - Non-State </v>
      </c>
      <c r="F6774" s="422"/>
      <c r="H6774" t="str">
        <f t="shared" si="347"/>
        <v>4339</v>
      </c>
      <c r="I6774" t="str">
        <f t="shared" si="349"/>
        <v xml:space="preserve"> </v>
      </c>
      <c r="J6774" t="str">
        <f t="shared" si="348"/>
        <v>E3300</v>
      </c>
      <c r="K6774">
        <f>VLOOKUP(D6774,'Step 1b-Current GLMT'!A:C,3,FALSE)</f>
        <v>0</v>
      </c>
    </row>
    <row r="6775" spans="1:11" s="6" customFormat="1" x14ac:dyDescent="0.25">
      <c r="A6775" t="s">
        <v>977</v>
      </c>
      <c r="B6775" t="s">
        <v>9163</v>
      </c>
      <c r="D6775" t="s">
        <v>18339</v>
      </c>
      <c r="E6775" s="6" t="str">
        <f>VLOOKUP(D6775,'Step 1b-Current GLMT'!A:B,2,FALSE)</f>
        <v xml:space="preserve">McNair Center : McNair Center : Student Functions and Events </v>
      </c>
      <c r="F6775" s="422"/>
      <c r="H6775" t="str">
        <f t="shared" si="347"/>
        <v>4339</v>
      </c>
      <c r="I6775" t="str">
        <f t="shared" si="349"/>
        <v xml:space="preserve"> </v>
      </c>
      <c r="J6775" t="str">
        <f t="shared" si="348"/>
        <v>E3840</v>
      </c>
      <c r="K6775">
        <f>VLOOKUP(D6775,'Step 1b-Current GLMT'!A:C,3,FALSE)</f>
        <v>0</v>
      </c>
    </row>
    <row r="6776" spans="1:11" s="6" customFormat="1" x14ac:dyDescent="0.25">
      <c r="A6776" t="s">
        <v>194</v>
      </c>
      <c r="B6776" t="s">
        <v>9164</v>
      </c>
      <c r="D6776" t="s">
        <v>18341</v>
      </c>
      <c r="E6776" s="6" t="str">
        <f>VLOOKUP(D6776,'Step 1b-Current GLMT'!A:B,2,FALSE)</f>
        <v xml:space="preserve">McNair Center : McNair Center : General Supplies </v>
      </c>
      <c r="F6776" s="422"/>
      <c r="H6776" t="str">
        <f t="shared" si="347"/>
        <v>4339</v>
      </c>
      <c r="I6776" t="str">
        <f t="shared" si="349"/>
        <v xml:space="preserve"> </v>
      </c>
      <c r="J6776" t="str">
        <f t="shared" si="348"/>
        <v>E4100</v>
      </c>
      <c r="K6776">
        <f>VLOOKUP(D6776,'Step 1b-Current GLMT'!A:C,3,FALSE)</f>
        <v>0</v>
      </c>
    </row>
    <row r="6777" spans="1:11" s="6" customFormat="1" x14ac:dyDescent="0.25">
      <c r="A6777" t="s">
        <v>305</v>
      </c>
      <c r="B6777" t="s">
        <v>9165</v>
      </c>
      <c r="D6777" t="s">
        <v>18343</v>
      </c>
      <c r="E6777" s="6" t="str">
        <f>VLOOKUP(D6777,'Step 1b-Current GLMT'!A:B,2,FALSE)</f>
        <v xml:space="preserve">McNair Center : McNair Center : Print Shop </v>
      </c>
      <c r="F6777" s="422"/>
      <c r="H6777" t="str">
        <f t="shared" si="347"/>
        <v>4339</v>
      </c>
      <c r="I6777" t="str">
        <f t="shared" si="349"/>
        <v xml:space="preserve"> </v>
      </c>
      <c r="J6777" t="str">
        <f t="shared" si="348"/>
        <v>E4122</v>
      </c>
      <c r="K6777">
        <f>VLOOKUP(D6777,'Step 1b-Current GLMT'!A:C,3,FALSE)</f>
        <v>0</v>
      </c>
    </row>
    <row r="6778" spans="1:11" s="6" customFormat="1" x14ac:dyDescent="0.25">
      <c r="A6778" t="s">
        <v>1534</v>
      </c>
      <c r="B6778" t="s">
        <v>9166</v>
      </c>
      <c r="D6778" t="s">
        <v>18345</v>
      </c>
      <c r="E6778" s="6" t="str">
        <f>VLOOKUP(D6778,'Step 1b-Current GLMT'!A:B,2,FALSE)</f>
        <v xml:space="preserve">McNair Center : McNair Center : Telephone </v>
      </c>
      <c r="F6778" s="422"/>
      <c r="H6778" t="str">
        <f t="shared" si="347"/>
        <v>4339</v>
      </c>
      <c r="I6778" t="str">
        <f t="shared" si="349"/>
        <v xml:space="preserve"> </v>
      </c>
      <c r="J6778" t="str">
        <f t="shared" si="348"/>
        <v>E4606</v>
      </c>
      <c r="K6778">
        <f>VLOOKUP(D6778,'Step 1b-Current GLMT'!A:C,3,FALSE)</f>
        <v>0</v>
      </c>
    </row>
    <row r="6779" spans="1:11" s="6" customFormat="1" x14ac:dyDescent="0.25">
      <c r="A6779" t="s">
        <v>1657</v>
      </c>
      <c r="B6779" t="s">
        <v>9167</v>
      </c>
      <c r="D6779" t="s">
        <v>18347</v>
      </c>
      <c r="E6779" s="6" t="str">
        <f>VLOOKUP(D6779,'Step 1b-Current GLMT'!A:B,2,FALSE)</f>
        <v xml:space="preserve">McNair Center : Ed Found Scholar - Academic : Scholarship </v>
      </c>
      <c r="F6779" s="422"/>
      <c r="H6779" t="str">
        <f t="shared" si="347"/>
        <v>4339</v>
      </c>
      <c r="I6779" t="str">
        <f t="shared" si="349"/>
        <v xml:space="preserve"> </v>
      </c>
      <c r="J6779" t="str">
        <f t="shared" si="348"/>
        <v>E6100</v>
      </c>
      <c r="K6779">
        <f>VLOOKUP(D6779,'Step 1b-Current GLMT'!A:C,3,FALSE)</f>
        <v>0</v>
      </c>
    </row>
    <row r="6780" spans="1:11" s="6" customFormat="1" x14ac:dyDescent="0.25">
      <c r="A6780" t="s">
        <v>190</v>
      </c>
      <c r="B6780" t="s">
        <v>9168</v>
      </c>
      <c r="D6780" t="s">
        <v>18351</v>
      </c>
      <c r="E6780" s="6" t="str">
        <f>VLOOKUP(D6780,'Step 1b-Current GLMT'!A:B,2,FALSE)</f>
        <v xml:space="preserve">Wildsumaco Biological Station : General : COD - ST Treas - 4 Fund </v>
      </c>
      <c r="F6780" s="422"/>
      <c r="H6780" t="str">
        <f t="shared" si="347"/>
        <v>4342</v>
      </c>
      <c r="I6780" t="str">
        <f t="shared" si="349"/>
        <v xml:space="preserve"> </v>
      </c>
      <c r="J6780" t="str">
        <f t="shared" si="348"/>
        <v>T2001</v>
      </c>
      <c r="K6780">
        <f>VLOOKUP(D6780,'Step 1b-Current GLMT'!A:C,3,FALSE)</f>
        <v>0</v>
      </c>
    </row>
    <row r="6781" spans="1:11" s="6" customFormat="1" x14ac:dyDescent="0.25">
      <c r="A6781" t="s">
        <v>286</v>
      </c>
      <c r="B6781" t="s">
        <v>9169</v>
      </c>
      <c r="D6781" t="s">
        <v>18353</v>
      </c>
      <c r="E6781" s="6" t="str">
        <f>VLOOKUP(D6781,'Step 1b-Current GLMT'!A:B,2,FALSE)</f>
        <v xml:space="preserve">Wildsumaco Biological Station : General : A/R - Grants/Contract - Fed </v>
      </c>
      <c r="F6781" s="422"/>
      <c r="H6781" t="str">
        <f t="shared" si="347"/>
        <v>4342</v>
      </c>
      <c r="I6781" t="str">
        <f t="shared" si="349"/>
        <v xml:space="preserve"> </v>
      </c>
      <c r="J6781" t="str">
        <f t="shared" si="348"/>
        <v>T5008</v>
      </c>
      <c r="K6781">
        <f>VLOOKUP(D6781,'Step 1b-Current GLMT'!A:C,3,FALSE)</f>
        <v>0</v>
      </c>
    </row>
    <row r="6782" spans="1:11" s="6" customFormat="1" x14ac:dyDescent="0.25">
      <c r="A6782" t="s">
        <v>184</v>
      </c>
      <c r="B6782" t="s">
        <v>9170</v>
      </c>
      <c r="D6782" t="s">
        <v>18355</v>
      </c>
      <c r="E6782" s="6" t="str">
        <f>VLOOKUP(D6782,'Step 1b-Current GLMT'!A:B,2,FALSE)</f>
        <v xml:space="preserve">Wildsumaco Biological Station : General : Fund Balance </v>
      </c>
      <c r="F6782" s="422"/>
      <c r="H6782" t="str">
        <f t="shared" si="347"/>
        <v>4342</v>
      </c>
      <c r="I6782" t="str">
        <f t="shared" si="349"/>
        <v xml:space="preserve"> </v>
      </c>
      <c r="J6782" t="str">
        <f t="shared" si="348"/>
        <v>B0000</v>
      </c>
      <c r="K6782">
        <f>VLOOKUP(D6782,'Step 1b-Current GLMT'!A:C,3,FALSE)</f>
        <v>0</v>
      </c>
    </row>
    <row r="6783" spans="1:11" s="6" customFormat="1" x14ac:dyDescent="0.25">
      <c r="A6783" t="s">
        <v>1557</v>
      </c>
      <c r="B6783" t="s">
        <v>9171</v>
      </c>
      <c r="D6783" t="s">
        <v>18357</v>
      </c>
      <c r="E6783" s="6" t="str">
        <f>VLOOKUP(D6783,'Step 1b-Current GLMT'!A:B,2,FALSE)</f>
        <v xml:space="preserve">Wildsumaco Biological Station : General : Federal Grants </v>
      </c>
      <c r="F6783" s="422"/>
      <c r="H6783" t="str">
        <f t="shared" si="347"/>
        <v>4342</v>
      </c>
      <c r="I6783" t="str">
        <f t="shared" si="349"/>
        <v xml:space="preserve"> </v>
      </c>
      <c r="J6783" t="str">
        <f t="shared" si="348"/>
        <v>R0220</v>
      </c>
      <c r="K6783">
        <f>VLOOKUP(D6783,'Step 1b-Current GLMT'!A:C,3,FALSE)</f>
        <v>0</v>
      </c>
    </row>
    <row r="6784" spans="1:11" s="6" customFormat="1" x14ac:dyDescent="0.25">
      <c r="A6784" t="s">
        <v>9172</v>
      </c>
      <c r="B6784" t="s">
        <v>9173</v>
      </c>
      <c r="D6784" t="s">
        <v>9174</v>
      </c>
      <c r="E6784" t="str">
        <f>VLOOKUP(D6784,'Step 1b-Current GLMT'!A:B,2,FALSE)</f>
        <v xml:space="preserve">Wildsumaco Biological Station : General Academic Support : Faculty wages - Unclassified </v>
      </c>
      <c r="F6784" s="422"/>
      <c r="H6784" t="str">
        <f t="shared" si="347"/>
        <v>4342</v>
      </c>
      <c r="I6784" t="str">
        <f t="shared" si="349"/>
        <v xml:space="preserve"> </v>
      </c>
      <c r="J6784" t="str">
        <f t="shared" si="348"/>
        <v>E1201</v>
      </c>
      <c r="K6784">
        <f>VLOOKUP(D6784,'Step 1b-Current GLMT'!A:C,3,FALSE)</f>
        <v>0</v>
      </c>
    </row>
    <row r="6785" spans="1:11" s="6" customFormat="1" x14ac:dyDescent="0.25">
      <c r="A6785" t="s">
        <v>288</v>
      </c>
      <c r="B6785" t="s">
        <v>9175</v>
      </c>
      <c r="D6785" t="s">
        <v>18360</v>
      </c>
      <c r="E6785" s="6" t="str">
        <f>VLOOKUP(D6785,'Step 1b-Current GLMT'!A:B,2,FALSE)</f>
        <v xml:space="preserve">Wildsumaco Biological Station : General Academic Support : Travel Pool - Reg </v>
      </c>
      <c r="F6785" s="422"/>
      <c r="H6785" t="str">
        <f t="shared" si="347"/>
        <v>4342</v>
      </c>
      <c r="I6785" t="str">
        <f t="shared" si="349"/>
        <v xml:space="preserve"> </v>
      </c>
      <c r="J6785" t="str">
        <f t="shared" si="348"/>
        <v>E3100</v>
      </c>
      <c r="K6785">
        <f>VLOOKUP(D6785,'Step 1b-Current GLMT'!A:C,3,FALSE)</f>
        <v>0</v>
      </c>
    </row>
    <row r="6786" spans="1:11" s="6" customFormat="1" x14ac:dyDescent="0.25">
      <c r="A6786" t="s">
        <v>451</v>
      </c>
      <c r="B6786" t="s">
        <v>9176</v>
      </c>
      <c r="D6786" t="s">
        <v>18362</v>
      </c>
      <c r="E6786" s="6" t="str">
        <f>VLOOKUP(D6786,'Step 1b-Current GLMT'!A:B,2,FALSE)</f>
        <v xml:space="preserve">Wildsumaco Biological Station : General Academic Support : Travel Pool - Non-State </v>
      </c>
      <c r="F6786" s="422"/>
      <c r="H6786" t="str">
        <f t="shared" ref="H6786:H6849" si="350">RIGHT(B6786,4)</f>
        <v>4342</v>
      </c>
      <c r="I6786" t="str">
        <f t="shared" si="349"/>
        <v xml:space="preserve"> </v>
      </c>
      <c r="J6786" t="str">
        <f t="shared" ref="J6786:J6849" si="351">MID(B6786,7,5)</f>
        <v>E3300</v>
      </c>
      <c r="K6786">
        <f>VLOOKUP(D6786,'Step 1b-Current GLMT'!A:C,3,FALSE)</f>
        <v>0</v>
      </c>
    </row>
    <row r="6787" spans="1:11" s="6" customFormat="1" x14ac:dyDescent="0.25">
      <c r="A6787" t="s">
        <v>267</v>
      </c>
      <c r="B6787" t="s">
        <v>9177</v>
      </c>
      <c r="D6787" t="s">
        <v>18364</v>
      </c>
      <c r="E6787" s="6" t="str">
        <f>VLOOKUP(D6787,'Step 1b-Current GLMT'!A:B,2,FALSE)</f>
        <v xml:space="preserve">Wildsumaco Biological Station : General Academic Support : Contractual Services </v>
      </c>
      <c r="F6787" s="422"/>
      <c r="H6787" t="str">
        <f t="shared" si="350"/>
        <v>4342</v>
      </c>
      <c r="I6787" t="str">
        <f t="shared" ref="I6787:I6805" si="352">IF(D6787=0,"0"," ")</f>
        <v xml:space="preserve"> </v>
      </c>
      <c r="J6787" t="str">
        <f t="shared" si="351"/>
        <v>E3800</v>
      </c>
      <c r="K6787">
        <f>VLOOKUP(D6787,'Step 1b-Current GLMT'!A:C,3,FALSE)</f>
        <v>0</v>
      </c>
    </row>
    <row r="6788" spans="1:11" s="6" customFormat="1" x14ac:dyDescent="0.25">
      <c r="A6788" t="s">
        <v>20</v>
      </c>
      <c r="B6788" t="s">
        <v>9178</v>
      </c>
      <c r="D6788" t="s">
        <v>18366</v>
      </c>
      <c r="E6788" s="6" t="str">
        <f>VLOOKUP(D6788,'Step 1b-Current GLMT'!A:B,2,FALSE)</f>
        <v xml:space="preserve">Wildsumaco Biological Station : General Academic Support : Unallocated - Restricted Exp </v>
      </c>
      <c r="F6788" s="422"/>
      <c r="H6788" t="str">
        <f t="shared" si="350"/>
        <v>4342</v>
      </c>
      <c r="I6788" t="str">
        <f t="shared" si="352"/>
        <v xml:space="preserve"> </v>
      </c>
      <c r="J6788" t="str">
        <f t="shared" si="351"/>
        <v>E1498</v>
      </c>
      <c r="K6788">
        <f>VLOOKUP(D6788,'Step 1b-Current GLMT'!A:C,3,FALSE)</f>
        <v>0</v>
      </c>
    </row>
    <row r="6789" spans="1:11" s="6" customFormat="1" x14ac:dyDescent="0.25">
      <c r="A6789" t="s">
        <v>4496</v>
      </c>
      <c r="B6789" t="s">
        <v>9179</v>
      </c>
      <c r="D6789" t="s">
        <v>18368</v>
      </c>
      <c r="E6789" s="6" t="str">
        <f>VLOOKUP(D6789,'Step 1b-Current GLMT'!A:B,2,FALSE)</f>
        <v xml:space="preserve">Wildsumaco Biological Station : General Academic Support : Unallocated - Fringe </v>
      </c>
      <c r="F6789" s="421"/>
      <c r="H6789" t="str">
        <f t="shared" si="350"/>
        <v>4342</v>
      </c>
      <c r="I6789" t="str">
        <f t="shared" si="352"/>
        <v xml:space="preserve"> </v>
      </c>
      <c r="J6789" t="str">
        <f t="shared" si="351"/>
        <v>E2290</v>
      </c>
      <c r="K6789">
        <f>VLOOKUP(D6789,'Step 1b-Current GLMT'!A:C,3,FALSE)</f>
        <v>0</v>
      </c>
    </row>
    <row r="6790" spans="1:11" s="6" customFormat="1" x14ac:dyDescent="0.25">
      <c r="A6790" t="s">
        <v>190</v>
      </c>
      <c r="B6790" t="s">
        <v>9180</v>
      </c>
      <c r="D6790" t="s">
        <v>18372</v>
      </c>
      <c r="E6790" s="6" t="str">
        <f>VLOOKUP(D6790,'Step 1b-Current GLMT'!A:B,2,FALSE)</f>
        <v xml:space="preserve">Quattlebaum's Library Fund : General : COD - ST Treas - 4 Fund </v>
      </c>
      <c r="F6790" s="422"/>
      <c r="H6790" t="str">
        <f t="shared" si="350"/>
        <v>4345</v>
      </c>
      <c r="I6790" t="str">
        <f t="shared" si="352"/>
        <v xml:space="preserve"> </v>
      </c>
      <c r="J6790" t="str">
        <f t="shared" si="351"/>
        <v>T2001</v>
      </c>
      <c r="K6790">
        <f>VLOOKUP(D6790,'Step 1b-Current GLMT'!A:C,3,FALSE)</f>
        <v>0</v>
      </c>
    </row>
    <row r="6791" spans="1:11" s="6" customFormat="1" x14ac:dyDescent="0.25">
      <c r="A6791" t="s">
        <v>712</v>
      </c>
      <c r="B6791" t="s">
        <v>9181</v>
      </c>
      <c r="D6791" t="s">
        <v>18374</v>
      </c>
      <c r="E6791" s="6" t="str">
        <f>VLOOKUP(D6791,'Step 1b-Current GLMT'!A:B,2,FALSE)</f>
        <v xml:space="preserve">Quattlebaum's Library Fund : General : Due From FMU Educ Found </v>
      </c>
      <c r="F6791" s="421"/>
      <c r="H6791" t="str">
        <f t="shared" si="350"/>
        <v>4345</v>
      </c>
      <c r="I6791" t="str">
        <f t="shared" si="352"/>
        <v xml:space="preserve"> </v>
      </c>
      <c r="J6791" t="str">
        <f t="shared" si="351"/>
        <v>T5013</v>
      </c>
      <c r="K6791">
        <f>VLOOKUP(D6791,'Step 1b-Current GLMT'!A:C,3,FALSE)</f>
        <v>0</v>
      </c>
    </row>
    <row r="6792" spans="1:11" s="6" customFormat="1" x14ac:dyDescent="0.25">
      <c r="A6792" t="s">
        <v>184</v>
      </c>
      <c r="B6792" t="s">
        <v>9182</v>
      </c>
      <c r="D6792" t="s">
        <v>18376</v>
      </c>
      <c r="E6792" s="6" t="str">
        <f>VLOOKUP(D6792,'Step 1b-Current GLMT'!A:B,2,FALSE)</f>
        <v xml:space="preserve">Quattlebaum's Library Fund : General : Fund Balance </v>
      </c>
      <c r="F6792" s="422"/>
      <c r="H6792" t="str">
        <f t="shared" si="350"/>
        <v>4345</v>
      </c>
      <c r="I6792" t="str">
        <f t="shared" si="352"/>
        <v xml:space="preserve"> </v>
      </c>
      <c r="J6792" t="str">
        <f t="shared" si="351"/>
        <v>B0000</v>
      </c>
      <c r="K6792">
        <f>VLOOKUP(D6792,'Step 1b-Current GLMT'!A:C,3,FALSE)</f>
        <v>0</v>
      </c>
    </row>
    <row r="6793" spans="1:11" s="6" customFormat="1" x14ac:dyDescent="0.25">
      <c r="A6793" t="s">
        <v>680</v>
      </c>
      <c r="B6793" t="s">
        <v>9183</v>
      </c>
      <c r="D6793" t="s">
        <v>18378</v>
      </c>
      <c r="E6793" s="6" t="str">
        <f>VLOOKUP(D6793,'Step 1b-Current GLMT'!A:B,2,FALSE)</f>
        <v xml:space="preserve">Quattlebaum's Library Fund : General : FMU Education Foundation </v>
      </c>
      <c r="F6793" s="422"/>
      <c r="H6793" t="str">
        <f t="shared" si="350"/>
        <v>4345</v>
      </c>
      <c r="I6793" t="str">
        <f t="shared" si="352"/>
        <v xml:space="preserve"> </v>
      </c>
      <c r="J6793" t="str">
        <f t="shared" si="351"/>
        <v>R0825</v>
      </c>
      <c r="K6793">
        <f>VLOOKUP(D6793,'Step 1b-Current GLMT'!A:C,3,FALSE)</f>
        <v>0</v>
      </c>
    </row>
    <row r="6794" spans="1:11" s="6" customFormat="1" x14ac:dyDescent="0.25">
      <c r="A6794" t="s">
        <v>1615</v>
      </c>
      <c r="B6794" t="s">
        <v>9184</v>
      </c>
      <c r="D6794" t="s">
        <v>18380</v>
      </c>
      <c r="E6794" s="6" t="str">
        <f>VLOOKUP(D6794,'Step 1b-Current GLMT'!A:B,2,FALSE)</f>
        <v xml:space="preserve">Quattlebaum's Library Fund : Rodgers Library : Books </v>
      </c>
      <c r="F6794" s="422"/>
      <c r="H6794" t="str">
        <f t="shared" si="350"/>
        <v>4345</v>
      </c>
      <c r="I6794" t="str">
        <f t="shared" si="352"/>
        <v xml:space="preserve"> </v>
      </c>
      <c r="J6794" t="str">
        <f t="shared" si="351"/>
        <v>E4106</v>
      </c>
      <c r="K6794">
        <f>VLOOKUP(D6794,'Step 1b-Current GLMT'!A:C,3,FALSE)</f>
        <v>0</v>
      </c>
    </row>
    <row r="6795" spans="1:11" s="6" customFormat="1" x14ac:dyDescent="0.25">
      <c r="A6795" t="s">
        <v>190</v>
      </c>
      <c r="B6795" t="s">
        <v>9187</v>
      </c>
      <c r="D6795" t="s">
        <v>9186</v>
      </c>
      <c r="E6795" s="6" t="str">
        <f>VLOOKUP(D6795,'Step 1b-Current GLMT'!A:B,2,FALSE)</f>
        <v xml:space="preserve">SC DHHS Contract : General : COD - ST Treas - 4 Fund </v>
      </c>
      <c r="F6795" s="422" t="s">
        <v>1877</v>
      </c>
      <c r="H6795" t="str">
        <f t="shared" si="350"/>
        <v>4355</v>
      </c>
      <c r="I6795" t="str">
        <f t="shared" si="352"/>
        <v xml:space="preserve"> </v>
      </c>
      <c r="J6795" t="str">
        <f t="shared" si="351"/>
        <v>T2001</v>
      </c>
      <c r="K6795">
        <f>VLOOKUP(D6795,'Step 1b-Current GLMT'!A:C,3,FALSE)</f>
        <v>418015</v>
      </c>
    </row>
    <row r="6796" spans="1:11" s="6" customFormat="1" x14ac:dyDescent="0.25">
      <c r="A6796" t="s">
        <v>190</v>
      </c>
      <c r="B6796" t="s">
        <v>9185</v>
      </c>
      <c r="D6796" t="s">
        <v>9186</v>
      </c>
      <c r="E6796" s="6" t="str">
        <f>VLOOKUP(D6796,'Step 1b-Current GLMT'!A:B,2,FALSE)</f>
        <v xml:space="preserve">SC DHHS Contract : General : COD - ST Treas - 4 Fund </v>
      </c>
      <c r="F6796" s="422" t="s">
        <v>1877</v>
      </c>
      <c r="H6796" t="str">
        <f t="shared" si="350"/>
        <v>4356</v>
      </c>
      <c r="I6796" t="str">
        <f t="shared" si="352"/>
        <v xml:space="preserve"> </v>
      </c>
      <c r="J6796" t="str">
        <f t="shared" si="351"/>
        <v>T2001</v>
      </c>
      <c r="K6796">
        <f>VLOOKUP(D6796,'Step 1b-Current GLMT'!A:C,3,FALSE)</f>
        <v>418015</v>
      </c>
    </row>
    <row r="6797" spans="1:11" s="6" customFormat="1" x14ac:dyDescent="0.25">
      <c r="A6797" t="s">
        <v>286</v>
      </c>
      <c r="B6797" t="s">
        <v>9190</v>
      </c>
      <c r="D6797" t="s">
        <v>9189</v>
      </c>
      <c r="E6797" s="6" t="str">
        <f>VLOOKUP(D6797,'Step 1b-Current GLMT'!A:B,2,FALSE)</f>
        <v xml:space="preserve">SC DHHS Contract : General : A/R - Grants/Contract - Fed </v>
      </c>
      <c r="F6797" s="422" t="s">
        <v>1877</v>
      </c>
      <c r="H6797" t="str">
        <f t="shared" si="350"/>
        <v>4355</v>
      </c>
      <c r="I6797" t="str">
        <f t="shared" si="352"/>
        <v xml:space="preserve"> </v>
      </c>
      <c r="J6797" t="str">
        <f t="shared" si="351"/>
        <v>T5008</v>
      </c>
      <c r="K6797">
        <f>VLOOKUP(D6797,'Step 1b-Current GLMT'!A:C,3,FALSE)</f>
        <v>418015</v>
      </c>
    </row>
    <row r="6798" spans="1:11" s="6" customFormat="1" x14ac:dyDescent="0.25">
      <c r="A6798" t="s">
        <v>286</v>
      </c>
      <c r="B6798" t="s">
        <v>9188</v>
      </c>
      <c r="D6798" t="s">
        <v>9189</v>
      </c>
      <c r="E6798" s="6" t="str">
        <f>VLOOKUP(D6798,'Step 1b-Current GLMT'!A:B,2,FALSE)</f>
        <v xml:space="preserve">SC DHHS Contract : General : A/R - Grants/Contract - Fed </v>
      </c>
      <c r="F6798" s="422" t="s">
        <v>1877</v>
      </c>
      <c r="H6798" t="str">
        <f t="shared" si="350"/>
        <v>4356</v>
      </c>
      <c r="I6798" t="str">
        <f t="shared" si="352"/>
        <v xml:space="preserve"> </v>
      </c>
      <c r="J6798" t="str">
        <f t="shared" si="351"/>
        <v>T5008</v>
      </c>
      <c r="K6798">
        <f>VLOOKUP(D6798,'Step 1b-Current GLMT'!A:C,3,FALSE)</f>
        <v>418015</v>
      </c>
    </row>
    <row r="6799" spans="1:11" s="6" customFormat="1" x14ac:dyDescent="0.25">
      <c r="A6799" t="s">
        <v>218</v>
      </c>
      <c r="B6799" t="s">
        <v>9193</v>
      </c>
      <c r="D6799" t="s">
        <v>9192</v>
      </c>
      <c r="E6799" s="6" t="str">
        <f>VLOOKUP(D6799,'Step 1b-Current GLMT'!A:B,2,FALSE)</f>
        <v xml:space="preserve">SC DHHS Contract : General : A/P - Vendor Invoices </v>
      </c>
      <c r="F6799" s="422" t="s">
        <v>1877</v>
      </c>
      <c r="H6799" t="str">
        <f t="shared" si="350"/>
        <v>4355</v>
      </c>
      <c r="I6799" t="str">
        <f t="shared" si="352"/>
        <v xml:space="preserve"> </v>
      </c>
      <c r="J6799" t="str">
        <f t="shared" si="351"/>
        <v>L1100</v>
      </c>
      <c r="K6799">
        <f>VLOOKUP(D6799,'Step 1b-Current GLMT'!A:C,3,FALSE)</f>
        <v>418015</v>
      </c>
    </row>
    <row r="6800" spans="1:11" s="6" customFormat="1" x14ac:dyDescent="0.25">
      <c r="A6800" t="s">
        <v>218</v>
      </c>
      <c r="B6800" t="s">
        <v>9191</v>
      </c>
      <c r="D6800" t="s">
        <v>9192</v>
      </c>
      <c r="E6800" s="6" t="str">
        <f>VLOOKUP(D6800,'Step 1b-Current GLMT'!A:B,2,FALSE)</f>
        <v xml:space="preserve">SC DHHS Contract : General : A/P - Vendor Invoices </v>
      </c>
      <c r="F6800" s="422" t="s">
        <v>1877</v>
      </c>
      <c r="H6800" t="str">
        <f t="shared" si="350"/>
        <v>4356</v>
      </c>
      <c r="I6800" t="str">
        <f t="shared" si="352"/>
        <v xml:space="preserve"> </v>
      </c>
      <c r="J6800" t="str">
        <f t="shared" si="351"/>
        <v>L1100</v>
      </c>
      <c r="K6800">
        <f>VLOOKUP(D6800,'Step 1b-Current GLMT'!A:C,3,FALSE)</f>
        <v>418015</v>
      </c>
    </row>
    <row r="6801" spans="1:11" s="6" customFormat="1" x14ac:dyDescent="0.25">
      <c r="A6801" t="s">
        <v>184</v>
      </c>
      <c r="B6801" t="s">
        <v>9196</v>
      </c>
      <c r="D6801" t="s">
        <v>9195</v>
      </c>
      <c r="E6801" s="6" t="str">
        <f>VLOOKUP(D6801,'Step 1b-Current GLMT'!A:B,2,FALSE)</f>
        <v xml:space="preserve">SC DHHS Contract : General : Fund Balance </v>
      </c>
      <c r="F6801" s="422" t="s">
        <v>1877</v>
      </c>
      <c r="H6801" t="str">
        <f t="shared" si="350"/>
        <v>4355</v>
      </c>
      <c r="I6801" t="str">
        <f t="shared" si="352"/>
        <v xml:space="preserve"> </v>
      </c>
      <c r="J6801" t="str">
        <f t="shared" si="351"/>
        <v>B0000</v>
      </c>
      <c r="K6801">
        <f>VLOOKUP(D6801,'Step 1b-Current GLMT'!A:C,3,FALSE)</f>
        <v>418015</v>
      </c>
    </row>
    <row r="6802" spans="1:11" s="6" customFormat="1" x14ac:dyDescent="0.25">
      <c r="A6802" t="s">
        <v>184</v>
      </c>
      <c r="B6802" t="s">
        <v>9194</v>
      </c>
      <c r="D6802" t="s">
        <v>9195</v>
      </c>
      <c r="E6802" s="6" t="str">
        <f>VLOOKUP(D6802,'Step 1b-Current GLMT'!A:B,2,FALSE)</f>
        <v xml:space="preserve">SC DHHS Contract : General : Fund Balance </v>
      </c>
      <c r="F6802" s="422" t="s">
        <v>1877</v>
      </c>
      <c r="H6802" t="str">
        <f t="shared" si="350"/>
        <v>4356</v>
      </c>
      <c r="I6802" t="str">
        <f t="shared" si="352"/>
        <v xml:space="preserve"> </v>
      </c>
      <c r="J6802" t="str">
        <f t="shared" si="351"/>
        <v>B0000</v>
      </c>
      <c r="K6802">
        <f>VLOOKUP(D6802,'Step 1b-Current GLMT'!A:C,3,FALSE)</f>
        <v>418015</v>
      </c>
    </row>
    <row r="6803" spans="1:11" s="6" customFormat="1" x14ac:dyDescent="0.25">
      <c r="A6803" t="s">
        <v>1557</v>
      </c>
      <c r="B6803" t="s">
        <v>9199</v>
      </c>
      <c r="D6803" t="s">
        <v>9198</v>
      </c>
      <c r="E6803" s="6" t="str">
        <f>VLOOKUP(D6803,'Step 1b-Current GLMT'!A:B,2,FALSE)</f>
        <v xml:space="preserve">SC DHHS Contract : General : Federal Contracts </v>
      </c>
      <c r="F6803" s="422" t="s">
        <v>1877</v>
      </c>
      <c r="H6803" t="str">
        <f t="shared" si="350"/>
        <v>4355</v>
      </c>
      <c r="I6803" t="str">
        <f t="shared" si="352"/>
        <v xml:space="preserve"> </v>
      </c>
      <c r="J6803" t="str">
        <f t="shared" si="351"/>
        <v>R0220</v>
      </c>
      <c r="K6803">
        <f>VLOOKUP(D6803,'Step 1b-Current GLMT'!A:C,3,FALSE)</f>
        <v>418015</v>
      </c>
    </row>
    <row r="6804" spans="1:11" s="6" customFormat="1" x14ac:dyDescent="0.25">
      <c r="A6804" t="s">
        <v>1557</v>
      </c>
      <c r="B6804" t="s">
        <v>9197</v>
      </c>
      <c r="D6804" t="s">
        <v>9198</v>
      </c>
      <c r="E6804" s="6" t="str">
        <f>VLOOKUP(D6804,'Step 1b-Current GLMT'!A:B,2,FALSE)</f>
        <v xml:space="preserve">SC DHHS Contract : General : Federal Contracts </v>
      </c>
      <c r="F6804" s="422" t="s">
        <v>1877</v>
      </c>
      <c r="H6804" t="str">
        <f t="shared" si="350"/>
        <v>4356</v>
      </c>
      <c r="I6804" t="str">
        <f t="shared" si="352"/>
        <v xml:space="preserve"> </v>
      </c>
      <c r="J6804" t="str">
        <f t="shared" si="351"/>
        <v>R0220</v>
      </c>
      <c r="K6804">
        <f>VLOOKUP(D6804,'Step 1b-Current GLMT'!A:C,3,FALSE)</f>
        <v>418015</v>
      </c>
    </row>
    <row r="6805" spans="1:11" s="6" customFormat="1" x14ac:dyDescent="0.25">
      <c r="A6805" t="s">
        <v>9200</v>
      </c>
      <c r="B6805" t="s">
        <v>9207</v>
      </c>
      <c r="D6805" t="s">
        <v>9202</v>
      </c>
      <c r="E6805" s="6" t="str">
        <f>VLOOKUP(D6805,'Step 1b-Current GLMT'!A:B,2,FALSE)</f>
        <v xml:space="preserve">SC DHHS Contract : Nursing : Faculty wages - Unclassified </v>
      </c>
      <c r="F6805" s="422" t="s">
        <v>1877</v>
      </c>
      <c r="H6805" t="str">
        <f t="shared" si="350"/>
        <v>4355</v>
      </c>
      <c r="I6805" t="str">
        <f t="shared" si="352"/>
        <v xml:space="preserve"> </v>
      </c>
      <c r="J6805" t="str">
        <f t="shared" si="351"/>
        <v>E1201</v>
      </c>
      <c r="K6805">
        <f>VLOOKUP(D6805,'Step 1b-Current GLMT'!A:C,3,FALSE)</f>
        <v>418015</v>
      </c>
    </row>
    <row r="6806" spans="1:11" s="6" customFormat="1" x14ac:dyDescent="0.25">
      <c r="A6806" t="s">
        <v>9200</v>
      </c>
      <c r="B6806" t="s">
        <v>9201</v>
      </c>
      <c r="D6806" t="s">
        <v>9202</v>
      </c>
      <c r="E6806" s="6" t="str">
        <f>VLOOKUP(D6806,'Step 1b-Current GLMT'!A:B,2,FALSE)</f>
        <v xml:space="preserve">SC DHHS Contract : Nursing : Faculty wages - Unclassified </v>
      </c>
      <c r="F6806" s="422" t="s">
        <v>1877</v>
      </c>
      <c r="H6806" t="str">
        <f t="shared" si="350"/>
        <v>4356</v>
      </c>
      <c r="I6806"/>
      <c r="J6806" t="str">
        <f t="shared" si="351"/>
        <v>E1201</v>
      </c>
      <c r="K6806">
        <f>VLOOKUP(D6806,'Step 1b-Current GLMT'!A:C,3,FALSE)</f>
        <v>418015</v>
      </c>
    </row>
    <row r="6807" spans="1:11" s="6" customFormat="1" x14ac:dyDescent="0.25">
      <c r="A6807" t="s">
        <v>9203</v>
      </c>
      <c r="B6807" t="s">
        <v>9208</v>
      </c>
      <c r="D6807" t="s">
        <v>9202</v>
      </c>
      <c r="E6807" s="6" t="str">
        <f>VLOOKUP(D6807,'Step 1b-Current GLMT'!A:B,2,FALSE)</f>
        <v xml:space="preserve">SC DHHS Contract : Nursing : Faculty wages - Unclassified </v>
      </c>
      <c r="F6807" s="422" t="s">
        <v>1877</v>
      </c>
      <c r="H6807" t="str">
        <f t="shared" si="350"/>
        <v>4355</v>
      </c>
      <c r="I6807"/>
      <c r="J6807" t="str">
        <f t="shared" si="351"/>
        <v>E1202</v>
      </c>
      <c r="K6807">
        <f>VLOOKUP(D6807,'Step 1b-Current GLMT'!A:C,3,FALSE)</f>
        <v>418015</v>
      </c>
    </row>
    <row r="6808" spans="1:11" s="6" customFormat="1" x14ac:dyDescent="0.25">
      <c r="A6808" t="s">
        <v>9203</v>
      </c>
      <c r="B6808" t="s">
        <v>9204</v>
      </c>
      <c r="D6808" t="s">
        <v>9202</v>
      </c>
      <c r="E6808" s="6" t="str">
        <f>VLOOKUP(D6808,'Step 1b-Current GLMT'!A:B,2,FALSE)</f>
        <v xml:space="preserve">SC DHHS Contract : Nursing : Faculty wages - Unclassified </v>
      </c>
      <c r="F6808" s="422" t="s">
        <v>1877</v>
      </c>
      <c r="H6808" t="str">
        <f t="shared" si="350"/>
        <v>4356</v>
      </c>
      <c r="I6808"/>
      <c r="J6808" t="str">
        <f t="shared" si="351"/>
        <v>E1202</v>
      </c>
      <c r="K6808">
        <f>VLOOKUP(D6808,'Step 1b-Current GLMT'!A:C,3,FALSE)</f>
        <v>418015</v>
      </c>
    </row>
    <row r="6809" spans="1:11" s="6" customFormat="1" x14ac:dyDescent="0.25">
      <c r="A6809" t="s">
        <v>9205</v>
      </c>
      <c r="B6809" t="s">
        <v>9209</v>
      </c>
      <c r="D6809" t="s">
        <v>9202</v>
      </c>
      <c r="E6809" s="6" t="str">
        <f>VLOOKUP(D6809,'Step 1b-Current GLMT'!A:B,2,FALSE)</f>
        <v xml:space="preserve">SC DHHS Contract : Nursing : Faculty wages - Unclassified </v>
      </c>
      <c r="F6809" s="422" t="s">
        <v>1877</v>
      </c>
      <c r="H6809" t="str">
        <f t="shared" si="350"/>
        <v>4355</v>
      </c>
      <c r="I6809"/>
      <c r="J6809" t="str">
        <f t="shared" si="351"/>
        <v>E1203</v>
      </c>
      <c r="K6809">
        <f>VLOOKUP(D6809,'Step 1b-Current GLMT'!A:C,3,FALSE)</f>
        <v>418015</v>
      </c>
    </row>
    <row r="6810" spans="1:11" s="6" customFormat="1" x14ac:dyDescent="0.25">
      <c r="A6810" t="s">
        <v>9205</v>
      </c>
      <c r="B6810" t="s">
        <v>9206</v>
      </c>
      <c r="D6810" t="s">
        <v>9202</v>
      </c>
      <c r="E6810" s="6" t="str">
        <f>VLOOKUP(D6810,'Step 1b-Current GLMT'!A:B,2,FALSE)</f>
        <v xml:space="preserve">SC DHHS Contract : Nursing : Faculty wages - Unclassified </v>
      </c>
      <c r="F6810" s="422" t="s">
        <v>1877</v>
      </c>
      <c r="H6810" t="str">
        <f t="shared" si="350"/>
        <v>4356</v>
      </c>
      <c r="I6810" t="str">
        <f t="shared" ref="I6810:I6841" si="353">IF(D6810=0,"0"," ")</f>
        <v xml:space="preserve"> </v>
      </c>
      <c r="J6810" t="str">
        <f t="shared" si="351"/>
        <v>E1203</v>
      </c>
      <c r="K6810">
        <f>VLOOKUP(D6810,'Step 1b-Current GLMT'!A:C,3,FALSE)</f>
        <v>418015</v>
      </c>
    </row>
    <row r="6811" spans="1:11" s="6" customFormat="1" x14ac:dyDescent="0.25">
      <c r="A6811" t="s">
        <v>1514</v>
      </c>
      <c r="B6811" t="s">
        <v>9212</v>
      </c>
      <c r="D6811" t="s">
        <v>9211</v>
      </c>
      <c r="E6811" s="6" t="str">
        <f>VLOOKUP(D6811,'Step 1b-Current GLMT'!A:B,2,FALSE)</f>
        <v xml:space="preserve">SC DHHS Contract : Nursing : State Retirement </v>
      </c>
      <c r="F6811" s="422" t="s">
        <v>1877</v>
      </c>
      <c r="H6811" t="str">
        <f t="shared" si="350"/>
        <v>4355</v>
      </c>
      <c r="I6811" t="str">
        <f t="shared" si="353"/>
        <v xml:space="preserve"> </v>
      </c>
      <c r="J6811" t="str">
        <f t="shared" si="351"/>
        <v>E2100</v>
      </c>
      <c r="K6811">
        <f>VLOOKUP(D6811,'Step 1b-Current GLMT'!A:C,3,FALSE)</f>
        <v>418015</v>
      </c>
    </row>
    <row r="6812" spans="1:11" s="6" customFormat="1" x14ac:dyDescent="0.25">
      <c r="A6812" t="s">
        <v>1514</v>
      </c>
      <c r="B6812" t="s">
        <v>9210</v>
      </c>
      <c r="D6812" t="s">
        <v>9211</v>
      </c>
      <c r="E6812" s="6" t="str">
        <f>VLOOKUP(D6812,'Step 1b-Current GLMT'!A:B,2,FALSE)</f>
        <v xml:space="preserve">SC DHHS Contract : Nursing : State Retirement </v>
      </c>
      <c r="F6812" s="422" t="s">
        <v>1877</v>
      </c>
      <c r="H6812" t="str">
        <f t="shared" si="350"/>
        <v>4356</v>
      </c>
      <c r="I6812" t="str">
        <f t="shared" si="353"/>
        <v xml:space="preserve"> </v>
      </c>
      <c r="J6812" t="str">
        <f t="shared" si="351"/>
        <v>E2100</v>
      </c>
      <c r="K6812">
        <f>VLOOKUP(D6812,'Step 1b-Current GLMT'!A:C,3,FALSE)</f>
        <v>418015</v>
      </c>
    </row>
    <row r="6813" spans="1:11" s="6" customFormat="1" x14ac:dyDescent="0.25">
      <c r="A6813" t="s">
        <v>1516</v>
      </c>
      <c r="B6813" t="s">
        <v>9215</v>
      </c>
      <c r="D6813" t="s">
        <v>9214</v>
      </c>
      <c r="E6813" s="6" t="str">
        <f>VLOOKUP(D6813,'Step 1b-Current GLMT'!A:B,2,FALSE)</f>
        <v xml:space="preserve">SC DHHS Contract : Nursing : Social Security </v>
      </c>
      <c r="F6813" s="422" t="s">
        <v>1877</v>
      </c>
      <c r="H6813" t="str">
        <f t="shared" si="350"/>
        <v>4355</v>
      </c>
      <c r="I6813" t="str">
        <f t="shared" si="353"/>
        <v xml:space="preserve"> </v>
      </c>
      <c r="J6813" t="str">
        <f t="shared" si="351"/>
        <v>E2102</v>
      </c>
      <c r="K6813">
        <f>VLOOKUP(D6813,'Step 1b-Current GLMT'!A:C,3,FALSE)</f>
        <v>418015</v>
      </c>
    </row>
    <row r="6814" spans="1:11" s="6" customFormat="1" x14ac:dyDescent="0.25">
      <c r="A6814" t="s">
        <v>1516</v>
      </c>
      <c r="B6814" t="s">
        <v>9213</v>
      </c>
      <c r="D6814" t="s">
        <v>9214</v>
      </c>
      <c r="E6814" s="6" t="str">
        <f>VLOOKUP(D6814,'Step 1b-Current GLMT'!A:B,2,FALSE)</f>
        <v xml:space="preserve">SC DHHS Contract : Nursing : Social Security </v>
      </c>
      <c r="F6814" s="422" t="s">
        <v>1877</v>
      </c>
      <c r="H6814" t="str">
        <f t="shared" si="350"/>
        <v>4356</v>
      </c>
      <c r="I6814" t="str">
        <f t="shared" si="353"/>
        <v xml:space="preserve"> </v>
      </c>
      <c r="J6814" t="str">
        <f t="shared" si="351"/>
        <v>E2102</v>
      </c>
      <c r="K6814">
        <f>VLOOKUP(D6814,'Step 1b-Current GLMT'!A:C,3,FALSE)</f>
        <v>418015</v>
      </c>
    </row>
    <row r="6815" spans="1:11" s="6" customFormat="1" x14ac:dyDescent="0.25">
      <c r="A6815" t="s">
        <v>4461</v>
      </c>
      <c r="B6815" t="s">
        <v>9218</v>
      </c>
      <c r="D6815" t="s">
        <v>9217</v>
      </c>
      <c r="E6815" s="6" t="str">
        <f>VLOOKUP(D6815,'Step 1b-Current GLMT'!A:B,2,FALSE)</f>
        <v xml:space="preserve">SC DHHS Contract : Nursing : Health </v>
      </c>
      <c r="F6815" s="422" t="s">
        <v>1877</v>
      </c>
      <c r="H6815" t="str">
        <f t="shared" si="350"/>
        <v>4355</v>
      </c>
      <c r="I6815" t="str">
        <f t="shared" si="353"/>
        <v xml:space="preserve"> </v>
      </c>
      <c r="J6815" t="str">
        <f t="shared" si="351"/>
        <v>E2104</v>
      </c>
      <c r="K6815">
        <f>VLOOKUP(D6815,'Step 1b-Current GLMT'!A:C,3,FALSE)</f>
        <v>418015</v>
      </c>
    </row>
    <row r="6816" spans="1:11" s="6" customFormat="1" x14ac:dyDescent="0.25">
      <c r="A6816" t="s">
        <v>4461</v>
      </c>
      <c r="B6816" t="s">
        <v>9216</v>
      </c>
      <c r="D6816" t="s">
        <v>9217</v>
      </c>
      <c r="E6816" s="6" t="str">
        <f>VLOOKUP(D6816,'Step 1b-Current GLMT'!A:B,2,FALSE)</f>
        <v xml:space="preserve">SC DHHS Contract : Nursing : Health </v>
      </c>
      <c r="F6816" s="422" t="s">
        <v>1877</v>
      </c>
      <c r="H6816" t="str">
        <f t="shared" si="350"/>
        <v>4356</v>
      </c>
      <c r="I6816" t="str">
        <f t="shared" si="353"/>
        <v xml:space="preserve"> </v>
      </c>
      <c r="J6816" t="str">
        <f t="shared" si="351"/>
        <v>E2104</v>
      </c>
      <c r="K6816">
        <f>VLOOKUP(D6816,'Step 1b-Current GLMT'!A:C,3,FALSE)</f>
        <v>418015</v>
      </c>
    </row>
    <row r="6817" spans="1:11" s="6" customFormat="1" x14ac:dyDescent="0.25">
      <c r="A6817" t="s">
        <v>4463</v>
      </c>
      <c r="B6817" t="s">
        <v>9221</v>
      </c>
      <c r="D6817" t="s">
        <v>9220</v>
      </c>
      <c r="E6817" s="6" t="str">
        <f>VLOOKUP(D6817,'Step 1b-Current GLMT'!A:B,2,FALSE)</f>
        <v xml:space="preserve">SC DHHS Contract : Nursing : Dental </v>
      </c>
      <c r="F6817" s="422" t="s">
        <v>1877</v>
      </c>
      <c r="H6817" t="str">
        <f t="shared" si="350"/>
        <v>4355</v>
      </c>
      <c r="I6817" t="str">
        <f t="shared" si="353"/>
        <v xml:space="preserve"> </v>
      </c>
      <c r="J6817" t="str">
        <f t="shared" si="351"/>
        <v>E2106</v>
      </c>
      <c r="K6817">
        <f>VLOOKUP(D6817,'Step 1b-Current GLMT'!A:C,3,FALSE)</f>
        <v>418015</v>
      </c>
    </row>
    <row r="6818" spans="1:11" s="6" customFormat="1" x14ac:dyDescent="0.25">
      <c r="A6818" t="s">
        <v>4463</v>
      </c>
      <c r="B6818" t="s">
        <v>9219</v>
      </c>
      <c r="D6818" t="s">
        <v>9220</v>
      </c>
      <c r="E6818" s="6" t="str">
        <f>VLOOKUP(D6818,'Step 1b-Current GLMT'!A:B,2,FALSE)</f>
        <v xml:space="preserve">SC DHHS Contract : Nursing : Dental </v>
      </c>
      <c r="F6818" s="422" t="s">
        <v>1877</v>
      </c>
      <c r="H6818" t="str">
        <f t="shared" si="350"/>
        <v>4356</v>
      </c>
      <c r="I6818" t="str">
        <f t="shared" si="353"/>
        <v xml:space="preserve"> </v>
      </c>
      <c r="J6818" t="str">
        <f t="shared" si="351"/>
        <v>E2106</v>
      </c>
      <c r="K6818">
        <f>VLOOKUP(D6818,'Step 1b-Current GLMT'!A:C,3,FALSE)</f>
        <v>418015</v>
      </c>
    </row>
    <row r="6819" spans="1:11" s="6" customFormat="1" x14ac:dyDescent="0.25">
      <c r="A6819" t="s">
        <v>1518</v>
      </c>
      <c r="B6819" t="s">
        <v>9224</v>
      </c>
      <c r="D6819" t="s">
        <v>9223</v>
      </c>
      <c r="E6819" s="6" t="str">
        <f>VLOOKUP(D6819,'Step 1b-Current GLMT'!A:B,2,FALSE)</f>
        <v xml:space="preserve">SC DHHS Contract : Nursing : Workers Compensation </v>
      </c>
      <c r="F6819" s="422" t="s">
        <v>1877</v>
      </c>
      <c r="H6819" t="str">
        <f t="shared" si="350"/>
        <v>4355</v>
      </c>
      <c r="I6819" t="str">
        <f t="shared" si="353"/>
        <v xml:space="preserve"> </v>
      </c>
      <c r="J6819" t="str">
        <f t="shared" si="351"/>
        <v>E2103</v>
      </c>
      <c r="K6819">
        <f>VLOOKUP(D6819,'Step 1b-Current GLMT'!A:C,3,FALSE)</f>
        <v>418015</v>
      </c>
    </row>
    <row r="6820" spans="1:11" s="6" customFormat="1" x14ac:dyDescent="0.25">
      <c r="A6820" t="s">
        <v>1518</v>
      </c>
      <c r="B6820" t="s">
        <v>9222</v>
      </c>
      <c r="D6820" t="s">
        <v>9223</v>
      </c>
      <c r="E6820" s="6" t="str">
        <f>VLOOKUP(D6820,'Step 1b-Current GLMT'!A:B,2,FALSE)</f>
        <v xml:space="preserve">SC DHHS Contract : Nursing : Workers Compensation </v>
      </c>
      <c r="F6820" s="422" t="s">
        <v>1877</v>
      </c>
      <c r="H6820" t="str">
        <f t="shared" si="350"/>
        <v>4356</v>
      </c>
      <c r="I6820" t="str">
        <f t="shared" si="353"/>
        <v xml:space="preserve"> </v>
      </c>
      <c r="J6820" t="str">
        <f t="shared" si="351"/>
        <v>E2103</v>
      </c>
      <c r="K6820">
        <f>VLOOKUP(D6820,'Step 1b-Current GLMT'!A:C,3,FALSE)</f>
        <v>418015</v>
      </c>
    </row>
    <row r="6821" spans="1:11" s="6" customFormat="1" x14ac:dyDescent="0.25">
      <c r="A6821" t="s">
        <v>1520</v>
      </c>
      <c r="B6821" t="s">
        <v>9227</v>
      </c>
      <c r="D6821" t="s">
        <v>9226</v>
      </c>
      <c r="E6821" s="6" t="str">
        <f>VLOOKUP(D6821,'Step 1b-Current GLMT'!A:B,2,FALSE)</f>
        <v xml:space="preserve">SC DHHS Contract : Nursing : Unemploy Comp </v>
      </c>
      <c r="F6821" s="422" t="s">
        <v>1877</v>
      </c>
      <c r="H6821" t="str">
        <f t="shared" si="350"/>
        <v>4355</v>
      </c>
      <c r="I6821" t="str">
        <f t="shared" si="353"/>
        <v xml:space="preserve"> </v>
      </c>
      <c r="J6821" t="str">
        <f t="shared" si="351"/>
        <v>E2105</v>
      </c>
      <c r="K6821">
        <f>VLOOKUP(D6821,'Step 1b-Current GLMT'!A:C,3,FALSE)</f>
        <v>418015</v>
      </c>
    </row>
    <row r="6822" spans="1:11" s="6" customFormat="1" x14ac:dyDescent="0.25">
      <c r="A6822" t="s">
        <v>1520</v>
      </c>
      <c r="B6822" t="s">
        <v>9225</v>
      </c>
      <c r="D6822" t="s">
        <v>9226</v>
      </c>
      <c r="E6822" s="6" t="str">
        <f>VLOOKUP(D6822,'Step 1b-Current GLMT'!A:B,2,FALSE)</f>
        <v xml:space="preserve">SC DHHS Contract : Nursing : Unemploy Comp </v>
      </c>
      <c r="F6822" s="422" t="s">
        <v>1877</v>
      </c>
      <c r="H6822" t="str">
        <f t="shared" si="350"/>
        <v>4356</v>
      </c>
      <c r="I6822" t="str">
        <f t="shared" si="353"/>
        <v xml:space="preserve"> </v>
      </c>
      <c r="J6822" t="str">
        <f t="shared" si="351"/>
        <v>E2105</v>
      </c>
      <c r="K6822">
        <f>VLOOKUP(D6822,'Step 1b-Current GLMT'!A:C,3,FALSE)</f>
        <v>418015</v>
      </c>
    </row>
    <row r="6823" spans="1:11" s="6" customFormat="1" x14ac:dyDescent="0.25">
      <c r="A6823" t="s">
        <v>267</v>
      </c>
      <c r="B6823" t="s">
        <v>9230</v>
      </c>
      <c r="D6823" t="s">
        <v>9229</v>
      </c>
      <c r="E6823" s="6" t="str">
        <f>VLOOKUP(D6823,'Step 1b-Current GLMT'!A:B,2,FALSE)</f>
        <v xml:space="preserve">SC DHHS Contract : Nursing : Contractual Services </v>
      </c>
      <c r="F6823" s="422" t="s">
        <v>1877</v>
      </c>
      <c r="H6823" t="str">
        <f t="shared" si="350"/>
        <v>4355</v>
      </c>
      <c r="I6823" t="str">
        <f t="shared" si="353"/>
        <v xml:space="preserve"> </v>
      </c>
      <c r="J6823" t="str">
        <f t="shared" si="351"/>
        <v>E3800</v>
      </c>
      <c r="K6823">
        <f>VLOOKUP(D6823,'Step 1b-Current GLMT'!A:C,3,FALSE)</f>
        <v>418015</v>
      </c>
    </row>
    <row r="6824" spans="1:11" s="6" customFormat="1" x14ac:dyDescent="0.25">
      <c r="A6824" t="s">
        <v>267</v>
      </c>
      <c r="B6824" t="s">
        <v>9228</v>
      </c>
      <c r="D6824" t="s">
        <v>9229</v>
      </c>
      <c r="E6824" s="6" t="str">
        <f>VLOOKUP(D6824,'Step 1b-Current GLMT'!A:B,2,FALSE)</f>
        <v xml:space="preserve">SC DHHS Contract : Nursing : Contractual Services </v>
      </c>
      <c r="F6824" s="422" t="s">
        <v>1877</v>
      </c>
      <c r="H6824" t="str">
        <f t="shared" si="350"/>
        <v>4356</v>
      </c>
      <c r="I6824" t="str">
        <f t="shared" si="353"/>
        <v xml:space="preserve"> </v>
      </c>
      <c r="J6824" t="str">
        <f t="shared" si="351"/>
        <v>E3800</v>
      </c>
      <c r="K6824">
        <f>VLOOKUP(D6824,'Step 1b-Current GLMT'!A:C,3,FALSE)</f>
        <v>418015</v>
      </c>
    </row>
    <row r="6825" spans="1:11" s="6" customFormat="1" x14ac:dyDescent="0.25">
      <c r="A6825" t="s">
        <v>225</v>
      </c>
      <c r="B6825" t="s">
        <v>9233</v>
      </c>
      <c r="D6825" t="s">
        <v>9232</v>
      </c>
      <c r="E6825" s="6" t="str">
        <f>VLOOKUP(D6825,'Step 1b-Current GLMT'!A:B,2,FALSE)</f>
        <v xml:space="preserve">SC DHHS Contract : Nursing : Contractual Services - Project </v>
      </c>
      <c r="F6825" s="422" t="s">
        <v>1877</v>
      </c>
      <c r="H6825" t="str">
        <f t="shared" si="350"/>
        <v>4355</v>
      </c>
      <c r="I6825" t="str">
        <f t="shared" si="353"/>
        <v xml:space="preserve"> </v>
      </c>
      <c r="J6825" t="str">
        <f t="shared" si="351"/>
        <v>E3805</v>
      </c>
      <c r="K6825">
        <f>VLOOKUP(D6825,'Step 1b-Current GLMT'!A:C,3,FALSE)</f>
        <v>418015</v>
      </c>
    </row>
    <row r="6826" spans="1:11" s="6" customFormat="1" x14ac:dyDescent="0.25">
      <c r="A6826" t="s">
        <v>225</v>
      </c>
      <c r="B6826" t="s">
        <v>9231</v>
      </c>
      <c r="D6826" t="s">
        <v>9232</v>
      </c>
      <c r="E6826" s="6" t="str">
        <f>VLOOKUP(D6826,'Step 1b-Current GLMT'!A:B,2,FALSE)</f>
        <v xml:space="preserve">SC DHHS Contract : Nursing : Contractual Services - Project </v>
      </c>
      <c r="F6826" s="422" t="s">
        <v>1877</v>
      </c>
      <c r="H6826" t="str">
        <f t="shared" si="350"/>
        <v>4356</v>
      </c>
      <c r="I6826" t="str">
        <f t="shared" si="353"/>
        <v xml:space="preserve"> </v>
      </c>
      <c r="J6826" t="str">
        <f t="shared" si="351"/>
        <v>E3805</v>
      </c>
      <c r="K6826">
        <f>VLOOKUP(D6826,'Step 1b-Current GLMT'!A:C,3,FALSE)</f>
        <v>418015</v>
      </c>
    </row>
    <row r="6827" spans="1:11" s="6" customFormat="1" x14ac:dyDescent="0.25">
      <c r="A6827" t="s">
        <v>267</v>
      </c>
      <c r="B6827" t="s">
        <v>9236</v>
      </c>
      <c r="D6827" t="s">
        <v>9235</v>
      </c>
      <c r="E6827" s="6" t="str">
        <f>VLOOKUP(D6827,'Step 1b-Current GLMT'!A:B,2,FALSE)</f>
        <v xml:space="preserve">SC DHHS Contract : Instruction Support : Contractual Services </v>
      </c>
      <c r="F6827" s="422" t="s">
        <v>1877</v>
      </c>
      <c r="H6827" t="str">
        <f t="shared" si="350"/>
        <v>4355</v>
      </c>
      <c r="I6827" t="str">
        <f t="shared" si="353"/>
        <v xml:space="preserve"> </v>
      </c>
      <c r="J6827" t="str">
        <f t="shared" si="351"/>
        <v>E3800</v>
      </c>
      <c r="K6827">
        <f>VLOOKUP(D6827,'Step 1b-Current GLMT'!A:C,3,FALSE)</f>
        <v>418015</v>
      </c>
    </row>
    <row r="6828" spans="1:11" s="6" customFormat="1" x14ac:dyDescent="0.25">
      <c r="A6828" t="s">
        <v>267</v>
      </c>
      <c r="B6828" t="s">
        <v>9234</v>
      </c>
      <c r="D6828" t="s">
        <v>9235</v>
      </c>
      <c r="E6828" s="6" t="str">
        <f>VLOOKUP(D6828,'Step 1b-Current GLMT'!A:B,2,FALSE)</f>
        <v xml:space="preserve">SC DHHS Contract : Instruction Support : Contractual Services </v>
      </c>
      <c r="F6828" s="422" t="s">
        <v>1877</v>
      </c>
      <c r="H6828" t="str">
        <f t="shared" si="350"/>
        <v>4356</v>
      </c>
      <c r="I6828" t="str">
        <f t="shared" si="353"/>
        <v xml:space="preserve"> </v>
      </c>
      <c r="J6828" t="str">
        <f t="shared" si="351"/>
        <v>E3800</v>
      </c>
      <c r="K6828">
        <f>VLOOKUP(D6828,'Step 1b-Current GLMT'!A:C,3,FALSE)</f>
        <v>418015</v>
      </c>
    </row>
    <row r="6829" spans="1:11" s="6" customFormat="1" x14ac:dyDescent="0.25">
      <c r="A6829" t="s">
        <v>225</v>
      </c>
      <c r="B6829" t="s">
        <v>9239</v>
      </c>
      <c r="D6829" t="s">
        <v>9238</v>
      </c>
      <c r="E6829" s="6" t="str">
        <f>VLOOKUP(D6829,'Step 1b-Current GLMT'!A:B,2,FALSE)</f>
        <v xml:space="preserve">SC DHHS Contract : Instruction Support : Contractual Services - Project </v>
      </c>
      <c r="F6829" s="422" t="s">
        <v>1877</v>
      </c>
      <c r="H6829" t="str">
        <f t="shared" si="350"/>
        <v>4355</v>
      </c>
      <c r="I6829" t="str">
        <f t="shared" si="353"/>
        <v xml:space="preserve"> </v>
      </c>
      <c r="J6829" t="str">
        <f t="shared" si="351"/>
        <v>E3805</v>
      </c>
      <c r="K6829">
        <f>VLOOKUP(D6829,'Step 1b-Current GLMT'!A:C,3,FALSE)</f>
        <v>418015</v>
      </c>
    </row>
    <row r="6830" spans="1:11" s="6" customFormat="1" x14ac:dyDescent="0.25">
      <c r="A6830" t="s">
        <v>225</v>
      </c>
      <c r="B6830" t="s">
        <v>9237</v>
      </c>
      <c r="D6830" t="s">
        <v>9238</v>
      </c>
      <c r="E6830" s="6" t="str">
        <f>VLOOKUP(D6830,'Step 1b-Current GLMT'!A:B,2,FALSE)</f>
        <v xml:space="preserve">SC DHHS Contract : Instruction Support : Contractual Services - Project </v>
      </c>
      <c r="F6830" s="422" t="s">
        <v>1877</v>
      </c>
      <c r="H6830" t="str">
        <f t="shared" si="350"/>
        <v>4356</v>
      </c>
      <c r="I6830" t="str">
        <f t="shared" si="353"/>
        <v xml:space="preserve"> </v>
      </c>
      <c r="J6830" t="str">
        <f t="shared" si="351"/>
        <v>E3805</v>
      </c>
      <c r="K6830">
        <f>VLOOKUP(D6830,'Step 1b-Current GLMT'!A:C,3,FALSE)</f>
        <v>418015</v>
      </c>
    </row>
    <row r="6831" spans="1:11" s="6" customFormat="1" x14ac:dyDescent="0.25">
      <c r="A6831" t="s">
        <v>267</v>
      </c>
      <c r="B6831" t="s">
        <v>9240</v>
      </c>
      <c r="D6831" t="s">
        <v>11660</v>
      </c>
      <c r="E6831" s="6" t="str">
        <f>VLOOKUP(D6831,'Step 1b-Current GLMT'!A:B,2,FALSE)</f>
        <v xml:space="preserve">SC DHHS Contract : Facilities Support : Contractual Services </v>
      </c>
      <c r="F6831" s="422" t="s">
        <v>1877</v>
      </c>
      <c r="H6831" t="str">
        <f t="shared" si="350"/>
        <v>4355</v>
      </c>
      <c r="I6831" t="str">
        <f t="shared" si="353"/>
        <v xml:space="preserve"> </v>
      </c>
      <c r="J6831" t="str">
        <f t="shared" si="351"/>
        <v>E3800</v>
      </c>
      <c r="K6831">
        <f>VLOOKUP(D6831,'Step 1b-Current GLMT'!A:C,3,FALSE)</f>
        <v>418015</v>
      </c>
    </row>
    <row r="6832" spans="1:11" s="6" customFormat="1" x14ac:dyDescent="0.25">
      <c r="A6832" t="s">
        <v>190</v>
      </c>
      <c r="B6832" t="s">
        <v>9241</v>
      </c>
      <c r="D6832" t="s">
        <v>18396</v>
      </c>
      <c r="E6832" s="6" t="str">
        <f>VLOOKUP(D6832,'Step 1b-Current GLMT'!A:B,2,FALSE)</f>
        <v xml:space="preserve">Solar Eclipse Workshop : General : COD - ST Treas - 4 Fund </v>
      </c>
      <c r="F6832" s="422"/>
      <c r="H6832" t="str">
        <f t="shared" si="350"/>
        <v>4358</v>
      </c>
      <c r="I6832" t="str">
        <f t="shared" si="353"/>
        <v xml:space="preserve"> </v>
      </c>
      <c r="J6832" t="str">
        <f t="shared" si="351"/>
        <v>T2001</v>
      </c>
      <c r="K6832">
        <f>VLOOKUP(D6832,'Step 1b-Current GLMT'!A:C,3,FALSE)</f>
        <v>0</v>
      </c>
    </row>
    <row r="6833" spans="1:11" s="6" customFormat="1" x14ac:dyDescent="0.25">
      <c r="A6833" t="s">
        <v>286</v>
      </c>
      <c r="B6833" t="s">
        <v>9242</v>
      </c>
      <c r="D6833" t="s">
        <v>18398</v>
      </c>
      <c r="E6833" s="6" t="str">
        <f>VLOOKUP(D6833,'Step 1b-Current GLMT'!A:B,2,FALSE)</f>
        <v xml:space="preserve">Solar Eclipse Workshop : General : A/R - Grants/Contract - Fed </v>
      </c>
      <c r="F6833" s="422"/>
      <c r="H6833" t="str">
        <f t="shared" si="350"/>
        <v>4358</v>
      </c>
      <c r="I6833" t="str">
        <f t="shared" si="353"/>
        <v xml:space="preserve"> </v>
      </c>
      <c r="J6833" t="str">
        <f t="shared" si="351"/>
        <v>T5008</v>
      </c>
      <c r="K6833">
        <f>VLOOKUP(D6833,'Step 1b-Current GLMT'!A:C,3,FALSE)</f>
        <v>0</v>
      </c>
    </row>
    <row r="6834" spans="1:11" s="6" customFormat="1" x14ac:dyDescent="0.25">
      <c r="A6834" t="s">
        <v>184</v>
      </c>
      <c r="B6834" t="s">
        <v>9243</v>
      </c>
      <c r="D6834" t="s">
        <v>18400</v>
      </c>
      <c r="E6834" s="6" t="str">
        <f>VLOOKUP(D6834,'Step 1b-Current GLMT'!A:B,2,FALSE)</f>
        <v xml:space="preserve">Solar Eclipse Workshop : General : Fund Balance </v>
      </c>
      <c r="F6834" s="421"/>
      <c r="H6834" t="str">
        <f t="shared" si="350"/>
        <v>4358</v>
      </c>
      <c r="I6834" t="str">
        <f t="shared" si="353"/>
        <v xml:space="preserve"> </v>
      </c>
      <c r="J6834" t="str">
        <f t="shared" si="351"/>
        <v>B0000</v>
      </c>
      <c r="K6834">
        <f>VLOOKUP(D6834,'Step 1b-Current GLMT'!A:C,3,FALSE)</f>
        <v>0</v>
      </c>
    </row>
    <row r="6835" spans="1:11" x14ac:dyDescent="0.25">
      <c r="A6835" t="s">
        <v>1557</v>
      </c>
      <c r="B6835" t="s">
        <v>9244</v>
      </c>
      <c r="D6835" t="s">
        <v>18402</v>
      </c>
      <c r="E6835" s="6" t="str">
        <f>VLOOKUP(D6835,'Step 1b-Current GLMT'!A:B,2,FALSE)</f>
        <v xml:space="preserve">Solar Eclipse Workshop : General : Federal Grants </v>
      </c>
      <c r="F6835" s="422"/>
      <c r="G6835" s="6"/>
      <c r="H6835" t="str">
        <f t="shared" si="350"/>
        <v>4358</v>
      </c>
      <c r="I6835" t="str">
        <f t="shared" si="353"/>
        <v xml:space="preserve"> </v>
      </c>
      <c r="J6835" t="str">
        <f t="shared" si="351"/>
        <v>R0220</v>
      </c>
      <c r="K6835">
        <f>VLOOKUP(D6835,'Step 1b-Current GLMT'!A:C,3,FALSE)</f>
        <v>0</v>
      </c>
    </row>
    <row r="6836" spans="1:11" x14ac:dyDescent="0.25">
      <c r="A6836" t="s">
        <v>9245</v>
      </c>
      <c r="B6836" t="s">
        <v>9246</v>
      </c>
      <c r="D6836" t="s">
        <v>9247</v>
      </c>
      <c r="E6836" t="str">
        <f>VLOOKUP(D6836,'Step 1b-Current GLMT'!A:B,2,FALSE)</f>
        <v xml:space="preserve">Solar Eclipse Workshop : Public Service : Other Wages - Classified </v>
      </c>
      <c r="F6836" s="422"/>
      <c r="G6836" s="6"/>
      <c r="H6836" t="str">
        <f t="shared" si="350"/>
        <v>4358</v>
      </c>
      <c r="I6836" t="str">
        <f t="shared" si="353"/>
        <v xml:space="preserve"> </v>
      </c>
      <c r="J6836" t="str">
        <f t="shared" si="351"/>
        <v>E1601</v>
      </c>
      <c r="K6836">
        <f>VLOOKUP(D6836,'Step 1b-Current GLMT'!A:C,3,FALSE)</f>
        <v>0</v>
      </c>
    </row>
    <row r="6837" spans="1:11" x14ac:dyDescent="0.25">
      <c r="A6837" t="s">
        <v>9248</v>
      </c>
      <c r="B6837" t="s">
        <v>9249</v>
      </c>
      <c r="D6837" t="s">
        <v>9247</v>
      </c>
      <c r="E6837" t="str">
        <f>VLOOKUP(D6837,'Step 1b-Current GLMT'!A:B,2,FALSE)</f>
        <v xml:space="preserve">Solar Eclipse Workshop : Public Service : Other Wages - Classified </v>
      </c>
      <c r="F6837" s="422"/>
      <c r="G6837" s="6"/>
      <c r="H6837" t="str">
        <f t="shared" si="350"/>
        <v>4358</v>
      </c>
      <c r="I6837" t="str">
        <f t="shared" si="353"/>
        <v xml:space="preserve"> </v>
      </c>
      <c r="J6837" t="str">
        <f t="shared" si="351"/>
        <v>E1602</v>
      </c>
      <c r="K6837">
        <f>VLOOKUP(D6837,'Step 1b-Current GLMT'!A:C,3,FALSE)</f>
        <v>0</v>
      </c>
    </row>
    <row r="6838" spans="1:11" x14ac:dyDescent="0.25">
      <c r="A6838" t="s">
        <v>9250</v>
      </c>
      <c r="B6838" t="s">
        <v>9251</v>
      </c>
      <c r="D6838" t="s">
        <v>9247</v>
      </c>
      <c r="E6838" t="str">
        <f>VLOOKUP(D6838,'Step 1b-Current GLMT'!A:B,2,FALSE)</f>
        <v xml:space="preserve">Solar Eclipse Workshop : Public Service : Other Wages - Classified </v>
      </c>
      <c r="F6838" s="422"/>
      <c r="G6838" s="6"/>
      <c r="H6838" t="str">
        <f t="shared" si="350"/>
        <v>4358</v>
      </c>
      <c r="I6838" t="str">
        <f t="shared" si="353"/>
        <v xml:space="preserve"> </v>
      </c>
      <c r="J6838" t="str">
        <f t="shared" si="351"/>
        <v>E1603</v>
      </c>
      <c r="K6838">
        <f>VLOOKUP(D6838,'Step 1b-Current GLMT'!A:C,3,FALSE)</f>
        <v>0</v>
      </c>
    </row>
    <row r="6839" spans="1:11" x14ac:dyDescent="0.25">
      <c r="A6839" t="s">
        <v>9252</v>
      </c>
      <c r="B6839" t="s">
        <v>9253</v>
      </c>
      <c r="D6839" t="s">
        <v>9247</v>
      </c>
      <c r="E6839" t="str">
        <f>VLOOKUP(D6839,'Step 1b-Current GLMT'!A:B,2,FALSE)</f>
        <v xml:space="preserve">Solar Eclipse Workshop : Public Service : Other Wages - Classified </v>
      </c>
      <c r="F6839" s="422"/>
      <c r="G6839" s="6"/>
      <c r="H6839" t="str">
        <f t="shared" si="350"/>
        <v>4358</v>
      </c>
      <c r="I6839" t="str">
        <f t="shared" si="353"/>
        <v xml:space="preserve"> </v>
      </c>
      <c r="J6839" t="str">
        <f t="shared" si="351"/>
        <v>E1604</v>
      </c>
      <c r="K6839">
        <f>VLOOKUP(D6839,'Step 1b-Current GLMT'!A:C,3,FALSE)</f>
        <v>0</v>
      </c>
    </row>
    <row r="6840" spans="1:11" x14ac:dyDescent="0.25">
      <c r="A6840" t="s">
        <v>415</v>
      </c>
      <c r="B6840" t="s">
        <v>9254</v>
      </c>
      <c r="D6840" t="s">
        <v>18405</v>
      </c>
      <c r="E6840" s="6" t="str">
        <f>VLOOKUP(D6840,'Step 1b-Current GLMT'!A:B,2,FALSE)</f>
        <v xml:space="preserve">Solar Eclipse Workshop : Public Service : Student Wages </v>
      </c>
      <c r="F6840" s="422"/>
      <c r="G6840" s="6"/>
      <c r="H6840" t="str">
        <f t="shared" si="350"/>
        <v>4358</v>
      </c>
      <c r="I6840" t="str">
        <f t="shared" si="353"/>
        <v xml:space="preserve"> </v>
      </c>
      <c r="J6840" t="str">
        <f t="shared" si="351"/>
        <v>E1800</v>
      </c>
      <c r="K6840">
        <f>VLOOKUP(D6840,'Step 1b-Current GLMT'!A:C,3,FALSE)</f>
        <v>0</v>
      </c>
    </row>
    <row r="6841" spans="1:11" x14ac:dyDescent="0.25">
      <c r="A6841" t="s">
        <v>689</v>
      </c>
      <c r="B6841" t="s">
        <v>9255</v>
      </c>
      <c r="D6841" t="s">
        <v>21333</v>
      </c>
      <c r="E6841" s="6" t="str">
        <f>VLOOKUP(D6841,'Step 1b-Current GLMT'!A:B,2,FALSE)</f>
        <v xml:space="preserve">Solar Eclipse Workshop : Public Service : Social Security </v>
      </c>
      <c r="F6841" s="422"/>
      <c r="G6841" s="6"/>
      <c r="H6841" t="str">
        <f t="shared" si="350"/>
        <v>4358</v>
      </c>
      <c r="I6841" t="str">
        <f t="shared" si="353"/>
        <v xml:space="preserve"> </v>
      </c>
      <c r="J6841" t="str">
        <f t="shared" si="351"/>
        <v>E2402</v>
      </c>
      <c r="K6841">
        <f>VLOOKUP(D6841,'Step 1b-Current GLMT'!A:C,3,FALSE)</f>
        <v>0</v>
      </c>
    </row>
    <row r="6842" spans="1:11" x14ac:dyDescent="0.25">
      <c r="A6842" t="s">
        <v>448</v>
      </c>
      <c r="B6842" t="s">
        <v>9256</v>
      </c>
      <c r="D6842" t="s">
        <v>21335</v>
      </c>
      <c r="E6842" s="6" t="str">
        <f>VLOOKUP(D6842,'Step 1b-Current GLMT'!A:B,2,FALSE)</f>
        <v xml:space="preserve">Solar Eclipse Workshop : Public Service : Workers Compensation </v>
      </c>
      <c r="G6842" s="6"/>
      <c r="H6842" t="str">
        <f t="shared" si="350"/>
        <v>4358</v>
      </c>
      <c r="I6842" t="str">
        <f t="shared" ref="I6842:I6873" si="354">IF(D6842=0,"0"," ")</f>
        <v xml:space="preserve"> </v>
      </c>
      <c r="J6842" t="str">
        <f t="shared" si="351"/>
        <v>E2403</v>
      </c>
      <c r="K6842">
        <f>VLOOKUP(D6842,'Step 1b-Current GLMT'!A:C,3,FALSE)</f>
        <v>0</v>
      </c>
    </row>
    <row r="6843" spans="1:11" x14ac:dyDescent="0.25">
      <c r="A6843" t="s">
        <v>194</v>
      </c>
      <c r="B6843" t="s">
        <v>9257</v>
      </c>
      <c r="D6843" t="s">
        <v>18407</v>
      </c>
      <c r="E6843" s="6" t="str">
        <f>VLOOKUP(D6843,'Step 1b-Current GLMT'!A:B,2,FALSE)</f>
        <v xml:space="preserve">Solar Eclipse Workshop : Public Service : General Supplies </v>
      </c>
      <c r="F6843" s="422"/>
      <c r="G6843" s="6"/>
      <c r="H6843" t="str">
        <f t="shared" si="350"/>
        <v>4358</v>
      </c>
      <c r="I6843" t="str">
        <f t="shared" si="354"/>
        <v xml:space="preserve"> </v>
      </c>
      <c r="J6843" t="str">
        <f t="shared" si="351"/>
        <v>E4100</v>
      </c>
      <c r="K6843">
        <f>VLOOKUP(D6843,'Step 1b-Current GLMT'!A:C,3,FALSE)</f>
        <v>0</v>
      </c>
    </row>
    <row r="6844" spans="1:11" x14ac:dyDescent="0.25">
      <c r="A6844" t="s">
        <v>20</v>
      </c>
      <c r="B6844" t="s">
        <v>9258</v>
      </c>
      <c r="D6844" t="s">
        <v>18409</v>
      </c>
      <c r="E6844" s="6" t="str">
        <f>VLOOKUP(D6844,'Step 1b-Current GLMT'!A:B,2,FALSE)</f>
        <v xml:space="preserve">Solar Eclipse Workshop : Public Service : Unallocated - Restricted Exp </v>
      </c>
      <c r="F6844" s="422"/>
      <c r="G6844" s="6"/>
      <c r="H6844" t="str">
        <f t="shared" si="350"/>
        <v>4358</v>
      </c>
      <c r="I6844" t="str">
        <f t="shared" si="354"/>
        <v xml:space="preserve"> </v>
      </c>
      <c r="J6844" t="str">
        <f t="shared" si="351"/>
        <v>E1498</v>
      </c>
      <c r="K6844">
        <f>VLOOKUP(D6844,'Step 1b-Current GLMT'!A:C,3,FALSE)</f>
        <v>0</v>
      </c>
    </row>
    <row r="6845" spans="1:11" x14ac:dyDescent="0.25">
      <c r="A6845" t="s">
        <v>4496</v>
      </c>
      <c r="B6845" t="s">
        <v>9259</v>
      </c>
      <c r="D6845" t="s">
        <v>18411</v>
      </c>
      <c r="E6845" s="6" t="str">
        <f>VLOOKUP(D6845,'Step 1b-Current GLMT'!A:B,2,FALSE)</f>
        <v xml:space="preserve">Solar Eclipse Workshop : Public Service : Unallocated - Fringe </v>
      </c>
      <c r="H6845" t="str">
        <f t="shared" si="350"/>
        <v>4358</v>
      </c>
      <c r="I6845" t="str">
        <f t="shared" si="354"/>
        <v xml:space="preserve"> </v>
      </c>
      <c r="J6845" t="str">
        <f t="shared" si="351"/>
        <v>E2290</v>
      </c>
      <c r="K6845">
        <f>VLOOKUP(D6845,'Step 1b-Current GLMT'!A:C,3,FALSE)</f>
        <v>0</v>
      </c>
    </row>
    <row r="6846" spans="1:11" x14ac:dyDescent="0.25">
      <c r="A6846" t="s">
        <v>190</v>
      </c>
      <c r="B6846" t="s">
        <v>9260</v>
      </c>
      <c r="D6846" t="s">
        <v>11663</v>
      </c>
      <c r="E6846" s="6" t="str">
        <f>VLOOKUP(D6846,'Step 1b-Current GLMT'!A:B,2,FALSE)</f>
        <v xml:space="preserve">Space Grant Management Award : General : COD - ST Treas - 4 Fund </v>
      </c>
      <c r="F6846" s="422" t="s">
        <v>1877</v>
      </c>
      <c r="H6846" t="str">
        <f t="shared" si="350"/>
        <v>4359</v>
      </c>
      <c r="I6846" t="str">
        <f t="shared" si="354"/>
        <v xml:space="preserve"> </v>
      </c>
      <c r="J6846" t="str">
        <f t="shared" si="351"/>
        <v>T2001</v>
      </c>
      <c r="K6846">
        <f>VLOOKUP(D6846,'Step 1b-Current GLMT'!A:C,3,FALSE)</f>
        <v>418016</v>
      </c>
    </row>
    <row r="6847" spans="1:11" x14ac:dyDescent="0.25">
      <c r="A6847" t="s">
        <v>286</v>
      </c>
      <c r="B6847" t="s">
        <v>9261</v>
      </c>
      <c r="D6847" t="s">
        <v>11664</v>
      </c>
      <c r="E6847" s="6" t="str">
        <f>VLOOKUP(D6847,'Step 1b-Current GLMT'!A:B,2,FALSE)</f>
        <v xml:space="preserve">Space Grant Management Award : General : A/R - Grants/Contract - Fed </v>
      </c>
      <c r="F6847" s="422" t="s">
        <v>1877</v>
      </c>
      <c r="H6847" t="str">
        <f t="shared" si="350"/>
        <v>4359</v>
      </c>
      <c r="I6847" t="str">
        <f t="shared" si="354"/>
        <v xml:space="preserve"> </v>
      </c>
      <c r="J6847" t="str">
        <f t="shared" si="351"/>
        <v>T5008</v>
      </c>
      <c r="K6847">
        <f>VLOOKUP(D6847,'Step 1b-Current GLMT'!A:C,3,FALSE)</f>
        <v>418016</v>
      </c>
    </row>
    <row r="6848" spans="1:11" x14ac:dyDescent="0.25">
      <c r="A6848" t="s">
        <v>184</v>
      </c>
      <c r="B6848" t="s">
        <v>9262</v>
      </c>
      <c r="D6848" t="s">
        <v>11665</v>
      </c>
      <c r="E6848" s="6" t="str">
        <f>VLOOKUP(D6848,'Step 1b-Current GLMT'!A:B,2,FALSE)</f>
        <v xml:space="preserve">Space Grant Management Award : General : Fund Balance </v>
      </c>
      <c r="F6848" s="421" t="s">
        <v>1877</v>
      </c>
      <c r="H6848" t="str">
        <f t="shared" si="350"/>
        <v>4359</v>
      </c>
      <c r="I6848" t="str">
        <f t="shared" si="354"/>
        <v xml:space="preserve"> </v>
      </c>
      <c r="J6848" t="str">
        <f t="shared" si="351"/>
        <v>B0000</v>
      </c>
      <c r="K6848">
        <f>VLOOKUP(D6848,'Step 1b-Current GLMT'!A:C,3,FALSE)</f>
        <v>418016</v>
      </c>
    </row>
    <row r="6849" spans="1:11" x14ac:dyDescent="0.25">
      <c r="A6849" t="s">
        <v>1557</v>
      </c>
      <c r="B6849" t="s">
        <v>9263</v>
      </c>
      <c r="D6849" t="s">
        <v>11666</v>
      </c>
      <c r="E6849" s="6" t="str">
        <f>VLOOKUP(D6849,'Step 1b-Current GLMT'!A:B,2,FALSE)</f>
        <v xml:space="preserve">Space Grant Management Award : General : Federal Grants </v>
      </c>
      <c r="F6849" s="422" t="s">
        <v>1877</v>
      </c>
      <c r="H6849" t="str">
        <f t="shared" si="350"/>
        <v>4359</v>
      </c>
      <c r="I6849" t="str">
        <f t="shared" si="354"/>
        <v xml:space="preserve"> </v>
      </c>
      <c r="J6849" t="str">
        <f t="shared" si="351"/>
        <v>R0220</v>
      </c>
      <c r="K6849">
        <f>VLOOKUP(D6849,'Step 1b-Current GLMT'!A:C,3,FALSE)</f>
        <v>418016</v>
      </c>
    </row>
    <row r="6850" spans="1:11" x14ac:dyDescent="0.25">
      <c r="A6850" t="s">
        <v>288</v>
      </c>
      <c r="B6850" t="s">
        <v>9264</v>
      </c>
      <c r="D6850" t="s">
        <v>11667</v>
      </c>
      <c r="E6850" s="6" t="str">
        <f>VLOOKUP(D6850,'Step 1b-Current GLMT'!A:B,2,FALSE)</f>
        <v xml:space="preserve">Space Grant Management Award : Public Service : Travel Pool - Reg </v>
      </c>
      <c r="F6850" s="422" t="s">
        <v>1877</v>
      </c>
      <c r="H6850" t="str">
        <f t="shared" ref="H6850:H6913" si="355">RIGHT(B6850,4)</f>
        <v>4359</v>
      </c>
      <c r="I6850" t="str">
        <f t="shared" si="354"/>
        <v xml:space="preserve"> </v>
      </c>
      <c r="J6850" t="str">
        <f t="shared" ref="J6850:J6913" si="356">MID(B6850,7,5)</f>
        <v>E3100</v>
      </c>
      <c r="K6850">
        <f>VLOOKUP(D6850,'Step 1b-Current GLMT'!A:C,3,FALSE)</f>
        <v>418016</v>
      </c>
    </row>
    <row r="6851" spans="1:11" s="6" customFormat="1" x14ac:dyDescent="0.25">
      <c r="A6851" t="s">
        <v>194</v>
      </c>
      <c r="B6851" t="s">
        <v>9265</v>
      </c>
      <c r="D6851" t="s">
        <v>11668</v>
      </c>
      <c r="E6851" s="6" t="str">
        <f>VLOOKUP(D6851,'Step 1b-Current GLMT'!A:B,2,FALSE)</f>
        <v xml:space="preserve">Space Grant Management Award : Public Service : General Supplies </v>
      </c>
      <c r="F6851" s="421" t="s">
        <v>1877</v>
      </c>
      <c r="G6851"/>
      <c r="H6851" t="str">
        <f t="shared" si="355"/>
        <v>4359</v>
      </c>
      <c r="I6851" t="str">
        <f t="shared" si="354"/>
        <v xml:space="preserve"> </v>
      </c>
      <c r="J6851" t="str">
        <f t="shared" si="356"/>
        <v>E4100</v>
      </c>
      <c r="K6851">
        <f>VLOOKUP(D6851,'Step 1b-Current GLMT'!A:C,3,FALSE)</f>
        <v>418016</v>
      </c>
    </row>
    <row r="6852" spans="1:11" s="6" customFormat="1" x14ac:dyDescent="0.25">
      <c r="A6852" t="s">
        <v>305</v>
      </c>
      <c r="B6852" t="s">
        <v>9266</v>
      </c>
      <c r="D6852" t="s">
        <v>11669</v>
      </c>
      <c r="E6852" s="6" t="str">
        <f>VLOOKUP(D6852,'Step 1b-Current GLMT'!A:B,2,FALSE)</f>
        <v xml:space="preserve">Space Grant Management Award : Public Service : Print Shop </v>
      </c>
      <c r="F6852" s="422" t="s">
        <v>1877</v>
      </c>
      <c r="H6852" t="str">
        <f t="shared" si="355"/>
        <v>4359</v>
      </c>
      <c r="I6852" t="str">
        <f t="shared" si="354"/>
        <v xml:space="preserve"> </v>
      </c>
      <c r="J6852" t="str">
        <f t="shared" si="356"/>
        <v>E4122</v>
      </c>
      <c r="K6852">
        <f>VLOOKUP(D6852,'Step 1b-Current GLMT'!A:C,3,FALSE)</f>
        <v>418016</v>
      </c>
    </row>
    <row r="6853" spans="1:11" s="6" customFormat="1" x14ac:dyDescent="0.25">
      <c r="A6853" t="s">
        <v>190</v>
      </c>
      <c r="B6853" t="s">
        <v>9267</v>
      </c>
      <c r="D6853" t="s">
        <v>11640</v>
      </c>
      <c r="E6853" s="6" t="str">
        <f>VLOOKUP(D6853,'Step 1b-Current GLMT'!A:B,2,FALSE)</f>
        <v xml:space="preserve">Hope Health at FMU : General : COD - ST Treas - 4 Fund </v>
      </c>
      <c r="F6853" s="422" t="s">
        <v>1877</v>
      </c>
      <c r="H6853" t="str">
        <f t="shared" si="355"/>
        <v>4333</v>
      </c>
      <c r="I6853" t="str">
        <f t="shared" si="354"/>
        <v xml:space="preserve"> </v>
      </c>
      <c r="J6853" t="str">
        <f t="shared" si="356"/>
        <v>T2001</v>
      </c>
      <c r="K6853">
        <f>VLOOKUP(D6853,'Step 1b-Current GLMT'!A:C,3,FALSE)</f>
        <v>418013</v>
      </c>
    </row>
    <row r="6854" spans="1:11" s="6" customFormat="1" x14ac:dyDescent="0.25">
      <c r="A6854" t="s">
        <v>618</v>
      </c>
      <c r="B6854" t="s">
        <v>9268</v>
      </c>
      <c r="D6854" t="s">
        <v>11641</v>
      </c>
      <c r="E6854" s="6" t="str">
        <f>VLOOKUP(D6854,'Step 1b-Current GLMT'!A:B,2,FALSE)</f>
        <v xml:space="preserve">Hope Health at FMU : General : A/R - Grants/Contract - Other </v>
      </c>
      <c r="F6854" s="422" t="s">
        <v>1877</v>
      </c>
      <c r="H6854" t="str">
        <f t="shared" si="355"/>
        <v>4333</v>
      </c>
      <c r="I6854" t="str">
        <f t="shared" si="354"/>
        <v xml:space="preserve"> </v>
      </c>
      <c r="J6854" t="str">
        <f t="shared" si="356"/>
        <v>T5012</v>
      </c>
      <c r="K6854">
        <f>VLOOKUP(D6854,'Step 1b-Current GLMT'!A:C,3,FALSE)</f>
        <v>418013</v>
      </c>
    </row>
    <row r="6855" spans="1:11" s="6" customFormat="1" x14ac:dyDescent="0.25">
      <c r="A6855" t="s">
        <v>184</v>
      </c>
      <c r="B6855" t="s">
        <v>9269</v>
      </c>
      <c r="D6855" t="s">
        <v>11642</v>
      </c>
      <c r="E6855" s="6" t="str">
        <f>VLOOKUP(D6855,'Step 1b-Current GLMT'!A:B,2,FALSE)</f>
        <v xml:space="preserve">Hope Health at FMU : General : Fund Balance </v>
      </c>
      <c r="F6855" s="422" t="s">
        <v>1877</v>
      </c>
      <c r="H6855" t="str">
        <f t="shared" si="355"/>
        <v>4333</v>
      </c>
      <c r="I6855" t="str">
        <f t="shared" si="354"/>
        <v xml:space="preserve"> </v>
      </c>
      <c r="J6855" t="str">
        <f t="shared" si="356"/>
        <v>B0000</v>
      </c>
      <c r="K6855">
        <f>VLOOKUP(D6855,'Step 1b-Current GLMT'!A:C,3,FALSE)</f>
        <v>418013</v>
      </c>
    </row>
    <row r="6856" spans="1:11" s="6" customFormat="1" x14ac:dyDescent="0.25">
      <c r="A6856" t="s">
        <v>1661</v>
      </c>
      <c r="B6856" t="s">
        <v>9270</v>
      </c>
      <c r="D6856" t="s">
        <v>11643</v>
      </c>
      <c r="E6856" s="6" t="str">
        <f>VLOOKUP(D6856,'Step 1b-Current GLMT'!A:B,2,FALSE)</f>
        <v xml:space="preserve">Hope Health at FMU : General : Private Grants </v>
      </c>
      <c r="F6856" s="422" t="s">
        <v>1877</v>
      </c>
      <c r="H6856" t="str">
        <f t="shared" si="355"/>
        <v>4333</v>
      </c>
      <c r="I6856" t="str">
        <f t="shared" si="354"/>
        <v xml:space="preserve"> </v>
      </c>
      <c r="J6856" t="str">
        <f t="shared" si="356"/>
        <v>R0261</v>
      </c>
      <c r="K6856">
        <f>VLOOKUP(D6856,'Step 1b-Current GLMT'!A:C,3,FALSE)</f>
        <v>418013</v>
      </c>
    </row>
    <row r="6857" spans="1:11" s="6" customFormat="1" x14ac:dyDescent="0.25">
      <c r="A6857" t="s">
        <v>9271</v>
      </c>
      <c r="B6857" t="s">
        <v>9272</v>
      </c>
      <c r="D6857" t="s">
        <v>11644</v>
      </c>
      <c r="E6857" s="6" t="str">
        <f>VLOOKUP(D6857,'Step 1b-Current GLMT'!A:B,2,FALSE)</f>
        <v xml:space="preserve">Hope Health at FMU : Public Service : Staff Wages - Unclassified </v>
      </c>
      <c r="F6857" s="422" t="s">
        <v>1877</v>
      </c>
      <c r="H6857" t="str">
        <f t="shared" si="355"/>
        <v>4333</v>
      </c>
      <c r="I6857" t="str">
        <f t="shared" si="354"/>
        <v xml:space="preserve"> </v>
      </c>
      <c r="J6857" t="str">
        <f t="shared" si="356"/>
        <v>E1401</v>
      </c>
      <c r="K6857">
        <f>VLOOKUP(D6857,'Step 1b-Current GLMT'!A:C,3,FALSE)</f>
        <v>418013</v>
      </c>
    </row>
    <row r="6858" spans="1:11" s="6" customFormat="1" x14ac:dyDescent="0.25">
      <c r="A6858" t="s">
        <v>1633</v>
      </c>
      <c r="B6858" t="s">
        <v>9273</v>
      </c>
      <c r="D6858" t="s">
        <v>21040</v>
      </c>
      <c r="E6858" s="6" t="str">
        <f>VLOOKUP(D6858,'Step 1b-Current GLMT'!A:B,2,FALSE)</f>
        <v xml:space="preserve">Hope Health at FMU : Public Service : State Retirement </v>
      </c>
      <c r="F6858" s="422" t="s">
        <v>1877</v>
      </c>
      <c r="H6858" t="str">
        <f t="shared" si="355"/>
        <v>4333</v>
      </c>
      <c r="I6858" t="str">
        <f t="shared" si="354"/>
        <v xml:space="preserve"> </v>
      </c>
      <c r="J6858" t="str">
        <f t="shared" si="356"/>
        <v>E2200</v>
      </c>
      <c r="K6858">
        <f>VLOOKUP(D6858,'Step 1b-Current GLMT'!A:C,3,FALSE)</f>
        <v>418013</v>
      </c>
    </row>
    <row r="6859" spans="1:11" s="6" customFormat="1" x14ac:dyDescent="0.25">
      <c r="A6859" t="s">
        <v>1635</v>
      </c>
      <c r="B6859" t="s">
        <v>9274</v>
      </c>
      <c r="D6859" t="s">
        <v>21041</v>
      </c>
      <c r="E6859" s="6" t="str">
        <f>VLOOKUP(D6859,'Step 1b-Current GLMT'!A:B,2,FALSE)</f>
        <v xml:space="preserve">Hope Health at FMU : Public Service : Social Security </v>
      </c>
      <c r="F6859" s="422" t="s">
        <v>1877</v>
      </c>
      <c r="H6859" t="str">
        <f t="shared" si="355"/>
        <v>4333</v>
      </c>
      <c r="I6859" t="str">
        <f t="shared" si="354"/>
        <v xml:space="preserve"> </v>
      </c>
      <c r="J6859" t="str">
        <f t="shared" si="356"/>
        <v>E2202</v>
      </c>
      <c r="K6859">
        <f>VLOOKUP(D6859,'Step 1b-Current GLMT'!A:C,3,FALSE)</f>
        <v>418013</v>
      </c>
    </row>
    <row r="6860" spans="1:11" s="6" customFormat="1" x14ac:dyDescent="0.25">
      <c r="A6860" t="s">
        <v>4473</v>
      </c>
      <c r="B6860" t="s">
        <v>9275</v>
      </c>
      <c r="D6860" t="s">
        <v>21042</v>
      </c>
      <c r="E6860" s="6" t="str">
        <f>VLOOKUP(D6860,'Step 1b-Current GLMT'!A:B,2,FALSE)</f>
        <v xml:space="preserve">Hope Health at FMU : Public Service : Health </v>
      </c>
      <c r="F6860" s="422" t="s">
        <v>1877</v>
      </c>
      <c r="H6860" t="str">
        <f t="shared" si="355"/>
        <v>4333</v>
      </c>
      <c r="I6860" t="str">
        <f t="shared" si="354"/>
        <v xml:space="preserve"> </v>
      </c>
      <c r="J6860" t="str">
        <f t="shared" si="356"/>
        <v>E2204</v>
      </c>
      <c r="K6860">
        <f>VLOOKUP(D6860,'Step 1b-Current GLMT'!A:C,3,FALSE)</f>
        <v>418013</v>
      </c>
    </row>
    <row r="6861" spans="1:11" s="6" customFormat="1" x14ac:dyDescent="0.25">
      <c r="A6861" t="s">
        <v>4475</v>
      </c>
      <c r="B6861" t="s">
        <v>9276</v>
      </c>
      <c r="D6861" t="s">
        <v>21043</v>
      </c>
      <c r="E6861" s="6" t="str">
        <f>VLOOKUP(D6861,'Step 1b-Current GLMT'!A:B,2,FALSE)</f>
        <v xml:space="preserve">Hope Health at FMU : Public Service : Dental </v>
      </c>
      <c r="F6861" s="422" t="s">
        <v>1877</v>
      </c>
      <c r="H6861" t="str">
        <f t="shared" si="355"/>
        <v>4333</v>
      </c>
      <c r="I6861" t="str">
        <f t="shared" si="354"/>
        <v xml:space="preserve"> </v>
      </c>
      <c r="J6861" t="str">
        <f t="shared" si="356"/>
        <v>E2206</v>
      </c>
      <c r="K6861">
        <f>VLOOKUP(D6861,'Step 1b-Current GLMT'!A:C,3,FALSE)</f>
        <v>418013</v>
      </c>
    </row>
    <row r="6862" spans="1:11" s="6" customFormat="1" x14ac:dyDescent="0.25">
      <c r="A6862" t="s">
        <v>1728</v>
      </c>
      <c r="B6862" t="s">
        <v>9277</v>
      </c>
      <c r="D6862" t="s">
        <v>21044</v>
      </c>
      <c r="E6862" s="6" t="str">
        <f>VLOOKUP(D6862,'Step 1b-Current GLMT'!A:B,2,FALSE)</f>
        <v xml:space="preserve">Hope Health at FMU : Public Service : Workers Compensation </v>
      </c>
      <c r="F6862" s="422" t="s">
        <v>1877</v>
      </c>
      <c r="H6862" t="str">
        <f t="shared" si="355"/>
        <v>4333</v>
      </c>
      <c r="I6862" t="str">
        <f t="shared" si="354"/>
        <v xml:space="preserve"> </v>
      </c>
      <c r="J6862" t="str">
        <f t="shared" si="356"/>
        <v>E2203</v>
      </c>
      <c r="K6862">
        <f>VLOOKUP(D6862,'Step 1b-Current GLMT'!A:C,3,FALSE)</f>
        <v>418013</v>
      </c>
    </row>
    <row r="6863" spans="1:11" s="6" customFormat="1" x14ac:dyDescent="0.25">
      <c r="A6863" t="s">
        <v>1639</v>
      </c>
      <c r="B6863" t="s">
        <v>9278</v>
      </c>
      <c r="D6863" t="s">
        <v>21045</v>
      </c>
      <c r="E6863" s="6" t="str">
        <f>VLOOKUP(D6863,'Step 1b-Current GLMT'!A:B,2,FALSE)</f>
        <v xml:space="preserve">Hope Health at FMU : Public Service : Unemploy Comp </v>
      </c>
      <c r="F6863" s="422" t="s">
        <v>1877</v>
      </c>
      <c r="H6863" t="str">
        <f t="shared" si="355"/>
        <v>4333</v>
      </c>
      <c r="I6863" t="str">
        <f t="shared" si="354"/>
        <v xml:space="preserve"> </v>
      </c>
      <c r="J6863" t="str">
        <f t="shared" si="356"/>
        <v>E2205</v>
      </c>
      <c r="K6863">
        <f>VLOOKUP(D6863,'Step 1b-Current GLMT'!A:C,3,FALSE)</f>
        <v>418013</v>
      </c>
    </row>
    <row r="6864" spans="1:11" s="6" customFormat="1" x14ac:dyDescent="0.25">
      <c r="A6864" t="s">
        <v>20</v>
      </c>
      <c r="B6864" t="s">
        <v>9279</v>
      </c>
      <c r="D6864" t="s">
        <v>11645</v>
      </c>
      <c r="E6864" s="6" t="str">
        <f>VLOOKUP(D6864,'Step 1b-Current GLMT'!A:B,2,FALSE)</f>
        <v xml:space="preserve">Hope Health at FMU : Public Service : Unallocated - Restricted Exp </v>
      </c>
      <c r="F6864" s="422" t="s">
        <v>1877</v>
      </c>
      <c r="H6864" t="str">
        <f t="shared" si="355"/>
        <v>4333</v>
      </c>
      <c r="I6864" t="str">
        <f t="shared" si="354"/>
        <v xml:space="preserve"> </v>
      </c>
      <c r="J6864" t="str">
        <f t="shared" si="356"/>
        <v>E1498</v>
      </c>
      <c r="K6864">
        <f>VLOOKUP(D6864,'Step 1b-Current GLMT'!A:C,3,FALSE)</f>
        <v>418013</v>
      </c>
    </row>
    <row r="6865" spans="1:11" s="6" customFormat="1" x14ac:dyDescent="0.25">
      <c r="A6865" t="s">
        <v>190</v>
      </c>
      <c r="B6865" t="s">
        <v>9280</v>
      </c>
      <c r="D6865" t="s">
        <v>18430</v>
      </c>
      <c r="E6865" s="6" t="str">
        <f>VLOOKUP(D6865,'Step 1b-Current GLMT'!A:B,2,FALSE)</f>
        <v xml:space="preserve">Vernon Family Memorial Fund : General : COD - ST Treas - 4 Fund </v>
      </c>
      <c r="F6865" s="422"/>
      <c r="H6865" t="str">
        <f t="shared" si="355"/>
        <v>4365</v>
      </c>
      <c r="I6865" t="str">
        <f t="shared" si="354"/>
        <v xml:space="preserve"> </v>
      </c>
      <c r="J6865" t="str">
        <f t="shared" si="356"/>
        <v>T2001</v>
      </c>
      <c r="K6865">
        <f>VLOOKUP(D6865,'Step 1b-Current GLMT'!A:C,3,FALSE)</f>
        <v>0</v>
      </c>
    </row>
    <row r="6866" spans="1:11" s="6" customFormat="1" x14ac:dyDescent="0.25">
      <c r="A6866" t="s">
        <v>184</v>
      </c>
      <c r="B6866" t="s">
        <v>9282</v>
      </c>
      <c r="D6866" t="s">
        <v>18432</v>
      </c>
      <c r="E6866" s="6" t="str">
        <f>VLOOKUP(D6866,'Step 1b-Current GLMT'!A:B,2,FALSE)</f>
        <v xml:space="preserve">Vernon Family Memorial Fund : General : Fund Balance </v>
      </c>
      <c r="F6866" s="421"/>
      <c r="H6866" t="str">
        <f t="shared" si="355"/>
        <v>4365</v>
      </c>
      <c r="I6866" t="str">
        <f t="shared" si="354"/>
        <v xml:space="preserve"> </v>
      </c>
      <c r="J6866" t="str">
        <f t="shared" si="356"/>
        <v>B0000</v>
      </c>
      <c r="K6866">
        <f>VLOOKUP(D6866,'Step 1b-Current GLMT'!A:C,3,FALSE)</f>
        <v>0</v>
      </c>
    </row>
    <row r="6867" spans="1:11" s="6" customFormat="1" x14ac:dyDescent="0.25">
      <c r="A6867" t="s">
        <v>316</v>
      </c>
      <c r="B6867" t="s">
        <v>9283</v>
      </c>
      <c r="D6867" t="s">
        <v>18434</v>
      </c>
      <c r="E6867" s="6" t="str">
        <f>VLOOKUP(D6867,'Step 1b-Current GLMT'!A:B,2,FALSE)</f>
        <v xml:space="preserve">Vernon Family Memorial Fund : General : Donors - Development </v>
      </c>
      <c r="F6867" s="422"/>
      <c r="H6867" t="str">
        <f t="shared" si="355"/>
        <v>4365</v>
      </c>
      <c r="I6867" t="str">
        <f t="shared" si="354"/>
        <v xml:space="preserve"> </v>
      </c>
      <c r="J6867" t="str">
        <f t="shared" si="356"/>
        <v>R0810</v>
      </c>
      <c r="K6867">
        <f>VLOOKUP(D6867,'Step 1b-Current GLMT'!A:C,3,FALSE)</f>
        <v>0</v>
      </c>
    </row>
    <row r="6868" spans="1:11" s="6" customFormat="1" x14ac:dyDescent="0.25">
      <c r="A6868" t="s">
        <v>230</v>
      </c>
      <c r="B6868" t="s">
        <v>9281</v>
      </c>
      <c r="D6868" t="s">
        <v>20419</v>
      </c>
      <c r="E6868" s="6" t="str">
        <f>VLOOKUP(D6868,'Step 1b-Current GLMT'!A:B,2,FALSE)</f>
        <v xml:space="preserve">Vernon Family Memorial Fund : General : Cash Tran From W/I Acct Group </v>
      </c>
      <c r="F6868" s="422"/>
      <c r="H6868" t="str">
        <f t="shared" si="355"/>
        <v>4365</v>
      </c>
      <c r="I6868" t="str">
        <f t="shared" si="354"/>
        <v xml:space="preserve"> </v>
      </c>
      <c r="J6868" t="str">
        <f t="shared" si="356"/>
        <v>A0000</v>
      </c>
      <c r="K6868">
        <f>VLOOKUP(D6868,'Step 1b-Current GLMT'!A:C,3,FALSE)</f>
        <v>0</v>
      </c>
    </row>
    <row r="6869" spans="1:11" s="6" customFormat="1" x14ac:dyDescent="0.25">
      <c r="A6869" t="s">
        <v>194</v>
      </c>
      <c r="B6869" t="s">
        <v>9284</v>
      </c>
      <c r="D6869" t="s">
        <v>18436</v>
      </c>
      <c r="E6869" s="6" t="str">
        <f>VLOOKUP(D6869,'Step 1b-Current GLMT'!A:B,2,FALSE)</f>
        <v xml:space="preserve">Vernon Family Memorial Fund : Public Service : General Supplies </v>
      </c>
      <c r="F6869" s="422"/>
      <c r="H6869" t="str">
        <f t="shared" si="355"/>
        <v>4365</v>
      </c>
      <c r="I6869" t="str">
        <f t="shared" si="354"/>
        <v xml:space="preserve"> </v>
      </c>
      <c r="J6869" t="str">
        <f t="shared" si="356"/>
        <v>E4100</v>
      </c>
      <c r="K6869">
        <f>VLOOKUP(D6869,'Step 1b-Current GLMT'!A:C,3,FALSE)</f>
        <v>0</v>
      </c>
    </row>
    <row r="6870" spans="1:11" s="6" customFormat="1" x14ac:dyDescent="0.25">
      <c r="A6870" t="s">
        <v>190</v>
      </c>
      <c r="B6870" t="s">
        <v>9285</v>
      </c>
      <c r="D6870" t="s">
        <v>18440</v>
      </c>
      <c r="E6870" s="6" t="str">
        <f>VLOOKUP(D6870,'Step 1b-Current GLMT'!A:B,2,FALSE)</f>
        <v xml:space="preserve">Swamp Fox Golf Fund : General : COD - ST Treas - 4 Fund </v>
      </c>
      <c r="F6870" s="422"/>
      <c r="H6870" t="str">
        <f t="shared" si="355"/>
        <v>4312</v>
      </c>
      <c r="I6870" t="str">
        <f t="shared" si="354"/>
        <v xml:space="preserve"> </v>
      </c>
      <c r="J6870" t="str">
        <f t="shared" si="356"/>
        <v>T2001</v>
      </c>
      <c r="K6870">
        <f>VLOOKUP(D6870,'Step 1b-Current GLMT'!A:C,3,FALSE)</f>
        <v>0</v>
      </c>
    </row>
    <row r="6871" spans="1:11" s="6" customFormat="1" x14ac:dyDescent="0.25">
      <c r="A6871" t="s">
        <v>712</v>
      </c>
      <c r="B6871" t="s">
        <v>9286</v>
      </c>
      <c r="D6871" t="s">
        <v>18442</v>
      </c>
      <c r="E6871" s="6" t="str">
        <f>VLOOKUP(D6871,'Step 1b-Current GLMT'!A:B,2,FALSE)</f>
        <v xml:space="preserve">Swamp Fox Golf Fund : General : Due From FMU Educ Found </v>
      </c>
      <c r="F6871" s="422"/>
      <c r="H6871" t="str">
        <f t="shared" si="355"/>
        <v>4312</v>
      </c>
      <c r="I6871" t="str">
        <f t="shared" si="354"/>
        <v xml:space="preserve"> </v>
      </c>
      <c r="J6871" t="str">
        <f t="shared" si="356"/>
        <v>T5013</v>
      </c>
      <c r="K6871">
        <f>VLOOKUP(D6871,'Step 1b-Current GLMT'!A:C,3,FALSE)</f>
        <v>0</v>
      </c>
    </row>
    <row r="6872" spans="1:11" s="6" customFormat="1" x14ac:dyDescent="0.25">
      <c r="A6872" t="s">
        <v>218</v>
      </c>
      <c r="B6872" t="s">
        <v>9287</v>
      </c>
      <c r="D6872" t="s">
        <v>18444</v>
      </c>
      <c r="E6872" s="6" t="str">
        <f>VLOOKUP(D6872,'Step 1b-Current GLMT'!A:B,2,FALSE)</f>
        <v xml:space="preserve">Swamp Fox Golf Fund : General : A/P - Vendor Invoices </v>
      </c>
      <c r="F6872" s="422"/>
      <c r="H6872" t="str">
        <f t="shared" si="355"/>
        <v>4312</v>
      </c>
      <c r="I6872" t="str">
        <f t="shared" si="354"/>
        <v xml:space="preserve"> </v>
      </c>
      <c r="J6872" t="str">
        <f t="shared" si="356"/>
        <v>L1100</v>
      </c>
      <c r="K6872">
        <f>VLOOKUP(D6872,'Step 1b-Current GLMT'!A:C,3,FALSE)</f>
        <v>0</v>
      </c>
    </row>
    <row r="6873" spans="1:11" s="6" customFormat="1" x14ac:dyDescent="0.25">
      <c r="A6873" t="s">
        <v>184</v>
      </c>
      <c r="B6873" t="s">
        <v>9288</v>
      </c>
      <c r="D6873" t="s">
        <v>18446</v>
      </c>
      <c r="E6873" s="6" t="str">
        <f>VLOOKUP(D6873,'Step 1b-Current GLMT'!A:B,2,FALSE)</f>
        <v xml:space="preserve">Swamp Fox Golf Fund : General : Fund Balance </v>
      </c>
      <c r="F6873" s="421"/>
      <c r="H6873" t="str">
        <f t="shared" si="355"/>
        <v>4312</v>
      </c>
      <c r="I6873" t="str">
        <f t="shared" si="354"/>
        <v xml:space="preserve"> </v>
      </c>
      <c r="J6873" t="str">
        <f t="shared" si="356"/>
        <v>B0000</v>
      </c>
      <c r="K6873">
        <f>VLOOKUP(D6873,'Step 1b-Current GLMT'!A:C,3,FALSE)</f>
        <v>0</v>
      </c>
    </row>
    <row r="6874" spans="1:11" s="6" customFormat="1" x14ac:dyDescent="0.25">
      <c r="A6874" t="s">
        <v>680</v>
      </c>
      <c r="B6874" t="s">
        <v>9289</v>
      </c>
      <c r="D6874" t="s">
        <v>18448</v>
      </c>
      <c r="E6874" s="6" t="str">
        <f>VLOOKUP(D6874,'Step 1b-Current GLMT'!A:B,2,FALSE)</f>
        <v xml:space="preserve">Swamp Fox Golf Fund : General : FMU Education Foundation </v>
      </c>
      <c r="F6874" s="422"/>
      <c r="H6874" t="str">
        <f t="shared" si="355"/>
        <v>4312</v>
      </c>
      <c r="I6874" t="str">
        <f t="shared" ref="I6874:I6905" si="357">IF(D6874=0,"0"," ")</f>
        <v xml:space="preserve"> </v>
      </c>
      <c r="J6874" t="str">
        <f t="shared" si="356"/>
        <v>R0825</v>
      </c>
      <c r="K6874">
        <f>VLOOKUP(D6874,'Step 1b-Current GLMT'!A:C,3,FALSE)</f>
        <v>0</v>
      </c>
    </row>
    <row r="6875" spans="1:11" s="11" customFormat="1" x14ac:dyDescent="0.25">
      <c r="A6875" t="s">
        <v>9290</v>
      </c>
      <c r="B6875" t="s">
        <v>9291</v>
      </c>
      <c r="C6875" s="6"/>
      <c r="D6875" t="s">
        <v>18450</v>
      </c>
      <c r="E6875" s="6" t="str">
        <f>VLOOKUP(D6875,'Step 1b-Current GLMT'!A:B,2,FALSE)</f>
        <v xml:space="preserve">Swamp Fox Golf Fund : Golf : Other Wages - Unclassified </v>
      </c>
      <c r="F6875" s="422"/>
      <c r="G6875" s="6"/>
      <c r="H6875" t="str">
        <f t="shared" si="355"/>
        <v>4312</v>
      </c>
      <c r="I6875" t="str">
        <f t="shared" si="357"/>
        <v xml:space="preserve"> </v>
      </c>
      <c r="J6875" t="str">
        <f t="shared" si="356"/>
        <v>E1701</v>
      </c>
      <c r="K6875">
        <f>VLOOKUP(D6875,'Step 1b-Current GLMT'!A:C,3,FALSE)</f>
        <v>0</v>
      </c>
    </row>
    <row r="6876" spans="1:11" s="6" customFormat="1" x14ac:dyDescent="0.25">
      <c r="A6876" t="s">
        <v>484</v>
      </c>
      <c r="B6876" t="s">
        <v>9292</v>
      </c>
      <c r="D6876" t="s">
        <v>21343</v>
      </c>
      <c r="E6876" s="6" t="str">
        <f>VLOOKUP(D6876,'Step 1b-Current GLMT'!A:B,2,FALSE)</f>
        <v xml:space="preserve">Swamp Fox Golf Fund : Golf : Social Security </v>
      </c>
      <c r="F6876" s="422"/>
      <c r="H6876" t="str">
        <f t="shared" si="355"/>
        <v>4312</v>
      </c>
      <c r="I6876" t="str">
        <f t="shared" si="357"/>
        <v xml:space="preserve"> </v>
      </c>
      <c r="J6876" t="str">
        <f t="shared" si="356"/>
        <v>E2302</v>
      </c>
      <c r="K6876">
        <f>VLOOKUP(D6876,'Step 1b-Current GLMT'!A:C,3,FALSE)</f>
        <v>0</v>
      </c>
    </row>
    <row r="6877" spans="1:11" s="11" customFormat="1" x14ac:dyDescent="0.25">
      <c r="A6877" t="s">
        <v>486</v>
      </c>
      <c r="B6877" t="s">
        <v>9293</v>
      </c>
      <c r="C6877" s="6"/>
      <c r="D6877" t="s">
        <v>21345</v>
      </c>
      <c r="E6877" s="6" t="str">
        <f>VLOOKUP(D6877,'Step 1b-Current GLMT'!A:B,2,FALSE)</f>
        <v xml:space="preserve">Swamp Fox Golf Fund : Golf : Workers Compensation </v>
      </c>
      <c r="F6877" s="422"/>
      <c r="G6877" s="6"/>
      <c r="H6877" t="str">
        <f t="shared" si="355"/>
        <v>4312</v>
      </c>
      <c r="I6877" t="str">
        <f t="shared" si="357"/>
        <v xml:space="preserve"> </v>
      </c>
      <c r="J6877" t="str">
        <f t="shared" si="356"/>
        <v>E2303</v>
      </c>
      <c r="K6877">
        <f>VLOOKUP(D6877,'Step 1b-Current GLMT'!A:C,3,FALSE)</f>
        <v>0</v>
      </c>
    </row>
    <row r="6878" spans="1:11" s="6" customFormat="1" x14ac:dyDescent="0.25">
      <c r="A6878" t="s">
        <v>488</v>
      </c>
      <c r="B6878" t="s">
        <v>9294</v>
      </c>
      <c r="D6878" t="s">
        <v>21347</v>
      </c>
      <c r="E6878" s="6" t="str">
        <f>VLOOKUP(D6878,'Step 1b-Current GLMT'!A:B,2,FALSE)</f>
        <v xml:space="preserve">Swamp Fox Golf Fund : Golf : Unemploy Comp </v>
      </c>
      <c r="F6878" s="422"/>
      <c r="H6878" t="str">
        <f t="shared" si="355"/>
        <v>4312</v>
      </c>
      <c r="I6878" t="str">
        <f t="shared" si="357"/>
        <v xml:space="preserve"> </v>
      </c>
      <c r="J6878" t="str">
        <f t="shared" si="356"/>
        <v>E2305</v>
      </c>
      <c r="K6878">
        <f>VLOOKUP(D6878,'Step 1b-Current GLMT'!A:C,3,FALSE)</f>
        <v>0</v>
      </c>
    </row>
    <row r="6879" spans="1:11" s="6" customFormat="1" x14ac:dyDescent="0.25">
      <c r="A6879" t="s">
        <v>288</v>
      </c>
      <c r="B6879" t="s">
        <v>9295</v>
      </c>
      <c r="D6879" t="s">
        <v>18452</v>
      </c>
      <c r="E6879" s="6" t="str">
        <f>VLOOKUP(D6879,'Step 1b-Current GLMT'!A:B,2,FALSE)</f>
        <v xml:space="preserve">Swamp Fox Golf Fund : Golf : Travel Pool - Reg </v>
      </c>
      <c r="F6879" s="422"/>
      <c r="H6879" t="str">
        <f t="shared" si="355"/>
        <v>4312</v>
      </c>
      <c r="I6879" t="str">
        <f t="shared" si="357"/>
        <v xml:space="preserve"> </v>
      </c>
      <c r="J6879" t="str">
        <f t="shared" si="356"/>
        <v>E3100</v>
      </c>
      <c r="K6879">
        <f>VLOOKUP(D6879,'Step 1b-Current GLMT'!A:C,3,FALSE)</f>
        <v>0</v>
      </c>
    </row>
    <row r="6880" spans="1:11" s="6" customFormat="1" x14ac:dyDescent="0.25">
      <c r="A6880" t="s">
        <v>451</v>
      </c>
      <c r="B6880" t="s">
        <v>9296</v>
      </c>
      <c r="D6880" t="s">
        <v>18454</v>
      </c>
      <c r="E6880" s="6" t="str">
        <f>VLOOKUP(D6880,'Step 1b-Current GLMT'!A:B,2,FALSE)</f>
        <v xml:space="preserve">Swamp Fox Golf Fund : Golf : Travel Pool - Non-State </v>
      </c>
      <c r="F6880" s="422"/>
      <c r="H6880" t="str">
        <f t="shared" si="355"/>
        <v>4312</v>
      </c>
      <c r="I6880" t="str">
        <f t="shared" si="357"/>
        <v xml:space="preserve"> </v>
      </c>
      <c r="J6880" t="str">
        <f t="shared" si="356"/>
        <v>E3300</v>
      </c>
      <c r="K6880">
        <f>VLOOKUP(D6880,'Step 1b-Current GLMT'!A:C,3,FALSE)</f>
        <v>0</v>
      </c>
    </row>
    <row r="6881" spans="1:11" s="6" customFormat="1" x14ac:dyDescent="0.25">
      <c r="A6881" t="s">
        <v>194</v>
      </c>
      <c r="B6881" t="s">
        <v>9297</v>
      </c>
      <c r="D6881" t="s">
        <v>18456</v>
      </c>
      <c r="E6881" s="6" t="str">
        <f>VLOOKUP(D6881,'Step 1b-Current GLMT'!A:B,2,FALSE)</f>
        <v xml:space="preserve">Swamp Fox Golf Fund : Golf : General Supplies </v>
      </c>
      <c r="F6881" s="422"/>
      <c r="H6881" t="str">
        <f t="shared" si="355"/>
        <v>4312</v>
      </c>
      <c r="I6881" t="str">
        <f t="shared" si="357"/>
        <v xml:space="preserve"> </v>
      </c>
      <c r="J6881" t="str">
        <f t="shared" si="356"/>
        <v>E4100</v>
      </c>
      <c r="K6881">
        <f>VLOOKUP(D6881,'Step 1b-Current GLMT'!A:C,3,FALSE)</f>
        <v>0</v>
      </c>
    </row>
    <row r="6882" spans="1:11" s="6" customFormat="1" x14ac:dyDescent="0.25">
      <c r="A6882" t="s">
        <v>20</v>
      </c>
      <c r="B6882" t="s">
        <v>9298</v>
      </c>
      <c r="D6882" t="s">
        <v>18458</v>
      </c>
      <c r="E6882" s="6" t="str">
        <f>VLOOKUP(D6882,'Step 1b-Current GLMT'!A:B,2,FALSE)</f>
        <v xml:space="preserve">Swamp Fox Golf Fund : Golf : Unallocated - Restricted Exp </v>
      </c>
      <c r="F6882" s="422"/>
      <c r="H6882" t="str">
        <f t="shared" si="355"/>
        <v>4312</v>
      </c>
      <c r="I6882" t="str">
        <f t="shared" si="357"/>
        <v xml:space="preserve"> </v>
      </c>
      <c r="J6882" t="str">
        <f t="shared" si="356"/>
        <v>E1498</v>
      </c>
      <c r="K6882">
        <f>VLOOKUP(D6882,'Step 1b-Current GLMT'!A:C,3,FALSE)</f>
        <v>0</v>
      </c>
    </row>
    <row r="6883" spans="1:11" s="6" customFormat="1" x14ac:dyDescent="0.25">
      <c r="A6883" t="s">
        <v>190</v>
      </c>
      <c r="B6883" t="s">
        <v>9299</v>
      </c>
      <c r="D6883" t="s">
        <v>11648</v>
      </c>
      <c r="E6883" s="6" t="str">
        <f>VLOOKUP(D6883,'Step 1b-Current GLMT'!A:B,2,FALSE)</f>
        <v xml:space="preserve">Peach Belt NCAA Strat Iniative : General : COD - ST Treas - 4 Fund </v>
      </c>
      <c r="F6883" s="422" t="s">
        <v>1877</v>
      </c>
      <c r="H6883" t="str">
        <f t="shared" si="355"/>
        <v>4341</v>
      </c>
      <c r="I6883" t="str">
        <f t="shared" si="357"/>
        <v xml:space="preserve"> </v>
      </c>
      <c r="J6883" t="str">
        <f t="shared" si="356"/>
        <v>T2001</v>
      </c>
      <c r="K6883">
        <f>VLOOKUP(D6883,'Step 1b-Current GLMT'!A:C,3,FALSE)</f>
        <v>418014</v>
      </c>
    </row>
    <row r="6884" spans="1:11" s="6" customFormat="1" x14ac:dyDescent="0.25">
      <c r="A6884" t="s">
        <v>9300</v>
      </c>
      <c r="B6884" t="s">
        <v>9301</v>
      </c>
      <c r="D6884" t="s">
        <v>11649</v>
      </c>
      <c r="E6884" s="6" t="str">
        <f>VLOOKUP(D6884,'Step 1b-Current GLMT'!A:B,2,FALSE)</f>
        <v xml:space="preserve">Peach Belt NCAA Strat Iniative : General : A/R - Grants/Contract - Other </v>
      </c>
      <c r="F6884" s="422" t="s">
        <v>1877</v>
      </c>
      <c r="H6884" t="str">
        <f t="shared" si="355"/>
        <v>4341</v>
      </c>
      <c r="I6884" t="str">
        <f t="shared" si="357"/>
        <v xml:space="preserve"> </v>
      </c>
      <c r="J6884" t="str">
        <f t="shared" si="356"/>
        <v>T5012</v>
      </c>
      <c r="K6884">
        <f>VLOOKUP(D6884,'Step 1b-Current GLMT'!A:C,3,FALSE)</f>
        <v>418014</v>
      </c>
    </row>
    <row r="6885" spans="1:11" s="6" customFormat="1" x14ac:dyDescent="0.25">
      <c r="A6885" t="s">
        <v>184</v>
      </c>
      <c r="B6885" t="s">
        <v>9302</v>
      </c>
      <c r="D6885" t="s">
        <v>11650</v>
      </c>
      <c r="E6885" s="6" t="str">
        <f>VLOOKUP(D6885,'Step 1b-Current GLMT'!A:B,2,FALSE)</f>
        <v xml:space="preserve">Peach Belt NCAA Strat Iniative : General : Fund Balance </v>
      </c>
      <c r="F6885" s="422" t="s">
        <v>1877</v>
      </c>
      <c r="H6885" t="str">
        <f t="shared" si="355"/>
        <v>4341</v>
      </c>
      <c r="I6885" t="str">
        <f t="shared" si="357"/>
        <v xml:space="preserve"> </v>
      </c>
      <c r="J6885" t="str">
        <f t="shared" si="356"/>
        <v>B0000</v>
      </c>
      <c r="K6885">
        <f>VLOOKUP(D6885,'Step 1b-Current GLMT'!A:C,3,FALSE)</f>
        <v>418014</v>
      </c>
    </row>
    <row r="6886" spans="1:11" s="11" customFormat="1" x14ac:dyDescent="0.25">
      <c r="A6886" t="s">
        <v>1661</v>
      </c>
      <c r="B6886" t="s">
        <v>9303</v>
      </c>
      <c r="C6886" s="6"/>
      <c r="D6886" t="s">
        <v>11651</v>
      </c>
      <c r="E6886" s="6" t="str">
        <f>VLOOKUP(D6886,'Step 1b-Current GLMT'!A:B,2,FALSE)</f>
        <v xml:space="preserve">Peach Belt NCAA Strat Iniative : General : Private Grants </v>
      </c>
      <c r="F6886" s="422" t="s">
        <v>1877</v>
      </c>
      <c r="G6886" s="6"/>
      <c r="H6886" t="str">
        <f t="shared" si="355"/>
        <v>4341</v>
      </c>
      <c r="I6886" t="str">
        <f t="shared" si="357"/>
        <v xml:space="preserve"> </v>
      </c>
      <c r="J6886" t="str">
        <f t="shared" si="356"/>
        <v>R0261</v>
      </c>
      <c r="K6886">
        <f>VLOOKUP(D6886,'Step 1b-Current GLMT'!A:C,3,FALSE)</f>
        <v>418014</v>
      </c>
    </row>
    <row r="6887" spans="1:11" s="11" customFormat="1" x14ac:dyDescent="0.25">
      <c r="A6887" t="s">
        <v>9304</v>
      </c>
      <c r="B6887" t="s">
        <v>9305</v>
      </c>
      <c r="C6887" s="6"/>
      <c r="D6887" t="s">
        <v>9308</v>
      </c>
      <c r="E6887" s="6" t="str">
        <f>VLOOKUP(D6887,'Step 1b-Current GLMT'!A:B,2,FALSE)</f>
        <v xml:space="preserve">Peach Belt NCAA Strat Iniative : Athletics : Other Wages - Classified </v>
      </c>
      <c r="F6887" s="422" t="s">
        <v>1877</v>
      </c>
      <c r="G6887" s="6"/>
      <c r="H6887" t="str">
        <f t="shared" si="355"/>
        <v>4341</v>
      </c>
      <c r="I6887" t="str">
        <f t="shared" si="357"/>
        <v xml:space="preserve"> </v>
      </c>
      <c r="J6887" t="str">
        <f t="shared" si="356"/>
        <v>E1601</v>
      </c>
      <c r="K6887">
        <f>VLOOKUP(D6887,'Step 1b-Current GLMT'!A:C,3,FALSE)</f>
        <v>418014</v>
      </c>
    </row>
    <row r="6888" spans="1:11" s="11" customFormat="1" x14ac:dyDescent="0.25">
      <c r="A6888" t="s">
        <v>9306</v>
      </c>
      <c r="B6888" t="s">
        <v>9307</v>
      </c>
      <c r="C6888" s="6"/>
      <c r="D6888" t="s">
        <v>9308</v>
      </c>
      <c r="E6888" s="6" t="str">
        <f>VLOOKUP(D6888,'Step 1b-Current GLMT'!A:B,2,FALSE)</f>
        <v xml:space="preserve">Peach Belt NCAA Strat Iniative : Athletics : Other Wages - Classified </v>
      </c>
      <c r="F6888" s="422" t="s">
        <v>1877</v>
      </c>
      <c r="G6888" s="6"/>
      <c r="H6888" t="str">
        <f t="shared" si="355"/>
        <v>4341</v>
      </c>
      <c r="I6888" t="str">
        <f t="shared" si="357"/>
        <v xml:space="preserve"> </v>
      </c>
      <c r="J6888" t="str">
        <f t="shared" si="356"/>
        <v>E1602</v>
      </c>
      <c r="K6888">
        <f>VLOOKUP(D6888,'Step 1b-Current GLMT'!A:C,3,FALSE)</f>
        <v>418014</v>
      </c>
    </row>
    <row r="6889" spans="1:11" s="11" customFormat="1" x14ac:dyDescent="0.25">
      <c r="A6889" t="s">
        <v>21746</v>
      </c>
      <c r="B6889" t="s">
        <v>21740</v>
      </c>
      <c r="C6889" s="6"/>
      <c r="D6889" t="s">
        <v>9308</v>
      </c>
      <c r="E6889" s="6" t="str">
        <f>VLOOKUP(D6889,'Step 1b-Current GLMT'!A:B,2,FALSE)</f>
        <v xml:space="preserve">Peach Belt NCAA Strat Iniative : Athletics : Other Wages - Classified </v>
      </c>
      <c r="F6889" s="422" t="s">
        <v>1877</v>
      </c>
      <c r="G6889" s="6"/>
      <c r="H6889" t="str">
        <f t="shared" si="355"/>
        <v>4341</v>
      </c>
      <c r="I6889" t="str">
        <f t="shared" si="357"/>
        <v xml:space="preserve"> </v>
      </c>
      <c r="J6889" t="str">
        <f t="shared" si="356"/>
        <v>E1603</v>
      </c>
      <c r="K6889"/>
    </row>
    <row r="6890" spans="1:11" s="11" customFormat="1" x14ac:dyDescent="0.25">
      <c r="A6890" t="s">
        <v>21936</v>
      </c>
      <c r="B6890" t="s">
        <v>21937</v>
      </c>
      <c r="C6890" s="6"/>
      <c r="D6890" t="s">
        <v>9308</v>
      </c>
      <c r="E6890" s="6" t="str">
        <f>VLOOKUP(D6890,'Step 1b-Current GLMT'!A:B,2,FALSE)</f>
        <v xml:space="preserve">Peach Belt NCAA Strat Iniative : Athletics : Other Wages - Classified </v>
      </c>
      <c r="F6890" s="427" t="s">
        <v>22092</v>
      </c>
      <c r="G6890"/>
      <c r="H6890" t="str">
        <f t="shared" si="355"/>
        <v>4341</v>
      </c>
      <c r="I6890" t="str">
        <f t="shared" si="357"/>
        <v xml:space="preserve"> </v>
      </c>
      <c r="J6890" t="str">
        <f t="shared" si="356"/>
        <v>E1604</v>
      </c>
      <c r="K6890">
        <f>VLOOKUP(D6890,'Step 1b-Current GLMT'!A:C,3,FALSE)</f>
        <v>418014</v>
      </c>
    </row>
    <row r="6891" spans="1:11" s="11" customFormat="1" x14ac:dyDescent="0.25">
      <c r="A6891" t="s">
        <v>484</v>
      </c>
      <c r="B6891" t="s">
        <v>9309</v>
      </c>
      <c r="C6891" s="6"/>
      <c r="D6891" t="s">
        <v>21046</v>
      </c>
      <c r="E6891" s="6" t="str">
        <f>VLOOKUP(D6891,'Step 1b-Current GLMT'!A:B,2,FALSE)</f>
        <v xml:space="preserve">Peach Belt NCAA Strat Iniative : Athletics : Social Security </v>
      </c>
      <c r="F6891" s="422" t="s">
        <v>1877</v>
      </c>
      <c r="G6891" s="6"/>
      <c r="H6891" t="str">
        <f t="shared" si="355"/>
        <v>4341</v>
      </c>
      <c r="I6891" t="str">
        <f t="shared" si="357"/>
        <v xml:space="preserve"> </v>
      </c>
      <c r="J6891" t="str">
        <f t="shared" si="356"/>
        <v>E2302</v>
      </c>
      <c r="K6891">
        <f>VLOOKUP(D6891,'Step 1b-Current GLMT'!A:C,3,FALSE)</f>
        <v>418014</v>
      </c>
    </row>
    <row r="6892" spans="1:11" s="11" customFormat="1" x14ac:dyDescent="0.25">
      <c r="A6892" t="s">
        <v>486</v>
      </c>
      <c r="B6892" t="s">
        <v>9310</v>
      </c>
      <c r="C6892" s="6"/>
      <c r="D6892" t="s">
        <v>21047</v>
      </c>
      <c r="E6892" s="6" t="str">
        <f>VLOOKUP(D6892,'Step 1b-Current GLMT'!A:B,2,FALSE)</f>
        <v xml:space="preserve">Peach Belt NCAA Strat Iniative : Athletics : Workers Compensation </v>
      </c>
      <c r="F6892" s="422" t="s">
        <v>1877</v>
      </c>
      <c r="G6892" s="6"/>
      <c r="H6892" t="str">
        <f t="shared" si="355"/>
        <v>4341</v>
      </c>
      <c r="I6892" t="str">
        <f t="shared" si="357"/>
        <v xml:space="preserve"> </v>
      </c>
      <c r="J6892" t="str">
        <f t="shared" si="356"/>
        <v>E2303</v>
      </c>
      <c r="K6892">
        <f>VLOOKUP(D6892,'Step 1b-Current GLMT'!A:C,3,FALSE)</f>
        <v>418014</v>
      </c>
    </row>
    <row r="6893" spans="1:11" s="11" customFormat="1" x14ac:dyDescent="0.25">
      <c r="A6893" t="s">
        <v>488</v>
      </c>
      <c r="B6893" t="s">
        <v>9311</v>
      </c>
      <c r="C6893" s="6"/>
      <c r="D6893" t="s">
        <v>21048</v>
      </c>
      <c r="E6893" s="6" t="str">
        <f>VLOOKUP(D6893,'Step 1b-Current GLMT'!A:B,2,FALSE)</f>
        <v xml:space="preserve">Peach Belt NCAA Strat Iniative : Athletics : Unemploy Comp </v>
      </c>
      <c r="F6893" s="422" t="s">
        <v>1877</v>
      </c>
      <c r="G6893" s="6"/>
      <c r="H6893" t="str">
        <f t="shared" si="355"/>
        <v>4341</v>
      </c>
      <c r="I6893" t="str">
        <f t="shared" si="357"/>
        <v xml:space="preserve"> </v>
      </c>
      <c r="J6893" t="str">
        <f t="shared" si="356"/>
        <v>E2305</v>
      </c>
      <c r="K6893">
        <f>VLOOKUP(D6893,'Step 1b-Current GLMT'!A:C,3,FALSE)</f>
        <v>418014</v>
      </c>
    </row>
    <row r="6894" spans="1:11" s="11" customFormat="1" x14ac:dyDescent="0.25">
      <c r="A6894" t="s">
        <v>288</v>
      </c>
      <c r="B6894" t="s">
        <v>9312</v>
      </c>
      <c r="C6894" s="6"/>
      <c r="D6894" t="s">
        <v>11652</v>
      </c>
      <c r="E6894" s="6" t="str">
        <f>VLOOKUP(D6894,'Step 1b-Current GLMT'!A:B,2,FALSE)</f>
        <v xml:space="preserve">Peach Belt NCAA Strat Iniative : Athletics : Travel Pool - Reg </v>
      </c>
      <c r="F6894" s="422" t="s">
        <v>1877</v>
      </c>
      <c r="G6894" s="6"/>
      <c r="H6894" t="str">
        <f t="shared" si="355"/>
        <v>4341</v>
      </c>
      <c r="I6894" t="str">
        <f t="shared" si="357"/>
        <v xml:space="preserve"> </v>
      </c>
      <c r="J6894" t="str">
        <f t="shared" si="356"/>
        <v>E3100</v>
      </c>
      <c r="K6894">
        <f>VLOOKUP(D6894,'Step 1b-Current GLMT'!A:C,3,FALSE)</f>
        <v>418014</v>
      </c>
    </row>
    <row r="6895" spans="1:11" s="6" customFormat="1" x14ac:dyDescent="0.25">
      <c r="A6895" t="s">
        <v>451</v>
      </c>
      <c r="B6895" t="s">
        <v>9313</v>
      </c>
      <c r="D6895" t="s">
        <v>11653</v>
      </c>
      <c r="E6895" s="6" t="str">
        <f>VLOOKUP(D6895,'Step 1b-Current GLMT'!A:B,2,FALSE)</f>
        <v xml:space="preserve">Peach Belt NCAA Strat Iniative : Athletics : Travel Pool - Non-State </v>
      </c>
      <c r="F6895" s="422" t="s">
        <v>1877</v>
      </c>
      <c r="H6895" t="str">
        <f t="shared" si="355"/>
        <v>4341</v>
      </c>
      <c r="I6895" t="str">
        <f t="shared" si="357"/>
        <v xml:space="preserve"> </v>
      </c>
      <c r="J6895" t="str">
        <f t="shared" si="356"/>
        <v>E3300</v>
      </c>
      <c r="K6895">
        <f>VLOOKUP(D6895,'Step 1b-Current GLMT'!A:C,3,FALSE)</f>
        <v>418014</v>
      </c>
    </row>
    <row r="6896" spans="1:11" s="6" customFormat="1" x14ac:dyDescent="0.25">
      <c r="A6896" t="s">
        <v>267</v>
      </c>
      <c r="B6896" t="s">
        <v>9314</v>
      </c>
      <c r="D6896" t="s">
        <v>11654</v>
      </c>
      <c r="E6896" s="6" t="str">
        <f>VLOOKUP(D6896,'Step 1b-Current GLMT'!A:B,2,FALSE)</f>
        <v xml:space="preserve">Peach Belt NCAA Strat Iniative : Athletics : Contractual Services </v>
      </c>
      <c r="F6896" s="422" t="s">
        <v>1877</v>
      </c>
      <c r="H6896" t="str">
        <f t="shared" si="355"/>
        <v>4341</v>
      </c>
      <c r="I6896" t="str">
        <f t="shared" si="357"/>
        <v xml:space="preserve"> </v>
      </c>
      <c r="J6896" t="str">
        <f t="shared" si="356"/>
        <v>E3800</v>
      </c>
      <c r="K6896">
        <f>VLOOKUP(D6896,'Step 1b-Current GLMT'!A:C,3,FALSE)</f>
        <v>418014</v>
      </c>
    </row>
    <row r="6897" spans="1:11" s="6" customFormat="1" x14ac:dyDescent="0.25">
      <c r="A6897" t="s">
        <v>194</v>
      </c>
      <c r="B6897" t="s">
        <v>9315</v>
      </c>
      <c r="D6897" t="s">
        <v>11655</v>
      </c>
      <c r="E6897" s="6" t="str">
        <f>VLOOKUP(D6897,'Step 1b-Current GLMT'!A:B,2,FALSE)</f>
        <v xml:space="preserve">Peach Belt NCAA Strat Iniative : Athletics : General Supplies </v>
      </c>
      <c r="F6897" s="422" t="s">
        <v>1877</v>
      </c>
      <c r="H6897" t="str">
        <f t="shared" si="355"/>
        <v>4341</v>
      </c>
      <c r="I6897" t="str">
        <f t="shared" si="357"/>
        <v xml:space="preserve"> </v>
      </c>
      <c r="J6897" t="str">
        <f t="shared" si="356"/>
        <v>E4100</v>
      </c>
      <c r="K6897">
        <f>VLOOKUP(D6897,'Step 1b-Current GLMT'!A:C,3,FALSE)</f>
        <v>418014</v>
      </c>
    </row>
    <row r="6898" spans="1:11" s="6" customFormat="1" x14ac:dyDescent="0.25">
      <c r="A6898" t="s">
        <v>20</v>
      </c>
      <c r="B6898" t="s">
        <v>9316</v>
      </c>
      <c r="D6898" t="s">
        <v>11656</v>
      </c>
      <c r="E6898" s="6" t="str">
        <f>VLOOKUP(D6898,'Step 1b-Current GLMT'!A:B,2,FALSE)</f>
        <v xml:space="preserve">Peach Belt NCAA Strat Iniative : Athletics : Unallocated - Restricted Exp </v>
      </c>
      <c r="F6898" s="422" t="s">
        <v>1877</v>
      </c>
      <c r="H6898" t="str">
        <f t="shared" si="355"/>
        <v>4341</v>
      </c>
      <c r="I6898" t="str">
        <f t="shared" si="357"/>
        <v xml:space="preserve"> </v>
      </c>
      <c r="J6898" t="str">
        <f t="shared" si="356"/>
        <v>E1498</v>
      </c>
      <c r="K6898">
        <f>VLOOKUP(D6898,'Step 1b-Current GLMT'!A:C,3,FALSE)</f>
        <v>418014</v>
      </c>
    </row>
    <row r="6899" spans="1:11" s="6" customFormat="1" x14ac:dyDescent="0.25">
      <c r="A6899" t="s">
        <v>4496</v>
      </c>
      <c r="B6899" t="s">
        <v>9317</v>
      </c>
      <c r="D6899" t="s">
        <v>11657</v>
      </c>
      <c r="E6899" s="6" t="str">
        <f>VLOOKUP(D6899,'Step 1b-Current GLMT'!A:B,2,FALSE)</f>
        <v xml:space="preserve">Peach Belt NCAA Strat Iniative : Athletics : Unallocated - Fringe </v>
      </c>
      <c r="F6899" s="422" t="s">
        <v>1877</v>
      </c>
      <c r="H6899" t="str">
        <f t="shared" si="355"/>
        <v>4341</v>
      </c>
      <c r="I6899" t="str">
        <f t="shared" si="357"/>
        <v xml:space="preserve"> </v>
      </c>
      <c r="J6899" t="str">
        <f t="shared" si="356"/>
        <v>E2290</v>
      </c>
      <c r="K6899">
        <f>VLOOKUP(D6899,'Step 1b-Current GLMT'!A:C,3,FALSE)</f>
        <v>418014</v>
      </c>
    </row>
    <row r="6900" spans="1:11" s="6" customFormat="1" x14ac:dyDescent="0.25">
      <c r="A6900" t="s">
        <v>1657</v>
      </c>
      <c r="B6900" t="s">
        <v>9318</v>
      </c>
      <c r="D6900" t="s">
        <v>11658</v>
      </c>
      <c r="E6900" s="6" t="str">
        <f>VLOOKUP(D6900,'Step 1b-Current GLMT'!A:B,2,FALSE)</f>
        <v xml:space="preserve">Peach Belt NCAA Strat Iniative : Other Scholarship - Athletic : Scholarship </v>
      </c>
      <c r="F6900" s="422" t="s">
        <v>1877</v>
      </c>
      <c r="H6900" t="str">
        <f t="shared" si="355"/>
        <v>4341</v>
      </c>
      <c r="I6900" t="str">
        <f t="shared" si="357"/>
        <v xml:space="preserve"> </v>
      </c>
      <c r="J6900" t="str">
        <f t="shared" si="356"/>
        <v>E6100</v>
      </c>
      <c r="K6900">
        <f>VLOOKUP(D6900,'Step 1b-Current GLMT'!A:C,3,FALSE)</f>
        <v>418014</v>
      </c>
    </row>
    <row r="6901" spans="1:11" s="6" customFormat="1" x14ac:dyDescent="0.25">
      <c r="A6901" t="s">
        <v>190</v>
      </c>
      <c r="B6901" t="s">
        <v>9319</v>
      </c>
      <c r="D6901" t="s">
        <v>18475</v>
      </c>
      <c r="E6901" s="6" t="str">
        <f>VLOOKUP(D6901,'Step 1b-Current GLMT'!A:B,2,FALSE)</f>
        <v xml:space="preserve">Endow Inc - Palm Prof Bio '89 : General : COD - ST Treas - 4 Fund </v>
      </c>
      <c r="F6901" s="422"/>
      <c r="H6901" t="str">
        <f t="shared" si="355"/>
        <v>4023</v>
      </c>
      <c r="I6901" t="str">
        <f t="shared" si="357"/>
        <v xml:space="preserve"> </v>
      </c>
      <c r="J6901" t="str">
        <f t="shared" si="356"/>
        <v>T2001</v>
      </c>
      <c r="K6901">
        <f>VLOOKUP(D6901,'Step 1b-Current GLMT'!A:C,3,FALSE)</f>
        <v>0</v>
      </c>
    </row>
    <row r="6902" spans="1:11" s="6" customFormat="1" x14ac:dyDescent="0.25">
      <c r="A6902" t="s">
        <v>133</v>
      </c>
      <c r="B6902" t="s">
        <v>9320</v>
      </c>
      <c r="D6902" t="s">
        <v>18477</v>
      </c>
      <c r="E6902" s="6" t="str">
        <f>VLOOKUP(D6902,'Step 1b-Current GLMT'!A:B,2,FALSE)</f>
        <v xml:space="preserve">Endow Inc - Palm Prof Bio '89 : General : Cash Equivalents </v>
      </c>
      <c r="F6902" s="421"/>
      <c r="H6902" t="str">
        <f t="shared" si="355"/>
        <v>4023</v>
      </c>
      <c r="I6902" t="str">
        <f t="shared" si="357"/>
        <v xml:space="preserve"> </v>
      </c>
      <c r="J6902" t="str">
        <f t="shared" si="356"/>
        <v>T4001</v>
      </c>
      <c r="K6902">
        <f>VLOOKUP(D6902,'Step 1b-Current GLMT'!A:C,3,FALSE)</f>
        <v>0</v>
      </c>
    </row>
    <row r="6903" spans="1:11" s="11" customFormat="1" x14ac:dyDescent="0.25">
      <c r="A6903" t="s">
        <v>7170</v>
      </c>
      <c r="B6903" t="s">
        <v>9321</v>
      </c>
      <c r="C6903" s="6"/>
      <c r="D6903" t="s">
        <v>18479</v>
      </c>
      <c r="E6903" s="6" t="str">
        <f>VLOOKUP(D6903,'Step 1b-Current GLMT'!A:B,2,FALSE)</f>
        <v xml:space="preserve">Endow Inc - Palm Prof Bio '89 : General : Unrealized Gains </v>
      </c>
      <c r="F6903" s="421"/>
      <c r="G6903" s="6"/>
      <c r="H6903" t="str">
        <f t="shared" si="355"/>
        <v>4023</v>
      </c>
      <c r="I6903" t="str">
        <f t="shared" si="357"/>
        <v xml:space="preserve"> </v>
      </c>
      <c r="J6903" t="str">
        <f t="shared" si="356"/>
        <v>T4005</v>
      </c>
      <c r="K6903">
        <f>VLOOKUP(D6903,'Step 1b-Current GLMT'!A:C,3,FALSE)</f>
        <v>0</v>
      </c>
    </row>
    <row r="6904" spans="1:11" s="6" customFormat="1" x14ac:dyDescent="0.25">
      <c r="A6904" t="s">
        <v>1828</v>
      </c>
      <c r="B6904" t="s">
        <v>9322</v>
      </c>
      <c r="D6904" t="s">
        <v>18481</v>
      </c>
      <c r="E6904" s="6" t="str">
        <f>VLOOKUP(D6904,'Step 1b-Current GLMT'!A:B,2,FALSE)</f>
        <v xml:space="preserve">Endow Inc - Palm Prof Bio '89 : General : A/R - Accrued Investment Inc </v>
      </c>
      <c r="F6904" s="422"/>
      <c r="H6904" t="str">
        <f t="shared" si="355"/>
        <v>4023</v>
      </c>
      <c r="I6904" t="str">
        <f t="shared" si="357"/>
        <v xml:space="preserve"> </v>
      </c>
      <c r="J6904" t="str">
        <f t="shared" si="356"/>
        <v>T5011</v>
      </c>
      <c r="K6904">
        <f>VLOOKUP(D6904,'Step 1b-Current GLMT'!A:C,3,FALSE)</f>
        <v>0</v>
      </c>
    </row>
    <row r="6905" spans="1:11" s="6" customFormat="1" x14ac:dyDescent="0.25">
      <c r="A6905" t="s">
        <v>712</v>
      </c>
      <c r="B6905" t="s">
        <v>9323</v>
      </c>
      <c r="D6905" t="s">
        <v>18483</v>
      </c>
      <c r="E6905" s="6" t="str">
        <f>VLOOKUP(D6905,'Step 1b-Current GLMT'!A:B,2,FALSE)</f>
        <v xml:space="preserve">Endow Inc - Palm Prof Bio '89 : General : Due From FMU Educ Found </v>
      </c>
      <c r="F6905" s="422"/>
      <c r="H6905" t="str">
        <f t="shared" si="355"/>
        <v>4023</v>
      </c>
      <c r="I6905" t="str">
        <f t="shared" si="357"/>
        <v xml:space="preserve"> </v>
      </c>
      <c r="J6905" t="str">
        <f t="shared" si="356"/>
        <v>T5013</v>
      </c>
      <c r="K6905">
        <f>VLOOKUP(D6905,'Step 1b-Current GLMT'!A:C,3,FALSE)</f>
        <v>0</v>
      </c>
    </row>
    <row r="6906" spans="1:11" s="6" customFormat="1" x14ac:dyDescent="0.25">
      <c r="A6906" t="s">
        <v>175</v>
      </c>
      <c r="B6906" t="s">
        <v>9324</v>
      </c>
      <c r="D6906" t="s">
        <v>18485</v>
      </c>
      <c r="E6906" s="6" t="str">
        <f>VLOOKUP(D6906,'Step 1b-Current GLMT'!A:B,2,FALSE)</f>
        <v xml:space="preserve">Endow Inc - Palm Prof Bio '89 : General : N/R - Non-students </v>
      </c>
      <c r="F6906" s="421"/>
      <c r="G6906" s="11"/>
      <c r="H6906" s="10" t="str">
        <f t="shared" si="355"/>
        <v>4023</v>
      </c>
      <c r="I6906" s="10" t="str">
        <f t="shared" ref="I6906:I6937" si="358">IF(D6906=0,"0"," ")</f>
        <v xml:space="preserve"> </v>
      </c>
      <c r="J6906" t="str">
        <f t="shared" si="356"/>
        <v>T6606</v>
      </c>
      <c r="K6906">
        <f>VLOOKUP(D6906,'Step 1b-Current GLMT'!A:C,3,FALSE)</f>
        <v>0</v>
      </c>
    </row>
    <row r="6907" spans="1:11" s="6" customFormat="1" x14ac:dyDescent="0.25">
      <c r="A6907" t="s">
        <v>184</v>
      </c>
      <c r="B6907" t="s">
        <v>9325</v>
      </c>
      <c r="D6907" t="s">
        <v>18487</v>
      </c>
      <c r="E6907" s="6" t="str">
        <f>VLOOKUP(D6907,'Step 1b-Current GLMT'!A:B,2,FALSE)</f>
        <v xml:space="preserve">Endow Inc - Palm Prof Bio '89 : General : Fund Balance </v>
      </c>
      <c r="F6907" s="421"/>
      <c r="H6907" t="str">
        <f t="shared" si="355"/>
        <v>4023</v>
      </c>
      <c r="I6907" t="str">
        <f t="shared" si="358"/>
        <v xml:space="preserve"> </v>
      </c>
      <c r="J6907" t="str">
        <f t="shared" si="356"/>
        <v>B0000</v>
      </c>
      <c r="K6907">
        <f>VLOOKUP(D6907,'Step 1b-Current GLMT'!A:C,3,FALSE)</f>
        <v>0</v>
      </c>
    </row>
    <row r="6908" spans="1:11" s="6" customFormat="1" x14ac:dyDescent="0.25">
      <c r="A6908" t="s">
        <v>1825</v>
      </c>
      <c r="B6908" t="s">
        <v>9326</v>
      </c>
      <c r="D6908" t="s">
        <v>18489</v>
      </c>
      <c r="E6908" s="6" t="str">
        <f>VLOOKUP(D6908,'Step 1b-Current GLMT'!A:B,2,FALSE)</f>
        <v xml:space="preserve">Endow Inc - Palm Prof Bio '89 : General : Investment Income </v>
      </c>
      <c r="F6908" s="421"/>
      <c r="G6908" s="11"/>
      <c r="H6908" s="10" t="str">
        <f t="shared" si="355"/>
        <v>4023</v>
      </c>
      <c r="I6908" s="10" t="str">
        <f t="shared" si="358"/>
        <v xml:space="preserve"> </v>
      </c>
      <c r="J6908" t="str">
        <f t="shared" si="356"/>
        <v>R0742</v>
      </c>
      <c r="K6908">
        <f>VLOOKUP(D6908,'Step 1b-Current GLMT'!A:C,3,FALSE)</f>
        <v>0</v>
      </c>
    </row>
    <row r="6909" spans="1:11" s="6" customFormat="1" x14ac:dyDescent="0.25">
      <c r="A6909" t="s">
        <v>680</v>
      </c>
      <c r="B6909" t="s">
        <v>9327</v>
      </c>
      <c r="D6909" t="s">
        <v>18491</v>
      </c>
      <c r="E6909" s="6" t="str">
        <f>VLOOKUP(D6909,'Step 1b-Current GLMT'!A:B,2,FALSE)</f>
        <v xml:space="preserve">Endow Inc - Palm Prof Bio '89 : General : FMU Education Foundation </v>
      </c>
      <c r="F6909" s="422"/>
      <c r="H6909" t="str">
        <f t="shared" si="355"/>
        <v>4023</v>
      </c>
      <c r="I6909" t="str">
        <f t="shared" si="358"/>
        <v xml:space="preserve"> </v>
      </c>
      <c r="J6909" t="str">
        <f t="shared" si="356"/>
        <v>R0825</v>
      </c>
      <c r="K6909">
        <f>VLOOKUP(D6909,'Step 1b-Current GLMT'!A:C,3,FALSE)</f>
        <v>0</v>
      </c>
    </row>
    <row r="6910" spans="1:11" s="6" customFormat="1" x14ac:dyDescent="0.25">
      <c r="A6910" t="s">
        <v>9328</v>
      </c>
      <c r="B6910" t="s">
        <v>9329</v>
      </c>
      <c r="D6910" t="s">
        <v>18493</v>
      </c>
      <c r="E6910" s="6" t="str">
        <f>VLOOKUP(D6910,'Step 1b-Current GLMT'!A:B,2,FALSE)</f>
        <v xml:space="preserve">Endow Inc - Palm Prof Bio '89 : Biology : Faculty wages - Unclassified </v>
      </c>
      <c r="F6910" s="422"/>
      <c r="H6910" t="str">
        <f t="shared" si="355"/>
        <v>4023</v>
      </c>
      <c r="I6910" t="str">
        <f t="shared" si="358"/>
        <v xml:space="preserve"> </v>
      </c>
      <c r="J6910" t="str">
        <f t="shared" si="356"/>
        <v>E1201</v>
      </c>
      <c r="K6910">
        <f>VLOOKUP(D6910,'Step 1b-Current GLMT'!A:C,3,FALSE)</f>
        <v>0</v>
      </c>
    </row>
    <row r="6911" spans="1:11" s="6" customFormat="1" x14ac:dyDescent="0.25">
      <c r="A6911" t="s">
        <v>190</v>
      </c>
      <c r="B6911" t="s">
        <v>9330</v>
      </c>
      <c r="D6911" t="s">
        <v>18497</v>
      </c>
      <c r="E6911" s="6" t="str">
        <f>VLOOKUP(D6911,'Step 1b-Current GLMT'!A:B,2,FALSE)</f>
        <v xml:space="preserve">Endow Inc - Palm Prof Bus '88 : General : COD - ST Treas - 4 Fund </v>
      </c>
      <c r="F6911" s="422"/>
      <c r="H6911" t="str">
        <f t="shared" si="355"/>
        <v>4024</v>
      </c>
      <c r="I6911" t="str">
        <f t="shared" si="358"/>
        <v xml:space="preserve"> </v>
      </c>
      <c r="J6911" t="str">
        <f t="shared" si="356"/>
        <v>T2001</v>
      </c>
      <c r="K6911">
        <f>VLOOKUP(D6911,'Step 1b-Current GLMT'!A:C,3,FALSE)</f>
        <v>0</v>
      </c>
    </row>
    <row r="6912" spans="1:11" s="6" customFormat="1" x14ac:dyDescent="0.25">
      <c r="A6912" t="s">
        <v>133</v>
      </c>
      <c r="B6912" t="s">
        <v>9331</v>
      </c>
      <c r="D6912" t="s">
        <v>18499</v>
      </c>
      <c r="E6912" s="6" t="str">
        <f>VLOOKUP(D6912,'Step 1b-Current GLMT'!A:B,2,FALSE)</f>
        <v xml:space="preserve">Endow Inc - Palm Prof Bus '88 : General : Cash Equivalents </v>
      </c>
      <c r="F6912" s="421"/>
      <c r="H6912" t="str">
        <f t="shared" si="355"/>
        <v>4024</v>
      </c>
      <c r="I6912" t="str">
        <f t="shared" si="358"/>
        <v xml:space="preserve"> </v>
      </c>
      <c r="J6912" t="str">
        <f t="shared" si="356"/>
        <v>T4001</v>
      </c>
      <c r="K6912">
        <f>VLOOKUP(D6912,'Step 1b-Current GLMT'!A:C,3,FALSE)</f>
        <v>0</v>
      </c>
    </row>
    <row r="6913" spans="1:11" s="6" customFormat="1" x14ac:dyDescent="0.25">
      <c r="A6913" t="s">
        <v>7170</v>
      </c>
      <c r="B6913" t="s">
        <v>9332</v>
      </c>
      <c r="D6913" t="s">
        <v>18501</v>
      </c>
      <c r="E6913" s="6" t="str">
        <f>VLOOKUP(D6913,'Step 1b-Current GLMT'!A:B,2,FALSE)</f>
        <v xml:space="preserve">Endow Inc - Palm Prof Bus '88 : General : Unrealized Gains </v>
      </c>
      <c r="F6913" s="421"/>
      <c r="H6913" t="str">
        <f t="shared" si="355"/>
        <v>4024</v>
      </c>
      <c r="I6913" t="str">
        <f t="shared" si="358"/>
        <v xml:space="preserve"> </v>
      </c>
      <c r="J6913" t="str">
        <f t="shared" si="356"/>
        <v>T4005</v>
      </c>
      <c r="K6913">
        <f>VLOOKUP(D6913,'Step 1b-Current GLMT'!A:C,3,FALSE)</f>
        <v>0</v>
      </c>
    </row>
    <row r="6914" spans="1:11" s="6" customFormat="1" x14ac:dyDescent="0.25">
      <c r="A6914" t="s">
        <v>1828</v>
      </c>
      <c r="B6914" t="s">
        <v>9333</v>
      </c>
      <c r="D6914" t="s">
        <v>18503</v>
      </c>
      <c r="E6914" s="6" t="str">
        <f>VLOOKUP(D6914,'Step 1b-Current GLMT'!A:B,2,FALSE)</f>
        <v xml:space="preserve">Endow Inc - Palm Prof Bus '88 : General : A/R - Accrued Investment Inc </v>
      </c>
      <c r="F6914" s="422"/>
      <c r="H6914" t="str">
        <f t="shared" ref="H6914:H6977" si="359">RIGHT(B6914,4)</f>
        <v>4024</v>
      </c>
      <c r="I6914" t="str">
        <f t="shared" si="358"/>
        <v xml:space="preserve"> </v>
      </c>
      <c r="J6914" t="str">
        <f t="shared" ref="J6914:J6977" si="360">MID(B6914,7,5)</f>
        <v>T5011</v>
      </c>
      <c r="K6914">
        <f>VLOOKUP(D6914,'Step 1b-Current GLMT'!A:C,3,FALSE)</f>
        <v>0</v>
      </c>
    </row>
    <row r="6915" spans="1:11" s="6" customFormat="1" x14ac:dyDescent="0.25">
      <c r="A6915" t="s">
        <v>712</v>
      </c>
      <c r="B6915" t="s">
        <v>9334</v>
      </c>
      <c r="D6915" t="s">
        <v>18505</v>
      </c>
      <c r="E6915" s="6" t="str">
        <f>VLOOKUP(D6915,'Step 1b-Current GLMT'!A:B,2,FALSE)</f>
        <v xml:space="preserve">Endow Inc - Palm Prof Bus '88 : General : Due From FMU Educ Found </v>
      </c>
      <c r="F6915" s="422"/>
      <c r="H6915" t="str">
        <f t="shared" si="359"/>
        <v>4024</v>
      </c>
      <c r="I6915" t="str">
        <f t="shared" si="358"/>
        <v xml:space="preserve"> </v>
      </c>
      <c r="J6915" t="str">
        <f t="shared" si="360"/>
        <v>T5013</v>
      </c>
      <c r="K6915">
        <f>VLOOKUP(D6915,'Step 1b-Current GLMT'!A:C,3,FALSE)</f>
        <v>0</v>
      </c>
    </row>
    <row r="6916" spans="1:11" s="6" customFormat="1" x14ac:dyDescent="0.25">
      <c r="A6916" t="s">
        <v>175</v>
      </c>
      <c r="B6916" t="s">
        <v>9335</v>
      </c>
      <c r="D6916" t="s">
        <v>18507</v>
      </c>
      <c r="E6916" s="6" t="str">
        <f>VLOOKUP(D6916,'Step 1b-Current GLMT'!A:B,2,FALSE)</f>
        <v xml:space="preserve">Endow Inc - Palm Prof Bus '88 : General : N/R - Non-students </v>
      </c>
      <c r="F6916" s="421"/>
      <c r="G6916"/>
      <c r="H6916" t="str">
        <f t="shared" si="359"/>
        <v>4024</v>
      </c>
      <c r="I6916" t="str">
        <f t="shared" si="358"/>
        <v xml:space="preserve"> </v>
      </c>
      <c r="J6916" t="str">
        <f t="shared" si="360"/>
        <v>T6606</v>
      </c>
      <c r="K6916">
        <f>VLOOKUP(D6916,'Step 1b-Current GLMT'!A:C,3,FALSE)</f>
        <v>0</v>
      </c>
    </row>
    <row r="6917" spans="1:11" s="6" customFormat="1" x14ac:dyDescent="0.25">
      <c r="A6917" s="10" t="s">
        <v>184</v>
      </c>
      <c r="B6917" s="10" t="s">
        <v>9336</v>
      </c>
      <c r="C6917" s="11"/>
      <c r="D6917" s="10" t="s">
        <v>18509</v>
      </c>
      <c r="E6917" s="11" t="str">
        <f>VLOOKUP(D6917,'Step 1b-Current GLMT'!A:B,2,FALSE)</f>
        <v xml:space="preserve">Endow Inc - Palm Prof Bus '88 : General : Fund Balance </v>
      </c>
      <c r="F6917" s="423"/>
      <c r="G6917" s="10"/>
      <c r="H6917" s="10" t="str">
        <f t="shared" si="359"/>
        <v>4024</v>
      </c>
      <c r="I6917" s="10" t="str">
        <f t="shared" si="358"/>
        <v xml:space="preserve"> </v>
      </c>
      <c r="J6917" t="str">
        <f t="shared" si="360"/>
        <v>B0000</v>
      </c>
      <c r="K6917">
        <f>VLOOKUP(D6917,'Step 1b-Current GLMT'!A:C,3,FALSE)</f>
        <v>0</v>
      </c>
    </row>
    <row r="6918" spans="1:11" s="6" customFormat="1" x14ac:dyDescent="0.25">
      <c r="A6918" s="10" t="s">
        <v>1825</v>
      </c>
      <c r="B6918" s="10" t="s">
        <v>9337</v>
      </c>
      <c r="C6918" s="11"/>
      <c r="D6918" s="10" t="s">
        <v>18511</v>
      </c>
      <c r="E6918" s="11" t="str">
        <f>VLOOKUP(D6918,'Step 1b-Current GLMT'!A:B,2,FALSE)</f>
        <v xml:space="preserve">Endow Inc - Palm Prof Bus '88 : General : Investment Income </v>
      </c>
      <c r="F6918" s="423"/>
      <c r="G6918" s="10"/>
      <c r="H6918" s="10" t="str">
        <f t="shared" si="359"/>
        <v>4024</v>
      </c>
      <c r="I6918" s="10" t="str">
        <f t="shared" si="358"/>
        <v xml:space="preserve"> </v>
      </c>
      <c r="J6918" t="str">
        <f t="shared" si="360"/>
        <v>R0742</v>
      </c>
      <c r="K6918">
        <f>VLOOKUP(D6918,'Step 1b-Current GLMT'!A:C,3,FALSE)</f>
        <v>0</v>
      </c>
    </row>
    <row r="6919" spans="1:11" s="6" customFormat="1" x14ac:dyDescent="0.25">
      <c r="A6919" s="10" t="s">
        <v>680</v>
      </c>
      <c r="B6919" s="10" t="s">
        <v>9338</v>
      </c>
      <c r="C6919" s="11"/>
      <c r="D6919" s="10" t="s">
        <v>18513</v>
      </c>
      <c r="E6919" s="11" t="str">
        <f>VLOOKUP(D6919,'Step 1b-Current GLMT'!A:B,2,FALSE)</f>
        <v xml:space="preserve">Endow Inc - Palm Prof Bus '88 : General : FMU Education Foundation </v>
      </c>
      <c r="F6919" s="426"/>
      <c r="G6919" s="10"/>
      <c r="H6919" s="10" t="str">
        <f t="shared" si="359"/>
        <v>4024</v>
      </c>
      <c r="I6919" s="10" t="str">
        <f t="shared" si="358"/>
        <v xml:space="preserve"> </v>
      </c>
      <c r="J6919" t="str">
        <f t="shared" si="360"/>
        <v>R0825</v>
      </c>
      <c r="K6919">
        <f>VLOOKUP(D6919,'Step 1b-Current GLMT'!A:C,3,FALSE)</f>
        <v>0</v>
      </c>
    </row>
    <row r="6920" spans="1:11" s="6" customFormat="1" x14ac:dyDescent="0.25">
      <c r="A6920" s="10" t="s">
        <v>9339</v>
      </c>
      <c r="B6920" s="10" t="s">
        <v>9340</v>
      </c>
      <c r="C6920" s="11"/>
      <c r="D6920" s="10" t="s">
        <v>18515</v>
      </c>
      <c r="E6920" s="11" t="str">
        <f>VLOOKUP(D6920,'Step 1b-Current GLMT'!A:B,2,FALSE)</f>
        <v xml:space="preserve">Endow Inc - Palm Prof Bus '88 : Business, Admin, &amp; Econ : Faculty wages - Unclassified </v>
      </c>
      <c r="F6920" s="426"/>
      <c r="G6920" s="10"/>
      <c r="H6920" s="10" t="str">
        <f t="shared" si="359"/>
        <v>4024</v>
      </c>
      <c r="I6920" s="10" t="str">
        <f t="shared" si="358"/>
        <v xml:space="preserve"> </v>
      </c>
      <c r="J6920" t="str">
        <f t="shared" si="360"/>
        <v>E1201</v>
      </c>
      <c r="K6920">
        <f>VLOOKUP(D6920,'Step 1b-Current GLMT'!A:C,3,FALSE)</f>
        <v>0</v>
      </c>
    </row>
    <row r="6921" spans="1:11" s="6" customFormat="1" x14ac:dyDescent="0.25">
      <c r="A6921" s="10" t="s">
        <v>190</v>
      </c>
      <c r="B6921" s="10" t="s">
        <v>9341</v>
      </c>
      <c r="C6921" s="11"/>
      <c r="D6921" s="10" t="s">
        <v>18519</v>
      </c>
      <c r="E6921" s="11" t="str">
        <f>VLOOKUP(D6921,'Step 1b-Current GLMT'!A:B,2,FALSE)</f>
        <v xml:space="preserve">Center for Child - Foundation : General : COD - ST Treas - 4 Fund </v>
      </c>
      <c r="F6921" s="426"/>
      <c r="G6921" s="10"/>
      <c r="H6921" s="10" t="str">
        <f t="shared" si="359"/>
        <v>4016</v>
      </c>
      <c r="I6921" s="10" t="str">
        <f t="shared" si="358"/>
        <v xml:space="preserve"> </v>
      </c>
      <c r="J6921" t="str">
        <f t="shared" si="360"/>
        <v>T2001</v>
      </c>
      <c r="K6921">
        <f>VLOOKUP(D6921,'Step 1b-Current GLMT'!A:C,3,FALSE)</f>
        <v>0</v>
      </c>
    </row>
    <row r="6922" spans="1:11" s="6" customFormat="1" x14ac:dyDescent="0.25">
      <c r="A6922" s="10" t="s">
        <v>712</v>
      </c>
      <c r="B6922" s="10" t="s">
        <v>9342</v>
      </c>
      <c r="C6922" s="11"/>
      <c r="D6922" s="10" t="s">
        <v>18521</v>
      </c>
      <c r="E6922" s="11" t="str">
        <f>VLOOKUP(D6922,'Step 1b-Current GLMT'!A:B,2,FALSE)</f>
        <v xml:space="preserve">Center for Child - Foundation : General : Due From FMU Educ Found </v>
      </c>
      <c r="F6922" s="426"/>
      <c r="G6922" s="11"/>
      <c r="H6922" s="10" t="str">
        <f t="shared" si="359"/>
        <v>4016</v>
      </c>
      <c r="I6922" s="10" t="str">
        <f t="shared" si="358"/>
        <v xml:space="preserve"> </v>
      </c>
      <c r="J6922" t="str">
        <f t="shared" si="360"/>
        <v>T5013</v>
      </c>
      <c r="K6922">
        <f>VLOOKUP(D6922,'Step 1b-Current GLMT'!A:C,3,FALSE)</f>
        <v>0</v>
      </c>
    </row>
    <row r="6923" spans="1:11" s="6" customFormat="1" x14ac:dyDescent="0.25">
      <c r="A6923" s="10" t="s">
        <v>184</v>
      </c>
      <c r="B6923" s="10" t="s">
        <v>9343</v>
      </c>
      <c r="C6923" s="11"/>
      <c r="D6923" s="10" t="s">
        <v>18523</v>
      </c>
      <c r="E6923" s="11" t="str">
        <f>VLOOKUP(D6923,'Step 1b-Current GLMT'!A:B,2,FALSE)</f>
        <v xml:space="preserve">Center for Child - Foundation : General : Fund Balance </v>
      </c>
      <c r="F6923" s="423"/>
      <c r="G6923" s="11"/>
      <c r="H6923" s="10" t="str">
        <f t="shared" si="359"/>
        <v>4016</v>
      </c>
      <c r="I6923" s="10" t="str">
        <f t="shared" si="358"/>
        <v xml:space="preserve"> </v>
      </c>
      <c r="J6923" t="str">
        <f t="shared" si="360"/>
        <v>B0000</v>
      </c>
      <c r="K6923">
        <f>VLOOKUP(D6923,'Step 1b-Current GLMT'!A:C,3,FALSE)</f>
        <v>0</v>
      </c>
    </row>
    <row r="6924" spans="1:11" s="6" customFormat="1" x14ac:dyDescent="0.25">
      <c r="A6924" s="10" t="s">
        <v>680</v>
      </c>
      <c r="B6924" s="10" t="s">
        <v>9344</v>
      </c>
      <c r="C6924" s="11"/>
      <c r="D6924" s="10" t="s">
        <v>18525</v>
      </c>
      <c r="E6924" s="11" t="str">
        <f>VLOOKUP(D6924,'Step 1b-Current GLMT'!A:B,2,FALSE)</f>
        <v xml:space="preserve">Center for Child - Foundation : General : FMU Education Foundation </v>
      </c>
      <c r="F6924" s="426"/>
      <c r="G6924" s="11"/>
      <c r="H6924" s="10" t="str">
        <f t="shared" si="359"/>
        <v>4016</v>
      </c>
      <c r="I6924" s="10" t="str">
        <f t="shared" si="358"/>
        <v xml:space="preserve"> </v>
      </c>
      <c r="J6924" t="str">
        <f t="shared" si="360"/>
        <v>R0825</v>
      </c>
      <c r="K6924">
        <f>VLOOKUP(D6924,'Step 1b-Current GLMT'!A:C,3,FALSE)</f>
        <v>0</v>
      </c>
    </row>
    <row r="6925" spans="1:11" s="6" customFormat="1" x14ac:dyDescent="0.25">
      <c r="A6925" s="10" t="s">
        <v>415</v>
      </c>
      <c r="B6925" s="10" t="s">
        <v>9345</v>
      </c>
      <c r="C6925" s="11"/>
      <c r="D6925" s="10" t="s">
        <v>18527</v>
      </c>
      <c r="E6925" s="11" t="str">
        <f>VLOOKUP(D6925,'Step 1b-Current GLMT'!A:B,2,FALSE)</f>
        <v xml:space="preserve">Center for Child - Foundation : Early Childhood Training : Student Wages </v>
      </c>
      <c r="F6925" s="426"/>
      <c r="G6925" s="11"/>
      <c r="H6925" s="10" t="str">
        <f t="shared" si="359"/>
        <v>4016</v>
      </c>
      <c r="I6925" s="10" t="str">
        <f t="shared" si="358"/>
        <v xml:space="preserve"> </v>
      </c>
      <c r="J6925" t="str">
        <f t="shared" si="360"/>
        <v>E1800</v>
      </c>
      <c r="K6925">
        <f>VLOOKUP(D6925,'Step 1b-Current GLMT'!A:C,3,FALSE)</f>
        <v>0</v>
      </c>
    </row>
    <row r="6926" spans="1:11" s="6" customFormat="1" x14ac:dyDescent="0.25">
      <c r="A6926" t="s">
        <v>689</v>
      </c>
      <c r="B6926" t="s">
        <v>9346</v>
      </c>
      <c r="D6926" t="s">
        <v>21352</v>
      </c>
      <c r="E6926" s="6" t="str">
        <f>VLOOKUP(D6926,'Step 1b-Current GLMT'!A:B,2,FALSE)</f>
        <v xml:space="preserve">Center for Child - Foundation : Early Childhood Training : Social Security </v>
      </c>
      <c r="F6926" s="422"/>
      <c r="H6926" t="str">
        <f t="shared" si="359"/>
        <v>4016</v>
      </c>
      <c r="I6926" t="str">
        <f t="shared" si="358"/>
        <v xml:space="preserve"> </v>
      </c>
      <c r="J6926" t="str">
        <f t="shared" si="360"/>
        <v>E2402</v>
      </c>
      <c r="K6926">
        <f>VLOOKUP(D6926,'Step 1b-Current GLMT'!A:C,3,FALSE)</f>
        <v>0</v>
      </c>
    </row>
    <row r="6927" spans="1:11" s="6" customFormat="1" x14ac:dyDescent="0.25">
      <c r="A6927" t="s">
        <v>448</v>
      </c>
      <c r="B6927" t="s">
        <v>9347</v>
      </c>
      <c r="D6927" t="s">
        <v>21354</v>
      </c>
      <c r="E6927" s="6" t="str">
        <f>VLOOKUP(D6927,'Step 1b-Current GLMT'!A:B,2,FALSE)</f>
        <v xml:space="preserve">Center for Child - Foundation : Early Childhood Training : Workers Compensation </v>
      </c>
      <c r="F6927" s="422"/>
      <c r="H6927" t="str">
        <f t="shared" si="359"/>
        <v>4016</v>
      </c>
      <c r="I6927" t="str">
        <f t="shared" si="358"/>
        <v xml:space="preserve"> </v>
      </c>
      <c r="J6927" t="str">
        <f t="shared" si="360"/>
        <v>E2403</v>
      </c>
      <c r="K6927">
        <f>VLOOKUP(D6927,'Step 1b-Current GLMT'!A:C,3,FALSE)</f>
        <v>0</v>
      </c>
    </row>
    <row r="6928" spans="1:11" s="6" customFormat="1" x14ac:dyDescent="0.25">
      <c r="A6928" t="s">
        <v>288</v>
      </c>
      <c r="B6928" t="s">
        <v>9348</v>
      </c>
      <c r="D6928" t="s">
        <v>18529</v>
      </c>
      <c r="E6928" s="6" t="str">
        <f>VLOOKUP(D6928,'Step 1b-Current GLMT'!A:B,2,FALSE)</f>
        <v xml:space="preserve">Center for Child - Foundation : Early Childhood Training : Travel Pool - Reg </v>
      </c>
      <c r="F6928" s="422"/>
      <c r="H6928" t="str">
        <f t="shared" si="359"/>
        <v>4016</v>
      </c>
      <c r="I6928" t="str">
        <f t="shared" si="358"/>
        <v xml:space="preserve"> </v>
      </c>
      <c r="J6928" t="str">
        <f t="shared" si="360"/>
        <v>E3100</v>
      </c>
      <c r="K6928">
        <f>VLOOKUP(D6928,'Step 1b-Current GLMT'!A:C,3,FALSE)</f>
        <v>0</v>
      </c>
    </row>
    <row r="6929" spans="1:11" s="6" customFormat="1" x14ac:dyDescent="0.25">
      <c r="A6929" t="s">
        <v>194</v>
      </c>
      <c r="B6929" t="s">
        <v>9349</v>
      </c>
      <c r="D6929" t="s">
        <v>18531</v>
      </c>
      <c r="E6929" s="6" t="str">
        <f>VLOOKUP(D6929,'Step 1b-Current GLMT'!A:B,2,FALSE)</f>
        <v xml:space="preserve">Center for Child - Foundation : Early Childhood Training : General Supplies </v>
      </c>
      <c r="F6929" s="422"/>
      <c r="H6929" t="str">
        <f t="shared" si="359"/>
        <v>4016</v>
      </c>
      <c r="I6929" t="str">
        <f t="shared" si="358"/>
        <v xml:space="preserve"> </v>
      </c>
      <c r="J6929" t="str">
        <f t="shared" si="360"/>
        <v>E4100</v>
      </c>
      <c r="K6929">
        <f>VLOOKUP(D6929,'Step 1b-Current GLMT'!A:C,3,FALSE)</f>
        <v>0</v>
      </c>
    </row>
    <row r="6930" spans="1:11" s="6" customFormat="1" x14ac:dyDescent="0.25">
      <c r="A6930" t="s">
        <v>267</v>
      </c>
      <c r="B6930" t="s">
        <v>9350</v>
      </c>
      <c r="D6930" t="s">
        <v>18533</v>
      </c>
      <c r="E6930" s="6" t="str">
        <f>VLOOKUP(D6930,'Step 1b-Current GLMT'!A:B,2,FALSE)</f>
        <v xml:space="preserve">Center for Child - Foundation : Center for the Child : Contractual Services </v>
      </c>
      <c r="F6930" s="422"/>
      <c r="H6930" t="str">
        <f t="shared" si="359"/>
        <v>4016</v>
      </c>
      <c r="I6930" t="str">
        <f t="shared" si="358"/>
        <v xml:space="preserve"> </v>
      </c>
      <c r="J6930" t="str">
        <f t="shared" si="360"/>
        <v>E3800</v>
      </c>
      <c r="K6930">
        <f>VLOOKUP(D6930,'Step 1b-Current GLMT'!A:C,3,FALSE)</f>
        <v>0</v>
      </c>
    </row>
    <row r="6931" spans="1:11" s="6" customFormat="1" x14ac:dyDescent="0.25">
      <c r="A6931" t="s">
        <v>190</v>
      </c>
      <c r="B6931" t="s">
        <v>9351</v>
      </c>
      <c r="D6931" t="s">
        <v>11506</v>
      </c>
      <c r="E6931" s="6" t="str">
        <f>VLOOKUP(D6931,'Step 1b-Current GLMT'!A:B,2,FALSE)</f>
        <v xml:space="preserve">COE for Col and Car Readiness : General : COD - ST Treas - 4 Fund </v>
      </c>
      <c r="F6931" s="422" t="s">
        <v>1877</v>
      </c>
      <c r="H6931" t="str">
        <f t="shared" si="359"/>
        <v>4017</v>
      </c>
      <c r="I6931" t="str">
        <f t="shared" si="358"/>
        <v xml:space="preserve"> </v>
      </c>
      <c r="J6931" t="str">
        <f t="shared" si="360"/>
        <v>T2001</v>
      </c>
      <c r="K6931">
        <f>VLOOKUP(D6931,'Step 1b-Current GLMT'!A:C,3,FALSE)</f>
        <v>418000</v>
      </c>
    </row>
    <row r="6932" spans="1:11" s="6" customFormat="1" x14ac:dyDescent="0.25">
      <c r="A6932" t="s">
        <v>618</v>
      </c>
      <c r="B6932" t="s">
        <v>9352</v>
      </c>
      <c r="D6932" t="s">
        <v>11507</v>
      </c>
      <c r="E6932" s="6" t="str">
        <f>VLOOKUP(D6932,'Step 1b-Current GLMT'!A:B,2,FALSE)</f>
        <v xml:space="preserve">COE for Col and Car Readiness : General : A/R - Grants/Contract - Other </v>
      </c>
      <c r="F6932" s="422" t="s">
        <v>1877</v>
      </c>
      <c r="H6932" t="str">
        <f t="shared" si="359"/>
        <v>4017</v>
      </c>
      <c r="I6932" t="str">
        <f t="shared" si="358"/>
        <v xml:space="preserve"> </v>
      </c>
      <c r="J6932" t="str">
        <f t="shared" si="360"/>
        <v>T5012</v>
      </c>
      <c r="K6932">
        <f>VLOOKUP(D6932,'Step 1b-Current GLMT'!A:C,3,FALSE)</f>
        <v>418000</v>
      </c>
    </row>
    <row r="6933" spans="1:11" s="6" customFormat="1" x14ac:dyDescent="0.25">
      <c r="A6933" s="10" t="s">
        <v>218</v>
      </c>
      <c r="B6933" s="10" t="s">
        <v>20421</v>
      </c>
      <c r="C6933" s="11"/>
      <c r="D6933" s="10" t="s">
        <v>20422</v>
      </c>
      <c r="E6933" s="11" t="str">
        <f>VLOOKUP(D6933,'Step 1b-Current GLMT'!A:B,2,FALSE)</f>
        <v xml:space="preserve">COE for Col and Car Readiness : General : A/P - Vendor Invoices </v>
      </c>
      <c r="F6933" s="423" t="s">
        <v>1877</v>
      </c>
      <c r="G6933" s="11"/>
      <c r="H6933" s="10" t="str">
        <f t="shared" si="359"/>
        <v>4017</v>
      </c>
      <c r="I6933" s="10" t="str">
        <f t="shared" si="358"/>
        <v xml:space="preserve"> </v>
      </c>
      <c r="J6933" t="str">
        <f t="shared" si="360"/>
        <v>L1100</v>
      </c>
      <c r="K6933">
        <f>VLOOKUP(D6933,'Step 1b-Current GLMT'!A:C,3,FALSE)</f>
        <v>417001</v>
      </c>
    </row>
    <row r="6934" spans="1:11" s="6" customFormat="1" x14ac:dyDescent="0.25">
      <c r="A6934" t="s">
        <v>504</v>
      </c>
      <c r="B6934" t="s">
        <v>9353</v>
      </c>
      <c r="D6934" t="s">
        <v>11508</v>
      </c>
      <c r="E6934" s="6" t="str">
        <f>VLOOKUP(D6934,'Step 1b-Current GLMT'!A:B,2,FALSE)</f>
        <v xml:space="preserve">COE for Col and Car Readiness : General : A/P - Personal Serv Payables </v>
      </c>
      <c r="F6934" s="421" t="s">
        <v>1877</v>
      </c>
      <c r="H6934" t="str">
        <f t="shared" si="359"/>
        <v>4017</v>
      </c>
      <c r="I6934" t="str">
        <f t="shared" si="358"/>
        <v xml:space="preserve"> </v>
      </c>
      <c r="J6934" t="str">
        <f t="shared" si="360"/>
        <v>L1020</v>
      </c>
      <c r="K6934">
        <f>VLOOKUP(D6934,'Step 1b-Current GLMT'!A:C,3,FALSE)</f>
        <v>417001</v>
      </c>
    </row>
    <row r="6935" spans="1:11" s="11" customFormat="1" x14ac:dyDescent="0.25">
      <c r="A6935" t="s">
        <v>275</v>
      </c>
      <c r="B6935" t="s">
        <v>9354</v>
      </c>
      <c r="C6935" s="6"/>
      <c r="D6935" t="s">
        <v>11509</v>
      </c>
      <c r="E6935" s="6" t="str">
        <f>VLOOKUP(D6935,'Step 1b-Current GLMT'!A:B,2,FALSE)</f>
        <v xml:space="preserve">COE for Col and Car Readiness : General : Deferr Rev - Grants/Contracts </v>
      </c>
      <c r="F6935" s="422" t="s">
        <v>1877</v>
      </c>
      <c r="G6935" s="6"/>
      <c r="H6935" t="str">
        <f t="shared" si="359"/>
        <v>4017</v>
      </c>
      <c r="I6935" t="str">
        <f t="shared" si="358"/>
        <v xml:space="preserve"> </v>
      </c>
      <c r="J6935" t="str">
        <f t="shared" si="360"/>
        <v>L4070</v>
      </c>
      <c r="K6935">
        <f>VLOOKUP(D6935,'Step 1b-Current GLMT'!A:C,3,FALSE)</f>
        <v>418000</v>
      </c>
    </row>
    <row r="6936" spans="1:11" s="11" customFormat="1" x14ac:dyDescent="0.25">
      <c r="A6936" t="s">
        <v>184</v>
      </c>
      <c r="B6936" t="s">
        <v>9355</v>
      </c>
      <c r="C6936" s="6"/>
      <c r="D6936" t="s">
        <v>11510</v>
      </c>
      <c r="E6936" s="6" t="str">
        <f>VLOOKUP(D6936,'Step 1b-Current GLMT'!A:B,2,FALSE)</f>
        <v xml:space="preserve">COE for Col and Car Readiness : General : Fund Balance </v>
      </c>
      <c r="F6936" s="422" t="s">
        <v>1877</v>
      </c>
      <c r="G6936" s="6"/>
      <c r="H6936" t="str">
        <f t="shared" si="359"/>
        <v>4017</v>
      </c>
      <c r="I6936" t="str">
        <f t="shared" si="358"/>
        <v xml:space="preserve"> </v>
      </c>
      <c r="J6936" t="str">
        <f t="shared" si="360"/>
        <v>B0000</v>
      </c>
      <c r="K6936">
        <f>VLOOKUP(D6936,'Step 1b-Current GLMT'!A:C,3,FALSE)</f>
        <v>418000</v>
      </c>
    </row>
    <row r="6937" spans="1:11" s="11" customFormat="1" x14ac:dyDescent="0.25">
      <c r="A6937" t="s">
        <v>1490</v>
      </c>
      <c r="B6937" t="s">
        <v>9356</v>
      </c>
      <c r="C6937" s="6"/>
      <c r="D6937" t="s">
        <v>11511</v>
      </c>
      <c r="E6937" s="6" t="str">
        <f>VLOOKUP(D6937,'Step 1b-Current GLMT'!A:B,2,FALSE)</f>
        <v xml:space="preserve">COE for Col and Car Readiness : General : State Grants </v>
      </c>
      <c r="F6937" s="422" t="s">
        <v>1877</v>
      </c>
      <c r="G6937"/>
      <c r="H6937" t="str">
        <f t="shared" si="359"/>
        <v>4017</v>
      </c>
      <c r="I6937" t="str">
        <f t="shared" si="358"/>
        <v xml:space="preserve"> </v>
      </c>
      <c r="J6937" t="str">
        <f t="shared" si="360"/>
        <v>R0245</v>
      </c>
      <c r="K6937">
        <f>VLOOKUP(D6937,'Step 1b-Current GLMT'!A:C,3,FALSE)</f>
        <v>418000</v>
      </c>
    </row>
    <row r="6938" spans="1:11" s="11" customFormat="1" x14ac:dyDescent="0.25">
      <c r="A6938" t="s">
        <v>9357</v>
      </c>
      <c r="B6938" t="s">
        <v>9358</v>
      </c>
      <c r="C6938" s="6"/>
      <c r="D6938" t="s">
        <v>9361</v>
      </c>
      <c r="E6938" s="6" t="str">
        <f>VLOOKUP(D6938,'Step 1b-Current GLMT'!A:B,2,FALSE)</f>
        <v xml:space="preserve">COE for Col and Car Readiness : Center of Excellence-CCR : Faculty wages - Unclassified </v>
      </c>
      <c r="F6938" s="421" t="s">
        <v>1877</v>
      </c>
      <c r="G6938"/>
      <c r="H6938" t="str">
        <f t="shared" si="359"/>
        <v>4017</v>
      </c>
      <c r="I6938" t="str">
        <f t="shared" ref="I6938:I6949" si="361">IF(D6938=0,"0"," ")</f>
        <v xml:space="preserve"> </v>
      </c>
      <c r="J6938" t="str">
        <f t="shared" si="360"/>
        <v>E1201</v>
      </c>
      <c r="K6938">
        <f>VLOOKUP(D6938,'Step 1b-Current GLMT'!A:C,3,FALSE)</f>
        <v>417001</v>
      </c>
    </row>
    <row r="6939" spans="1:11" s="6" customFormat="1" x14ac:dyDescent="0.25">
      <c r="A6939" t="s">
        <v>9359</v>
      </c>
      <c r="B6939" t="s">
        <v>9360</v>
      </c>
      <c r="D6939" t="s">
        <v>9361</v>
      </c>
      <c r="E6939" s="6" t="str">
        <f>VLOOKUP(D6939,'Step 1b-Current GLMT'!A:B,2,FALSE)</f>
        <v xml:space="preserve">COE for Col and Car Readiness : Center of Excellence-CCR : Faculty wages - Unclassified </v>
      </c>
      <c r="F6939" s="422" t="s">
        <v>1877</v>
      </c>
      <c r="H6939" t="str">
        <f t="shared" si="359"/>
        <v>4017</v>
      </c>
      <c r="I6939" t="str">
        <f t="shared" si="361"/>
        <v xml:space="preserve"> </v>
      </c>
      <c r="J6939" t="str">
        <f t="shared" si="360"/>
        <v>E1202</v>
      </c>
      <c r="K6939">
        <f>VLOOKUP(D6939,'Step 1b-Current GLMT'!A:C,3,FALSE)</f>
        <v>417001</v>
      </c>
    </row>
    <row r="6940" spans="1:11" s="6" customFormat="1" x14ac:dyDescent="0.25">
      <c r="A6940" t="s">
        <v>9362</v>
      </c>
      <c r="B6940" t="s">
        <v>9363</v>
      </c>
      <c r="D6940" t="s">
        <v>9361</v>
      </c>
      <c r="E6940" s="6" t="str">
        <f>VLOOKUP(D6940,'Step 1b-Current GLMT'!A:B,2,FALSE)</f>
        <v xml:space="preserve">COE for Col and Car Readiness : Center of Excellence-CCR : Faculty wages - Unclassified </v>
      </c>
      <c r="F6940" s="422" t="s">
        <v>1877</v>
      </c>
      <c r="H6940" t="str">
        <f t="shared" si="359"/>
        <v>4017</v>
      </c>
      <c r="I6940" t="str">
        <f t="shared" si="361"/>
        <v xml:space="preserve"> </v>
      </c>
      <c r="J6940" t="str">
        <f t="shared" si="360"/>
        <v>E1203</v>
      </c>
      <c r="K6940">
        <f>VLOOKUP(D6940,'Step 1b-Current GLMT'!A:C,3,FALSE)</f>
        <v>417001</v>
      </c>
    </row>
    <row r="6941" spans="1:11" s="6" customFormat="1" x14ac:dyDescent="0.25">
      <c r="A6941" t="s">
        <v>9364</v>
      </c>
      <c r="B6941" t="s">
        <v>9365</v>
      </c>
      <c r="D6941" t="s">
        <v>9361</v>
      </c>
      <c r="E6941" s="6" t="str">
        <f>VLOOKUP(D6941,'Step 1b-Current GLMT'!A:B,2,FALSE)</f>
        <v xml:space="preserve">COE for Col and Car Readiness : Center of Excellence-CCR : Faculty wages - Unclassified </v>
      </c>
      <c r="F6941" s="422" t="s">
        <v>1877</v>
      </c>
      <c r="H6941" t="str">
        <f t="shared" si="359"/>
        <v>4017</v>
      </c>
      <c r="I6941" t="str">
        <f t="shared" si="361"/>
        <v xml:space="preserve"> </v>
      </c>
      <c r="J6941" t="str">
        <f t="shared" si="360"/>
        <v>E1205</v>
      </c>
      <c r="K6941">
        <f>VLOOKUP(D6941,'Step 1b-Current GLMT'!A:C,3,FALSE)</f>
        <v>417001</v>
      </c>
    </row>
    <row r="6942" spans="1:11" s="6" customFormat="1" x14ac:dyDescent="0.25">
      <c r="A6942" t="s">
        <v>9366</v>
      </c>
      <c r="B6942" t="s">
        <v>9367</v>
      </c>
      <c r="D6942" t="s">
        <v>9361</v>
      </c>
      <c r="E6942" s="6" t="str">
        <f>VLOOKUP(D6942,'Step 1b-Current GLMT'!A:B,2,FALSE)</f>
        <v xml:space="preserve">COE for Col and Car Readiness : Center of Excellence-CCR : Faculty wages - Unclassified </v>
      </c>
      <c r="F6942" s="421" t="s">
        <v>1877</v>
      </c>
      <c r="H6942" t="str">
        <f t="shared" si="359"/>
        <v>4017</v>
      </c>
      <c r="I6942" t="str">
        <f t="shared" si="361"/>
        <v xml:space="preserve"> </v>
      </c>
      <c r="J6942" t="str">
        <f t="shared" si="360"/>
        <v>E1206</v>
      </c>
      <c r="K6942">
        <f>VLOOKUP(D6942,'Step 1b-Current GLMT'!A:C,3,FALSE)</f>
        <v>417001</v>
      </c>
    </row>
    <row r="6943" spans="1:11" s="6" customFormat="1" x14ac:dyDescent="0.25">
      <c r="A6943" t="s">
        <v>9368</v>
      </c>
      <c r="B6943" t="s">
        <v>9369</v>
      </c>
      <c r="D6943" t="s">
        <v>9361</v>
      </c>
      <c r="E6943" s="6" t="str">
        <f>VLOOKUP(D6943,'Step 1b-Current GLMT'!A:B,2,FALSE)</f>
        <v xml:space="preserve">COE for Col and Car Readiness : Center of Excellence-CCR : Faculty wages - Unclassified </v>
      </c>
      <c r="F6943" s="422" t="s">
        <v>1877</v>
      </c>
      <c r="H6943" t="str">
        <f t="shared" si="359"/>
        <v>4017</v>
      </c>
      <c r="I6943" t="str">
        <f t="shared" si="361"/>
        <v xml:space="preserve"> </v>
      </c>
      <c r="J6943" t="str">
        <f t="shared" si="360"/>
        <v>E1211</v>
      </c>
      <c r="K6943">
        <f>VLOOKUP(D6943,'Step 1b-Current GLMT'!A:C,3,FALSE)</f>
        <v>417001</v>
      </c>
    </row>
    <row r="6944" spans="1:11" s="6" customFormat="1" x14ac:dyDescent="0.25">
      <c r="A6944" t="s">
        <v>1923</v>
      </c>
      <c r="B6944" t="s">
        <v>9370</v>
      </c>
      <c r="D6944" t="s">
        <v>9361</v>
      </c>
      <c r="E6944" s="6" t="str">
        <f>VLOOKUP(D6944,'Step 1b-Current GLMT'!A:B,2,FALSE)</f>
        <v xml:space="preserve">COE for Col and Car Readiness : Center of Excellence-CCR : Faculty wages - Unclassified </v>
      </c>
      <c r="F6944" s="422" t="s">
        <v>1877</v>
      </c>
      <c r="H6944" t="str">
        <f t="shared" si="359"/>
        <v>4017</v>
      </c>
      <c r="I6944" t="str">
        <f t="shared" si="361"/>
        <v xml:space="preserve"> </v>
      </c>
      <c r="J6944" t="str">
        <f t="shared" si="360"/>
        <v>E1212</v>
      </c>
      <c r="K6944">
        <f>VLOOKUP(D6944,'Step 1b-Current GLMT'!A:C,3,FALSE)</f>
        <v>417001</v>
      </c>
    </row>
    <row r="6945" spans="1:11" s="6" customFormat="1" x14ac:dyDescent="0.25">
      <c r="A6945" t="s">
        <v>9371</v>
      </c>
      <c r="B6945" t="s">
        <v>9372</v>
      </c>
      <c r="D6945" t="s">
        <v>9361</v>
      </c>
      <c r="E6945" s="6" t="str">
        <f>VLOOKUP(D6945,'Step 1b-Current GLMT'!A:B,2,FALSE)</f>
        <v xml:space="preserve">COE for Col and Car Readiness : Center of Excellence-CCR : Faculty wages - Unclassified </v>
      </c>
      <c r="F6945" s="422" t="s">
        <v>1877</v>
      </c>
      <c r="H6945" t="str">
        <f t="shared" si="359"/>
        <v>4017</v>
      </c>
      <c r="I6945" t="str">
        <f t="shared" si="361"/>
        <v xml:space="preserve"> </v>
      </c>
      <c r="J6945" t="str">
        <f t="shared" si="360"/>
        <v>E1213</v>
      </c>
      <c r="K6945">
        <f>VLOOKUP(D6945,'Step 1b-Current GLMT'!A:C,3,FALSE)</f>
        <v>417001</v>
      </c>
    </row>
    <row r="6946" spans="1:11" s="6" customFormat="1" x14ac:dyDescent="0.25">
      <c r="A6946" t="s">
        <v>9373</v>
      </c>
      <c r="B6946" t="s">
        <v>9374</v>
      </c>
      <c r="D6946" t="s">
        <v>9361</v>
      </c>
      <c r="E6946" s="6" t="str">
        <f>VLOOKUP(D6946,'Step 1b-Current GLMT'!A:B,2,FALSE)</f>
        <v xml:space="preserve">COE for Col and Car Readiness : Center of Excellence-CCR : Faculty wages - Unclassified </v>
      </c>
      <c r="F6946" s="421" t="s">
        <v>1877</v>
      </c>
      <c r="H6946" t="str">
        <f t="shared" si="359"/>
        <v>4017</v>
      </c>
      <c r="I6946" t="str">
        <f t="shared" si="361"/>
        <v xml:space="preserve"> </v>
      </c>
      <c r="J6946" t="str">
        <f t="shared" si="360"/>
        <v>E1214</v>
      </c>
      <c r="K6946">
        <f>VLOOKUP(D6946,'Step 1b-Current GLMT'!A:C,3,FALSE)</f>
        <v>417001</v>
      </c>
    </row>
    <row r="6947" spans="1:11" s="6" customFormat="1" x14ac:dyDescent="0.25">
      <c r="A6947" s="10" t="s">
        <v>20423</v>
      </c>
      <c r="B6947" s="10" t="s">
        <v>20424</v>
      </c>
      <c r="C6947" s="11"/>
      <c r="D6947" s="10" t="s">
        <v>9361</v>
      </c>
      <c r="E6947" s="11" t="str">
        <f>VLOOKUP(D6947,'Step 1b-Current GLMT'!A:B,2,FALSE)</f>
        <v xml:space="preserve">COE for Col and Car Readiness : Center of Excellence-CCR : Faculty wages - Unclassified </v>
      </c>
      <c r="F6947" s="422" t="s">
        <v>1877</v>
      </c>
      <c r="H6947" t="str">
        <f t="shared" si="359"/>
        <v>4017</v>
      </c>
      <c r="I6947" t="str">
        <f t="shared" si="361"/>
        <v xml:space="preserve"> </v>
      </c>
      <c r="J6947" t="str">
        <f t="shared" si="360"/>
        <v>E1215</v>
      </c>
      <c r="K6947">
        <f>VLOOKUP(D6947,'Step 1b-Current GLMT'!A:C,3,FALSE)</f>
        <v>417001</v>
      </c>
    </row>
    <row r="6948" spans="1:11" s="11" customFormat="1" x14ac:dyDescent="0.25">
      <c r="A6948" s="10" t="s">
        <v>20425</v>
      </c>
      <c r="B6948" s="10" t="s">
        <v>20426</v>
      </c>
      <c r="D6948" s="10" t="s">
        <v>9361</v>
      </c>
      <c r="E6948" s="11" t="str">
        <f>VLOOKUP(D6948,'Step 1b-Current GLMT'!A:B,2,FALSE)</f>
        <v xml:space="preserve">COE for Col and Car Readiness : Center of Excellence-CCR : Faculty wages - Unclassified </v>
      </c>
      <c r="F6948" s="421" t="s">
        <v>1877</v>
      </c>
      <c r="G6948" s="6"/>
      <c r="H6948" t="str">
        <f t="shared" si="359"/>
        <v>4017</v>
      </c>
      <c r="I6948" t="str">
        <f t="shared" si="361"/>
        <v xml:space="preserve"> </v>
      </c>
      <c r="J6948" t="str">
        <f t="shared" si="360"/>
        <v>E1216</v>
      </c>
      <c r="K6948">
        <f>VLOOKUP(D6948,'Step 1b-Current GLMT'!A:C,3,FALSE)</f>
        <v>417001</v>
      </c>
    </row>
    <row r="6949" spans="1:11" s="11" customFormat="1" x14ac:dyDescent="0.25">
      <c r="A6949" s="10" t="s">
        <v>20427</v>
      </c>
      <c r="B6949" s="10" t="s">
        <v>20428</v>
      </c>
      <c r="D6949" s="10" t="s">
        <v>9361</v>
      </c>
      <c r="E6949" s="11" t="str">
        <f>VLOOKUP(D6949,'Step 1b-Current GLMT'!A:B,2,FALSE)</f>
        <v xml:space="preserve">COE for Col and Car Readiness : Center of Excellence-CCR : Faculty wages - Unclassified </v>
      </c>
      <c r="F6949" s="422" t="s">
        <v>1877</v>
      </c>
      <c r="G6949" s="6"/>
      <c r="H6949" t="str">
        <f t="shared" si="359"/>
        <v>4017</v>
      </c>
      <c r="I6949" t="str">
        <f t="shared" si="361"/>
        <v xml:space="preserve"> </v>
      </c>
      <c r="J6949" t="str">
        <f t="shared" si="360"/>
        <v>E1217</v>
      </c>
      <c r="K6949">
        <f>VLOOKUP(D6949,'Step 1b-Current GLMT'!A:C,3,FALSE)</f>
        <v>417001</v>
      </c>
    </row>
    <row r="6950" spans="1:11" s="6" customFormat="1" x14ac:dyDescent="0.25">
      <c r="A6950" s="10" t="s">
        <v>20429</v>
      </c>
      <c r="B6950" s="10" t="s">
        <v>20430</v>
      </c>
      <c r="C6950" s="11"/>
      <c r="D6950" s="10" t="s">
        <v>9361</v>
      </c>
      <c r="E6950" s="11" t="str">
        <f>VLOOKUP(D6950,'Step 1b-Current GLMT'!A:B,2,FALSE)</f>
        <v xml:space="preserve">COE for Col and Car Readiness : Center of Excellence-CCR : Faculty wages - Unclassified </v>
      </c>
      <c r="F6950" s="421" t="s">
        <v>1877</v>
      </c>
      <c r="H6950" t="str">
        <f t="shared" si="359"/>
        <v>4017</v>
      </c>
      <c r="I6950"/>
      <c r="J6950" t="str">
        <f t="shared" si="360"/>
        <v>E1218</v>
      </c>
      <c r="K6950">
        <f>VLOOKUP(D6950,'Step 1b-Current GLMT'!A:C,3,FALSE)</f>
        <v>417001</v>
      </c>
    </row>
    <row r="6951" spans="1:11" s="6" customFormat="1" x14ac:dyDescent="0.25">
      <c r="A6951" s="10" t="s">
        <v>20431</v>
      </c>
      <c r="B6951" s="10" t="s">
        <v>20432</v>
      </c>
      <c r="C6951" s="11"/>
      <c r="D6951" s="10" t="s">
        <v>9361</v>
      </c>
      <c r="E6951" s="11" t="str">
        <f>VLOOKUP(D6951,'Step 1b-Current GLMT'!A:B,2,FALSE)</f>
        <v xml:space="preserve">COE for Col and Car Readiness : Center of Excellence-CCR : Faculty wages - Unclassified </v>
      </c>
      <c r="F6951" s="422" t="s">
        <v>1877</v>
      </c>
      <c r="H6951" t="str">
        <f t="shared" si="359"/>
        <v>4017</v>
      </c>
      <c r="I6951" t="str">
        <f t="shared" ref="I6951:I7014" si="362">IF(D6951=0,"0"," ")</f>
        <v xml:space="preserve"> </v>
      </c>
      <c r="J6951" t="str">
        <f t="shared" si="360"/>
        <v>E1219</v>
      </c>
      <c r="K6951">
        <f>VLOOKUP(D6951,'Step 1b-Current GLMT'!A:C,3,FALSE)</f>
        <v>417001</v>
      </c>
    </row>
    <row r="6952" spans="1:11" s="6" customFormat="1" x14ac:dyDescent="0.25">
      <c r="A6952" s="10" t="s">
        <v>20433</v>
      </c>
      <c r="B6952" s="10" t="s">
        <v>20434</v>
      </c>
      <c r="C6952" s="11"/>
      <c r="D6952" s="10" t="s">
        <v>9361</v>
      </c>
      <c r="E6952" s="11" t="str">
        <f>VLOOKUP(D6952,'Step 1b-Current GLMT'!A:B,2,FALSE)</f>
        <v xml:space="preserve">COE for Col and Car Readiness : Center of Excellence-CCR : Faculty wages - Unclassified </v>
      </c>
      <c r="F6952" s="421" t="s">
        <v>1877</v>
      </c>
      <c r="H6952" t="str">
        <f t="shared" si="359"/>
        <v>4017</v>
      </c>
      <c r="I6952" t="str">
        <f t="shared" si="362"/>
        <v xml:space="preserve"> </v>
      </c>
      <c r="J6952" t="str">
        <f t="shared" si="360"/>
        <v>E1220</v>
      </c>
      <c r="K6952">
        <f>VLOOKUP(D6952,'Step 1b-Current GLMT'!A:C,3,FALSE)</f>
        <v>417001</v>
      </c>
    </row>
    <row r="6953" spans="1:11" s="6" customFormat="1" x14ac:dyDescent="0.25">
      <c r="A6953" t="s">
        <v>9375</v>
      </c>
      <c r="B6953" t="s">
        <v>9376</v>
      </c>
      <c r="D6953" t="s">
        <v>11512</v>
      </c>
      <c r="E6953" s="6" t="str">
        <f>VLOOKUP(D6953,'Step 1b-Current GLMT'!A:B,2,FALSE)</f>
        <v xml:space="preserve">COE for Col and Car Readiness : Center of Excellence-CCR : Other Wages - Classified </v>
      </c>
      <c r="F6953" s="422" t="s">
        <v>1877</v>
      </c>
      <c r="H6953" t="str">
        <f t="shared" si="359"/>
        <v>4017</v>
      </c>
      <c r="I6953" t="str">
        <f t="shared" si="362"/>
        <v xml:space="preserve"> </v>
      </c>
      <c r="J6953" t="str">
        <f t="shared" si="360"/>
        <v>E1601</v>
      </c>
      <c r="K6953">
        <f>VLOOKUP(D6953,'Step 1b-Current GLMT'!A:C,3,FALSE)</f>
        <v>417001</v>
      </c>
    </row>
    <row r="6954" spans="1:11" s="6" customFormat="1" x14ac:dyDescent="0.25">
      <c r="A6954" t="s">
        <v>415</v>
      </c>
      <c r="B6954" t="s">
        <v>9377</v>
      </c>
      <c r="D6954" t="s">
        <v>11513</v>
      </c>
      <c r="E6954" s="6" t="str">
        <f>VLOOKUP(D6954,'Step 1b-Current GLMT'!A:B,2,FALSE)</f>
        <v xml:space="preserve">COE for Col and Car Readiness : Center of Excellence-CCR : Student Wages </v>
      </c>
      <c r="F6954" s="422" t="s">
        <v>1877</v>
      </c>
      <c r="H6954" t="str">
        <f t="shared" si="359"/>
        <v>4017</v>
      </c>
      <c r="I6954" t="str">
        <f t="shared" si="362"/>
        <v xml:space="preserve"> </v>
      </c>
      <c r="J6954" t="str">
        <f t="shared" si="360"/>
        <v>E1800</v>
      </c>
      <c r="K6954">
        <f>VLOOKUP(D6954,'Step 1b-Current GLMT'!A:C,3,FALSE)</f>
        <v>418000</v>
      </c>
    </row>
    <row r="6955" spans="1:11" s="6" customFormat="1" x14ac:dyDescent="0.25">
      <c r="A6955" t="s">
        <v>9378</v>
      </c>
      <c r="B6955" t="s">
        <v>9379</v>
      </c>
      <c r="D6955" t="s">
        <v>11514</v>
      </c>
      <c r="E6955" s="6" t="str">
        <f>VLOOKUP(D6955,'Step 1b-Current GLMT'!A:B,2,FALSE)</f>
        <v xml:space="preserve">COE for Col and Car Readiness : Center of Excellence-CCR : State Retirement </v>
      </c>
      <c r="F6955" s="422" t="s">
        <v>1877</v>
      </c>
      <c r="H6955" t="str">
        <f t="shared" si="359"/>
        <v>4017</v>
      </c>
      <c r="I6955" t="str">
        <f t="shared" si="362"/>
        <v xml:space="preserve"> </v>
      </c>
      <c r="J6955" t="str">
        <f t="shared" si="360"/>
        <v>E2100</v>
      </c>
      <c r="K6955">
        <f>VLOOKUP(D6955,'Step 1b-Current GLMT'!A:C,3,FALSE)</f>
        <v>417001</v>
      </c>
    </row>
    <row r="6956" spans="1:11" s="6" customFormat="1" x14ac:dyDescent="0.25">
      <c r="A6956" t="s">
        <v>482</v>
      </c>
      <c r="B6956" t="s">
        <v>9383</v>
      </c>
      <c r="D6956" t="s">
        <v>11514</v>
      </c>
      <c r="E6956" s="6" t="str">
        <f>VLOOKUP(D6956,'Step 1b-Current GLMT'!A:B,2,FALSE)</f>
        <v xml:space="preserve">COE for Col and Car Readiness : Center of Excellence-CCR : State Retirement </v>
      </c>
      <c r="F6956" s="422" t="s">
        <v>1877</v>
      </c>
      <c r="H6956" t="str">
        <f t="shared" si="359"/>
        <v>4017</v>
      </c>
      <c r="I6956" t="str">
        <f t="shared" si="362"/>
        <v xml:space="preserve"> </v>
      </c>
      <c r="J6956" t="str">
        <f t="shared" si="360"/>
        <v>E2300</v>
      </c>
      <c r="K6956">
        <f>VLOOKUP(D6956,'Step 1b-Current GLMT'!A:C,3,FALSE)</f>
        <v>417001</v>
      </c>
    </row>
    <row r="6957" spans="1:11" s="6" customFormat="1" x14ac:dyDescent="0.25">
      <c r="A6957" t="s">
        <v>1516</v>
      </c>
      <c r="B6957" t="s">
        <v>9380</v>
      </c>
      <c r="D6957" t="s">
        <v>11515</v>
      </c>
      <c r="E6957" s="6" t="str">
        <f>VLOOKUP(D6957,'Step 1b-Current GLMT'!A:B,2,FALSE)</f>
        <v xml:space="preserve">COE for Col and Car Readiness : Center of Excellence-CCR : Social Security </v>
      </c>
      <c r="F6957" s="421" t="s">
        <v>1877</v>
      </c>
      <c r="H6957" t="str">
        <f t="shared" si="359"/>
        <v>4017</v>
      </c>
      <c r="I6957" t="str">
        <f t="shared" si="362"/>
        <v xml:space="preserve"> </v>
      </c>
      <c r="J6957" t="str">
        <f t="shared" si="360"/>
        <v>E2102</v>
      </c>
      <c r="K6957">
        <f>VLOOKUP(D6957,'Step 1b-Current GLMT'!A:C,3,FALSE)</f>
        <v>417001</v>
      </c>
    </row>
    <row r="6958" spans="1:11" s="6" customFormat="1" x14ac:dyDescent="0.25">
      <c r="A6958" t="s">
        <v>484</v>
      </c>
      <c r="B6958" t="s">
        <v>9384</v>
      </c>
      <c r="D6958" t="s">
        <v>11515</v>
      </c>
      <c r="E6958" s="6" t="str">
        <f>VLOOKUP(D6958,'Step 1b-Current GLMT'!A:B,2,FALSE)</f>
        <v xml:space="preserve">COE for Col and Car Readiness : Center of Excellence-CCR : Social Security </v>
      </c>
      <c r="F6958" s="421" t="s">
        <v>1877</v>
      </c>
      <c r="H6958" t="str">
        <f t="shared" si="359"/>
        <v>4017</v>
      </c>
      <c r="I6958" t="str">
        <f t="shared" si="362"/>
        <v xml:space="preserve"> </v>
      </c>
      <c r="J6958" t="str">
        <f t="shared" si="360"/>
        <v>E2302</v>
      </c>
      <c r="K6958">
        <f>VLOOKUP(D6958,'Step 1b-Current GLMT'!A:C,3,FALSE)</f>
        <v>417001</v>
      </c>
    </row>
    <row r="6959" spans="1:11" s="6" customFormat="1" x14ac:dyDescent="0.25">
      <c r="A6959" t="s">
        <v>689</v>
      </c>
      <c r="B6959" t="s">
        <v>9387</v>
      </c>
      <c r="D6959" t="s">
        <v>11515</v>
      </c>
      <c r="E6959" s="6" t="str">
        <f>VLOOKUP(D6959,'Step 1b-Current GLMT'!A:B,2,FALSE)</f>
        <v xml:space="preserve">COE for Col and Car Readiness : Center of Excellence-CCR : Social Security </v>
      </c>
      <c r="F6959" s="422" t="s">
        <v>1877</v>
      </c>
      <c r="H6959" t="str">
        <f t="shared" si="359"/>
        <v>4017</v>
      </c>
      <c r="I6959" t="str">
        <f t="shared" si="362"/>
        <v xml:space="preserve"> </v>
      </c>
      <c r="J6959" t="str">
        <f t="shared" si="360"/>
        <v>E2402</v>
      </c>
      <c r="K6959">
        <f>VLOOKUP(D6959,'Step 1b-Current GLMT'!A:C,3,FALSE)</f>
        <v>417001</v>
      </c>
    </row>
    <row r="6960" spans="1:11" s="6" customFormat="1" x14ac:dyDescent="0.25">
      <c r="A6960" t="s">
        <v>1518</v>
      </c>
      <c r="B6960" t="s">
        <v>9381</v>
      </c>
      <c r="D6960" t="s">
        <v>11516</v>
      </c>
      <c r="E6960" s="6" t="str">
        <f>VLOOKUP(D6960,'Step 1b-Current GLMT'!A:B,2,FALSE)</f>
        <v xml:space="preserve">COE for Col and Car Readiness : Center of Excellence-CCR : Workers Compensation </v>
      </c>
      <c r="F6960" s="422" t="s">
        <v>1877</v>
      </c>
      <c r="H6960" t="str">
        <f t="shared" si="359"/>
        <v>4017</v>
      </c>
      <c r="I6960" t="str">
        <f t="shared" si="362"/>
        <v xml:space="preserve"> </v>
      </c>
      <c r="J6960" t="str">
        <f t="shared" si="360"/>
        <v>E2103</v>
      </c>
      <c r="K6960">
        <f>VLOOKUP(D6960,'Step 1b-Current GLMT'!A:C,3,FALSE)</f>
        <v>417001</v>
      </c>
    </row>
    <row r="6961" spans="1:11" s="6" customFormat="1" x14ac:dyDescent="0.25">
      <c r="A6961" t="s">
        <v>486</v>
      </c>
      <c r="B6961" t="s">
        <v>9385</v>
      </c>
      <c r="D6961" t="s">
        <v>11516</v>
      </c>
      <c r="E6961" s="6" t="str">
        <f>VLOOKUP(D6961,'Step 1b-Current GLMT'!A:B,2,FALSE)</f>
        <v xml:space="preserve">COE for Col and Car Readiness : Center of Excellence-CCR : Workers Compensation </v>
      </c>
      <c r="F6961" s="422" t="s">
        <v>1877</v>
      </c>
      <c r="H6961" t="str">
        <f t="shared" si="359"/>
        <v>4017</v>
      </c>
      <c r="I6961" t="str">
        <f t="shared" si="362"/>
        <v xml:space="preserve"> </v>
      </c>
      <c r="J6961" t="str">
        <f t="shared" si="360"/>
        <v>E2303</v>
      </c>
      <c r="K6961">
        <f>VLOOKUP(D6961,'Step 1b-Current GLMT'!A:C,3,FALSE)</f>
        <v>417001</v>
      </c>
    </row>
    <row r="6962" spans="1:11" s="6" customFormat="1" x14ac:dyDescent="0.25">
      <c r="A6962" t="s">
        <v>448</v>
      </c>
      <c r="B6962" t="s">
        <v>9388</v>
      </c>
      <c r="D6962" t="s">
        <v>11516</v>
      </c>
      <c r="E6962" s="6" t="str">
        <f>VLOOKUP(D6962,'Step 1b-Current GLMT'!A:B,2,FALSE)</f>
        <v xml:space="preserve">COE for Col and Car Readiness : Center of Excellence-CCR : Workers Compensation </v>
      </c>
      <c r="F6962" s="421" t="s">
        <v>1877</v>
      </c>
      <c r="H6962" t="str">
        <f t="shared" si="359"/>
        <v>4017</v>
      </c>
      <c r="I6962" t="str">
        <f t="shared" si="362"/>
        <v xml:space="preserve"> </v>
      </c>
      <c r="J6962" t="str">
        <f t="shared" si="360"/>
        <v>E2403</v>
      </c>
      <c r="K6962">
        <f>VLOOKUP(D6962,'Step 1b-Current GLMT'!A:C,3,FALSE)</f>
        <v>417001</v>
      </c>
    </row>
    <row r="6963" spans="1:11" s="6" customFormat="1" x14ac:dyDescent="0.25">
      <c r="A6963" t="s">
        <v>1520</v>
      </c>
      <c r="B6963" t="s">
        <v>9382</v>
      </c>
      <c r="D6963" t="s">
        <v>11517</v>
      </c>
      <c r="E6963" s="6" t="str">
        <f>VLOOKUP(D6963,'Step 1b-Current GLMT'!A:B,2,FALSE)</f>
        <v xml:space="preserve">COE for Col and Car Readiness : Center of Excellence-CCR : Unemploy Comp </v>
      </c>
      <c r="F6963" s="422" t="s">
        <v>1877</v>
      </c>
      <c r="H6963" t="str">
        <f t="shared" si="359"/>
        <v>4017</v>
      </c>
      <c r="I6963" t="str">
        <f t="shared" si="362"/>
        <v xml:space="preserve"> </v>
      </c>
      <c r="J6963" t="str">
        <f t="shared" si="360"/>
        <v>E2105</v>
      </c>
      <c r="K6963">
        <f>VLOOKUP(D6963,'Step 1b-Current GLMT'!A:C,3,FALSE)</f>
        <v>417001</v>
      </c>
    </row>
    <row r="6964" spans="1:11" s="6" customFormat="1" x14ac:dyDescent="0.25">
      <c r="A6964" t="s">
        <v>488</v>
      </c>
      <c r="B6964" t="s">
        <v>9386</v>
      </c>
      <c r="D6964" t="s">
        <v>11517</v>
      </c>
      <c r="E6964" s="6" t="str">
        <f>VLOOKUP(D6964,'Step 1b-Current GLMT'!A:B,2,FALSE)</f>
        <v xml:space="preserve">COE for Col and Car Readiness : Center of Excellence-CCR : Unemploy Comp </v>
      </c>
      <c r="F6964" s="422" t="s">
        <v>1877</v>
      </c>
      <c r="H6964" t="str">
        <f t="shared" si="359"/>
        <v>4017</v>
      </c>
      <c r="I6964" t="str">
        <f t="shared" si="362"/>
        <v xml:space="preserve"> </v>
      </c>
      <c r="J6964" t="str">
        <f t="shared" si="360"/>
        <v>E2305</v>
      </c>
      <c r="K6964">
        <f>VLOOKUP(D6964,'Step 1b-Current GLMT'!A:C,3,FALSE)</f>
        <v>417001</v>
      </c>
    </row>
    <row r="6965" spans="1:11" s="11" customFormat="1" ht="15.75" customHeight="1" x14ac:dyDescent="0.25">
      <c r="A6965" s="10" t="s">
        <v>288</v>
      </c>
      <c r="B6965" s="10" t="s">
        <v>9389</v>
      </c>
      <c r="D6965" s="10" t="s">
        <v>11518</v>
      </c>
      <c r="E6965" s="11" t="str">
        <f>VLOOKUP(D6965,'Step 1b-Current GLMT'!A:B,2,FALSE)</f>
        <v xml:space="preserve">COE for Col and Car Readiness : Center of Excellence-CCR : Travel Pool - Reg </v>
      </c>
      <c r="F6965" s="426" t="s">
        <v>1877</v>
      </c>
      <c r="H6965" s="10" t="str">
        <f t="shared" si="359"/>
        <v>4017</v>
      </c>
      <c r="I6965" s="10" t="str">
        <f t="shared" si="362"/>
        <v xml:space="preserve"> </v>
      </c>
      <c r="J6965" t="str">
        <f t="shared" si="360"/>
        <v>E3100</v>
      </c>
      <c r="K6965">
        <f>VLOOKUP(D6965,'Step 1b-Current GLMT'!A:C,3,FALSE)</f>
        <v>418000</v>
      </c>
    </row>
    <row r="6966" spans="1:11" s="11" customFormat="1" x14ac:dyDescent="0.25">
      <c r="A6966" s="10" t="s">
        <v>451</v>
      </c>
      <c r="B6966" s="10" t="s">
        <v>9390</v>
      </c>
      <c r="D6966" s="10" t="s">
        <v>11519</v>
      </c>
      <c r="E6966" s="11" t="str">
        <f>VLOOKUP(D6966,'Step 1b-Current GLMT'!A:B,2,FALSE)</f>
        <v xml:space="preserve">COE for Col and Car Readiness : Center of Excellence-CCR : Travel Pool - Non-State </v>
      </c>
      <c r="F6966" s="426" t="s">
        <v>1877</v>
      </c>
      <c r="H6966" s="10" t="str">
        <f t="shared" si="359"/>
        <v>4017</v>
      </c>
      <c r="I6966" s="10" t="str">
        <f t="shared" si="362"/>
        <v xml:space="preserve"> </v>
      </c>
      <c r="J6966" t="str">
        <f t="shared" si="360"/>
        <v>E3300</v>
      </c>
      <c r="K6966">
        <f>VLOOKUP(D6966,'Step 1b-Current GLMT'!A:C,3,FALSE)</f>
        <v>418000</v>
      </c>
    </row>
    <row r="6967" spans="1:11" s="6" customFormat="1" x14ac:dyDescent="0.25">
      <c r="A6967" s="10" t="s">
        <v>267</v>
      </c>
      <c r="B6967" s="10" t="s">
        <v>9391</v>
      </c>
      <c r="C6967" s="11"/>
      <c r="D6967" s="10" t="s">
        <v>11520</v>
      </c>
      <c r="E6967" s="11" t="str">
        <f>VLOOKUP(D6967,'Step 1b-Current GLMT'!A:B,2,FALSE)</f>
        <v xml:space="preserve">COE for Col and Car Readiness : Center of Excellence-CCR : Contractual Services </v>
      </c>
      <c r="F6967" s="426" t="s">
        <v>1877</v>
      </c>
      <c r="G6967" s="11"/>
      <c r="H6967" s="10" t="str">
        <f t="shared" si="359"/>
        <v>4017</v>
      </c>
      <c r="I6967" s="10" t="str">
        <f t="shared" si="362"/>
        <v xml:space="preserve"> </v>
      </c>
      <c r="J6967" t="str">
        <f t="shared" si="360"/>
        <v>E3800</v>
      </c>
      <c r="K6967">
        <f>VLOOKUP(D6967,'Step 1b-Current GLMT'!A:C,3,FALSE)</f>
        <v>418000</v>
      </c>
    </row>
    <row r="6968" spans="1:11" s="6" customFormat="1" x14ac:dyDescent="0.25">
      <c r="A6968" s="10" t="s">
        <v>385</v>
      </c>
      <c r="B6968" s="10" t="s">
        <v>9392</v>
      </c>
      <c r="C6968" s="11"/>
      <c r="D6968" s="10" t="s">
        <v>11521</v>
      </c>
      <c r="E6968" s="11" t="str">
        <f>VLOOKUP(D6968,'Step 1b-Current GLMT'!A:B,2,FALSE)</f>
        <v xml:space="preserve">COE for Col and Car Readiness : Center of Excellence-CCR : Business Meals and Entertain </v>
      </c>
      <c r="F6968" s="423" t="s">
        <v>1877</v>
      </c>
      <c r="G6968" s="11"/>
      <c r="H6968" s="10" t="str">
        <f t="shared" si="359"/>
        <v>4017</v>
      </c>
      <c r="I6968" s="10" t="str">
        <f t="shared" si="362"/>
        <v xml:space="preserve"> </v>
      </c>
      <c r="J6968" t="str">
        <f t="shared" si="360"/>
        <v>E3842</v>
      </c>
      <c r="K6968">
        <f>VLOOKUP(D6968,'Step 1b-Current GLMT'!A:C,3,FALSE)</f>
        <v>418000</v>
      </c>
    </row>
    <row r="6969" spans="1:11" s="6" customFormat="1" x14ac:dyDescent="0.25">
      <c r="A6969" t="s">
        <v>977</v>
      </c>
      <c r="B6969" t="s">
        <v>9393</v>
      </c>
      <c r="D6969" t="s">
        <v>11522</v>
      </c>
      <c r="E6969" s="6" t="str">
        <f>VLOOKUP(D6969,'Step 1b-Current GLMT'!A:B,2,FALSE)</f>
        <v xml:space="preserve">COE for Col and Car Readiness : Center of Excellence-CCR : Student Functions and Events </v>
      </c>
      <c r="F6969" s="422" t="s">
        <v>1877</v>
      </c>
      <c r="H6969" t="str">
        <f t="shared" si="359"/>
        <v>4017</v>
      </c>
      <c r="I6969" t="str">
        <f t="shared" si="362"/>
        <v xml:space="preserve"> </v>
      </c>
      <c r="J6969" t="str">
        <f t="shared" si="360"/>
        <v>E3840</v>
      </c>
      <c r="K6969">
        <f>VLOOKUP(D6969,'Step 1b-Current GLMT'!A:C,3,FALSE)</f>
        <v>418000</v>
      </c>
    </row>
    <row r="6970" spans="1:11" s="6" customFormat="1" x14ac:dyDescent="0.25">
      <c r="A6970" t="s">
        <v>194</v>
      </c>
      <c r="B6970" t="s">
        <v>9394</v>
      </c>
      <c r="D6970" t="s">
        <v>11523</v>
      </c>
      <c r="E6970" s="6" t="str">
        <f>VLOOKUP(D6970,'Step 1b-Current GLMT'!A:B,2,FALSE)</f>
        <v xml:space="preserve">COE for Col and Car Readiness : Center of Excellence-CCR : General Supplies </v>
      </c>
      <c r="F6970" s="422" t="s">
        <v>1877</v>
      </c>
      <c r="H6970" t="str">
        <f t="shared" si="359"/>
        <v>4017</v>
      </c>
      <c r="I6970" t="str">
        <f t="shared" si="362"/>
        <v xml:space="preserve"> </v>
      </c>
      <c r="J6970" t="str">
        <f t="shared" si="360"/>
        <v>E4100</v>
      </c>
      <c r="K6970">
        <f>VLOOKUP(D6970,'Step 1b-Current GLMT'!A:C,3,FALSE)</f>
        <v>418000</v>
      </c>
    </row>
    <row r="6971" spans="1:11" s="6" customFormat="1" x14ac:dyDescent="0.25">
      <c r="A6971" t="s">
        <v>389</v>
      </c>
      <c r="B6971" t="s">
        <v>9395</v>
      </c>
      <c r="D6971" t="s">
        <v>11524</v>
      </c>
      <c r="E6971" s="6" t="str">
        <f>VLOOKUP(D6971,'Step 1b-Current GLMT'!A:B,2,FALSE)</f>
        <v xml:space="preserve">COE for Col and Car Readiness : Center of Excellence-CCR : Postage Reimbursement </v>
      </c>
      <c r="F6971" s="422" t="s">
        <v>1877</v>
      </c>
      <c r="H6971" t="str">
        <f t="shared" si="359"/>
        <v>4017</v>
      </c>
      <c r="I6971" t="str">
        <f t="shared" si="362"/>
        <v xml:space="preserve"> </v>
      </c>
      <c r="J6971" t="str">
        <f t="shared" si="360"/>
        <v>E4126</v>
      </c>
      <c r="K6971">
        <f>VLOOKUP(D6971,'Step 1b-Current GLMT'!A:C,3,FALSE)</f>
        <v>418000</v>
      </c>
    </row>
    <row r="6972" spans="1:11" s="6" customFormat="1" x14ac:dyDescent="0.25">
      <c r="A6972" t="s">
        <v>9396</v>
      </c>
      <c r="B6972" t="s">
        <v>9397</v>
      </c>
      <c r="D6972" t="s">
        <v>11525</v>
      </c>
      <c r="E6972" s="6" t="str">
        <f>VLOOKUP(D6972,'Step 1b-Current GLMT'!A:B,2,FALSE)</f>
        <v xml:space="preserve">COE for Col and Car Readiness : Center of Excellence-CCR : Print Shop </v>
      </c>
      <c r="F6972" s="421" t="s">
        <v>1877</v>
      </c>
      <c r="H6972" t="str">
        <f t="shared" si="359"/>
        <v>4017</v>
      </c>
      <c r="I6972" t="str">
        <f t="shared" si="362"/>
        <v xml:space="preserve"> </v>
      </c>
      <c r="J6972" t="str">
        <f t="shared" si="360"/>
        <v>E4122</v>
      </c>
      <c r="K6972">
        <f>VLOOKUP(D6972,'Step 1b-Current GLMT'!A:C,3,FALSE)</f>
        <v>418000</v>
      </c>
    </row>
    <row r="6973" spans="1:11" s="6" customFormat="1" x14ac:dyDescent="0.25">
      <c r="A6973" t="s">
        <v>1534</v>
      </c>
      <c r="B6973" t="s">
        <v>9398</v>
      </c>
      <c r="D6973" t="s">
        <v>11526</v>
      </c>
      <c r="E6973" s="6" t="str">
        <f>VLOOKUP(D6973,'Step 1b-Current GLMT'!A:B,2,FALSE)</f>
        <v xml:space="preserve">COE for Col and Car Readiness : Center of Excellence-CCR : Telephone </v>
      </c>
      <c r="F6973" s="422" t="s">
        <v>1877</v>
      </c>
      <c r="H6973" t="str">
        <f t="shared" si="359"/>
        <v>4017</v>
      </c>
      <c r="I6973" t="str">
        <f t="shared" si="362"/>
        <v xml:space="preserve"> </v>
      </c>
      <c r="J6973" t="str">
        <f t="shared" si="360"/>
        <v>E4606</v>
      </c>
      <c r="K6973">
        <f>VLOOKUP(D6973,'Step 1b-Current GLMT'!A:C,3,FALSE)</f>
        <v>418000</v>
      </c>
    </row>
    <row r="6974" spans="1:11" s="6" customFormat="1" x14ac:dyDescent="0.25">
      <c r="A6974" t="s">
        <v>405</v>
      </c>
      <c r="B6974" t="s">
        <v>9399</v>
      </c>
      <c r="D6974" t="s">
        <v>11527</v>
      </c>
      <c r="E6974" s="6" t="str">
        <f>VLOOKUP(D6974,'Step 1b-Current GLMT'!A:B,2,FALSE)</f>
        <v xml:space="preserve">COE for Col and Car Readiness : Center of Excellence-CCR : Equipment </v>
      </c>
      <c r="F6974" s="422" t="s">
        <v>1877</v>
      </c>
      <c r="H6974" t="str">
        <f t="shared" si="359"/>
        <v>4017</v>
      </c>
      <c r="I6974" t="str">
        <f t="shared" si="362"/>
        <v xml:space="preserve"> </v>
      </c>
      <c r="J6974" t="str">
        <f t="shared" si="360"/>
        <v>E8850</v>
      </c>
      <c r="K6974">
        <f>VLOOKUP(D6974,'Step 1b-Current GLMT'!A:C,3,FALSE)</f>
        <v>417001</v>
      </c>
    </row>
    <row r="6975" spans="1:11" s="6" customFormat="1" x14ac:dyDescent="0.25">
      <c r="A6975" t="s">
        <v>20</v>
      </c>
      <c r="B6975" t="s">
        <v>9400</v>
      </c>
      <c r="D6975" t="s">
        <v>11528</v>
      </c>
      <c r="E6975" s="6" t="str">
        <f>VLOOKUP(D6975,'Step 1b-Current GLMT'!A:B,2,FALSE)</f>
        <v xml:space="preserve">COE for Col and Car Readiness : Center of Excellence-CCR : Unallocated - Restricted Exp </v>
      </c>
      <c r="F6975" s="422" t="s">
        <v>1877</v>
      </c>
      <c r="H6975" t="str">
        <f t="shared" si="359"/>
        <v>4017</v>
      </c>
      <c r="I6975" t="str">
        <f t="shared" si="362"/>
        <v xml:space="preserve"> </v>
      </c>
      <c r="J6975" t="str">
        <f t="shared" si="360"/>
        <v>E1498</v>
      </c>
      <c r="K6975">
        <f>VLOOKUP(D6975,'Step 1b-Current GLMT'!A:C,3,FALSE)</f>
        <v>417001</v>
      </c>
    </row>
    <row r="6976" spans="1:11" s="6" customFormat="1" x14ac:dyDescent="0.25">
      <c r="A6976" t="s">
        <v>4496</v>
      </c>
      <c r="B6976" t="s">
        <v>9401</v>
      </c>
      <c r="D6976" t="s">
        <v>11529</v>
      </c>
      <c r="E6976" s="6" t="str">
        <f>VLOOKUP(D6976,'Step 1b-Current GLMT'!A:B,2,FALSE)</f>
        <v xml:space="preserve">COE for Col and Car Readiness : Center of Excellence-CCR : Unallocated - Fringe </v>
      </c>
      <c r="F6976" s="421" t="s">
        <v>1877</v>
      </c>
      <c r="H6976" t="str">
        <f t="shared" si="359"/>
        <v>4017</v>
      </c>
      <c r="I6976" t="str">
        <f t="shared" si="362"/>
        <v xml:space="preserve"> </v>
      </c>
      <c r="J6976" t="str">
        <f t="shared" si="360"/>
        <v>E2290</v>
      </c>
      <c r="K6976">
        <f>VLOOKUP(D6976,'Step 1b-Current GLMT'!A:C,3,FALSE)</f>
        <v>417001</v>
      </c>
    </row>
    <row r="6977" spans="1:11" s="6" customFormat="1" x14ac:dyDescent="0.25">
      <c r="A6977" t="s">
        <v>190</v>
      </c>
      <c r="B6977" t="s">
        <v>9402</v>
      </c>
      <c r="D6977" t="s">
        <v>11532</v>
      </c>
      <c r="E6977" s="6" t="str">
        <f>VLOOKUP(D6977,'Step 1b-Current GLMT'!A:B,2,FALSE)</f>
        <v xml:space="preserve">Center of Excel-Foundation : General : COD - ST Treas - 4 Fund </v>
      </c>
      <c r="F6977" s="422" t="s">
        <v>1877</v>
      </c>
      <c r="H6977" t="str">
        <f t="shared" si="359"/>
        <v>4018</v>
      </c>
      <c r="I6977" t="str">
        <f t="shared" si="362"/>
        <v xml:space="preserve"> </v>
      </c>
      <c r="J6977" t="str">
        <f t="shared" si="360"/>
        <v>T2001</v>
      </c>
      <c r="K6977">
        <f>VLOOKUP(D6977,'Step 1b-Current GLMT'!A:C,3,FALSE)</f>
        <v>418002</v>
      </c>
    </row>
    <row r="6978" spans="1:11" s="6" customFormat="1" x14ac:dyDescent="0.25">
      <c r="A6978" s="10" t="s">
        <v>712</v>
      </c>
      <c r="B6978" s="10" t="s">
        <v>9403</v>
      </c>
      <c r="C6978" s="11"/>
      <c r="D6978" s="10" t="s">
        <v>11533</v>
      </c>
      <c r="E6978" s="11" t="str">
        <f>VLOOKUP(D6978,'Step 1b-Current GLMT'!A:B,2,FALSE)</f>
        <v xml:space="preserve">Center of Excel-Foundation : General : Due From FMU Educ Found </v>
      </c>
      <c r="F6978" s="423" t="s">
        <v>1877</v>
      </c>
      <c r="G6978" s="11"/>
      <c r="H6978" s="10" t="str">
        <f t="shared" ref="H6978:H7041" si="363">RIGHT(B6978,4)</f>
        <v>4018</v>
      </c>
      <c r="I6978" s="10" t="str">
        <f t="shared" si="362"/>
        <v xml:space="preserve"> </v>
      </c>
      <c r="J6978" t="str">
        <f t="shared" ref="J6978:J7041" si="364">MID(B6978,7,5)</f>
        <v>T5013</v>
      </c>
      <c r="K6978">
        <f>VLOOKUP(D6978,'Step 1b-Current GLMT'!A:C,3,FALSE)</f>
        <v>418002</v>
      </c>
    </row>
    <row r="6979" spans="1:11" s="6" customFormat="1" x14ac:dyDescent="0.25">
      <c r="A6979" s="10" t="s">
        <v>184</v>
      </c>
      <c r="B6979" s="10" t="s">
        <v>20435</v>
      </c>
      <c r="C6979" s="11"/>
      <c r="D6979" s="10" t="s">
        <v>20436</v>
      </c>
      <c r="E6979" s="11" t="str">
        <f>VLOOKUP(D6979,'Step 1b-Current GLMT'!A:B,2,FALSE)</f>
        <v xml:space="preserve">Center of Excel-Foundation : General : Fund Balance </v>
      </c>
      <c r="F6979" s="423" t="s">
        <v>1877</v>
      </c>
      <c r="G6979" s="11"/>
      <c r="H6979" s="10" t="str">
        <f t="shared" si="363"/>
        <v>4018</v>
      </c>
      <c r="I6979" s="10" t="str">
        <f t="shared" si="362"/>
        <v xml:space="preserve"> </v>
      </c>
      <c r="J6979" t="str">
        <f t="shared" si="364"/>
        <v>B0000</v>
      </c>
      <c r="K6979">
        <f>VLOOKUP(D6979,'Step 1b-Current GLMT'!A:C,3,FALSE)</f>
        <v>418002</v>
      </c>
    </row>
    <row r="6980" spans="1:11" s="6" customFormat="1" x14ac:dyDescent="0.25">
      <c r="A6980" t="s">
        <v>680</v>
      </c>
      <c r="B6980" t="s">
        <v>9404</v>
      </c>
      <c r="D6980" t="s">
        <v>11534</v>
      </c>
      <c r="E6980" s="6" t="str">
        <f>VLOOKUP(D6980,'Step 1b-Current GLMT'!A:B,2,FALSE)</f>
        <v xml:space="preserve">Center of Excel-Foundation : General : FMU Education Foundation </v>
      </c>
      <c r="F6980" s="422" t="s">
        <v>1877</v>
      </c>
      <c r="H6980" t="str">
        <f t="shared" si="363"/>
        <v>4018</v>
      </c>
      <c r="I6980" t="str">
        <f t="shared" si="362"/>
        <v xml:space="preserve"> </v>
      </c>
      <c r="J6980" t="str">
        <f t="shared" si="364"/>
        <v>R0825</v>
      </c>
      <c r="K6980">
        <f>VLOOKUP(D6980,'Step 1b-Current GLMT'!A:C,3,FALSE)</f>
        <v>418002</v>
      </c>
    </row>
    <row r="6981" spans="1:11" s="6" customFormat="1" x14ac:dyDescent="0.25">
      <c r="A6981" t="s">
        <v>9405</v>
      </c>
      <c r="B6981" t="s">
        <v>9406</v>
      </c>
      <c r="D6981" t="s">
        <v>11535</v>
      </c>
      <c r="E6981" s="6" t="str">
        <f>VLOOKUP(D6981,'Step 1b-Current GLMT'!A:B,2,FALSE)</f>
        <v xml:space="preserve">Center of Excel-Foundation : Center of Excellence-CCR : Faculty wages - Unclassified </v>
      </c>
      <c r="F6981" s="421" t="s">
        <v>1877</v>
      </c>
      <c r="H6981" t="str">
        <f t="shared" si="363"/>
        <v>4018</v>
      </c>
      <c r="I6981" t="str">
        <f t="shared" si="362"/>
        <v xml:space="preserve"> </v>
      </c>
      <c r="J6981" t="str">
        <f t="shared" si="364"/>
        <v>E1203</v>
      </c>
      <c r="K6981">
        <f>VLOOKUP(D6981,'Step 1b-Current GLMT'!A:C,3,FALSE)</f>
        <v>418002</v>
      </c>
    </row>
    <row r="6982" spans="1:11" s="6" customFormat="1" x14ac:dyDescent="0.25">
      <c r="A6982" t="s">
        <v>267</v>
      </c>
      <c r="B6982" t="s">
        <v>9407</v>
      </c>
      <c r="D6982" t="s">
        <v>11536</v>
      </c>
      <c r="E6982" s="6" t="str">
        <f>VLOOKUP(D6982,'Step 1b-Current GLMT'!A:B,2,FALSE)</f>
        <v xml:space="preserve">Center of Excel-Foundation : Center of Excellence-CCR : Contractual Services </v>
      </c>
      <c r="F6982" s="422" t="s">
        <v>1877</v>
      </c>
      <c r="H6982" t="str">
        <f t="shared" si="363"/>
        <v>4018</v>
      </c>
      <c r="I6982" t="str">
        <f t="shared" si="362"/>
        <v xml:space="preserve"> </v>
      </c>
      <c r="J6982" t="str">
        <f t="shared" si="364"/>
        <v>E3800</v>
      </c>
      <c r="K6982">
        <f>VLOOKUP(D6982,'Step 1b-Current GLMT'!A:C,3,FALSE)</f>
        <v>418002</v>
      </c>
    </row>
    <row r="6983" spans="1:11" s="6" customFormat="1" x14ac:dyDescent="0.25">
      <c r="A6983" t="s">
        <v>385</v>
      </c>
      <c r="B6983" t="s">
        <v>9408</v>
      </c>
      <c r="D6983" t="s">
        <v>11537</v>
      </c>
      <c r="E6983" s="6" t="str">
        <f>VLOOKUP(D6983,'Step 1b-Current GLMT'!A:B,2,FALSE)</f>
        <v xml:space="preserve">Center of Excel-Foundation : Center of Excellence-CCR : Business Meals and Entertain </v>
      </c>
      <c r="F6983" s="421" t="s">
        <v>1877</v>
      </c>
      <c r="H6983" t="str">
        <f t="shared" si="363"/>
        <v>4018</v>
      </c>
      <c r="I6983" t="str">
        <f t="shared" si="362"/>
        <v xml:space="preserve"> </v>
      </c>
      <c r="J6983" t="str">
        <f t="shared" si="364"/>
        <v>E3842</v>
      </c>
      <c r="K6983">
        <f>VLOOKUP(D6983,'Step 1b-Current GLMT'!A:C,3,FALSE)</f>
        <v>418002</v>
      </c>
    </row>
    <row r="6984" spans="1:11" s="6" customFormat="1" x14ac:dyDescent="0.25">
      <c r="A6984" t="s">
        <v>977</v>
      </c>
      <c r="B6984" t="s">
        <v>9409</v>
      </c>
      <c r="D6984" t="s">
        <v>11538</v>
      </c>
      <c r="E6984" s="6" t="str">
        <f>VLOOKUP(D6984,'Step 1b-Current GLMT'!A:B,2,FALSE)</f>
        <v xml:space="preserve">Center of Excel-Foundation : Center of Excellence-CCR : Student Functions and Events </v>
      </c>
      <c r="F6984" s="422" t="s">
        <v>1877</v>
      </c>
      <c r="H6984" t="str">
        <f t="shared" si="363"/>
        <v>4018</v>
      </c>
      <c r="I6984" t="str">
        <f t="shared" si="362"/>
        <v xml:space="preserve"> </v>
      </c>
      <c r="J6984" t="str">
        <f t="shared" si="364"/>
        <v>E3840</v>
      </c>
      <c r="K6984">
        <f>VLOOKUP(D6984,'Step 1b-Current GLMT'!A:C,3,FALSE)</f>
        <v>418002</v>
      </c>
    </row>
    <row r="6985" spans="1:11" s="6" customFormat="1" x14ac:dyDescent="0.25">
      <c r="A6985" t="s">
        <v>194</v>
      </c>
      <c r="B6985" t="s">
        <v>9410</v>
      </c>
      <c r="D6985" t="s">
        <v>11539</v>
      </c>
      <c r="E6985" s="6" t="str">
        <f>VLOOKUP(D6985,'Step 1b-Current GLMT'!A:B,2,FALSE)</f>
        <v xml:space="preserve">Center of Excel-Foundation : Center of Excellence-CCR : General Supplies </v>
      </c>
      <c r="F6985" s="421" t="s">
        <v>1877</v>
      </c>
      <c r="H6985" t="str">
        <f t="shared" si="363"/>
        <v>4018</v>
      </c>
      <c r="I6985" t="str">
        <f t="shared" si="362"/>
        <v xml:space="preserve"> </v>
      </c>
      <c r="J6985" t="str">
        <f t="shared" si="364"/>
        <v>E4100</v>
      </c>
      <c r="K6985">
        <f>VLOOKUP(D6985,'Step 1b-Current GLMT'!A:C,3,FALSE)</f>
        <v>418002</v>
      </c>
    </row>
    <row r="6986" spans="1:11" s="6" customFormat="1" x14ac:dyDescent="0.25">
      <c r="A6986" t="s">
        <v>190</v>
      </c>
      <c r="B6986" t="s">
        <v>9411</v>
      </c>
      <c r="D6986" t="s">
        <v>18568</v>
      </c>
      <c r="E6986" s="6" t="str">
        <f>VLOOKUP(D6986,'Step 1b-Current GLMT'!A:B,2,FALSE)</f>
        <v xml:space="preserve">Prep for Car in Math Sci : General : COD - ST Treas - 4 Fund </v>
      </c>
      <c r="F6986" s="422"/>
      <c r="H6986" t="str">
        <f t="shared" si="363"/>
        <v>4146</v>
      </c>
      <c r="I6986" t="str">
        <f t="shared" si="362"/>
        <v xml:space="preserve"> </v>
      </c>
      <c r="J6986" t="str">
        <f t="shared" si="364"/>
        <v>T2001</v>
      </c>
      <c r="K6986">
        <f>VLOOKUP(D6986,'Step 1b-Current GLMT'!A:C,3,FALSE)</f>
        <v>0</v>
      </c>
    </row>
    <row r="6987" spans="1:11" s="6" customFormat="1" x14ac:dyDescent="0.25">
      <c r="A6987" t="s">
        <v>286</v>
      </c>
      <c r="B6987" t="s">
        <v>9412</v>
      </c>
      <c r="D6987" t="s">
        <v>18570</v>
      </c>
      <c r="E6987" s="6" t="str">
        <f>VLOOKUP(D6987,'Step 1b-Current GLMT'!A:B,2,FALSE)</f>
        <v xml:space="preserve">Prep for Car in Math Sci : General : A/R - Grants/Contract - Fed </v>
      </c>
      <c r="F6987" s="422"/>
      <c r="H6987" t="str">
        <f t="shared" si="363"/>
        <v>4146</v>
      </c>
      <c r="I6987" t="str">
        <f t="shared" si="362"/>
        <v xml:space="preserve"> </v>
      </c>
      <c r="J6987" t="str">
        <f t="shared" si="364"/>
        <v>T5008</v>
      </c>
      <c r="K6987">
        <f>VLOOKUP(D6987,'Step 1b-Current GLMT'!A:C,3,FALSE)</f>
        <v>0</v>
      </c>
    </row>
    <row r="6988" spans="1:11" s="6" customFormat="1" x14ac:dyDescent="0.25">
      <c r="A6988" s="10" t="s">
        <v>184</v>
      </c>
      <c r="B6988" s="10" t="s">
        <v>20437</v>
      </c>
      <c r="D6988" t="s">
        <v>18572</v>
      </c>
      <c r="E6988" s="6" t="str">
        <f>VLOOKUP(D6988,'Step 1b-Current GLMT'!A:B,2,FALSE)</f>
        <v xml:space="preserve">Prep for Car in Math Sci : General : Fund Balance </v>
      </c>
      <c r="F6988" s="421"/>
      <c r="H6988" t="str">
        <f t="shared" si="363"/>
        <v>4146</v>
      </c>
      <c r="I6988" t="str">
        <f t="shared" si="362"/>
        <v xml:space="preserve"> </v>
      </c>
      <c r="J6988" t="str">
        <f t="shared" si="364"/>
        <v>B0000</v>
      </c>
      <c r="K6988">
        <f>VLOOKUP(D6988,'Step 1b-Current GLMT'!A:C,3,FALSE)</f>
        <v>0</v>
      </c>
    </row>
    <row r="6989" spans="1:11" s="6" customFormat="1" x14ac:dyDescent="0.25">
      <c r="A6989" t="s">
        <v>184</v>
      </c>
      <c r="B6989" t="s">
        <v>21844</v>
      </c>
      <c r="D6989" t="s">
        <v>18572</v>
      </c>
      <c r="E6989" s="330" t="str">
        <f>VLOOKUP(D6989,'Step 1b-Current GLMT'!A:B,2,FALSE)</f>
        <v xml:space="preserve">Prep for Car in Math Sci : General : Fund Balance </v>
      </c>
      <c r="F6989" s="427"/>
      <c r="G6989"/>
      <c r="H6989" t="str">
        <f t="shared" si="363"/>
        <v>4146</v>
      </c>
      <c r="I6989" t="str">
        <f t="shared" si="362"/>
        <v xml:space="preserve"> </v>
      </c>
      <c r="J6989" t="str">
        <f t="shared" si="364"/>
        <v>BOOOO</v>
      </c>
      <c r="K6989">
        <f>VLOOKUP(D6989,'Step 1b-Current GLMT'!A:C,3,FALSE)</f>
        <v>0</v>
      </c>
    </row>
    <row r="6990" spans="1:11" s="6" customFormat="1" x14ac:dyDescent="0.25">
      <c r="A6990" t="s">
        <v>1557</v>
      </c>
      <c r="B6990" t="s">
        <v>9413</v>
      </c>
      <c r="D6990" t="s">
        <v>18574</v>
      </c>
      <c r="E6990" s="6" t="str">
        <f>VLOOKUP(D6990,'Step 1b-Current GLMT'!A:B,2,FALSE)</f>
        <v xml:space="preserve">Prep for Car in Math Sci : General : Federal Grants </v>
      </c>
      <c r="F6990" s="422"/>
      <c r="H6990" t="str">
        <f t="shared" si="363"/>
        <v>4146</v>
      </c>
      <c r="I6990" t="str">
        <f t="shared" si="362"/>
        <v xml:space="preserve"> </v>
      </c>
      <c r="J6990" t="str">
        <f t="shared" si="364"/>
        <v>R0220</v>
      </c>
      <c r="K6990">
        <f>VLOOKUP(D6990,'Step 1b-Current GLMT'!A:C,3,FALSE)</f>
        <v>0</v>
      </c>
    </row>
    <row r="6991" spans="1:11" s="6" customFormat="1" x14ac:dyDescent="0.25">
      <c r="A6991" t="s">
        <v>9414</v>
      </c>
      <c r="B6991" t="s">
        <v>9415</v>
      </c>
      <c r="D6991" t="s">
        <v>9416</v>
      </c>
      <c r="E6991" t="str">
        <f>VLOOKUP(D6991,'Step 1b-Current GLMT'!A:B,2,FALSE)</f>
        <v xml:space="preserve">Prep for Car in Math Sci : Math : Faculty wages - Unclassified </v>
      </c>
      <c r="F6991" s="422"/>
      <c r="H6991" t="str">
        <f t="shared" si="363"/>
        <v>4146</v>
      </c>
      <c r="I6991" t="str">
        <f t="shared" si="362"/>
        <v xml:space="preserve"> </v>
      </c>
      <c r="J6991" t="str">
        <f t="shared" si="364"/>
        <v>E1201</v>
      </c>
      <c r="K6991">
        <f>VLOOKUP(D6991,'Step 1b-Current GLMT'!A:C,3,FALSE)</f>
        <v>0</v>
      </c>
    </row>
    <row r="6992" spans="1:11" s="6" customFormat="1" x14ac:dyDescent="0.25">
      <c r="A6992" t="s">
        <v>288</v>
      </c>
      <c r="B6992" t="s">
        <v>9417</v>
      </c>
      <c r="D6992" t="s">
        <v>18577</v>
      </c>
      <c r="E6992" s="6" t="str">
        <f>VLOOKUP(D6992,'Step 1b-Current GLMT'!A:B,2,FALSE)</f>
        <v xml:space="preserve">Prep for Car in Math Sci : Math : Travel Pool - Reg </v>
      </c>
      <c r="F6992" s="422"/>
      <c r="H6992" t="str">
        <f t="shared" si="363"/>
        <v>4146</v>
      </c>
      <c r="I6992" t="str">
        <f t="shared" si="362"/>
        <v xml:space="preserve"> </v>
      </c>
      <c r="J6992" t="str">
        <f t="shared" si="364"/>
        <v>E3100</v>
      </c>
      <c r="K6992">
        <f>VLOOKUP(D6992,'Step 1b-Current GLMT'!A:C,3,FALSE)</f>
        <v>0</v>
      </c>
    </row>
    <row r="6993" spans="1:11" s="6" customFormat="1" x14ac:dyDescent="0.25">
      <c r="A6993" t="s">
        <v>451</v>
      </c>
      <c r="B6993" t="s">
        <v>9418</v>
      </c>
      <c r="D6993" t="s">
        <v>18579</v>
      </c>
      <c r="E6993" s="6" t="str">
        <f>VLOOKUP(D6993,'Step 1b-Current GLMT'!A:B,2,FALSE)</f>
        <v xml:space="preserve">Prep for Car in Math Sci : Math : Travel Pool - Non-State </v>
      </c>
      <c r="F6993" s="422"/>
      <c r="H6993" t="str">
        <f t="shared" si="363"/>
        <v>4146</v>
      </c>
      <c r="I6993" t="str">
        <f t="shared" si="362"/>
        <v xml:space="preserve"> </v>
      </c>
      <c r="J6993" t="str">
        <f t="shared" si="364"/>
        <v>E3300</v>
      </c>
      <c r="K6993">
        <f>VLOOKUP(D6993,'Step 1b-Current GLMT'!A:C,3,FALSE)</f>
        <v>0</v>
      </c>
    </row>
    <row r="6994" spans="1:11" s="6" customFormat="1" x14ac:dyDescent="0.25">
      <c r="A6994" t="s">
        <v>20</v>
      </c>
      <c r="B6994" t="s">
        <v>9419</v>
      </c>
      <c r="D6994" t="s">
        <v>18581</v>
      </c>
      <c r="E6994" s="6" t="str">
        <f>VLOOKUP(D6994,'Step 1b-Current GLMT'!A:B,2,FALSE)</f>
        <v xml:space="preserve">Prep for Car in Math Sci : Math : Unallocated - Restricted Exp </v>
      </c>
      <c r="F6994" s="422"/>
      <c r="H6994" t="str">
        <f t="shared" si="363"/>
        <v>4146</v>
      </c>
      <c r="I6994" t="str">
        <f t="shared" si="362"/>
        <v xml:space="preserve"> </v>
      </c>
      <c r="J6994" t="str">
        <f t="shared" si="364"/>
        <v>E1498</v>
      </c>
      <c r="K6994">
        <f>VLOOKUP(D6994,'Step 1b-Current GLMT'!A:C,3,FALSE)</f>
        <v>0</v>
      </c>
    </row>
    <row r="6995" spans="1:11" s="6" customFormat="1" x14ac:dyDescent="0.25">
      <c r="A6995" t="s">
        <v>190</v>
      </c>
      <c r="B6995" t="s">
        <v>9420</v>
      </c>
      <c r="D6995" t="s">
        <v>18585</v>
      </c>
      <c r="E6995" s="6" t="str">
        <f>VLOOKUP(D6995,'Step 1b-Current GLMT'!A:B,2,FALSE)</f>
        <v xml:space="preserve">Coursepower Infrast Initiation : General : COD - ST Treas - 4 Fund </v>
      </c>
      <c r="F6995" s="422"/>
      <c r="H6995" t="str">
        <f t="shared" si="363"/>
        <v>4021</v>
      </c>
      <c r="I6995" t="str">
        <f t="shared" si="362"/>
        <v xml:space="preserve"> </v>
      </c>
      <c r="J6995" t="str">
        <f t="shared" si="364"/>
        <v>T2001</v>
      </c>
      <c r="K6995">
        <f>VLOOKUP(D6995,'Step 1b-Current GLMT'!A:C,3,FALSE)</f>
        <v>0</v>
      </c>
    </row>
    <row r="6996" spans="1:11" s="6" customFormat="1" x14ac:dyDescent="0.25">
      <c r="A6996" s="10" t="s">
        <v>284</v>
      </c>
      <c r="B6996" s="10" t="s">
        <v>9421</v>
      </c>
      <c r="C6996" s="11"/>
      <c r="D6996" s="10" t="s">
        <v>18587</v>
      </c>
      <c r="E6996" s="11" t="str">
        <f>VLOOKUP(D6996,'Step 1b-Current GLMT'!A:B,2,FALSE)</f>
        <v xml:space="preserve">Coursepower Infrast Initiation : General : A/R - Sales/Serv of Educ Act </v>
      </c>
      <c r="F6996" s="426"/>
      <c r="G6996" s="11"/>
      <c r="H6996" s="10" t="str">
        <f t="shared" si="363"/>
        <v>4021</v>
      </c>
      <c r="I6996" s="10" t="str">
        <f t="shared" si="362"/>
        <v xml:space="preserve"> </v>
      </c>
      <c r="J6996" t="str">
        <f t="shared" si="364"/>
        <v>T5007</v>
      </c>
      <c r="K6996">
        <f>VLOOKUP(D6996,'Step 1b-Current GLMT'!A:C,3,FALSE)</f>
        <v>0</v>
      </c>
    </row>
    <row r="6997" spans="1:11" s="6" customFormat="1" x14ac:dyDescent="0.25">
      <c r="A6997" s="10" t="s">
        <v>275</v>
      </c>
      <c r="B6997" s="10" t="s">
        <v>20438</v>
      </c>
      <c r="C6997" s="11"/>
      <c r="D6997" s="10" t="s">
        <v>20439</v>
      </c>
      <c r="E6997" s="11" t="str">
        <f>VLOOKUP(D6997,'Step 1b-Current GLMT'!A:B,2,FALSE)</f>
        <v xml:space="preserve">Coursepower Infrast Initiation : General : Deferr Rev - Grants/Contracts </v>
      </c>
      <c r="F6997" s="423"/>
      <c r="G6997" s="11"/>
      <c r="H6997" s="10" t="str">
        <f t="shared" si="363"/>
        <v>4021</v>
      </c>
      <c r="I6997" s="10" t="str">
        <f t="shared" si="362"/>
        <v xml:space="preserve"> </v>
      </c>
      <c r="J6997" t="str">
        <f t="shared" si="364"/>
        <v>L4070</v>
      </c>
      <c r="K6997">
        <f>VLOOKUP(D6997,'Step 1b-Current GLMT'!A:C,3,FALSE)</f>
        <v>0</v>
      </c>
    </row>
    <row r="6998" spans="1:11" s="6" customFormat="1" x14ac:dyDescent="0.25">
      <c r="A6998" t="s">
        <v>184</v>
      </c>
      <c r="B6998" t="s">
        <v>9422</v>
      </c>
      <c r="D6998" t="s">
        <v>18589</v>
      </c>
      <c r="E6998" s="6" t="str">
        <f>VLOOKUP(D6998,'Step 1b-Current GLMT'!A:B,2,FALSE)</f>
        <v xml:space="preserve">Coursepower Infrast Initiation : General : Fund Balance </v>
      </c>
      <c r="F6998" s="421"/>
      <c r="H6998" t="str">
        <f t="shared" si="363"/>
        <v>4021</v>
      </c>
      <c r="I6998" t="str">
        <f t="shared" si="362"/>
        <v xml:space="preserve"> </v>
      </c>
      <c r="J6998" t="str">
        <f t="shared" si="364"/>
        <v>B0000</v>
      </c>
      <c r="K6998">
        <f>VLOOKUP(D6998,'Step 1b-Current GLMT'!A:C,3,FALSE)</f>
        <v>0</v>
      </c>
    </row>
    <row r="6999" spans="1:11" s="6" customFormat="1" x14ac:dyDescent="0.25">
      <c r="A6999" t="s">
        <v>281</v>
      </c>
      <c r="B6999" t="s">
        <v>9423</v>
      </c>
      <c r="D6999" t="s">
        <v>18591</v>
      </c>
      <c r="E6999" s="6" t="str">
        <f>VLOOKUP(D6999,'Step 1b-Current GLMT'!A:B,2,FALSE)</f>
        <v xml:space="preserve">Coursepower Infrast Initiation : General : Private Contracts </v>
      </c>
      <c r="F6999" s="421"/>
      <c r="H6999" t="str">
        <f t="shared" si="363"/>
        <v>4021</v>
      </c>
      <c r="I6999" t="str">
        <f t="shared" si="362"/>
        <v xml:space="preserve"> </v>
      </c>
      <c r="J6999" t="str">
        <f t="shared" si="364"/>
        <v>R0392</v>
      </c>
      <c r="K6999">
        <f>VLOOKUP(D6999,'Step 1b-Current GLMT'!A:C,3,FALSE)</f>
        <v>0</v>
      </c>
    </row>
    <row r="7000" spans="1:11" s="6" customFormat="1" x14ac:dyDescent="0.25">
      <c r="A7000" t="s">
        <v>977</v>
      </c>
      <c r="B7000" t="s">
        <v>9424</v>
      </c>
      <c r="D7000" t="s">
        <v>18593</v>
      </c>
      <c r="E7000" s="6" t="str">
        <f>VLOOKUP(D7000,'Step 1b-Current GLMT'!A:B,2,FALSE)</f>
        <v xml:space="preserve">Coursepower Infrast Initiation : Business, Admin, &amp; Econ : Student Functions and Events </v>
      </c>
      <c r="F7000" s="422"/>
      <c r="H7000" t="str">
        <f t="shared" si="363"/>
        <v>4021</v>
      </c>
      <c r="I7000" t="str">
        <f t="shared" si="362"/>
        <v xml:space="preserve"> </v>
      </c>
      <c r="J7000" t="str">
        <f t="shared" si="364"/>
        <v>E3840</v>
      </c>
      <c r="K7000">
        <f>VLOOKUP(D7000,'Step 1b-Current GLMT'!A:C,3,FALSE)</f>
        <v>0</v>
      </c>
    </row>
    <row r="7001" spans="1:11" s="6" customFormat="1" x14ac:dyDescent="0.25">
      <c r="A7001" t="s">
        <v>2661</v>
      </c>
      <c r="B7001" t="s">
        <v>9425</v>
      </c>
      <c r="D7001" t="s">
        <v>18595</v>
      </c>
      <c r="E7001" s="6" t="str">
        <f>VLOOKUP(D7001,'Step 1b-Current GLMT'!A:B,2,FALSE)</f>
        <v xml:space="preserve">Coursepower Infrast Initiation : Business, Admin, &amp; Econ : Technology Fees </v>
      </c>
      <c r="F7001" s="422"/>
      <c r="H7001" t="str">
        <f t="shared" si="363"/>
        <v>4021</v>
      </c>
      <c r="I7001" t="str">
        <f t="shared" si="362"/>
        <v xml:space="preserve"> </v>
      </c>
      <c r="J7001" t="str">
        <f t="shared" si="364"/>
        <v>E3430</v>
      </c>
      <c r="K7001">
        <f>VLOOKUP(D7001,'Step 1b-Current GLMT'!A:C,3,FALSE)</f>
        <v>0</v>
      </c>
    </row>
    <row r="7002" spans="1:11" s="6" customFormat="1" x14ac:dyDescent="0.25">
      <c r="A7002" t="s">
        <v>194</v>
      </c>
      <c r="B7002" t="s">
        <v>9426</v>
      </c>
      <c r="D7002" t="s">
        <v>18597</v>
      </c>
      <c r="E7002" s="6" t="str">
        <f>VLOOKUP(D7002,'Step 1b-Current GLMT'!A:B,2,FALSE)</f>
        <v xml:space="preserve">Coursepower Infrast Initiation : Business, Admin, &amp; Econ : General Supplies </v>
      </c>
      <c r="F7002" s="422"/>
      <c r="H7002" t="str">
        <f t="shared" si="363"/>
        <v>4021</v>
      </c>
      <c r="I7002" t="str">
        <f t="shared" si="362"/>
        <v xml:space="preserve"> </v>
      </c>
      <c r="J7002" t="str">
        <f t="shared" si="364"/>
        <v>E4100</v>
      </c>
      <c r="K7002">
        <f>VLOOKUP(D7002,'Step 1b-Current GLMT'!A:C,3,FALSE)</f>
        <v>0</v>
      </c>
    </row>
    <row r="7003" spans="1:11" s="6" customFormat="1" x14ac:dyDescent="0.25">
      <c r="A7003" t="s">
        <v>305</v>
      </c>
      <c r="B7003" t="s">
        <v>9427</v>
      </c>
      <c r="D7003" t="s">
        <v>18599</v>
      </c>
      <c r="E7003" s="6" t="str">
        <f>VLOOKUP(D7003,'Step 1b-Current GLMT'!A:B,2,FALSE)</f>
        <v xml:space="preserve">Coursepower Infrast Initiation : Business, Admin, &amp; Econ : Print Shop </v>
      </c>
      <c r="F7003" s="422"/>
      <c r="H7003" t="str">
        <f t="shared" si="363"/>
        <v>4021</v>
      </c>
      <c r="I7003" t="str">
        <f t="shared" si="362"/>
        <v xml:space="preserve"> </v>
      </c>
      <c r="J7003" t="str">
        <f t="shared" si="364"/>
        <v>E4122</v>
      </c>
      <c r="K7003">
        <f>VLOOKUP(D7003,'Step 1b-Current GLMT'!A:C,3,FALSE)</f>
        <v>0</v>
      </c>
    </row>
    <row r="7004" spans="1:11" s="6" customFormat="1" x14ac:dyDescent="0.25">
      <c r="A7004" t="s">
        <v>1756</v>
      </c>
      <c r="B7004" t="s">
        <v>9428</v>
      </c>
      <c r="D7004" t="s">
        <v>18601</v>
      </c>
      <c r="E7004" s="6" t="str">
        <f>VLOOKUP(D7004,'Step 1b-Current GLMT'!A:B,2,FALSE)</f>
        <v xml:space="preserve">Coursepower Infrast Initiation : Business, Admin, &amp; Econ : Technology </v>
      </c>
      <c r="F7004" s="422"/>
      <c r="H7004" t="str">
        <f t="shared" si="363"/>
        <v>4021</v>
      </c>
      <c r="I7004" t="str">
        <f t="shared" si="362"/>
        <v xml:space="preserve"> </v>
      </c>
      <c r="J7004" t="str">
        <f t="shared" si="364"/>
        <v>E4138</v>
      </c>
      <c r="K7004">
        <f>VLOOKUP(D7004,'Step 1b-Current GLMT'!A:C,3,FALSE)</f>
        <v>0</v>
      </c>
    </row>
    <row r="7005" spans="1:11" s="6" customFormat="1" x14ac:dyDescent="0.25">
      <c r="A7005" t="s">
        <v>190</v>
      </c>
      <c r="B7005" t="s">
        <v>9429</v>
      </c>
      <c r="D7005" t="s">
        <v>11543</v>
      </c>
      <c r="E7005" s="6" t="str">
        <f>VLOOKUP(D7005,'Step 1b-Current GLMT'!A:B,2,FALSE)</f>
        <v xml:space="preserve">Gear Up : General : COD - ST Treas - 4 Fund </v>
      </c>
      <c r="F7005" s="422" t="s">
        <v>1877</v>
      </c>
      <c r="H7005" t="str">
        <f t="shared" si="363"/>
        <v>4099</v>
      </c>
      <c r="I7005" t="str">
        <f t="shared" si="362"/>
        <v xml:space="preserve"> </v>
      </c>
      <c r="J7005" t="str">
        <f t="shared" si="364"/>
        <v>T2001</v>
      </c>
      <c r="K7005">
        <f>VLOOKUP(D7005,'Step 1b-Current GLMT'!A:C,3,FALSE)</f>
        <v>417003</v>
      </c>
    </row>
    <row r="7006" spans="1:11" s="6" customFormat="1" x14ac:dyDescent="0.25">
      <c r="A7006" t="s">
        <v>286</v>
      </c>
      <c r="B7006" t="s">
        <v>9430</v>
      </c>
      <c r="D7006" t="s">
        <v>11544</v>
      </c>
      <c r="E7006" s="6" t="str">
        <f>VLOOKUP(D7006,'Step 1b-Current GLMT'!A:B,2,FALSE)</f>
        <v xml:space="preserve">Gear Up : General : A/R - Grants/Contract - Fed </v>
      </c>
      <c r="F7006" s="422" t="s">
        <v>1877</v>
      </c>
      <c r="H7006" t="str">
        <f t="shared" si="363"/>
        <v>4099</v>
      </c>
      <c r="I7006" t="str">
        <f t="shared" si="362"/>
        <v xml:space="preserve"> </v>
      </c>
      <c r="J7006" t="str">
        <f t="shared" si="364"/>
        <v>T5008</v>
      </c>
      <c r="K7006">
        <f>VLOOKUP(D7006,'Step 1b-Current GLMT'!A:C,3,FALSE)</f>
        <v>417003</v>
      </c>
    </row>
    <row r="7007" spans="1:11" s="6" customFormat="1" x14ac:dyDescent="0.25">
      <c r="A7007" t="s">
        <v>218</v>
      </c>
      <c r="B7007" t="s">
        <v>9431</v>
      </c>
      <c r="D7007" t="s">
        <v>11545</v>
      </c>
      <c r="E7007" s="6" t="str">
        <f>VLOOKUP(D7007,'Step 1b-Current GLMT'!A:B,2,FALSE)</f>
        <v xml:space="preserve">Gear Up : General : A/P - Vendor Invoices </v>
      </c>
      <c r="F7007" s="422" t="s">
        <v>1877</v>
      </c>
      <c r="H7007" t="str">
        <f t="shared" si="363"/>
        <v>4099</v>
      </c>
      <c r="I7007" t="str">
        <f t="shared" si="362"/>
        <v xml:space="preserve"> </v>
      </c>
      <c r="J7007" t="str">
        <f t="shared" si="364"/>
        <v>L1100</v>
      </c>
      <c r="K7007">
        <f>VLOOKUP(D7007,'Step 1b-Current GLMT'!A:C,3,FALSE)</f>
        <v>417003</v>
      </c>
    </row>
    <row r="7008" spans="1:11" s="6" customFormat="1" x14ac:dyDescent="0.25">
      <c r="A7008" t="s">
        <v>184</v>
      </c>
      <c r="B7008" t="s">
        <v>9432</v>
      </c>
      <c r="D7008" t="s">
        <v>11546</v>
      </c>
      <c r="E7008" s="6" t="str">
        <f>VLOOKUP(D7008,'Step 1b-Current GLMT'!A:B,2,FALSE)</f>
        <v xml:space="preserve">Gear Up : General : Fund Balance </v>
      </c>
      <c r="F7008" s="422" t="s">
        <v>1877</v>
      </c>
      <c r="H7008" t="str">
        <f t="shared" si="363"/>
        <v>4099</v>
      </c>
      <c r="I7008" t="str">
        <f t="shared" si="362"/>
        <v xml:space="preserve"> </v>
      </c>
      <c r="J7008" t="str">
        <f t="shared" si="364"/>
        <v>B0000</v>
      </c>
      <c r="K7008">
        <f>VLOOKUP(D7008,'Step 1b-Current GLMT'!A:C,3,FALSE)</f>
        <v>417003</v>
      </c>
    </row>
    <row r="7009" spans="1:11" s="6" customFormat="1" x14ac:dyDescent="0.25">
      <c r="A7009" t="s">
        <v>1557</v>
      </c>
      <c r="B7009" t="s">
        <v>9433</v>
      </c>
      <c r="D7009" t="s">
        <v>11547</v>
      </c>
      <c r="E7009" s="6" t="str">
        <f>VLOOKUP(D7009,'Step 1b-Current GLMT'!A:B,2,FALSE)</f>
        <v xml:space="preserve">Gear Up : General : Federal Grants </v>
      </c>
      <c r="F7009" s="422" t="s">
        <v>1877</v>
      </c>
      <c r="H7009" t="str">
        <f t="shared" si="363"/>
        <v>4099</v>
      </c>
      <c r="I7009" t="str">
        <f t="shared" si="362"/>
        <v xml:space="preserve"> </v>
      </c>
      <c r="J7009" t="str">
        <f t="shared" si="364"/>
        <v>R0220</v>
      </c>
      <c r="K7009">
        <f>VLOOKUP(D7009,'Step 1b-Current GLMT'!A:C,3,FALSE)</f>
        <v>417003</v>
      </c>
    </row>
    <row r="7010" spans="1:11" s="6" customFormat="1" x14ac:dyDescent="0.25">
      <c r="A7010" t="s">
        <v>9434</v>
      </c>
      <c r="B7010" t="s">
        <v>9435</v>
      </c>
      <c r="D7010" t="s">
        <v>9438</v>
      </c>
      <c r="E7010" s="6" t="str">
        <f>VLOOKUP(D7010,'Step 1b-Current GLMT'!A:B,2,FALSE)</f>
        <v xml:space="preserve">Gear Up : Other Instruction : Other Wages - Unclassified </v>
      </c>
      <c r="F7010" s="422" t="s">
        <v>1877</v>
      </c>
      <c r="H7010" t="str">
        <f t="shared" si="363"/>
        <v>4099</v>
      </c>
      <c r="I7010" t="str">
        <f t="shared" si="362"/>
        <v xml:space="preserve"> </v>
      </c>
      <c r="J7010" t="str">
        <f t="shared" si="364"/>
        <v>E1709</v>
      </c>
      <c r="K7010">
        <f>VLOOKUP(D7010,'Step 1b-Current GLMT'!A:C,3,FALSE)</f>
        <v>417003</v>
      </c>
    </row>
    <row r="7011" spans="1:11" s="6" customFormat="1" x14ac:dyDescent="0.25">
      <c r="A7011" t="s">
        <v>9436</v>
      </c>
      <c r="B7011" t="s">
        <v>9437</v>
      </c>
      <c r="D7011" t="s">
        <v>9438</v>
      </c>
      <c r="E7011" s="6" t="str">
        <f>VLOOKUP(D7011,'Step 1b-Current GLMT'!A:B,2,FALSE)</f>
        <v xml:space="preserve">Gear Up : Other Instruction : Other Wages - Unclassified </v>
      </c>
      <c r="F7011" s="422" t="s">
        <v>1877</v>
      </c>
      <c r="H7011" t="str">
        <f t="shared" si="363"/>
        <v>4099</v>
      </c>
      <c r="I7011" t="str">
        <f t="shared" si="362"/>
        <v xml:space="preserve"> </v>
      </c>
      <c r="J7011" t="str">
        <f t="shared" si="364"/>
        <v>E1710</v>
      </c>
      <c r="K7011">
        <f>VLOOKUP(D7011,'Step 1b-Current GLMT'!A:C,3,FALSE)</f>
        <v>417003</v>
      </c>
    </row>
    <row r="7012" spans="1:11" s="6" customFormat="1" x14ac:dyDescent="0.25">
      <c r="A7012" t="s">
        <v>482</v>
      </c>
      <c r="B7012" t="s">
        <v>9439</v>
      </c>
      <c r="D7012" t="s">
        <v>21030</v>
      </c>
      <c r="E7012" s="6" t="str">
        <f>VLOOKUP(D7012,'Step 1b-Current GLMT'!A:B,2,FALSE)</f>
        <v xml:space="preserve">Gear Up : Other Instruction : State Retirement </v>
      </c>
      <c r="F7012" s="422" t="s">
        <v>1877</v>
      </c>
      <c r="H7012" t="str">
        <f t="shared" si="363"/>
        <v>4099</v>
      </c>
      <c r="I7012" t="str">
        <f t="shared" si="362"/>
        <v xml:space="preserve"> </v>
      </c>
      <c r="J7012" t="str">
        <f t="shared" si="364"/>
        <v>E2300</v>
      </c>
      <c r="K7012">
        <f>VLOOKUP(D7012,'Step 1b-Current GLMT'!A:C,3,FALSE)</f>
        <v>417003</v>
      </c>
    </row>
    <row r="7013" spans="1:11" s="6" customFormat="1" x14ac:dyDescent="0.25">
      <c r="A7013" t="s">
        <v>484</v>
      </c>
      <c r="B7013" t="s">
        <v>9440</v>
      </c>
      <c r="D7013" t="s">
        <v>21031</v>
      </c>
      <c r="E7013" s="6" t="str">
        <f>VLOOKUP(D7013,'Step 1b-Current GLMT'!A:B,2,FALSE)</f>
        <v xml:space="preserve">Gear Up : Other Instruction : Social Security </v>
      </c>
      <c r="F7013" s="422" t="s">
        <v>1877</v>
      </c>
      <c r="H7013" t="str">
        <f t="shared" si="363"/>
        <v>4099</v>
      </c>
      <c r="I7013" t="str">
        <f t="shared" si="362"/>
        <v xml:space="preserve"> </v>
      </c>
      <c r="J7013" t="str">
        <f t="shared" si="364"/>
        <v>E2302</v>
      </c>
      <c r="K7013">
        <f>VLOOKUP(D7013,'Step 1b-Current GLMT'!A:C,3,FALSE)</f>
        <v>417003</v>
      </c>
    </row>
    <row r="7014" spans="1:11" s="6" customFormat="1" x14ac:dyDescent="0.25">
      <c r="A7014" t="s">
        <v>4486</v>
      </c>
      <c r="B7014" t="s">
        <v>9441</v>
      </c>
      <c r="D7014" t="s">
        <v>21032</v>
      </c>
      <c r="E7014" s="6" t="str">
        <f>VLOOKUP(D7014,'Step 1b-Current GLMT'!A:B,2,FALSE)</f>
        <v xml:space="preserve">Gear Up : Other Instruction : Health </v>
      </c>
      <c r="F7014" s="422" t="s">
        <v>1877</v>
      </c>
      <c r="H7014" t="str">
        <f t="shared" si="363"/>
        <v>4099</v>
      </c>
      <c r="I7014" t="str">
        <f t="shared" si="362"/>
        <v xml:space="preserve"> </v>
      </c>
      <c r="J7014" t="str">
        <f t="shared" si="364"/>
        <v>E2304</v>
      </c>
      <c r="K7014">
        <f>VLOOKUP(D7014,'Step 1b-Current GLMT'!A:C,3,FALSE)</f>
        <v>417003</v>
      </c>
    </row>
    <row r="7015" spans="1:11" s="6" customFormat="1" x14ac:dyDescent="0.25">
      <c r="A7015" t="s">
        <v>4488</v>
      </c>
      <c r="B7015" t="s">
        <v>9442</v>
      </c>
      <c r="D7015" t="s">
        <v>21033</v>
      </c>
      <c r="E7015" s="6" t="str">
        <f>VLOOKUP(D7015,'Step 1b-Current GLMT'!A:B,2,FALSE)</f>
        <v xml:space="preserve">Gear Up : Other Instruction : Dental </v>
      </c>
      <c r="F7015" s="422" t="s">
        <v>1877</v>
      </c>
      <c r="H7015" t="str">
        <f t="shared" si="363"/>
        <v>4099</v>
      </c>
      <c r="I7015" t="str">
        <f t="shared" ref="I7015:I7078" si="365">IF(D7015=0,"0"," ")</f>
        <v xml:space="preserve"> </v>
      </c>
      <c r="J7015" t="str">
        <f t="shared" si="364"/>
        <v>E2306</v>
      </c>
      <c r="K7015">
        <f>VLOOKUP(D7015,'Step 1b-Current GLMT'!A:C,3,FALSE)</f>
        <v>417003</v>
      </c>
    </row>
    <row r="7016" spans="1:11" s="6" customFormat="1" x14ac:dyDescent="0.25">
      <c r="A7016" t="s">
        <v>486</v>
      </c>
      <c r="B7016" t="s">
        <v>9443</v>
      </c>
      <c r="D7016" t="s">
        <v>21034</v>
      </c>
      <c r="E7016" s="6" t="str">
        <f>VLOOKUP(D7016,'Step 1b-Current GLMT'!A:B,2,FALSE)</f>
        <v xml:space="preserve">Gear Up : Other Instruction : Workers Compensation </v>
      </c>
      <c r="F7016" s="422" t="s">
        <v>1877</v>
      </c>
      <c r="H7016" t="str">
        <f t="shared" si="363"/>
        <v>4099</v>
      </c>
      <c r="I7016" t="str">
        <f t="shared" si="365"/>
        <v xml:space="preserve"> </v>
      </c>
      <c r="J7016" t="str">
        <f t="shared" si="364"/>
        <v>E2303</v>
      </c>
      <c r="K7016">
        <f>VLOOKUP(D7016,'Step 1b-Current GLMT'!A:C,3,FALSE)</f>
        <v>417003</v>
      </c>
    </row>
    <row r="7017" spans="1:11" s="6" customFormat="1" x14ac:dyDescent="0.25">
      <c r="A7017" t="s">
        <v>488</v>
      </c>
      <c r="B7017" t="s">
        <v>9444</v>
      </c>
      <c r="D7017" t="s">
        <v>21035</v>
      </c>
      <c r="E7017" s="6" t="str">
        <f>VLOOKUP(D7017,'Step 1b-Current GLMT'!A:B,2,FALSE)</f>
        <v xml:space="preserve">Gear Up : Other Instruction : Unemploy Comp </v>
      </c>
      <c r="F7017" s="422" t="s">
        <v>1877</v>
      </c>
      <c r="H7017" t="str">
        <f t="shared" si="363"/>
        <v>4099</v>
      </c>
      <c r="I7017" t="str">
        <f t="shared" si="365"/>
        <v xml:space="preserve"> </v>
      </c>
      <c r="J7017" t="str">
        <f t="shared" si="364"/>
        <v>E2305</v>
      </c>
      <c r="K7017">
        <f>VLOOKUP(D7017,'Step 1b-Current GLMT'!A:C,3,FALSE)</f>
        <v>417003</v>
      </c>
    </row>
    <row r="7018" spans="1:11" s="6" customFormat="1" x14ac:dyDescent="0.25">
      <c r="A7018" t="s">
        <v>288</v>
      </c>
      <c r="B7018" t="s">
        <v>9445</v>
      </c>
      <c r="D7018" t="s">
        <v>11548</v>
      </c>
      <c r="E7018" s="6" t="str">
        <f>VLOOKUP(D7018,'Step 1b-Current GLMT'!A:B,2,FALSE)</f>
        <v xml:space="preserve">Gear Up : Other Instruction : Travel Pool - Reg </v>
      </c>
      <c r="F7018" s="422" t="s">
        <v>1877</v>
      </c>
      <c r="H7018" t="str">
        <f t="shared" si="363"/>
        <v>4099</v>
      </c>
      <c r="I7018" t="str">
        <f t="shared" si="365"/>
        <v xml:space="preserve"> </v>
      </c>
      <c r="J7018" t="str">
        <f t="shared" si="364"/>
        <v>E3100</v>
      </c>
      <c r="K7018">
        <f>VLOOKUP(D7018,'Step 1b-Current GLMT'!A:C,3,FALSE)</f>
        <v>417003</v>
      </c>
    </row>
    <row r="7019" spans="1:11" s="6" customFormat="1" x14ac:dyDescent="0.25">
      <c r="A7019" t="s">
        <v>267</v>
      </c>
      <c r="B7019" t="s">
        <v>9446</v>
      </c>
      <c r="D7019" t="s">
        <v>11549</v>
      </c>
      <c r="E7019" s="6" t="str">
        <f>VLOOKUP(D7019,'Step 1b-Current GLMT'!A:B,2,FALSE)</f>
        <v xml:space="preserve">Gear Up : Other Instruction : Contractual Services </v>
      </c>
      <c r="F7019" s="422" t="s">
        <v>1877</v>
      </c>
      <c r="H7019" t="str">
        <f t="shared" si="363"/>
        <v>4099</v>
      </c>
      <c r="I7019" t="str">
        <f t="shared" si="365"/>
        <v xml:space="preserve"> </v>
      </c>
      <c r="J7019" t="str">
        <f t="shared" si="364"/>
        <v>E3800</v>
      </c>
      <c r="K7019">
        <f>VLOOKUP(D7019,'Step 1b-Current GLMT'!A:C,3,FALSE)</f>
        <v>417003</v>
      </c>
    </row>
    <row r="7020" spans="1:11" s="6" customFormat="1" x14ac:dyDescent="0.25">
      <c r="A7020" t="s">
        <v>977</v>
      </c>
      <c r="B7020" t="s">
        <v>9447</v>
      </c>
      <c r="D7020" t="s">
        <v>11550</v>
      </c>
      <c r="E7020" s="6" t="str">
        <f>VLOOKUP(D7020,'Step 1b-Current GLMT'!A:B,2,FALSE)</f>
        <v xml:space="preserve">Gear Up : Other Instruction : Student Functions and Events </v>
      </c>
      <c r="F7020" s="422" t="s">
        <v>1877</v>
      </c>
      <c r="H7020" t="str">
        <f t="shared" si="363"/>
        <v>4099</v>
      </c>
      <c r="I7020" t="str">
        <f t="shared" si="365"/>
        <v xml:space="preserve"> </v>
      </c>
      <c r="J7020" t="str">
        <f t="shared" si="364"/>
        <v>E3840</v>
      </c>
      <c r="K7020">
        <f>VLOOKUP(D7020,'Step 1b-Current GLMT'!A:C,3,FALSE)</f>
        <v>417003</v>
      </c>
    </row>
    <row r="7021" spans="1:11" s="6" customFormat="1" x14ac:dyDescent="0.25">
      <c r="A7021" t="s">
        <v>194</v>
      </c>
      <c r="B7021" t="s">
        <v>9448</v>
      </c>
      <c r="D7021" t="s">
        <v>11551</v>
      </c>
      <c r="E7021" s="6" t="str">
        <f>VLOOKUP(D7021,'Step 1b-Current GLMT'!A:B,2,FALSE)</f>
        <v xml:space="preserve">Gear Up : Other Instruction : General Supplies </v>
      </c>
      <c r="F7021" s="422" t="s">
        <v>1877</v>
      </c>
      <c r="H7021" t="str">
        <f t="shared" si="363"/>
        <v>4099</v>
      </c>
      <c r="I7021" t="str">
        <f t="shared" si="365"/>
        <v xml:space="preserve"> </v>
      </c>
      <c r="J7021" t="str">
        <f t="shared" si="364"/>
        <v>E4100</v>
      </c>
      <c r="K7021">
        <f>VLOOKUP(D7021,'Step 1b-Current GLMT'!A:C,3,FALSE)</f>
        <v>417003</v>
      </c>
    </row>
    <row r="7022" spans="1:11" s="6" customFormat="1" x14ac:dyDescent="0.25">
      <c r="A7022" t="s">
        <v>389</v>
      </c>
      <c r="B7022" t="s">
        <v>9449</v>
      </c>
      <c r="D7022" t="s">
        <v>11552</v>
      </c>
      <c r="E7022" s="6" t="str">
        <f>VLOOKUP(D7022,'Step 1b-Current GLMT'!A:B,2,FALSE)</f>
        <v xml:space="preserve">Gear Up : Other Instruction : Postage Reimbursement </v>
      </c>
      <c r="F7022" s="422" t="s">
        <v>1877</v>
      </c>
      <c r="H7022" t="str">
        <f t="shared" si="363"/>
        <v>4099</v>
      </c>
      <c r="I7022" t="str">
        <f t="shared" si="365"/>
        <v xml:space="preserve"> </v>
      </c>
      <c r="J7022" t="str">
        <f t="shared" si="364"/>
        <v>E4126</v>
      </c>
      <c r="K7022">
        <f>VLOOKUP(D7022,'Step 1b-Current GLMT'!A:C,3,FALSE)</f>
        <v>417003</v>
      </c>
    </row>
    <row r="7023" spans="1:11" s="6" customFormat="1" x14ac:dyDescent="0.25">
      <c r="A7023" t="s">
        <v>305</v>
      </c>
      <c r="B7023" t="s">
        <v>9450</v>
      </c>
      <c r="D7023" t="s">
        <v>11553</v>
      </c>
      <c r="E7023" s="6" t="str">
        <f>VLOOKUP(D7023,'Step 1b-Current GLMT'!A:B,2,FALSE)</f>
        <v xml:space="preserve">Gear Up : Other Instruction : Print Shop </v>
      </c>
      <c r="F7023" s="422" t="s">
        <v>1877</v>
      </c>
      <c r="H7023" t="str">
        <f t="shared" si="363"/>
        <v>4099</v>
      </c>
      <c r="I7023" t="str">
        <f t="shared" si="365"/>
        <v xml:space="preserve"> </v>
      </c>
      <c r="J7023" t="str">
        <f t="shared" si="364"/>
        <v>E4122</v>
      </c>
      <c r="K7023">
        <f>VLOOKUP(D7023,'Step 1b-Current GLMT'!A:C,3,FALSE)</f>
        <v>417003</v>
      </c>
    </row>
    <row r="7024" spans="1:11" s="6" customFormat="1" x14ac:dyDescent="0.25">
      <c r="A7024" t="s">
        <v>1534</v>
      </c>
      <c r="B7024" t="s">
        <v>9451</v>
      </c>
      <c r="D7024" t="s">
        <v>11554</v>
      </c>
      <c r="E7024" s="6" t="str">
        <f>VLOOKUP(D7024,'Step 1b-Current GLMT'!A:B,2,FALSE)</f>
        <v xml:space="preserve">Gear Up : Other Instruction : Telephone </v>
      </c>
      <c r="F7024" s="422" t="s">
        <v>1877</v>
      </c>
      <c r="H7024" t="str">
        <f t="shared" si="363"/>
        <v>4099</v>
      </c>
      <c r="I7024" t="str">
        <f t="shared" si="365"/>
        <v xml:space="preserve"> </v>
      </c>
      <c r="J7024" t="str">
        <f t="shared" si="364"/>
        <v>E4606</v>
      </c>
      <c r="K7024">
        <f>VLOOKUP(D7024,'Step 1b-Current GLMT'!A:C,3,FALSE)</f>
        <v>417003</v>
      </c>
    </row>
    <row r="7025" spans="1:11" s="6" customFormat="1" x14ac:dyDescent="0.25">
      <c r="A7025" t="s">
        <v>186</v>
      </c>
      <c r="B7025" t="s">
        <v>9452</v>
      </c>
      <c r="D7025" t="s">
        <v>11555</v>
      </c>
      <c r="E7025" s="6" t="str">
        <f>VLOOKUP(D7025,'Step 1b-Current GLMT'!A:B,2,FALSE)</f>
        <v xml:space="preserve">Gear Up : Other Instruction : Indirect Cost Expense </v>
      </c>
      <c r="F7025" s="422" t="s">
        <v>1877</v>
      </c>
      <c r="H7025" t="str">
        <f t="shared" si="363"/>
        <v>4099</v>
      </c>
      <c r="I7025" t="str">
        <f t="shared" si="365"/>
        <v xml:space="preserve"> </v>
      </c>
      <c r="J7025" t="str">
        <f t="shared" si="364"/>
        <v>D0003</v>
      </c>
      <c r="K7025">
        <f>VLOOKUP(D7025,'Step 1b-Current GLMT'!A:C,3,FALSE)</f>
        <v>417003</v>
      </c>
    </row>
    <row r="7026" spans="1:11" s="6" customFormat="1" x14ac:dyDescent="0.25">
      <c r="A7026" t="s">
        <v>20</v>
      </c>
      <c r="B7026" t="s">
        <v>9453</v>
      </c>
      <c r="D7026" t="s">
        <v>11556</v>
      </c>
      <c r="E7026" s="6" t="str">
        <f>VLOOKUP(D7026,'Step 1b-Current GLMT'!A:B,2,FALSE)</f>
        <v xml:space="preserve">Gear Up : Other Instruction : Unallocated - Restricted Exp </v>
      </c>
      <c r="F7026" s="422" t="s">
        <v>1877</v>
      </c>
      <c r="H7026" t="str">
        <f t="shared" si="363"/>
        <v>4099</v>
      </c>
      <c r="I7026" t="str">
        <f t="shared" si="365"/>
        <v xml:space="preserve"> </v>
      </c>
      <c r="J7026" t="str">
        <f t="shared" si="364"/>
        <v>E1498</v>
      </c>
      <c r="K7026">
        <f>VLOOKUP(D7026,'Step 1b-Current GLMT'!A:C,3,FALSE)</f>
        <v>417003</v>
      </c>
    </row>
    <row r="7027" spans="1:11" s="6" customFormat="1" x14ac:dyDescent="0.25">
      <c r="A7027" t="s">
        <v>4496</v>
      </c>
      <c r="B7027" t="s">
        <v>9454</v>
      </c>
      <c r="D7027" t="s">
        <v>11557</v>
      </c>
      <c r="E7027" s="6" t="str">
        <f>VLOOKUP(D7027,'Step 1b-Current GLMT'!A:B,2,FALSE)</f>
        <v xml:space="preserve">Gear Up : Other Instruction : Unallocated - Fringe </v>
      </c>
      <c r="F7027" s="422" t="s">
        <v>1877</v>
      </c>
      <c r="H7027" t="str">
        <f t="shared" si="363"/>
        <v>4099</v>
      </c>
      <c r="I7027" t="str">
        <f t="shared" si="365"/>
        <v xml:space="preserve"> </v>
      </c>
      <c r="J7027" t="str">
        <f t="shared" si="364"/>
        <v>E2290</v>
      </c>
      <c r="K7027">
        <f>VLOOKUP(D7027,'Step 1b-Current GLMT'!A:C,3,FALSE)</f>
        <v>417003</v>
      </c>
    </row>
    <row r="7028" spans="1:11" s="6" customFormat="1" x14ac:dyDescent="0.25">
      <c r="A7028" t="s">
        <v>190</v>
      </c>
      <c r="B7028" t="s">
        <v>9455</v>
      </c>
      <c r="D7028" t="s">
        <v>18623</v>
      </c>
      <c r="E7028" s="6" t="str">
        <f>VLOOKUP(D7028,'Step 1b-Current GLMT'!A:B,2,FALSE)</f>
        <v xml:space="preserve">Hunter Faculty Enrichment : General : COD - ST Treas - 4 Fund </v>
      </c>
      <c r="F7028" s="422"/>
      <c r="H7028" t="str">
        <f t="shared" si="363"/>
        <v>4120</v>
      </c>
      <c r="I7028" t="str">
        <f t="shared" si="365"/>
        <v xml:space="preserve"> </v>
      </c>
      <c r="J7028" t="str">
        <f t="shared" si="364"/>
        <v>T2001</v>
      </c>
      <c r="K7028">
        <f>VLOOKUP(D7028,'Step 1b-Current GLMT'!A:C,3,FALSE)</f>
        <v>0</v>
      </c>
    </row>
    <row r="7029" spans="1:11" s="6" customFormat="1" x14ac:dyDescent="0.25">
      <c r="A7029" t="s">
        <v>712</v>
      </c>
      <c r="B7029" t="s">
        <v>9456</v>
      </c>
      <c r="D7029" t="s">
        <v>18625</v>
      </c>
      <c r="E7029" s="6" t="str">
        <f>VLOOKUP(D7029,'Step 1b-Current GLMT'!A:B,2,FALSE)</f>
        <v xml:space="preserve">Hunter Faculty Enrichment : General : Due From FMU Educ Found </v>
      </c>
      <c r="F7029" s="422"/>
      <c r="H7029" t="str">
        <f t="shared" si="363"/>
        <v>4120</v>
      </c>
      <c r="I7029" t="str">
        <f t="shared" si="365"/>
        <v xml:space="preserve"> </v>
      </c>
      <c r="J7029" t="str">
        <f t="shared" si="364"/>
        <v>T5013</v>
      </c>
      <c r="K7029">
        <f>VLOOKUP(D7029,'Step 1b-Current GLMT'!A:C,3,FALSE)</f>
        <v>0</v>
      </c>
    </row>
    <row r="7030" spans="1:11" s="6" customFormat="1" x14ac:dyDescent="0.25">
      <c r="A7030" t="s">
        <v>184</v>
      </c>
      <c r="B7030" t="s">
        <v>9457</v>
      </c>
      <c r="D7030" t="s">
        <v>18627</v>
      </c>
      <c r="E7030" s="6" t="str">
        <f>VLOOKUP(D7030,'Step 1b-Current GLMT'!A:B,2,FALSE)</f>
        <v xml:space="preserve">Hunter Faculty Enrichment : General : Fund Balance </v>
      </c>
      <c r="F7030" s="422"/>
      <c r="H7030" t="str">
        <f t="shared" si="363"/>
        <v>4120</v>
      </c>
      <c r="I7030" t="str">
        <f t="shared" si="365"/>
        <v xml:space="preserve"> </v>
      </c>
      <c r="J7030" t="str">
        <f t="shared" si="364"/>
        <v>B0000</v>
      </c>
      <c r="K7030">
        <f>VLOOKUP(D7030,'Step 1b-Current GLMT'!A:C,3,FALSE)</f>
        <v>0</v>
      </c>
    </row>
    <row r="7031" spans="1:11" s="6" customFormat="1" x14ac:dyDescent="0.25">
      <c r="A7031" t="s">
        <v>680</v>
      </c>
      <c r="B7031" t="s">
        <v>9458</v>
      </c>
      <c r="D7031" t="s">
        <v>18629</v>
      </c>
      <c r="E7031" s="6" t="str">
        <f>VLOOKUP(D7031,'Step 1b-Current GLMT'!A:B,2,FALSE)</f>
        <v xml:space="preserve">Hunter Faculty Enrichment : General : FMU Education Foundation </v>
      </c>
      <c r="F7031" s="422"/>
      <c r="H7031" t="str">
        <f t="shared" si="363"/>
        <v>4120</v>
      </c>
      <c r="I7031" t="str">
        <f t="shared" si="365"/>
        <v xml:space="preserve"> </v>
      </c>
      <c r="J7031" t="str">
        <f t="shared" si="364"/>
        <v>R0825</v>
      </c>
      <c r="K7031">
        <f>VLOOKUP(D7031,'Step 1b-Current GLMT'!A:C,3,FALSE)</f>
        <v>0</v>
      </c>
    </row>
    <row r="7032" spans="1:11" s="6" customFormat="1" x14ac:dyDescent="0.25">
      <c r="A7032" t="s">
        <v>267</v>
      </c>
      <c r="B7032" t="s">
        <v>9459</v>
      </c>
      <c r="D7032" t="s">
        <v>18631</v>
      </c>
      <c r="E7032" s="6" t="str">
        <f>VLOOKUP(D7032,'Step 1b-Current GLMT'!A:B,2,FALSE)</f>
        <v xml:space="preserve">Hunter Faculty Enrichment : Public Service : Contractual Services </v>
      </c>
      <c r="F7032" s="422"/>
      <c r="H7032" t="str">
        <f t="shared" si="363"/>
        <v>4120</v>
      </c>
      <c r="I7032" t="str">
        <f t="shared" si="365"/>
        <v xml:space="preserve"> </v>
      </c>
      <c r="J7032" t="str">
        <f t="shared" si="364"/>
        <v>E3800</v>
      </c>
      <c r="K7032">
        <f>VLOOKUP(D7032,'Step 1b-Current GLMT'!A:C,3,FALSE)</f>
        <v>0</v>
      </c>
    </row>
    <row r="7033" spans="1:11" s="6" customFormat="1" x14ac:dyDescent="0.25">
      <c r="A7033" t="s">
        <v>385</v>
      </c>
      <c r="B7033" t="s">
        <v>9460</v>
      </c>
      <c r="D7033" t="s">
        <v>18633</v>
      </c>
      <c r="E7033" s="6" t="str">
        <f>VLOOKUP(D7033,'Step 1b-Current GLMT'!A:B,2,FALSE)</f>
        <v xml:space="preserve">Hunter Faculty Enrichment : Public Service : Business Meals and Entertain </v>
      </c>
      <c r="F7033" s="422"/>
      <c r="H7033" t="str">
        <f t="shared" si="363"/>
        <v>4120</v>
      </c>
      <c r="I7033" t="str">
        <f t="shared" si="365"/>
        <v xml:space="preserve"> </v>
      </c>
      <c r="J7033" t="str">
        <f t="shared" si="364"/>
        <v>E3842</v>
      </c>
      <c r="K7033">
        <f>VLOOKUP(D7033,'Step 1b-Current GLMT'!A:C,3,FALSE)</f>
        <v>0</v>
      </c>
    </row>
    <row r="7034" spans="1:11" s="6" customFormat="1" x14ac:dyDescent="0.25">
      <c r="A7034" t="s">
        <v>305</v>
      </c>
      <c r="B7034" t="s">
        <v>9461</v>
      </c>
      <c r="D7034" t="s">
        <v>18635</v>
      </c>
      <c r="E7034" s="6" t="str">
        <f>VLOOKUP(D7034,'Step 1b-Current GLMT'!A:B,2,FALSE)</f>
        <v xml:space="preserve">Hunter Faculty Enrichment : Public Service : Print Shop </v>
      </c>
      <c r="F7034" s="422"/>
      <c r="H7034" t="str">
        <f t="shared" si="363"/>
        <v>4120</v>
      </c>
      <c r="I7034" t="str">
        <f t="shared" si="365"/>
        <v xml:space="preserve"> </v>
      </c>
      <c r="J7034" t="str">
        <f t="shared" si="364"/>
        <v>E4122</v>
      </c>
      <c r="K7034">
        <f>VLOOKUP(D7034,'Step 1b-Current GLMT'!A:C,3,FALSE)</f>
        <v>0</v>
      </c>
    </row>
    <row r="7035" spans="1:11" s="6" customFormat="1" x14ac:dyDescent="0.25">
      <c r="A7035" t="s">
        <v>190</v>
      </c>
      <c r="B7035" t="s">
        <v>9462</v>
      </c>
      <c r="D7035" t="s">
        <v>18641</v>
      </c>
      <c r="E7035" s="6" t="str">
        <f>VLOOKUP(D7035,'Step 1b-Current GLMT'!A:B,2,FALSE)</f>
        <v xml:space="preserve">Nurse Educ - Veterans to BSN : General : COD - ST Treas - 4 Fund </v>
      </c>
      <c r="F7035" s="422" t="s">
        <v>1877</v>
      </c>
      <c r="H7035" t="str">
        <f t="shared" si="363"/>
        <v>4140</v>
      </c>
      <c r="I7035" t="str">
        <f t="shared" si="365"/>
        <v xml:space="preserve"> </v>
      </c>
      <c r="J7035" t="str">
        <f t="shared" si="364"/>
        <v>T2001</v>
      </c>
      <c r="K7035">
        <f>VLOOKUP(D7035,'Step 1b-Current GLMT'!A:C,3,FALSE)</f>
        <v>418039</v>
      </c>
    </row>
    <row r="7036" spans="1:11" s="6" customFormat="1" x14ac:dyDescent="0.25">
      <c r="A7036" t="s">
        <v>286</v>
      </c>
      <c r="B7036" t="s">
        <v>9463</v>
      </c>
      <c r="D7036" t="s">
        <v>18643</v>
      </c>
      <c r="E7036" s="6" t="str">
        <f>VLOOKUP(D7036,'Step 1b-Current GLMT'!A:B,2,FALSE)</f>
        <v xml:space="preserve">Nurse Educ - Veterans to BSN : General : A/R - Grants/Contract - Fed </v>
      </c>
      <c r="F7036" s="422" t="s">
        <v>1877</v>
      </c>
      <c r="H7036" t="str">
        <f t="shared" si="363"/>
        <v>4140</v>
      </c>
      <c r="I7036" t="str">
        <f t="shared" si="365"/>
        <v xml:space="preserve"> </v>
      </c>
      <c r="J7036" t="str">
        <f t="shared" si="364"/>
        <v>T5008</v>
      </c>
      <c r="K7036">
        <f>VLOOKUP(D7036,'Step 1b-Current GLMT'!A:C,3,FALSE)</f>
        <v>418039</v>
      </c>
    </row>
    <row r="7037" spans="1:11" s="6" customFormat="1" x14ac:dyDescent="0.25">
      <c r="A7037" t="s">
        <v>184</v>
      </c>
      <c r="B7037" t="s">
        <v>9464</v>
      </c>
      <c r="D7037" t="s">
        <v>18645</v>
      </c>
      <c r="E7037" s="6" t="str">
        <f>VLOOKUP(D7037,'Step 1b-Current GLMT'!A:B,2,FALSE)</f>
        <v xml:space="preserve">Nurse Educ - Veterans to BSN : General : Fund Balance </v>
      </c>
      <c r="F7037" s="422" t="s">
        <v>1877</v>
      </c>
      <c r="H7037" t="str">
        <f t="shared" si="363"/>
        <v>4140</v>
      </c>
      <c r="I7037" t="str">
        <f t="shared" si="365"/>
        <v xml:space="preserve"> </v>
      </c>
      <c r="J7037" t="str">
        <f t="shared" si="364"/>
        <v>B0000</v>
      </c>
      <c r="K7037">
        <f>VLOOKUP(D7037,'Step 1b-Current GLMT'!A:C,3,FALSE)</f>
        <v>418039</v>
      </c>
    </row>
    <row r="7038" spans="1:11" s="6" customFormat="1" x14ac:dyDescent="0.25">
      <c r="A7038" t="s">
        <v>1557</v>
      </c>
      <c r="B7038" t="s">
        <v>9465</v>
      </c>
      <c r="D7038" t="s">
        <v>18647</v>
      </c>
      <c r="E7038" s="6" t="str">
        <f>VLOOKUP(D7038,'Step 1b-Current GLMT'!A:B,2,FALSE)</f>
        <v xml:space="preserve">Nurse Educ - Veterans to BSN : General : Federal Grants </v>
      </c>
      <c r="F7038" s="422" t="s">
        <v>1877</v>
      </c>
      <c r="H7038" t="str">
        <f t="shared" si="363"/>
        <v>4140</v>
      </c>
      <c r="I7038" t="str">
        <f t="shared" si="365"/>
        <v xml:space="preserve"> </v>
      </c>
      <c r="J7038" t="str">
        <f t="shared" si="364"/>
        <v>R0220</v>
      </c>
      <c r="K7038">
        <f>VLOOKUP(D7038,'Step 1b-Current GLMT'!A:C,3,FALSE)</f>
        <v>418039</v>
      </c>
    </row>
    <row r="7039" spans="1:11" s="6" customFormat="1" x14ac:dyDescent="0.25">
      <c r="A7039" t="s">
        <v>9466</v>
      </c>
      <c r="B7039" t="s">
        <v>9467</v>
      </c>
      <c r="D7039" t="s">
        <v>9470</v>
      </c>
      <c r="E7039" s="6" t="str">
        <f>VLOOKUP(D7039,'Step 1b-Current GLMT'!A:B,2,FALSE)</f>
        <v xml:space="preserve">Nurse Educ - Veterans to BSN : Nursing : Faculty wages - Unclassified </v>
      </c>
      <c r="F7039" s="422" t="s">
        <v>1877</v>
      </c>
      <c r="H7039" t="str">
        <f t="shared" si="363"/>
        <v>4140</v>
      </c>
      <c r="I7039" t="str">
        <f t="shared" si="365"/>
        <v xml:space="preserve"> </v>
      </c>
      <c r="J7039" t="str">
        <f t="shared" si="364"/>
        <v>E1200</v>
      </c>
      <c r="K7039">
        <f>VLOOKUP(D7039,'Step 1b-Current GLMT'!A:C,3,FALSE)</f>
        <v>418039</v>
      </c>
    </row>
    <row r="7040" spans="1:11" s="6" customFormat="1" x14ac:dyDescent="0.25">
      <c r="A7040" t="s">
        <v>9468</v>
      </c>
      <c r="B7040" t="s">
        <v>9469</v>
      </c>
      <c r="D7040" t="s">
        <v>9470</v>
      </c>
      <c r="E7040" s="6" t="str">
        <f>VLOOKUP(D7040,'Step 1b-Current GLMT'!A:B,2,FALSE)</f>
        <v xml:space="preserve">Nurse Educ - Veterans to BSN : Nursing : Faculty wages - Unclassified </v>
      </c>
      <c r="F7040" s="422" t="s">
        <v>1877</v>
      </c>
      <c r="H7040" t="str">
        <f t="shared" si="363"/>
        <v>4140</v>
      </c>
      <c r="I7040" t="str">
        <f t="shared" si="365"/>
        <v xml:space="preserve"> </v>
      </c>
      <c r="J7040" t="str">
        <f t="shared" si="364"/>
        <v>E1201</v>
      </c>
      <c r="K7040">
        <f>VLOOKUP(D7040,'Step 1b-Current GLMT'!A:C,3,FALSE)</f>
        <v>418039</v>
      </c>
    </row>
    <row r="7041" spans="1:11" s="6" customFormat="1" x14ac:dyDescent="0.25">
      <c r="A7041" t="s">
        <v>9471</v>
      </c>
      <c r="B7041" t="s">
        <v>9472</v>
      </c>
      <c r="D7041" t="s">
        <v>9470</v>
      </c>
      <c r="E7041" s="6" t="str">
        <f>VLOOKUP(D7041,'Step 1b-Current GLMT'!A:B,2,FALSE)</f>
        <v xml:space="preserve">Nurse Educ - Veterans to BSN : Nursing : Faculty wages - Unclassified </v>
      </c>
      <c r="F7041" s="422" t="s">
        <v>1877</v>
      </c>
      <c r="H7041" t="str">
        <f t="shared" si="363"/>
        <v>4140</v>
      </c>
      <c r="I7041" t="str">
        <f t="shared" si="365"/>
        <v xml:space="preserve"> </v>
      </c>
      <c r="J7041" t="str">
        <f t="shared" si="364"/>
        <v>E1202</v>
      </c>
      <c r="K7041">
        <f>VLOOKUP(D7041,'Step 1b-Current GLMT'!A:C,3,FALSE)</f>
        <v>418039</v>
      </c>
    </row>
    <row r="7042" spans="1:11" s="6" customFormat="1" x14ac:dyDescent="0.25">
      <c r="A7042" t="s">
        <v>9473</v>
      </c>
      <c r="B7042" t="s">
        <v>9474</v>
      </c>
      <c r="D7042" t="s">
        <v>9470</v>
      </c>
      <c r="E7042" s="6" t="str">
        <f>VLOOKUP(D7042,'Step 1b-Current GLMT'!A:B,2,FALSE)</f>
        <v xml:space="preserve">Nurse Educ - Veterans to BSN : Nursing : Faculty wages - Unclassified </v>
      </c>
      <c r="F7042" s="422" t="s">
        <v>1877</v>
      </c>
      <c r="H7042" t="str">
        <f t="shared" ref="H7042:H7105" si="366">RIGHT(B7042,4)</f>
        <v>4140</v>
      </c>
      <c r="I7042" t="str">
        <f t="shared" si="365"/>
        <v xml:space="preserve"> </v>
      </c>
      <c r="J7042" t="str">
        <f t="shared" ref="J7042:J7105" si="367">MID(B7042,7,5)</f>
        <v>E1204</v>
      </c>
      <c r="K7042">
        <f>VLOOKUP(D7042,'Step 1b-Current GLMT'!A:C,3,FALSE)</f>
        <v>418039</v>
      </c>
    </row>
    <row r="7043" spans="1:11" s="6" customFormat="1" x14ac:dyDescent="0.25">
      <c r="A7043" t="s">
        <v>9475</v>
      </c>
      <c r="B7043" t="s">
        <v>9476</v>
      </c>
      <c r="D7043" t="s">
        <v>9470</v>
      </c>
      <c r="E7043" s="6" t="str">
        <f>VLOOKUP(D7043,'Step 1b-Current GLMT'!A:B,2,FALSE)</f>
        <v xml:space="preserve">Nurse Educ - Veterans to BSN : Nursing : Faculty wages - Unclassified </v>
      </c>
      <c r="F7043" s="422" t="s">
        <v>1877</v>
      </c>
      <c r="H7043" t="str">
        <f t="shared" si="366"/>
        <v>4140</v>
      </c>
      <c r="I7043" t="str">
        <f t="shared" si="365"/>
        <v xml:space="preserve"> </v>
      </c>
      <c r="J7043" t="str">
        <f t="shared" si="367"/>
        <v>E1205</v>
      </c>
      <c r="K7043">
        <f>VLOOKUP(D7043,'Step 1b-Current GLMT'!A:C,3,FALSE)</f>
        <v>418039</v>
      </c>
    </row>
    <row r="7044" spans="1:11" s="6" customFormat="1" x14ac:dyDescent="0.25">
      <c r="A7044" t="s">
        <v>9477</v>
      </c>
      <c r="B7044" t="s">
        <v>9478</v>
      </c>
      <c r="D7044" t="s">
        <v>9481</v>
      </c>
      <c r="E7044" s="6" t="str">
        <f>VLOOKUP(D7044,'Step 1b-Current GLMT'!A:B,2,FALSE)</f>
        <v xml:space="preserve">Nurse Educ - Veterans to BSN : Nursing : Staff Wages - Classified </v>
      </c>
      <c r="F7044" s="422" t="s">
        <v>1877</v>
      </c>
      <c r="H7044" t="str">
        <f t="shared" si="366"/>
        <v>4140</v>
      </c>
      <c r="I7044" t="str">
        <f t="shared" si="365"/>
        <v xml:space="preserve"> </v>
      </c>
      <c r="J7044" t="str">
        <f t="shared" si="367"/>
        <v>E1301</v>
      </c>
      <c r="K7044">
        <f>VLOOKUP(D7044,'Step 1b-Current GLMT'!A:C,3,FALSE)</f>
        <v>418039</v>
      </c>
    </row>
    <row r="7045" spans="1:11" s="6" customFormat="1" x14ac:dyDescent="0.25">
      <c r="A7045" t="s">
        <v>9479</v>
      </c>
      <c r="B7045" t="s">
        <v>9480</v>
      </c>
      <c r="D7045" t="s">
        <v>9481</v>
      </c>
      <c r="E7045" s="6" t="str">
        <f>VLOOKUP(D7045,'Step 1b-Current GLMT'!A:B,2,FALSE)</f>
        <v xml:space="preserve">Nurse Educ - Veterans to BSN : Nursing : Staff Wages - Classified </v>
      </c>
      <c r="F7045" s="422" t="s">
        <v>1877</v>
      </c>
      <c r="H7045" t="str">
        <f t="shared" si="366"/>
        <v>4140</v>
      </c>
      <c r="I7045" t="str">
        <f t="shared" si="365"/>
        <v xml:space="preserve"> </v>
      </c>
      <c r="J7045" t="str">
        <f t="shared" si="367"/>
        <v>E1302</v>
      </c>
      <c r="K7045">
        <f>VLOOKUP(D7045,'Step 1b-Current GLMT'!A:C,3,FALSE)</f>
        <v>418039</v>
      </c>
    </row>
    <row r="7046" spans="1:11" s="6" customFormat="1" x14ac:dyDescent="0.25">
      <c r="A7046" t="s">
        <v>1514</v>
      </c>
      <c r="B7046" t="s">
        <v>9482</v>
      </c>
      <c r="D7046" t="s">
        <v>18651</v>
      </c>
      <c r="E7046" s="6" t="str">
        <f>VLOOKUP(D7046,'Step 1b-Current GLMT'!A:B,2,FALSE)</f>
        <v xml:space="preserve">Nurse Educ - Veterans to BSN : Nursing : State Retirement </v>
      </c>
      <c r="F7046" s="422" t="s">
        <v>1877</v>
      </c>
      <c r="H7046" t="str">
        <f t="shared" si="366"/>
        <v>4140</v>
      </c>
      <c r="I7046" t="str">
        <f t="shared" si="365"/>
        <v xml:space="preserve"> </v>
      </c>
      <c r="J7046" t="str">
        <f t="shared" si="367"/>
        <v>E2100</v>
      </c>
      <c r="K7046">
        <f>VLOOKUP(D7046,'Step 1b-Current GLMT'!A:C,3,FALSE)</f>
        <v>418039</v>
      </c>
    </row>
    <row r="7047" spans="1:11" s="6" customFormat="1" x14ac:dyDescent="0.25">
      <c r="A7047" t="s">
        <v>1633</v>
      </c>
      <c r="B7047" t="s">
        <v>9486</v>
      </c>
      <c r="D7047" t="s">
        <v>18651</v>
      </c>
      <c r="E7047" s="6" t="str">
        <f>VLOOKUP(D7047,'Step 1b-Current GLMT'!A:B,2,FALSE)</f>
        <v xml:space="preserve">Nurse Educ - Veterans to BSN : Nursing : State Retirement </v>
      </c>
      <c r="F7047" s="422" t="s">
        <v>1877</v>
      </c>
      <c r="H7047" t="str">
        <f t="shared" si="366"/>
        <v>4140</v>
      </c>
      <c r="I7047" t="str">
        <f t="shared" si="365"/>
        <v xml:space="preserve"> </v>
      </c>
      <c r="J7047" t="str">
        <f t="shared" si="367"/>
        <v>E2200</v>
      </c>
      <c r="K7047">
        <f>VLOOKUP(D7047,'Step 1b-Current GLMT'!A:C,3,FALSE)</f>
        <v>418039</v>
      </c>
    </row>
    <row r="7048" spans="1:11" s="6" customFormat="1" x14ac:dyDescent="0.25">
      <c r="A7048" t="s">
        <v>1516</v>
      </c>
      <c r="B7048" t="s">
        <v>9483</v>
      </c>
      <c r="D7048" t="s">
        <v>18652</v>
      </c>
      <c r="E7048" s="6" t="str">
        <f>VLOOKUP(D7048,'Step 1b-Current GLMT'!A:B,2,FALSE)</f>
        <v xml:space="preserve">Nurse Educ - Veterans to BSN : Nursing : Social Security </v>
      </c>
      <c r="F7048" s="422" t="s">
        <v>1877</v>
      </c>
      <c r="H7048" t="str">
        <f t="shared" si="366"/>
        <v>4140</v>
      </c>
      <c r="I7048" t="str">
        <f t="shared" si="365"/>
        <v xml:space="preserve"> </v>
      </c>
      <c r="J7048" t="str">
        <f t="shared" si="367"/>
        <v>E2102</v>
      </c>
      <c r="K7048">
        <f>VLOOKUP(D7048,'Step 1b-Current GLMT'!A:C,3,FALSE)</f>
        <v>418039</v>
      </c>
    </row>
    <row r="7049" spans="1:11" s="6" customFormat="1" x14ac:dyDescent="0.25">
      <c r="A7049" t="s">
        <v>1635</v>
      </c>
      <c r="B7049" t="s">
        <v>9487</v>
      </c>
      <c r="D7049" t="s">
        <v>18652</v>
      </c>
      <c r="E7049" s="6" t="str">
        <f>VLOOKUP(D7049,'Step 1b-Current GLMT'!A:B,2,FALSE)</f>
        <v xml:space="preserve">Nurse Educ - Veterans to BSN : Nursing : Social Security </v>
      </c>
      <c r="F7049" s="422" t="s">
        <v>1877</v>
      </c>
      <c r="H7049" t="str">
        <f t="shared" si="366"/>
        <v>4140</v>
      </c>
      <c r="I7049" t="str">
        <f t="shared" si="365"/>
        <v xml:space="preserve"> </v>
      </c>
      <c r="J7049" t="str">
        <f t="shared" si="367"/>
        <v>E2202</v>
      </c>
      <c r="K7049">
        <f>VLOOKUP(D7049,'Step 1b-Current GLMT'!A:C,3,FALSE)</f>
        <v>418039</v>
      </c>
    </row>
    <row r="7050" spans="1:11" s="6" customFormat="1" x14ac:dyDescent="0.25">
      <c r="A7050" t="s">
        <v>1518</v>
      </c>
      <c r="B7050" t="s">
        <v>9484</v>
      </c>
      <c r="D7050" t="s">
        <v>18653</v>
      </c>
      <c r="E7050" s="6" t="str">
        <f>VLOOKUP(D7050,'Step 1b-Current GLMT'!A:B,2,FALSE)</f>
        <v xml:space="preserve">Nurse Educ - Veterans to BSN : Nursing : Workers Compensation </v>
      </c>
      <c r="F7050" s="422" t="s">
        <v>1877</v>
      </c>
      <c r="H7050" t="str">
        <f t="shared" si="366"/>
        <v>4140</v>
      </c>
      <c r="I7050" t="str">
        <f t="shared" si="365"/>
        <v xml:space="preserve"> </v>
      </c>
      <c r="J7050" t="str">
        <f t="shared" si="367"/>
        <v>E2103</v>
      </c>
      <c r="K7050">
        <f>VLOOKUP(D7050,'Step 1b-Current GLMT'!A:C,3,FALSE)</f>
        <v>418039</v>
      </c>
    </row>
    <row r="7051" spans="1:11" s="6" customFormat="1" x14ac:dyDescent="0.25">
      <c r="A7051" t="s">
        <v>1728</v>
      </c>
      <c r="B7051" t="s">
        <v>9488</v>
      </c>
      <c r="D7051" t="s">
        <v>18653</v>
      </c>
      <c r="E7051" s="6" t="str">
        <f>VLOOKUP(D7051,'Step 1b-Current GLMT'!A:B,2,FALSE)</f>
        <v xml:space="preserve">Nurse Educ - Veterans to BSN : Nursing : Workers Compensation </v>
      </c>
      <c r="F7051" s="422" t="s">
        <v>1877</v>
      </c>
      <c r="H7051" t="str">
        <f t="shared" si="366"/>
        <v>4140</v>
      </c>
      <c r="I7051" t="str">
        <f t="shared" si="365"/>
        <v xml:space="preserve"> </v>
      </c>
      <c r="J7051" t="str">
        <f t="shared" si="367"/>
        <v>E2203</v>
      </c>
      <c r="K7051">
        <f>VLOOKUP(D7051,'Step 1b-Current GLMT'!A:C,3,FALSE)</f>
        <v>418039</v>
      </c>
    </row>
    <row r="7052" spans="1:11" s="6" customFormat="1" x14ac:dyDescent="0.25">
      <c r="A7052" t="s">
        <v>1520</v>
      </c>
      <c r="B7052" t="s">
        <v>9485</v>
      </c>
      <c r="D7052" t="s">
        <v>18654</v>
      </c>
      <c r="E7052" s="6" t="str">
        <f>VLOOKUP(D7052,'Step 1b-Current GLMT'!A:B,2,FALSE)</f>
        <v xml:space="preserve">Nurse Educ - Veterans to BSN : Nursing : Unemploy Comp </v>
      </c>
      <c r="F7052" s="422" t="s">
        <v>1877</v>
      </c>
      <c r="H7052" t="str">
        <f t="shared" si="366"/>
        <v>4140</v>
      </c>
      <c r="I7052" t="str">
        <f t="shared" si="365"/>
        <v xml:space="preserve"> </v>
      </c>
      <c r="J7052" t="str">
        <f t="shared" si="367"/>
        <v>E2105</v>
      </c>
      <c r="K7052">
        <f>VLOOKUP(D7052,'Step 1b-Current GLMT'!A:C,3,FALSE)</f>
        <v>418039</v>
      </c>
    </row>
    <row r="7053" spans="1:11" s="6" customFormat="1" x14ac:dyDescent="0.25">
      <c r="A7053" t="s">
        <v>1639</v>
      </c>
      <c r="B7053" t="s">
        <v>9489</v>
      </c>
      <c r="D7053" t="s">
        <v>18654</v>
      </c>
      <c r="E7053" s="6" t="str">
        <f>VLOOKUP(D7053,'Step 1b-Current GLMT'!A:B,2,FALSE)</f>
        <v xml:space="preserve">Nurse Educ - Veterans to BSN : Nursing : Unemploy Comp </v>
      </c>
      <c r="F7053" s="422" t="s">
        <v>1877</v>
      </c>
      <c r="H7053" t="str">
        <f t="shared" si="366"/>
        <v>4140</v>
      </c>
      <c r="I7053" t="str">
        <f t="shared" si="365"/>
        <v xml:space="preserve"> </v>
      </c>
      <c r="J7053" t="str">
        <f t="shared" si="367"/>
        <v>E2205</v>
      </c>
      <c r="K7053">
        <f>VLOOKUP(D7053,'Step 1b-Current GLMT'!A:C,3,FALSE)</f>
        <v>418039</v>
      </c>
    </row>
    <row r="7054" spans="1:11" s="6" customFormat="1" x14ac:dyDescent="0.25">
      <c r="A7054" t="s">
        <v>288</v>
      </c>
      <c r="B7054" t="s">
        <v>9490</v>
      </c>
      <c r="D7054" t="s">
        <v>18655</v>
      </c>
      <c r="E7054" s="6" t="str">
        <f>VLOOKUP(D7054,'Step 1b-Current GLMT'!A:B,2,FALSE)</f>
        <v xml:space="preserve">Nurse Educ - Veterans to BSN : Nursing : Travel Pool - Reg </v>
      </c>
      <c r="F7054" s="422" t="s">
        <v>1877</v>
      </c>
      <c r="H7054" t="str">
        <f t="shared" si="366"/>
        <v>4140</v>
      </c>
      <c r="I7054" t="str">
        <f t="shared" si="365"/>
        <v xml:space="preserve"> </v>
      </c>
      <c r="J7054" t="str">
        <f t="shared" si="367"/>
        <v>E3100</v>
      </c>
      <c r="K7054">
        <f>VLOOKUP(D7054,'Step 1b-Current GLMT'!A:C,3,FALSE)</f>
        <v>418039</v>
      </c>
    </row>
    <row r="7055" spans="1:11" s="6" customFormat="1" x14ac:dyDescent="0.25">
      <c r="A7055" t="s">
        <v>267</v>
      </c>
      <c r="B7055" t="s">
        <v>9491</v>
      </c>
      <c r="D7055" t="s">
        <v>18657</v>
      </c>
      <c r="E7055" s="6" t="str">
        <f>VLOOKUP(D7055,'Step 1b-Current GLMT'!A:B,2,FALSE)</f>
        <v xml:space="preserve">Nurse Educ - Veterans to BSN : Nursing : Contractual Services </v>
      </c>
      <c r="F7055" s="422" t="s">
        <v>1877</v>
      </c>
      <c r="H7055" t="str">
        <f t="shared" si="366"/>
        <v>4140</v>
      </c>
      <c r="I7055" t="str">
        <f t="shared" si="365"/>
        <v xml:space="preserve"> </v>
      </c>
      <c r="J7055" t="str">
        <f t="shared" si="367"/>
        <v>E3800</v>
      </c>
      <c r="K7055">
        <f>VLOOKUP(D7055,'Step 1b-Current GLMT'!A:C,3,FALSE)</f>
        <v>418039</v>
      </c>
    </row>
    <row r="7056" spans="1:11" s="6" customFormat="1" x14ac:dyDescent="0.25">
      <c r="A7056" t="s">
        <v>302</v>
      </c>
      <c r="B7056" t="s">
        <v>9492</v>
      </c>
      <c r="D7056" t="s">
        <v>18659</v>
      </c>
      <c r="E7056" s="6" t="str">
        <f>VLOOKUP(D7056,'Step 1b-Current GLMT'!A:B,2,FALSE)</f>
        <v xml:space="preserve">Nurse Educ - Veterans to BSN : Nursing : Advertising </v>
      </c>
      <c r="F7056" s="422" t="s">
        <v>1877</v>
      </c>
      <c r="H7056" t="str">
        <f t="shared" si="366"/>
        <v>4140</v>
      </c>
      <c r="I7056" t="str">
        <f t="shared" si="365"/>
        <v xml:space="preserve"> </v>
      </c>
      <c r="J7056" t="str">
        <f t="shared" si="367"/>
        <v>E3400</v>
      </c>
      <c r="K7056">
        <f>VLOOKUP(D7056,'Step 1b-Current GLMT'!A:C,3,FALSE)</f>
        <v>418039</v>
      </c>
    </row>
    <row r="7057" spans="1:11" s="6" customFormat="1" x14ac:dyDescent="0.25">
      <c r="A7057" t="s">
        <v>194</v>
      </c>
      <c r="B7057" t="s">
        <v>9493</v>
      </c>
      <c r="D7057" t="s">
        <v>18661</v>
      </c>
      <c r="E7057" s="6" t="str">
        <f>VLOOKUP(D7057,'Step 1b-Current GLMT'!A:B,2,FALSE)</f>
        <v xml:space="preserve">Nurse Educ - Veterans to BSN : Nursing : General Supplies </v>
      </c>
      <c r="F7057" s="422" t="s">
        <v>1877</v>
      </c>
      <c r="H7057" t="str">
        <f t="shared" si="366"/>
        <v>4140</v>
      </c>
      <c r="I7057" t="str">
        <f t="shared" si="365"/>
        <v xml:space="preserve"> </v>
      </c>
      <c r="J7057" t="str">
        <f t="shared" si="367"/>
        <v>E4100</v>
      </c>
      <c r="K7057">
        <f>VLOOKUP(D7057,'Step 1b-Current GLMT'!A:C,3,FALSE)</f>
        <v>418039</v>
      </c>
    </row>
    <row r="7058" spans="1:11" s="6" customFormat="1" x14ac:dyDescent="0.25">
      <c r="A7058" t="s">
        <v>186</v>
      </c>
      <c r="B7058" t="s">
        <v>9494</v>
      </c>
      <c r="D7058" t="s">
        <v>18663</v>
      </c>
      <c r="E7058" s="6" t="str">
        <f>VLOOKUP(D7058,'Step 1b-Current GLMT'!A:B,2,FALSE)</f>
        <v xml:space="preserve">Nurse Educ - Veterans to BSN : Nursing : Indirect Cost Expense </v>
      </c>
      <c r="F7058" s="422" t="s">
        <v>1877</v>
      </c>
      <c r="H7058" t="str">
        <f t="shared" si="366"/>
        <v>4140</v>
      </c>
      <c r="I7058" t="str">
        <f t="shared" si="365"/>
        <v xml:space="preserve"> </v>
      </c>
      <c r="J7058" t="str">
        <f t="shared" si="367"/>
        <v>D0003</v>
      </c>
      <c r="K7058">
        <f>VLOOKUP(D7058,'Step 1b-Current GLMT'!A:C,3,FALSE)</f>
        <v>418039</v>
      </c>
    </row>
    <row r="7059" spans="1:11" s="6" customFormat="1" x14ac:dyDescent="0.25">
      <c r="A7059" t="s">
        <v>20</v>
      </c>
      <c r="B7059" t="s">
        <v>9495</v>
      </c>
      <c r="D7059" t="s">
        <v>18665</v>
      </c>
      <c r="E7059" s="6" t="str">
        <f>VLOOKUP(D7059,'Step 1b-Current GLMT'!A:B,2,FALSE)</f>
        <v xml:space="preserve">Nurse Educ - Veterans to BSN : Nursing : Unallocated - Restricted Exp </v>
      </c>
      <c r="F7059" s="422" t="s">
        <v>1877</v>
      </c>
      <c r="H7059" t="str">
        <f t="shared" si="366"/>
        <v>4140</v>
      </c>
      <c r="I7059" t="str">
        <f t="shared" si="365"/>
        <v xml:space="preserve"> </v>
      </c>
      <c r="J7059" t="str">
        <f t="shared" si="367"/>
        <v>E1498</v>
      </c>
      <c r="K7059">
        <f>VLOOKUP(D7059,'Step 1b-Current GLMT'!A:C,3,FALSE)</f>
        <v>418039</v>
      </c>
    </row>
    <row r="7060" spans="1:11" s="6" customFormat="1" x14ac:dyDescent="0.25">
      <c r="A7060" t="s">
        <v>4496</v>
      </c>
      <c r="B7060" t="s">
        <v>9496</v>
      </c>
      <c r="D7060" t="s">
        <v>18667</v>
      </c>
      <c r="E7060" s="6" t="str">
        <f>VLOOKUP(D7060,'Step 1b-Current GLMT'!A:B,2,FALSE)</f>
        <v xml:space="preserve">Nurse Educ - Veterans to BSN : Nursing : Unallocated - Fringe </v>
      </c>
      <c r="F7060" s="422" t="s">
        <v>1877</v>
      </c>
      <c r="H7060" t="str">
        <f t="shared" si="366"/>
        <v>4140</v>
      </c>
      <c r="I7060" t="str">
        <f t="shared" si="365"/>
        <v xml:space="preserve"> </v>
      </c>
      <c r="J7060" t="str">
        <f t="shared" si="367"/>
        <v>E2290</v>
      </c>
      <c r="K7060">
        <f>VLOOKUP(D7060,'Step 1b-Current GLMT'!A:C,3,FALSE)</f>
        <v>418039</v>
      </c>
    </row>
    <row r="7061" spans="1:11" s="6" customFormat="1" x14ac:dyDescent="0.25">
      <c r="A7061" t="s">
        <v>190</v>
      </c>
      <c r="B7061" t="s">
        <v>9497</v>
      </c>
      <c r="D7061" t="s">
        <v>11560</v>
      </c>
      <c r="E7061" s="6" t="str">
        <f>VLOOKUP(D7061,'Step 1b-Current GLMT'!A:B,2,FALSE)</f>
        <v xml:space="preserve">Project CREATE : General : COD - ST Treas - 4 Fund </v>
      </c>
      <c r="F7061" s="422" t="s">
        <v>1877</v>
      </c>
      <c r="H7061" t="str">
        <f t="shared" si="366"/>
        <v>4147</v>
      </c>
      <c r="I7061" t="str">
        <f t="shared" si="365"/>
        <v xml:space="preserve"> </v>
      </c>
      <c r="J7061" t="str">
        <f t="shared" si="367"/>
        <v>T2001</v>
      </c>
      <c r="K7061">
        <f>VLOOKUP(D7061,'Step 1b-Current GLMT'!A:C,3,FALSE)</f>
        <v>417004</v>
      </c>
    </row>
    <row r="7062" spans="1:11" s="6" customFormat="1" x14ac:dyDescent="0.25">
      <c r="A7062" t="s">
        <v>284</v>
      </c>
      <c r="B7062" t="s">
        <v>9498</v>
      </c>
      <c r="D7062" t="s">
        <v>11561</v>
      </c>
      <c r="E7062" s="6" t="str">
        <f>VLOOKUP(D7062,'Step 1b-Current GLMT'!A:B,2,FALSE)</f>
        <v xml:space="preserve">Project CREATE : General : A/R - Sales/Serv of Educ Act </v>
      </c>
      <c r="F7062" s="422" t="s">
        <v>1877</v>
      </c>
      <c r="H7062" t="str">
        <f t="shared" si="366"/>
        <v>4147</v>
      </c>
      <c r="I7062" t="str">
        <f t="shared" si="365"/>
        <v xml:space="preserve"> </v>
      </c>
      <c r="J7062" t="str">
        <f t="shared" si="367"/>
        <v>T5007</v>
      </c>
      <c r="K7062">
        <f>VLOOKUP(D7062,'Step 1b-Current GLMT'!A:C,3,FALSE)</f>
        <v>417004</v>
      </c>
    </row>
    <row r="7063" spans="1:11" s="6" customFormat="1" x14ac:dyDescent="0.25">
      <c r="A7063" t="s">
        <v>184</v>
      </c>
      <c r="B7063" t="s">
        <v>9499</v>
      </c>
      <c r="D7063" t="s">
        <v>11562</v>
      </c>
      <c r="E7063" s="6" t="str">
        <f>VLOOKUP(D7063,'Step 1b-Current GLMT'!A:B,2,FALSE)</f>
        <v xml:space="preserve">Project CREATE : General : Fund Balance </v>
      </c>
      <c r="F7063" s="422" t="s">
        <v>1877</v>
      </c>
      <c r="H7063" t="str">
        <f t="shared" si="366"/>
        <v>4147</v>
      </c>
      <c r="I7063" t="str">
        <f t="shared" si="365"/>
        <v xml:space="preserve"> </v>
      </c>
      <c r="J7063" t="str">
        <f t="shared" si="367"/>
        <v>B0000</v>
      </c>
      <c r="K7063">
        <f>VLOOKUP(D7063,'Step 1b-Current GLMT'!A:C,3,FALSE)</f>
        <v>417004</v>
      </c>
    </row>
    <row r="7064" spans="1:11" s="6" customFormat="1" x14ac:dyDescent="0.25">
      <c r="A7064" t="s">
        <v>1762</v>
      </c>
      <c r="B7064" t="s">
        <v>9500</v>
      </c>
      <c r="D7064" t="s">
        <v>11563</v>
      </c>
      <c r="E7064" s="6" t="str">
        <f>VLOOKUP(D7064,'Step 1b-Current GLMT'!A:B,2,FALSE)</f>
        <v xml:space="preserve">Project CREATE : General : Federal Contracts </v>
      </c>
      <c r="F7064" s="422" t="s">
        <v>1877</v>
      </c>
      <c r="H7064" t="str">
        <f t="shared" si="366"/>
        <v>4147</v>
      </c>
      <c r="I7064" t="str">
        <f t="shared" si="365"/>
        <v xml:space="preserve"> </v>
      </c>
      <c r="J7064" t="str">
        <f t="shared" si="367"/>
        <v>R0391</v>
      </c>
      <c r="K7064">
        <f>VLOOKUP(D7064,'Step 1b-Current GLMT'!A:C,3,FALSE)</f>
        <v>417004</v>
      </c>
    </row>
    <row r="7065" spans="1:11" s="6" customFormat="1" x14ac:dyDescent="0.25">
      <c r="A7065" t="s">
        <v>9501</v>
      </c>
      <c r="B7065" t="s">
        <v>9502</v>
      </c>
      <c r="D7065" t="s">
        <v>9505</v>
      </c>
      <c r="E7065" s="6" t="str">
        <f>VLOOKUP(D7065,'Step 1b-Current GLMT'!A:B,2,FALSE)</f>
        <v xml:space="preserve">Project CREATE : Education : Faculty wages - Unclassified </v>
      </c>
      <c r="F7065" s="422" t="s">
        <v>1877</v>
      </c>
      <c r="H7065" t="str">
        <f t="shared" si="366"/>
        <v>4147</v>
      </c>
      <c r="I7065" t="str">
        <f t="shared" si="365"/>
        <v xml:space="preserve"> </v>
      </c>
      <c r="J7065" t="str">
        <f t="shared" si="367"/>
        <v>E1205</v>
      </c>
      <c r="K7065">
        <f>VLOOKUP(D7065,'Step 1b-Current GLMT'!A:C,3,FALSE)</f>
        <v>417004</v>
      </c>
    </row>
    <row r="7066" spans="1:11" s="6" customFormat="1" x14ac:dyDescent="0.25">
      <c r="A7066" t="s">
        <v>9503</v>
      </c>
      <c r="B7066" t="s">
        <v>9504</v>
      </c>
      <c r="D7066" t="s">
        <v>9505</v>
      </c>
      <c r="E7066" s="6" t="str">
        <f>VLOOKUP(D7066,'Step 1b-Current GLMT'!A:B,2,FALSE)</f>
        <v xml:space="preserve">Project CREATE : Education : Faculty wages - Unclassified </v>
      </c>
      <c r="F7066" s="422" t="s">
        <v>1877</v>
      </c>
      <c r="H7066" t="str">
        <f t="shared" si="366"/>
        <v>4147</v>
      </c>
      <c r="I7066" t="str">
        <f t="shared" si="365"/>
        <v xml:space="preserve"> </v>
      </c>
      <c r="J7066" t="str">
        <f t="shared" si="367"/>
        <v>E1206</v>
      </c>
      <c r="K7066">
        <f>VLOOKUP(D7066,'Step 1b-Current GLMT'!A:C,3,FALSE)</f>
        <v>417004</v>
      </c>
    </row>
    <row r="7067" spans="1:11" s="6" customFormat="1" x14ac:dyDescent="0.25">
      <c r="A7067" t="s">
        <v>9506</v>
      </c>
      <c r="B7067" t="s">
        <v>9507</v>
      </c>
      <c r="D7067" t="s">
        <v>9505</v>
      </c>
      <c r="E7067" s="6" t="str">
        <f>VLOOKUP(D7067,'Step 1b-Current GLMT'!A:B,2,FALSE)</f>
        <v xml:space="preserve">Project CREATE : Education : Faculty wages - Unclassified </v>
      </c>
      <c r="F7067" s="422" t="s">
        <v>1877</v>
      </c>
      <c r="H7067" t="str">
        <f t="shared" si="366"/>
        <v>4147</v>
      </c>
      <c r="I7067" t="str">
        <f t="shared" si="365"/>
        <v xml:space="preserve"> </v>
      </c>
      <c r="J7067" t="str">
        <f t="shared" si="367"/>
        <v>E1207</v>
      </c>
      <c r="K7067">
        <f>VLOOKUP(D7067,'Step 1b-Current GLMT'!A:C,3,FALSE)</f>
        <v>417004</v>
      </c>
    </row>
    <row r="7068" spans="1:11" s="6" customFormat="1" x14ac:dyDescent="0.25">
      <c r="A7068" t="s">
        <v>9508</v>
      </c>
      <c r="B7068" t="s">
        <v>9509</v>
      </c>
      <c r="D7068" t="s">
        <v>9505</v>
      </c>
      <c r="E7068" s="6" t="str">
        <f>VLOOKUP(D7068,'Step 1b-Current GLMT'!A:B,2,FALSE)</f>
        <v xml:space="preserve">Project CREATE : Education : Faculty wages - Unclassified </v>
      </c>
      <c r="F7068" s="422" t="s">
        <v>1877</v>
      </c>
      <c r="H7068" t="str">
        <f t="shared" si="366"/>
        <v>4147</v>
      </c>
      <c r="I7068" t="str">
        <f t="shared" si="365"/>
        <v xml:space="preserve"> </v>
      </c>
      <c r="J7068" t="str">
        <f t="shared" si="367"/>
        <v>E1208</v>
      </c>
      <c r="K7068">
        <f>VLOOKUP(D7068,'Step 1b-Current GLMT'!A:C,3,FALSE)</f>
        <v>417004</v>
      </c>
    </row>
    <row r="7069" spans="1:11" s="6" customFormat="1" x14ac:dyDescent="0.25">
      <c r="A7069" t="s">
        <v>9510</v>
      </c>
      <c r="B7069" t="s">
        <v>9511</v>
      </c>
      <c r="D7069" t="s">
        <v>9505</v>
      </c>
      <c r="E7069" s="6" t="str">
        <f>VLOOKUP(D7069,'Step 1b-Current GLMT'!A:B,2,FALSE)</f>
        <v xml:space="preserve">Project CREATE : Education : Faculty wages - Unclassified </v>
      </c>
      <c r="F7069" s="422" t="s">
        <v>1877</v>
      </c>
      <c r="H7069" t="str">
        <f t="shared" si="366"/>
        <v>4147</v>
      </c>
      <c r="I7069" t="str">
        <f t="shared" si="365"/>
        <v xml:space="preserve"> </v>
      </c>
      <c r="J7069" t="str">
        <f t="shared" si="367"/>
        <v>E1209</v>
      </c>
      <c r="K7069">
        <f>VLOOKUP(D7069,'Step 1b-Current GLMT'!A:C,3,FALSE)</f>
        <v>417004</v>
      </c>
    </row>
    <row r="7070" spans="1:11" s="6" customFormat="1" x14ac:dyDescent="0.25">
      <c r="A7070" s="10" t="s">
        <v>20440</v>
      </c>
      <c r="B7070" s="10" t="s">
        <v>20441</v>
      </c>
      <c r="D7070" t="s">
        <v>9505</v>
      </c>
      <c r="E7070" s="6" t="str">
        <f>VLOOKUP(D7070,'Step 1b-Current GLMT'!A:B,2,FALSE)</f>
        <v xml:space="preserve">Project CREATE : Education : Faculty wages - Unclassified </v>
      </c>
      <c r="F7070" s="422" t="s">
        <v>1877</v>
      </c>
      <c r="H7070" t="str">
        <f t="shared" si="366"/>
        <v>4147</v>
      </c>
      <c r="I7070" t="str">
        <f t="shared" si="365"/>
        <v xml:space="preserve"> </v>
      </c>
      <c r="J7070" t="str">
        <f t="shared" si="367"/>
        <v>E1210</v>
      </c>
      <c r="K7070">
        <f>VLOOKUP(D7070,'Step 1b-Current GLMT'!A:C,3,FALSE)</f>
        <v>417004</v>
      </c>
    </row>
    <row r="7071" spans="1:11" s="6" customFormat="1" x14ac:dyDescent="0.25">
      <c r="A7071" t="s">
        <v>1514</v>
      </c>
      <c r="B7071" t="s">
        <v>9512</v>
      </c>
      <c r="D7071" t="s">
        <v>11564</v>
      </c>
      <c r="E7071" s="6" t="str">
        <f>VLOOKUP(D7071,'Step 1b-Current GLMT'!A:B,2,FALSE)</f>
        <v xml:space="preserve">Project CREATE : Education : State Retirement </v>
      </c>
      <c r="F7071" s="422" t="s">
        <v>1877</v>
      </c>
      <c r="H7071" t="str">
        <f t="shared" si="366"/>
        <v>4147</v>
      </c>
      <c r="I7071" t="str">
        <f t="shared" si="365"/>
        <v xml:space="preserve"> </v>
      </c>
      <c r="J7071" t="str">
        <f t="shared" si="367"/>
        <v>E2100</v>
      </c>
      <c r="K7071">
        <f>VLOOKUP(D7071,'Step 1b-Current GLMT'!A:C,3,FALSE)</f>
        <v>417004</v>
      </c>
    </row>
    <row r="7072" spans="1:11" s="6" customFormat="1" x14ac:dyDescent="0.25">
      <c r="A7072" t="s">
        <v>1516</v>
      </c>
      <c r="B7072" t="s">
        <v>9513</v>
      </c>
      <c r="D7072" t="s">
        <v>11565</v>
      </c>
      <c r="E7072" s="6" t="str">
        <f>VLOOKUP(D7072,'Step 1b-Current GLMT'!A:B,2,FALSE)</f>
        <v xml:space="preserve">Project CREATE : Education : Social Security </v>
      </c>
      <c r="F7072" s="422" t="s">
        <v>1877</v>
      </c>
      <c r="H7072" t="str">
        <f t="shared" si="366"/>
        <v>4147</v>
      </c>
      <c r="I7072" t="str">
        <f t="shared" si="365"/>
        <v xml:space="preserve"> </v>
      </c>
      <c r="J7072" t="str">
        <f t="shared" si="367"/>
        <v>E2102</v>
      </c>
      <c r="K7072">
        <f>VLOOKUP(D7072,'Step 1b-Current GLMT'!A:C,3,FALSE)</f>
        <v>417004</v>
      </c>
    </row>
    <row r="7073" spans="1:11" s="6" customFormat="1" x14ac:dyDescent="0.25">
      <c r="A7073" t="s">
        <v>1518</v>
      </c>
      <c r="B7073" t="s">
        <v>9514</v>
      </c>
      <c r="D7073" t="s">
        <v>11566</v>
      </c>
      <c r="E7073" s="6" t="str">
        <f>VLOOKUP(D7073,'Step 1b-Current GLMT'!A:B,2,FALSE)</f>
        <v xml:space="preserve">Project CREATE : Education : Workers Compensation </v>
      </c>
      <c r="F7073" s="422" t="s">
        <v>1877</v>
      </c>
      <c r="H7073" t="str">
        <f t="shared" si="366"/>
        <v>4147</v>
      </c>
      <c r="I7073" t="str">
        <f t="shared" si="365"/>
        <v xml:space="preserve"> </v>
      </c>
      <c r="J7073" t="str">
        <f t="shared" si="367"/>
        <v>E2103</v>
      </c>
      <c r="K7073">
        <f>VLOOKUP(D7073,'Step 1b-Current GLMT'!A:C,3,FALSE)</f>
        <v>417004</v>
      </c>
    </row>
    <row r="7074" spans="1:11" s="6" customFormat="1" x14ac:dyDescent="0.25">
      <c r="A7074" t="s">
        <v>1520</v>
      </c>
      <c r="B7074" t="s">
        <v>9515</v>
      </c>
      <c r="D7074" t="s">
        <v>11567</v>
      </c>
      <c r="E7074" s="6" t="str">
        <f>VLOOKUP(D7074,'Step 1b-Current GLMT'!A:B,2,FALSE)</f>
        <v xml:space="preserve">Project CREATE : Education : Unemploy Comp </v>
      </c>
      <c r="F7074" s="422" t="s">
        <v>1877</v>
      </c>
      <c r="H7074" t="str">
        <f t="shared" si="366"/>
        <v>4147</v>
      </c>
      <c r="I7074" t="str">
        <f t="shared" si="365"/>
        <v xml:space="preserve"> </v>
      </c>
      <c r="J7074" t="str">
        <f t="shared" si="367"/>
        <v>E2105</v>
      </c>
      <c r="K7074">
        <f>VLOOKUP(D7074,'Step 1b-Current GLMT'!A:C,3,FALSE)</f>
        <v>417004</v>
      </c>
    </row>
    <row r="7075" spans="1:11" s="6" customFormat="1" x14ac:dyDescent="0.25">
      <c r="A7075" t="s">
        <v>267</v>
      </c>
      <c r="B7075" t="s">
        <v>9516</v>
      </c>
      <c r="D7075" t="s">
        <v>11568</v>
      </c>
      <c r="E7075" s="6" t="str">
        <f>VLOOKUP(D7075,'Step 1b-Current GLMT'!A:B,2,FALSE)</f>
        <v xml:space="preserve">Project CREATE : Education : Contractual Services </v>
      </c>
      <c r="F7075" s="422" t="s">
        <v>1877</v>
      </c>
      <c r="H7075" t="str">
        <f t="shared" si="366"/>
        <v>4147</v>
      </c>
      <c r="I7075" t="str">
        <f t="shared" si="365"/>
        <v xml:space="preserve"> </v>
      </c>
      <c r="J7075" t="str">
        <f t="shared" si="367"/>
        <v>E3800</v>
      </c>
      <c r="K7075">
        <f>VLOOKUP(D7075,'Step 1b-Current GLMT'!A:C,3,FALSE)</f>
        <v>417004</v>
      </c>
    </row>
    <row r="7076" spans="1:11" s="6" customFormat="1" x14ac:dyDescent="0.25">
      <c r="A7076" t="s">
        <v>267</v>
      </c>
      <c r="B7076" t="s">
        <v>21972</v>
      </c>
      <c r="D7076" t="s">
        <v>11568</v>
      </c>
      <c r="E7076" s="6" t="str">
        <f>VLOOKUP(D7076,'Step 1b-Current GLMT'!A:B,2,FALSE)</f>
        <v xml:space="preserve">Project CREATE : Education : Contractual Services </v>
      </c>
      <c r="F7076" s="427" t="s">
        <v>22092</v>
      </c>
      <c r="G7076"/>
      <c r="H7076" t="str">
        <f t="shared" si="366"/>
        <v>4148</v>
      </c>
      <c r="I7076" t="str">
        <f t="shared" si="365"/>
        <v xml:space="preserve"> </v>
      </c>
      <c r="J7076" t="str">
        <f t="shared" si="367"/>
        <v>E3800</v>
      </c>
      <c r="K7076">
        <f>VLOOKUP(D7076,'Step 1b-Current GLMT'!A:C,3,FALSE)</f>
        <v>417004</v>
      </c>
    </row>
    <row r="7077" spans="1:11" s="6" customFormat="1" x14ac:dyDescent="0.25">
      <c r="A7077" t="s">
        <v>194</v>
      </c>
      <c r="B7077" t="s">
        <v>9517</v>
      </c>
      <c r="D7077" t="s">
        <v>11569</v>
      </c>
      <c r="E7077" s="6" t="str">
        <f>VLOOKUP(D7077,'Step 1b-Current GLMT'!A:B,2,FALSE)</f>
        <v xml:space="preserve">Project CREATE : Education : General Supplies </v>
      </c>
      <c r="F7077" s="422" t="s">
        <v>1877</v>
      </c>
      <c r="H7077" t="str">
        <f t="shared" si="366"/>
        <v>4147</v>
      </c>
      <c r="I7077" t="str">
        <f t="shared" si="365"/>
        <v xml:space="preserve"> </v>
      </c>
      <c r="J7077" t="str">
        <f t="shared" si="367"/>
        <v>E4100</v>
      </c>
      <c r="K7077">
        <f>VLOOKUP(D7077,'Step 1b-Current GLMT'!A:C,3,FALSE)</f>
        <v>417004</v>
      </c>
    </row>
    <row r="7078" spans="1:11" s="6" customFormat="1" x14ac:dyDescent="0.25">
      <c r="A7078" t="s">
        <v>186</v>
      </c>
      <c r="B7078" t="s">
        <v>9518</v>
      </c>
      <c r="D7078" t="s">
        <v>11570</v>
      </c>
      <c r="E7078" s="6" t="str">
        <f>VLOOKUP(D7078,'Step 1b-Current GLMT'!A:B,2,FALSE)</f>
        <v xml:space="preserve">Project CREATE : Education : Indirect Cost Expense </v>
      </c>
      <c r="F7078" s="422" t="s">
        <v>1877</v>
      </c>
      <c r="H7078" t="str">
        <f t="shared" si="366"/>
        <v>4147</v>
      </c>
      <c r="I7078" t="str">
        <f t="shared" si="365"/>
        <v xml:space="preserve"> </v>
      </c>
      <c r="J7078" t="str">
        <f t="shared" si="367"/>
        <v>D0003</v>
      </c>
      <c r="K7078">
        <f>VLOOKUP(D7078,'Step 1b-Current GLMT'!A:C,3,FALSE)</f>
        <v>417004</v>
      </c>
    </row>
    <row r="7079" spans="1:11" s="11" customFormat="1" x14ac:dyDescent="0.25">
      <c r="A7079" t="s">
        <v>20</v>
      </c>
      <c r="B7079" t="s">
        <v>9519</v>
      </c>
      <c r="C7079" s="6"/>
      <c r="D7079" t="s">
        <v>11571</v>
      </c>
      <c r="E7079" s="6" t="str">
        <f>VLOOKUP(D7079,'Step 1b-Current GLMT'!A:B,2,FALSE)</f>
        <v xml:space="preserve">Project CREATE : Education : Unallocated - Restricted Exp </v>
      </c>
      <c r="F7079" s="422" t="s">
        <v>1877</v>
      </c>
      <c r="G7079" s="6"/>
      <c r="H7079" t="str">
        <f t="shared" si="366"/>
        <v>4147</v>
      </c>
      <c r="I7079" t="str">
        <f t="shared" ref="I7079:I7142" si="368">IF(D7079=0,"0"," ")</f>
        <v xml:space="preserve"> </v>
      </c>
      <c r="J7079" t="str">
        <f t="shared" si="367"/>
        <v>E1498</v>
      </c>
      <c r="K7079">
        <f>VLOOKUP(D7079,'Step 1b-Current GLMT'!A:C,3,FALSE)</f>
        <v>417004</v>
      </c>
    </row>
    <row r="7080" spans="1:11" s="11" customFormat="1" x14ac:dyDescent="0.25">
      <c r="A7080" t="s">
        <v>20</v>
      </c>
      <c r="B7080" t="s">
        <v>21919</v>
      </c>
      <c r="C7080" s="6"/>
      <c r="D7080" t="s">
        <v>11571</v>
      </c>
      <c r="E7080" s="330" t="str">
        <f>VLOOKUP(D7080,'Step 1b-Current GLMT'!A:B,2,FALSE)</f>
        <v xml:space="preserve">Project CREATE : Education : Unallocated - Restricted Exp </v>
      </c>
      <c r="F7080" s="427" t="s">
        <v>22092</v>
      </c>
      <c r="G7080"/>
      <c r="H7080" t="str">
        <f t="shared" si="366"/>
        <v>4148</v>
      </c>
      <c r="I7080" t="str">
        <f t="shared" si="368"/>
        <v xml:space="preserve"> </v>
      </c>
      <c r="J7080" t="str">
        <f t="shared" si="367"/>
        <v>E1498</v>
      </c>
      <c r="K7080">
        <f>VLOOKUP(D7080,'Step 1b-Current GLMT'!A:C,3,FALSE)</f>
        <v>417004</v>
      </c>
    </row>
    <row r="7081" spans="1:11" s="6" customFormat="1" x14ac:dyDescent="0.25">
      <c r="A7081" t="s">
        <v>4496</v>
      </c>
      <c r="B7081" t="s">
        <v>9520</v>
      </c>
      <c r="D7081" t="s">
        <v>11572</v>
      </c>
      <c r="E7081" s="6" t="str">
        <f>VLOOKUP(D7081,'Step 1b-Current GLMT'!A:B,2,FALSE)</f>
        <v xml:space="preserve">Project CREATE : Education : Unallocated - Fringe </v>
      </c>
      <c r="F7081" s="422" t="s">
        <v>1877</v>
      </c>
      <c r="H7081" t="str">
        <f t="shared" si="366"/>
        <v>4147</v>
      </c>
      <c r="I7081" t="str">
        <f t="shared" si="368"/>
        <v xml:space="preserve"> </v>
      </c>
      <c r="J7081" t="str">
        <f t="shared" si="367"/>
        <v>E2290</v>
      </c>
      <c r="K7081">
        <f>VLOOKUP(D7081,'Step 1b-Current GLMT'!A:C,3,FALSE)</f>
        <v>417004</v>
      </c>
    </row>
    <row r="7082" spans="1:11" s="6" customFormat="1" x14ac:dyDescent="0.25">
      <c r="A7082" t="s">
        <v>4496</v>
      </c>
      <c r="B7082" t="s">
        <v>21968</v>
      </c>
      <c r="D7082" t="s">
        <v>11572</v>
      </c>
      <c r="E7082" s="330" t="str">
        <f>VLOOKUP(D7082,'Step 1b-Current GLMT'!A:B,2,FALSE)</f>
        <v xml:space="preserve">Project CREATE : Education : Unallocated - Fringe </v>
      </c>
      <c r="F7082" s="427" t="s">
        <v>22092</v>
      </c>
      <c r="G7082"/>
      <c r="H7082" t="str">
        <f t="shared" si="366"/>
        <v>4148</v>
      </c>
      <c r="I7082" t="str">
        <f t="shared" si="368"/>
        <v xml:space="preserve"> </v>
      </c>
      <c r="J7082" t="str">
        <f t="shared" si="367"/>
        <v>E2290</v>
      </c>
      <c r="K7082">
        <f>VLOOKUP(D7082,'Step 1b-Current GLMT'!A:C,3,FALSE)</f>
        <v>417004</v>
      </c>
    </row>
    <row r="7083" spans="1:11" s="6" customFormat="1" x14ac:dyDescent="0.25">
      <c r="A7083" t="s">
        <v>1657</v>
      </c>
      <c r="B7083" t="s">
        <v>9521</v>
      </c>
      <c r="D7083" t="s">
        <v>11573</v>
      </c>
      <c r="E7083" s="6" t="str">
        <f>VLOOKUP(D7083,'Step 1b-Current GLMT'!A:B,2,FALSE)</f>
        <v xml:space="preserve">Project CREATE : Other Scholarship - Academic : Scholarship </v>
      </c>
      <c r="F7083" s="422" t="s">
        <v>1877</v>
      </c>
      <c r="H7083" t="str">
        <f t="shared" si="366"/>
        <v>4147</v>
      </c>
      <c r="I7083" t="str">
        <f t="shared" si="368"/>
        <v xml:space="preserve"> </v>
      </c>
      <c r="J7083" t="str">
        <f t="shared" si="367"/>
        <v>E6100</v>
      </c>
      <c r="K7083">
        <f>VLOOKUP(D7083,'Step 1b-Current GLMT'!A:C,3,FALSE)</f>
        <v>417004</v>
      </c>
    </row>
    <row r="7084" spans="1:11" s="6" customFormat="1" x14ac:dyDescent="0.25">
      <c r="A7084" t="s">
        <v>190</v>
      </c>
      <c r="B7084" t="s">
        <v>9522</v>
      </c>
      <c r="D7084" t="s">
        <v>18684</v>
      </c>
      <c r="E7084" s="6" t="str">
        <f>VLOOKUP(D7084,'Step 1b-Current GLMT'!A:B,2,FALSE)</f>
        <v xml:space="preserve">Teacher Cadet Program : General : COD - ST Treas - 4 Fund </v>
      </c>
      <c r="F7084" s="422"/>
      <c r="H7084" t="str">
        <f t="shared" si="366"/>
        <v>4175</v>
      </c>
      <c r="I7084" t="str">
        <f t="shared" si="368"/>
        <v xml:space="preserve"> </v>
      </c>
      <c r="J7084" t="str">
        <f t="shared" si="367"/>
        <v>T2001</v>
      </c>
      <c r="K7084">
        <f>VLOOKUP(D7084,'Step 1b-Current GLMT'!A:C,3,FALSE)</f>
        <v>0</v>
      </c>
    </row>
    <row r="7085" spans="1:11" s="6" customFormat="1" x14ac:dyDescent="0.25">
      <c r="A7085" t="s">
        <v>618</v>
      </c>
      <c r="B7085" t="s">
        <v>9523</v>
      </c>
      <c r="D7085" t="s">
        <v>18686</v>
      </c>
      <c r="E7085" s="6" t="str">
        <f>VLOOKUP(D7085,'Step 1b-Current GLMT'!A:B,2,FALSE)</f>
        <v xml:space="preserve">Teacher Cadet Program : General : A/R - Grants/Contract - Other </v>
      </c>
      <c r="F7085" s="422"/>
      <c r="H7085" t="str">
        <f t="shared" si="366"/>
        <v>4175</v>
      </c>
      <c r="I7085" t="str">
        <f t="shared" si="368"/>
        <v xml:space="preserve"> </v>
      </c>
      <c r="J7085" t="str">
        <f t="shared" si="367"/>
        <v>T5012</v>
      </c>
      <c r="K7085">
        <f>VLOOKUP(D7085,'Step 1b-Current GLMT'!A:C,3,FALSE)</f>
        <v>0</v>
      </c>
    </row>
    <row r="7086" spans="1:11" s="6" customFormat="1" x14ac:dyDescent="0.25">
      <c r="A7086" t="s">
        <v>275</v>
      </c>
      <c r="B7086" t="s">
        <v>9524</v>
      </c>
      <c r="D7086" t="s">
        <v>18688</v>
      </c>
      <c r="E7086" s="6" t="str">
        <f>VLOOKUP(D7086,'Step 1b-Current GLMT'!A:B,2,FALSE)</f>
        <v xml:space="preserve">Teacher Cadet Program : General : Deferr Rev - Grants/Contracts </v>
      </c>
      <c r="F7086" s="422"/>
      <c r="H7086" t="str">
        <f t="shared" si="366"/>
        <v>4175</v>
      </c>
      <c r="I7086" t="str">
        <f t="shared" si="368"/>
        <v xml:space="preserve"> </v>
      </c>
      <c r="J7086" t="str">
        <f t="shared" si="367"/>
        <v>L4070</v>
      </c>
      <c r="K7086">
        <f>VLOOKUP(D7086,'Step 1b-Current GLMT'!A:C,3,FALSE)</f>
        <v>0</v>
      </c>
    </row>
    <row r="7087" spans="1:11" s="6" customFormat="1" x14ac:dyDescent="0.25">
      <c r="A7087" t="s">
        <v>184</v>
      </c>
      <c r="B7087" t="s">
        <v>9525</v>
      </c>
      <c r="D7087" t="s">
        <v>18690</v>
      </c>
      <c r="E7087" s="6" t="str">
        <f>VLOOKUP(D7087,'Step 1b-Current GLMT'!A:B,2,FALSE)</f>
        <v xml:space="preserve">Teacher Cadet Program : General : Fund Balance </v>
      </c>
      <c r="F7087" s="422"/>
      <c r="H7087" t="str">
        <f t="shared" si="366"/>
        <v>4175</v>
      </c>
      <c r="I7087" t="str">
        <f t="shared" si="368"/>
        <v xml:space="preserve"> </v>
      </c>
      <c r="J7087" t="str">
        <f t="shared" si="367"/>
        <v>B0000</v>
      </c>
      <c r="K7087">
        <f>VLOOKUP(D7087,'Step 1b-Current GLMT'!A:C,3,FALSE)</f>
        <v>0</v>
      </c>
    </row>
    <row r="7088" spans="1:11" s="6" customFormat="1" x14ac:dyDescent="0.25">
      <c r="A7088" t="s">
        <v>1490</v>
      </c>
      <c r="B7088" t="s">
        <v>9526</v>
      </c>
      <c r="D7088" t="s">
        <v>18692</v>
      </c>
      <c r="E7088" s="6" t="str">
        <f>VLOOKUP(D7088,'Step 1b-Current GLMT'!A:B,2,FALSE)</f>
        <v xml:space="preserve">Teacher Cadet Program : General : State Grants </v>
      </c>
      <c r="F7088" s="421"/>
      <c r="H7088" t="str">
        <f t="shared" si="366"/>
        <v>4175</v>
      </c>
      <c r="I7088" t="str">
        <f t="shared" si="368"/>
        <v xml:space="preserve"> </v>
      </c>
      <c r="J7088" t="str">
        <f t="shared" si="367"/>
        <v>R0245</v>
      </c>
      <c r="K7088">
        <f>VLOOKUP(D7088,'Step 1b-Current GLMT'!A:C,3,FALSE)</f>
        <v>0</v>
      </c>
    </row>
    <row r="7089" spans="1:11" s="6" customFormat="1" x14ac:dyDescent="0.25">
      <c r="A7089" t="s">
        <v>288</v>
      </c>
      <c r="B7089" t="s">
        <v>9527</v>
      </c>
      <c r="D7089" t="s">
        <v>18694</v>
      </c>
      <c r="E7089" s="6" t="str">
        <f>VLOOKUP(D7089,'Step 1b-Current GLMT'!A:B,2,FALSE)</f>
        <v xml:space="preserve">Teacher Cadet Program : Public Service : Travel Pool - Reg </v>
      </c>
      <c r="F7089" s="422"/>
      <c r="H7089" t="str">
        <f t="shared" si="366"/>
        <v>4175</v>
      </c>
      <c r="I7089" t="str">
        <f t="shared" si="368"/>
        <v xml:space="preserve"> </v>
      </c>
      <c r="J7089" t="str">
        <f t="shared" si="367"/>
        <v>E3100</v>
      </c>
      <c r="K7089">
        <f>VLOOKUP(D7089,'Step 1b-Current GLMT'!A:C,3,FALSE)</f>
        <v>0</v>
      </c>
    </row>
    <row r="7090" spans="1:11" s="6" customFormat="1" x14ac:dyDescent="0.25">
      <c r="A7090" t="s">
        <v>385</v>
      </c>
      <c r="B7090" t="s">
        <v>9528</v>
      </c>
      <c r="D7090" t="s">
        <v>18696</v>
      </c>
      <c r="E7090" s="6" t="str">
        <f>VLOOKUP(D7090,'Step 1b-Current GLMT'!A:B,2,FALSE)</f>
        <v xml:space="preserve">Teacher Cadet Program : Public Service : Business Meals and Entertain </v>
      </c>
      <c r="F7090" s="422"/>
      <c r="H7090" t="str">
        <f t="shared" si="366"/>
        <v>4175</v>
      </c>
      <c r="I7090" t="str">
        <f t="shared" si="368"/>
        <v xml:space="preserve"> </v>
      </c>
      <c r="J7090" t="str">
        <f t="shared" si="367"/>
        <v>E3842</v>
      </c>
      <c r="K7090">
        <f>VLOOKUP(D7090,'Step 1b-Current GLMT'!A:C,3,FALSE)</f>
        <v>0</v>
      </c>
    </row>
    <row r="7091" spans="1:11" s="6" customFormat="1" x14ac:dyDescent="0.25">
      <c r="A7091" t="s">
        <v>194</v>
      </c>
      <c r="B7091" t="s">
        <v>9529</v>
      </c>
      <c r="D7091" t="s">
        <v>18698</v>
      </c>
      <c r="E7091" s="6" t="str">
        <f>VLOOKUP(D7091,'Step 1b-Current GLMT'!A:B,2,FALSE)</f>
        <v xml:space="preserve">Teacher Cadet Program : Public Service : General Supplies </v>
      </c>
      <c r="F7091" s="422"/>
      <c r="H7091" t="str">
        <f t="shared" si="366"/>
        <v>4175</v>
      </c>
      <c r="I7091" t="str">
        <f t="shared" si="368"/>
        <v xml:space="preserve"> </v>
      </c>
      <c r="J7091" t="str">
        <f t="shared" si="367"/>
        <v>E4100</v>
      </c>
      <c r="K7091">
        <f>VLOOKUP(D7091,'Step 1b-Current GLMT'!A:C,3,FALSE)</f>
        <v>0</v>
      </c>
    </row>
    <row r="7092" spans="1:11" s="6" customFormat="1" x14ac:dyDescent="0.25">
      <c r="A7092" t="s">
        <v>190</v>
      </c>
      <c r="B7092" t="s">
        <v>9530</v>
      </c>
      <c r="D7092" t="s">
        <v>9531</v>
      </c>
      <c r="E7092" s="6" t="str">
        <f>VLOOKUP(D7092,'Step 1b-Current GLMT'!A:B,2,FALSE)</f>
        <v xml:space="preserve">Teach Fell-Exp Fnd-Fresh &amp; Jun : General : COD - ST Treas - 4 Fund </v>
      </c>
      <c r="F7092" s="422" t="s">
        <v>1877</v>
      </c>
      <c r="H7092" t="str">
        <f t="shared" si="366"/>
        <v>4176</v>
      </c>
      <c r="I7092" t="str">
        <f t="shared" si="368"/>
        <v xml:space="preserve"> </v>
      </c>
      <c r="J7092" t="str">
        <f t="shared" si="367"/>
        <v>T2001</v>
      </c>
      <c r="K7092">
        <f>VLOOKUP(D7092,'Step 1b-Current GLMT'!A:C,3,FALSE)</f>
        <v>418008</v>
      </c>
    </row>
    <row r="7093" spans="1:11" s="6" customFormat="1" x14ac:dyDescent="0.25">
      <c r="A7093" t="s">
        <v>190</v>
      </c>
      <c r="B7093" t="s">
        <v>9532</v>
      </c>
      <c r="D7093" t="s">
        <v>9531</v>
      </c>
      <c r="E7093" s="6" t="str">
        <f>VLOOKUP(D7093,'Step 1b-Current GLMT'!A:B,2,FALSE)</f>
        <v xml:space="preserve">Teach Fell-Exp Fnd-Fresh &amp; Jun : General : COD - ST Treas - 4 Fund </v>
      </c>
      <c r="F7093" s="422" t="s">
        <v>1877</v>
      </c>
      <c r="H7093" t="str">
        <f t="shared" si="366"/>
        <v>4177</v>
      </c>
      <c r="I7093" t="str">
        <f t="shared" si="368"/>
        <v xml:space="preserve"> </v>
      </c>
      <c r="J7093" t="str">
        <f t="shared" si="367"/>
        <v>T2001</v>
      </c>
      <c r="K7093">
        <f>VLOOKUP(D7093,'Step 1b-Current GLMT'!A:C,3,FALSE)</f>
        <v>418008</v>
      </c>
    </row>
    <row r="7094" spans="1:11" s="6" customFormat="1" x14ac:dyDescent="0.25">
      <c r="A7094" t="s">
        <v>618</v>
      </c>
      <c r="B7094" t="s">
        <v>9533</v>
      </c>
      <c r="D7094" t="s">
        <v>9534</v>
      </c>
      <c r="E7094" s="6" t="str">
        <f>VLOOKUP(D7094,'Step 1b-Current GLMT'!A:B,2,FALSE)</f>
        <v xml:space="preserve">Teach Fell-Exp Fnd-Fresh &amp; Jun : General : A/R - Grants/Contract - Other </v>
      </c>
      <c r="F7094" s="422" t="s">
        <v>1877</v>
      </c>
      <c r="H7094" t="str">
        <f t="shared" si="366"/>
        <v>4176</v>
      </c>
      <c r="I7094" t="str">
        <f t="shared" si="368"/>
        <v xml:space="preserve"> </v>
      </c>
      <c r="J7094" t="str">
        <f t="shared" si="367"/>
        <v>T5012</v>
      </c>
      <c r="K7094">
        <f>VLOOKUP(D7094,'Step 1b-Current GLMT'!A:C,3,FALSE)</f>
        <v>418008</v>
      </c>
    </row>
    <row r="7095" spans="1:11" s="6" customFormat="1" x14ac:dyDescent="0.25">
      <c r="A7095" t="s">
        <v>618</v>
      </c>
      <c r="B7095" t="s">
        <v>9535</v>
      </c>
      <c r="D7095" t="s">
        <v>9534</v>
      </c>
      <c r="E7095" s="6" t="str">
        <f>VLOOKUP(D7095,'Step 1b-Current GLMT'!A:B,2,FALSE)</f>
        <v xml:space="preserve">Teach Fell-Exp Fnd-Fresh &amp; Jun : General : A/R - Grants/Contract - Other </v>
      </c>
      <c r="F7095" s="422" t="s">
        <v>1877</v>
      </c>
      <c r="H7095" t="str">
        <f t="shared" si="366"/>
        <v>4177</v>
      </c>
      <c r="I7095" t="str">
        <f t="shared" si="368"/>
        <v xml:space="preserve"> </v>
      </c>
      <c r="J7095" t="str">
        <f t="shared" si="367"/>
        <v>T5012</v>
      </c>
      <c r="K7095">
        <f>VLOOKUP(D7095,'Step 1b-Current GLMT'!A:C,3,FALSE)</f>
        <v>418008</v>
      </c>
    </row>
    <row r="7096" spans="1:11" s="6" customFormat="1" x14ac:dyDescent="0.25">
      <c r="A7096" t="s">
        <v>184</v>
      </c>
      <c r="B7096" t="s">
        <v>9536</v>
      </c>
      <c r="D7096" t="s">
        <v>9537</v>
      </c>
      <c r="E7096" s="6" t="str">
        <f>VLOOKUP(D7096,'Step 1b-Current GLMT'!A:B,2,FALSE)</f>
        <v xml:space="preserve">Teach Fell-Exp Fnd-Fresh &amp; Jun : General : Fund Balance </v>
      </c>
      <c r="F7096" s="422" t="s">
        <v>1877</v>
      </c>
      <c r="H7096" t="str">
        <f t="shared" si="366"/>
        <v>4176</v>
      </c>
      <c r="I7096" t="str">
        <f t="shared" si="368"/>
        <v xml:space="preserve"> </v>
      </c>
      <c r="J7096" t="str">
        <f t="shared" si="367"/>
        <v>B0000</v>
      </c>
      <c r="K7096">
        <f>VLOOKUP(D7096,'Step 1b-Current GLMT'!A:C,3,FALSE)</f>
        <v>418008</v>
      </c>
    </row>
    <row r="7097" spans="1:11" s="6" customFormat="1" x14ac:dyDescent="0.25">
      <c r="A7097" t="s">
        <v>184</v>
      </c>
      <c r="B7097" t="s">
        <v>9538</v>
      </c>
      <c r="D7097" t="s">
        <v>9537</v>
      </c>
      <c r="E7097" s="6" t="str">
        <f>VLOOKUP(D7097,'Step 1b-Current GLMT'!A:B,2,FALSE)</f>
        <v xml:space="preserve">Teach Fell-Exp Fnd-Fresh &amp; Jun : General : Fund Balance </v>
      </c>
      <c r="F7097" s="422" t="s">
        <v>1877</v>
      </c>
      <c r="G7097"/>
      <c r="H7097" t="str">
        <f t="shared" si="366"/>
        <v>4177</v>
      </c>
      <c r="I7097" t="str">
        <f t="shared" si="368"/>
        <v xml:space="preserve"> </v>
      </c>
      <c r="J7097" t="str">
        <f t="shared" si="367"/>
        <v>B0000</v>
      </c>
      <c r="K7097">
        <f>VLOOKUP(D7097,'Step 1b-Current GLMT'!A:C,3,FALSE)</f>
        <v>418008</v>
      </c>
    </row>
    <row r="7098" spans="1:11" s="6" customFormat="1" x14ac:dyDescent="0.25">
      <c r="A7098" t="s">
        <v>1661</v>
      </c>
      <c r="B7098" t="s">
        <v>9539</v>
      </c>
      <c r="D7098" t="s">
        <v>9540</v>
      </c>
      <c r="E7098" s="6" t="str">
        <f>VLOOKUP(D7098,'Step 1b-Current GLMT'!A:B,2,FALSE)</f>
        <v xml:space="preserve">Teach Fell-Exp Fnd-Fresh &amp; Jun : General : Private Grants </v>
      </c>
      <c r="F7098" s="422" t="s">
        <v>1877</v>
      </c>
      <c r="H7098" t="str">
        <f t="shared" si="366"/>
        <v>4176</v>
      </c>
      <c r="I7098" t="str">
        <f t="shared" si="368"/>
        <v xml:space="preserve"> </v>
      </c>
      <c r="J7098" t="str">
        <f t="shared" si="367"/>
        <v>R0261</v>
      </c>
      <c r="K7098">
        <f>VLOOKUP(D7098,'Step 1b-Current GLMT'!A:C,3,FALSE)</f>
        <v>418008</v>
      </c>
    </row>
    <row r="7099" spans="1:11" s="6" customFormat="1" x14ac:dyDescent="0.25">
      <c r="A7099" t="s">
        <v>1661</v>
      </c>
      <c r="B7099" t="s">
        <v>9541</v>
      </c>
      <c r="D7099" t="s">
        <v>9540</v>
      </c>
      <c r="E7099" s="6" t="str">
        <f>VLOOKUP(D7099,'Step 1b-Current GLMT'!A:B,2,FALSE)</f>
        <v xml:space="preserve">Teach Fell-Exp Fnd-Fresh &amp; Jun : General : Private Grants </v>
      </c>
      <c r="F7099" s="422" t="s">
        <v>1877</v>
      </c>
      <c r="H7099" t="str">
        <f t="shared" si="366"/>
        <v>4177</v>
      </c>
      <c r="I7099" t="str">
        <f t="shared" si="368"/>
        <v xml:space="preserve"> </v>
      </c>
      <c r="J7099" t="str">
        <f t="shared" si="367"/>
        <v>R0261</v>
      </c>
      <c r="K7099">
        <f>VLOOKUP(D7099,'Step 1b-Current GLMT'!A:C,3,FALSE)</f>
        <v>418008</v>
      </c>
    </row>
    <row r="7100" spans="1:11" s="6" customFormat="1" x14ac:dyDescent="0.25">
      <c r="A7100" t="s">
        <v>451</v>
      </c>
      <c r="B7100" t="s">
        <v>9542</v>
      </c>
      <c r="D7100" t="s">
        <v>11581</v>
      </c>
      <c r="E7100" s="6" t="str">
        <f>VLOOKUP(D7100,'Step 1b-Current GLMT'!A:B,2,FALSE)</f>
        <v xml:space="preserve">Teach Fell-Exp Fnd-Fresh &amp; Jun : Education : Travel Pool - Non-State </v>
      </c>
      <c r="F7100" s="422" t="s">
        <v>1877</v>
      </c>
      <c r="H7100" t="str">
        <f t="shared" si="366"/>
        <v>4177</v>
      </c>
      <c r="I7100" t="str">
        <f t="shared" si="368"/>
        <v xml:space="preserve"> </v>
      </c>
      <c r="J7100" t="str">
        <f t="shared" si="367"/>
        <v>E3300</v>
      </c>
      <c r="K7100">
        <f>VLOOKUP(D7100,'Step 1b-Current GLMT'!A:C,3,FALSE)</f>
        <v>418008</v>
      </c>
    </row>
    <row r="7101" spans="1:11" s="6" customFormat="1" x14ac:dyDescent="0.25">
      <c r="A7101" t="s">
        <v>267</v>
      </c>
      <c r="B7101" t="s">
        <v>9543</v>
      </c>
      <c r="D7101" t="s">
        <v>11582</v>
      </c>
      <c r="E7101" s="6" t="str">
        <f>VLOOKUP(D7101,'Step 1b-Current GLMT'!A:B,2,FALSE)</f>
        <v xml:space="preserve">Teach Fell-Exp Fnd-Fresh &amp; Jun : Education : Contractual Services </v>
      </c>
      <c r="F7101" s="422" t="s">
        <v>1877</v>
      </c>
      <c r="H7101" t="str">
        <f t="shared" si="366"/>
        <v>4176</v>
      </c>
      <c r="I7101" t="str">
        <f t="shared" si="368"/>
        <v xml:space="preserve"> </v>
      </c>
      <c r="J7101" t="str">
        <f t="shared" si="367"/>
        <v>E3800</v>
      </c>
      <c r="K7101">
        <f>VLOOKUP(D7101,'Step 1b-Current GLMT'!A:C,3,FALSE)</f>
        <v>418008</v>
      </c>
    </row>
    <row r="7102" spans="1:11" s="6" customFormat="1" x14ac:dyDescent="0.25">
      <c r="A7102" t="s">
        <v>7522</v>
      </c>
      <c r="B7102" t="s">
        <v>9544</v>
      </c>
      <c r="D7102" t="s">
        <v>11583</v>
      </c>
      <c r="E7102" s="6" t="str">
        <f>VLOOKUP(D7102,'Step 1b-Current GLMT'!A:B,2,FALSE)</f>
        <v xml:space="preserve">Teach Fell-Exp Fnd-Fresh &amp; Jun : Education : Business Meals and Entertain </v>
      </c>
      <c r="F7102" s="422" t="s">
        <v>1877</v>
      </c>
      <c r="H7102" t="str">
        <f t="shared" si="366"/>
        <v>4177</v>
      </c>
      <c r="I7102" t="str">
        <f t="shared" si="368"/>
        <v xml:space="preserve"> </v>
      </c>
      <c r="J7102" t="str">
        <f t="shared" si="367"/>
        <v>E3842</v>
      </c>
      <c r="K7102">
        <f>VLOOKUP(D7102,'Step 1b-Current GLMT'!A:C,3,FALSE)</f>
        <v>418008</v>
      </c>
    </row>
    <row r="7103" spans="1:11" s="6" customFormat="1" x14ac:dyDescent="0.25">
      <c r="A7103" t="s">
        <v>194</v>
      </c>
      <c r="B7103" t="s">
        <v>9545</v>
      </c>
      <c r="D7103" t="s">
        <v>9546</v>
      </c>
      <c r="E7103" s="6" t="str">
        <f>VLOOKUP(D7103,'Step 1b-Current GLMT'!A:B,2,FALSE)</f>
        <v xml:space="preserve">Teach Fell-Exp Fnd-Fresh &amp; Jun : Education : General Supplies </v>
      </c>
      <c r="F7103" s="422" t="s">
        <v>1877</v>
      </c>
      <c r="H7103" t="str">
        <f t="shared" si="366"/>
        <v>4176</v>
      </c>
      <c r="I7103" t="str">
        <f t="shared" si="368"/>
        <v xml:space="preserve"> </v>
      </c>
      <c r="J7103" t="str">
        <f t="shared" si="367"/>
        <v>E4100</v>
      </c>
      <c r="K7103">
        <f>VLOOKUP(D7103,'Step 1b-Current GLMT'!A:C,3,FALSE)</f>
        <v>418008</v>
      </c>
    </row>
    <row r="7104" spans="1:11" s="6" customFormat="1" x14ac:dyDescent="0.25">
      <c r="A7104" t="s">
        <v>194</v>
      </c>
      <c r="B7104" t="s">
        <v>9547</v>
      </c>
      <c r="D7104" t="s">
        <v>9546</v>
      </c>
      <c r="E7104" s="6" t="str">
        <f>VLOOKUP(D7104,'Step 1b-Current GLMT'!A:B,2,FALSE)</f>
        <v xml:space="preserve">Teach Fell-Exp Fnd-Fresh &amp; Jun : Education : General Supplies </v>
      </c>
      <c r="F7104" s="422" t="s">
        <v>1877</v>
      </c>
      <c r="H7104" t="str">
        <f t="shared" si="366"/>
        <v>4177</v>
      </c>
      <c r="I7104" t="str">
        <f t="shared" si="368"/>
        <v xml:space="preserve"> </v>
      </c>
      <c r="J7104" t="str">
        <f t="shared" si="367"/>
        <v>E4100</v>
      </c>
      <c r="K7104">
        <f>VLOOKUP(D7104,'Step 1b-Current GLMT'!A:C,3,FALSE)</f>
        <v>418008</v>
      </c>
    </row>
    <row r="7105" spans="1:11" s="6" customFormat="1" x14ac:dyDescent="0.25">
      <c r="A7105" t="s">
        <v>2665</v>
      </c>
      <c r="B7105" t="s">
        <v>9548</v>
      </c>
      <c r="D7105" t="s">
        <v>11584</v>
      </c>
      <c r="E7105" s="6" t="str">
        <f>VLOOKUP(D7105,'Step 1b-Current GLMT'!A:B,2,FALSE)</f>
        <v xml:space="preserve">Teach Fell-Exp Fnd-Fresh &amp; Jun : Education : Dues </v>
      </c>
      <c r="F7105" s="422" t="s">
        <v>1877</v>
      </c>
      <c r="H7105" t="str">
        <f t="shared" si="366"/>
        <v>4176</v>
      </c>
      <c r="I7105" t="str">
        <f t="shared" si="368"/>
        <v xml:space="preserve"> </v>
      </c>
      <c r="J7105" t="str">
        <f t="shared" si="367"/>
        <v>E5100</v>
      </c>
      <c r="K7105">
        <f>VLOOKUP(D7105,'Step 1b-Current GLMT'!A:C,3,FALSE)</f>
        <v>418008</v>
      </c>
    </row>
    <row r="7106" spans="1:11" s="6" customFormat="1" x14ac:dyDescent="0.25">
      <c r="A7106" t="s">
        <v>190</v>
      </c>
      <c r="B7106" t="s">
        <v>21834</v>
      </c>
      <c r="D7106" t="s">
        <v>21554</v>
      </c>
      <c r="E7106" s="330" t="str">
        <f>VLOOKUP(D7106,'Step 1b-Current GLMT'!A:B,2,FALSE)</f>
        <v xml:space="preserve">Chging Future of Primary Care : General : COD - ST Treas - 4 Fund </v>
      </c>
      <c r="F7106" s="427" t="s">
        <v>22092</v>
      </c>
      <c r="G7106"/>
      <c r="H7106" t="str">
        <f t="shared" ref="H7106:H7169" si="369">RIGHT(B7106,4)</f>
        <v>4015</v>
      </c>
      <c r="I7106" t="str">
        <f t="shared" si="368"/>
        <v xml:space="preserve"> </v>
      </c>
      <c r="J7106" t="str">
        <f t="shared" ref="J7106:J7169" si="370">MID(B7106,7,5)</f>
        <v>T2001</v>
      </c>
      <c r="K7106">
        <f>VLOOKUP(D7106,'Step 1b-Current GLMT'!A:C,3,FALSE)</f>
        <v>418035</v>
      </c>
    </row>
    <row r="7107" spans="1:11" s="6" customFormat="1" x14ac:dyDescent="0.25">
      <c r="A7107" t="s">
        <v>286</v>
      </c>
      <c r="B7107" t="s">
        <v>21837</v>
      </c>
      <c r="D7107" t="s">
        <v>21021</v>
      </c>
      <c r="E7107" s="330" t="str">
        <f>VLOOKUP(D7107,'Step 1b-Current GLMT'!A:B,2,FALSE)</f>
        <v xml:space="preserve">Chging Future of Primary Care : General : A/R - Grants/Contract - Fed </v>
      </c>
      <c r="F7107" s="427" t="s">
        <v>22092</v>
      </c>
      <c r="G7107"/>
      <c r="H7107" t="str">
        <f t="shared" si="369"/>
        <v>4015</v>
      </c>
      <c r="I7107" t="str">
        <f t="shared" si="368"/>
        <v xml:space="preserve"> </v>
      </c>
      <c r="J7107" t="str">
        <f t="shared" si="370"/>
        <v>T5008</v>
      </c>
      <c r="K7107">
        <f>VLOOKUP(D7107,'Step 1b-Current GLMT'!A:C,3,FALSE)</f>
        <v>418035</v>
      </c>
    </row>
    <row r="7108" spans="1:11" s="6" customFormat="1" x14ac:dyDescent="0.25">
      <c r="A7108" t="s">
        <v>184</v>
      </c>
      <c r="B7108" t="s">
        <v>21845</v>
      </c>
      <c r="D7108" t="s">
        <v>21555</v>
      </c>
      <c r="E7108" s="330" t="str">
        <f>VLOOKUP(D7108,'Step 1b-Current GLMT'!A:B,2,FALSE)</f>
        <v xml:space="preserve">Chging Future of Primary Care : General : Fund Balance </v>
      </c>
      <c r="F7108" s="427" t="s">
        <v>22092</v>
      </c>
      <c r="G7108"/>
      <c r="H7108" t="str">
        <f t="shared" si="369"/>
        <v>4015</v>
      </c>
      <c r="I7108" t="str">
        <f t="shared" si="368"/>
        <v xml:space="preserve"> </v>
      </c>
      <c r="J7108" t="str">
        <f t="shared" si="370"/>
        <v>B0000</v>
      </c>
      <c r="K7108">
        <f>VLOOKUP(D7108,'Step 1b-Current GLMT'!A:C,3,FALSE)</f>
        <v>418035</v>
      </c>
    </row>
    <row r="7109" spans="1:11" s="6" customFormat="1" x14ac:dyDescent="0.25">
      <c r="A7109" t="s">
        <v>1557</v>
      </c>
      <c r="B7109" t="s">
        <v>21849</v>
      </c>
      <c r="D7109" t="s">
        <v>21022</v>
      </c>
      <c r="E7109" s="330" t="str">
        <f>VLOOKUP(D7109,'Step 1b-Current GLMT'!A:B,2,FALSE)</f>
        <v xml:space="preserve">Chging Future of Primary Care : General : Federal Grants </v>
      </c>
      <c r="F7109" s="427" t="s">
        <v>22092</v>
      </c>
      <c r="G7109"/>
      <c r="H7109" t="str">
        <f t="shared" si="369"/>
        <v>4015</v>
      </c>
      <c r="I7109" t="str">
        <f t="shared" si="368"/>
        <v xml:space="preserve"> </v>
      </c>
      <c r="J7109" t="str">
        <f t="shared" si="370"/>
        <v>R0220</v>
      </c>
      <c r="K7109">
        <f>VLOOKUP(D7109,'Step 1b-Current GLMT'!A:C,3,FALSE)</f>
        <v>418035</v>
      </c>
    </row>
    <row r="7110" spans="1:11" s="6" customFormat="1" x14ac:dyDescent="0.25">
      <c r="A7110" t="s">
        <v>21923</v>
      </c>
      <c r="B7110" t="s">
        <v>21924</v>
      </c>
      <c r="D7110" t="s">
        <v>22090</v>
      </c>
      <c r="E7110" s="330" t="str">
        <f>VLOOKUP(D7110,'Step 1b-Current GLMT'!A:B,2,FALSE)</f>
        <v xml:space="preserve">Chging Future of Primary Care : Nursing : Other Wages - Classified </v>
      </c>
      <c r="F7110" s="427" t="s">
        <v>22092</v>
      </c>
      <c r="G7110"/>
      <c r="H7110" t="str">
        <f t="shared" si="369"/>
        <v>4015</v>
      </c>
      <c r="I7110" t="str">
        <f t="shared" si="368"/>
        <v xml:space="preserve"> </v>
      </c>
      <c r="J7110" t="str">
        <f t="shared" si="370"/>
        <v>E1601</v>
      </c>
      <c r="K7110">
        <f>VLOOKUP(D7110,'Step 1b-Current GLMT'!A:C,3,FALSE)</f>
        <v>418035</v>
      </c>
    </row>
    <row r="7111" spans="1:11" s="6" customFormat="1" x14ac:dyDescent="0.25">
      <c r="A7111" t="s">
        <v>20</v>
      </c>
      <c r="B7111" t="s">
        <v>21916</v>
      </c>
      <c r="D7111" t="s">
        <v>21564</v>
      </c>
      <c r="E7111" s="330" t="str">
        <f>VLOOKUP(D7111,'Step 1b-Current GLMT'!A:B,2,FALSE)</f>
        <v xml:space="preserve">Chging Future of Primary Care : Nursing : Unallocated - Restricted Exp </v>
      </c>
      <c r="F7111" s="427" t="s">
        <v>22092</v>
      </c>
      <c r="G7111"/>
      <c r="H7111" t="str">
        <f t="shared" si="369"/>
        <v>4015</v>
      </c>
      <c r="I7111" t="str">
        <f t="shared" si="368"/>
        <v xml:space="preserve"> </v>
      </c>
      <c r="J7111" t="str">
        <f t="shared" si="370"/>
        <v>E1498</v>
      </c>
      <c r="K7111">
        <f>VLOOKUP(D7111,'Step 1b-Current GLMT'!A:C,3,FALSE)</f>
        <v>418035</v>
      </c>
    </row>
    <row r="7112" spans="1:11" s="6" customFormat="1" x14ac:dyDescent="0.25">
      <c r="A7112" t="s">
        <v>4496</v>
      </c>
      <c r="B7112" t="s">
        <v>21965</v>
      </c>
      <c r="D7112" t="s">
        <v>18714</v>
      </c>
      <c r="E7112" s="330" t="str">
        <f>VLOOKUP(D7112,'Step 1b-Current GLMT'!A:B,2,FALSE)</f>
        <v xml:space="preserve">Chging Future of Primary Care : Nursing : Unallocated - Fringe </v>
      </c>
      <c r="F7112" s="427" t="s">
        <v>22092</v>
      </c>
      <c r="G7112"/>
      <c r="H7112" t="str">
        <f t="shared" si="369"/>
        <v>4015</v>
      </c>
      <c r="I7112" t="str">
        <f t="shared" si="368"/>
        <v xml:space="preserve"> </v>
      </c>
      <c r="J7112" t="str">
        <f t="shared" si="370"/>
        <v>E2290</v>
      </c>
      <c r="K7112">
        <f>VLOOKUP(D7112,'Step 1b-Current GLMT'!A:C,3,FALSE)</f>
        <v>418035</v>
      </c>
    </row>
    <row r="7113" spans="1:11" s="6" customFormat="1" x14ac:dyDescent="0.25">
      <c r="A7113" t="s">
        <v>21973</v>
      </c>
      <c r="B7113" t="s">
        <v>21974</v>
      </c>
      <c r="D7113" t="s">
        <v>21018</v>
      </c>
      <c r="E7113" s="330" t="str">
        <f>VLOOKUP(D7113,'Step 1b-Current GLMT'!A:B,2,FALSE)</f>
        <v xml:space="preserve">Chging Future of Primary Care : Other Scholarship - Academic : Scholarship </v>
      </c>
      <c r="F7113" s="427" t="s">
        <v>22092</v>
      </c>
      <c r="G7113"/>
      <c r="H7113" t="str">
        <f t="shared" si="369"/>
        <v>4015</v>
      </c>
      <c r="I7113" t="str">
        <f t="shared" si="368"/>
        <v xml:space="preserve"> </v>
      </c>
      <c r="J7113" t="str">
        <f t="shared" si="370"/>
        <v>E6100</v>
      </c>
      <c r="K7113">
        <f>VLOOKUP(D7113,'Step 1b-Current GLMT'!A:C,3,FALSE)</f>
        <v>418035</v>
      </c>
    </row>
    <row r="7114" spans="1:11" s="6" customFormat="1" x14ac:dyDescent="0.25">
      <c r="A7114" t="s">
        <v>190</v>
      </c>
      <c r="B7114" t="s">
        <v>21836</v>
      </c>
      <c r="D7114" t="s">
        <v>21552</v>
      </c>
      <c r="E7114" s="330" t="str">
        <f>VLOOKUP(D7114,'Step 1b-Current GLMT'!A:B,2,FALSE)</f>
        <v xml:space="preserve">Nursing Workforce Diversity : General : COD - ST Treas - 4 Fund </v>
      </c>
      <c r="F7114" s="427" t="s">
        <v>22092</v>
      </c>
      <c r="G7114"/>
      <c r="H7114" t="str">
        <f t="shared" si="369"/>
        <v>4141</v>
      </c>
      <c r="I7114" t="str">
        <f t="shared" si="368"/>
        <v xml:space="preserve"> </v>
      </c>
      <c r="J7114" t="str">
        <f t="shared" si="370"/>
        <v>T2001</v>
      </c>
      <c r="K7114">
        <f>VLOOKUP(D7114,'Step 1b-Current GLMT'!A:C,3,FALSE)</f>
        <v>418036</v>
      </c>
    </row>
    <row r="7115" spans="1:11" s="11" customFormat="1" x14ac:dyDescent="0.25">
      <c r="A7115" t="s">
        <v>286</v>
      </c>
      <c r="B7115" t="s">
        <v>21838</v>
      </c>
      <c r="C7115" s="6"/>
      <c r="D7115" t="s">
        <v>21026</v>
      </c>
      <c r="E7115" s="330" t="str">
        <f>VLOOKUP(D7115,'Step 1b-Current GLMT'!A:B,2,FALSE)</f>
        <v xml:space="preserve">Nursing Workforce Diversity : General : A/R - Grants/Contract - Fed </v>
      </c>
      <c r="F7115" s="427" t="s">
        <v>22092</v>
      </c>
      <c r="G7115"/>
      <c r="H7115" t="str">
        <f t="shared" si="369"/>
        <v>4141</v>
      </c>
      <c r="I7115" t="str">
        <f t="shared" si="368"/>
        <v xml:space="preserve"> </v>
      </c>
      <c r="J7115" t="str">
        <f t="shared" si="370"/>
        <v>T5008</v>
      </c>
      <c r="K7115">
        <f>VLOOKUP(D7115,'Step 1b-Current GLMT'!A:C,3,FALSE)</f>
        <v>418036</v>
      </c>
    </row>
    <row r="7116" spans="1:11" s="11" customFormat="1" x14ac:dyDescent="0.25">
      <c r="A7116" t="s">
        <v>184</v>
      </c>
      <c r="B7116" t="s">
        <v>21847</v>
      </c>
      <c r="C7116" s="6"/>
      <c r="D7116" t="s">
        <v>21553</v>
      </c>
      <c r="E7116" s="330" t="str">
        <f>VLOOKUP(D7116,'Step 1b-Current GLMT'!A:B,2,FALSE)</f>
        <v xml:space="preserve">Nursing Workforce Diversity : General : Fund Balance </v>
      </c>
      <c r="F7116" s="427" t="s">
        <v>22092</v>
      </c>
      <c r="G7116"/>
      <c r="H7116" t="str">
        <f t="shared" si="369"/>
        <v>4141</v>
      </c>
      <c r="I7116" t="str">
        <f t="shared" si="368"/>
        <v xml:space="preserve"> </v>
      </c>
      <c r="J7116" t="str">
        <f t="shared" si="370"/>
        <v>B0000</v>
      </c>
      <c r="K7116">
        <f>VLOOKUP(D7116,'Step 1b-Current GLMT'!A:C,3,FALSE)</f>
        <v>418036</v>
      </c>
    </row>
    <row r="7117" spans="1:11" s="6" customFormat="1" x14ac:dyDescent="0.25">
      <c r="A7117" t="s">
        <v>1557</v>
      </c>
      <c r="B7117" t="s">
        <v>21850</v>
      </c>
      <c r="D7117" t="s">
        <v>21027</v>
      </c>
      <c r="E7117" s="330" t="str">
        <f>VLOOKUP(D7117,'Step 1b-Current GLMT'!A:B,2,FALSE)</f>
        <v xml:space="preserve">Nursing Workforce Diversity : General : Federal Grants </v>
      </c>
      <c r="F7117" s="427" t="s">
        <v>22092</v>
      </c>
      <c r="G7117"/>
      <c r="H7117" t="str">
        <f t="shared" si="369"/>
        <v>4141</v>
      </c>
      <c r="I7117" t="str">
        <f t="shared" si="368"/>
        <v xml:space="preserve"> </v>
      </c>
      <c r="J7117" t="str">
        <f t="shared" si="370"/>
        <v>R0220</v>
      </c>
      <c r="K7117">
        <f>VLOOKUP(D7117,'Step 1b-Current GLMT'!A:C,3,FALSE)</f>
        <v>418036</v>
      </c>
    </row>
    <row r="7118" spans="1:11" s="6" customFormat="1" x14ac:dyDescent="0.25">
      <c r="A7118" t="s">
        <v>21925</v>
      </c>
      <c r="B7118" t="s">
        <v>21926</v>
      </c>
      <c r="D7118" t="s">
        <v>22091</v>
      </c>
      <c r="E7118" s="330" t="str">
        <f>VLOOKUP(D7118,'Step 1b-Current GLMT'!A:B,2,FALSE)</f>
        <v xml:space="preserve">Nursing Workforce Diversity : Nursing : Other Wages - Classified </v>
      </c>
      <c r="F7118" s="427" t="s">
        <v>22092</v>
      </c>
      <c r="G7118"/>
      <c r="H7118" t="str">
        <f t="shared" si="369"/>
        <v>4141</v>
      </c>
      <c r="I7118" t="str">
        <f t="shared" si="368"/>
        <v xml:space="preserve"> </v>
      </c>
      <c r="J7118" t="str">
        <f t="shared" si="370"/>
        <v>E1601</v>
      </c>
      <c r="K7118">
        <f>VLOOKUP(D7118,'Step 1b-Current GLMT'!A:C,3,FALSE)</f>
        <v>418036</v>
      </c>
    </row>
    <row r="7119" spans="1:11" s="6" customFormat="1" x14ac:dyDescent="0.25">
      <c r="A7119" t="s">
        <v>415</v>
      </c>
      <c r="B7119" t="s">
        <v>21955</v>
      </c>
      <c r="D7119" t="s">
        <v>22032</v>
      </c>
      <c r="E7119" s="330" t="str">
        <f>VLOOKUP(D7119,'Step 1b-Current GLMT'!A:B,2,FALSE)</f>
        <v xml:space="preserve">Nursing Workforce Diversity : Nursing : Student Wages </v>
      </c>
      <c r="F7119" s="427" t="s">
        <v>22092</v>
      </c>
      <c r="G7119"/>
      <c r="H7119" t="str">
        <f t="shared" si="369"/>
        <v>4141</v>
      </c>
      <c r="I7119" t="str">
        <f t="shared" si="368"/>
        <v xml:space="preserve"> </v>
      </c>
      <c r="J7119" t="str">
        <f t="shared" si="370"/>
        <v>E1800</v>
      </c>
      <c r="K7119">
        <f>VLOOKUP(D7119,'Step 1b-Current GLMT'!A:C,3,FALSE)</f>
        <v>418036</v>
      </c>
    </row>
    <row r="7120" spans="1:11" s="6" customFormat="1" x14ac:dyDescent="0.25">
      <c r="A7120" t="s">
        <v>20</v>
      </c>
      <c r="B7120" t="s">
        <v>21918</v>
      </c>
      <c r="D7120" t="s">
        <v>21565</v>
      </c>
      <c r="E7120" s="330" t="str">
        <f>VLOOKUP(D7120,'Step 1b-Current GLMT'!A:B,2,FALSE)</f>
        <v xml:space="preserve">Nursing Workforce Diversity : Nursing : Unallocated - Restricted Exp </v>
      </c>
      <c r="F7120" s="427" t="s">
        <v>22092</v>
      </c>
      <c r="G7120"/>
      <c r="H7120" t="str">
        <f t="shared" si="369"/>
        <v>4141</v>
      </c>
      <c r="I7120" t="str">
        <f t="shared" si="368"/>
        <v xml:space="preserve"> </v>
      </c>
      <c r="J7120" t="str">
        <f t="shared" si="370"/>
        <v>E1498</v>
      </c>
      <c r="K7120">
        <f>VLOOKUP(D7120,'Step 1b-Current GLMT'!A:C,3,FALSE)</f>
        <v>418036</v>
      </c>
    </row>
    <row r="7121" spans="1:11" s="6" customFormat="1" x14ac:dyDescent="0.25">
      <c r="A7121" t="s">
        <v>4496</v>
      </c>
      <c r="B7121" t="s">
        <v>21967</v>
      </c>
      <c r="D7121" t="s">
        <v>18720</v>
      </c>
      <c r="E7121" s="330" t="str">
        <f>VLOOKUP(D7121,'Step 1b-Current GLMT'!A:B,2,FALSE)</f>
        <v xml:space="preserve">Nursing Workforce Diversity : Nursing : Unallocated - Fringe </v>
      </c>
      <c r="F7121" s="427" t="s">
        <v>22092</v>
      </c>
      <c r="G7121"/>
      <c r="H7121" t="str">
        <f t="shared" si="369"/>
        <v>4141</v>
      </c>
      <c r="I7121" t="str">
        <f t="shared" si="368"/>
        <v xml:space="preserve"> </v>
      </c>
      <c r="J7121" t="str">
        <f t="shared" si="370"/>
        <v>E2290</v>
      </c>
      <c r="K7121">
        <f>VLOOKUP(D7121,'Step 1b-Current GLMT'!A:C,3,FALSE)</f>
        <v>418036</v>
      </c>
    </row>
    <row r="7122" spans="1:11" s="6" customFormat="1" x14ac:dyDescent="0.25">
      <c r="A7122" t="s">
        <v>21973</v>
      </c>
      <c r="B7122" t="s">
        <v>21975</v>
      </c>
      <c r="D7122" t="s">
        <v>18722</v>
      </c>
      <c r="E7122" s="330" t="str">
        <f>VLOOKUP(D7122,'Step 1b-Current GLMT'!A:B,2,FALSE)</f>
        <v xml:space="preserve">Nursing Workforce Diversity : Other Scholarship - Academic : Scholarship </v>
      </c>
      <c r="F7122" s="427" t="s">
        <v>22092</v>
      </c>
      <c r="G7122"/>
      <c r="H7122" t="str">
        <f t="shared" si="369"/>
        <v>4141</v>
      </c>
      <c r="I7122" t="str">
        <f t="shared" si="368"/>
        <v xml:space="preserve"> </v>
      </c>
      <c r="J7122" t="str">
        <f t="shared" si="370"/>
        <v>E6100</v>
      </c>
      <c r="K7122">
        <f>VLOOKUP(D7122,'Step 1b-Current GLMT'!A:C,3,FALSE)</f>
        <v>418036</v>
      </c>
    </row>
    <row r="7123" spans="1:11" s="6" customFormat="1" x14ac:dyDescent="0.25">
      <c r="A7123" t="s">
        <v>190</v>
      </c>
      <c r="B7123" t="s">
        <v>21835</v>
      </c>
      <c r="D7123" t="s">
        <v>22038</v>
      </c>
      <c r="E7123" s="330" t="str">
        <f>VLOOKUP(D7123,'Step 1b-Current GLMT'!A:B,2,FALSE)</f>
        <v xml:space="preserve">Choose Well Planning Grant : General : COD - ST Treas - 4 Fund </v>
      </c>
      <c r="F7123" s="427" t="s">
        <v>22092</v>
      </c>
      <c r="G7123"/>
      <c r="H7123" t="str">
        <f t="shared" si="369"/>
        <v>4022</v>
      </c>
      <c r="I7123" t="str">
        <f t="shared" si="368"/>
        <v xml:space="preserve"> </v>
      </c>
      <c r="J7123" t="str">
        <f t="shared" si="370"/>
        <v>T2001</v>
      </c>
      <c r="K7123">
        <f>VLOOKUP(D7123,'Step 1b-Current GLMT'!A:C,3,FALSE)</f>
        <v>418101</v>
      </c>
    </row>
    <row r="7124" spans="1:11" s="11" customFormat="1" x14ac:dyDescent="0.25">
      <c r="A7124" t="s">
        <v>618</v>
      </c>
      <c r="B7124" t="s">
        <v>21839</v>
      </c>
      <c r="C7124" s="6"/>
      <c r="D7124" t="s">
        <v>22040</v>
      </c>
      <c r="E7124" s="330" t="str">
        <f>VLOOKUP(D7124,'Step 1b-Current GLMT'!A:B,2,FALSE)</f>
        <v xml:space="preserve">Choose Well Planning Grant : General : A/R - Grants/Contract - Other </v>
      </c>
      <c r="F7124" s="427" t="s">
        <v>22092</v>
      </c>
      <c r="G7124"/>
      <c r="H7124" t="str">
        <f t="shared" si="369"/>
        <v>4022</v>
      </c>
      <c r="I7124" t="str">
        <f t="shared" si="368"/>
        <v xml:space="preserve"> </v>
      </c>
      <c r="J7124" t="str">
        <f t="shared" si="370"/>
        <v>T5012</v>
      </c>
      <c r="K7124">
        <f>VLOOKUP(D7124,'Step 1b-Current GLMT'!A:C,3,FALSE)</f>
        <v>418101</v>
      </c>
    </row>
    <row r="7125" spans="1:11" s="11" customFormat="1" x14ac:dyDescent="0.25">
      <c r="A7125" t="s">
        <v>184</v>
      </c>
      <c r="B7125" t="s">
        <v>21846</v>
      </c>
      <c r="C7125" s="6"/>
      <c r="D7125" t="s">
        <v>22042</v>
      </c>
      <c r="E7125" s="330" t="str">
        <f>VLOOKUP(D7125,'Step 1b-Current GLMT'!A:B,2,FALSE)</f>
        <v xml:space="preserve">Choose Well Planning Grant : General : Fund Balance </v>
      </c>
      <c r="F7125" s="427" t="s">
        <v>22092</v>
      </c>
      <c r="G7125"/>
      <c r="H7125" t="str">
        <f t="shared" si="369"/>
        <v>4022</v>
      </c>
      <c r="I7125" t="str">
        <f t="shared" si="368"/>
        <v xml:space="preserve"> </v>
      </c>
      <c r="J7125" t="str">
        <f t="shared" si="370"/>
        <v>B0000</v>
      </c>
      <c r="K7125">
        <f>VLOOKUP(D7125,'Step 1b-Current GLMT'!A:C,3,FALSE)</f>
        <v>418101</v>
      </c>
    </row>
    <row r="7126" spans="1:11" s="11" customFormat="1" x14ac:dyDescent="0.25">
      <c r="A7126" t="s">
        <v>1661</v>
      </c>
      <c r="B7126" t="s">
        <v>21851</v>
      </c>
      <c r="C7126" s="6"/>
      <c r="D7126" t="s">
        <v>22044</v>
      </c>
      <c r="E7126" s="330" t="str">
        <f>VLOOKUP(D7126,'Step 1b-Current GLMT'!A:B,2,FALSE)</f>
        <v xml:space="preserve">Choose Well Planning Grant : General : Private Contracts </v>
      </c>
      <c r="F7126" s="427" t="s">
        <v>22092</v>
      </c>
      <c r="G7126"/>
      <c r="H7126" t="str">
        <f t="shared" si="369"/>
        <v>4022</v>
      </c>
      <c r="I7126" t="str">
        <f t="shared" si="368"/>
        <v xml:space="preserve"> </v>
      </c>
      <c r="J7126" t="str">
        <f t="shared" si="370"/>
        <v>R0261</v>
      </c>
      <c r="K7126">
        <f>VLOOKUP(D7126,'Step 1b-Current GLMT'!A:C,3,FALSE)</f>
        <v>418101</v>
      </c>
    </row>
    <row r="7127" spans="1:11" s="6" customFormat="1" x14ac:dyDescent="0.25">
      <c r="A7127" t="s">
        <v>20</v>
      </c>
      <c r="B7127" t="s">
        <v>21917</v>
      </c>
      <c r="D7127" t="s">
        <v>22066</v>
      </c>
      <c r="E7127" s="330" t="str">
        <f>VLOOKUP(D7127,'Step 1b-Current GLMT'!A:B,2,FALSE)</f>
        <v xml:space="preserve">Choose Well Planning Grant : Nursing : Unallocated - Restricted Exp </v>
      </c>
      <c r="F7127" s="427" t="s">
        <v>22092</v>
      </c>
      <c r="G7127"/>
      <c r="H7127" t="str">
        <f t="shared" si="369"/>
        <v>4022</v>
      </c>
      <c r="I7127" t="str">
        <f t="shared" si="368"/>
        <v xml:space="preserve"> </v>
      </c>
      <c r="J7127" t="str">
        <f t="shared" si="370"/>
        <v>E1498</v>
      </c>
      <c r="K7127">
        <f>VLOOKUP(D7127,'Step 1b-Current GLMT'!A:C,3,FALSE)</f>
        <v>418101</v>
      </c>
    </row>
    <row r="7128" spans="1:11" s="6" customFormat="1" x14ac:dyDescent="0.25">
      <c r="A7128" t="s">
        <v>4496</v>
      </c>
      <c r="B7128" t="s">
        <v>21966</v>
      </c>
      <c r="D7128" t="s">
        <v>22068</v>
      </c>
      <c r="E7128" s="330" t="str">
        <f>VLOOKUP(D7128,'Step 1b-Current GLMT'!A:B,2,FALSE)</f>
        <v xml:space="preserve">Choose Well Planning Grant : Nursing : Unallocated - Fringe </v>
      </c>
      <c r="F7128" s="427" t="s">
        <v>22092</v>
      </c>
      <c r="G7128"/>
      <c r="H7128" t="str">
        <f t="shared" si="369"/>
        <v>4022</v>
      </c>
      <c r="I7128" t="str">
        <f t="shared" si="368"/>
        <v xml:space="preserve"> </v>
      </c>
      <c r="J7128" t="str">
        <f t="shared" si="370"/>
        <v>E2290</v>
      </c>
      <c r="K7128">
        <f>VLOOKUP(D7128,'Step 1b-Current GLMT'!A:C,3,FALSE)</f>
        <v>418101</v>
      </c>
    </row>
    <row r="7129" spans="1:11" s="6" customFormat="1" x14ac:dyDescent="0.25">
      <c r="A7129" t="s">
        <v>190</v>
      </c>
      <c r="B7129" t="s">
        <v>9549</v>
      </c>
      <c r="D7129" t="s">
        <v>9550</v>
      </c>
      <c r="E7129" s="6" t="str">
        <f>VLOOKUP(D7129,'Step 1b-Current GLMT'!A:B,2,FALSE)</f>
        <v xml:space="preserve">SC Technology Grant (TGP) : General : COD - ST Treas - 4 Fund </v>
      </c>
      <c r="F7129" s="422" t="s">
        <v>1877</v>
      </c>
      <c r="H7129" t="str">
        <f t="shared" si="369"/>
        <v>4154</v>
      </c>
      <c r="I7129" t="str">
        <f t="shared" si="368"/>
        <v xml:space="preserve"> </v>
      </c>
      <c r="J7129" t="str">
        <f t="shared" si="370"/>
        <v>T2001</v>
      </c>
      <c r="K7129">
        <f>VLOOKUP(D7129,'Step 1b-Current GLMT'!A:C,3,FALSE)</f>
        <v>417006</v>
      </c>
    </row>
    <row r="7130" spans="1:11" s="6" customFormat="1" x14ac:dyDescent="0.25">
      <c r="A7130" t="s">
        <v>190</v>
      </c>
      <c r="B7130" t="s">
        <v>9551</v>
      </c>
      <c r="D7130" t="s">
        <v>9550</v>
      </c>
      <c r="E7130" s="6" t="str">
        <f>VLOOKUP(D7130,'Step 1b-Current GLMT'!A:B,2,FALSE)</f>
        <v xml:space="preserve">SC Technology Grant (TGP) : General : COD - ST Treas - 4 Fund </v>
      </c>
      <c r="F7130" s="422" t="s">
        <v>1877</v>
      </c>
      <c r="H7130" t="str">
        <f t="shared" si="369"/>
        <v>4155</v>
      </c>
      <c r="I7130" t="str">
        <f t="shared" si="368"/>
        <v xml:space="preserve"> </v>
      </c>
      <c r="J7130" t="str">
        <f t="shared" si="370"/>
        <v>T2001</v>
      </c>
      <c r="K7130">
        <f>VLOOKUP(D7130,'Step 1b-Current GLMT'!A:C,3,FALSE)</f>
        <v>417006</v>
      </c>
    </row>
    <row r="7131" spans="1:11" s="6" customFormat="1" x14ac:dyDescent="0.25">
      <c r="A7131" t="s">
        <v>190</v>
      </c>
      <c r="B7131" t="s">
        <v>9552</v>
      </c>
      <c r="D7131" t="s">
        <v>9550</v>
      </c>
      <c r="E7131" s="6" t="str">
        <f>VLOOKUP(D7131,'Step 1b-Current GLMT'!A:B,2,FALSE)</f>
        <v xml:space="preserve">SC Technology Grant (TGP) : General : COD - ST Treas - 4 Fund </v>
      </c>
      <c r="F7131" s="422" t="s">
        <v>1877</v>
      </c>
      <c r="H7131" t="str">
        <f t="shared" si="369"/>
        <v>4156</v>
      </c>
      <c r="I7131" t="str">
        <f t="shared" si="368"/>
        <v xml:space="preserve"> </v>
      </c>
      <c r="J7131" t="str">
        <f t="shared" si="370"/>
        <v>T2001</v>
      </c>
      <c r="K7131">
        <f>VLOOKUP(D7131,'Step 1b-Current GLMT'!A:C,3,FALSE)</f>
        <v>417006</v>
      </c>
    </row>
    <row r="7132" spans="1:11" s="6" customFormat="1" ht="15.75" x14ac:dyDescent="0.3">
      <c r="A7132" t="s">
        <v>190</v>
      </c>
      <c r="B7132" t="s">
        <v>1682</v>
      </c>
      <c r="D7132" s="331" t="s">
        <v>9550</v>
      </c>
      <c r="E7132" s="332" t="str">
        <f>VLOOKUP(D7132,'Step 1b-Current GLMT'!A:B,2,FALSE)</f>
        <v xml:space="preserve">SC Technology Grant (TGP) : General : COD - ST Treas - 4 Fund </v>
      </c>
      <c r="F7132" s="422" t="s">
        <v>1877</v>
      </c>
      <c r="H7132" t="str">
        <f t="shared" si="369"/>
        <v>4161</v>
      </c>
      <c r="I7132" t="str">
        <f t="shared" si="368"/>
        <v xml:space="preserve"> </v>
      </c>
      <c r="J7132" t="str">
        <f t="shared" si="370"/>
        <v>T2001</v>
      </c>
      <c r="K7132">
        <f>VLOOKUP(D7132,'Step 1b-Current GLMT'!A:C,3,FALSE)</f>
        <v>417006</v>
      </c>
    </row>
    <row r="7133" spans="1:11" s="6" customFormat="1" x14ac:dyDescent="0.25">
      <c r="A7133" t="s">
        <v>9554</v>
      </c>
      <c r="B7133" t="s">
        <v>9555</v>
      </c>
      <c r="D7133" t="s">
        <v>11575</v>
      </c>
      <c r="E7133" s="6" t="str">
        <f>VLOOKUP(D7133,'Step 1b-Current GLMT'!A:B,2,FALSE)</f>
        <v xml:space="preserve">SC Technology Grant (TGP) : General : A/R - Grants/Contract - Other </v>
      </c>
      <c r="F7133" s="422" t="s">
        <v>1877</v>
      </c>
      <c r="H7133" t="str">
        <f t="shared" si="369"/>
        <v>4156</v>
      </c>
      <c r="I7133" t="str">
        <f t="shared" si="368"/>
        <v xml:space="preserve"> </v>
      </c>
      <c r="J7133" t="str">
        <f t="shared" si="370"/>
        <v>T5012</v>
      </c>
      <c r="K7133">
        <f>VLOOKUP(D7133,'Step 1b-Current GLMT'!A:C,3,FALSE)</f>
        <v>417006</v>
      </c>
    </row>
    <row r="7134" spans="1:11" s="11" customFormat="1" x14ac:dyDescent="0.25">
      <c r="A7134" s="10" t="s">
        <v>218</v>
      </c>
      <c r="B7134" s="10" t="s">
        <v>20445</v>
      </c>
      <c r="D7134" s="10" t="s">
        <v>20446</v>
      </c>
      <c r="E7134" s="11" t="str">
        <f>VLOOKUP(D7134,'Step 1b-Current GLMT'!A:B,2,FALSE)</f>
        <v xml:space="preserve">SC Technology Grant (TGP) : General : A/P - Vendor Invoices </v>
      </c>
      <c r="F7134" s="422" t="s">
        <v>1877</v>
      </c>
      <c r="G7134" s="6"/>
      <c r="H7134" t="str">
        <f t="shared" si="369"/>
        <v>4156</v>
      </c>
      <c r="I7134" t="str">
        <f t="shared" si="368"/>
        <v xml:space="preserve"> </v>
      </c>
      <c r="J7134" t="str">
        <f t="shared" si="370"/>
        <v>L1100</v>
      </c>
      <c r="K7134">
        <f>VLOOKUP(D7134,'Step 1b-Current GLMT'!A:C,3,FALSE)</f>
        <v>418050</v>
      </c>
    </row>
    <row r="7135" spans="1:11" s="11" customFormat="1" x14ac:dyDescent="0.25">
      <c r="A7135" t="s">
        <v>184</v>
      </c>
      <c r="B7135" t="s">
        <v>9557</v>
      </c>
      <c r="C7135" s="6"/>
      <c r="D7135" t="s">
        <v>9558</v>
      </c>
      <c r="E7135" s="6" t="str">
        <f>VLOOKUP(D7135,'Step 1b-Current GLMT'!A:B,2,FALSE)</f>
        <v xml:space="preserve">SC Technology Grant (TGP) : General : Fund Balance </v>
      </c>
      <c r="F7135" s="422" t="s">
        <v>1877</v>
      </c>
      <c r="H7135" s="10" t="str">
        <f t="shared" si="369"/>
        <v>4154</v>
      </c>
      <c r="I7135" s="10" t="str">
        <f t="shared" si="368"/>
        <v xml:space="preserve"> </v>
      </c>
      <c r="J7135" t="str">
        <f t="shared" si="370"/>
        <v>B0000</v>
      </c>
      <c r="K7135">
        <f>VLOOKUP(D7135,'Step 1b-Current GLMT'!A:C,3,FALSE)</f>
        <v>417006</v>
      </c>
    </row>
    <row r="7136" spans="1:11" s="11" customFormat="1" x14ac:dyDescent="0.25">
      <c r="A7136" t="s">
        <v>184</v>
      </c>
      <c r="B7136" t="s">
        <v>9559</v>
      </c>
      <c r="C7136" s="6"/>
      <c r="D7136" t="s">
        <v>9558</v>
      </c>
      <c r="E7136" s="6" t="str">
        <f>VLOOKUP(D7136,'Step 1b-Current GLMT'!A:B,2,FALSE)</f>
        <v xml:space="preserve">SC Technology Grant (TGP) : General : Fund Balance </v>
      </c>
      <c r="F7136" s="422" t="s">
        <v>1877</v>
      </c>
      <c r="H7136" s="10" t="str">
        <f t="shared" si="369"/>
        <v>4155</v>
      </c>
      <c r="I7136" s="10" t="str">
        <f t="shared" si="368"/>
        <v xml:space="preserve"> </v>
      </c>
      <c r="J7136" t="str">
        <f t="shared" si="370"/>
        <v>B0000</v>
      </c>
      <c r="K7136">
        <f>VLOOKUP(D7136,'Step 1b-Current GLMT'!A:C,3,FALSE)</f>
        <v>417006</v>
      </c>
    </row>
    <row r="7137" spans="1:11" s="6" customFormat="1" x14ac:dyDescent="0.25">
      <c r="A7137" t="s">
        <v>184</v>
      </c>
      <c r="B7137" t="s">
        <v>9560</v>
      </c>
      <c r="D7137" t="s">
        <v>9558</v>
      </c>
      <c r="E7137" s="6" t="str">
        <f>VLOOKUP(D7137,'Step 1b-Current GLMT'!A:B,2,FALSE)</f>
        <v xml:space="preserve">SC Technology Grant (TGP) : General : Fund Balance </v>
      </c>
      <c r="F7137" s="422" t="s">
        <v>1877</v>
      </c>
      <c r="H7137" t="str">
        <f t="shared" si="369"/>
        <v>4156</v>
      </c>
      <c r="I7137" t="str">
        <f t="shared" si="368"/>
        <v xml:space="preserve"> </v>
      </c>
      <c r="J7137" t="str">
        <f t="shared" si="370"/>
        <v>B0000</v>
      </c>
      <c r="K7137">
        <f>VLOOKUP(D7137,'Step 1b-Current GLMT'!A:C,3,FALSE)</f>
        <v>417006</v>
      </c>
    </row>
    <row r="7138" spans="1:11" s="6" customFormat="1" ht="15.75" x14ac:dyDescent="0.3">
      <c r="A7138" t="s">
        <v>184</v>
      </c>
      <c r="B7138" t="s">
        <v>1680</v>
      </c>
      <c r="D7138" s="331" t="s">
        <v>9558</v>
      </c>
      <c r="E7138" s="332" t="str">
        <f>VLOOKUP(D7138,'Step 1b-Current GLMT'!A:B,2,FALSE)</f>
        <v xml:space="preserve">SC Technology Grant (TGP) : General : Fund Balance </v>
      </c>
      <c r="F7138" s="422" t="s">
        <v>1877</v>
      </c>
      <c r="G7138"/>
      <c r="H7138" t="str">
        <f t="shared" si="369"/>
        <v>4161</v>
      </c>
      <c r="I7138" t="str">
        <f t="shared" si="368"/>
        <v xml:space="preserve"> </v>
      </c>
      <c r="J7138" t="str">
        <f t="shared" si="370"/>
        <v>B0000</v>
      </c>
      <c r="K7138">
        <f>VLOOKUP(D7138,'Step 1b-Current GLMT'!A:C,3,FALSE)</f>
        <v>417006</v>
      </c>
    </row>
    <row r="7139" spans="1:11" s="6" customFormat="1" x14ac:dyDescent="0.25">
      <c r="A7139" t="s">
        <v>615</v>
      </c>
      <c r="B7139" t="s">
        <v>9561</v>
      </c>
      <c r="D7139" t="s">
        <v>11577</v>
      </c>
      <c r="E7139" s="6" t="str">
        <f>VLOOKUP(D7139,'Step 1b-Current GLMT'!A:B,2,FALSE)</f>
        <v xml:space="preserve">SC Technology Grant (TGP) : General : Lottery </v>
      </c>
      <c r="F7139" s="421" t="s">
        <v>1877</v>
      </c>
      <c r="H7139" t="str">
        <f t="shared" si="369"/>
        <v>4156</v>
      </c>
      <c r="I7139" t="str">
        <f t="shared" si="368"/>
        <v xml:space="preserve"> </v>
      </c>
      <c r="J7139" t="str">
        <f t="shared" si="370"/>
        <v>R0627</v>
      </c>
      <c r="K7139">
        <f>VLOOKUP(D7139,'Step 1b-Current GLMT'!A:C,3,FALSE)</f>
        <v>417006</v>
      </c>
    </row>
    <row r="7140" spans="1:11" s="6" customFormat="1" x14ac:dyDescent="0.25">
      <c r="A7140" s="10" t="s">
        <v>318</v>
      </c>
      <c r="B7140" s="10" t="s">
        <v>9553</v>
      </c>
      <c r="D7140" t="s">
        <v>20442</v>
      </c>
      <c r="E7140" s="6" t="str">
        <f>VLOOKUP(D7140,'Step 1b-Current GLMT'!A:B,2,FALSE)</f>
        <v xml:space="preserve">SC Technology Grant (TGP) : General : Cash Tran To Capital Transfer </v>
      </c>
      <c r="F7140" s="421" t="s">
        <v>1877</v>
      </c>
      <c r="G7140"/>
      <c r="H7140" t="str">
        <f t="shared" si="369"/>
        <v>4155</v>
      </c>
      <c r="I7140" t="str">
        <f t="shared" si="368"/>
        <v xml:space="preserve"> </v>
      </c>
      <c r="J7140" t="str">
        <f t="shared" si="370"/>
        <v>D0006</v>
      </c>
      <c r="K7140">
        <f>VLOOKUP(D7140,'Step 1b-Current GLMT'!A:C,3,FALSE)</f>
        <v>418007</v>
      </c>
    </row>
    <row r="7141" spans="1:11" s="6" customFormat="1" x14ac:dyDescent="0.25">
      <c r="A7141" s="10" t="s">
        <v>318</v>
      </c>
      <c r="B7141" s="10" t="s">
        <v>20443</v>
      </c>
      <c r="D7141" t="s">
        <v>20442</v>
      </c>
      <c r="E7141" s="6" t="str">
        <f>VLOOKUP(D7141,'Step 1b-Current GLMT'!A:B,2,FALSE)</f>
        <v xml:space="preserve">SC Technology Grant (TGP) : General : Cash Tran To Capital Transfer </v>
      </c>
      <c r="F7141" s="422" t="s">
        <v>1877</v>
      </c>
      <c r="H7141" t="str">
        <f t="shared" si="369"/>
        <v>4156</v>
      </c>
      <c r="I7141" t="str">
        <f t="shared" si="368"/>
        <v xml:space="preserve"> </v>
      </c>
      <c r="J7141" t="str">
        <f t="shared" si="370"/>
        <v>D0006</v>
      </c>
      <c r="K7141">
        <f>VLOOKUP(D7141,'Step 1b-Current GLMT'!A:C,3,FALSE)</f>
        <v>418007</v>
      </c>
    </row>
    <row r="7142" spans="1:11" s="6" customFormat="1" x14ac:dyDescent="0.25">
      <c r="A7142" t="s">
        <v>267</v>
      </c>
      <c r="B7142" t="s">
        <v>9562</v>
      </c>
      <c r="D7142" t="s">
        <v>9563</v>
      </c>
      <c r="E7142" s="6" t="str">
        <f>VLOOKUP(D7142,'Step 1b-Current GLMT'!A:B,2,FALSE)</f>
        <v xml:space="preserve">SC Technology Grant (TGP) : Instructional Tech &amp; Media : Contractual Services </v>
      </c>
      <c r="F7142" s="422" t="s">
        <v>1877</v>
      </c>
      <c r="H7142" t="str">
        <f t="shared" si="369"/>
        <v>4155</v>
      </c>
      <c r="I7142" t="str">
        <f t="shared" si="368"/>
        <v xml:space="preserve"> </v>
      </c>
      <c r="J7142" t="str">
        <f t="shared" si="370"/>
        <v>E3800</v>
      </c>
      <c r="K7142">
        <f>VLOOKUP(D7142,'Step 1b-Current GLMT'!A:C,3,FALSE)</f>
        <v>417006</v>
      </c>
    </row>
    <row r="7143" spans="1:11" s="6" customFormat="1" x14ac:dyDescent="0.25">
      <c r="A7143" t="s">
        <v>267</v>
      </c>
      <c r="B7143" t="s">
        <v>9564</v>
      </c>
      <c r="D7143" t="s">
        <v>9563</v>
      </c>
      <c r="E7143" s="6" t="str">
        <f>VLOOKUP(D7143,'Step 1b-Current GLMT'!A:B,2,FALSE)</f>
        <v xml:space="preserve">SC Technology Grant (TGP) : Instructional Tech &amp; Media : Contractual Services </v>
      </c>
      <c r="F7143" s="422" t="s">
        <v>1877</v>
      </c>
      <c r="H7143" t="str">
        <f t="shared" si="369"/>
        <v>4156</v>
      </c>
      <c r="I7143" t="str">
        <f t="shared" ref="I7143:I7153" si="371">IF(D7143=0,"0"," ")</f>
        <v xml:space="preserve"> </v>
      </c>
      <c r="J7143" t="str">
        <f t="shared" si="370"/>
        <v>E3800</v>
      </c>
      <c r="K7143">
        <f>VLOOKUP(D7143,'Step 1b-Current GLMT'!A:C,3,FALSE)</f>
        <v>417006</v>
      </c>
    </row>
    <row r="7144" spans="1:11" s="6" customFormat="1" x14ac:dyDescent="0.25">
      <c r="A7144" t="s">
        <v>2661</v>
      </c>
      <c r="B7144" t="s">
        <v>9565</v>
      </c>
      <c r="D7144" t="s">
        <v>9566</v>
      </c>
      <c r="E7144" s="6" t="str">
        <f>VLOOKUP(D7144,'Step 1b-Current GLMT'!A:B,2,FALSE)</f>
        <v xml:space="preserve">SC Technology Grant (TGP) : Instructional Tech &amp; Media : Technology Fees </v>
      </c>
      <c r="F7144" s="421" t="s">
        <v>1877</v>
      </c>
      <c r="H7144" t="str">
        <f t="shared" si="369"/>
        <v>4154</v>
      </c>
      <c r="I7144" t="str">
        <f t="shared" si="371"/>
        <v xml:space="preserve"> </v>
      </c>
      <c r="J7144" t="str">
        <f t="shared" si="370"/>
        <v>E3430</v>
      </c>
      <c r="K7144">
        <f>VLOOKUP(D7144,'Step 1b-Current GLMT'!A:C,3,FALSE)</f>
        <v>417006</v>
      </c>
    </row>
    <row r="7145" spans="1:11" s="6" customFormat="1" x14ac:dyDescent="0.25">
      <c r="A7145" t="s">
        <v>9567</v>
      </c>
      <c r="B7145" t="s">
        <v>9568</v>
      </c>
      <c r="D7145" t="s">
        <v>9566</v>
      </c>
      <c r="E7145" s="6" t="str">
        <f>VLOOKUP(D7145,'Step 1b-Current GLMT'!A:B,2,FALSE)</f>
        <v xml:space="preserve">SC Technology Grant (TGP) : Instructional Tech &amp; Media : Technology Fees </v>
      </c>
      <c r="F7145" s="422" t="s">
        <v>1877</v>
      </c>
      <c r="H7145" t="str">
        <f t="shared" si="369"/>
        <v>4155</v>
      </c>
      <c r="I7145" t="str">
        <f t="shared" si="371"/>
        <v xml:space="preserve"> </v>
      </c>
      <c r="J7145" t="str">
        <f t="shared" si="370"/>
        <v>E3430</v>
      </c>
      <c r="K7145">
        <f>VLOOKUP(D7145,'Step 1b-Current GLMT'!A:C,3,FALSE)</f>
        <v>417006</v>
      </c>
    </row>
    <row r="7146" spans="1:11" s="6" customFormat="1" x14ac:dyDescent="0.25">
      <c r="A7146" t="s">
        <v>9567</v>
      </c>
      <c r="B7146" t="s">
        <v>9569</v>
      </c>
      <c r="D7146" t="s">
        <v>9566</v>
      </c>
      <c r="E7146" s="6" t="str">
        <f>VLOOKUP(D7146,'Step 1b-Current GLMT'!A:B,2,FALSE)</f>
        <v xml:space="preserve">SC Technology Grant (TGP) : Instructional Tech &amp; Media : Technology Fees </v>
      </c>
      <c r="F7146" s="422" t="s">
        <v>1877</v>
      </c>
      <c r="H7146" t="str">
        <f t="shared" si="369"/>
        <v>4156</v>
      </c>
      <c r="I7146" t="str">
        <f t="shared" si="371"/>
        <v xml:space="preserve"> </v>
      </c>
      <c r="J7146" t="str">
        <f t="shared" si="370"/>
        <v>E3430</v>
      </c>
      <c r="K7146">
        <f>VLOOKUP(D7146,'Step 1b-Current GLMT'!A:C,3,FALSE)</f>
        <v>417006</v>
      </c>
    </row>
    <row r="7147" spans="1:11" s="6" customFormat="1" x14ac:dyDescent="0.25">
      <c r="A7147" t="s">
        <v>194</v>
      </c>
      <c r="B7147" t="s">
        <v>9570</v>
      </c>
      <c r="D7147" t="s">
        <v>9571</v>
      </c>
      <c r="E7147" s="6" t="str">
        <f>VLOOKUP(D7147,'Step 1b-Current GLMT'!A:B,2,FALSE)</f>
        <v xml:space="preserve">SC Technology Grant (TGP) : Instructional Tech &amp; Media : General Supplies </v>
      </c>
      <c r="F7147" s="421" t="s">
        <v>1877</v>
      </c>
      <c r="H7147" t="str">
        <f t="shared" si="369"/>
        <v>4154</v>
      </c>
      <c r="I7147" t="str">
        <f t="shared" si="371"/>
        <v xml:space="preserve"> </v>
      </c>
      <c r="J7147" t="str">
        <f t="shared" si="370"/>
        <v>E4100</v>
      </c>
      <c r="K7147">
        <f>VLOOKUP(D7147,'Step 1b-Current GLMT'!A:C,3,FALSE)</f>
        <v>417006</v>
      </c>
    </row>
    <row r="7148" spans="1:11" s="6" customFormat="1" x14ac:dyDescent="0.25">
      <c r="A7148" t="s">
        <v>194</v>
      </c>
      <c r="B7148" t="s">
        <v>9572</v>
      </c>
      <c r="D7148" t="s">
        <v>9571</v>
      </c>
      <c r="E7148" s="6" t="str">
        <f>VLOOKUP(D7148,'Step 1b-Current GLMT'!A:B,2,FALSE)</f>
        <v xml:space="preserve">SC Technology Grant (TGP) : Instructional Tech &amp; Media : General Supplies </v>
      </c>
      <c r="F7148" s="422" t="s">
        <v>1877</v>
      </c>
      <c r="H7148" t="str">
        <f t="shared" si="369"/>
        <v>4155</v>
      </c>
      <c r="I7148" t="str">
        <f t="shared" si="371"/>
        <v xml:space="preserve"> </v>
      </c>
      <c r="J7148" t="str">
        <f t="shared" si="370"/>
        <v>E4100</v>
      </c>
      <c r="K7148">
        <f>VLOOKUP(D7148,'Step 1b-Current GLMT'!A:C,3,FALSE)</f>
        <v>417006</v>
      </c>
    </row>
    <row r="7149" spans="1:11" s="6" customFormat="1" x14ac:dyDescent="0.25">
      <c r="A7149" t="s">
        <v>194</v>
      </c>
      <c r="B7149" t="s">
        <v>9573</v>
      </c>
      <c r="D7149" t="s">
        <v>9571</v>
      </c>
      <c r="E7149" s="6" t="str">
        <f>VLOOKUP(D7149,'Step 1b-Current GLMT'!A:B,2,FALSE)</f>
        <v xml:space="preserve">SC Technology Grant (TGP) : Instructional Tech &amp; Media : General Supplies </v>
      </c>
      <c r="F7149" s="422" t="s">
        <v>1877</v>
      </c>
      <c r="H7149" t="str">
        <f t="shared" si="369"/>
        <v>4156</v>
      </c>
      <c r="I7149" t="str">
        <f t="shared" si="371"/>
        <v xml:space="preserve"> </v>
      </c>
      <c r="J7149" t="str">
        <f t="shared" si="370"/>
        <v>E4100</v>
      </c>
      <c r="K7149">
        <f>VLOOKUP(D7149,'Step 1b-Current GLMT'!A:C,3,FALSE)</f>
        <v>417006</v>
      </c>
    </row>
    <row r="7150" spans="1:11" s="6" customFormat="1" x14ac:dyDescent="0.25">
      <c r="A7150" t="s">
        <v>1756</v>
      </c>
      <c r="B7150" t="s">
        <v>9574</v>
      </c>
      <c r="D7150" t="s">
        <v>9575</v>
      </c>
      <c r="E7150" s="6" t="str">
        <f>VLOOKUP(D7150,'Step 1b-Current GLMT'!A:B,2,FALSE)</f>
        <v xml:space="preserve">SC Technology Grant (TGP) : Instructional Tech &amp; Media : Technology </v>
      </c>
      <c r="F7150" s="421" t="s">
        <v>1877</v>
      </c>
      <c r="H7150" t="str">
        <f t="shared" si="369"/>
        <v>4154</v>
      </c>
      <c r="I7150" t="str">
        <f t="shared" si="371"/>
        <v xml:space="preserve"> </v>
      </c>
      <c r="J7150" t="str">
        <f t="shared" si="370"/>
        <v>E4138</v>
      </c>
      <c r="K7150">
        <f>VLOOKUP(D7150,'Step 1b-Current GLMT'!A:C,3,FALSE)</f>
        <v>417006</v>
      </c>
    </row>
    <row r="7151" spans="1:11" s="6" customFormat="1" x14ac:dyDescent="0.25">
      <c r="A7151" t="s">
        <v>1756</v>
      </c>
      <c r="B7151" t="s">
        <v>9576</v>
      </c>
      <c r="D7151" t="s">
        <v>9575</v>
      </c>
      <c r="E7151" s="6" t="str">
        <f>VLOOKUP(D7151,'Step 1b-Current GLMT'!A:B,2,FALSE)</f>
        <v xml:space="preserve">SC Technology Grant (TGP) : Instructional Tech &amp; Media : Technology </v>
      </c>
      <c r="F7151" s="422" t="s">
        <v>1877</v>
      </c>
      <c r="H7151" t="str">
        <f t="shared" si="369"/>
        <v>4155</v>
      </c>
      <c r="I7151" t="str">
        <f t="shared" si="371"/>
        <v xml:space="preserve"> </v>
      </c>
      <c r="J7151" t="str">
        <f t="shared" si="370"/>
        <v>E4138</v>
      </c>
      <c r="K7151">
        <f>VLOOKUP(D7151,'Step 1b-Current GLMT'!A:C,3,FALSE)</f>
        <v>417006</v>
      </c>
    </row>
    <row r="7152" spans="1:11" s="6" customFormat="1" x14ac:dyDescent="0.25">
      <c r="A7152" t="s">
        <v>1756</v>
      </c>
      <c r="B7152" t="s">
        <v>9577</v>
      </c>
      <c r="D7152" t="s">
        <v>9575</v>
      </c>
      <c r="E7152" s="6" t="str">
        <f>VLOOKUP(D7152,'Step 1b-Current GLMT'!A:B,2,FALSE)</f>
        <v xml:space="preserve">SC Technology Grant (TGP) : Instructional Tech &amp; Media : Technology </v>
      </c>
      <c r="F7152" s="422" t="s">
        <v>1877</v>
      </c>
      <c r="H7152" t="str">
        <f t="shared" si="369"/>
        <v>4156</v>
      </c>
      <c r="I7152" t="str">
        <f t="shared" si="371"/>
        <v xml:space="preserve"> </v>
      </c>
      <c r="J7152" t="str">
        <f t="shared" si="370"/>
        <v>E4138</v>
      </c>
      <c r="K7152">
        <f>VLOOKUP(D7152,'Step 1b-Current GLMT'!A:C,3,FALSE)</f>
        <v>417006</v>
      </c>
    </row>
    <row r="7153" spans="1:11" s="11" customFormat="1" x14ac:dyDescent="0.25">
      <c r="A7153" t="s">
        <v>405</v>
      </c>
      <c r="B7153" t="s">
        <v>9578</v>
      </c>
      <c r="C7153" s="6"/>
      <c r="D7153" t="s">
        <v>9579</v>
      </c>
      <c r="E7153" s="6" t="str">
        <f>VLOOKUP(D7153,'Step 1b-Current GLMT'!A:B,2,FALSE)</f>
        <v xml:space="preserve">SC Technology Grant (TGP) : Instructional Tech &amp; Media : Equipment </v>
      </c>
      <c r="F7153" s="421" t="s">
        <v>1877</v>
      </c>
      <c r="G7153" s="6"/>
      <c r="H7153" t="str">
        <f t="shared" si="369"/>
        <v>4154</v>
      </c>
      <c r="I7153" t="str">
        <f t="shared" si="371"/>
        <v xml:space="preserve"> </v>
      </c>
      <c r="J7153" t="str">
        <f t="shared" si="370"/>
        <v>E8850</v>
      </c>
      <c r="K7153">
        <f>VLOOKUP(D7153,'Step 1b-Current GLMT'!A:C,3,FALSE)</f>
        <v>417006</v>
      </c>
    </row>
    <row r="7154" spans="1:11" s="11" customFormat="1" x14ac:dyDescent="0.25">
      <c r="A7154" t="s">
        <v>405</v>
      </c>
      <c r="B7154" t="s">
        <v>9580</v>
      </c>
      <c r="C7154" s="6"/>
      <c r="D7154" t="s">
        <v>9579</v>
      </c>
      <c r="E7154" s="6" t="str">
        <f>VLOOKUP(D7154,'Step 1b-Current GLMT'!A:B,2,FALSE)</f>
        <v xml:space="preserve">SC Technology Grant (TGP) : Instructional Tech &amp; Media : Equipment </v>
      </c>
      <c r="F7154" s="422" t="s">
        <v>1877</v>
      </c>
      <c r="G7154" s="6"/>
      <c r="H7154" t="str">
        <f t="shared" si="369"/>
        <v>4155</v>
      </c>
      <c r="I7154"/>
      <c r="J7154" t="str">
        <f t="shared" si="370"/>
        <v>E8850</v>
      </c>
      <c r="K7154">
        <f>VLOOKUP(D7154,'Step 1b-Current GLMT'!A:C,3,FALSE)</f>
        <v>417006</v>
      </c>
    </row>
    <row r="7155" spans="1:11" s="11" customFormat="1" x14ac:dyDescent="0.25">
      <c r="A7155" t="s">
        <v>405</v>
      </c>
      <c r="B7155" t="s">
        <v>9581</v>
      </c>
      <c r="C7155" s="6"/>
      <c r="D7155" t="s">
        <v>9579</v>
      </c>
      <c r="E7155" s="6" t="str">
        <f>VLOOKUP(D7155,'Step 1b-Current GLMT'!A:B,2,FALSE)</f>
        <v xml:space="preserve">SC Technology Grant (TGP) : Instructional Tech &amp; Media : Equipment </v>
      </c>
      <c r="F7155" s="422" t="s">
        <v>1877</v>
      </c>
      <c r="G7155" s="6"/>
      <c r="H7155" t="str">
        <f t="shared" si="369"/>
        <v>4156</v>
      </c>
      <c r="I7155" t="str">
        <f t="shared" ref="I7155:I7218" si="372">IF(D7155=0,"0"," ")</f>
        <v xml:space="preserve"> </v>
      </c>
      <c r="J7155" t="str">
        <f t="shared" si="370"/>
        <v>E8850</v>
      </c>
      <c r="K7155">
        <f>VLOOKUP(D7155,'Step 1b-Current GLMT'!A:C,3,FALSE)</f>
        <v>417006</v>
      </c>
    </row>
    <row r="7156" spans="1:11" s="11" customFormat="1" x14ac:dyDescent="0.25">
      <c r="A7156" t="s">
        <v>190</v>
      </c>
      <c r="B7156" t="s">
        <v>9582</v>
      </c>
      <c r="C7156" s="6"/>
      <c r="D7156" t="s">
        <v>18737</v>
      </c>
      <c r="E7156" s="6" t="str">
        <f>VLOOKUP(D7156,'Step 1b-Current GLMT'!A:B,2,FALSE)</f>
        <v xml:space="preserve">Development Foundation Support : General : COD - ST Treas - 4 Fund </v>
      </c>
      <c r="F7156" s="422"/>
      <c r="G7156" s="6"/>
      <c r="H7156" t="str">
        <f t="shared" si="369"/>
        <v>4045</v>
      </c>
      <c r="I7156" t="str">
        <f t="shared" si="372"/>
        <v xml:space="preserve"> </v>
      </c>
      <c r="J7156" t="str">
        <f t="shared" si="370"/>
        <v>T2001</v>
      </c>
      <c r="K7156">
        <f>VLOOKUP(D7156,'Step 1b-Current GLMT'!A:C,3,FALSE)</f>
        <v>0</v>
      </c>
    </row>
    <row r="7157" spans="1:11" s="11" customFormat="1" x14ac:dyDescent="0.25">
      <c r="A7157" t="s">
        <v>184</v>
      </c>
      <c r="B7157" t="s">
        <v>9585</v>
      </c>
      <c r="C7157" s="6"/>
      <c r="D7157" t="s">
        <v>18741</v>
      </c>
      <c r="E7157" s="6" t="str">
        <f>VLOOKUP(D7157,'Step 1b-Current GLMT'!A:B,2,FALSE)</f>
        <v xml:space="preserve">Development Foundation Support : General : Fund Balance </v>
      </c>
      <c r="F7157" s="421"/>
      <c r="G7157" s="6"/>
      <c r="H7157" t="str">
        <f t="shared" si="369"/>
        <v>4045</v>
      </c>
      <c r="I7157" t="str">
        <f t="shared" si="372"/>
        <v xml:space="preserve"> </v>
      </c>
      <c r="J7157" t="str">
        <f t="shared" si="370"/>
        <v>B0000</v>
      </c>
      <c r="K7157">
        <f>VLOOKUP(D7157,'Step 1b-Current GLMT'!A:C,3,FALSE)</f>
        <v>0</v>
      </c>
    </row>
    <row r="7158" spans="1:11" s="11" customFormat="1" x14ac:dyDescent="0.25">
      <c r="A7158" t="s">
        <v>1545</v>
      </c>
      <c r="B7158" t="s">
        <v>9586</v>
      </c>
      <c r="C7158" s="6"/>
      <c r="D7158" t="s">
        <v>18743</v>
      </c>
      <c r="E7158" s="6" t="str">
        <f>VLOOKUP(D7158,'Step 1b-Current GLMT'!A:B,2,FALSE)</f>
        <v xml:space="preserve">Development Foundation Support : General : Non-Cash - FMU Develop Found </v>
      </c>
      <c r="F7158" s="422"/>
      <c r="G7158" s="6"/>
      <c r="H7158" t="str">
        <f t="shared" si="369"/>
        <v>4045</v>
      </c>
      <c r="I7158" t="str">
        <f t="shared" si="372"/>
        <v xml:space="preserve"> </v>
      </c>
      <c r="J7158" t="str">
        <f t="shared" si="370"/>
        <v>R0893</v>
      </c>
      <c r="K7158">
        <f>VLOOKUP(D7158,'Step 1b-Current GLMT'!A:C,3,FALSE)</f>
        <v>0</v>
      </c>
    </row>
    <row r="7159" spans="1:11" s="11" customFormat="1" x14ac:dyDescent="0.25">
      <c r="A7159" t="s">
        <v>322</v>
      </c>
      <c r="B7159" t="s">
        <v>9587</v>
      </c>
      <c r="C7159" s="6"/>
      <c r="D7159" t="s">
        <v>18745</v>
      </c>
      <c r="E7159" s="6" t="str">
        <f>VLOOKUP(D7159,'Step 1b-Current GLMT'!A:B,2,FALSE)</f>
        <v xml:space="preserve">Development Foundation Support : General : Non-Cash - Dev Found Cap Gift </v>
      </c>
      <c r="F7159" s="421"/>
      <c r="G7159" s="6"/>
      <c r="H7159" t="str">
        <f t="shared" si="369"/>
        <v>4045</v>
      </c>
      <c r="I7159" t="str">
        <f t="shared" si="372"/>
        <v xml:space="preserve"> </v>
      </c>
      <c r="J7159" t="str">
        <f t="shared" si="370"/>
        <v>R0911</v>
      </c>
      <c r="K7159">
        <f>VLOOKUP(D7159,'Step 1b-Current GLMT'!A:C,3,FALSE)</f>
        <v>0</v>
      </c>
    </row>
    <row r="7160" spans="1:11" s="11" customFormat="1" x14ac:dyDescent="0.25">
      <c r="A7160" t="s">
        <v>318</v>
      </c>
      <c r="B7160" t="s">
        <v>9583</v>
      </c>
      <c r="C7160" s="6"/>
      <c r="D7160" t="s">
        <v>20447</v>
      </c>
      <c r="E7160" s="6" t="str">
        <f>VLOOKUP(D7160,'Step 1b-Current GLMT'!A:B,2,FALSE)</f>
        <v xml:space="preserve">Development Foundation Support : General : Cash Tran To Capital Transfer </v>
      </c>
      <c r="F7160" s="421"/>
      <c r="G7160" s="6"/>
      <c r="H7160" t="str">
        <f t="shared" si="369"/>
        <v>4045</v>
      </c>
      <c r="I7160" t="str">
        <f t="shared" si="372"/>
        <v xml:space="preserve"> </v>
      </c>
      <c r="J7160" t="str">
        <f t="shared" si="370"/>
        <v>D0006</v>
      </c>
      <c r="K7160">
        <f>VLOOKUP(D7160,'Step 1b-Current GLMT'!A:C,3,FALSE)</f>
        <v>0</v>
      </c>
    </row>
    <row r="7161" spans="1:11" s="11" customFormat="1" x14ac:dyDescent="0.25">
      <c r="A7161" t="s">
        <v>267</v>
      </c>
      <c r="B7161" t="s">
        <v>9588</v>
      </c>
      <c r="C7161" s="6"/>
      <c r="D7161" t="s">
        <v>18747</v>
      </c>
      <c r="E7161" s="6" t="str">
        <f>VLOOKUP(D7161,'Step 1b-Current GLMT'!A:B,2,FALSE)</f>
        <v xml:space="preserve">Development Foundation Support : Instruction Support : Contractual Services </v>
      </c>
      <c r="F7161" s="422"/>
      <c r="G7161" s="6"/>
      <c r="H7161" t="str">
        <f t="shared" si="369"/>
        <v>4045</v>
      </c>
      <c r="I7161" t="str">
        <f t="shared" si="372"/>
        <v xml:space="preserve"> </v>
      </c>
      <c r="J7161" t="str">
        <f t="shared" si="370"/>
        <v>E3800</v>
      </c>
      <c r="K7161">
        <f>VLOOKUP(D7161,'Step 1b-Current GLMT'!A:C,3,FALSE)</f>
        <v>0</v>
      </c>
    </row>
    <row r="7162" spans="1:11" s="11" customFormat="1" x14ac:dyDescent="0.25">
      <c r="A7162" t="s">
        <v>267</v>
      </c>
      <c r="B7162" t="s">
        <v>9589</v>
      </c>
      <c r="C7162" s="6"/>
      <c r="D7162" t="s">
        <v>18749</v>
      </c>
      <c r="E7162" s="6" t="str">
        <f>VLOOKUP(D7162,'Step 1b-Current GLMT'!A:B,2,FALSE)</f>
        <v xml:space="preserve">Development Foundation Support : Public Service Support : Contractual Services </v>
      </c>
      <c r="F7162" s="422"/>
      <c r="G7162" s="6"/>
      <c r="H7162" t="str">
        <f t="shared" si="369"/>
        <v>4045</v>
      </c>
      <c r="I7162" t="str">
        <f t="shared" si="372"/>
        <v xml:space="preserve"> </v>
      </c>
      <c r="J7162" t="str">
        <f t="shared" si="370"/>
        <v>E3800</v>
      </c>
      <c r="K7162">
        <f>VLOOKUP(D7162,'Step 1b-Current GLMT'!A:C,3,FALSE)</f>
        <v>0</v>
      </c>
    </row>
    <row r="7163" spans="1:11" s="6" customFormat="1" x14ac:dyDescent="0.25">
      <c r="A7163" t="s">
        <v>267</v>
      </c>
      <c r="B7163" t="s">
        <v>9590</v>
      </c>
      <c r="D7163" t="s">
        <v>18751</v>
      </c>
      <c r="E7163" s="6" t="str">
        <f>VLOOKUP(D7163,'Step 1b-Current GLMT'!A:B,2,FALSE)</f>
        <v xml:space="preserve">Development Foundation Support : Academic Support : Contractual Services </v>
      </c>
      <c r="F7163" s="422"/>
      <c r="H7163" t="str">
        <f t="shared" si="369"/>
        <v>4045</v>
      </c>
      <c r="I7163" t="str">
        <f t="shared" si="372"/>
        <v xml:space="preserve"> </v>
      </c>
      <c r="J7163" t="str">
        <f t="shared" si="370"/>
        <v>E3800</v>
      </c>
      <c r="K7163">
        <f>VLOOKUP(D7163,'Step 1b-Current GLMT'!A:C,3,FALSE)</f>
        <v>0</v>
      </c>
    </row>
    <row r="7164" spans="1:11" s="6" customFormat="1" x14ac:dyDescent="0.25">
      <c r="A7164" t="s">
        <v>267</v>
      </c>
      <c r="B7164" t="s">
        <v>9591</v>
      </c>
      <c r="D7164" t="s">
        <v>18753</v>
      </c>
      <c r="E7164" s="6" t="str">
        <f>VLOOKUP(D7164,'Step 1b-Current GLMT'!A:B,2,FALSE)</f>
        <v xml:space="preserve">Development Foundation Support : Student Services Support : Contractual Services </v>
      </c>
      <c r="F7164" s="422"/>
      <c r="H7164" t="str">
        <f t="shared" si="369"/>
        <v>4045</v>
      </c>
      <c r="I7164" t="str">
        <f t="shared" si="372"/>
        <v xml:space="preserve"> </v>
      </c>
      <c r="J7164" t="str">
        <f t="shared" si="370"/>
        <v>E3800</v>
      </c>
      <c r="K7164">
        <f>VLOOKUP(D7164,'Step 1b-Current GLMT'!A:C,3,FALSE)</f>
        <v>0</v>
      </c>
    </row>
    <row r="7165" spans="1:11" s="6" customFormat="1" x14ac:dyDescent="0.25">
      <c r="A7165" t="s">
        <v>267</v>
      </c>
      <c r="B7165" t="s">
        <v>9592</v>
      </c>
      <c r="D7165" t="s">
        <v>18755</v>
      </c>
      <c r="E7165" s="6" t="str">
        <f>VLOOKUP(D7165,'Step 1b-Current GLMT'!A:B,2,FALSE)</f>
        <v xml:space="preserve">Development Foundation Support : Institutional Support : Contractual Services </v>
      </c>
      <c r="F7165" s="422"/>
      <c r="H7165" t="str">
        <f t="shared" si="369"/>
        <v>4045</v>
      </c>
      <c r="I7165" t="str">
        <f t="shared" si="372"/>
        <v xml:space="preserve"> </v>
      </c>
      <c r="J7165" t="str">
        <f t="shared" si="370"/>
        <v>E3800</v>
      </c>
      <c r="K7165">
        <f>VLOOKUP(D7165,'Step 1b-Current GLMT'!A:C,3,FALSE)</f>
        <v>0</v>
      </c>
    </row>
    <row r="7166" spans="1:11" s="6" customFormat="1" x14ac:dyDescent="0.25">
      <c r="A7166" t="s">
        <v>267</v>
      </c>
      <c r="B7166" t="s">
        <v>9593</v>
      </c>
      <c r="D7166" t="s">
        <v>18757</v>
      </c>
      <c r="E7166" s="6" t="str">
        <f>VLOOKUP(D7166,'Step 1b-Current GLMT'!A:B,2,FALSE)</f>
        <v xml:space="preserve">Development Foundation Support : Facilities Support : Contractual Services </v>
      </c>
      <c r="F7166" s="422"/>
      <c r="H7166" t="str">
        <f t="shared" si="369"/>
        <v>4045</v>
      </c>
      <c r="I7166" t="str">
        <f t="shared" si="372"/>
        <v xml:space="preserve"> </v>
      </c>
      <c r="J7166" t="str">
        <f t="shared" si="370"/>
        <v>E3800</v>
      </c>
      <c r="K7166">
        <f>VLOOKUP(D7166,'Step 1b-Current GLMT'!A:C,3,FALSE)</f>
        <v>0</v>
      </c>
    </row>
    <row r="7167" spans="1:11" s="6" customFormat="1" x14ac:dyDescent="0.25">
      <c r="A7167" t="s">
        <v>194</v>
      </c>
      <c r="B7167" t="s">
        <v>9594</v>
      </c>
      <c r="D7167" t="s">
        <v>18759</v>
      </c>
      <c r="E7167" s="6" t="str">
        <f>VLOOKUP(D7167,'Step 1b-Current GLMT'!A:B,2,FALSE)</f>
        <v xml:space="preserve">Development Foundation Support : Facilities Support : General Supplies </v>
      </c>
      <c r="F7167" s="422"/>
      <c r="H7167" t="str">
        <f t="shared" si="369"/>
        <v>4045</v>
      </c>
      <c r="I7167" t="str">
        <f t="shared" si="372"/>
        <v xml:space="preserve"> </v>
      </c>
      <c r="J7167" t="str">
        <f t="shared" si="370"/>
        <v>E4100</v>
      </c>
      <c r="K7167">
        <f>VLOOKUP(D7167,'Step 1b-Current GLMT'!A:C,3,FALSE)</f>
        <v>0</v>
      </c>
    </row>
    <row r="7168" spans="1:11" s="6" customFormat="1" x14ac:dyDescent="0.25">
      <c r="A7168" t="s">
        <v>405</v>
      </c>
      <c r="B7168" t="s">
        <v>9595</v>
      </c>
      <c r="D7168" t="s">
        <v>18761</v>
      </c>
      <c r="E7168" s="6" t="str">
        <f>VLOOKUP(D7168,'Step 1b-Current GLMT'!A:B,2,FALSE)</f>
        <v xml:space="preserve">Development Foundation Support : Facilities Support : Equipment </v>
      </c>
      <c r="F7168" s="422"/>
      <c r="H7168" t="str">
        <f t="shared" si="369"/>
        <v>4045</v>
      </c>
      <c r="I7168" t="str">
        <f t="shared" si="372"/>
        <v xml:space="preserve"> </v>
      </c>
      <c r="J7168" t="str">
        <f t="shared" si="370"/>
        <v>E8850</v>
      </c>
      <c r="K7168">
        <f>VLOOKUP(D7168,'Step 1b-Current GLMT'!A:C,3,FALSE)</f>
        <v>0</v>
      </c>
    </row>
    <row r="7169" spans="1:11" s="6" customFormat="1" x14ac:dyDescent="0.25">
      <c r="A7169" t="s">
        <v>324</v>
      </c>
      <c r="B7169" t="s">
        <v>9596</v>
      </c>
      <c r="D7169" t="s">
        <v>18763</v>
      </c>
      <c r="E7169" s="6" t="str">
        <f>VLOOKUP(D7169,'Step 1b-Current GLMT'!A:B,2,FALSE)</f>
        <v xml:space="preserve">Development Foundation Support : Facilities Support : Motor Vehicles </v>
      </c>
      <c r="F7169" s="422"/>
      <c r="H7169" t="str">
        <f t="shared" si="369"/>
        <v>4045</v>
      </c>
      <c r="I7169" t="str">
        <f t="shared" si="372"/>
        <v xml:space="preserve"> </v>
      </c>
      <c r="J7169" t="str">
        <f t="shared" si="370"/>
        <v>E8854</v>
      </c>
      <c r="K7169">
        <f>VLOOKUP(D7169,'Step 1b-Current GLMT'!A:C,3,FALSE)</f>
        <v>0</v>
      </c>
    </row>
    <row r="7170" spans="1:11" s="6" customFormat="1" x14ac:dyDescent="0.25">
      <c r="A7170" t="s">
        <v>190</v>
      </c>
      <c r="B7170" t="s">
        <v>9597</v>
      </c>
      <c r="D7170" t="s">
        <v>18767</v>
      </c>
      <c r="E7170" s="6" t="str">
        <f>VLOOKUP(D7170,'Step 1b-Current GLMT'!A:B,2,FALSE)</f>
        <v xml:space="preserve">Foundation Support : General : COD - ST Treas - 4 Fund </v>
      </c>
      <c r="F7170" s="422"/>
      <c r="H7170" t="str">
        <f t="shared" ref="H7170:H7233" si="373">RIGHT(B7170,4)</f>
        <v>4040</v>
      </c>
      <c r="I7170" t="str">
        <f t="shared" si="372"/>
        <v xml:space="preserve"> </v>
      </c>
      <c r="J7170" t="str">
        <f t="shared" ref="J7170:J7233" si="374">MID(B7170,7,5)</f>
        <v>T2001</v>
      </c>
      <c r="K7170">
        <f>VLOOKUP(D7170,'Step 1b-Current GLMT'!A:C,3,FALSE)</f>
        <v>0</v>
      </c>
    </row>
    <row r="7171" spans="1:11" s="6" customFormat="1" ht="15.75" x14ac:dyDescent="0.3">
      <c r="A7171" t="s">
        <v>190</v>
      </c>
      <c r="B7171" t="s">
        <v>1764</v>
      </c>
      <c r="D7171" s="331" t="s">
        <v>18767</v>
      </c>
      <c r="E7171" s="332" t="str">
        <f>VLOOKUP(D7171,'Step 1b-Current GLMT'!A:B,2,FALSE)</f>
        <v xml:space="preserve">Foundation Support : General : COD - ST Treas - 4 Fund </v>
      </c>
      <c r="F7171" s="422"/>
      <c r="H7171" t="str">
        <f t="shared" si="373"/>
        <v>4334</v>
      </c>
      <c r="I7171" t="str">
        <f t="shared" si="372"/>
        <v xml:space="preserve"> </v>
      </c>
      <c r="J7171" t="str">
        <f t="shared" si="374"/>
        <v>T2001</v>
      </c>
      <c r="K7171">
        <f>VLOOKUP(D7171,'Step 1b-Current GLMT'!A:C,3,FALSE)</f>
        <v>0</v>
      </c>
    </row>
    <row r="7172" spans="1:11" s="6" customFormat="1" ht="15.75" x14ac:dyDescent="0.3">
      <c r="A7172" t="s">
        <v>284</v>
      </c>
      <c r="B7172" t="s">
        <v>1765</v>
      </c>
      <c r="D7172" s="331" t="s">
        <v>21698</v>
      </c>
      <c r="E7172" s="334" t="str">
        <f>VLOOKUP(D7172,'Step 1b-Current GLMT'!A:B,2,FALSE)</f>
        <v xml:space="preserve">Foundation Support : General : A/R - Sales/Serv of Educ Act </v>
      </c>
      <c r="F7172" s="422"/>
      <c r="G7172"/>
      <c r="H7172" t="str">
        <f t="shared" si="373"/>
        <v>4334</v>
      </c>
      <c r="I7172" t="str">
        <f t="shared" si="372"/>
        <v xml:space="preserve"> </v>
      </c>
      <c r="J7172" t="str">
        <f t="shared" si="374"/>
        <v>T5007</v>
      </c>
      <c r="K7172">
        <f>VLOOKUP(D7172,'Step 1b-Current GLMT'!A:C,3,FALSE)</f>
        <v>0</v>
      </c>
    </row>
    <row r="7173" spans="1:11" s="6" customFormat="1" x14ac:dyDescent="0.25">
      <c r="A7173" s="10" t="s">
        <v>712</v>
      </c>
      <c r="B7173" s="10" t="s">
        <v>9598</v>
      </c>
      <c r="C7173" s="11"/>
      <c r="D7173" s="10" t="s">
        <v>18769</v>
      </c>
      <c r="E7173" s="11" t="str">
        <f>VLOOKUP(D7173,'Step 1b-Current GLMT'!A:B,2,FALSE)</f>
        <v xml:space="preserve">Foundation Support : General : Due From FMU Educ Found </v>
      </c>
      <c r="F7173" s="426"/>
      <c r="G7173" s="11"/>
      <c r="H7173" s="10" t="str">
        <f t="shared" si="373"/>
        <v>4040</v>
      </c>
      <c r="I7173" s="10" t="str">
        <f t="shared" si="372"/>
        <v xml:space="preserve"> </v>
      </c>
      <c r="J7173" t="str">
        <f t="shared" si="374"/>
        <v>T5013</v>
      </c>
      <c r="K7173">
        <f>VLOOKUP(D7173,'Step 1b-Current GLMT'!A:C,3,FALSE)</f>
        <v>0</v>
      </c>
    </row>
    <row r="7174" spans="1:11" s="6" customFormat="1" x14ac:dyDescent="0.25">
      <c r="A7174" s="10" t="s">
        <v>218</v>
      </c>
      <c r="B7174" s="10" t="s">
        <v>20448</v>
      </c>
      <c r="C7174" s="11"/>
      <c r="D7174" s="10" t="s">
        <v>20449</v>
      </c>
      <c r="E7174" s="11" t="str">
        <f>VLOOKUP(D7174,'Step 1b-Current GLMT'!A:B,2,FALSE)</f>
        <v xml:space="preserve">Foundation Support : General : A/P - Vendor Invoices </v>
      </c>
      <c r="F7174" s="423"/>
      <c r="G7174" s="11"/>
      <c r="H7174" s="10" t="str">
        <f t="shared" si="373"/>
        <v>4040</v>
      </c>
      <c r="I7174" s="10" t="str">
        <f t="shared" si="372"/>
        <v xml:space="preserve"> </v>
      </c>
      <c r="J7174" t="str">
        <f t="shared" si="374"/>
        <v>L1100</v>
      </c>
      <c r="K7174">
        <f>VLOOKUP(D7174,'Step 1b-Current GLMT'!A:C,3,FALSE)</f>
        <v>0</v>
      </c>
    </row>
    <row r="7175" spans="1:11" s="6" customFormat="1" x14ac:dyDescent="0.25">
      <c r="A7175" t="s">
        <v>184</v>
      </c>
      <c r="B7175" t="s">
        <v>9599</v>
      </c>
      <c r="D7175" t="s">
        <v>18771</v>
      </c>
      <c r="E7175" s="6" t="str">
        <f>VLOOKUP(D7175,'Step 1b-Current GLMT'!A:B,2,FALSE)</f>
        <v xml:space="preserve">Foundation Support : General : Fund Balance </v>
      </c>
      <c r="F7175" s="421"/>
      <c r="H7175" t="str">
        <f t="shared" si="373"/>
        <v>4040</v>
      </c>
      <c r="I7175" t="str">
        <f t="shared" si="372"/>
        <v xml:space="preserve"> </v>
      </c>
      <c r="J7175" t="str">
        <f t="shared" si="374"/>
        <v>B0000</v>
      </c>
      <c r="K7175">
        <f>VLOOKUP(D7175,'Step 1b-Current GLMT'!A:C,3,FALSE)</f>
        <v>0</v>
      </c>
    </row>
    <row r="7176" spans="1:11" s="6" customFormat="1" x14ac:dyDescent="0.25">
      <c r="A7176" t="s">
        <v>680</v>
      </c>
      <c r="B7176" t="s">
        <v>9600</v>
      </c>
      <c r="D7176" t="s">
        <v>18773</v>
      </c>
      <c r="E7176" s="6" t="str">
        <f>VLOOKUP(D7176,'Step 1b-Current GLMT'!A:B,2,FALSE)</f>
        <v xml:space="preserve">Foundation Support : General : FMU Education Foundation </v>
      </c>
      <c r="F7176" s="422"/>
      <c r="H7176" t="str">
        <f t="shared" si="373"/>
        <v>4040</v>
      </c>
      <c r="I7176" t="str">
        <f t="shared" si="372"/>
        <v xml:space="preserve"> </v>
      </c>
      <c r="J7176" t="str">
        <f t="shared" si="374"/>
        <v>R0825</v>
      </c>
      <c r="K7176">
        <f>VLOOKUP(D7176,'Step 1b-Current GLMT'!A:C,3,FALSE)</f>
        <v>0</v>
      </c>
    </row>
    <row r="7177" spans="1:11" s="6" customFormat="1" x14ac:dyDescent="0.25">
      <c r="A7177" t="s">
        <v>2571</v>
      </c>
      <c r="B7177" t="s">
        <v>9601</v>
      </c>
      <c r="D7177" t="s">
        <v>18775</v>
      </c>
      <c r="E7177" s="6" t="str">
        <f>VLOOKUP(D7177,'Step 1b-Current GLMT'!A:B,2,FALSE)</f>
        <v xml:space="preserve">Foundation Support : General : Non-Cash - FMU Ed Foundation </v>
      </c>
      <c r="F7177" s="421"/>
      <c r="H7177" t="str">
        <f t="shared" si="373"/>
        <v>4040</v>
      </c>
      <c r="I7177" t="str">
        <f t="shared" si="372"/>
        <v xml:space="preserve"> </v>
      </c>
      <c r="J7177" t="str">
        <f t="shared" si="374"/>
        <v>R0895</v>
      </c>
      <c r="K7177">
        <f>VLOOKUP(D7177,'Step 1b-Current GLMT'!A:C,3,FALSE)</f>
        <v>0</v>
      </c>
    </row>
    <row r="7178" spans="1:11" s="6" customFormat="1" x14ac:dyDescent="0.25">
      <c r="A7178" t="s">
        <v>9602</v>
      </c>
      <c r="B7178" t="s">
        <v>9603</v>
      </c>
      <c r="D7178" t="s">
        <v>18777</v>
      </c>
      <c r="E7178" s="6" t="str">
        <f>VLOOKUP(D7178,'Step 1b-Current GLMT'!A:B,2,FALSE)</f>
        <v xml:space="preserve">Foundation Support : Employer Contributions : Foundation Premiums </v>
      </c>
      <c r="F7178" s="421"/>
      <c r="H7178" t="str">
        <f t="shared" si="373"/>
        <v>4040</v>
      </c>
      <c r="I7178" t="str">
        <f t="shared" si="372"/>
        <v xml:space="preserve"> </v>
      </c>
      <c r="J7178" t="str">
        <f t="shared" si="374"/>
        <v>E2119</v>
      </c>
      <c r="K7178">
        <f>VLOOKUP(D7178,'Step 1b-Current GLMT'!A:C,3,FALSE)</f>
        <v>0</v>
      </c>
    </row>
    <row r="7179" spans="1:11" s="6" customFormat="1" x14ac:dyDescent="0.25">
      <c r="A7179" t="s">
        <v>9604</v>
      </c>
      <c r="B7179" t="s">
        <v>9605</v>
      </c>
      <c r="D7179" t="s">
        <v>18777</v>
      </c>
      <c r="E7179" s="6" t="str">
        <f>VLOOKUP(D7179,'Step 1b-Current GLMT'!A:B,2,FALSE)</f>
        <v xml:space="preserve">Foundation Support : Employer Contributions : Foundation Premiums </v>
      </c>
      <c r="F7179" s="422"/>
      <c r="H7179" t="str">
        <f t="shared" si="373"/>
        <v>4040</v>
      </c>
      <c r="I7179" t="str">
        <f t="shared" si="372"/>
        <v xml:space="preserve"> </v>
      </c>
      <c r="J7179" t="str">
        <f t="shared" si="374"/>
        <v>E2219</v>
      </c>
      <c r="K7179">
        <f>VLOOKUP(D7179,'Step 1b-Current GLMT'!A:C,3,FALSE)</f>
        <v>0</v>
      </c>
    </row>
    <row r="7180" spans="1:11" s="6" customFormat="1" x14ac:dyDescent="0.25">
      <c r="A7180" t="s">
        <v>267</v>
      </c>
      <c r="B7180" t="s">
        <v>9606</v>
      </c>
      <c r="D7180" t="s">
        <v>18778</v>
      </c>
      <c r="E7180" s="6" t="str">
        <f>VLOOKUP(D7180,'Step 1b-Current GLMT'!A:B,2,FALSE)</f>
        <v xml:space="preserve">Foundation Support : Fine Arts : Contractual Services </v>
      </c>
      <c r="F7180" s="422"/>
      <c r="H7180" t="str">
        <f t="shared" si="373"/>
        <v>4040</v>
      </c>
      <c r="I7180" t="str">
        <f t="shared" si="372"/>
        <v xml:space="preserve"> </v>
      </c>
      <c r="J7180" t="str">
        <f t="shared" si="374"/>
        <v>E3800</v>
      </c>
      <c r="K7180">
        <f>VLOOKUP(D7180,'Step 1b-Current GLMT'!A:C,3,FALSE)</f>
        <v>0</v>
      </c>
    </row>
    <row r="7181" spans="1:11" s="6" customFormat="1" x14ac:dyDescent="0.25">
      <c r="A7181" t="s">
        <v>451</v>
      </c>
      <c r="B7181" t="s">
        <v>9607</v>
      </c>
      <c r="D7181" t="s">
        <v>18780</v>
      </c>
      <c r="E7181" s="6" t="str">
        <f>VLOOKUP(D7181,'Step 1b-Current GLMT'!A:B,2,FALSE)</f>
        <v xml:space="preserve">Foundation Support : Ed Contract Course : Travel Pool - Non-State </v>
      </c>
      <c r="F7181" s="422"/>
      <c r="H7181" t="str">
        <f t="shared" si="373"/>
        <v>4040</v>
      </c>
      <c r="I7181" t="str">
        <f t="shared" si="372"/>
        <v xml:space="preserve"> </v>
      </c>
      <c r="J7181" t="str">
        <f t="shared" si="374"/>
        <v>E3300</v>
      </c>
      <c r="K7181">
        <f>VLOOKUP(D7181,'Step 1b-Current GLMT'!A:C,3,FALSE)</f>
        <v>0</v>
      </c>
    </row>
    <row r="7182" spans="1:11" s="6" customFormat="1" x14ac:dyDescent="0.25">
      <c r="A7182" s="10" t="s">
        <v>267</v>
      </c>
      <c r="B7182" s="10" t="s">
        <v>9608</v>
      </c>
      <c r="C7182" s="11"/>
      <c r="D7182" s="10" t="s">
        <v>18782</v>
      </c>
      <c r="E7182" s="11" t="str">
        <f>VLOOKUP(D7182,'Step 1b-Current GLMT'!A:B,2,FALSE)</f>
        <v xml:space="preserve">Foundation Support : Ed Contract Course : Contractual Services </v>
      </c>
      <c r="F7182" s="426"/>
      <c r="G7182" s="11"/>
      <c r="H7182" s="10" t="str">
        <f t="shared" si="373"/>
        <v>4040</v>
      </c>
      <c r="I7182" s="10" t="str">
        <f t="shared" si="372"/>
        <v xml:space="preserve"> </v>
      </c>
      <c r="J7182" t="str">
        <f t="shared" si="374"/>
        <v>E3800</v>
      </c>
      <c r="K7182">
        <f>VLOOKUP(D7182,'Step 1b-Current GLMT'!A:C,3,FALSE)</f>
        <v>0</v>
      </c>
    </row>
    <row r="7183" spans="1:11" s="6" customFormat="1" x14ac:dyDescent="0.25">
      <c r="A7183" s="10" t="s">
        <v>977</v>
      </c>
      <c r="B7183" s="10" t="s">
        <v>20450</v>
      </c>
      <c r="C7183" s="11"/>
      <c r="D7183" s="10" t="s">
        <v>20451</v>
      </c>
      <c r="E7183" s="11" t="str">
        <f>VLOOKUP(D7183,'Step 1b-Current GLMT'!A:B,2,FALSE)</f>
        <v xml:space="preserve">Foundation Support : Ed Contract Course : Student Functions and Events </v>
      </c>
      <c r="F7183" s="423"/>
      <c r="G7183" s="11"/>
      <c r="H7183" s="10" t="str">
        <f t="shared" si="373"/>
        <v>4040</v>
      </c>
      <c r="I7183" s="10" t="str">
        <f t="shared" si="372"/>
        <v xml:space="preserve"> </v>
      </c>
      <c r="J7183" t="str">
        <f t="shared" si="374"/>
        <v>E3840</v>
      </c>
      <c r="K7183">
        <f>VLOOKUP(D7183,'Step 1b-Current GLMT'!A:C,3,FALSE)</f>
        <v>0</v>
      </c>
    </row>
    <row r="7184" spans="1:11" s="6" customFormat="1" x14ac:dyDescent="0.25">
      <c r="A7184" s="10" t="s">
        <v>267</v>
      </c>
      <c r="B7184" s="10" t="s">
        <v>9609</v>
      </c>
      <c r="C7184" s="11"/>
      <c r="D7184" s="10" t="s">
        <v>18784</v>
      </c>
      <c r="E7184" s="11" t="str">
        <f>VLOOKUP(D7184,'Step 1b-Current GLMT'!A:B,2,FALSE)</f>
        <v xml:space="preserve">Foundation Support : Instruction Support : Contractual Services </v>
      </c>
      <c r="F7184" s="426"/>
      <c r="G7184" s="11"/>
      <c r="H7184" s="10" t="str">
        <f t="shared" si="373"/>
        <v>4040</v>
      </c>
      <c r="I7184" s="10" t="str">
        <f t="shared" si="372"/>
        <v xml:space="preserve"> </v>
      </c>
      <c r="J7184" t="str">
        <f t="shared" si="374"/>
        <v>E3800</v>
      </c>
      <c r="K7184">
        <f>VLOOKUP(D7184,'Step 1b-Current GLMT'!A:C,3,FALSE)</f>
        <v>0</v>
      </c>
    </row>
    <row r="7185" spans="1:11" s="6" customFormat="1" x14ac:dyDescent="0.25">
      <c r="A7185" t="s">
        <v>415</v>
      </c>
      <c r="B7185" t="s">
        <v>9610</v>
      </c>
      <c r="D7185" t="s">
        <v>18786</v>
      </c>
      <c r="E7185" s="6" t="str">
        <f>VLOOKUP(D7185,'Step 1b-Current GLMT'!A:B,2,FALSE)</f>
        <v xml:space="preserve">Foundation Support : Research : Student Wages </v>
      </c>
      <c r="F7185" s="422"/>
      <c r="H7185" t="str">
        <f t="shared" si="373"/>
        <v>4040</v>
      </c>
      <c r="I7185" t="str">
        <f t="shared" si="372"/>
        <v xml:space="preserve"> </v>
      </c>
      <c r="J7185" t="str">
        <f t="shared" si="374"/>
        <v>E1800</v>
      </c>
      <c r="K7185">
        <f>VLOOKUP(D7185,'Step 1b-Current GLMT'!A:C,3,FALSE)</f>
        <v>0</v>
      </c>
    </row>
    <row r="7186" spans="1:11" s="6" customFormat="1" x14ac:dyDescent="0.25">
      <c r="A7186" t="s">
        <v>689</v>
      </c>
      <c r="B7186" t="s">
        <v>9611</v>
      </c>
      <c r="D7186" t="s">
        <v>21375</v>
      </c>
      <c r="E7186" s="6" t="str">
        <f>VLOOKUP(D7186,'Step 1b-Current GLMT'!A:B,2,FALSE)</f>
        <v xml:space="preserve">Foundation Support : Research : Social Security </v>
      </c>
      <c r="F7186" s="422"/>
      <c r="H7186" t="str">
        <f t="shared" si="373"/>
        <v>4040</v>
      </c>
      <c r="I7186" t="str">
        <f t="shared" si="372"/>
        <v xml:space="preserve"> </v>
      </c>
      <c r="J7186" t="str">
        <f t="shared" si="374"/>
        <v>E2402</v>
      </c>
      <c r="K7186">
        <f>VLOOKUP(D7186,'Step 1b-Current GLMT'!A:C,3,FALSE)</f>
        <v>0</v>
      </c>
    </row>
    <row r="7187" spans="1:11" s="6" customFormat="1" x14ac:dyDescent="0.25">
      <c r="A7187" t="s">
        <v>448</v>
      </c>
      <c r="B7187" t="s">
        <v>9612</v>
      </c>
      <c r="D7187" t="s">
        <v>21377</v>
      </c>
      <c r="E7187" s="6" t="str">
        <f>VLOOKUP(D7187,'Step 1b-Current GLMT'!A:B,2,FALSE)</f>
        <v xml:space="preserve">Foundation Support : Research : Workers Compensation </v>
      </c>
      <c r="F7187" s="422"/>
      <c r="H7187" t="str">
        <f t="shared" si="373"/>
        <v>4040</v>
      </c>
      <c r="I7187" t="str">
        <f t="shared" si="372"/>
        <v xml:space="preserve"> </v>
      </c>
      <c r="J7187" t="str">
        <f t="shared" si="374"/>
        <v>E2403</v>
      </c>
      <c r="K7187">
        <f>VLOOKUP(D7187,'Step 1b-Current GLMT'!A:C,3,FALSE)</f>
        <v>0</v>
      </c>
    </row>
    <row r="7188" spans="1:11" s="6" customFormat="1" x14ac:dyDescent="0.25">
      <c r="A7188" t="s">
        <v>1552</v>
      </c>
      <c r="B7188" t="s">
        <v>9613</v>
      </c>
      <c r="D7188" t="s">
        <v>18788</v>
      </c>
      <c r="E7188" s="6" t="str">
        <f>VLOOKUP(D7188,'Step 1b-Current GLMT'!A:B,2,FALSE)</f>
        <v xml:space="preserve">Foundation Support : Student Services Support : Travel Pool - Reg </v>
      </c>
      <c r="F7188" s="422"/>
      <c r="H7188" t="str">
        <f t="shared" si="373"/>
        <v>4040</v>
      </c>
      <c r="I7188" t="str">
        <f t="shared" si="372"/>
        <v xml:space="preserve"> </v>
      </c>
      <c r="J7188" t="str">
        <f t="shared" si="374"/>
        <v>E3100</v>
      </c>
      <c r="K7188">
        <f>VLOOKUP(D7188,'Step 1b-Current GLMT'!A:C,3,FALSE)</f>
        <v>0</v>
      </c>
    </row>
    <row r="7189" spans="1:11" s="6" customFormat="1" x14ac:dyDescent="0.25">
      <c r="A7189" t="s">
        <v>267</v>
      </c>
      <c r="B7189" t="s">
        <v>9614</v>
      </c>
      <c r="D7189" t="s">
        <v>18790</v>
      </c>
      <c r="E7189" s="6" t="str">
        <f>VLOOKUP(D7189,'Step 1b-Current GLMT'!A:B,2,FALSE)</f>
        <v xml:space="preserve">Foundation Support : Institutional Support : Contractual Services </v>
      </c>
      <c r="F7189" s="422"/>
      <c r="H7189" t="str">
        <f t="shared" si="373"/>
        <v>4040</v>
      </c>
      <c r="I7189" t="str">
        <f t="shared" si="372"/>
        <v xml:space="preserve"> </v>
      </c>
      <c r="J7189" t="str">
        <f t="shared" si="374"/>
        <v>E3800</v>
      </c>
      <c r="K7189">
        <f>VLOOKUP(D7189,'Step 1b-Current GLMT'!A:C,3,FALSE)</f>
        <v>0</v>
      </c>
    </row>
    <row r="7190" spans="1:11" s="6" customFormat="1" x14ac:dyDescent="0.25">
      <c r="A7190" t="s">
        <v>194</v>
      </c>
      <c r="B7190" t="s">
        <v>9615</v>
      </c>
      <c r="D7190" t="s">
        <v>18792</v>
      </c>
      <c r="E7190" s="6" t="str">
        <f>VLOOKUP(D7190,'Step 1b-Current GLMT'!A:B,2,FALSE)</f>
        <v xml:space="preserve">Foundation Support : Institutional Support : General Supplies </v>
      </c>
      <c r="F7190" s="422"/>
      <c r="H7190" t="str">
        <f t="shared" si="373"/>
        <v>4040</v>
      </c>
      <c r="I7190" t="str">
        <f t="shared" si="372"/>
        <v xml:space="preserve"> </v>
      </c>
      <c r="J7190" t="str">
        <f t="shared" si="374"/>
        <v>E4100</v>
      </c>
      <c r="K7190">
        <f>VLOOKUP(D7190,'Step 1b-Current GLMT'!A:C,3,FALSE)</f>
        <v>0</v>
      </c>
    </row>
    <row r="7191" spans="1:11" s="6" customFormat="1" x14ac:dyDescent="0.25">
      <c r="A7191" t="s">
        <v>182</v>
      </c>
      <c r="B7191" t="s">
        <v>9616</v>
      </c>
      <c r="D7191" t="s">
        <v>18794</v>
      </c>
      <c r="E7191" s="6" t="str">
        <f>VLOOKUP(D7191,'Step 1b-Current GLMT'!A:B,2,FALSE)</f>
        <v xml:space="preserve">Foundation Support : Institutional Support : Administrative Expenses </v>
      </c>
      <c r="F7191" s="422"/>
      <c r="H7191" t="str">
        <f t="shared" si="373"/>
        <v>4040</v>
      </c>
      <c r="I7191" t="str">
        <f t="shared" si="372"/>
        <v xml:space="preserve"> </v>
      </c>
      <c r="J7191" t="str">
        <f t="shared" si="374"/>
        <v>E5050</v>
      </c>
      <c r="K7191">
        <f>VLOOKUP(D7191,'Step 1b-Current GLMT'!A:C,3,FALSE)</f>
        <v>0</v>
      </c>
    </row>
    <row r="7192" spans="1:11" s="6" customFormat="1" x14ac:dyDescent="0.25">
      <c r="A7192" s="10" t="s">
        <v>190</v>
      </c>
      <c r="B7192" s="10" t="s">
        <v>9617</v>
      </c>
      <c r="C7192" s="11"/>
      <c r="D7192" s="10" t="s">
        <v>18798</v>
      </c>
      <c r="E7192" s="11" t="str">
        <f>VLOOKUP(D7192,'Step 1b-Current GLMT'!A:B,2,FALSE)</f>
        <v xml:space="preserve">Jackson Innovation Fund : General : COD - ST Treas - 4 Fund </v>
      </c>
      <c r="F7192" s="426"/>
      <c r="G7192" s="11"/>
      <c r="H7192" s="10" t="str">
        <f t="shared" si="373"/>
        <v>4125</v>
      </c>
      <c r="I7192" s="10" t="str">
        <f t="shared" si="372"/>
        <v xml:space="preserve"> </v>
      </c>
      <c r="J7192" t="str">
        <f t="shared" si="374"/>
        <v>T2001</v>
      </c>
      <c r="K7192">
        <f>VLOOKUP(D7192,'Step 1b-Current GLMT'!A:C,3,FALSE)</f>
        <v>0</v>
      </c>
    </row>
    <row r="7193" spans="1:11" s="6" customFormat="1" x14ac:dyDescent="0.25">
      <c r="A7193" s="10" t="s">
        <v>712</v>
      </c>
      <c r="B7193" s="10" t="s">
        <v>9618</v>
      </c>
      <c r="C7193" s="11"/>
      <c r="D7193" s="10" t="s">
        <v>18800</v>
      </c>
      <c r="E7193" s="11" t="str">
        <f>VLOOKUP(D7193,'Step 1b-Current GLMT'!A:B,2,FALSE)</f>
        <v xml:space="preserve">Jackson Innovation Fund : General : Due From FMU Educ Found </v>
      </c>
      <c r="F7193" s="426"/>
      <c r="G7193" s="11"/>
      <c r="H7193" s="10" t="str">
        <f t="shared" si="373"/>
        <v>4125</v>
      </c>
      <c r="I7193" s="10" t="str">
        <f t="shared" si="372"/>
        <v xml:space="preserve"> </v>
      </c>
      <c r="J7193" t="str">
        <f t="shared" si="374"/>
        <v>T5013</v>
      </c>
      <c r="K7193">
        <f>VLOOKUP(D7193,'Step 1b-Current GLMT'!A:C,3,FALSE)</f>
        <v>0</v>
      </c>
    </row>
    <row r="7194" spans="1:11" s="6" customFormat="1" x14ac:dyDescent="0.25">
      <c r="A7194" t="s">
        <v>184</v>
      </c>
      <c r="B7194" t="s">
        <v>9619</v>
      </c>
      <c r="D7194" t="s">
        <v>18802</v>
      </c>
      <c r="E7194" s="6" t="str">
        <f>VLOOKUP(D7194,'Step 1b-Current GLMT'!A:B,2,FALSE)</f>
        <v xml:space="preserve">Jackson Innovation Fund : General : Fund Balance </v>
      </c>
      <c r="F7194" s="422"/>
      <c r="G7194" s="11"/>
      <c r="H7194" s="10" t="str">
        <f t="shared" si="373"/>
        <v>4125</v>
      </c>
      <c r="I7194" s="10" t="str">
        <f t="shared" si="372"/>
        <v xml:space="preserve"> </v>
      </c>
      <c r="J7194" t="str">
        <f t="shared" si="374"/>
        <v>B0000</v>
      </c>
      <c r="K7194">
        <f>VLOOKUP(D7194,'Step 1b-Current GLMT'!A:C,3,FALSE)</f>
        <v>0</v>
      </c>
    </row>
    <row r="7195" spans="1:11" s="6" customFormat="1" x14ac:dyDescent="0.25">
      <c r="A7195" t="s">
        <v>680</v>
      </c>
      <c r="B7195" t="s">
        <v>9620</v>
      </c>
      <c r="D7195" t="s">
        <v>18804</v>
      </c>
      <c r="E7195" s="6" t="str">
        <f>VLOOKUP(D7195,'Step 1b-Current GLMT'!A:B,2,FALSE)</f>
        <v xml:space="preserve">Jackson Innovation Fund : General : FMU Education Foundation </v>
      </c>
      <c r="F7195" s="422"/>
      <c r="H7195" t="str">
        <f t="shared" si="373"/>
        <v>4125</v>
      </c>
      <c r="I7195" t="str">
        <f t="shared" si="372"/>
        <v xml:space="preserve"> </v>
      </c>
      <c r="J7195" t="str">
        <f t="shared" si="374"/>
        <v>R0825</v>
      </c>
      <c r="K7195">
        <f>VLOOKUP(D7195,'Step 1b-Current GLMT'!A:C,3,FALSE)</f>
        <v>0</v>
      </c>
    </row>
    <row r="7196" spans="1:11" s="6" customFormat="1" x14ac:dyDescent="0.25">
      <c r="A7196" s="10" t="s">
        <v>318</v>
      </c>
      <c r="B7196" s="10" t="s">
        <v>20452</v>
      </c>
      <c r="C7196" s="11"/>
      <c r="D7196" s="10" t="s">
        <v>20453</v>
      </c>
      <c r="E7196" s="11" t="str">
        <f>VLOOKUP(D7196,'Step 1b-Current GLMT'!A:B,2,FALSE)</f>
        <v xml:space="preserve">Jackson Innovation Fund : General : Cash Tran To Capital Transfer </v>
      </c>
      <c r="F7196" s="423"/>
      <c r="H7196" t="str">
        <f t="shared" si="373"/>
        <v>4125</v>
      </c>
      <c r="I7196" t="str">
        <f t="shared" si="372"/>
        <v xml:space="preserve"> </v>
      </c>
      <c r="J7196" t="str">
        <f t="shared" si="374"/>
        <v>D0006</v>
      </c>
      <c r="K7196">
        <f>VLOOKUP(D7196,'Step 1b-Current GLMT'!A:C,3,FALSE)</f>
        <v>0</v>
      </c>
    </row>
    <row r="7197" spans="1:11" s="6" customFormat="1" x14ac:dyDescent="0.25">
      <c r="A7197" t="s">
        <v>194</v>
      </c>
      <c r="B7197" t="s">
        <v>9621</v>
      </c>
      <c r="D7197" t="s">
        <v>18806</v>
      </c>
      <c r="E7197" s="6" t="str">
        <f>VLOOKUP(D7197,'Step 1b-Current GLMT'!A:B,2,FALSE)</f>
        <v xml:space="preserve">Jackson Innovation Fund : Education : General Supplies </v>
      </c>
      <c r="F7197" s="422"/>
      <c r="H7197" t="str">
        <f t="shared" si="373"/>
        <v>4125</v>
      </c>
      <c r="I7197" t="str">
        <f t="shared" si="372"/>
        <v xml:space="preserve"> </v>
      </c>
      <c r="J7197" t="str">
        <f t="shared" si="374"/>
        <v>E4100</v>
      </c>
      <c r="K7197">
        <f>VLOOKUP(D7197,'Step 1b-Current GLMT'!A:C,3,FALSE)</f>
        <v>0</v>
      </c>
    </row>
    <row r="7198" spans="1:11" s="6" customFormat="1" x14ac:dyDescent="0.25">
      <c r="A7198" t="s">
        <v>405</v>
      </c>
      <c r="B7198" t="s">
        <v>9622</v>
      </c>
      <c r="D7198" t="s">
        <v>18808</v>
      </c>
      <c r="E7198" s="6" t="str">
        <f>VLOOKUP(D7198,'Step 1b-Current GLMT'!A:B,2,FALSE)</f>
        <v xml:space="preserve">Jackson Innovation Fund : Education : Equipment </v>
      </c>
      <c r="F7198" s="422"/>
      <c r="H7198" t="str">
        <f t="shared" si="373"/>
        <v>4125</v>
      </c>
      <c r="I7198" t="str">
        <f t="shared" si="372"/>
        <v xml:space="preserve"> </v>
      </c>
      <c r="J7198" t="str">
        <f t="shared" si="374"/>
        <v>E8850</v>
      </c>
      <c r="K7198">
        <f>VLOOKUP(D7198,'Step 1b-Current GLMT'!A:C,3,FALSE)</f>
        <v>0</v>
      </c>
    </row>
    <row r="7199" spans="1:11" s="6" customFormat="1" x14ac:dyDescent="0.25">
      <c r="A7199" t="s">
        <v>190</v>
      </c>
      <c r="B7199" t="s">
        <v>9623</v>
      </c>
      <c r="D7199" t="s">
        <v>18814</v>
      </c>
      <c r="E7199" s="6" t="str">
        <f>VLOOKUP(D7199,'Step 1b-Current GLMT'!A:B,2,FALSE)</f>
        <v xml:space="preserve">Digitization TCN-Collab Res : General : COD - ST Treas - 4 Fund </v>
      </c>
      <c r="F7199" s="422"/>
      <c r="H7199" t="str">
        <f t="shared" si="373"/>
        <v>4201</v>
      </c>
      <c r="I7199" t="str">
        <f t="shared" si="372"/>
        <v xml:space="preserve"> </v>
      </c>
      <c r="J7199" t="str">
        <f t="shared" si="374"/>
        <v>T2001</v>
      </c>
      <c r="K7199">
        <f>VLOOKUP(D7199,'Step 1b-Current GLMT'!A:C,3,FALSE)</f>
        <v>0</v>
      </c>
    </row>
    <row r="7200" spans="1:11" s="6" customFormat="1" x14ac:dyDescent="0.25">
      <c r="A7200" t="s">
        <v>286</v>
      </c>
      <c r="B7200" t="s">
        <v>9624</v>
      </c>
      <c r="D7200" t="s">
        <v>18816</v>
      </c>
      <c r="E7200" s="6" t="str">
        <f>VLOOKUP(D7200,'Step 1b-Current GLMT'!A:B,2,FALSE)</f>
        <v xml:space="preserve">Digitization TCN-Collab Res : General : A/R - Grants/Contract - Fed </v>
      </c>
      <c r="F7200" s="422"/>
      <c r="H7200" t="str">
        <f t="shared" si="373"/>
        <v>4201</v>
      </c>
      <c r="I7200" t="str">
        <f t="shared" si="372"/>
        <v xml:space="preserve"> </v>
      </c>
      <c r="J7200" t="str">
        <f t="shared" si="374"/>
        <v>T5008</v>
      </c>
      <c r="K7200">
        <f>VLOOKUP(D7200,'Step 1b-Current GLMT'!A:C,3,FALSE)</f>
        <v>0</v>
      </c>
    </row>
    <row r="7201" spans="1:11" s="6" customFormat="1" x14ac:dyDescent="0.25">
      <c r="A7201" t="s">
        <v>184</v>
      </c>
      <c r="B7201" t="s">
        <v>9625</v>
      </c>
      <c r="D7201" t="s">
        <v>18818</v>
      </c>
      <c r="E7201" s="6" t="str">
        <f>VLOOKUP(D7201,'Step 1b-Current GLMT'!A:B,2,FALSE)</f>
        <v xml:space="preserve">Digitization TCN-Collab Res : General : Fund Balance </v>
      </c>
      <c r="F7201" s="421"/>
      <c r="H7201" t="str">
        <f t="shared" si="373"/>
        <v>4201</v>
      </c>
      <c r="I7201" t="str">
        <f t="shared" si="372"/>
        <v xml:space="preserve"> </v>
      </c>
      <c r="J7201" t="str">
        <f t="shared" si="374"/>
        <v>B0000</v>
      </c>
      <c r="K7201">
        <f>VLOOKUP(D7201,'Step 1b-Current GLMT'!A:C,3,FALSE)</f>
        <v>0</v>
      </c>
    </row>
    <row r="7202" spans="1:11" s="6" customFormat="1" x14ac:dyDescent="0.25">
      <c r="A7202" t="s">
        <v>1557</v>
      </c>
      <c r="B7202" t="s">
        <v>9626</v>
      </c>
      <c r="D7202" t="s">
        <v>18820</v>
      </c>
      <c r="E7202" s="6" t="str">
        <f>VLOOKUP(D7202,'Step 1b-Current GLMT'!A:B,2,FALSE)</f>
        <v xml:space="preserve">Digitization TCN-Collab Res : General : Federal Grants </v>
      </c>
      <c r="F7202" s="422"/>
      <c r="H7202" t="str">
        <f t="shared" si="373"/>
        <v>4201</v>
      </c>
      <c r="I7202" t="str">
        <f t="shared" si="372"/>
        <v xml:space="preserve"> </v>
      </c>
      <c r="J7202" t="str">
        <f t="shared" si="374"/>
        <v>R0220</v>
      </c>
      <c r="K7202">
        <f>VLOOKUP(D7202,'Step 1b-Current GLMT'!A:C,3,FALSE)</f>
        <v>0</v>
      </c>
    </row>
    <row r="7203" spans="1:11" s="6" customFormat="1" x14ac:dyDescent="0.25">
      <c r="A7203" t="s">
        <v>9627</v>
      </c>
      <c r="B7203" t="s">
        <v>9628</v>
      </c>
      <c r="D7203" t="s">
        <v>9629</v>
      </c>
      <c r="E7203" t="str">
        <f>VLOOKUP(D7203,'Step 1b-Current GLMT'!A:B,2,FALSE)</f>
        <v xml:space="preserve">Digitization TCN-Collab Res : Research : Faculty wages - Unclassified </v>
      </c>
      <c r="F7203" s="422"/>
      <c r="H7203" t="str">
        <f t="shared" si="373"/>
        <v>4201</v>
      </c>
      <c r="I7203" t="str">
        <f t="shared" si="372"/>
        <v xml:space="preserve"> </v>
      </c>
      <c r="J7203" t="str">
        <f t="shared" si="374"/>
        <v>E1201</v>
      </c>
      <c r="K7203">
        <f>VLOOKUP(D7203,'Step 1b-Current GLMT'!A:C,3,FALSE)</f>
        <v>0</v>
      </c>
    </row>
    <row r="7204" spans="1:11" s="6" customFormat="1" x14ac:dyDescent="0.25">
      <c r="A7204" t="s">
        <v>415</v>
      </c>
      <c r="B7204" t="s">
        <v>9630</v>
      </c>
      <c r="D7204" t="s">
        <v>18823</v>
      </c>
      <c r="E7204" s="6" t="str">
        <f>VLOOKUP(D7204,'Step 1b-Current GLMT'!A:B,2,FALSE)</f>
        <v xml:space="preserve">Digitization TCN-Collab Res : Research : Student Wages </v>
      </c>
      <c r="F7204" s="422"/>
      <c r="H7204" t="str">
        <f t="shared" si="373"/>
        <v>4201</v>
      </c>
      <c r="I7204" t="str">
        <f t="shared" si="372"/>
        <v xml:space="preserve"> </v>
      </c>
      <c r="J7204" t="str">
        <f t="shared" si="374"/>
        <v>E1800</v>
      </c>
      <c r="K7204">
        <f>VLOOKUP(D7204,'Step 1b-Current GLMT'!A:C,3,FALSE)</f>
        <v>0</v>
      </c>
    </row>
    <row r="7205" spans="1:11" s="6" customFormat="1" x14ac:dyDescent="0.25">
      <c r="A7205" t="s">
        <v>689</v>
      </c>
      <c r="B7205" t="s">
        <v>9631</v>
      </c>
      <c r="D7205" t="s">
        <v>21379</v>
      </c>
      <c r="E7205" s="6" t="str">
        <f>VLOOKUP(D7205,'Step 1b-Current GLMT'!A:B,2,FALSE)</f>
        <v xml:space="preserve">Digitization TCN-Collab Res : Research : Social Security </v>
      </c>
      <c r="F7205" s="422"/>
      <c r="H7205" t="str">
        <f t="shared" si="373"/>
        <v>4201</v>
      </c>
      <c r="I7205" t="str">
        <f t="shared" si="372"/>
        <v xml:space="preserve"> </v>
      </c>
      <c r="J7205" t="str">
        <f t="shared" si="374"/>
        <v>E2402</v>
      </c>
      <c r="K7205">
        <f>VLOOKUP(D7205,'Step 1b-Current GLMT'!A:C,3,FALSE)</f>
        <v>0</v>
      </c>
    </row>
    <row r="7206" spans="1:11" s="6" customFormat="1" x14ac:dyDescent="0.25">
      <c r="A7206" t="s">
        <v>448</v>
      </c>
      <c r="B7206" t="s">
        <v>9632</v>
      </c>
      <c r="D7206" t="s">
        <v>21381</v>
      </c>
      <c r="E7206" s="6" t="str">
        <f>VLOOKUP(D7206,'Step 1b-Current GLMT'!A:B,2,FALSE)</f>
        <v xml:space="preserve">Digitization TCN-Collab Res : Research : Workers Compensation </v>
      </c>
      <c r="F7206" s="422"/>
      <c r="H7206" t="str">
        <f t="shared" si="373"/>
        <v>4201</v>
      </c>
      <c r="I7206" t="str">
        <f t="shared" si="372"/>
        <v xml:space="preserve"> </v>
      </c>
      <c r="J7206" t="str">
        <f t="shared" si="374"/>
        <v>E2403</v>
      </c>
      <c r="K7206">
        <f>VLOOKUP(D7206,'Step 1b-Current GLMT'!A:C,3,FALSE)</f>
        <v>0</v>
      </c>
    </row>
    <row r="7207" spans="1:11" s="6" customFormat="1" x14ac:dyDescent="0.25">
      <c r="A7207" t="s">
        <v>186</v>
      </c>
      <c r="B7207" t="s">
        <v>9633</v>
      </c>
      <c r="D7207" t="s">
        <v>18825</v>
      </c>
      <c r="E7207" s="6" t="str">
        <f>VLOOKUP(D7207,'Step 1b-Current GLMT'!A:B,2,FALSE)</f>
        <v xml:space="preserve">Digitization TCN-Collab Res : Research : Indirect Cost Expense </v>
      </c>
      <c r="F7207" s="422"/>
      <c r="H7207" t="str">
        <f t="shared" si="373"/>
        <v>4201</v>
      </c>
      <c r="I7207" t="str">
        <f t="shared" si="372"/>
        <v xml:space="preserve"> </v>
      </c>
      <c r="J7207" t="str">
        <f t="shared" si="374"/>
        <v>D0003</v>
      </c>
      <c r="K7207">
        <f>VLOOKUP(D7207,'Step 1b-Current GLMT'!A:C,3,FALSE)</f>
        <v>0</v>
      </c>
    </row>
    <row r="7208" spans="1:11" s="6" customFormat="1" x14ac:dyDescent="0.25">
      <c r="A7208" t="s">
        <v>20</v>
      </c>
      <c r="B7208" t="s">
        <v>9634</v>
      </c>
      <c r="D7208" t="s">
        <v>18827</v>
      </c>
      <c r="E7208" s="6" t="str">
        <f>VLOOKUP(D7208,'Step 1b-Current GLMT'!A:B,2,FALSE)</f>
        <v xml:space="preserve">Digitization TCN-Collab Res : Research : Unallocated - Restricted Exp </v>
      </c>
      <c r="F7208" s="422"/>
      <c r="H7208" t="str">
        <f t="shared" si="373"/>
        <v>4201</v>
      </c>
      <c r="I7208" t="str">
        <f t="shared" si="372"/>
        <v xml:space="preserve"> </v>
      </c>
      <c r="J7208" t="str">
        <f t="shared" si="374"/>
        <v>E1498</v>
      </c>
      <c r="K7208">
        <f>VLOOKUP(D7208,'Step 1b-Current GLMT'!A:C,3,FALSE)</f>
        <v>0</v>
      </c>
    </row>
    <row r="7209" spans="1:11" s="6" customFormat="1" x14ac:dyDescent="0.25">
      <c r="A7209" t="s">
        <v>4496</v>
      </c>
      <c r="B7209" t="s">
        <v>9635</v>
      </c>
      <c r="D7209" t="s">
        <v>18829</v>
      </c>
      <c r="E7209" s="6" t="str">
        <f>VLOOKUP(D7209,'Step 1b-Current GLMT'!A:B,2,FALSE)</f>
        <v xml:space="preserve">Digitization TCN-Collab Res : Research : Unallocated - Fringe </v>
      </c>
      <c r="F7209" s="422"/>
      <c r="H7209" t="str">
        <f t="shared" si="373"/>
        <v>4201</v>
      </c>
      <c r="I7209" t="str">
        <f t="shared" si="372"/>
        <v xml:space="preserve"> </v>
      </c>
      <c r="J7209" t="str">
        <f t="shared" si="374"/>
        <v>E2290</v>
      </c>
      <c r="K7209">
        <f>VLOOKUP(D7209,'Step 1b-Current GLMT'!A:C,3,FALSE)</f>
        <v>0</v>
      </c>
    </row>
    <row r="7210" spans="1:11" s="6" customFormat="1" x14ac:dyDescent="0.25">
      <c r="A7210" t="s">
        <v>190</v>
      </c>
      <c r="B7210" t="s">
        <v>9636</v>
      </c>
      <c r="D7210" t="s">
        <v>18833</v>
      </c>
      <c r="E7210" s="6" t="str">
        <f>VLOOKUP(D7210,'Step 1b-Current GLMT'!A:B,2,FALSE)</f>
        <v xml:space="preserve">Emerg Infection Disease Survey : General : COD - ST Treas - 4 Fund </v>
      </c>
      <c r="F7210" s="422"/>
      <c r="H7210" t="str">
        <f t="shared" si="373"/>
        <v>4215</v>
      </c>
      <c r="I7210" t="str">
        <f t="shared" si="372"/>
        <v xml:space="preserve"> </v>
      </c>
      <c r="J7210" t="str">
        <f t="shared" si="374"/>
        <v>T2001</v>
      </c>
      <c r="K7210">
        <f>VLOOKUP(D7210,'Step 1b-Current GLMT'!A:C,3,FALSE)</f>
        <v>0</v>
      </c>
    </row>
    <row r="7211" spans="1:11" s="6" customFormat="1" x14ac:dyDescent="0.25">
      <c r="A7211" s="10" t="s">
        <v>618</v>
      </c>
      <c r="B7211" s="10" t="s">
        <v>9637</v>
      </c>
      <c r="C7211" s="11"/>
      <c r="D7211" s="10" t="s">
        <v>18835</v>
      </c>
      <c r="E7211" s="11" t="str">
        <f>VLOOKUP(D7211,'Step 1b-Current GLMT'!A:B,2,FALSE)</f>
        <v xml:space="preserve">Emerg Infection Disease Survey : General : A/R - Grants/Contract - Other </v>
      </c>
      <c r="F7211" s="426"/>
      <c r="G7211" s="11"/>
      <c r="H7211" s="10" t="str">
        <f t="shared" si="373"/>
        <v>4215</v>
      </c>
      <c r="I7211" s="10" t="str">
        <f t="shared" si="372"/>
        <v xml:space="preserve"> </v>
      </c>
      <c r="J7211" t="str">
        <f t="shared" si="374"/>
        <v>T5012</v>
      </c>
      <c r="K7211">
        <f>VLOOKUP(D7211,'Step 1b-Current GLMT'!A:C,3,FALSE)</f>
        <v>0</v>
      </c>
    </row>
    <row r="7212" spans="1:11" s="6" customFormat="1" x14ac:dyDescent="0.25">
      <c r="A7212" s="10" t="s">
        <v>275</v>
      </c>
      <c r="B7212" s="10" t="s">
        <v>20454</v>
      </c>
      <c r="C7212" s="11"/>
      <c r="D7212" s="10" t="s">
        <v>20455</v>
      </c>
      <c r="E7212" s="11" t="str">
        <f>VLOOKUP(D7212,'Step 1b-Current GLMT'!A:B,2,FALSE)</f>
        <v xml:space="preserve">Emerg Infection Disease Survey : General : Deferr Rev - Grants/Contracts </v>
      </c>
      <c r="F7212" s="423"/>
      <c r="G7212" s="11"/>
      <c r="H7212" s="10" t="str">
        <f t="shared" si="373"/>
        <v>4215</v>
      </c>
      <c r="I7212" s="10" t="str">
        <f t="shared" si="372"/>
        <v xml:space="preserve"> </v>
      </c>
      <c r="J7212" t="str">
        <f t="shared" si="374"/>
        <v>L4070</v>
      </c>
      <c r="K7212">
        <f>VLOOKUP(D7212,'Step 1b-Current GLMT'!A:C,3,FALSE)</f>
        <v>0</v>
      </c>
    </row>
    <row r="7213" spans="1:11" s="11" customFormat="1" x14ac:dyDescent="0.25">
      <c r="A7213" s="10" t="s">
        <v>184</v>
      </c>
      <c r="B7213" s="10" t="s">
        <v>9638</v>
      </c>
      <c r="D7213" s="10" t="s">
        <v>18837</v>
      </c>
      <c r="E7213" s="11" t="str">
        <f>VLOOKUP(D7213,'Step 1b-Current GLMT'!A:B,2,FALSE)</f>
        <v xml:space="preserve">Emerg Infection Disease Survey : General : Fund Balance </v>
      </c>
      <c r="F7213" s="423"/>
      <c r="H7213" s="10" t="str">
        <f t="shared" si="373"/>
        <v>4215</v>
      </c>
      <c r="I7213" s="10" t="str">
        <f t="shared" si="372"/>
        <v xml:space="preserve"> </v>
      </c>
      <c r="J7213" t="str">
        <f t="shared" si="374"/>
        <v>B0000</v>
      </c>
      <c r="K7213">
        <f>VLOOKUP(D7213,'Step 1b-Current GLMT'!A:C,3,FALSE)</f>
        <v>0</v>
      </c>
    </row>
    <row r="7214" spans="1:11" s="11" customFormat="1" x14ac:dyDescent="0.25">
      <c r="A7214" s="10" t="s">
        <v>1661</v>
      </c>
      <c r="B7214" s="10" t="s">
        <v>9639</v>
      </c>
      <c r="D7214" s="10" t="s">
        <v>18839</v>
      </c>
      <c r="E7214" s="11" t="str">
        <f>VLOOKUP(D7214,'Step 1b-Current GLMT'!A:B,2,FALSE)</f>
        <v xml:space="preserve">Emerg Infection Disease Survey : General : Private Grants </v>
      </c>
      <c r="F7214" s="423"/>
      <c r="H7214" s="10" t="str">
        <f t="shared" si="373"/>
        <v>4215</v>
      </c>
      <c r="I7214" s="10" t="str">
        <f t="shared" si="372"/>
        <v xml:space="preserve"> </v>
      </c>
      <c r="J7214" t="str">
        <f t="shared" si="374"/>
        <v>R0261</v>
      </c>
      <c r="K7214">
        <f>VLOOKUP(D7214,'Step 1b-Current GLMT'!A:C,3,FALSE)</f>
        <v>0</v>
      </c>
    </row>
    <row r="7215" spans="1:11" s="11" customFormat="1" x14ac:dyDescent="0.25">
      <c r="A7215" s="10" t="s">
        <v>194</v>
      </c>
      <c r="B7215" s="10" t="s">
        <v>9640</v>
      </c>
      <c r="D7215" s="10" t="s">
        <v>18841</v>
      </c>
      <c r="E7215" s="11" t="str">
        <f>VLOOKUP(D7215,'Step 1b-Current GLMT'!A:B,2,FALSE)</f>
        <v xml:space="preserve">Emerg Infection Disease Survey : Research : General Supplies </v>
      </c>
      <c r="F7215" s="426"/>
      <c r="H7215" s="10" t="str">
        <f t="shared" si="373"/>
        <v>4215</v>
      </c>
      <c r="I7215" s="10" t="str">
        <f t="shared" si="372"/>
        <v xml:space="preserve"> </v>
      </c>
      <c r="J7215" t="str">
        <f t="shared" si="374"/>
        <v>E4100</v>
      </c>
      <c r="K7215">
        <f>VLOOKUP(D7215,'Step 1b-Current GLMT'!A:C,3,FALSE)</f>
        <v>0</v>
      </c>
    </row>
    <row r="7216" spans="1:11" s="11" customFormat="1" x14ac:dyDescent="0.25">
      <c r="A7216" s="10" t="s">
        <v>190</v>
      </c>
      <c r="B7216" s="10" t="s">
        <v>9641</v>
      </c>
      <c r="D7216" s="10" t="s">
        <v>11589</v>
      </c>
      <c r="E7216" s="11" t="str">
        <f>VLOOKUP(D7216,'Step 1b-Current GLMT'!A:B,2,FALSE)</f>
        <v xml:space="preserve">INBRE (Idea Net Bio Res Excel) : General : COD - ST Treas - 4 Fund </v>
      </c>
      <c r="F7216" s="426" t="s">
        <v>1877</v>
      </c>
      <c r="H7216" s="10" t="str">
        <f t="shared" si="373"/>
        <v>4217</v>
      </c>
      <c r="I7216" s="10" t="str">
        <f t="shared" si="372"/>
        <v xml:space="preserve"> </v>
      </c>
      <c r="J7216" t="str">
        <f t="shared" si="374"/>
        <v>T2001</v>
      </c>
      <c r="K7216">
        <f>VLOOKUP(D7216,'Step 1b-Current GLMT'!A:C,3,FALSE)</f>
        <v>418010</v>
      </c>
    </row>
    <row r="7217" spans="1:11" s="6" customFormat="1" x14ac:dyDescent="0.25">
      <c r="A7217" s="10" t="s">
        <v>286</v>
      </c>
      <c r="B7217" s="10" t="s">
        <v>9642</v>
      </c>
      <c r="C7217" s="11"/>
      <c r="D7217" s="10" t="s">
        <v>11590</v>
      </c>
      <c r="E7217" s="11" t="str">
        <f>VLOOKUP(D7217,'Step 1b-Current GLMT'!A:B,2,FALSE)</f>
        <v xml:space="preserve">INBRE (Idea Net Bio Res Excel) : General : A/R - Grants/Contract - Fed </v>
      </c>
      <c r="F7217" s="426" t="s">
        <v>1877</v>
      </c>
      <c r="G7217" s="11"/>
      <c r="H7217" s="10" t="str">
        <f t="shared" si="373"/>
        <v>4217</v>
      </c>
      <c r="I7217" s="10" t="str">
        <f t="shared" si="372"/>
        <v xml:space="preserve"> </v>
      </c>
      <c r="J7217" t="str">
        <f t="shared" si="374"/>
        <v>T5008</v>
      </c>
      <c r="K7217">
        <f>VLOOKUP(D7217,'Step 1b-Current GLMT'!A:C,3,FALSE)</f>
        <v>418010</v>
      </c>
    </row>
    <row r="7218" spans="1:11" s="6" customFormat="1" x14ac:dyDescent="0.25">
      <c r="A7218" s="10" t="s">
        <v>218</v>
      </c>
      <c r="B7218" s="10" t="s">
        <v>20456</v>
      </c>
      <c r="C7218" s="11"/>
      <c r="D7218" s="10" t="s">
        <v>20457</v>
      </c>
      <c r="E7218" s="11" t="str">
        <f>VLOOKUP(D7218,'Step 1b-Current GLMT'!A:B,2,FALSE)</f>
        <v xml:space="preserve">INBRE (Idea Net Bio Res Excel) : General : A/P - Vendor Invoices </v>
      </c>
      <c r="F7218" s="426" t="s">
        <v>1877</v>
      </c>
      <c r="G7218" s="11"/>
      <c r="H7218" s="10" t="str">
        <f t="shared" si="373"/>
        <v>4217</v>
      </c>
      <c r="I7218" s="10" t="str">
        <f t="shared" si="372"/>
        <v xml:space="preserve"> </v>
      </c>
      <c r="J7218" t="str">
        <f t="shared" si="374"/>
        <v>L1100</v>
      </c>
      <c r="K7218">
        <f>VLOOKUP(D7218,'Step 1b-Current GLMT'!A:C,3,FALSE)</f>
        <v>418010</v>
      </c>
    </row>
    <row r="7219" spans="1:11" s="6" customFormat="1" x14ac:dyDescent="0.25">
      <c r="A7219" s="10" t="s">
        <v>504</v>
      </c>
      <c r="B7219" s="10" t="s">
        <v>9643</v>
      </c>
      <c r="C7219" s="11"/>
      <c r="D7219" s="10" t="s">
        <v>11591</v>
      </c>
      <c r="E7219" s="11" t="str">
        <f>VLOOKUP(D7219,'Step 1b-Current GLMT'!A:B,2,FALSE)</f>
        <v xml:space="preserve">INBRE (Idea Net Bio Res Excel) : General : A/P - Personal Serv Payables </v>
      </c>
      <c r="F7219" s="426" t="s">
        <v>1877</v>
      </c>
      <c r="G7219" s="11"/>
      <c r="H7219" s="10" t="str">
        <f t="shared" si="373"/>
        <v>4217</v>
      </c>
      <c r="I7219" s="10" t="str">
        <f t="shared" ref="I7219:I7282" si="375">IF(D7219=0,"0"," ")</f>
        <v xml:space="preserve"> </v>
      </c>
      <c r="J7219" t="str">
        <f t="shared" si="374"/>
        <v>L1020</v>
      </c>
      <c r="K7219">
        <f>VLOOKUP(D7219,'Step 1b-Current GLMT'!A:C,3,FALSE)</f>
        <v>418010</v>
      </c>
    </row>
    <row r="7220" spans="1:11" s="6" customFormat="1" x14ac:dyDescent="0.25">
      <c r="A7220" s="10" t="s">
        <v>184</v>
      </c>
      <c r="B7220" s="10" t="s">
        <v>9644</v>
      </c>
      <c r="C7220" s="11"/>
      <c r="D7220" s="10" t="s">
        <v>11592</v>
      </c>
      <c r="E7220" s="11" t="str">
        <f>VLOOKUP(D7220,'Step 1b-Current GLMT'!A:B,2,FALSE)</f>
        <v xml:space="preserve">INBRE (Idea Net Bio Res Excel) : General : Fund Balance </v>
      </c>
      <c r="F7220" s="426" t="s">
        <v>1877</v>
      </c>
      <c r="G7220" s="11"/>
      <c r="H7220" s="10" t="str">
        <f t="shared" si="373"/>
        <v>4217</v>
      </c>
      <c r="I7220" s="10" t="str">
        <f t="shared" si="375"/>
        <v xml:space="preserve"> </v>
      </c>
      <c r="J7220" t="str">
        <f t="shared" si="374"/>
        <v>B0000</v>
      </c>
      <c r="K7220">
        <f>VLOOKUP(D7220,'Step 1b-Current GLMT'!A:C,3,FALSE)</f>
        <v>418010</v>
      </c>
    </row>
    <row r="7221" spans="1:11" s="6" customFormat="1" x14ac:dyDescent="0.25">
      <c r="A7221" t="s">
        <v>1557</v>
      </c>
      <c r="B7221" t="s">
        <v>9645</v>
      </c>
      <c r="D7221" t="s">
        <v>11593</v>
      </c>
      <c r="E7221" s="6" t="str">
        <f>VLOOKUP(D7221,'Step 1b-Current GLMT'!A:B,2,FALSE)</f>
        <v xml:space="preserve">INBRE (Idea Net Bio Res Excel) : General : Federal Grants </v>
      </c>
      <c r="F7221" s="422" t="s">
        <v>1877</v>
      </c>
      <c r="H7221" t="str">
        <f t="shared" si="373"/>
        <v>4217</v>
      </c>
      <c r="I7221" t="str">
        <f t="shared" si="375"/>
        <v xml:space="preserve"> </v>
      </c>
      <c r="J7221" t="str">
        <f t="shared" si="374"/>
        <v>R0220</v>
      </c>
      <c r="K7221">
        <f>VLOOKUP(D7221,'Step 1b-Current GLMT'!A:C,3,FALSE)</f>
        <v>418010</v>
      </c>
    </row>
    <row r="7222" spans="1:11" s="6" customFormat="1" x14ac:dyDescent="0.25">
      <c r="A7222" t="s">
        <v>9646</v>
      </c>
      <c r="B7222" t="s">
        <v>9647</v>
      </c>
      <c r="D7222" t="s">
        <v>9650</v>
      </c>
      <c r="E7222" s="6" t="str">
        <f>VLOOKUP(D7222,'Step 1b-Current GLMT'!A:B,2,FALSE)</f>
        <v xml:space="preserve">INBRE (Idea Net Bio Res Excel) : Research : Faculty wages - Unclassified </v>
      </c>
      <c r="F7222" s="422" t="s">
        <v>1877</v>
      </c>
      <c r="H7222" t="str">
        <f t="shared" si="373"/>
        <v>4217</v>
      </c>
      <c r="I7222" t="str">
        <f t="shared" si="375"/>
        <v xml:space="preserve"> </v>
      </c>
      <c r="J7222" t="str">
        <f t="shared" si="374"/>
        <v>E1201</v>
      </c>
      <c r="K7222">
        <f>VLOOKUP(D7222,'Step 1b-Current GLMT'!A:C,3,FALSE)</f>
        <v>418010</v>
      </c>
    </row>
    <row r="7223" spans="1:11" s="6" customFormat="1" x14ac:dyDescent="0.25">
      <c r="A7223" t="s">
        <v>9648</v>
      </c>
      <c r="B7223" t="s">
        <v>9649</v>
      </c>
      <c r="D7223" t="s">
        <v>9650</v>
      </c>
      <c r="E7223" s="6" t="str">
        <f>VLOOKUP(D7223,'Step 1b-Current GLMT'!A:B,2,FALSE)</f>
        <v xml:space="preserve">INBRE (Idea Net Bio Res Excel) : Research : Faculty wages - Unclassified </v>
      </c>
      <c r="F7223" s="422" t="s">
        <v>1877</v>
      </c>
      <c r="H7223" t="str">
        <f t="shared" si="373"/>
        <v>4217</v>
      </c>
      <c r="I7223" t="str">
        <f t="shared" si="375"/>
        <v xml:space="preserve"> </v>
      </c>
      <c r="J7223" t="str">
        <f t="shared" si="374"/>
        <v>E1202</v>
      </c>
      <c r="K7223">
        <f>VLOOKUP(D7223,'Step 1b-Current GLMT'!A:C,3,FALSE)</f>
        <v>418010</v>
      </c>
    </row>
    <row r="7224" spans="1:11" s="6" customFormat="1" x14ac:dyDescent="0.25">
      <c r="A7224" t="s">
        <v>9651</v>
      </c>
      <c r="B7224" t="s">
        <v>9652</v>
      </c>
      <c r="D7224" t="s">
        <v>9650</v>
      </c>
      <c r="E7224" s="6" t="str">
        <f>VLOOKUP(D7224,'Step 1b-Current GLMT'!A:B,2,FALSE)</f>
        <v xml:space="preserve">INBRE (Idea Net Bio Res Excel) : Research : Faculty wages - Unclassified </v>
      </c>
      <c r="F7224" s="422" t="s">
        <v>1877</v>
      </c>
      <c r="H7224" t="str">
        <f t="shared" si="373"/>
        <v>4217</v>
      </c>
      <c r="I7224" t="str">
        <f t="shared" si="375"/>
        <v xml:space="preserve"> </v>
      </c>
      <c r="J7224" t="str">
        <f t="shared" si="374"/>
        <v>E1203</v>
      </c>
      <c r="K7224">
        <f>VLOOKUP(D7224,'Step 1b-Current GLMT'!A:C,3,FALSE)</f>
        <v>418010</v>
      </c>
    </row>
    <row r="7225" spans="1:11" s="6" customFormat="1" x14ac:dyDescent="0.25">
      <c r="A7225" t="s">
        <v>9653</v>
      </c>
      <c r="B7225" t="s">
        <v>9654</v>
      </c>
      <c r="D7225" t="s">
        <v>9650</v>
      </c>
      <c r="E7225" s="6" t="str">
        <f>VLOOKUP(D7225,'Step 1b-Current GLMT'!A:B,2,FALSE)</f>
        <v xml:space="preserve">INBRE (Idea Net Bio Res Excel) : Research : Faculty wages - Unclassified </v>
      </c>
      <c r="F7225" s="422" t="s">
        <v>1877</v>
      </c>
      <c r="H7225" t="str">
        <f t="shared" si="373"/>
        <v>4217</v>
      </c>
      <c r="I7225" t="str">
        <f t="shared" si="375"/>
        <v xml:space="preserve"> </v>
      </c>
      <c r="J7225" t="str">
        <f t="shared" si="374"/>
        <v>E1204</v>
      </c>
      <c r="K7225">
        <f>VLOOKUP(D7225,'Step 1b-Current GLMT'!A:C,3,FALSE)</f>
        <v>418010</v>
      </c>
    </row>
    <row r="7226" spans="1:11" s="6" customFormat="1" x14ac:dyDescent="0.25">
      <c r="A7226" t="s">
        <v>9655</v>
      </c>
      <c r="B7226" t="s">
        <v>9656</v>
      </c>
      <c r="D7226" t="s">
        <v>11594</v>
      </c>
      <c r="E7226" s="6" t="str">
        <f>VLOOKUP(D7226,'Step 1b-Current GLMT'!A:B,2,FALSE)</f>
        <v xml:space="preserve">INBRE (Idea Net Bio Res Excel) : Research : Other Wages - Classified </v>
      </c>
      <c r="F7226" s="422" t="s">
        <v>1877</v>
      </c>
      <c r="H7226" t="str">
        <f t="shared" si="373"/>
        <v>4217</v>
      </c>
      <c r="I7226" t="str">
        <f t="shared" si="375"/>
        <v xml:space="preserve"> </v>
      </c>
      <c r="J7226" t="str">
        <f t="shared" si="374"/>
        <v>E1601</v>
      </c>
      <c r="K7226">
        <f>VLOOKUP(D7226,'Step 1b-Current GLMT'!A:C,3,FALSE)</f>
        <v>418010</v>
      </c>
    </row>
    <row r="7227" spans="1:11" s="6" customFormat="1" x14ac:dyDescent="0.25">
      <c r="A7227" t="s">
        <v>415</v>
      </c>
      <c r="B7227" t="s">
        <v>9657</v>
      </c>
      <c r="D7227" t="s">
        <v>11595</v>
      </c>
      <c r="E7227" s="6" t="str">
        <f>VLOOKUP(D7227,'Step 1b-Current GLMT'!A:B,2,FALSE)</f>
        <v xml:space="preserve">INBRE (Idea Net Bio Res Excel) : Research : Student Wages </v>
      </c>
      <c r="F7227" s="422" t="s">
        <v>1877</v>
      </c>
      <c r="H7227" t="str">
        <f t="shared" si="373"/>
        <v>4217</v>
      </c>
      <c r="I7227" t="str">
        <f t="shared" si="375"/>
        <v xml:space="preserve"> </v>
      </c>
      <c r="J7227" t="str">
        <f t="shared" si="374"/>
        <v>E1800</v>
      </c>
      <c r="K7227">
        <f>VLOOKUP(D7227,'Step 1b-Current GLMT'!A:C,3,FALSE)</f>
        <v>418010</v>
      </c>
    </row>
    <row r="7228" spans="1:11" s="6" customFormat="1" x14ac:dyDescent="0.25">
      <c r="A7228" t="s">
        <v>355</v>
      </c>
      <c r="B7228" t="s">
        <v>9658</v>
      </c>
      <c r="D7228" t="s">
        <v>21036</v>
      </c>
      <c r="E7228" s="6" t="str">
        <f>VLOOKUP(D7228,'Step 1b-Current GLMT'!A:B,2,FALSE)</f>
        <v xml:space="preserve">INBRE (Idea Net Bio Res Excel) : Research : State Retirement </v>
      </c>
      <c r="F7228" s="422" t="s">
        <v>1877</v>
      </c>
      <c r="H7228" t="str">
        <f t="shared" si="373"/>
        <v>4217</v>
      </c>
      <c r="I7228" t="str">
        <f t="shared" si="375"/>
        <v xml:space="preserve"> </v>
      </c>
      <c r="J7228" t="str">
        <f t="shared" si="374"/>
        <v>E2300</v>
      </c>
      <c r="K7228">
        <f>VLOOKUP(D7228,'Step 1b-Current GLMT'!A:C,3,FALSE)</f>
        <v>418010</v>
      </c>
    </row>
    <row r="7229" spans="1:11" s="6" customFormat="1" x14ac:dyDescent="0.25">
      <c r="A7229" t="s">
        <v>9659</v>
      </c>
      <c r="B7229" t="s">
        <v>9660</v>
      </c>
      <c r="D7229" t="s">
        <v>21037</v>
      </c>
      <c r="E7229" s="6" t="str">
        <f>VLOOKUP(D7229,'Step 1b-Current GLMT'!A:B,2,FALSE)</f>
        <v xml:space="preserve">INBRE (Idea Net Bio Res Excel) : Research : Social Security </v>
      </c>
      <c r="F7229" s="422" t="s">
        <v>1877</v>
      </c>
      <c r="H7229" t="str">
        <f t="shared" si="373"/>
        <v>4217</v>
      </c>
      <c r="I7229" t="str">
        <f t="shared" si="375"/>
        <v xml:space="preserve"> </v>
      </c>
      <c r="J7229" t="str">
        <f t="shared" si="374"/>
        <v>E2302</v>
      </c>
      <c r="K7229">
        <f>VLOOKUP(D7229,'Step 1b-Current GLMT'!A:C,3,FALSE)</f>
        <v>418010</v>
      </c>
    </row>
    <row r="7230" spans="1:11" s="6" customFormat="1" x14ac:dyDescent="0.25">
      <c r="A7230" t="s">
        <v>689</v>
      </c>
      <c r="B7230" t="s">
        <v>9665</v>
      </c>
      <c r="D7230" t="s">
        <v>21037</v>
      </c>
      <c r="E7230" s="6" t="str">
        <f>VLOOKUP(D7230,'Step 1b-Current GLMT'!A:B,2,FALSE)</f>
        <v xml:space="preserve">INBRE (Idea Net Bio Res Excel) : Research : Social Security </v>
      </c>
      <c r="F7230" s="422" t="s">
        <v>1877</v>
      </c>
      <c r="H7230" t="str">
        <f t="shared" si="373"/>
        <v>4217</v>
      </c>
      <c r="I7230" t="str">
        <f t="shared" si="375"/>
        <v xml:space="preserve"> </v>
      </c>
      <c r="J7230" t="str">
        <f t="shared" si="374"/>
        <v>E2402</v>
      </c>
      <c r="K7230">
        <f>VLOOKUP(D7230,'Step 1b-Current GLMT'!A:C,3,FALSE)</f>
        <v>418010</v>
      </c>
    </row>
    <row r="7231" spans="1:11" s="6" customFormat="1" x14ac:dyDescent="0.25">
      <c r="A7231" t="s">
        <v>9661</v>
      </c>
      <c r="B7231" t="s">
        <v>9662</v>
      </c>
      <c r="D7231" t="s">
        <v>21038</v>
      </c>
      <c r="E7231" s="6" t="str">
        <f>VLOOKUP(D7231,'Step 1b-Current GLMT'!A:B,2,FALSE)</f>
        <v xml:space="preserve">INBRE (Idea Net Bio Res Excel) : Research : Workers Compensation </v>
      </c>
      <c r="F7231" s="422" t="s">
        <v>1877</v>
      </c>
      <c r="H7231" t="str">
        <f t="shared" si="373"/>
        <v>4217</v>
      </c>
      <c r="I7231" t="str">
        <f t="shared" si="375"/>
        <v xml:space="preserve"> </v>
      </c>
      <c r="J7231" t="str">
        <f t="shared" si="374"/>
        <v>E2303</v>
      </c>
      <c r="K7231">
        <f>VLOOKUP(D7231,'Step 1b-Current GLMT'!A:C,3,FALSE)</f>
        <v>418010</v>
      </c>
    </row>
    <row r="7232" spans="1:11" s="6" customFormat="1" x14ac:dyDescent="0.25">
      <c r="A7232" t="s">
        <v>448</v>
      </c>
      <c r="B7232" t="s">
        <v>9666</v>
      </c>
      <c r="D7232" t="s">
        <v>21038</v>
      </c>
      <c r="E7232" s="6" t="str">
        <f>VLOOKUP(D7232,'Step 1b-Current GLMT'!A:B,2,FALSE)</f>
        <v xml:space="preserve">INBRE (Idea Net Bio Res Excel) : Research : Workers Compensation </v>
      </c>
      <c r="F7232" s="422" t="s">
        <v>1877</v>
      </c>
      <c r="H7232" t="str">
        <f t="shared" si="373"/>
        <v>4217</v>
      </c>
      <c r="I7232" t="str">
        <f t="shared" si="375"/>
        <v xml:space="preserve"> </v>
      </c>
      <c r="J7232" t="str">
        <f t="shared" si="374"/>
        <v>E2403</v>
      </c>
      <c r="K7232">
        <f>VLOOKUP(D7232,'Step 1b-Current GLMT'!A:C,3,FALSE)</f>
        <v>418010</v>
      </c>
    </row>
    <row r="7233" spans="1:11" s="6" customFormat="1" x14ac:dyDescent="0.25">
      <c r="A7233" t="s">
        <v>9663</v>
      </c>
      <c r="B7233" t="s">
        <v>9664</v>
      </c>
      <c r="D7233" t="s">
        <v>21039</v>
      </c>
      <c r="E7233" s="6" t="str">
        <f>VLOOKUP(D7233,'Step 1b-Current GLMT'!A:B,2,FALSE)</f>
        <v xml:space="preserve">INBRE (Idea Net Bio Res Excel) : Research : Unemploy Comp </v>
      </c>
      <c r="F7233" s="422" t="s">
        <v>1877</v>
      </c>
      <c r="H7233" t="str">
        <f t="shared" si="373"/>
        <v>4217</v>
      </c>
      <c r="I7233" t="str">
        <f t="shared" si="375"/>
        <v xml:space="preserve"> </v>
      </c>
      <c r="J7233" t="str">
        <f t="shared" si="374"/>
        <v>E2305</v>
      </c>
      <c r="K7233">
        <f>VLOOKUP(D7233,'Step 1b-Current GLMT'!A:C,3,FALSE)</f>
        <v>418010</v>
      </c>
    </row>
    <row r="7234" spans="1:11" s="6" customFormat="1" x14ac:dyDescent="0.25">
      <c r="A7234" t="s">
        <v>288</v>
      </c>
      <c r="B7234" t="s">
        <v>9667</v>
      </c>
      <c r="D7234" t="s">
        <v>11596</v>
      </c>
      <c r="E7234" s="6" t="str">
        <f>VLOOKUP(D7234,'Step 1b-Current GLMT'!A:B,2,FALSE)</f>
        <v xml:space="preserve">INBRE (Idea Net Bio Res Excel) : Research : Travel Pool - Reg </v>
      </c>
      <c r="F7234" s="422" t="s">
        <v>1877</v>
      </c>
      <c r="H7234" t="str">
        <f t="shared" ref="H7234:H7297" si="376">RIGHT(B7234,4)</f>
        <v>4217</v>
      </c>
      <c r="I7234" t="str">
        <f t="shared" si="375"/>
        <v xml:space="preserve"> </v>
      </c>
      <c r="J7234" t="str">
        <f t="shared" ref="J7234:J7297" si="377">MID(B7234,7,5)</f>
        <v>E3100</v>
      </c>
      <c r="K7234">
        <f>VLOOKUP(D7234,'Step 1b-Current GLMT'!A:C,3,FALSE)</f>
        <v>418010</v>
      </c>
    </row>
    <row r="7235" spans="1:11" s="6" customFormat="1" x14ac:dyDescent="0.25">
      <c r="A7235" t="s">
        <v>451</v>
      </c>
      <c r="B7235" t="s">
        <v>9668</v>
      </c>
      <c r="D7235" t="s">
        <v>11597</v>
      </c>
      <c r="E7235" s="6" t="str">
        <f>VLOOKUP(D7235,'Step 1b-Current GLMT'!A:B,2,FALSE)</f>
        <v xml:space="preserve">INBRE (Idea Net Bio Res Excel) : Research : Travel Pool - Non-State </v>
      </c>
      <c r="F7235" s="422" t="s">
        <v>1877</v>
      </c>
      <c r="H7235" t="str">
        <f t="shared" si="376"/>
        <v>4217</v>
      </c>
      <c r="I7235" t="str">
        <f t="shared" si="375"/>
        <v xml:space="preserve"> </v>
      </c>
      <c r="J7235" t="str">
        <f t="shared" si="377"/>
        <v>E3300</v>
      </c>
      <c r="K7235">
        <f>VLOOKUP(D7235,'Step 1b-Current GLMT'!A:C,3,FALSE)</f>
        <v>418010</v>
      </c>
    </row>
    <row r="7236" spans="1:11" s="6" customFormat="1" x14ac:dyDescent="0.25">
      <c r="A7236" t="s">
        <v>267</v>
      </c>
      <c r="B7236" t="s">
        <v>9669</v>
      </c>
      <c r="D7236" t="s">
        <v>11598</v>
      </c>
      <c r="E7236" s="6" t="str">
        <f>VLOOKUP(D7236,'Step 1b-Current GLMT'!A:B,2,FALSE)</f>
        <v xml:space="preserve">INBRE (Idea Net Bio Res Excel) : Research : Contractual Services </v>
      </c>
      <c r="F7236" s="422" t="s">
        <v>1877</v>
      </c>
      <c r="H7236" t="str">
        <f t="shared" si="376"/>
        <v>4217</v>
      </c>
      <c r="I7236" t="str">
        <f t="shared" si="375"/>
        <v xml:space="preserve"> </v>
      </c>
      <c r="J7236" t="str">
        <f t="shared" si="377"/>
        <v>E3800</v>
      </c>
      <c r="K7236">
        <f>VLOOKUP(D7236,'Step 1b-Current GLMT'!A:C,3,FALSE)</f>
        <v>418010</v>
      </c>
    </row>
    <row r="7237" spans="1:11" s="6" customFormat="1" x14ac:dyDescent="0.25">
      <c r="A7237" t="s">
        <v>194</v>
      </c>
      <c r="B7237" t="s">
        <v>9670</v>
      </c>
      <c r="D7237" t="s">
        <v>11599</v>
      </c>
      <c r="E7237" s="6" t="str">
        <f>VLOOKUP(D7237,'Step 1b-Current GLMT'!A:B,2,FALSE)</f>
        <v xml:space="preserve">INBRE (Idea Net Bio Res Excel) : Research : General Supplies </v>
      </c>
      <c r="F7237" s="422" t="s">
        <v>1877</v>
      </c>
      <c r="H7237" t="str">
        <f t="shared" si="376"/>
        <v>4217</v>
      </c>
      <c r="I7237" t="str">
        <f t="shared" si="375"/>
        <v xml:space="preserve"> </v>
      </c>
      <c r="J7237" t="str">
        <f t="shared" si="377"/>
        <v>E4100</v>
      </c>
      <c r="K7237">
        <f>VLOOKUP(D7237,'Step 1b-Current GLMT'!A:C,3,FALSE)</f>
        <v>418010</v>
      </c>
    </row>
    <row r="7238" spans="1:11" s="6" customFormat="1" x14ac:dyDescent="0.25">
      <c r="A7238" t="s">
        <v>305</v>
      </c>
      <c r="B7238" t="s">
        <v>9671</v>
      </c>
      <c r="D7238" t="s">
        <v>11600</v>
      </c>
      <c r="E7238" s="6" t="str">
        <f>VLOOKUP(D7238,'Step 1b-Current GLMT'!A:B,2,FALSE)</f>
        <v xml:space="preserve">INBRE (Idea Net Bio Res Excel) : Research : Print Shop </v>
      </c>
      <c r="F7238" s="422" t="s">
        <v>1877</v>
      </c>
      <c r="H7238" t="str">
        <f t="shared" si="376"/>
        <v>4217</v>
      </c>
      <c r="I7238" t="str">
        <f t="shared" si="375"/>
        <v xml:space="preserve"> </v>
      </c>
      <c r="J7238" t="str">
        <f t="shared" si="377"/>
        <v>E4122</v>
      </c>
      <c r="K7238">
        <f>VLOOKUP(D7238,'Step 1b-Current GLMT'!A:C,3,FALSE)</f>
        <v>418010</v>
      </c>
    </row>
    <row r="7239" spans="1:11" s="6" customFormat="1" x14ac:dyDescent="0.25">
      <c r="A7239" t="s">
        <v>186</v>
      </c>
      <c r="B7239" t="s">
        <v>9672</v>
      </c>
      <c r="D7239" t="s">
        <v>11601</v>
      </c>
      <c r="E7239" s="6" t="str">
        <f>VLOOKUP(D7239,'Step 1b-Current GLMT'!A:B,2,FALSE)</f>
        <v xml:space="preserve">INBRE (Idea Net Bio Res Excel) : Research : Indirect Cost Expense </v>
      </c>
      <c r="F7239" s="422" t="s">
        <v>1877</v>
      </c>
      <c r="H7239" t="str">
        <f t="shared" si="376"/>
        <v>4217</v>
      </c>
      <c r="I7239" t="str">
        <f t="shared" si="375"/>
        <v xml:space="preserve"> </v>
      </c>
      <c r="J7239" t="str">
        <f t="shared" si="377"/>
        <v>D0003</v>
      </c>
      <c r="K7239">
        <f>VLOOKUP(D7239,'Step 1b-Current GLMT'!A:C,3,FALSE)</f>
        <v>418010</v>
      </c>
    </row>
    <row r="7240" spans="1:11" s="6" customFormat="1" x14ac:dyDescent="0.25">
      <c r="A7240" t="s">
        <v>20</v>
      </c>
      <c r="B7240" t="s">
        <v>9673</v>
      </c>
      <c r="D7240" t="s">
        <v>11602</v>
      </c>
      <c r="E7240" s="6" t="str">
        <f>VLOOKUP(D7240,'Step 1b-Current GLMT'!A:B,2,FALSE)</f>
        <v xml:space="preserve">INBRE (Idea Net Bio Res Excel) : Research : Unallocated - Restricted Exp </v>
      </c>
      <c r="F7240" s="422" t="s">
        <v>1877</v>
      </c>
      <c r="H7240" t="str">
        <f t="shared" si="376"/>
        <v>4217</v>
      </c>
      <c r="I7240" t="str">
        <f t="shared" si="375"/>
        <v xml:space="preserve"> </v>
      </c>
      <c r="J7240" t="str">
        <f t="shared" si="377"/>
        <v>E1498</v>
      </c>
      <c r="K7240">
        <f>VLOOKUP(D7240,'Step 1b-Current GLMT'!A:C,3,FALSE)</f>
        <v>418010</v>
      </c>
    </row>
    <row r="7241" spans="1:11" s="6" customFormat="1" x14ac:dyDescent="0.25">
      <c r="A7241" t="s">
        <v>4496</v>
      </c>
      <c r="B7241" t="s">
        <v>9674</v>
      </c>
      <c r="D7241" t="s">
        <v>11603</v>
      </c>
      <c r="E7241" s="6" t="str">
        <f>VLOOKUP(D7241,'Step 1b-Current GLMT'!A:B,2,FALSE)</f>
        <v xml:space="preserve">INBRE (Idea Net Bio Res Excel) : Research : Unallocated - Fringe </v>
      </c>
      <c r="F7241" s="422" t="s">
        <v>1877</v>
      </c>
      <c r="H7241" t="str">
        <f t="shared" si="376"/>
        <v>4217</v>
      </c>
      <c r="I7241" t="str">
        <f t="shared" si="375"/>
        <v xml:space="preserve"> </v>
      </c>
      <c r="J7241" t="str">
        <f t="shared" si="377"/>
        <v>E2290</v>
      </c>
      <c r="K7241">
        <f>VLOOKUP(D7241,'Step 1b-Current GLMT'!A:C,3,FALSE)</f>
        <v>418010</v>
      </c>
    </row>
    <row r="7242" spans="1:11" s="6" customFormat="1" x14ac:dyDescent="0.25">
      <c r="A7242" t="s">
        <v>190</v>
      </c>
      <c r="B7242" t="s">
        <v>9675</v>
      </c>
      <c r="D7242" t="s">
        <v>11607</v>
      </c>
      <c r="E7242" s="6" t="str">
        <f>VLOOKUP(D7242,'Step 1b-Current GLMT'!A:B,2,FALSE)</f>
        <v xml:space="preserve">Integ Comp into UG Physics : General : COD - ST Treas - 4 Fund </v>
      </c>
      <c r="F7242" s="422" t="s">
        <v>1877</v>
      </c>
      <c r="H7242" t="str">
        <f t="shared" si="376"/>
        <v>4225</v>
      </c>
      <c r="I7242" t="str">
        <f t="shared" si="375"/>
        <v xml:space="preserve"> </v>
      </c>
      <c r="J7242" t="str">
        <f t="shared" si="377"/>
        <v>T2001</v>
      </c>
      <c r="K7242">
        <f>VLOOKUP(D7242,'Step 1b-Current GLMT'!A:C,3,FALSE)</f>
        <v>418011</v>
      </c>
    </row>
    <row r="7243" spans="1:11" s="6" customFormat="1" x14ac:dyDescent="0.25">
      <c r="A7243" t="s">
        <v>286</v>
      </c>
      <c r="B7243" t="s">
        <v>9676</v>
      </c>
      <c r="D7243" t="s">
        <v>11608</v>
      </c>
      <c r="E7243" s="6" t="str">
        <f>VLOOKUP(D7243,'Step 1b-Current GLMT'!A:B,2,FALSE)</f>
        <v xml:space="preserve">Integ Comp into UG Physics : General : A/R - Grants/Contract - Fed </v>
      </c>
      <c r="F7243" s="422" t="s">
        <v>1877</v>
      </c>
      <c r="H7243" t="str">
        <f t="shared" si="376"/>
        <v>4225</v>
      </c>
      <c r="I7243" t="str">
        <f t="shared" si="375"/>
        <v xml:space="preserve"> </v>
      </c>
      <c r="J7243" t="str">
        <f t="shared" si="377"/>
        <v>T5008</v>
      </c>
      <c r="K7243">
        <f>VLOOKUP(D7243,'Step 1b-Current GLMT'!A:C,3,FALSE)</f>
        <v>418011</v>
      </c>
    </row>
    <row r="7244" spans="1:11" s="6" customFormat="1" x14ac:dyDescent="0.25">
      <c r="A7244" t="s">
        <v>184</v>
      </c>
      <c r="B7244" t="s">
        <v>9677</v>
      </c>
      <c r="D7244" t="s">
        <v>11609</v>
      </c>
      <c r="E7244" s="6" t="str">
        <f>VLOOKUP(D7244,'Step 1b-Current GLMT'!A:B,2,FALSE)</f>
        <v xml:space="preserve">Integ Comp into UG Physics : General : Fund Balance </v>
      </c>
      <c r="F7244" s="422" t="s">
        <v>1877</v>
      </c>
      <c r="H7244" t="str">
        <f t="shared" si="376"/>
        <v>4225</v>
      </c>
      <c r="I7244" t="str">
        <f t="shared" si="375"/>
        <v xml:space="preserve"> </v>
      </c>
      <c r="J7244" t="str">
        <f t="shared" si="377"/>
        <v>B0000</v>
      </c>
      <c r="K7244">
        <f>VLOOKUP(D7244,'Step 1b-Current GLMT'!A:C,3,FALSE)</f>
        <v>418011</v>
      </c>
    </row>
    <row r="7245" spans="1:11" s="6" customFormat="1" x14ac:dyDescent="0.25">
      <c r="A7245" t="s">
        <v>1557</v>
      </c>
      <c r="B7245" t="s">
        <v>9678</v>
      </c>
      <c r="D7245" t="s">
        <v>11610</v>
      </c>
      <c r="E7245" s="6" t="str">
        <f>VLOOKUP(D7245,'Step 1b-Current GLMT'!A:B,2,FALSE)</f>
        <v xml:space="preserve">Integ Comp into UG Physics : General : Federal Grants </v>
      </c>
      <c r="F7245" s="422" t="s">
        <v>1877</v>
      </c>
      <c r="H7245" t="str">
        <f t="shared" si="376"/>
        <v>4225</v>
      </c>
      <c r="I7245" t="str">
        <f t="shared" si="375"/>
        <v xml:space="preserve"> </v>
      </c>
      <c r="J7245" t="str">
        <f t="shared" si="377"/>
        <v>R0220</v>
      </c>
      <c r="K7245">
        <f>VLOOKUP(D7245,'Step 1b-Current GLMT'!A:C,3,FALSE)</f>
        <v>418011</v>
      </c>
    </row>
    <row r="7246" spans="1:11" s="6" customFormat="1" x14ac:dyDescent="0.25">
      <c r="A7246" t="s">
        <v>9679</v>
      </c>
      <c r="B7246" t="s">
        <v>9680</v>
      </c>
      <c r="D7246" t="s">
        <v>11611</v>
      </c>
      <c r="E7246" s="6" t="str">
        <f>VLOOKUP(D7246,'Step 1b-Current GLMT'!A:B,2,FALSE)</f>
        <v xml:space="preserve">Integ Comp into UG Physics : Research : Faculty wages - Unclassified </v>
      </c>
      <c r="F7246" s="422" t="s">
        <v>1877</v>
      </c>
      <c r="H7246" t="str">
        <f t="shared" si="376"/>
        <v>4225</v>
      </c>
      <c r="I7246" t="str">
        <f t="shared" si="375"/>
        <v xml:space="preserve"> </v>
      </c>
      <c r="J7246" t="str">
        <f t="shared" si="377"/>
        <v>E1201</v>
      </c>
      <c r="K7246">
        <f>VLOOKUP(D7246,'Step 1b-Current GLMT'!A:C,3,FALSE)</f>
        <v>418011</v>
      </c>
    </row>
    <row r="7247" spans="1:11" s="6" customFormat="1" x14ac:dyDescent="0.25">
      <c r="A7247" t="s">
        <v>9681</v>
      </c>
      <c r="B7247" t="s">
        <v>9682</v>
      </c>
      <c r="D7247" t="s">
        <v>11612</v>
      </c>
      <c r="E7247" s="6" t="str">
        <f>VLOOKUP(D7247,'Step 1b-Current GLMT'!A:B,2,FALSE)</f>
        <v xml:space="preserve">Integ Comp into UG Physics : Research : State Retirement </v>
      </c>
      <c r="F7247" s="422" t="s">
        <v>1877</v>
      </c>
      <c r="H7247" t="str">
        <f t="shared" si="376"/>
        <v>4225</v>
      </c>
      <c r="I7247" t="str">
        <f t="shared" si="375"/>
        <v xml:space="preserve"> </v>
      </c>
      <c r="J7247" t="str">
        <f t="shared" si="377"/>
        <v>E2100</v>
      </c>
      <c r="K7247">
        <f>VLOOKUP(D7247,'Step 1b-Current GLMT'!A:C,3,FALSE)</f>
        <v>418011</v>
      </c>
    </row>
    <row r="7248" spans="1:11" s="6" customFormat="1" x14ac:dyDescent="0.25">
      <c r="A7248" t="s">
        <v>9683</v>
      </c>
      <c r="B7248" t="s">
        <v>9684</v>
      </c>
      <c r="D7248" t="s">
        <v>11613</v>
      </c>
      <c r="E7248" s="6" t="str">
        <f>VLOOKUP(D7248,'Step 1b-Current GLMT'!A:B,2,FALSE)</f>
        <v xml:space="preserve">Integ Comp into UG Physics : Research : Social Security </v>
      </c>
      <c r="F7248" s="422" t="s">
        <v>1877</v>
      </c>
      <c r="H7248" t="str">
        <f t="shared" si="376"/>
        <v>4225</v>
      </c>
      <c r="I7248" t="str">
        <f t="shared" si="375"/>
        <v xml:space="preserve"> </v>
      </c>
      <c r="J7248" t="str">
        <f t="shared" si="377"/>
        <v>E2102</v>
      </c>
      <c r="K7248">
        <f>VLOOKUP(D7248,'Step 1b-Current GLMT'!A:C,3,FALSE)</f>
        <v>418011</v>
      </c>
    </row>
    <row r="7249" spans="1:11" s="6" customFormat="1" x14ac:dyDescent="0.25">
      <c r="A7249" t="s">
        <v>9685</v>
      </c>
      <c r="B7249" t="s">
        <v>9686</v>
      </c>
      <c r="D7249" t="s">
        <v>11614</v>
      </c>
      <c r="E7249" s="6" t="str">
        <f>VLOOKUP(D7249,'Step 1b-Current GLMT'!A:B,2,FALSE)</f>
        <v xml:space="preserve">Integ Comp into UG Physics : Research : Workers Compensation </v>
      </c>
      <c r="F7249" s="422" t="s">
        <v>1877</v>
      </c>
      <c r="H7249" t="str">
        <f t="shared" si="376"/>
        <v>4225</v>
      </c>
      <c r="I7249" t="str">
        <f t="shared" si="375"/>
        <v xml:space="preserve"> </v>
      </c>
      <c r="J7249" t="str">
        <f t="shared" si="377"/>
        <v>E2103</v>
      </c>
      <c r="K7249">
        <f>VLOOKUP(D7249,'Step 1b-Current GLMT'!A:C,3,FALSE)</f>
        <v>418011</v>
      </c>
    </row>
    <row r="7250" spans="1:11" s="6" customFormat="1" x14ac:dyDescent="0.25">
      <c r="A7250" t="s">
        <v>9687</v>
      </c>
      <c r="B7250" t="s">
        <v>9688</v>
      </c>
      <c r="D7250" t="s">
        <v>11615</v>
      </c>
      <c r="E7250" s="6" t="str">
        <f>VLOOKUP(D7250,'Step 1b-Current GLMT'!A:B,2,FALSE)</f>
        <v xml:space="preserve">Integ Comp into UG Physics : Research : Unemploy Comp </v>
      </c>
      <c r="F7250" s="422" t="s">
        <v>1877</v>
      </c>
      <c r="H7250" t="str">
        <f t="shared" si="376"/>
        <v>4225</v>
      </c>
      <c r="I7250" t="str">
        <f t="shared" si="375"/>
        <v xml:space="preserve"> </v>
      </c>
      <c r="J7250" t="str">
        <f t="shared" si="377"/>
        <v>E2105</v>
      </c>
      <c r="K7250">
        <f>VLOOKUP(D7250,'Step 1b-Current GLMT'!A:C,3,FALSE)</f>
        <v>418011</v>
      </c>
    </row>
    <row r="7251" spans="1:11" s="6" customFormat="1" x14ac:dyDescent="0.25">
      <c r="A7251" t="s">
        <v>288</v>
      </c>
      <c r="B7251" t="s">
        <v>9689</v>
      </c>
      <c r="D7251" t="s">
        <v>11616</v>
      </c>
      <c r="E7251" s="6" t="str">
        <f>VLOOKUP(D7251,'Step 1b-Current GLMT'!A:B,2,FALSE)</f>
        <v xml:space="preserve">Integ Comp into UG Physics : Research : Travel Pool - Reg </v>
      </c>
      <c r="F7251" s="422" t="s">
        <v>1877</v>
      </c>
      <c r="H7251" t="str">
        <f t="shared" si="376"/>
        <v>4225</v>
      </c>
      <c r="I7251" t="str">
        <f t="shared" si="375"/>
        <v xml:space="preserve"> </v>
      </c>
      <c r="J7251" t="str">
        <f t="shared" si="377"/>
        <v>E3100</v>
      </c>
      <c r="K7251">
        <f>VLOOKUP(D7251,'Step 1b-Current GLMT'!A:C,3,FALSE)</f>
        <v>418011</v>
      </c>
    </row>
    <row r="7252" spans="1:11" s="6" customFormat="1" x14ac:dyDescent="0.25">
      <c r="A7252" t="s">
        <v>194</v>
      </c>
      <c r="B7252" t="s">
        <v>9690</v>
      </c>
      <c r="D7252" t="s">
        <v>11617</v>
      </c>
      <c r="E7252" s="6" t="str">
        <f>VLOOKUP(D7252,'Step 1b-Current GLMT'!A:B,2,FALSE)</f>
        <v xml:space="preserve">Integ Comp into UG Physics : Research : General Supplies </v>
      </c>
      <c r="F7252" s="422" t="s">
        <v>1877</v>
      </c>
      <c r="H7252" t="str">
        <f t="shared" si="376"/>
        <v>4225</v>
      </c>
      <c r="I7252" t="str">
        <f t="shared" si="375"/>
        <v xml:space="preserve"> </v>
      </c>
      <c r="J7252" t="str">
        <f t="shared" si="377"/>
        <v>E4100</v>
      </c>
      <c r="K7252">
        <f>VLOOKUP(D7252,'Step 1b-Current GLMT'!A:C,3,FALSE)</f>
        <v>418011</v>
      </c>
    </row>
    <row r="7253" spans="1:11" s="6" customFormat="1" x14ac:dyDescent="0.25">
      <c r="A7253" t="s">
        <v>186</v>
      </c>
      <c r="B7253" t="s">
        <v>9691</v>
      </c>
      <c r="D7253" t="s">
        <v>11618</v>
      </c>
      <c r="E7253" s="6" t="str">
        <f>VLOOKUP(D7253,'Step 1b-Current GLMT'!A:B,2,FALSE)</f>
        <v xml:space="preserve">Integ Comp into UG Physics : Research : Indirect Cost Expense </v>
      </c>
      <c r="F7253" s="422" t="s">
        <v>1877</v>
      </c>
      <c r="H7253" t="str">
        <f t="shared" si="376"/>
        <v>4225</v>
      </c>
      <c r="I7253" t="str">
        <f t="shared" si="375"/>
        <v xml:space="preserve"> </v>
      </c>
      <c r="J7253" t="str">
        <f t="shared" si="377"/>
        <v>D0003</v>
      </c>
      <c r="K7253">
        <f>VLOOKUP(D7253,'Step 1b-Current GLMT'!A:C,3,FALSE)</f>
        <v>418011</v>
      </c>
    </row>
    <row r="7254" spans="1:11" s="6" customFormat="1" x14ac:dyDescent="0.25">
      <c r="A7254" t="s">
        <v>20</v>
      </c>
      <c r="B7254" t="s">
        <v>9692</v>
      </c>
      <c r="D7254" t="s">
        <v>11619</v>
      </c>
      <c r="E7254" s="6" t="str">
        <f>VLOOKUP(D7254,'Step 1b-Current GLMT'!A:B,2,FALSE)</f>
        <v xml:space="preserve">Integ Comp into UG Physics : Research : Unallocated - Restricted Exp </v>
      </c>
      <c r="F7254" s="422" t="s">
        <v>1877</v>
      </c>
      <c r="H7254" t="str">
        <f t="shared" si="376"/>
        <v>4225</v>
      </c>
      <c r="I7254" t="str">
        <f t="shared" si="375"/>
        <v xml:space="preserve"> </v>
      </c>
      <c r="J7254" t="str">
        <f t="shared" si="377"/>
        <v>E1498</v>
      </c>
      <c r="K7254">
        <f>VLOOKUP(D7254,'Step 1b-Current GLMT'!A:C,3,FALSE)</f>
        <v>418011</v>
      </c>
    </row>
    <row r="7255" spans="1:11" s="6" customFormat="1" x14ac:dyDescent="0.25">
      <c r="A7255" t="s">
        <v>4496</v>
      </c>
      <c r="B7255" t="s">
        <v>9693</v>
      </c>
      <c r="D7255" t="s">
        <v>11620</v>
      </c>
      <c r="E7255" s="6" t="str">
        <f>VLOOKUP(D7255,'Step 1b-Current GLMT'!A:B,2,FALSE)</f>
        <v xml:space="preserve">Integ Comp into UG Physics : Research : Unallocated - Fringe </v>
      </c>
      <c r="F7255" s="422" t="s">
        <v>1877</v>
      </c>
      <c r="H7255" t="str">
        <f t="shared" si="376"/>
        <v>4225</v>
      </c>
      <c r="I7255" t="str">
        <f t="shared" si="375"/>
        <v xml:space="preserve"> </v>
      </c>
      <c r="J7255" t="str">
        <f t="shared" si="377"/>
        <v>E2290</v>
      </c>
      <c r="K7255">
        <f>VLOOKUP(D7255,'Step 1b-Current GLMT'!A:C,3,FALSE)</f>
        <v>418011</v>
      </c>
    </row>
    <row r="7256" spans="1:11" s="6" customFormat="1" x14ac:dyDescent="0.25">
      <c r="A7256" t="s">
        <v>190</v>
      </c>
      <c r="B7256" t="s">
        <v>9694</v>
      </c>
      <c r="D7256" t="s">
        <v>11623</v>
      </c>
      <c r="E7256" s="6" t="str">
        <f>VLOOKUP(D7256,'Step 1b-Current GLMT'!A:B,2,FALSE)</f>
        <v xml:space="preserve">UT-Battelle &amp; FMU Agreement : General : COD - ST Treas - 4 Fund </v>
      </c>
      <c r="F7256" s="422" t="s">
        <v>1877</v>
      </c>
      <c r="H7256" t="str">
        <f t="shared" si="376"/>
        <v>4226</v>
      </c>
      <c r="I7256" t="str">
        <f t="shared" si="375"/>
        <v xml:space="preserve"> </v>
      </c>
      <c r="J7256" t="str">
        <f t="shared" si="377"/>
        <v>T2001</v>
      </c>
      <c r="K7256">
        <f>VLOOKUP(D7256,'Step 1b-Current GLMT'!A:C,3,FALSE)</f>
        <v>418012</v>
      </c>
    </row>
    <row r="7257" spans="1:11" s="6" customFormat="1" x14ac:dyDescent="0.25">
      <c r="A7257" t="s">
        <v>284</v>
      </c>
      <c r="B7257" t="s">
        <v>9695</v>
      </c>
      <c r="D7257" t="s">
        <v>11624</v>
      </c>
      <c r="E7257" s="6" t="str">
        <f>VLOOKUP(D7257,'Step 1b-Current GLMT'!A:B,2,FALSE)</f>
        <v xml:space="preserve">UT-Battelle &amp; FMU Agreement : General : A/R - Sales/Serv of Educ Act </v>
      </c>
      <c r="F7257" s="422" t="s">
        <v>1877</v>
      </c>
      <c r="H7257" t="str">
        <f t="shared" si="376"/>
        <v>4226</v>
      </c>
      <c r="I7257" t="str">
        <f t="shared" si="375"/>
        <v xml:space="preserve"> </v>
      </c>
      <c r="J7257" t="str">
        <f t="shared" si="377"/>
        <v>T5007</v>
      </c>
      <c r="K7257">
        <f>VLOOKUP(D7257,'Step 1b-Current GLMT'!A:C,3,FALSE)</f>
        <v>418012</v>
      </c>
    </row>
    <row r="7258" spans="1:11" s="6" customFormat="1" x14ac:dyDescent="0.25">
      <c r="A7258" t="s">
        <v>184</v>
      </c>
      <c r="B7258" t="s">
        <v>9696</v>
      </c>
      <c r="D7258" t="s">
        <v>11625</v>
      </c>
      <c r="E7258" s="6" t="str">
        <f>VLOOKUP(D7258,'Step 1b-Current GLMT'!A:B,2,FALSE)</f>
        <v xml:space="preserve">UT-Battelle &amp; FMU Agreement : General : Fund Balance </v>
      </c>
      <c r="F7258" s="422" t="s">
        <v>1877</v>
      </c>
      <c r="H7258" t="str">
        <f t="shared" si="376"/>
        <v>4226</v>
      </c>
      <c r="I7258" t="str">
        <f t="shared" si="375"/>
        <v xml:space="preserve"> </v>
      </c>
      <c r="J7258" t="str">
        <f t="shared" si="377"/>
        <v>B0000</v>
      </c>
      <c r="K7258">
        <f>VLOOKUP(D7258,'Step 1b-Current GLMT'!A:C,3,FALSE)</f>
        <v>418012</v>
      </c>
    </row>
    <row r="7259" spans="1:11" s="11" customFormat="1" x14ac:dyDescent="0.25">
      <c r="A7259" t="s">
        <v>1762</v>
      </c>
      <c r="B7259" t="s">
        <v>9697</v>
      </c>
      <c r="C7259" s="6"/>
      <c r="D7259" t="s">
        <v>11626</v>
      </c>
      <c r="E7259" s="6" t="str">
        <f>VLOOKUP(D7259,'Step 1b-Current GLMT'!A:B,2,FALSE)</f>
        <v xml:space="preserve">UT-Battelle &amp; FMU Agreement : General : Federal Contracts </v>
      </c>
      <c r="F7259" s="422" t="s">
        <v>1877</v>
      </c>
      <c r="G7259" s="6"/>
      <c r="H7259" t="str">
        <f t="shared" si="376"/>
        <v>4226</v>
      </c>
      <c r="I7259" t="str">
        <f t="shared" si="375"/>
        <v xml:space="preserve"> </v>
      </c>
      <c r="J7259" t="str">
        <f t="shared" si="377"/>
        <v>R0391</v>
      </c>
      <c r="K7259">
        <f>VLOOKUP(D7259,'Step 1b-Current GLMT'!A:C,3,FALSE)</f>
        <v>418012</v>
      </c>
    </row>
    <row r="7260" spans="1:11" s="11" customFormat="1" x14ac:dyDescent="0.25">
      <c r="A7260" t="s">
        <v>9698</v>
      </c>
      <c r="B7260" t="s">
        <v>9699</v>
      </c>
      <c r="C7260" s="6"/>
      <c r="D7260" t="s">
        <v>11627</v>
      </c>
      <c r="E7260" s="6" t="str">
        <f>VLOOKUP(D7260,'Step 1b-Current GLMT'!A:B,2,FALSE)</f>
        <v xml:space="preserve">UT-Battelle &amp; FMU Agreement : Research : Faculty wages - Unclassified </v>
      </c>
      <c r="F7260" s="422" t="s">
        <v>1877</v>
      </c>
      <c r="G7260" s="6"/>
      <c r="H7260" t="str">
        <f t="shared" si="376"/>
        <v>4226</v>
      </c>
      <c r="I7260" t="str">
        <f t="shared" si="375"/>
        <v xml:space="preserve"> </v>
      </c>
      <c r="J7260" t="str">
        <f t="shared" si="377"/>
        <v>E1201</v>
      </c>
      <c r="K7260">
        <f>VLOOKUP(D7260,'Step 1b-Current GLMT'!A:C,3,FALSE)</f>
        <v>418012</v>
      </c>
    </row>
    <row r="7261" spans="1:11" s="11" customFormat="1" x14ac:dyDescent="0.25">
      <c r="A7261" t="s">
        <v>1514</v>
      </c>
      <c r="B7261" t="s">
        <v>9700</v>
      </c>
      <c r="C7261" s="6"/>
      <c r="D7261" t="s">
        <v>11628</v>
      </c>
      <c r="E7261" s="6" t="str">
        <f>VLOOKUP(D7261,'Step 1b-Current GLMT'!A:B,2,FALSE)</f>
        <v xml:space="preserve">UT-Battelle &amp; FMU Agreement : Research : State Retirement </v>
      </c>
      <c r="F7261" s="422" t="s">
        <v>1877</v>
      </c>
      <c r="G7261" s="6"/>
      <c r="H7261" t="str">
        <f t="shared" si="376"/>
        <v>4226</v>
      </c>
      <c r="I7261" t="str">
        <f t="shared" si="375"/>
        <v xml:space="preserve"> </v>
      </c>
      <c r="J7261" t="str">
        <f t="shared" si="377"/>
        <v>E2100</v>
      </c>
      <c r="K7261">
        <f>VLOOKUP(D7261,'Step 1b-Current GLMT'!A:C,3,FALSE)</f>
        <v>418012</v>
      </c>
    </row>
    <row r="7262" spans="1:11" s="6" customFormat="1" x14ac:dyDescent="0.25">
      <c r="A7262" t="s">
        <v>1516</v>
      </c>
      <c r="B7262" t="s">
        <v>9701</v>
      </c>
      <c r="D7262" t="s">
        <v>11629</v>
      </c>
      <c r="E7262" s="6" t="str">
        <f>VLOOKUP(D7262,'Step 1b-Current GLMT'!A:B,2,FALSE)</f>
        <v xml:space="preserve">UT-Battelle &amp; FMU Agreement : Research : Social Security </v>
      </c>
      <c r="F7262" s="422" t="s">
        <v>1877</v>
      </c>
      <c r="H7262" t="str">
        <f t="shared" si="376"/>
        <v>4226</v>
      </c>
      <c r="I7262" t="str">
        <f t="shared" si="375"/>
        <v xml:space="preserve"> </v>
      </c>
      <c r="J7262" t="str">
        <f t="shared" si="377"/>
        <v>E2102</v>
      </c>
      <c r="K7262">
        <f>VLOOKUP(D7262,'Step 1b-Current GLMT'!A:C,3,FALSE)</f>
        <v>418012</v>
      </c>
    </row>
    <row r="7263" spans="1:11" s="6" customFormat="1" x14ac:dyDescent="0.25">
      <c r="A7263" t="s">
        <v>4461</v>
      </c>
      <c r="B7263" t="s">
        <v>9702</v>
      </c>
      <c r="D7263" t="s">
        <v>11630</v>
      </c>
      <c r="E7263" s="6" t="str">
        <f>VLOOKUP(D7263,'Step 1b-Current GLMT'!A:B,2,FALSE)</f>
        <v xml:space="preserve">UT-Battelle &amp; FMU Agreement : Research : Health </v>
      </c>
      <c r="F7263" s="422" t="s">
        <v>1877</v>
      </c>
      <c r="H7263" t="str">
        <f t="shared" si="376"/>
        <v>4226</v>
      </c>
      <c r="I7263" t="str">
        <f t="shared" si="375"/>
        <v xml:space="preserve"> </v>
      </c>
      <c r="J7263" t="str">
        <f t="shared" si="377"/>
        <v>E2104</v>
      </c>
      <c r="K7263">
        <f>VLOOKUP(D7263,'Step 1b-Current GLMT'!A:C,3,FALSE)</f>
        <v>418012</v>
      </c>
    </row>
    <row r="7264" spans="1:11" s="6" customFormat="1" x14ac:dyDescent="0.25">
      <c r="A7264" t="s">
        <v>4463</v>
      </c>
      <c r="B7264" t="s">
        <v>9703</v>
      </c>
      <c r="D7264" t="s">
        <v>11631</v>
      </c>
      <c r="E7264" s="6" t="str">
        <f>VLOOKUP(D7264,'Step 1b-Current GLMT'!A:B,2,FALSE)</f>
        <v xml:space="preserve">UT-Battelle &amp; FMU Agreement : Research : Dental </v>
      </c>
      <c r="F7264" s="422" t="s">
        <v>1877</v>
      </c>
      <c r="H7264" t="str">
        <f t="shared" si="376"/>
        <v>4226</v>
      </c>
      <c r="I7264" t="str">
        <f t="shared" si="375"/>
        <v xml:space="preserve"> </v>
      </c>
      <c r="J7264" t="str">
        <f t="shared" si="377"/>
        <v>E2106</v>
      </c>
      <c r="K7264">
        <f>VLOOKUP(D7264,'Step 1b-Current GLMT'!A:C,3,FALSE)</f>
        <v>418012</v>
      </c>
    </row>
    <row r="7265" spans="1:11" s="6" customFormat="1" x14ac:dyDescent="0.25">
      <c r="A7265" t="s">
        <v>9704</v>
      </c>
      <c r="B7265" t="s">
        <v>9705</v>
      </c>
      <c r="D7265" t="s">
        <v>11632</v>
      </c>
      <c r="E7265" s="6" t="str">
        <f>VLOOKUP(D7265,'Step 1b-Current GLMT'!A:B,2,FALSE)</f>
        <v xml:space="preserve">UT-Battelle &amp; FMU Agreement : Research : Workers Compensation </v>
      </c>
      <c r="F7265" s="422" t="s">
        <v>1877</v>
      </c>
      <c r="H7265" t="str">
        <f t="shared" si="376"/>
        <v>4226</v>
      </c>
      <c r="I7265" t="str">
        <f t="shared" si="375"/>
        <v xml:space="preserve"> </v>
      </c>
      <c r="J7265" t="str">
        <f t="shared" si="377"/>
        <v>E2103</v>
      </c>
      <c r="K7265">
        <f>VLOOKUP(D7265,'Step 1b-Current GLMT'!A:C,3,FALSE)</f>
        <v>418012</v>
      </c>
    </row>
    <row r="7266" spans="1:11" s="6" customFormat="1" x14ac:dyDescent="0.25">
      <c r="A7266" t="s">
        <v>1520</v>
      </c>
      <c r="B7266" t="s">
        <v>9706</v>
      </c>
      <c r="D7266" t="s">
        <v>11633</v>
      </c>
      <c r="E7266" s="6" t="str">
        <f>VLOOKUP(D7266,'Step 1b-Current GLMT'!A:B,2,FALSE)</f>
        <v xml:space="preserve">UT-Battelle &amp; FMU Agreement : Research : Unemploy Comp </v>
      </c>
      <c r="F7266" s="422" t="s">
        <v>1877</v>
      </c>
      <c r="H7266" t="str">
        <f t="shared" si="376"/>
        <v>4226</v>
      </c>
      <c r="I7266" t="str">
        <f t="shared" si="375"/>
        <v xml:space="preserve"> </v>
      </c>
      <c r="J7266" t="str">
        <f t="shared" si="377"/>
        <v>E2105</v>
      </c>
      <c r="K7266">
        <f>VLOOKUP(D7266,'Step 1b-Current GLMT'!A:C,3,FALSE)</f>
        <v>418012</v>
      </c>
    </row>
    <row r="7267" spans="1:11" s="6" customFormat="1" x14ac:dyDescent="0.25">
      <c r="A7267" t="s">
        <v>288</v>
      </c>
      <c r="B7267" t="s">
        <v>9707</v>
      </c>
      <c r="D7267" t="s">
        <v>11634</v>
      </c>
      <c r="E7267" s="6" t="str">
        <f>VLOOKUP(D7267,'Step 1b-Current GLMT'!A:B,2,FALSE)</f>
        <v xml:space="preserve">UT-Battelle &amp; FMU Agreement : Research : Travel Pool - Reg </v>
      </c>
      <c r="F7267" s="422" t="s">
        <v>1877</v>
      </c>
      <c r="H7267" t="str">
        <f t="shared" si="376"/>
        <v>4226</v>
      </c>
      <c r="I7267" t="str">
        <f t="shared" si="375"/>
        <v xml:space="preserve"> </v>
      </c>
      <c r="J7267" t="str">
        <f t="shared" si="377"/>
        <v>E3100</v>
      </c>
      <c r="K7267">
        <f>VLOOKUP(D7267,'Step 1b-Current GLMT'!A:C,3,FALSE)</f>
        <v>418012</v>
      </c>
    </row>
    <row r="7268" spans="1:11" s="6" customFormat="1" x14ac:dyDescent="0.25">
      <c r="A7268" t="s">
        <v>267</v>
      </c>
      <c r="B7268" t="s">
        <v>9708</v>
      </c>
      <c r="D7268" t="s">
        <v>11635</v>
      </c>
      <c r="E7268" s="6" t="str">
        <f>VLOOKUP(D7268,'Step 1b-Current GLMT'!A:B,2,FALSE)</f>
        <v xml:space="preserve">UT-Battelle &amp; FMU Agreement : Research : Contractual Services </v>
      </c>
      <c r="F7268" s="422" t="s">
        <v>1877</v>
      </c>
      <c r="H7268" t="str">
        <f t="shared" si="376"/>
        <v>4226</v>
      </c>
      <c r="I7268" t="str">
        <f t="shared" si="375"/>
        <v xml:space="preserve"> </v>
      </c>
      <c r="J7268" t="str">
        <f t="shared" si="377"/>
        <v>E3800</v>
      </c>
      <c r="K7268">
        <f>VLOOKUP(D7268,'Step 1b-Current GLMT'!A:C,3,FALSE)</f>
        <v>418012</v>
      </c>
    </row>
    <row r="7269" spans="1:11" s="6" customFormat="1" x14ac:dyDescent="0.25">
      <c r="A7269" t="s">
        <v>20</v>
      </c>
      <c r="B7269" t="s">
        <v>9709</v>
      </c>
      <c r="D7269" t="s">
        <v>11636</v>
      </c>
      <c r="E7269" s="6" t="str">
        <f>VLOOKUP(D7269,'Step 1b-Current GLMT'!A:B,2,FALSE)</f>
        <v xml:space="preserve">UT-Battelle &amp; FMU Agreement : Research : Unallocated - Restricted Exp </v>
      </c>
      <c r="F7269" s="422" t="s">
        <v>1877</v>
      </c>
      <c r="H7269" t="str">
        <f t="shared" si="376"/>
        <v>4226</v>
      </c>
      <c r="I7269" t="str">
        <f t="shared" si="375"/>
        <v xml:space="preserve"> </v>
      </c>
      <c r="J7269" t="str">
        <f t="shared" si="377"/>
        <v>E1498</v>
      </c>
      <c r="K7269">
        <f>VLOOKUP(D7269,'Step 1b-Current GLMT'!A:C,3,FALSE)</f>
        <v>418012</v>
      </c>
    </row>
    <row r="7270" spans="1:11" s="6" customFormat="1" x14ac:dyDescent="0.25">
      <c r="A7270" t="s">
        <v>4496</v>
      </c>
      <c r="B7270" t="s">
        <v>9710</v>
      </c>
      <c r="D7270" t="s">
        <v>11637</v>
      </c>
      <c r="E7270" s="6" t="str">
        <f>VLOOKUP(D7270,'Step 1b-Current GLMT'!A:B,2,FALSE)</f>
        <v xml:space="preserve">UT-Battelle &amp; FMU Agreement : Research : Unallocated - Fringe </v>
      </c>
      <c r="F7270" s="422" t="s">
        <v>1877</v>
      </c>
      <c r="H7270" t="str">
        <f t="shared" si="376"/>
        <v>4226</v>
      </c>
      <c r="I7270" t="str">
        <f t="shared" si="375"/>
        <v xml:space="preserve"> </v>
      </c>
      <c r="J7270" t="str">
        <f t="shared" si="377"/>
        <v>E2290</v>
      </c>
      <c r="K7270">
        <f>VLOOKUP(D7270,'Step 1b-Current GLMT'!A:C,3,FALSE)</f>
        <v>418012</v>
      </c>
    </row>
    <row r="7271" spans="1:11" s="6" customFormat="1" x14ac:dyDescent="0.25">
      <c r="A7271" s="10" t="s">
        <v>190</v>
      </c>
      <c r="B7271" s="10" t="s">
        <v>9711</v>
      </c>
      <c r="C7271" s="11"/>
      <c r="D7271" s="10" t="s">
        <v>18885</v>
      </c>
      <c r="E7271" s="11" t="str">
        <f>VLOOKUP(D7271,'Step 1b-Current GLMT'!A:B,2,FALSE)</f>
        <v xml:space="preserve">Saving Hist of Hobcaw Barony : General : COD - ST Treas - 4 Fund </v>
      </c>
      <c r="F7271" s="426"/>
      <c r="G7271" s="11"/>
      <c r="H7271" s="10" t="str">
        <f t="shared" si="376"/>
        <v>4250</v>
      </c>
      <c r="I7271" s="10" t="str">
        <f t="shared" si="375"/>
        <v xml:space="preserve"> </v>
      </c>
      <c r="J7271" t="str">
        <f t="shared" si="377"/>
        <v>T2001</v>
      </c>
      <c r="K7271">
        <f>VLOOKUP(D7271,'Step 1b-Current GLMT'!A:C,3,FALSE)</f>
        <v>0</v>
      </c>
    </row>
    <row r="7272" spans="1:11" s="6" customFormat="1" x14ac:dyDescent="0.25">
      <c r="A7272" s="10" t="s">
        <v>218</v>
      </c>
      <c r="B7272" s="10" t="s">
        <v>20458</v>
      </c>
      <c r="C7272" s="11"/>
      <c r="D7272" s="10" t="s">
        <v>20459</v>
      </c>
      <c r="E7272" s="11" t="str">
        <f>VLOOKUP(D7272,'Step 1b-Current GLMT'!A:B,2,FALSE)</f>
        <v xml:space="preserve">Saving Hist of Hobcaw Barony : General : A/P - Vendor Invoices </v>
      </c>
      <c r="F7272" s="423"/>
      <c r="G7272" s="11"/>
      <c r="H7272" s="10" t="str">
        <f t="shared" si="376"/>
        <v>4250</v>
      </c>
      <c r="I7272" s="10" t="str">
        <f t="shared" si="375"/>
        <v xml:space="preserve"> </v>
      </c>
      <c r="J7272" t="str">
        <f t="shared" si="377"/>
        <v>L1100</v>
      </c>
      <c r="K7272">
        <f>VLOOKUP(D7272,'Step 1b-Current GLMT'!A:C,3,FALSE)</f>
        <v>0</v>
      </c>
    </row>
    <row r="7273" spans="1:11" s="6" customFormat="1" x14ac:dyDescent="0.25">
      <c r="A7273" s="10" t="s">
        <v>275</v>
      </c>
      <c r="B7273" s="10" t="s">
        <v>9712</v>
      </c>
      <c r="C7273" s="11"/>
      <c r="D7273" s="10" t="s">
        <v>18887</v>
      </c>
      <c r="E7273" s="11" t="str">
        <f>VLOOKUP(D7273,'Step 1b-Current GLMT'!A:B,2,FALSE)</f>
        <v xml:space="preserve">Saving Hist of Hobcaw Barony : General : Deferr Rev - Grants/Contracts </v>
      </c>
      <c r="F7273" s="426"/>
      <c r="G7273" s="11"/>
      <c r="H7273" s="10" t="str">
        <f t="shared" si="376"/>
        <v>4250</v>
      </c>
      <c r="I7273" s="10" t="str">
        <f t="shared" si="375"/>
        <v xml:space="preserve"> </v>
      </c>
      <c r="J7273" t="str">
        <f t="shared" si="377"/>
        <v>L4070</v>
      </c>
      <c r="K7273">
        <f>VLOOKUP(D7273,'Step 1b-Current GLMT'!A:C,3,FALSE)</f>
        <v>0</v>
      </c>
    </row>
    <row r="7274" spans="1:11" s="6" customFormat="1" x14ac:dyDescent="0.25">
      <c r="A7274" s="10" t="s">
        <v>184</v>
      </c>
      <c r="B7274" s="10" t="s">
        <v>9713</v>
      </c>
      <c r="C7274" s="11"/>
      <c r="D7274" s="10" t="s">
        <v>18889</v>
      </c>
      <c r="E7274" s="11" t="str">
        <f>VLOOKUP(D7274,'Step 1b-Current GLMT'!A:B,2,FALSE)</f>
        <v xml:space="preserve">Saving Hist of Hobcaw Barony : General : Fund Balance </v>
      </c>
      <c r="F7274" s="423"/>
      <c r="G7274" s="11"/>
      <c r="H7274" s="10" t="str">
        <f t="shared" si="376"/>
        <v>4250</v>
      </c>
      <c r="I7274" s="10" t="str">
        <f t="shared" si="375"/>
        <v xml:space="preserve"> </v>
      </c>
      <c r="J7274" t="str">
        <f t="shared" si="377"/>
        <v>B0000</v>
      </c>
      <c r="K7274">
        <f>VLOOKUP(D7274,'Step 1b-Current GLMT'!A:C,3,FALSE)</f>
        <v>0</v>
      </c>
    </row>
    <row r="7275" spans="1:11" s="6" customFormat="1" x14ac:dyDescent="0.25">
      <c r="A7275" t="s">
        <v>1661</v>
      </c>
      <c r="B7275" t="s">
        <v>9714</v>
      </c>
      <c r="D7275" t="s">
        <v>18891</v>
      </c>
      <c r="E7275" s="6" t="str">
        <f>VLOOKUP(D7275,'Step 1b-Current GLMT'!A:B,2,FALSE)</f>
        <v xml:space="preserve">Saving Hist of Hobcaw Barony : General : Private Grants </v>
      </c>
      <c r="F7275" s="421"/>
      <c r="H7275" t="str">
        <f t="shared" si="376"/>
        <v>4250</v>
      </c>
      <c r="I7275" t="str">
        <f t="shared" si="375"/>
        <v xml:space="preserve"> </v>
      </c>
      <c r="J7275" t="str">
        <f t="shared" si="377"/>
        <v>R0261</v>
      </c>
      <c r="K7275">
        <f>VLOOKUP(D7275,'Step 1b-Current GLMT'!A:C,3,FALSE)</f>
        <v>0</v>
      </c>
    </row>
    <row r="7276" spans="1:11" s="6" customFormat="1" x14ac:dyDescent="0.25">
      <c r="A7276" t="s">
        <v>9715</v>
      </c>
      <c r="B7276" t="s">
        <v>9716</v>
      </c>
      <c r="D7276" t="s">
        <v>18893</v>
      </c>
      <c r="E7276" s="6" t="str">
        <f>VLOOKUP(D7276,'Step 1b-Current GLMT'!A:B,2,FALSE)</f>
        <v xml:space="preserve">Saving Hist of Hobcaw Barony : Research : Staff Wages - Unclassified </v>
      </c>
      <c r="F7276" s="422"/>
      <c r="H7276" t="str">
        <f t="shared" si="376"/>
        <v>4250</v>
      </c>
      <c r="I7276" t="str">
        <f t="shared" si="375"/>
        <v xml:space="preserve"> </v>
      </c>
      <c r="J7276" t="str">
        <f t="shared" si="377"/>
        <v>E1401</v>
      </c>
      <c r="K7276">
        <f>VLOOKUP(D7276,'Step 1b-Current GLMT'!A:C,3,FALSE)</f>
        <v>0</v>
      </c>
    </row>
    <row r="7277" spans="1:11" s="6" customFormat="1" x14ac:dyDescent="0.25">
      <c r="A7277" t="s">
        <v>1633</v>
      </c>
      <c r="B7277" t="s">
        <v>9717</v>
      </c>
      <c r="D7277" t="s">
        <v>21397</v>
      </c>
      <c r="E7277" s="6" t="str">
        <f>VLOOKUP(D7277,'Step 1b-Current GLMT'!A:B,2,FALSE)</f>
        <v xml:space="preserve">Saving Hist of Hobcaw Barony : Research : State Retirement </v>
      </c>
      <c r="F7277" s="422"/>
      <c r="H7277" t="str">
        <f t="shared" si="376"/>
        <v>4250</v>
      </c>
      <c r="I7277" t="str">
        <f t="shared" si="375"/>
        <v xml:space="preserve"> </v>
      </c>
      <c r="J7277" t="str">
        <f t="shared" si="377"/>
        <v>E2200</v>
      </c>
      <c r="K7277">
        <f>VLOOKUP(D7277,'Step 1b-Current GLMT'!A:C,3,FALSE)</f>
        <v>0</v>
      </c>
    </row>
    <row r="7278" spans="1:11" s="6" customFormat="1" x14ac:dyDescent="0.25">
      <c r="A7278" t="s">
        <v>1635</v>
      </c>
      <c r="B7278" t="s">
        <v>9718</v>
      </c>
      <c r="D7278" t="s">
        <v>21399</v>
      </c>
      <c r="E7278" s="6" t="str">
        <f>VLOOKUP(D7278,'Step 1b-Current GLMT'!A:B,2,FALSE)</f>
        <v xml:space="preserve">Saving Hist of Hobcaw Barony : Research : Social Security </v>
      </c>
      <c r="F7278" s="422"/>
      <c r="H7278" t="str">
        <f t="shared" si="376"/>
        <v>4250</v>
      </c>
      <c r="I7278" t="str">
        <f t="shared" si="375"/>
        <v xml:space="preserve"> </v>
      </c>
      <c r="J7278" t="str">
        <f t="shared" si="377"/>
        <v>E2202</v>
      </c>
      <c r="K7278">
        <f>VLOOKUP(D7278,'Step 1b-Current GLMT'!A:C,3,FALSE)</f>
        <v>0</v>
      </c>
    </row>
    <row r="7279" spans="1:11" s="6" customFormat="1" x14ac:dyDescent="0.25">
      <c r="A7279" t="s">
        <v>1728</v>
      </c>
      <c r="B7279" t="s">
        <v>9719</v>
      </c>
      <c r="D7279" t="s">
        <v>21401</v>
      </c>
      <c r="E7279" s="6" t="str">
        <f>VLOOKUP(D7279,'Step 1b-Current GLMT'!A:B,2,FALSE)</f>
        <v xml:space="preserve">Saving Hist of Hobcaw Barony : Research : Workers Compensation </v>
      </c>
      <c r="F7279" s="422"/>
      <c r="H7279" t="str">
        <f t="shared" si="376"/>
        <v>4250</v>
      </c>
      <c r="I7279" t="str">
        <f t="shared" si="375"/>
        <v xml:space="preserve"> </v>
      </c>
      <c r="J7279" t="str">
        <f t="shared" si="377"/>
        <v>E2203</v>
      </c>
      <c r="K7279">
        <f>VLOOKUP(D7279,'Step 1b-Current GLMT'!A:C,3,FALSE)</f>
        <v>0</v>
      </c>
    </row>
    <row r="7280" spans="1:11" s="6" customFormat="1" x14ac:dyDescent="0.25">
      <c r="A7280" t="s">
        <v>1639</v>
      </c>
      <c r="B7280" t="s">
        <v>9720</v>
      </c>
      <c r="D7280" t="s">
        <v>21403</v>
      </c>
      <c r="E7280" s="6" t="str">
        <f>VLOOKUP(D7280,'Step 1b-Current GLMT'!A:B,2,FALSE)</f>
        <v xml:space="preserve">Saving Hist of Hobcaw Barony : Research : Unemploy Comp </v>
      </c>
      <c r="F7280" s="422"/>
      <c r="H7280" t="str">
        <f t="shared" si="376"/>
        <v>4250</v>
      </c>
      <c r="I7280" t="str">
        <f t="shared" si="375"/>
        <v xml:space="preserve"> </v>
      </c>
      <c r="J7280" t="str">
        <f t="shared" si="377"/>
        <v>E2205</v>
      </c>
      <c r="K7280">
        <f>VLOOKUP(D7280,'Step 1b-Current GLMT'!A:C,3,FALSE)</f>
        <v>0</v>
      </c>
    </row>
    <row r="7281" spans="1:11" s="6" customFormat="1" x14ac:dyDescent="0.25">
      <c r="A7281" t="s">
        <v>288</v>
      </c>
      <c r="B7281" t="s">
        <v>9721</v>
      </c>
      <c r="D7281" t="s">
        <v>18895</v>
      </c>
      <c r="E7281" s="6" t="str">
        <f>VLOOKUP(D7281,'Step 1b-Current GLMT'!A:B,2,FALSE)</f>
        <v xml:space="preserve">Saving Hist of Hobcaw Barony : Research : Travel Pool - Reg </v>
      </c>
      <c r="F7281" s="422"/>
      <c r="H7281" t="str">
        <f t="shared" si="376"/>
        <v>4250</v>
      </c>
      <c r="I7281" t="str">
        <f t="shared" si="375"/>
        <v xml:space="preserve"> </v>
      </c>
      <c r="J7281" t="str">
        <f t="shared" si="377"/>
        <v>E3100</v>
      </c>
      <c r="K7281">
        <f>VLOOKUP(D7281,'Step 1b-Current GLMT'!A:C,3,FALSE)</f>
        <v>0</v>
      </c>
    </row>
    <row r="7282" spans="1:11" s="6" customFormat="1" x14ac:dyDescent="0.25">
      <c r="A7282" t="s">
        <v>451</v>
      </c>
      <c r="B7282" t="s">
        <v>9722</v>
      </c>
      <c r="D7282" t="s">
        <v>18897</v>
      </c>
      <c r="E7282" s="6" t="str">
        <f>VLOOKUP(D7282,'Step 1b-Current GLMT'!A:B,2,FALSE)</f>
        <v xml:space="preserve">Saving Hist of Hobcaw Barony : Research : Travel Pool - Non-State </v>
      </c>
      <c r="F7282" s="422"/>
      <c r="H7282" t="str">
        <f t="shared" si="376"/>
        <v>4250</v>
      </c>
      <c r="I7282" t="str">
        <f t="shared" si="375"/>
        <v xml:space="preserve"> </v>
      </c>
      <c r="J7282" t="str">
        <f t="shared" si="377"/>
        <v>E3300</v>
      </c>
      <c r="K7282">
        <f>VLOOKUP(D7282,'Step 1b-Current GLMT'!A:C,3,FALSE)</f>
        <v>0</v>
      </c>
    </row>
    <row r="7283" spans="1:11" s="6" customFormat="1" x14ac:dyDescent="0.25">
      <c r="A7283" t="s">
        <v>267</v>
      </c>
      <c r="B7283" t="s">
        <v>9723</v>
      </c>
      <c r="D7283" t="s">
        <v>18899</v>
      </c>
      <c r="E7283" s="6" t="str">
        <f>VLOOKUP(D7283,'Step 1b-Current GLMT'!A:B,2,FALSE)</f>
        <v xml:space="preserve">Saving Hist of Hobcaw Barony : Research : Contractual Services </v>
      </c>
      <c r="F7283" s="422"/>
      <c r="H7283" t="str">
        <f t="shared" si="376"/>
        <v>4250</v>
      </c>
      <c r="I7283" t="str">
        <f t="shared" ref="I7283:I7346" si="378">IF(D7283=0,"0"," ")</f>
        <v xml:space="preserve"> </v>
      </c>
      <c r="J7283" t="str">
        <f t="shared" si="377"/>
        <v>E3800</v>
      </c>
      <c r="K7283">
        <f>VLOOKUP(D7283,'Step 1b-Current GLMT'!A:C,3,FALSE)</f>
        <v>0</v>
      </c>
    </row>
    <row r="7284" spans="1:11" s="6" customFormat="1" x14ac:dyDescent="0.25">
      <c r="A7284" t="s">
        <v>1534</v>
      </c>
      <c r="B7284" t="s">
        <v>9724</v>
      </c>
      <c r="D7284" t="s">
        <v>18901</v>
      </c>
      <c r="E7284" s="6" t="str">
        <f>VLOOKUP(D7284,'Step 1b-Current GLMT'!A:B,2,FALSE)</f>
        <v xml:space="preserve">Saving Hist of Hobcaw Barony : Research : Telephone </v>
      </c>
      <c r="F7284" s="422"/>
      <c r="H7284" t="str">
        <f t="shared" si="376"/>
        <v>4250</v>
      </c>
      <c r="I7284" t="str">
        <f t="shared" si="378"/>
        <v xml:space="preserve"> </v>
      </c>
      <c r="J7284" t="str">
        <f t="shared" si="377"/>
        <v>E4606</v>
      </c>
      <c r="K7284">
        <f>VLOOKUP(D7284,'Step 1b-Current GLMT'!A:C,3,FALSE)</f>
        <v>0</v>
      </c>
    </row>
    <row r="7285" spans="1:11" s="6" customFormat="1" x14ac:dyDescent="0.25">
      <c r="A7285" t="s">
        <v>190</v>
      </c>
      <c r="B7285" t="s">
        <v>9725</v>
      </c>
      <c r="D7285" t="s">
        <v>18905</v>
      </c>
      <c r="E7285" s="6" t="str">
        <f>VLOOKUP(D7285,'Step 1b-Current GLMT'!A:B,2,FALSE)</f>
        <v xml:space="preserve">FY 16 Energy Efficiency Funds : General : COD - ST Treas - 4 Fund </v>
      </c>
      <c r="F7285" s="422"/>
      <c r="H7285" t="str">
        <f t="shared" si="376"/>
        <v>3600</v>
      </c>
      <c r="I7285" t="str">
        <f t="shared" si="378"/>
        <v xml:space="preserve"> </v>
      </c>
      <c r="J7285" t="str">
        <f t="shared" si="377"/>
        <v>T2001</v>
      </c>
      <c r="K7285">
        <f>VLOOKUP(D7285,'Step 1b-Current GLMT'!A:C,3,FALSE)</f>
        <v>0</v>
      </c>
    </row>
    <row r="7286" spans="1:11" s="6" customFormat="1" x14ac:dyDescent="0.25">
      <c r="A7286" t="s">
        <v>184</v>
      </c>
      <c r="B7286" t="s">
        <v>9728</v>
      </c>
      <c r="D7286" t="s">
        <v>18907</v>
      </c>
      <c r="E7286" s="6" t="str">
        <f>VLOOKUP(D7286,'Step 1b-Current GLMT'!A:B,2,FALSE)</f>
        <v xml:space="preserve">FY 16 Energy Efficiency Funds : General : Fund Balance </v>
      </c>
      <c r="F7286" s="422"/>
      <c r="H7286" t="str">
        <f t="shared" si="376"/>
        <v>3600</v>
      </c>
      <c r="I7286" t="str">
        <f t="shared" si="378"/>
        <v xml:space="preserve"> </v>
      </c>
      <c r="J7286" t="str">
        <f t="shared" si="377"/>
        <v>B0000</v>
      </c>
      <c r="K7286">
        <f>VLOOKUP(D7286,'Step 1b-Current GLMT'!A:C,3,FALSE)</f>
        <v>0</v>
      </c>
    </row>
    <row r="7287" spans="1:11" s="6" customFormat="1" x14ac:dyDescent="0.25">
      <c r="A7287" t="s">
        <v>338</v>
      </c>
      <c r="B7287" t="s">
        <v>9726</v>
      </c>
      <c r="D7287" t="s">
        <v>20460</v>
      </c>
      <c r="E7287" s="6" t="str">
        <f>VLOOKUP(D7287,'Step 1b-Current GLMT'!A:B,2,FALSE)</f>
        <v xml:space="preserve">FY 16 Energy Efficiency Funds : General : Cash Tran From Gen Act Group </v>
      </c>
      <c r="F7287" s="421"/>
      <c r="H7287" t="str">
        <f t="shared" si="376"/>
        <v>3600</v>
      </c>
      <c r="I7287" t="str">
        <f t="shared" si="378"/>
        <v xml:space="preserve"> </v>
      </c>
      <c r="J7287" t="str">
        <f t="shared" si="377"/>
        <v>A0001</v>
      </c>
      <c r="K7287">
        <f>VLOOKUP(D7287,'Step 1b-Current GLMT'!A:C,3,FALSE)</f>
        <v>0</v>
      </c>
    </row>
    <row r="7288" spans="1:11" s="6" customFormat="1" x14ac:dyDescent="0.25">
      <c r="A7288" t="s">
        <v>230</v>
      </c>
      <c r="B7288" t="s">
        <v>9727</v>
      </c>
      <c r="D7288" t="s">
        <v>20461</v>
      </c>
      <c r="E7288" s="6" t="str">
        <f>VLOOKUP(D7288,'Step 1b-Current GLMT'!A:B,2,FALSE)</f>
        <v xml:space="preserve">FY 16 Energy Efficiency Funds : General : Cash Tran To W/I Acct Group </v>
      </c>
      <c r="F7288" s="422"/>
      <c r="H7288" t="str">
        <f t="shared" si="376"/>
        <v>3600</v>
      </c>
      <c r="I7288" t="str">
        <f t="shared" si="378"/>
        <v xml:space="preserve"> </v>
      </c>
      <c r="J7288" t="str">
        <f t="shared" si="377"/>
        <v>D0000</v>
      </c>
      <c r="K7288">
        <f>VLOOKUP(D7288,'Step 1b-Current GLMT'!A:C,3,FALSE)</f>
        <v>0</v>
      </c>
    </row>
    <row r="7289" spans="1:11" s="6" customFormat="1" x14ac:dyDescent="0.25">
      <c r="A7289" t="s">
        <v>267</v>
      </c>
      <c r="B7289" t="s">
        <v>9729</v>
      </c>
      <c r="D7289" t="s">
        <v>11730</v>
      </c>
      <c r="E7289" s="6" t="str">
        <f>VLOOKUP(D7289,'Step 1b-Current GLMT'!A:B,2,FALSE)</f>
        <v xml:space="preserve">FY 16 Energy Efficiency Funds : Maint, Replacement &amp; Repairs : Contractual Services </v>
      </c>
      <c r="F7289" s="422" t="s">
        <v>1877</v>
      </c>
      <c r="H7289" t="str">
        <f t="shared" si="376"/>
        <v>3600</v>
      </c>
      <c r="I7289" t="str">
        <f t="shared" si="378"/>
        <v xml:space="preserve"> </v>
      </c>
      <c r="J7289" t="str">
        <f t="shared" si="377"/>
        <v>E3800</v>
      </c>
      <c r="K7289">
        <f>VLOOKUP(D7289,'Step 1b-Current GLMT'!A:C,3,FALSE)</f>
        <v>418024</v>
      </c>
    </row>
    <row r="7290" spans="1:11" s="6" customFormat="1" x14ac:dyDescent="0.25">
      <c r="A7290" t="s">
        <v>194</v>
      </c>
      <c r="B7290" t="s">
        <v>9730</v>
      </c>
      <c r="D7290" t="s">
        <v>11732</v>
      </c>
      <c r="E7290" s="6" t="str">
        <f>VLOOKUP(D7290,'Step 1b-Current GLMT'!A:B,2,FALSE)</f>
        <v xml:space="preserve">FY 16 Energy Efficiency Funds : Maint, Replacement &amp; Repairs : General Supplies </v>
      </c>
      <c r="F7290" s="422" t="s">
        <v>1877</v>
      </c>
      <c r="H7290" t="str">
        <f t="shared" si="376"/>
        <v>3601</v>
      </c>
      <c r="I7290" t="str">
        <f t="shared" si="378"/>
        <v xml:space="preserve"> </v>
      </c>
      <c r="J7290" t="str">
        <f t="shared" si="377"/>
        <v>E4100</v>
      </c>
      <c r="K7290">
        <f>VLOOKUP(D7290,'Step 1b-Current GLMT'!A:C,3,FALSE)</f>
        <v>418025</v>
      </c>
    </row>
    <row r="7291" spans="1:11" s="6" customFormat="1" x14ac:dyDescent="0.25">
      <c r="A7291" t="s">
        <v>190</v>
      </c>
      <c r="B7291" t="s">
        <v>9731</v>
      </c>
      <c r="D7291" t="s">
        <v>9733</v>
      </c>
      <c r="E7291" s="6" t="str">
        <f>VLOOKUP(D7291,'Step 1b-Current GLMT'!A:B,2,FALSE)</f>
        <v xml:space="preserve">Defer Maint-FY 14-Lottery 1:1 : General : COD - ST Treas - 4 Fund </v>
      </c>
      <c r="F7291" s="422"/>
      <c r="H7291" t="str">
        <f t="shared" si="376"/>
        <v>3610</v>
      </c>
      <c r="I7291" t="str">
        <f t="shared" si="378"/>
        <v xml:space="preserve"> </v>
      </c>
      <c r="J7291" t="str">
        <f t="shared" si="377"/>
        <v>T2001</v>
      </c>
      <c r="K7291">
        <f>VLOOKUP(D7291,'Step 1b-Current GLMT'!A:C,3,FALSE)</f>
        <v>0</v>
      </c>
    </row>
    <row r="7292" spans="1:11" s="6" customFormat="1" x14ac:dyDescent="0.25">
      <c r="A7292" t="s">
        <v>190</v>
      </c>
      <c r="B7292" t="s">
        <v>9732</v>
      </c>
      <c r="D7292" t="s">
        <v>9733</v>
      </c>
      <c r="E7292" s="6" t="str">
        <f>VLOOKUP(D7292,'Step 1b-Current GLMT'!A:B,2,FALSE)</f>
        <v xml:space="preserve">Defer Maint-FY 14-Lottery 1:1 : General : COD - ST Treas - 4 Fund </v>
      </c>
      <c r="F7292" s="422"/>
      <c r="H7292" t="str">
        <f t="shared" si="376"/>
        <v>3612</v>
      </c>
      <c r="I7292" t="str">
        <f t="shared" si="378"/>
        <v xml:space="preserve"> </v>
      </c>
      <c r="J7292" t="str">
        <f t="shared" si="377"/>
        <v>T2001</v>
      </c>
      <c r="K7292">
        <f>VLOOKUP(D7292,'Step 1b-Current GLMT'!A:C,3,FALSE)</f>
        <v>0</v>
      </c>
    </row>
    <row r="7293" spans="1:11" s="6" customFormat="1" x14ac:dyDescent="0.25">
      <c r="A7293" t="s">
        <v>190</v>
      </c>
      <c r="B7293" t="s">
        <v>9734</v>
      </c>
      <c r="D7293" t="s">
        <v>9733</v>
      </c>
      <c r="E7293" s="6" t="str">
        <f>VLOOKUP(D7293,'Step 1b-Current GLMT'!A:B,2,FALSE)</f>
        <v xml:space="preserve">Defer Maint-FY 14-Lottery 1:1 : General : COD - ST Treas - 4 Fund </v>
      </c>
      <c r="F7293" s="422"/>
      <c r="H7293" t="str">
        <f t="shared" si="376"/>
        <v>3617</v>
      </c>
      <c r="I7293" t="str">
        <f t="shared" si="378"/>
        <v xml:space="preserve"> </v>
      </c>
      <c r="J7293" t="str">
        <f t="shared" si="377"/>
        <v>T2001</v>
      </c>
      <c r="K7293">
        <f>VLOOKUP(D7293,'Step 1b-Current GLMT'!A:C,3,FALSE)</f>
        <v>0</v>
      </c>
    </row>
    <row r="7294" spans="1:11" s="6" customFormat="1" x14ac:dyDescent="0.25">
      <c r="A7294" t="s">
        <v>618</v>
      </c>
      <c r="B7294" t="s">
        <v>9739</v>
      </c>
      <c r="D7294" t="s">
        <v>18914</v>
      </c>
      <c r="E7294" s="6" t="str">
        <f>VLOOKUP(D7294,'Step 1b-Current GLMT'!A:B,2,FALSE)</f>
        <v xml:space="preserve">Defer Maint-FY 14-Lottery 1:1 : General : A/R - Grants/Contract - Other </v>
      </c>
      <c r="F7294" s="422"/>
      <c r="H7294" t="str">
        <f t="shared" si="376"/>
        <v>3610</v>
      </c>
      <c r="I7294" t="str">
        <f t="shared" si="378"/>
        <v xml:space="preserve"> </v>
      </c>
      <c r="J7294" t="str">
        <f t="shared" si="377"/>
        <v>T5012</v>
      </c>
      <c r="K7294">
        <f>VLOOKUP(D7294,'Step 1b-Current GLMT'!A:C,3,FALSE)</f>
        <v>0</v>
      </c>
    </row>
    <row r="7295" spans="1:11" s="6" customFormat="1" x14ac:dyDescent="0.25">
      <c r="A7295" t="s">
        <v>184</v>
      </c>
      <c r="B7295" t="s">
        <v>9740</v>
      </c>
      <c r="D7295" t="s">
        <v>9742</v>
      </c>
      <c r="E7295" s="6" t="str">
        <f>VLOOKUP(D7295,'Step 1b-Current GLMT'!A:B,2,FALSE)</f>
        <v xml:space="preserve">Defer Maint-FY 14-Lottery 1:1 : General : Fund Balance </v>
      </c>
      <c r="F7295" s="422"/>
      <c r="H7295" t="str">
        <f t="shared" si="376"/>
        <v>3610</v>
      </c>
      <c r="I7295" t="str">
        <f t="shared" si="378"/>
        <v xml:space="preserve"> </v>
      </c>
      <c r="J7295" t="str">
        <f t="shared" si="377"/>
        <v>B0000</v>
      </c>
      <c r="K7295">
        <f>VLOOKUP(D7295,'Step 1b-Current GLMT'!A:C,3,FALSE)</f>
        <v>0</v>
      </c>
    </row>
    <row r="7296" spans="1:11" s="6" customFormat="1" x14ac:dyDescent="0.25">
      <c r="A7296" t="s">
        <v>184</v>
      </c>
      <c r="B7296" t="s">
        <v>9741</v>
      </c>
      <c r="D7296" t="s">
        <v>9742</v>
      </c>
      <c r="E7296" s="6" t="str">
        <f>VLOOKUP(D7296,'Step 1b-Current GLMT'!A:B,2,FALSE)</f>
        <v xml:space="preserve">Defer Maint-FY 14-Lottery 1:1 : General : Fund Balance </v>
      </c>
      <c r="F7296" s="422"/>
      <c r="H7296" t="str">
        <f t="shared" si="376"/>
        <v>3612</v>
      </c>
      <c r="I7296" t="str">
        <f t="shared" si="378"/>
        <v xml:space="preserve"> </v>
      </c>
      <c r="J7296" t="str">
        <f t="shared" si="377"/>
        <v>B0000</v>
      </c>
      <c r="K7296">
        <f>VLOOKUP(D7296,'Step 1b-Current GLMT'!A:C,3,FALSE)</f>
        <v>0</v>
      </c>
    </row>
    <row r="7297" spans="1:11" s="6" customFormat="1" x14ac:dyDescent="0.25">
      <c r="A7297" t="s">
        <v>184</v>
      </c>
      <c r="B7297" t="s">
        <v>9743</v>
      </c>
      <c r="D7297" t="s">
        <v>9742</v>
      </c>
      <c r="E7297" s="6" t="str">
        <f>VLOOKUP(D7297,'Step 1b-Current GLMT'!A:B,2,FALSE)</f>
        <v xml:space="preserve">Defer Maint-FY 14-Lottery 1:1 : General : Fund Balance </v>
      </c>
      <c r="F7297" s="422"/>
      <c r="H7297" t="str">
        <f t="shared" si="376"/>
        <v>3617</v>
      </c>
      <c r="I7297" t="str">
        <f t="shared" si="378"/>
        <v xml:space="preserve"> </v>
      </c>
      <c r="J7297" t="str">
        <f t="shared" si="377"/>
        <v>B0000</v>
      </c>
      <c r="K7297">
        <f>VLOOKUP(D7297,'Step 1b-Current GLMT'!A:C,3,FALSE)</f>
        <v>0</v>
      </c>
    </row>
    <row r="7298" spans="1:11" s="6" customFormat="1" x14ac:dyDescent="0.25">
      <c r="A7298" t="s">
        <v>615</v>
      </c>
      <c r="B7298" t="s">
        <v>9744</v>
      </c>
      <c r="D7298" t="s">
        <v>18917</v>
      </c>
      <c r="E7298" s="6" t="str">
        <f>VLOOKUP(D7298,'Step 1b-Current GLMT'!A:B,2,FALSE)</f>
        <v xml:space="preserve">Defer Maint-FY 14-Lottery 1:1 : General : Lottery </v>
      </c>
      <c r="F7298" s="421"/>
      <c r="H7298" t="str">
        <f t="shared" ref="H7298:H7361" si="379">RIGHT(B7298,4)</f>
        <v>3610</v>
      </c>
      <c r="I7298" t="str">
        <f t="shared" si="378"/>
        <v xml:space="preserve"> </v>
      </c>
      <c r="J7298" t="str">
        <f t="shared" ref="J7298:J7361" si="380">MID(B7298,7,5)</f>
        <v>R0627</v>
      </c>
      <c r="K7298">
        <f>VLOOKUP(D7298,'Step 1b-Current GLMT'!A:C,3,FALSE)</f>
        <v>0</v>
      </c>
    </row>
    <row r="7299" spans="1:11" s="6" customFormat="1" x14ac:dyDescent="0.25">
      <c r="A7299" t="s">
        <v>230</v>
      </c>
      <c r="B7299" t="s">
        <v>9735</v>
      </c>
      <c r="D7299" t="s">
        <v>20462</v>
      </c>
      <c r="E7299" s="6" t="str">
        <f>VLOOKUP(D7299,'Step 1b-Current GLMT'!A:B,2,FALSE)</f>
        <v xml:space="preserve">Defer Maint-FY 14-Lottery 1:1 : General : Cash Tran From W/I Acct Group </v>
      </c>
      <c r="F7299" s="422"/>
      <c r="H7299" t="str">
        <f t="shared" si="379"/>
        <v>3610</v>
      </c>
      <c r="I7299" t="str">
        <f t="shared" si="378"/>
        <v xml:space="preserve"> </v>
      </c>
      <c r="J7299" t="str">
        <f t="shared" si="380"/>
        <v>A0000</v>
      </c>
      <c r="K7299">
        <f>VLOOKUP(D7299,'Step 1b-Current GLMT'!A:C,3,FALSE)</f>
        <v>0</v>
      </c>
    </row>
    <row r="7300" spans="1:11" s="6" customFormat="1" x14ac:dyDescent="0.25">
      <c r="A7300" t="s">
        <v>230</v>
      </c>
      <c r="B7300" t="s">
        <v>9736</v>
      </c>
      <c r="D7300" t="s">
        <v>20462</v>
      </c>
      <c r="E7300" s="6" t="str">
        <f>VLOOKUP(D7300,'Step 1b-Current GLMT'!A:B,2,FALSE)</f>
        <v xml:space="preserve">Defer Maint-FY 14-Lottery 1:1 : General : Cash Tran From W/I Acct Group </v>
      </c>
      <c r="F7300" s="422"/>
      <c r="H7300" t="str">
        <f t="shared" si="379"/>
        <v>3612</v>
      </c>
      <c r="I7300" t="str">
        <f t="shared" si="378"/>
        <v xml:space="preserve"> </v>
      </c>
      <c r="J7300" t="str">
        <f t="shared" si="380"/>
        <v>A0000</v>
      </c>
      <c r="K7300">
        <f>VLOOKUP(D7300,'Step 1b-Current GLMT'!A:C,3,FALSE)</f>
        <v>0</v>
      </c>
    </row>
    <row r="7301" spans="1:11" s="6" customFormat="1" x14ac:dyDescent="0.25">
      <c r="A7301" t="s">
        <v>230</v>
      </c>
      <c r="B7301" t="s">
        <v>9737</v>
      </c>
      <c r="D7301" t="s">
        <v>20462</v>
      </c>
      <c r="E7301" s="6" t="str">
        <f>VLOOKUP(D7301,'Step 1b-Current GLMT'!A:B,2,FALSE)</f>
        <v xml:space="preserve">Defer Maint-FY 14-Lottery 1:1 : General : Cash Tran From W/I Acct Group </v>
      </c>
      <c r="F7301" s="422"/>
      <c r="H7301" t="str">
        <f t="shared" si="379"/>
        <v>3617</v>
      </c>
      <c r="I7301" t="str">
        <f t="shared" si="378"/>
        <v xml:space="preserve"> </v>
      </c>
      <c r="J7301" t="str">
        <f t="shared" si="380"/>
        <v>A0000</v>
      </c>
      <c r="K7301">
        <f>VLOOKUP(D7301,'Step 1b-Current GLMT'!A:C,3,FALSE)</f>
        <v>0</v>
      </c>
    </row>
    <row r="7302" spans="1:11" s="6" customFormat="1" x14ac:dyDescent="0.25">
      <c r="A7302" t="s">
        <v>230</v>
      </c>
      <c r="B7302" t="s">
        <v>9738</v>
      </c>
      <c r="D7302" t="s">
        <v>20463</v>
      </c>
      <c r="E7302" s="6" t="str">
        <f>VLOOKUP(D7302,'Step 1b-Current GLMT'!A:B,2,FALSE)</f>
        <v xml:space="preserve">Defer Maint-FY 14-Lottery 1:1 : General : Cash Tran To W/I Acct Group </v>
      </c>
      <c r="F7302" s="422"/>
      <c r="H7302" t="str">
        <f t="shared" si="379"/>
        <v>3610</v>
      </c>
      <c r="I7302" t="str">
        <f t="shared" si="378"/>
        <v xml:space="preserve"> </v>
      </c>
      <c r="J7302" t="str">
        <f t="shared" si="380"/>
        <v>D0000</v>
      </c>
      <c r="K7302">
        <f>VLOOKUP(D7302,'Step 1b-Current GLMT'!A:C,3,FALSE)</f>
        <v>0</v>
      </c>
    </row>
    <row r="7303" spans="1:11" s="6" customFormat="1" x14ac:dyDescent="0.25">
      <c r="A7303" t="s">
        <v>267</v>
      </c>
      <c r="B7303" t="s">
        <v>9745</v>
      </c>
      <c r="D7303" t="s">
        <v>9746</v>
      </c>
      <c r="E7303" s="6" t="str">
        <f>VLOOKUP(D7303,'Step 1b-Current GLMT'!A:B,2,FALSE)</f>
        <v xml:space="preserve">Defer Maint-FY 14-Lottery 1:1 : Maint, Replacement &amp; Repairs : Contractual Services </v>
      </c>
      <c r="F7303" s="422" t="s">
        <v>1877</v>
      </c>
      <c r="H7303" t="str">
        <f t="shared" si="379"/>
        <v>3610</v>
      </c>
      <c r="I7303" t="str">
        <f t="shared" si="378"/>
        <v xml:space="preserve"> </v>
      </c>
      <c r="J7303" t="str">
        <f t="shared" si="380"/>
        <v>E3800</v>
      </c>
      <c r="K7303">
        <f>VLOOKUP(D7303,'Step 1b-Current GLMT'!A:C,3,FALSE)</f>
        <v>418026</v>
      </c>
    </row>
    <row r="7304" spans="1:11" s="6" customFormat="1" x14ac:dyDescent="0.25">
      <c r="A7304" t="s">
        <v>267</v>
      </c>
      <c r="B7304" t="s">
        <v>9747</v>
      </c>
      <c r="D7304" t="s">
        <v>9746</v>
      </c>
      <c r="E7304" s="6" t="str">
        <f>VLOOKUP(D7304,'Step 1b-Current GLMT'!A:B,2,FALSE)</f>
        <v xml:space="preserve">Defer Maint-FY 14-Lottery 1:1 : Maint, Replacement &amp; Repairs : Contractual Services </v>
      </c>
      <c r="F7304" s="422" t="s">
        <v>1877</v>
      </c>
      <c r="H7304" t="str">
        <f t="shared" si="379"/>
        <v>3612</v>
      </c>
      <c r="I7304" t="str">
        <f t="shared" si="378"/>
        <v xml:space="preserve"> </v>
      </c>
      <c r="J7304" t="str">
        <f t="shared" si="380"/>
        <v>E3800</v>
      </c>
      <c r="K7304">
        <f>VLOOKUP(D7304,'Step 1b-Current GLMT'!A:C,3,FALSE)</f>
        <v>418026</v>
      </c>
    </row>
    <row r="7305" spans="1:11" s="6" customFormat="1" x14ac:dyDescent="0.25">
      <c r="A7305" t="s">
        <v>267</v>
      </c>
      <c r="B7305" t="s">
        <v>9748</v>
      </c>
      <c r="D7305" t="s">
        <v>9746</v>
      </c>
      <c r="E7305" s="6" t="str">
        <f>VLOOKUP(D7305,'Step 1b-Current GLMT'!A:B,2,FALSE)</f>
        <v xml:space="preserve">Defer Maint-FY 14-Lottery 1:1 : Maint, Replacement &amp; Repairs : Contractual Services </v>
      </c>
      <c r="F7305" s="422" t="s">
        <v>1877</v>
      </c>
      <c r="H7305" t="str">
        <f t="shared" si="379"/>
        <v>3617</v>
      </c>
      <c r="I7305" t="str">
        <f t="shared" si="378"/>
        <v xml:space="preserve"> </v>
      </c>
      <c r="J7305" t="str">
        <f t="shared" si="380"/>
        <v>E3800</v>
      </c>
      <c r="K7305">
        <f>VLOOKUP(D7305,'Step 1b-Current GLMT'!A:C,3,FALSE)</f>
        <v>418026</v>
      </c>
    </row>
    <row r="7306" spans="1:11" s="6" customFormat="1" x14ac:dyDescent="0.25">
      <c r="A7306" t="s">
        <v>267</v>
      </c>
      <c r="B7306" t="s">
        <v>9749</v>
      </c>
      <c r="D7306" t="s">
        <v>9746</v>
      </c>
      <c r="E7306" s="6" t="str">
        <f>VLOOKUP(D7306,'Step 1b-Current GLMT'!A:B,2,FALSE)</f>
        <v xml:space="preserve">Defer Maint-FY 14-Lottery 1:1 : Maint, Replacement &amp; Repairs : Contractual Services </v>
      </c>
      <c r="F7306" s="422" t="s">
        <v>1877</v>
      </c>
      <c r="H7306" t="str">
        <f t="shared" si="379"/>
        <v>3620</v>
      </c>
      <c r="I7306" t="str">
        <f t="shared" si="378"/>
        <v xml:space="preserve"> </v>
      </c>
      <c r="J7306" t="str">
        <f t="shared" si="380"/>
        <v>E3800</v>
      </c>
      <c r="K7306">
        <f>VLOOKUP(D7306,'Step 1b-Current GLMT'!A:C,3,FALSE)</f>
        <v>418026</v>
      </c>
    </row>
    <row r="7307" spans="1:11" s="6" customFormat="1" x14ac:dyDescent="0.25">
      <c r="A7307" t="s">
        <v>194</v>
      </c>
      <c r="B7307" t="s">
        <v>9750</v>
      </c>
      <c r="D7307" t="s">
        <v>9752</v>
      </c>
      <c r="E7307" s="6" t="str">
        <f>VLOOKUP(D7307,'Step 1b-Current GLMT'!A:B,2,FALSE)</f>
        <v xml:space="preserve">Defer Maint-FY 14-Lottery 1:1 : Maint, Replacement &amp; Repairs : General Supplies </v>
      </c>
      <c r="F7307" s="422" t="s">
        <v>1877</v>
      </c>
      <c r="H7307" t="str">
        <f t="shared" si="379"/>
        <v>3611</v>
      </c>
      <c r="I7307" t="str">
        <f t="shared" si="378"/>
        <v xml:space="preserve"> </v>
      </c>
      <c r="J7307" t="str">
        <f t="shared" si="380"/>
        <v>E4100</v>
      </c>
      <c r="K7307">
        <f>VLOOKUP(D7307,'Step 1b-Current GLMT'!A:C,3,FALSE)</f>
        <v>418027</v>
      </c>
    </row>
    <row r="7308" spans="1:11" s="6" customFormat="1" x14ac:dyDescent="0.25">
      <c r="A7308" t="s">
        <v>194</v>
      </c>
      <c r="B7308" t="s">
        <v>9751</v>
      </c>
      <c r="D7308" t="s">
        <v>9752</v>
      </c>
      <c r="E7308" s="6" t="str">
        <f>VLOOKUP(D7308,'Step 1b-Current GLMT'!A:B,2,FALSE)</f>
        <v xml:space="preserve">Defer Maint-FY 14-Lottery 1:1 : Maint, Replacement &amp; Repairs : General Supplies </v>
      </c>
      <c r="F7308" s="422" t="s">
        <v>1877</v>
      </c>
      <c r="H7308" t="str">
        <f t="shared" si="379"/>
        <v>3617</v>
      </c>
      <c r="I7308" t="str">
        <f t="shared" si="378"/>
        <v xml:space="preserve"> </v>
      </c>
      <c r="J7308" t="str">
        <f t="shared" si="380"/>
        <v>E4100</v>
      </c>
      <c r="K7308">
        <f>VLOOKUP(D7308,'Step 1b-Current GLMT'!A:C,3,FALSE)</f>
        <v>418027</v>
      </c>
    </row>
    <row r="7309" spans="1:11" s="6" customFormat="1" x14ac:dyDescent="0.25">
      <c r="A7309" t="s">
        <v>190</v>
      </c>
      <c r="B7309" t="s">
        <v>9753</v>
      </c>
      <c r="D7309" t="s">
        <v>9755</v>
      </c>
      <c r="E7309" s="6" t="str">
        <f>VLOOKUP(D7309,'Step 1b-Current GLMT'!A:B,2,FALSE)</f>
        <v xml:space="preserve">Defer Maint-FY 15-Lottery 1:1 : General : COD - ST Treas - 4 Fund </v>
      </c>
      <c r="F7309" s="422"/>
      <c r="H7309" t="str">
        <f t="shared" si="379"/>
        <v>3620</v>
      </c>
      <c r="I7309" t="str">
        <f t="shared" si="378"/>
        <v xml:space="preserve"> </v>
      </c>
      <c r="J7309" t="str">
        <f t="shared" si="380"/>
        <v>T2001</v>
      </c>
      <c r="K7309">
        <f>VLOOKUP(D7309,'Step 1b-Current GLMT'!A:C,3,FALSE)</f>
        <v>0</v>
      </c>
    </row>
    <row r="7310" spans="1:11" s="6" customFormat="1" x14ac:dyDescent="0.25">
      <c r="A7310" t="s">
        <v>190</v>
      </c>
      <c r="B7310" t="s">
        <v>9754</v>
      </c>
      <c r="D7310" t="s">
        <v>9755</v>
      </c>
      <c r="E7310" s="6" t="str">
        <f>VLOOKUP(D7310,'Step 1b-Current GLMT'!A:B,2,FALSE)</f>
        <v xml:space="preserve">Defer Maint-FY 15-Lottery 1:1 : General : COD - ST Treas - 4 Fund </v>
      </c>
      <c r="F7310" s="422"/>
      <c r="H7310" t="str">
        <f t="shared" si="379"/>
        <v>3622</v>
      </c>
      <c r="I7310" t="str">
        <f t="shared" si="378"/>
        <v xml:space="preserve"> </v>
      </c>
      <c r="J7310" t="str">
        <f t="shared" si="380"/>
        <v>T2001</v>
      </c>
      <c r="K7310">
        <f>VLOOKUP(D7310,'Step 1b-Current GLMT'!A:C,3,FALSE)</f>
        <v>0</v>
      </c>
    </row>
    <row r="7311" spans="1:11" s="6" customFormat="1" x14ac:dyDescent="0.25">
      <c r="A7311" t="s">
        <v>9760</v>
      </c>
      <c r="B7311" t="s">
        <v>9761</v>
      </c>
      <c r="D7311" t="s">
        <v>18924</v>
      </c>
      <c r="E7311" s="6" t="str">
        <f>VLOOKUP(D7311,'Step 1b-Current GLMT'!A:B,2,FALSE)</f>
        <v xml:space="preserve">Defer Maint-FY 15-Lottery 1:1 : General : A/R - Grants/Contract - Other </v>
      </c>
      <c r="F7311" s="422"/>
      <c r="H7311" t="str">
        <f t="shared" si="379"/>
        <v>3620</v>
      </c>
      <c r="I7311" t="str">
        <f t="shared" si="378"/>
        <v xml:space="preserve"> </v>
      </c>
      <c r="J7311" t="str">
        <f t="shared" si="380"/>
        <v>T5012</v>
      </c>
      <c r="K7311">
        <f>VLOOKUP(D7311,'Step 1b-Current GLMT'!A:C,3,FALSE)</f>
        <v>0</v>
      </c>
    </row>
    <row r="7312" spans="1:11" s="6" customFormat="1" x14ac:dyDescent="0.25">
      <c r="A7312" t="s">
        <v>184</v>
      </c>
      <c r="B7312" t="s">
        <v>9762</v>
      </c>
      <c r="D7312" t="s">
        <v>9764</v>
      </c>
      <c r="E7312" s="6" t="str">
        <f>VLOOKUP(D7312,'Step 1b-Current GLMT'!A:B,2,FALSE)</f>
        <v xml:space="preserve">Defer Maint-FY 15-Lottery 1:1 : General : Fund Balance </v>
      </c>
      <c r="F7312" s="422"/>
      <c r="H7312" t="str">
        <f t="shared" si="379"/>
        <v>3620</v>
      </c>
      <c r="I7312" t="str">
        <f t="shared" si="378"/>
        <v xml:space="preserve"> </v>
      </c>
      <c r="J7312" t="str">
        <f t="shared" si="380"/>
        <v>B0000</v>
      </c>
      <c r="K7312">
        <f>VLOOKUP(D7312,'Step 1b-Current GLMT'!A:C,3,FALSE)</f>
        <v>0</v>
      </c>
    </row>
    <row r="7313" spans="1:11" s="6" customFormat="1" x14ac:dyDescent="0.25">
      <c r="A7313" s="10" t="s">
        <v>184</v>
      </c>
      <c r="B7313" s="10" t="s">
        <v>9763</v>
      </c>
      <c r="C7313" s="11"/>
      <c r="D7313" s="10" t="s">
        <v>9764</v>
      </c>
      <c r="E7313" s="11" t="str">
        <f>VLOOKUP(D7313,'Step 1b-Current GLMT'!A:B,2,FALSE)</f>
        <v xml:space="preserve">Defer Maint-FY 15-Lottery 1:1 : General : Fund Balance </v>
      </c>
      <c r="F7313" s="426"/>
      <c r="H7313" t="str">
        <f t="shared" si="379"/>
        <v>3622</v>
      </c>
      <c r="I7313" t="str">
        <f t="shared" si="378"/>
        <v xml:space="preserve"> </v>
      </c>
      <c r="J7313" t="str">
        <f t="shared" si="380"/>
        <v>B0000</v>
      </c>
      <c r="K7313">
        <f>VLOOKUP(D7313,'Step 1b-Current GLMT'!A:C,3,FALSE)</f>
        <v>0</v>
      </c>
    </row>
    <row r="7314" spans="1:11" s="11" customFormat="1" x14ac:dyDescent="0.25">
      <c r="A7314" s="10" t="s">
        <v>615</v>
      </c>
      <c r="B7314" s="10" t="s">
        <v>9765</v>
      </c>
      <c r="D7314" s="10" t="s">
        <v>18927</v>
      </c>
      <c r="E7314" s="11" t="str">
        <f>VLOOKUP(D7314,'Step 1b-Current GLMT'!A:B,2,FALSE)</f>
        <v xml:space="preserve">Defer Maint-FY 15-Lottery 1:1 : General : Lottery </v>
      </c>
      <c r="F7314" s="423"/>
      <c r="G7314" s="6"/>
      <c r="H7314" t="str">
        <f t="shared" si="379"/>
        <v>3620</v>
      </c>
      <c r="I7314" t="str">
        <f t="shared" si="378"/>
        <v xml:space="preserve"> </v>
      </c>
      <c r="J7314" t="str">
        <f t="shared" si="380"/>
        <v>R0627</v>
      </c>
      <c r="K7314">
        <f>VLOOKUP(D7314,'Step 1b-Current GLMT'!A:C,3,FALSE)</f>
        <v>0</v>
      </c>
    </row>
    <row r="7315" spans="1:11" s="11" customFormat="1" x14ac:dyDescent="0.25">
      <c r="A7315" t="s">
        <v>230</v>
      </c>
      <c r="B7315" t="s">
        <v>9756</v>
      </c>
      <c r="C7315" s="6"/>
      <c r="D7315" t="s">
        <v>20464</v>
      </c>
      <c r="E7315" s="6" t="str">
        <f>VLOOKUP(D7315,'Step 1b-Current GLMT'!A:B,2,FALSE)</f>
        <v xml:space="preserve">Defer Maint-FY 15-Lottery 1:1 : General : Cash Tran From W/I Acct Group </v>
      </c>
      <c r="F7315" s="422"/>
      <c r="G7315" s="6"/>
      <c r="H7315" t="str">
        <f t="shared" si="379"/>
        <v>3620</v>
      </c>
      <c r="I7315" t="str">
        <f t="shared" si="378"/>
        <v xml:space="preserve"> </v>
      </c>
      <c r="J7315" t="str">
        <f t="shared" si="380"/>
        <v>A0000</v>
      </c>
      <c r="K7315">
        <f>VLOOKUP(D7315,'Step 1b-Current GLMT'!A:C,3,FALSE)</f>
        <v>0</v>
      </c>
    </row>
    <row r="7316" spans="1:11" s="11" customFormat="1" x14ac:dyDescent="0.25">
      <c r="A7316" t="s">
        <v>230</v>
      </c>
      <c r="B7316" t="s">
        <v>9757</v>
      </c>
      <c r="C7316" s="6"/>
      <c r="D7316" t="s">
        <v>20464</v>
      </c>
      <c r="E7316" s="6" t="str">
        <f>VLOOKUP(D7316,'Step 1b-Current GLMT'!A:B,2,FALSE)</f>
        <v xml:space="preserve">Defer Maint-FY 15-Lottery 1:1 : General : Cash Tran From W/I Acct Group </v>
      </c>
      <c r="F7316" s="422"/>
      <c r="G7316" s="6"/>
      <c r="H7316" t="str">
        <f t="shared" si="379"/>
        <v>3622</v>
      </c>
      <c r="I7316" t="str">
        <f t="shared" si="378"/>
        <v xml:space="preserve"> </v>
      </c>
      <c r="J7316" t="str">
        <f t="shared" si="380"/>
        <v>A0000</v>
      </c>
      <c r="K7316">
        <f>VLOOKUP(D7316,'Step 1b-Current GLMT'!A:C,3,FALSE)</f>
        <v>0</v>
      </c>
    </row>
    <row r="7317" spans="1:11" s="11" customFormat="1" x14ac:dyDescent="0.25">
      <c r="A7317" t="s">
        <v>338</v>
      </c>
      <c r="B7317" t="s">
        <v>9758</v>
      </c>
      <c r="C7317" s="6"/>
      <c r="D7317" t="s">
        <v>20465</v>
      </c>
      <c r="E7317" s="6" t="str">
        <f>VLOOKUP(D7317,'Step 1b-Current GLMT'!A:B,2,FALSE)</f>
        <v xml:space="preserve">Defer Maint-FY 15-Lottery 1:1 : General : Cash Tran From Gen Act Group </v>
      </c>
      <c r="F7317" s="421"/>
      <c r="H7317" s="10" t="str">
        <f t="shared" si="379"/>
        <v>3620</v>
      </c>
      <c r="I7317" s="10" t="str">
        <f t="shared" si="378"/>
        <v xml:space="preserve"> </v>
      </c>
      <c r="J7317" t="str">
        <f t="shared" si="380"/>
        <v>A0001</v>
      </c>
      <c r="K7317">
        <f>VLOOKUP(D7317,'Step 1b-Current GLMT'!A:C,3,FALSE)</f>
        <v>0</v>
      </c>
    </row>
    <row r="7318" spans="1:11" s="11" customFormat="1" x14ac:dyDescent="0.25">
      <c r="A7318" t="s">
        <v>230</v>
      </c>
      <c r="B7318" t="s">
        <v>9759</v>
      </c>
      <c r="C7318" s="6"/>
      <c r="D7318" t="s">
        <v>20466</v>
      </c>
      <c r="E7318" s="6" t="str">
        <f>VLOOKUP(D7318,'Step 1b-Current GLMT'!A:B,2,FALSE)</f>
        <v xml:space="preserve">Defer Maint-FY 15-Lottery 1:1 : General : Cash Tran To W/I Acct Group </v>
      </c>
      <c r="F7318" s="422"/>
      <c r="H7318" s="10" t="str">
        <f t="shared" si="379"/>
        <v>3620</v>
      </c>
      <c r="I7318" s="10" t="str">
        <f t="shared" si="378"/>
        <v xml:space="preserve"> </v>
      </c>
      <c r="J7318" t="str">
        <f t="shared" si="380"/>
        <v>D0000</v>
      </c>
      <c r="K7318">
        <f>VLOOKUP(D7318,'Step 1b-Current GLMT'!A:C,3,FALSE)</f>
        <v>0</v>
      </c>
    </row>
    <row r="7319" spans="1:11" s="6" customFormat="1" x14ac:dyDescent="0.25">
      <c r="A7319" s="10" t="s">
        <v>267</v>
      </c>
      <c r="B7319" s="10" t="s">
        <v>9766</v>
      </c>
      <c r="C7319" s="11"/>
      <c r="D7319" s="10" t="s">
        <v>9767</v>
      </c>
      <c r="E7319" s="11" t="str">
        <f>VLOOKUP(D7319,'Step 1b-Current GLMT'!A:B,2,FALSE)</f>
        <v xml:space="preserve">Defer Maint-FY 15-Lottery 1:1 : Maint, Replacement &amp; Repairs : Contractual Services </v>
      </c>
      <c r="F7319" s="426" t="s">
        <v>1877</v>
      </c>
      <c r="G7319" s="11"/>
      <c r="H7319" s="10" t="str">
        <f t="shared" si="379"/>
        <v>3622</v>
      </c>
      <c r="I7319" s="10" t="str">
        <f t="shared" si="378"/>
        <v xml:space="preserve"> </v>
      </c>
      <c r="J7319" t="str">
        <f t="shared" si="380"/>
        <v>E3800</v>
      </c>
      <c r="K7319">
        <f>VLOOKUP(D7319,'Step 1b-Current GLMT'!A:C,3,FALSE)</f>
        <v>418029</v>
      </c>
    </row>
    <row r="7320" spans="1:11" s="6" customFormat="1" x14ac:dyDescent="0.25">
      <c r="A7320" t="s">
        <v>267</v>
      </c>
      <c r="B7320" t="s">
        <v>9768</v>
      </c>
      <c r="D7320" t="s">
        <v>9767</v>
      </c>
      <c r="E7320" s="6" t="str">
        <f>VLOOKUP(D7320,'Step 1b-Current GLMT'!A:B,2,FALSE)</f>
        <v xml:space="preserve">Defer Maint-FY 15-Lottery 1:1 : Maint, Replacement &amp; Repairs : Contractual Services </v>
      </c>
      <c r="F7320" s="422" t="s">
        <v>1877</v>
      </c>
      <c r="H7320" t="str">
        <f t="shared" si="379"/>
        <v>3623</v>
      </c>
      <c r="I7320" t="str">
        <f t="shared" si="378"/>
        <v xml:space="preserve"> </v>
      </c>
      <c r="J7320" t="str">
        <f t="shared" si="380"/>
        <v>E3800</v>
      </c>
      <c r="K7320">
        <f>VLOOKUP(D7320,'Step 1b-Current GLMT'!A:C,3,FALSE)</f>
        <v>418029</v>
      </c>
    </row>
    <row r="7321" spans="1:11" s="6" customFormat="1" x14ac:dyDescent="0.25">
      <c r="A7321" t="s">
        <v>194</v>
      </c>
      <c r="B7321" t="s">
        <v>9769</v>
      </c>
      <c r="D7321" t="s">
        <v>11738</v>
      </c>
      <c r="E7321" s="6" t="str">
        <f>VLOOKUP(D7321,'Step 1b-Current GLMT'!A:B,2,FALSE)</f>
        <v xml:space="preserve">Defer Maint-FY 15-Lottery 1:1 : Maint, Replacement &amp; Repairs : General Supplies </v>
      </c>
      <c r="F7321" s="422" t="s">
        <v>1877</v>
      </c>
      <c r="H7321" t="str">
        <f t="shared" si="379"/>
        <v>3621</v>
      </c>
      <c r="I7321" t="str">
        <f t="shared" si="378"/>
        <v xml:space="preserve"> </v>
      </c>
      <c r="J7321" t="str">
        <f t="shared" si="380"/>
        <v>E4100</v>
      </c>
      <c r="K7321">
        <f>VLOOKUP(D7321,'Step 1b-Current GLMT'!A:C,3,FALSE)</f>
        <v>418029</v>
      </c>
    </row>
    <row r="7322" spans="1:11" s="6" customFormat="1" x14ac:dyDescent="0.25">
      <c r="A7322" t="s">
        <v>190</v>
      </c>
      <c r="B7322" t="s">
        <v>9770</v>
      </c>
      <c r="D7322" t="s">
        <v>9771</v>
      </c>
      <c r="E7322" s="6" t="str">
        <f>VLOOKUP(D7322,'Step 1b-Current GLMT'!A:B,2,FALSE)</f>
        <v xml:space="preserve">2014-15 P118.16 FH Reno : General : COD - ST Treas - 4 Fund </v>
      </c>
      <c r="F7322" s="422"/>
      <c r="H7322" t="str">
        <f t="shared" si="379"/>
        <v>3601</v>
      </c>
      <c r="I7322" t="str">
        <f t="shared" si="378"/>
        <v xml:space="preserve"> </v>
      </c>
      <c r="J7322" t="str">
        <f t="shared" si="380"/>
        <v>T2001</v>
      </c>
      <c r="K7322">
        <f>VLOOKUP(D7322,'Step 1b-Current GLMT'!A:C,3,FALSE)</f>
        <v>0</v>
      </c>
    </row>
    <row r="7323" spans="1:11" s="6" customFormat="1" x14ac:dyDescent="0.25">
      <c r="A7323" t="s">
        <v>190</v>
      </c>
      <c r="B7323" t="s">
        <v>9772</v>
      </c>
      <c r="D7323" t="s">
        <v>9771</v>
      </c>
      <c r="E7323" s="6" t="str">
        <f>VLOOKUP(D7323,'Step 1b-Current GLMT'!A:B,2,FALSE)</f>
        <v xml:space="preserve">2014-15 P118.16 FH Reno : General : COD - ST Treas - 4 Fund </v>
      </c>
      <c r="F7323" s="422"/>
      <c r="H7323" t="str">
        <f t="shared" si="379"/>
        <v>3602</v>
      </c>
      <c r="I7323" t="str">
        <f t="shared" si="378"/>
        <v xml:space="preserve"> </v>
      </c>
      <c r="J7323" t="str">
        <f t="shared" si="380"/>
        <v>T2001</v>
      </c>
      <c r="K7323">
        <f>VLOOKUP(D7323,'Step 1b-Current GLMT'!A:C,3,FALSE)</f>
        <v>0</v>
      </c>
    </row>
    <row r="7324" spans="1:11" s="6" customFormat="1" x14ac:dyDescent="0.25">
      <c r="A7324" t="s">
        <v>190</v>
      </c>
      <c r="B7324" t="s">
        <v>9773</v>
      </c>
      <c r="D7324" t="s">
        <v>9771</v>
      </c>
      <c r="E7324" s="6" t="str">
        <f>VLOOKUP(D7324,'Step 1b-Current GLMT'!A:B,2,FALSE)</f>
        <v xml:space="preserve">2014-15 P118.16 FH Reno : General : COD - ST Treas - 4 Fund </v>
      </c>
      <c r="F7324" s="422"/>
      <c r="H7324" t="str">
        <f t="shared" si="379"/>
        <v>3630</v>
      </c>
      <c r="I7324" t="str">
        <f t="shared" si="378"/>
        <v xml:space="preserve"> </v>
      </c>
      <c r="J7324" t="str">
        <f t="shared" si="380"/>
        <v>T2001</v>
      </c>
      <c r="K7324">
        <f>VLOOKUP(D7324,'Step 1b-Current GLMT'!A:C,3,FALSE)</f>
        <v>0</v>
      </c>
    </row>
    <row r="7325" spans="1:11" s="6" customFormat="1" x14ac:dyDescent="0.25">
      <c r="A7325" t="s">
        <v>190</v>
      </c>
      <c r="B7325" t="s">
        <v>9774</v>
      </c>
      <c r="D7325" t="s">
        <v>9771</v>
      </c>
      <c r="E7325" s="6" t="str">
        <f>VLOOKUP(D7325,'Step 1b-Current GLMT'!A:B,2,FALSE)</f>
        <v xml:space="preserve">2014-15 P118.16 FH Reno : General : COD - ST Treas - 4 Fund </v>
      </c>
      <c r="F7325" s="422"/>
      <c r="H7325" t="str">
        <f t="shared" si="379"/>
        <v>3631</v>
      </c>
      <c r="I7325" t="str">
        <f t="shared" si="378"/>
        <v xml:space="preserve"> </v>
      </c>
      <c r="J7325" t="str">
        <f t="shared" si="380"/>
        <v>T2001</v>
      </c>
      <c r="K7325">
        <f>VLOOKUP(D7325,'Step 1b-Current GLMT'!A:C,3,FALSE)</f>
        <v>0</v>
      </c>
    </row>
    <row r="7326" spans="1:11" s="6" customFormat="1" x14ac:dyDescent="0.25">
      <c r="A7326" t="s">
        <v>190</v>
      </c>
      <c r="B7326" t="s">
        <v>9775</v>
      </c>
      <c r="D7326" t="s">
        <v>9771</v>
      </c>
      <c r="E7326" s="6" t="str">
        <f>VLOOKUP(D7326,'Step 1b-Current GLMT'!A:B,2,FALSE)</f>
        <v xml:space="preserve">2014-15 P118.16 FH Reno : General : COD - ST Treas - 4 Fund </v>
      </c>
      <c r="F7326" s="422"/>
      <c r="H7326" t="str">
        <f t="shared" si="379"/>
        <v>3634</v>
      </c>
      <c r="I7326" t="str">
        <f t="shared" si="378"/>
        <v xml:space="preserve"> </v>
      </c>
      <c r="J7326" t="str">
        <f t="shared" si="380"/>
        <v>T2001</v>
      </c>
      <c r="K7326">
        <f>VLOOKUP(D7326,'Step 1b-Current GLMT'!A:C,3,FALSE)</f>
        <v>0</v>
      </c>
    </row>
    <row r="7327" spans="1:11" s="6" customFormat="1" x14ac:dyDescent="0.25">
      <c r="A7327" t="s">
        <v>618</v>
      </c>
      <c r="B7327" t="s">
        <v>9782</v>
      </c>
      <c r="D7327" t="s">
        <v>18934</v>
      </c>
      <c r="E7327" s="6" t="str">
        <f>VLOOKUP(D7327,'Step 1b-Current GLMT'!A:B,2,FALSE)</f>
        <v xml:space="preserve">2014-15 P118.16 FH Reno : General : A/R - Grants/Contract - Other </v>
      </c>
      <c r="F7327" s="422"/>
      <c r="H7327" t="str">
        <f t="shared" si="379"/>
        <v>3630</v>
      </c>
      <c r="I7327" t="str">
        <f t="shared" si="378"/>
        <v xml:space="preserve"> </v>
      </c>
      <c r="J7327" t="str">
        <f t="shared" si="380"/>
        <v>T5012</v>
      </c>
      <c r="K7327">
        <f>VLOOKUP(D7327,'Step 1b-Current GLMT'!A:C,3,FALSE)</f>
        <v>0</v>
      </c>
    </row>
    <row r="7328" spans="1:11" s="6" customFormat="1" x14ac:dyDescent="0.25">
      <c r="A7328" t="s">
        <v>184</v>
      </c>
      <c r="B7328" t="s">
        <v>9783</v>
      </c>
      <c r="D7328" t="s">
        <v>9784</v>
      </c>
      <c r="E7328" s="6" t="str">
        <f>VLOOKUP(D7328,'Step 1b-Current GLMT'!A:B,2,FALSE)</f>
        <v xml:space="preserve">2014-15 P118.16 FH Reno : General : Fund Balance </v>
      </c>
      <c r="F7328" s="422"/>
      <c r="H7328" t="str">
        <f t="shared" si="379"/>
        <v>3601</v>
      </c>
      <c r="I7328" t="str">
        <f t="shared" si="378"/>
        <v xml:space="preserve"> </v>
      </c>
      <c r="J7328" t="str">
        <f t="shared" si="380"/>
        <v>B0000</v>
      </c>
      <c r="K7328">
        <f>VLOOKUP(D7328,'Step 1b-Current GLMT'!A:C,3,FALSE)</f>
        <v>0</v>
      </c>
    </row>
    <row r="7329" spans="1:11" s="6" customFormat="1" x14ac:dyDescent="0.25">
      <c r="A7329" t="s">
        <v>184</v>
      </c>
      <c r="B7329" t="s">
        <v>9785</v>
      </c>
      <c r="D7329" t="s">
        <v>9784</v>
      </c>
      <c r="E7329" s="6" t="str">
        <f>VLOOKUP(D7329,'Step 1b-Current GLMT'!A:B,2,FALSE)</f>
        <v xml:space="preserve">2014-15 P118.16 FH Reno : General : Fund Balance </v>
      </c>
      <c r="F7329" s="422"/>
      <c r="H7329" t="str">
        <f t="shared" si="379"/>
        <v>3602</v>
      </c>
      <c r="I7329" t="str">
        <f t="shared" si="378"/>
        <v xml:space="preserve"> </v>
      </c>
      <c r="J7329" t="str">
        <f t="shared" si="380"/>
        <v>B0000</v>
      </c>
      <c r="K7329">
        <f>VLOOKUP(D7329,'Step 1b-Current GLMT'!A:C,3,FALSE)</f>
        <v>0</v>
      </c>
    </row>
    <row r="7330" spans="1:11" s="6" customFormat="1" x14ac:dyDescent="0.25">
      <c r="A7330" t="s">
        <v>184</v>
      </c>
      <c r="B7330" t="s">
        <v>9786</v>
      </c>
      <c r="D7330" t="s">
        <v>9784</v>
      </c>
      <c r="E7330" s="6" t="str">
        <f>VLOOKUP(D7330,'Step 1b-Current GLMT'!A:B,2,FALSE)</f>
        <v xml:space="preserve">2014-15 P118.16 FH Reno : General : Fund Balance </v>
      </c>
      <c r="F7330" s="422"/>
      <c r="H7330" t="str">
        <f t="shared" si="379"/>
        <v>3630</v>
      </c>
      <c r="I7330" t="str">
        <f t="shared" si="378"/>
        <v xml:space="preserve"> </v>
      </c>
      <c r="J7330" t="str">
        <f t="shared" si="380"/>
        <v>B0000</v>
      </c>
      <c r="K7330">
        <f>VLOOKUP(D7330,'Step 1b-Current GLMT'!A:C,3,FALSE)</f>
        <v>0</v>
      </c>
    </row>
    <row r="7331" spans="1:11" s="6" customFormat="1" x14ac:dyDescent="0.25">
      <c r="A7331" t="s">
        <v>184</v>
      </c>
      <c r="B7331" t="s">
        <v>9787</v>
      </c>
      <c r="D7331" t="s">
        <v>9784</v>
      </c>
      <c r="E7331" s="6" t="str">
        <f>VLOOKUP(D7331,'Step 1b-Current GLMT'!A:B,2,FALSE)</f>
        <v xml:space="preserve">2014-15 P118.16 FH Reno : General : Fund Balance </v>
      </c>
      <c r="F7331" s="422"/>
      <c r="H7331" t="str">
        <f t="shared" si="379"/>
        <v>3631</v>
      </c>
      <c r="I7331" t="str">
        <f t="shared" si="378"/>
        <v xml:space="preserve"> </v>
      </c>
      <c r="J7331" t="str">
        <f t="shared" si="380"/>
        <v>B0000</v>
      </c>
      <c r="K7331">
        <f>VLOOKUP(D7331,'Step 1b-Current GLMT'!A:C,3,FALSE)</f>
        <v>0</v>
      </c>
    </row>
    <row r="7332" spans="1:11" s="6" customFormat="1" x14ac:dyDescent="0.25">
      <c r="A7332" t="s">
        <v>184</v>
      </c>
      <c r="B7332" t="s">
        <v>9788</v>
      </c>
      <c r="D7332" t="s">
        <v>9784</v>
      </c>
      <c r="E7332" s="6" t="str">
        <f>VLOOKUP(D7332,'Step 1b-Current GLMT'!A:B,2,FALSE)</f>
        <v xml:space="preserve">2014-15 P118.16 FH Reno : General : Fund Balance </v>
      </c>
      <c r="F7332" s="422"/>
      <c r="H7332" t="str">
        <f t="shared" si="379"/>
        <v>3634</v>
      </c>
      <c r="I7332" t="str">
        <f t="shared" si="378"/>
        <v xml:space="preserve"> </v>
      </c>
      <c r="J7332" t="str">
        <f t="shared" si="380"/>
        <v>B0000</v>
      </c>
      <c r="K7332">
        <f>VLOOKUP(D7332,'Step 1b-Current GLMT'!A:C,3,FALSE)</f>
        <v>0</v>
      </c>
    </row>
    <row r="7333" spans="1:11" s="6" customFormat="1" x14ac:dyDescent="0.25">
      <c r="A7333" t="s">
        <v>2561</v>
      </c>
      <c r="B7333" t="s">
        <v>9789</v>
      </c>
      <c r="D7333" t="s">
        <v>18937</v>
      </c>
      <c r="E7333" s="6" t="str">
        <f>VLOOKUP(D7333,'Step 1b-Current GLMT'!A:B,2,FALSE)</f>
        <v xml:space="preserve">2014-15 P118.16 FH Reno : General : Proviso Specific Funding </v>
      </c>
      <c r="F7333" s="421"/>
      <c r="H7333" t="str">
        <f t="shared" si="379"/>
        <v>3630</v>
      </c>
      <c r="I7333" t="str">
        <f t="shared" si="378"/>
        <v xml:space="preserve"> </v>
      </c>
      <c r="J7333" t="str">
        <f t="shared" si="380"/>
        <v>R0619</v>
      </c>
      <c r="K7333">
        <f>VLOOKUP(D7333,'Step 1b-Current GLMT'!A:C,3,FALSE)</f>
        <v>0</v>
      </c>
    </row>
    <row r="7334" spans="1:11" s="6" customFormat="1" x14ac:dyDescent="0.25">
      <c r="A7334" t="s">
        <v>230</v>
      </c>
      <c r="B7334" t="s">
        <v>9776</v>
      </c>
      <c r="D7334" t="s">
        <v>20467</v>
      </c>
      <c r="E7334" s="6" t="str">
        <f>VLOOKUP(D7334,'Step 1b-Current GLMT'!A:B,2,FALSE)</f>
        <v xml:space="preserve">2014-15 P118.16 FH Reno : General : Cash Tran From W/I Acct Group </v>
      </c>
      <c r="F7334" s="422"/>
      <c r="H7334" t="str">
        <f t="shared" si="379"/>
        <v>3601</v>
      </c>
      <c r="I7334" t="str">
        <f t="shared" si="378"/>
        <v xml:space="preserve"> </v>
      </c>
      <c r="J7334" t="str">
        <f t="shared" si="380"/>
        <v>A0000</v>
      </c>
      <c r="K7334">
        <f>VLOOKUP(D7334,'Step 1b-Current GLMT'!A:C,3,FALSE)</f>
        <v>0</v>
      </c>
    </row>
    <row r="7335" spans="1:11" s="6" customFormat="1" x14ac:dyDescent="0.25">
      <c r="A7335" t="s">
        <v>230</v>
      </c>
      <c r="B7335" t="s">
        <v>9777</v>
      </c>
      <c r="D7335" t="s">
        <v>20467</v>
      </c>
      <c r="E7335" s="6" t="str">
        <f>VLOOKUP(D7335,'Step 1b-Current GLMT'!A:B,2,FALSE)</f>
        <v xml:space="preserve">2014-15 P118.16 FH Reno : General : Cash Tran From W/I Acct Group </v>
      </c>
      <c r="F7335" s="422"/>
      <c r="H7335" t="str">
        <f t="shared" si="379"/>
        <v>3602</v>
      </c>
      <c r="I7335" t="str">
        <f t="shared" si="378"/>
        <v xml:space="preserve"> </v>
      </c>
      <c r="J7335" t="str">
        <f t="shared" si="380"/>
        <v>A0000</v>
      </c>
      <c r="K7335">
        <f>VLOOKUP(D7335,'Step 1b-Current GLMT'!A:C,3,FALSE)</f>
        <v>0</v>
      </c>
    </row>
    <row r="7336" spans="1:11" s="6" customFormat="1" x14ac:dyDescent="0.25">
      <c r="A7336" t="s">
        <v>230</v>
      </c>
      <c r="B7336" t="s">
        <v>9778</v>
      </c>
      <c r="D7336" t="s">
        <v>20467</v>
      </c>
      <c r="E7336" s="6" t="str">
        <f>VLOOKUP(D7336,'Step 1b-Current GLMT'!A:B,2,FALSE)</f>
        <v xml:space="preserve">2014-15 P118.16 FH Reno : General : Cash Tran From W/I Acct Group </v>
      </c>
      <c r="F7336" s="422"/>
      <c r="H7336" t="str">
        <f t="shared" si="379"/>
        <v>3630</v>
      </c>
      <c r="I7336" t="str">
        <f t="shared" si="378"/>
        <v xml:space="preserve"> </v>
      </c>
      <c r="J7336" t="str">
        <f t="shared" si="380"/>
        <v>A0000</v>
      </c>
      <c r="K7336">
        <f>VLOOKUP(D7336,'Step 1b-Current GLMT'!A:C,3,FALSE)</f>
        <v>0</v>
      </c>
    </row>
    <row r="7337" spans="1:11" s="6" customFormat="1" x14ac:dyDescent="0.25">
      <c r="A7337" t="s">
        <v>230</v>
      </c>
      <c r="B7337" t="s">
        <v>9779</v>
      </c>
      <c r="D7337" t="s">
        <v>20467</v>
      </c>
      <c r="E7337" s="6" t="str">
        <f>VLOOKUP(D7337,'Step 1b-Current GLMT'!A:B,2,FALSE)</f>
        <v xml:space="preserve">2014-15 P118.16 FH Reno : General : Cash Tran From W/I Acct Group </v>
      </c>
      <c r="F7337" s="422"/>
      <c r="H7337" t="str">
        <f t="shared" si="379"/>
        <v>3631</v>
      </c>
      <c r="I7337" t="str">
        <f t="shared" si="378"/>
        <v xml:space="preserve"> </v>
      </c>
      <c r="J7337" t="str">
        <f t="shared" si="380"/>
        <v>A0000</v>
      </c>
      <c r="K7337">
        <f>VLOOKUP(D7337,'Step 1b-Current GLMT'!A:C,3,FALSE)</f>
        <v>0</v>
      </c>
    </row>
    <row r="7338" spans="1:11" s="6" customFormat="1" x14ac:dyDescent="0.25">
      <c r="A7338" t="s">
        <v>230</v>
      </c>
      <c r="B7338" t="s">
        <v>9780</v>
      </c>
      <c r="D7338" t="s">
        <v>20467</v>
      </c>
      <c r="E7338" s="6" t="str">
        <f>VLOOKUP(D7338,'Step 1b-Current GLMT'!A:B,2,FALSE)</f>
        <v xml:space="preserve">2014-15 P118.16 FH Reno : General : Cash Tran From W/I Acct Group </v>
      </c>
      <c r="F7338" s="422"/>
      <c r="H7338" t="str">
        <f t="shared" si="379"/>
        <v>3634</v>
      </c>
      <c r="I7338" t="str">
        <f t="shared" si="378"/>
        <v xml:space="preserve"> </v>
      </c>
      <c r="J7338" t="str">
        <f t="shared" si="380"/>
        <v>A0000</v>
      </c>
      <c r="K7338">
        <f>VLOOKUP(D7338,'Step 1b-Current GLMT'!A:C,3,FALSE)</f>
        <v>0</v>
      </c>
    </row>
    <row r="7339" spans="1:11" s="6" customFormat="1" x14ac:dyDescent="0.25">
      <c r="A7339" t="s">
        <v>230</v>
      </c>
      <c r="B7339" t="s">
        <v>9781</v>
      </c>
      <c r="D7339" t="s">
        <v>20468</v>
      </c>
      <c r="E7339" s="6" t="str">
        <f>VLOOKUP(D7339,'Step 1b-Current GLMT'!A:B,2,FALSE)</f>
        <v xml:space="preserve">2014-15 P118.16 FH Reno : General : Cash Tran To W/I Acct Group </v>
      </c>
      <c r="F7339" s="422"/>
      <c r="H7339" t="str">
        <f t="shared" si="379"/>
        <v>3630</v>
      </c>
      <c r="I7339" t="str">
        <f t="shared" si="378"/>
        <v xml:space="preserve"> </v>
      </c>
      <c r="J7339" t="str">
        <f t="shared" si="380"/>
        <v>D0000</v>
      </c>
      <c r="K7339">
        <f>VLOOKUP(D7339,'Step 1b-Current GLMT'!A:C,3,FALSE)</f>
        <v>0</v>
      </c>
    </row>
    <row r="7340" spans="1:11" s="6" customFormat="1" x14ac:dyDescent="0.25">
      <c r="A7340" t="s">
        <v>267</v>
      </c>
      <c r="B7340" t="s">
        <v>9790</v>
      </c>
      <c r="D7340" t="s">
        <v>9791</v>
      </c>
      <c r="E7340" s="6" t="str">
        <f>VLOOKUP(D7340,'Step 1b-Current GLMT'!A:B,2,FALSE)</f>
        <v xml:space="preserve">2014-15 P118.16 FH Reno : Maint, Replacement &amp; Repairs : Contractual Services </v>
      </c>
      <c r="F7340" s="422" t="s">
        <v>1877</v>
      </c>
      <c r="H7340" t="str">
        <f t="shared" si="379"/>
        <v>3601</v>
      </c>
      <c r="I7340" t="str">
        <f t="shared" si="378"/>
        <v xml:space="preserve"> </v>
      </c>
      <c r="J7340" t="str">
        <f t="shared" si="380"/>
        <v>E3800</v>
      </c>
      <c r="K7340">
        <f>VLOOKUP(D7340,'Step 1b-Current GLMT'!A:C,3,FALSE)</f>
        <v>418030</v>
      </c>
    </row>
    <row r="7341" spans="1:11" s="6" customFormat="1" x14ac:dyDescent="0.25">
      <c r="A7341" t="s">
        <v>267</v>
      </c>
      <c r="B7341" t="s">
        <v>9792</v>
      </c>
      <c r="D7341" t="s">
        <v>9791</v>
      </c>
      <c r="E7341" s="6" t="str">
        <f>VLOOKUP(D7341,'Step 1b-Current GLMT'!A:B,2,FALSE)</f>
        <v xml:space="preserve">2014-15 P118.16 FH Reno : Maint, Replacement &amp; Repairs : Contractual Services </v>
      </c>
      <c r="F7341" s="422" t="s">
        <v>1877</v>
      </c>
      <c r="H7341" t="str">
        <f t="shared" si="379"/>
        <v>3602</v>
      </c>
      <c r="I7341" t="str">
        <f t="shared" si="378"/>
        <v xml:space="preserve"> </v>
      </c>
      <c r="J7341" t="str">
        <f t="shared" si="380"/>
        <v>E3800</v>
      </c>
      <c r="K7341">
        <f>VLOOKUP(D7341,'Step 1b-Current GLMT'!A:C,3,FALSE)</f>
        <v>418030</v>
      </c>
    </row>
    <row r="7342" spans="1:11" s="6" customFormat="1" x14ac:dyDescent="0.25">
      <c r="A7342" t="s">
        <v>267</v>
      </c>
      <c r="B7342" t="s">
        <v>9793</v>
      </c>
      <c r="D7342" t="s">
        <v>9791</v>
      </c>
      <c r="E7342" s="6" t="str">
        <f>VLOOKUP(D7342,'Step 1b-Current GLMT'!A:B,2,FALSE)</f>
        <v xml:space="preserve">2014-15 P118.16 FH Reno : Maint, Replacement &amp; Repairs : Contractual Services </v>
      </c>
      <c r="F7342" s="422" t="s">
        <v>1877</v>
      </c>
      <c r="H7342" t="str">
        <f t="shared" si="379"/>
        <v>3631</v>
      </c>
      <c r="I7342" t="str">
        <f t="shared" si="378"/>
        <v xml:space="preserve"> </v>
      </c>
      <c r="J7342" t="str">
        <f t="shared" si="380"/>
        <v>E3800</v>
      </c>
      <c r="K7342">
        <f>VLOOKUP(D7342,'Step 1b-Current GLMT'!A:C,3,FALSE)</f>
        <v>418030</v>
      </c>
    </row>
    <row r="7343" spans="1:11" s="6" customFormat="1" x14ac:dyDescent="0.25">
      <c r="A7343" t="s">
        <v>267</v>
      </c>
      <c r="B7343" t="s">
        <v>9794</v>
      </c>
      <c r="D7343" t="s">
        <v>9791</v>
      </c>
      <c r="E7343" s="6" t="str">
        <f>VLOOKUP(D7343,'Step 1b-Current GLMT'!A:B,2,FALSE)</f>
        <v xml:space="preserve">2014-15 P118.16 FH Reno : Maint, Replacement &amp; Repairs : Contractual Services </v>
      </c>
      <c r="F7343" s="422" t="s">
        <v>1877</v>
      </c>
      <c r="H7343" t="str">
        <f t="shared" si="379"/>
        <v>3634</v>
      </c>
      <c r="I7343" t="str">
        <f t="shared" si="378"/>
        <v xml:space="preserve"> </v>
      </c>
      <c r="J7343" t="str">
        <f t="shared" si="380"/>
        <v>E3800</v>
      </c>
      <c r="K7343">
        <f>VLOOKUP(D7343,'Step 1b-Current GLMT'!A:C,3,FALSE)</f>
        <v>418030</v>
      </c>
    </row>
    <row r="7344" spans="1:11" s="6" customFormat="1" x14ac:dyDescent="0.25">
      <c r="A7344" t="s">
        <v>194</v>
      </c>
      <c r="B7344" t="s">
        <v>9795</v>
      </c>
      <c r="D7344" t="s">
        <v>9796</v>
      </c>
      <c r="E7344" s="6" t="str">
        <f>VLOOKUP(D7344,'Step 1b-Current GLMT'!A:B,2,FALSE)</f>
        <v xml:space="preserve">2014-15 P118.16 FH Reno : Maint, Replacement &amp; Repairs : General Supplies </v>
      </c>
      <c r="F7344" s="422" t="s">
        <v>1877</v>
      </c>
      <c r="H7344" t="str">
        <f t="shared" si="379"/>
        <v>3602</v>
      </c>
      <c r="I7344" t="str">
        <f t="shared" si="378"/>
        <v xml:space="preserve"> </v>
      </c>
      <c r="J7344" t="str">
        <f t="shared" si="380"/>
        <v>E4100</v>
      </c>
      <c r="K7344">
        <f>VLOOKUP(D7344,'Step 1b-Current GLMT'!A:C,3,FALSE)</f>
        <v>418030</v>
      </c>
    </row>
    <row r="7345" spans="1:11" s="6" customFormat="1" x14ac:dyDescent="0.25">
      <c r="A7345" t="s">
        <v>194</v>
      </c>
      <c r="B7345" t="s">
        <v>9797</v>
      </c>
      <c r="D7345" t="s">
        <v>9796</v>
      </c>
      <c r="E7345" s="6" t="str">
        <f>VLOOKUP(D7345,'Step 1b-Current GLMT'!A:B,2,FALSE)</f>
        <v xml:space="preserve">2014-15 P118.16 FH Reno : Maint, Replacement &amp; Repairs : General Supplies </v>
      </c>
      <c r="F7345" s="422" t="s">
        <v>1877</v>
      </c>
      <c r="H7345" t="str">
        <f t="shared" si="379"/>
        <v>3631</v>
      </c>
      <c r="I7345" t="str">
        <f t="shared" si="378"/>
        <v xml:space="preserve"> </v>
      </c>
      <c r="J7345" t="str">
        <f t="shared" si="380"/>
        <v>E4100</v>
      </c>
      <c r="K7345">
        <f>VLOOKUP(D7345,'Step 1b-Current GLMT'!A:C,3,FALSE)</f>
        <v>418030</v>
      </c>
    </row>
    <row r="7346" spans="1:11" s="6" customFormat="1" x14ac:dyDescent="0.25">
      <c r="A7346" t="s">
        <v>194</v>
      </c>
      <c r="B7346" t="s">
        <v>9798</v>
      </c>
      <c r="D7346" t="s">
        <v>9796</v>
      </c>
      <c r="E7346" s="6" t="str">
        <f>VLOOKUP(D7346,'Step 1b-Current GLMT'!A:B,2,FALSE)</f>
        <v xml:space="preserve">2014-15 P118.16 FH Reno : Maint, Replacement &amp; Repairs : General Supplies </v>
      </c>
      <c r="F7346" s="422" t="s">
        <v>1877</v>
      </c>
      <c r="H7346" t="str">
        <f t="shared" si="379"/>
        <v>3634</v>
      </c>
      <c r="I7346" t="str">
        <f t="shared" si="378"/>
        <v xml:space="preserve"> </v>
      </c>
      <c r="J7346" t="str">
        <f t="shared" si="380"/>
        <v>E4100</v>
      </c>
      <c r="K7346">
        <f>VLOOKUP(D7346,'Step 1b-Current GLMT'!A:C,3,FALSE)</f>
        <v>418030</v>
      </c>
    </row>
    <row r="7347" spans="1:11" s="6" customFormat="1" x14ac:dyDescent="0.25">
      <c r="A7347" t="s">
        <v>190</v>
      </c>
      <c r="B7347" t="s">
        <v>9799</v>
      </c>
      <c r="D7347" t="s">
        <v>18943</v>
      </c>
      <c r="E7347" s="6" t="str">
        <f>VLOOKUP(D7347,'Step 1b-Current GLMT'!A:B,2,FALSE)</f>
        <v xml:space="preserve">Library 201 Renovation : General : COD - ST Treas - 4 Fund </v>
      </c>
      <c r="F7347" s="422"/>
      <c r="H7347" t="str">
        <f t="shared" si="379"/>
        <v>3650</v>
      </c>
      <c r="I7347" t="str">
        <f t="shared" ref="I7347:I7410" si="381">IF(D7347=0,"0"," ")</f>
        <v xml:space="preserve"> </v>
      </c>
      <c r="J7347" t="str">
        <f t="shared" si="380"/>
        <v>T2001</v>
      </c>
      <c r="K7347">
        <f>VLOOKUP(D7347,'Step 1b-Current GLMT'!A:C,3,FALSE)</f>
        <v>0</v>
      </c>
    </row>
    <row r="7348" spans="1:11" s="6" customFormat="1" x14ac:dyDescent="0.25">
      <c r="A7348" t="s">
        <v>184</v>
      </c>
      <c r="B7348" t="s">
        <v>9802</v>
      </c>
      <c r="D7348" t="s">
        <v>18945</v>
      </c>
      <c r="E7348" s="6" t="str">
        <f>VLOOKUP(D7348,'Step 1b-Current GLMT'!A:B,2,FALSE)</f>
        <v xml:space="preserve">Library 201 Renovation : General : Fund Balance </v>
      </c>
      <c r="F7348" s="422"/>
      <c r="H7348" t="str">
        <f t="shared" si="379"/>
        <v>3650</v>
      </c>
      <c r="I7348" t="str">
        <f t="shared" si="381"/>
        <v xml:space="preserve"> </v>
      </c>
      <c r="J7348" t="str">
        <f t="shared" si="380"/>
        <v>B0000</v>
      </c>
      <c r="K7348">
        <f>VLOOKUP(D7348,'Step 1b-Current GLMT'!A:C,3,FALSE)</f>
        <v>0</v>
      </c>
    </row>
    <row r="7349" spans="1:11" s="6" customFormat="1" x14ac:dyDescent="0.25">
      <c r="A7349" t="s">
        <v>230</v>
      </c>
      <c r="B7349" t="s">
        <v>9800</v>
      </c>
      <c r="D7349" t="s">
        <v>20469</v>
      </c>
      <c r="E7349" s="6" t="str">
        <f>VLOOKUP(D7349,'Step 1b-Current GLMT'!A:B,2,FALSE)</f>
        <v xml:space="preserve">Library 201 Renovation : General : Cash Tran From W/I Acct Group </v>
      </c>
      <c r="F7349" s="422"/>
      <c r="H7349" t="str">
        <f t="shared" si="379"/>
        <v>3650</v>
      </c>
      <c r="I7349" t="str">
        <f t="shared" si="381"/>
        <v xml:space="preserve"> </v>
      </c>
      <c r="J7349" t="str">
        <f t="shared" si="380"/>
        <v>A0000</v>
      </c>
      <c r="K7349">
        <f>VLOOKUP(D7349,'Step 1b-Current GLMT'!A:C,3,FALSE)</f>
        <v>0</v>
      </c>
    </row>
    <row r="7350" spans="1:11" s="6" customFormat="1" x14ac:dyDescent="0.25">
      <c r="A7350" t="s">
        <v>338</v>
      </c>
      <c r="B7350" t="s">
        <v>9801</v>
      </c>
      <c r="D7350" t="s">
        <v>20470</v>
      </c>
      <c r="E7350" s="6" t="str">
        <f>VLOOKUP(D7350,'Step 1b-Current GLMT'!A:B,2,FALSE)</f>
        <v xml:space="preserve">Library 201 Renovation : General : Cash Tran From Gen Act Group </v>
      </c>
      <c r="F7350" s="421"/>
      <c r="H7350" t="str">
        <f t="shared" si="379"/>
        <v>3650</v>
      </c>
      <c r="I7350" t="str">
        <f t="shared" si="381"/>
        <v xml:space="preserve"> </v>
      </c>
      <c r="J7350" t="str">
        <f t="shared" si="380"/>
        <v>A0001</v>
      </c>
      <c r="K7350">
        <f>VLOOKUP(D7350,'Step 1b-Current GLMT'!A:C,3,FALSE)</f>
        <v>0</v>
      </c>
    </row>
    <row r="7351" spans="1:11" s="6" customFormat="1" x14ac:dyDescent="0.25">
      <c r="A7351" t="s">
        <v>267</v>
      </c>
      <c r="B7351" t="s">
        <v>9803</v>
      </c>
      <c r="D7351" t="s">
        <v>11742</v>
      </c>
      <c r="E7351" s="6" t="str">
        <f>VLOOKUP(D7351,'Step 1b-Current GLMT'!A:B,2,FALSE)</f>
        <v xml:space="preserve">Library 201 Renovation : Maint, Replacement &amp; Repairs : Contractual Services </v>
      </c>
      <c r="F7351" s="422" t="s">
        <v>1877</v>
      </c>
      <c r="H7351" t="str">
        <f t="shared" si="379"/>
        <v>3650</v>
      </c>
      <c r="I7351" t="str">
        <f t="shared" si="381"/>
        <v xml:space="preserve"> </v>
      </c>
      <c r="J7351" t="str">
        <f t="shared" si="380"/>
        <v>E3800</v>
      </c>
      <c r="K7351">
        <f>VLOOKUP(D7351,'Step 1b-Current GLMT'!A:C,3,FALSE)</f>
        <v>418033</v>
      </c>
    </row>
    <row r="7352" spans="1:11" s="6" customFormat="1" x14ac:dyDescent="0.25">
      <c r="A7352" t="s">
        <v>190</v>
      </c>
      <c r="B7352" t="s">
        <v>9804</v>
      </c>
      <c r="D7352" t="s">
        <v>9806</v>
      </c>
      <c r="E7352" s="6" t="str">
        <f>VLOOKUP(D7352,'Step 1b-Current GLMT'!A:B,2,FALSE)</f>
        <v xml:space="preserve">2014-15 P118.16 Classroom Reno : General : COD - ST Treas - 4 Fund </v>
      </c>
      <c r="F7352" s="422"/>
      <c r="H7352" t="str">
        <f t="shared" si="379"/>
        <v>3690</v>
      </c>
      <c r="I7352" t="str">
        <f t="shared" si="381"/>
        <v xml:space="preserve"> </v>
      </c>
      <c r="J7352" t="str">
        <f t="shared" si="380"/>
        <v>T2001</v>
      </c>
      <c r="K7352">
        <f>VLOOKUP(D7352,'Step 1b-Current GLMT'!A:C,3,FALSE)</f>
        <v>0</v>
      </c>
    </row>
    <row r="7353" spans="1:11" s="6" customFormat="1" x14ac:dyDescent="0.25">
      <c r="A7353" t="s">
        <v>190</v>
      </c>
      <c r="B7353" t="s">
        <v>9805</v>
      </c>
      <c r="D7353" t="s">
        <v>9806</v>
      </c>
      <c r="E7353" s="6" t="str">
        <f>VLOOKUP(D7353,'Step 1b-Current GLMT'!A:B,2,FALSE)</f>
        <v xml:space="preserve">2014-15 P118.16 Classroom Reno : General : COD - ST Treas - 4 Fund </v>
      </c>
      <c r="F7353" s="422"/>
      <c r="H7353" t="str">
        <f t="shared" si="379"/>
        <v>3691</v>
      </c>
      <c r="I7353" t="str">
        <f t="shared" si="381"/>
        <v xml:space="preserve"> </v>
      </c>
      <c r="J7353" t="str">
        <f t="shared" si="380"/>
        <v>T2001</v>
      </c>
      <c r="K7353">
        <f>VLOOKUP(D7353,'Step 1b-Current GLMT'!A:C,3,FALSE)</f>
        <v>0</v>
      </c>
    </row>
    <row r="7354" spans="1:11" s="6" customFormat="1" x14ac:dyDescent="0.25">
      <c r="A7354" t="s">
        <v>618</v>
      </c>
      <c r="B7354" t="s">
        <v>9810</v>
      </c>
      <c r="D7354" t="s">
        <v>18951</v>
      </c>
      <c r="E7354" s="6" t="str">
        <f>VLOOKUP(D7354,'Step 1b-Current GLMT'!A:B,2,FALSE)</f>
        <v xml:space="preserve">2014-15 P118.16 Classroom Reno : General : A/R - Grants/Contract - Other </v>
      </c>
      <c r="F7354" s="422"/>
      <c r="H7354" t="str">
        <f t="shared" si="379"/>
        <v>3690</v>
      </c>
      <c r="I7354" t="str">
        <f t="shared" si="381"/>
        <v xml:space="preserve"> </v>
      </c>
      <c r="J7354" t="str">
        <f t="shared" si="380"/>
        <v>T5012</v>
      </c>
      <c r="K7354">
        <f>VLOOKUP(D7354,'Step 1b-Current GLMT'!A:C,3,FALSE)</f>
        <v>0</v>
      </c>
    </row>
    <row r="7355" spans="1:11" s="6" customFormat="1" x14ac:dyDescent="0.25">
      <c r="A7355" t="s">
        <v>184</v>
      </c>
      <c r="B7355" t="s">
        <v>9811</v>
      </c>
      <c r="D7355" t="s">
        <v>9813</v>
      </c>
      <c r="E7355" s="6" t="str">
        <f>VLOOKUP(D7355,'Step 1b-Current GLMT'!A:B,2,FALSE)</f>
        <v xml:space="preserve">2014-15 P118.16 Classroom Reno : General : Fund Balance </v>
      </c>
      <c r="F7355" s="422"/>
      <c r="H7355" t="str">
        <f t="shared" si="379"/>
        <v>3690</v>
      </c>
      <c r="I7355" t="str">
        <f t="shared" si="381"/>
        <v xml:space="preserve"> </v>
      </c>
      <c r="J7355" t="str">
        <f t="shared" si="380"/>
        <v>B0000</v>
      </c>
      <c r="K7355">
        <f>VLOOKUP(D7355,'Step 1b-Current GLMT'!A:C,3,FALSE)</f>
        <v>0</v>
      </c>
    </row>
    <row r="7356" spans="1:11" s="6" customFormat="1" x14ac:dyDescent="0.25">
      <c r="A7356" t="s">
        <v>184</v>
      </c>
      <c r="B7356" t="s">
        <v>9812</v>
      </c>
      <c r="D7356" t="s">
        <v>9813</v>
      </c>
      <c r="E7356" s="6" t="str">
        <f>VLOOKUP(D7356,'Step 1b-Current GLMT'!A:B,2,FALSE)</f>
        <v xml:space="preserve">2014-15 P118.16 Classroom Reno : General : Fund Balance </v>
      </c>
      <c r="F7356" s="422"/>
      <c r="H7356" t="str">
        <f t="shared" si="379"/>
        <v>3691</v>
      </c>
      <c r="I7356" t="str">
        <f t="shared" si="381"/>
        <v xml:space="preserve"> </v>
      </c>
      <c r="J7356" t="str">
        <f t="shared" si="380"/>
        <v>B0000</v>
      </c>
      <c r="K7356">
        <f>VLOOKUP(D7356,'Step 1b-Current GLMT'!A:C,3,FALSE)</f>
        <v>0</v>
      </c>
    </row>
    <row r="7357" spans="1:11" s="6" customFormat="1" x14ac:dyDescent="0.25">
      <c r="A7357" t="s">
        <v>2559</v>
      </c>
      <c r="B7357" t="s">
        <v>9814</v>
      </c>
      <c r="D7357" t="s">
        <v>18954</v>
      </c>
      <c r="E7357" s="6" t="str">
        <f>VLOOKUP(D7357,'Step 1b-Current GLMT'!A:B,2,FALSE)</f>
        <v xml:space="preserve">2014-15 P118.16 Classroom Reno : General : Proviso Specific Funding </v>
      </c>
      <c r="F7357" s="421"/>
      <c r="H7357" t="str">
        <f t="shared" si="379"/>
        <v>3690</v>
      </c>
      <c r="I7357" t="str">
        <f t="shared" si="381"/>
        <v xml:space="preserve"> </v>
      </c>
      <c r="J7357" t="str">
        <f t="shared" si="380"/>
        <v>R0618</v>
      </c>
      <c r="K7357">
        <f>VLOOKUP(D7357,'Step 1b-Current GLMT'!A:C,3,FALSE)</f>
        <v>0</v>
      </c>
    </row>
    <row r="7358" spans="1:11" s="6" customFormat="1" x14ac:dyDescent="0.25">
      <c r="A7358" t="s">
        <v>230</v>
      </c>
      <c r="B7358" t="s">
        <v>9807</v>
      </c>
      <c r="D7358" t="s">
        <v>20471</v>
      </c>
      <c r="E7358" s="6" t="str">
        <f>VLOOKUP(D7358,'Step 1b-Current GLMT'!A:B,2,FALSE)</f>
        <v xml:space="preserve">2014-15 P118.16 Classroom Reno : General : Cash Tran From W/I Acct Group </v>
      </c>
      <c r="F7358" s="422"/>
      <c r="H7358" t="str">
        <f t="shared" si="379"/>
        <v>3690</v>
      </c>
      <c r="I7358" t="str">
        <f t="shared" si="381"/>
        <v xml:space="preserve"> </v>
      </c>
      <c r="J7358" t="str">
        <f t="shared" si="380"/>
        <v>A0000</v>
      </c>
      <c r="K7358">
        <f>VLOOKUP(D7358,'Step 1b-Current GLMT'!A:C,3,FALSE)</f>
        <v>0</v>
      </c>
    </row>
    <row r="7359" spans="1:11" s="6" customFormat="1" x14ac:dyDescent="0.25">
      <c r="A7359" t="s">
        <v>230</v>
      </c>
      <c r="B7359" t="s">
        <v>9808</v>
      </c>
      <c r="D7359" t="s">
        <v>20471</v>
      </c>
      <c r="E7359" s="6" t="str">
        <f>VLOOKUP(D7359,'Step 1b-Current GLMT'!A:B,2,FALSE)</f>
        <v xml:space="preserve">2014-15 P118.16 Classroom Reno : General : Cash Tran From W/I Acct Group </v>
      </c>
      <c r="F7359" s="422"/>
      <c r="H7359" t="str">
        <f t="shared" si="379"/>
        <v>3691</v>
      </c>
      <c r="I7359" t="str">
        <f t="shared" si="381"/>
        <v xml:space="preserve"> </v>
      </c>
      <c r="J7359" t="str">
        <f t="shared" si="380"/>
        <v>A0000</v>
      </c>
      <c r="K7359">
        <f>VLOOKUP(D7359,'Step 1b-Current GLMT'!A:C,3,FALSE)</f>
        <v>0</v>
      </c>
    </row>
    <row r="7360" spans="1:11" s="6" customFormat="1" x14ac:dyDescent="0.25">
      <c r="A7360" t="s">
        <v>230</v>
      </c>
      <c r="B7360" t="s">
        <v>9809</v>
      </c>
      <c r="D7360" t="s">
        <v>20472</v>
      </c>
      <c r="E7360" s="6" t="str">
        <f>VLOOKUP(D7360,'Step 1b-Current GLMT'!A:B,2,FALSE)</f>
        <v xml:space="preserve">2014-15 P118.16 Classroom Reno : General : Cash Tran To W/I Acct Group </v>
      </c>
      <c r="F7360" s="422"/>
      <c r="H7360" t="str">
        <f t="shared" si="379"/>
        <v>3690</v>
      </c>
      <c r="I7360" t="str">
        <f t="shared" si="381"/>
        <v xml:space="preserve"> </v>
      </c>
      <c r="J7360" t="str">
        <f t="shared" si="380"/>
        <v>D0000</v>
      </c>
      <c r="K7360">
        <f>VLOOKUP(D7360,'Step 1b-Current GLMT'!A:C,3,FALSE)</f>
        <v>0</v>
      </c>
    </row>
    <row r="7361" spans="1:11" s="6" customFormat="1" x14ac:dyDescent="0.25">
      <c r="A7361" t="s">
        <v>194</v>
      </c>
      <c r="B7361" t="s">
        <v>9815</v>
      </c>
      <c r="D7361" t="s">
        <v>18956</v>
      </c>
      <c r="E7361" s="6" t="str">
        <f>VLOOKUP(D7361,'Step 1b-Current GLMT'!A:B,2,FALSE)</f>
        <v xml:space="preserve">2014-15 P118.16 Classroom Reno : CASA : General Supplies </v>
      </c>
      <c r="F7361" s="422"/>
      <c r="H7361" t="str">
        <f t="shared" si="379"/>
        <v>3690</v>
      </c>
      <c r="I7361" t="str">
        <f t="shared" si="381"/>
        <v xml:space="preserve"> </v>
      </c>
      <c r="J7361" t="str">
        <f t="shared" si="380"/>
        <v>E4100</v>
      </c>
      <c r="K7361">
        <f>VLOOKUP(D7361,'Step 1b-Current GLMT'!A:C,3,FALSE)</f>
        <v>0</v>
      </c>
    </row>
    <row r="7362" spans="1:11" s="6" customFormat="1" x14ac:dyDescent="0.25">
      <c r="A7362" t="s">
        <v>267</v>
      </c>
      <c r="B7362" t="s">
        <v>9816</v>
      </c>
      <c r="D7362" t="s">
        <v>11744</v>
      </c>
      <c r="E7362" s="6" t="str">
        <f>VLOOKUP(D7362,'Step 1b-Current GLMT'!A:B,2,FALSE)</f>
        <v xml:space="preserve">2014-15 P118.16 Classroom Reno : Maint, Replacement &amp; Repairs : Contractual Services </v>
      </c>
      <c r="F7362" s="422" t="s">
        <v>1877</v>
      </c>
      <c r="H7362" t="str">
        <f t="shared" ref="H7362:H7425" si="382">RIGHT(B7362,4)</f>
        <v>3691</v>
      </c>
      <c r="I7362" t="str">
        <f t="shared" si="381"/>
        <v xml:space="preserve"> </v>
      </c>
      <c r="J7362" t="str">
        <f t="shared" ref="J7362:J7425" si="383">MID(B7362,7,5)</f>
        <v>E3800</v>
      </c>
      <c r="K7362">
        <f>VLOOKUP(D7362,'Step 1b-Current GLMT'!A:C,3,FALSE)</f>
        <v>418034</v>
      </c>
    </row>
    <row r="7363" spans="1:11" s="6" customFormat="1" x14ac:dyDescent="0.25">
      <c r="A7363" t="s">
        <v>190</v>
      </c>
      <c r="B7363" t="s">
        <v>9817</v>
      </c>
      <c r="D7363" t="s">
        <v>18961</v>
      </c>
      <c r="E7363" s="6" t="str">
        <f>VLOOKUP(D7363,'Step 1b-Current GLMT'!A:B,2,FALSE)</f>
        <v xml:space="preserve">Palmetto Fellows Enhan Scholar : General : COD - ST Treas - 4 Fund </v>
      </c>
      <c r="F7363" s="422"/>
      <c r="H7363" t="str">
        <f t="shared" si="382"/>
        <v>4409</v>
      </c>
      <c r="I7363" t="str">
        <f t="shared" si="381"/>
        <v xml:space="preserve"> </v>
      </c>
      <c r="J7363" t="str">
        <f t="shared" si="383"/>
        <v>T2001</v>
      </c>
      <c r="K7363">
        <f>VLOOKUP(D7363,'Step 1b-Current GLMT'!A:C,3,FALSE)</f>
        <v>0</v>
      </c>
    </row>
    <row r="7364" spans="1:11" s="6" customFormat="1" x14ac:dyDescent="0.25">
      <c r="A7364" t="s">
        <v>618</v>
      </c>
      <c r="B7364" t="s">
        <v>9818</v>
      </c>
      <c r="D7364" t="s">
        <v>18963</v>
      </c>
      <c r="E7364" s="6" t="str">
        <f>VLOOKUP(D7364,'Step 1b-Current GLMT'!A:B,2,FALSE)</f>
        <v xml:space="preserve">Palmetto Fellows Enhan Scholar : General : A/R - Grants/Contract - Other </v>
      </c>
      <c r="F7364" s="422"/>
      <c r="H7364" t="str">
        <f t="shared" si="382"/>
        <v>4409</v>
      </c>
      <c r="I7364" t="str">
        <f t="shared" si="381"/>
        <v xml:space="preserve"> </v>
      </c>
      <c r="J7364" t="str">
        <f t="shared" si="383"/>
        <v>T5012</v>
      </c>
      <c r="K7364">
        <f>VLOOKUP(D7364,'Step 1b-Current GLMT'!A:C,3,FALSE)</f>
        <v>0</v>
      </c>
    </row>
    <row r="7365" spans="1:11" s="6" customFormat="1" x14ac:dyDescent="0.25">
      <c r="A7365" t="s">
        <v>184</v>
      </c>
      <c r="B7365" t="s">
        <v>9819</v>
      </c>
      <c r="D7365" t="s">
        <v>18965</v>
      </c>
      <c r="E7365" s="6" t="str">
        <f>VLOOKUP(D7365,'Step 1b-Current GLMT'!A:B,2,FALSE)</f>
        <v xml:space="preserve">Palmetto Fellows Enhan Scholar : General : Fund Balance </v>
      </c>
      <c r="F7365" s="421"/>
      <c r="H7365" t="str">
        <f t="shared" si="382"/>
        <v>4409</v>
      </c>
      <c r="I7365" t="str">
        <f t="shared" si="381"/>
        <v xml:space="preserve"> </v>
      </c>
      <c r="J7365" t="str">
        <f t="shared" si="383"/>
        <v>B0000</v>
      </c>
      <c r="K7365">
        <f>VLOOKUP(D7365,'Step 1b-Current GLMT'!A:C,3,FALSE)</f>
        <v>0</v>
      </c>
    </row>
    <row r="7366" spans="1:11" s="6" customFormat="1" x14ac:dyDescent="0.25">
      <c r="A7366" t="s">
        <v>1490</v>
      </c>
      <c r="B7366" t="s">
        <v>9820</v>
      </c>
      <c r="D7366" t="s">
        <v>18967</v>
      </c>
      <c r="E7366" s="6" t="str">
        <f>VLOOKUP(D7366,'Step 1b-Current GLMT'!A:B,2,FALSE)</f>
        <v xml:space="preserve">Palmetto Fellows Enhan Scholar : General : State Grants </v>
      </c>
      <c r="F7366" s="421"/>
      <c r="H7366" t="str">
        <f t="shared" si="382"/>
        <v>4409</v>
      </c>
      <c r="I7366" t="str">
        <f t="shared" si="381"/>
        <v xml:space="preserve"> </v>
      </c>
      <c r="J7366" t="str">
        <f t="shared" si="383"/>
        <v>R0245</v>
      </c>
      <c r="K7366">
        <f>VLOOKUP(D7366,'Step 1b-Current GLMT'!A:C,3,FALSE)</f>
        <v>0</v>
      </c>
    </row>
    <row r="7367" spans="1:11" s="6" customFormat="1" x14ac:dyDescent="0.25">
      <c r="A7367" t="s">
        <v>1657</v>
      </c>
      <c r="B7367" t="s">
        <v>9821</v>
      </c>
      <c r="D7367" t="s">
        <v>18969</v>
      </c>
      <c r="E7367" s="6" t="str">
        <f>VLOOKUP(D7367,'Step 1b-Current GLMT'!A:B,2,FALSE)</f>
        <v xml:space="preserve">Palmetto Fellows Enhan Scholar : Other Scholarship - Academic : Scholarship </v>
      </c>
      <c r="F7367" s="422"/>
      <c r="H7367" t="str">
        <f t="shared" si="382"/>
        <v>4409</v>
      </c>
      <c r="I7367" t="str">
        <f t="shared" si="381"/>
        <v xml:space="preserve"> </v>
      </c>
      <c r="J7367" t="str">
        <f t="shared" si="383"/>
        <v>E6100</v>
      </c>
      <c r="K7367">
        <f>VLOOKUP(D7367,'Step 1b-Current GLMT'!A:C,3,FALSE)</f>
        <v>0</v>
      </c>
    </row>
    <row r="7368" spans="1:11" s="6" customFormat="1" x14ac:dyDescent="0.25">
      <c r="A7368" t="s">
        <v>190</v>
      </c>
      <c r="B7368" t="s">
        <v>9822</v>
      </c>
      <c r="D7368" t="s">
        <v>18973</v>
      </c>
      <c r="E7368" s="6" t="str">
        <f>VLOOKUP(D7368,'Step 1b-Current GLMT'!A:B,2,FALSE)</f>
        <v xml:space="preserve">Palmetto Fellow : General : COD - ST Treas - 4 Fund </v>
      </c>
      <c r="F7368" s="422"/>
      <c r="H7368" t="str">
        <f t="shared" si="382"/>
        <v>4410</v>
      </c>
      <c r="I7368" t="str">
        <f t="shared" si="381"/>
        <v xml:space="preserve"> </v>
      </c>
      <c r="J7368" t="str">
        <f t="shared" si="383"/>
        <v>T2001</v>
      </c>
      <c r="K7368">
        <f>VLOOKUP(D7368,'Step 1b-Current GLMT'!A:C,3,FALSE)</f>
        <v>0</v>
      </c>
    </row>
    <row r="7369" spans="1:11" s="6" customFormat="1" x14ac:dyDescent="0.25">
      <c r="A7369" t="s">
        <v>618</v>
      </c>
      <c r="B7369" t="s">
        <v>9823</v>
      </c>
      <c r="D7369" t="s">
        <v>18975</v>
      </c>
      <c r="E7369" s="6" t="str">
        <f>VLOOKUP(D7369,'Step 1b-Current GLMT'!A:B,2,FALSE)</f>
        <v xml:space="preserve">Palmetto Fellow : General : A/R - Grants/Contract - Other </v>
      </c>
      <c r="F7369" s="422"/>
      <c r="H7369" t="str">
        <f t="shared" si="382"/>
        <v>4410</v>
      </c>
      <c r="I7369" t="str">
        <f t="shared" si="381"/>
        <v xml:space="preserve"> </v>
      </c>
      <c r="J7369" t="str">
        <f t="shared" si="383"/>
        <v>T5012</v>
      </c>
      <c r="K7369">
        <f>VLOOKUP(D7369,'Step 1b-Current GLMT'!A:C,3,FALSE)</f>
        <v>0</v>
      </c>
    </row>
    <row r="7370" spans="1:11" s="6" customFormat="1" x14ac:dyDescent="0.25">
      <c r="A7370" t="s">
        <v>184</v>
      </c>
      <c r="B7370" t="s">
        <v>9824</v>
      </c>
      <c r="D7370" t="s">
        <v>18977</v>
      </c>
      <c r="E7370" s="6" t="str">
        <f>VLOOKUP(D7370,'Step 1b-Current GLMT'!A:B,2,FALSE)</f>
        <v xml:space="preserve">Palmetto Fellow : General : Fund Balance </v>
      </c>
      <c r="F7370" s="421"/>
      <c r="H7370" t="str">
        <f t="shared" si="382"/>
        <v>4410</v>
      </c>
      <c r="I7370" t="str">
        <f t="shared" si="381"/>
        <v xml:space="preserve"> </v>
      </c>
      <c r="J7370" t="str">
        <f t="shared" si="383"/>
        <v>B0000</v>
      </c>
      <c r="K7370">
        <f>VLOOKUP(D7370,'Step 1b-Current GLMT'!A:C,3,FALSE)</f>
        <v>0</v>
      </c>
    </row>
    <row r="7371" spans="1:11" s="6" customFormat="1" x14ac:dyDescent="0.25">
      <c r="A7371" t="s">
        <v>1490</v>
      </c>
      <c r="B7371" t="s">
        <v>9825</v>
      </c>
      <c r="D7371" t="s">
        <v>18979</v>
      </c>
      <c r="E7371" s="6" t="str">
        <f>VLOOKUP(D7371,'Step 1b-Current GLMT'!A:B,2,FALSE)</f>
        <v xml:space="preserve">Palmetto Fellow : General : State Grants </v>
      </c>
      <c r="F7371" s="421"/>
      <c r="H7371" t="str">
        <f t="shared" si="382"/>
        <v>4410</v>
      </c>
      <c r="I7371" t="str">
        <f t="shared" si="381"/>
        <v xml:space="preserve"> </v>
      </c>
      <c r="J7371" t="str">
        <f t="shared" si="383"/>
        <v>R0245</v>
      </c>
      <c r="K7371">
        <f>VLOOKUP(D7371,'Step 1b-Current GLMT'!A:C,3,FALSE)</f>
        <v>0</v>
      </c>
    </row>
    <row r="7372" spans="1:11" s="6" customFormat="1" x14ac:dyDescent="0.25">
      <c r="A7372" s="10" t="s">
        <v>1657</v>
      </c>
      <c r="B7372" s="10" t="s">
        <v>9826</v>
      </c>
      <c r="C7372" s="11"/>
      <c r="D7372" s="10" t="s">
        <v>18981</v>
      </c>
      <c r="E7372" s="11" t="str">
        <f>VLOOKUP(D7372,'Step 1b-Current GLMT'!A:B,2,FALSE)</f>
        <v xml:space="preserve">Palmetto Fellow : Other Scholarship - Academic : Scholarship </v>
      </c>
      <c r="F7372" s="426"/>
      <c r="G7372" s="11"/>
      <c r="H7372" s="10" t="str">
        <f t="shared" si="382"/>
        <v>4410</v>
      </c>
      <c r="I7372" s="10" t="str">
        <f t="shared" si="381"/>
        <v xml:space="preserve"> </v>
      </c>
      <c r="J7372" t="str">
        <f t="shared" si="383"/>
        <v>E6100</v>
      </c>
      <c r="K7372">
        <f>VLOOKUP(D7372,'Step 1b-Current GLMT'!A:C,3,FALSE)</f>
        <v>0</v>
      </c>
    </row>
    <row r="7373" spans="1:11" s="6" customFormat="1" x14ac:dyDescent="0.25">
      <c r="A7373" s="10" t="s">
        <v>190</v>
      </c>
      <c r="B7373" s="10" t="s">
        <v>9827</v>
      </c>
      <c r="C7373" s="11"/>
      <c r="D7373" s="10" t="s">
        <v>18985</v>
      </c>
      <c r="E7373" s="11" t="str">
        <f>VLOOKUP(D7373,'Step 1b-Current GLMT'!A:B,2,FALSE)</f>
        <v xml:space="preserve">Life Enhanced Scholarship : General : COD - ST Treas - 4 Fund </v>
      </c>
      <c r="F7373" s="426"/>
      <c r="G7373" s="11"/>
      <c r="H7373" s="10" t="str">
        <f t="shared" si="382"/>
        <v>4411</v>
      </c>
      <c r="I7373" s="10" t="str">
        <f t="shared" si="381"/>
        <v xml:space="preserve"> </v>
      </c>
      <c r="J7373" t="str">
        <f t="shared" si="383"/>
        <v>T2001</v>
      </c>
      <c r="K7373">
        <f>VLOOKUP(D7373,'Step 1b-Current GLMT'!A:C,3,FALSE)</f>
        <v>0</v>
      </c>
    </row>
    <row r="7374" spans="1:11" s="6" customFormat="1" x14ac:dyDescent="0.25">
      <c r="A7374" s="10" t="s">
        <v>618</v>
      </c>
      <c r="B7374" s="10" t="s">
        <v>9828</v>
      </c>
      <c r="C7374" s="11"/>
      <c r="D7374" s="10" t="s">
        <v>18987</v>
      </c>
      <c r="E7374" s="11" t="str">
        <f>VLOOKUP(D7374,'Step 1b-Current GLMT'!A:B,2,FALSE)</f>
        <v xml:space="preserve">Life Enhanced Scholarship : General : A/R - Grants/Contract - Other </v>
      </c>
      <c r="F7374" s="426"/>
      <c r="G7374" s="11"/>
      <c r="H7374" s="10" t="str">
        <f t="shared" si="382"/>
        <v>4411</v>
      </c>
      <c r="I7374" s="10" t="str">
        <f t="shared" si="381"/>
        <v xml:space="preserve"> </v>
      </c>
      <c r="J7374" t="str">
        <f t="shared" si="383"/>
        <v>T5012</v>
      </c>
      <c r="K7374">
        <f>VLOOKUP(D7374,'Step 1b-Current GLMT'!A:C,3,FALSE)</f>
        <v>0</v>
      </c>
    </row>
    <row r="7375" spans="1:11" s="6" customFormat="1" x14ac:dyDescent="0.25">
      <c r="A7375" s="10" t="s">
        <v>184</v>
      </c>
      <c r="B7375" s="10" t="s">
        <v>9829</v>
      </c>
      <c r="C7375" s="11"/>
      <c r="D7375" s="10" t="s">
        <v>18989</v>
      </c>
      <c r="E7375" s="11" t="str">
        <f>VLOOKUP(D7375,'Step 1b-Current GLMT'!A:B,2,FALSE)</f>
        <v xml:space="preserve">Life Enhanced Scholarship : General : Fund Balance </v>
      </c>
      <c r="F7375" s="423"/>
      <c r="G7375" s="11"/>
      <c r="H7375" s="10" t="str">
        <f t="shared" si="382"/>
        <v>4411</v>
      </c>
      <c r="I7375" s="10" t="str">
        <f t="shared" si="381"/>
        <v xml:space="preserve"> </v>
      </c>
      <c r="J7375" t="str">
        <f t="shared" si="383"/>
        <v>B0000</v>
      </c>
      <c r="K7375">
        <f>VLOOKUP(D7375,'Step 1b-Current GLMT'!A:C,3,FALSE)</f>
        <v>0</v>
      </c>
    </row>
    <row r="7376" spans="1:11" s="6" customFormat="1" x14ac:dyDescent="0.25">
      <c r="A7376" s="10" t="s">
        <v>1490</v>
      </c>
      <c r="B7376" s="10" t="s">
        <v>9830</v>
      </c>
      <c r="C7376" s="11"/>
      <c r="D7376" s="10" t="s">
        <v>18991</v>
      </c>
      <c r="E7376" s="11" t="str">
        <f>VLOOKUP(D7376,'Step 1b-Current GLMT'!A:B,2,FALSE)</f>
        <v xml:space="preserve">Life Enhanced Scholarship : General : State Grants </v>
      </c>
      <c r="F7376" s="423"/>
      <c r="G7376" s="11"/>
      <c r="H7376" s="10" t="str">
        <f t="shared" si="382"/>
        <v>4411</v>
      </c>
      <c r="I7376" s="10" t="str">
        <f t="shared" si="381"/>
        <v xml:space="preserve"> </v>
      </c>
      <c r="J7376" t="str">
        <f t="shared" si="383"/>
        <v>R0245</v>
      </c>
      <c r="K7376">
        <f>VLOOKUP(D7376,'Step 1b-Current GLMT'!A:C,3,FALSE)</f>
        <v>0</v>
      </c>
    </row>
    <row r="7377" spans="1:11" s="6" customFormat="1" x14ac:dyDescent="0.25">
      <c r="A7377" t="s">
        <v>1657</v>
      </c>
      <c r="B7377" t="s">
        <v>9831</v>
      </c>
      <c r="D7377" t="s">
        <v>18993</v>
      </c>
      <c r="E7377" s="6" t="str">
        <f>VLOOKUP(D7377,'Step 1b-Current GLMT'!A:B,2,FALSE)</f>
        <v xml:space="preserve">Life Enhanced Scholarship : Other Scholarship - Academic : Scholarship </v>
      </c>
      <c r="F7377" s="422"/>
      <c r="H7377" t="str">
        <f t="shared" si="382"/>
        <v>4411</v>
      </c>
      <c r="I7377" t="str">
        <f t="shared" si="381"/>
        <v xml:space="preserve"> </v>
      </c>
      <c r="J7377" t="str">
        <f t="shared" si="383"/>
        <v>E6100</v>
      </c>
      <c r="K7377">
        <f>VLOOKUP(D7377,'Step 1b-Current GLMT'!A:C,3,FALSE)</f>
        <v>0</v>
      </c>
    </row>
    <row r="7378" spans="1:11" s="6" customFormat="1" x14ac:dyDescent="0.25">
      <c r="A7378" t="s">
        <v>190</v>
      </c>
      <c r="B7378" t="s">
        <v>9832</v>
      </c>
      <c r="D7378" t="s">
        <v>18997</v>
      </c>
      <c r="E7378" s="6" t="str">
        <f>VLOOKUP(D7378,'Step 1b-Current GLMT'!A:B,2,FALSE)</f>
        <v xml:space="preserve">Life Scholarship : General : COD - ST Treas - 4 Fund </v>
      </c>
      <c r="F7378" s="422"/>
      <c r="H7378" t="str">
        <f t="shared" si="382"/>
        <v>4412</v>
      </c>
      <c r="I7378" t="str">
        <f t="shared" si="381"/>
        <v xml:space="preserve"> </v>
      </c>
      <c r="J7378" t="str">
        <f t="shared" si="383"/>
        <v>T2001</v>
      </c>
      <c r="K7378">
        <f>VLOOKUP(D7378,'Step 1b-Current GLMT'!A:C,3,FALSE)</f>
        <v>0</v>
      </c>
    </row>
    <row r="7379" spans="1:11" s="6" customFormat="1" x14ac:dyDescent="0.25">
      <c r="A7379" t="s">
        <v>618</v>
      </c>
      <c r="B7379" t="s">
        <v>9833</v>
      </c>
      <c r="D7379" t="s">
        <v>18999</v>
      </c>
      <c r="E7379" s="6" t="str">
        <f>VLOOKUP(D7379,'Step 1b-Current GLMT'!A:B,2,FALSE)</f>
        <v xml:space="preserve">Life Scholarship : General : A/R - Grants/Contract - Other </v>
      </c>
      <c r="F7379" s="422"/>
      <c r="H7379" t="str">
        <f t="shared" si="382"/>
        <v>4412</v>
      </c>
      <c r="I7379" t="str">
        <f t="shared" si="381"/>
        <v xml:space="preserve"> </v>
      </c>
      <c r="J7379" t="str">
        <f t="shared" si="383"/>
        <v>T5012</v>
      </c>
      <c r="K7379">
        <f>VLOOKUP(D7379,'Step 1b-Current GLMT'!A:C,3,FALSE)</f>
        <v>0</v>
      </c>
    </row>
    <row r="7380" spans="1:11" s="6" customFormat="1" x14ac:dyDescent="0.25">
      <c r="A7380" t="s">
        <v>184</v>
      </c>
      <c r="B7380" t="s">
        <v>9834</v>
      </c>
      <c r="D7380" t="s">
        <v>19001</v>
      </c>
      <c r="E7380" s="6" t="str">
        <f>VLOOKUP(D7380,'Step 1b-Current GLMT'!A:B,2,FALSE)</f>
        <v xml:space="preserve">Life Scholarship : General : Fund Balance </v>
      </c>
      <c r="F7380" s="421"/>
      <c r="H7380" t="str">
        <f t="shared" si="382"/>
        <v>4412</v>
      </c>
      <c r="I7380" t="str">
        <f t="shared" si="381"/>
        <v xml:space="preserve"> </v>
      </c>
      <c r="J7380" t="str">
        <f t="shared" si="383"/>
        <v>B0000</v>
      </c>
      <c r="K7380">
        <f>VLOOKUP(D7380,'Step 1b-Current GLMT'!A:C,3,FALSE)</f>
        <v>0</v>
      </c>
    </row>
    <row r="7381" spans="1:11" s="6" customFormat="1" x14ac:dyDescent="0.25">
      <c r="A7381" t="s">
        <v>1490</v>
      </c>
      <c r="B7381" t="s">
        <v>9835</v>
      </c>
      <c r="D7381" t="s">
        <v>19003</v>
      </c>
      <c r="E7381" s="6" t="str">
        <f>VLOOKUP(D7381,'Step 1b-Current GLMT'!A:B,2,FALSE)</f>
        <v xml:space="preserve">Life Scholarship : General : State Grants </v>
      </c>
      <c r="F7381" s="421"/>
      <c r="H7381" t="str">
        <f t="shared" si="382"/>
        <v>4412</v>
      </c>
      <c r="I7381" t="str">
        <f t="shared" si="381"/>
        <v xml:space="preserve"> </v>
      </c>
      <c r="J7381" t="str">
        <f t="shared" si="383"/>
        <v>R0245</v>
      </c>
      <c r="K7381">
        <f>VLOOKUP(D7381,'Step 1b-Current GLMT'!A:C,3,FALSE)</f>
        <v>0</v>
      </c>
    </row>
    <row r="7382" spans="1:11" s="6" customFormat="1" x14ac:dyDescent="0.25">
      <c r="A7382" t="s">
        <v>1657</v>
      </c>
      <c r="B7382" t="s">
        <v>9836</v>
      </c>
      <c r="D7382" t="s">
        <v>19005</v>
      </c>
      <c r="E7382" s="6" t="str">
        <f>VLOOKUP(D7382,'Step 1b-Current GLMT'!A:B,2,FALSE)</f>
        <v xml:space="preserve">Life Scholarship : Other Scholarship - Academic : Scholarship </v>
      </c>
      <c r="F7382" s="422"/>
      <c r="H7382" t="str">
        <f t="shared" si="382"/>
        <v>4412</v>
      </c>
      <c r="I7382" t="str">
        <f t="shared" si="381"/>
        <v xml:space="preserve"> </v>
      </c>
      <c r="J7382" t="str">
        <f t="shared" si="383"/>
        <v>E6100</v>
      </c>
      <c r="K7382">
        <f>VLOOKUP(D7382,'Step 1b-Current GLMT'!A:C,3,FALSE)</f>
        <v>0</v>
      </c>
    </row>
    <row r="7383" spans="1:11" s="6" customFormat="1" x14ac:dyDescent="0.25">
      <c r="A7383" t="s">
        <v>190</v>
      </c>
      <c r="B7383" t="s">
        <v>9837</v>
      </c>
      <c r="D7383" t="s">
        <v>19009</v>
      </c>
      <c r="E7383" s="6" t="str">
        <f>VLOOKUP(D7383,'Step 1b-Current GLMT'!A:B,2,FALSE)</f>
        <v xml:space="preserve">Hope Scholarship : General : COD - ST Treas - 4 Fund </v>
      </c>
      <c r="F7383" s="422"/>
      <c r="H7383" t="str">
        <f t="shared" si="382"/>
        <v>4413</v>
      </c>
      <c r="I7383" t="str">
        <f t="shared" si="381"/>
        <v xml:space="preserve"> </v>
      </c>
      <c r="J7383" t="str">
        <f t="shared" si="383"/>
        <v>T2001</v>
      </c>
      <c r="K7383">
        <f>VLOOKUP(D7383,'Step 1b-Current GLMT'!A:C,3,FALSE)</f>
        <v>0</v>
      </c>
    </row>
    <row r="7384" spans="1:11" s="6" customFormat="1" x14ac:dyDescent="0.25">
      <c r="A7384" t="s">
        <v>618</v>
      </c>
      <c r="B7384" t="s">
        <v>9838</v>
      </c>
      <c r="D7384" t="s">
        <v>19011</v>
      </c>
      <c r="E7384" s="6" t="str">
        <f>VLOOKUP(D7384,'Step 1b-Current GLMT'!A:B,2,FALSE)</f>
        <v xml:space="preserve">Hope Scholarship : General : A/R - Grants/Contract - Other </v>
      </c>
      <c r="F7384" s="422"/>
      <c r="H7384" t="str">
        <f t="shared" si="382"/>
        <v>4413</v>
      </c>
      <c r="I7384" t="str">
        <f t="shared" si="381"/>
        <v xml:space="preserve"> </v>
      </c>
      <c r="J7384" t="str">
        <f t="shared" si="383"/>
        <v>T5012</v>
      </c>
      <c r="K7384">
        <f>VLOOKUP(D7384,'Step 1b-Current GLMT'!A:C,3,FALSE)</f>
        <v>0</v>
      </c>
    </row>
    <row r="7385" spans="1:11" s="6" customFormat="1" x14ac:dyDescent="0.25">
      <c r="A7385" t="s">
        <v>184</v>
      </c>
      <c r="B7385" t="s">
        <v>9839</v>
      </c>
      <c r="D7385" t="s">
        <v>19013</v>
      </c>
      <c r="E7385" s="6" t="str">
        <f>VLOOKUP(D7385,'Step 1b-Current GLMT'!A:B,2,FALSE)</f>
        <v xml:space="preserve">Hope Scholarship : General : Fund Balance </v>
      </c>
      <c r="F7385" s="421"/>
      <c r="H7385" t="str">
        <f t="shared" si="382"/>
        <v>4413</v>
      </c>
      <c r="I7385" t="str">
        <f t="shared" si="381"/>
        <v xml:space="preserve"> </v>
      </c>
      <c r="J7385" t="str">
        <f t="shared" si="383"/>
        <v>B0000</v>
      </c>
      <c r="K7385">
        <f>VLOOKUP(D7385,'Step 1b-Current GLMT'!A:C,3,FALSE)</f>
        <v>0</v>
      </c>
    </row>
    <row r="7386" spans="1:11" s="6" customFormat="1" x14ac:dyDescent="0.25">
      <c r="A7386" t="s">
        <v>1490</v>
      </c>
      <c r="B7386" t="s">
        <v>9840</v>
      </c>
      <c r="D7386" t="s">
        <v>19015</v>
      </c>
      <c r="E7386" s="6" t="str">
        <f>VLOOKUP(D7386,'Step 1b-Current GLMT'!A:B,2,FALSE)</f>
        <v xml:space="preserve">Hope Scholarship : General : State Grants </v>
      </c>
      <c r="F7386" s="421"/>
      <c r="H7386" t="str">
        <f t="shared" si="382"/>
        <v>4413</v>
      </c>
      <c r="I7386" t="str">
        <f t="shared" si="381"/>
        <v xml:space="preserve"> </v>
      </c>
      <c r="J7386" t="str">
        <f t="shared" si="383"/>
        <v>R0245</v>
      </c>
      <c r="K7386">
        <f>VLOOKUP(D7386,'Step 1b-Current GLMT'!A:C,3,FALSE)</f>
        <v>0</v>
      </c>
    </row>
    <row r="7387" spans="1:11" s="6" customFormat="1" x14ac:dyDescent="0.25">
      <c r="A7387" t="s">
        <v>1657</v>
      </c>
      <c r="B7387" t="s">
        <v>9841</v>
      </c>
      <c r="D7387" t="s">
        <v>19017</v>
      </c>
      <c r="E7387" s="6" t="str">
        <f>VLOOKUP(D7387,'Step 1b-Current GLMT'!A:B,2,FALSE)</f>
        <v xml:space="preserve">Hope Scholarship : Other Scholarship - Academic : Scholarship </v>
      </c>
      <c r="F7387" s="422"/>
      <c r="H7387" t="str">
        <f t="shared" si="382"/>
        <v>4413</v>
      </c>
      <c r="I7387" t="str">
        <f t="shared" si="381"/>
        <v xml:space="preserve"> </v>
      </c>
      <c r="J7387" t="str">
        <f t="shared" si="383"/>
        <v>E6100</v>
      </c>
      <c r="K7387">
        <f>VLOOKUP(D7387,'Step 1b-Current GLMT'!A:C,3,FALSE)</f>
        <v>0</v>
      </c>
    </row>
    <row r="7388" spans="1:11" s="6" customFormat="1" x14ac:dyDescent="0.25">
      <c r="A7388" t="s">
        <v>190</v>
      </c>
      <c r="B7388" t="s">
        <v>9842</v>
      </c>
      <c r="D7388" t="s">
        <v>19021</v>
      </c>
      <c r="E7388" s="6" t="str">
        <f>VLOOKUP(D7388,'Step 1b-Current GLMT'!A:B,2,FALSE)</f>
        <v xml:space="preserve">SC Need Based Grant : General : COD - ST Treas - 4 Fund </v>
      </c>
      <c r="F7388" s="422"/>
      <c r="H7388" t="str">
        <f t="shared" si="382"/>
        <v>4414</v>
      </c>
      <c r="I7388" t="str">
        <f t="shared" si="381"/>
        <v xml:space="preserve"> </v>
      </c>
      <c r="J7388" t="str">
        <f t="shared" si="383"/>
        <v>T2001</v>
      </c>
      <c r="K7388">
        <f>VLOOKUP(D7388,'Step 1b-Current GLMT'!A:C,3,FALSE)</f>
        <v>0</v>
      </c>
    </row>
    <row r="7389" spans="1:11" s="11" customFormat="1" x14ac:dyDescent="0.25">
      <c r="A7389" t="s">
        <v>618</v>
      </c>
      <c r="B7389" t="s">
        <v>9843</v>
      </c>
      <c r="C7389" s="6"/>
      <c r="D7389" t="s">
        <v>19023</v>
      </c>
      <c r="E7389" s="6" t="str">
        <f>VLOOKUP(D7389,'Step 1b-Current GLMT'!A:B,2,FALSE)</f>
        <v xml:space="preserve">SC Need Based Grant : General : A/R - Grants/Contract - Other </v>
      </c>
      <c r="F7389" s="422"/>
      <c r="G7389" s="6"/>
      <c r="H7389" t="str">
        <f t="shared" si="382"/>
        <v>4414</v>
      </c>
      <c r="I7389" t="str">
        <f t="shared" si="381"/>
        <v xml:space="preserve"> </v>
      </c>
      <c r="J7389" t="str">
        <f t="shared" si="383"/>
        <v>T5012</v>
      </c>
      <c r="K7389">
        <f>VLOOKUP(D7389,'Step 1b-Current GLMT'!A:C,3,FALSE)</f>
        <v>0</v>
      </c>
    </row>
    <row r="7390" spans="1:11" s="11" customFormat="1" x14ac:dyDescent="0.25">
      <c r="A7390" t="s">
        <v>184</v>
      </c>
      <c r="B7390" t="s">
        <v>9844</v>
      </c>
      <c r="C7390" s="6"/>
      <c r="D7390" t="s">
        <v>19025</v>
      </c>
      <c r="E7390" s="6" t="str">
        <f>VLOOKUP(D7390,'Step 1b-Current GLMT'!A:B,2,FALSE)</f>
        <v xml:space="preserve">SC Need Based Grant : General : Fund Balance </v>
      </c>
      <c r="F7390" s="421"/>
      <c r="G7390" s="6"/>
      <c r="H7390" t="str">
        <f t="shared" si="382"/>
        <v>4414</v>
      </c>
      <c r="I7390" t="str">
        <f t="shared" si="381"/>
        <v xml:space="preserve"> </v>
      </c>
      <c r="J7390" t="str">
        <f t="shared" si="383"/>
        <v>B0000</v>
      </c>
      <c r="K7390">
        <f>VLOOKUP(D7390,'Step 1b-Current GLMT'!A:C,3,FALSE)</f>
        <v>0</v>
      </c>
    </row>
    <row r="7391" spans="1:11" s="11" customFormat="1" x14ac:dyDescent="0.25">
      <c r="A7391" t="s">
        <v>1490</v>
      </c>
      <c r="B7391" t="s">
        <v>9845</v>
      </c>
      <c r="C7391" s="6"/>
      <c r="D7391" t="s">
        <v>19027</v>
      </c>
      <c r="E7391" s="6" t="str">
        <f>VLOOKUP(D7391,'Step 1b-Current GLMT'!A:B,2,FALSE)</f>
        <v xml:space="preserve">SC Need Based Grant : General : State Grants </v>
      </c>
      <c r="F7391" s="421"/>
      <c r="G7391" s="6"/>
      <c r="H7391" t="str">
        <f t="shared" si="382"/>
        <v>4414</v>
      </c>
      <c r="I7391" t="str">
        <f t="shared" si="381"/>
        <v xml:space="preserve"> </v>
      </c>
      <c r="J7391" t="str">
        <f t="shared" si="383"/>
        <v>R0245</v>
      </c>
      <c r="K7391">
        <f>VLOOKUP(D7391,'Step 1b-Current GLMT'!A:C,3,FALSE)</f>
        <v>0</v>
      </c>
    </row>
    <row r="7392" spans="1:11" s="6" customFormat="1" x14ac:dyDescent="0.25">
      <c r="A7392" t="s">
        <v>1657</v>
      </c>
      <c r="B7392" t="s">
        <v>9846</v>
      </c>
      <c r="D7392" t="s">
        <v>19029</v>
      </c>
      <c r="E7392" s="6" t="str">
        <f>VLOOKUP(D7392,'Step 1b-Current GLMT'!A:B,2,FALSE)</f>
        <v xml:space="preserve">SC Need Based Grant : Other Scholarship - Academic : Scholarship </v>
      </c>
      <c r="F7392" s="422"/>
      <c r="G7392"/>
      <c r="H7392" t="str">
        <f t="shared" si="382"/>
        <v>4414</v>
      </c>
      <c r="I7392" t="str">
        <f t="shared" si="381"/>
        <v xml:space="preserve"> </v>
      </c>
      <c r="J7392" t="str">
        <f t="shared" si="383"/>
        <v>E6100</v>
      </c>
      <c r="K7392">
        <f>VLOOKUP(D7392,'Step 1b-Current GLMT'!A:C,3,FALSE)</f>
        <v>0</v>
      </c>
    </row>
    <row r="7393" spans="1:11" s="6" customFormat="1" x14ac:dyDescent="0.25">
      <c r="A7393" t="s">
        <v>190</v>
      </c>
      <c r="B7393" t="s">
        <v>9847</v>
      </c>
      <c r="D7393" t="s">
        <v>19033</v>
      </c>
      <c r="E7393" s="6" t="str">
        <f>VLOOKUP(D7393,'Step 1b-Current GLMT'!A:B,2,FALSE)</f>
        <v xml:space="preserve">Acad Incentive Endow Match : General : COD - ST Treas - 4 Fund </v>
      </c>
      <c r="F7393" s="422"/>
      <c r="H7393" t="str">
        <f t="shared" si="382"/>
        <v>4415</v>
      </c>
      <c r="I7393" t="str">
        <f t="shared" si="381"/>
        <v xml:space="preserve"> </v>
      </c>
      <c r="J7393" t="str">
        <f t="shared" si="383"/>
        <v>T2001</v>
      </c>
      <c r="K7393">
        <f>VLOOKUP(D7393,'Step 1b-Current GLMT'!A:C,3,FALSE)</f>
        <v>0</v>
      </c>
    </row>
    <row r="7394" spans="1:11" s="6" customFormat="1" x14ac:dyDescent="0.25">
      <c r="A7394" t="s">
        <v>618</v>
      </c>
      <c r="B7394" t="s">
        <v>9848</v>
      </c>
      <c r="D7394" t="s">
        <v>19035</v>
      </c>
      <c r="E7394" s="6" t="str">
        <f>VLOOKUP(D7394,'Step 1b-Current GLMT'!A:B,2,FALSE)</f>
        <v xml:space="preserve">Acad Incentive Endow Match : General : A/R - Grants/Contract - Other </v>
      </c>
      <c r="F7394" s="422"/>
      <c r="H7394" t="str">
        <f t="shared" si="382"/>
        <v>4415</v>
      </c>
      <c r="I7394" t="str">
        <f t="shared" si="381"/>
        <v xml:space="preserve"> </v>
      </c>
      <c r="J7394" t="str">
        <f t="shared" si="383"/>
        <v>T5012</v>
      </c>
      <c r="K7394">
        <f>VLOOKUP(D7394,'Step 1b-Current GLMT'!A:C,3,FALSE)</f>
        <v>0</v>
      </c>
    </row>
    <row r="7395" spans="1:11" s="6" customFormat="1" x14ac:dyDescent="0.25">
      <c r="A7395" t="s">
        <v>184</v>
      </c>
      <c r="B7395" t="s">
        <v>9849</v>
      </c>
      <c r="D7395" t="s">
        <v>19037</v>
      </c>
      <c r="E7395" s="6" t="str">
        <f>VLOOKUP(D7395,'Step 1b-Current GLMT'!A:B,2,FALSE)</f>
        <v xml:space="preserve">Acad Incentive Endow Match : General : Fund Balance </v>
      </c>
      <c r="F7395" s="421"/>
      <c r="H7395" t="str">
        <f t="shared" si="382"/>
        <v>4415</v>
      </c>
      <c r="I7395" t="str">
        <f t="shared" si="381"/>
        <v xml:space="preserve"> </v>
      </c>
      <c r="J7395" t="str">
        <f t="shared" si="383"/>
        <v>B0000</v>
      </c>
      <c r="K7395">
        <f>VLOOKUP(D7395,'Step 1b-Current GLMT'!A:C,3,FALSE)</f>
        <v>0</v>
      </c>
    </row>
    <row r="7396" spans="1:11" s="6" customFormat="1" x14ac:dyDescent="0.25">
      <c r="A7396" t="s">
        <v>2544</v>
      </c>
      <c r="B7396" t="s">
        <v>9850</v>
      </c>
      <c r="D7396" t="s">
        <v>19039</v>
      </c>
      <c r="E7396" s="6" t="str">
        <f>VLOOKUP(D7396,'Step 1b-Current GLMT'!A:B,2,FALSE)</f>
        <v xml:space="preserve">Acad Incentive Endow Match : General : State Appropriations </v>
      </c>
      <c r="F7396" s="421"/>
      <c r="H7396" t="str">
        <f t="shared" si="382"/>
        <v>4415</v>
      </c>
      <c r="I7396" t="str">
        <f t="shared" si="381"/>
        <v xml:space="preserve"> </v>
      </c>
      <c r="J7396" t="str">
        <f t="shared" si="383"/>
        <v>R0601</v>
      </c>
      <c r="K7396">
        <f>VLOOKUP(D7396,'Step 1b-Current GLMT'!A:C,3,FALSE)</f>
        <v>0</v>
      </c>
    </row>
    <row r="7397" spans="1:11" s="6" customFormat="1" x14ac:dyDescent="0.25">
      <c r="A7397" t="s">
        <v>7426</v>
      </c>
      <c r="B7397" t="s">
        <v>9851</v>
      </c>
      <c r="D7397" t="s">
        <v>19041</v>
      </c>
      <c r="E7397" s="6" t="str">
        <f>VLOOKUP(D7397,'Step 1b-Current GLMT'!A:B,2,FALSE)</f>
        <v xml:space="preserve">Acad Incentive Endow Match : Other Scholarship - Academic : Academic Sch.(Dist and Excell) </v>
      </c>
      <c r="F7397" s="422"/>
      <c r="H7397" t="str">
        <f t="shared" si="382"/>
        <v>4415</v>
      </c>
      <c r="I7397" t="str">
        <f t="shared" si="381"/>
        <v xml:space="preserve"> </v>
      </c>
      <c r="J7397" t="str">
        <f t="shared" si="383"/>
        <v>E6601</v>
      </c>
      <c r="K7397">
        <f>VLOOKUP(D7397,'Step 1b-Current GLMT'!A:C,3,FALSE)</f>
        <v>0</v>
      </c>
    </row>
    <row r="7398" spans="1:11" s="6" customFormat="1" x14ac:dyDescent="0.25">
      <c r="A7398" t="s">
        <v>190</v>
      </c>
      <c r="B7398" t="s">
        <v>9852</v>
      </c>
      <c r="D7398" t="s">
        <v>19045</v>
      </c>
      <c r="E7398" s="6" t="str">
        <f>VLOOKUP(D7398,'Step 1b-Current GLMT'!A:B,2,FALSE)</f>
        <v xml:space="preserve">SC Need Based for Foster Youth : General : COD - ST Treas - 4 Fund </v>
      </c>
      <c r="F7398" s="422"/>
      <c r="H7398" t="str">
        <f t="shared" si="382"/>
        <v>4416</v>
      </c>
      <c r="I7398" t="str">
        <f t="shared" si="381"/>
        <v xml:space="preserve"> </v>
      </c>
      <c r="J7398" t="str">
        <f t="shared" si="383"/>
        <v>T2001</v>
      </c>
      <c r="K7398">
        <f>VLOOKUP(D7398,'Step 1b-Current GLMT'!A:C,3,FALSE)</f>
        <v>0</v>
      </c>
    </row>
    <row r="7399" spans="1:11" s="6" customFormat="1" x14ac:dyDescent="0.25">
      <c r="A7399" t="s">
        <v>618</v>
      </c>
      <c r="B7399" t="s">
        <v>9853</v>
      </c>
      <c r="D7399" t="s">
        <v>19047</v>
      </c>
      <c r="E7399" s="6" t="str">
        <f>VLOOKUP(D7399,'Step 1b-Current GLMT'!A:B,2,FALSE)</f>
        <v xml:space="preserve">SC Need Based for Foster Youth : General : A/R - Grants/Contract - Other </v>
      </c>
      <c r="F7399" s="422"/>
      <c r="H7399" t="str">
        <f t="shared" si="382"/>
        <v>4416</v>
      </c>
      <c r="I7399" t="str">
        <f t="shared" si="381"/>
        <v xml:space="preserve"> </v>
      </c>
      <c r="J7399" t="str">
        <f t="shared" si="383"/>
        <v>T5012</v>
      </c>
      <c r="K7399">
        <f>VLOOKUP(D7399,'Step 1b-Current GLMT'!A:C,3,FALSE)</f>
        <v>0</v>
      </c>
    </row>
    <row r="7400" spans="1:11" s="6" customFormat="1" x14ac:dyDescent="0.25">
      <c r="A7400" t="s">
        <v>184</v>
      </c>
      <c r="B7400" t="s">
        <v>9854</v>
      </c>
      <c r="D7400" t="s">
        <v>19049</v>
      </c>
      <c r="E7400" s="6" t="str">
        <f>VLOOKUP(D7400,'Step 1b-Current GLMT'!A:B,2,FALSE)</f>
        <v xml:space="preserve">SC Need Based for Foster Youth : General : Fund Balance </v>
      </c>
      <c r="F7400" s="421"/>
      <c r="H7400" t="str">
        <f t="shared" si="382"/>
        <v>4416</v>
      </c>
      <c r="I7400" t="str">
        <f t="shared" si="381"/>
        <v xml:space="preserve"> </v>
      </c>
      <c r="J7400" t="str">
        <f t="shared" si="383"/>
        <v>B0000</v>
      </c>
      <c r="K7400">
        <f>VLOOKUP(D7400,'Step 1b-Current GLMT'!A:C,3,FALSE)</f>
        <v>0</v>
      </c>
    </row>
    <row r="7401" spans="1:11" s="6" customFormat="1" x14ac:dyDescent="0.25">
      <c r="A7401" t="s">
        <v>1490</v>
      </c>
      <c r="B7401" t="s">
        <v>9855</v>
      </c>
      <c r="D7401" t="s">
        <v>19051</v>
      </c>
      <c r="E7401" s="6" t="str">
        <f>VLOOKUP(D7401,'Step 1b-Current GLMT'!A:B,2,FALSE)</f>
        <v xml:space="preserve">SC Need Based for Foster Youth : General : State Grants </v>
      </c>
      <c r="F7401" s="421"/>
      <c r="H7401" t="str">
        <f t="shared" si="382"/>
        <v>4416</v>
      </c>
      <c r="I7401" t="str">
        <f t="shared" si="381"/>
        <v xml:space="preserve"> </v>
      </c>
      <c r="J7401" t="str">
        <f t="shared" si="383"/>
        <v>R0245</v>
      </c>
      <c r="K7401">
        <f>VLOOKUP(D7401,'Step 1b-Current GLMT'!A:C,3,FALSE)</f>
        <v>0</v>
      </c>
    </row>
    <row r="7402" spans="1:11" s="6" customFormat="1" x14ac:dyDescent="0.25">
      <c r="A7402" t="s">
        <v>1657</v>
      </c>
      <c r="B7402" t="s">
        <v>9856</v>
      </c>
      <c r="D7402" t="s">
        <v>19053</v>
      </c>
      <c r="E7402" s="6" t="str">
        <f>VLOOKUP(D7402,'Step 1b-Current GLMT'!A:B,2,FALSE)</f>
        <v xml:space="preserve">SC Need Based for Foster Youth : Other Scholarship - Academic : Scholarship </v>
      </c>
      <c r="F7402" s="422"/>
      <c r="H7402" t="str">
        <f t="shared" si="382"/>
        <v>4416</v>
      </c>
      <c r="I7402" t="str">
        <f t="shared" si="381"/>
        <v xml:space="preserve"> </v>
      </c>
      <c r="J7402" t="str">
        <f t="shared" si="383"/>
        <v>E6100</v>
      </c>
      <c r="K7402">
        <f>VLOOKUP(D7402,'Step 1b-Current GLMT'!A:C,3,FALSE)</f>
        <v>0</v>
      </c>
    </row>
    <row r="7403" spans="1:11" s="6" customFormat="1" x14ac:dyDescent="0.25">
      <c r="A7403" t="s">
        <v>190</v>
      </c>
      <c r="B7403" t="s">
        <v>9857</v>
      </c>
      <c r="D7403" t="s">
        <v>19057</v>
      </c>
      <c r="E7403" s="6" t="str">
        <f>VLOOKUP(D7403,'Step 1b-Current GLMT'!A:B,2,FALSE)</f>
        <v xml:space="preserve">SC National Guard Coll Assist : General : COD - ST Treas - 4 Fund </v>
      </c>
      <c r="F7403" s="422"/>
      <c r="H7403" t="str">
        <f t="shared" si="382"/>
        <v>4417</v>
      </c>
      <c r="I7403" t="str">
        <f t="shared" si="381"/>
        <v xml:space="preserve"> </v>
      </c>
      <c r="J7403" t="str">
        <f t="shared" si="383"/>
        <v>T2001</v>
      </c>
      <c r="K7403">
        <f>VLOOKUP(D7403,'Step 1b-Current GLMT'!A:C,3,FALSE)</f>
        <v>0</v>
      </c>
    </row>
    <row r="7404" spans="1:11" s="6" customFormat="1" x14ac:dyDescent="0.25">
      <c r="A7404" t="s">
        <v>618</v>
      </c>
      <c r="B7404" t="s">
        <v>9858</v>
      </c>
      <c r="D7404" t="s">
        <v>19059</v>
      </c>
      <c r="E7404" s="6" t="str">
        <f>VLOOKUP(D7404,'Step 1b-Current GLMT'!A:B,2,FALSE)</f>
        <v xml:space="preserve">SC National Guard Coll Assist : General : A/R - Grants/Contract - Other </v>
      </c>
      <c r="F7404" s="422"/>
      <c r="H7404" t="str">
        <f t="shared" si="382"/>
        <v>4417</v>
      </c>
      <c r="I7404" t="str">
        <f t="shared" si="381"/>
        <v xml:space="preserve"> </v>
      </c>
      <c r="J7404" t="str">
        <f t="shared" si="383"/>
        <v>T5012</v>
      </c>
      <c r="K7404">
        <f>VLOOKUP(D7404,'Step 1b-Current GLMT'!A:C,3,FALSE)</f>
        <v>0</v>
      </c>
    </row>
    <row r="7405" spans="1:11" s="6" customFormat="1" x14ac:dyDescent="0.25">
      <c r="A7405" t="s">
        <v>184</v>
      </c>
      <c r="B7405" t="s">
        <v>9859</v>
      </c>
      <c r="D7405" t="s">
        <v>19061</v>
      </c>
      <c r="E7405" s="6" t="str">
        <f>VLOOKUP(D7405,'Step 1b-Current GLMT'!A:B,2,FALSE)</f>
        <v xml:space="preserve">SC National Guard Coll Assist : General : Fund Balance </v>
      </c>
      <c r="F7405" s="421"/>
      <c r="H7405" t="str">
        <f t="shared" si="382"/>
        <v>4417</v>
      </c>
      <c r="I7405" t="str">
        <f t="shared" si="381"/>
        <v xml:space="preserve"> </v>
      </c>
      <c r="J7405" t="str">
        <f t="shared" si="383"/>
        <v>B0000</v>
      </c>
      <c r="K7405">
        <f>VLOOKUP(D7405,'Step 1b-Current GLMT'!A:C,3,FALSE)</f>
        <v>0</v>
      </c>
    </row>
    <row r="7406" spans="1:11" s="6" customFormat="1" x14ac:dyDescent="0.25">
      <c r="A7406" t="s">
        <v>1490</v>
      </c>
      <c r="B7406" t="s">
        <v>9860</v>
      </c>
      <c r="D7406" t="s">
        <v>19063</v>
      </c>
      <c r="E7406" s="6" t="str">
        <f>VLOOKUP(D7406,'Step 1b-Current GLMT'!A:B,2,FALSE)</f>
        <v xml:space="preserve">SC National Guard Coll Assist : General : State Grants </v>
      </c>
      <c r="F7406" s="421"/>
      <c r="G7406"/>
      <c r="H7406" t="str">
        <f t="shared" si="382"/>
        <v>4417</v>
      </c>
      <c r="I7406" t="str">
        <f t="shared" si="381"/>
        <v xml:space="preserve"> </v>
      </c>
      <c r="J7406" t="str">
        <f t="shared" si="383"/>
        <v>R0245</v>
      </c>
      <c r="K7406">
        <f>VLOOKUP(D7406,'Step 1b-Current GLMT'!A:C,3,FALSE)</f>
        <v>0</v>
      </c>
    </row>
    <row r="7407" spans="1:11" s="6" customFormat="1" x14ac:dyDescent="0.25">
      <c r="A7407" t="s">
        <v>1657</v>
      </c>
      <c r="B7407" t="s">
        <v>9861</v>
      </c>
      <c r="D7407" t="s">
        <v>19065</v>
      </c>
      <c r="E7407" s="6" t="str">
        <f>VLOOKUP(D7407,'Step 1b-Current GLMT'!A:B,2,FALSE)</f>
        <v xml:space="preserve">SC National Guard Coll Assist : Other Scholarship - Academic : Scholarship </v>
      </c>
      <c r="F7407" s="422"/>
      <c r="H7407" t="str">
        <f t="shared" si="382"/>
        <v>4417</v>
      </c>
      <c r="I7407" t="str">
        <f t="shared" si="381"/>
        <v xml:space="preserve"> </v>
      </c>
      <c r="J7407" t="str">
        <f t="shared" si="383"/>
        <v>E6100</v>
      </c>
      <c r="K7407">
        <f>VLOOKUP(D7407,'Step 1b-Current GLMT'!A:C,3,FALSE)</f>
        <v>0</v>
      </c>
    </row>
    <row r="7408" spans="1:11" s="6" customFormat="1" x14ac:dyDescent="0.25">
      <c r="A7408" t="s">
        <v>190</v>
      </c>
      <c r="B7408" t="s">
        <v>9862</v>
      </c>
      <c r="D7408" t="s">
        <v>19069</v>
      </c>
      <c r="E7408" s="6" t="str">
        <f>VLOOKUP(D7408,'Step 1b-Current GLMT'!A:B,2,FALSE)</f>
        <v xml:space="preserve">Swamp Fox Campaign : General : COD - ST Treas - 4 Fund </v>
      </c>
      <c r="F7408" s="422"/>
      <c r="H7408" t="str">
        <f t="shared" si="382"/>
        <v>4422</v>
      </c>
      <c r="I7408" t="str">
        <f t="shared" si="381"/>
        <v xml:space="preserve"> </v>
      </c>
      <c r="J7408" t="str">
        <f t="shared" si="383"/>
        <v>T2001</v>
      </c>
      <c r="K7408">
        <f>VLOOKUP(D7408,'Step 1b-Current GLMT'!A:C,3,FALSE)</f>
        <v>0</v>
      </c>
    </row>
    <row r="7409" spans="1:11" s="6" customFormat="1" x14ac:dyDescent="0.25">
      <c r="A7409" t="s">
        <v>712</v>
      </c>
      <c r="B7409" t="s">
        <v>9863</v>
      </c>
      <c r="D7409" t="s">
        <v>19071</v>
      </c>
      <c r="E7409" s="6" t="str">
        <f>VLOOKUP(D7409,'Step 1b-Current GLMT'!A:B,2,FALSE)</f>
        <v xml:space="preserve">Swamp Fox Campaign : General : Due From FMU Educ Found </v>
      </c>
      <c r="F7409" s="421"/>
      <c r="H7409" t="str">
        <f t="shared" si="382"/>
        <v>4422</v>
      </c>
      <c r="I7409" t="str">
        <f t="shared" si="381"/>
        <v xml:space="preserve"> </v>
      </c>
      <c r="J7409" t="str">
        <f t="shared" si="383"/>
        <v>T5013</v>
      </c>
      <c r="K7409">
        <f>VLOOKUP(D7409,'Step 1b-Current GLMT'!A:C,3,FALSE)</f>
        <v>0</v>
      </c>
    </row>
    <row r="7410" spans="1:11" s="6" customFormat="1" x14ac:dyDescent="0.25">
      <c r="A7410" t="s">
        <v>184</v>
      </c>
      <c r="B7410" t="s">
        <v>9864</v>
      </c>
      <c r="D7410" t="s">
        <v>19073</v>
      </c>
      <c r="E7410" s="6" t="str">
        <f>VLOOKUP(D7410,'Step 1b-Current GLMT'!A:B,2,FALSE)</f>
        <v xml:space="preserve">Swamp Fox Campaign : General : Fund Balance </v>
      </c>
      <c r="F7410" s="421"/>
      <c r="H7410" t="str">
        <f t="shared" si="382"/>
        <v>4422</v>
      </c>
      <c r="I7410" t="str">
        <f t="shared" si="381"/>
        <v xml:space="preserve"> </v>
      </c>
      <c r="J7410" t="str">
        <f t="shared" si="383"/>
        <v>B0000</v>
      </c>
      <c r="K7410">
        <f>VLOOKUP(D7410,'Step 1b-Current GLMT'!A:C,3,FALSE)</f>
        <v>0</v>
      </c>
    </row>
    <row r="7411" spans="1:11" s="6" customFormat="1" x14ac:dyDescent="0.25">
      <c r="A7411" t="s">
        <v>680</v>
      </c>
      <c r="B7411" t="s">
        <v>9865</v>
      </c>
      <c r="D7411" t="s">
        <v>19075</v>
      </c>
      <c r="E7411" s="6" t="str">
        <f>VLOOKUP(D7411,'Step 1b-Current GLMT'!A:B,2,FALSE)</f>
        <v xml:space="preserve">Swamp Fox Campaign : General : FMU Education Foundation </v>
      </c>
      <c r="F7411" s="422"/>
      <c r="H7411" t="str">
        <f t="shared" si="382"/>
        <v>4422</v>
      </c>
      <c r="I7411" t="str">
        <f t="shared" ref="I7411:I7474" si="384">IF(D7411=0,"0"," ")</f>
        <v xml:space="preserve"> </v>
      </c>
      <c r="J7411" t="str">
        <f t="shared" si="383"/>
        <v>R0825</v>
      </c>
      <c r="K7411">
        <f>VLOOKUP(D7411,'Step 1b-Current GLMT'!A:C,3,FALSE)</f>
        <v>0</v>
      </c>
    </row>
    <row r="7412" spans="1:11" s="6" customFormat="1" x14ac:dyDescent="0.25">
      <c r="A7412" t="s">
        <v>2571</v>
      </c>
      <c r="B7412" t="s">
        <v>9866</v>
      </c>
      <c r="D7412" t="s">
        <v>19077</v>
      </c>
      <c r="E7412" s="6" t="str">
        <f>VLOOKUP(D7412,'Step 1b-Current GLMT'!A:B,2,FALSE)</f>
        <v xml:space="preserve">Swamp Fox Campaign : General : Non-Cash - FMU Ed Foundation </v>
      </c>
      <c r="F7412" s="421"/>
      <c r="G7412"/>
      <c r="H7412" t="str">
        <f t="shared" si="382"/>
        <v>4422</v>
      </c>
      <c r="I7412" t="str">
        <f t="shared" si="384"/>
        <v xml:space="preserve"> </v>
      </c>
      <c r="J7412" t="str">
        <f t="shared" si="383"/>
        <v>R0895</v>
      </c>
      <c r="K7412">
        <f>VLOOKUP(D7412,'Step 1b-Current GLMT'!A:C,3,FALSE)</f>
        <v>0</v>
      </c>
    </row>
    <row r="7413" spans="1:11" s="6" customFormat="1" x14ac:dyDescent="0.25">
      <c r="A7413" t="s">
        <v>9867</v>
      </c>
      <c r="B7413" t="s">
        <v>9868</v>
      </c>
      <c r="D7413" t="s">
        <v>9871</v>
      </c>
      <c r="E7413" s="6" t="str">
        <f>VLOOKUP(D7413,'Step 1b-Current GLMT'!A:B,2,FALSE)</f>
        <v xml:space="preserve">Swamp Fox Campaign : Athletics : Other Wages - Classified </v>
      </c>
      <c r="F7413" s="422"/>
      <c r="H7413" t="str">
        <f t="shared" si="382"/>
        <v>4422</v>
      </c>
      <c r="I7413" t="str">
        <f t="shared" si="384"/>
        <v xml:space="preserve"> </v>
      </c>
      <c r="J7413" t="str">
        <f t="shared" si="383"/>
        <v>E1601</v>
      </c>
      <c r="K7413">
        <f>VLOOKUP(D7413,'Step 1b-Current GLMT'!A:C,3,FALSE)</f>
        <v>0</v>
      </c>
    </row>
    <row r="7414" spans="1:11" s="6" customFormat="1" x14ac:dyDescent="0.25">
      <c r="A7414" t="s">
        <v>9869</v>
      </c>
      <c r="B7414" t="s">
        <v>9870</v>
      </c>
      <c r="D7414" t="s">
        <v>9871</v>
      </c>
      <c r="E7414" s="6" t="str">
        <f>VLOOKUP(D7414,'Step 1b-Current GLMT'!A:B,2,FALSE)</f>
        <v xml:space="preserve">Swamp Fox Campaign : Athletics : Other Wages - Classified </v>
      </c>
      <c r="F7414" s="422"/>
      <c r="H7414" t="str">
        <f t="shared" si="382"/>
        <v>4422</v>
      </c>
      <c r="I7414" t="str">
        <f t="shared" si="384"/>
        <v xml:space="preserve"> </v>
      </c>
      <c r="J7414" t="str">
        <f t="shared" si="383"/>
        <v>E1602</v>
      </c>
      <c r="K7414">
        <f>VLOOKUP(D7414,'Step 1b-Current GLMT'!A:C,3,FALSE)</f>
        <v>0</v>
      </c>
    </row>
    <row r="7415" spans="1:11" s="6" customFormat="1" x14ac:dyDescent="0.25">
      <c r="A7415" t="s">
        <v>9872</v>
      </c>
      <c r="B7415" t="s">
        <v>9873</v>
      </c>
      <c r="D7415" t="s">
        <v>9871</v>
      </c>
      <c r="E7415" s="6" t="str">
        <f>VLOOKUP(D7415,'Step 1b-Current GLMT'!A:B,2,FALSE)</f>
        <v xml:space="preserve">Swamp Fox Campaign : Athletics : Other Wages - Classified </v>
      </c>
      <c r="F7415" s="422"/>
      <c r="G7415"/>
      <c r="H7415" t="str">
        <f t="shared" si="382"/>
        <v>4422</v>
      </c>
      <c r="I7415" t="str">
        <f t="shared" si="384"/>
        <v xml:space="preserve"> </v>
      </c>
      <c r="J7415" t="str">
        <f t="shared" si="383"/>
        <v>E1603</v>
      </c>
      <c r="K7415">
        <f>VLOOKUP(D7415,'Step 1b-Current GLMT'!A:C,3,FALSE)</f>
        <v>0</v>
      </c>
    </row>
    <row r="7416" spans="1:11" s="6" customFormat="1" x14ac:dyDescent="0.25">
      <c r="A7416" t="s">
        <v>9874</v>
      </c>
      <c r="B7416" t="s">
        <v>9875</v>
      </c>
      <c r="D7416" t="s">
        <v>9871</v>
      </c>
      <c r="E7416" s="6" t="str">
        <f>VLOOKUP(D7416,'Step 1b-Current GLMT'!A:B,2,FALSE)</f>
        <v xml:space="preserve">Swamp Fox Campaign : Athletics : Other Wages - Classified </v>
      </c>
      <c r="F7416" s="422"/>
      <c r="H7416" t="str">
        <f t="shared" si="382"/>
        <v>4422</v>
      </c>
      <c r="I7416" t="str">
        <f t="shared" si="384"/>
        <v xml:space="preserve"> </v>
      </c>
      <c r="J7416" t="str">
        <f t="shared" si="383"/>
        <v>E1604</v>
      </c>
      <c r="K7416">
        <f>VLOOKUP(D7416,'Step 1b-Current GLMT'!A:C,3,FALSE)</f>
        <v>0</v>
      </c>
    </row>
    <row r="7417" spans="1:11" s="6" customFormat="1" x14ac:dyDescent="0.25">
      <c r="A7417" t="s">
        <v>9876</v>
      </c>
      <c r="B7417" t="s">
        <v>9877</v>
      </c>
      <c r="D7417" t="s">
        <v>9871</v>
      </c>
      <c r="E7417" s="6" t="str">
        <f>VLOOKUP(D7417,'Step 1b-Current GLMT'!A:B,2,FALSE)</f>
        <v xml:space="preserve">Swamp Fox Campaign : Athletics : Other Wages - Classified </v>
      </c>
      <c r="F7417" s="422"/>
      <c r="H7417" t="str">
        <f t="shared" si="382"/>
        <v>4422</v>
      </c>
      <c r="I7417" t="str">
        <f t="shared" si="384"/>
        <v xml:space="preserve"> </v>
      </c>
      <c r="J7417" t="str">
        <f t="shared" si="383"/>
        <v>E1605</v>
      </c>
      <c r="K7417">
        <f>VLOOKUP(D7417,'Step 1b-Current GLMT'!A:C,3,FALSE)</f>
        <v>0</v>
      </c>
    </row>
    <row r="7418" spans="1:11" s="6" customFormat="1" x14ac:dyDescent="0.25">
      <c r="A7418" t="s">
        <v>9878</v>
      </c>
      <c r="B7418" t="s">
        <v>9879</v>
      </c>
      <c r="D7418" t="s">
        <v>9871</v>
      </c>
      <c r="E7418" s="6" t="str">
        <f>VLOOKUP(D7418,'Step 1b-Current GLMT'!A:B,2,FALSE)</f>
        <v xml:space="preserve">Swamp Fox Campaign : Athletics : Other Wages - Classified </v>
      </c>
      <c r="F7418" s="422"/>
      <c r="G7418"/>
      <c r="H7418" t="str">
        <f t="shared" si="382"/>
        <v>4422</v>
      </c>
      <c r="I7418" t="str">
        <f t="shared" si="384"/>
        <v xml:space="preserve"> </v>
      </c>
      <c r="J7418" t="str">
        <f t="shared" si="383"/>
        <v>E1606</v>
      </c>
      <c r="K7418">
        <f>VLOOKUP(D7418,'Step 1b-Current GLMT'!A:C,3,FALSE)</f>
        <v>0</v>
      </c>
    </row>
    <row r="7419" spans="1:11" s="6" customFormat="1" x14ac:dyDescent="0.25">
      <c r="A7419" t="s">
        <v>482</v>
      </c>
      <c r="B7419" t="s">
        <v>9880</v>
      </c>
      <c r="D7419" t="s">
        <v>21405</v>
      </c>
      <c r="E7419" s="6" t="str">
        <f>VLOOKUP(D7419,'Step 1b-Current GLMT'!A:B,2,FALSE)</f>
        <v xml:space="preserve">Swamp Fox Campaign : Athletics : State Retirement </v>
      </c>
      <c r="F7419" s="422"/>
      <c r="G7419"/>
      <c r="H7419" t="str">
        <f t="shared" si="382"/>
        <v>4422</v>
      </c>
      <c r="I7419" t="str">
        <f t="shared" si="384"/>
        <v xml:space="preserve"> </v>
      </c>
      <c r="J7419" t="str">
        <f t="shared" si="383"/>
        <v>E2300</v>
      </c>
      <c r="K7419">
        <f>VLOOKUP(D7419,'Step 1b-Current GLMT'!A:C,3,FALSE)</f>
        <v>0</v>
      </c>
    </row>
    <row r="7420" spans="1:11" s="6" customFormat="1" x14ac:dyDescent="0.25">
      <c r="A7420" t="s">
        <v>484</v>
      </c>
      <c r="B7420" t="s">
        <v>9881</v>
      </c>
      <c r="D7420" t="s">
        <v>21407</v>
      </c>
      <c r="E7420" s="6" t="str">
        <f>VLOOKUP(D7420,'Step 1b-Current GLMT'!A:B,2,FALSE)</f>
        <v xml:space="preserve">Swamp Fox Campaign : Athletics : Social Security </v>
      </c>
      <c r="F7420" s="422"/>
      <c r="G7420"/>
      <c r="H7420" t="str">
        <f t="shared" si="382"/>
        <v>4422</v>
      </c>
      <c r="I7420" t="str">
        <f t="shared" si="384"/>
        <v xml:space="preserve"> </v>
      </c>
      <c r="J7420" t="str">
        <f t="shared" si="383"/>
        <v>E2302</v>
      </c>
      <c r="K7420">
        <f>VLOOKUP(D7420,'Step 1b-Current GLMT'!A:C,3,FALSE)</f>
        <v>0</v>
      </c>
    </row>
    <row r="7421" spans="1:11" s="6" customFormat="1" x14ac:dyDescent="0.25">
      <c r="A7421" t="s">
        <v>486</v>
      </c>
      <c r="B7421" t="s">
        <v>9882</v>
      </c>
      <c r="D7421" t="s">
        <v>21409</v>
      </c>
      <c r="E7421" s="6" t="str">
        <f>VLOOKUP(D7421,'Step 1b-Current GLMT'!A:B,2,FALSE)</f>
        <v xml:space="preserve">Swamp Fox Campaign : Athletics : Workers Compensation </v>
      </c>
      <c r="F7421" s="422"/>
      <c r="G7421"/>
      <c r="H7421" t="str">
        <f t="shared" si="382"/>
        <v>4422</v>
      </c>
      <c r="I7421" t="str">
        <f t="shared" si="384"/>
        <v xml:space="preserve"> </v>
      </c>
      <c r="J7421" t="str">
        <f t="shared" si="383"/>
        <v>E2303</v>
      </c>
      <c r="K7421">
        <f>VLOOKUP(D7421,'Step 1b-Current GLMT'!A:C,3,FALSE)</f>
        <v>0</v>
      </c>
    </row>
    <row r="7422" spans="1:11" s="6" customFormat="1" x14ac:dyDescent="0.25">
      <c r="A7422" t="s">
        <v>488</v>
      </c>
      <c r="B7422" t="s">
        <v>9883</v>
      </c>
      <c r="D7422" t="s">
        <v>21411</v>
      </c>
      <c r="E7422" s="6" t="str">
        <f>VLOOKUP(D7422,'Step 1b-Current GLMT'!A:B,2,FALSE)</f>
        <v xml:space="preserve">Swamp Fox Campaign : Athletics : Unemploy Comp </v>
      </c>
      <c r="F7422" s="422"/>
      <c r="H7422" t="str">
        <f t="shared" si="382"/>
        <v>4422</v>
      </c>
      <c r="I7422" t="str">
        <f t="shared" si="384"/>
        <v xml:space="preserve"> </v>
      </c>
      <c r="J7422" t="str">
        <f t="shared" si="383"/>
        <v>E2305</v>
      </c>
      <c r="K7422">
        <f>VLOOKUP(D7422,'Step 1b-Current GLMT'!A:C,3,FALSE)</f>
        <v>0</v>
      </c>
    </row>
    <row r="7423" spans="1:11" s="6" customFormat="1" x14ac:dyDescent="0.25">
      <c r="A7423" t="s">
        <v>267</v>
      </c>
      <c r="B7423" t="s">
        <v>9884</v>
      </c>
      <c r="D7423" t="s">
        <v>19080</v>
      </c>
      <c r="E7423" s="6" t="str">
        <f>VLOOKUP(D7423,'Step 1b-Current GLMT'!A:B,2,FALSE)</f>
        <v xml:space="preserve">Swamp Fox Campaign : Athletics : Contractual Services </v>
      </c>
      <c r="F7423" s="422"/>
      <c r="H7423" t="str">
        <f t="shared" si="382"/>
        <v>4422</v>
      </c>
      <c r="I7423" t="str">
        <f t="shared" si="384"/>
        <v xml:space="preserve"> </v>
      </c>
      <c r="J7423" t="str">
        <f t="shared" si="383"/>
        <v>E3800</v>
      </c>
      <c r="K7423">
        <f>VLOOKUP(D7423,'Step 1b-Current GLMT'!A:C,3,FALSE)</f>
        <v>0</v>
      </c>
    </row>
    <row r="7424" spans="1:11" s="6" customFormat="1" x14ac:dyDescent="0.25">
      <c r="A7424" t="s">
        <v>194</v>
      </c>
      <c r="B7424" t="s">
        <v>9885</v>
      </c>
      <c r="D7424" t="s">
        <v>19082</v>
      </c>
      <c r="E7424" s="6" t="str">
        <f>VLOOKUP(D7424,'Step 1b-Current GLMT'!A:B,2,FALSE)</f>
        <v xml:space="preserve">Swamp Fox Campaign : Athletics : General Supplies </v>
      </c>
      <c r="F7424" s="422"/>
      <c r="H7424" t="str">
        <f t="shared" si="382"/>
        <v>4422</v>
      </c>
      <c r="I7424" t="str">
        <f t="shared" si="384"/>
        <v xml:space="preserve"> </v>
      </c>
      <c r="J7424" t="str">
        <f t="shared" si="383"/>
        <v>E4100</v>
      </c>
      <c r="K7424">
        <f>VLOOKUP(D7424,'Step 1b-Current GLMT'!A:C,3,FALSE)</f>
        <v>0</v>
      </c>
    </row>
    <row r="7425" spans="1:11" s="6" customFormat="1" x14ac:dyDescent="0.25">
      <c r="A7425" t="s">
        <v>20</v>
      </c>
      <c r="B7425" t="s">
        <v>9886</v>
      </c>
      <c r="D7425" t="s">
        <v>19084</v>
      </c>
      <c r="E7425" s="6" t="str">
        <f>VLOOKUP(D7425,'Step 1b-Current GLMT'!A:B,2,FALSE)</f>
        <v xml:space="preserve">Swamp Fox Campaign : Athletics : Unallocated - Restricted Exp </v>
      </c>
      <c r="F7425" s="421"/>
      <c r="H7425" t="str">
        <f t="shared" si="382"/>
        <v>4422</v>
      </c>
      <c r="I7425" t="str">
        <f t="shared" si="384"/>
        <v xml:space="preserve"> </v>
      </c>
      <c r="J7425" t="str">
        <f t="shared" si="383"/>
        <v>E1498</v>
      </c>
      <c r="K7425">
        <f>VLOOKUP(D7425,'Step 1b-Current GLMT'!A:C,3,FALSE)</f>
        <v>0</v>
      </c>
    </row>
    <row r="7426" spans="1:11" s="6" customFormat="1" x14ac:dyDescent="0.25">
      <c r="A7426" t="s">
        <v>9887</v>
      </c>
      <c r="B7426" t="s">
        <v>9888</v>
      </c>
      <c r="D7426" t="s">
        <v>19086</v>
      </c>
      <c r="E7426" s="6" t="str">
        <f>VLOOKUP(D7426,'Step 1b-Current GLMT'!A:B,2,FALSE)</f>
        <v xml:space="preserve">Swamp Fox Campaign : Ed Found Scholar - Athletic : Athletic Student Assistantship </v>
      </c>
      <c r="F7426" s="422"/>
      <c r="H7426" t="str">
        <f t="shared" ref="H7426:H7489" si="385">RIGHT(B7426,4)</f>
        <v>4422</v>
      </c>
      <c r="I7426" t="str">
        <f t="shared" si="384"/>
        <v xml:space="preserve"> </v>
      </c>
      <c r="J7426" t="str">
        <f t="shared" ref="J7426:J7489" si="386">MID(B7426,7,5)</f>
        <v>E6815</v>
      </c>
      <c r="K7426">
        <f>VLOOKUP(D7426,'Step 1b-Current GLMT'!A:C,3,FALSE)</f>
        <v>0</v>
      </c>
    </row>
    <row r="7427" spans="1:11" s="6" customFormat="1" x14ac:dyDescent="0.25">
      <c r="A7427" t="s">
        <v>1657</v>
      </c>
      <c r="B7427" t="s">
        <v>9889</v>
      </c>
      <c r="D7427" t="s">
        <v>19088</v>
      </c>
      <c r="E7427" s="6" t="str">
        <f>VLOOKUP(D7427,'Step 1b-Current GLMT'!A:B,2,FALSE)</f>
        <v xml:space="preserve">Swamp Fox Campaign : Ed Found Scholar - Athletic : Scholarship </v>
      </c>
      <c r="F7427" s="422"/>
      <c r="H7427" t="str">
        <f t="shared" si="385"/>
        <v>4422</v>
      </c>
      <c r="I7427" t="str">
        <f t="shared" si="384"/>
        <v xml:space="preserve"> </v>
      </c>
      <c r="J7427" t="str">
        <f t="shared" si="386"/>
        <v>E6100</v>
      </c>
      <c r="K7427">
        <f>VLOOKUP(D7427,'Step 1b-Current GLMT'!A:C,3,FALSE)</f>
        <v>0</v>
      </c>
    </row>
    <row r="7428" spans="1:11" s="6" customFormat="1" x14ac:dyDescent="0.25">
      <c r="A7428" t="s">
        <v>190</v>
      </c>
      <c r="B7428" t="s">
        <v>9890</v>
      </c>
      <c r="D7428" t="s">
        <v>19092</v>
      </c>
      <c r="E7428" s="6" t="str">
        <f>VLOOKUP(D7428,'Step 1b-Current GLMT'!A:B,2,FALSE)</f>
        <v xml:space="preserve">Federal Work Study : General : COD - ST Treas - 4 Fund </v>
      </c>
      <c r="F7428" s="422"/>
      <c r="H7428" t="str">
        <f t="shared" si="385"/>
        <v>4428</v>
      </c>
      <c r="I7428" t="str">
        <f t="shared" si="384"/>
        <v xml:space="preserve"> </v>
      </c>
      <c r="J7428" t="str">
        <f t="shared" si="386"/>
        <v>T2001</v>
      </c>
      <c r="K7428">
        <f>VLOOKUP(D7428,'Step 1b-Current GLMT'!A:C,3,FALSE)</f>
        <v>0</v>
      </c>
    </row>
    <row r="7429" spans="1:11" s="6" customFormat="1" x14ac:dyDescent="0.25">
      <c r="A7429" t="s">
        <v>286</v>
      </c>
      <c r="B7429" t="s">
        <v>9892</v>
      </c>
      <c r="D7429" t="s">
        <v>19094</v>
      </c>
      <c r="E7429" s="6" t="str">
        <f>VLOOKUP(D7429,'Step 1b-Current GLMT'!A:B,2,FALSE)</f>
        <v xml:space="preserve">Federal Work Study : General : A/R - Grants/Contract - Fed </v>
      </c>
      <c r="F7429" s="422"/>
      <c r="H7429" t="str">
        <f t="shared" si="385"/>
        <v>4428</v>
      </c>
      <c r="I7429" t="str">
        <f t="shared" si="384"/>
        <v xml:space="preserve"> </v>
      </c>
      <c r="J7429" t="str">
        <f t="shared" si="386"/>
        <v>T5008</v>
      </c>
      <c r="K7429">
        <f>VLOOKUP(D7429,'Step 1b-Current GLMT'!A:C,3,FALSE)</f>
        <v>0</v>
      </c>
    </row>
    <row r="7430" spans="1:11" s="6" customFormat="1" x14ac:dyDescent="0.25">
      <c r="A7430" t="s">
        <v>504</v>
      </c>
      <c r="B7430" t="s">
        <v>9893</v>
      </c>
      <c r="D7430" t="s">
        <v>19096</v>
      </c>
      <c r="E7430" s="6" t="str">
        <f>VLOOKUP(D7430,'Step 1b-Current GLMT'!A:B,2,FALSE)</f>
        <v xml:space="preserve">Federal Work Study : General : A/P - Personal Serv Payables </v>
      </c>
      <c r="F7430" s="421"/>
      <c r="H7430" t="str">
        <f t="shared" si="385"/>
        <v>4428</v>
      </c>
      <c r="I7430" t="str">
        <f t="shared" si="384"/>
        <v xml:space="preserve"> </v>
      </c>
      <c r="J7430" t="str">
        <f t="shared" si="386"/>
        <v>L1020</v>
      </c>
      <c r="K7430">
        <f>VLOOKUP(D7430,'Step 1b-Current GLMT'!A:C,3,FALSE)</f>
        <v>0</v>
      </c>
    </row>
    <row r="7431" spans="1:11" s="6" customFormat="1" x14ac:dyDescent="0.25">
      <c r="A7431" t="s">
        <v>184</v>
      </c>
      <c r="B7431" t="s">
        <v>9894</v>
      </c>
      <c r="D7431" t="s">
        <v>19098</v>
      </c>
      <c r="E7431" s="6" t="str">
        <f>VLOOKUP(D7431,'Step 1b-Current GLMT'!A:B,2,FALSE)</f>
        <v xml:space="preserve">Federal Work Study : General : Fund Balance </v>
      </c>
      <c r="F7431" s="421"/>
      <c r="H7431" t="str">
        <f t="shared" si="385"/>
        <v>4428</v>
      </c>
      <c r="I7431" t="str">
        <f t="shared" si="384"/>
        <v xml:space="preserve"> </v>
      </c>
      <c r="J7431" t="str">
        <f t="shared" si="386"/>
        <v>B0000</v>
      </c>
      <c r="K7431">
        <f>VLOOKUP(D7431,'Step 1b-Current GLMT'!A:C,3,FALSE)</f>
        <v>0</v>
      </c>
    </row>
    <row r="7432" spans="1:11" s="6" customFormat="1" x14ac:dyDescent="0.25">
      <c r="A7432" t="s">
        <v>9895</v>
      </c>
      <c r="B7432" t="s">
        <v>9896</v>
      </c>
      <c r="D7432" t="s">
        <v>19100</v>
      </c>
      <c r="E7432" s="6" t="str">
        <f>VLOOKUP(D7432,'Step 1b-Current GLMT'!A:B,2,FALSE)</f>
        <v xml:space="preserve">Federal Work Study : General : Federal Grants </v>
      </c>
      <c r="F7432" s="421"/>
      <c r="H7432" t="str">
        <f t="shared" si="385"/>
        <v>4428</v>
      </c>
      <c r="I7432" t="str">
        <f t="shared" si="384"/>
        <v xml:space="preserve"> </v>
      </c>
      <c r="J7432" t="str">
        <f t="shared" si="386"/>
        <v>R0205</v>
      </c>
      <c r="K7432">
        <f>VLOOKUP(D7432,'Step 1b-Current GLMT'!A:C,3,FALSE)</f>
        <v>0</v>
      </c>
    </row>
    <row r="7433" spans="1:11" s="6" customFormat="1" x14ac:dyDescent="0.25">
      <c r="A7433" t="s">
        <v>9897</v>
      </c>
      <c r="B7433" t="s">
        <v>9898</v>
      </c>
      <c r="D7433" t="s">
        <v>19102</v>
      </c>
      <c r="E7433" s="6" t="str">
        <f>VLOOKUP(D7433,'Step 1b-Current GLMT'!A:B,2,FALSE)</f>
        <v xml:space="preserve">Federal Work Study : General : Refund to Federal Grantor </v>
      </c>
      <c r="F7433" s="421"/>
      <c r="H7433" t="str">
        <f t="shared" si="385"/>
        <v>4428</v>
      </c>
      <c r="I7433" t="str">
        <f t="shared" si="384"/>
        <v xml:space="preserve"> </v>
      </c>
      <c r="J7433" t="str">
        <f t="shared" si="386"/>
        <v>R0222</v>
      </c>
      <c r="K7433">
        <f>VLOOKUP(D7433,'Step 1b-Current GLMT'!A:C,3,FALSE)</f>
        <v>0</v>
      </c>
    </row>
    <row r="7434" spans="1:11" s="6" customFormat="1" x14ac:dyDescent="0.25">
      <c r="A7434" t="s">
        <v>230</v>
      </c>
      <c r="B7434" t="s">
        <v>9891</v>
      </c>
      <c r="D7434" t="s">
        <v>20473</v>
      </c>
      <c r="E7434" s="6" t="str">
        <f>VLOOKUP(D7434,'Step 1b-Current GLMT'!A:B,2,FALSE)</f>
        <v xml:space="preserve">Federal Work Study : General : Cash Tran To W/I Acct Group </v>
      </c>
      <c r="F7434" s="422"/>
      <c r="H7434" t="str">
        <f t="shared" si="385"/>
        <v>4428</v>
      </c>
      <c r="I7434" t="str">
        <f t="shared" si="384"/>
        <v xml:space="preserve"> </v>
      </c>
      <c r="J7434" t="str">
        <f t="shared" si="386"/>
        <v>D0000</v>
      </c>
      <c r="K7434">
        <f>VLOOKUP(D7434,'Step 1b-Current GLMT'!A:C,3,FALSE)</f>
        <v>0</v>
      </c>
    </row>
    <row r="7435" spans="1:11" s="6" customFormat="1" x14ac:dyDescent="0.25">
      <c r="A7435" t="s">
        <v>415</v>
      </c>
      <c r="B7435" t="s">
        <v>9899</v>
      </c>
      <c r="D7435" t="s">
        <v>19104</v>
      </c>
      <c r="E7435" s="6" t="str">
        <f>VLOOKUP(D7435,'Step 1b-Current GLMT'!A:B,2,FALSE)</f>
        <v xml:space="preserve">Federal Work Study : Other Instruction : Student Wages </v>
      </c>
      <c r="F7435" s="422"/>
      <c r="H7435" t="str">
        <f t="shared" si="385"/>
        <v>4428</v>
      </c>
      <c r="I7435" t="str">
        <f t="shared" si="384"/>
        <v xml:space="preserve"> </v>
      </c>
      <c r="J7435" t="str">
        <f t="shared" si="386"/>
        <v>E1800</v>
      </c>
      <c r="K7435">
        <f>VLOOKUP(D7435,'Step 1b-Current GLMT'!A:C,3,FALSE)</f>
        <v>0</v>
      </c>
    </row>
    <row r="7436" spans="1:11" s="6" customFormat="1" x14ac:dyDescent="0.25">
      <c r="A7436" t="s">
        <v>415</v>
      </c>
      <c r="B7436" t="s">
        <v>9900</v>
      </c>
      <c r="D7436" t="s">
        <v>19106</v>
      </c>
      <c r="E7436" s="6" t="str">
        <f>VLOOKUP(D7436,'Step 1b-Current GLMT'!A:B,2,FALSE)</f>
        <v xml:space="preserve">Federal Work Study : Biology : Student Wages </v>
      </c>
      <c r="F7436" s="422"/>
      <c r="H7436" t="str">
        <f t="shared" si="385"/>
        <v>4428</v>
      </c>
      <c r="I7436" t="str">
        <f t="shared" si="384"/>
        <v xml:space="preserve"> </v>
      </c>
      <c r="J7436" t="str">
        <f t="shared" si="386"/>
        <v>E1800</v>
      </c>
      <c r="K7436">
        <f>VLOOKUP(D7436,'Step 1b-Current GLMT'!A:C,3,FALSE)</f>
        <v>0</v>
      </c>
    </row>
    <row r="7437" spans="1:11" s="6" customFormat="1" x14ac:dyDescent="0.25">
      <c r="A7437" t="s">
        <v>415</v>
      </c>
      <c r="B7437" t="s">
        <v>9901</v>
      </c>
      <c r="D7437" t="s">
        <v>19108</v>
      </c>
      <c r="E7437" s="6" t="str">
        <f>VLOOKUP(D7437,'Step 1b-Current GLMT'!A:B,2,FALSE)</f>
        <v xml:space="preserve">Federal Work Study : Chemistry : Student Wages </v>
      </c>
      <c r="F7437" s="422"/>
      <c r="H7437" t="str">
        <f t="shared" si="385"/>
        <v>4428</v>
      </c>
      <c r="I7437" t="str">
        <f t="shared" si="384"/>
        <v xml:space="preserve"> </v>
      </c>
      <c r="J7437" t="str">
        <f t="shared" si="386"/>
        <v>E1800</v>
      </c>
      <c r="K7437">
        <f>VLOOKUP(D7437,'Step 1b-Current GLMT'!A:C,3,FALSE)</f>
        <v>0</v>
      </c>
    </row>
    <row r="7438" spans="1:11" s="6" customFormat="1" x14ac:dyDescent="0.25">
      <c r="A7438" t="s">
        <v>415</v>
      </c>
      <c r="B7438" t="s">
        <v>9902</v>
      </c>
      <c r="D7438" t="s">
        <v>19110</v>
      </c>
      <c r="E7438" s="6" t="str">
        <f>VLOOKUP(D7438,'Step 1b-Current GLMT'!A:B,2,FALSE)</f>
        <v xml:space="preserve">Federal Work Study : English, Mod Lang, Philo : Student Wages </v>
      </c>
      <c r="F7438" s="422"/>
      <c r="H7438" t="str">
        <f t="shared" si="385"/>
        <v>4428</v>
      </c>
      <c r="I7438" t="str">
        <f t="shared" si="384"/>
        <v xml:space="preserve"> </v>
      </c>
      <c r="J7438" t="str">
        <f t="shared" si="386"/>
        <v>E1800</v>
      </c>
      <c r="K7438">
        <f>VLOOKUP(D7438,'Step 1b-Current GLMT'!A:C,3,FALSE)</f>
        <v>0</v>
      </c>
    </row>
    <row r="7439" spans="1:11" s="6" customFormat="1" x14ac:dyDescent="0.25">
      <c r="A7439" t="s">
        <v>415</v>
      </c>
      <c r="B7439" t="s">
        <v>9903</v>
      </c>
      <c r="D7439" t="s">
        <v>19112</v>
      </c>
      <c r="E7439" s="6" t="str">
        <f>VLOOKUP(D7439,'Step 1b-Current GLMT'!A:B,2,FALSE)</f>
        <v xml:space="preserve">Federal Work Study : Fine Arts : Student Wages </v>
      </c>
      <c r="F7439" s="422"/>
      <c r="H7439" t="str">
        <f t="shared" si="385"/>
        <v>4428</v>
      </c>
      <c r="I7439" t="str">
        <f t="shared" si="384"/>
        <v xml:space="preserve"> </v>
      </c>
      <c r="J7439" t="str">
        <f t="shared" si="386"/>
        <v>E1800</v>
      </c>
      <c r="K7439">
        <f>VLOOKUP(D7439,'Step 1b-Current GLMT'!A:C,3,FALSE)</f>
        <v>0</v>
      </c>
    </row>
    <row r="7440" spans="1:11" s="6" customFormat="1" x14ac:dyDescent="0.25">
      <c r="A7440" t="s">
        <v>415</v>
      </c>
      <c r="B7440" t="s">
        <v>9904</v>
      </c>
      <c r="D7440" t="s">
        <v>19114</v>
      </c>
      <c r="E7440" s="6" t="str">
        <f>VLOOKUP(D7440,'Step 1b-Current GLMT'!A:B,2,FALSE)</f>
        <v xml:space="preserve">Federal Work Study : Math : Student Wages </v>
      </c>
      <c r="F7440" s="422"/>
      <c r="H7440" t="str">
        <f t="shared" si="385"/>
        <v>4428</v>
      </c>
      <c r="I7440" t="str">
        <f t="shared" si="384"/>
        <v xml:space="preserve"> </v>
      </c>
      <c r="J7440" t="str">
        <f t="shared" si="386"/>
        <v>E1800</v>
      </c>
      <c r="K7440">
        <f>VLOOKUP(D7440,'Step 1b-Current GLMT'!A:C,3,FALSE)</f>
        <v>0</v>
      </c>
    </row>
    <row r="7441" spans="1:11" s="6" customFormat="1" x14ac:dyDescent="0.25">
      <c r="A7441" t="s">
        <v>415</v>
      </c>
      <c r="B7441" t="s">
        <v>9905</v>
      </c>
      <c r="D7441" t="s">
        <v>19116</v>
      </c>
      <c r="E7441" s="6" t="str">
        <f>VLOOKUP(D7441,'Step 1b-Current GLMT'!A:B,2,FALSE)</f>
        <v xml:space="preserve">Federal Work Study : Instruction Support : Student Wages </v>
      </c>
      <c r="F7441" s="422"/>
      <c r="H7441" t="str">
        <f t="shared" si="385"/>
        <v>4428</v>
      </c>
      <c r="I7441" t="str">
        <f t="shared" si="384"/>
        <v xml:space="preserve"> </v>
      </c>
      <c r="J7441" t="str">
        <f t="shared" si="386"/>
        <v>E1800</v>
      </c>
      <c r="K7441">
        <f>VLOOKUP(D7441,'Step 1b-Current GLMT'!A:C,3,FALSE)</f>
        <v>0</v>
      </c>
    </row>
    <row r="7442" spans="1:11" s="6" customFormat="1" x14ac:dyDescent="0.25">
      <c r="A7442" t="s">
        <v>415</v>
      </c>
      <c r="B7442" t="s">
        <v>9906</v>
      </c>
      <c r="D7442" t="s">
        <v>19118</v>
      </c>
      <c r="E7442" s="6" t="str">
        <f>VLOOKUP(D7442,'Step 1b-Current GLMT'!A:B,2,FALSE)</f>
        <v xml:space="preserve">Federal Work Study : Center for the Child : Student Wages </v>
      </c>
      <c r="F7442" s="422"/>
      <c r="H7442" t="str">
        <f t="shared" si="385"/>
        <v>4428</v>
      </c>
      <c r="I7442" t="str">
        <f t="shared" si="384"/>
        <v xml:space="preserve"> </v>
      </c>
      <c r="J7442" t="str">
        <f t="shared" si="386"/>
        <v>E1800</v>
      </c>
      <c r="K7442">
        <f>VLOOKUP(D7442,'Step 1b-Current GLMT'!A:C,3,FALSE)</f>
        <v>0</v>
      </c>
    </row>
    <row r="7443" spans="1:11" s="6" customFormat="1" x14ac:dyDescent="0.25">
      <c r="A7443" t="s">
        <v>415</v>
      </c>
      <c r="B7443" t="s">
        <v>9907</v>
      </c>
      <c r="D7443" t="s">
        <v>19120</v>
      </c>
      <c r="E7443" s="6" t="str">
        <f>VLOOKUP(D7443,'Step 1b-Current GLMT'!A:B,2,FALSE)</f>
        <v xml:space="preserve">Federal Work Study : Center of Excellence : Student Wages </v>
      </c>
      <c r="F7443" s="422"/>
      <c r="H7443" t="str">
        <f t="shared" si="385"/>
        <v>4428</v>
      </c>
      <c r="I7443" t="str">
        <f t="shared" si="384"/>
        <v xml:space="preserve"> </v>
      </c>
      <c r="J7443" t="str">
        <f t="shared" si="386"/>
        <v>E1800</v>
      </c>
      <c r="K7443">
        <f>VLOOKUP(D7443,'Step 1b-Current GLMT'!A:C,3,FALSE)</f>
        <v>0</v>
      </c>
    </row>
    <row r="7444" spans="1:11" s="6" customFormat="1" x14ac:dyDescent="0.25">
      <c r="A7444" t="s">
        <v>415</v>
      </c>
      <c r="B7444" t="s">
        <v>9908</v>
      </c>
      <c r="D7444" t="s">
        <v>19122</v>
      </c>
      <c r="E7444" s="6" t="str">
        <f>VLOOKUP(D7444,'Step 1b-Current GLMT'!A:B,2,FALSE)</f>
        <v xml:space="preserve">Federal Work Study : Perform Arts Center : Student Wages </v>
      </c>
      <c r="F7444" s="422"/>
      <c r="H7444" t="str">
        <f t="shared" si="385"/>
        <v>4428</v>
      </c>
      <c r="I7444" t="str">
        <f t="shared" si="384"/>
        <v xml:space="preserve"> </v>
      </c>
      <c r="J7444" t="str">
        <f t="shared" si="386"/>
        <v>E1800</v>
      </c>
      <c r="K7444">
        <f>VLOOKUP(D7444,'Step 1b-Current GLMT'!A:C,3,FALSE)</f>
        <v>0</v>
      </c>
    </row>
    <row r="7445" spans="1:11" s="6" customFormat="1" x14ac:dyDescent="0.25">
      <c r="A7445" t="s">
        <v>415</v>
      </c>
      <c r="B7445" t="s">
        <v>9909</v>
      </c>
      <c r="D7445" t="s">
        <v>19124</v>
      </c>
      <c r="E7445" s="6" t="str">
        <f>VLOOKUP(D7445,'Step 1b-Current GLMT'!A:B,2,FALSE)</f>
        <v xml:space="preserve">Federal Work Study : Kelly Center : Student Wages </v>
      </c>
      <c r="F7445" s="422"/>
      <c r="H7445" t="str">
        <f t="shared" si="385"/>
        <v>4428</v>
      </c>
      <c r="I7445" t="str">
        <f t="shared" si="384"/>
        <v xml:space="preserve"> </v>
      </c>
      <c r="J7445" t="str">
        <f t="shared" si="386"/>
        <v>E1800</v>
      </c>
      <c r="K7445">
        <f>VLOOKUP(D7445,'Step 1b-Current GLMT'!A:C,3,FALSE)</f>
        <v>0</v>
      </c>
    </row>
    <row r="7446" spans="1:11" s="6" customFormat="1" x14ac:dyDescent="0.25">
      <c r="A7446" t="s">
        <v>415</v>
      </c>
      <c r="B7446" t="s">
        <v>9910</v>
      </c>
      <c r="D7446" t="s">
        <v>19126</v>
      </c>
      <c r="E7446" s="6" t="str">
        <f>VLOOKUP(D7446,'Step 1b-Current GLMT'!A:B,2,FALSE)</f>
        <v xml:space="preserve">Federal Work Study : Rodgers Library : Student Wages </v>
      </c>
      <c r="F7446" s="422"/>
      <c r="H7446" t="str">
        <f t="shared" si="385"/>
        <v>4428</v>
      </c>
      <c r="I7446" t="str">
        <f t="shared" si="384"/>
        <v xml:space="preserve"> </v>
      </c>
      <c r="J7446" t="str">
        <f t="shared" si="386"/>
        <v>E1800</v>
      </c>
      <c r="K7446">
        <f>VLOOKUP(D7446,'Step 1b-Current GLMT'!A:C,3,FALSE)</f>
        <v>0</v>
      </c>
    </row>
    <row r="7447" spans="1:11" s="6" customFormat="1" x14ac:dyDescent="0.25">
      <c r="A7447" s="10" t="s">
        <v>415</v>
      </c>
      <c r="B7447" s="10" t="s">
        <v>9911</v>
      </c>
      <c r="C7447" s="11"/>
      <c r="D7447" s="10" t="s">
        <v>19128</v>
      </c>
      <c r="E7447" s="11" t="str">
        <f>VLOOKUP(D7447,'Step 1b-Current GLMT'!A:B,2,FALSE)</f>
        <v xml:space="preserve">Federal Work Study : CASA : Student Wages </v>
      </c>
      <c r="F7447" s="426"/>
      <c r="G7447" s="11"/>
      <c r="H7447" s="10" t="str">
        <f t="shared" si="385"/>
        <v>4428</v>
      </c>
      <c r="I7447" s="10" t="str">
        <f t="shared" si="384"/>
        <v xml:space="preserve"> </v>
      </c>
      <c r="J7447" t="str">
        <f t="shared" si="386"/>
        <v>E1800</v>
      </c>
      <c r="K7447">
        <f>VLOOKUP(D7447,'Step 1b-Current GLMT'!A:C,3,FALSE)</f>
        <v>0</v>
      </c>
    </row>
    <row r="7448" spans="1:11" s="6" customFormat="1" x14ac:dyDescent="0.25">
      <c r="A7448" s="10" t="s">
        <v>415</v>
      </c>
      <c r="B7448" s="10" t="s">
        <v>9912</v>
      </c>
      <c r="C7448" s="11"/>
      <c r="D7448" s="10" t="s">
        <v>19130</v>
      </c>
      <c r="E7448" s="11" t="str">
        <f>VLOOKUP(D7448,'Step 1b-Current GLMT'!A:B,2,FALSE)</f>
        <v xml:space="preserve">Federal Work Study : All Campus Tutoring : Student Wages </v>
      </c>
      <c r="F7448" s="426"/>
      <c r="G7448" s="11"/>
      <c r="H7448" s="10" t="str">
        <f t="shared" si="385"/>
        <v>4428</v>
      </c>
      <c r="I7448" s="10" t="str">
        <f t="shared" si="384"/>
        <v xml:space="preserve"> </v>
      </c>
      <c r="J7448" t="str">
        <f t="shared" si="386"/>
        <v>E1800</v>
      </c>
      <c r="K7448">
        <f>VLOOKUP(D7448,'Step 1b-Current GLMT'!A:C,3,FALSE)</f>
        <v>0</v>
      </c>
    </row>
    <row r="7449" spans="1:11" s="6" customFormat="1" x14ac:dyDescent="0.25">
      <c r="A7449" s="10" t="s">
        <v>186</v>
      </c>
      <c r="B7449" s="10" t="s">
        <v>9913</v>
      </c>
      <c r="C7449" s="11"/>
      <c r="D7449" s="10" t="s">
        <v>19132</v>
      </c>
      <c r="E7449" s="11" t="str">
        <f>VLOOKUP(D7449,'Step 1b-Current GLMT'!A:B,2,FALSE)</f>
        <v xml:space="preserve">Federal Work Study : General Academic Support : Indirect Cost Expense </v>
      </c>
      <c r="F7449" s="423"/>
      <c r="G7449" s="11"/>
      <c r="H7449" s="10" t="str">
        <f t="shared" si="385"/>
        <v>4428</v>
      </c>
      <c r="I7449" s="10" t="str">
        <f t="shared" si="384"/>
        <v xml:space="preserve"> </v>
      </c>
      <c r="J7449" t="str">
        <f t="shared" si="386"/>
        <v>D0003</v>
      </c>
      <c r="K7449">
        <f>VLOOKUP(D7449,'Step 1b-Current GLMT'!A:C,3,FALSE)</f>
        <v>0</v>
      </c>
    </row>
    <row r="7450" spans="1:11" s="6" customFormat="1" x14ac:dyDescent="0.25">
      <c r="A7450" t="s">
        <v>415</v>
      </c>
      <c r="B7450" t="s">
        <v>9914</v>
      </c>
      <c r="D7450" t="s">
        <v>19134</v>
      </c>
      <c r="E7450" s="6" t="str">
        <f>VLOOKUP(D7450,'Step 1b-Current GLMT'!A:B,2,FALSE)</f>
        <v xml:space="preserve">Federal Work Study : Network Operations and Systems : Student Wages </v>
      </c>
      <c r="F7450" s="422"/>
      <c r="H7450" t="str">
        <f t="shared" si="385"/>
        <v>4428</v>
      </c>
      <c r="I7450" t="str">
        <f t="shared" si="384"/>
        <v xml:space="preserve"> </v>
      </c>
      <c r="J7450" t="str">
        <f t="shared" si="386"/>
        <v>E1800</v>
      </c>
      <c r="K7450">
        <f>VLOOKUP(D7450,'Step 1b-Current GLMT'!A:C,3,FALSE)</f>
        <v>0</v>
      </c>
    </row>
    <row r="7451" spans="1:11" s="6" customFormat="1" x14ac:dyDescent="0.25">
      <c r="A7451" t="s">
        <v>415</v>
      </c>
      <c r="B7451" t="s">
        <v>9915</v>
      </c>
      <c r="D7451" t="s">
        <v>19136</v>
      </c>
      <c r="E7451" s="6" t="str">
        <f>VLOOKUP(D7451,'Step 1b-Current GLMT'!A:B,2,FALSE)</f>
        <v xml:space="preserve">Federal Work Study : Instructional Tech &amp; Media : Student Wages </v>
      </c>
      <c r="F7451" s="422"/>
      <c r="H7451" t="str">
        <f t="shared" si="385"/>
        <v>4428</v>
      </c>
      <c r="I7451" t="str">
        <f t="shared" si="384"/>
        <v xml:space="preserve"> </v>
      </c>
      <c r="J7451" t="str">
        <f t="shared" si="386"/>
        <v>E1800</v>
      </c>
      <c r="K7451">
        <f>VLOOKUP(D7451,'Step 1b-Current GLMT'!A:C,3,FALSE)</f>
        <v>0</v>
      </c>
    </row>
    <row r="7452" spans="1:11" s="6" customFormat="1" x14ac:dyDescent="0.25">
      <c r="A7452" t="s">
        <v>415</v>
      </c>
      <c r="B7452" t="s">
        <v>9916</v>
      </c>
      <c r="D7452" t="s">
        <v>19138</v>
      </c>
      <c r="E7452" s="6" t="str">
        <f>VLOOKUP(D7452,'Step 1b-Current GLMT'!A:B,2,FALSE)</f>
        <v xml:space="preserve">Federal Work Study : Admissions : Student Wages </v>
      </c>
      <c r="F7452" s="422"/>
      <c r="H7452" t="str">
        <f t="shared" si="385"/>
        <v>4428</v>
      </c>
      <c r="I7452" t="str">
        <f t="shared" si="384"/>
        <v xml:space="preserve"> </v>
      </c>
      <c r="J7452" t="str">
        <f t="shared" si="386"/>
        <v>E1800</v>
      </c>
      <c r="K7452">
        <f>VLOOKUP(D7452,'Step 1b-Current GLMT'!A:C,3,FALSE)</f>
        <v>0</v>
      </c>
    </row>
    <row r="7453" spans="1:11" s="6" customFormat="1" x14ac:dyDescent="0.25">
      <c r="A7453" t="s">
        <v>415</v>
      </c>
      <c r="B7453" t="s">
        <v>9917</v>
      </c>
      <c r="D7453" t="s">
        <v>19140</v>
      </c>
      <c r="E7453" s="6" t="str">
        <f>VLOOKUP(D7453,'Step 1b-Current GLMT'!A:B,2,FALSE)</f>
        <v xml:space="preserve">Federal Work Study : Orientation : Student Wages </v>
      </c>
      <c r="F7453" s="422"/>
      <c r="H7453" t="str">
        <f t="shared" si="385"/>
        <v>4428</v>
      </c>
      <c r="I7453" t="str">
        <f t="shared" si="384"/>
        <v xml:space="preserve"> </v>
      </c>
      <c r="J7453" t="str">
        <f t="shared" si="386"/>
        <v>E1800</v>
      </c>
      <c r="K7453">
        <f>VLOOKUP(D7453,'Step 1b-Current GLMT'!A:C,3,FALSE)</f>
        <v>0</v>
      </c>
    </row>
    <row r="7454" spans="1:11" s="6" customFormat="1" x14ac:dyDescent="0.25">
      <c r="A7454" t="s">
        <v>415</v>
      </c>
      <c r="B7454" t="s">
        <v>9918</v>
      </c>
      <c r="D7454" t="s">
        <v>19142</v>
      </c>
      <c r="E7454" s="6" t="str">
        <f>VLOOKUP(D7454,'Step 1b-Current GLMT'!A:B,2,FALSE)</f>
        <v xml:space="preserve">Federal Work Study : Registrar : Student Wages </v>
      </c>
      <c r="F7454" s="422"/>
      <c r="H7454" t="str">
        <f t="shared" si="385"/>
        <v>4428</v>
      </c>
      <c r="I7454" t="str">
        <f t="shared" si="384"/>
        <v xml:space="preserve"> </v>
      </c>
      <c r="J7454" t="str">
        <f t="shared" si="386"/>
        <v>E1800</v>
      </c>
      <c r="K7454">
        <f>VLOOKUP(D7454,'Step 1b-Current GLMT'!A:C,3,FALSE)</f>
        <v>0</v>
      </c>
    </row>
    <row r="7455" spans="1:11" s="6" customFormat="1" x14ac:dyDescent="0.25">
      <c r="A7455" t="s">
        <v>415</v>
      </c>
      <c r="B7455" t="s">
        <v>9919</v>
      </c>
      <c r="D7455" t="s">
        <v>19144</v>
      </c>
      <c r="E7455" s="6" t="str">
        <f>VLOOKUP(D7455,'Step 1b-Current GLMT'!A:B,2,FALSE)</f>
        <v xml:space="preserve">Federal Work Study : Career Development : Student Wages </v>
      </c>
      <c r="F7455" s="422"/>
      <c r="H7455" t="str">
        <f t="shared" si="385"/>
        <v>4428</v>
      </c>
      <c r="I7455" t="str">
        <f t="shared" si="384"/>
        <v xml:space="preserve"> </v>
      </c>
      <c r="J7455" t="str">
        <f t="shared" si="386"/>
        <v>E1800</v>
      </c>
      <c r="K7455">
        <f>VLOOKUP(D7455,'Step 1b-Current GLMT'!A:C,3,FALSE)</f>
        <v>0</v>
      </c>
    </row>
    <row r="7456" spans="1:11" s="6" customFormat="1" x14ac:dyDescent="0.25">
      <c r="A7456" t="s">
        <v>415</v>
      </c>
      <c r="B7456" t="s">
        <v>9920</v>
      </c>
      <c r="D7456" t="s">
        <v>19146</v>
      </c>
      <c r="E7456" s="6" t="str">
        <f>VLOOKUP(D7456,'Step 1b-Current GLMT'!A:B,2,FALSE)</f>
        <v xml:space="preserve">Federal Work Study : Counseling &amp; Testing : Student Wages </v>
      </c>
      <c r="F7456" s="422"/>
      <c r="H7456" t="str">
        <f t="shared" si="385"/>
        <v>4428</v>
      </c>
      <c r="I7456" t="str">
        <f t="shared" si="384"/>
        <v xml:space="preserve"> </v>
      </c>
      <c r="J7456" t="str">
        <f t="shared" si="386"/>
        <v>E1800</v>
      </c>
      <c r="K7456">
        <f>VLOOKUP(D7456,'Step 1b-Current GLMT'!A:C,3,FALSE)</f>
        <v>0</v>
      </c>
    </row>
    <row r="7457" spans="1:11" s="6" customFormat="1" x14ac:dyDescent="0.25">
      <c r="A7457" t="s">
        <v>415</v>
      </c>
      <c r="B7457" t="s">
        <v>9921</v>
      </c>
      <c r="D7457" t="s">
        <v>19148</v>
      </c>
      <c r="E7457" s="6" t="str">
        <f>VLOOKUP(D7457,'Step 1b-Current GLMT'!A:B,2,FALSE)</f>
        <v xml:space="preserve">Federal Work Study : Student Services Support : Student Wages </v>
      </c>
      <c r="F7457" s="422"/>
      <c r="H7457" t="str">
        <f t="shared" si="385"/>
        <v>4428</v>
      </c>
      <c r="I7457" t="str">
        <f t="shared" si="384"/>
        <v xml:space="preserve"> </v>
      </c>
      <c r="J7457" t="str">
        <f t="shared" si="386"/>
        <v>E1800</v>
      </c>
      <c r="K7457">
        <f>VLOOKUP(D7457,'Step 1b-Current GLMT'!A:C,3,FALSE)</f>
        <v>0</v>
      </c>
    </row>
    <row r="7458" spans="1:11" s="6" customFormat="1" x14ac:dyDescent="0.25">
      <c r="A7458" t="s">
        <v>415</v>
      </c>
      <c r="B7458" t="s">
        <v>9922</v>
      </c>
      <c r="D7458" t="s">
        <v>19150</v>
      </c>
      <c r="E7458" s="6" t="str">
        <f>VLOOKUP(D7458,'Step 1b-Current GLMT'!A:B,2,FALSE)</f>
        <v xml:space="preserve">Federal Work Study : Financial Assistance : Student Wages </v>
      </c>
      <c r="F7458" s="422"/>
      <c r="H7458" t="str">
        <f t="shared" si="385"/>
        <v>4428</v>
      </c>
      <c r="I7458" t="str">
        <f t="shared" si="384"/>
        <v xml:space="preserve"> </v>
      </c>
      <c r="J7458" t="str">
        <f t="shared" si="386"/>
        <v>E1800</v>
      </c>
      <c r="K7458">
        <f>VLOOKUP(D7458,'Step 1b-Current GLMT'!A:C,3,FALSE)</f>
        <v>0</v>
      </c>
    </row>
    <row r="7459" spans="1:11" s="6" customFormat="1" x14ac:dyDescent="0.25">
      <c r="A7459" t="s">
        <v>415</v>
      </c>
      <c r="B7459" t="s">
        <v>9923</v>
      </c>
      <c r="D7459" t="s">
        <v>19152</v>
      </c>
      <c r="E7459" s="6" t="str">
        <f>VLOOKUP(D7459,'Step 1b-Current GLMT'!A:B,2,FALSE)</f>
        <v xml:space="preserve">Federal Work Study : Dean of Students : Student Wages </v>
      </c>
      <c r="F7459" s="422"/>
      <c r="H7459" t="str">
        <f t="shared" si="385"/>
        <v>4428</v>
      </c>
      <c r="I7459" t="str">
        <f t="shared" si="384"/>
        <v xml:space="preserve"> </v>
      </c>
      <c r="J7459" t="str">
        <f t="shared" si="386"/>
        <v>E1800</v>
      </c>
      <c r="K7459">
        <f>VLOOKUP(D7459,'Step 1b-Current GLMT'!A:C,3,FALSE)</f>
        <v>0</v>
      </c>
    </row>
    <row r="7460" spans="1:11" s="6" customFormat="1" x14ac:dyDescent="0.25">
      <c r="A7460" t="s">
        <v>415</v>
      </c>
      <c r="B7460" t="s">
        <v>9924</v>
      </c>
      <c r="D7460" t="s">
        <v>19154</v>
      </c>
      <c r="E7460" s="6" t="str">
        <f>VLOOKUP(D7460,'Step 1b-Current GLMT'!A:B,2,FALSE)</f>
        <v xml:space="preserve">Federal Work Study : Athletics : Student Wages </v>
      </c>
      <c r="F7460" s="422"/>
      <c r="H7460" t="str">
        <f t="shared" si="385"/>
        <v>4428</v>
      </c>
      <c r="I7460" t="str">
        <f t="shared" si="384"/>
        <v xml:space="preserve"> </v>
      </c>
      <c r="J7460" t="str">
        <f t="shared" si="386"/>
        <v>E1800</v>
      </c>
      <c r="K7460">
        <f>VLOOKUP(D7460,'Step 1b-Current GLMT'!A:C,3,FALSE)</f>
        <v>0</v>
      </c>
    </row>
    <row r="7461" spans="1:11" s="6" customFormat="1" x14ac:dyDescent="0.25">
      <c r="A7461" t="s">
        <v>415</v>
      </c>
      <c r="B7461" t="s">
        <v>9925</v>
      </c>
      <c r="D7461" t="s">
        <v>19156</v>
      </c>
      <c r="E7461" s="6" t="str">
        <f>VLOOKUP(D7461,'Step 1b-Current GLMT'!A:B,2,FALSE)</f>
        <v xml:space="preserve">Federal Work Study : University Center Rec : Student Wages </v>
      </c>
      <c r="F7461" s="422"/>
      <c r="H7461" t="str">
        <f t="shared" si="385"/>
        <v>4428</v>
      </c>
      <c r="I7461" t="str">
        <f t="shared" si="384"/>
        <v xml:space="preserve"> </v>
      </c>
      <c r="J7461" t="str">
        <f t="shared" si="386"/>
        <v>E1800</v>
      </c>
      <c r="K7461">
        <f>VLOOKUP(D7461,'Step 1b-Current GLMT'!A:C,3,FALSE)</f>
        <v>0</v>
      </c>
    </row>
    <row r="7462" spans="1:11" s="6" customFormat="1" x14ac:dyDescent="0.25">
      <c r="A7462" t="s">
        <v>415</v>
      </c>
      <c r="B7462" t="s">
        <v>9926</v>
      </c>
      <c r="D7462" t="s">
        <v>19158</v>
      </c>
      <c r="E7462" s="6" t="str">
        <f>VLOOKUP(D7462,'Step 1b-Current GLMT'!A:B,2,FALSE)</f>
        <v xml:space="preserve">Federal Work Study : Campus Rec Services : Student Wages </v>
      </c>
      <c r="F7462" s="422"/>
      <c r="H7462" t="str">
        <f t="shared" si="385"/>
        <v>4428</v>
      </c>
      <c r="I7462" t="str">
        <f t="shared" si="384"/>
        <v xml:space="preserve"> </v>
      </c>
      <c r="J7462" t="str">
        <f t="shared" si="386"/>
        <v>E1800</v>
      </c>
      <c r="K7462">
        <f>VLOOKUP(D7462,'Step 1b-Current GLMT'!A:C,3,FALSE)</f>
        <v>0</v>
      </c>
    </row>
    <row r="7463" spans="1:11" s="6" customFormat="1" x14ac:dyDescent="0.25">
      <c r="A7463" t="s">
        <v>415</v>
      </c>
      <c r="B7463" t="s">
        <v>9927</v>
      </c>
      <c r="D7463" t="s">
        <v>19160</v>
      </c>
      <c r="E7463" s="6" t="str">
        <f>VLOOKUP(D7463,'Step 1b-Current GLMT'!A:B,2,FALSE)</f>
        <v xml:space="preserve">Federal Work Study : Provost Office : Student Wages </v>
      </c>
      <c r="F7463" s="422"/>
      <c r="H7463" t="str">
        <f t="shared" si="385"/>
        <v>4428</v>
      </c>
      <c r="I7463" t="str">
        <f t="shared" si="384"/>
        <v xml:space="preserve"> </v>
      </c>
      <c r="J7463" t="str">
        <f t="shared" si="386"/>
        <v>E1800</v>
      </c>
      <c r="K7463">
        <f>VLOOKUP(D7463,'Step 1b-Current GLMT'!A:C,3,FALSE)</f>
        <v>0</v>
      </c>
    </row>
    <row r="7464" spans="1:11" s="6" customFormat="1" x14ac:dyDescent="0.25">
      <c r="A7464" t="s">
        <v>415</v>
      </c>
      <c r="B7464" t="s">
        <v>9928</v>
      </c>
      <c r="D7464" t="s">
        <v>19162</v>
      </c>
      <c r="E7464" s="6" t="str">
        <f>VLOOKUP(D7464,'Step 1b-Current GLMT'!A:B,2,FALSE)</f>
        <v xml:space="preserve">Federal Work Study : HR : Student Wages </v>
      </c>
      <c r="F7464" s="422"/>
      <c r="H7464" t="str">
        <f t="shared" si="385"/>
        <v>4428</v>
      </c>
      <c r="I7464" t="str">
        <f t="shared" si="384"/>
        <v xml:space="preserve"> </v>
      </c>
      <c r="J7464" t="str">
        <f t="shared" si="386"/>
        <v>E1800</v>
      </c>
      <c r="K7464">
        <f>VLOOKUP(D7464,'Step 1b-Current GLMT'!A:C,3,FALSE)</f>
        <v>0</v>
      </c>
    </row>
    <row r="7465" spans="1:11" s="6" customFormat="1" x14ac:dyDescent="0.25">
      <c r="A7465" t="s">
        <v>415</v>
      </c>
      <c r="B7465" t="s">
        <v>9929</v>
      </c>
      <c r="D7465" t="s">
        <v>19164</v>
      </c>
      <c r="E7465" s="6" t="str">
        <f>VLOOKUP(D7465,'Step 1b-Current GLMT'!A:B,2,FALSE)</f>
        <v xml:space="preserve">Federal Work Study : Telephone : Student Wages </v>
      </c>
      <c r="F7465" s="421"/>
      <c r="H7465" t="str">
        <f t="shared" si="385"/>
        <v>4428</v>
      </c>
      <c r="I7465" t="str">
        <f t="shared" si="384"/>
        <v xml:space="preserve"> </v>
      </c>
      <c r="J7465" t="str">
        <f t="shared" si="386"/>
        <v>E1800</v>
      </c>
      <c r="K7465">
        <f>VLOOKUP(D7465,'Step 1b-Current GLMT'!A:C,3,FALSE)</f>
        <v>0</v>
      </c>
    </row>
    <row r="7466" spans="1:11" s="6" customFormat="1" x14ac:dyDescent="0.25">
      <c r="A7466" t="s">
        <v>415</v>
      </c>
      <c r="B7466" t="s">
        <v>9930</v>
      </c>
      <c r="D7466" t="s">
        <v>19166</v>
      </c>
      <c r="E7466" s="6" t="str">
        <f>VLOOKUP(D7466,'Step 1b-Current GLMT'!A:B,2,FALSE)</f>
        <v xml:space="preserve">Federal Work Study : Accounting : Student Wages </v>
      </c>
      <c r="F7466" s="422"/>
      <c r="H7466" t="str">
        <f t="shared" si="385"/>
        <v>4428</v>
      </c>
      <c r="I7466" t="str">
        <f t="shared" si="384"/>
        <v xml:space="preserve"> </v>
      </c>
      <c r="J7466" t="str">
        <f t="shared" si="386"/>
        <v>E1800</v>
      </c>
      <c r="K7466">
        <f>VLOOKUP(D7466,'Step 1b-Current GLMT'!A:C,3,FALSE)</f>
        <v>0</v>
      </c>
    </row>
    <row r="7467" spans="1:11" s="6" customFormat="1" x14ac:dyDescent="0.25">
      <c r="A7467" t="s">
        <v>415</v>
      </c>
      <c r="B7467" t="s">
        <v>9931</v>
      </c>
      <c r="D7467" t="s">
        <v>19168</v>
      </c>
      <c r="E7467" s="6" t="str">
        <f>VLOOKUP(D7467,'Step 1b-Current GLMT'!A:B,2,FALSE)</f>
        <v xml:space="preserve">Federal Work Study : Financial Services : Student Wages </v>
      </c>
      <c r="F7467" s="422"/>
      <c r="H7467" t="str">
        <f t="shared" si="385"/>
        <v>4428</v>
      </c>
      <c r="I7467" t="str">
        <f t="shared" si="384"/>
        <v xml:space="preserve"> </v>
      </c>
      <c r="J7467" t="str">
        <f t="shared" si="386"/>
        <v>E1800</v>
      </c>
      <c r="K7467">
        <f>VLOOKUP(D7467,'Step 1b-Current GLMT'!A:C,3,FALSE)</f>
        <v>0</v>
      </c>
    </row>
    <row r="7468" spans="1:11" s="6" customFormat="1" x14ac:dyDescent="0.25">
      <c r="A7468" t="s">
        <v>415</v>
      </c>
      <c r="B7468" t="s">
        <v>9932</v>
      </c>
      <c r="D7468" t="s">
        <v>19170</v>
      </c>
      <c r="E7468" s="6" t="str">
        <f>VLOOKUP(D7468,'Step 1b-Current GLMT'!A:B,2,FALSE)</f>
        <v xml:space="preserve">Federal Work Study : Purchasing : Student Wages </v>
      </c>
      <c r="F7468" s="421"/>
      <c r="H7468" t="str">
        <f t="shared" si="385"/>
        <v>4428</v>
      </c>
      <c r="I7468" t="str">
        <f t="shared" si="384"/>
        <v xml:space="preserve"> </v>
      </c>
      <c r="J7468" t="str">
        <f t="shared" si="386"/>
        <v>E1800</v>
      </c>
      <c r="K7468">
        <f>VLOOKUP(D7468,'Step 1b-Current GLMT'!A:C,3,FALSE)</f>
        <v>0</v>
      </c>
    </row>
    <row r="7469" spans="1:11" s="6" customFormat="1" x14ac:dyDescent="0.25">
      <c r="A7469" t="s">
        <v>415</v>
      </c>
      <c r="B7469" t="s">
        <v>9933</v>
      </c>
      <c r="D7469" t="s">
        <v>19172</v>
      </c>
      <c r="E7469" s="6" t="str">
        <f>VLOOKUP(D7469,'Step 1b-Current GLMT'!A:B,2,FALSE)</f>
        <v xml:space="preserve">Federal Work Study : Development : Student Wages </v>
      </c>
      <c r="F7469" s="422"/>
      <c r="H7469" t="str">
        <f t="shared" si="385"/>
        <v>4428</v>
      </c>
      <c r="I7469" t="str">
        <f t="shared" si="384"/>
        <v xml:space="preserve"> </v>
      </c>
      <c r="J7469" t="str">
        <f t="shared" si="386"/>
        <v>E1800</v>
      </c>
      <c r="K7469">
        <f>VLOOKUP(D7469,'Step 1b-Current GLMT'!A:C,3,FALSE)</f>
        <v>0</v>
      </c>
    </row>
    <row r="7470" spans="1:11" s="6" customFormat="1" x14ac:dyDescent="0.25">
      <c r="A7470" t="s">
        <v>415</v>
      </c>
      <c r="B7470" t="s">
        <v>9934</v>
      </c>
      <c r="D7470" t="s">
        <v>19174</v>
      </c>
      <c r="E7470" s="6" t="str">
        <f>VLOOKUP(D7470,'Step 1b-Current GLMT'!A:B,2,FALSE)</f>
        <v xml:space="preserve">Federal Work Study : Community Relations : Student Wages </v>
      </c>
      <c r="F7470" s="422"/>
      <c r="H7470" t="str">
        <f t="shared" si="385"/>
        <v>4428</v>
      </c>
      <c r="I7470" t="str">
        <f t="shared" si="384"/>
        <v xml:space="preserve"> </v>
      </c>
      <c r="J7470" t="str">
        <f t="shared" si="386"/>
        <v>E1800</v>
      </c>
      <c r="K7470">
        <f>VLOOKUP(D7470,'Step 1b-Current GLMT'!A:C,3,FALSE)</f>
        <v>0</v>
      </c>
    </row>
    <row r="7471" spans="1:11" s="11" customFormat="1" x14ac:dyDescent="0.25">
      <c r="A7471" t="s">
        <v>415</v>
      </c>
      <c r="B7471" t="s">
        <v>9935</v>
      </c>
      <c r="C7471" s="6"/>
      <c r="D7471" t="s">
        <v>19176</v>
      </c>
      <c r="E7471" s="6" t="str">
        <f>VLOOKUP(D7471,'Step 1b-Current GLMT'!A:B,2,FALSE)</f>
        <v xml:space="preserve">Federal Work Study : Public Affairs : Student Wages </v>
      </c>
      <c r="F7471" s="422"/>
      <c r="G7471" s="6"/>
      <c r="H7471" t="str">
        <f t="shared" si="385"/>
        <v>4428</v>
      </c>
      <c r="I7471" t="str">
        <f t="shared" si="384"/>
        <v xml:space="preserve"> </v>
      </c>
      <c r="J7471" t="str">
        <f t="shared" si="386"/>
        <v>E1800</v>
      </c>
      <c r="K7471">
        <f>VLOOKUP(D7471,'Step 1b-Current GLMT'!A:C,3,FALSE)</f>
        <v>0</v>
      </c>
    </row>
    <row r="7472" spans="1:11" s="11" customFormat="1" x14ac:dyDescent="0.25">
      <c r="A7472" t="s">
        <v>415</v>
      </c>
      <c r="B7472" t="s">
        <v>9936</v>
      </c>
      <c r="C7472" s="6"/>
      <c r="D7472" t="s">
        <v>19178</v>
      </c>
      <c r="E7472" s="6" t="str">
        <f>VLOOKUP(D7472,'Step 1b-Current GLMT'!A:B,2,FALSE)</f>
        <v xml:space="preserve">Federal Work Study : Mailroom Services : Student Wages </v>
      </c>
      <c r="F7472" s="422"/>
      <c r="G7472" s="6"/>
      <c r="H7472" t="str">
        <f t="shared" si="385"/>
        <v>4428</v>
      </c>
      <c r="I7472" t="str">
        <f t="shared" si="384"/>
        <v xml:space="preserve"> </v>
      </c>
      <c r="J7472" t="str">
        <f t="shared" si="386"/>
        <v>E1800</v>
      </c>
      <c r="K7472">
        <f>VLOOKUP(D7472,'Step 1b-Current GLMT'!A:C,3,FALSE)</f>
        <v>0</v>
      </c>
    </row>
    <row r="7473" spans="1:11" s="11" customFormat="1" x14ac:dyDescent="0.25">
      <c r="A7473" t="s">
        <v>415</v>
      </c>
      <c r="B7473" t="s">
        <v>9937</v>
      </c>
      <c r="C7473" s="6"/>
      <c r="D7473" t="s">
        <v>19180</v>
      </c>
      <c r="E7473" s="6" t="str">
        <f>VLOOKUP(D7473,'Step 1b-Current GLMT'!A:B,2,FALSE)</f>
        <v xml:space="preserve">Federal Work Study : Facilities Mgmt Admin : Student Wages </v>
      </c>
      <c r="F7473" s="421"/>
      <c r="G7473" s="6"/>
      <c r="H7473" t="str">
        <f t="shared" si="385"/>
        <v>4428</v>
      </c>
      <c r="I7473" t="str">
        <f t="shared" si="384"/>
        <v xml:space="preserve"> </v>
      </c>
      <c r="J7473" t="str">
        <f t="shared" si="386"/>
        <v>E1800</v>
      </c>
      <c r="K7473">
        <f>VLOOKUP(D7473,'Step 1b-Current GLMT'!A:C,3,FALSE)</f>
        <v>0</v>
      </c>
    </row>
    <row r="7474" spans="1:11" s="11" customFormat="1" x14ac:dyDescent="0.25">
      <c r="A7474" t="s">
        <v>415</v>
      </c>
      <c r="B7474" t="s">
        <v>9938</v>
      </c>
      <c r="C7474" s="6"/>
      <c r="D7474" t="s">
        <v>19182</v>
      </c>
      <c r="E7474" s="6" t="str">
        <f>VLOOKUP(D7474,'Step 1b-Current GLMT'!A:B,2,FALSE)</f>
        <v xml:space="preserve">Federal Work Study : Custodial Services : Student Wages </v>
      </c>
      <c r="F7474" s="421"/>
      <c r="G7474" s="6"/>
      <c r="H7474" t="str">
        <f t="shared" si="385"/>
        <v>4428</v>
      </c>
      <c r="I7474" t="str">
        <f t="shared" si="384"/>
        <v xml:space="preserve"> </v>
      </c>
      <c r="J7474" t="str">
        <f t="shared" si="386"/>
        <v>E1800</v>
      </c>
      <c r="K7474">
        <f>VLOOKUP(D7474,'Step 1b-Current GLMT'!A:C,3,FALSE)</f>
        <v>0</v>
      </c>
    </row>
    <row r="7475" spans="1:11" s="6" customFormat="1" x14ac:dyDescent="0.25">
      <c r="A7475" t="s">
        <v>415</v>
      </c>
      <c r="B7475" t="s">
        <v>9939</v>
      </c>
      <c r="D7475" t="s">
        <v>19184</v>
      </c>
      <c r="E7475" s="6" t="str">
        <f>VLOOKUP(D7475,'Step 1b-Current GLMT'!A:B,2,FALSE)</f>
        <v xml:space="preserve">Federal Work Study : Grounds Maintenance : Student Wages </v>
      </c>
      <c r="F7475" s="421"/>
      <c r="H7475" t="str">
        <f t="shared" si="385"/>
        <v>4428</v>
      </c>
      <c r="I7475" t="str">
        <f t="shared" ref="I7475:I7495" si="387">IF(D7475=0,"0"," ")</f>
        <v xml:space="preserve"> </v>
      </c>
      <c r="J7475" t="str">
        <f t="shared" si="386"/>
        <v>E1800</v>
      </c>
      <c r="K7475">
        <f>VLOOKUP(D7475,'Step 1b-Current GLMT'!A:C,3,FALSE)</f>
        <v>0</v>
      </c>
    </row>
    <row r="7476" spans="1:11" s="6" customFormat="1" x14ac:dyDescent="0.25">
      <c r="A7476" t="s">
        <v>415</v>
      </c>
      <c r="B7476" t="s">
        <v>9940</v>
      </c>
      <c r="D7476" t="s">
        <v>19186</v>
      </c>
      <c r="E7476" s="6" t="str">
        <f>VLOOKUP(D7476,'Step 1b-Current GLMT'!A:B,2,FALSE)</f>
        <v xml:space="preserve">Federal Work Study : Utilities : Student Wages </v>
      </c>
      <c r="F7476" s="421"/>
      <c r="H7476" t="str">
        <f t="shared" si="385"/>
        <v>4428</v>
      </c>
      <c r="I7476" t="str">
        <f t="shared" si="387"/>
        <v xml:space="preserve"> </v>
      </c>
      <c r="J7476" t="str">
        <f t="shared" si="386"/>
        <v>E1800</v>
      </c>
      <c r="K7476">
        <f>VLOOKUP(D7476,'Step 1b-Current GLMT'!A:C,3,FALSE)</f>
        <v>0</v>
      </c>
    </row>
    <row r="7477" spans="1:11" s="6" customFormat="1" x14ac:dyDescent="0.25">
      <c r="A7477" t="s">
        <v>415</v>
      </c>
      <c r="B7477" t="s">
        <v>9941</v>
      </c>
      <c r="D7477" t="s">
        <v>19188</v>
      </c>
      <c r="E7477" s="6" t="str">
        <f>VLOOKUP(D7477,'Step 1b-Current GLMT'!A:B,2,FALSE)</f>
        <v xml:space="preserve">Federal Work Study : Campus Police : Student Wages </v>
      </c>
      <c r="F7477" s="421"/>
      <c r="H7477" t="str">
        <f t="shared" si="385"/>
        <v>4428</v>
      </c>
      <c r="I7477" t="str">
        <f t="shared" si="387"/>
        <v xml:space="preserve"> </v>
      </c>
      <c r="J7477" t="str">
        <f t="shared" si="386"/>
        <v>E1800</v>
      </c>
      <c r="K7477">
        <f>VLOOKUP(D7477,'Step 1b-Current GLMT'!A:C,3,FALSE)</f>
        <v>0</v>
      </c>
    </row>
    <row r="7478" spans="1:11" s="6" customFormat="1" x14ac:dyDescent="0.25">
      <c r="A7478" t="s">
        <v>415</v>
      </c>
      <c r="B7478" t="s">
        <v>9942</v>
      </c>
      <c r="D7478" t="s">
        <v>19190</v>
      </c>
      <c r="E7478" s="6" t="str">
        <f>VLOOKUP(D7478,'Step 1b-Current GLMT'!A:B,2,FALSE)</f>
        <v xml:space="preserve">Federal Work Study : Auxiliaries-Housing : Student Wages </v>
      </c>
      <c r="F7478" s="421"/>
      <c r="H7478" t="str">
        <f t="shared" si="385"/>
        <v>4428</v>
      </c>
      <c r="I7478" t="str">
        <f t="shared" si="387"/>
        <v xml:space="preserve"> </v>
      </c>
      <c r="J7478" t="str">
        <f t="shared" si="386"/>
        <v>E1800</v>
      </c>
      <c r="K7478">
        <f>VLOOKUP(D7478,'Step 1b-Current GLMT'!A:C,3,FALSE)</f>
        <v>0</v>
      </c>
    </row>
    <row r="7479" spans="1:11" s="6" customFormat="1" x14ac:dyDescent="0.25">
      <c r="A7479" t="s">
        <v>190</v>
      </c>
      <c r="B7479" t="s">
        <v>9943</v>
      </c>
      <c r="D7479" t="s">
        <v>19196</v>
      </c>
      <c r="E7479" s="6" t="str">
        <f>VLOOKUP(D7479,'Step 1b-Current GLMT'!A:B,2,FALSE)</f>
        <v xml:space="preserve">Pell : General : COD - ST Treas - 4 Fund </v>
      </c>
      <c r="F7479" s="422"/>
      <c r="H7479" t="str">
        <f t="shared" si="385"/>
        <v>4430</v>
      </c>
      <c r="I7479" t="str">
        <f t="shared" si="387"/>
        <v xml:space="preserve"> </v>
      </c>
      <c r="J7479" t="str">
        <f t="shared" si="386"/>
        <v>T2001</v>
      </c>
      <c r="K7479">
        <f>VLOOKUP(D7479,'Step 1b-Current GLMT'!A:C,3,FALSE)</f>
        <v>0</v>
      </c>
    </row>
    <row r="7480" spans="1:11" s="6" customFormat="1" x14ac:dyDescent="0.25">
      <c r="A7480" t="s">
        <v>286</v>
      </c>
      <c r="B7480" t="s">
        <v>9944</v>
      </c>
      <c r="D7480" t="s">
        <v>19198</v>
      </c>
      <c r="E7480" s="6" t="str">
        <f>VLOOKUP(D7480,'Step 1b-Current GLMT'!A:B,2,FALSE)</f>
        <v xml:space="preserve">Pell : General : A/R - Grants/Contract - Fed </v>
      </c>
      <c r="F7480" s="422"/>
      <c r="H7480" t="str">
        <f t="shared" si="385"/>
        <v>4430</v>
      </c>
      <c r="I7480" t="str">
        <f t="shared" si="387"/>
        <v xml:space="preserve"> </v>
      </c>
      <c r="J7480" t="str">
        <f t="shared" si="386"/>
        <v>T5008</v>
      </c>
      <c r="K7480">
        <f>VLOOKUP(D7480,'Step 1b-Current GLMT'!A:C,3,FALSE)</f>
        <v>0</v>
      </c>
    </row>
    <row r="7481" spans="1:11" s="6" customFormat="1" x14ac:dyDescent="0.25">
      <c r="A7481" t="s">
        <v>184</v>
      </c>
      <c r="B7481" t="s">
        <v>9945</v>
      </c>
      <c r="D7481" t="s">
        <v>19200</v>
      </c>
      <c r="E7481" s="6" t="str">
        <f>VLOOKUP(D7481,'Step 1b-Current GLMT'!A:B,2,FALSE)</f>
        <v xml:space="preserve">Pell : General : Fund Balance </v>
      </c>
      <c r="F7481" s="421"/>
      <c r="H7481" t="str">
        <f t="shared" si="385"/>
        <v>4430</v>
      </c>
      <c r="I7481" t="str">
        <f t="shared" si="387"/>
        <v xml:space="preserve"> </v>
      </c>
      <c r="J7481" t="str">
        <f t="shared" si="386"/>
        <v>B0000</v>
      </c>
      <c r="K7481">
        <f>VLOOKUP(D7481,'Step 1b-Current GLMT'!A:C,3,FALSE)</f>
        <v>0</v>
      </c>
    </row>
    <row r="7482" spans="1:11" s="6" customFormat="1" x14ac:dyDescent="0.25">
      <c r="A7482" t="s">
        <v>9895</v>
      </c>
      <c r="B7482" t="s">
        <v>9946</v>
      </c>
      <c r="D7482" t="s">
        <v>19202</v>
      </c>
      <c r="E7482" s="6" t="str">
        <f>VLOOKUP(D7482,'Step 1b-Current GLMT'!A:B,2,FALSE)</f>
        <v xml:space="preserve">Pell : General : Federal Grants </v>
      </c>
      <c r="F7482" s="421"/>
      <c r="H7482" t="str">
        <f t="shared" si="385"/>
        <v>4430</v>
      </c>
      <c r="I7482" t="str">
        <f t="shared" si="387"/>
        <v xml:space="preserve"> </v>
      </c>
      <c r="J7482" t="str">
        <f t="shared" si="386"/>
        <v>R0205</v>
      </c>
      <c r="K7482">
        <f>VLOOKUP(D7482,'Step 1b-Current GLMT'!A:C,3,FALSE)</f>
        <v>0</v>
      </c>
    </row>
    <row r="7483" spans="1:11" s="6" customFormat="1" x14ac:dyDescent="0.25">
      <c r="A7483" t="s">
        <v>186</v>
      </c>
      <c r="B7483" t="s">
        <v>9947</v>
      </c>
      <c r="D7483" t="s">
        <v>19204</v>
      </c>
      <c r="E7483" s="6" t="str">
        <f>VLOOKUP(D7483,'Step 1b-Current GLMT'!A:B,2,FALSE)</f>
        <v xml:space="preserve">Pell : General Academic Support : Indirect Cost Expense </v>
      </c>
      <c r="F7483" s="421"/>
      <c r="H7483" t="str">
        <f t="shared" si="385"/>
        <v>4430</v>
      </c>
      <c r="I7483" t="str">
        <f t="shared" si="387"/>
        <v xml:space="preserve"> </v>
      </c>
      <c r="J7483" t="str">
        <f t="shared" si="386"/>
        <v>D0003</v>
      </c>
      <c r="K7483">
        <f>VLOOKUP(D7483,'Step 1b-Current GLMT'!A:C,3,FALSE)</f>
        <v>0</v>
      </c>
    </row>
    <row r="7484" spans="1:11" s="6" customFormat="1" x14ac:dyDescent="0.25">
      <c r="A7484" t="s">
        <v>1657</v>
      </c>
      <c r="B7484" t="s">
        <v>9948</v>
      </c>
      <c r="D7484" t="s">
        <v>19206</v>
      </c>
      <c r="E7484" s="6" t="str">
        <f>VLOOKUP(D7484,'Step 1b-Current GLMT'!A:B,2,FALSE)</f>
        <v xml:space="preserve">Pell : Other Scholarship - Academic : Scholarship </v>
      </c>
      <c r="F7484" s="422"/>
      <c r="H7484" t="str">
        <f t="shared" si="385"/>
        <v>4430</v>
      </c>
      <c r="I7484" t="str">
        <f t="shared" si="387"/>
        <v xml:space="preserve"> </v>
      </c>
      <c r="J7484" t="str">
        <f t="shared" si="386"/>
        <v>E6100</v>
      </c>
      <c r="K7484">
        <f>VLOOKUP(D7484,'Step 1b-Current GLMT'!A:C,3,FALSE)</f>
        <v>0</v>
      </c>
    </row>
    <row r="7485" spans="1:11" s="6" customFormat="1" x14ac:dyDescent="0.25">
      <c r="A7485" t="s">
        <v>190</v>
      </c>
      <c r="B7485" t="s">
        <v>9949</v>
      </c>
      <c r="D7485" t="s">
        <v>19212</v>
      </c>
      <c r="E7485" s="6" t="str">
        <f>VLOOKUP(D7485,'Step 1b-Current GLMT'!A:B,2,FALSE)</f>
        <v xml:space="preserve">Pell-Old Year : General : COD - ST Treas - 4 Fund </v>
      </c>
      <c r="F7485" s="422"/>
      <c r="H7485" t="str">
        <f t="shared" si="385"/>
        <v>4431</v>
      </c>
      <c r="I7485" t="str">
        <f t="shared" si="387"/>
        <v xml:space="preserve"> </v>
      </c>
      <c r="J7485" t="str">
        <f t="shared" si="386"/>
        <v>T2001</v>
      </c>
      <c r="K7485">
        <f>VLOOKUP(D7485,'Step 1b-Current GLMT'!A:C,3,FALSE)</f>
        <v>0</v>
      </c>
    </row>
    <row r="7486" spans="1:11" s="6" customFormat="1" x14ac:dyDescent="0.25">
      <c r="A7486" t="s">
        <v>286</v>
      </c>
      <c r="B7486" t="s">
        <v>9950</v>
      </c>
      <c r="D7486" t="s">
        <v>19214</v>
      </c>
      <c r="E7486" s="6" t="str">
        <f>VLOOKUP(D7486,'Step 1b-Current GLMT'!A:B,2,FALSE)</f>
        <v xml:space="preserve">Pell-Old Year : General : A/R - Grants/Contract - Fed </v>
      </c>
      <c r="F7486" s="422"/>
      <c r="H7486" t="str">
        <f t="shared" si="385"/>
        <v>4431</v>
      </c>
      <c r="I7486" t="str">
        <f t="shared" si="387"/>
        <v xml:space="preserve"> </v>
      </c>
      <c r="J7486" t="str">
        <f t="shared" si="386"/>
        <v>T5008</v>
      </c>
      <c r="K7486">
        <f>VLOOKUP(D7486,'Step 1b-Current GLMT'!A:C,3,FALSE)</f>
        <v>0</v>
      </c>
    </row>
    <row r="7487" spans="1:11" s="6" customFormat="1" x14ac:dyDescent="0.25">
      <c r="A7487" t="s">
        <v>184</v>
      </c>
      <c r="B7487" t="s">
        <v>9951</v>
      </c>
      <c r="D7487" t="s">
        <v>19216</v>
      </c>
      <c r="E7487" s="6" t="str">
        <f>VLOOKUP(D7487,'Step 1b-Current GLMT'!A:B,2,FALSE)</f>
        <v xml:space="preserve">Pell-Old Year : General : Fund Balance </v>
      </c>
      <c r="F7487" s="422"/>
      <c r="H7487" t="str">
        <f t="shared" si="385"/>
        <v>4431</v>
      </c>
      <c r="I7487" t="str">
        <f t="shared" si="387"/>
        <v xml:space="preserve"> </v>
      </c>
      <c r="J7487" t="str">
        <f t="shared" si="386"/>
        <v>B0000</v>
      </c>
      <c r="K7487">
        <f>VLOOKUP(D7487,'Step 1b-Current GLMT'!A:C,3,FALSE)</f>
        <v>0</v>
      </c>
    </row>
    <row r="7488" spans="1:11" s="6" customFormat="1" x14ac:dyDescent="0.25">
      <c r="A7488" t="s">
        <v>9895</v>
      </c>
      <c r="B7488" t="s">
        <v>9952</v>
      </c>
      <c r="D7488" t="s">
        <v>19218</v>
      </c>
      <c r="E7488" s="6" t="str">
        <f>VLOOKUP(D7488,'Step 1b-Current GLMT'!A:B,2,FALSE)</f>
        <v xml:space="preserve">Pell-Old Year : General : Federal Grants </v>
      </c>
      <c r="F7488" s="421"/>
      <c r="H7488" t="str">
        <f t="shared" si="385"/>
        <v>4431</v>
      </c>
      <c r="I7488" t="str">
        <f t="shared" si="387"/>
        <v xml:space="preserve"> </v>
      </c>
      <c r="J7488" t="str">
        <f t="shared" si="386"/>
        <v>R0205</v>
      </c>
      <c r="K7488">
        <f>VLOOKUP(D7488,'Step 1b-Current GLMT'!A:C,3,FALSE)</f>
        <v>0</v>
      </c>
    </row>
    <row r="7489" spans="1:11" s="6" customFormat="1" x14ac:dyDescent="0.25">
      <c r="A7489" t="s">
        <v>186</v>
      </c>
      <c r="B7489" t="s">
        <v>9953</v>
      </c>
      <c r="D7489" t="s">
        <v>19220</v>
      </c>
      <c r="E7489" s="6" t="str">
        <f>VLOOKUP(D7489,'Step 1b-Current GLMT'!A:B,2,FALSE)</f>
        <v xml:space="preserve">Pell-Old Year : General Academic Support : Indirect Cost Expense </v>
      </c>
      <c r="F7489" s="421"/>
      <c r="H7489" t="str">
        <f t="shared" si="385"/>
        <v>4431</v>
      </c>
      <c r="I7489" t="str">
        <f t="shared" si="387"/>
        <v xml:space="preserve"> </v>
      </c>
      <c r="J7489" t="str">
        <f t="shared" si="386"/>
        <v>D0003</v>
      </c>
      <c r="K7489">
        <f>VLOOKUP(D7489,'Step 1b-Current GLMT'!A:C,3,FALSE)</f>
        <v>0</v>
      </c>
    </row>
    <row r="7490" spans="1:11" s="6" customFormat="1" x14ac:dyDescent="0.25">
      <c r="A7490" t="s">
        <v>1657</v>
      </c>
      <c r="B7490" t="s">
        <v>9954</v>
      </c>
      <c r="D7490" t="s">
        <v>19222</v>
      </c>
      <c r="E7490" s="6" t="str">
        <f>VLOOKUP(D7490,'Step 1b-Current GLMT'!A:B,2,FALSE)</f>
        <v xml:space="preserve">Pell-Old Year : Other Scholarship - Academic : Scholarship </v>
      </c>
      <c r="F7490" s="422"/>
      <c r="H7490" t="str">
        <f t="shared" ref="H7490:H7553" si="388">RIGHT(B7490,4)</f>
        <v>4431</v>
      </c>
      <c r="I7490" t="str">
        <f t="shared" si="387"/>
        <v xml:space="preserve"> </v>
      </c>
      <c r="J7490" t="str">
        <f t="shared" ref="J7490:J7553" si="389">MID(B7490,7,5)</f>
        <v>E6100</v>
      </c>
      <c r="K7490">
        <f>VLOOKUP(D7490,'Step 1b-Current GLMT'!A:C,3,FALSE)</f>
        <v>0</v>
      </c>
    </row>
    <row r="7491" spans="1:11" s="6" customFormat="1" x14ac:dyDescent="0.25">
      <c r="A7491" t="s">
        <v>190</v>
      </c>
      <c r="B7491" t="s">
        <v>9955</v>
      </c>
      <c r="D7491" t="s">
        <v>19228</v>
      </c>
      <c r="E7491" s="6" t="str">
        <f>VLOOKUP(D7491,'Step 1b-Current GLMT'!A:B,2,FALSE)</f>
        <v xml:space="preserve">SEOG : General : COD - ST Treas - 4 Fund </v>
      </c>
      <c r="F7491" s="422"/>
      <c r="H7491" t="str">
        <f t="shared" si="388"/>
        <v>4435</v>
      </c>
      <c r="I7491" t="str">
        <f t="shared" si="387"/>
        <v xml:space="preserve"> </v>
      </c>
      <c r="J7491" t="str">
        <f t="shared" si="389"/>
        <v>T2001</v>
      </c>
      <c r="K7491">
        <f>VLOOKUP(D7491,'Step 1b-Current GLMT'!A:C,3,FALSE)</f>
        <v>0</v>
      </c>
    </row>
    <row r="7492" spans="1:11" s="6" customFormat="1" x14ac:dyDescent="0.25">
      <c r="A7492" t="s">
        <v>286</v>
      </c>
      <c r="B7492" t="s">
        <v>9957</v>
      </c>
      <c r="D7492" t="s">
        <v>19230</v>
      </c>
      <c r="E7492" s="6" t="str">
        <f>VLOOKUP(D7492,'Step 1b-Current GLMT'!A:B,2,FALSE)</f>
        <v xml:space="preserve">SEOG : General : A/R - Grants/Contract - Fed </v>
      </c>
      <c r="F7492" s="422"/>
      <c r="H7492" t="str">
        <f t="shared" si="388"/>
        <v>4435</v>
      </c>
      <c r="I7492" t="str">
        <f t="shared" si="387"/>
        <v xml:space="preserve"> </v>
      </c>
      <c r="J7492" t="str">
        <f t="shared" si="389"/>
        <v>T5008</v>
      </c>
      <c r="K7492">
        <f>VLOOKUP(D7492,'Step 1b-Current GLMT'!A:C,3,FALSE)</f>
        <v>0</v>
      </c>
    </row>
    <row r="7493" spans="1:11" s="6" customFormat="1" x14ac:dyDescent="0.25">
      <c r="A7493" t="s">
        <v>184</v>
      </c>
      <c r="B7493" t="s">
        <v>9958</v>
      </c>
      <c r="D7493" t="s">
        <v>19232</v>
      </c>
      <c r="E7493" s="6" t="str">
        <f>VLOOKUP(D7493,'Step 1b-Current GLMT'!A:B,2,FALSE)</f>
        <v xml:space="preserve">SEOG : General : Fund Balance </v>
      </c>
      <c r="F7493" s="422"/>
      <c r="H7493" t="str">
        <f t="shared" si="388"/>
        <v>4435</v>
      </c>
      <c r="I7493" t="str">
        <f t="shared" si="387"/>
        <v xml:space="preserve"> </v>
      </c>
      <c r="J7493" t="str">
        <f t="shared" si="389"/>
        <v>B0000</v>
      </c>
      <c r="K7493">
        <f>VLOOKUP(D7493,'Step 1b-Current GLMT'!A:C,3,FALSE)</f>
        <v>0</v>
      </c>
    </row>
    <row r="7494" spans="1:11" s="6" customFormat="1" x14ac:dyDescent="0.25">
      <c r="A7494" t="s">
        <v>9895</v>
      </c>
      <c r="B7494" t="s">
        <v>9959</v>
      </c>
      <c r="D7494" t="s">
        <v>19234</v>
      </c>
      <c r="E7494" s="6" t="str">
        <f>VLOOKUP(D7494,'Step 1b-Current GLMT'!A:B,2,FALSE)</f>
        <v xml:space="preserve">SEOG : General : Federal Grants </v>
      </c>
      <c r="F7494" s="421"/>
      <c r="H7494" t="str">
        <f t="shared" si="388"/>
        <v>4435</v>
      </c>
      <c r="I7494" t="str">
        <f t="shared" si="387"/>
        <v xml:space="preserve"> </v>
      </c>
      <c r="J7494" t="str">
        <f t="shared" si="389"/>
        <v>R0205</v>
      </c>
      <c r="K7494">
        <f>VLOOKUP(D7494,'Step 1b-Current GLMT'!A:C,3,FALSE)</f>
        <v>0</v>
      </c>
    </row>
    <row r="7495" spans="1:11" s="6" customFormat="1" x14ac:dyDescent="0.25">
      <c r="A7495" t="s">
        <v>230</v>
      </c>
      <c r="B7495" t="s">
        <v>9956</v>
      </c>
      <c r="D7495" t="s">
        <v>20474</v>
      </c>
      <c r="E7495" s="6" t="str">
        <f>VLOOKUP(D7495,'Step 1b-Current GLMT'!A:B,2,FALSE)</f>
        <v xml:space="preserve">SEOG : General : Cash Tran From W/I Acct Group </v>
      </c>
      <c r="F7495" s="422"/>
      <c r="H7495" t="str">
        <f t="shared" si="388"/>
        <v>4435</v>
      </c>
      <c r="I7495" t="str">
        <f t="shared" si="387"/>
        <v xml:space="preserve"> </v>
      </c>
      <c r="J7495" t="str">
        <f t="shared" si="389"/>
        <v>A0000</v>
      </c>
      <c r="K7495">
        <f>VLOOKUP(D7495,'Step 1b-Current GLMT'!A:C,3,FALSE)</f>
        <v>0</v>
      </c>
    </row>
    <row r="7496" spans="1:11" s="6" customFormat="1" x14ac:dyDescent="0.25">
      <c r="A7496" t="s">
        <v>186</v>
      </c>
      <c r="B7496" t="s">
        <v>9960</v>
      </c>
      <c r="D7496" t="s">
        <v>19236</v>
      </c>
      <c r="E7496" s="6" t="str">
        <f>VLOOKUP(D7496,'Step 1b-Current GLMT'!A:B,2,FALSE)</f>
        <v xml:space="preserve">SEOG : General Academic Support : Indirect Cost Expense </v>
      </c>
      <c r="F7496" s="421"/>
      <c r="G7496" s="11"/>
      <c r="H7496" s="10" t="str">
        <f t="shared" si="388"/>
        <v>4435</v>
      </c>
      <c r="I7496" s="10"/>
      <c r="J7496" t="str">
        <f t="shared" si="389"/>
        <v>D0003</v>
      </c>
      <c r="K7496">
        <f>VLOOKUP(D7496,'Step 1b-Current GLMT'!A:C,3,FALSE)</f>
        <v>0</v>
      </c>
    </row>
    <row r="7497" spans="1:11" s="6" customFormat="1" x14ac:dyDescent="0.25">
      <c r="A7497" t="s">
        <v>1657</v>
      </c>
      <c r="B7497" t="s">
        <v>9961</v>
      </c>
      <c r="D7497" t="s">
        <v>19238</v>
      </c>
      <c r="E7497" s="6" t="str">
        <f>VLOOKUP(D7497,'Step 1b-Current GLMT'!A:B,2,FALSE)</f>
        <v xml:space="preserve">SEOG : Other Scholarship - Academic : Scholarship </v>
      </c>
      <c r="F7497" s="422"/>
      <c r="H7497" t="str">
        <f t="shared" si="388"/>
        <v>4435</v>
      </c>
      <c r="I7497" t="str">
        <f t="shared" ref="I7497:I7529" si="390">IF(D7497=0,"0"," ")</f>
        <v xml:space="preserve"> </v>
      </c>
      <c r="J7497" t="str">
        <f t="shared" si="389"/>
        <v>E6100</v>
      </c>
      <c r="K7497">
        <f>VLOOKUP(D7497,'Step 1b-Current GLMT'!A:C,3,FALSE)</f>
        <v>0</v>
      </c>
    </row>
    <row r="7498" spans="1:11" s="6" customFormat="1" x14ac:dyDescent="0.25">
      <c r="A7498" t="s">
        <v>190</v>
      </c>
      <c r="B7498" t="s">
        <v>9962</v>
      </c>
      <c r="D7498" t="s">
        <v>11671</v>
      </c>
      <c r="E7498" s="6" t="str">
        <f>VLOOKUP(D7498,'Step 1b-Current GLMT'!A:B,2,FALSE)</f>
        <v xml:space="preserve">U.S. Depart of Energy Scholar : General : COD - ST Treas - 4 Fund </v>
      </c>
      <c r="F7498" s="422" t="s">
        <v>9963</v>
      </c>
      <c r="H7498" t="str">
        <f t="shared" si="388"/>
        <v>4437</v>
      </c>
      <c r="I7498" t="str">
        <f t="shared" si="390"/>
        <v xml:space="preserve"> </v>
      </c>
      <c r="J7498" t="str">
        <f t="shared" si="389"/>
        <v>T2001</v>
      </c>
      <c r="K7498">
        <f>VLOOKUP(D7498,'Step 1b-Current GLMT'!A:C,3,FALSE)</f>
        <v>0</v>
      </c>
    </row>
    <row r="7499" spans="1:11" s="6" customFormat="1" x14ac:dyDescent="0.25">
      <c r="A7499" t="s">
        <v>286</v>
      </c>
      <c r="B7499" t="s">
        <v>9964</v>
      </c>
      <c r="D7499" t="s">
        <v>11672</v>
      </c>
      <c r="E7499" s="6" t="str">
        <f>VLOOKUP(D7499,'Step 1b-Current GLMT'!A:B,2,FALSE)</f>
        <v xml:space="preserve">U.S. Depart of Energy Scholar : General : A/R - Grants/Contract - Fed </v>
      </c>
      <c r="F7499" s="422" t="s">
        <v>1877</v>
      </c>
      <c r="H7499" t="str">
        <f t="shared" si="388"/>
        <v>4437</v>
      </c>
      <c r="I7499" t="str">
        <f t="shared" si="390"/>
        <v xml:space="preserve"> </v>
      </c>
      <c r="J7499" t="str">
        <f t="shared" si="389"/>
        <v>T5008</v>
      </c>
      <c r="K7499">
        <f>VLOOKUP(D7499,'Step 1b-Current GLMT'!A:C,3,FALSE)</f>
        <v>0</v>
      </c>
    </row>
    <row r="7500" spans="1:11" s="6" customFormat="1" x14ac:dyDescent="0.25">
      <c r="A7500" t="s">
        <v>184</v>
      </c>
      <c r="B7500" t="s">
        <v>9965</v>
      </c>
      <c r="D7500" t="s">
        <v>11673</v>
      </c>
      <c r="E7500" s="6" t="str">
        <f>VLOOKUP(D7500,'Step 1b-Current GLMT'!A:B,2,FALSE)</f>
        <v xml:space="preserve">U.S. Depart of Energy Scholar : General : Fund Balance </v>
      </c>
      <c r="F7500" s="422" t="s">
        <v>9963</v>
      </c>
      <c r="H7500" t="str">
        <f t="shared" si="388"/>
        <v>4437</v>
      </c>
      <c r="I7500" t="str">
        <f t="shared" si="390"/>
        <v xml:space="preserve"> </v>
      </c>
      <c r="J7500" t="str">
        <f t="shared" si="389"/>
        <v>B0000</v>
      </c>
      <c r="K7500">
        <f>VLOOKUP(D7500,'Step 1b-Current GLMT'!A:C,3,FALSE)</f>
        <v>0</v>
      </c>
    </row>
    <row r="7501" spans="1:11" s="6" customFormat="1" x14ac:dyDescent="0.25">
      <c r="A7501" t="s">
        <v>1557</v>
      </c>
      <c r="B7501" t="s">
        <v>9966</v>
      </c>
      <c r="D7501" t="s">
        <v>11674</v>
      </c>
      <c r="E7501" s="6" t="str">
        <f>VLOOKUP(D7501,'Step 1b-Current GLMT'!A:B,2,FALSE)</f>
        <v xml:space="preserve">U.S. Depart of Energy Scholar : General : Federal Grants </v>
      </c>
      <c r="F7501" s="422" t="s">
        <v>1877</v>
      </c>
      <c r="H7501" t="str">
        <f t="shared" si="388"/>
        <v>4437</v>
      </c>
      <c r="I7501" t="str">
        <f t="shared" si="390"/>
        <v xml:space="preserve"> </v>
      </c>
      <c r="J7501" t="str">
        <f t="shared" si="389"/>
        <v>R0220</v>
      </c>
      <c r="K7501">
        <f>VLOOKUP(D7501,'Step 1b-Current GLMT'!A:C,3,FALSE)</f>
        <v>0</v>
      </c>
    </row>
    <row r="7502" spans="1:11" s="6" customFormat="1" x14ac:dyDescent="0.25">
      <c r="A7502" t="s">
        <v>1657</v>
      </c>
      <c r="B7502" t="s">
        <v>9967</v>
      </c>
      <c r="D7502" t="s">
        <v>11675</v>
      </c>
      <c r="E7502" s="6" t="str">
        <f>VLOOKUP(D7502,'Step 1b-Current GLMT'!A:B,2,FALSE)</f>
        <v xml:space="preserve">U.S. Depart of Energy Scholar : Other Scholarship - Academic : Scholarship </v>
      </c>
      <c r="F7502" s="422" t="s">
        <v>9963</v>
      </c>
      <c r="H7502" t="str">
        <f t="shared" si="388"/>
        <v>4437</v>
      </c>
      <c r="I7502" t="str">
        <f t="shared" si="390"/>
        <v xml:space="preserve"> </v>
      </c>
      <c r="J7502" t="str">
        <f t="shared" si="389"/>
        <v>E6100</v>
      </c>
      <c r="K7502">
        <f>VLOOKUP(D7502,'Step 1b-Current GLMT'!A:C,3,FALSE)</f>
        <v>0</v>
      </c>
    </row>
    <row r="7503" spans="1:11" s="6" customFormat="1" x14ac:dyDescent="0.25">
      <c r="A7503" t="s">
        <v>190</v>
      </c>
      <c r="B7503" t="s">
        <v>9968</v>
      </c>
      <c r="D7503" t="s">
        <v>11678</v>
      </c>
      <c r="E7503" s="6" t="str">
        <f>VLOOKUP(D7503,'Step 1b-Current GLMT'!A:B,2,FALSE)</f>
        <v xml:space="preserve">U.S. DHHS-HRSA Scholarships : General : COD - ST Treas - 4 Fund </v>
      </c>
      <c r="F7503" s="422" t="s">
        <v>9963</v>
      </c>
      <c r="H7503" t="str">
        <f t="shared" si="388"/>
        <v>4438</v>
      </c>
      <c r="I7503" t="str">
        <f t="shared" si="390"/>
        <v xml:space="preserve"> </v>
      </c>
      <c r="J7503" t="str">
        <f t="shared" si="389"/>
        <v>T2001</v>
      </c>
      <c r="K7503">
        <f>VLOOKUP(D7503,'Step 1b-Current GLMT'!A:C,3,FALSE)</f>
        <v>418018</v>
      </c>
    </row>
    <row r="7504" spans="1:11" s="6" customFormat="1" x14ac:dyDescent="0.25">
      <c r="A7504" t="s">
        <v>286</v>
      </c>
      <c r="B7504" t="s">
        <v>9969</v>
      </c>
      <c r="D7504" t="s">
        <v>11679</v>
      </c>
      <c r="E7504" s="6" t="str">
        <f>VLOOKUP(D7504,'Step 1b-Current GLMT'!A:B,2,FALSE)</f>
        <v xml:space="preserve">U.S. DHHS-HRSA Scholarships : General : A/R - Grants/Contract - Fed </v>
      </c>
      <c r="F7504" s="422" t="s">
        <v>1877</v>
      </c>
      <c r="H7504" t="str">
        <f t="shared" si="388"/>
        <v>4438</v>
      </c>
      <c r="I7504" t="str">
        <f t="shared" si="390"/>
        <v xml:space="preserve"> </v>
      </c>
      <c r="J7504" t="str">
        <f t="shared" si="389"/>
        <v>T5008</v>
      </c>
      <c r="K7504">
        <f>VLOOKUP(D7504,'Step 1b-Current GLMT'!A:C,3,FALSE)</f>
        <v>418018</v>
      </c>
    </row>
    <row r="7505" spans="1:11" s="6" customFormat="1" x14ac:dyDescent="0.25">
      <c r="A7505" t="s">
        <v>184</v>
      </c>
      <c r="B7505" t="s">
        <v>9970</v>
      </c>
      <c r="D7505" t="s">
        <v>11680</v>
      </c>
      <c r="E7505" s="6" t="str">
        <f>VLOOKUP(D7505,'Step 1b-Current GLMT'!A:B,2,FALSE)</f>
        <v xml:space="preserve">U.S. DHHS-HRSA Scholarships : General : Fund Balance </v>
      </c>
      <c r="F7505" s="422" t="s">
        <v>9963</v>
      </c>
      <c r="H7505" t="str">
        <f t="shared" si="388"/>
        <v>4438</v>
      </c>
      <c r="I7505" t="str">
        <f t="shared" si="390"/>
        <v xml:space="preserve"> </v>
      </c>
      <c r="J7505" t="str">
        <f t="shared" si="389"/>
        <v>B0000</v>
      </c>
      <c r="K7505">
        <f>VLOOKUP(D7505,'Step 1b-Current GLMT'!A:C,3,FALSE)</f>
        <v>418018</v>
      </c>
    </row>
    <row r="7506" spans="1:11" s="6" customFormat="1" x14ac:dyDescent="0.25">
      <c r="A7506" t="s">
        <v>1557</v>
      </c>
      <c r="B7506" t="s">
        <v>9971</v>
      </c>
      <c r="D7506" t="s">
        <v>11681</v>
      </c>
      <c r="E7506" s="6" t="str">
        <f>VLOOKUP(D7506,'Step 1b-Current GLMT'!A:B,2,FALSE)</f>
        <v xml:space="preserve">U.S. DHHS-HRSA Scholarships : General : Federal Grants </v>
      </c>
      <c r="F7506" s="422" t="s">
        <v>1877</v>
      </c>
      <c r="H7506" t="str">
        <f t="shared" si="388"/>
        <v>4438</v>
      </c>
      <c r="I7506" t="str">
        <f t="shared" si="390"/>
        <v xml:space="preserve"> </v>
      </c>
      <c r="J7506" t="str">
        <f t="shared" si="389"/>
        <v>R0220</v>
      </c>
      <c r="K7506">
        <f>VLOOKUP(D7506,'Step 1b-Current GLMT'!A:C,3,FALSE)</f>
        <v>418018</v>
      </c>
    </row>
    <row r="7507" spans="1:11" s="6" customFormat="1" x14ac:dyDescent="0.25">
      <c r="A7507" t="s">
        <v>1657</v>
      </c>
      <c r="B7507" t="s">
        <v>9972</v>
      </c>
      <c r="D7507" t="s">
        <v>11682</v>
      </c>
      <c r="E7507" s="6" t="str">
        <f>VLOOKUP(D7507,'Step 1b-Current GLMT'!A:B,2,FALSE)</f>
        <v xml:space="preserve">U.S. DHHS-HRSA Scholarships : Other Scholarship - Academic : Scholarship </v>
      </c>
      <c r="F7507" s="422" t="s">
        <v>9963</v>
      </c>
      <c r="H7507" t="str">
        <f t="shared" si="388"/>
        <v>4438</v>
      </c>
      <c r="I7507" t="str">
        <f t="shared" si="390"/>
        <v xml:space="preserve"> </v>
      </c>
      <c r="J7507" t="str">
        <f t="shared" si="389"/>
        <v>E6100</v>
      </c>
      <c r="K7507">
        <f>VLOOKUP(D7507,'Step 1b-Current GLMT'!A:C,3,FALSE)</f>
        <v>418018</v>
      </c>
    </row>
    <row r="7508" spans="1:11" s="6" customFormat="1" x14ac:dyDescent="0.25">
      <c r="A7508" t="s">
        <v>190</v>
      </c>
      <c r="B7508" t="s">
        <v>9973</v>
      </c>
      <c r="D7508" t="s">
        <v>11685</v>
      </c>
      <c r="E7508" s="6" t="str">
        <f>VLOOKUP(D7508,'Step 1b-Current GLMT'!A:B,2,FALSE)</f>
        <v xml:space="preserve">FMU Foundation Acad Scholar : General : COD - ST Treas - 4 Fund </v>
      </c>
      <c r="F7508" s="422" t="s">
        <v>9963</v>
      </c>
      <c r="H7508" t="str">
        <f t="shared" si="388"/>
        <v>4440</v>
      </c>
      <c r="I7508" t="str">
        <f t="shared" si="390"/>
        <v xml:space="preserve"> </v>
      </c>
      <c r="J7508" t="str">
        <f t="shared" si="389"/>
        <v>T2001</v>
      </c>
      <c r="K7508">
        <f>VLOOKUP(D7508,'Step 1b-Current GLMT'!A:C,3,FALSE)</f>
        <v>418019</v>
      </c>
    </row>
    <row r="7509" spans="1:11" s="6" customFormat="1" x14ac:dyDescent="0.25">
      <c r="A7509" t="s">
        <v>712</v>
      </c>
      <c r="B7509" t="s">
        <v>9974</v>
      </c>
      <c r="D7509" t="s">
        <v>11686</v>
      </c>
      <c r="E7509" s="6" t="str">
        <f>VLOOKUP(D7509,'Step 1b-Current GLMT'!A:B,2,FALSE)</f>
        <v xml:space="preserve">FMU Foundation Acad Scholar : General : Due From FMU Educ Found </v>
      </c>
      <c r="F7509" s="422" t="s">
        <v>1877</v>
      </c>
      <c r="H7509" t="str">
        <f t="shared" si="388"/>
        <v>4440</v>
      </c>
      <c r="I7509" t="str">
        <f t="shared" si="390"/>
        <v xml:space="preserve"> </v>
      </c>
      <c r="J7509" t="str">
        <f t="shared" si="389"/>
        <v>T5013</v>
      </c>
      <c r="K7509">
        <f>VLOOKUP(D7509,'Step 1b-Current GLMT'!A:C,3,FALSE)</f>
        <v>418019</v>
      </c>
    </row>
    <row r="7510" spans="1:11" s="6" customFormat="1" x14ac:dyDescent="0.25">
      <c r="A7510" t="s">
        <v>184</v>
      </c>
      <c r="B7510" t="s">
        <v>9975</v>
      </c>
      <c r="D7510" t="s">
        <v>11687</v>
      </c>
      <c r="E7510" s="6" t="str">
        <f>VLOOKUP(D7510,'Step 1b-Current GLMT'!A:B,2,FALSE)</f>
        <v xml:space="preserve">FMU Foundation Acad Scholar : General : Fund Balance </v>
      </c>
      <c r="F7510" s="422" t="s">
        <v>9963</v>
      </c>
      <c r="H7510" t="str">
        <f t="shared" si="388"/>
        <v>4440</v>
      </c>
      <c r="I7510" t="str">
        <f t="shared" si="390"/>
        <v xml:space="preserve"> </v>
      </c>
      <c r="J7510" t="str">
        <f t="shared" si="389"/>
        <v>B0000</v>
      </c>
      <c r="K7510">
        <f>VLOOKUP(D7510,'Step 1b-Current GLMT'!A:C,3,FALSE)</f>
        <v>418019</v>
      </c>
    </row>
    <row r="7511" spans="1:11" s="6" customFormat="1" x14ac:dyDescent="0.25">
      <c r="A7511" t="s">
        <v>680</v>
      </c>
      <c r="B7511" t="s">
        <v>9976</v>
      </c>
      <c r="D7511" t="s">
        <v>11688</v>
      </c>
      <c r="E7511" s="6" t="str">
        <f>VLOOKUP(D7511,'Step 1b-Current GLMT'!A:B,2,FALSE)</f>
        <v xml:space="preserve">FMU Foundation Acad Scholar : General : FMU Education Foundation </v>
      </c>
      <c r="F7511" s="422" t="s">
        <v>1877</v>
      </c>
      <c r="H7511" t="str">
        <f t="shared" si="388"/>
        <v>4440</v>
      </c>
      <c r="I7511" t="str">
        <f t="shared" si="390"/>
        <v xml:space="preserve"> </v>
      </c>
      <c r="J7511" t="str">
        <f t="shared" si="389"/>
        <v>R0825</v>
      </c>
      <c r="K7511">
        <f>VLOOKUP(D7511,'Step 1b-Current GLMT'!A:C,3,FALSE)</f>
        <v>418019</v>
      </c>
    </row>
    <row r="7512" spans="1:11" s="6" customFormat="1" x14ac:dyDescent="0.25">
      <c r="A7512" t="s">
        <v>7434</v>
      </c>
      <c r="B7512" t="s">
        <v>9977</v>
      </c>
      <c r="D7512" t="s">
        <v>11689</v>
      </c>
      <c r="E7512" s="6" t="str">
        <f>VLOOKUP(D7512,'Step 1b-Current GLMT'!A:B,2,FALSE)</f>
        <v xml:space="preserve">FMU Foundation Acad Scholar : Ed Found Scholar - Academic : Patriot/Ed Fellow </v>
      </c>
      <c r="F7512" s="422" t="s">
        <v>9963</v>
      </c>
      <c r="H7512" t="str">
        <f t="shared" si="388"/>
        <v>4440</v>
      </c>
      <c r="I7512" t="str">
        <f t="shared" si="390"/>
        <v xml:space="preserve"> </v>
      </c>
      <c r="J7512" t="str">
        <f t="shared" si="389"/>
        <v>E6699</v>
      </c>
      <c r="K7512">
        <f>VLOOKUP(D7512,'Step 1b-Current GLMT'!A:C,3,FALSE)</f>
        <v>418019</v>
      </c>
    </row>
    <row r="7513" spans="1:11" s="6" customFormat="1" x14ac:dyDescent="0.25">
      <c r="A7513" t="s">
        <v>9978</v>
      </c>
      <c r="B7513" t="s">
        <v>9979</v>
      </c>
      <c r="D7513" t="s">
        <v>11690</v>
      </c>
      <c r="E7513" s="6" t="str">
        <f>VLOOKUP(D7513,'Step 1b-Current GLMT'!A:B,2,FALSE)</f>
        <v xml:space="preserve">FMU Foundation Acad Scholar : Ed Found Scholar - Academic : Konduros Scholarship </v>
      </c>
      <c r="F7513" s="422" t="s">
        <v>9963</v>
      </c>
      <c r="H7513" t="str">
        <f t="shared" si="388"/>
        <v>4440</v>
      </c>
      <c r="I7513" t="str">
        <f t="shared" si="390"/>
        <v xml:space="preserve"> </v>
      </c>
      <c r="J7513" t="str">
        <f t="shared" si="389"/>
        <v>E6807</v>
      </c>
      <c r="K7513">
        <f>VLOOKUP(D7513,'Step 1b-Current GLMT'!A:C,3,FALSE)</f>
        <v>418019</v>
      </c>
    </row>
    <row r="7514" spans="1:11" s="6" customFormat="1" x14ac:dyDescent="0.25">
      <c r="A7514" t="s">
        <v>190</v>
      </c>
      <c r="B7514" t="s">
        <v>9980</v>
      </c>
      <c r="D7514" t="s">
        <v>11693</v>
      </c>
      <c r="E7514" s="6" t="str">
        <f>VLOOKUP(D7514,'Step 1b-Current GLMT'!A:B,2,FALSE)</f>
        <v xml:space="preserve">FMU Foundation Athl Scholar : General : COD - ST Treas - 4 Fund </v>
      </c>
      <c r="F7514" s="422" t="s">
        <v>1877</v>
      </c>
      <c r="H7514" t="str">
        <f t="shared" si="388"/>
        <v>4441</v>
      </c>
      <c r="I7514" t="str">
        <f t="shared" si="390"/>
        <v xml:space="preserve"> </v>
      </c>
      <c r="J7514" t="str">
        <f t="shared" si="389"/>
        <v>T2001</v>
      </c>
      <c r="K7514">
        <f>VLOOKUP(D7514,'Step 1b-Current GLMT'!A:C,3,FALSE)</f>
        <v>418020</v>
      </c>
    </row>
    <row r="7515" spans="1:11" s="6" customFormat="1" x14ac:dyDescent="0.25">
      <c r="A7515" t="s">
        <v>712</v>
      </c>
      <c r="B7515" t="s">
        <v>9981</v>
      </c>
      <c r="D7515" t="s">
        <v>11694</v>
      </c>
      <c r="E7515" s="6" t="str">
        <f>VLOOKUP(D7515,'Step 1b-Current GLMT'!A:B,2,FALSE)</f>
        <v xml:space="preserve">FMU Foundation Athl Scholar : General : Due From FMU Educ Found </v>
      </c>
      <c r="F7515" s="422" t="s">
        <v>9963</v>
      </c>
      <c r="H7515" t="str">
        <f t="shared" si="388"/>
        <v>4441</v>
      </c>
      <c r="I7515" t="str">
        <f t="shared" si="390"/>
        <v xml:space="preserve"> </v>
      </c>
      <c r="J7515" t="str">
        <f t="shared" si="389"/>
        <v>T5013</v>
      </c>
      <c r="K7515">
        <f>VLOOKUP(D7515,'Step 1b-Current GLMT'!A:C,3,FALSE)</f>
        <v>418020</v>
      </c>
    </row>
    <row r="7516" spans="1:11" s="6" customFormat="1" x14ac:dyDescent="0.25">
      <c r="A7516" t="s">
        <v>184</v>
      </c>
      <c r="B7516" t="s">
        <v>9982</v>
      </c>
      <c r="D7516" t="s">
        <v>11695</v>
      </c>
      <c r="E7516" s="6" t="str">
        <f>VLOOKUP(D7516,'Step 1b-Current GLMT'!A:B,2,FALSE)</f>
        <v xml:space="preserve">FMU Foundation Athl Scholar : General : Fund Balance </v>
      </c>
      <c r="F7516" s="422" t="s">
        <v>1877</v>
      </c>
      <c r="H7516" t="str">
        <f t="shared" si="388"/>
        <v>4441</v>
      </c>
      <c r="I7516" t="str">
        <f t="shared" si="390"/>
        <v xml:space="preserve"> </v>
      </c>
      <c r="J7516" t="str">
        <f t="shared" si="389"/>
        <v>B0000</v>
      </c>
      <c r="K7516">
        <f>VLOOKUP(D7516,'Step 1b-Current GLMT'!A:C,3,FALSE)</f>
        <v>418020</v>
      </c>
    </row>
    <row r="7517" spans="1:11" s="6" customFormat="1" x14ac:dyDescent="0.25">
      <c r="A7517" t="s">
        <v>680</v>
      </c>
      <c r="B7517" t="s">
        <v>9983</v>
      </c>
      <c r="D7517" t="s">
        <v>11696</v>
      </c>
      <c r="E7517" s="6" t="str">
        <f>VLOOKUP(D7517,'Step 1b-Current GLMT'!A:B,2,FALSE)</f>
        <v xml:space="preserve">FMU Foundation Athl Scholar : General : FMU Education Foundation </v>
      </c>
      <c r="F7517" s="422" t="s">
        <v>9963</v>
      </c>
      <c r="H7517" t="str">
        <f t="shared" si="388"/>
        <v>4441</v>
      </c>
      <c r="I7517" t="str">
        <f t="shared" si="390"/>
        <v xml:space="preserve"> </v>
      </c>
      <c r="J7517" t="str">
        <f t="shared" si="389"/>
        <v>R0825</v>
      </c>
      <c r="K7517">
        <f>VLOOKUP(D7517,'Step 1b-Current GLMT'!A:C,3,FALSE)</f>
        <v>418020</v>
      </c>
    </row>
    <row r="7518" spans="1:11" s="6" customFormat="1" x14ac:dyDescent="0.25">
      <c r="A7518" t="s">
        <v>1657</v>
      </c>
      <c r="B7518" t="s">
        <v>9984</v>
      </c>
      <c r="D7518" t="s">
        <v>11697</v>
      </c>
      <c r="E7518" s="6" t="str">
        <f>VLOOKUP(D7518,'Step 1b-Current GLMT'!A:B,2,FALSE)</f>
        <v xml:space="preserve">FMU Foundation Athl Scholar : Ed Found Scholar - Athletic : Scholarship </v>
      </c>
      <c r="F7518" s="422" t="s">
        <v>9963</v>
      </c>
      <c r="H7518" t="str">
        <f t="shared" si="388"/>
        <v>4441</v>
      </c>
      <c r="I7518" t="str">
        <f t="shared" si="390"/>
        <v xml:space="preserve"> </v>
      </c>
      <c r="J7518" t="str">
        <f t="shared" si="389"/>
        <v>E6100</v>
      </c>
      <c r="K7518">
        <f>VLOOKUP(D7518,'Step 1b-Current GLMT'!A:C,3,FALSE)</f>
        <v>418020</v>
      </c>
    </row>
    <row r="7519" spans="1:11" s="6" customFormat="1" x14ac:dyDescent="0.25">
      <c r="A7519" t="s">
        <v>190</v>
      </c>
      <c r="B7519" t="s">
        <v>9985</v>
      </c>
      <c r="D7519" t="s">
        <v>11700</v>
      </c>
      <c r="E7519" s="6" t="str">
        <f>VLOOKUP(D7519,'Step 1b-Current GLMT'!A:B,2,FALSE)</f>
        <v xml:space="preserve">FMU Foundation Annual Scholar : General : COD - ST Treas - 4 Fund </v>
      </c>
      <c r="F7519" s="422" t="s">
        <v>1877</v>
      </c>
      <c r="H7519" t="str">
        <f t="shared" si="388"/>
        <v>4442</v>
      </c>
      <c r="I7519" t="str">
        <f t="shared" si="390"/>
        <v xml:space="preserve"> </v>
      </c>
      <c r="J7519" t="str">
        <f t="shared" si="389"/>
        <v>T2001</v>
      </c>
      <c r="K7519">
        <f>VLOOKUP(D7519,'Step 1b-Current GLMT'!A:C,3,FALSE)</f>
        <v>418021</v>
      </c>
    </row>
    <row r="7520" spans="1:11" s="6" customFormat="1" x14ac:dyDescent="0.25">
      <c r="A7520" t="s">
        <v>712</v>
      </c>
      <c r="B7520" t="s">
        <v>9987</v>
      </c>
      <c r="D7520" t="s">
        <v>11701</v>
      </c>
      <c r="E7520" s="6" t="str">
        <f>VLOOKUP(D7520,'Step 1b-Current GLMT'!A:B,2,FALSE)</f>
        <v xml:space="preserve">FMU Foundation Annual Scholar : General : Due From FMU Educ Found </v>
      </c>
      <c r="F7520" s="422" t="s">
        <v>1877</v>
      </c>
      <c r="H7520" t="str">
        <f t="shared" si="388"/>
        <v>4442</v>
      </c>
      <c r="I7520" t="str">
        <f t="shared" si="390"/>
        <v xml:space="preserve"> </v>
      </c>
      <c r="J7520" t="str">
        <f t="shared" si="389"/>
        <v>T5013</v>
      </c>
      <c r="K7520">
        <f>VLOOKUP(D7520,'Step 1b-Current GLMT'!A:C,3,FALSE)</f>
        <v>418021</v>
      </c>
    </row>
    <row r="7521" spans="1:11" s="6" customFormat="1" x14ac:dyDescent="0.25">
      <c r="A7521" t="s">
        <v>184</v>
      </c>
      <c r="B7521" t="s">
        <v>9988</v>
      </c>
      <c r="D7521" t="s">
        <v>11702</v>
      </c>
      <c r="E7521" s="6" t="str">
        <f>VLOOKUP(D7521,'Step 1b-Current GLMT'!A:B,2,FALSE)</f>
        <v xml:space="preserve">FMU Foundation Annual Scholar : General : Fund Balance </v>
      </c>
      <c r="F7521" s="422" t="s">
        <v>9963</v>
      </c>
      <c r="H7521" t="str">
        <f t="shared" si="388"/>
        <v>4442</v>
      </c>
      <c r="I7521" t="str">
        <f t="shared" si="390"/>
        <v xml:space="preserve"> </v>
      </c>
      <c r="J7521" t="str">
        <f t="shared" si="389"/>
        <v>B0000</v>
      </c>
      <c r="K7521">
        <f>VLOOKUP(D7521,'Step 1b-Current GLMT'!A:C,3,FALSE)</f>
        <v>418021</v>
      </c>
    </row>
    <row r="7522" spans="1:11" s="6" customFormat="1" x14ac:dyDescent="0.25">
      <c r="A7522" t="s">
        <v>680</v>
      </c>
      <c r="B7522" t="s">
        <v>9989</v>
      </c>
      <c r="D7522" t="s">
        <v>11703</v>
      </c>
      <c r="E7522" s="6" t="str">
        <f>VLOOKUP(D7522,'Step 1b-Current GLMT'!A:B,2,FALSE)</f>
        <v xml:space="preserve">FMU Foundation Annual Scholar : General : FMU Education Foundation </v>
      </c>
      <c r="F7522" s="422" t="s">
        <v>9963</v>
      </c>
      <c r="H7522" t="str">
        <f t="shared" si="388"/>
        <v>4442</v>
      </c>
      <c r="I7522" t="str">
        <f t="shared" si="390"/>
        <v xml:space="preserve"> </v>
      </c>
      <c r="J7522" t="str">
        <f t="shared" si="389"/>
        <v>R0825</v>
      </c>
      <c r="K7522">
        <f>VLOOKUP(D7522,'Step 1b-Current GLMT'!A:C,3,FALSE)</f>
        <v>418021</v>
      </c>
    </row>
    <row r="7523" spans="1:11" s="6" customFormat="1" x14ac:dyDescent="0.25">
      <c r="A7523" t="s">
        <v>230</v>
      </c>
      <c r="B7523" t="s">
        <v>9986</v>
      </c>
      <c r="D7523" t="s">
        <v>20475</v>
      </c>
      <c r="E7523" s="6" t="str">
        <f>VLOOKUP(D7523,'Step 1b-Current GLMT'!A:B,2,FALSE)</f>
        <v xml:space="preserve">FMU Foundation Annual Scholar : General : Cash Tran From W/I Acct Group </v>
      </c>
      <c r="F7523" s="422" t="s">
        <v>9963</v>
      </c>
      <c r="H7523" t="str">
        <f t="shared" si="388"/>
        <v>4442</v>
      </c>
      <c r="I7523" t="str">
        <f t="shared" si="390"/>
        <v xml:space="preserve"> </v>
      </c>
      <c r="J7523" t="str">
        <f t="shared" si="389"/>
        <v>A0000</v>
      </c>
      <c r="K7523">
        <f>VLOOKUP(D7523,'Step 1b-Current GLMT'!A:C,3,FALSE)</f>
        <v>418021</v>
      </c>
    </row>
    <row r="7524" spans="1:11" s="6" customFormat="1" x14ac:dyDescent="0.25">
      <c r="A7524" t="s">
        <v>1657</v>
      </c>
      <c r="B7524" t="s">
        <v>9990</v>
      </c>
      <c r="D7524" t="s">
        <v>11704</v>
      </c>
      <c r="E7524" s="6" t="str">
        <f>VLOOKUP(D7524,'Step 1b-Current GLMT'!A:B,2,FALSE)</f>
        <v xml:space="preserve">FMU Foundation Annual Scholar : Ed Found Scholar - Academic : Scholarship </v>
      </c>
      <c r="F7524" s="422" t="s">
        <v>1877</v>
      </c>
      <c r="H7524" t="str">
        <f t="shared" si="388"/>
        <v>4442</v>
      </c>
      <c r="I7524" t="str">
        <f t="shared" si="390"/>
        <v xml:space="preserve"> </v>
      </c>
      <c r="J7524" t="str">
        <f t="shared" si="389"/>
        <v>E6100</v>
      </c>
      <c r="K7524">
        <f>VLOOKUP(D7524,'Step 1b-Current GLMT'!A:C,3,FALSE)</f>
        <v>418021</v>
      </c>
    </row>
    <row r="7525" spans="1:11" s="6" customFormat="1" x14ac:dyDescent="0.25">
      <c r="A7525" t="s">
        <v>190</v>
      </c>
      <c r="B7525" t="s">
        <v>9991</v>
      </c>
      <c r="D7525" t="s">
        <v>19273</v>
      </c>
      <c r="E7525" s="6" t="str">
        <f>VLOOKUP(D7525,'Step 1b-Current GLMT'!A:B,2,FALSE)</f>
        <v xml:space="preserve">Athl - Beaty TL Sr Mem Scholar : General : COD - ST Treas - 4 Fund </v>
      </c>
      <c r="F7525" s="422"/>
      <c r="H7525" t="str">
        <f t="shared" si="388"/>
        <v>4445</v>
      </c>
      <c r="I7525" t="str">
        <f t="shared" si="390"/>
        <v xml:space="preserve"> </v>
      </c>
      <c r="J7525" t="str">
        <f t="shared" si="389"/>
        <v>T2001</v>
      </c>
      <c r="K7525">
        <f>VLOOKUP(D7525,'Step 1b-Current GLMT'!A:C,3,FALSE)</f>
        <v>0</v>
      </c>
    </row>
    <row r="7526" spans="1:11" s="6" customFormat="1" x14ac:dyDescent="0.25">
      <c r="A7526" t="s">
        <v>184</v>
      </c>
      <c r="B7526" t="s">
        <v>9992</v>
      </c>
      <c r="D7526" t="s">
        <v>19275</v>
      </c>
      <c r="E7526" s="6" t="str">
        <f>VLOOKUP(D7526,'Step 1b-Current GLMT'!A:B,2,FALSE)</f>
        <v xml:space="preserve">Athl - Beaty TL Sr Mem Scholar : General : Fund Balance </v>
      </c>
      <c r="F7526" s="422"/>
      <c r="H7526" t="str">
        <f t="shared" si="388"/>
        <v>4445</v>
      </c>
      <c r="I7526" t="str">
        <f t="shared" si="390"/>
        <v xml:space="preserve"> </v>
      </c>
      <c r="J7526" t="str">
        <f t="shared" si="389"/>
        <v>B0000</v>
      </c>
      <c r="K7526">
        <f>VLOOKUP(D7526,'Step 1b-Current GLMT'!A:C,3,FALSE)</f>
        <v>0</v>
      </c>
    </row>
    <row r="7527" spans="1:11" s="6" customFormat="1" x14ac:dyDescent="0.25">
      <c r="A7527" t="s">
        <v>316</v>
      </c>
      <c r="B7527" t="s">
        <v>9993</v>
      </c>
      <c r="D7527" t="s">
        <v>19277</v>
      </c>
      <c r="E7527" s="6" t="str">
        <f>VLOOKUP(D7527,'Step 1b-Current GLMT'!A:B,2,FALSE)</f>
        <v xml:space="preserve">Athl - Beaty TL Sr Mem Scholar : General : Donors - Development </v>
      </c>
      <c r="F7527" s="422"/>
      <c r="H7527" t="str">
        <f t="shared" si="388"/>
        <v>4445</v>
      </c>
      <c r="I7527" t="str">
        <f t="shared" si="390"/>
        <v xml:space="preserve"> </v>
      </c>
      <c r="J7527" t="str">
        <f t="shared" si="389"/>
        <v>R0810</v>
      </c>
      <c r="K7527">
        <f>VLOOKUP(D7527,'Step 1b-Current GLMT'!A:C,3,FALSE)</f>
        <v>0</v>
      </c>
    </row>
    <row r="7528" spans="1:11" s="6" customFormat="1" x14ac:dyDescent="0.25">
      <c r="A7528" t="s">
        <v>1657</v>
      </c>
      <c r="B7528" t="s">
        <v>9994</v>
      </c>
      <c r="D7528" t="s">
        <v>19279</v>
      </c>
      <c r="E7528" s="6" t="str">
        <f>VLOOKUP(D7528,'Step 1b-Current GLMT'!A:B,2,FALSE)</f>
        <v xml:space="preserve">Athl - Beaty TL Sr Mem Scholar : Other Scholarship - Athletic : Scholarship </v>
      </c>
      <c r="F7528" s="422"/>
      <c r="H7528" t="str">
        <f t="shared" si="388"/>
        <v>4445</v>
      </c>
      <c r="I7528" t="str">
        <f t="shared" si="390"/>
        <v xml:space="preserve"> </v>
      </c>
      <c r="J7528" t="str">
        <f t="shared" si="389"/>
        <v>E6100</v>
      </c>
      <c r="K7528">
        <f>VLOOKUP(D7528,'Step 1b-Current GLMT'!A:C,3,FALSE)</f>
        <v>0</v>
      </c>
    </row>
    <row r="7529" spans="1:11" s="6" customFormat="1" x14ac:dyDescent="0.25">
      <c r="A7529" t="s">
        <v>190</v>
      </c>
      <c r="B7529" t="s">
        <v>9995</v>
      </c>
      <c r="D7529" t="s">
        <v>19283</v>
      </c>
      <c r="E7529" s="6" t="str">
        <f>VLOOKUP(D7529,'Step 1b-Current GLMT'!A:B,2,FALSE)</f>
        <v xml:space="preserve">Athl - Doctor Tennis Scholar : General : COD - ST Treas - 4 Fund </v>
      </c>
      <c r="F7529" s="422"/>
      <c r="H7529" t="str">
        <f t="shared" si="388"/>
        <v>4448</v>
      </c>
      <c r="I7529" t="str">
        <f t="shared" si="390"/>
        <v xml:space="preserve"> </v>
      </c>
      <c r="J7529" t="str">
        <f t="shared" si="389"/>
        <v>T2001</v>
      </c>
      <c r="K7529">
        <f>VLOOKUP(D7529,'Step 1b-Current GLMT'!A:C,3,FALSE)</f>
        <v>0</v>
      </c>
    </row>
    <row r="7530" spans="1:11" s="6" customFormat="1" x14ac:dyDescent="0.25">
      <c r="A7530" t="s">
        <v>184</v>
      </c>
      <c r="B7530" t="s">
        <v>9996</v>
      </c>
      <c r="D7530" t="s">
        <v>19285</v>
      </c>
      <c r="E7530" s="6" t="str">
        <f>VLOOKUP(D7530,'Step 1b-Current GLMT'!A:B,2,FALSE)</f>
        <v xml:space="preserve">Athl - Doctor Tennis Scholar : General : Fund Balance </v>
      </c>
      <c r="F7530" s="422"/>
      <c r="G7530" s="11"/>
      <c r="H7530" s="10" t="str">
        <f t="shared" si="388"/>
        <v>4448</v>
      </c>
      <c r="I7530" s="10"/>
      <c r="J7530" t="str">
        <f t="shared" si="389"/>
        <v>B0000</v>
      </c>
      <c r="K7530">
        <f>VLOOKUP(D7530,'Step 1b-Current GLMT'!A:C,3,FALSE)</f>
        <v>0</v>
      </c>
    </row>
    <row r="7531" spans="1:11" s="6" customFormat="1" x14ac:dyDescent="0.25">
      <c r="A7531" t="s">
        <v>316</v>
      </c>
      <c r="B7531" t="s">
        <v>9997</v>
      </c>
      <c r="D7531" t="s">
        <v>19287</v>
      </c>
      <c r="E7531" s="6" t="str">
        <f>VLOOKUP(D7531,'Step 1b-Current GLMT'!A:B,2,FALSE)</f>
        <v xml:space="preserve">Athl - Doctor Tennis Scholar : General : Donors - Development </v>
      </c>
      <c r="F7531" s="422"/>
      <c r="H7531" t="str">
        <f t="shared" si="388"/>
        <v>4448</v>
      </c>
      <c r="I7531" t="str">
        <f t="shared" ref="I7531:I7543" si="391">IF(D7531=0,"0"," ")</f>
        <v xml:space="preserve"> </v>
      </c>
      <c r="J7531" t="str">
        <f t="shared" si="389"/>
        <v>R0810</v>
      </c>
      <c r="K7531">
        <f>VLOOKUP(D7531,'Step 1b-Current GLMT'!A:C,3,FALSE)</f>
        <v>0</v>
      </c>
    </row>
    <row r="7532" spans="1:11" s="6" customFormat="1" x14ac:dyDescent="0.25">
      <c r="A7532" t="s">
        <v>1657</v>
      </c>
      <c r="B7532" t="s">
        <v>9998</v>
      </c>
      <c r="D7532" t="s">
        <v>19289</v>
      </c>
      <c r="E7532" s="6" t="str">
        <f>VLOOKUP(D7532,'Step 1b-Current GLMT'!A:B,2,FALSE)</f>
        <v xml:space="preserve">Athl - Doctor Tennis Scholar : Other Scholarship - Athletic : Scholarship </v>
      </c>
      <c r="F7532" s="422"/>
      <c r="H7532" t="str">
        <f t="shared" si="388"/>
        <v>4448</v>
      </c>
      <c r="I7532" t="str">
        <f t="shared" si="391"/>
        <v xml:space="preserve"> </v>
      </c>
      <c r="J7532" t="str">
        <f t="shared" si="389"/>
        <v>E6100</v>
      </c>
      <c r="K7532">
        <f>VLOOKUP(D7532,'Step 1b-Current GLMT'!A:C,3,FALSE)</f>
        <v>0</v>
      </c>
    </row>
    <row r="7533" spans="1:11" s="6" customFormat="1" x14ac:dyDescent="0.25">
      <c r="A7533" t="s">
        <v>190</v>
      </c>
      <c r="B7533" t="s">
        <v>9999</v>
      </c>
      <c r="D7533" t="s">
        <v>19293</v>
      </c>
      <c r="E7533" s="6" t="str">
        <f>VLOOKUP(D7533,'Step 1b-Current GLMT'!A:B,2,FALSE)</f>
        <v xml:space="preserve">Athletic - Dugout Scholarship : General : COD - ST Treas - 4 Fund </v>
      </c>
      <c r="F7533" s="422"/>
      <c r="H7533" t="str">
        <f t="shared" si="388"/>
        <v>4452</v>
      </c>
      <c r="I7533" t="str">
        <f t="shared" si="391"/>
        <v xml:space="preserve"> </v>
      </c>
      <c r="J7533" t="str">
        <f t="shared" si="389"/>
        <v>T2001</v>
      </c>
      <c r="K7533">
        <f>VLOOKUP(D7533,'Step 1b-Current GLMT'!A:C,3,FALSE)</f>
        <v>0</v>
      </c>
    </row>
    <row r="7534" spans="1:11" s="6" customFormat="1" x14ac:dyDescent="0.25">
      <c r="A7534" t="s">
        <v>184</v>
      </c>
      <c r="B7534" t="s">
        <v>10000</v>
      </c>
      <c r="D7534" t="s">
        <v>19295</v>
      </c>
      <c r="E7534" s="6" t="str">
        <f>VLOOKUP(D7534,'Step 1b-Current GLMT'!A:B,2,FALSE)</f>
        <v xml:space="preserve">Athletic - Dugout Scholarship : General : Fund Balance </v>
      </c>
      <c r="F7534" s="422"/>
      <c r="H7534" t="str">
        <f t="shared" si="388"/>
        <v>4452</v>
      </c>
      <c r="I7534" t="str">
        <f t="shared" si="391"/>
        <v xml:space="preserve"> </v>
      </c>
      <c r="J7534" t="str">
        <f t="shared" si="389"/>
        <v>B0000</v>
      </c>
      <c r="K7534">
        <f>VLOOKUP(D7534,'Step 1b-Current GLMT'!A:C,3,FALSE)</f>
        <v>0</v>
      </c>
    </row>
    <row r="7535" spans="1:11" s="6" customFormat="1" x14ac:dyDescent="0.25">
      <c r="A7535" t="s">
        <v>316</v>
      </c>
      <c r="B7535" t="s">
        <v>10001</v>
      </c>
      <c r="D7535" t="s">
        <v>19297</v>
      </c>
      <c r="E7535" s="6" t="str">
        <f>VLOOKUP(D7535,'Step 1b-Current GLMT'!A:B,2,FALSE)</f>
        <v xml:space="preserve">Athletic - Dugout Scholarship : General : Donors - Development </v>
      </c>
      <c r="F7535" s="422"/>
      <c r="H7535" t="str">
        <f t="shared" si="388"/>
        <v>4452</v>
      </c>
      <c r="I7535" t="str">
        <f t="shared" si="391"/>
        <v xml:space="preserve"> </v>
      </c>
      <c r="J7535" t="str">
        <f t="shared" si="389"/>
        <v>R0810</v>
      </c>
      <c r="K7535">
        <f>VLOOKUP(D7535,'Step 1b-Current GLMT'!A:C,3,FALSE)</f>
        <v>0</v>
      </c>
    </row>
    <row r="7536" spans="1:11" s="6" customFormat="1" x14ac:dyDescent="0.25">
      <c r="A7536" t="s">
        <v>1657</v>
      </c>
      <c r="B7536" t="s">
        <v>10002</v>
      </c>
      <c r="D7536" t="s">
        <v>19299</v>
      </c>
      <c r="E7536" s="6" t="str">
        <f>VLOOKUP(D7536,'Step 1b-Current GLMT'!A:B,2,FALSE)</f>
        <v xml:space="preserve">Athletic - Dugout Scholarship : Other Scholarship - Athletic : Scholarship </v>
      </c>
      <c r="F7536" s="422"/>
      <c r="H7536" t="str">
        <f t="shared" si="388"/>
        <v>4452</v>
      </c>
      <c r="I7536" t="str">
        <f t="shared" si="391"/>
        <v xml:space="preserve"> </v>
      </c>
      <c r="J7536" t="str">
        <f t="shared" si="389"/>
        <v>E6100</v>
      </c>
      <c r="K7536">
        <f>VLOOKUP(D7536,'Step 1b-Current GLMT'!A:C,3,FALSE)</f>
        <v>0</v>
      </c>
    </row>
    <row r="7537" spans="1:11" s="6" customFormat="1" x14ac:dyDescent="0.25">
      <c r="A7537" t="s">
        <v>190</v>
      </c>
      <c r="B7537" t="s">
        <v>10003</v>
      </c>
      <c r="D7537" t="s">
        <v>19303</v>
      </c>
      <c r="E7537" s="6" t="str">
        <f>VLOOKUP(D7537,'Step 1b-Current GLMT'!A:B,2,FALSE)</f>
        <v xml:space="preserve">Athl - Howell B Mem Track Sch : General : COD - ST Treas - 4 Fund </v>
      </c>
      <c r="F7537" s="422"/>
      <c r="H7537" t="str">
        <f t="shared" si="388"/>
        <v>4458</v>
      </c>
      <c r="I7537" t="str">
        <f t="shared" si="391"/>
        <v xml:space="preserve"> </v>
      </c>
      <c r="J7537" t="str">
        <f t="shared" si="389"/>
        <v>T2001</v>
      </c>
      <c r="K7537">
        <f>VLOOKUP(D7537,'Step 1b-Current GLMT'!A:C,3,FALSE)</f>
        <v>0</v>
      </c>
    </row>
    <row r="7538" spans="1:11" s="6" customFormat="1" x14ac:dyDescent="0.25">
      <c r="A7538" t="s">
        <v>184</v>
      </c>
      <c r="B7538" t="s">
        <v>10004</v>
      </c>
      <c r="D7538" t="s">
        <v>19305</v>
      </c>
      <c r="E7538" s="6" t="str">
        <f>VLOOKUP(D7538,'Step 1b-Current GLMT'!A:B,2,FALSE)</f>
        <v xml:space="preserve">Athl - Howell B Mem Track Sch : General : Fund Balance </v>
      </c>
      <c r="F7538" s="422"/>
      <c r="H7538" t="str">
        <f t="shared" si="388"/>
        <v>4458</v>
      </c>
      <c r="I7538" t="str">
        <f t="shared" si="391"/>
        <v xml:space="preserve"> </v>
      </c>
      <c r="J7538" t="str">
        <f t="shared" si="389"/>
        <v>B0000</v>
      </c>
      <c r="K7538">
        <f>VLOOKUP(D7538,'Step 1b-Current GLMT'!A:C,3,FALSE)</f>
        <v>0</v>
      </c>
    </row>
    <row r="7539" spans="1:11" s="6" customFormat="1" x14ac:dyDescent="0.25">
      <c r="A7539" t="s">
        <v>316</v>
      </c>
      <c r="B7539" t="s">
        <v>10005</v>
      </c>
      <c r="D7539" t="s">
        <v>19307</v>
      </c>
      <c r="E7539" s="6" t="str">
        <f>VLOOKUP(D7539,'Step 1b-Current GLMT'!A:B,2,FALSE)</f>
        <v xml:space="preserve">Athl - Howell B Mem Track Sch : General : Donors - Development </v>
      </c>
      <c r="F7539" s="422"/>
      <c r="H7539" t="str">
        <f t="shared" si="388"/>
        <v>4458</v>
      </c>
      <c r="I7539" t="str">
        <f t="shared" si="391"/>
        <v xml:space="preserve"> </v>
      </c>
      <c r="J7539" t="str">
        <f t="shared" si="389"/>
        <v>R0810</v>
      </c>
      <c r="K7539">
        <f>VLOOKUP(D7539,'Step 1b-Current GLMT'!A:C,3,FALSE)</f>
        <v>0</v>
      </c>
    </row>
    <row r="7540" spans="1:11" s="6" customFormat="1" x14ac:dyDescent="0.25">
      <c r="A7540" t="s">
        <v>1657</v>
      </c>
      <c r="B7540" t="s">
        <v>10006</v>
      </c>
      <c r="D7540" t="s">
        <v>19309</v>
      </c>
      <c r="E7540" s="6" t="str">
        <f>VLOOKUP(D7540,'Step 1b-Current GLMT'!A:B,2,FALSE)</f>
        <v xml:space="preserve">Athl - Howell B Mem Track Sch : Other Scholarship - Athletic : Scholarship </v>
      </c>
      <c r="F7540" s="422"/>
      <c r="H7540" t="str">
        <f t="shared" si="388"/>
        <v>4458</v>
      </c>
      <c r="I7540" t="str">
        <f t="shared" si="391"/>
        <v xml:space="preserve"> </v>
      </c>
      <c r="J7540" t="str">
        <f t="shared" si="389"/>
        <v>E6100</v>
      </c>
      <c r="K7540">
        <f>VLOOKUP(D7540,'Step 1b-Current GLMT'!A:C,3,FALSE)</f>
        <v>0</v>
      </c>
    </row>
    <row r="7541" spans="1:11" s="6" customFormat="1" x14ac:dyDescent="0.25">
      <c r="A7541" t="s">
        <v>190</v>
      </c>
      <c r="B7541" t="s">
        <v>10007</v>
      </c>
      <c r="D7541" t="s">
        <v>19313</v>
      </c>
      <c r="E7541" s="6" t="str">
        <f>VLOOKUP(D7541,'Step 1b-Current GLMT'!A:B,2,FALSE)</f>
        <v xml:space="preserve">Jos E. Heyward AAFSC Scholar : General : COD - ST Treas - 4 Fund </v>
      </c>
      <c r="F7541" s="422"/>
      <c r="H7541" t="str">
        <f t="shared" si="388"/>
        <v>4551</v>
      </c>
      <c r="I7541" t="str">
        <f t="shared" si="391"/>
        <v xml:space="preserve"> </v>
      </c>
      <c r="J7541" t="str">
        <f t="shared" si="389"/>
        <v>T2001</v>
      </c>
      <c r="K7541">
        <f>VLOOKUP(D7541,'Step 1b-Current GLMT'!A:C,3,FALSE)</f>
        <v>0</v>
      </c>
    </row>
    <row r="7542" spans="1:11" s="6" customFormat="1" x14ac:dyDescent="0.25">
      <c r="A7542" t="s">
        <v>184</v>
      </c>
      <c r="B7542" t="s">
        <v>10010</v>
      </c>
      <c r="D7542" t="s">
        <v>19315</v>
      </c>
      <c r="E7542" s="6" t="str">
        <f>VLOOKUP(D7542,'Step 1b-Current GLMT'!A:B,2,FALSE)</f>
        <v xml:space="preserve">Jos E. Heyward AAFSC Scholar : General : Fund Balance </v>
      </c>
      <c r="F7542" s="422"/>
      <c r="H7542" t="str">
        <f t="shared" si="388"/>
        <v>4551</v>
      </c>
      <c r="I7542" t="str">
        <f t="shared" si="391"/>
        <v xml:space="preserve"> </v>
      </c>
      <c r="J7542" t="str">
        <f t="shared" si="389"/>
        <v>B0000</v>
      </c>
      <c r="K7542">
        <f>VLOOKUP(D7542,'Step 1b-Current GLMT'!A:C,3,FALSE)</f>
        <v>0</v>
      </c>
    </row>
    <row r="7543" spans="1:11" s="6" customFormat="1" x14ac:dyDescent="0.25">
      <c r="A7543" t="s">
        <v>316</v>
      </c>
      <c r="B7543" t="s">
        <v>10011</v>
      </c>
      <c r="D7543" t="s">
        <v>19317</v>
      </c>
      <c r="E7543" s="6" t="str">
        <f>VLOOKUP(D7543,'Step 1b-Current GLMT'!A:B,2,FALSE)</f>
        <v xml:space="preserve">Jos E. Heyward AAFSC Scholar : General : Donors - Development </v>
      </c>
      <c r="F7543" s="422"/>
      <c r="H7543" t="str">
        <f t="shared" si="388"/>
        <v>4551</v>
      </c>
      <c r="I7543" t="str">
        <f t="shared" si="391"/>
        <v xml:space="preserve"> </v>
      </c>
      <c r="J7543" t="str">
        <f t="shared" si="389"/>
        <v>R0810</v>
      </c>
      <c r="K7543">
        <f>VLOOKUP(D7543,'Step 1b-Current GLMT'!A:C,3,FALSE)</f>
        <v>0</v>
      </c>
    </row>
    <row r="7544" spans="1:11" s="6" customFormat="1" x14ac:dyDescent="0.25">
      <c r="A7544" t="s">
        <v>269</v>
      </c>
      <c r="B7544" t="s">
        <v>10008</v>
      </c>
      <c r="D7544" t="s">
        <v>20476</v>
      </c>
      <c r="E7544" s="6" t="str">
        <f>VLOOKUP(D7544,'Step 1b-Current GLMT'!A:B,2,FALSE)</f>
        <v xml:space="preserve">Jos E. Heyward AAFSC Scholar : General : Cash Tran From Aux Act Group </v>
      </c>
      <c r="F7544" s="421"/>
      <c r="G7544" s="11"/>
      <c r="H7544" s="10" t="str">
        <f t="shared" si="388"/>
        <v>4551</v>
      </c>
      <c r="I7544" s="10"/>
      <c r="J7544" t="str">
        <f t="shared" si="389"/>
        <v>A0002</v>
      </c>
      <c r="K7544">
        <f>VLOOKUP(D7544,'Step 1b-Current GLMT'!A:C,3,FALSE)</f>
        <v>0</v>
      </c>
    </row>
    <row r="7545" spans="1:11" s="6" customFormat="1" x14ac:dyDescent="0.25">
      <c r="A7545" t="s">
        <v>200</v>
      </c>
      <c r="B7545" t="s">
        <v>10009</v>
      </c>
      <c r="D7545" t="s">
        <v>20477</v>
      </c>
      <c r="E7545" s="6" t="str">
        <f>VLOOKUP(D7545,'Step 1b-Current GLMT'!A:B,2,FALSE)</f>
        <v xml:space="preserve">Jos E. Heyward AAFSC Scholar : General : Cash Tran From Des Act Group </v>
      </c>
      <c r="F7545" s="421"/>
      <c r="H7545" t="str">
        <f t="shared" si="388"/>
        <v>4551</v>
      </c>
      <c r="I7545"/>
      <c r="J7545" t="str">
        <f t="shared" si="389"/>
        <v>A0003</v>
      </c>
      <c r="K7545">
        <f>VLOOKUP(D7545,'Step 1b-Current GLMT'!A:C,3,FALSE)</f>
        <v>0</v>
      </c>
    </row>
    <row r="7546" spans="1:11" s="6" customFormat="1" x14ac:dyDescent="0.25">
      <c r="A7546" t="s">
        <v>1657</v>
      </c>
      <c r="B7546" t="s">
        <v>10012</v>
      </c>
      <c r="D7546" t="s">
        <v>19319</v>
      </c>
      <c r="E7546" s="6" t="str">
        <f>VLOOKUP(D7546,'Step 1b-Current GLMT'!A:B,2,FALSE)</f>
        <v xml:space="preserve">Jos E. Heyward AAFSC Scholar : Other Scholarship - Academic : Scholarship </v>
      </c>
      <c r="F7546" s="422"/>
      <c r="H7546" t="str">
        <f t="shared" si="388"/>
        <v>4551</v>
      </c>
      <c r="I7546"/>
      <c r="J7546" t="str">
        <f t="shared" si="389"/>
        <v>E6100</v>
      </c>
      <c r="K7546">
        <f>VLOOKUP(D7546,'Step 1b-Current GLMT'!A:C,3,FALSE)</f>
        <v>0</v>
      </c>
    </row>
    <row r="7547" spans="1:11" s="6" customFormat="1" x14ac:dyDescent="0.25">
      <c r="A7547" t="s">
        <v>190</v>
      </c>
      <c r="B7547" t="s">
        <v>10027</v>
      </c>
      <c r="D7547" t="s">
        <v>10014</v>
      </c>
      <c r="E7547" s="6" t="str">
        <f>VLOOKUP(D7547,'Step 1b-Current GLMT'!A:B,2,FALSE)</f>
        <v xml:space="preserve">Acad Exch Clearing Account : General : COD - ST Treas - 4 Fund </v>
      </c>
      <c r="F7547" s="422"/>
      <c r="H7547" t="str">
        <f t="shared" si="388"/>
        <v>4555</v>
      </c>
      <c r="I7547"/>
      <c r="J7547" t="str">
        <f t="shared" si="389"/>
        <v>T2001</v>
      </c>
      <c r="K7547">
        <f>VLOOKUP(D7547,'Step 1b-Current GLMT'!A:C,3,FALSE)</f>
        <v>400013</v>
      </c>
    </row>
    <row r="7548" spans="1:11" s="6" customFormat="1" x14ac:dyDescent="0.25">
      <c r="A7548" t="s">
        <v>190</v>
      </c>
      <c r="B7548" t="s">
        <v>10015</v>
      </c>
      <c r="D7548" t="s">
        <v>10014</v>
      </c>
      <c r="E7548" s="6" t="str">
        <f>VLOOKUP(D7548,'Step 1b-Current GLMT'!A:B,2,FALSE)</f>
        <v xml:space="preserve">Acad Exch Clearing Account : General : COD - ST Treas - 4 Fund </v>
      </c>
      <c r="F7548" s="422"/>
      <c r="H7548" t="str">
        <f t="shared" si="388"/>
        <v>4580</v>
      </c>
      <c r="I7548"/>
      <c r="J7548" t="str">
        <f t="shared" si="389"/>
        <v>T2001</v>
      </c>
      <c r="K7548">
        <f>VLOOKUP(D7548,'Step 1b-Current GLMT'!A:C,3,FALSE)</f>
        <v>400013</v>
      </c>
    </row>
    <row r="7549" spans="1:11" s="6" customFormat="1" x14ac:dyDescent="0.25">
      <c r="A7549" t="s">
        <v>190</v>
      </c>
      <c r="B7549" t="s">
        <v>10016</v>
      </c>
      <c r="D7549" t="s">
        <v>10014</v>
      </c>
      <c r="E7549" s="6" t="str">
        <f>VLOOKUP(D7549,'Step 1b-Current GLMT'!A:B,2,FALSE)</f>
        <v xml:space="preserve">Acad Exch Clearing Account : General : COD - ST Treas - 4 Fund </v>
      </c>
      <c r="F7549" s="422"/>
      <c r="H7549" t="str">
        <f t="shared" si="388"/>
        <v>4600</v>
      </c>
      <c r="I7549"/>
      <c r="J7549" t="str">
        <f t="shared" si="389"/>
        <v>T2001</v>
      </c>
      <c r="K7549">
        <f>VLOOKUP(D7549,'Step 1b-Current GLMT'!A:C,3,FALSE)</f>
        <v>400013</v>
      </c>
    </row>
    <row r="7550" spans="1:11" s="6" customFormat="1" x14ac:dyDescent="0.25">
      <c r="A7550" t="s">
        <v>190</v>
      </c>
      <c r="B7550" t="s">
        <v>10017</v>
      </c>
      <c r="D7550" t="s">
        <v>10014</v>
      </c>
      <c r="E7550" s="6" t="str">
        <f>VLOOKUP(D7550,'Step 1b-Current GLMT'!A:B,2,FALSE)</f>
        <v xml:space="preserve">Acad Exch Clearing Account : General : COD - ST Treas - 4 Fund </v>
      </c>
      <c r="F7550" s="422"/>
      <c r="H7550" t="str">
        <f t="shared" si="388"/>
        <v>4605</v>
      </c>
      <c r="I7550"/>
      <c r="J7550" t="str">
        <f t="shared" si="389"/>
        <v>T2001</v>
      </c>
      <c r="K7550">
        <f>VLOOKUP(D7550,'Step 1b-Current GLMT'!A:C,3,FALSE)</f>
        <v>400013</v>
      </c>
    </row>
    <row r="7551" spans="1:11" s="6" customFormat="1" x14ac:dyDescent="0.25">
      <c r="A7551" t="s">
        <v>190</v>
      </c>
      <c r="B7551" t="s">
        <v>10018</v>
      </c>
      <c r="D7551" t="s">
        <v>10014</v>
      </c>
      <c r="E7551" s="6" t="str">
        <f>VLOOKUP(D7551,'Step 1b-Current GLMT'!A:B,2,FALSE)</f>
        <v xml:space="preserve">Acad Exch Clearing Account : General : COD - ST Treas - 4 Fund </v>
      </c>
      <c r="F7551" s="422"/>
      <c r="H7551" t="str">
        <f t="shared" si="388"/>
        <v>4607</v>
      </c>
      <c r="I7551"/>
      <c r="J7551" t="str">
        <f t="shared" si="389"/>
        <v>T2001</v>
      </c>
      <c r="K7551">
        <f>VLOOKUP(D7551,'Step 1b-Current GLMT'!A:C,3,FALSE)</f>
        <v>400013</v>
      </c>
    </row>
    <row r="7552" spans="1:11" s="6" customFormat="1" x14ac:dyDescent="0.25">
      <c r="A7552" t="s">
        <v>190</v>
      </c>
      <c r="B7552" t="s">
        <v>10019</v>
      </c>
      <c r="D7552" t="s">
        <v>10014</v>
      </c>
      <c r="E7552" s="6" t="str">
        <f>VLOOKUP(D7552,'Step 1b-Current GLMT'!A:B,2,FALSE)</f>
        <v xml:space="preserve">Acad Exch Clearing Account : General : COD - ST Treas - 4 Fund </v>
      </c>
      <c r="F7552" s="422"/>
      <c r="H7552" t="str">
        <f t="shared" si="388"/>
        <v>4618</v>
      </c>
      <c r="I7552"/>
      <c r="J7552" t="str">
        <f t="shared" si="389"/>
        <v>T2001</v>
      </c>
      <c r="K7552">
        <f>VLOOKUP(D7552,'Step 1b-Current GLMT'!A:C,3,FALSE)</f>
        <v>400013</v>
      </c>
    </row>
    <row r="7553" spans="1:11" s="6" customFormat="1" x14ac:dyDescent="0.25">
      <c r="A7553" t="s">
        <v>190</v>
      </c>
      <c r="B7553" t="s">
        <v>10020</v>
      </c>
      <c r="D7553" t="s">
        <v>10014</v>
      </c>
      <c r="E7553" s="6" t="str">
        <f>VLOOKUP(D7553,'Step 1b-Current GLMT'!A:B,2,FALSE)</f>
        <v xml:space="preserve">Acad Exch Clearing Account : General : COD - ST Treas - 4 Fund </v>
      </c>
      <c r="F7553" s="422"/>
      <c r="H7553" t="str">
        <f t="shared" si="388"/>
        <v>4630</v>
      </c>
      <c r="I7553"/>
      <c r="J7553" t="str">
        <f t="shared" si="389"/>
        <v>T2001</v>
      </c>
      <c r="K7553">
        <f>VLOOKUP(D7553,'Step 1b-Current GLMT'!A:C,3,FALSE)</f>
        <v>400013</v>
      </c>
    </row>
    <row r="7554" spans="1:11" s="6" customFormat="1" x14ac:dyDescent="0.25">
      <c r="A7554" t="s">
        <v>190</v>
      </c>
      <c r="B7554" t="s">
        <v>10021</v>
      </c>
      <c r="D7554" t="s">
        <v>10014</v>
      </c>
      <c r="E7554" s="6" t="str">
        <f>VLOOKUP(D7554,'Step 1b-Current GLMT'!A:B,2,FALSE)</f>
        <v xml:space="preserve">Acad Exch Clearing Account : General : COD - ST Treas - 4 Fund </v>
      </c>
      <c r="F7554" s="422"/>
      <c r="H7554" t="str">
        <f t="shared" ref="H7554:H7617" si="392">RIGHT(B7554,4)</f>
        <v>4635</v>
      </c>
      <c r="I7554"/>
      <c r="J7554" t="str">
        <f t="shared" ref="J7554:J7617" si="393">MID(B7554,7,5)</f>
        <v>T2001</v>
      </c>
      <c r="K7554">
        <f>VLOOKUP(D7554,'Step 1b-Current GLMT'!A:C,3,FALSE)</f>
        <v>400013</v>
      </c>
    </row>
    <row r="7555" spans="1:11" s="6" customFormat="1" x14ac:dyDescent="0.25">
      <c r="A7555" t="s">
        <v>190</v>
      </c>
      <c r="B7555" t="s">
        <v>10022</v>
      </c>
      <c r="D7555" t="s">
        <v>10014</v>
      </c>
      <c r="E7555" s="6" t="str">
        <f>VLOOKUP(D7555,'Step 1b-Current GLMT'!A:B,2,FALSE)</f>
        <v xml:space="preserve">Acad Exch Clearing Account : General : COD - ST Treas - 4 Fund </v>
      </c>
      <c r="F7555" s="422"/>
      <c r="H7555" t="str">
        <f t="shared" si="392"/>
        <v>4705</v>
      </c>
      <c r="I7555"/>
      <c r="J7555" t="str">
        <f t="shared" si="393"/>
        <v>T2001</v>
      </c>
      <c r="K7555">
        <f>VLOOKUP(D7555,'Step 1b-Current GLMT'!A:C,3,FALSE)</f>
        <v>400013</v>
      </c>
    </row>
    <row r="7556" spans="1:11" s="6" customFormat="1" x14ac:dyDescent="0.25">
      <c r="A7556" t="s">
        <v>190</v>
      </c>
      <c r="B7556" t="s">
        <v>10023</v>
      </c>
      <c r="D7556" t="s">
        <v>10014</v>
      </c>
      <c r="E7556" s="6" t="str">
        <f>VLOOKUP(D7556,'Step 1b-Current GLMT'!A:B,2,FALSE)</f>
        <v xml:space="preserve">Acad Exch Clearing Account : General : COD - ST Treas - 4 Fund </v>
      </c>
      <c r="F7556" s="422"/>
      <c r="H7556" t="str">
        <f t="shared" si="392"/>
        <v>4707</v>
      </c>
      <c r="I7556"/>
      <c r="J7556" t="str">
        <f t="shared" si="393"/>
        <v>T2001</v>
      </c>
      <c r="K7556">
        <f>VLOOKUP(D7556,'Step 1b-Current GLMT'!A:C,3,FALSE)</f>
        <v>400013</v>
      </c>
    </row>
    <row r="7557" spans="1:11" s="6" customFormat="1" x14ac:dyDescent="0.25">
      <c r="A7557" s="10" t="s">
        <v>190</v>
      </c>
      <c r="B7557" s="10" t="s">
        <v>10013</v>
      </c>
      <c r="C7557" s="11"/>
      <c r="D7557" s="10" t="s">
        <v>10014</v>
      </c>
      <c r="E7557" s="11" t="str">
        <f>VLOOKUP(D7557,'Step 1b-Current GLMT'!A:B,2,FALSE)</f>
        <v xml:space="preserve">Acad Exch Clearing Account : General : COD - ST Treas - 4 Fund </v>
      </c>
      <c r="F7557" s="426"/>
      <c r="G7557" s="11"/>
      <c r="H7557" s="10" t="str">
        <f t="shared" si="392"/>
        <v>4708</v>
      </c>
      <c r="I7557" s="10"/>
      <c r="J7557" t="str">
        <f t="shared" si="393"/>
        <v>T2001</v>
      </c>
      <c r="K7557">
        <f>VLOOKUP(D7557,'Step 1b-Current GLMT'!A:C,3,FALSE)</f>
        <v>400013</v>
      </c>
    </row>
    <row r="7558" spans="1:11" s="6" customFormat="1" x14ac:dyDescent="0.25">
      <c r="A7558" t="s">
        <v>190</v>
      </c>
      <c r="B7558" t="s">
        <v>10024</v>
      </c>
      <c r="D7558" t="s">
        <v>10014</v>
      </c>
      <c r="E7558" s="6" t="str">
        <f>VLOOKUP(D7558,'Step 1b-Current GLMT'!A:B,2,FALSE)</f>
        <v xml:space="preserve">Acad Exch Clearing Account : General : COD - ST Treas - 4 Fund </v>
      </c>
      <c r="F7558" s="422"/>
      <c r="H7558" t="str">
        <f t="shared" si="392"/>
        <v>4709</v>
      </c>
      <c r="I7558"/>
      <c r="J7558" t="str">
        <f t="shared" si="393"/>
        <v>T2001</v>
      </c>
      <c r="K7558">
        <f>VLOOKUP(D7558,'Step 1b-Current GLMT'!A:C,3,FALSE)</f>
        <v>400013</v>
      </c>
    </row>
    <row r="7559" spans="1:11" s="6" customFormat="1" x14ac:dyDescent="0.25">
      <c r="A7559" t="s">
        <v>190</v>
      </c>
      <c r="B7559" t="s">
        <v>10025</v>
      </c>
      <c r="D7559" t="s">
        <v>10014</v>
      </c>
      <c r="E7559" s="6" t="str">
        <f>VLOOKUP(D7559,'Step 1b-Current GLMT'!A:B,2,FALSE)</f>
        <v xml:space="preserve">Acad Exch Clearing Account : General : COD - ST Treas - 4 Fund </v>
      </c>
      <c r="F7559" s="422"/>
      <c r="H7559" t="str">
        <f t="shared" si="392"/>
        <v>4833</v>
      </c>
      <c r="I7559"/>
      <c r="J7559" t="str">
        <f t="shared" si="393"/>
        <v>T2001</v>
      </c>
      <c r="K7559">
        <f>VLOOKUP(D7559,'Step 1b-Current GLMT'!A:C,3,FALSE)</f>
        <v>400013</v>
      </c>
    </row>
    <row r="7560" spans="1:11" s="6" customFormat="1" x14ac:dyDescent="0.25">
      <c r="A7560" t="s">
        <v>190</v>
      </c>
      <c r="B7560" t="s">
        <v>10026</v>
      </c>
      <c r="D7560" t="s">
        <v>10014</v>
      </c>
      <c r="E7560" s="6" t="str">
        <f>VLOOKUP(D7560,'Step 1b-Current GLMT'!A:B,2,FALSE)</f>
        <v xml:space="preserve">Acad Exch Clearing Account : General : COD - ST Treas - 4 Fund </v>
      </c>
      <c r="F7560" s="422"/>
      <c r="H7560" t="str">
        <f t="shared" si="392"/>
        <v>4865</v>
      </c>
      <c r="I7560"/>
      <c r="J7560" t="str">
        <f t="shared" si="393"/>
        <v>T2001</v>
      </c>
      <c r="K7560">
        <f>VLOOKUP(D7560,'Step 1b-Current GLMT'!A:C,3,FALSE)</f>
        <v>400013</v>
      </c>
    </row>
    <row r="7561" spans="1:11" s="6" customFormat="1" x14ac:dyDescent="0.25">
      <c r="A7561" t="s">
        <v>184</v>
      </c>
      <c r="B7561" t="s">
        <v>10062</v>
      </c>
      <c r="D7561" t="s">
        <v>10049</v>
      </c>
      <c r="E7561" s="6" t="str">
        <f>VLOOKUP(D7561,'Step 1b-Current GLMT'!A:B,2,FALSE)</f>
        <v xml:space="preserve">Acad Exch Clearing Account : General : Fund Balance </v>
      </c>
      <c r="F7561" s="422"/>
      <c r="H7561" t="str">
        <f t="shared" si="392"/>
        <v>4555</v>
      </c>
      <c r="I7561"/>
      <c r="J7561" t="str">
        <f t="shared" si="393"/>
        <v>B0000</v>
      </c>
      <c r="K7561">
        <f>VLOOKUP(D7561,'Step 1b-Current GLMT'!A:C,3,FALSE)</f>
        <v>400013</v>
      </c>
    </row>
    <row r="7562" spans="1:11" s="6" customFormat="1" x14ac:dyDescent="0.25">
      <c r="A7562" t="s">
        <v>184</v>
      </c>
      <c r="B7562" t="s">
        <v>10050</v>
      </c>
      <c r="D7562" t="s">
        <v>10049</v>
      </c>
      <c r="E7562" s="6" t="str">
        <f>VLOOKUP(D7562,'Step 1b-Current GLMT'!A:B,2,FALSE)</f>
        <v xml:space="preserve">Acad Exch Clearing Account : General : Fund Balance </v>
      </c>
      <c r="F7562" s="422"/>
      <c r="H7562" t="str">
        <f t="shared" si="392"/>
        <v>4580</v>
      </c>
      <c r="I7562"/>
      <c r="J7562" t="str">
        <f t="shared" si="393"/>
        <v>B0000</v>
      </c>
      <c r="K7562">
        <f>VLOOKUP(D7562,'Step 1b-Current GLMT'!A:C,3,FALSE)</f>
        <v>400013</v>
      </c>
    </row>
    <row r="7563" spans="1:11" s="6" customFormat="1" x14ac:dyDescent="0.25">
      <c r="A7563" t="s">
        <v>184</v>
      </c>
      <c r="B7563" t="s">
        <v>10051</v>
      </c>
      <c r="D7563" t="s">
        <v>10049</v>
      </c>
      <c r="E7563" s="6" t="str">
        <f>VLOOKUP(D7563,'Step 1b-Current GLMT'!A:B,2,FALSE)</f>
        <v xml:space="preserve">Acad Exch Clearing Account : General : Fund Balance </v>
      </c>
      <c r="F7563" s="422"/>
      <c r="H7563" t="str">
        <f t="shared" si="392"/>
        <v>4600</v>
      </c>
      <c r="I7563"/>
      <c r="J7563" t="str">
        <f t="shared" si="393"/>
        <v>B0000</v>
      </c>
      <c r="K7563">
        <f>VLOOKUP(D7563,'Step 1b-Current GLMT'!A:C,3,FALSE)</f>
        <v>400013</v>
      </c>
    </row>
    <row r="7564" spans="1:11" s="6" customFormat="1" x14ac:dyDescent="0.25">
      <c r="A7564" t="s">
        <v>184</v>
      </c>
      <c r="B7564" t="s">
        <v>10052</v>
      </c>
      <c r="D7564" t="s">
        <v>10049</v>
      </c>
      <c r="E7564" s="6" t="str">
        <f>VLOOKUP(D7564,'Step 1b-Current GLMT'!A:B,2,FALSE)</f>
        <v xml:space="preserve">Acad Exch Clearing Account : General : Fund Balance </v>
      </c>
      <c r="F7564" s="422"/>
      <c r="H7564" t="str">
        <f t="shared" si="392"/>
        <v>4605</v>
      </c>
      <c r="I7564"/>
      <c r="J7564" t="str">
        <f t="shared" si="393"/>
        <v>B0000</v>
      </c>
      <c r="K7564">
        <f>VLOOKUP(D7564,'Step 1b-Current GLMT'!A:C,3,FALSE)</f>
        <v>400013</v>
      </c>
    </row>
    <row r="7565" spans="1:11" s="6" customFormat="1" x14ac:dyDescent="0.25">
      <c r="A7565" t="s">
        <v>184</v>
      </c>
      <c r="B7565" t="s">
        <v>10053</v>
      </c>
      <c r="D7565" t="s">
        <v>10049</v>
      </c>
      <c r="E7565" s="6" t="str">
        <f>VLOOKUP(D7565,'Step 1b-Current GLMT'!A:B,2,FALSE)</f>
        <v xml:space="preserve">Acad Exch Clearing Account : General : Fund Balance </v>
      </c>
      <c r="F7565" s="422"/>
      <c r="H7565" t="str">
        <f t="shared" si="392"/>
        <v>4607</v>
      </c>
      <c r="I7565"/>
      <c r="J7565" t="str">
        <f t="shared" si="393"/>
        <v>B0000</v>
      </c>
      <c r="K7565">
        <f>VLOOKUP(D7565,'Step 1b-Current GLMT'!A:C,3,FALSE)</f>
        <v>400013</v>
      </c>
    </row>
    <row r="7566" spans="1:11" s="6" customFormat="1" x14ac:dyDescent="0.25">
      <c r="A7566" t="s">
        <v>184</v>
      </c>
      <c r="B7566" t="s">
        <v>10054</v>
      </c>
      <c r="D7566" t="s">
        <v>10049</v>
      </c>
      <c r="E7566" s="6" t="str">
        <f>VLOOKUP(D7566,'Step 1b-Current GLMT'!A:B,2,FALSE)</f>
        <v xml:space="preserve">Acad Exch Clearing Account : General : Fund Balance </v>
      </c>
      <c r="F7566" s="422"/>
      <c r="H7566" t="str">
        <f t="shared" si="392"/>
        <v>4618</v>
      </c>
      <c r="I7566"/>
      <c r="J7566" t="str">
        <f t="shared" si="393"/>
        <v>B0000</v>
      </c>
      <c r="K7566">
        <f>VLOOKUP(D7566,'Step 1b-Current GLMT'!A:C,3,FALSE)</f>
        <v>400013</v>
      </c>
    </row>
    <row r="7567" spans="1:11" s="6" customFormat="1" x14ac:dyDescent="0.25">
      <c r="A7567" t="s">
        <v>184</v>
      </c>
      <c r="B7567" t="s">
        <v>10055</v>
      </c>
      <c r="D7567" t="s">
        <v>10049</v>
      </c>
      <c r="E7567" s="6" t="str">
        <f>VLOOKUP(D7567,'Step 1b-Current GLMT'!A:B,2,FALSE)</f>
        <v xml:space="preserve">Acad Exch Clearing Account : General : Fund Balance </v>
      </c>
      <c r="F7567" s="422"/>
      <c r="H7567" t="str">
        <f t="shared" si="392"/>
        <v>4630</v>
      </c>
      <c r="I7567"/>
      <c r="J7567" t="str">
        <f t="shared" si="393"/>
        <v>B0000</v>
      </c>
      <c r="K7567">
        <f>VLOOKUP(D7567,'Step 1b-Current GLMT'!A:C,3,FALSE)</f>
        <v>400013</v>
      </c>
    </row>
    <row r="7568" spans="1:11" s="6" customFormat="1" x14ac:dyDescent="0.25">
      <c r="A7568" t="s">
        <v>184</v>
      </c>
      <c r="B7568" t="s">
        <v>10056</v>
      </c>
      <c r="D7568" t="s">
        <v>10049</v>
      </c>
      <c r="E7568" s="6" t="str">
        <f>VLOOKUP(D7568,'Step 1b-Current GLMT'!A:B,2,FALSE)</f>
        <v xml:space="preserve">Acad Exch Clearing Account : General : Fund Balance </v>
      </c>
      <c r="F7568" s="422"/>
      <c r="H7568" t="str">
        <f t="shared" si="392"/>
        <v>4635</v>
      </c>
      <c r="I7568"/>
      <c r="J7568" t="str">
        <f t="shared" si="393"/>
        <v>B0000</v>
      </c>
      <c r="K7568">
        <f>VLOOKUP(D7568,'Step 1b-Current GLMT'!A:C,3,FALSE)</f>
        <v>400013</v>
      </c>
    </row>
    <row r="7569" spans="1:11" s="6" customFormat="1" x14ac:dyDescent="0.25">
      <c r="A7569" t="s">
        <v>184</v>
      </c>
      <c r="B7569" t="s">
        <v>10057</v>
      </c>
      <c r="D7569" t="s">
        <v>10049</v>
      </c>
      <c r="E7569" s="6" t="str">
        <f>VLOOKUP(D7569,'Step 1b-Current GLMT'!A:B,2,FALSE)</f>
        <v xml:space="preserve">Acad Exch Clearing Account : General : Fund Balance </v>
      </c>
      <c r="F7569" s="422"/>
      <c r="H7569" t="str">
        <f t="shared" si="392"/>
        <v>4705</v>
      </c>
      <c r="I7569"/>
      <c r="J7569" t="str">
        <f t="shared" si="393"/>
        <v>B0000</v>
      </c>
      <c r="K7569">
        <f>VLOOKUP(D7569,'Step 1b-Current GLMT'!A:C,3,FALSE)</f>
        <v>400013</v>
      </c>
    </row>
    <row r="7570" spans="1:11" s="6" customFormat="1" x14ac:dyDescent="0.25">
      <c r="A7570" t="s">
        <v>184</v>
      </c>
      <c r="B7570" t="s">
        <v>10058</v>
      </c>
      <c r="D7570" t="s">
        <v>10049</v>
      </c>
      <c r="E7570" s="6" t="str">
        <f>VLOOKUP(D7570,'Step 1b-Current GLMT'!A:B,2,FALSE)</f>
        <v xml:space="preserve">Acad Exch Clearing Account : General : Fund Balance </v>
      </c>
      <c r="F7570" s="422"/>
      <c r="H7570" t="str">
        <f t="shared" si="392"/>
        <v>4707</v>
      </c>
      <c r="I7570" t="s">
        <v>2310</v>
      </c>
      <c r="J7570" t="str">
        <f t="shared" si="393"/>
        <v>B0000</v>
      </c>
      <c r="K7570">
        <f>VLOOKUP(D7570,'Step 1b-Current GLMT'!A:C,3,FALSE)</f>
        <v>400013</v>
      </c>
    </row>
    <row r="7571" spans="1:11" s="6" customFormat="1" x14ac:dyDescent="0.25">
      <c r="A7571" s="10" t="s">
        <v>184</v>
      </c>
      <c r="B7571" s="10" t="s">
        <v>10048</v>
      </c>
      <c r="C7571" s="11"/>
      <c r="D7571" s="10" t="s">
        <v>10049</v>
      </c>
      <c r="E7571" s="11" t="str">
        <f>VLOOKUP(D7571,'Step 1b-Current GLMT'!A:B,2,FALSE)</f>
        <v xml:space="preserve">Acad Exch Clearing Account : General : Fund Balance </v>
      </c>
      <c r="F7571" s="423"/>
      <c r="H7571" t="str">
        <f t="shared" si="392"/>
        <v>4708</v>
      </c>
      <c r="I7571" t="s">
        <v>2310</v>
      </c>
      <c r="J7571" t="str">
        <f t="shared" si="393"/>
        <v>B0000</v>
      </c>
      <c r="K7571">
        <f>VLOOKUP(D7571,'Step 1b-Current GLMT'!A:C,3,FALSE)</f>
        <v>400013</v>
      </c>
    </row>
    <row r="7572" spans="1:11" s="6" customFormat="1" x14ac:dyDescent="0.25">
      <c r="A7572" t="s">
        <v>184</v>
      </c>
      <c r="B7572" t="s">
        <v>10059</v>
      </c>
      <c r="D7572" t="s">
        <v>10049</v>
      </c>
      <c r="E7572" s="6" t="str">
        <f>VLOOKUP(D7572,'Step 1b-Current GLMT'!A:B,2,FALSE)</f>
        <v xml:space="preserve">Acad Exch Clearing Account : General : Fund Balance </v>
      </c>
      <c r="F7572" s="422"/>
      <c r="H7572" t="str">
        <f t="shared" si="392"/>
        <v>4709</v>
      </c>
      <c r="I7572" t="str">
        <f t="shared" ref="I7572:I7635" si="394">IF(D7572=0,"0"," ")</f>
        <v xml:space="preserve"> </v>
      </c>
      <c r="J7572" t="str">
        <f t="shared" si="393"/>
        <v>B0000</v>
      </c>
      <c r="K7572">
        <f>VLOOKUP(D7572,'Step 1b-Current GLMT'!A:C,3,FALSE)</f>
        <v>400013</v>
      </c>
    </row>
    <row r="7573" spans="1:11" s="6" customFormat="1" x14ac:dyDescent="0.25">
      <c r="A7573" t="s">
        <v>184</v>
      </c>
      <c r="B7573" t="s">
        <v>10060</v>
      </c>
      <c r="D7573" t="s">
        <v>10049</v>
      </c>
      <c r="E7573" s="6" t="str">
        <f>VLOOKUP(D7573,'Step 1b-Current GLMT'!A:B,2,FALSE)</f>
        <v xml:space="preserve">Acad Exch Clearing Account : General : Fund Balance </v>
      </c>
      <c r="F7573" s="422"/>
      <c r="H7573" t="str">
        <f t="shared" si="392"/>
        <v>4833</v>
      </c>
      <c r="I7573" t="str">
        <f t="shared" si="394"/>
        <v xml:space="preserve"> </v>
      </c>
      <c r="J7573" t="str">
        <f t="shared" si="393"/>
        <v>B0000</v>
      </c>
      <c r="K7573">
        <f>VLOOKUP(D7573,'Step 1b-Current GLMT'!A:C,3,FALSE)</f>
        <v>400013</v>
      </c>
    </row>
    <row r="7574" spans="1:11" s="6" customFormat="1" x14ac:dyDescent="0.25">
      <c r="A7574" t="s">
        <v>184</v>
      </c>
      <c r="B7574" t="s">
        <v>10061</v>
      </c>
      <c r="D7574" t="s">
        <v>10049</v>
      </c>
      <c r="E7574" s="6" t="str">
        <f>VLOOKUP(D7574,'Step 1b-Current GLMT'!A:B,2,FALSE)</f>
        <v xml:space="preserve">Acad Exch Clearing Account : General : Fund Balance </v>
      </c>
      <c r="F7574" s="422"/>
      <c r="H7574" t="str">
        <f t="shared" si="392"/>
        <v>4865</v>
      </c>
      <c r="I7574" t="str">
        <f t="shared" si="394"/>
        <v xml:space="preserve"> </v>
      </c>
      <c r="J7574" t="str">
        <f t="shared" si="393"/>
        <v>B0000</v>
      </c>
      <c r="K7574">
        <f>VLOOKUP(D7574,'Step 1b-Current GLMT'!A:C,3,FALSE)</f>
        <v>400013</v>
      </c>
    </row>
    <row r="7575" spans="1:11" s="6" customFormat="1" x14ac:dyDescent="0.25">
      <c r="A7575" t="s">
        <v>314</v>
      </c>
      <c r="B7575" t="s">
        <v>10065</v>
      </c>
      <c r="D7575" t="s">
        <v>10064</v>
      </c>
      <c r="E7575" t="str">
        <f>VLOOKUP(D7575,'Step 1b-Current GLMT'!A:B,2,FALSE)</f>
        <v xml:space="preserve">Acad Exch Clearing Account : General : Participants </v>
      </c>
      <c r="F7575" s="422" t="s">
        <v>1877</v>
      </c>
      <c r="H7575" t="str">
        <f t="shared" si="392"/>
        <v>4580</v>
      </c>
      <c r="I7575" t="str">
        <f t="shared" si="394"/>
        <v xml:space="preserve"> </v>
      </c>
      <c r="J7575" t="str">
        <f t="shared" si="393"/>
        <v>R0360</v>
      </c>
      <c r="K7575">
        <f>VLOOKUP(D7575,'Step 1b-Current GLMT'!A:C,3,FALSE)</f>
        <v>400000</v>
      </c>
    </row>
    <row r="7576" spans="1:11" s="6" customFormat="1" x14ac:dyDescent="0.25">
      <c r="A7576" t="s">
        <v>314</v>
      </c>
      <c r="B7576" t="s">
        <v>10066</v>
      </c>
      <c r="D7576" t="s">
        <v>10064</v>
      </c>
      <c r="E7576" t="str">
        <f>VLOOKUP(D7576,'Step 1b-Current GLMT'!A:B,2,FALSE)</f>
        <v xml:space="preserve">Acad Exch Clearing Account : General : Participants </v>
      </c>
      <c r="F7576" s="422" t="s">
        <v>1877</v>
      </c>
      <c r="H7576" t="str">
        <f t="shared" si="392"/>
        <v>4600</v>
      </c>
      <c r="I7576" t="str">
        <f t="shared" si="394"/>
        <v xml:space="preserve"> </v>
      </c>
      <c r="J7576" t="str">
        <f t="shared" si="393"/>
        <v>R0360</v>
      </c>
      <c r="K7576">
        <f>VLOOKUP(D7576,'Step 1b-Current GLMT'!A:C,3,FALSE)</f>
        <v>400000</v>
      </c>
    </row>
    <row r="7577" spans="1:11" s="6" customFormat="1" x14ac:dyDescent="0.25">
      <c r="A7577" t="s">
        <v>314</v>
      </c>
      <c r="B7577" t="s">
        <v>10067</v>
      </c>
      <c r="D7577" t="s">
        <v>10064</v>
      </c>
      <c r="E7577" t="str">
        <f>VLOOKUP(D7577,'Step 1b-Current GLMT'!A:B,2,FALSE)</f>
        <v xml:space="preserve">Acad Exch Clearing Account : General : Participants </v>
      </c>
      <c r="F7577" s="422" t="s">
        <v>1877</v>
      </c>
      <c r="H7577" t="str">
        <f t="shared" si="392"/>
        <v>4605</v>
      </c>
      <c r="I7577" t="str">
        <f t="shared" si="394"/>
        <v xml:space="preserve"> </v>
      </c>
      <c r="J7577" t="str">
        <f t="shared" si="393"/>
        <v>R0360</v>
      </c>
      <c r="K7577">
        <f>VLOOKUP(D7577,'Step 1b-Current GLMT'!A:C,3,FALSE)</f>
        <v>400000</v>
      </c>
    </row>
    <row r="7578" spans="1:11" s="6" customFormat="1" x14ac:dyDescent="0.25">
      <c r="A7578" t="s">
        <v>314</v>
      </c>
      <c r="B7578" t="s">
        <v>10068</v>
      </c>
      <c r="D7578" t="s">
        <v>10064</v>
      </c>
      <c r="E7578" t="str">
        <f>VLOOKUP(D7578,'Step 1b-Current GLMT'!A:B,2,FALSE)</f>
        <v xml:space="preserve">Acad Exch Clearing Account : General : Participants </v>
      </c>
      <c r="F7578" s="422" t="s">
        <v>1877</v>
      </c>
      <c r="H7578" t="str">
        <f t="shared" si="392"/>
        <v>4607</v>
      </c>
      <c r="I7578" t="str">
        <f t="shared" si="394"/>
        <v xml:space="preserve"> </v>
      </c>
      <c r="J7578" t="str">
        <f t="shared" si="393"/>
        <v>R0360</v>
      </c>
      <c r="K7578">
        <f>VLOOKUP(D7578,'Step 1b-Current GLMT'!A:C,3,FALSE)</f>
        <v>400000</v>
      </c>
    </row>
    <row r="7579" spans="1:11" s="6" customFormat="1" x14ac:dyDescent="0.25">
      <c r="A7579" t="s">
        <v>314</v>
      </c>
      <c r="B7579" t="s">
        <v>10069</v>
      </c>
      <c r="D7579" t="s">
        <v>10064</v>
      </c>
      <c r="E7579" t="str">
        <f>VLOOKUP(D7579,'Step 1b-Current GLMT'!A:B,2,FALSE)</f>
        <v xml:space="preserve">Acad Exch Clearing Account : General : Participants </v>
      </c>
      <c r="F7579" s="422" t="s">
        <v>1877</v>
      </c>
      <c r="H7579" t="str">
        <f t="shared" si="392"/>
        <v>4618</v>
      </c>
      <c r="I7579" t="str">
        <f t="shared" si="394"/>
        <v xml:space="preserve"> </v>
      </c>
      <c r="J7579" t="str">
        <f t="shared" si="393"/>
        <v>R0360</v>
      </c>
      <c r="K7579">
        <f>VLOOKUP(D7579,'Step 1b-Current GLMT'!A:C,3,FALSE)</f>
        <v>400000</v>
      </c>
    </row>
    <row r="7580" spans="1:11" s="6" customFormat="1" x14ac:dyDescent="0.25">
      <c r="A7580" t="s">
        <v>314</v>
      </c>
      <c r="B7580" t="s">
        <v>10070</v>
      </c>
      <c r="D7580" t="s">
        <v>10064</v>
      </c>
      <c r="E7580" t="str">
        <f>VLOOKUP(D7580,'Step 1b-Current GLMT'!A:B,2,FALSE)</f>
        <v xml:space="preserve">Acad Exch Clearing Account : General : Participants </v>
      </c>
      <c r="F7580" s="422" t="s">
        <v>1877</v>
      </c>
      <c r="H7580" t="str">
        <f t="shared" si="392"/>
        <v>4630</v>
      </c>
      <c r="I7580" t="str">
        <f t="shared" si="394"/>
        <v xml:space="preserve"> </v>
      </c>
      <c r="J7580" t="str">
        <f t="shared" si="393"/>
        <v>R0360</v>
      </c>
      <c r="K7580">
        <f>VLOOKUP(D7580,'Step 1b-Current GLMT'!A:C,3,FALSE)</f>
        <v>400000</v>
      </c>
    </row>
    <row r="7581" spans="1:11" s="6" customFormat="1" x14ac:dyDescent="0.25">
      <c r="A7581" t="s">
        <v>314</v>
      </c>
      <c r="B7581" t="s">
        <v>10071</v>
      </c>
      <c r="D7581" t="s">
        <v>10064</v>
      </c>
      <c r="E7581" t="str">
        <f>VLOOKUP(D7581,'Step 1b-Current GLMT'!A:B,2,FALSE)</f>
        <v xml:space="preserve">Acad Exch Clearing Account : General : Participants </v>
      </c>
      <c r="F7581" s="422" t="s">
        <v>1877</v>
      </c>
      <c r="H7581" t="str">
        <f t="shared" si="392"/>
        <v>4635</v>
      </c>
      <c r="I7581" t="str">
        <f t="shared" si="394"/>
        <v xml:space="preserve"> </v>
      </c>
      <c r="J7581" t="str">
        <f t="shared" si="393"/>
        <v>R0360</v>
      </c>
      <c r="K7581">
        <f>VLOOKUP(D7581,'Step 1b-Current GLMT'!A:C,3,FALSE)</f>
        <v>400000</v>
      </c>
    </row>
    <row r="7582" spans="1:11" s="6" customFormat="1" x14ac:dyDescent="0.25">
      <c r="A7582" t="s">
        <v>314</v>
      </c>
      <c r="B7582" t="s">
        <v>10072</v>
      </c>
      <c r="D7582" t="s">
        <v>10064</v>
      </c>
      <c r="E7582" t="str">
        <f>VLOOKUP(D7582,'Step 1b-Current GLMT'!A:B,2,FALSE)</f>
        <v xml:space="preserve">Acad Exch Clearing Account : General : Participants </v>
      </c>
      <c r="F7582" s="422" t="s">
        <v>1877</v>
      </c>
      <c r="H7582" t="str">
        <f t="shared" si="392"/>
        <v>4705</v>
      </c>
      <c r="I7582" t="str">
        <f t="shared" si="394"/>
        <v xml:space="preserve"> </v>
      </c>
      <c r="J7582" t="str">
        <f t="shared" si="393"/>
        <v>R0360</v>
      </c>
      <c r="K7582">
        <f>VLOOKUP(D7582,'Step 1b-Current GLMT'!A:C,3,FALSE)</f>
        <v>400000</v>
      </c>
    </row>
    <row r="7583" spans="1:11" s="6" customFormat="1" x14ac:dyDescent="0.25">
      <c r="A7583" t="s">
        <v>314</v>
      </c>
      <c r="B7583" t="s">
        <v>10073</v>
      </c>
      <c r="D7583" t="s">
        <v>10064</v>
      </c>
      <c r="E7583" t="str">
        <f>VLOOKUP(D7583,'Step 1b-Current GLMT'!A:B,2,FALSE)</f>
        <v xml:space="preserve">Acad Exch Clearing Account : General : Participants </v>
      </c>
      <c r="F7583" s="422" t="s">
        <v>1877</v>
      </c>
      <c r="H7583" t="str">
        <f t="shared" si="392"/>
        <v>4707</v>
      </c>
      <c r="I7583" t="str">
        <f t="shared" si="394"/>
        <v xml:space="preserve"> </v>
      </c>
      <c r="J7583" t="str">
        <f t="shared" si="393"/>
        <v>R0360</v>
      </c>
      <c r="K7583">
        <f>VLOOKUP(D7583,'Step 1b-Current GLMT'!A:C,3,FALSE)</f>
        <v>400000</v>
      </c>
    </row>
    <row r="7584" spans="1:11" s="6" customFormat="1" x14ac:dyDescent="0.25">
      <c r="A7584" s="10" t="s">
        <v>314</v>
      </c>
      <c r="B7584" s="10" t="s">
        <v>10063</v>
      </c>
      <c r="C7584" s="11"/>
      <c r="D7584" s="10" t="s">
        <v>10064</v>
      </c>
      <c r="E7584" s="11" t="str">
        <f>VLOOKUP(D7584,'Step 1b-Current GLMT'!A:B,2,FALSE)</f>
        <v xml:space="preserve">Acad Exch Clearing Account : General : Participants </v>
      </c>
      <c r="F7584" s="426" t="s">
        <v>1877</v>
      </c>
      <c r="H7584" t="str">
        <f t="shared" si="392"/>
        <v>4708</v>
      </c>
      <c r="I7584" t="str">
        <f t="shared" si="394"/>
        <v xml:space="preserve"> </v>
      </c>
      <c r="J7584" t="str">
        <f t="shared" si="393"/>
        <v>R0360</v>
      </c>
      <c r="K7584">
        <f>VLOOKUP(D7584,'Step 1b-Current GLMT'!A:C,3,FALSE)</f>
        <v>400000</v>
      </c>
    </row>
    <row r="7585" spans="1:11" s="6" customFormat="1" x14ac:dyDescent="0.25">
      <c r="A7585" t="s">
        <v>314</v>
      </c>
      <c r="B7585" t="s">
        <v>10074</v>
      </c>
      <c r="D7585" t="s">
        <v>10064</v>
      </c>
      <c r="E7585" t="str">
        <f>VLOOKUP(D7585,'Step 1b-Current GLMT'!A:B,2,FALSE)</f>
        <v xml:space="preserve">Acad Exch Clearing Account : General : Participants </v>
      </c>
      <c r="F7585" s="422" t="s">
        <v>1877</v>
      </c>
      <c r="H7585" t="str">
        <f t="shared" si="392"/>
        <v>4709</v>
      </c>
      <c r="I7585" t="str">
        <f t="shared" si="394"/>
        <v xml:space="preserve"> </v>
      </c>
      <c r="J7585" t="str">
        <f t="shared" si="393"/>
        <v>R0360</v>
      </c>
      <c r="K7585">
        <f>VLOOKUP(D7585,'Step 1b-Current GLMT'!A:C,3,FALSE)</f>
        <v>400000</v>
      </c>
    </row>
    <row r="7586" spans="1:11" s="6" customFormat="1" x14ac:dyDescent="0.25">
      <c r="A7586" t="s">
        <v>314</v>
      </c>
      <c r="B7586" t="s">
        <v>10075</v>
      </c>
      <c r="D7586" t="s">
        <v>10064</v>
      </c>
      <c r="E7586" t="str">
        <f>VLOOKUP(D7586,'Step 1b-Current GLMT'!A:B,2,FALSE)</f>
        <v xml:space="preserve">Acad Exch Clearing Account : General : Participants </v>
      </c>
      <c r="F7586" s="422" t="s">
        <v>1877</v>
      </c>
      <c r="H7586" t="str">
        <f t="shared" si="392"/>
        <v>4833</v>
      </c>
      <c r="I7586" t="str">
        <f t="shared" si="394"/>
        <v xml:space="preserve"> </v>
      </c>
      <c r="J7586" t="str">
        <f t="shared" si="393"/>
        <v>R0360</v>
      </c>
      <c r="K7586">
        <f>VLOOKUP(D7586,'Step 1b-Current GLMT'!A:C,3,FALSE)</f>
        <v>400000</v>
      </c>
    </row>
    <row r="7587" spans="1:11" s="6" customFormat="1" x14ac:dyDescent="0.25">
      <c r="A7587" t="s">
        <v>314</v>
      </c>
      <c r="B7587" t="s">
        <v>10076</v>
      </c>
      <c r="D7587" t="s">
        <v>10064</v>
      </c>
      <c r="E7587" t="str">
        <f>VLOOKUP(D7587,'Step 1b-Current GLMT'!A:B,2,FALSE)</f>
        <v xml:space="preserve">Acad Exch Clearing Account : General : Participants </v>
      </c>
      <c r="F7587" s="422" t="s">
        <v>1877</v>
      </c>
      <c r="H7587" t="str">
        <f t="shared" si="392"/>
        <v>4865</v>
      </c>
      <c r="I7587" t="str">
        <f t="shared" si="394"/>
        <v xml:space="preserve"> </v>
      </c>
      <c r="J7587" t="str">
        <f t="shared" si="393"/>
        <v>R0360</v>
      </c>
      <c r="K7587">
        <f>VLOOKUP(D7587,'Step 1b-Current GLMT'!A:C,3,FALSE)</f>
        <v>400000</v>
      </c>
    </row>
    <row r="7588" spans="1:11" s="6" customFormat="1" x14ac:dyDescent="0.25">
      <c r="A7588" t="s">
        <v>230</v>
      </c>
      <c r="B7588" t="s">
        <v>10037</v>
      </c>
      <c r="D7588" t="s">
        <v>20478</v>
      </c>
      <c r="E7588" s="6" t="str">
        <f>VLOOKUP(D7588,'Step 1b-Current GLMT'!A:B,2,FALSE)</f>
        <v xml:space="preserve">Acad Exch Clearing Account : General : Cash Tran From W/I Acct Group </v>
      </c>
      <c r="F7588" s="422"/>
      <c r="H7588" t="str">
        <f t="shared" si="392"/>
        <v>4555</v>
      </c>
      <c r="I7588" t="str">
        <f t="shared" si="394"/>
        <v xml:space="preserve"> </v>
      </c>
      <c r="J7588" t="str">
        <f t="shared" si="393"/>
        <v>A0000</v>
      </c>
      <c r="K7588">
        <f>VLOOKUP(D7588,'Step 1b-Current GLMT'!A:C,3,FALSE)</f>
        <v>400013</v>
      </c>
    </row>
    <row r="7589" spans="1:11" s="6" customFormat="1" x14ac:dyDescent="0.25">
      <c r="A7589" t="s">
        <v>230</v>
      </c>
      <c r="B7589" t="s">
        <v>10028</v>
      </c>
      <c r="D7589" t="s">
        <v>20478</v>
      </c>
      <c r="E7589" s="6" t="str">
        <f>VLOOKUP(D7589,'Step 1b-Current GLMT'!A:B,2,FALSE)</f>
        <v xml:space="preserve">Acad Exch Clearing Account : General : Cash Tran From W/I Acct Group </v>
      </c>
      <c r="F7589" s="422"/>
      <c r="H7589" t="str">
        <f t="shared" si="392"/>
        <v>4580</v>
      </c>
      <c r="I7589" t="str">
        <f t="shared" si="394"/>
        <v xml:space="preserve"> </v>
      </c>
      <c r="J7589" t="str">
        <f t="shared" si="393"/>
        <v>A0000</v>
      </c>
      <c r="K7589">
        <f>VLOOKUP(D7589,'Step 1b-Current GLMT'!A:C,3,FALSE)</f>
        <v>400013</v>
      </c>
    </row>
    <row r="7590" spans="1:11" s="6" customFormat="1" x14ac:dyDescent="0.25">
      <c r="A7590" t="s">
        <v>230</v>
      </c>
      <c r="B7590" t="s">
        <v>10029</v>
      </c>
      <c r="D7590" t="s">
        <v>20478</v>
      </c>
      <c r="E7590" s="6" t="str">
        <f>VLOOKUP(D7590,'Step 1b-Current GLMT'!A:B,2,FALSE)</f>
        <v xml:space="preserve">Acad Exch Clearing Account : General : Cash Tran From W/I Acct Group </v>
      </c>
      <c r="F7590" s="422"/>
      <c r="H7590" t="str">
        <f t="shared" si="392"/>
        <v>4605</v>
      </c>
      <c r="I7590" t="str">
        <f t="shared" si="394"/>
        <v xml:space="preserve"> </v>
      </c>
      <c r="J7590" t="str">
        <f t="shared" si="393"/>
        <v>A0000</v>
      </c>
      <c r="K7590">
        <f>VLOOKUP(D7590,'Step 1b-Current GLMT'!A:C,3,FALSE)</f>
        <v>400013</v>
      </c>
    </row>
    <row r="7591" spans="1:11" s="6" customFormat="1" x14ac:dyDescent="0.25">
      <c r="A7591" t="s">
        <v>230</v>
      </c>
      <c r="B7591" t="s">
        <v>10030</v>
      </c>
      <c r="D7591" t="s">
        <v>20478</v>
      </c>
      <c r="E7591" s="6" t="str">
        <f>VLOOKUP(D7591,'Step 1b-Current GLMT'!A:B,2,FALSE)</f>
        <v xml:space="preserve">Acad Exch Clearing Account : General : Cash Tran From W/I Acct Group </v>
      </c>
      <c r="F7591" s="422"/>
      <c r="H7591" t="str">
        <f t="shared" si="392"/>
        <v>4607</v>
      </c>
      <c r="I7591" t="str">
        <f t="shared" si="394"/>
        <v xml:space="preserve"> </v>
      </c>
      <c r="J7591" t="str">
        <f t="shared" si="393"/>
        <v>A0000</v>
      </c>
      <c r="K7591">
        <f>VLOOKUP(D7591,'Step 1b-Current GLMT'!A:C,3,FALSE)</f>
        <v>400013</v>
      </c>
    </row>
    <row r="7592" spans="1:11" s="6" customFormat="1" x14ac:dyDescent="0.25">
      <c r="A7592" t="s">
        <v>230</v>
      </c>
      <c r="B7592" t="s">
        <v>10031</v>
      </c>
      <c r="D7592" t="s">
        <v>20478</v>
      </c>
      <c r="E7592" s="6" t="str">
        <f>VLOOKUP(D7592,'Step 1b-Current GLMT'!A:B,2,FALSE)</f>
        <v xml:space="preserve">Acad Exch Clearing Account : General : Cash Tran From W/I Acct Group </v>
      </c>
      <c r="F7592" s="422"/>
      <c r="H7592" t="str">
        <f t="shared" si="392"/>
        <v>4618</v>
      </c>
      <c r="I7592" t="str">
        <f t="shared" si="394"/>
        <v xml:space="preserve"> </v>
      </c>
      <c r="J7592" t="str">
        <f t="shared" si="393"/>
        <v>A0000</v>
      </c>
      <c r="K7592">
        <f>VLOOKUP(D7592,'Step 1b-Current GLMT'!A:C,3,FALSE)</f>
        <v>400013</v>
      </c>
    </row>
    <row r="7593" spans="1:11" s="6" customFormat="1" x14ac:dyDescent="0.25">
      <c r="A7593" t="s">
        <v>230</v>
      </c>
      <c r="B7593" t="s">
        <v>10032</v>
      </c>
      <c r="D7593" t="s">
        <v>20478</v>
      </c>
      <c r="E7593" s="6" t="str">
        <f>VLOOKUP(D7593,'Step 1b-Current GLMT'!A:B,2,FALSE)</f>
        <v xml:space="preserve">Acad Exch Clearing Account : General : Cash Tran From W/I Acct Group </v>
      </c>
      <c r="F7593" s="422"/>
      <c r="H7593" t="str">
        <f t="shared" si="392"/>
        <v>4635</v>
      </c>
      <c r="I7593" t="str">
        <f t="shared" si="394"/>
        <v xml:space="preserve"> </v>
      </c>
      <c r="J7593" t="str">
        <f t="shared" si="393"/>
        <v>A0000</v>
      </c>
      <c r="K7593">
        <f>VLOOKUP(D7593,'Step 1b-Current GLMT'!A:C,3,FALSE)</f>
        <v>400013</v>
      </c>
    </row>
    <row r="7594" spans="1:11" s="6" customFormat="1" x14ac:dyDescent="0.25">
      <c r="A7594" t="s">
        <v>230</v>
      </c>
      <c r="B7594" t="s">
        <v>10033</v>
      </c>
      <c r="D7594" t="s">
        <v>20478</v>
      </c>
      <c r="E7594" s="6" t="str">
        <f>VLOOKUP(D7594,'Step 1b-Current GLMT'!A:B,2,FALSE)</f>
        <v xml:space="preserve">Acad Exch Clearing Account : General : Cash Tran From W/I Acct Group </v>
      </c>
      <c r="F7594" s="422"/>
      <c r="H7594" t="str">
        <f t="shared" si="392"/>
        <v>4705</v>
      </c>
      <c r="I7594" t="str">
        <f t="shared" si="394"/>
        <v xml:space="preserve"> </v>
      </c>
      <c r="J7594" t="str">
        <f t="shared" si="393"/>
        <v>A0000</v>
      </c>
      <c r="K7594">
        <f>VLOOKUP(D7594,'Step 1b-Current GLMT'!A:C,3,FALSE)</f>
        <v>400013</v>
      </c>
    </row>
    <row r="7595" spans="1:11" s="6" customFormat="1" x14ac:dyDescent="0.25">
      <c r="A7595" t="s">
        <v>230</v>
      </c>
      <c r="B7595" t="s">
        <v>10034</v>
      </c>
      <c r="D7595" t="s">
        <v>20478</v>
      </c>
      <c r="E7595" s="6" t="str">
        <f>VLOOKUP(D7595,'Step 1b-Current GLMT'!A:B,2,FALSE)</f>
        <v xml:space="preserve">Acad Exch Clearing Account : General : Cash Tran From W/I Acct Group </v>
      </c>
      <c r="F7595" s="422"/>
      <c r="H7595" t="str">
        <f t="shared" si="392"/>
        <v>4709</v>
      </c>
      <c r="I7595" t="str">
        <f t="shared" si="394"/>
        <v xml:space="preserve"> </v>
      </c>
      <c r="J7595" t="str">
        <f t="shared" si="393"/>
        <v>A0000</v>
      </c>
      <c r="K7595">
        <f>VLOOKUP(D7595,'Step 1b-Current GLMT'!A:C,3,FALSE)</f>
        <v>400013</v>
      </c>
    </row>
    <row r="7596" spans="1:11" s="6" customFormat="1" x14ac:dyDescent="0.25">
      <c r="A7596" t="s">
        <v>230</v>
      </c>
      <c r="B7596" t="s">
        <v>10035</v>
      </c>
      <c r="D7596" t="s">
        <v>20478</v>
      </c>
      <c r="E7596" s="6" t="str">
        <f>VLOOKUP(D7596,'Step 1b-Current GLMT'!A:B,2,FALSE)</f>
        <v xml:space="preserve">Acad Exch Clearing Account : General : Cash Tran From W/I Acct Group </v>
      </c>
      <c r="F7596" s="422"/>
      <c r="H7596" t="str">
        <f t="shared" si="392"/>
        <v>4833</v>
      </c>
      <c r="I7596" t="str">
        <f t="shared" si="394"/>
        <v xml:space="preserve"> </v>
      </c>
      <c r="J7596" t="str">
        <f t="shared" si="393"/>
        <v>A0000</v>
      </c>
      <c r="K7596">
        <f>VLOOKUP(D7596,'Step 1b-Current GLMT'!A:C,3,FALSE)</f>
        <v>400013</v>
      </c>
    </row>
    <row r="7597" spans="1:11" s="6" customFormat="1" x14ac:dyDescent="0.25">
      <c r="A7597" t="s">
        <v>230</v>
      </c>
      <c r="B7597" t="s">
        <v>10036</v>
      </c>
      <c r="D7597" t="s">
        <v>20478</v>
      </c>
      <c r="E7597" s="6" t="str">
        <f>VLOOKUP(D7597,'Step 1b-Current GLMT'!A:B,2,FALSE)</f>
        <v xml:space="preserve">Acad Exch Clearing Account : General : Cash Tran From W/I Acct Group </v>
      </c>
      <c r="F7597" s="422"/>
      <c r="H7597" t="str">
        <f t="shared" si="392"/>
        <v>4865</v>
      </c>
      <c r="I7597" t="str">
        <f t="shared" si="394"/>
        <v xml:space="preserve"> </v>
      </c>
      <c r="J7597" t="str">
        <f t="shared" si="393"/>
        <v>A0000</v>
      </c>
      <c r="K7597">
        <f>VLOOKUP(D7597,'Step 1b-Current GLMT'!A:C,3,FALSE)</f>
        <v>400013</v>
      </c>
    </row>
    <row r="7598" spans="1:11" s="6" customFormat="1" x14ac:dyDescent="0.25">
      <c r="A7598" t="s">
        <v>230</v>
      </c>
      <c r="B7598" t="s">
        <v>10047</v>
      </c>
      <c r="D7598" t="s">
        <v>20479</v>
      </c>
      <c r="E7598" s="6" t="str">
        <f>VLOOKUP(D7598,'Step 1b-Current GLMT'!A:B,2,FALSE)</f>
        <v xml:space="preserve">Acad Exch Clearing Account : General : Cash Tran To W/I Acct Group </v>
      </c>
      <c r="F7598" s="422"/>
      <c r="H7598" t="str">
        <f t="shared" si="392"/>
        <v>4555</v>
      </c>
      <c r="I7598" t="str">
        <f t="shared" si="394"/>
        <v xml:space="preserve"> </v>
      </c>
      <c r="J7598" t="str">
        <f t="shared" si="393"/>
        <v>D0000</v>
      </c>
      <c r="K7598">
        <f>VLOOKUP(D7598,'Step 1b-Current GLMT'!A:C,3,FALSE)</f>
        <v>400013</v>
      </c>
    </row>
    <row r="7599" spans="1:11" s="6" customFormat="1" x14ac:dyDescent="0.25">
      <c r="A7599" t="s">
        <v>230</v>
      </c>
      <c r="B7599" t="s">
        <v>10038</v>
      </c>
      <c r="D7599" t="s">
        <v>20479</v>
      </c>
      <c r="E7599" s="6" t="str">
        <f>VLOOKUP(D7599,'Step 1b-Current GLMT'!A:B,2,FALSE)</f>
        <v xml:space="preserve">Acad Exch Clearing Account : General : Cash Tran To W/I Acct Group </v>
      </c>
      <c r="F7599" s="422"/>
      <c r="H7599" t="str">
        <f t="shared" si="392"/>
        <v>4580</v>
      </c>
      <c r="I7599" t="str">
        <f t="shared" si="394"/>
        <v xml:space="preserve"> </v>
      </c>
      <c r="J7599" t="str">
        <f t="shared" si="393"/>
        <v>D0000</v>
      </c>
      <c r="K7599">
        <f>VLOOKUP(D7599,'Step 1b-Current GLMT'!A:C,3,FALSE)</f>
        <v>400013</v>
      </c>
    </row>
    <row r="7600" spans="1:11" s="6" customFormat="1" x14ac:dyDescent="0.25">
      <c r="A7600" t="s">
        <v>230</v>
      </c>
      <c r="B7600" t="s">
        <v>10039</v>
      </c>
      <c r="D7600" t="s">
        <v>20479</v>
      </c>
      <c r="E7600" s="6" t="str">
        <f>VLOOKUP(D7600,'Step 1b-Current GLMT'!A:B,2,FALSE)</f>
        <v xml:space="preserve">Acad Exch Clearing Account : General : Cash Tran To W/I Acct Group </v>
      </c>
      <c r="F7600" s="422"/>
      <c r="H7600" t="str">
        <f t="shared" si="392"/>
        <v>4605</v>
      </c>
      <c r="I7600" t="str">
        <f t="shared" si="394"/>
        <v xml:space="preserve"> </v>
      </c>
      <c r="J7600" t="str">
        <f t="shared" si="393"/>
        <v>D0000</v>
      </c>
      <c r="K7600">
        <f>VLOOKUP(D7600,'Step 1b-Current GLMT'!A:C,3,FALSE)</f>
        <v>400013</v>
      </c>
    </row>
    <row r="7601" spans="1:11" s="6" customFormat="1" x14ac:dyDescent="0.25">
      <c r="A7601" t="s">
        <v>230</v>
      </c>
      <c r="B7601" t="s">
        <v>10040</v>
      </c>
      <c r="D7601" t="s">
        <v>20479</v>
      </c>
      <c r="E7601" s="6" t="str">
        <f>VLOOKUP(D7601,'Step 1b-Current GLMT'!A:B,2,FALSE)</f>
        <v xml:space="preserve">Acad Exch Clearing Account : General : Cash Tran To W/I Acct Group </v>
      </c>
      <c r="F7601" s="422"/>
      <c r="H7601" t="str">
        <f t="shared" si="392"/>
        <v>4607</v>
      </c>
      <c r="I7601" t="str">
        <f t="shared" si="394"/>
        <v xml:space="preserve"> </v>
      </c>
      <c r="J7601" t="str">
        <f t="shared" si="393"/>
        <v>D0000</v>
      </c>
      <c r="K7601">
        <f>VLOOKUP(D7601,'Step 1b-Current GLMT'!A:C,3,FALSE)</f>
        <v>400013</v>
      </c>
    </row>
    <row r="7602" spans="1:11" s="6" customFormat="1" x14ac:dyDescent="0.25">
      <c r="A7602" t="s">
        <v>230</v>
      </c>
      <c r="B7602" t="s">
        <v>10041</v>
      </c>
      <c r="D7602" t="s">
        <v>20479</v>
      </c>
      <c r="E7602" s="6" t="str">
        <f>VLOOKUP(D7602,'Step 1b-Current GLMT'!A:B,2,FALSE)</f>
        <v xml:space="preserve">Acad Exch Clearing Account : General : Cash Tran To W/I Acct Group </v>
      </c>
      <c r="F7602" s="422"/>
      <c r="H7602" t="str">
        <f t="shared" si="392"/>
        <v>4618</v>
      </c>
      <c r="I7602" t="str">
        <f t="shared" si="394"/>
        <v xml:space="preserve"> </v>
      </c>
      <c r="J7602" t="str">
        <f t="shared" si="393"/>
        <v>D0000</v>
      </c>
      <c r="K7602">
        <f>VLOOKUP(D7602,'Step 1b-Current GLMT'!A:C,3,FALSE)</f>
        <v>400013</v>
      </c>
    </row>
    <row r="7603" spans="1:11" s="6" customFormat="1" x14ac:dyDescent="0.25">
      <c r="A7603" t="s">
        <v>230</v>
      </c>
      <c r="B7603" t="s">
        <v>10042</v>
      </c>
      <c r="D7603" t="s">
        <v>20479</v>
      </c>
      <c r="E7603" s="6" t="str">
        <f>VLOOKUP(D7603,'Step 1b-Current GLMT'!A:B,2,FALSE)</f>
        <v xml:space="preserve">Acad Exch Clearing Account : General : Cash Tran To W/I Acct Group </v>
      </c>
      <c r="F7603" s="422"/>
      <c r="H7603" t="str">
        <f t="shared" si="392"/>
        <v>4630</v>
      </c>
      <c r="I7603" t="str">
        <f t="shared" si="394"/>
        <v xml:space="preserve"> </v>
      </c>
      <c r="J7603" t="str">
        <f t="shared" si="393"/>
        <v>D0000</v>
      </c>
      <c r="K7603">
        <f>VLOOKUP(D7603,'Step 1b-Current GLMT'!A:C,3,FALSE)</f>
        <v>400013</v>
      </c>
    </row>
    <row r="7604" spans="1:11" s="6" customFormat="1" x14ac:dyDescent="0.25">
      <c r="A7604" t="s">
        <v>230</v>
      </c>
      <c r="B7604" t="s">
        <v>10043</v>
      </c>
      <c r="D7604" t="s">
        <v>20479</v>
      </c>
      <c r="E7604" s="6" t="str">
        <f>VLOOKUP(D7604,'Step 1b-Current GLMT'!A:B,2,FALSE)</f>
        <v xml:space="preserve">Acad Exch Clearing Account : General : Cash Tran To W/I Acct Group </v>
      </c>
      <c r="F7604" s="422"/>
      <c r="H7604" t="str">
        <f t="shared" si="392"/>
        <v>4635</v>
      </c>
      <c r="I7604" t="str">
        <f t="shared" si="394"/>
        <v xml:space="preserve"> </v>
      </c>
      <c r="J7604" t="str">
        <f t="shared" si="393"/>
        <v>D0000</v>
      </c>
      <c r="K7604">
        <f>VLOOKUP(D7604,'Step 1b-Current GLMT'!A:C,3,FALSE)</f>
        <v>400013</v>
      </c>
    </row>
    <row r="7605" spans="1:11" s="6" customFormat="1" x14ac:dyDescent="0.25">
      <c r="A7605" t="s">
        <v>230</v>
      </c>
      <c r="B7605" t="s">
        <v>10044</v>
      </c>
      <c r="D7605" t="s">
        <v>20479</v>
      </c>
      <c r="E7605" s="6" t="str">
        <f>VLOOKUP(D7605,'Step 1b-Current GLMT'!A:B,2,FALSE)</f>
        <v xml:space="preserve">Acad Exch Clearing Account : General : Cash Tran To W/I Acct Group </v>
      </c>
      <c r="F7605" s="422"/>
      <c r="H7605" t="str">
        <f t="shared" si="392"/>
        <v>4707</v>
      </c>
      <c r="I7605" t="str">
        <f t="shared" si="394"/>
        <v xml:space="preserve"> </v>
      </c>
      <c r="J7605" t="str">
        <f t="shared" si="393"/>
        <v>D0000</v>
      </c>
      <c r="K7605">
        <f>VLOOKUP(D7605,'Step 1b-Current GLMT'!A:C,3,FALSE)</f>
        <v>400013</v>
      </c>
    </row>
    <row r="7606" spans="1:11" s="6" customFormat="1" x14ac:dyDescent="0.25">
      <c r="A7606" s="10" t="s">
        <v>230</v>
      </c>
      <c r="B7606" s="10" t="s">
        <v>20480</v>
      </c>
      <c r="D7606" t="s">
        <v>20479</v>
      </c>
      <c r="E7606" s="6" t="str">
        <f>VLOOKUP(D7606,'Step 1b-Current GLMT'!A:B,2,FALSE)</f>
        <v xml:space="preserve">Acad Exch Clearing Account : General : Cash Tran To W/I Acct Group </v>
      </c>
      <c r="F7606" s="421"/>
      <c r="H7606" t="str">
        <f t="shared" si="392"/>
        <v>4708</v>
      </c>
      <c r="I7606" t="str">
        <f t="shared" si="394"/>
        <v xml:space="preserve"> </v>
      </c>
      <c r="J7606" t="str">
        <f t="shared" si="393"/>
        <v>D0000</v>
      </c>
      <c r="K7606">
        <f>VLOOKUP(D7606,'Step 1b-Current GLMT'!A:C,3,FALSE)</f>
        <v>400013</v>
      </c>
    </row>
    <row r="7607" spans="1:11" s="6" customFormat="1" x14ac:dyDescent="0.25">
      <c r="A7607" t="s">
        <v>230</v>
      </c>
      <c r="B7607" t="s">
        <v>10045</v>
      </c>
      <c r="D7607" t="s">
        <v>20479</v>
      </c>
      <c r="E7607" s="6" t="str">
        <f>VLOOKUP(D7607,'Step 1b-Current GLMT'!A:B,2,FALSE)</f>
        <v xml:space="preserve">Acad Exch Clearing Account : General : Cash Tran To W/I Acct Group </v>
      </c>
      <c r="F7607" s="422"/>
      <c r="H7607" t="str">
        <f t="shared" si="392"/>
        <v>4709</v>
      </c>
      <c r="I7607" t="str">
        <f t="shared" si="394"/>
        <v xml:space="preserve"> </v>
      </c>
      <c r="J7607" t="str">
        <f t="shared" si="393"/>
        <v>D0000</v>
      </c>
      <c r="K7607">
        <f>VLOOKUP(D7607,'Step 1b-Current GLMT'!A:C,3,FALSE)</f>
        <v>400013</v>
      </c>
    </row>
    <row r="7608" spans="1:11" s="6" customFormat="1" x14ac:dyDescent="0.25">
      <c r="A7608" t="s">
        <v>230</v>
      </c>
      <c r="B7608" t="s">
        <v>10046</v>
      </c>
      <c r="D7608" t="s">
        <v>20479</v>
      </c>
      <c r="E7608" s="6" t="str">
        <f>VLOOKUP(D7608,'Step 1b-Current GLMT'!A:B,2,FALSE)</f>
        <v xml:space="preserve">Acad Exch Clearing Account : General : Cash Tran To W/I Acct Group </v>
      </c>
      <c r="F7608" s="422"/>
      <c r="H7608" t="str">
        <f t="shared" si="392"/>
        <v>4865</v>
      </c>
      <c r="I7608" t="str">
        <f t="shared" si="394"/>
        <v xml:space="preserve"> </v>
      </c>
      <c r="J7608" t="str">
        <f t="shared" si="393"/>
        <v>D0000</v>
      </c>
      <c r="K7608">
        <f>VLOOKUP(D7608,'Step 1b-Current GLMT'!A:C,3,FALSE)</f>
        <v>400013</v>
      </c>
    </row>
    <row r="7609" spans="1:11" s="6" customFormat="1" x14ac:dyDescent="0.25">
      <c r="A7609" t="s">
        <v>1657</v>
      </c>
      <c r="B7609" t="s">
        <v>10079</v>
      </c>
      <c r="D7609" t="s">
        <v>10078</v>
      </c>
      <c r="E7609" t="str">
        <f>VLOOKUP(D7609,'Step 1b-Current GLMT'!A:B,2,FALSE)</f>
        <v xml:space="preserve">Acad Exch Clearing Account : Other Scholarship - Academic : Scholarship </v>
      </c>
      <c r="F7609" s="422" t="s">
        <v>1877</v>
      </c>
      <c r="H7609" t="str">
        <f t="shared" si="392"/>
        <v>4580</v>
      </c>
      <c r="I7609" t="str">
        <f t="shared" si="394"/>
        <v xml:space="preserve"> </v>
      </c>
      <c r="J7609" t="str">
        <f t="shared" si="393"/>
        <v>E6100</v>
      </c>
      <c r="K7609">
        <f>VLOOKUP(D7609,'Step 1b-Current GLMT'!A:C,3,FALSE)</f>
        <v>400000</v>
      </c>
    </row>
    <row r="7610" spans="1:11" s="6" customFormat="1" x14ac:dyDescent="0.25">
      <c r="A7610" t="s">
        <v>1657</v>
      </c>
      <c r="B7610" t="s">
        <v>10080</v>
      </c>
      <c r="D7610" t="s">
        <v>10078</v>
      </c>
      <c r="E7610" t="str">
        <f>VLOOKUP(D7610,'Step 1b-Current GLMT'!A:B,2,FALSE)</f>
        <v xml:space="preserve">Acad Exch Clearing Account : Other Scholarship - Academic : Scholarship </v>
      </c>
      <c r="F7610" s="422" t="s">
        <v>1877</v>
      </c>
      <c r="H7610" t="str">
        <f t="shared" si="392"/>
        <v>4600</v>
      </c>
      <c r="I7610" t="str">
        <f t="shared" si="394"/>
        <v xml:space="preserve"> </v>
      </c>
      <c r="J7610" t="str">
        <f t="shared" si="393"/>
        <v>E6100</v>
      </c>
      <c r="K7610">
        <f>VLOOKUP(D7610,'Step 1b-Current GLMT'!A:C,3,FALSE)</f>
        <v>400000</v>
      </c>
    </row>
    <row r="7611" spans="1:11" s="6" customFormat="1" x14ac:dyDescent="0.25">
      <c r="A7611" t="s">
        <v>1657</v>
      </c>
      <c r="B7611" t="s">
        <v>10081</v>
      </c>
      <c r="D7611" t="s">
        <v>10078</v>
      </c>
      <c r="E7611" t="str">
        <f>VLOOKUP(D7611,'Step 1b-Current GLMT'!A:B,2,FALSE)</f>
        <v xml:space="preserve">Acad Exch Clearing Account : Other Scholarship - Academic : Scholarship </v>
      </c>
      <c r="F7611" s="422" t="s">
        <v>1877</v>
      </c>
      <c r="H7611" t="str">
        <f t="shared" si="392"/>
        <v>4605</v>
      </c>
      <c r="I7611" t="str">
        <f t="shared" si="394"/>
        <v xml:space="preserve"> </v>
      </c>
      <c r="J7611" t="str">
        <f t="shared" si="393"/>
        <v>E6100</v>
      </c>
      <c r="K7611">
        <f>VLOOKUP(D7611,'Step 1b-Current GLMT'!A:C,3,FALSE)</f>
        <v>400000</v>
      </c>
    </row>
    <row r="7612" spans="1:11" s="6" customFormat="1" x14ac:dyDescent="0.25">
      <c r="A7612" t="s">
        <v>1657</v>
      </c>
      <c r="B7612" t="s">
        <v>10082</v>
      </c>
      <c r="D7612" t="s">
        <v>10078</v>
      </c>
      <c r="E7612" t="str">
        <f>VLOOKUP(D7612,'Step 1b-Current GLMT'!A:B,2,FALSE)</f>
        <v xml:space="preserve">Acad Exch Clearing Account : Other Scholarship - Academic : Scholarship </v>
      </c>
      <c r="F7612" s="422" t="s">
        <v>1877</v>
      </c>
      <c r="H7612" t="str">
        <f t="shared" si="392"/>
        <v>4607</v>
      </c>
      <c r="I7612" t="str">
        <f t="shared" si="394"/>
        <v xml:space="preserve"> </v>
      </c>
      <c r="J7612" t="str">
        <f t="shared" si="393"/>
        <v>E6100</v>
      </c>
      <c r="K7612">
        <f>VLOOKUP(D7612,'Step 1b-Current GLMT'!A:C,3,FALSE)</f>
        <v>400000</v>
      </c>
    </row>
    <row r="7613" spans="1:11" s="6" customFormat="1" x14ac:dyDescent="0.25">
      <c r="A7613" t="s">
        <v>1657</v>
      </c>
      <c r="B7613" t="s">
        <v>10083</v>
      </c>
      <c r="D7613" t="s">
        <v>10078</v>
      </c>
      <c r="E7613" t="str">
        <f>VLOOKUP(D7613,'Step 1b-Current GLMT'!A:B,2,FALSE)</f>
        <v xml:space="preserve">Acad Exch Clearing Account : Other Scholarship - Academic : Scholarship </v>
      </c>
      <c r="F7613" s="422" t="s">
        <v>1877</v>
      </c>
      <c r="H7613" t="str">
        <f t="shared" si="392"/>
        <v>4618</v>
      </c>
      <c r="I7613" t="str">
        <f t="shared" si="394"/>
        <v xml:space="preserve"> </v>
      </c>
      <c r="J7613" t="str">
        <f t="shared" si="393"/>
        <v>E6100</v>
      </c>
      <c r="K7613">
        <f>VLOOKUP(D7613,'Step 1b-Current GLMT'!A:C,3,FALSE)</f>
        <v>400000</v>
      </c>
    </row>
    <row r="7614" spans="1:11" s="6" customFormat="1" x14ac:dyDescent="0.25">
      <c r="A7614" t="s">
        <v>1657</v>
      </c>
      <c r="B7614" t="s">
        <v>10084</v>
      </c>
      <c r="D7614" t="s">
        <v>10078</v>
      </c>
      <c r="E7614" t="str">
        <f>VLOOKUP(D7614,'Step 1b-Current GLMT'!A:B,2,FALSE)</f>
        <v xml:space="preserve">Acad Exch Clearing Account : Other Scholarship - Academic : Scholarship </v>
      </c>
      <c r="F7614" s="422" t="s">
        <v>1877</v>
      </c>
      <c r="H7614" t="str">
        <f t="shared" si="392"/>
        <v>4630</v>
      </c>
      <c r="I7614" t="str">
        <f t="shared" si="394"/>
        <v xml:space="preserve"> </v>
      </c>
      <c r="J7614" t="str">
        <f t="shared" si="393"/>
        <v>E6100</v>
      </c>
      <c r="K7614">
        <f>VLOOKUP(D7614,'Step 1b-Current GLMT'!A:C,3,FALSE)</f>
        <v>400000</v>
      </c>
    </row>
    <row r="7615" spans="1:11" s="6" customFormat="1" x14ac:dyDescent="0.25">
      <c r="A7615" t="s">
        <v>1657</v>
      </c>
      <c r="B7615" t="s">
        <v>10085</v>
      </c>
      <c r="D7615" t="s">
        <v>10078</v>
      </c>
      <c r="E7615" t="str">
        <f>VLOOKUP(D7615,'Step 1b-Current GLMT'!A:B,2,FALSE)</f>
        <v xml:space="preserve">Acad Exch Clearing Account : Other Scholarship - Academic : Scholarship </v>
      </c>
      <c r="F7615" s="422" t="s">
        <v>1877</v>
      </c>
      <c r="H7615" t="str">
        <f t="shared" si="392"/>
        <v>4635</v>
      </c>
      <c r="I7615" t="str">
        <f t="shared" si="394"/>
        <v xml:space="preserve"> </v>
      </c>
      <c r="J7615" t="str">
        <f t="shared" si="393"/>
        <v>E6100</v>
      </c>
      <c r="K7615">
        <f>VLOOKUP(D7615,'Step 1b-Current GLMT'!A:C,3,FALSE)</f>
        <v>400000</v>
      </c>
    </row>
    <row r="7616" spans="1:11" s="6" customFormat="1" x14ac:dyDescent="0.25">
      <c r="A7616" t="s">
        <v>1657</v>
      </c>
      <c r="B7616" t="s">
        <v>10086</v>
      </c>
      <c r="D7616" t="s">
        <v>10078</v>
      </c>
      <c r="E7616" t="str">
        <f>VLOOKUP(D7616,'Step 1b-Current GLMT'!A:B,2,FALSE)</f>
        <v xml:space="preserve">Acad Exch Clearing Account : Other Scholarship - Academic : Scholarship </v>
      </c>
      <c r="F7616" s="422" t="s">
        <v>1877</v>
      </c>
      <c r="H7616" t="str">
        <f t="shared" si="392"/>
        <v>4705</v>
      </c>
      <c r="I7616" t="str">
        <f t="shared" si="394"/>
        <v xml:space="preserve"> </v>
      </c>
      <c r="J7616" t="str">
        <f t="shared" si="393"/>
        <v>E6100</v>
      </c>
      <c r="K7616">
        <f>VLOOKUP(D7616,'Step 1b-Current GLMT'!A:C,3,FALSE)</f>
        <v>400000</v>
      </c>
    </row>
    <row r="7617" spans="1:11" s="6" customFormat="1" x14ac:dyDescent="0.25">
      <c r="A7617" t="s">
        <v>1657</v>
      </c>
      <c r="B7617" t="s">
        <v>10087</v>
      </c>
      <c r="D7617" t="s">
        <v>10078</v>
      </c>
      <c r="E7617" t="str">
        <f>VLOOKUP(D7617,'Step 1b-Current GLMT'!A:B,2,FALSE)</f>
        <v xml:space="preserve">Acad Exch Clearing Account : Other Scholarship - Academic : Scholarship </v>
      </c>
      <c r="F7617" s="422" t="s">
        <v>1877</v>
      </c>
      <c r="H7617" t="str">
        <f t="shared" si="392"/>
        <v>4707</v>
      </c>
      <c r="I7617" t="str">
        <f t="shared" si="394"/>
        <v xml:space="preserve"> </v>
      </c>
      <c r="J7617" t="str">
        <f t="shared" si="393"/>
        <v>E6100</v>
      </c>
      <c r="K7617">
        <f>VLOOKUP(D7617,'Step 1b-Current GLMT'!A:C,3,FALSE)</f>
        <v>400000</v>
      </c>
    </row>
    <row r="7618" spans="1:11" s="6" customFormat="1" x14ac:dyDescent="0.25">
      <c r="A7618" s="10" t="s">
        <v>1657</v>
      </c>
      <c r="B7618" s="10" t="s">
        <v>10077</v>
      </c>
      <c r="C7618" s="11"/>
      <c r="D7618" s="10" t="s">
        <v>10078</v>
      </c>
      <c r="E7618" s="11" t="str">
        <f>VLOOKUP(D7618,'Step 1b-Current GLMT'!A:B,2,FALSE)</f>
        <v xml:space="preserve">Acad Exch Clearing Account : Other Scholarship - Academic : Scholarship </v>
      </c>
      <c r="F7618" s="426" t="s">
        <v>1877</v>
      </c>
      <c r="H7618" t="str">
        <f t="shared" ref="H7618:H7681" si="395">RIGHT(B7618,4)</f>
        <v>4708</v>
      </c>
      <c r="I7618" t="str">
        <f t="shared" si="394"/>
        <v xml:space="preserve"> </v>
      </c>
      <c r="J7618" t="str">
        <f t="shared" ref="J7618:J7681" si="396">MID(B7618,7,5)</f>
        <v>E6100</v>
      </c>
      <c r="K7618">
        <f>VLOOKUP(D7618,'Step 1b-Current GLMT'!A:C,3,FALSE)</f>
        <v>400000</v>
      </c>
    </row>
    <row r="7619" spans="1:11" s="6" customFormat="1" x14ac:dyDescent="0.25">
      <c r="A7619" t="s">
        <v>1657</v>
      </c>
      <c r="B7619" t="s">
        <v>10088</v>
      </c>
      <c r="D7619" t="s">
        <v>10078</v>
      </c>
      <c r="E7619" t="str">
        <f>VLOOKUP(D7619,'Step 1b-Current GLMT'!A:B,2,FALSE)</f>
        <v xml:space="preserve">Acad Exch Clearing Account : Other Scholarship - Academic : Scholarship </v>
      </c>
      <c r="F7619" s="422" t="s">
        <v>1877</v>
      </c>
      <c r="H7619" t="str">
        <f t="shared" si="395"/>
        <v>4709</v>
      </c>
      <c r="I7619" t="str">
        <f t="shared" si="394"/>
        <v xml:space="preserve"> </v>
      </c>
      <c r="J7619" t="str">
        <f t="shared" si="396"/>
        <v>E6100</v>
      </c>
      <c r="K7619">
        <f>VLOOKUP(D7619,'Step 1b-Current GLMT'!A:C,3,FALSE)</f>
        <v>400000</v>
      </c>
    </row>
    <row r="7620" spans="1:11" s="6" customFormat="1" x14ac:dyDescent="0.25">
      <c r="A7620" t="s">
        <v>1657</v>
      </c>
      <c r="B7620" t="s">
        <v>10089</v>
      </c>
      <c r="D7620" t="s">
        <v>10078</v>
      </c>
      <c r="E7620" t="str">
        <f>VLOOKUP(D7620,'Step 1b-Current GLMT'!A:B,2,FALSE)</f>
        <v xml:space="preserve">Acad Exch Clearing Account : Other Scholarship - Academic : Scholarship </v>
      </c>
      <c r="F7620" s="422" t="s">
        <v>1877</v>
      </c>
      <c r="H7620" t="str">
        <f t="shared" si="395"/>
        <v>4833</v>
      </c>
      <c r="I7620" t="str">
        <f t="shared" si="394"/>
        <v xml:space="preserve"> </v>
      </c>
      <c r="J7620" t="str">
        <f t="shared" si="396"/>
        <v>E6100</v>
      </c>
      <c r="K7620">
        <f>VLOOKUP(D7620,'Step 1b-Current GLMT'!A:C,3,FALSE)</f>
        <v>400000</v>
      </c>
    </row>
    <row r="7621" spans="1:11" s="6" customFormat="1" x14ac:dyDescent="0.25">
      <c r="A7621" t="s">
        <v>1657</v>
      </c>
      <c r="B7621" t="s">
        <v>10090</v>
      </c>
      <c r="D7621" t="s">
        <v>10078</v>
      </c>
      <c r="E7621" t="str">
        <f>VLOOKUP(D7621,'Step 1b-Current GLMT'!A:B,2,FALSE)</f>
        <v xml:space="preserve">Acad Exch Clearing Account : Other Scholarship - Academic : Scholarship </v>
      </c>
      <c r="F7621" s="422" t="s">
        <v>1877</v>
      </c>
      <c r="H7621" t="str">
        <f t="shared" si="395"/>
        <v>4865</v>
      </c>
      <c r="I7621" t="str">
        <f t="shared" si="394"/>
        <v xml:space="preserve"> </v>
      </c>
      <c r="J7621" t="str">
        <f t="shared" si="396"/>
        <v>E6100</v>
      </c>
      <c r="K7621">
        <f>VLOOKUP(D7621,'Step 1b-Current GLMT'!A:C,3,FALSE)</f>
        <v>400000</v>
      </c>
    </row>
    <row r="7622" spans="1:11" s="6" customFormat="1" x14ac:dyDescent="0.25">
      <c r="A7622" t="s">
        <v>190</v>
      </c>
      <c r="B7622" t="s">
        <v>10091</v>
      </c>
      <c r="D7622" t="s">
        <v>19328</v>
      </c>
      <c r="E7622" s="6" t="str">
        <f>VLOOKUP(D7622,'Step 1b-Current GLMT'!A:B,2,FALSE)</f>
        <v xml:space="preserve">Anastasi, Jeffrey S. Scholar : General : COD - ST Treas - 4 Fund </v>
      </c>
      <c r="F7622" s="422"/>
      <c r="H7622" t="str">
        <f t="shared" si="395"/>
        <v>4556</v>
      </c>
      <c r="I7622" t="str">
        <f t="shared" si="394"/>
        <v xml:space="preserve"> </v>
      </c>
      <c r="J7622" t="str">
        <f t="shared" si="396"/>
        <v>T2001</v>
      </c>
      <c r="K7622">
        <f>VLOOKUP(D7622,'Step 1b-Current GLMT'!A:C,3,FALSE)</f>
        <v>0</v>
      </c>
    </row>
    <row r="7623" spans="1:11" s="6" customFormat="1" x14ac:dyDescent="0.25">
      <c r="A7623" t="s">
        <v>184</v>
      </c>
      <c r="B7623" t="s">
        <v>10092</v>
      </c>
      <c r="D7623" t="s">
        <v>19330</v>
      </c>
      <c r="E7623" s="6" t="str">
        <f>VLOOKUP(D7623,'Step 1b-Current GLMT'!A:B,2,FALSE)</f>
        <v xml:space="preserve">Anastasi, Jeffrey S. Scholar : General : Fund Balance </v>
      </c>
      <c r="F7623" s="422"/>
      <c r="H7623" t="str">
        <f t="shared" si="395"/>
        <v>4556</v>
      </c>
      <c r="I7623" t="str">
        <f t="shared" si="394"/>
        <v xml:space="preserve"> </v>
      </c>
      <c r="J7623" t="str">
        <f t="shared" si="396"/>
        <v>B0000</v>
      </c>
      <c r="K7623">
        <f>VLOOKUP(D7623,'Step 1b-Current GLMT'!A:C,3,FALSE)</f>
        <v>0</v>
      </c>
    </row>
    <row r="7624" spans="1:11" s="6" customFormat="1" x14ac:dyDescent="0.25">
      <c r="A7624" t="s">
        <v>1657</v>
      </c>
      <c r="B7624" t="s">
        <v>10093</v>
      </c>
      <c r="D7624" t="s">
        <v>19332</v>
      </c>
      <c r="E7624" s="6" t="str">
        <f>VLOOKUP(D7624,'Step 1b-Current GLMT'!A:B,2,FALSE)</f>
        <v xml:space="preserve">Anastasi, Jeffrey S. Scholar : Other Scholarship - Academic : Scholarship </v>
      </c>
      <c r="F7624" s="422"/>
      <c r="H7624" t="str">
        <f t="shared" si="395"/>
        <v>4556</v>
      </c>
      <c r="I7624" t="str">
        <f t="shared" si="394"/>
        <v xml:space="preserve"> </v>
      </c>
      <c r="J7624" t="str">
        <f t="shared" si="396"/>
        <v>E6100</v>
      </c>
      <c r="K7624">
        <f>VLOOKUP(D7624,'Step 1b-Current GLMT'!A:C,3,FALSE)</f>
        <v>0</v>
      </c>
    </row>
    <row r="7625" spans="1:11" s="6" customFormat="1" x14ac:dyDescent="0.25">
      <c r="A7625" t="s">
        <v>190</v>
      </c>
      <c r="B7625" t="s">
        <v>10094</v>
      </c>
      <c r="D7625" t="s">
        <v>19336</v>
      </c>
      <c r="E7625" s="6" t="str">
        <f>VLOOKUP(D7625,'Step 1b-Current GLMT'!A:B,2,FALSE)</f>
        <v xml:space="preserve">Anderson BB Memorial Scholar : General : COD - ST Treas - 4 Fund </v>
      </c>
      <c r="F7625" s="422"/>
      <c r="H7625" t="str">
        <f t="shared" si="395"/>
        <v>4558</v>
      </c>
      <c r="I7625" t="str">
        <f t="shared" si="394"/>
        <v xml:space="preserve"> </v>
      </c>
      <c r="J7625" t="str">
        <f t="shared" si="396"/>
        <v>T2001</v>
      </c>
      <c r="K7625">
        <f>VLOOKUP(D7625,'Step 1b-Current GLMT'!A:C,3,FALSE)</f>
        <v>0</v>
      </c>
    </row>
    <row r="7626" spans="1:11" s="6" customFormat="1" x14ac:dyDescent="0.25">
      <c r="A7626" t="s">
        <v>712</v>
      </c>
      <c r="B7626" t="s">
        <v>10095</v>
      </c>
      <c r="D7626" t="s">
        <v>19338</v>
      </c>
      <c r="E7626" s="6" t="str">
        <f>VLOOKUP(D7626,'Step 1b-Current GLMT'!A:B,2,FALSE)</f>
        <v xml:space="preserve">Anderson BB Memorial Scholar : General : A/R - Gift and Non-oper Grant </v>
      </c>
      <c r="F7626" s="421"/>
      <c r="H7626" t="str">
        <f t="shared" si="395"/>
        <v>4558</v>
      </c>
      <c r="I7626" t="str">
        <f t="shared" si="394"/>
        <v xml:space="preserve"> </v>
      </c>
      <c r="J7626" t="str">
        <f t="shared" si="396"/>
        <v>T5013</v>
      </c>
      <c r="K7626">
        <f>VLOOKUP(D7626,'Step 1b-Current GLMT'!A:C,3,FALSE)</f>
        <v>0</v>
      </c>
    </row>
    <row r="7627" spans="1:11" s="6" customFormat="1" x14ac:dyDescent="0.25">
      <c r="A7627" t="s">
        <v>184</v>
      </c>
      <c r="B7627" t="s">
        <v>10096</v>
      </c>
      <c r="D7627" t="s">
        <v>19340</v>
      </c>
      <c r="E7627" s="6" t="str">
        <f>VLOOKUP(D7627,'Step 1b-Current GLMT'!A:B,2,FALSE)</f>
        <v xml:space="preserve">Anderson BB Memorial Scholar : General : Fund Balance </v>
      </c>
      <c r="F7627" s="422"/>
      <c r="H7627" t="str">
        <f t="shared" si="395"/>
        <v>4558</v>
      </c>
      <c r="I7627" t="str">
        <f t="shared" si="394"/>
        <v xml:space="preserve"> </v>
      </c>
      <c r="J7627" t="str">
        <f t="shared" si="396"/>
        <v>B0000</v>
      </c>
      <c r="K7627">
        <f>VLOOKUP(D7627,'Step 1b-Current GLMT'!A:C,3,FALSE)</f>
        <v>0</v>
      </c>
    </row>
    <row r="7628" spans="1:11" s="6" customFormat="1" x14ac:dyDescent="0.25">
      <c r="A7628" t="s">
        <v>316</v>
      </c>
      <c r="B7628" t="s">
        <v>10097</v>
      </c>
      <c r="D7628" t="s">
        <v>19342</v>
      </c>
      <c r="E7628" s="6" t="str">
        <f>VLOOKUP(D7628,'Step 1b-Current GLMT'!A:B,2,FALSE)</f>
        <v xml:space="preserve">Anderson BB Memorial Scholar : General : Donors - Development </v>
      </c>
      <c r="F7628" s="422"/>
      <c r="H7628" t="str">
        <f t="shared" si="395"/>
        <v>4558</v>
      </c>
      <c r="I7628" t="str">
        <f t="shared" si="394"/>
        <v xml:space="preserve"> </v>
      </c>
      <c r="J7628" t="str">
        <f t="shared" si="396"/>
        <v>R0810</v>
      </c>
      <c r="K7628">
        <f>VLOOKUP(D7628,'Step 1b-Current GLMT'!A:C,3,FALSE)</f>
        <v>0</v>
      </c>
    </row>
    <row r="7629" spans="1:11" s="6" customFormat="1" x14ac:dyDescent="0.25">
      <c r="A7629" t="s">
        <v>1657</v>
      </c>
      <c r="B7629" t="s">
        <v>10098</v>
      </c>
      <c r="D7629" t="s">
        <v>19344</v>
      </c>
      <c r="E7629" s="6" t="str">
        <f>VLOOKUP(D7629,'Step 1b-Current GLMT'!A:B,2,FALSE)</f>
        <v xml:space="preserve">Anderson BB Memorial Scholar : Other Scholarship - Academic : Scholarship </v>
      </c>
      <c r="F7629" s="422"/>
      <c r="H7629" t="str">
        <f t="shared" si="395"/>
        <v>4558</v>
      </c>
      <c r="I7629" t="str">
        <f t="shared" si="394"/>
        <v xml:space="preserve"> </v>
      </c>
      <c r="J7629" t="str">
        <f t="shared" si="396"/>
        <v>E6100</v>
      </c>
      <c r="K7629">
        <f>VLOOKUP(D7629,'Step 1b-Current GLMT'!A:C,3,FALSE)</f>
        <v>0</v>
      </c>
    </row>
    <row r="7630" spans="1:11" s="6" customFormat="1" x14ac:dyDescent="0.25">
      <c r="A7630" t="s">
        <v>190</v>
      </c>
      <c r="B7630" t="s">
        <v>10099</v>
      </c>
      <c r="D7630" t="s">
        <v>19348</v>
      </c>
      <c r="E7630" s="6" t="str">
        <f>VLOOKUP(D7630,'Step 1b-Current GLMT'!A:B,2,FALSE)</f>
        <v xml:space="preserve">Anderson, Teresa C. Scholar : General : COD - ST Treas - 4 Fund </v>
      </c>
      <c r="F7630" s="422"/>
      <c r="H7630" t="str">
        <f t="shared" si="395"/>
        <v>4560</v>
      </c>
      <c r="I7630" t="str">
        <f t="shared" si="394"/>
        <v xml:space="preserve"> </v>
      </c>
      <c r="J7630" t="str">
        <f t="shared" si="396"/>
        <v>T2001</v>
      </c>
      <c r="K7630">
        <f>VLOOKUP(D7630,'Step 1b-Current GLMT'!A:C,3,FALSE)</f>
        <v>0</v>
      </c>
    </row>
    <row r="7631" spans="1:11" s="6" customFormat="1" x14ac:dyDescent="0.25">
      <c r="A7631" t="s">
        <v>712</v>
      </c>
      <c r="B7631" t="s">
        <v>10100</v>
      </c>
      <c r="D7631" t="s">
        <v>19350</v>
      </c>
      <c r="E7631" s="6" t="str">
        <f>VLOOKUP(D7631,'Step 1b-Current GLMT'!A:B,2,FALSE)</f>
        <v xml:space="preserve">Anderson, Teresa C. Scholar : General : A/R - Gift and Non-oper Grant </v>
      </c>
      <c r="F7631" s="421"/>
      <c r="H7631" t="str">
        <f t="shared" si="395"/>
        <v>4560</v>
      </c>
      <c r="I7631" t="str">
        <f t="shared" si="394"/>
        <v xml:space="preserve"> </v>
      </c>
      <c r="J7631" t="str">
        <f t="shared" si="396"/>
        <v>T5013</v>
      </c>
      <c r="K7631">
        <f>VLOOKUP(D7631,'Step 1b-Current GLMT'!A:C,3,FALSE)</f>
        <v>0</v>
      </c>
    </row>
    <row r="7632" spans="1:11" s="6" customFormat="1" x14ac:dyDescent="0.25">
      <c r="A7632" t="s">
        <v>184</v>
      </c>
      <c r="B7632" t="s">
        <v>10101</v>
      </c>
      <c r="D7632" t="s">
        <v>19352</v>
      </c>
      <c r="E7632" s="6" t="str">
        <f>VLOOKUP(D7632,'Step 1b-Current GLMT'!A:B,2,FALSE)</f>
        <v xml:space="preserve">Anderson, Teresa C. Scholar : General : Fund Balance </v>
      </c>
      <c r="F7632" s="422"/>
      <c r="H7632" t="str">
        <f t="shared" si="395"/>
        <v>4560</v>
      </c>
      <c r="I7632" t="str">
        <f t="shared" si="394"/>
        <v xml:space="preserve"> </v>
      </c>
      <c r="J7632" t="str">
        <f t="shared" si="396"/>
        <v>B0000</v>
      </c>
      <c r="K7632">
        <f>VLOOKUP(D7632,'Step 1b-Current GLMT'!A:C,3,FALSE)</f>
        <v>0</v>
      </c>
    </row>
    <row r="7633" spans="1:11" s="6" customFormat="1" x14ac:dyDescent="0.25">
      <c r="A7633" t="s">
        <v>316</v>
      </c>
      <c r="B7633" t="s">
        <v>10102</v>
      </c>
      <c r="D7633" t="s">
        <v>19354</v>
      </c>
      <c r="E7633" s="6" t="str">
        <f>VLOOKUP(D7633,'Step 1b-Current GLMT'!A:B,2,FALSE)</f>
        <v xml:space="preserve">Anderson, Teresa C. Scholar : General : Donors - Development </v>
      </c>
      <c r="F7633" s="422"/>
      <c r="H7633" t="str">
        <f t="shared" si="395"/>
        <v>4560</v>
      </c>
      <c r="I7633" t="str">
        <f t="shared" si="394"/>
        <v xml:space="preserve"> </v>
      </c>
      <c r="J7633" t="str">
        <f t="shared" si="396"/>
        <v>R0810</v>
      </c>
      <c r="K7633">
        <f>VLOOKUP(D7633,'Step 1b-Current GLMT'!A:C,3,FALSE)</f>
        <v>0</v>
      </c>
    </row>
    <row r="7634" spans="1:11" s="6" customFormat="1" x14ac:dyDescent="0.25">
      <c r="A7634" t="s">
        <v>1657</v>
      </c>
      <c r="B7634" t="s">
        <v>10103</v>
      </c>
      <c r="D7634" t="s">
        <v>19356</v>
      </c>
      <c r="E7634" s="6" t="str">
        <f>VLOOKUP(D7634,'Step 1b-Current GLMT'!A:B,2,FALSE)</f>
        <v xml:space="preserve">Anderson, Teresa C. Scholar : Other Scholarship - Academic : Scholarship </v>
      </c>
      <c r="F7634" s="422"/>
      <c r="H7634" t="str">
        <f t="shared" si="395"/>
        <v>4560</v>
      </c>
      <c r="I7634" t="str">
        <f t="shared" si="394"/>
        <v xml:space="preserve"> </v>
      </c>
      <c r="J7634" t="str">
        <f t="shared" si="396"/>
        <v>E6100</v>
      </c>
      <c r="K7634">
        <f>VLOOKUP(D7634,'Step 1b-Current GLMT'!A:C,3,FALSE)</f>
        <v>0</v>
      </c>
    </row>
    <row r="7635" spans="1:11" s="6" customFormat="1" x14ac:dyDescent="0.25">
      <c r="A7635" t="s">
        <v>190</v>
      </c>
      <c r="B7635" t="s">
        <v>10104</v>
      </c>
      <c r="D7635" t="s">
        <v>19360</v>
      </c>
      <c r="E7635" s="6" t="str">
        <f>VLOOKUP(D7635,'Step 1b-Current GLMT'!A:B,2,FALSE)</f>
        <v xml:space="preserve">Burley, GA Jr. Mem Scholar : General : COD - ST Treas - 4 Fund </v>
      </c>
      <c r="F7635" s="422"/>
      <c r="H7635" t="str">
        <f t="shared" si="395"/>
        <v>4596</v>
      </c>
      <c r="I7635" t="str">
        <f t="shared" si="394"/>
        <v xml:space="preserve"> </v>
      </c>
      <c r="J7635" t="str">
        <f t="shared" si="396"/>
        <v>T2001</v>
      </c>
      <c r="K7635">
        <f>VLOOKUP(D7635,'Step 1b-Current GLMT'!A:C,3,FALSE)</f>
        <v>0</v>
      </c>
    </row>
    <row r="7636" spans="1:11" s="6" customFormat="1" x14ac:dyDescent="0.25">
      <c r="A7636" t="s">
        <v>184</v>
      </c>
      <c r="B7636" t="s">
        <v>10105</v>
      </c>
      <c r="D7636" t="s">
        <v>19362</v>
      </c>
      <c r="E7636" s="6" t="str">
        <f>VLOOKUP(D7636,'Step 1b-Current GLMT'!A:B,2,FALSE)</f>
        <v xml:space="preserve">Burley, GA Jr. Mem Scholar : General : Fund Balance </v>
      </c>
      <c r="F7636" s="422"/>
      <c r="H7636" t="str">
        <f t="shared" si="395"/>
        <v>4596</v>
      </c>
      <c r="I7636" t="str">
        <f t="shared" ref="I7636:I7699" si="397">IF(D7636=0,"0"," ")</f>
        <v xml:space="preserve"> </v>
      </c>
      <c r="J7636" t="str">
        <f t="shared" si="396"/>
        <v>B0000</v>
      </c>
      <c r="K7636">
        <f>VLOOKUP(D7636,'Step 1b-Current GLMT'!A:C,3,FALSE)</f>
        <v>0</v>
      </c>
    </row>
    <row r="7637" spans="1:11" s="11" customFormat="1" x14ac:dyDescent="0.25">
      <c r="A7637" t="s">
        <v>316</v>
      </c>
      <c r="B7637" t="s">
        <v>10106</v>
      </c>
      <c r="C7637" s="6"/>
      <c r="D7637" t="s">
        <v>19364</v>
      </c>
      <c r="E7637" s="6" t="str">
        <f>VLOOKUP(D7637,'Step 1b-Current GLMT'!A:B,2,FALSE)</f>
        <v xml:space="preserve">Burley, GA Jr. Mem Scholar : General : Donors - Development </v>
      </c>
      <c r="F7637" s="422"/>
      <c r="G7637" s="6"/>
      <c r="H7637" t="str">
        <f t="shared" si="395"/>
        <v>4596</v>
      </c>
      <c r="I7637" t="str">
        <f t="shared" si="397"/>
        <v xml:space="preserve"> </v>
      </c>
      <c r="J7637" t="str">
        <f t="shared" si="396"/>
        <v>R0810</v>
      </c>
      <c r="K7637">
        <f>VLOOKUP(D7637,'Step 1b-Current GLMT'!A:C,3,FALSE)</f>
        <v>0</v>
      </c>
    </row>
    <row r="7638" spans="1:11" s="11" customFormat="1" x14ac:dyDescent="0.25">
      <c r="A7638" t="s">
        <v>1657</v>
      </c>
      <c r="B7638" t="s">
        <v>10107</v>
      </c>
      <c r="C7638" s="6"/>
      <c r="D7638" t="s">
        <v>19366</v>
      </c>
      <c r="E7638" s="6" t="str">
        <f>VLOOKUP(D7638,'Step 1b-Current GLMT'!A:B,2,FALSE)</f>
        <v xml:space="preserve">Burley, GA Jr. Mem Scholar : Other Scholarship - Academic : Scholarship </v>
      </c>
      <c r="F7638" s="422"/>
      <c r="G7638" s="6"/>
      <c r="H7638" t="str">
        <f t="shared" si="395"/>
        <v>4596</v>
      </c>
      <c r="I7638" t="str">
        <f t="shared" si="397"/>
        <v xml:space="preserve"> </v>
      </c>
      <c r="J7638" t="str">
        <f t="shared" si="396"/>
        <v>E6100</v>
      </c>
      <c r="K7638">
        <f>VLOOKUP(D7638,'Step 1b-Current GLMT'!A:C,3,FALSE)</f>
        <v>0</v>
      </c>
    </row>
    <row r="7639" spans="1:11" s="11" customFormat="1" x14ac:dyDescent="0.25">
      <c r="A7639" t="s">
        <v>190</v>
      </c>
      <c r="B7639" t="s">
        <v>10108</v>
      </c>
      <c r="C7639" s="6"/>
      <c r="D7639" t="s">
        <v>19370</v>
      </c>
      <c r="E7639" s="6" t="str">
        <f>VLOOKUP(D7639,'Step 1b-Current GLMT'!A:B,2,FALSE)</f>
        <v xml:space="preserve">Cramer Eva &amp; Em Mem Scholar : General : COD - ST Treas - 4 Fund </v>
      </c>
      <c r="F7639" s="422"/>
      <c r="G7639" s="6"/>
      <c r="H7639" t="str">
        <f t="shared" si="395"/>
        <v>4613</v>
      </c>
      <c r="I7639" t="str">
        <f t="shared" si="397"/>
        <v xml:space="preserve"> </v>
      </c>
      <c r="J7639" t="str">
        <f t="shared" si="396"/>
        <v>T2001</v>
      </c>
      <c r="K7639">
        <f>VLOOKUP(D7639,'Step 1b-Current GLMT'!A:C,3,FALSE)</f>
        <v>0</v>
      </c>
    </row>
    <row r="7640" spans="1:11" s="6" customFormat="1" x14ac:dyDescent="0.25">
      <c r="A7640" t="s">
        <v>184</v>
      </c>
      <c r="B7640" t="s">
        <v>10109</v>
      </c>
      <c r="D7640" t="s">
        <v>19372</v>
      </c>
      <c r="E7640" s="6" t="str">
        <f>VLOOKUP(D7640,'Step 1b-Current GLMT'!A:B,2,FALSE)</f>
        <v xml:space="preserve">Cramer Eva &amp; Em Mem Scholar : General : Fund Balance </v>
      </c>
      <c r="F7640" s="422"/>
      <c r="H7640" t="str">
        <f t="shared" si="395"/>
        <v>4613</v>
      </c>
      <c r="I7640" t="str">
        <f t="shared" si="397"/>
        <v xml:space="preserve"> </v>
      </c>
      <c r="J7640" t="str">
        <f t="shared" si="396"/>
        <v>B0000</v>
      </c>
      <c r="K7640">
        <f>VLOOKUP(D7640,'Step 1b-Current GLMT'!A:C,3,FALSE)</f>
        <v>0</v>
      </c>
    </row>
    <row r="7641" spans="1:11" s="6" customFormat="1" x14ac:dyDescent="0.25">
      <c r="A7641" t="s">
        <v>316</v>
      </c>
      <c r="B7641" t="s">
        <v>10110</v>
      </c>
      <c r="D7641" t="s">
        <v>19374</v>
      </c>
      <c r="E7641" s="6" t="str">
        <f>VLOOKUP(D7641,'Step 1b-Current GLMT'!A:B,2,FALSE)</f>
        <v xml:space="preserve">Cramer Eva &amp; Em Mem Scholar : General : Donors - Development </v>
      </c>
      <c r="F7641" s="422"/>
      <c r="H7641" t="str">
        <f t="shared" si="395"/>
        <v>4613</v>
      </c>
      <c r="I7641" t="str">
        <f t="shared" si="397"/>
        <v xml:space="preserve"> </v>
      </c>
      <c r="J7641" t="str">
        <f t="shared" si="396"/>
        <v>R0810</v>
      </c>
      <c r="K7641">
        <f>VLOOKUP(D7641,'Step 1b-Current GLMT'!A:C,3,FALSE)</f>
        <v>0</v>
      </c>
    </row>
    <row r="7642" spans="1:11" s="6" customFormat="1" x14ac:dyDescent="0.25">
      <c r="A7642" t="s">
        <v>1657</v>
      </c>
      <c r="B7642" t="s">
        <v>10111</v>
      </c>
      <c r="D7642" t="s">
        <v>19376</v>
      </c>
      <c r="E7642" s="6" t="str">
        <f>VLOOKUP(D7642,'Step 1b-Current GLMT'!A:B,2,FALSE)</f>
        <v xml:space="preserve">Cramer Eva &amp; Em Mem Scholar : Other Scholarship - Academic : Scholarship </v>
      </c>
      <c r="F7642" s="422"/>
      <c r="H7642" t="str">
        <f t="shared" si="395"/>
        <v>4613</v>
      </c>
      <c r="I7642" t="str">
        <f t="shared" si="397"/>
        <v xml:space="preserve"> </v>
      </c>
      <c r="J7642" t="str">
        <f t="shared" si="396"/>
        <v>E6100</v>
      </c>
      <c r="K7642">
        <f>VLOOKUP(D7642,'Step 1b-Current GLMT'!A:C,3,FALSE)</f>
        <v>0</v>
      </c>
    </row>
    <row r="7643" spans="1:11" s="6" customFormat="1" x14ac:dyDescent="0.25">
      <c r="A7643" t="s">
        <v>190</v>
      </c>
      <c r="B7643" t="s">
        <v>10112</v>
      </c>
      <c r="D7643" t="s">
        <v>19380</v>
      </c>
      <c r="E7643" s="6" t="str">
        <f>VLOOKUP(D7643,'Step 1b-Current GLMT'!A:B,2,FALSE)</f>
        <v xml:space="preserve">Fickling AL Mem Lions Club Sch : General : COD - ST Treas - 4 Fund </v>
      </c>
      <c r="F7643" s="422"/>
      <c r="H7643" t="str">
        <f t="shared" si="395"/>
        <v>4642</v>
      </c>
      <c r="I7643" t="str">
        <f t="shared" si="397"/>
        <v xml:space="preserve"> </v>
      </c>
      <c r="J7643" t="str">
        <f t="shared" si="396"/>
        <v>T2001</v>
      </c>
      <c r="K7643">
        <f>VLOOKUP(D7643,'Step 1b-Current GLMT'!A:C,3,FALSE)</f>
        <v>0</v>
      </c>
    </row>
    <row r="7644" spans="1:11" s="6" customFormat="1" x14ac:dyDescent="0.25">
      <c r="A7644" t="s">
        <v>184</v>
      </c>
      <c r="B7644" t="s">
        <v>10113</v>
      </c>
      <c r="D7644" t="s">
        <v>19382</v>
      </c>
      <c r="E7644" s="6" t="str">
        <f>VLOOKUP(D7644,'Step 1b-Current GLMT'!A:B,2,FALSE)</f>
        <v xml:space="preserve">Fickling AL Mem Lions Club Sch : General : Fund Balance </v>
      </c>
      <c r="F7644" s="422"/>
      <c r="H7644" t="str">
        <f t="shared" si="395"/>
        <v>4642</v>
      </c>
      <c r="I7644" t="str">
        <f t="shared" si="397"/>
        <v xml:space="preserve"> </v>
      </c>
      <c r="J7644" t="str">
        <f t="shared" si="396"/>
        <v>B0000</v>
      </c>
      <c r="K7644">
        <f>VLOOKUP(D7644,'Step 1b-Current GLMT'!A:C,3,FALSE)</f>
        <v>0</v>
      </c>
    </row>
    <row r="7645" spans="1:11" s="6" customFormat="1" x14ac:dyDescent="0.25">
      <c r="A7645" t="s">
        <v>316</v>
      </c>
      <c r="B7645" t="s">
        <v>10114</v>
      </c>
      <c r="D7645" t="s">
        <v>19384</v>
      </c>
      <c r="E7645" s="6" t="str">
        <f>VLOOKUP(D7645,'Step 1b-Current GLMT'!A:B,2,FALSE)</f>
        <v xml:space="preserve">Fickling AL Mem Lions Club Sch : General : Donors - Development </v>
      </c>
      <c r="F7645" s="422"/>
      <c r="H7645" t="str">
        <f t="shared" si="395"/>
        <v>4642</v>
      </c>
      <c r="I7645" t="str">
        <f t="shared" si="397"/>
        <v xml:space="preserve"> </v>
      </c>
      <c r="J7645" t="str">
        <f t="shared" si="396"/>
        <v>R0810</v>
      </c>
      <c r="K7645">
        <f>VLOOKUP(D7645,'Step 1b-Current GLMT'!A:C,3,FALSE)</f>
        <v>0</v>
      </c>
    </row>
    <row r="7646" spans="1:11" s="6" customFormat="1" x14ac:dyDescent="0.25">
      <c r="A7646" t="s">
        <v>1657</v>
      </c>
      <c r="B7646" t="s">
        <v>10115</v>
      </c>
      <c r="D7646" t="s">
        <v>19386</v>
      </c>
      <c r="E7646" s="6" t="str">
        <f>VLOOKUP(D7646,'Step 1b-Current GLMT'!A:B,2,FALSE)</f>
        <v xml:space="preserve">Fickling AL Mem Lions Club Sch : Other Scholarship - Academic : Scholarship </v>
      </c>
      <c r="F7646" s="422"/>
      <c r="H7646" t="str">
        <f t="shared" si="395"/>
        <v>4642</v>
      </c>
      <c r="I7646" t="str">
        <f t="shared" si="397"/>
        <v xml:space="preserve"> </v>
      </c>
      <c r="J7646" t="str">
        <f t="shared" si="396"/>
        <v>E6100</v>
      </c>
      <c r="K7646">
        <f>VLOOKUP(D7646,'Step 1b-Current GLMT'!A:C,3,FALSE)</f>
        <v>0</v>
      </c>
    </row>
    <row r="7647" spans="1:11" s="6" customFormat="1" x14ac:dyDescent="0.25">
      <c r="A7647" t="s">
        <v>190</v>
      </c>
      <c r="B7647" t="s">
        <v>10116</v>
      </c>
      <c r="D7647" t="s">
        <v>19390</v>
      </c>
      <c r="E7647" s="6" t="str">
        <f>VLOOKUP(D7647,'Step 1b-Current GLMT'!A:B,2,FALSE)</f>
        <v xml:space="preserve">Realtor Assoc PD T Kulp Sch : General : COD - ST Treas - 4 Fund </v>
      </c>
      <c r="F7647" s="422"/>
      <c r="H7647" t="str">
        <f t="shared" si="395"/>
        <v>4656</v>
      </c>
      <c r="I7647" t="str">
        <f t="shared" si="397"/>
        <v xml:space="preserve"> </v>
      </c>
      <c r="J7647" t="str">
        <f t="shared" si="396"/>
        <v>T2001</v>
      </c>
      <c r="K7647">
        <f>VLOOKUP(D7647,'Step 1b-Current GLMT'!A:C,3,FALSE)</f>
        <v>0</v>
      </c>
    </row>
    <row r="7648" spans="1:11" s="6" customFormat="1" x14ac:dyDescent="0.25">
      <c r="A7648" t="s">
        <v>184</v>
      </c>
      <c r="B7648" t="s">
        <v>10117</v>
      </c>
      <c r="D7648" t="s">
        <v>19392</v>
      </c>
      <c r="E7648" s="6" t="str">
        <f>VLOOKUP(D7648,'Step 1b-Current GLMT'!A:B,2,FALSE)</f>
        <v xml:space="preserve">Realtor Assoc PD T Kulp Sch : General : Fund Balance </v>
      </c>
      <c r="F7648" s="422"/>
      <c r="H7648" t="str">
        <f t="shared" si="395"/>
        <v>4656</v>
      </c>
      <c r="I7648" t="str">
        <f t="shared" si="397"/>
        <v xml:space="preserve"> </v>
      </c>
      <c r="J7648" t="str">
        <f t="shared" si="396"/>
        <v>B0000</v>
      </c>
      <c r="K7648">
        <f>VLOOKUP(D7648,'Step 1b-Current GLMT'!A:C,3,FALSE)</f>
        <v>0</v>
      </c>
    </row>
    <row r="7649" spans="1:11" s="6" customFormat="1" x14ac:dyDescent="0.25">
      <c r="A7649" t="s">
        <v>316</v>
      </c>
      <c r="B7649" t="s">
        <v>10118</v>
      </c>
      <c r="D7649" t="s">
        <v>19394</v>
      </c>
      <c r="E7649" s="6" t="str">
        <f>VLOOKUP(D7649,'Step 1b-Current GLMT'!A:B,2,FALSE)</f>
        <v xml:space="preserve">Realtor Assoc PD T Kulp Sch : General : Donors - Development </v>
      </c>
      <c r="F7649" s="422"/>
      <c r="H7649" t="str">
        <f t="shared" si="395"/>
        <v>4656</v>
      </c>
      <c r="I7649" t="str">
        <f t="shared" si="397"/>
        <v xml:space="preserve"> </v>
      </c>
      <c r="J7649" t="str">
        <f t="shared" si="396"/>
        <v>R0810</v>
      </c>
      <c r="K7649">
        <f>VLOOKUP(D7649,'Step 1b-Current GLMT'!A:C,3,FALSE)</f>
        <v>0</v>
      </c>
    </row>
    <row r="7650" spans="1:11" s="6" customFormat="1" x14ac:dyDescent="0.25">
      <c r="A7650" t="s">
        <v>1657</v>
      </c>
      <c r="B7650" t="s">
        <v>10119</v>
      </c>
      <c r="D7650" t="s">
        <v>19396</v>
      </c>
      <c r="E7650" s="6" t="str">
        <f>VLOOKUP(D7650,'Step 1b-Current GLMT'!A:B,2,FALSE)</f>
        <v xml:space="preserve">Realtor Assoc PD T Kulp Sch : Other Scholarship - Academic : Scholarship </v>
      </c>
      <c r="F7650" s="422"/>
      <c r="H7650" t="str">
        <f t="shared" si="395"/>
        <v>4656</v>
      </c>
      <c r="I7650" t="str">
        <f t="shared" si="397"/>
        <v xml:space="preserve"> </v>
      </c>
      <c r="J7650" t="str">
        <f t="shared" si="396"/>
        <v>E6100</v>
      </c>
      <c r="K7650">
        <f>VLOOKUP(D7650,'Step 1b-Current GLMT'!A:C,3,FALSE)</f>
        <v>0</v>
      </c>
    </row>
    <row r="7651" spans="1:11" s="6" customFormat="1" x14ac:dyDescent="0.25">
      <c r="A7651" t="s">
        <v>190</v>
      </c>
      <c r="B7651" t="s">
        <v>10120</v>
      </c>
      <c r="D7651" t="s">
        <v>19400</v>
      </c>
      <c r="E7651" s="6" t="str">
        <f>VLOOKUP(D7651,'Step 1b-Current GLMT'!A:B,2,FALSE)</f>
        <v xml:space="preserve">FCSD #2 BoT and Admin : General : COD - ST Treas - 4 Fund </v>
      </c>
      <c r="F7651" s="422"/>
      <c r="H7651" t="str">
        <f t="shared" si="395"/>
        <v>4668</v>
      </c>
      <c r="I7651" t="str">
        <f t="shared" si="397"/>
        <v xml:space="preserve"> </v>
      </c>
      <c r="J7651" t="str">
        <f t="shared" si="396"/>
        <v>T2001</v>
      </c>
      <c r="K7651">
        <f>VLOOKUP(D7651,'Step 1b-Current GLMT'!A:C,3,FALSE)</f>
        <v>0</v>
      </c>
    </row>
    <row r="7652" spans="1:11" s="6" customFormat="1" x14ac:dyDescent="0.25">
      <c r="A7652" t="s">
        <v>184</v>
      </c>
      <c r="B7652" t="s">
        <v>10121</v>
      </c>
      <c r="D7652" t="s">
        <v>19402</v>
      </c>
      <c r="E7652" s="6" t="str">
        <f>VLOOKUP(D7652,'Step 1b-Current GLMT'!A:B,2,FALSE)</f>
        <v xml:space="preserve">FCSD #2 BoT and Admin : General : Fund Balance </v>
      </c>
      <c r="F7652" s="422"/>
      <c r="H7652" t="str">
        <f t="shared" si="395"/>
        <v>4668</v>
      </c>
      <c r="I7652" t="str">
        <f t="shared" si="397"/>
        <v xml:space="preserve"> </v>
      </c>
      <c r="J7652" t="str">
        <f t="shared" si="396"/>
        <v>B0000</v>
      </c>
      <c r="K7652">
        <f>VLOOKUP(D7652,'Step 1b-Current GLMT'!A:C,3,FALSE)</f>
        <v>0</v>
      </c>
    </row>
    <row r="7653" spans="1:11" s="6" customFormat="1" x14ac:dyDescent="0.25">
      <c r="A7653" t="s">
        <v>316</v>
      </c>
      <c r="B7653" t="s">
        <v>10122</v>
      </c>
      <c r="D7653" t="s">
        <v>19404</v>
      </c>
      <c r="E7653" s="6" t="str">
        <f>VLOOKUP(D7653,'Step 1b-Current GLMT'!A:B,2,FALSE)</f>
        <v xml:space="preserve">FCSD #2 BoT and Admin : General : Donors - Development </v>
      </c>
      <c r="F7653" s="422"/>
      <c r="H7653" t="str">
        <f t="shared" si="395"/>
        <v>4668</v>
      </c>
      <c r="I7653" t="str">
        <f t="shared" si="397"/>
        <v xml:space="preserve"> </v>
      </c>
      <c r="J7653" t="str">
        <f t="shared" si="396"/>
        <v>R0810</v>
      </c>
      <c r="K7653">
        <f>VLOOKUP(D7653,'Step 1b-Current GLMT'!A:C,3,FALSE)</f>
        <v>0</v>
      </c>
    </row>
    <row r="7654" spans="1:11" s="6" customFormat="1" x14ac:dyDescent="0.25">
      <c r="A7654" t="s">
        <v>1657</v>
      </c>
      <c r="B7654" t="s">
        <v>10123</v>
      </c>
      <c r="D7654" t="s">
        <v>19406</v>
      </c>
      <c r="E7654" s="6" t="str">
        <f>VLOOKUP(D7654,'Step 1b-Current GLMT'!A:B,2,FALSE)</f>
        <v xml:space="preserve">FCSD #2 BoT and Admin : Other Scholarship - Academic : Scholarship </v>
      </c>
      <c r="F7654" s="422"/>
      <c r="H7654" t="str">
        <f t="shared" si="395"/>
        <v>4668</v>
      </c>
      <c r="I7654" t="str">
        <f t="shared" si="397"/>
        <v xml:space="preserve"> </v>
      </c>
      <c r="J7654" t="str">
        <f t="shared" si="396"/>
        <v>E6100</v>
      </c>
      <c r="K7654">
        <f>VLOOKUP(D7654,'Step 1b-Current GLMT'!A:C,3,FALSE)</f>
        <v>0</v>
      </c>
    </row>
    <row r="7655" spans="1:11" s="6" customFormat="1" x14ac:dyDescent="0.25">
      <c r="A7655" t="s">
        <v>190</v>
      </c>
      <c r="B7655" t="s">
        <v>10124</v>
      </c>
      <c r="D7655" t="s">
        <v>19410</v>
      </c>
      <c r="E7655" s="6" t="str">
        <f>VLOOKUP(D7655,'Step 1b-Current GLMT'!A:B,2,FALSE)</f>
        <v xml:space="preserve">PD Educ Fed Cred Union Scholar : General : COD - ST Treas - 4 Fund </v>
      </c>
      <c r="F7655" s="422"/>
      <c r="H7655" t="str">
        <f t="shared" si="395"/>
        <v>4672</v>
      </c>
      <c r="I7655" t="str">
        <f t="shared" si="397"/>
        <v xml:space="preserve"> </v>
      </c>
      <c r="J7655" t="str">
        <f t="shared" si="396"/>
        <v>T2001</v>
      </c>
      <c r="K7655">
        <f>VLOOKUP(D7655,'Step 1b-Current GLMT'!A:C,3,FALSE)</f>
        <v>0</v>
      </c>
    </row>
    <row r="7656" spans="1:11" s="6" customFormat="1" x14ac:dyDescent="0.25">
      <c r="A7656" t="s">
        <v>184</v>
      </c>
      <c r="B7656" t="s">
        <v>10125</v>
      </c>
      <c r="D7656" t="s">
        <v>19412</v>
      </c>
      <c r="E7656" s="6" t="str">
        <f>VLOOKUP(D7656,'Step 1b-Current GLMT'!A:B,2,FALSE)</f>
        <v xml:space="preserve">PD Educ Fed Cred Union Scholar : General : Fund Balance </v>
      </c>
      <c r="F7656" s="422"/>
      <c r="H7656" t="str">
        <f t="shared" si="395"/>
        <v>4672</v>
      </c>
      <c r="I7656" t="str">
        <f t="shared" si="397"/>
        <v xml:space="preserve"> </v>
      </c>
      <c r="J7656" t="str">
        <f t="shared" si="396"/>
        <v>B0000</v>
      </c>
      <c r="K7656">
        <f>VLOOKUP(D7656,'Step 1b-Current GLMT'!A:C,3,FALSE)</f>
        <v>0</v>
      </c>
    </row>
    <row r="7657" spans="1:11" s="6" customFormat="1" x14ac:dyDescent="0.25">
      <c r="A7657" t="s">
        <v>316</v>
      </c>
      <c r="B7657" t="s">
        <v>10126</v>
      </c>
      <c r="D7657" t="s">
        <v>19414</v>
      </c>
      <c r="E7657" s="6" t="str">
        <f>VLOOKUP(D7657,'Step 1b-Current GLMT'!A:B,2,FALSE)</f>
        <v xml:space="preserve">PD Educ Fed Cred Union Scholar : General : Donors - Development </v>
      </c>
      <c r="F7657" s="422"/>
      <c r="H7657" t="str">
        <f t="shared" si="395"/>
        <v>4672</v>
      </c>
      <c r="I7657" t="str">
        <f t="shared" si="397"/>
        <v xml:space="preserve"> </v>
      </c>
      <c r="J7657" t="str">
        <f t="shared" si="396"/>
        <v>R0810</v>
      </c>
      <c r="K7657">
        <f>VLOOKUP(D7657,'Step 1b-Current GLMT'!A:C,3,FALSE)</f>
        <v>0</v>
      </c>
    </row>
    <row r="7658" spans="1:11" s="6" customFormat="1" x14ac:dyDescent="0.25">
      <c r="A7658" t="s">
        <v>1657</v>
      </c>
      <c r="B7658" t="s">
        <v>10127</v>
      </c>
      <c r="D7658" t="s">
        <v>19416</v>
      </c>
      <c r="E7658" s="6" t="str">
        <f>VLOOKUP(D7658,'Step 1b-Current GLMT'!A:B,2,FALSE)</f>
        <v xml:space="preserve">PD Educ Fed Cred Union Scholar : Other Scholarship - Academic : Scholarship </v>
      </c>
      <c r="F7658" s="422"/>
      <c r="H7658" t="str">
        <f t="shared" si="395"/>
        <v>4672</v>
      </c>
      <c r="I7658" t="str">
        <f t="shared" si="397"/>
        <v xml:space="preserve"> </v>
      </c>
      <c r="J7658" t="str">
        <f t="shared" si="396"/>
        <v>E6100</v>
      </c>
      <c r="K7658">
        <f>VLOOKUP(D7658,'Step 1b-Current GLMT'!A:C,3,FALSE)</f>
        <v>0</v>
      </c>
    </row>
    <row r="7659" spans="1:11" s="6" customFormat="1" x14ac:dyDescent="0.25">
      <c r="A7659" t="s">
        <v>190</v>
      </c>
      <c r="B7659" t="s">
        <v>10128</v>
      </c>
      <c r="D7659" t="s">
        <v>19420</v>
      </c>
      <c r="E7659" s="6" t="str">
        <f>VLOOKUP(D7659,'Step 1b-Current GLMT'!A:B,2,FALSE)</f>
        <v xml:space="preserve">FMU Alumni Assoc Scholar : General : COD - ST Treas - 4 Fund </v>
      </c>
      <c r="F7659" s="422"/>
      <c r="H7659" t="str">
        <f t="shared" si="395"/>
        <v>4682</v>
      </c>
      <c r="I7659" t="str">
        <f t="shared" si="397"/>
        <v xml:space="preserve"> </v>
      </c>
      <c r="J7659" t="str">
        <f t="shared" si="396"/>
        <v>T2001</v>
      </c>
      <c r="K7659">
        <f>VLOOKUP(D7659,'Step 1b-Current GLMT'!A:C,3,FALSE)</f>
        <v>0</v>
      </c>
    </row>
    <row r="7660" spans="1:11" s="6" customFormat="1" x14ac:dyDescent="0.25">
      <c r="A7660" t="s">
        <v>184</v>
      </c>
      <c r="B7660" t="s">
        <v>10129</v>
      </c>
      <c r="D7660" t="s">
        <v>19422</v>
      </c>
      <c r="E7660" s="6" t="str">
        <f>VLOOKUP(D7660,'Step 1b-Current GLMT'!A:B,2,FALSE)</f>
        <v xml:space="preserve">FMU Alumni Assoc Scholar : General : Fund Balance </v>
      </c>
      <c r="F7660" s="422"/>
      <c r="H7660" t="str">
        <f t="shared" si="395"/>
        <v>4682</v>
      </c>
      <c r="I7660" t="str">
        <f t="shared" si="397"/>
        <v xml:space="preserve"> </v>
      </c>
      <c r="J7660" t="str">
        <f t="shared" si="396"/>
        <v>B0000</v>
      </c>
      <c r="K7660">
        <f>VLOOKUP(D7660,'Step 1b-Current GLMT'!A:C,3,FALSE)</f>
        <v>0</v>
      </c>
    </row>
    <row r="7661" spans="1:11" s="6" customFormat="1" x14ac:dyDescent="0.25">
      <c r="A7661" t="s">
        <v>316</v>
      </c>
      <c r="B7661" t="s">
        <v>10130</v>
      </c>
      <c r="D7661" t="s">
        <v>19424</v>
      </c>
      <c r="E7661" s="6" t="str">
        <f>VLOOKUP(D7661,'Step 1b-Current GLMT'!A:B,2,FALSE)</f>
        <v xml:space="preserve">FMU Alumni Assoc Scholar : General : Donors - Development </v>
      </c>
      <c r="F7661" s="422"/>
      <c r="H7661" t="str">
        <f t="shared" si="395"/>
        <v>4682</v>
      </c>
      <c r="I7661" t="str">
        <f t="shared" si="397"/>
        <v xml:space="preserve"> </v>
      </c>
      <c r="J7661" t="str">
        <f t="shared" si="396"/>
        <v>R0810</v>
      </c>
      <c r="K7661">
        <f>VLOOKUP(D7661,'Step 1b-Current GLMT'!A:C,3,FALSE)</f>
        <v>0</v>
      </c>
    </row>
    <row r="7662" spans="1:11" s="6" customFormat="1" x14ac:dyDescent="0.25">
      <c r="A7662" t="s">
        <v>1657</v>
      </c>
      <c r="B7662" t="s">
        <v>10131</v>
      </c>
      <c r="D7662" t="s">
        <v>19426</v>
      </c>
      <c r="E7662" s="6" t="str">
        <f>VLOOKUP(D7662,'Step 1b-Current GLMT'!A:B,2,FALSE)</f>
        <v xml:space="preserve">FMU Alumni Assoc Scholar : Other Scholarship - Academic : Scholarship </v>
      </c>
      <c r="F7662" s="422"/>
      <c r="H7662" t="str">
        <f t="shared" si="395"/>
        <v>4682</v>
      </c>
      <c r="I7662" t="str">
        <f t="shared" si="397"/>
        <v xml:space="preserve"> </v>
      </c>
      <c r="J7662" t="str">
        <f t="shared" si="396"/>
        <v>E6100</v>
      </c>
      <c r="K7662">
        <f>VLOOKUP(D7662,'Step 1b-Current GLMT'!A:C,3,FALSE)</f>
        <v>0</v>
      </c>
    </row>
    <row r="7663" spans="1:11" s="6" customFormat="1" x14ac:dyDescent="0.25">
      <c r="A7663" t="s">
        <v>190</v>
      </c>
      <c r="B7663" t="s">
        <v>10132</v>
      </c>
      <c r="D7663" t="s">
        <v>19430</v>
      </c>
      <c r="E7663" s="6" t="str">
        <f>VLOOKUP(D7663,'Step 1b-Current GLMT'!A:B,2,FALSE)</f>
        <v xml:space="preserve">Harlee, Ann - UDC Scholar : General : COD - ST Treas - 4 Fund </v>
      </c>
      <c r="F7663" s="422"/>
      <c r="H7663" t="str">
        <f t="shared" si="395"/>
        <v>4702</v>
      </c>
      <c r="I7663" t="str">
        <f t="shared" si="397"/>
        <v xml:space="preserve"> </v>
      </c>
      <c r="J7663" t="str">
        <f t="shared" si="396"/>
        <v>T2001</v>
      </c>
      <c r="K7663">
        <f>VLOOKUP(D7663,'Step 1b-Current GLMT'!A:C,3,FALSE)</f>
        <v>0</v>
      </c>
    </row>
    <row r="7664" spans="1:11" s="6" customFormat="1" x14ac:dyDescent="0.25">
      <c r="A7664" t="s">
        <v>184</v>
      </c>
      <c r="B7664" t="s">
        <v>10133</v>
      </c>
      <c r="D7664" t="s">
        <v>19432</v>
      </c>
      <c r="E7664" s="6" t="str">
        <f>VLOOKUP(D7664,'Step 1b-Current GLMT'!A:B,2,FALSE)</f>
        <v xml:space="preserve">Harlee, Ann - UDC Scholar : General : Fund Balance </v>
      </c>
      <c r="F7664" s="422"/>
      <c r="H7664" t="str">
        <f t="shared" si="395"/>
        <v>4702</v>
      </c>
      <c r="I7664" t="str">
        <f t="shared" si="397"/>
        <v xml:space="preserve"> </v>
      </c>
      <c r="J7664" t="str">
        <f t="shared" si="396"/>
        <v>B0000</v>
      </c>
      <c r="K7664">
        <f>VLOOKUP(D7664,'Step 1b-Current GLMT'!A:C,3,FALSE)</f>
        <v>0</v>
      </c>
    </row>
    <row r="7665" spans="1:11" s="6" customFormat="1" x14ac:dyDescent="0.25">
      <c r="A7665" t="s">
        <v>316</v>
      </c>
      <c r="B7665" t="s">
        <v>10134</v>
      </c>
      <c r="D7665" t="s">
        <v>19434</v>
      </c>
      <c r="E7665" s="6" t="str">
        <f>VLOOKUP(D7665,'Step 1b-Current GLMT'!A:B,2,FALSE)</f>
        <v xml:space="preserve">Harlee, Ann - UDC Scholar : General : Donors - Development </v>
      </c>
      <c r="F7665" s="422"/>
      <c r="H7665" t="str">
        <f t="shared" si="395"/>
        <v>4702</v>
      </c>
      <c r="I7665" t="str">
        <f t="shared" si="397"/>
        <v xml:space="preserve"> </v>
      </c>
      <c r="J7665" t="str">
        <f t="shared" si="396"/>
        <v>R0810</v>
      </c>
      <c r="K7665">
        <f>VLOOKUP(D7665,'Step 1b-Current GLMT'!A:C,3,FALSE)</f>
        <v>0</v>
      </c>
    </row>
    <row r="7666" spans="1:11" s="6" customFormat="1" x14ac:dyDescent="0.25">
      <c r="A7666" t="s">
        <v>1657</v>
      </c>
      <c r="B7666" t="s">
        <v>10135</v>
      </c>
      <c r="D7666" t="s">
        <v>19436</v>
      </c>
      <c r="E7666" s="6" t="str">
        <f>VLOOKUP(D7666,'Step 1b-Current GLMT'!A:B,2,FALSE)</f>
        <v xml:space="preserve">Harlee, Ann - UDC Scholar : Other Scholarship - Academic : Scholarship </v>
      </c>
      <c r="F7666" s="422"/>
      <c r="H7666" t="str">
        <f t="shared" si="395"/>
        <v>4702</v>
      </c>
      <c r="I7666" t="str">
        <f t="shared" si="397"/>
        <v xml:space="preserve"> </v>
      </c>
      <c r="J7666" t="str">
        <f t="shared" si="396"/>
        <v>E6100</v>
      </c>
      <c r="K7666">
        <f>VLOOKUP(D7666,'Step 1b-Current GLMT'!A:C,3,FALSE)</f>
        <v>0</v>
      </c>
    </row>
    <row r="7667" spans="1:11" s="6" customFormat="1" x14ac:dyDescent="0.25">
      <c r="A7667" t="s">
        <v>190</v>
      </c>
      <c r="B7667" t="s">
        <v>10136</v>
      </c>
      <c r="D7667" t="s">
        <v>19440</v>
      </c>
      <c r="E7667" s="6" t="str">
        <f>VLOOKUP(D7667,'Step 1b-Current GLMT'!A:B,2,FALSE)</f>
        <v xml:space="preserve">Kap Chi Chap of Alp Phi Alp : General : COD - ST Treas - 4 Fund </v>
      </c>
      <c r="F7667" s="422"/>
      <c r="H7667" t="str">
        <f t="shared" si="395"/>
        <v>4715</v>
      </c>
      <c r="I7667" t="str">
        <f t="shared" si="397"/>
        <v xml:space="preserve"> </v>
      </c>
      <c r="J7667" t="str">
        <f t="shared" si="396"/>
        <v>T2001</v>
      </c>
      <c r="K7667">
        <f>VLOOKUP(D7667,'Step 1b-Current GLMT'!A:C,3,FALSE)</f>
        <v>0</v>
      </c>
    </row>
    <row r="7668" spans="1:11" s="6" customFormat="1" x14ac:dyDescent="0.25">
      <c r="A7668" t="s">
        <v>184</v>
      </c>
      <c r="B7668" t="s">
        <v>10137</v>
      </c>
      <c r="D7668" t="s">
        <v>19442</v>
      </c>
      <c r="E7668" s="6" t="str">
        <f>VLOOKUP(D7668,'Step 1b-Current GLMT'!A:B,2,FALSE)</f>
        <v xml:space="preserve">Kap Chi Chap of Alp Phi Alp : General : Fund Balance </v>
      </c>
      <c r="F7668" s="421"/>
      <c r="H7668" t="str">
        <f t="shared" si="395"/>
        <v>4715</v>
      </c>
      <c r="I7668" t="str">
        <f t="shared" si="397"/>
        <v xml:space="preserve"> </v>
      </c>
      <c r="J7668" t="str">
        <f t="shared" si="396"/>
        <v>B0000</v>
      </c>
      <c r="K7668">
        <f>VLOOKUP(D7668,'Step 1b-Current GLMT'!A:C,3,FALSE)</f>
        <v>0</v>
      </c>
    </row>
    <row r="7669" spans="1:11" s="6" customFormat="1" x14ac:dyDescent="0.25">
      <c r="A7669" t="s">
        <v>316</v>
      </c>
      <c r="B7669" t="s">
        <v>10138</v>
      </c>
      <c r="D7669" t="s">
        <v>19444</v>
      </c>
      <c r="E7669" s="6" t="str">
        <f>VLOOKUP(D7669,'Step 1b-Current GLMT'!A:B,2,FALSE)</f>
        <v xml:space="preserve">Kap Chi Chap of Alp Phi Alp : General : Donors - Development </v>
      </c>
      <c r="F7669" s="422"/>
      <c r="H7669" t="str">
        <f t="shared" si="395"/>
        <v>4715</v>
      </c>
      <c r="I7669" t="str">
        <f t="shared" si="397"/>
        <v xml:space="preserve"> </v>
      </c>
      <c r="J7669" t="str">
        <f t="shared" si="396"/>
        <v>R0810</v>
      </c>
      <c r="K7669">
        <f>VLOOKUP(D7669,'Step 1b-Current GLMT'!A:C,3,FALSE)</f>
        <v>0</v>
      </c>
    </row>
    <row r="7670" spans="1:11" s="6" customFormat="1" x14ac:dyDescent="0.25">
      <c r="A7670" t="s">
        <v>1657</v>
      </c>
      <c r="B7670" t="s">
        <v>10139</v>
      </c>
      <c r="D7670" t="s">
        <v>19446</v>
      </c>
      <c r="E7670" s="6" t="str">
        <f>VLOOKUP(D7670,'Step 1b-Current GLMT'!A:B,2,FALSE)</f>
        <v xml:space="preserve">Kap Chi Chap of Alp Phi Alp : Other Scholarship - Academic : Scholarship </v>
      </c>
      <c r="F7670" s="422"/>
      <c r="H7670" t="str">
        <f t="shared" si="395"/>
        <v>4715</v>
      </c>
      <c r="I7670" t="str">
        <f t="shared" si="397"/>
        <v xml:space="preserve"> </v>
      </c>
      <c r="J7670" t="str">
        <f t="shared" si="396"/>
        <v>E6100</v>
      </c>
      <c r="K7670">
        <f>VLOOKUP(D7670,'Step 1b-Current GLMT'!A:C,3,FALSE)</f>
        <v>0</v>
      </c>
    </row>
    <row r="7671" spans="1:11" s="6" customFormat="1" x14ac:dyDescent="0.25">
      <c r="A7671" t="s">
        <v>190</v>
      </c>
      <c r="B7671" t="s">
        <v>10140</v>
      </c>
      <c r="D7671" t="s">
        <v>19450</v>
      </c>
      <c r="E7671" s="6" t="str">
        <f>VLOOKUP(D7671,'Step 1b-Current GLMT'!A:B,2,FALSE)</f>
        <v xml:space="preserve">Kassab, Adele Music Scholar : General : COD - ST Treas - 4 Fund </v>
      </c>
      <c r="F7671" s="422"/>
      <c r="H7671" t="str">
        <f t="shared" si="395"/>
        <v>4717</v>
      </c>
      <c r="I7671" t="str">
        <f t="shared" si="397"/>
        <v xml:space="preserve"> </v>
      </c>
      <c r="J7671" t="str">
        <f t="shared" si="396"/>
        <v>T2001</v>
      </c>
      <c r="K7671">
        <f>VLOOKUP(D7671,'Step 1b-Current GLMT'!A:C,3,FALSE)</f>
        <v>0</v>
      </c>
    </row>
    <row r="7672" spans="1:11" s="6" customFormat="1" x14ac:dyDescent="0.25">
      <c r="A7672" t="s">
        <v>184</v>
      </c>
      <c r="B7672" t="s">
        <v>10141</v>
      </c>
      <c r="D7672" t="s">
        <v>19452</v>
      </c>
      <c r="E7672" s="6" t="str">
        <f>VLOOKUP(D7672,'Step 1b-Current GLMT'!A:B,2,FALSE)</f>
        <v xml:space="preserve">Kassab, Adele Music Scholar : General : Fund Balance </v>
      </c>
      <c r="F7672" s="421"/>
      <c r="H7672" t="str">
        <f t="shared" si="395"/>
        <v>4717</v>
      </c>
      <c r="I7672" t="str">
        <f t="shared" si="397"/>
        <v xml:space="preserve"> </v>
      </c>
      <c r="J7672" t="str">
        <f t="shared" si="396"/>
        <v>B0000</v>
      </c>
      <c r="K7672">
        <f>VLOOKUP(D7672,'Step 1b-Current GLMT'!A:C,3,FALSE)</f>
        <v>0</v>
      </c>
    </row>
    <row r="7673" spans="1:11" s="6" customFormat="1" x14ac:dyDescent="0.25">
      <c r="A7673" t="s">
        <v>316</v>
      </c>
      <c r="B7673" t="s">
        <v>10142</v>
      </c>
      <c r="D7673" t="s">
        <v>19454</v>
      </c>
      <c r="E7673" s="6" t="str">
        <f>VLOOKUP(D7673,'Step 1b-Current GLMT'!A:B,2,FALSE)</f>
        <v xml:space="preserve">Kassab, Adele Music Scholar : General : Donors - Development </v>
      </c>
      <c r="F7673" s="422"/>
      <c r="H7673" t="str">
        <f t="shared" si="395"/>
        <v>4717</v>
      </c>
      <c r="I7673" t="str">
        <f t="shared" si="397"/>
        <v xml:space="preserve"> </v>
      </c>
      <c r="J7673" t="str">
        <f t="shared" si="396"/>
        <v>R0810</v>
      </c>
      <c r="K7673">
        <f>VLOOKUP(D7673,'Step 1b-Current GLMT'!A:C,3,FALSE)</f>
        <v>0</v>
      </c>
    </row>
    <row r="7674" spans="1:11" s="6" customFormat="1" x14ac:dyDescent="0.25">
      <c r="A7674" t="s">
        <v>1657</v>
      </c>
      <c r="B7674" t="s">
        <v>10143</v>
      </c>
      <c r="D7674" t="s">
        <v>19456</v>
      </c>
      <c r="E7674" s="6" t="str">
        <f>VLOOKUP(D7674,'Step 1b-Current GLMT'!A:B,2,FALSE)</f>
        <v xml:space="preserve">Kassab, Adele Music Scholar : Other Scholarship - Academic : Scholarship </v>
      </c>
      <c r="F7674" s="422"/>
      <c r="H7674" t="str">
        <f t="shared" si="395"/>
        <v>4717</v>
      </c>
      <c r="I7674" t="str">
        <f t="shared" si="397"/>
        <v xml:space="preserve"> </v>
      </c>
      <c r="J7674" t="str">
        <f t="shared" si="396"/>
        <v>E6100</v>
      </c>
      <c r="K7674">
        <f>VLOOKUP(D7674,'Step 1b-Current GLMT'!A:C,3,FALSE)</f>
        <v>0</v>
      </c>
    </row>
    <row r="7675" spans="1:11" s="6" customFormat="1" x14ac:dyDescent="0.25">
      <c r="A7675" t="s">
        <v>190</v>
      </c>
      <c r="B7675" t="s">
        <v>10144</v>
      </c>
      <c r="D7675" t="s">
        <v>19460</v>
      </c>
      <c r="E7675" s="6" t="str">
        <f>VLOOKUP(D7675,'Step 1b-Current GLMT'!A:B,2,FALSE)</f>
        <v xml:space="preserve">Latta Community Center Scholar : General : COD - ST Treas - 4 Fund </v>
      </c>
      <c r="F7675" s="422"/>
      <c r="H7675" t="str">
        <f t="shared" si="395"/>
        <v>4727</v>
      </c>
      <c r="I7675" t="str">
        <f t="shared" si="397"/>
        <v xml:space="preserve"> </v>
      </c>
      <c r="J7675" t="str">
        <f t="shared" si="396"/>
        <v>T2001</v>
      </c>
      <c r="K7675">
        <f>VLOOKUP(D7675,'Step 1b-Current GLMT'!A:C,3,FALSE)</f>
        <v>0</v>
      </c>
    </row>
    <row r="7676" spans="1:11" s="6" customFormat="1" x14ac:dyDescent="0.25">
      <c r="A7676" t="s">
        <v>184</v>
      </c>
      <c r="B7676" t="s">
        <v>10145</v>
      </c>
      <c r="D7676" t="s">
        <v>19462</v>
      </c>
      <c r="E7676" s="6" t="str">
        <f>VLOOKUP(D7676,'Step 1b-Current GLMT'!A:B,2,FALSE)</f>
        <v xml:space="preserve">Latta Community Center Scholar : General : Fund Balance </v>
      </c>
      <c r="F7676" s="421"/>
      <c r="H7676" t="str">
        <f t="shared" si="395"/>
        <v>4727</v>
      </c>
      <c r="I7676" t="str">
        <f t="shared" si="397"/>
        <v xml:space="preserve"> </v>
      </c>
      <c r="J7676" t="str">
        <f t="shared" si="396"/>
        <v>B0000</v>
      </c>
      <c r="K7676">
        <f>VLOOKUP(D7676,'Step 1b-Current GLMT'!A:C,3,FALSE)</f>
        <v>0</v>
      </c>
    </row>
    <row r="7677" spans="1:11" s="6" customFormat="1" x14ac:dyDescent="0.25">
      <c r="A7677" t="s">
        <v>1657</v>
      </c>
      <c r="B7677" t="s">
        <v>10146</v>
      </c>
      <c r="D7677" t="s">
        <v>19464</v>
      </c>
      <c r="E7677" s="6" t="str">
        <f>VLOOKUP(D7677,'Step 1b-Current GLMT'!A:B,2,FALSE)</f>
        <v xml:space="preserve">Latta Community Center Scholar : Other Scholarship - Academic : Scholarship </v>
      </c>
      <c r="F7677" s="422"/>
      <c r="H7677" t="str">
        <f t="shared" si="395"/>
        <v>4727</v>
      </c>
      <c r="I7677" t="str">
        <f t="shared" si="397"/>
        <v xml:space="preserve"> </v>
      </c>
      <c r="J7677" t="str">
        <f t="shared" si="396"/>
        <v>E6100</v>
      </c>
      <c r="K7677">
        <f>VLOOKUP(D7677,'Step 1b-Current GLMT'!A:C,3,FALSE)</f>
        <v>0</v>
      </c>
    </row>
    <row r="7678" spans="1:11" s="6" customFormat="1" x14ac:dyDescent="0.25">
      <c r="A7678" t="s">
        <v>190</v>
      </c>
      <c r="B7678" t="s">
        <v>10147</v>
      </c>
      <c r="D7678" t="s">
        <v>19468</v>
      </c>
      <c r="E7678" s="6" t="str">
        <f>VLOOKUP(D7678,'Step 1b-Current GLMT'!A:B,2,FALSE)</f>
        <v xml:space="preserve">Pee Dee Chap of SCACPA Scholar : General : COD - ST Treas - 4 Fund </v>
      </c>
      <c r="F7678" s="422"/>
      <c r="H7678" t="str">
        <f t="shared" si="395"/>
        <v>4787</v>
      </c>
      <c r="I7678" t="str">
        <f t="shared" si="397"/>
        <v xml:space="preserve"> </v>
      </c>
      <c r="J7678" t="str">
        <f t="shared" si="396"/>
        <v>T2001</v>
      </c>
      <c r="K7678">
        <f>VLOOKUP(D7678,'Step 1b-Current GLMT'!A:C,3,FALSE)</f>
        <v>0</v>
      </c>
    </row>
    <row r="7679" spans="1:11" s="6" customFormat="1" x14ac:dyDescent="0.25">
      <c r="A7679" t="s">
        <v>184</v>
      </c>
      <c r="B7679" t="s">
        <v>10148</v>
      </c>
      <c r="D7679" t="s">
        <v>19470</v>
      </c>
      <c r="E7679" s="6" t="str">
        <f>VLOOKUP(D7679,'Step 1b-Current GLMT'!A:B,2,FALSE)</f>
        <v xml:space="preserve">Pee Dee Chap of SCACPA Scholar : General : Fund Balance </v>
      </c>
      <c r="F7679" s="421"/>
      <c r="H7679" t="str">
        <f t="shared" si="395"/>
        <v>4787</v>
      </c>
      <c r="I7679" t="str">
        <f t="shared" si="397"/>
        <v xml:space="preserve"> </v>
      </c>
      <c r="J7679" t="str">
        <f t="shared" si="396"/>
        <v>B0000</v>
      </c>
      <c r="K7679">
        <f>VLOOKUP(D7679,'Step 1b-Current GLMT'!A:C,3,FALSE)</f>
        <v>0</v>
      </c>
    </row>
    <row r="7680" spans="1:11" s="6" customFormat="1" x14ac:dyDescent="0.25">
      <c r="A7680" t="s">
        <v>316</v>
      </c>
      <c r="B7680" t="s">
        <v>10149</v>
      </c>
      <c r="D7680" t="s">
        <v>19472</v>
      </c>
      <c r="E7680" s="6" t="str">
        <f>VLOOKUP(D7680,'Step 1b-Current GLMT'!A:B,2,FALSE)</f>
        <v xml:space="preserve">Pee Dee Chap of SCACPA Scholar : General : Donors - Development </v>
      </c>
      <c r="F7680" s="422"/>
      <c r="H7680" t="str">
        <f t="shared" si="395"/>
        <v>4787</v>
      </c>
      <c r="I7680" t="str">
        <f t="shared" si="397"/>
        <v xml:space="preserve"> </v>
      </c>
      <c r="J7680" t="str">
        <f t="shared" si="396"/>
        <v>R0810</v>
      </c>
      <c r="K7680">
        <f>VLOOKUP(D7680,'Step 1b-Current GLMT'!A:C,3,FALSE)</f>
        <v>0</v>
      </c>
    </row>
    <row r="7681" spans="1:11" s="6" customFormat="1" x14ac:dyDescent="0.25">
      <c r="A7681" t="s">
        <v>1657</v>
      </c>
      <c r="B7681" t="s">
        <v>10150</v>
      </c>
      <c r="D7681" t="s">
        <v>19474</v>
      </c>
      <c r="E7681" s="6" t="str">
        <f>VLOOKUP(D7681,'Step 1b-Current GLMT'!A:B,2,FALSE)</f>
        <v xml:space="preserve">Pee Dee Chap of SCACPA Scholar : Other Scholarship - Academic : Scholarship </v>
      </c>
      <c r="F7681" s="422"/>
      <c r="H7681" t="str">
        <f t="shared" si="395"/>
        <v>4787</v>
      </c>
      <c r="I7681" t="str">
        <f t="shared" si="397"/>
        <v xml:space="preserve"> </v>
      </c>
      <c r="J7681" t="str">
        <f t="shared" si="396"/>
        <v>E6100</v>
      </c>
      <c r="K7681">
        <f>VLOOKUP(D7681,'Step 1b-Current GLMT'!A:C,3,FALSE)</f>
        <v>0</v>
      </c>
    </row>
    <row r="7682" spans="1:11" s="6" customFormat="1" x14ac:dyDescent="0.25">
      <c r="A7682" t="s">
        <v>190</v>
      </c>
      <c r="B7682" t="s">
        <v>10151</v>
      </c>
      <c r="D7682" t="s">
        <v>19478</v>
      </c>
      <c r="E7682" s="6" t="str">
        <f>VLOOKUP(D7682,'Step 1b-Current GLMT'!A:B,2,FALSE)</f>
        <v xml:space="preserve">Stukes, Joseph T. Hist Scholar : General : COD - ST Treas - 4 Fund </v>
      </c>
      <c r="F7682" s="422"/>
      <c r="H7682" t="str">
        <f t="shared" ref="H7682:H7745" si="398">RIGHT(B7682,4)</f>
        <v>4854</v>
      </c>
      <c r="I7682" t="str">
        <f t="shared" si="397"/>
        <v xml:space="preserve"> </v>
      </c>
      <c r="J7682" t="str">
        <f t="shared" ref="J7682:J7745" si="399">MID(B7682,7,5)</f>
        <v>T2001</v>
      </c>
      <c r="K7682">
        <f>VLOOKUP(D7682,'Step 1b-Current GLMT'!A:C,3,FALSE)</f>
        <v>0</v>
      </c>
    </row>
    <row r="7683" spans="1:11" s="6" customFormat="1" x14ac:dyDescent="0.25">
      <c r="A7683" t="s">
        <v>184</v>
      </c>
      <c r="B7683" t="s">
        <v>10152</v>
      </c>
      <c r="D7683" t="s">
        <v>19480</v>
      </c>
      <c r="E7683" s="6" t="str">
        <f>VLOOKUP(D7683,'Step 1b-Current GLMT'!A:B,2,FALSE)</f>
        <v xml:space="preserve">Stukes, Joseph T. Hist Scholar : General : Fund Balance </v>
      </c>
      <c r="F7683" s="421"/>
      <c r="H7683" t="str">
        <f t="shared" si="398"/>
        <v>4854</v>
      </c>
      <c r="I7683" t="str">
        <f t="shared" si="397"/>
        <v xml:space="preserve"> </v>
      </c>
      <c r="J7683" t="str">
        <f t="shared" si="399"/>
        <v>B0000</v>
      </c>
      <c r="K7683">
        <f>VLOOKUP(D7683,'Step 1b-Current GLMT'!A:C,3,FALSE)</f>
        <v>0</v>
      </c>
    </row>
    <row r="7684" spans="1:11" x14ac:dyDescent="0.25">
      <c r="A7684" t="s">
        <v>1657</v>
      </c>
      <c r="B7684" t="s">
        <v>10153</v>
      </c>
      <c r="D7684" t="s">
        <v>19482</v>
      </c>
      <c r="E7684" s="6" t="str">
        <f>VLOOKUP(D7684,'Step 1b-Current GLMT'!A:B,2,FALSE)</f>
        <v xml:space="preserve">Stukes, Joseph T. Hist Scholar : Other Scholarship - Academic : Scholarship </v>
      </c>
      <c r="F7684" s="422"/>
      <c r="G7684" s="6"/>
      <c r="H7684" t="str">
        <f t="shared" si="398"/>
        <v>4854</v>
      </c>
      <c r="I7684" t="str">
        <f t="shared" si="397"/>
        <v xml:space="preserve"> </v>
      </c>
      <c r="J7684" t="str">
        <f t="shared" si="399"/>
        <v>E6100</v>
      </c>
      <c r="K7684">
        <f>VLOOKUP(D7684,'Step 1b-Current GLMT'!A:C,3,FALSE)</f>
        <v>0</v>
      </c>
    </row>
    <row r="7685" spans="1:11" x14ac:dyDescent="0.25">
      <c r="A7685" t="s">
        <v>190</v>
      </c>
      <c r="B7685" t="s">
        <v>10154</v>
      </c>
      <c r="D7685" t="s">
        <v>19486</v>
      </c>
      <c r="E7685" s="6" t="str">
        <f>VLOOKUP(D7685,'Step 1b-Current GLMT'!A:B,2,FALSE)</f>
        <v xml:space="preserve">Voc Rehab H. B. Powell Scholar : General : COD - ST Treas - 4 Fund </v>
      </c>
      <c r="F7685" s="422"/>
      <c r="G7685" s="6"/>
      <c r="H7685" t="str">
        <f t="shared" si="398"/>
        <v>4877</v>
      </c>
      <c r="I7685" t="str">
        <f t="shared" si="397"/>
        <v xml:space="preserve"> </v>
      </c>
      <c r="J7685" t="str">
        <f t="shared" si="399"/>
        <v>T2001</v>
      </c>
      <c r="K7685">
        <f>VLOOKUP(D7685,'Step 1b-Current GLMT'!A:C,3,FALSE)</f>
        <v>0</v>
      </c>
    </row>
    <row r="7686" spans="1:11" x14ac:dyDescent="0.25">
      <c r="A7686" t="s">
        <v>184</v>
      </c>
      <c r="B7686" t="s">
        <v>10155</v>
      </c>
      <c r="D7686" t="s">
        <v>19488</v>
      </c>
      <c r="E7686" s="6" t="str">
        <f>VLOOKUP(D7686,'Step 1b-Current GLMT'!A:B,2,FALSE)</f>
        <v xml:space="preserve">Voc Rehab H. B. Powell Scholar : General : Fund Balance </v>
      </c>
      <c r="G7686" s="6"/>
      <c r="H7686" t="str">
        <f t="shared" si="398"/>
        <v>4877</v>
      </c>
      <c r="I7686" t="str">
        <f t="shared" si="397"/>
        <v xml:space="preserve"> </v>
      </c>
      <c r="J7686" t="str">
        <f t="shared" si="399"/>
        <v>B0000</v>
      </c>
      <c r="K7686">
        <f>VLOOKUP(D7686,'Step 1b-Current GLMT'!A:C,3,FALSE)</f>
        <v>0</v>
      </c>
    </row>
    <row r="7687" spans="1:11" x14ac:dyDescent="0.25">
      <c r="A7687" t="s">
        <v>316</v>
      </c>
      <c r="B7687" t="s">
        <v>10156</v>
      </c>
      <c r="D7687" t="s">
        <v>19490</v>
      </c>
      <c r="E7687" s="6" t="str">
        <f>VLOOKUP(D7687,'Step 1b-Current GLMT'!A:B,2,FALSE)</f>
        <v xml:space="preserve">Voc Rehab H. B. Powell Scholar : General : Donors - Development </v>
      </c>
      <c r="F7687" s="422"/>
      <c r="G7687" s="6"/>
      <c r="H7687" t="str">
        <f t="shared" si="398"/>
        <v>4877</v>
      </c>
      <c r="I7687" t="str">
        <f t="shared" si="397"/>
        <v xml:space="preserve"> </v>
      </c>
      <c r="J7687" t="str">
        <f t="shared" si="399"/>
        <v>R0810</v>
      </c>
      <c r="K7687">
        <f>VLOOKUP(D7687,'Step 1b-Current GLMT'!A:C,3,FALSE)</f>
        <v>0</v>
      </c>
    </row>
    <row r="7688" spans="1:11" x14ac:dyDescent="0.25">
      <c r="A7688" t="s">
        <v>1657</v>
      </c>
      <c r="B7688" t="s">
        <v>10157</v>
      </c>
      <c r="D7688" t="s">
        <v>19492</v>
      </c>
      <c r="E7688" s="6" t="str">
        <f>VLOOKUP(D7688,'Step 1b-Current GLMT'!A:B,2,FALSE)</f>
        <v xml:space="preserve">Voc Rehab H. B. Powell Scholar : Other Scholarship - Academic : Scholarship </v>
      </c>
      <c r="F7688" s="422"/>
      <c r="G7688" s="6"/>
      <c r="H7688" t="str">
        <f t="shared" si="398"/>
        <v>4877</v>
      </c>
      <c r="I7688" t="str">
        <f t="shared" si="397"/>
        <v xml:space="preserve"> </v>
      </c>
      <c r="J7688" t="str">
        <f t="shared" si="399"/>
        <v>E6100</v>
      </c>
      <c r="K7688">
        <f>VLOOKUP(D7688,'Step 1b-Current GLMT'!A:C,3,FALSE)</f>
        <v>0</v>
      </c>
    </row>
    <row r="7689" spans="1:11" x14ac:dyDescent="0.25">
      <c r="A7689" t="s">
        <v>190</v>
      </c>
      <c r="B7689" t="s">
        <v>10158</v>
      </c>
      <c r="D7689" t="s">
        <v>19496</v>
      </c>
      <c r="E7689" s="6" t="str">
        <f>VLOOKUP(D7689,'Step 1b-Current GLMT'!A:B,2,FALSE)</f>
        <v xml:space="preserve">W Florence Volunteer Fire Dept : General : COD - ST Treas - 4 Fund </v>
      </c>
      <c r="F7689" s="422"/>
      <c r="G7689" s="6"/>
      <c r="H7689" t="str">
        <f t="shared" si="398"/>
        <v>4890</v>
      </c>
      <c r="I7689" t="str">
        <f t="shared" si="397"/>
        <v xml:space="preserve"> </v>
      </c>
      <c r="J7689" t="str">
        <f t="shared" si="399"/>
        <v>T2001</v>
      </c>
      <c r="K7689">
        <f>VLOOKUP(D7689,'Step 1b-Current GLMT'!A:C,3,FALSE)</f>
        <v>0</v>
      </c>
    </row>
    <row r="7690" spans="1:11" x14ac:dyDescent="0.25">
      <c r="A7690" t="s">
        <v>184</v>
      </c>
      <c r="B7690" t="s">
        <v>10159</v>
      </c>
      <c r="D7690" t="s">
        <v>19498</v>
      </c>
      <c r="E7690" s="6" t="str">
        <f>VLOOKUP(D7690,'Step 1b-Current GLMT'!A:B,2,FALSE)</f>
        <v xml:space="preserve">W Florence Volunteer Fire Dept : General : Fund Balance </v>
      </c>
      <c r="G7690" s="6"/>
      <c r="H7690" t="str">
        <f t="shared" si="398"/>
        <v>4890</v>
      </c>
      <c r="I7690" t="str">
        <f t="shared" si="397"/>
        <v xml:space="preserve"> </v>
      </c>
      <c r="J7690" t="str">
        <f t="shared" si="399"/>
        <v>B0000</v>
      </c>
      <c r="K7690">
        <f>VLOOKUP(D7690,'Step 1b-Current GLMT'!A:C,3,FALSE)</f>
        <v>0</v>
      </c>
    </row>
    <row r="7691" spans="1:11" x14ac:dyDescent="0.25">
      <c r="A7691" t="s">
        <v>190</v>
      </c>
      <c r="B7691" t="s">
        <v>10160</v>
      </c>
      <c r="D7691" t="s">
        <v>19502</v>
      </c>
      <c r="E7691" s="6" t="str">
        <f>VLOOKUP(D7691,'Step 1b-Current GLMT'!A:B,2,FALSE)</f>
        <v xml:space="preserve">Xi Omi Chap of Delta Sig Theta : General : COD - ST Treas - 4 Fund </v>
      </c>
      <c r="F7691" s="422"/>
      <c r="G7691" s="6"/>
      <c r="H7691" t="str">
        <f t="shared" si="398"/>
        <v>4896</v>
      </c>
      <c r="I7691" t="str">
        <f t="shared" si="397"/>
        <v xml:space="preserve"> </v>
      </c>
      <c r="J7691" t="str">
        <f t="shared" si="399"/>
        <v>T2001</v>
      </c>
      <c r="K7691">
        <f>VLOOKUP(D7691,'Step 1b-Current GLMT'!A:C,3,FALSE)</f>
        <v>0</v>
      </c>
    </row>
    <row r="7692" spans="1:11" x14ac:dyDescent="0.25">
      <c r="A7692" t="s">
        <v>184</v>
      </c>
      <c r="B7692" t="s">
        <v>10161</v>
      </c>
      <c r="D7692" t="s">
        <v>19504</v>
      </c>
      <c r="E7692" s="6" t="str">
        <f>VLOOKUP(D7692,'Step 1b-Current GLMT'!A:B,2,FALSE)</f>
        <v xml:space="preserve">Xi Omi Chap of Delta Sig Theta : General : Fund Balance </v>
      </c>
      <c r="G7692" s="6"/>
      <c r="H7692" t="str">
        <f t="shared" si="398"/>
        <v>4896</v>
      </c>
      <c r="I7692" t="str">
        <f t="shared" si="397"/>
        <v xml:space="preserve"> </v>
      </c>
      <c r="J7692" t="str">
        <f t="shared" si="399"/>
        <v>B0000</v>
      </c>
      <c r="K7692">
        <f>VLOOKUP(D7692,'Step 1b-Current GLMT'!A:C,3,FALSE)</f>
        <v>0</v>
      </c>
    </row>
    <row r="7693" spans="1:11" x14ac:dyDescent="0.25">
      <c r="A7693" t="s">
        <v>1657</v>
      </c>
      <c r="B7693" t="s">
        <v>10162</v>
      </c>
      <c r="D7693" t="s">
        <v>19506</v>
      </c>
      <c r="E7693" s="6" t="str">
        <f>VLOOKUP(D7693,'Step 1b-Current GLMT'!A:B,2,FALSE)</f>
        <v xml:space="preserve">Xi Omi Chap of Delta Sig Theta : Other Scholarship - Academic : Scholarship </v>
      </c>
      <c r="F7693" s="422"/>
      <c r="G7693" s="6"/>
      <c r="H7693" t="str">
        <f t="shared" si="398"/>
        <v>4896</v>
      </c>
      <c r="I7693" t="str">
        <f t="shared" si="397"/>
        <v xml:space="preserve"> </v>
      </c>
      <c r="J7693" t="str">
        <f t="shared" si="399"/>
        <v>E6100</v>
      </c>
      <c r="K7693">
        <f>VLOOKUP(D7693,'Step 1b-Current GLMT'!A:C,3,FALSE)</f>
        <v>0</v>
      </c>
    </row>
    <row r="7694" spans="1:11" x14ac:dyDescent="0.25">
      <c r="A7694" t="s">
        <v>190</v>
      </c>
      <c r="B7694" t="s">
        <v>10163</v>
      </c>
      <c r="D7694" t="s">
        <v>11709</v>
      </c>
      <c r="E7694" s="6" t="str">
        <f>VLOOKUP(D7694,'Step 1b-Current GLMT'!A:B,2,FALSE)</f>
        <v xml:space="preserve">HRSA - Nurse Fac Loan Program : General : COD - ST Treas - 4 Fund </v>
      </c>
      <c r="F7694" s="422" t="s">
        <v>1877</v>
      </c>
      <c r="G7694" s="6"/>
      <c r="H7694" t="str">
        <f t="shared" si="398"/>
        <v>4901</v>
      </c>
      <c r="I7694" t="str">
        <f t="shared" si="397"/>
        <v xml:space="preserve"> </v>
      </c>
      <c r="J7694" t="str">
        <f t="shared" si="399"/>
        <v>T2001</v>
      </c>
      <c r="K7694">
        <f>VLOOKUP(D7694,'Step 1b-Current GLMT'!A:C,3,FALSE)</f>
        <v>418059</v>
      </c>
    </row>
    <row r="7695" spans="1:11" x14ac:dyDescent="0.25">
      <c r="A7695" s="10" t="s">
        <v>286</v>
      </c>
      <c r="B7695" s="10" t="s">
        <v>20482</v>
      </c>
      <c r="C7695" s="11"/>
      <c r="D7695" s="10" t="s">
        <v>20483</v>
      </c>
      <c r="E7695" s="11" t="str">
        <f>VLOOKUP(D7695,'Step 1b-Current GLMT'!A:B,2,FALSE)</f>
        <v xml:space="preserve">HRSA - Nurse Fac Loan Program : General : A/R - Grants/Contract - Fed </v>
      </c>
      <c r="F7695" s="423" t="s">
        <v>1877</v>
      </c>
      <c r="G7695" s="11"/>
      <c r="H7695" s="10" t="str">
        <f t="shared" si="398"/>
        <v>4901</v>
      </c>
      <c r="I7695" s="10" t="str">
        <f t="shared" si="397"/>
        <v xml:space="preserve"> </v>
      </c>
      <c r="J7695" t="str">
        <f t="shared" si="399"/>
        <v>T5008</v>
      </c>
      <c r="K7695">
        <f>VLOOKUP(D7695,'Step 1b-Current GLMT'!A:C,3,FALSE)</f>
        <v>418059</v>
      </c>
    </row>
    <row r="7696" spans="1:11" x14ac:dyDescent="0.25">
      <c r="A7696" s="10" t="s">
        <v>10165</v>
      </c>
      <c r="B7696" s="10" t="s">
        <v>10166</v>
      </c>
      <c r="C7696" s="11"/>
      <c r="D7696" s="10" t="s">
        <v>11710</v>
      </c>
      <c r="E7696" s="11" t="str">
        <f>VLOOKUP(D7696,'Step 1b-Current GLMT'!A:B,2,FALSE)</f>
        <v xml:space="preserve">HRSA - Nurse Fac Loan Program : General : N/R - Fed Loan - Advance - Stu </v>
      </c>
      <c r="F7696" s="426" t="s">
        <v>1877</v>
      </c>
      <c r="G7696" s="11"/>
      <c r="H7696" s="10" t="str">
        <f t="shared" si="398"/>
        <v>4901</v>
      </c>
      <c r="I7696" s="10" t="str">
        <f t="shared" si="397"/>
        <v xml:space="preserve"> </v>
      </c>
      <c r="J7696" t="str">
        <f t="shared" si="399"/>
        <v>T6900</v>
      </c>
      <c r="K7696">
        <f>VLOOKUP(D7696,'Step 1b-Current GLMT'!A:C,3,FALSE)</f>
        <v>418059</v>
      </c>
    </row>
    <row r="7697" spans="1:11" x14ac:dyDescent="0.25">
      <c r="A7697" t="s">
        <v>10167</v>
      </c>
      <c r="B7697" t="s">
        <v>10168</v>
      </c>
      <c r="D7697" t="s">
        <v>11711</v>
      </c>
      <c r="E7697" s="6" t="str">
        <f>VLOOKUP(D7697,'Step 1b-Current GLMT'!A:B,2,FALSE)</f>
        <v xml:space="preserve">HRSA - Nurse Fac Loan Program : General : N/R - Fed Loan - Prinpal Coll </v>
      </c>
      <c r="F7697" s="421" t="s">
        <v>1877</v>
      </c>
      <c r="G7697" s="11"/>
      <c r="H7697" s="10" t="str">
        <f t="shared" si="398"/>
        <v>4901</v>
      </c>
      <c r="I7697" s="10" t="str">
        <f t="shared" si="397"/>
        <v xml:space="preserve"> </v>
      </c>
      <c r="J7697" t="str">
        <f t="shared" si="399"/>
        <v>T6901</v>
      </c>
      <c r="K7697">
        <f>VLOOKUP(D7697,'Step 1b-Current GLMT'!A:C,3,FALSE)</f>
        <v>418059</v>
      </c>
    </row>
    <row r="7698" spans="1:11" x14ac:dyDescent="0.25">
      <c r="A7698" t="s">
        <v>1848</v>
      </c>
      <c r="B7698" t="s">
        <v>10169</v>
      </c>
      <c r="D7698" t="s">
        <v>11712</v>
      </c>
      <c r="E7698" s="6" t="str">
        <f>VLOOKUP(D7698,'Step 1b-Current GLMT'!A:B,2,FALSE)</f>
        <v xml:space="preserve">HRSA - Nurse Fac Loan Program : General : N/R - Fed Loan - Asign Dept Ed </v>
      </c>
      <c r="F7698" s="422" t="s">
        <v>1877</v>
      </c>
      <c r="G7698" s="6"/>
      <c r="H7698" t="str">
        <f t="shared" si="398"/>
        <v>4901</v>
      </c>
      <c r="I7698" t="str">
        <f t="shared" si="397"/>
        <v xml:space="preserve"> </v>
      </c>
      <c r="J7698" t="str">
        <f t="shared" si="399"/>
        <v>T6905</v>
      </c>
      <c r="K7698">
        <f>VLOOKUP(D7698,'Step 1b-Current GLMT'!A:C,3,FALSE)</f>
        <v>418059</v>
      </c>
    </row>
    <row r="7699" spans="1:11" x14ac:dyDescent="0.25">
      <c r="A7699" t="s">
        <v>10170</v>
      </c>
      <c r="B7699" t="s">
        <v>10171</v>
      </c>
      <c r="D7699" t="s">
        <v>11713</v>
      </c>
      <c r="E7699" s="6" t="str">
        <f>VLOOKUP(D7699,'Step 1b-Current GLMT'!A:B,2,FALSE)</f>
        <v xml:space="preserve">HRSA - Nurse Fac Loan Program : General : N/R - Fed Loan - Cancel Death </v>
      </c>
      <c r="F7699" s="421" t="s">
        <v>1877</v>
      </c>
      <c r="G7699" s="6"/>
      <c r="H7699" t="str">
        <f t="shared" si="398"/>
        <v>4901</v>
      </c>
      <c r="I7699" t="str">
        <f t="shared" si="397"/>
        <v xml:space="preserve"> </v>
      </c>
      <c r="J7699" t="str">
        <f t="shared" si="399"/>
        <v>T6915</v>
      </c>
      <c r="K7699">
        <f>VLOOKUP(D7699,'Step 1b-Current GLMT'!A:C,3,FALSE)</f>
        <v>418059</v>
      </c>
    </row>
    <row r="7700" spans="1:11" s="6" customFormat="1" x14ac:dyDescent="0.25">
      <c r="A7700" t="s">
        <v>10172</v>
      </c>
      <c r="B7700" t="s">
        <v>10173</v>
      </c>
      <c r="D7700" t="s">
        <v>11714</v>
      </c>
      <c r="E7700" s="6" t="str">
        <f>VLOOKUP(D7700,'Step 1b-Current GLMT'!A:B,2,FALSE)</f>
        <v xml:space="preserve">HRSA - Nurse Fac Loan Program : General : N/R - Fed Loan - Cancel Disab </v>
      </c>
      <c r="F7700" s="422" t="s">
        <v>1877</v>
      </c>
      <c r="H7700" t="str">
        <f t="shared" si="398"/>
        <v>4901</v>
      </c>
      <c r="I7700" t="str">
        <f t="shared" ref="I7700:I7763" si="400">IF(D7700=0,"0"," ")</f>
        <v xml:space="preserve"> </v>
      </c>
      <c r="J7700" t="str">
        <f t="shared" si="399"/>
        <v>T6920</v>
      </c>
      <c r="K7700">
        <f>VLOOKUP(D7700,'Step 1b-Current GLMT'!A:C,3,FALSE)</f>
        <v>418059</v>
      </c>
    </row>
    <row r="7701" spans="1:11" s="6" customFormat="1" x14ac:dyDescent="0.25">
      <c r="A7701" t="s">
        <v>10174</v>
      </c>
      <c r="B7701" t="s">
        <v>10175</v>
      </c>
      <c r="D7701" t="s">
        <v>11715</v>
      </c>
      <c r="E7701" s="6" t="str">
        <f>VLOOKUP(D7701,'Step 1b-Current GLMT'!A:B,2,FALSE)</f>
        <v xml:space="preserve">HRSA - Nurse Fac Loan Program : General : Employment Cancellation Year 1 </v>
      </c>
      <c r="F7701" s="421" t="s">
        <v>1877</v>
      </c>
      <c r="H7701" t="str">
        <f t="shared" si="398"/>
        <v>4901</v>
      </c>
      <c r="I7701" t="str">
        <f t="shared" si="400"/>
        <v xml:space="preserve"> </v>
      </c>
      <c r="J7701" t="str">
        <f t="shared" si="399"/>
        <v>T6960</v>
      </c>
      <c r="K7701">
        <f>VLOOKUP(D7701,'Step 1b-Current GLMT'!A:C,3,FALSE)</f>
        <v>418059</v>
      </c>
    </row>
    <row r="7702" spans="1:11" s="6" customFormat="1" x14ac:dyDescent="0.25">
      <c r="A7702" t="s">
        <v>10176</v>
      </c>
      <c r="B7702" t="s">
        <v>10177</v>
      </c>
      <c r="D7702" t="s">
        <v>11716</v>
      </c>
      <c r="E7702" s="6" t="str">
        <f>VLOOKUP(D7702,'Step 1b-Current GLMT'!A:B,2,FALSE)</f>
        <v xml:space="preserve">HRSA - Nurse Fac Loan Program : General : Employment Cancellation Year 2 </v>
      </c>
      <c r="F7702" s="422" t="s">
        <v>1877</v>
      </c>
      <c r="H7702" t="str">
        <f t="shared" si="398"/>
        <v>4901</v>
      </c>
      <c r="I7702" t="str">
        <f t="shared" si="400"/>
        <v xml:space="preserve"> </v>
      </c>
      <c r="J7702" t="str">
        <f t="shared" si="399"/>
        <v>T6961</v>
      </c>
      <c r="K7702">
        <f>VLOOKUP(D7702,'Step 1b-Current GLMT'!A:C,3,FALSE)</f>
        <v>418059</v>
      </c>
    </row>
    <row r="7703" spans="1:11" s="6" customFormat="1" x14ac:dyDescent="0.25">
      <c r="A7703" t="s">
        <v>10178</v>
      </c>
      <c r="B7703" t="s">
        <v>10179</v>
      </c>
      <c r="D7703" t="s">
        <v>11717</v>
      </c>
      <c r="E7703" s="6" t="str">
        <f>VLOOKUP(D7703,'Step 1b-Current GLMT'!A:B,2,FALSE)</f>
        <v xml:space="preserve">HRSA - Nurse Fac Loan Program : General : Employment Cancellation Year 3 </v>
      </c>
      <c r="F7703" s="421" t="s">
        <v>1877</v>
      </c>
      <c r="H7703" t="str">
        <f t="shared" si="398"/>
        <v>4901</v>
      </c>
      <c r="I7703" t="str">
        <f t="shared" si="400"/>
        <v xml:space="preserve"> </v>
      </c>
      <c r="J7703" t="str">
        <f t="shared" si="399"/>
        <v>T6962</v>
      </c>
      <c r="K7703">
        <f>VLOOKUP(D7703,'Step 1b-Current GLMT'!A:C,3,FALSE)</f>
        <v>418059</v>
      </c>
    </row>
    <row r="7704" spans="1:11" s="6" customFormat="1" x14ac:dyDescent="0.25">
      <c r="A7704" t="s">
        <v>10180</v>
      </c>
      <c r="B7704" t="s">
        <v>10181</v>
      </c>
      <c r="D7704" t="s">
        <v>11718</v>
      </c>
      <c r="E7704" s="6" t="str">
        <f>VLOOKUP(D7704,'Step 1b-Current GLMT'!A:B,2,FALSE)</f>
        <v xml:space="preserve">HRSA - Nurse Fac Loan Program : General : Employment Cancellation Year 4 </v>
      </c>
      <c r="F7704" s="422" t="s">
        <v>1877</v>
      </c>
      <c r="H7704" t="str">
        <f t="shared" si="398"/>
        <v>4901</v>
      </c>
      <c r="I7704" t="str">
        <f t="shared" si="400"/>
        <v xml:space="preserve"> </v>
      </c>
      <c r="J7704" t="str">
        <f t="shared" si="399"/>
        <v>T6963</v>
      </c>
      <c r="K7704">
        <f>VLOOKUP(D7704,'Step 1b-Current GLMT'!A:C,3,FALSE)</f>
        <v>418059</v>
      </c>
    </row>
    <row r="7705" spans="1:11" s="6" customFormat="1" x14ac:dyDescent="0.25">
      <c r="A7705" t="s">
        <v>184</v>
      </c>
      <c r="B7705" t="s">
        <v>10182</v>
      </c>
      <c r="D7705" t="s">
        <v>11719</v>
      </c>
      <c r="E7705" s="6" t="str">
        <f>VLOOKUP(D7705,'Step 1b-Current GLMT'!A:B,2,FALSE)</f>
        <v xml:space="preserve">HRSA - Nurse Fac Loan Program : General : Fund Balance </v>
      </c>
      <c r="F7705" s="421" t="s">
        <v>1877</v>
      </c>
      <c r="H7705" t="str">
        <f t="shared" si="398"/>
        <v>4901</v>
      </c>
      <c r="I7705" t="str">
        <f t="shared" si="400"/>
        <v xml:space="preserve"> </v>
      </c>
      <c r="J7705" t="str">
        <f t="shared" si="399"/>
        <v>B0000</v>
      </c>
      <c r="K7705">
        <f>VLOOKUP(D7705,'Step 1b-Current GLMT'!A:C,3,FALSE)</f>
        <v>418059</v>
      </c>
    </row>
    <row r="7706" spans="1:11" s="6" customFormat="1" x14ac:dyDescent="0.25">
      <c r="A7706" t="s">
        <v>10183</v>
      </c>
      <c r="B7706" t="s">
        <v>10184</v>
      </c>
      <c r="D7706" t="s">
        <v>11720</v>
      </c>
      <c r="E7706" s="6" t="str">
        <f>VLOOKUP(D7706,'Step 1b-Current GLMT'!A:B,2,FALSE)</f>
        <v xml:space="preserve">HRSA - Nurse Fac Loan Program : General : Federal Grants </v>
      </c>
      <c r="F7706" s="422" t="s">
        <v>1877</v>
      </c>
      <c r="H7706" t="str">
        <f t="shared" si="398"/>
        <v>4901</v>
      </c>
      <c r="I7706" t="str">
        <f t="shared" si="400"/>
        <v xml:space="preserve"> </v>
      </c>
      <c r="J7706" t="str">
        <f t="shared" si="399"/>
        <v>R0202</v>
      </c>
      <c r="K7706">
        <f>VLOOKUP(D7706,'Step 1b-Current GLMT'!A:C,3,FALSE)</f>
        <v>418059</v>
      </c>
    </row>
    <row r="7707" spans="1:11" s="6" customFormat="1" x14ac:dyDescent="0.25">
      <c r="A7707" t="s">
        <v>9897</v>
      </c>
      <c r="B7707" t="s">
        <v>10185</v>
      </c>
      <c r="D7707" t="s">
        <v>11721</v>
      </c>
      <c r="E7707" s="6" t="str">
        <f>VLOOKUP(D7707,'Step 1b-Current GLMT'!A:B,2,FALSE)</f>
        <v xml:space="preserve">HRSA - Nurse Fac Loan Program : General : Refund to Federal Grantor </v>
      </c>
      <c r="F7707" s="421" t="s">
        <v>1877</v>
      </c>
      <c r="H7707" t="str">
        <f t="shared" si="398"/>
        <v>4901</v>
      </c>
      <c r="I7707" t="str">
        <f t="shared" si="400"/>
        <v xml:space="preserve"> </v>
      </c>
      <c r="J7707" t="str">
        <f t="shared" si="399"/>
        <v>R0222</v>
      </c>
      <c r="K7707">
        <f>VLOOKUP(D7707,'Step 1b-Current GLMT'!A:C,3,FALSE)</f>
        <v>418059</v>
      </c>
    </row>
    <row r="7708" spans="1:11" s="6" customFormat="1" x14ac:dyDescent="0.25">
      <c r="A7708" t="s">
        <v>10186</v>
      </c>
      <c r="B7708" t="s">
        <v>10187</v>
      </c>
      <c r="D7708" t="s">
        <v>11722</v>
      </c>
      <c r="E7708" s="6" t="str">
        <f>VLOOKUP(D7708,'Step 1b-Current GLMT'!A:B,2,FALSE)</f>
        <v xml:space="preserve">HRSA - Nurse Fac Loan Program : General : Late Charge Collected </v>
      </c>
      <c r="F7708" s="422" t="s">
        <v>1877</v>
      </c>
      <c r="H7708" t="str">
        <f t="shared" si="398"/>
        <v>4901</v>
      </c>
      <c r="I7708" t="str">
        <f t="shared" si="400"/>
        <v xml:space="preserve"> </v>
      </c>
      <c r="J7708" t="str">
        <f t="shared" si="399"/>
        <v>R0576</v>
      </c>
      <c r="K7708">
        <f>VLOOKUP(D7708,'Step 1b-Current GLMT'!A:C,3,FALSE)</f>
        <v>418059</v>
      </c>
    </row>
    <row r="7709" spans="1:11" s="6" customFormat="1" x14ac:dyDescent="0.25">
      <c r="A7709" t="s">
        <v>10188</v>
      </c>
      <c r="B7709" t="s">
        <v>10189</v>
      </c>
      <c r="D7709" t="s">
        <v>11723</v>
      </c>
      <c r="E7709" s="6" t="str">
        <f>VLOOKUP(D7709,'Step 1b-Current GLMT'!A:B,2,FALSE)</f>
        <v xml:space="preserve">HRSA - Nurse Fac Loan Program : General : Interest Students </v>
      </c>
      <c r="F7709" s="421" t="s">
        <v>1877</v>
      </c>
      <c r="H7709" t="str">
        <f t="shared" si="398"/>
        <v>4901</v>
      </c>
      <c r="I7709" t="str">
        <f t="shared" si="400"/>
        <v xml:space="preserve"> </v>
      </c>
      <c r="J7709" t="str">
        <f t="shared" si="399"/>
        <v>R0570</v>
      </c>
      <c r="K7709">
        <f>VLOOKUP(D7709,'Step 1b-Current GLMT'!A:C,3,FALSE)</f>
        <v>418059</v>
      </c>
    </row>
    <row r="7710" spans="1:11" s="6" customFormat="1" x14ac:dyDescent="0.25">
      <c r="A7710" t="s">
        <v>10190</v>
      </c>
      <c r="B7710" t="s">
        <v>10191</v>
      </c>
      <c r="D7710" t="s">
        <v>11724</v>
      </c>
      <c r="E7710" s="6" t="str">
        <f>VLOOKUP(D7710,'Step 1b-Current GLMT'!A:B,2,FALSE)</f>
        <v xml:space="preserve">HRSA - Nurse Fac Loan Program : General : Reimburse of Collection Costs </v>
      </c>
      <c r="F7710" s="422" t="s">
        <v>1877</v>
      </c>
      <c r="H7710" t="str">
        <f t="shared" si="398"/>
        <v>4901</v>
      </c>
      <c r="I7710" t="str">
        <f t="shared" si="400"/>
        <v xml:space="preserve"> </v>
      </c>
      <c r="J7710" t="str">
        <f t="shared" si="399"/>
        <v>R0578</v>
      </c>
      <c r="K7710">
        <f>VLOOKUP(D7710,'Step 1b-Current GLMT'!A:C,3,FALSE)</f>
        <v>418059</v>
      </c>
    </row>
    <row r="7711" spans="1:11" s="6" customFormat="1" x14ac:dyDescent="0.25">
      <c r="A7711" t="s">
        <v>1825</v>
      </c>
      <c r="B7711" t="s">
        <v>10192</v>
      </c>
      <c r="D7711" t="s">
        <v>11725</v>
      </c>
      <c r="E7711" s="6" t="str">
        <f>VLOOKUP(D7711,'Step 1b-Current GLMT'!A:B,2,FALSE)</f>
        <v xml:space="preserve">HRSA - Nurse Fac Loan Program : General : Investment Income </v>
      </c>
      <c r="F7711" s="421" t="s">
        <v>1877</v>
      </c>
      <c r="H7711" t="str">
        <f t="shared" si="398"/>
        <v>4901</v>
      </c>
      <c r="I7711" t="str">
        <f t="shared" si="400"/>
        <v xml:space="preserve"> </v>
      </c>
      <c r="J7711" t="str">
        <f t="shared" si="399"/>
        <v>R0742</v>
      </c>
      <c r="K7711">
        <f>VLOOKUP(D7711,'Step 1b-Current GLMT'!A:C,3,FALSE)</f>
        <v>418059</v>
      </c>
    </row>
    <row r="7712" spans="1:11" s="6" customFormat="1" x14ac:dyDescent="0.25">
      <c r="A7712" s="10" t="s">
        <v>200</v>
      </c>
      <c r="B7712" s="10" t="s">
        <v>10164</v>
      </c>
      <c r="C7712" s="11"/>
      <c r="D7712" s="10" t="s">
        <v>20481</v>
      </c>
      <c r="E7712" s="11" t="str">
        <f>VLOOKUP(D7712,'Step 1b-Current GLMT'!A:B,2,FALSE)</f>
        <v xml:space="preserve">HRSA - Nurse Fac Loan Program : General : Cash Tran From Des Act Group </v>
      </c>
      <c r="F7712" s="423" t="s">
        <v>1877</v>
      </c>
      <c r="H7712" t="str">
        <f t="shared" si="398"/>
        <v>4901</v>
      </c>
      <c r="I7712" t="str">
        <f t="shared" si="400"/>
        <v xml:space="preserve"> </v>
      </c>
      <c r="J7712" t="str">
        <f t="shared" si="399"/>
        <v>A0003</v>
      </c>
      <c r="K7712">
        <f>VLOOKUP(D7712,'Step 1b-Current GLMT'!A:C,3,FALSE)</f>
        <v>418059</v>
      </c>
    </row>
    <row r="7713" spans="1:11" s="6" customFormat="1" x14ac:dyDescent="0.25">
      <c r="A7713" t="s">
        <v>6432</v>
      </c>
      <c r="B7713" t="s">
        <v>10193</v>
      </c>
      <c r="D7713" t="s">
        <v>11726</v>
      </c>
      <c r="E7713" s="6" t="str">
        <f>VLOOKUP(D7713,'Step 1b-Current GLMT'!A:B,2,FALSE)</f>
        <v xml:space="preserve">HRSA - Nurse Fac Loan Program : Loans : Collection costs </v>
      </c>
      <c r="F7713" s="422" t="s">
        <v>1877</v>
      </c>
      <c r="H7713" t="str">
        <f t="shared" si="398"/>
        <v>4901</v>
      </c>
      <c r="I7713" t="str">
        <f t="shared" si="400"/>
        <v xml:space="preserve"> </v>
      </c>
      <c r="J7713" t="str">
        <f t="shared" si="399"/>
        <v>E5090</v>
      </c>
      <c r="K7713">
        <f>VLOOKUP(D7713,'Step 1b-Current GLMT'!A:C,3,FALSE)</f>
        <v>418059</v>
      </c>
    </row>
    <row r="7714" spans="1:11" s="6" customFormat="1" x14ac:dyDescent="0.25">
      <c r="A7714" t="s">
        <v>10194</v>
      </c>
      <c r="B7714" t="s">
        <v>10195</v>
      </c>
      <c r="D7714" t="s">
        <v>11727</v>
      </c>
      <c r="E7714" s="6" t="str">
        <f>VLOOKUP(D7714,'Step 1b-Current GLMT'!A:B,2,FALSE)</f>
        <v xml:space="preserve">HRSA - Nurse Fac Loan Program : Loans : Cancel Cost Death/Disability </v>
      </c>
      <c r="F7714" s="421" t="s">
        <v>1877</v>
      </c>
      <c r="H7714" t="str">
        <f t="shared" si="398"/>
        <v>4901</v>
      </c>
      <c r="I7714" t="str">
        <f t="shared" si="400"/>
        <v xml:space="preserve"> </v>
      </c>
      <c r="J7714" t="str">
        <f t="shared" si="399"/>
        <v>E5306</v>
      </c>
      <c r="K7714">
        <f>VLOOKUP(D7714,'Step 1b-Current GLMT'!A:C,3,FALSE)</f>
        <v>418059</v>
      </c>
    </row>
    <row r="7715" spans="1:11" s="6" customFormat="1" x14ac:dyDescent="0.25">
      <c r="A7715" t="s">
        <v>10196</v>
      </c>
      <c r="B7715" t="s">
        <v>10197</v>
      </c>
      <c r="D7715" t="s">
        <v>11728</v>
      </c>
      <c r="E7715" s="6" t="str">
        <f>VLOOKUP(D7715,'Step 1b-Current GLMT'!A:B,2,FALSE)</f>
        <v xml:space="preserve">HRSA - Nurse Fac Loan Program : Loans : Cancel Cost NFLP Employment </v>
      </c>
      <c r="F7715" s="422" t="s">
        <v>1877</v>
      </c>
      <c r="H7715" t="str">
        <f t="shared" si="398"/>
        <v>4901</v>
      </c>
      <c r="I7715" t="str">
        <f t="shared" si="400"/>
        <v xml:space="preserve"> </v>
      </c>
      <c r="J7715" t="str">
        <f t="shared" si="399"/>
        <v>E5315</v>
      </c>
      <c r="K7715">
        <f>VLOOKUP(D7715,'Step 1b-Current GLMT'!A:C,3,FALSE)</f>
        <v>418059</v>
      </c>
    </row>
    <row r="7716" spans="1:11" s="6" customFormat="1" x14ac:dyDescent="0.25">
      <c r="A7716" t="s">
        <v>190</v>
      </c>
      <c r="B7716" t="s">
        <v>10198</v>
      </c>
      <c r="D7716" t="s">
        <v>19534</v>
      </c>
      <c r="E7716" s="6" t="str">
        <f>VLOOKUP(D7716,'Step 1b-Current GLMT'!A:B,2,FALSE)</f>
        <v xml:space="preserve">Perkins Loan : General : COD - ST Treas - 4 Fund </v>
      </c>
      <c r="F7716" s="421" t="s">
        <v>1877</v>
      </c>
      <c r="H7716" t="str">
        <f t="shared" si="398"/>
        <v>4905</v>
      </c>
      <c r="I7716" t="str">
        <f t="shared" si="400"/>
        <v xml:space="preserve"> </v>
      </c>
      <c r="J7716" t="str">
        <f t="shared" si="399"/>
        <v>T2001</v>
      </c>
      <c r="K7716" s="333">
        <f>VLOOKUP(D7716,'Step 1b-Current GLMT'!A:C,3,FALSE)</f>
        <v>418060</v>
      </c>
    </row>
    <row r="7717" spans="1:11" s="6" customFormat="1" x14ac:dyDescent="0.25">
      <c r="A7717" t="s">
        <v>7170</v>
      </c>
      <c r="B7717" t="s">
        <v>10199</v>
      </c>
      <c r="D7717" t="s">
        <v>19536</v>
      </c>
      <c r="E7717" s="6" t="str">
        <f>VLOOKUP(D7717,'Step 1b-Current GLMT'!A:B,2,FALSE)</f>
        <v xml:space="preserve">Perkins Loan : General : Unrealized Gains </v>
      </c>
      <c r="F7717" s="422" t="s">
        <v>1877</v>
      </c>
      <c r="H7717" t="str">
        <f t="shared" si="398"/>
        <v>4905</v>
      </c>
      <c r="I7717" t="str">
        <f t="shared" si="400"/>
        <v xml:space="preserve"> </v>
      </c>
      <c r="J7717" t="str">
        <f t="shared" si="399"/>
        <v>T4005</v>
      </c>
      <c r="K7717" s="333">
        <f>VLOOKUP(D7717,'Step 1b-Current GLMT'!A:C,3,FALSE)</f>
        <v>418060</v>
      </c>
    </row>
    <row r="7718" spans="1:11" s="6" customFormat="1" x14ac:dyDescent="0.25">
      <c r="A7718" t="s">
        <v>286</v>
      </c>
      <c r="B7718" t="s">
        <v>10203</v>
      </c>
      <c r="D7718" t="s">
        <v>19538</v>
      </c>
      <c r="E7718" s="6" t="str">
        <f>VLOOKUP(D7718,'Step 1b-Current GLMT'!A:B,2,FALSE)</f>
        <v xml:space="preserve">Perkins Loan : General : A/R - Grants/Contract - Fed </v>
      </c>
      <c r="F7718" s="421" t="s">
        <v>1877</v>
      </c>
      <c r="H7718" t="str">
        <f t="shared" si="398"/>
        <v>4905</v>
      </c>
      <c r="I7718" t="str">
        <f t="shared" si="400"/>
        <v xml:space="preserve"> </v>
      </c>
      <c r="J7718" t="str">
        <f t="shared" si="399"/>
        <v>T5008</v>
      </c>
      <c r="K7718" s="333">
        <f>VLOOKUP(D7718,'Step 1b-Current GLMT'!A:C,3,FALSE)</f>
        <v>418060</v>
      </c>
    </row>
    <row r="7719" spans="1:11" s="6" customFormat="1" x14ac:dyDescent="0.25">
      <c r="A7719" t="s">
        <v>1828</v>
      </c>
      <c r="B7719" t="s">
        <v>10204</v>
      </c>
      <c r="D7719" t="s">
        <v>19540</v>
      </c>
      <c r="E7719" s="6" t="str">
        <f>VLOOKUP(D7719,'Step 1b-Current GLMT'!A:B,2,FALSE)</f>
        <v xml:space="preserve">Perkins Loan : General : A/R - Accrued Investment Inc </v>
      </c>
      <c r="F7719" s="422" t="s">
        <v>1877</v>
      </c>
      <c r="H7719" t="str">
        <f t="shared" si="398"/>
        <v>4905</v>
      </c>
      <c r="I7719" t="str">
        <f t="shared" si="400"/>
        <v xml:space="preserve"> </v>
      </c>
      <c r="J7719" t="str">
        <f t="shared" si="399"/>
        <v>T5011</v>
      </c>
      <c r="K7719" s="333">
        <f>VLOOKUP(D7719,'Step 1b-Current GLMT'!A:C,3,FALSE)</f>
        <v>418060</v>
      </c>
    </row>
    <row r="7720" spans="1:11" s="6" customFormat="1" x14ac:dyDescent="0.25">
      <c r="A7720" t="s">
        <v>149</v>
      </c>
      <c r="B7720" t="s">
        <v>10205</v>
      </c>
      <c r="D7720" t="s">
        <v>19542</v>
      </c>
      <c r="E7720" s="6" t="str">
        <f>VLOOKUP(D7720,'Step 1b-Current GLMT'!A:B,2,FALSE)</f>
        <v xml:space="preserve">Perkins Loan : General : A/R - Other </v>
      </c>
      <c r="F7720" s="421" t="s">
        <v>1877</v>
      </c>
      <c r="H7720" t="str">
        <f t="shared" si="398"/>
        <v>4905</v>
      </c>
      <c r="I7720" t="str">
        <f t="shared" si="400"/>
        <v xml:space="preserve"> </v>
      </c>
      <c r="J7720" t="str">
        <f t="shared" si="399"/>
        <v>T5003</v>
      </c>
      <c r="K7720" s="333">
        <f>VLOOKUP(D7720,'Step 1b-Current GLMT'!A:C,3,FALSE)</f>
        <v>418060</v>
      </c>
    </row>
    <row r="7721" spans="1:11" s="6" customFormat="1" x14ac:dyDescent="0.25">
      <c r="A7721" t="s">
        <v>10165</v>
      </c>
      <c r="B7721" t="s">
        <v>10206</v>
      </c>
      <c r="D7721" t="s">
        <v>19544</v>
      </c>
      <c r="E7721" s="6" t="str">
        <f>VLOOKUP(D7721,'Step 1b-Current GLMT'!A:B,2,FALSE)</f>
        <v xml:space="preserve">Perkins Loan : General : N/R - Fed Loan - Advance - Stu </v>
      </c>
      <c r="F7721" s="422" t="s">
        <v>1877</v>
      </c>
      <c r="H7721" t="str">
        <f t="shared" si="398"/>
        <v>4905</v>
      </c>
      <c r="I7721" t="str">
        <f t="shared" si="400"/>
        <v xml:space="preserve"> </v>
      </c>
      <c r="J7721" t="str">
        <f t="shared" si="399"/>
        <v>T6900</v>
      </c>
      <c r="K7721" s="333">
        <f>VLOOKUP(D7721,'Step 1b-Current GLMT'!A:C,3,FALSE)</f>
        <v>418060</v>
      </c>
    </row>
    <row r="7722" spans="1:11" s="6" customFormat="1" x14ac:dyDescent="0.25">
      <c r="A7722" t="s">
        <v>10167</v>
      </c>
      <c r="B7722" t="s">
        <v>10207</v>
      </c>
      <c r="D7722" t="s">
        <v>19546</v>
      </c>
      <c r="E7722" s="6" t="str">
        <f>VLOOKUP(D7722,'Step 1b-Current GLMT'!A:B,2,FALSE)</f>
        <v xml:space="preserve">Perkins Loan : General : N/R - Fed Loan - Prinpal Coll </v>
      </c>
      <c r="F7722" s="421" t="s">
        <v>1877</v>
      </c>
      <c r="H7722" t="str">
        <f t="shared" si="398"/>
        <v>4905</v>
      </c>
      <c r="I7722" t="str">
        <f t="shared" si="400"/>
        <v xml:space="preserve"> </v>
      </c>
      <c r="J7722" t="str">
        <f t="shared" si="399"/>
        <v>T6901</v>
      </c>
      <c r="K7722" s="333">
        <f>VLOOKUP(D7722,'Step 1b-Current GLMT'!A:C,3,FALSE)</f>
        <v>418060</v>
      </c>
    </row>
    <row r="7723" spans="1:11" s="6" customFormat="1" x14ac:dyDescent="0.25">
      <c r="A7723" t="s">
        <v>1848</v>
      </c>
      <c r="B7723" t="s">
        <v>10208</v>
      </c>
      <c r="D7723" t="s">
        <v>19548</v>
      </c>
      <c r="E7723" s="6" t="str">
        <f>VLOOKUP(D7723,'Step 1b-Current GLMT'!A:B,2,FALSE)</f>
        <v xml:space="preserve">Perkins Loan : General : N/R - Fed Loan - Asign Dept Ed </v>
      </c>
      <c r="F7723" s="422" t="s">
        <v>1877</v>
      </c>
      <c r="H7723" t="str">
        <f t="shared" si="398"/>
        <v>4905</v>
      </c>
      <c r="I7723" t="str">
        <f t="shared" si="400"/>
        <v xml:space="preserve"> </v>
      </c>
      <c r="J7723" t="str">
        <f t="shared" si="399"/>
        <v>T6905</v>
      </c>
      <c r="K7723" s="333">
        <f>VLOOKUP(D7723,'Step 1b-Current GLMT'!A:C,3,FALSE)</f>
        <v>418060</v>
      </c>
    </row>
    <row r="7724" spans="1:11" s="6" customFormat="1" x14ac:dyDescent="0.25">
      <c r="A7724" t="s">
        <v>10170</v>
      </c>
      <c r="B7724" t="s">
        <v>10209</v>
      </c>
      <c r="D7724" t="s">
        <v>19550</v>
      </c>
      <c r="E7724" s="6" t="str">
        <f>VLOOKUP(D7724,'Step 1b-Current GLMT'!A:B,2,FALSE)</f>
        <v xml:space="preserve">Perkins Loan : General : N/R - Fed Loan - Cancel Death </v>
      </c>
      <c r="F7724" s="421" t="s">
        <v>1877</v>
      </c>
      <c r="H7724" t="str">
        <f t="shared" si="398"/>
        <v>4905</v>
      </c>
      <c r="I7724" t="str">
        <f t="shared" si="400"/>
        <v xml:space="preserve"> </v>
      </c>
      <c r="J7724" t="str">
        <f t="shared" si="399"/>
        <v>T6915</v>
      </c>
      <c r="K7724" s="333">
        <f>VLOOKUP(D7724,'Step 1b-Current GLMT'!A:C,3,FALSE)</f>
        <v>418060</v>
      </c>
    </row>
    <row r="7725" spans="1:11" s="6" customFormat="1" x14ac:dyDescent="0.25">
      <c r="A7725" t="s">
        <v>10172</v>
      </c>
      <c r="B7725" t="s">
        <v>10210</v>
      </c>
      <c r="D7725" t="s">
        <v>19552</v>
      </c>
      <c r="E7725" s="6" t="str">
        <f>VLOOKUP(D7725,'Step 1b-Current GLMT'!A:B,2,FALSE)</f>
        <v xml:space="preserve">Perkins Loan : General : N/R - Fed Loan - Cancel Disab </v>
      </c>
      <c r="F7725" s="422" t="s">
        <v>1877</v>
      </c>
      <c r="H7725" t="str">
        <f t="shared" si="398"/>
        <v>4905</v>
      </c>
      <c r="I7725" t="str">
        <f t="shared" si="400"/>
        <v xml:space="preserve"> </v>
      </c>
      <c r="J7725" t="str">
        <f t="shared" si="399"/>
        <v>T6920</v>
      </c>
      <c r="K7725" s="333">
        <f>VLOOKUP(D7725,'Step 1b-Current GLMT'!A:C,3,FALSE)</f>
        <v>418060</v>
      </c>
    </row>
    <row r="7726" spans="1:11" s="6" customFormat="1" x14ac:dyDescent="0.25">
      <c r="A7726" t="s">
        <v>10211</v>
      </c>
      <c r="B7726" t="s">
        <v>10212</v>
      </c>
      <c r="D7726" t="s">
        <v>19554</v>
      </c>
      <c r="E7726" s="6" t="str">
        <f>VLOOKUP(D7726,'Step 1b-Current GLMT'!A:B,2,FALSE)</f>
        <v xml:space="preserve">Perkins Loan : General : N/R - NDSL/Perk - Cancel 7/72 </v>
      </c>
      <c r="F7726" s="421" t="s">
        <v>1877</v>
      </c>
      <c r="H7726" t="str">
        <f t="shared" si="398"/>
        <v>4905</v>
      </c>
      <c r="I7726" t="str">
        <f t="shared" si="400"/>
        <v xml:space="preserve"> </v>
      </c>
      <c r="J7726" t="str">
        <f t="shared" si="399"/>
        <v>T6907</v>
      </c>
      <c r="K7726" s="333">
        <f>VLOOKUP(D7726,'Step 1b-Current GLMT'!A:C,3,FALSE)</f>
        <v>418060</v>
      </c>
    </row>
    <row r="7727" spans="1:11" s="6" customFormat="1" x14ac:dyDescent="0.25">
      <c r="A7727" t="s">
        <v>10213</v>
      </c>
      <c r="B7727" t="s">
        <v>10214</v>
      </c>
      <c r="D7727" t="s">
        <v>19556</v>
      </c>
      <c r="E7727" s="6" t="str">
        <f>VLOOKUP(D7727,'Step 1b-Current GLMT'!A:B,2,FALSE)</f>
        <v xml:space="preserve">Perkins Loan : General : N/R - NDSL/Perk - Cancel - Bnk </v>
      </c>
      <c r="F7727" s="422" t="s">
        <v>1877</v>
      </c>
      <c r="H7727" t="str">
        <f t="shared" si="398"/>
        <v>4905</v>
      </c>
      <c r="I7727" t="str">
        <f t="shared" si="400"/>
        <v xml:space="preserve"> </v>
      </c>
      <c r="J7727" t="str">
        <f t="shared" si="399"/>
        <v>T6910</v>
      </c>
      <c r="K7727" s="333">
        <f>VLOOKUP(D7727,'Step 1b-Current GLMT'!A:C,3,FALSE)</f>
        <v>418060</v>
      </c>
    </row>
    <row r="7728" spans="1:11" s="6" customFormat="1" x14ac:dyDescent="0.25">
      <c r="A7728" t="s">
        <v>10215</v>
      </c>
      <c r="B7728" t="s">
        <v>10216</v>
      </c>
      <c r="D7728" t="s">
        <v>19558</v>
      </c>
      <c r="E7728" s="6" t="str">
        <f>VLOOKUP(D7728,'Step 1b-Current GLMT'!A:B,2,FALSE)</f>
        <v xml:space="preserve">Perkins Loan : General : N/R - NDSL/Perk - Can - EI 15% </v>
      </c>
      <c r="F7728" s="421" t="s">
        <v>1877</v>
      </c>
      <c r="H7728" t="str">
        <f t="shared" si="398"/>
        <v>4905</v>
      </c>
      <c r="I7728" t="str">
        <f t="shared" si="400"/>
        <v xml:space="preserve"> </v>
      </c>
      <c r="J7728" t="str">
        <f t="shared" si="399"/>
        <v>T6916</v>
      </c>
      <c r="K7728" s="333">
        <f>VLOOKUP(D7728,'Step 1b-Current GLMT'!A:C,3,FALSE)</f>
        <v>418060</v>
      </c>
    </row>
    <row r="7729" spans="1:11" s="6" customFormat="1" x14ac:dyDescent="0.25">
      <c r="A7729" t="s">
        <v>10217</v>
      </c>
      <c r="B7729" t="s">
        <v>10218</v>
      </c>
      <c r="D7729" t="s">
        <v>19560</v>
      </c>
      <c r="E7729" s="6" t="str">
        <f>VLOOKUP(D7729,'Step 1b-Current GLMT'!A:B,2,FALSE)</f>
        <v xml:space="preserve">Perkins Loan : General : N/R - NDSL/Perk - Can - EI 20% </v>
      </c>
      <c r="F7729" s="422" t="s">
        <v>1877</v>
      </c>
      <c r="H7729" t="str">
        <f t="shared" si="398"/>
        <v>4905</v>
      </c>
      <c r="I7729" t="str">
        <f t="shared" si="400"/>
        <v xml:space="preserve"> </v>
      </c>
      <c r="J7729" t="str">
        <f t="shared" si="399"/>
        <v>T6917</v>
      </c>
      <c r="K7729" s="333">
        <f>VLOOKUP(D7729,'Step 1b-Current GLMT'!A:C,3,FALSE)</f>
        <v>418060</v>
      </c>
    </row>
    <row r="7730" spans="1:11" s="6" customFormat="1" x14ac:dyDescent="0.25">
      <c r="A7730" t="s">
        <v>10219</v>
      </c>
      <c r="B7730" t="s">
        <v>10220</v>
      </c>
      <c r="D7730" t="s">
        <v>19562</v>
      </c>
      <c r="E7730" s="6" t="str">
        <f>VLOOKUP(D7730,'Step 1b-Current GLMT'!A:B,2,FALSE)</f>
        <v xml:space="preserve">Perkins Loan : General : N/R - NDSL/Perk - Can - EI 30% </v>
      </c>
      <c r="F7730" s="421" t="s">
        <v>1877</v>
      </c>
      <c r="H7730" t="str">
        <f t="shared" si="398"/>
        <v>4905</v>
      </c>
      <c r="I7730" t="str">
        <f t="shared" si="400"/>
        <v xml:space="preserve"> </v>
      </c>
      <c r="J7730" t="str">
        <f t="shared" si="399"/>
        <v>T6918</v>
      </c>
      <c r="K7730" s="333">
        <f>VLOOKUP(D7730,'Step 1b-Current GLMT'!A:C,3,FALSE)</f>
        <v>418060</v>
      </c>
    </row>
    <row r="7731" spans="1:11" s="6" customFormat="1" x14ac:dyDescent="0.25">
      <c r="A7731" t="s">
        <v>10221</v>
      </c>
      <c r="B7731" t="s">
        <v>10222</v>
      </c>
      <c r="D7731" t="s">
        <v>19564</v>
      </c>
      <c r="E7731" s="6" t="str">
        <f>VLOOKUP(D7731,'Step 1b-Current GLMT'!A:B,2,FALSE)</f>
        <v xml:space="preserve">Perkins Loan : General : N/R - NDSL/Perk - Can - LE 15% </v>
      </c>
      <c r="F7731" s="422" t="s">
        <v>1877</v>
      </c>
      <c r="H7731" t="str">
        <f t="shared" si="398"/>
        <v>4905</v>
      </c>
      <c r="I7731" t="str">
        <f t="shared" si="400"/>
        <v xml:space="preserve"> </v>
      </c>
      <c r="J7731" t="str">
        <f t="shared" si="399"/>
        <v>T6924</v>
      </c>
      <c r="K7731" s="333">
        <f>VLOOKUP(D7731,'Step 1b-Current GLMT'!A:C,3,FALSE)</f>
        <v>418060</v>
      </c>
    </row>
    <row r="7732" spans="1:11" s="6" customFormat="1" x14ac:dyDescent="0.25">
      <c r="A7732" t="s">
        <v>10223</v>
      </c>
      <c r="B7732" t="s">
        <v>10224</v>
      </c>
      <c r="D7732" t="s">
        <v>19566</v>
      </c>
      <c r="E7732" s="6" t="str">
        <f>VLOOKUP(D7732,'Step 1b-Current GLMT'!A:B,2,FALSE)</f>
        <v xml:space="preserve">Perkins Loan : General : N/R - NDSL/Perk - Can - LE 20% </v>
      </c>
      <c r="F7732" s="421" t="s">
        <v>1877</v>
      </c>
      <c r="H7732" t="str">
        <f t="shared" si="398"/>
        <v>4905</v>
      </c>
      <c r="I7732" t="str">
        <f t="shared" si="400"/>
        <v xml:space="preserve"> </v>
      </c>
      <c r="J7732" t="str">
        <f t="shared" si="399"/>
        <v>T6923</v>
      </c>
      <c r="K7732" s="333">
        <f>VLOOKUP(D7732,'Step 1b-Current GLMT'!A:C,3,FALSE)</f>
        <v>418060</v>
      </c>
    </row>
    <row r="7733" spans="1:11" s="6" customFormat="1" x14ac:dyDescent="0.25">
      <c r="A7733" t="s">
        <v>10225</v>
      </c>
      <c r="B7733" t="s">
        <v>10226</v>
      </c>
      <c r="D7733" t="s">
        <v>19568</v>
      </c>
      <c r="E7733" s="6" t="str">
        <f>VLOOKUP(D7733,'Step 1b-Current GLMT'!A:B,2,FALSE)</f>
        <v xml:space="preserve">Perkins Loan : General : N/R - NDSL/Perk - Can - LE 30% </v>
      </c>
      <c r="F7733" s="422" t="s">
        <v>1877</v>
      </c>
      <c r="H7733" t="str">
        <f t="shared" si="398"/>
        <v>4905</v>
      </c>
      <c r="I7733" t="str">
        <f t="shared" si="400"/>
        <v xml:space="preserve"> </v>
      </c>
      <c r="J7733" t="str">
        <f t="shared" si="399"/>
        <v>T6922</v>
      </c>
      <c r="K7733" s="333">
        <f>VLOOKUP(D7733,'Step 1b-Current GLMT'!A:C,3,FALSE)</f>
        <v>418060</v>
      </c>
    </row>
    <row r="7734" spans="1:11" s="6" customFormat="1" x14ac:dyDescent="0.25">
      <c r="A7734" t="s">
        <v>10227</v>
      </c>
      <c r="B7734" t="s">
        <v>10228</v>
      </c>
      <c r="D7734" t="s">
        <v>19570</v>
      </c>
      <c r="E7734" s="6" t="str">
        <f>VLOOKUP(D7734,'Step 1b-Current GLMT'!A:B,2,FALSE)</f>
        <v xml:space="preserve">Perkins Loan : General : N/R - NDSL/Perk - Can - Miltar </v>
      </c>
      <c r="F7734" s="421" t="s">
        <v>1877</v>
      </c>
      <c r="H7734" t="str">
        <f t="shared" si="398"/>
        <v>4905</v>
      </c>
      <c r="I7734" t="str">
        <f t="shared" si="400"/>
        <v xml:space="preserve"> </v>
      </c>
      <c r="J7734" t="str">
        <f t="shared" si="399"/>
        <v>T6925</v>
      </c>
      <c r="K7734" s="333">
        <f>VLOOKUP(D7734,'Step 1b-Current GLMT'!A:C,3,FALSE)</f>
        <v>418060</v>
      </c>
    </row>
    <row r="7735" spans="1:11" s="6" customFormat="1" x14ac:dyDescent="0.25">
      <c r="A7735" t="s">
        <v>10229</v>
      </c>
      <c r="B7735" t="s">
        <v>10230</v>
      </c>
      <c r="D7735" t="s">
        <v>19572</v>
      </c>
      <c r="E7735" s="6" t="str">
        <f>VLOOKUP(D7735,'Step 1b-Current GLMT'!A:B,2,FALSE)</f>
        <v xml:space="preserve">Perkins Loan : General : N/R - NDSL/Perk - Can - Med15% </v>
      </c>
      <c r="F7735" s="422" t="s">
        <v>1877</v>
      </c>
      <c r="H7735" t="str">
        <f t="shared" si="398"/>
        <v>4905</v>
      </c>
      <c r="I7735" t="str">
        <f t="shared" si="400"/>
        <v xml:space="preserve"> </v>
      </c>
      <c r="J7735" t="str">
        <f t="shared" si="399"/>
        <v>T6926</v>
      </c>
      <c r="K7735" s="333">
        <f>VLOOKUP(D7735,'Step 1b-Current GLMT'!A:C,3,FALSE)</f>
        <v>418060</v>
      </c>
    </row>
    <row r="7736" spans="1:11" s="6" customFormat="1" x14ac:dyDescent="0.25">
      <c r="A7736" t="s">
        <v>10231</v>
      </c>
      <c r="B7736" t="s">
        <v>10232</v>
      </c>
      <c r="D7736" t="s">
        <v>19574</v>
      </c>
      <c r="E7736" s="6" t="str">
        <f>VLOOKUP(D7736,'Step 1b-Current GLMT'!A:B,2,FALSE)</f>
        <v xml:space="preserve">Perkins Loan : General : N/R - NDSL/Perk - Can - Med20% </v>
      </c>
      <c r="F7736" s="421" t="s">
        <v>1877</v>
      </c>
      <c r="H7736" t="str">
        <f t="shared" si="398"/>
        <v>4905</v>
      </c>
      <c r="I7736" t="str">
        <f t="shared" si="400"/>
        <v xml:space="preserve"> </v>
      </c>
      <c r="J7736" t="str">
        <f t="shared" si="399"/>
        <v>T6927</v>
      </c>
      <c r="K7736" s="333">
        <f>VLOOKUP(D7736,'Step 1b-Current GLMT'!A:C,3,FALSE)</f>
        <v>418060</v>
      </c>
    </row>
    <row r="7737" spans="1:11" s="6" customFormat="1" x14ac:dyDescent="0.25">
      <c r="A7737" t="s">
        <v>10233</v>
      </c>
      <c r="B7737" t="s">
        <v>10234</v>
      </c>
      <c r="D7737" t="s">
        <v>19576</v>
      </c>
      <c r="E7737" s="6" t="str">
        <f>VLOOKUP(D7737,'Step 1b-Current GLMT'!A:B,2,FALSE)</f>
        <v xml:space="preserve">Perkins Loan : General : N/R - NDSL/Perk - Can - Med30% </v>
      </c>
      <c r="F7737" s="422" t="s">
        <v>1877</v>
      </c>
      <c r="H7737" t="str">
        <f t="shared" si="398"/>
        <v>4905</v>
      </c>
      <c r="I7737" t="str">
        <f t="shared" si="400"/>
        <v xml:space="preserve"> </v>
      </c>
      <c r="J7737" t="str">
        <f t="shared" si="399"/>
        <v>T6928</v>
      </c>
      <c r="K7737" s="333">
        <f>VLOOKUP(D7737,'Step 1b-Current GLMT'!A:C,3,FALSE)</f>
        <v>418060</v>
      </c>
    </row>
    <row r="7738" spans="1:11" s="6" customFormat="1" x14ac:dyDescent="0.25">
      <c r="A7738" t="s">
        <v>10235</v>
      </c>
      <c r="B7738" t="s">
        <v>10236</v>
      </c>
      <c r="D7738" t="s">
        <v>19578</v>
      </c>
      <c r="E7738" s="6" t="str">
        <f>VLOOKUP(D7738,'Step 1b-Current GLMT'!A:B,2,FALSE)</f>
        <v xml:space="preserve">Perkins Loan : General : N/R - NDSL/Perk - Can - FS 15% </v>
      </c>
      <c r="F7738" s="421" t="s">
        <v>1877</v>
      </c>
      <c r="H7738" t="str">
        <f t="shared" si="398"/>
        <v>4905</v>
      </c>
      <c r="I7738" t="str">
        <f t="shared" si="400"/>
        <v xml:space="preserve"> </v>
      </c>
      <c r="J7738" t="str">
        <f t="shared" si="399"/>
        <v>T6931</v>
      </c>
      <c r="K7738" s="333">
        <f>VLOOKUP(D7738,'Step 1b-Current GLMT'!A:C,3,FALSE)</f>
        <v>418060</v>
      </c>
    </row>
    <row r="7739" spans="1:11" s="6" customFormat="1" x14ac:dyDescent="0.25">
      <c r="A7739" t="s">
        <v>10237</v>
      </c>
      <c r="B7739" t="s">
        <v>10238</v>
      </c>
      <c r="D7739" t="s">
        <v>19580</v>
      </c>
      <c r="E7739" s="6" t="str">
        <f>VLOOKUP(D7739,'Step 1b-Current GLMT'!A:B,2,FALSE)</f>
        <v xml:space="preserve">Perkins Loan : General : N/R - NDSL/Perk - Can - FS 20% </v>
      </c>
      <c r="F7739" s="422" t="s">
        <v>1877</v>
      </c>
      <c r="H7739" t="str">
        <f t="shared" si="398"/>
        <v>4905</v>
      </c>
      <c r="I7739" t="str">
        <f t="shared" si="400"/>
        <v xml:space="preserve"> </v>
      </c>
      <c r="J7739" t="str">
        <f t="shared" si="399"/>
        <v>T6930</v>
      </c>
      <c r="K7739" s="333">
        <f>VLOOKUP(D7739,'Step 1b-Current GLMT'!A:C,3,FALSE)</f>
        <v>418060</v>
      </c>
    </row>
    <row r="7740" spans="1:11" s="6" customFormat="1" x14ac:dyDescent="0.25">
      <c r="A7740" t="s">
        <v>10239</v>
      </c>
      <c r="B7740" t="s">
        <v>10240</v>
      </c>
      <c r="D7740" t="s">
        <v>19582</v>
      </c>
      <c r="E7740" s="6" t="str">
        <f>VLOOKUP(D7740,'Step 1b-Current GLMT'!A:B,2,FALSE)</f>
        <v xml:space="preserve">Perkins Loan : General : N/R - NDSL/Perk - Can - FS 30% </v>
      </c>
      <c r="F7740" s="421" t="s">
        <v>1877</v>
      </c>
      <c r="H7740" t="str">
        <f t="shared" si="398"/>
        <v>4905</v>
      </c>
      <c r="I7740" t="str">
        <f t="shared" si="400"/>
        <v xml:space="preserve"> </v>
      </c>
      <c r="J7740" t="str">
        <f t="shared" si="399"/>
        <v>T6929</v>
      </c>
      <c r="K7740" s="333">
        <f>VLOOKUP(D7740,'Step 1b-Current GLMT'!A:C,3,FALSE)</f>
        <v>418060</v>
      </c>
    </row>
    <row r="7741" spans="1:11" s="6" customFormat="1" x14ac:dyDescent="0.25">
      <c r="A7741" t="s">
        <v>10241</v>
      </c>
      <c r="B7741" t="s">
        <v>10242</v>
      </c>
      <c r="D7741" t="s">
        <v>19584</v>
      </c>
      <c r="E7741" s="6" t="str">
        <f>VLOOKUP(D7741,'Step 1b-Current GLMT'!A:B,2,FALSE)</f>
        <v xml:space="preserve">Perkins Loan : General : N/R - NDSL/Perk - Can - SEd15% </v>
      </c>
      <c r="F7741" s="422" t="s">
        <v>1877</v>
      </c>
      <c r="H7741" t="str">
        <f t="shared" si="398"/>
        <v>4905</v>
      </c>
      <c r="I7741" t="str">
        <f t="shared" si="400"/>
        <v xml:space="preserve"> </v>
      </c>
      <c r="J7741" t="str">
        <f t="shared" si="399"/>
        <v>T6935</v>
      </c>
      <c r="K7741" s="333">
        <f>VLOOKUP(D7741,'Step 1b-Current GLMT'!A:C,3,FALSE)</f>
        <v>418060</v>
      </c>
    </row>
    <row r="7742" spans="1:11" s="6" customFormat="1" x14ac:dyDescent="0.25">
      <c r="A7742" t="s">
        <v>10243</v>
      </c>
      <c r="B7742" t="s">
        <v>10244</v>
      </c>
      <c r="D7742" t="s">
        <v>19586</v>
      </c>
      <c r="E7742" s="6" t="str">
        <f>VLOOKUP(D7742,'Step 1b-Current GLMT'!A:B,2,FALSE)</f>
        <v xml:space="preserve">Perkins Loan : General : N/R - NDSL/Perk - Can - SEd20% </v>
      </c>
      <c r="F7742" s="421" t="s">
        <v>1877</v>
      </c>
      <c r="H7742" t="str">
        <f t="shared" si="398"/>
        <v>4905</v>
      </c>
      <c r="I7742" t="str">
        <f t="shared" si="400"/>
        <v xml:space="preserve"> </v>
      </c>
      <c r="J7742" t="str">
        <f t="shared" si="399"/>
        <v>T6936</v>
      </c>
      <c r="K7742" s="333">
        <f>VLOOKUP(D7742,'Step 1b-Current GLMT'!A:C,3,FALSE)</f>
        <v>418060</v>
      </c>
    </row>
    <row r="7743" spans="1:11" s="6" customFormat="1" x14ac:dyDescent="0.25">
      <c r="A7743" t="s">
        <v>10245</v>
      </c>
      <c r="B7743" t="s">
        <v>10246</v>
      </c>
      <c r="D7743" t="s">
        <v>19588</v>
      </c>
      <c r="E7743" s="6" t="str">
        <f>VLOOKUP(D7743,'Step 1b-Current GLMT'!A:B,2,FALSE)</f>
        <v xml:space="preserve">Perkins Loan : General : N/R - NDSL/Perk - Can - SEd30% </v>
      </c>
      <c r="F7743" s="422" t="s">
        <v>1877</v>
      </c>
      <c r="H7743" t="str">
        <f t="shared" si="398"/>
        <v>4905</v>
      </c>
      <c r="I7743" t="str">
        <f t="shared" si="400"/>
        <v xml:space="preserve"> </v>
      </c>
      <c r="J7743" t="str">
        <f t="shared" si="399"/>
        <v>T6937</v>
      </c>
      <c r="K7743" s="333">
        <f>VLOOKUP(D7743,'Step 1b-Current GLMT'!A:C,3,FALSE)</f>
        <v>418060</v>
      </c>
    </row>
    <row r="7744" spans="1:11" s="6" customFormat="1" x14ac:dyDescent="0.25">
      <c r="A7744" t="s">
        <v>10247</v>
      </c>
      <c r="B7744" t="s">
        <v>10248</v>
      </c>
      <c r="D7744" t="s">
        <v>19590</v>
      </c>
      <c r="E7744" s="6" t="str">
        <f>VLOOKUP(D7744,'Step 1b-Current GLMT'!A:B,2,FALSE)</f>
        <v xml:space="preserve">Perkins Loan : General : N/R - NDSL/Perk - Can - Tch15% </v>
      </c>
      <c r="F7744" s="421" t="s">
        <v>1877</v>
      </c>
      <c r="H7744" t="str">
        <f t="shared" si="398"/>
        <v>4905</v>
      </c>
      <c r="I7744" t="str">
        <f t="shared" si="400"/>
        <v xml:space="preserve"> </v>
      </c>
      <c r="J7744" t="str">
        <f t="shared" si="399"/>
        <v>T6940</v>
      </c>
      <c r="K7744" s="333">
        <f>VLOOKUP(D7744,'Step 1b-Current GLMT'!A:C,3,FALSE)</f>
        <v>418060</v>
      </c>
    </row>
    <row r="7745" spans="1:11" s="6" customFormat="1" x14ac:dyDescent="0.25">
      <c r="A7745" t="s">
        <v>10249</v>
      </c>
      <c r="B7745" t="s">
        <v>10250</v>
      </c>
      <c r="D7745" t="s">
        <v>19592</v>
      </c>
      <c r="E7745" s="6" t="str">
        <f>VLOOKUP(D7745,'Step 1b-Current GLMT'!A:B,2,FALSE)</f>
        <v xml:space="preserve">Perkins Loan : General : N/R - NDSL/Perk - Can - Tch20% </v>
      </c>
      <c r="F7745" s="422" t="s">
        <v>1877</v>
      </c>
      <c r="H7745" t="str">
        <f t="shared" si="398"/>
        <v>4905</v>
      </c>
      <c r="I7745" t="str">
        <f t="shared" si="400"/>
        <v xml:space="preserve"> </v>
      </c>
      <c r="J7745" t="str">
        <f t="shared" si="399"/>
        <v>T6945</v>
      </c>
      <c r="K7745" s="333">
        <f>VLOOKUP(D7745,'Step 1b-Current GLMT'!A:C,3,FALSE)</f>
        <v>418060</v>
      </c>
    </row>
    <row r="7746" spans="1:11" s="6" customFormat="1" x14ac:dyDescent="0.25">
      <c r="A7746" t="s">
        <v>10251</v>
      </c>
      <c r="B7746" t="s">
        <v>10252</v>
      </c>
      <c r="D7746" t="s">
        <v>19594</v>
      </c>
      <c r="E7746" s="6" t="str">
        <f>VLOOKUP(D7746,'Step 1b-Current GLMT'!A:B,2,FALSE)</f>
        <v xml:space="preserve">Perkins Loan : General : N/R - NDSL/Perk - Can - Tch30% </v>
      </c>
      <c r="F7746" s="421" t="s">
        <v>1877</v>
      </c>
      <c r="H7746" t="str">
        <f t="shared" ref="H7746:H7809" si="401">RIGHT(B7746,4)</f>
        <v>4905</v>
      </c>
      <c r="I7746" t="str">
        <f t="shared" si="400"/>
        <v xml:space="preserve"> </v>
      </c>
      <c r="J7746" t="str">
        <f t="shared" ref="J7746:J7809" si="402">MID(B7746,7,5)</f>
        <v>T6950</v>
      </c>
      <c r="K7746" s="333">
        <f>VLOOKUP(D7746,'Step 1b-Current GLMT'!A:C,3,FALSE)</f>
        <v>418060</v>
      </c>
    </row>
    <row r="7747" spans="1:11" s="6" customFormat="1" x14ac:dyDescent="0.25">
      <c r="A7747" t="s">
        <v>10253</v>
      </c>
      <c r="B7747" t="s">
        <v>10254</v>
      </c>
      <c r="D7747" t="s">
        <v>19596</v>
      </c>
      <c r="E7747" s="6" t="str">
        <f>VLOOKUP(D7747,'Step 1b-Current GLMT'!A:B,2,FALSE)</f>
        <v xml:space="preserve">Perkins Loan : General : N/R - NDSL/Perk - Can - TCS15% </v>
      </c>
      <c r="F7747" s="422" t="s">
        <v>1877</v>
      </c>
      <c r="H7747" t="str">
        <f t="shared" si="401"/>
        <v>4905</v>
      </c>
      <c r="I7747" t="str">
        <f t="shared" si="400"/>
        <v xml:space="preserve"> </v>
      </c>
      <c r="J7747" t="str">
        <f t="shared" si="402"/>
        <v>T6951</v>
      </c>
      <c r="K7747" s="333">
        <f>VLOOKUP(D7747,'Step 1b-Current GLMT'!A:C,3,FALSE)</f>
        <v>418060</v>
      </c>
    </row>
    <row r="7748" spans="1:11" s="6" customFormat="1" x14ac:dyDescent="0.25">
      <c r="A7748" t="s">
        <v>10255</v>
      </c>
      <c r="B7748" t="s">
        <v>10256</v>
      </c>
      <c r="D7748" t="s">
        <v>19598</v>
      </c>
      <c r="E7748" s="6" t="str">
        <f>VLOOKUP(D7748,'Step 1b-Current GLMT'!A:B,2,FALSE)</f>
        <v xml:space="preserve">Perkins Loan : General : N/R - NDSL/Perk - Can - TCS20% </v>
      </c>
      <c r="F7748" s="421" t="s">
        <v>1877</v>
      </c>
      <c r="H7748" t="str">
        <f t="shared" si="401"/>
        <v>4905</v>
      </c>
      <c r="I7748" t="str">
        <f t="shared" si="400"/>
        <v xml:space="preserve"> </v>
      </c>
      <c r="J7748" t="str">
        <f t="shared" si="402"/>
        <v>T6952</v>
      </c>
      <c r="K7748" s="333">
        <f>VLOOKUP(D7748,'Step 1b-Current GLMT'!A:C,3,FALSE)</f>
        <v>418060</v>
      </c>
    </row>
    <row r="7749" spans="1:11" s="6" customFormat="1" x14ac:dyDescent="0.25">
      <c r="A7749" t="s">
        <v>10257</v>
      </c>
      <c r="B7749" t="s">
        <v>10258</v>
      </c>
      <c r="D7749" t="s">
        <v>19600</v>
      </c>
      <c r="E7749" s="6" t="str">
        <f>VLOOKUP(D7749,'Step 1b-Current GLMT'!A:B,2,FALSE)</f>
        <v xml:space="preserve">Perkins Loan : General : N/R - NDSL/Perk - Can - TCS30% </v>
      </c>
      <c r="F7749" s="422" t="s">
        <v>1877</v>
      </c>
      <c r="H7749" t="str">
        <f t="shared" si="401"/>
        <v>4905</v>
      </c>
      <c r="I7749" t="str">
        <f t="shared" si="400"/>
        <v xml:space="preserve"> </v>
      </c>
      <c r="J7749" t="str">
        <f t="shared" si="402"/>
        <v>T6953</v>
      </c>
      <c r="K7749" s="333">
        <f>VLOOKUP(D7749,'Step 1b-Current GLMT'!A:C,3,FALSE)</f>
        <v>418060</v>
      </c>
    </row>
    <row r="7750" spans="1:11" s="6" customFormat="1" x14ac:dyDescent="0.25">
      <c r="A7750" t="s">
        <v>10259</v>
      </c>
      <c r="B7750" t="s">
        <v>10260</v>
      </c>
      <c r="D7750" t="s">
        <v>19602</v>
      </c>
      <c r="E7750" s="6" t="str">
        <f>VLOOKUP(D7750,'Step 1b-Current GLMT'!A:B,2,FALSE)</f>
        <v xml:space="preserve">Perkins Loan : General : N/R - NDSL/Perk - Can - HST15% </v>
      </c>
      <c r="F7750" s="421" t="s">
        <v>1877</v>
      </c>
      <c r="H7750" t="str">
        <f t="shared" si="401"/>
        <v>4905</v>
      </c>
      <c r="I7750" t="str">
        <f t="shared" si="400"/>
        <v xml:space="preserve"> </v>
      </c>
      <c r="J7750" t="str">
        <f t="shared" si="402"/>
        <v>T6954</v>
      </c>
      <c r="K7750" s="333">
        <f>VLOOKUP(D7750,'Step 1b-Current GLMT'!A:C,3,FALSE)</f>
        <v>418060</v>
      </c>
    </row>
    <row r="7751" spans="1:11" s="6" customFormat="1" x14ac:dyDescent="0.25">
      <c r="A7751" t="s">
        <v>10261</v>
      </c>
      <c r="B7751" t="s">
        <v>10262</v>
      </c>
      <c r="D7751" t="s">
        <v>19604</v>
      </c>
      <c r="E7751" s="6" t="str">
        <f>VLOOKUP(D7751,'Step 1b-Current GLMT'!A:B,2,FALSE)</f>
        <v xml:space="preserve">Perkins Loan : General : N/R - NDSL/Perk - Can - Vol15% </v>
      </c>
      <c r="F7751" s="422" t="s">
        <v>1877</v>
      </c>
      <c r="H7751" t="str">
        <f t="shared" si="401"/>
        <v>4905</v>
      </c>
      <c r="I7751" t="str">
        <f t="shared" si="400"/>
        <v xml:space="preserve"> </v>
      </c>
      <c r="J7751" t="str">
        <f t="shared" si="402"/>
        <v>T6956</v>
      </c>
      <c r="K7751" s="333">
        <f>VLOOKUP(D7751,'Step 1b-Current GLMT'!A:C,3,FALSE)</f>
        <v>418060</v>
      </c>
    </row>
    <row r="7752" spans="1:11" s="6" customFormat="1" x14ac:dyDescent="0.25">
      <c r="A7752" t="s">
        <v>10263</v>
      </c>
      <c r="B7752" t="s">
        <v>10264</v>
      </c>
      <c r="D7752" t="s">
        <v>19606</v>
      </c>
      <c r="E7752" s="6" t="str">
        <f>VLOOKUP(D7752,'Step 1b-Current GLMT'!A:B,2,FALSE)</f>
        <v xml:space="preserve">Perkins Loan : General : N/R - NDSL/Perk - Can - Vol20% </v>
      </c>
      <c r="F7752" s="421" t="s">
        <v>1877</v>
      </c>
      <c r="H7752" t="str">
        <f t="shared" si="401"/>
        <v>4905</v>
      </c>
      <c r="I7752" t="str">
        <f t="shared" si="400"/>
        <v xml:space="preserve"> </v>
      </c>
      <c r="J7752" t="str">
        <f t="shared" si="402"/>
        <v>T6957</v>
      </c>
      <c r="K7752" s="333">
        <f>VLOOKUP(D7752,'Step 1b-Current GLMT'!A:C,3,FALSE)</f>
        <v>418060</v>
      </c>
    </row>
    <row r="7753" spans="1:11" s="6" customFormat="1" x14ac:dyDescent="0.25">
      <c r="A7753" t="s">
        <v>10265</v>
      </c>
      <c r="B7753" t="s">
        <v>10266</v>
      </c>
      <c r="D7753" t="s">
        <v>19608</v>
      </c>
      <c r="E7753" s="6" t="str">
        <f>VLOOKUP(D7753,'Step 1b-Current GLMT'!A:B,2,FALSE)</f>
        <v xml:space="preserve">Perkins Loan : General : N/R - NDSL/Perk - Princip Adj </v>
      </c>
      <c r="F7753" s="422" t="s">
        <v>1877</v>
      </c>
      <c r="H7753" t="str">
        <f t="shared" si="401"/>
        <v>4905</v>
      </c>
      <c r="I7753" t="str">
        <f t="shared" si="400"/>
        <v xml:space="preserve"> </v>
      </c>
      <c r="J7753" t="str">
        <f t="shared" si="402"/>
        <v>T6955</v>
      </c>
      <c r="K7753" s="333">
        <f>VLOOKUP(D7753,'Step 1b-Current GLMT'!A:C,3,FALSE)</f>
        <v>418060</v>
      </c>
    </row>
    <row r="7754" spans="1:11" s="6" customFormat="1" ht="15.75" x14ac:dyDescent="0.3">
      <c r="A7754" t="s">
        <v>218</v>
      </c>
      <c r="B7754" t="s">
        <v>1842</v>
      </c>
      <c r="D7754" s="331" t="s">
        <v>21688</v>
      </c>
      <c r="E7754" s="332" t="str">
        <f>VLOOKUP(D7754,'Step 1b-Current GLMT'!A:B,2,FALSE)</f>
        <v xml:space="preserve">Perkins Loan : General : A/P - Vendor Invoices </v>
      </c>
      <c r="F7754" s="421" t="s">
        <v>1877</v>
      </c>
      <c r="G7754"/>
      <c r="H7754" t="str">
        <f t="shared" si="401"/>
        <v>4905</v>
      </c>
      <c r="I7754" t="str">
        <f t="shared" si="400"/>
        <v xml:space="preserve"> </v>
      </c>
      <c r="J7754" t="str">
        <f t="shared" si="402"/>
        <v>L1100</v>
      </c>
      <c r="K7754" s="333">
        <f>VLOOKUP(D7754,'Step 1b-Current GLMT'!A:C,3,FALSE)</f>
        <v>418060</v>
      </c>
    </row>
    <row r="7755" spans="1:11" s="6" customFormat="1" x14ac:dyDescent="0.25">
      <c r="A7755" t="s">
        <v>10267</v>
      </c>
      <c r="B7755" t="s">
        <v>10268</v>
      </c>
      <c r="D7755" t="s">
        <v>19610</v>
      </c>
      <c r="E7755" s="6" t="str">
        <f>VLOOKUP(D7755,'Step 1b-Current GLMT'!A:B,2,FALSE)</f>
        <v xml:space="preserve">Perkins Loan : General : Accrued Perkins Bank Charges </v>
      </c>
      <c r="F7755" s="422" t="s">
        <v>1877</v>
      </c>
      <c r="H7755" t="str">
        <f t="shared" si="401"/>
        <v>4905</v>
      </c>
      <c r="I7755" t="str">
        <f t="shared" si="400"/>
        <v xml:space="preserve"> </v>
      </c>
      <c r="J7755" t="str">
        <f t="shared" si="402"/>
        <v>L8025</v>
      </c>
      <c r="K7755" s="333">
        <f>VLOOKUP(D7755,'Step 1b-Current GLMT'!A:C,3,FALSE)</f>
        <v>418060</v>
      </c>
    </row>
    <row r="7756" spans="1:11" s="6" customFormat="1" x14ac:dyDescent="0.25">
      <c r="A7756" t="s">
        <v>184</v>
      </c>
      <c r="B7756" t="s">
        <v>10269</v>
      </c>
      <c r="D7756" t="s">
        <v>19612</v>
      </c>
      <c r="E7756" s="6" t="str">
        <f>VLOOKUP(D7756,'Step 1b-Current GLMT'!A:B,2,FALSE)</f>
        <v xml:space="preserve">Perkins Loan : General : Fund Balance </v>
      </c>
      <c r="F7756" s="421" t="s">
        <v>1877</v>
      </c>
      <c r="H7756" t="str">
        <f t="shared" si="401"/>
        <v>4905</v>
      </c>
      <c r="I7756" t="str">
        <f t="shared" si="400"/>
        <v xml:space="preserve"> </v>
      </c>
      <c r="J7756" t="str">
        <f t="shared" si="402"/>
        <v>B0000</v>
      </c>
      <c r="K7756" s="333">
        <f>VLOOKUP(D7756,'Step 1b-Current GLMT'!A:C,3,FALSE)</f>
        <v>418060</v>
      </c>
    </row>
    <row r="7757" spans="1:11" s="6" customFormat="1" x14ac:dyDescent="0.25">
      <c r="A7757" t="s">
        <v>10183</v>
      </c>
      <c r="B7757" t="s">
        <v>10270</v>
      </c>
      <c r="D7757" t="s">
        <v>19614</v>
      </c>
      <c r="E7757" s="6" t="str">
        <f>VLOOKUP(D7757,'Step 1b-Current GLMT'!A:B,2,FALSE)</f>
        <v xml:space="preserve">Perkins Loan : General : Federal Grants </v>
      </c>
      <c r="F7757" s="422" t="s">
        <v>1877</v>
      </c>
      <c r="H7757" t="str">
        <f t="shared" si="401"/>
        <v>4905</v>
      </c>
      <c r="I7757" t="str">
        <f t="shared" si="400"/>
        <v xml:space="preserve"> </v>
      </c>
      <c r="J7757" t="str">
        <f t="shared" si="402"/>
        <v>R0202</v>
      </c>
      <c r="K7757" s="333">
        <f>VLOOKUP(D7757,'Step 1b-Current GLMT'!A:C,3,FALSE)</f>
        <v>418060</v>
      </c>
    </row>
    <row r="7758" spans="1:11" s="6" customFormat="1" x14ac:dyDescent="0.25">
      <c r="A7758" t="s">
        <v>10271</v>
      </c>
      <c r="B7758" t="s">
        <v>10272</v>
      </c>
      <c r="D7758" t="s">
        <v>19616</v>
      </c>
      <c r="E7758" s="6" t="str">
        <f>VLOOKUP(D7758,'Step 1b-Current GLMT'!A:B,2,FALSE)</f>
        <v xml:space="preserve">Perkins Loan : General : Refund to Federal Grantor </v>
      </c>
      <c r="F7758" s="421" t="s">
        <v>1877</v>
      </c>
      <c r="H7758" t="str">
        <f t="shared" si="401"/>
        <v>4905</v>
      </c>
      <c r="I7758" t="str">
        <f t="shared" si="400"/>
        <v xml:space="preserve"> </v>
      </c>
      <c r="J7758" t="str">
        <f t="shared" si="402"/>
        <v>R0222</v>
      </c>
      <c r="K7758" s="333">
        <f>VLOOKUP(D7758,'Step 1b-Current GLMT'!A:C,3,FALSE)</f>
        <v>418060</v>
      </c>
    </row>
    <row r="7759" spans="1:11" s="6" customFormat="1" x14ac:dyDescent="0.25">
      <c r="A7759" t="s">
        <v>10186</v>
      </c>
      <c r="B7759" t="s">
        <v>10273</v>
      </c>
      <c r="D7759" t="s">
        <v>19618</v>
      </c>
      <c r="E7759" s="6" t="str">
        <f>VLOOKUP(D7759,'Step 1b-Current GLMT'!A:B,2,FALSE)</f>
        <v xml:space="preserve">Perkins Loan : General : Late Charge Collected </v>
      </c>
      <c r="F7759" s="422" t="s">
        <v>1877</v>
      </c>
      <c r="H7759" t="str">
        <f t="shared" si="401"/>
        <v>4905</v>
      </c>
      <c r="I7759" t="str">
        <f t="shared" si="400"/>
        <v xml:space="preserve"> </v>
      </c>
      <c r="J7759" t="str">
        <f t="shared" si="402"/>
        <v>R0576</v>
      </c>
      <c r="K7759" s="333">
        <f>VLOOKUP(D7759,'Step 1b-Current GLMT'!A:C,3,FALSE)</f>
        <v>418060</v>
      </c>
    </row>
    <row r="7760" spans="1:11" s="6" customFormat="1" x14ac:dyDescent="0.25">
      <c r="A7760" t="s">
        <v>10274</v>
      </c>
      <c r="B7760" t="s">
        <v>10275</v>
      </c>
      <c r="D7760" t="s">
        <v>19620</v>
      </c>
      <c r="E7760" s="6" t="str">
        <f>VLOOKUP(D7760,'Step 1b-Current GLMT'!A:B,2,FALSE)</f>
        <v xml:space="preserve">Perkins Loan : General : Late Charge Cancelled </v>
      </c>
      <c r="F7760" s="421" t="s">
        <v>1877</v>
      </c>
      <c r="H7760" t="str">
        <f t="shared" si="401"/>
        <v>4905</v>
      </c>
      <c r="I7760" t="str">
        <f t="shared" si="400"/>
        <v xml:space="preserve"> </v>
      </c>
      <c r="J7760" t="str">
        <f t="shared" si="402"/>
        <v>R0569</v>
      </c>
      <c r="K7760" s="333">
        <f>VLOOKUP(D7760,'Step 1b-Current GLMT'!A:C,3,FALSE)</f>
        <v>418060</v>
      </c>
    </row>
    <row r="7761" spans="1:11" s="11" customFormat="1" x14ac:dyDescent="0.25">
      <c r="A7761" t="s">
        <v>10276</v>
      </c>
      <c r="B7761" t="s">
        <v>10277</v>
      </c>
      <c r="C7761" s="6"/>
      <c r="D7761" t="s">
        <v>19622</v>
      </c>
      <c r="E7761" s="6" t="str">
        <f>VLOOKUP(D7761,'Step 1b-Current GLMT'!A:B,2,FALSE)</f>
        <v xml:space="preserve">Perkins Loan : General : Interest Income - Assigned </v>
      </c>
      <c r="F7761" s="422" t="s">
        <v>1877</v>
      </c>
      <c r="G7761" s="6"/>
      <c r="H7761" t="str">
        <f t="shared" si="401"/>
        <v>4905</v>
      </c>
      <c r="I7761" t="str">
        <f t="shared" si="400"/>
        <v xml:space="preserve"> </v>
      </c>
      <c r="J7761" t="str">
        <f t="shared" si="402"/>
        <v>R0571</v>
      </c>
      <c r="K7761" s="333">
        <f>VLOOKUP(D7761,'Step 1b-Current GLMT'!A:C,3,FALSE)</f>
        <v>418060</v>
      </c>
    </row>
    <row r="7762" spans="1:11" s="11" customFormat="1" x14ac:dyDescent="0.25">
      <c r="A7762" t="s">
        <v>10278</v>
      </c>
      <c r="B7762" t="s">
        <v>10279</v>
      </c>
      <c r="C7762" s="6"/>
      <c r="D7762" t="s">
        <v>19624</v>
      </c>
      <c r="E7762" s="6" t="str">
        <f>VLOOKUP(D7762,'Step 1b-Current GLMT'!A:B,2,FALSE)</f>
        <v xml:space="preserve">Perkins Loan : General : Interest Cancelled </v>
      </c>
      <c r="F7762" s="421" t="s">
        <v>1877</v>
      </c>
      <c r="G7762" s="6"/>
      <c r="H7762" t="str">
        <f t="shared" si="401"/>
        <v>4905</v>
      </c>
      <c r="I7762" t="str">
        <f t="shared" si="400"/>
        <v xml:space="preserve"> </v>
      </c>
      <c r="J7762" t="str">
        <f t="shared" si="402"/>
        <v>R0573</v>
      </c>
      <c r="K7762" s="333">
        <f>VLOOKUP(D7762,'Step 1b-Current GLMT'!A:C,3,FALSE)</f>
        <v>418060</v>
      </c>
    </row>
    <row r="7763" spans="1:11" s="11" customFormat="1" x14ac:dyDescent="0.25">
      <c r="A7763" t="s">
        <v>10188</v>
      </c>
      <c r="B7763" t="s">
        <v>10280</v>
      </c>
      <c r="C7763" s="6"/>
      <c r="D7763" t="s">
        <v>19626</v>
      </c>
      <c r="E7763" s="6" t="str">
        <f>VLOOKUP(D7763,'Step 1b-Current GLMT'!A:B,2,FALSE)</f>
        <v xml:space="preserve">Perkins Loan : General : Interest Students </v>
      </c>
      <c r="F7763" s="422" t="s">
        <v>1877</v>
      </c>
      <c r="G7763" s="6"/>
      <c r="H7763" t="str">
        <f t="shared" si="401"/>
        <v>4905</v>
      </c>
      <c r="I7763" t="str">
        <f t="shared" si="400"/>
        <v xml:space="preserve"> </v>
      </c>
      <c r="J7763" t="str">
        <f t="shared" si="402"/>
        <v>R0570</v>
      </c>
      <c r="K7763" s="333">
        <f>VLOOKUP(D7763,'Step 1b-Current GLMT'!A:C,3,FALSE)</f>
        <v>418060</v>
      </c>
    </row>
    <row r="7764" spans="1:11" s="11" customFormat="1" x14ac:dyDescent="0.25">
      <c r="A7764" t="s">
        <v>10281</v>
      </c>
      <c r="B7764" t="s">
        <v>10282</v>
      </c>
      <c r="C7764" s="6"/>
      <c r="D7764" t="s">
        <v>19628</v>
      </c>
      <c r="E7764" s="6" t="str">
        <f>VLOOKUP(D7764,'Step 1b-Current GLMT'!A:B,2,FALSE)</f>
        <v xml:space="preserve">Perkins Loan : General : Reimburse of Cancellations </v>
      </c>
      <c r="F7764" s="421" t="s">
        <v>1877</v>
      </c>
      <c r="G7764" s="6"/>
      <c r="H7764" t="str">
        <f t="shared" si="401"/>
        <v>4905</v>
      </c>
      <c r="I7764" t="str">
        <f t="shared" ref="I7764:I7827" si="403">IF(D7764=0,"0"," ")</f>
        <v xml:space="preserve"> </v>
      </c>
      <c r="J7764" t="str">
        <f t="shared" si="402"/>
        <v>R0574</v>
      </c>
      <c r="K7764" s="333">
        <f>VLOOKUP(D7764,'Step 1b-Current GLMT'!A:C,3,FALSE)</f>
        <v>418060</v>
      </c>
    </row>
    <row r="7765" spans="1:11" s="11" customFormat="1" x14ac:dyDescent="0.25">
      <c r="A7765" t="s">
        <v>10190</v>
      </c>
      <c r="B7765" t="s">
        <v>10283</v>
      </c>
      <c r="C7765" s="6"/>
      <c r="D7765" t="s">
        <v>19630</v>
      </c>
      <c r="E7765" s="6" t="str">
        <f>VLOOKUP(D7765,'Step 1b-Current GLMT'!A:B,2,FALSE)</f>
        <v xml:space="preserve">Perkins Loan : General : Reimburse of Collection Costs </v>
      </c>
      <c r="F7765" s="422" t="s">
        <v>1877</v>
      </c>
      <c r="G7765" s="6"/>
      <c r="H7765" t="str">
        <f t="shared" si="401"/>
        <v>4905</v>
      </c>
      <c r="I7765" t="str">
        <f t="shared" si="403"/>
        <v xml:space="preserve"> </v>
      </c>
      <c r="J7765" t="str">
        <f t="shared" si="402"/>
        <v>R0578</v>
      </c>
      <c r="K7765" s="333">
        <f>VLOOKUP(D7765,'Step 1b-Current GLMT'!A:C,3,FALSE)</f>
        <v>418060</v>
      </c>
    </row>
    <row r="7766" spans="1:11" s="11" customFormat="1" x14ac:dyDescent="0.25">
      <c r="A7766" t="s">
        <v>1825</v>
      </c>
      <c r="B7766" t="s">
        <v>10284</v>
      </c>
      <c r="C7766" s="6"/>
      <c r="D7766" t="s">
        <v>19632</v>
      </c>
      <c r="E7766" s="6" t="str">
        <f>VLOOKUP(D7766,'Step 1b-Current GLMT'!A:B,2,FALSE)</f>
        <v xml:space="preserve">Perkins Loan : General : Investment Income </v>
      </c>
      <c r="F7766" s="421" t="s">
        <v>1877</v>
      </c>
      <c r="G7766" s="6"/>
      <c r="H7766" t="str">
        <f t="shared" si="401"/>
        <v>4905</v>
      </c>
      <c r="I7766" t="str">
        <f t="shared" si="403"/>
        <v xml:space="preserve"> </v>
      </c>
      <c r="J7766" t="str">
        <f t="shared" si="402"/>
        <v>R0742</v>
      </c>
      <c r="K7766" s="333">
        <f>VLOOKUP(D7766,'Step 1b-Current GLMT'!A:C,3,FALSE)</f>
        <v>418060</v>
      </c>
    </row>
    <row r="7767" spans="1:11" s="6" customFormat="1" x14ac:dyDescent="0.25">
      <c r="A7767" t="s">
        <v>200</v>
      </c>
      <c r="B7767" t="s">
        <v>10200</v>
      </c>
      <c r="D7767" t="s">
        <v>20484</v>
      </c>
      <c r="E7767" s="6" t="str">
        <f>VLOOKUP(D7767,'Step 1b-Current GLMT'!A:B,2,FALSE)</f>
        <v xml:space="preserve">Perkins Loan : General : Cash Tran From Des Act Group </v>
      </c>
      <c r="F7767" s="422" t="s">
        <v>1877</v>
      </c>
      <c r="H7767" t="str">
        <f t="shared" si="401"/>
        <v>4905</v>
      </c>
      <c r="I7767" t="str">
        <f t="shared" si="403"/>
        <v xml:space="preserve"> </v>
      </c>
      <c r="J7767" t="str">
        <f t="shared" si="402"/>
        <v>A0003</v>
      </c>
      <c r="K7767" s="333">
        <f>VLOOKUP(D7767,'Step 1b-Current GLMT'!A:C,3,FALSE)</f>
        <v>418060</v>
      </c>
    </row>
    <row r="7768" spans="1:11" s="6" customFormat="1" x14ac:dyDescent="0.25">
      <c r="A7768" t="s">
        <v>230</v>
      </c>
      <c r="B7768" t="s">
        <v>10201</v>
      </c>
      <c r="D7768" t="s">
        <v>20485</v>
      </c>
      <c r="E7768" s="6" t="str">
        <f>VLOOKUP(D7768,'Step 1b-Current GLMT'!A:B,2,FALSE)</f>
        <v xml:space="preserve">Perkins Loan : General : Cash Tran To W/I Acct Group </v>
      </c>
      <c r="F7768" s="421" t="s">
        <v>1877</v>
      </c>
      <c r="H7768" t="str">
        <f t="shared" si="401"/>
        <v>4905</v>
      </c>
      <c r="I7768" t="str">
        <f t="shared" si="403"/>
        <v xml:space="preserve"> </v>
      </c>
      <c r="J7768" t="str">
        <f t="shared" si="402"/>
        <v>D0000</v>
      </c>
      <c r="K7768" s="333">
        <f>VLOOKUP(D7768,'Step 1b-Current GLMT'!A:C,3,FALSE)</f>
        <v>418060</v>
      </c>
    </row>
    <row r="7769" spans="1:11" s="6" customFormat="1" x14ac:dyDescent="0.25">
      <c r="A7769" t="s">
        <v>186</v>
      </c>
      <c r="B7769" t="s">
        <v>10202</v>
      </c>
      <c r="D7769" t="s">
        <v>20486</v>
      </c>
      <c r="E7769" s="6" t="str">
        <f>VLOOKUP(D7769,'Step 1b-Current GLMT'!A:B,2,FALSE)</f>
        <v xml:space="preserve">Perkins Loan : General : Cash Tran to Des Act Group </v>
      </c>
      <c r="F7769" s="422" t="s">
        <v>1877</v>
      </c>
      <c r="H7769" t="str">
        <f t="shared" si="401"/>
        <v>4905</v>
      </c>
      <c r="I7769" t="str">
        <f t="shared" si="403"/>
        <v xml:space="preserve"> </v>
      </c>
      <c r="J7769" t="str">
        <f t="shared" si="402"/>
        <v>D0003</v>
      </c>
      <c r="K7769" s="333">
        <f>VLOOKUP(D7769,'Step 1b-Current GLMT'!A:C,3,FALSE)</f>
        <v>418060</v>
      </c>
    </row>
    <row r="7770" spans="1:11" s="6" customFormat="1" x14ac:dyDescent="0.25">
      <c r="A7770" t="s">
        <v>182</v>
      </c>
      <c r="B7770" t="s">
        <v>10285</v>
      </c>
      <c r="D7770" t="s">
        <v>19634</v>
      </c>
      <c r="E7770" s="6" t="str">
        <f>VLOOKUP(D7770,'Step 1b-Current GLMT'!A:B,2,FALSE)</f>
        <v xml:space="preserve">Perkins Loan : Loans : Administrative Expenses </v>
      </c>
      <c r="F7770" s="421" t="s">
        <v>1877</v>
      </c>
      <c r="H7770" t="str">
        <f t="shared" si="401"/>
        <v>4905</v>
      </c>
      <c r="I7770" t="str">
        <f t="shared" si="403"/>
        <v xml:space="preserve"> </v>
      </c>
      <c r="J7770" t="str">
        <f t="shared" si="402"/>
        <v>E5050</v>
      </c>
      <c r="K7770" s="333">
        <f>VLOOKUP(D7770,'Step 1b-Current GLMT'!A:C,3,FALSE)</f>
        <v>418060</v>
      </c>
    </row>
    <row r="7771" spans="1:11" s="6" customFormat="1" x14ac:dyDescent="0.25">
      <c r="A7771" t="s">
        <v>6432</v>
      </c>
      <c r="B7771" t="s">
        <v>10286</v>
      </c>
      <c r="D7771" t="s">
        <v>19636</v>
      </c>
      <c r="E7771" s="6" t="str">
        <f>VLOOKUP(D7771,'Step 1b-Current GLMT'!A:B,2,FALSE)</f>
        <v xml:space="preserve">Perkins Loan : Loans : Collection costs </v>
      </c>
      <c r="F7771" s="422" t="s">
        <v>1877</v>
      </c>
      <c r="H7771" t="str">
        <f t="shared" si="401"/>
        <v>4905</v>
      </c>
      <c r="I7771" t="str">
        <f t="shared" si="403"/>
        <v xml:space="preserve"> </v>
      </c>
      <c r="J7771" t="str">
        <f t="shared" si="402"/>
        <v>E5090</v>
      </c>
      <c r="K7771" s="333">
        <f>VLOOKUP(D7771,'Step 1b-Current GLMT'!A:C,3,FALSE)</f>
        <v>418060</v>
      </c>
    </row>
    <row r="7772" spans="1:11" s="6" customFormat="1" x14ac:dyDescent="0.25">
      <c r="A7772" t="s">
        <v>10287</v>
      </c>
      <c r="B7772" t="s">
        <v>10288</v>
      </c>
      <c r="D7772" t="s">
        <v>19638</v>
      </c>
      <c r="E7772" s="6" t="str">
        <f>VLOOKUP(D7772,'Step 1b-Current GLMT'!A:B,2,FALSE)</f>
        <v xml:space="preserve">Perkins Loan : Loans : Indirect Cost Recovered </v>
      </c>
      <c r="F7772" s="421" t="s">
        <v>1877</v>
      </c>
      <c r="H7772" t="str">
        <f t="shared" si="401"/>
        <v>4905</v>
      </c>
      <c r="I7772" t="str">
        <f t="shared" si="403"/>
        <v xml:space="preserve"> </v>
      </c>
      <c r="J7772" t="str">
        <f t="shared" si="402"/>
        <v>E5215</v>
      </c>
      <c r="K7772" s="333">
        <f>VLOOKUP(D7772,'Step 1b-Current GLMT'!A:C,3,FALSE)</f>
        <v>418060</v>
      </c>
    </row>
    <row r="7773" spans="1:11" s="6" customFormat="1" x14ac:dyDescent="0.25">
      <c r="A7773" t="s">
        <v>10289</v>
      </c>
      <c r="B7773" t="s">
        <v>10290</v>
      </c>
      <c r="D7773" t="s">
        <v>19640</v>
      </c>
      <c r="E7773" s="6" t="str">
        <f>VLOOKUP(D7773,'Step 1b-Current GLMT'!A:B,2,FALSE)</f>
        <v xml:space="preserve">Perkins Loan : Loans : Cancel Cost Loan Prior to 7/72 </v>
      </c>
      <c r="F7773" s="422" t="s">
        <v>1877</v>
      </c>
      <c r="H7773" t="str">
        <f t="shared" si="401"/>
        <v>4905</v>
      </c>
      <c r="I7773" t="str">
        <f t="shared" si="403"/>
        <v xml:space="preserve"> </v>
      </c>
      <c r="J7773" t="str">
        <f t="shared" si="402"/>
        <v>E5300</v>
      </c>
      <c r="K7773" s="333">
        <f>VLOOKUP(D7773,'Step 1b-Current GLMT'!A:C,3,FALSE)</f>
        <v>418060</v>
      </c>
    </row>
    <row r="7774" spans="1:11" s="6" customFormat="1" x14ac:dyDescent="0.25">
      <c r="A7774" t="s">
        <v>10291</v>
      </c>
      <c r="B7774" t="s">
        <v>10292</v>
      </c>
      <c r="D7774" t="s">
        <v>19642</v>
      </c>
      <c r="E7774" s="6" t="str">
        <f>VLOOKUP(D7774,'Step 1b-Current GLMT'!A:B,2,FALSE)</f>
        <v xml:space="preserve">Perkins Loan : Loans : Cancel Cost Teach Special Ed </v>
      </c>
      <c r="F7774" s="421" t="s">
        <v>1877</v>
      </c>
      <c r="H7774" t="str">
        <f t="shared" si="401"/>
        <v>4905</v>
      </c>
      <c r="I7774" t="str">
        <f t="shared" si="403"/>
        <v xml:space="preserve"> </v>
      </c>
      <c r="J7774" t="str">
        <f t="shared" si="402"/>
        <v>E5301</v>
      </c>
      <c r="K7774" s="333">
        <f>VLOOKUP(D7774,'Step 1b-Current GLMT'!A:C,3,FALSE)</f>
        <v>418060</v>
      </c>
    </row>
    <row r="7775" spans="1:11" s="6" customFormat="1" x14ac:dyDescent="0.25">
      <c r="A7775" t="s">
        <v>10293</v>
      </c>
      <c r="B7775" t="s">
        <v>10294</v>
      </c>
      <c r="D7775" t="s">
        <v>19644</v>
      </c>
      <c r="E7775" s="6" t="str">
        <f>VLOOKUP(D7775,'Step 1b-Current GLMT'!A:B,2,FALSE)</f>
        <v xml:space="preserve">Perkins Loan : Loans : Cancel Cost Teaching Service </v>
      </c>
      <c r="F7775" s="422" t="s">
        <v>1877</v>
      </c>
      <c r="H7775" t="str">
        <f t="shared" si="401"/>
        <v>4905</v>
      </c>
      <c r="I7775" t="str">
        <f t="shared" si="403"/>
        <v xml:space="preserve"> </v>
      </c>
      <c r="J7775" t="str">
        <f t="shared" si="402"/>
        <v>E5302</v>
      </c>
      <c r="K7775" s="333">
        <f>VLOOKUP(D7775,'Step 1b-Current GLMT'!A:C,3,FALSE)</f>
        <v>418060</v>
      </c>
    </row>
    <row r="7776" spans="1:11" s="6" customFormat="1" x14ac:dyDescent="0.25">
      <c r="A7776" t="s">
        <v>10295</v>
      </c>
      <c r="B7776" t="s">
        <v>10296</v>
      </c>
      <c r="D7776" t="s">
        <v>19646</v>
      </c>
      <c r="E7776" s="6" t="str">
        <f>VLOOKUP(D7776,'Step 1b-Current GLMT'!A:B,2,FALSE)</f>
        <v xml:space="preserve">Perkins Loan : Loans : Cancel Cost Teach Certain Sub </v>
      </c>
      <c r="F7776" s="421" t="s">
        <v>1877</v>
      </c>
      <c r="H7776" t="str">
        <f t="shared" si="401"/>
        <v>4905</v>
      </c>
      <c r="I7776" t="str">
        <f t="shared" si="403"/>
        <v xml:space="preserve"> </v>
      </c>
      <c r="J7776" t="str">
        <f t="shared" si="402"/>
        <v>E5304</v>
      </c>
      <c r="K7776" s="333">
        <f>VLOOKUP(D7776,'Step 1b-Current GLMT'!A:C,3,FALSE)</f>
        <v>418060</v>
      </c>
    </row>
    <row r="7777" spans="1:11" s="6" customFormat="1" x14ac:dyDescent="0.25">
      <c r="A7777" t="s">
        <v>10297</v>
      </c>
      <c r="B7777" t="s">
        <v>10298</v>
      </c>
      <c r="D7777" t="s">
        <v>19648</v>
      </c>
      <c r="E7777" s="6" t="str">
        <f>VLOOKUP(D7777,'Step 1b-Current GLMT'!A:B,2,FALSE)</f>
        <v xml:space="preserve">Perkins Loan : Loans : Cancel Cost Head Start Teach </v>
      </c>
      <c r="F7777" s="422" t="s">
        <v>1877</v>
      </c>
      <c r="H7777" t="str">
        <f t="shared" si="401"/>
        <v>4905</v>
      </c>
      <c r="I7777" t="str">
        <f t="shared" si="403"/>
        <v xml:space="preserve"> </v>
      </c>
      <c r="J7777" t="str">
        <f t="shared" si="402"/>
        <v>E5305</v>
      </c>
      <c r="K7777" s="333">
        <f>VLOOKUP(D7777,'Step 1b-Current GLMT'!A:C,3,FALSE)</f>
        <v>418060</v>
      </c>
    </row>
    <row r="7778" spans="1:11" s="6" customFormat="1" x14ac:dyDescent="0.25">
      <c r="A7778" t="s">
        <v>10194</v>
      </c>
      <c r="B7778" t="s">
        <v>10299</v>
      </c>
      <c r="D7778" t="s">
        <v>19650</v>
      </c>
      <c r="E7778" s="6" t="str">
        <f>VLOOKUP(D7778,'Step 1b-Current GLMT'!A:B,2,FALSE)</f>
        <v xml:space="preserve">Perkins Loan : Loans : Cancel Cost Death/Disability </v>
      </c>
      <c r="F7778" s="421" t="s">
        <v>1877</v>
      </c>
      <c r="H7778" t="str">
        <f t="shared" si="401"/>
        <v>4905</v>
      </c>
      <c r="I7778" t="str">
        <f t="shared" si="403"/>
        <v xml:space="preserve"> </v>
      </c>
      <c r="J7778" t="str">
        <f t="shared" si="402"/>
        <v>E5306</v>
      </c>
      <c r="K7778" s="333">
        <f>VLOOKUP(D7778,'Step 1b-Current GLMT'!A:C,3,FALSE)</f>
        <v>418060</v>
      </c>
    </row>
    <row r="7779" spans="1:11" s="6" customFormat="1" x14ac:dyDescent="0.25">
      <c r="A7779" t="s">
        <v>10300</v>
      </c>
      <c r="B7779" t="s">
        <v>10301</v>
      </c>
      <c r="D7779" t="s">
        <v>19652</v>
      </c>
      <c r="E7779" s="6" t="str">
        <f>VLOOKUP(D7779,'Step 1b-Current GLMT'!A:B,2,FALSE)</f>
        <v xml:space="preserve">Perkins Loan : Loans : Cancel Cost Bankruptcy </v>
      </c>
      <c r="F7779" s="422" t="s">
        <v>1877</v>
      </c>
      <c r="H7779" t="str">
        <f t="shared" si="401"/>
        <v>4905</v>
      </c>
      <c r="I7779" t="str">
        <f t="shared" si="403"/>
        <v xml:space="preserve"> </v>
      </c>
      <c r="J7779" t="str">
        <f t="shared" si="402"/>
        <v>E5307</v>
      </c>
      <c r="K7779" s="333">
        <f>VLOOKUP(D7779,'Step 1b-Current GLMT'!A:C,3,FALSE)</f>
        <v>418060</v>
      </c>
    </row>
    <row r="7780" spans="1:11" s="6" customFormat="1" x14ac:dyDescent="0.25">
      <c r="A7780" t="s">
        <v>10302</v>
      </c>
      <c r="B7780" t="s">
        <v>10303</v>
      </c>
      <c r="D7780" t="s">
        <v>19654</v>
      </c>
      <c r="E7780" s="6" t="str">
        <f>VLOOKUP(D7780,'Step 1b-Current GLMT'!A:B,2,FALSE)</f>
        <v xml:space="preserve">Perkins Loan : Loans : Cancel Cost Law Enforcement </v>
      </c>
      <c r="F7780" s="421" t="s">
        <v>1877</v>
      </c>
      <c r="H7780" t="str">
        <f t="shared" si="401"/>
        <v>4905</v>
      </c>
      <c r="I7780" t="str">
        <f t="shared" si="403"/>
        <v xml:space="preserve"> </v>
      </c>
      <c r="J7780" t="str">
        <f t="shared" si="402"/>
        <v>E5308</v>
      </c>
      <c r="K7780" s="333">
        <f>VLOOKUP(D7780,'Step 1b-Current GLMT'!A:C,3,FALSE)</f>
        <v>418060</v>
      </c>
    </row>
    <row r="7781" spans="1:11" s="6" customFormat="1" x14ac:dyDescent="0.25">
      <c r="A7781" t="s">
        <v>10304</v>
      </c>
      <c r="B7781" t="s">
        <v>10305</v>
      </c>
      <c r="D7781" t="s">
        <v>19656</v>
      </c>
      <c r="E7781" s="6" t="str">
        <f>VLOOKUP(D7781,'Step 1b-Current GLMT'!A:B,2,FALSE)</f>
        <v xml:space="preserve">Perkins Loan : Loans : Cancel Cost Early Intervention </v>
      </c>
      <c r="F7781" s="422" t="s">
        <v>1877</v>
      </c>
      <c r="H7781" t="str">
        <f t="shared" si="401"/>
        <v>4905</v>
      </c>
      <c r="I7781" t="str">
        <f t="shared" si="403"/>
        <v xml:space="preserve"> </v>
      </c>
      <c r="J7781" t="str">
        <f t="shared" si="402"/>
        <v>E5309</v>
      </c>
      <c r="K7781" s="333">
        <f>VLOOKUP(D7781,'Step 1b-Current GLMT'!A:C,3,FALSE)</f>
        <v>418060</v>
      </c>
    </row>
    <row r="7782" spans="1:11" s="6" customFormat="1" x14ac:dyDescent="0.25">
      <c r="A7782" t="s">
        <v>10306</v>
      </c>
      <c r="B7782" t="s">
        <v>10307</v>
      </c>
      <c r="D7782" t="s">
        <v>19658</v>
      </c>
      <c r="E7782" s="6" t="str">
        <f>VLOOKUP(D7782,'Step 1b-Current GLMT'!A:B,2,FALSE)</f>
        <v xml:space="preserve">Perkins Loan : Loans : Cancel Cost Nursing/Med. Tech </v>
      </c>
      <c r="F7782" s="421" t="s">
        <v>1877</v>
      </c>
      <c r="H7782" t="str">
        <f t="shared" si="401"/>
        <v>4905</v>
      </c>
      <c r="I7782" t="str">
        <f t="shared" si="403"/>
        <v xml:space="preserve"> </v>
      </c>
      <c r="J7782" t="str">
        <f t="shared" si="402"/>
        <v>E5310</v>
      </c>
      <c r="K7782" s="333">
        <f>VLOOKUP(D7782,'Step 1b-Current GLMT'!A:C,3,FALSE)</f>
        <v>418060</v>
      </c>
    </row>
    <row r="7783" spans="1:11" s="6" customFormat="1" x14ac:dyDescent="0.25">
      <c r="A7783" t="s">
        <v>10308</v>
      </c>
      <c r="B7783" t="s">
        <v>10309</v>
      </c>
      <c r="D7783" t="s">
        <v>19660</v>
      </c>
      <c r="E7783" s="6" t="str">
        <f>VLOOKUP(D7783,'Step 1b-Current GLMT'!A:B,2,FALSE)</f>
        <v xml:space="preserve">Perkins Loan : Loans : Cancel Cost Volunteer Service </v>
      </c>
      <c r="F7783" s="422" t="s">
        <v>1877</v>
      </c>
      <c r="H7783" t="str">
        <f t="shared" si="401"/>
        <v>4905</v>
      </c>
      <c r="I7783" t="str">
        <f t="shared" si="403"/>
        <v xml:space="preserve"> </v>
      </c>
      <c r="J7783" t="str">
        <f t="shared" si="402"/>
        <v>E5311</v>
      </c>
      <c r="K7783" s="333">
        <f>VLOOKUP(D7783,'Step 1b-Current GLMT'!A:C,3,FALSE)</f>
        <v>418060</v>
      </c>
    </row>
    <row r="7784" spans="1:11" s="6" customFormat="1" x14ac:dyDescent="0.25">
      <c r="A7784" t="s">
        <v>10310</v>
      </c>
      <c r="B7784" t="s">
        <v>10311</v>
      </c>
      <c r="D7784" t="s">
        <v>19662</v>
      </c>
      <c r="E7784" s="6" t="str">
        <f>VLOOKUP(D7784,'Step 1b-Current GLMT'!A:B,2,FALSE)</f>
        <v xml:space="preserve">Perkins Loan : Loans : Cancel Cost Child/Family Serv </v>
      </c>
      <c r="F7784" s="421" t="s">
        <v>1877</v>
      </c>
      <c r="H7784" t="str">
        <f t="shared" si="401"/>
        <v>4905</v>
      </c>
      <c r="I7784" t="str">
        <f t="shared" si="403"/>
        <v xml:space="preserve"> </v>
      </c>
      <c r="J7784" t="str">
        <f t="shared" si="402"/>
        <v>E5312</v>
      </c>
      <c r="K7784" s="333">
        <f>VLOOKUP(D7784,'Step 1b-Current GLMT'!A:C,3,FALSE)</f>
        <v>418060</v>
      </c>
    </row>
    <row r="7785" spans="1:11" s="6" customFormat="1" x14ac:dyDescent="0.25">
      <c r="A7785" t="s">
        <v>10312</v>
      </c>
      <c r="B7785" t="s">
        <v>10313</v>
      </c>
      <c r="D7785" t="s">
        <v>19664</v>
      </c>
      <c r="E7785" s="6" t="str">
        <f>VLOOKUP(D7785,'Step 1b-Current GLMT'!A:B,2,FALSE)</f>
        <v xml:space="preserve">Perkins Loan : Loans : Default Loan Cost Prin and Int </v>
      </c>
      <c r="F7785" s="422" t="s">
        <v>1877</v>
      </c>
      <c r="H7785" t="str">
        <f t="shared" si="401"/>
        <v>4905</v>
      </c>
      <c r="I7785" t="str">
        <f t="shared" si="403"/>
        <v xml:space="preserve"> </v>
      </c>
      <c r="J7785" t="str">
        <f t="shared" si="402"/>
        <v>E5314</v>
      </c>
      <c r="K7785" s="333">
        <f>VLOOKUP(D7785,'Step 1b-Current GLMT'!A:C,3,FALSE)</f>
        <v>418060</v>
      </c>
    </row>
    <row r="7786" spans="1:11" s="6" customFormat="1" x14ac:dyDescent="0.25">
      <c r="A7786" t="s">
        <v>10314</v>
      </c>
      <c r="B7786" t="s">
        <v>10315</v>
      </c>
      <c r="D7786" t="s">
        <v>19666</v>
      </c>
      <c r="E7786" s="6" t="str">
        <f>VLOOKUP(D7786,'Step 1b-Current GLMT'!A:B,2,FALSE)</f>
        <v xml:space="preserve">Perkins Loan : Loans : Other Costs or Losses </v>
      </c>
      <c r="F7786" s="421" t="s">
        <v>1877</v>
      </c>
      <c r="H7786" t="str">
        <f t="shared" si="401"/>
        <v>4905</v>
      </c>
      <c r="I7786" t="str">
        <f t="shared" si="403"/>
        <v xml:space="preserve"> </v>
      </c>
      <c r="J7786" t="str">
        <f t="shared" si="402"/>
        <v>E5316</v>
      </c>
      <c r="K7786" s="333">
        <f>VLOOKUP(D7786,'Step 1b-Current GLMT'!A:C,3,FALSE)</f>
        <v>418060</v>
      </c>
    </row>
    <row r="7787" spans="1:11" s="6" customFormat="1" x14ac:dyDescent="0.25">
      <c r="A7787" t="s">
        <v>190</v>
      </c>
      <c r="B7787" t="s">
        <v>10316</v>
      </c>
      <c r="D7787" t="s">
        <v>19670</v>
      </c>
      <c r="E7787" s="6" t="str">
        <f>VLOOKUP(D7787,'Step 1b-Current GLMT'!A:B,2,FALSE)</f>
        <v xml:space="preserve">Perkins Loan Contra Account : General : COD - ST Treas - 4 Fund </v>
      </c>
      <c r="F7787" s="422" t="s">
        <v>1877</v>
      </c>
      <c r="H7787" t="str">
        <f t="shared" si="401"/>
        <v>4906</v>
      </c>
      <c r="I7787" t="str">
        <f t="shared" si="403"/>
        <v xml:space="preserve"> </v>
      </c>
      <c r="J7787" t="str">
        <f t="shared" si="402"/>
        <v>T2001</v>
      </c>
      <c r="K7787">
        <f>VLOOKUP(D7787,'Step 1b-Current GLMT'!A:C,3,FALSE)</f>
        <v>418061</v>
      </c>
    </row>
    <row r="7788" spans="1:11" s="6" customFormat="1" x14ac:dyDescent="0.25">
      <c r="A7788" t="s">
        <v>1828</v>
      </c>
      <c r="B7788" t="s">
        <v>10317</v>
      </c>
      <c r="D7788" t="s">
        <v>19672</v>
      </c>
      <c r="E7788" s="6" t="str">
        <f>VLOOKUP(D7788,'Step 1b-Current GLMT'!A:B,2,FALSE)</f>
        <v xml:space="preserve">Perkins Loan Contra Account : General : A/R - Accrued Investment Inc </v>
      </c>
      <c r="F7788" s="421" t="s">
        <v>1877</v>
      </c>
      <c r="H7788" t="str">
        <f t="shared" si="401"/>
        <v>4906</v>
      </c>
      <c r="I7788" t="str">
        <f t="shared" si="403"/>
        <v xml:space="preserve"> </v>
      </c>
      <c r="J7788" t="str">
        <f t="shared" si="402"/>
        <v>T5011</v>
      </c>
      <c r="K7788">
        <f>VLOOKUP(D7788,'Step 1b-Current GLMT'!A:C,3,FALSE)</f>
        <v>418061</v>
      </c>
    </row>
    <row r="7789" spans="1:11" s="6" customFormat="1" x14ac:dyDescent="0.25">
      <c r="A7789" t="s">
        <v>10318</v>
      </c>
      <c r="B7789" t="s">
        <v>10319</v>
      </c>
      <c r="D7789" t="s">
        <v>19674</v>
      </c>
      <c r="E7789" s="6" t="str">
        <f>VLOOKUP(D7789,'Step 1b-Current GLMT'!A:B,2,FALSE)</f>
        <v xml:space="preserve">Perkins Loan Contra Account : General : Perkins Federal Liability </v>
      </c>
      <c r="F7789" s="422" t="s">
        <v>1877</v>
      </c>
      <c r="H7789" t="str">
        <f t="shared" si="401"/>
        <v>4906</v>
      </c>
      <c r="I7789" t="str">
        <f t="shared" si="403"/>
        <v xml:space="preserve"> </v>
      </c>
      <c r="J7789" t="str">
        <f t="shared" si="402"/>
        <v>L8075</v>
      </c>
      <c r="K7789">
        <f>VLOOKUP(D7789,'Step 1b-Current GLMT'!A:C,3,FALSE)</f>
        <v>418061</v>
      </c>
    </row>
    <row r="7790" spans="1:11" s="6" customFormat="1" x14ac:dyDescent="0.25">
      <c r="A7790" t="s">
        <v>184</v>
      </c>
      <c r="B7790" t="s">
        <v>10320</v>
      </c>
      <c r="D7790" t="s">
        <v>19676</v>
      </c>
      <c r="E7790" s="6" t="str">
        <f>VLOOKUP(D7790,'Step 1b-Current GLMT'!A:B,2,FALSE)</f>
        <v xml:space="preserve">Perkins Loan Contra Account : General : Fund Balance </v>
      </c>
      <c r="F7790" s="421" t="s">
        <v>1877</v>
      </c>
      <c r="H7790" t="str">
        <f t="shared" si="401"/>
        <v>4906</v>
      </c>
      <c r="I7790" t="str">
        <f t="shared" si="403"/>
        <v xml:space="preserve"> </v>
      </c>
      <c r="J7790" t="str">
        <f t="shared" si="402"/>
        <v>B0000</v>
      </c>
      <c r="K7790">
        <f>VLOOKUP(D7790,'Step 1b-Current GLMT'!A:C,3,FALSE)</f>
        <v>418061</v>
      </c>
    </row>
    <row r="7791" spans="1:11" s="6" customFormat="1" x14ac:dyDescent="0.25">
      <c r="A7791" t="s">
        <v>2492</v>
      </c>
      <c r="B7791" t="s">
        <v>10321</v>
      </c>
      <c r="D7791" t="s">
        <v>19678</v>
      </c>
      <c r="E7791" s="6" t="str">
        <f>VLOOKUP(D7791,'Step 1b-Current GLMT'!A:B,2,FALSE)</f>
        <v xml:space="preserve">Perkins Loan Contra Account : General : Other Revenue </v>
      </c>
      <c r="F7791" s="422" t="s">
        <v>1877</v>
      </c>
      <c r="H7791" t="str">
        <f t="shared" si="401"/>
        <v>4906</v>
      </c>
      <c r="I7791" t="str">
        <f t="shared" si="403"/>
        <v xml:space="preserve"> </v>
      </c>
      <c r="J7791" t="str">
        <f t="shared" si="402"/>
        <v>R0575</v>
      </c>
      <c r="K7791">
        <f>VLOOKUP(D7791,'Step 1b-Current GLMT'!A:C,3,FALSE)</f>
        <v>418061</v>
      </c>
    </row>
    <row r="7792" spans="1:11" s="6" customFormat="1" x14ac:dyDescent="0.25">
      <c r="A7792" t="s">
        <v>1825</v>
      </c>
      <c r="B7792" t="s">
        <v>10322</v>
      </c>
      <c r="D7792" t="s">
        <v>19680</v>
      </c>
      <c r="E7792" s="6" t="str">
        <f>VLOOKUP(D7792,'Step 1b-Current GLMT'!A:B,2,FALSE)</f>
        <v xml:space="preserve">Perkins Loan Contra Account : General : Investment Income </v>
      </c>
      <c r="F7792" s="421" t="s">
        <v>1877</v>
      </c>
      <c r="H7792" t="str">
        <f t="shared" si="401"/>
        <v>4906</v>
      </c>
      <c r="I7792" t="str">
        <f t="shared" si="403"/>
        <v xml:space="preserve"> </v>
      </c>
      <c r="J7792" t="str">
        <f t="shared" si="402"/>
        <v>R0742</v>
      </c>
      <c r="K7792">
        <f>VLOOKUP(D7792,'Step 1b-Current GLMT'!A:C,3,FALSE)</f>
        <v>418061</v>
      </c>
    </row>
    <row r="7793" spans="1:11" s="6" customFormat="1" x14ac:dyDescent="0.25">
      <c r="A7793" t="s">
        <v>182</v>
      </c>
      <c r="B7793" t="s">
        <v>10323</v>
      </c>
      <c r="D7793" t="s">
        <v>19682</v>
      </c>
      <c r="E7793" s="6" t="str">
        <f>VLOOKUP(D7793,'Step 1b-Current GLMT'!A:B,2,FALSE)</f>
        <v xml:space="preserve">Perkins Loan Contra Account : Loans : Administrative Expenses </v>
      </c>
      <c r="F7793" s="422" t="s">
        <v>1877</v>
      </c>
      <c r="H7793" t="str">
        <f t="shared" si="401"/>
        <v>4906</v>
      </c>
      <c r="I7793" t="str">
        <f t="shared" si="403"/>
        <v xml:space="preserve"> </v>
      </c>
      <c r="J7793" t="str">
        <f t="shared" si="402"/>
        <v>E5050</v>
      </c>
      <c r="K7793">
        <f>VLOOKUP(D7793,'Step 1b-Current GLMT'!A:C,3,FALSE)</f>
        <v>418061</v>
      </c>
    </row>
    <row r="7794" spans="1:11" s="6" customFormat="1" x14ac:dyDescent="0.25">
      <c r="A7794" t="s">
        <v>190</v>
      </c>
      <c r="B7794" t="s">
        <v>10324</v>
      </c>
      <c r="D7794" t="s">
        <v>19686</v>
      </c>
      <c r="E7794" s="6" t="str">
        <f>VLOOKUP(D7794,'Step 1b-Current GLMT'!A:B,2,FALSE)</f>
        <v xml:space="preserve">J. R. Driggs : General : COD - ST Treas - 4 Fund </v>
      </c>
      <c r="F7794" s="422"/>
      <c r="H7794" t="str">
        <f t="shared" si="401"/>
        <v>4910</v>
      </c>
      <c r="I7794" t="str">
        <f t="shared" si="403"/>
        <v xml:space="preserve"> </v>
      </c>
      <c r="J7794" t="str">
        <f t="shared" si="402"/>
        <v>T2001</v>
      </c>
      <c r="K7794">
        <f>VLOOKUP(D7794,'Step 1b-Current GLMT'!A:C,3,FALSE)</f>
        <v>0</v>
      </c>
    </row>
    <row r="7795" spans="1:11" s="6" customFormat="1" x14ac:dyDescent="0.25">
      <c r="A7795" t="s">
        <v>143</v>
      </c>
      <c r="B7795" t="s">
        <v>10325</v>
      </c>
      <c r="D7795" t="s">
        <v>19688</v>
      </c>
      <c r="E7795" s="6" t="str">
        <f>VLOOKUP(D7795,'Step 1b-Current GLMT'!A:B,2,FALSE)</f>
        <v xml:space="preserve">J. R. Driggs : General : A/R - Students </v>
      </c>
      <c r="F7795" s="422"/>
      <c r="H7795" t="str">
        <f t="shared" si="401"/>
        <v>4910</v>
      </c>
      <c r="I7795" t="str">
        <f t="shared" si="403"/>
        <v xml:space="preserve"> </v>
      </c>
      <c r="J7795" t="str">
        <f t="shared" si="402"/>
        <v>T5001</v>
      </c>
      <c r="K7795">
        <f>VLOOKUP(D7795,'Step 1b-Current GLMT'!A:C,3,FALSE)</f>
        <v>0</v>
      </c>
    </row>
    <row r="7796" spans="1:11" s="6" customFormat="1" x14ac:dyDescent="0.25">
      <c r="A7796" t="s">
        <v>10326</v>
      </c>
      <c r="B7796" t="s">
        <v>10327</v>
      </c>
      <c r="D7796" t="s">
        <v>19690</v>
      </c>
      <c r="E7796" s="6" t="str">
        <f>VLOOKUP(D7796,'Step 1b-Current GLMT'!A:B,2,FALSE)</f>
        <v xml:space="preserve">J. R. Driggs : General : Notes Receivable </v>
      </c>
      <c r="F7796" s="421"/>
      <c r="H7796" t="str">
        <f t="shared" si="401"/>
        <v>4910</v>
      </c>
      <c r="I7796" t="str">
        <f t="shared" si="403"/>
        <v xml:space="preserve"> </v>
      </c>
      <c r="J7796" t="str">
        <f t="shared" si="402"/>
        <v>T5800</v>
      </c>
      <c r="K7796">
        <f>VLOOKUP(D7796,'Step 1b-Current GLMT'!A:C,3,FALSE)</f>
        <v>0</v>
      </c>
    </row>
    <row r="7797" spans="1:11" s="6" customFormat="1" x14ac:dyDescent="0.25">
      <c r="A7797" t="s">
        <v>184</v>
      </c>
      <c r="B7797" t="s">
        <v>10328</v>
      </c>
      <c r="D7797" t="s">
        <v>19692</v>
      </c>
      <c r="E7797" s="6" t="str">
        <f>VLOOKUP(D7797,'Step 1b-Current GLMT'!A:B,2,FALSE)</f>
        <v xml:space="preserve">J. R. Driggs : General : Fund Balance </v>
      </c>
      <c r="F7797" s="421"/>
      <c r="H7797" t="str">
        <f t="shared" si="401"/>
        <v>4910</v>
      </c>
      <c r="I7797" t="str">
        <f t="shared" si="403"/>
        <v xml:space="preserve"> </v>
      </c>
      <c r="J7797" t="str">
        <f t="shared" si="402"/>
        <v>B0000</v>
      </c>
      <c r="K7797">
        <f>VLOOKUP(D7797,'Step 1b-Current GLMT'!A:C,3,FALSE)</f>
        <v>0</v>
      </c>
    </row>
    <row r="7798" spans="1:11" s="6" customFormat="1" x14ac:dyDescent="0.25">
      <c r="A7798" t="s">
        <v>10329</v>
      </c>
      <c r="B7798" t="s">
        <v>10330</v>
      </c>
      <c r="D7798" t="s">
        <v>19694</v>
      </c>
      <c r="E7798" s="6" t="str">
        <f>VLOOKUP(D7798,'Step 1b-Current GLMT'!A:B,2,FALSE)</f>
        <v xml:space="preserve">J. R. Driggs : General : Late Charge Collected </v>
      </c>
      <c r="F7798" s="422"/>
      <c r="H7798" t="str">
        <f t="shared" si="401"/>
        <v>4910</v>
      </c>
      <c r="I7798" t="str">
        <f t="shared" si="403"/>
        <v xml:space="preserve"> </v>
      </c>
      <c r="J7798" t="str">
        <f t="shared" si="402"/>
        <v>R0572</v>
      </c>
      <c r="K7798">
        <f>VLOOKUP(D7798,'Step 1b-Current GLMT'!A:C,3,FALSE)</f>
        <v>0</v>
      </c>
    </row>
    <row r="7799" spans="1:11" s="6" customFormat="1" x14ac:dyDescent="0.25">
      <c r="A7799" t="s">
        <v>10188</v>
      </c>
      <c r="B7799" t="s">
        <v>10331</v>
      </c>
      <c r="D7799" t="s">
        <v>19696</v>
      </c>
      <c r="E7799" s="6" t="str">
        <f>VLOOKUP(D7799,'Step 1b-Current GLMT'!A:B,2,FALSE)</f>
        <v xml:space="preserve">J. R. Driggs : General : Interest Students </v>
      </c>
      <c r="F7799" s="421"/>
      <c r="H7799" t="str">
        <f t="shared" si="401"/>
        <v>4910</v>
      </c>
      <c r="I7799" t="str">
        <f t="shared" si="403"/>
        <v xml:space="preserve"> </v>
      </c>
      <c r="J7799" t="str">
        <f t="shared" si="402"/>
        <v>R0570</v>
      </c>
      <c r="K7799">
        <f>VLOOKUP(D7799,'Step 1b-Current GLMT'!A:C,3,FALSE)</f>
        <v>0</v>
      </c>
    </row>
    <row r="7800" spans="1:11" s="6" customFormat="1" x14ac:dyDescent="0.25">
      <c r="A7800" t="s">
        <v>6432</v>
      </c>
      <c r="B7800" t="s">
        <v>10332</v>
      </c>
      <c r="D7800" t="s">
        <v>19698</v>
      </c>
      <c r="E7800" s="6" t="str">
        <f>VLOOKUP(D7800,'Step 1b-Current GLMT'!A:B,2,FALSE)</f>
        <v xml:space="preserve">J. R. Driggs : Loans : Collection costs </v>
      </c>
      <c r="F7800" s="422"/>
      <c r="H7800" t="str">
        <f t="shared" si="401"/>
        <v>4910</v>
      </c>
      <c r="I7800" t="str">
        <f t="shared" si="403"/>
        <v xml:space="preserve"> </v>
      </c>
      <c r="J7800" t="str">
        <f t="shared" si="402"/>
        <v>E5090</v>
      </c>
      <c r="K7800">
        <f>VLOOKUP(D7800,'Step 1b-Current GLMT'!A:C,3,FALSE)</f>
        <v>0</v>
      </c>
    </row>
    <row r="7801" spans="1:11" s="6" customFormat="1" x14ac:dyDescent="0.25">
      <c r="A7801" t="s">
        <v>10314</v>
      </c>
      <c r="B7801" t="s">
        <v>10333</v>
      </c>
      <c r="D7801" t="s">
        <v>19700</v>
      </c>
      <c r="E7801" s="6" t="str">
        <f>VLOOKUP(D7801,'Step 1b-Current GLMT'!A:B,2,FALSE)</f>
        <v xml:space="preserve">J. R. Driggs : Loans : Other Costs or Losses </v>
      </c>
      <c r="F7801" s="421"/>
      <c r="H7801" t="str">
        <f t="shared" si="401"/>
        <v>4910</v>
      </c>
      <c r="I7801" t="str">
        <f t="shared" si="403"/>
        <v xml:space="preserve"> </v>
      </c>
      <c r="J7801" t="str">
        <f t="shared" si="402"/>
        <v>E5316</v>
      </c>
      <c r="K7801">
        <f>VLOOKUP(D7801,'Step 1b-Current GLMT'!A:C,3,FALSE)</f>
        <v>0</v>
      </c>
    </row>
    <row r="7802" spans="1:11" s="6" customFormat="1" x14ac:dyDescent="0.25">
      <c r="A7802" t="s">
        <v>190</v>
      </c>
      <c r="B7802" t="s">
        <v>10334</v>
      </c>
      <c r="D7802" t="s">
        <v>19704</v>
      </c>
      <c r="E7802" s="6" t="str">
        <f>VLOOKUP(D7802,'Step 1b-Current GLMT'!A:B,2,FALSE)</f>
        <v xml:space="preserve">Kappa Alpha Psi : General : COD - ST Treas - 4 Fund </v>
      </c>
      <c r="F7802" s="422"/>
      <c r="H7802" t="str">
        <f t="shared" si="401"/>
        <v>4915</v>
      </c>
      <c r="I7802" t="str">
        <f t="shared" si="403"/>
        <v xml:space="preserve"> </v>
      </c>
      <c r="J7802" t="str">
        <f t="shared" si="402"/>
        <v>T2001</v>
      </c>
      <c r="K7802">
        <f>VLOOKUP(D7802,'Step 1b-Current GLMT'!A:C,3,FALSE)</f>
        <v>0</v>
      </c>
    </row>
    <row r="7803" spans="1:11" s="6" customFormat="1" x14ac:dyDescent="0.25">
      <c r="A7803" t="s">
        <v>143</v>
      </c>
      <c r="B7803" t="s">
        <v>10335</v>
      </c>
      <c r="D7803" t="s">
        <v>19706</v>
      </c>
      <c r="E7803" s="6" t="str">
        <f>VLOOKUP(D7803,'Step 1b-Current GLMT'!A:B,2,FALSE)</f>
        <v xml:space="preserve">Kappa Alpha Psi : General : A/R - Students </v>
      </c>
      <c r="F7803" s="422"/>
      <c r="H7803" t="str">
        <f t="shared" si="401"/>
        <v>4915</v>
      </c>
      <c r="I7803" t="str">
        <f t="shared" si="403"/>
        <v xml:space="preserve"> </v>
      </c>
      <c r="J7803" t="str">
        <f t="shared" si="402"/>
        <v>T5001</v>
      </c>
      <c r="K7803">
        <f>VLOOKUP(D7803,'Step 1b-Current GLMT'!A:C,3,FALSE)</f>
        <v>0</v>
      </c>
    </row>
    <row r="7804" spans="1:11" s="6" customFormat="1" x14ac:dyDescent="0.25">
      <c r="A7804" t="s">
        <v>10326</v>
      </c>
      <c r="B7804" t="s">
        <v>10336</v>
      </c>
      <c r="D7804" t="s">
        <v>19708</v>
      </c>
      <c r="E7804" s="6" t="str">
        <f>VLOOKUP(D7804,'Step 1b-Current GLMT'!A:B,2,FALSE)</f>
        <v xml:space="preserve">Kappa Alpha Psi : General : Notes Receivable </v>
      </c>
      <c r="F7804" s="421"/>
      <c r="H7804" t="str">
        <f t="shared" si="401"/>
        <v>4915</v>
      </c>
      <c r="I7804" t="str">
        <f t="shared" si="403"/>
        <v xml:space="preserve"> </v>
      </c>
      <c r="J7804" t="str">
        <f t="shared" si="402"/>
        <v>T5800</v>
      </c>
      <c r="K7804">
        <f>VLOOKUP(D7804,'Step 1b-Current GLMT'!A:C,3,FALSE)</f>
        <v>0</v>
      </c>
    </row>
    <row r="7805" spans="1:11" s="6" customFormat="1" x14ac:dyDescent="0.25">
      <c r="A7805" t="s">
        <v>184</v>
      </c>
      <c r="B7805" t="s">
        <v>10337</v>
      </c>
      <c r="D7805" t="s">
        <v>19710</v>
      </c>
      <c r="E7805" s="6" t="str">
        <f>VLOOKUP(D7805,'Step 1b-Current GLMT'!A:B,2,FALSE)</f>
        <v xml:space="preserve">Kappa Alpha Psi : General : Fund Balance </v>
      </c>
      <c r="F7805" s="421"/>
      <c r="H7805" t="str">
        <f t="shared" si="401"/>
        <v>4915</v>
      </c>
      <c r="I7805" t="str">
        <f t="shared" si="403"/>
        <v xml:space="preserve"> </v>
      </c>
      <c r="J7805" t="str">
        <f t="shared" si="402"/>
        <v>B0000</v>
      </c>
      <c r="K7805">
        <f>VLOOKUP(D7805,'Step 1b-Current GLMT'!A:C,3,FALSE)</f>
        <v>0</v>
      </c>
    </row>
    <row r="7806" spans="1:11" s="6" customFormat="1" x14ac:dyDescent="0.25">
      <c r="A7806" t="s">
        <v>10329</v>
      </c>
      <c r="B7806" t="s">
        <v>10338</v>
      </c>
      <c r="D7806" t="s">
        <v>19712</v>
      </c>
      <c r="E7806" s="6" t="str">
        <f>VLOOKUP(D7806,'Step 1b-Current GLMT'!A:B,2,FALSE)</f>
        <v xml:space="preserve">Kappa Alpha Psi : General : Late Charge Collected </v>
      </c>
      <c r="F7806" s="422"/>
      <c r="H7806" t="str">
        <f t="shared" si="401"/>
        <v>4915</v>
      </c>
      <c r="I7806" t="str">
        <f t="shared" si="403"/>
        <v xml:space="preserve"> </v>
      </c>
      <c r="J7806" t="str">
        <f t="shared" si="402"/>
        <v>R0572</v>
      </c>
      <c r="K7806">
        <f>VLOOKUP(D7806,'Step 1b-Current GLMT'!A:C,3,FALSE)</f>
        <v>0</v>
      </c>
    </row>
    <row r="7807" spans="1:11" s="6" customFormat="1" x14ac:dyDescent="0.25">
      <c r="A7807" t="s">
        <v>10188</v>
      </c>
      <c r="B7807" t="s">
        <v>10339</v>
      </c>
      <c r="D7807" t="s">
        <v>19714</v>
      </c>
      <c r="E7807" s="6" t="str">
        <f>VLOOKUP(D7807,'Step 1b-Current GLMT'!A:B,2,FALSE)</f>
        <v xml:space="preserve">Kappa Alpha Psi : General : Interest Students </v>
      </c>
      <c r="F7807" s="421"/>
      <c r="H7807" t="str">
        <f t="shared" si="401"/>
        <v>4915</v>
      </c>
      <c r="I7807" t="str">
        <f t="shared" si="403"/>
        <v xml:space="preserve"> </v>
      </c>
      <c r="J7807" t="str">
        <f t="shared" si="402"/>
        <v>R0570</v>
      </c>
      <c r="K7807">
        <f>VLOOKUP(D7807,'Step 1b-Current GLMT'!A:C,3,FALSE)</f>
        <v>0</v>
      </c>
    </row>
    <row r="7808" spans="1:11" s="6" customFormat="1" x14ac:dyDescent="0.25">
      <c r="A7808" t="s">
        <v>10314</v>
      </c>
      <c r="B7808" t="s">
        <v>10340</v>
      </c>
      <c r="D7808" t="s">
        <v>19716</v>
      </c>
      <c r="E7808" s="6" t="str">
        <f>VLOOKUP(D7808,'Step 1b-Current GLMT'!A:B,2,FALSE)</f>
        <v xml:space="preserve">Kappa Alpha Psi : Loans : Other Costs or Losses </v>
      </c>
      <c r="F7808" s="421"/>
      <c r="H7808" t="str">
        <f t="shared" si="401"/>
        <v>4915</v>
      </c>
      <c r="I7808" t="str">
        <f t="shared" si="403"/>
        <v xml:space="preserve"> </v>
      </c>
      <c r="J7808" t="str">
        <f t="shared" si="402"/>
        <v>E5316</v>
      </c>
      <c r="K7808">
        <f>VLOOKUP(D7808,'Step 1b-Current GLMT'!A:C,3,FALSE)</f>
        <v>0</v>
      </c>
    </row>
    <row r="7809" spans="1:11" s="6" customFormat="1" x14ac:dyDescent="0.25">
      <c r="A7809" t="s">
        <v>190</v>
      </c>
      <c r="B7809" t="s">
        <v>10341</v>
      </c>
      <c r="D7809" t="s">
        <v>19720</v>
      </c>
      <c r="E7809" s="6" t="str">
        <f>VLOOKUP(D7809,'Step 1b-Current GLMT'!A:B,2,FALSE)</f>
        <v xml:space="preserve">Lt. Rick Gould Memorial : General : COD - ST Treas - 4 Fund </v>
      </c>
      <c r="F7809" s="422"/>
      <c r="H7809" t="str">
        <f t="shared" si="401"/>
        <v>4920</v>
      </c>
      <c r="I7809" t="str">
        <f t="shared" si="403"/>
        <v xml:space="preserve"> </v>
      </c>
      <c r="J7809" t="str">
        <f t="shared" si="402"/>
        <v>T2001</v>
      </c>
      <c r="K7809">
        <f>VLOOKUP(D7809,'Step 1b-Current GLMT'!A:C,3,FALSE)</f>
        <v>0</v>
      </c>
    </row>
    <row r="7810" spans="1:11" s="6" customFormat="1" x14ac:dyDescent="0.25">
      <c r="A7810" t="s">
        <v>143</v>
      </c>
      <c r="B7810" t="s">
        <v>10342</v>
      </c>
      <c r="D7810" t="s">
        <v>19722</v>
      </c>
      <c r="E7810" s="6" t="str">
        <f>VLOOKUP(D7810,'Step 1b-Current GLMT'!A:B,2,FALSE)</f>
        <v xml:space="preserve">Lt. Rick Gould Memorial : General : A/R - Students </v>
      </c>
      <c r="F7810" s="422"/>
      <c r="H7810" t="str">
        <f t="shared" ref="H7810:H7873" si="404">RIGHT(B7810,4)</f>
        <v>4920</v>
      </c>
      <c r="I7810" t="str">
        <f t="shared" si="403"/>
        <v xml:space="preserve"> </v>
      </c>
      <c r="J7810" t="str">
        <f t="shared" ref="J7810:J7873" si="405">MID(B7810,7,5)</f>
        <v>T5001</v>
      </c>
      <c r="K7810">
        <f>VLOOKUP(D7810,'Step 1b-Current GLMT'!A:C,3,FALSE)</f>
        <v>0</v>
      </c>
    </row>
    <row r="7811" spans="1:11" s="6" customFormat="1" x14ac:dyDescent="0.25">
      <c r="A7811" t="s">
        <v>10326</v>
      </c>
      <c r="B7811" t="s">
        <v>10343</v>
      </c>
      <c r="D7811" t="s">
        <v>19724</v>
      </c>
      <c r="E7811" s="6" t="str">
        <f>VLOOKUP(D7811,'Step 1b-Current GLMT'!A:B,2,FALSE)</f>
        <v xml:space="preserve">Lt. Rick Gould Memorial : General : Notes Receivable </v>
      </c>
      <c r="F7811" s="421"/>
      <c r="H7811" t="str">
        <f t="shared" si="404"/>
        <v>4920</v>
      </c>
      <c r="I7811" t="str">
        <f t="shared" si="403"/>
        <v xml:space="preserve"> </v>
      </c>
      <c r="J7811" t="str">
        <f t="shared" si="405"/>
        <v>T5800</v>
      </c>
      <c r="K7811">
        <f>VLOOKUP(D7811,'Step 1b-Current GLMT'!A:C,3,FALSE)</f>
        <v>0</v>
      </c>
    </row>
    <row r="7812" spans="1:11" s="6" customFormat="1" x14ac:dyDescent="0.25">
      <c r="A7812" t="s">
        <v>184</v>
      </c>
      <c r="B7812" t="s">
        <v>10344</v>
      </c>
      <c r="D7812" t="s">
        <v>19726</v>
      </c>
      <c r="E7812" s="6" t="str">
        <f>VLOOKUP(D7812,'Step 1b-Current GLMT'!A:B,2,FALSE)</f>
        <v xml:space="preserve">Lt. Rick Gould Memorial : General : Fund Balance </v>
      </c>
      <c r="F7812" s="421"/>
      <c r="H7812" t="str">
        <f t="shared" si="404"/>
        <v>4920</v>
      </c>
      <c r="I7812" t="str">
        <f t="shared" si="403"/>
        <v xml:space="preserve"> </v>
      </c>
      <c r="J7812" t="str">
        <f t="shared" si="405"/>
        <v>B0000</v>
      </c>
      <c r="K7812">
        <f>VLOOKUP(D7812,'Step 1b-Current GLMT'!A:C,3,FALSE)</f>
        <v>0</v>
      </c>
    </row>
    <row r="7813" spans="1:11" s="6" customFormat="1" x14ac:dyDescent="0.25">
      <c r="A7813" t="s">
        <v>190</v>
      </c>
      <c r="B7813" t="s">
        <v>10345</v>
      </c>
      <c r="D7813" t="s">
        <v>19730</v>
      </c>
      <c r="E7813" s="6" t="str">
        <f>VLOOKUP(D7813,'Step 1b-Current GLMT'!A:B,2,FALSE)</f>
        <v xml:space="preserve">Palmetto Professor Endowments : General : COD - ST Treas - 5 Fund </v>
      </c>
      <c r="F7813" s="422"/>
      <c r="H7813" t="str">
        <f t="shared" si="404"/>
        <v>5310</v>
      </c>
      <c r="I7813" t="str">
        <f t="shared" si="403"/>
        <v xml:space="preserve"> </v>
      </c>
      <c r="J7813" t="str">
        <f t="shared" si="405"/>
        <v>T2001</v>
      </c>
      <c r="K7813">
        <f>VLOOKUP(D7813,'Step 1b-Current GLMT'!A:C,3,FALSE)</f>
        <v>0</v>
      </c>
    </row>
    <row r="7814" spans="1:11" s="6" customFormat="1" x14ac:dyDescent="0.25">
      <c r="A7814" t="s">
        <v>133</v>
      </c>
      <c r="B7814" t="s">
        <v>10346</v>
      </c>
      <c r="D7814" t="s">
        <v>19732</v>
      </c>
      <c r="E7814" s="6" t="str">
        <f>VLOOKUP(D7814,'Step 1b-Current GLMT'!A:B,2,FALSE)</f>
        <v xml:space="preserve">Palmetto Professor Endowments : General : Cash Equivalents </v>
      </c>
      <c r="F7814" s="421"/>
      <c r="H7814" t="str">
        <f t="shared" si="404"/>
        <v>5310</v>
      </c>
      <c r="I7814" t="str">
        <f t="shared" si="403"/>
        <v xml:space="preserve"> </v>
      </c>
      <c r="J7814" t="str">
        <f t="shared" si="405"/>
        <v>T4001</v>
      </c>
      <c r="K7814">
        <f>VLOOKUP(D7814,'Step 1b-Current GLMT'!A:C,3,FALSE)</f>
        <v>0</v>
      </c>
    </row>
    <row r="7815" spans="1:11" s="6" customFormat="1" x14ac:dyDescent="0.25">
      <c r="A7815" t="s">
        <v>10326</v>
      </c>
      <c r="B7815" t="s">
        <v>10347</v>
      </c>
      <c r="D7815" t="s">
        <v>19734</v>
      </c>
      <c r="E7815" s="6" t="str">
        <f>VLOOKUP(D7815,'Step 1b-Current GLMT'!A:B,2,FALSE)</f>
        <v xml:space="preserve">Palmetto Professor Endowments : General : Notes Receivable </v>
      </c>
      <c r="F7815" s="421"/>
      <c r="G7815"/>
      <c r="H7815" t="str">
        <f t="shared" si="404"/>
        <v>5310</v>
      </c>
      <c r="I7815" t="str">
        <f t="shared" si="403"/>
        <v xml:space="preserve"> </v>
      </c>
      <c r="J7815" t="str">
        <f t="shared" si="405"/>
        <v>T5800</v>
      </c>
      <c r="K7815">
        <f>VLOOKUP(D7815,'Step 1b-Current GLMT'!A:C,3,FALSE)</f>
        <v>0</v>
      </c>
    </row>
    <row r="7816" spans="1:11" s="6" customFormat="1" x14ac:dyDescent="0.25">
      <c r="A7816" t="s">
        <v>175</v>
      </c>
      <c r="B7816" t="s">
        <v>10348</v>
      </c>
      <c r="D7816" t="s">
        <v>19736</v>
      </c>
      <c r="E7816" s="6" t="str">
        <f>VLOOKUP(D7816,'Step 1b-Current GLMT'!A:B,2,FALSE)</f>
        <v xml:space="preserve">Palmetto Professor Endowments : General : N/R - Non-students </v>
      </c>
      <c r="F7816" s="421"/>
      <c r="G7816"/>
      <c r="H7816" t="str">
        <f t="shared" si="404"/>
        <v>5310</v>
      </c>
      <c r="I7816" t="str">
        <f t="shared" si="403"/>
        <v xml:space="preserve"> </v>
      </c>
      <c r="J7816" t="str">
        <f t="shared" si="405"/>
        <v>T6606</v>
      </c>
      <c r="K7816">
        <f>VLOOKUP(D7816,'Step 1b-Current GLMT'!A:C,3,FALSE)</f>
        <v>0</v>
      </c>
    </row>
    <row r="7817" spans="1:11" s="6" customFormat="1" x14ac:dyDescent="0.25">
      <c r="A7817" t="s">
        <v>184</v>
      </c>
      <c r="B7817" t="s">
        <v>10349</v>
      </c>
      <c r="D7817" t="s">
        <v>19738</v>
      </c>
      <c r="E7817" s="6" t="str">
        <f>VLOOKUP(D7817,'Step 1b-Current GLMT'!A:B,2,FALSE)</f>
        <v xml:space="preserve">Palmetto Professor Endowments : General : Fund Balance </v>
      </c>
      <c r="F7817" s="421"/>
      <c r="G7817"/>
      <c r="H7817" t="str">
        <f t="shared" si="404"/>
        <v>5310</v>
      </c>
      <c r="I7817" t="str">
        <f t="shared" si="403"/>
        <v xml:space="preserve"> </v>
      </c>
      <c r="J7817" t="str">
        <f t="shared" si="405"/>
        <v>B0000</v>
      </c>
      <c r="K7817">
        <f>VLOOKUP(D7817,'Step 1b-Current GLMT'!A:C,3,FALSE)</f>
        <v>0</v>
      </c>
    </row>
    <row r="7818" spans="1:11" s="6" customFormat="1" x14ac:dyDescent="0.25">
      <c r="A7818" t="s">
        <v>190</v>
      </c>
      <c r="B7818" t="s">
        <v>10350</v>
      </c>
      <c r="D7818" t="s">
        <v>19744</v>
      </c>
      <c r="E7818" s="6" t="str">
        <f>VLOOKUP(D7818,'Step 1b-Current GLMT'!A:B,2,FALSE)</f>
        <v xml:space="preserve">Capital Net Asset Accounts : General : COD - ST Treas - 7 Fund </v>
      </c>
      <c r="F7818" s="422"/>
      <c r="G7818"/>
      <c r="H7818" t="str">
        <f t="shared" si="404"/>
        <v>7000</v>
      </c>
      <c r="I7818" t="str">
        <f t="shared" si="403"/>
        <v xml:space="preserve"> </v>
      </c>
      <c r="J7818" t="str">
        <f t="shared" si="405"/>
        <v>T2001</v>
      </c>
      <c r="K7818">
        <f>VLOOKUP(D7818,'Step 1b-Current GLMT'!A:C,3,FALSE)</f>
        <v>0</v>
      </c>
    </row>
    <row r="7819" spans="1:11" s="6" customFormat="1" x14ac:dyDescent="0.25">
      <c r="A7819" t="s">
        <v>10467</v>
      </c>
      <c r="B7819" t="s">
        <v>10468</v>
      </c>
      <c r="D7819" t="s">
        <v>10356</v>
      </c>
      <c r="E7819" s="6" t="str">
        <f>VLOOKUP(D7819,'Step 1b-Current GLMT'!A:B,2,FALSE)</f>
        <v xml:space="preserve">Capital Net Asset Accounts : General : Buildings </v>
      </c>
      <c r="F7819" s="421"/>
      <c r="G7819"/>
      <c r="H7819" t="str">
        <f t="shared" si="404"/>
        <v>7000</v>
      </c>
      <c r="I7819" t="str">
        <f t="shared" si="403"/>
        <v xml:space="preserve"> </v>
      </c>
      <c r="J7819" t="str">
        <f t="shared" si="405"/>
        <v>T7105</v>
      </c>
      <c r="K7819">
        <f>VLOOKUP(D7819,'Step 1b-Current GLMT'!A:C,3,FALSE)</f>
        <v>0</v>
      </c>
    </row>
    <row r="7820" spans="1:11" s="6" customFormat="1" x14ac:dyDescent="0.25">
      <c r="A7820" t="s">
        <v>10354</v>
      </c>
      <c r="B7820" t="s">
        <v>10355</v>
      </c>
      <c r="D7820" t="s">
        <v>10356</v>
      </c>
      <c r="E7820" s="6" t="str">
        <f>VLOOKUP(D7820,'Step 1b-Current GLMT'!A:B,2,FALSE)</f>
        <v xml:space="preserve">Capital Net Asset Accounts : General : Buildings </v>
      </c>
      <c r="F7820" s="421"/>
      <c r="G7820" s="10"/>
      <c r="H7820" s="10" t="str">
        <f t="shared" si="404"/>
        <v>7000</v>
      </c>
      <c r="I7820" s="10" t="str">
        <f t="shared" si="403"/>
        <v xml:space="preserve"> </v>
      </c>
      <c r="J7820" t="str">
        <f t="shared" si="405"/>
        <v>T7106</v>
      </c>
      <c r="K7820">
        <f>VLOOKUP(D7820,'Step 1b-Current GLMT'!A:C,3,FALSE)</f>
        <v>0</v>
      </c>
    </row>
    <row r="7821" spans="1:11" s="6" customFormat="1" x14ac:dyDescent="0.25">
      <c r="A7821" t="s">
        <v>10357</v>
      </c>
      <c r="B7821" t="s">
        <v>10358</v>
      </c>
      <c r="D7821" t="s">
        <v>10356</v>
      </c>
      <c r="E7821" s="6" t="str">
        <f>VLOOKUP(D7821,'Step 1b-Current GLMT'!A:B,2,FALSE)</f>
        <v xml:space="preserve">Capital Net Asset Accounts : General : Buildings </v>
      </c>
      <c r="F7821" s="421"/>
      <c r="G7821" s="10"/>
      <c r="H7821" s="10" t="str">
        <f t="shared" si="404"/>
        <v>7000</v>
      </c>
      <c r="I7821" s="10" t="str">
        <f t="shared" si="403"/>
        <v xml:space="preserve"> </v>
      </c>
      <c r="J7821" t="str">
        <f t="shared" si="405"/>
        <v>T7107</v>
      </c>
      <c r="K7821">
        <f>VLOOKUP(D7821,'Step 1b-Current GLMT'!A:C,3,FALSE)</f>
        <v>0</v>
      </c>
    </row>
    <row r="7822" spans="1:11" s="6" customFormat="1" x14ac:dyDescent="0.25">
      <c r="A7822" t="s">
        <v>10359</v>
      </c>
      <c r="B7822" t="s">
        <v>10360</v>
      </c>
      <c r="D7822" t="s">
        <v>10356</v>
      </c>
      <c r="E7822" s="6" t="str">
        <f>VLOOKUP(D7822,'Step 1b-Current GLMT'!A:B,2,FALSE)</f>
        <v xml:space="preserve">Capital Net Asset Accounts : General : Buildings </v>
      </c>
      <c r="F7822" s="421"/>
      <c r="G7822" s="10"/>
      <c r="H7822" s="10" t="str">
        <f t="shared" si="404"/>
        <v>7000</v>
      </c>
      <c r="I7822" s="10" t="str">
        <f t="shared" si="403"/>
        <v xml:space="preserve"> </v>
      </c>
      <c r="J7822" t="str">
        <f t="shared" si="405"/>
        <v>T7108</v>
      </c>
      <c r="K7822">
        <f>VLOOKUP(D7822,'Step 1b-Current GLMT'!A:C,3,FALSE)</f>
        <v>0</v>
      </c>
    </row>
    <row r="7823" spans="1:11" s="6" customFormat="1" x14ac:dyDescent="0.25">
      <c r="A7823" t="s">
        <v>10361</v>
      </c>
      <c r="B7823" t="s">
        <v>10362</v>
      </c>
      <c r="D7823" t="s">
        <v>10356</v>
      </c>
      <c r="E7823" s="6" t="str">
        <f>VLOOKUP(D7823,'Step 1b-Current GLMT'!A:B,2,FALSE)</f>
        <v xml:space="preserve">Capital Net Asset Accounts : General : Buildings </v>
      </c>
      <c r="F7823" s="421"/>
      <c r="G7823" s="10"/>
      <c r="H7823" s="10" t="str">
        <f t="shared" si="404"/>
        <v>7000</v>
      </c>
      <c r="I7823" s="10" t="str">
        <f t="shared" si="403"/>
        <v xml:space="preserve"> </v>
      </c>
      <c r="J7823" t="str">
        <f t="shared" si="405"/>
        <v>T7109</v>
      </c>
      <c r="K7823">
        <f>VLOOKUP(D7823,'Step 1b-Current GLMT'!A:C,3,FALSE)</f>
        <v>0</v>
      </c>
    </row>
    <row r="7824" spans="1:11" s="6" customFormat="1" x14ac:dyDescent="0.25">
      <c r="A7824" t="s">
        <v>10363</v>
      </c>
      <c r="B7824" t="s">
        <v>10364</v>
      </c>
      <c r="D7824" t="s">
        <v>10356</v>
      </c>
      <c r="E7824" s="6" t="str">
        <f>VLOOKUP(D7824,'Step 1b-Current GLMT'!A:B,2,FALSE)</f>
        <v xml:space="preserve">Capital Net Asset Accounts : General : Buildings </v>
      </c>
      <c r="F7824" s="421"/>
      <c r="G7824" s="10"/>
      <c r="H7824" s="10" t="str">
        <f t="shared" si="404"/>
        <v>7000</v>
      </c>
      <c r="I7824" s="10" t="str">
        <f t="shared" si="403"/>
        <v xml:space="preserve"> </v>
      </c>
      <c r="J7824" t="str">
        <f t="shared" si="405"/>
        <v>T7110</v>
      </c>
      <c r="K7824">
        <f>VLOOKUP(D7824,'Step 1b-Current GLMT'!A:C,3,FALSE)</f>
        <v>0</v>
      </c>
    </row>
    <row r="7825" spans="1:11" s="6" customFormat="1" x14ac:dyDescent="0.25">
      <c r="A7825" t="s">
        <v>10365</v>
      </c>
      <c r="B7825" t="s">
        <v>10366</v>
      </c>
      <c r="D7825" t="s">
        <v>10356</v>
      </c>
      <c r="E7825" s="6" t="str">
        <f>VLOOKUP(D7825,'Step 1b-Current GLMT'!A:B,2,FALSE)</f>
        <v xml:space="preserve">Capital Net Asset Accounts : General : Buildings </v>
      </c>
      <c r="F7825" s="422"/>
      <c r="G7825" s="11"/>
      <c r="H7825" s="10" t="str">
        <f t="shared" si="404"/>
        <v>7000</v>
      </c>
      <c r="I7825" s="10" t="str">
        <f t="shared" si="403"/>
        <v xml:space="preserve"> </v>
      </c>
      <c r="J7825" t="str">
        <f t="shared" si="405"/>
        <v>T7111</v>
      </c>
      <c r="K7825">
        <f>VLOOKUP(D7825,'Step 1b-Current GLMT'!A:C,3,FALSE)</f>
        <v>0</v>
      </c>
    </row>
    <row r="7826" spans="1:11" s="6" customFormat="1" x14ac:dyDescent="0.25">
      <c r="A7826" t="s">
        <v>10367</v>
      </c>
      <c r="B7826" t="s">
        <v>10368</v>
      </c>
      <c r="D7826" t="s">
        <v>10356</v>
      </c>
      <c r="E7826" s="6" t="str">
        <f>VLOOKUP(D7826,'Step 1b-Current GLMT'!A:B,2,FALSE)</f>
        <v xml:space="preserve">Capital Net Asset Accounts : General : Buildings </v>
      </c>
      <c r="F7826" s="422"/>
      <c r="G7826"/>
      <c r="H7826" t="str">
        <f t="shared" si="404"/>
        <v>7000</v>
      </c>
      <c r="I7826" t="str">
        <f t="shared" si="403"/>
        <v xml:space="preserve"> </v>
      </c>
      <c r="J7826" t="str">
        <f t="shared" si="405"/>
        <v>T7115</v>
      </c>
      <c r="K7826">
        <f>VLOOKUP(D7826,'Step 1b-Current GLMT'!A:C,3,FALSE)</f>
        <v>0</v>
      </c>
    </row>
    <row r="7827" spans="1:11" s="6" customFormat="1" x14ac:dyDescent="0.25">
      <c r="A7827" t="s">
        <v>10369</v>
      </c>
      <c r="B7827" t="s">
        <v>10370</v>
      </c>
      <c r="D7827" t="s">
        <v>10356</v>
      </c>
      <c r="E7827" s="6" t="str">
        <f>VLOOKUP(D7827,'Step 1b-Current GLMT'!A:B,2,FALSE)</f>
        <v xml:space="preserve">Capital Net Asset Accounts : General : Buildings </v>
      </c>
      <c r="F7827" s="422"/>
      <c r="G7827"/>
      <c r="H7827" t="str">
        <f t="shared" si="404"/>
        <v>7000</v>
      </c>
      <c r="I7827" t="str">
        <f t="shared" si="403"/>
        <v xml:space="preserve"> </v>
      </c>
      <c r="J7827" t="str">
        <f t="shared" si="405"/>
        <v>T7116</v>
      </c>
      <c r="K7827">
        <f>VLOOKUP(D7827,'Step 1b-Current GLMT'!A:C,3,FALSE)</f>
        <v>0</v>
      </c>
    </row>
    <row r="7828" spans="1:11" x14ac:dyDescent="0.25">
      <c r="A7828" t="s">
        <v>10371</v>
      </c>
      <c r="B7828" t="s">
        <v>10372</v>
      </c>
      <c r="D7828" t="s">
        <v>10356</v>
      </c>
      <c r="E7828" s="6" t="str">
        <f>VLOOKUP(D7828,'Step 1b-Current GLMT'!A:B,2,FALSE)</f>
        <v xml:space="preserve">Capital Net Asset Accounts : General : Buildings </v>
      </c>
      <c r="F7828" s="422"/>
      <c r="H7828" t="str">
        <f t="shared" si="404"/>
        <v>7000</v>
      </c>
      <c r="I7828" t="str">
        <f t="shared" ref="I7828:I7891" si="406">IF(D7828=0,"0"," ")</f>
        <v xml:space="preserve"> </v>
      </c>
      <c r="J7828" t="str">
        <f t="shared" si="405"/>
        <v>T7132</v>
      </c>
      <c r="K7828">
        <f>VLOOKUP(D7828,'Step 1b-Current GLMT'!A:C,3,FALSE)</f>
        <v>0</v>
      </c>
    </row>
    <row r="7829" spans="1:11" x14ac:dyDescent="0.25">
      <c r="A7829" t="s">
        <v>10373</v>
      </c>
      <c r="B7829" t="s">
        <v>10374</v>
      </c>
      <c r="D7829" t="s">
        <v>10356</v>
      </c>
      <c r="E7829" s="6" t="str">
        <f>VLOOKUP(D7829,'Step 1b-Current GLMT'!A:B,2,FALSE)</f>
        <v xml:space="preserve">Capital Net Asset Accounts : General : Buildings </v>
      </c>
      <c r="F7829" s="422"/>
      <c r="H7829" t="str">
        <f t="shared" si="404"/>
        <v>7000</v>
      </c>
      <c r="I7829" t="str">
        <f t="shared" si="406"/>
        <v xml:space="preserve"> </v>
      </c>
      <c r="J7829" t="str">
        <f t="shared" si="405"/>
        <v>T7133</v>
      </c>
      <c r="K7829">
        <f>VLOOKUP(D7829,'Step 1b-Current GLMT'!A:C,3,FALSE)</f>
        <v>0</v>
      </c>
    </row>
    <row r="7830" spans="1:11" x14ac:dyDescent="0.25">
      <c r="A7830" t="s">
        <v>10375</v>
      </c>
      <c r="B7830" t="s">
        <v>10376</v>
      </c>
      <c r="D7830" t="s">
        <v>10356</v>
      </c>
      <c r="E7830" s="6" t="str">
        <f>VLOOKUP(D7830,'Step 1b-Current GLMT'!A:B,2,FALSE)</f>
        <v xml:space="preserve">Capital Net Asset Accounts : General : Buildings </v>
      </c>
      <c r="F7830" s="422"/>
      <c r="H7830" t="str">
        <f t="shared" si="404"/>
        <v>7000</v>
      </c>
      <c r="I7830" t="str">
        <f t="shared" si="406"/>
        <v xml:space="preserve"> </v>
      </c>
      <c r="J7830" t="str">
        <f t="shared" si="405"/>
        <v>T7134</v>
      </c>
      <c r="K7830">
        <f>VLOOKUP(D7830,'Step 1b-Current GLMT'!A:C,3,FALSE)</f>
        <v>0</v>
      </c>
    </row>
    <row r="7831" spans="1:11" x14ac:dyDescent="0.25">
      <c r="A7831" t="s">
        <v>10377</v>
      </c>
      <c r="B7831" t="s">
        <v>10378</v>
      </c>
      <c r="D7831" t="s">
        <v>10356</v>
      </c>
      <c r="E7831" s="6" t="str">
        <f>VLOOKUP(D7831,'Step 1b-Current GLMT'!A:B,2,FALSE)</f>
        <v xml:space="preserve">Capital Net Asset Accounts : General : Buildings </v>
      </c>
      <c r="F7831" s="422"/>
      <c r="H7831" t="str">
        <f t="shared" si="404"/>
        <v>7000</v>
      </c>
      <c r="I7831" t="str">
        <f t="shared" si="406"/>
        <v xml:space="preserve"> </v>
      </c>
      <c r="J7831" t="str">
        <f t="shared" si="405"/>
        <v>T7135</v>
      </c>
      <c r="K7831">
        <f>VLOOKUP(D7831,'Step 1b-Current GLMT'!A:C,3,FALSE)</f>
        <v>0</v>
      </c>
    </row>
    <row r="7832" spans="1:11" x14ac:dyDescent="0.25">
      <c r="A7832" t="s">
        <v>10379</v>
      </c>
      <c r="B7832" t="s">
        <v>10380</v>
      </c>
      <c r="D7832" t="s">
        <v>10356</v>
      </c>
      <c r="E7832" s="6" t="str">
        <f>VLOOKUP(D7832,'Step 1b-Current GLMT'!A:B,2,FALSE)</f>
        <v xml:space="preserve">Capital Net Asset Accounts : General : Buildings </v>
      </c>
      <c r="F7832" s="422"/>
      <c r="H7832" t="str">
        <f t="shared" si="404"/>
        <v>7000</v>
      </c>
      <c r="I7832" t="str">
        <f t="shared" si="406"/>
        <v xml:space="preserve"> </v>
      </c>
      <c r="J7832" t="str">
        <f t="shared" si="405"/>
        <v>T7136</v>
      </c>
      <c r="K7832">
        <f>VLOOKUP(D7832,'Step 1b-Current GLMT'!A:C,3,FALSE)</f>
        <v>0</v>
      </c>
    </row>
    <row r="7833" spans="1:11" x14ac:dyDescent="0.25">
      <c r="A7833" t="s">
        <v>10381</v>
      </c>
      <c r="B7833" t="s">
        <v>10382</v>
      </c>
      <c r="D7833" t="s">
        <v>10356</v>
      </c>
      <c r="E7833" s="6" t="str">
        <f>VLOOKUP(D7833,'Step 1b-Current GLMT'!A:B,2,FALSE)</f>
        <v xml:space="preserve">Capital Net Asset Accounts : General : Buildings </v>
      </c>
      <c r="F7833" s="422"/>
      <c r="H7833" t="str">
        <f t="shared" si="404"/>
        <v>7000</v>
      </c>
      <c r="I7833" t="str">
        <f t="shared" si="406"/>
        <v xml:space="preserve"> </v>
      </c>
      <c r="J7833" t="str">
        <f t="shared" si="405"/>
        <v>T7137</v>
      </c>
      <c r="K7833">
        <f>VLOOKUP(D7833,'Step 1b-Current GLMT'!A:C,3,FALSE)</f>
        <v>0</v>
      </c>
    </row>
    <row r="7834" spans="1:11" x14ac:dyDescent="0.25">
      <c r="A7834" t="s">
        <v>10383</v>
      </c>
      <c r="B7834" t="s">
        <v>10384</v>
      </c>
      <c r="D7834" t="s">
        <v>10356</v>
      </c>
      <c r="E7834" s="6" t="str">
        <f>VLOOKUP(D7834,'Step 1b-Current GLMT'!A:B,2,FALSE)</f>
        <v xml:space="preserve">Capital Net Asset Accounts : General : Buildings </v>
      </c>
      <c r="F7834" s="422"/>
      <c r="H7834" t="str">
        <f t="shared" si="404"/>
        <v>7000</v>
      </c>
      <c r="I7834" t="str">
        <f t="shared" si="406"/>
        <v xml:space="preserve"> </v>
      </c>
      <c r="J7834" t="str">
        <f t="shared" si="405"/>
        <v>T7140</v>
      </c>
      <c r="K7834">
        <f>VLOOKUP(D7834,'Step 1b-Current GLMT'!A:C,3,FALSE)</f>
        <v>0</v>
      </c>
    </row>
    <row r="7835" spans="1:11" x14ac:dyDescent="0.25">
      <c r="A7835" t="s">
        <v>10385</v>
      </c>
      <c r="B7835" t="s">
        <v>10386</v>
      </c>
      <c r="D7835" t="s">
        <v>10356</v>
      </c>
      <c r="E7835" s="6" t="str">
        <f>VLOOKUP(D7835,'Step 1b-Current GLMT'!A:B,2,FALSE)</f>
        <v xml:space="preserve">Capital Net Asset Accounts : General : Buildings </v>
      </c>
      <c r="F7835" s="422"/>
      <c r="H7835" t="str">
        <f t="shared" si="404"/>
        <v>7000</v>
      </c>
      <c r="I7835" t="str">
        <f t="shared" si="406"/>
        <v xml:space="preserve"> </v>
      </c>
      <c r="J7835" t="str">
        <f t="shared" si="405"/>
        <v>T7141</v>
      </c>
      <c r="K7835">
        <f>VLOOKUP(D7835,'Step 1b-Current GLMT'!A:C,3,FALSE)</f>
        <v>0</v>
      </c>
    </row>
    <row r="7836" spans="1:11" x14ac:dyDescent="0.25">
      <c r="A7836" t="s">
        <v>10387</v>
      </c>
      <c r="B7836" t="s">
        <v>10388</v>
      </c>
      <c r="D7836" t="s">
        <v>10356</v>
      </c>
      <c r="E7836" s="6" t="str">
        <f>VLOOKUP(D7836,'Step 1b-Current GLMT'!A:B,2,FALSE)</f>
        <v xml:space="preserve">Capital Net Asset Accounts : General : Buildings </v>
      </c>
      <c r="F7836" s="422"/>
      <c r="H7836" t="str">
        <f t="shared" si="404"/>
        <v>7000</v>
      </c>
      <c r="I7836" t="str">
        <f t="shared" si="406"/>
        <v xml:space="preserve"> </v>
      </c>
      <c r="J7836" t="str">
        <f t="shared" si="405"/>
        <v>T7142</v>
      </c>
      <c r="K7836">
        <f>VLOOKUP(D7836,'Step 1b-Current GLMT'!A:C,3,FALSE)</f>
        <v>0</v>
      </c>
    </row>
    <row r="7837" spans="1:11" x14ac:dyDescent="0.25">
      <c r="A7837" t="s">
        <v>10389</v>
      </c>
      <c r="B7837" t="s">
        <v>10390</v>
      </c>
      <c r="D7837" t="s">
        <v>10356</v>
      </c>
      <c r="E7837" s="6" t="str">
        <f>VLOOKUP(D7837,'Step 1b-Current GLMT'!A:B,2,FALSE)</f>
        <v xml:space="preserve">Capital Net Asset Accounts : General : Buildings </v>
      </c>
      <c r="F7837" s="422"/>
      <c r="H7837" t="str">
        <f t="shared" si="404"/>
        <v>7000</v>
      </c>
      <c r="I7837" t="str">
        <f t="shared" si="406"/>
        <v xml:space="preserve"> </v>
      </c>
      <c r="J7837" t="str">
        <f t="shared" si="405"/>
        <v>T7150</v>
      </c>
      <c r="K7837">
        <f>VLOOKUP(D7837,'Step 1b-Current GLMT'!A:C,3,FALSE)</f>
        <v>0</v>
      </c>
    </row>
    <row r="7838" spans="1:11" x14ac:dyDescent="0.25">
      <c r="A7838" t="s">
        <v>10391</v>
      </c>
      <c r="B7838" t="s">
        <v>10392</v>
      </c>
      <c r="D7838" t="s">
        <v>10356</v>
      </c>
      <c r="E7838" s="6" t="str">
        <f>VLOOKUP(D7838,'Step 1b-Current GLMT'!A:B,2,FALSE)</f>
        <v xml:space="preserve">Capital Net Asset Accounts : General : Buildings </v>
      </c>
      <c r="F7838" s="422"/>
      <c r="H7838" t="str">
        <f t="shared" si="404"/>
        <v>7000</v>
      </c>
      <c r="I7838" t="str">
        <f t="shared" si="406"/>
        <v xml:space="preserve"> </v>
      </c>
      <c r="J7838" t="str">
        <f t="shared" si="405"/>
        <v>T7160</v>
      </c>
      <c r="K7838">
        <f>VLOOKUP(D7838,'Step 1b-Current GLMT'!A:C,3,FALSE)</f>
        <v>0</v>
      </c>
    </row>
    <row r="7839" spans="1:11" x14ac:dyDescent="0.25">
      <c r="A7839" t="s">
        <v>10393</v>
      </c>
      <c r="B7839" t="s">
        <v>10394</v>
      </c>
      <c r="D7839" t="s">
        <v>10356</v>
      </c>
      <c r="E7839" s="6" t="str">
        <f>VLOOKUP(D7839,'Step 1b-Current GLMT'!A:B,2,FALSE)</f>
        <v xml:space="preserve">Capital Net Asset Accounts : General : Buildings </v>
      </c>
      <c r="F7839" s="422"/>
      <c r="H7839" t="str">
        <f t="shared" si="404"/>
        <v>7000</v>
      </c>
      <c r="I7839" t="str">
        <f t="shared" si="406"/>
        <v xml:space="preserve"> </v>
      </c>
      <c r="J7839" t="str">
        <f t="shared" si="405"/>
        <v>T7165</v>
      </c>
      <c r="K7839">
        <f>VLOOKUP(D7839,'Step 1b-Current GLMT'!A:C,3,FALSE)</f>
        <v>0</v>
      </c>
    </row>
    <row r="7840" spans="1:11" x14ac:dyDescent="0.25">
      <c r="A7840" t="s">
        <v>10395</v>
      </c>
      <c r="B7840" t="s">
        <v>10396</v>
      </c>
      <c r="D7840" t="s">
        <v>10356</v>
      </c>
      <c r="E7840" s="6" t="str">
        <f>VLOOKUP(D7840,'Step 1b-Current GLMT'!A:B,2,FALSE)</f>
        <v xml:space="preserve">Capital Net Asset Accounts : General : Buildings </v>
      </c>
      <c r="F7840" s="422"/>
      <c r="H7840" t="str">
        <f t="shared" si="404"/>
        <v>7000</v>
      </c>
      <c r="I7840" t="str">
        <f t="shared" si="406"/>
        <v xml:space="preserve"> </v>
      </c>
      <c r="J7840" t="str">
        <f t="shared" si="405"/>
        <v>T7180</v>
      </c>
      <c r="K7840">
        <f>VLOOKUP(D7840,'Step 1b-Current GLMT'!A:C,3,FALSE)</f>
        <v>0</v>
      </c>
    </row>
    <row r="7841" spans="1:11" x14ac:dyDescent="0.25">
      <c r="A7841" t="s">
        <v>10397</v>
      </c>
      <c r="B7841" t="s">
        <v>10398</v>
      </c>
      <c r="D7841" t="s">
        <v>10356</v>
      </c>
      <c r="E7841" s="6" t="str">
        <f>VLOOKUP(D7841,'Step 1b-Current GLMT'!A:B,2,FALSE)</f>
        <v xml:space="preserve">Capital Net Asset Accounts : General : Buildings </v>
      </c>
      <c r="F7841" s="422"/>
      <c r="H7841" t="str">
        <f t="shared" si="404"/>
        <v>7000</v>
      </c>
      <c r="I7841" t="str">
        <f t="shared" si="406"/>
        <v xml:space="preserve"> </v>
      </c>
      <c r="J7841" t="str">
        <f t="shared" si="405"/>
        <v>T7200</v>
      </c>
      <c r="K7841">
        <f>VLOOKUP(D7841,'Step 1b-Current GLMT'!A:C,3,FALSE)</f>
        <v>0</v>
      </c>
    </row>
    <row r="7842" spans="1:11" x14ac:dyDescent="0.25">
      <c r="A7842" t="s">
        <v>10399</v>
      </c>
      <c r="B7842" t="s">
        <v>10400</v>
      </c>
      <c r="D7842" t="s">
        <v>10356</v>
      </c>
      <c r="E7842" s="6" t="str">
        <f>VLOOKUP(D7842,'Step 1b-Current GLMT'!A:B,2,FALSE)</f>
        <v xml:space="preserve">Capital Net Asset Accounts : General : Buildings </v>
      </c>
      <c r="F7842" s="422"/>
      <c r="H7842" t="str">
        <f t="shared" si="404"/>
        <v>7000</v>
      </c>
      <c r="I7842" t="str">
        <f t="shared" si="406"/>
        <v xml:space="preserve"> </v>
      </c>
      <c r="J7842" t="str">
        <f t="shared" si="405"/>
        <v>T7201</v>
      </c>
      <c r="K7842">
        <f>VLOOKUP(D7842,'Step 1b-Current GLMT'!A:C,3,FALSE)</f>
        <v>0</v>
      </c>
    </row>
    <row r="7843" spans="1:11" x14ac:dyDescent="0.25">
      <c r="A7843" t="s">
        <v>10401</v>
      </c>
      <c r="B7843" t="s">
        <v>10402</v>
      </c>
      <c r="D7843" t="s">
        <v>10356</v>
      </c>
      <c r="E7843" s="6" t="str">
        <f>VLOOKUP(D7843,'Step 1b-Current GLMT'!A:B,2,FALSE)</f>
        <v xml:space="preserve">Capital Net Asset Accounts : General : Buildings </v>
      </c>
      <c r="F7843" s="422"/>
      <c r="H7843" t="str">
        <f t="shared" si="404"/>
        <v>7000</v>
      </c>
      <c r="I7843" t="str">
        <f t="shared" si="406"/>
        <v xml:space="preserve"> </v>
      </c>
      <c r="J7843" t="str">
        <f t="shared" si="405"/>
        <v>T7202</v>
      </c>
      <c r="K7843">
        <f>VLOOKUP(D7843,'Step 1b-Current GLMT'!A:C,3,FALSE)</f>
        <v>0</v>
      </c>
    </row>
    <row r="7844" spans="1:11" s="6" customFormat="1" x14ac:dyDescent="0.25">
      <c r="A7844" t="s">
        <v>10403</v>
      </c>
      <c r="B7844" t="s">
        <v>10404</v>
      </c>
      <c r="D7844" t="s">
        <v>10356</v>
      </c>
      <c r="E7844" s="6" t="str">
        <f>VLOOKUP(D7844,'Step 1b-Current GLMT'!A:B,2,FALSE)</f>
        <v xml:space="preserve">Capital Net Asset Accounts : General : Buildings </v>
      </c>
      <c r="F7844" s="422"/>
      <c r="G7844"/>
      <c r="H7844" t="str">
        <f t="shared" si="404"/>
        <v>7000</v>
      </c>
      <c r="I7844" t="str">
        <f t="shared" si="406"/>
        <v xml:space="preserve"> </v>
      </c>
      <c r="J7844" t="str">
        <f t="shared" si="405"/>
        <v>T7204</v>
      </c>
      <c r="K7844">
        <f>VLOOKUP(D7844,'Step 1b-Current GLMT'!A:C,3,FALSE)</f>
        <v>0</v>
      </c>
    </row>
    <row r="7845" spans="1:11" s="6" customFormat="1" x14ac:dyDescent="0.25">
      <c r="A7845" t="s">
        <v>10405</v>
      </c>
      <c r="B7845" t="s">
        <v>10406</v>
      </c>
      <c r="D7845" t="s">
        <v>10356</v>
      </c>
      <c r="E7845" s="6" t="str">
        <f>VLOOKUP(D7845,'Step 1b-Current GLMT'!A:B,2,FALSE)</f>
        <v xml:space="preserve">Capital Net Asset Accounts : General : Buildings </v>
      </c>
      <c r="F7845" s="422"/>
      <c r="G7845"/>
      <c r="H7845" t="str">
        <f t="shared" si="404"/>
        <v>7000</v>
      </c>
      <c r="I7845" t="str">
        <f t="shared" si="406"/>
        <v xml:space="preserve"> </v>
      </c>
      <c r="J7845" t="str">
        <f t="shared" si="405"/>
        <v>T7205</v>
      </c>
      <c r="K7845">
        <f>VLOOKUP(D7845,'Step 1b-Current GLMT'!A:C,3,FALSE)</f>
        <v>0</v>
      </c>
    </row>
    <row r="7846" spans="1:11" s="6" customFormat="1" x14ac:dyDescent="0.25">
      <c r="A7846" t="s">
        <v>10407</v>
      </c>
      <c r="B7846" t="s">
        <v>10408</v>
      </c>
      <c r="D7846" t="s">
        <v>10356</v>
      </c>
      <c r="E7846" s="6" t="str">
        <f>VLOOKUP(D7846,'Step 1b-Current GLMT'!A:B,2,FALSE)</f>
        <v xml:space="preserve">Capital Net Asset Accounts : General : Buildings </v>
      </c>
      <c r="F7846" s="422"/>
      <c r="G7846"/>
      <c r="H7846" t="str">
        <f t="shared" si="404"/>
        <v>7000</v>
      </c>
      <c r="I7846" t="str">
        <f t="shared" si="406"/>
        <v xml:space="preserve"> </v>
      </c>
      <c r="J7846" t="str">
        <f t="shared" si="405"/>
        <v>T7206</v>
      </c>
      <c r="K7846">
        <f>VLOOKUP(D7846,'Step 1b-Current GLMT'!A:C,3,FALSE)</f>
        <v>0</v>
      </c>
    </row>
    <row r="7847" spans="1:11" s="6" customFormat="1" x14ac:dyDescent="0.25">
      <c r="A7847" t="s">
        <v>10409</v>
      </c>
      <c r="B7847" t="s">
        <v>10410</v>
      </c>
      <c r="D7847" t="s">
        <v>10356</v>
      </c>
      <c r="E7847" s="6" t="str">
        <f>VLOOKUP(D7847,'Step 1b-Current GLMT'!A:B,2,FALSE)</f>
        <v xml:space="preserve">Capital Net Asset Accounts : General : Buildings </v>
      </c>
      <c r="F7847" s="422"/>
      <c r="G7847"/>
      <c r="H7847" t="str">
        <f t="shared" si="404"/>
        <v>7000</v>
      </c>
      <c r="I7847" t="str">
        <f t="shared" si="406"/>
        <v xml:space="preserve"> </v>
      </c>
      <c r="J7847" t="str">
        <f t="shared" si="405"/>
        <v>T7207</v>
      </c>
      <c r="K7847">
        <f>VLOOKUP(D7847,'Step 1b-Current GLMT'!A:C,3,FALSE)</f>
        <v>0</v>
      </c>
    </row>
    <row r="7848" spans="1:11" s="6" customFormat="1" x14ac:dyDescent="0.25">
      <c r="A7848" t="s">
        <v>10411</v>
      </c>
      <c r="B7848" t="s">
        <v>10412</v>
      </c>
      <c r="D7848" t="s">
        <v>10356</v>
      </c>
      <c r="E7848" s="6" t="str">
        <f>VLOOKUP(D7848,'Step 1b-Current GLMT'!A:B,2,FALSE)</f>
        <v xml:space="preserve">Capital Net Asset Accounts : General : Buildings </v>
      </c>
      <c r="F7848" s="422"/>
      <c r="H7848" t="str">
        <f t="shared" si="404"/>
        <v>7000</v>
      </c>
      <c r="I7848" t="str">
        <f t="shared" si="406"/>
        <v xml:space="preserve"> </v>
      </c>
      <c r="J7848" t="str">
        <f t="shared" si="405"/>
        <v>T7208</v>
      </c>
      <c r="K7848">
        <f>VLOOKUP(D7848,'Step 1b-Current GLMT'!A:C,3,FALSE)</f>
        <v>0</v>
      </c>
    </row>
    <row r="7849" spans="1:11" s="6" customFormat="1" x14ac:dyDescent="0.25">
      <c r="A7849" t="s">
        <v>10413</v>
      </c>
      <c r="B7849" t="s">
        <v>10414</v>
      </c>
      <c r="D7849" t="s">
        <v>10356</v>
      </c>
      <c r="E7849" s="6" t="str">
        <f>VLOOKUP(D7849,'Step 1b-Current GLMT'!A:B,2,FALSE)</f>
        <v xml:space="preserve">Capital Net Asset Accounts : General : Buildings </v>
      </c>
      <c r="F7849" s="422"/>
      <c r="H7849" t="str">
        <f t="shared" si="404"/>
        <v>7000</v>
      </c>
      <c r="I7849" t="str">
        <f t="shared" si="406"/>
        <v xml:space="preserve"> </v>
      </c>
      <c r="J7849" t="str">
        <f t="shared" si="405"/>
        <v>T7209</v>
      </c>
      <c r="K7849">
        <f>VLOOKUP(D7849,'Step 1b-Current GLMT'!A:C,3,FALSE)</f>
        <v>0</v>
      </c>
    </row>
    <row r="7850" spans="1:11" s="6" customFormat="1" x14ac:dyDescent="0.25">
      <c r="A7850" t="s">
        <v>10415</v>
      </c>
      <c r="B7850" t="s">
        <v>10416</v>
      </c>
      <c r="D7850" t="s">
        <v>10356</v>
      </c>
      <c r="E7850" s="6" t="str">
        <f>VLOOKUP(D7850,'Step 1b-Current GLMT'!A:B,2,FALSE)</f>
        <v xml:space="preserve">Capital Net Asset Accounts : General : Buildings </v>
      </c>
      <c r="F7850" s="422"/>
      <c r="H7850" t="str">
        <f t="shared" si="404"/>
        <v>7000</v>
      </c>
      <c r="I7850" t="str">
        <f t="shared" si="406"/>
        <v xml:space="preserve"> </v>
      </c>
      <c r="J7850" t="str">
        <f t="shared" si="405"/>
        <v>T7210</v>
      </c>
      <c r="K7850">
        <f>VLOOKUP(D7850,'Step 1b-Current GLMT'!A:C,3,FALSE)</f>
        <v>0</v>
      </c>
    </row>
    <row r="7851" spans="1:11" s="6" customFormat="1" x14ac:dyDescent="0.25">
      <c r="A7851" t="s">
        <v>10417</v>
      </c>
      <c r="B7851" t="s">
        <v>10418</v>
      </c>
      <c r="D7851" t="s">
        <v>10356</v>
      </c>
      <c r="E7851" s="6" t="str">
        <f>VLOOKUP(D7851,'Step 1b-Current GLMT'!A:B,2,FALSE)</f>
        <v xml:space="preserve">Capital Net Asset Accounts : General : Buildings </v>
      </c>
      <c r="F7851" s="422"/>
      <c r="H7851" t="str">
        <f t="shared" si="404"/>
        <v>7000</v>
      </c>
      <c r="I7851" t="str">
        <f t="shared" si="406"/>
        <v xml:space="preserve"> </v>
      </c>
      <c r="J7851" t="str">
        <f t="shared" si="405"/>
        <v>T7211</v>
      </c>
      <c r="K7851">
        <f>VLOOKUP(D7851,'Step 1b-Current GLMT'!A:C,3,FALSE)</f>
        <v>0</v>
      </c>
    </row>
    <row r="7852" spans="1:11" s="6" customFormat="1" x14ac:dyDescent="0.25">
      <c r="A7852" t="s">
        <v>10419</v>
      </c>
      <c r="B7852" t="s">
        <v>10420</v>
      </c>
      <c r="D7852" t="s">
        <v>10356</v>
      </c>
      <c r="E7852" s="6" t="str">
        <f>VLOOKUP(D7852,'Step 1b-Current GLMT'!A:B,2,FALSE)</f>
        <v xml:space="preserve">Capital Net Asset Accounts : General : Buildings </v>
      </c>
      <c r="F7852" s="422"/>
      <c r="H7852" t="str">
        <f t="shared" si="404"/>
        <v>7000</v>
      </c>
      <c r="I7852" t="str">
        <f t="shared" si="406"/>
        <v xml:space="preserve"> </v>
      </c>
      <c r="J7852" t="str">
        <f t="shared" si="405"/>
        <v>T7212</v>
      </c>
      <c r="K7852">
        <f>VLOOKUP(D7852,'Step 1b-Current GLMT'!A:C,3,FALSE)</f>
        <v>0</v>
      </c>
    </row>
    <row r="7853" spans="1:11" s="6" customFormat="1" x14ac:dyDescent="0.25">
      <c r="A7853" t="s">
        <v>10421</v>
      </c>
      <c r="B7853" t="s">
        <v>10422</v>
      </c>
      <c r="D7853" t="s">
        <v>10356</v>
      </c>
      <c r="E7853" s="6" t="str">
        <f>VLOOKUP(D7853,'Step 1b-Current GLMT'!A:B,2,FALSE)</f>
        <v xml:space="preserve">Capital Net Asset Accounts : General : Buildings </v>
      </c>
      <c r="F7853" s="422"/>
      <c r="H7853" t="str">
        <f t="shared" si="404"/>
        <v>7000</v>
      </c>
      <c r="I7853" t="str">
        <f t="shared" si="406"/>
        <v xml:space="preserve"> </v>
      </c>
      <c r="J7853" t="str">
        <f t="shared" si="405"/>
        <v>T7213</v>
      </c>
      <c r="K7853">
        <f>VLOOKUP(D7853,'Step 1b-Current GLMT'!A:C,3,FALSE)</f>
        <v>0</v>
      </c>
    </row>
    <row r="7854" spans="1:11" s="6" customFormat="1" x14ac:dyDescent="0.25">
      <c r="A7854" t="s">
        <v>10423</v>
      </c>
      <c r="B7854" t="s">
        <v>10424</v>
      </c>
      <c r="D7854" t="s">
        <v>10356</v>
      </c>
      <c r="E7854" s="6" t="str">
        <f>VLOOKUP(D7854,'Step 1b-Current GLMT'!A:B,2,FALSE)</f>
        <v xml:space="preserve">Capital Net Asset Accounts : General : Buildings </v>
      </c>
      <c r="F7854" s="422"/>
      <c r="H7854" t="str">
        <f t="shared" si="404"/>
        <v>7000</v>
      </c>
      <c r="I7854" t="str">
        <f t="shared" si="406"/>
        <v xml:space="preserve"> </v>
      </c>
      <c r="J7854" t="str">
        <f t="shared" si="405"/>
        <v>T7214</v>
      </c>
      <c r="K7854">
        <f>VLOOKUP(D7854,'Step 1b-Current GLMT'!A:C,3,FALSE)</f>
        <v>0</v>
      </c>
    </row>
    <row r="7855" spans="1:11" s="6" customFormat="1" x14ac:dyDescent="0.25">
      <c r="A7855" t="s">
        <v>10425</v>
      </c>
      <c r="B7855" t="s">
        <v>10426</v>
      </c>
      <c r="D7855" t="s">
        <v>10356</v>
      </c>
      <c r="E7855" s="6" t="str">
        <f>VLOOKUP(D7855,'Step 1b-Current GLMT'!A:B,2,FALSE)</f>
        <v xml:space="preserve">Capital Net Asset Accounts : General : Buildings </v>
      </c>
      <c r="F7855" s="422"/>
      <c r="H7855" t="str">
        <f t="shared" si="404"/>
        <v>7000</v>
      </c>
      <c r="I7855" t="str">
        <f t="shared" si="406"/>
        <v xml:space="preserve"> </v>
      </c>
      <c r="J7855" t="str">
        <f t="shared" si="405"/>
        <v>T7290</v>
      </c>
      <c r="K7855">
        <f>VLOOKUP(D7855,'Step 1b-Current GLMT'!A:C,3,FALSE)</f>
        <v>0</v>
      </c>
    </row>
    <row r="7856" spans="1:11" s="6" customFormat="1" x14ac:dyDescent="0.25">
      <c r="A7856" t="s">
        <v>10427</v>
      </c>
      <c r="B7856" t="s">
        <v>10428</v>
      </c>
      <c r="D7856" t="s">
        <v>10356</v>
      </c>
      <c r="E7856" s="6" t="str">
        <f>VLOOKUP(D7856,'Step 1b-Current GLMT'!A:B,2,FALSE)</f>
        <v xml:space="preserve">Capital Net Asset Accounts : General : Buildings </v>
      </c>
      <c r="F7856" s="422"/>
      <c r="G7856"/>
      <c r="H7856" t="str">
        <f t="shared" si="404"/>
        <v>7000</v>
      </c>
      <c r="I7856" t="str">
        <f t="shared" si="406"/>
        <v xml:space="preserve"> </v>
      </c>
      <c r="J7856" t="str">
        <f t="shared" si="405"/>
        <v>T7291</v>
      </c>
      <c r="K7856">
        <f>VLOOKUP(D7856,'Step 1b-Current GLMT'!A:C,3,FALSE)</f>
        <v>0</v>
      </c>
    </row>
    <row r="7857" spans="1:11" s="6" customFormat="1" x14ac:dyDescent="0.25">
      <c r="A7857" t="s">
        <v>10429</v>
      </c>
      <c r="B7857" t="s">
        <v>10430</v>
      </c>
      <c r="D7857" t="s">
        <v>10356</v>
      </c>
      <c r="E7857" s="6" t="str">
        <f>VLOOKUP(D7857,'Step 1b-Current GLMT'!A:B,2,FALSE)</f>
        <v xml:space="preserve">Capital Net Asset Accounts : General : Buildings </v>
      </c>
      <c r="F7857" s="422"/>
      <c r="G7857"/>
      <c r="H7857" t="str">
        <f t="shared" si="404"/>
        <v>7000</v>
      </c>
      <c r="I7857" t="str">
        <f t="shared" si="406"/>
        <v xml:space="preserve"> </v>
      </c>
      <c r="J7857" t="str">
        <f t="shared" si="405"/>
        <v>T7300</v>
      </c>
      <c r="K7857">
        <f>VLOOKUP(D7857,'Step 1b-Current GLMT'!A:C,3,FALSE)</f>
        <v>0</v>
      </c>
    </row>
    <row r="7858" spans="1:11" s="6" customFormat="1" x14ac:dyDescent="0.25">
      <c r="A7858" t="s">
        <v>10431</v>
      </c>
      <c r="B7858" t="s">
        <v>10432</v>
      </c>
      <c r="D7858" t="s">
        <v>10356</v>
      </c>
      <c r="E7858" s="6" t="str">
        <f>VLOOKUP(D7858,'Step 1b-Current GLMT'!A:B,2,FALSE)</f>
        <v xml:space="preserve">Capital Net Asset Accounts : General : Buildings </v>
      </c>
      <c r="F7858" s="422"/>
      <c r="G7858"/>
      <c r="H7858" t="str">
        <f t="shared" si="404"/>
        <v>7000</v>
      </c>
      <c r="I7858" t="str">
        <f t="shared" si="406"/>
        <v xml:space="preserve"> </v>
      </c>
      <c r="J7858" t="str">
        <f t="shared" si="405"/>
        <v>T7320</v>
      </c>
      <c r="K7858">
        <f>VLOOKUP(D7858,'Step 1b-Current GLMT'!A:C,3,FALSE)</f>
        <v>0</v>
      </c>
    </row>
    <row r="7859" spans="1:11" s="6" customFormat="1" x14ac:dyDescent="0.25">
      <c r="A7859" t="s">
        <v>10433</v>
      </c>
      <c r="B7859" t="s">
        <v>10434</v>
      </c>
      <c r="D7859" t="s">
        <v>10356</v>
      </c>
      <c r="E7859" s="6" t="str">
        <f>VLOOKUP(D7859,'Step 1b-Current GLMT'!A:B,2,FALSE)</f>
        <v xml:space="preserve">Capital Net Asset Accounts : General : Buildings </v>
      </c>
      <c r="F7859" s="422"/>
      <c r="G7859"/>
      <c r="H7859" t="str">
        <f t="shared" si="404"/>
        <v>7000</v>
      </c>
      <c r="I7859" t="str">
        <f t="shared" si="406"/>
        <v xml:space="preserve"> </v>
      </c>
      <c r="J7859" t="str">
        <f t="shared" si="405"/>
        <v>T7321</v>
      </c>
      <c r="K7859">
        <f>VLOOKUP(D7859,'Step 1b-Current GLMT'!A:C,3,FALSE)</f>
        <v>0</v>
      </c>
    </row>
    <row r="7860" spans="1:11" s="6" customFormat="1" x14ac:dyDescent="0.25">
      <c r="A7860" t="s">
        <v>10435</v>
      </c>
      <c r="B7860" t="s">
        <v>10436</v>
      </c>
      <c r="D7860" t="s">
        <v>10356</v>
      </c>
      <c r="E7860" s="6" t="str">
        <f>VLOOKUP(D7860,'Step 1b-Current GLMT'!A:B,2,FALSE)</f>
        <v xml:space="preserve">Capital Net Asset Accounts : General : Buildings </v>
      </c>
      <c r="F7860" s="422"/>
      <c r="G7860"/>
      <c r="H7860" t="str">
        <f t="shared" si="404"/>
        <v>7000</v>
      </c>
      <c r="I7860" t="str">
        <f t="shared" si="406"/>
        <v xml:space="preserve"> </v>
      </c>
      <c r="J7860" t="str">
        <f t="shared" si="405"/>
        <v>T7322</v>
      </c>
      <c r="K7860">
        <f>VLOOKUP(D7860,'Step 1b-Current GLMT'!A:C,3,FALSE)</f>
        <v>0</v>
      </c>
    </row>
    <row r="7861" spans="1:11" s="6" customFormat="1" x14ac:dyDescent="0.25">
      <c r="A7861" t="s">
        <v>10437</v>
      </c>
      <c r="B7861" t="s">
        <v>10438</v>
      </c>
      <c r="D7861" t="s">
        <v>10356</v>
      </c>
      <c r="E7861" s="6" t="str">
        <f>VLOOKUP(D7861,'Step 1b-Current GLMT'!A:B,2,FALSE)</f>
        <v xml:space="preserve">Capital Net Asset Accounts : General : Buildings </v>
      </c>
      <c r="F7861" s="422"/>
      <c r="G7861"/>
      <c r="H7861" t="str">
        <f t="shared" si="404"/>
        <v>7000</v>
      </c>
      <c r="I7861" t="str">
        <f t="shared" si="406"/>
        <v xml:space="preserve"> </v>
      </c>
      <c r="J7861" t="str">
        <f t="shared" si="405"/>
        <v>T7335</v>
      </c>
      <c r="K7861">
        <f>VLOOKUP(D7861,'Step 1b-Current GLMT'!A:C,3,FALSE)</f>
        <v>0</v>
      </c>
    </row>
    <row r="7862" spans="1:11" s="6" customFormat="1" x14ac:dyDescent="0.25">
      <c r="A7862" t="s">
        <v>10439</v>
      </c>
      <c r="B7862" t="s">
        <v>10440</v>
      </c>
      <c r="D7862" t="s">
        <v>10356</v>
      </c>
      <c r="E7862" s="6" t="str">
        <f>VLOOKUP(D7862,'Step 1b-Current GLMT'!A:B,2,FALSE)</f>
        <v xml:space="preserve">Capital Net Asset Accounts : General : Buildings </v>
      </c>
      <c r="F7862" s="422"/>
      <c r="G7862"/>
      <c r="H7862" t="str">
        <f t="shared" si="404"/>
        <v>7000</v>
      </c>
      <c r="I7862" t="str">
        <f t="shared" si="406"/>
        <v xml:space="preserve"> </v>
      </c>
      <c r="J7862" t="str">
        <f t="shared" si="405"/>
        <v>T7340</v>
      </c>
      <c r="K7862">
        <f>VLOOKUP(D7862,'Step 1b-Current GLMT'!A:C,3,FALSE)</f>
        <v>0</v>
      </c>
    </row>
    <row r="7863" spans="1:11" s="6" customFormat="1" x14ac:dyDescent="0.25">
      <c r="A7863" t="s">
        <v>10441</v>
      </c>
      <c r="B7863" t="s">
        <v>10442</v>
      </c>
      <c r="D7863" t="s">
        <v>10356</v>
      </c>
      <c r="E7863" s="6" t="str">
        <f>VLOOKUP(D7863,'Step 1b-Current GLMT'!A:B,2,FALSE)</f>
        <v xml:space="preserve">Capital Net Asset Accounts : General : Buildings </v>
      </c>
      <c r="F7863" s="422"/>
      <c r="G7863"/>
      <c r="H7863" t="str">
        <f t="shared" si="404"/>
        <v>7000</v>
      </c>
      <c r="I7863" t="str">
        <f t="shared" si="406"/>
        <v xml:space="preserve"> </v>
      </c>
      <c r="J7863" t="str">
        <f t="shared" si="405"/>
        <v>T7345</v>
      </c>
      <c r="K7863">
        <f>VLOOKUP(D7863,'Step 1b-Current GLMT'!A:C,3,FALSE)</f>
        <v>0</v>
      </c>
    </row>
    <row r="7864" spans="1:11" s="6" customFormat="1" x14ac:dyDescent="0.25">
      <c r="A7864" t="s">
        <v>10443</v>
      </c>
      <c r="B7864" t="s">
        <v>10444</v>
      </c>
      <c r="D7864" t="s">
        <v>10356</v>
      </c>
      <c r="E7864" s="6" t="str">
        <f>VLOOKUP(D7864,'Step 1b-Current GLMT'!A:B,2,FALSE)</f>
        <v xml:space="preserve">Capital Net Asset Accounts : General : Buildings </v>
      </c>
      <c r="F7864" s="422"/>
      <c r="H7864" t="str">
        <f t="shared" si="404"/>
        <v>7000</v>
      </c>
      <c r="I7864" t="str">
        <f t="shared" si="406"/>
        <v xml:space="preserve"> </v>
      </c>
      <c r="J7864" t="str">
        <f t="shared" si="405"/>
        <v>T7349</v>
      </c>
      <c r="K7864">
        <f>VLOOKUP(D7864,'Step 1b-Current GLMT'!A:C,3,FALSE)</f>
        <v>0</v>
      </c>
    </row>
    <row r="7865" spans="1:11" s="6" customFormat="1" x14ac:dyDescent="0.25">
      <c r="A7865" t="s">
        <v>10445</v>
      </c>
      <c r="B7865" t="s">
        <v>10446</v>
      </c>
      <c r="D7865" t="s">
        <v>10356</v>
      </c>
      <c r="E7865" s="6" t="str">
        <f>VLOOKUP(D7865,'Step 1b-Current GLMT'!A:B,2,FALSE)</f>
        <v xml:space="preserve">Capital Net Asset Accounts : General : Buildings </v>
      </c>
      <c r="F7865" s="422"/>
      <c r="H7865" t="str">
        <f t="shared" si="404"/>
        <v>7000</v>
      </c>
      <c r="I7865" t="str">
        <f t="shared" si="406"/>
        <v xml:space="preserve"> </v>
      </c>
      <c r="J7865" t="str">
        <f t="shared" si="405"/>
        <v>T7350</v>
      </c>
      <c r="K7865">
        <f>VLOOKUP(D7865,'Step 1b-Current GLMT'!A:C,3,FALSE)</f>
        <v>0</v>
      </c>
    </row>
    <row r="7866" spans="1:11" s="6" customFormat="1" x14ac:dyDescent="0.25">
      <c r="A7866" t="s">
        <v>10447</v>
      </c>
      <c r="B7866" t="s">
        <v>10448</v>
      </c>
      <c r="D7866" t="s">
        <v>10356</v>
      </c>
      <c r="E7866" s="6" t="str">
        <f>VLOOKUP(D7866,'Step 1b-Current GLMT'!A:B,2,FALSE)</f>
        <v xml:space="preserve">Capital Net Asset Accounts : General : Buildings </v>
      </c>
      <c r="F7866" s="422"/>
      <c r="H7866" t="str">
        <f t="shared" si="404"/>
        <v>7000</v>
      </c>
      <c r="I7866" t="str">
        <f t="shared" si="406"/>
        <v xml:space="preserve"> </v>
      </c>
      <c r="J7866" t="str">
        <f t="shared" si="405"/>
        <v>T7351</v>
      </c>
      <c r="K7866">
        <f>VLOOKUP(D7866,'Step 1b-Current GLMT'!A:C,3,FALSE)</f>
        <v>0</v>
      </c>
    </row>
    <row r="7867" spans="1:11" s="6" customFormat="1" x14ac:dyDescent="0.25">
      <c r="A7867" t="s">
        <v>10449</v>
      </c>
      <c r="B7867" t="s">
        <v>10450</v>
      </c>
      <c r="D7867" t="s">
        <v>10356</v>
      </c>
      <c r="E7867" s="6" t="str">
        <f>VLOOKUP(D7867,'Step 1b-Current GLMT'!A:B,2,FALSE)</f>
        <v xml:space="preserve">Capital Net Asset Accounts : General : Buildings </v>
      </c>
      <c r="F7867" s="422"/>
      <c r="H7867" t="str">
        <f t="shared" si="404"/>
        <v>7000</v>
      </c>
      <c r="I7867" t="str">
        <f t="shared" si="406"/>
        <v xml:space="preserve"> </v>
      </c>
      <c r="J7867" t="str">
        <f t="shared" si="405"/>
        <v>T7360</v>
      </c>
      <c r="K7867">
        <f>VLOOKUP(D7867,'Step 1b-Current GLMT'!A:C,3,FALSE)</f>
        <v>0</v>
      </c>
    </row>
    <row r="7868" spans="1:11" s="6" customFormat="1" x14ac:dyDescent="0.25">
      <c r="A7868" t="s">
        <v>10451</v>
      </c>
      <c r="B7868" t="s">
        <v>10452</v>
      </c>
      <c r="D7868" t="s">
        <v>10356</v>
      </c>
      <c r="E7868" s="6" t="str">
        <f>VLOOKUP(D7868,'Step 1b-Current GLMT'!A:B,2,FALSE)</f>
        <v xml:space="preserve">Capital Net Asset Accounts : General : Buildings </v>
      </c>
      <c r="F7868" s="422"/>
      <c r="H7868" t="str">
        <f t="shared" si="404"/>
        <v>7000</v>
      </c>
      <c r="I7868" t="str">
        <f t="shared" si="406"/>
        <v xml:space="preserve"> </v>
      </c>
      <c r="J7868" t="str">
        <f t="shared" si="405"/>
        <v>T7361</v>
      </c>
      <c r="K7868">
        <f>VLOOKUP(D7868,'Step 1b-Current GLMT'!A:C,3,FALSE)</f>
        <v>0</v>
      </c>
    </row>
    <row r="7869" spans="1:11" s="6" customFormat="1" x14ac:dyDescent="0.25">
      <c r="A7869" t="s">
        <v>10453</v>
      </c>
      <c r="B7869" t="s">
        <v>10454</v>
      </c>
      <c r="D7869" t="s">
        <v>10356</v>
      </c>
      <c r="E7869" s="6" t="str">
        <f>VLOOKUP(D7869,'Step 1b-Current GLMT'!A:B,2,FALSE)</f>
        <v xml:space="preserve">Capital Net Asset Accounts : General : Buildings </v>
      </c>
      <c r="F7869" s="422"/>
      <c r="H7869" t="str">
        <f t="shared" si="404"/>
        <v>7000</v>
      </c>
      <c r="I7869" t="str">
        <f t="shared" si="406"/>
        <v xml:space="preserve"> </v>
      </c>
      <c r="J7869" t="str">
        <f t="shared" si="405"/>
        <v>T7362</v>
      </c>
      <c r="K7869">
        <f>VLOOKUP(D7869,'Step 1b-Current GLMT'!A:C,3,FALSE)</f>
        <v>0</v>
      </c>
    </row>
    <row r="7870" spans="1:11" s="6" customFormat="1" x14ac:dyDescent="0.25">
      <c r="A7870" t="s">
        <v>10455</v>
      </c>
      <c r="B7870" t="s">
        <v>10456</v>
      </c>
      <c r="D7870" t="s">
        <v>10356</v>
      </c>
      <c r="E7870" s="6" t="str">
        <f>VLOOKUP(D7870,'Step 1b-Current GLMT'!A:B,2,FALSE)</f>
        <v xml:space="preserve">Capital Net Asset Accounts : General : Buildings </v>
      </c>
      <c r="F7870" s="422"/>
      <c r="H7870" t="str">
        <f t="shared" si="404"/>
        <v>7000</v>
      </c>
      <c r="I7870" t="str">
        <f t="shared" si="406"/>
        <v xml:space="preserve"> </v>
      </c>
      <c r="J7870" t="str">
        <f t="shared" si="405"/>
        <v>T7370</v>
      </c>
      <c r="K7870">
        <f>VLOOKUP(D7870,'Step 1b-Current GLMT'!A:C,3,FALSE)</f>
        <v>0</v>
      </c>
    </row>
    <row r="7871" spans="1:11" s="6" customFormat="1" x14ac:dyDescent="0.25">
      <c r="A7871" t="s">
        <v>10457</v>
      </c>
      <c r="B7871" t="s">
        <v>10458</v>
      </c>
      <c r="D7871" t="s">
        <v>10356</v>
      </c>
      <c r="E7871" s="6" t="str">
        <f>VLOOKUP(D7871,'Step 1b-Current GLMT'!A:B,2,FALSE)</f>
        <v xml:space="preserve">Capital Net Asset Accounts : General : Buildings </v>
      </c>
      <c r="F7871" s="422"/>
      <c r="H7871" t="str">
        <f t="shared" si="404"/>
        <v>7000</v>
      </c>
      <c r="I7871" t="str">
        <f t="shared" si="406"/>
        <v xml:space="preserve"> </v>
      </c>
      <c r="J7871" t="str">
        <f t="shared" si="405"/>
        <v>T7371</v>
      </c>
      <c r="K7871">
        <f>VLOOKUP(D7871,'Step 1b-Current GLMT'!A:C,3,FALSE)</f>
        <v>0</v>
      </c>
    </row>
    <row r="7872" spans="1:11" s="6" customFormat="1" x14ac:dyDescent="0.25">
      <c r="A7872" t="s">
        <v>10459</v>
      </c>
      <c r="B7872" t="s">
        <v>10460</v>
      </c>
      <c r="D7872" t="s">
        <v>10356</v>
      </c>
      <c r="E7872" s="6" t="str">
        <f>VLOOKUP(D7872,'Step 1b-Current GLMT'!A:B,2,FALSE)</f>
        <v xml:space="preserve">Capital Net Asset Accounts : General : Buildings </v>
      </c>
      <c r="F7872" s="422"/>
      <c r="H7872" t="str">
        <f t="shared" si="404"/>
        <v>7000</v>
      </c>
      <c r="I7872" t="str">
        <f t="shared" si="406"/>
        <v xml:space="preserve"> </v>
      </c>
      <c r="J7872" t="str">
        <f t="shared" si="405"/>
        <v>T7385</v>
      </c>
      <c r="K7872">
        <f>VLOOKUP(D7872,'Step 1b-Current GLMT'!A:C,3,FALSE)</f>
        <v>0</v>
      </c>
    </row>
    <row r="7873" spans="1:11" s="6" customFormat="1" x14ac:dyDescent="0.25">
      <c r="A7873" t="s">
        <v>10461</v>
      </c>
      <c r="B7873" t="s">
        <v>10462</v>
      </c>
      <c r="D7873" t="s">
        <v>10356</v>
      </c>
      <c r="E7873" s="6" t="str">
        <f>VLOOKUP(D7873,'Step 1b-Current GLMT'!A:B,2,FALSE)</f>
        <v xml:space="preserve">Capital Net Asset Accounts : General : Buildings </v>
      </c>
      <c r="F7873" s="421"/>
      <c r="H7873" t="str">
        <f t="shared" si="404"/>
        <v>7000</v>
      </c>
      <c r="I7873" t="str">
        <f t="shared" si="406"/>
        <v xml:space="preserve"> </v>
      </c>
      <c r="J7873" t="str">
        <f t="shared" si="405"/>
        <v>T7390</v>
      </c>
      <c r="K7873">
        <f>VLOOKUP(D7873,'Step 1b-Current GLMT'!A:C,3,FALSE)</f>
        <v>0</v>
      </c>
    </row>
    <row r="7874" spans="1:11" s="6" customFormat="1" x14ac:dyDescent="0.25">
      <c r="A7874" t="s">
        <v>10463</v>
      </c>
      <c r="B7874" t="s">
        <v>10464</v>
      </c>
      <c r="D7874" t="s">
        <v>10356</v>
      </c>
      <c r="E7874" s="6" t="str">
        <f>VLOOKUP(D7874,'Step 1b-Current GLMT'!A:B,2,FALSE)</f>
        <v xml:space="preserve">Capital Net Asset Accounts : General : Buildings </v>
      </c>
      <c r="F7874" s="421"/>
      <c r="H7874" t="str">
        <f t="shared" ref="H7874:H7937" si="407">RIGHT(B7874,4)</f>
        <v>7000</v>
      </c>
      <c r="I7874" t="str">
        <f t="shared" si="406"/>
        <v xml:space="preserve"> </v>
      </c>
      <c r="J7874" t="str">
        <f t="shared" ref="J7874:J7937" si="408">MID(B7874,7,5)</f>
        <v>T7420</v>
      </c>
      <c r="K7874">
        <f>VLOOKUP(D7874,'Step 1b-Current GLMT'!A:C,3,FALSE)</f>
        <v>0</v>
      </c>
    </row>
    <row r="7875" spans="1:11" s="6" customFormat="1" x14ac:dyDescent="0.25">
      <c r="A7875" t="s">
        <v>10465</v>
      </c>
      <c r="B7875" t="s">
        <v>10466</v>
      </c>
      <c r="D7875" t="s">
        <v>10356</v>
      </c>
      <c r="E7875" s="6" t="str">
        <f>VLOOKUP(D7875,'Step 1b-Current GLMT'!A:B,2,FALSE)</f>
        <v xml:space="preserve">Capital Net Asset Accounts : General : Buildings </v>
      </c>
      <c r="F7875" s="421"/>
      <c r="H7875" t="str">
        <f t="shared" si="407"/>
        <v>7000</v>
      </c>
      <c r="I7875" t="str">
        <f t="shared" si="406"/>
        <v xml:space="preserve"> </v>
      </c>
      <c r="J7875" t="str">
        <f t="shared" si="408"/>
        <v>T7422</v>
      </c>
      <c r="K7875">
        <f>VLOOKUP(D7875,'Step 1b-Current GLMT'!A:C,3,FALSE)</f>
        <v>0</v>
      </c>
    </row>
    <row r="7876" spans="1:11" s="6" customFormat="1" x14ac:dyDescent="0.25">
      <c r="A7876" t="s">
        <v>10508</v>
      </c>
      <c r="B7876" t="s">
        <v>10509</v>
      </c>
      <c r="D7876" t="s">
        <v>10471</v>
      </c>
      <c r="E7876" s="6" t="str">
        <f>VLOOKUP(D7876,'Step 1b-Current GLMT'!A:B,2,FALSE)</f>
        <v xml:space="preserve">Capital Net Asset Accounts : General : Land Improvements </v>
      </c>
      <c r="F7876" s="421"/>
      <c r="H7876" t="str">
        <f t="shared" si="407"/>
        <v>7000</v>
      </c>
      <c r="I7876" t="str">
        <f t="shared" si="406"/>
        <v xml:space="preserve"> </v>
      </c>
      <c r="J7876" t="str">
        <f t="shared" si="408"/>
        <v>T7600</v>
      </c>
      <c r="K7876">
        <f>VLOOKUP(D7876,'Step 1b-Current GLMT'!A:C,3,FALSE)</f>
        <v>0</v>
      </c>
    </row>
    <row r="7877" spans="1:11" s="6" customFormat="1" x14ac:dyDescent="0.25">
      <c r="A7877" t="s">
        <v>10469</v>
      </c>
      <c r="B7877" t="s">
        <v>10470</v>
      </c>
      <c r="D7877" t="s">
        <v>10471</v>
      </c>
      <c r="E7877" s="6" t="str">
        <f>VLOOKUP(D7877,'Step 1b-Current GLMT'!A:B,2,FALSE)</f>
        <v xml:space="preserve">Capital Net Asset Accounts : General : Land Improvements </v>
      </c>
      <c r="F7877" s="421"/>
      <c r="G7877"/>
      <c r="H7877" t="str">
        <f t="shared" si="407"/>
        <v>7000</v>
      </c>
      <c r="I7877" t="str">
        <f t="shared" si="406"/>
        <v xml:space="preserve"> </v>
      </c>
      <c r="J7877" t="str">
        <f t="shared" si="408"/>
        <v>T7601</v>
      </c>
      <c r="K7877">
        <f>VLOOKUP(D7877,'Step 1b-Current GLMT'!A:C,3,FALSE)</f>
        <v>0</v>
      </c>
    </row>
    <row r="7878" spans="1:11" s="6" customFormat="1" x14ac:dyDescent="0.25">
      <c r="A7878" t="s">
        <v>10472</v>
      </c>
      <c r="B7878" t="s">
        <v>10473</v>
      </c>
      <c r="D7878" t="s">
        <v>10471</v>
      </c>
      <c r="E7878" s="6" t="str">
        <f>VLOOKUP(D7878,'Step 1b-Current GLMT'!A:B,2,FALSE)</f>
        <v xml:space="preserve">Capital Net Asset Accounts : General : Land Improvements </v>
      </c>
      <c r="F7878" s="421"/>
      <c r="H7878" t="str">
        <f t="shared" si="407"/>
        <v>7000</v>
      </c>
      <c r="I7878" t="str">
        <f t="shared" si="406"/>
        <v xml:space="preserve"> </v>
      </c>
      <c r="J7878" t="str">
        <f t="shared" si="408"/>
        <v>T7602</v>
      </c>
      <c r="K7878">
        <f>VLOOKUP(D7878,'Step 1b-Current GLMT'!A:C,3,FALSE)</f>
        <v>0</v>
      </c>
    </row>
    <row r="7879" spans="1:11" s="6" customFormat="1" x14ac:dyDescent="0.25">
      <c r="A7879" t="s">
        <v>10474</v>
      </c>
      <c r="B7879" t="s">
        <v>10475</v>
      </c>
      <c r="D7879" t="s">
        <v>10471</v>
      </c>
      <c r="E7879" s="6" t="str">
        <f>VLOOKUP(D7879,'Step 1b-Current GLMT'!A:B,2,FALSE)</f>
        <v xml:space="preserve">Capital Net Asset Accounts : General : Land Improvements </v>
      </c>
      <c r="F7879" s="421"/>
      <c r="H7879" t="str">
        <f t="shared" si="407"/>
        <v>7000</v>
      </c>
      <c r="I7879" t="str">
        <f t="shared" si="406"/>
        <v xml:space="preserve"> </v>
      </c>
      <c r="J7879" t="str">
        <f t="shared" si="408"/>
        <v>T7603</v>
      </c>
      <c r="K7879">
        <f>VLOOKUP(D7879,'Step 1b-Current GLMT'!A:C,3,FALSE)</f>
        <v>0</v>
      </c>
    </row>
    <row r="7880" spans="1:11" s="6" customFormat="1" x14ac:dyDescent="0.25">
      <c r="A7880" t="s">
        <v>10476</v>
      </c>
      <c r="B7880" t="s">
        <v>10477</v>
      </c>
      <c r="D7880" t="s">
        <v>10471</v>
      </c>
      <c r="E7880" s="6" t="str">
        <f>VLOOKUP(D7880,'Step 1b-Current GLMT'!A:B,2,FALSE)</f>
        <v xml:space="preserve">Capital Net Asset Accounts : General : Land Improvements </v>
      </c>
      <c r="F7880" s="421"/>
      <c r="H7880" t="str">
        <f t="shared" si="407"/>
        <v>7000</v>
      </c>
      <c r="I7880" t="str">
        <f t="shared" si="406"/>
        <v xml:space="preserve"> </v>
      </c>
      <c r="J7880" t="str">
        <f t="shared" si="408"/>
        <v>T7604</v>
      </c>
      <c r="K7880">
        <f>VLOOKUP(D7880,'Step 1b-Current GLMT'!A:C,3,FALSE)</f>
        <v>0</v>
      </c>
    </row>
    <row r="7881" spans="1:11" s="6" customFormat="1" x14ac:dyDescent="0.25">
      <c r="A7881" t="s">
        <v>10478</v>
      </c>
      <c r="B7881" t="s">
        <v>10479</v>
      </c>
      <c r="D7881" t="s">
        <v>10471</v>
      </c>
      <c r="E7881" s="6" t="str">
        <f>VLOOKUP(D7881,'Step 1b-Current GLMT'!A:B,2,FALSE)</f>
        <v xml:space="preserve">Capital Net Asset Accounts : General : Land Improvements </v>
      </c>
      <c r="F7881" s="421"/>
      <c r="G7881"/>
      <c r="H7881" t="str">
        <f t="shared" si="407"/>
        <v>7000</v>
      </c>
      <c r="I7881" t="str">
        <f t="shared" si="406"/>
        <v xml:space="preserve"> </v>
      </c>
      <c r="J7881" t="str">
        <f t="shared" si="408"/>
        <v>T7605</v>
      </c>
      <c r="K7881">
        <f>VLOOKUP(D7881,'Step 1b-Current GLMT'!A:C,3,FALSE)</f>
        <v>0</v>
      </c>
    </row>
    <row r="7882" spans="1:11" s="6" customFormat="1" x14ac:dyDescent="0.25">
      <c r="A7882" t="s">
        <v>10480</v>
      </c>
      <c r="B7882" t="s">
        <v>10481</v>
      </c>
      <c r="D7882" t="s">
        <v>10471</v>
      </c>
      <c r="E7882" s="6" t="str">
        <f>VLOOKUP(D7882,'Step 1b-Current GLMT'!A:B,2,FALSE)</f>
        <v xml:space="preserve">Capital Net Asset Accounts : General : Land Improvements </v>
      </c>
      <c r="F7882" s="421"/>
      <c r="H7882" t="str">
        <f t="shared" si="407"/>
        <v>7000</v>
      </c>
      <c r="I7882" t="str">
        <f t="shared" si="406"/>
        <v xml:space="preserve"> </v>
      </c>
      <c r="J7882" t="str">
        <f t="shared" si="408"/>
        <v>T7606</v>
      </c>
      <c r="K7882">
        <f>VLOOKUP(D7882,'Step 1b-Current GLMT'!A:C,3,FALSE)</f>
        <v>0</v>
      </c>
    </row>
    <row r="7883" spans="1:11" s="6" customFormat="1" x14ac:dyDescent="0.25">
      <c r="A7883" t="s">
        <v>10482</v>
      </c>
      <c r="B7883" t="s">
        <v>10483</v>
      </c>
      <c r="D7883" t="s">
        <v>10471</v>
      </c>
      <c r="E7883" s="6" t="str">
        <f>VLOOKUP(D7883,'Step 1b-Current GLMT'!A:B,2,FALSE)</f>
        <v xml:space="preserve">Capital Net Asset Accounts : General : Land Improvements </v>
      </c>
      <c r="F7883" s="421"/>
      <c r="H7883" t="str">
        <f t="shared" si="407"/>
        <v>7000</v>
      </c>
      <c r="I7883" t="str">
        <f t="shared" si="406"/>
        <v xml:space="preserve"> </v>
      </c>
      <c r="J7883" t="str">
        <f t="shared" si="408"/>
        <v>T7607</v>
      </c>
      <c r="K7883">
        <f>VLOOKUP(D7883,'Step 1b-Current GLMT'!A:C,3,FALSE)</f>
        <v>0</v>
      </c>
    </row>
    <row r="7884" spans="1:11" s="6" customFormat="1" x14ac:dyDescent="0.25">
      <c r="A7884" t="s">
        <v>10484</v>
      </c>
      <c r="B7884" t="s">
        <v>10485</v>
      </c>
      <c r="D7884" t="s">
        <v>10471</v>
      </c>
      <c r="E7884" s="6" t="str">
        <f>VLOOKUP(D7884,'Step 1b-Current GLMT'!A:B,2,FALSE)</f>
        <v xml:space="preserve">Capital Net Asset Accounts : General : Land Improvements </v>
      </c>
      <c r="F7884" s="421"/>
      <c r="H7884" t="str">
        <f t="shared" si="407"/>
        <v>7000</v>
      </c>
      <c r="I7884" t="str">
        <f t="shared" si="406"/>
        <v xml:space="preserve"> </v>
      </c>
      <c r="J7884" t="str">
        <f t="shared" si="408"/>
        <v>T7608</v>
      </c>
      <c r="K7884">
        <f>VLOOKUP(D7884,'Step 1b-Current GLMT'!A:C,3,FALSE)</f>
        <v>0</v>
      </c>
    </row>
    <row r="7885" spans="1:11" s="6" customFormat="1" x14ac:dyDescent="0.25">
      <c r="A7885" t="s">
        <v>10486</v>
      </c>
      <c r="B7885" t="s">
        <v>10487</v>
      </c>
      <c r="D7885" t="s">
        <v>10471</v>
      </c>
      <c r="E7885" s="6" t="str">
        <f>VLOOKUP(D7885,'Step 1b-Current GLMT'!A:B,2,FALSE)</f>
        <v xml:space="preserve">Capital Net Asset Accounts : General : Land Improvements </v>
      </c>
      <c r="F7885" s="421"/>
      <c r="H7885" t="str">
        <f t="shared" si="407"/>
        <v>7000</v>
      </c>
      <c r="I7885" t="str">
        <f t="shared" si="406"/>
        <v xml:space="preserve"> </v>
      </c>
      <c r="J7885" t="str">
        <f t="shared" si="408"/>
        <v>T7609</v>
      </c>
      <c r="K7885">
        <f>VLOOKUP(D7885,'Step 1b-Current GLMT'!A:C,3,FALSE)</f>
        <v>0</v>
      </c>
    </row>
    <row r="7886" spans="1:11" s="6" customFormat="1" x14ac:dyDescent="0.25">
      <c r="A7886" t="s">
        <v>10488</v>
      </c>
      <c r="B7886" t="s">
        <v>10489</v>
      </c>
      <c r="D7886" t="s">
        <v>10471</v>
      </c>
      <c r="E7886" s="6" t="str">
        <f>VLOOKUP(D7886,'Step 1b-Current GLMT'!A:B,2,FALSE)</f>
        <v xml:space="preserve">Capital Net Asset Accounts : General : Land Improvements </v>
      </c>
      <c r="F7886" s="421"/>
      <c r="H7886" t="str">
        <f t="shared" si="407"/>
        <v>7000</v>
      </c>
      <c r="I7886" t="str">
        <f t="shared" si="406"/>
        <v xml:space="preserve"> </v>
      </c>
      <c r="J7886" t="str">
        <f t="shared" si="408"/>
        <v>T7610</v>
      </c>
      <c r="K7886">
        <f>VLOOKUP(D7886,'Step 1b-Current GLMT'!A:C,3,FALSE)</f>
        <v>0</v>
      </c>
    </row>
    <row r="7887" spans="1:11" s="6" customFormat="1" x14ac:dyDescent="0.25">
      <c r="A7887" t="s">
        <v>10490</v>
      </c>
      <c r="B7887" t="s">
        <v>10491</v>
      </c>
      <c r="D7887" t="s">
        <v>10471</v>
      </c>
      <c r="E7887" s="6" t="str">
        <f>VLOOKUP(D7887,'Step 1b-Current GLMT'!A:B,2,FALSE)</f>
        <v xml:space="preserve">Capital Net Asset Accounts : General : Land Improvements </v>
      </c>
      <c r="F7887" s="421"/>
      <c r="H7887" t="str">
        <f t="shared" si="407"/>
        <v>7000</v>
      </c>
      <c r="I7887" t="str">
        <f t="shared" si="406"/>
        <v xml:space="preserve"> </v>
      </c>
      <c r="J7887" t="str">
        <f t="shared" si="408"/>
        <v>T7611</v>
      </c>
      <c r="K7887">
        <f>VLOOKUP(D7887,'Step 1b-Current GLMT'!A:C,3,FALSE)</f>
        <v>0</v>
      </c>
    </row>
    <row r="7888" spans="1:11" s="6" customFormat="1" x14ac:dyDescent="0.25">
      <c r="A7888" t="s">
        <v>10492</v>
      </c>
      <c r="B7888" t="s">
        <v>10493</v>
      </c>
      <c r="D7888" t="s">
        <v>10471</v>
      </c>
      <c r="E7888" s="6" t="str">
        <f>VLOOKUP(D7888,'Step 1b-Current GLMT'!A:B,2,FALSE)</f>
        <v xml:space="preserve">Capital Net Asset Accounts : General : Land Improvements </v>
      </c>
      <c r="F7888" s="421"/>
      <c r="H7888" t="str">
        <f t="shared" si="407"/>
        <v>7000</v>
      </c>
      <c r="I7888" t="str">
        <f t="shared" si="406"/>
        <v xml:space="preserve"> </v>
      </c>
      <c r="J7888" t="str">
        <f t="shared" si="408"/>
        <v>T7612</v>
      </c>
      <c r="K7888">
        <f>VLOOKUP(D7888,'Step 1b-Current GLMT'!A:C,3,FALSE)</f>
        <v>0</v>
      </c>
    </row>
    <row r="7889" spans="1:11" s="6" customFormat="1" x14ac:dyDescent="0.25">
      <c r="A7889" t="s">
        <v>10494</v>
      </c>
      <c r="B7889" t="s">
        <v>10495</v>
      </c>
      <c r="D7889" t="s">
        <v>10471</v>
      </c>
      <c r="E7889" s="6" t="str">
        <f>VLOOKUP(D7889,'Step 1b-Current GLMT'!A:B,2,FALSE)</f>
        <v xml:space="preserve">Capital Net Asset Accounts : General : Land Improvements </v>
      </c>
      <c r="F7889" s="421"/>
      <c r="H7889" t="str">
        <f t="shared" si="407"/>
        <v>7000</v>
      </c>
      <c r="I7889" t="str">
        <f t="shared" si="406"/>
        <v xml:space="preserve"> </v>
      </c>
      <c r="J7889" t="str">
        <f t="shared" si="408"/>
        <v>T7613</v>
      </c>
      <c r="K7889">
        <f>VLOOKUP(D7889,'Step 1b-Current GLMT'!A:C,3,FALSE)</f>
        <v>0</v>
      </c>
    </row>
    <row r="7890" spans="1:11" s="6" customFormat="1" x14ac:dyDescent="0.25">
      <c r="A7890" t="s">
        <v>10496</v>
      </c>
      <c r="B7890" t="s">
        <v>10497</v>
      </c>
      <c r="D7890" t="s">
        <v>10471</v>
      </c>
      <c r="E7890" s="6" t="str">
        <f>VLOOKUP(D7890,'Step 1b-Current GLMT'!A:B,2,FALSE)</f>
        <v xml:space="preserve">Capital Net Asset Accounts : General : Land Improvements </v>
      </c>
      <c r="F7890" s="421"/>
      <c r="H7890" t="str">
        <f t="shared" si="407"/>
        <v>7000</v>
      </c>
      <c r="I7890" t="str">
        <f t="shared" si="406"/>
        <v xml:space="preserve"> </v>
      </c>
      <c r="J7890" t="str">
        <f t="shared" si="408"/>
        <v>T7614</v>
      </c>
      <c r="K7890">
        <f>VLOOKUP(D7890,'Step 1b-Current GLMT'!A:C,3,FALSE)</f>
        <v>0</v>
      </c>
    </row>
    <row r="7891" spans="1:11" s="6" customFormat="1" x14ac:dyDescent="0.25">
      <c r="A7891" t="s">
        <v>10498</v>
      </c>
      <c r="B7891" t="s">
        <v>10499</v>
      </c>
      <c r="D7891" t="s">
        <v>10471</v>
      </c>
      <c r="E7891" s="6" t="str">
        <f>VLOOKUP(D7891,'Step 1b-Current GLMT'!A:B,2,FALSE)</f>
        <v xml:space="preserve">Capital Net Asset Accounts : General : Land Improvements </v>
      </c>
      <c r="F7891" s="421"/>
      <c r="H7891" t="str">
        <f t="shared" si="407"/>
        <v>7000</v>
      </c>
      <c r="I7891" t="str">
        <f t="shared" si="406"/>
        <v xml:space="preserve"> </v>
      </c>
      <c r="J7891" t="str">
        <f t="shared" si="408"/>
        <v>T7615</v>
      </c>
      <c r="K7891">
        <f>VLOOKUP(D7891,'Step 1b-Current GLMT'!A:C,3,FALSE)</f>
        <v>0</v>
      </c>
    </row>
    <row r="7892" spans="1:11" s="6" customFormat="1" x14ac:dyDescent="0.25">
      <c r="A7892" t="s">
        <v>10500</v>
      </c>
      <c r="B7892" t="s">
        <v>10501</v>
      </c>
      <c r="D7892" t="s">
        <v>10471</v>
      </c>
      <c r="E7892" s="6" t="str">
        <f>VLOOKUP(D7892,'Step 1b-Current GLMT'!A:B,2,FALSE)</f>
        <v xml:space="preserve">Capital Net Asset Accounts : General : Land Improvements </v>
      </c>
      <c r="F7892" s="421"/>
      <c r="H7892" t="str">
        <f t="shared" si="407"/>
        <v>7000</v>
      </c>
      <c r="I7892" t="str">
        <f t="shared" ref="I7892:I7955" si="409">IF(D7892=0,"0"," ")</f>
        <v xml:space="preserve"> </v>
      </c>
      <c r="J7892" t="str">
        <f t="shared" si="408"/>
        <v>T7616</v>
      </c>
      <c r="K7892">
        <f>VLOOKUP(D7892,'Step 1b-Current GLMT'!A:C,3,FALSE)</f>
        <v>0</v>
      </c>
    </row>
    <row r="7893" spans="1:11" s="6" customFormat="1" x14ac:dyDescent="0.25">
      <c r="A7893" t="s">
        <v>10502</v>
      </c>
      <c r="B7893" t="s">
        <v>10503</v>
      </c>
      <c r="D7893" t="s">
        <v>10471</v>
      </c>
      <c r="E7893" s="6" t="str">
        <f>VLOOKUP(D7893,'Step 1b-Current GLMT'!A:B,2,FALSE)</f>
        <v xml:space="preserve">Capital Net Asset Accounts : General : Land Improvements </v>
      </c>
      <c r="F7893" s="421"/>
      <c r="H7893" t="str">
        <f t="shared" si="407"/>
        <v>7000</v>
      </c>
      <c r="I7893" t="str">
        <f t="shared" si="409"/>
        <v xml:space="preserve"> </v>
      </c>
      <c r="J7893" t="str">
        <f t="shared" si="408"/>
        <v>T7617</v>
      </c>
      <c r="K7893">
        <f>VLOOKUP(D7893,'Step 1b-Current GLMT'!A:C,3,FALSE)</f>
        <v>0</v>
      </c>
    </row>
    <row r="7894" spans="1:11" s="6" customFormat="1" x14ac:dyDescent="0.25">
      <c r="A7894" t="s">
        <v>10504</v>
      </c>
      <c r="B7894" t="s">
        <v>10505</v>
      </c>
      <c r="D7894" t="s">
        <v>10471</v>
      </c>
      <c r="E7894" s="6" t="str">
        <f>VLOOKUP(D7894,'Step 1b-Current GLMT'!A:B,2,FALSE)</f>
        <v xml:space="preserve">Capital Net Asset Accounts : General : Land Improvements </v>
      </c>
      <c r="F7894" s="421"/>
      <c r="H7894" t="str">
        <f t="shared" si="407"/>
        <v>7000</v>
      </c>
      <c r="I7894" t="str">
        <f t="shared" si="409"/>
        <v xml:space="preserve"> </v>
      </c>
      <c r="J7894" t="str">
        <f t="shared" si="408"/>
        <v>T7618</v>
      </c>
      <c r="K7894">
        <f>VLOOKUP(D7894,'Step 1b-Current GLMT'!A:C,3,FALSE)</f>
        <v>0</v>
      </c>
    </row>
    <row r="7895" spans="1:11" s="6" customFormat="1" x14ac:dyDescent="0.25">
      <c r="A7895" t="s">
        <v>10506</v>
      </c>
      <c r="B7895" t="s">
        <v>10507</v>
      </c>
      <c r="D7895" t="s">
        <v>10471</v>
      </c>
      <c r="E7895" s="6" t="str">
        <f>VLOOKUP(D7895,'Step 1b-Current GLMT'!A:B,2,FALSE)</f>
        <v xml:space="preserve">Capital Net Asset Accounts : General : Land Improvements </v>
      </c>
      <c r="F7895" s="421"/>
      <c r="H7895" t="str">
        <f t="shared" si="407"/>
        <v>7000</v>
      </c>
      <c r="I7895" t="str">
        <f t="shared" si="409"/>
        <v xml:space="preserve"> </v>
      </c>
      <c r="J7895" t="str">
        <f t="shared" si="408"/>
        <v>T7619</v>
      </c>
      <c r="K7895">
        <f>VLOOKUP(D7895,'Step 1b-Current GLMT'!A:C,3,FALSE)</f>
        <v>0</v>
      </c>
    </row>
    <row r="7896" spans="1:11" s="6" customFormat="1" x14ac:dyDescent="0.25">
      <c r="A7896" t="s">
        <v>405</v>
      </c>
      <c r="B7896" t="s">
        <v>10510</v>
      </c>
      <c r="D7896" t="s">
        <v>19748</v>
      </c>
      <c r="E7896" s="6" t="str">
        <f>VLOOKUP(D7896,'Step 1b-Current GLMT'!A:B,2,FALSE)</f>
        <v xml:space="preserve">Capital Net Asset Accounts : General : Equipment </v>
      </c>
      <c r="F7896" s="421"/>
      <c r="H7896" t="str">
        <f t="shared" si="407"/>
        <v>7000</v>
      </c>
      <c r="I7896" t="str">
        <f t="shared" si="409"/>
        <v xml:space="preserve"> </v>
      </c>
      <c r="J7896" t="str">
        <f t="shared" si="408"/>
        <v>T7800</v>
      </c>
      <c r="K7896">
        <f>VLOOKUP(D7896,'Step 1b-Current GLMT'!A:C,3,FALSE)</f>
        <v>0</v>
      </c>
    </row>
    <row r="7897" spans="1:11" s="6" customFormat="1" x14ac:dyDescent="0.25">
      <c r="A7897" t="s">
        <v>10511</v>
      </c>
      <c r="B7897" t="s">
        <v>10512</v>
      </c>
      <c r="D7897" t="s">
        <v>19750</v>
      </c>
      <c r="E7897" s="6" t="str">
        <f>VLOOKUP(D7897,'Step 1b-Current GLMT'!A:B,2,FALSE)</f>
        <v xml:space="preserve">Capital Net Asset Accounts : General : Leased Assets </v>
      </c>
      <c r="F7897" s="421"/>
      <c r="H7897" t="str">
        <f t="shared" si="407"/>
        <v>7000</v>
      </c>
      <c r="I7897" t="str">
        <f t="shared" si="409"/>
        <v xml:space="preserve"> </v>
      </c>
      <c r="J7897" t="str">
        <f t="shared" si="408"/>
        <v>T7710</v>
      </c>
      <c r="K7897">
        <f>VLOOKUP(D7897,'Step 1b-Current GLMT'!A:C,3,FALSE)</f>
        <v>0</v>
      </c>
    </row>
    <row r="7898" spans="1:11" s="6" customFormat="1" x14ac:dyDescent="0.25">
      <c r="A7898" t="s">
        <v>10513</v>
      </c>
      <c r="B7898" t="s">
        <v>10514</v>
      </c>
      <c r="D7898" t="s">
        <v>19752</v>
      </c>
      <c r="E7898" s="6" t="str">
        <f>VLOOKUP(D7898,'Step 1b-Current GLMT'!A:B,2,FALSE)</f>
        <v xml:space="preserve">Capital Net Asset Accounts : General : Computer Software </v>
      </c>
      <c r="F7898" s="421"/>
      <c r="H7898" t="str">
        <f t="shared" si="407"/>
        <v>7000</v>
      </c>
      <c r="I7898" t="str">
        <f t="shared" si="409"/>
        <v xml:space="preserve"> </v>
      </c>
      <c r="J7898" t="str">
        <f t="shared" si="408"/>
        <v>T7825</v>
      </c>
      <c r="K7898">
        <f>VLOOKUP(D7898,'Step 1b-Current GLMT'!A:C,3,FALSE)</f>
        <v>0</v>
      </c>
    </row>
    <row r="7899" spans="1:11" s="6" customFormat="1" x14ac:dyDescent="0.25">
      <c r="A7899" t="s">
        <v>10524</v>
      </c>
      <c r="B7899" t="s">
        <v>10525</v>
      </c>
      <c r="D7899" t="s">
        <v>10517</v>
      </c>
      <c r="E7899" s="6" t="str">
        <f>VLOOKUP(D7899,'Step 1b-Current GLMT'!A:B,2,FALSE)</f>
        <v xml:space="preserve">Capital Net Asset Accounts : General : Land </v>
      </c>
      <c r="F7899" s="421"/>
      <c r="H7899" t="str">
        <f t="shared" si="407"/>
        <v>7000</v>
      </c>
      <c r="I7899" t="str">
        <f t="shared" si="409"/>
        <v xml:space="preserve"> </v>
      </c>
      <c r="J7899" t="str">
        <f t="shared" si="408"/>
        <v>T7000</v>
      </c>
      <c r="K7899">
        <f>VLOOKUP(D7899,'Step 1b-Current GLMT'!A:C,3,FALSE)</f>
        <v>0</v>
      </c>
    </row>
    <row r="7900" spans="1:11" s="6" customFormat="1" x14ac:dyDescent="0.25">
      <c r="A7900" t="s">
        <v>10515</v>
      </c>
      <c r="B7900" t="s">
        <v>10516</v>
      </c>
      <c r="D7900" t="s">
        <v>10517</v>
      </c>
      <c r="E7900" s="6" t="str">
        <f>VLOOKUP(D7900,'Step 1b-Current GLMT'!A:B,2,FALSE)</f>
        <v xml:space="preserve">Capital Net Asset Accounts : General : Land </v>
      </c>
      <c r="F7900" s="421"/>
      <c r="G7900"/>
      <c r="H7900" t="str">
        <f t="shared" si="407"/>
        <v>7000</v>
      </c>
      <c r="I7900" t="str">
        <f t="shared" si="409"/>
        <v xml:space="preserve"> </v>
      </c>
      <c r="J7900" t="str">
        <f t="shared" si="408"/>
        <v>T7001</v>
      </c>
      <c r="K7900">
        <f>VLOOKUP(D7900,'Step 1b-Current GLMT'!A:C,3,FALSE)</f>
        <v>0</v>
      </c>
    </row>
    <row r="7901" spans="1:11" s="6" customFormat="1" x14ac:dyDescent="0.25">
      <c r="A7901" t="s">
        <v>10518</v>
      </c>
      <c r="B7901" t="s">
        <v>10519</v>
      </c>
      <c r="D7901" t="s">
        <v>10517</v>
      </c>
      <c r="E7901" s="6" t="str">
        <f>VLOOKUP(D7901,'Step 1b-Current GLMT'!A:B,2,FALSE)</f>
        <v xml:space="preserve">Capital Net Asset Accounts : General : Land </v>
      </c>
      <c r="F7901" s="421"/>
      <c r="H7901" t="str">
        <f t="shared" si="407"/>
        <v>7000</v>
      </c>
      <c r="I7901" t="str">
        <f t="shared" si="409"/>
        <v xml:space="preserve"> </v>
      </c>
      <c r="J7901" t="str">
        <f t="shared" si="408"/>
        <v>T7002</v>
      </c>
      <c r="K7901">
        <f>VLOOKUP(D7901,'Step 1b-Current GLMT'!A:C,3,FALSE)</f>
        <v>0</v>
      </c>
    </row>
    <row r="7902" spans="1:11" s="6" customFormat="1" x14ac:dyDescent="0.25">
      <c r="A7902" t="s">
        <v>10520</v>
      </c>
      <c r="B7902" t="s">
        <v>10521</v>
      </c>
      <c r="D7902" t="s">
        <v>10517</v>
      </c>
      <c r="E7902" s="6" t="str">
        <f>VLOOKUP(D7902,'Step 1b-Current GLMT'!A:B,2,FALSE)</f>
        <v xml:space="preserve">Capital Net Asset Accounts : General : Land </v>
      </c>
      <c r="F7902" s="421"/>
      <c r="H7902" t="str">
        <f t="shared" si="407"/>
        <v>7000</v>
      </c>
      <c r="I7902" t="str">
        <f t="shared" si="409"/>
        <v xml:space="preserve"> </v>
      </c>
      <c r="J7902" t="str">
        <f t="shared" si="408"/>
        <v>T7003</v>
      </c>
      <c r="K7902">
        <f>VLOOKUP(D7902,'Step 1b-Current GLMT'!A:C,3,FALSE)</f>
        <v>0</v>
      </c>
    </row>
    <row r="7903" spans="1:11" s="6" customFormat="1" x14ac:dyDescent="0.25">
      <c r="A7903" t="s">
        <v>10522</v>
      </c>
      <c r="B7903" t="s">
        <v>10523</v>
      </c>
      <c r="D7903" t="s">
        <v>10517</v>
      </c>
      <c r="E7903" s="6" t="str">
        <f>VLOOKUP(D7903,'Step 1b-Current GLMT'!A:B,2,FALSE)</f>
        <v xml:space="preserve">Capital Net Asset Accounts : General : Land </v>
      </c>
      <c r="F7903" s="421"/>
      <c r="H7903" t="str">
        <f t="shared" si="407"/>
        <v>7000</v>
      </c>
      <c r="I7903" t="str">
        <f t="shared" si="409"/>
        <v xml:space="preserve"> </v>
      </c>
      <c r="J7903" t="str">
        <f t="shared" si="408"/>
        <v>T7004</v>
      </c>
      <c r="K7903">
        <f>VLOOKUP(D7903,'Step 1b-Current GLMT'!A:C,3,FALSE)</f>
        <v>0</v>
      </c>
    </row>
    <row r="7904" spans="1:11" s="6" customFormat="1" x14ac:dyDescent="0.25">
      <c r="A7904" t="s">
        <v>10526</v>
      </c>
      <c r="B7904" t="s">
        <v>10527</v>
      </c>
      <c r="D7904" t="s">
        <v>19757</v>
      </c>
      <c r="E7904" s="6" t="str">
        <f>VLOOKUP(D7904,'Step 1b-Current GLMT'!A:B,2,FALSE)</f>
        <v xml:space="preserve">Capital Net Asset Accounts : General : Work of Art and Hist Treasures </v>
      </c>
      <c r="F7904" s="421"/>
      <c r="H7904" t="str">
        <f t="shared" si="407"/>
        <v>7000</v>
      </c>
      <c r="I7904" t="str">
        <f t="shared" si="409"/>
        <v xml:space="preserve"> </v>
      </c>
      <c r="J7904" t="str">
        <f t="shared" si="408"/>
        <v>T7850</v>
      </c>
      <c r="K7904">
        <f>VLOOKUP(D7904,'Step 1b-Current GLMT'!A:C,3,FALSE)</f>
        <v>0</v>
      </c>
    </row>
    <row r="7905" spans="1:11" s="6" customFormat="1" x14ac:dyDescent="0.25">
      <c r="A7905" t="s">
        <v>10528</v>
      </c>
      <c r="B7905" t="s">
        <v>10529</v>
      </c>
      <c r="D7905" t="s">
        <v>19759</v>
      </c>
      <c r="E7905" s="6" t="str">
        <f>VLOOKUP(D7905,'Step 1b-Current GLMT'!A:B,2,FALSE)</f>
        <v xml:space="preserve">Capital Net Asset Accounts : General : Construction in Progress </v>
      </c>
      <c r="F7905" s="421"/>
      <c r="H7905" t="str">
        <f t="shared" si="407"/>
        <v>7000</v>
      </c>
      <c r="I7905" t="str">
        <f t="shared" si="409"/>
        <v xml:space="preserve"> </v>
      </c>
      <c r="J7905" t="str">
        <f t="shared" si="408"/>
        <v>T7900</v>
      </c>
      <c r="K7905">
        <f>VLOOKUP(D7905,'Step 1b-Current GLMT'!A:C,3,FALSE)</f>
        <v>0</v>
      </c>
    </row>
    <row r="7906" spans="1:11" s="6" customFormat="1" x14ac:dyDescent="0.25">
      <c r="A7906" t="s">
        <v>218</v>
      </c>
      <c r="B7906" t="s">
        <v>10530</v>
      </c>
      <c r="D7906" t="s">
        <v>19761</v>
      </c>
      <c r="E7906" s="6" t="str">
        <f>VLOOKUP(D7906,'Step 1b-Current GLMT'!A:B,2,FALSE)</f>
        <v xml:space="preserve">Capital Net Asset Accounts : General : A/P - Vendor Inv - Cap Proj </v>
      </c>
      <c r="F7906" s="422"/>
      <c r="H7906" t="str">
        <f t="shared" si="407"/>
        <v>7000</v>
      </c>
      <c r="I7906" t="str">
        <f t="shared" si="409"/>
        <v xml:space="preserve"> </v>
      </c>
      <c r="J7906" t="str">
        <f t="shared" si="408"/>
        <v>L1100</v>
      </c>
      <c r="K7906">
        <f>VLOOKUP(D7906,'Step 1b-Current GLMT'!A:C,3,FALSE)</f>
        <v>0</v>
      </c>
    </row>
    <row r="7907" spans="1:11" s="6" customFormat="1" x14ac:dyDescent="0.25">
      <c r="A7907" t="s">
        <v>272</v>
      </c>
      <c r="B7907" t="s">
        <v>10531</v>
      </c>
      <c r="D7907" t="s">
        <v>19763</v>
      </c>
      <c r="E7907" s="6" t="str">
        <f>VLOOKUP(D7907,'Step 1b-Current GLMT'!A:B,2,FALSE)</f>
        <v xml:space="preserve">Capital Net Asset Accounts : General : A/P - Other - Capital Projects </v>
      </c>
      <c r="F7907" s="421"/>
      <c r="H7907" t="str">
        <f t="shared" si="407"/>
        <v>7000</v>
      </c>
      <c r="I7907" t="str">
        <f t="shared" si="409"/>
        <v xml:space="preserve"> </v>
      </c>
      <c r="J7907" t="str">
        <f t="shared" si="408"/>
        <v>L1101</v>
      </c>
      <c r="K7907">
        <f>VLOOKUP(D7907,'Step 1b-Current GLMT'!A:C,3,FALSE)</f>
        <v>0</v>
      </c>
    </row>
    <row r="7908" spans="1:11" s="6" customFormat="1" x14ac:dyDescent="0.25">
      <c r="A7908" t="s">
        <v>10532</v>
      </c>
      <c r="B7908" t="s">
        <v>10533</v>
      </c>
      <c r="D7908" t="s">
        <v>19765</v>
      </c>
      <c r="E7908" s="6" t="str">
        <f>VLOOKUP(D7908,'Step 1b-Current GLMT'!A:B,2,FALSE)</f>
        <v xml:space="preserve">Capital Net Asset Accounts : General : Lease Obligation - Cur Portion </v>
      </c>
      <c r="F7908" s="421"/>
      <c r="G7908"/>
      <c r="H7908" t="str">
        <f t="shared" si="407"/>
        <v>7000</v>
      </c>
      <c r="I7908" t="str">
        <f t="shared" si="409"/>
        <v xml:space="preserve"> </v>
      </c>
      <c r="J7908" t="str">
        <f t="shared" si="408"/>
        <v>L5500</v>
      </c>
      <c r="K7908">
        <f>VLOOKUP(D7908,'Step 1b-Current GLMT'!A:C,3,FALSE)</f>
        <v>0</v>
      </c>
    </row>
    <row r="7909" spans="1:11" s="6" customFormat="1" x14ac:dyDescent="0.25">
      <c r="A7909" t="s">
        <v>10534</v>
      </c>
      <c r="B7909" t="s">
        <v>10535</v>
      </c>
      <c r="D7909" t="s">
        <v>19767</v>
      </c>
      <c r="E7909" s="6" t="str">
        <f>VLOOKUP(D7909,'Step 1b-Current GLMT'!A:B,2,FALSE)</f>
        <v xml:space="preserve">Capital Net Asset Accounts : General : Inst Bond - Cur Portion </v>
      </c>
      <c r="F7909" s="421"/>
      <c r="H7909" t="str">
        <f t="shared" si="407"/>
        <v>7000</v>
      </c>
      <c r="I7909" t="str">
        <f t="shared" si="409"/>
        <v xml:space="preserve"> </v>
      </c>
      <c r="J7909" t="str">
        <f t="shared" si="408"/>
        <v>L6010</v>
      </c>
      <c r="K7909">
        <f>VLOOKUP(D7909,'Step 1b-Current GLMT'!A:C,3,FALSE)</f>
        <v>0</v>
      </c>
    </row>
    <row r="7910" spans="1:11" s="6" customFormat="1" x14ac:dyDescent="0.25">
      <c r="A7910" t="s">
        <v>10536</v>
      </c>
      <c r="B7910" t="s">
        <v>10537</v>
      </c>
      <c r="D7910" t="s">
        <v>19769</v>
      </c>
      <c r="E7910" s="6" t="str">
        <f>VLOOKUP(D7910,'Step 1b-Current GLMT'!A:B,2,FALSE)</f>
        <v xml:space="preserve">Capital Net Asset Accounts : General : Athlet Rev Bond - Cur Portion </v>
      </c>
      <c r="F7910" s="421"/>
      <c r="H7910" t="str">
        <f t="shared" si="407"/>
        <v>7000</v>
      </c>
      <c r="I7910" t="str">
        <f t="shared" si="409"/>
        <v xml:space="preserve"> </v>
      </c>
      <c r="J7910" t="str">
        <f t="shared" si="408"/>
        <v>L6011</v>
      </c>
      <c r="K7910">
        <f>VLOOKUP(D7910,'Step 1b-Current GLMT'!A:C,3,FALSE)</f>
        <v>0</v>
      </c>
    </row>
    <row r="7911" spans="1:11" s="6" customFormat="1" x14ac:dyDescent="0.25">
      <c r="A7911" t="s">
        <v>10538</v>
      </c>
      <c r="B7911" t="s">
        <v>10539</v>
      </c>
      <c r="D7911" t="s">
        <v>19771</v>
      </c>
      <c r="E7911" s="6" t="str">
        <f>VLOOKUP(D7911,'Step 1b-Current GLMT'!A:B,2,FALSE)</f>
        <v xml:space="preserve">Capital Net Asset Accounts : General : Lease Oblig - Non-Curr Portion </v>
      </c>
      <c r="F7911" s="421"/>
      <c r="G7911"/>
      <c r="H7911" t="str">
        <f t="shared" si="407"/>
        <v>7000</v>
      </c>
      <c r="I7911" t="str">
        <f t="shared" si="409"/>
        <v xml:space="preserve"> </v>
      </c>
      <c r="J7911" t="str">
        <f t="shared" si="408"/>
        <v>L8200</v>
      </c>
      <c r="K7911">
        <f>VLOOKUP(D7911,'Step 1b-Current GLMT'!A:C,3,FALSE)</f>
        <v>0</v>
      </c>
    </row>
    <row r="7912" spans="1:11" s="6" customFormat="1" x14ac:dyDescent="0.25">
      <c r="A7912" t="s">
        <v>10540</v>
      </c>
      <c r="B7912" t="s">
        <v>10541</v>
      </c>
      <c r="D7912" t="s">
        <v>19773</v>
      </c>
      <c r="E7912" s="6" t="str">
        <f>VLOOKUP(D7912,'Step 1b-Current GLMT'!A:B,2,FALSE)</f>
        <v xml:space="preserve">Capital Net Asset Accounts : General : Inst Bond - Non-Curr Portion </v>
      </c>
      <c r="F7912" s="421"/>
      <c r="H7912" t="str">
        <f t="shared" si="407"/>
        <v>7000</v>
      </c>
      <c r="I7912" t="str">
        <f t="shared" si="409"/>
        <v xml:space="preserve"> </v>
      </c>
      <c r="J7912" t="str">
        <f t="shared" si="408"/>
        <v>L8350</v>
      </c>
      <c r="K7912">
        <f>VLOOKUP(D7912,'Step 1b-Current GLMT'!A:C,3,FALSE)</f>
        <v>0</v>
      </c>
    </row>
    <row r="7913" spans="1:11" s="6" customFormat="1" x14ac:dyDescent="0.25">
      <c r="A7913" t="s">
        <v>10542</v>
      </c>
      <c r="B7913" t="s">
        <v>10543</v>
      </c>
      <c r="D7913" t="s">
        <v>19775</v>
      </c>
      <c r="E7913" s="6" t="str">
        <f>VLOOKUP(D7913,'Step 1b-Current GLMT'!A:B,2,FALSE)</f>
        <v xml:space="preserve">Capital Net Asset Accounts : General : Athl Rev Bond - Non-Curr Port </v>
      </c>
      <c r="F7913" s="421"/>
      <c r="H7913" t="str">
        <f t="shared" si="407"/>
        <v>7000</v>
      </c>
      <c r="I7913" t="str">
        <f t="shared" si="409"/>
        <v xml:space="preserve"> </v>
      </c>
      <c r="J7913" t="str">
        <f t="shared" si="408"/>
        <v>L8351</v>
      </c>
      <c r="K7913">
        <f>VLOOKUP(D7913,'Step 1b-Current GLMT'!A:C,3,FALSE)</f>
        <v>0</v>
      </c>
    </row>
    <row r="7914" spans="1:11" s="6" customFormat="1" x14ac:dyDescent="0.25">
      <c r="A7914" t="s">
        <v>184</v>
      </c>
      <c r="B7914" t="s">
        <v>10544</v>
      </c>
      <c r="D7914" t="s">
        <v>19777</v>
      </c>
      <c r="E7914" s="6" t="str">
        <f>VLOOKUP(D7914,'Step 1b-Current GLMT'!A:B,2,FALSE)</f>
        <v xml:space="preserve">Capital Net Asset Accounts : General : Fund Balance </v>
      </c>
      <c r="F7914" s="421"/>
      <c r="H7914" t="str">
        <f t="shared" si="407"/>
        <v>7000</v>
      </c>
      <c r="I7914" t="str">
        <f t="shared" si="409"/>
        <v xml:space="preserve"> </v>
      </c>
      <c r="J7914" t="str">
        <f t="shared" si="408"/>
        <v>B0000</v>
      </c>
      <c r="K7914">
        <f>VLOOKUP(D7914,'Step 1b-Current GLMT'!A:C,3,FALSE)</f>
        <v>0</v>
      </c>
    </row>
    <row r="7915" spans="1:11" s="6" customFormat="1" x14ac:dyDescent="0.25">
      <c r="A7915" t="s">
        <v>10545</v>
      </c>
      <c r="B7915" t="s">
        <v>10546</v>
      </c>
      <c r="D7915" t="s">
        <v>19779</v>
      </c>
      <c r="E7915" s="6" t="str">
        <f>VLOOKUP(D7915,'Step 1b-Current GLMT'!A:B,2,FALSE)</f>
        <v xml:space="preserve">Capital Net Asset Accounts : General : Capital Gifts </v>
      </c>
      <c r="F7915" s="421"/>
      <c r="H7915" t="str">
        <f t="shared" si="407"/>
        <v>7000</v>
      </c>
      <c r="I7915" t="str">
        <f t="shared" si="409"/>
        <v xml:space="preserve"> </v>
      </c>
      <c r="J7915" t="str">
        <f t="shared" si="408"/>
        <v>R0910</v>
      </c>
      <c r="K7915">
        <f>VLOOKUP(D7915,'Step 1b-Current GLMT'!A:C,3,FALSE)</f>
        <v>0</v>
      </c>
    </row>
    <row r="7916" spans="1:11" s="6" customFormat="1" x14ac:dyDescent="0.25">
      <c r="A7916" t="s">
        <v>322</v>
      </c>
      <c r="B7916" t="s">
        <v>10547</v>
      </c>
      <c r="D7916" t="s">
        <v>19781</v>
      </c>
      <c r="E7916" s="6" t="str">
        <f>VLOOKUP(D7916,'Step 1b-Current GLMT'!A:B,2,FALSE)</f>
        <v xml:space="preserve">Capital Net Asset Accounts : General : Non Cash Capital Gifts </v>
      </c>
      <c r="F7916" s="421"/>
      <c r="H7916" t="str">
        <f t="shared" si="407"/>
        <v>7000</v>
      </c>
      <c r="I7916" t="str">
        <f t="shared" si="409"/>
        <v xml:space="preserve"> </v>
      </c>
      <c r="J7916" t="str">
        <f t="shared" si="408"/>
        <v>R0911</v>
      </c>
      <c r="K7916">
        <f>VLOOKUP(D7916,'Step 1b-Current GLMT'!A:C,3,FALSE)</f>
        <v>0</v>
      </c>
    </row>
    <row r="7917" spans="1:11" s="6" customFormat="1" x14ac:dyDescent="0.25">
      <c r="A7917" t="s">
        <v>200</v>
      </c>
      <c r="B7917" t="s">
        <v>10351</v>
      </c>
      <c r="D7917" t="s">
        <v>20487</v>
      </c>
      <c r="E7917" s="6" t="str">
        <f>VLOOKUP(D7917,'Step 1b-Current GLMT'!A:B,2,FALSE)</f>
        <v xml:space="preserve">Capital Net Asset Accounts : General : Cash Tran From Des Act Group </v>
      </c>
      <c r="F7917" s="421"/>
      <c r="H7917" t="str">
        <f t="shared" si="407"/>
        <v>7000</v>
      </c>
      <c r="I7917" t="str">
        <f t="shared" si="409"/>
        <v xml:space="preserve"> </v>
      </c>
      <c r="J7917" t="str">
        <f t="shared" si="408"/>
        <v>A0003</v>
      </c>
      <c r="K7917">
        <f>VLOOKUP(D7917,'Step 1b-Current GLMT'!A:C,3,FALSE)</f>
        <v>0</v>
      </c>
    </row>
    <row r="7918" spans="1:11" s="6" customFormat="1" x14ac:dyDescent="0.25">
      <c r="A7918" t="s">
        <v>318</v>
      </c>
      <c r="B7918" t="s">
        <v>10352</v>
      </c>
      <c r="D7918" t="s">
        <v>20488</v>
      </c>
      <c r="E7918" s="6" t="str">
        <f>VLOOKUP(D7918,'Step 1b-Current GLMT'!A:B,2,FALSE)</f>
        <v xml:space="preserve">Capital Net Asset Accounts : General : Cash Tran From Capital Trans </v>
      </c>
      <c r="F7918" s="421"/>
      <c r="H7918" t="str">
        <f t="shared" si="407"/>
        <v>7000</v>
      </c>
      <c r="I7918" t="str">
        <f t="shared" si="409"/>
        <v xml:space="preserve"> </v>
      </c>
      <c r="J7918" t="str">
        <f t="shared" si="408"/>
        <v>A0007</v>
      </c>
      <c r="K7918">
        <f>VLOOKUP(D7918,'Step 1b-Current GLMT'!A:C,3,FALSE)</f>
        <v>0</v>
      </c>
    </row>
    <row r="7919" spans="1:11" s="6" customFormat="1" x14ac:dyDescent="0.25">
      <c r="A7919" t="s">
        <v>318</v>
      </c>
      <c r="B7919" t="s">
        <v>10353</v>
      </c>
      <c r="D7919" t="s">
        <v>20489</v>
      </c>
      <c r="E7919" s="6" t="str">
        <f>VLOOKUP(D7919,'Step 1b-Current GLMT'!A:B,2,FALSE)</f>
        <v xml:space="preserve">Capital Net Asset Accounts : General : Cash Tran To Capital Transfer </v>
      </c>
      <c r="F7919" s="421"/>
      <c r="H7919" t="str">
        <f t="shared" si="407"/>
        <v>7000</v>
      </c>
      <c r="I7919" t="str">
        <f t="shared" si="409"/>
        <v xml:space="preserve"> </v>
      </c>
      <c r="J7919" t="str">
        <f t="shared" si="408"/>
        <v>D0006</v>
      </c>
      <c r="K7919">
        <f>VLOOKUP(D7919,'Step 1b-Current GLMT'!A:C,3,FALSE)</f>
        <v>0</v>
      </c>
    </row>
    <row r="7920" spans="1:11" s="6" customFormat="1" x14ac:dyDescent="0.25">
      <c r="A7920" t="s">
        <v>6619</v>
      </c>
      <c r="B7920" t="s">
        <v>10548</v>
      </c>
      <c r="D7920" t="s">
        <v>19783</v>
      </c>
      <c r="E7920" s="6" t="str">
        <f>VLOOKUP(D7920,'Step 1b-Current GLMT'!A:B,2,FALSE)</f>
        <v xml:space="preserve">Capital Net Asset Accounts : Debt : Int and Exec Fee on Indebted </v>
      </c>
      <c r="F7920" s="421"/>
      <c r="H7920" t="str">
        <f t="shared" si="407"/>
        <v>7000</v>
      </c>
      <c r="I7920" t="str">
        <f t="shared" si="409"/>
        <v xml:space="preserve"> </v>
      </c>
      <c r="J7920" t="str">
        <f t="shared" si="408"/>
        <v>E9501</v>
      </c>
      <c r="K7920">
        <f>VLOOKUP(D7920,'Step 1b-Current GLMT'!A:C,3,FALSE)</f>
        <v>0</v>
      </c>
    </row>
    <row r="7921" spans="1:11" s="6" customFormat="1" x14ac:dyDescent="0.25">
      <c r="A7921" t="s">
        <v>190</v>
      </c>
      <c r="B7921" t="s">
        <v>10549</v>
      </c>
      <c r="D7921" t="s">
        <v>19785</v>
      </c>
      <c r="E7921" s="6" t="e">
        <f>VLOOKUP(D7921,'Step 1b-Current GLMT'!A:B,2,FALSE)</f>
        <v>#N/A</v>
      </c>
      <c r="F7921" s="422"/>
      <c r="G7921"/>
      <c r="H7921" t="str">
        <f t="shared" si="407"/>
        <v>7620</v>
      </c>
      <c r="I7921" t="str">
        <f t="shared" si="409"/>
        <v xml:space="preserve"> </v>
      </c>
      <c r="J7921" t="str">
        <f t="shared" si="408"/>
        <v>T2001</v>
      </c>
      <c r="K7921" t="e">
        <f>VLOOKUP(D7921,'Step 1b-Current GLMT'!A:C,3,FALSE)</f>
        <v>#N/A</v>
      </c>
    </row>
    <row r="7922" spans="1:11" s="6" customFormat="1" x14ac:dyDescent="0.25">
      <c r="A7922" t="s">
        <v>133</v>
      </c>
      <c r="B7922" t="s">
        <v>10550</v>
      </c>
      <c r="D7922" t="s">
        <v>19786</v>
      </c>
      <c r="E7922" s="6" t="e">
        <f>VLOOKUP(D7922,'Step 1b-Current GLMT'!A:B,2,FALSE)</f>
        <v>#N/A</v>
      </c>
      <c r="F7922" s="421"/>
      <c r="H7922" t="str">
        <f t="shared" si="407"/>
        <v>7620</v>
      </c>
      <c r="I7922" t="str">
        <f t="shared" si="409"/>
        <v xml:space="preserve"> </v>
      </c>
      <c r="J7922" t="str">
        <f t="shared" si="408"/>
        <v>T4001</v>
      </c>
      <c r="K7922" t="e">
        <f>VLOOKUP(D7922,'Step 1b-Current GLMT'!A:C,3,FALSE)</f>
        <v>#N/A</v>
      </c>
    </row>
    <row r="7923" spans="1:11" s="6" customFormat="1" x14ac:dyDescent="0.25">
      <c r="A7923" t="s">
        <v>618</v>
      </c>
      <c r="B7923" t="s">
        <v>10553</v>
      </c>
      <c r="D7923" t="s">
        <v>19787</v>
      </c>
      <c r="E7923" s="6" t="e">
        <f>VLOOKUP(D7923,'Step 1b-Current GLMT'!A:B,2,FALSE)</f>
        <v>#N/A</v>
      </c>
      <c r="F7923" s="422"/>
      <c r="H7923" t="str">
        <f t="shared" si="407"/>
        <v>7620</v>
      </c>
      <c r="I7923" t="str">
        <f t="shared" si="409"/>
        <v xml:space="preserve"> </v>
      </c>
      <c r="J7923" t="str">
        <f t="shared" si="408"/>
        <v>T5012</v>
      </c>
      <c r="K7923" t="e">
        <f>VLOOKUP(D7923,'Step 1b-Current GLMT'!A:C,3,FALSE)</f>
        <v>#N/A</v>
      </c>
    </row>
    <row r="7924" spans="1:11" s="6" customFormat="1" x14ac:dyDescent="0.25">
      <c r="A7924" t="s">
        <v>1828</v>
      </c>
      <c r="B7924" t="s">
        <v>10554</v>
      </c>
      <c r="D7924" t="s">
        <v>19788</v>
      </c>
      <c r="E7924" s="6" t="e">
        <f>VLOOKUP(D7924,'Step 1b-Current GLMT'!A:B,2,FALSE)</f>
        <v>#N/A</v>
      </c>
      <c r="F7924" s="422"/>
      <c r="H7924" t="str">
        <f t="shared" si="407"/>
        <v>7620</v>
      </c>
      <c r="I7924" t="str">
        <f t="shared" si="409"/>
        <v xml:space="preserve"> </v>
      </c>
      <c r="J7924" t="str">
        <f t="shared" si="408"/>
        <v>T5011</v>
      </c>
      <c r="K7924" t="e">
        <f>VLOOKUP(D7924,'Step 1b-Current GLMT'!A:C,3,FALSE)</f>
        <v>#N/A</v>
      </c>
    </row>
    <row r="7925" spans="1:11" s="6" customFormat="1" x14ac:dyDescent="0.25">
      <c r="A7925" t="s">
        <v>712</v>
      </c>
      <c r="B7925" t="s">
        <v>10555</v>
      </c>
      <c r="D7925" t="s">
        <v>19789</v>
      </c>
      <c r="E7925" s="6" t="e">
        <f>VLOOKUP(D7925,'Step 1b-Current GLMT'!A:B,2,FALSE)</f>
        <v>#N/A</v>
      </c>
      <c r="F7925" s="421"/>
      <c r="H7925" t="str">
        <f t="shared" si="407"/>
        <v>7620</v>
      </c>
      <c r="I7925" t="str">
        <f t="shared" si="409"/>
        <v xml:space="preserve"> </v>
      </c>
      <c r="J7925" t="str">
        <f t="shared" si="408"/>
        <v>T5013</v>
      </c>
      <c r="K7925" t="e">
        <f>VLOOKUP(D7925,'Step 1b-Current GLMT'!A:C,3,FALSE)</f>
        <v>#N/A</v>
      </c>
    </row>
    <row r="7926" spans="1:11" s="6" customFormat="1" x14ac:dyDescent="0.25">
      <c r="A7926" t="s">
        <v>149</v>
      </c>
      <c r="B7926" t="s">
        <v>10556</v>
      </c>
      <c r="D7926" t="s">
        <v>19790</v>
      </c>
      <c r="E7926" s="6" t="e">
        <f>VLOOKUP(D7926,'Step 1b-Current GLMT'!A:B,2,FALSE)</f>
        <v>#N/A</v>
      </c>
      <c r="F7926" s="422"/>
      <c r="H7926" t="str">
        <f t="shared" si="407"/>
        <v>7620</v>
      </c>
      <c r="I7926" t="str">
        <f t="shared" si="409"/>
        <v xml:space="preserve"> </v>
      </c>
      <c r="J7926" t="str">
        <f t="shared" si="408"/>
        <v>T5003</v>
      </c>
      <c r="K7926" t="e">
        <f>VLOOKUP(D7926,'Step 1b-Current GLMT'!A:C,3,FALSE)</f>
        <v>#N/A</v>
      </c>
    </row>
    <row r="7927" spans="1:11" s="6" customFormat="1" x14ac:dyDescent="0.25">
      <c r="A7927" t="s">
        <v>10528</v>
      </c>
      <c r="B7927" t="s">
        <v>10557</v>
      </c>
      <c r="D7927" t="s">
        <v>19791</v>
      </c>
      <c r="E7927" s="6" t="e">
        <f>VLOOKUP(D7927,'Step 1b-Current GLMT'!A:B,2,FALSE)</f>
        <v>#N/A</v>
      </c>
      <c r="F7927" s="421"/>
      <c r="H7927" t="str">
        <f t="shared" si="407"/>
        <v>7620</v>
      </c>
      <c r="I7927" t="str">
        <f t="shared" si="409"/>
        <v xml:space="preserve"> </v>
      </c>
      <c r="J7927" t="str">
        <f t="shared" si="408"/>
        <v>T7900</v>
      </c>
      <c r="K7927" t="e">
        <f>VLOOKUP(D7927,'Step 1b-Current GLMT'!A:C,3,FALSE)</f>
        <v>#N/A</v>
      </c>
    </row>
    <row r="7928" spans="1:11" s="6" customFormat="1" x14ac:dyDescent="0.25">
      <c r="A7928" t="s">
        <v>218</v>
      </c>
      <c r="B7928" t="s">
        <v>10558</v>
      </c>
      <c r="D7928" t="s">
        <v>19792</v>
      </c>
      <c r="E7928" s="6" t="e">
        <f>VLOOKUP(D7928,'Step 1b-Current GLMT'!A:B,2,FALSE)</f>
        <v>#N/A</v>
      </c>
      <c r="F7928" s="422"/>
      <c r="H7928" t="str">
        <f t="shared" si="407"/>
        <v>7620</v>
      </c>
      <c r="I7928" t="str">
        <f t="shared" si="409"/>
        <v xml:space="preserve"> </v>
      </c>
      <c r="J7928" t="str">
        <f t="shared" si="408"/>
        <v>L1100</v>
      </c>
      <c r="K7928" t="e">
        <f>VLOOKUP(D7928,'Step 1b-Current GLMT'!A:C,3,FALSE)</f>
        <v>#N/A</v>
      </c>
    </row>
    <row r="7929" spans="1:11" s="6" customFormat="1" x14ac:dyDescent="0.25">
      <c r="A7929" t="s">
        <v>184</v>
      </c>
      <c r="B7929" t="s">
        <v>10559</v>
      </c>
      <c r="D7929" t="s">
        <v>19793</v>
      </c>
      <c r="E7929" s="6" t="e">
        <f>VLOOKUP(D7929,'Step 1b-Current GLMT'!A:B,2,FALSE)</f>
        <v>#N/A</v>
      </c>
      <c r="F7929" s="421"/>
      <c r="H7929" t="str">
        <f t="shared" si="407"/>
        <v>7620</v>
      </c>
      <c r="I7929" t="str">
        <f t="shared" si="409"/>
        <v xml:space="preserve"> </v>
      </c>
      <c r="J7929" t="str">
        <f t="shared" si="408"/>
        <v>B0000</v>
      </c>
      <c r="K7929" t="e">
        <f>VLOOKUP(D7929,'Step 1b-Current GLMT'!A:C,3,FALSE)</f>
        <v>#N/A</v>
      </c>
    </row>
    <row r="7930" spans="1:11" s="6" customFormat="1" x14ac:dyDescent="0.25">
      <c r="A7930" t="s">
        <v>1825</v>
      </c>
      <c r="B7930" t="s">
        <v>10560</v>
      </c>
      <c r="D7930" t="s">
        <v>19794</v>
      </c>
      <c r="E7930" s="6" t="e">
        <f>VLOOKUP(D7930,'Step 1b-Current GLMT'!A:B,2,FALSE)</f>
        <v>#N/A</v>
      </c>
      <c r="F7930" s="421"/>
      <c r="H7930" t="str">
        <f t="shared" si="407"/>
        <v>7620</v>
      </c>
      <c r="I7930" t="str">
        <f t="shared" si="409"/>
        <v xml:space="preserve"> </v>
      </c>
      <c r="J7930" t="str">
        <f t="shared" si="408"/>
        <v>R0742</v>
      </c>
      <c r="K7930" t="e">
        <f>VLOOKUP(D7930,'Step 1b-Current GLMT'!A:C,3,FALSE)</f>
        <v>#N/A</v>
      </c>
    </row>
    <row r="7931" spans="1:11" s="6" customFormat="1" x14ac:dyDescent="0.25">
      <c r="A7931" t="s">
        <v>173</v>
      </c>
      <c r="B7931" t="s">
        <v>10561</v>
      </c>
      <c r="D7931" t="s">
        <v>19795</v>
      </c>
      <c r="E7931" s="6" t="e">
        <f>VLOOKUP(D7931,'Step 1b-Current GLMT'!A:B,2,FALSE)</f>
        <v>#N/A</v>
      </c>
      <c r="F7931" s="422"/>
      <c r="H7931" t="str">
        <f t="shared" si="407"/>
        <v>7620</v>
      </c>
      <c r="I7931" t="str">
        <f t="shared" si="409"/>
        <v xml:space="preserve"> </v>
      </c>
      <c r="J7931" t="str">
        <f t="shared" si="408"/>
        <v>R0830</v>
      </c>
      <c r="K7931" t="e">
        <f>VLOOKUP(D7931,'Step 1b-Current GLMT'!A:C,3,FALSE)</f>
        <v>#N/A</v>
      </c>
    </row>
    <row r="7932" spans="1:11" s="6" customFormat="1" x14ac:dyDescent="0.25">
      <c r="A7932" t="s">
        <v>645</v>
      </c>
      <c r="B7932" t="s">
        <v>10562</v>
      </c>
      <c r="D7932" t="s">
        <v>19796</v>
      </c>
      <c r="E7932" s="6" t="e">
        <f>VLOOKUP(D7932,'Step 1b-Current GLMT'!A:B,2,FALSE)</f>
        <v>#N/A</v>
      </c>
      <c r="F7932" s="421"/>
      <c r="H7932" t="str">
        <f t="shared" si="407"/>
        <v>7620</v>
      </c>
      <c r="I7932" t="str">
        <f t="shared" si="409"/>
        <v xml:space="preserve"> </v>
      </c>
      <c r="J7932" t="str">
        <f t="shared" si="408"/>
        <v>R0625</v>
      </c>
      <c r="K7932" t="e">
        <f>VLOOKUP(D7932,'Step 1b-Current GLMT'!A:C,3,FALSE)</f>
        <v>#N/A</v>
      </c>
    </row>
    <row r="7933" spans="1:11" s="6" customFormat="1" x14ac:dyDescent="0.25">
      <c r="A7933" t="s">
        <v>615</v>
      </c>
      <c r="B7933" t="s">
        <v>10563</v>
      </c>
      <c r="D7933" t="s">
        <v>19797</v>
      </c>
      <c r="E7933" s="6" t="e">
        <f>VLOOKUP(D7933,'Step 1b-Current GLMT'!A:B,2,FALSE)</f>
        <v>#N/A</v>
      </c>
      <c r="F7933" s="421"/>
      <c r="H7933" t="str">
        <f t="shared" si="407"/>
        <v>7620</v>
      </c>
      <c r="I7933" t="str">
        <f t="shared" si="409"/>
        <v xml:space="preserve"> </v>
      </c>
      <c r="J7933" t="str">
        <f t="shared" si="408"/>
        <v>R0627</v>
      </c>
      <c r="K7933" t="e">
        <f>VLOOKUP(D7933,'Step 1b-Current GLMT'!A:C,3,FALSE)</f>
        <v>#N/A</v>
      </c>
    </row>
    <row r="7934" spans="1:11" s="6" customFormat="1" x14ac:dyDescent="0.25">
      <c r="A7934" t="s">
        <v>10545</v>
      </c>
      <c r="B7934" t="s">
        <v>10564</v>
      </c>
      <c r="D7934" t="s">
        <v>19798</v>
      </c>
      <c r="E7934" s="6" t="e">
        <f>VLOOKUP(D7934,'Step 1b-Current GLMT'!A:B,2,FALSE)</f>
        <v>#N/A</v>
      </c>
      <c r="F7934" s="421"/>
      <c r="H7934" t="str">
        <f t="shared" si="407"/>
        <v>7620</v>
      </c>
      <c r="I7934" t="str">
        <f t="shared" si="409"/>
        <v xml:space="preserve"> </v>
      </c>
      <c r="J7934" t="str">
        <f t="shared" si="408"/>
        <v>R0910</v>
      </c>
      <c r="K7934" t="e">
        <f>VLOOKUP(D7934,'Step 1b-Current GLMT'!A:C,3,FALSE)</f>
        <v>#N/A</v>
      </c>
    </row>
    <row r="7935" spans="1:11" s="6" customFormat="1" x14ac:dyDescent="0.25">
      <c r="A7935" t="s">
        <v>7219</v>
      </c>
      <c r="B7935" t="s">
        <v>10565</v>
      </c>
      <c r="D7935" t="s">
        <v>19799</v>
      </c>
      <c r="E7935" s="6" t="e">
        <f>VLOOKUP(D7935,'Step 1b-Current GLMT'!A:B,2,FALSE)</f>
        <v>#N/A</v>
      </c>
      <c r="F7935" s="421"/>
      <c r="H7935" t="str">
        <f t="shared" si="407"/>
        <v>7620</v>
      </c>
      <c r="I7935" t="str">
        <f t="shared" si="409"/>
        <v xml:space="preserve"> </v>
      </c>
      <c r="J7935" t="str">
        <f t="shared" si="408"/>
        <v>R0909</v>
      </c>
      <c r="K7935" t="e">
        <f>VLOOKUP(D7935,'Step 1b-Current GLMT'!A:C,3,FALSE)</f>
        <v>#N/A</v>
      </c>
    </row>
    <row r="7936" spans="1:11" s="6" customFormat="1" x14ac:dyDescent="0.25">
      <c r="A7936" t="s">
        <v>200</v>
      </c>
      <c r="B7936" t="s">
        <v>10551</v>
      </c>
      <c r="D7936" t="s">
        <v>20490</v>
      </c>
      <c r="E7936" s="6" t="e">
        <f>VLOOKUP(D7936,'Step 1b-Current GLMT'!A:B,2,FALSE)</f>
        <v>#N/A</v>
      </c>
      <c r="F7936" s="421"/>
      <c r="H7936" t="str">
        <f t="shared" si="407"/>
        <v>7620</v>
      </c>
      <c r="I7936" t="str">
        <f t="shared" si="409"/>
        <v xml:space="preserve"> </v>
      </c>
      <c r="J7936" t="str">
        <f t="shared" si="408"/>
        <v>A0003</v>
      </c>
      <c r="K7936" t="e">
        <f>VLOOKUP(D7936,'Step 1b-Current GLMT'!A:C,3,FALSE)</f>
        <v>#N/A</v>
      </c>
    </row>
    <row r="7937" spans="1:11" s="6" customFormat="1" x14ac:dyDescent="0.25">
      <c r="A7937" t="s">
        <v>318</v>
      </c>
      <c r="B7937" t="s">
        <v>10552</v>
      </c>
      <c r="D7937" t="s">
        <v>20491</v>
      </c>
      <c r="E7937" s="6" t="e">
        <f>VLOOKUP(D7937,'Step 1b-Current GLMT'!A:B,2,FALSE)</f>
        <v>#N/A</v>
      </c>
      <c r="F7937" s="421"/>
      <c r="H7937" t="str">
        <f t="shared" si="407"/>
        <v>7620</v>
      </c>
      <c r="I7937" t="str">
        <f t="shared" si="409"/>
        <v xml:space="preserve"> </v>
      </c>
      <c r="J7937" t="str">
        <f t="shared" si="408"/>
        <v>D0006</v>
      </c>
      <c r="K7937" t="e">
        <f>VLOOKUP(D7937,'Step 1b-Current GLMT'!A:C,3,FALSE)</f>
        <v>#N/A</v>
      </c>
    </row>
    <row r="7938" spans="1:11" s="6" customFormat="1" x14ac:dyDescent="0.25">
      <c r="A7938" t="s">
        <v>267</v>
      </c>
      <c r="B7938" t="s">
        <v>10566</v>
      </c>
      <c r="D7938" t="s">
        <v>12395</v>
      </c>
      <c r="E7938" s="6" t="e">
        <f>VLOOKUP(D7938,'Step 1b-Current GLMT'!A:B,2,FALSE)</f>
        <v>#N/A</v>
      </c>
      <c r="F7938" s="422" t="s">
        <v>1877</v>
      </c>
      <c r="H7938" t="str">
        <f t="shared" ref="H7938:H8001" si="410">RIGHT(B7938,4)</f>
        <v>7620</v>
      </c>
      <c r="I7938" t="str">
        <f t="shared" si="409"/>
        <v xml:space="preserve"> </v>
      </c>
      <c r="J7938" t="str">
        <f t="shared" ref="J7938:J8001" si="411">MID(B7938,7,5)</f>
        <v>E3800</v>
      </c>
      <c r="K7938" t="e">
        <f>VLOOKUP(D7938,'Step 1b-Current GLMT'!A:C,3,FALSE)</f>
        <v>#N/A</v>
      </c>
    </row>
    <row r="7939" spans="1:11" s="6" customFormat="1" x14ac:dyDescent="0.25">
      <c r="A7939" t="s">
        <v>10567</v>
      </c>
      <c r="B7939" t="s">
        <v>10568</v>
      </c>
      <c r="D7939" t="s">
        <v>12396</v>
      </c>
      <c r="E7939" s="6" t="e">
        <f>VLOOKUP(D7939,'Step 1b-Current GLMT'!A:B,2,FALSE)</f>
        <v>#N/A</v>
      </c>
      <c r="F7939" s="421" t="s">
        <v>1877</v>
      </c>
      <c r="H7939" t="str">
        <f t="shared" si="410"/>
        <v>7620</v>
      </c>
      <c r="I7939" t="str">
        <f t="shared" si="409"/>
        <v xml:space="preserve"> </v>
      </c>
      <c r="J7939" t="str">
        <f t="shared" si="411"/>
        <v>E8180</v>
      </c>
      <c r="K7939" t="e">
        <f>VLOOKUP(D7939,'Step 1b-Current GLMT'!A:C,3,FALSE)</f>
        <v>#N/A</v>
      </c>
    </row>
    <row r="7940" spans="1:11" s="6" customFormat="1" x14ac:dyDescent="0.25">
      <c r="A7940" t="s">
        <v>1864</v>
      </c>
      <c r="B7940" t="s">
        <v>10569</v>
      </c>
      <c r="D7940" t="s">
        <v>12397</v>
      </c>
      <c r="E7940" s="6" t="e">
        <f>VLOOKUP(D7940,'Step 1b-Current GLMT'!A:B,2,FALSE)</f>
        <v>#N/A</v>
      </c>
      <c r="F7940" s="422" t="s">
        <v>1877</v>
      </c>
      <c r="H7940" t="str">
        <f t="shared" si="410"/>
        <v>7620</v>
      </c>
      <c r="I7940" t="str">
        <f t="shared" si="409"/>
        <v xml:space="preserve"> </v>
      </c>
      <c r="J7940" t="str">
        <f t="shared" si="411"/>
        <v>E8260</v>
      </c>
      <c r="K7940" t="e">
        <f>VLOOKUP(D7940,'Step 1b-Current GLMT'!A:C,3,FALSE)</f>
        <v>#N/A</v>
      </c>
    </row>
    <row r="7941" spans="1:11" s="6" customFormat="1" x14ac:dyDescent="0.25">
      <c r="A7941" t="s">
        <v>10570</v>
      </c>
      <c r="B7941" t="s">
        <v>10571</v>
      </c>
      <c r="D7941" t="s">
        <v>12398</v>
      </c>
      <c r="E7941" s="6" t="e">
        <f>VLOOKUP(D7941,'Step 1b-Current GLMT'!A:B,2,FALSE)</f>
        <v>#N/A</v>
      </c>
      <c r="F7941" s="421" t="s">
        <v>1877</v>
      </c>
      <c r="H7941" t="str">
        <f t="shared" si="410"/>
        <v>7620</v>
      </c>
      <c r="I7941" t="str">
        <f t="shared" si="409"/>
        <v xml:space="preserve"> </v>
      </c>
      <c r="J7941" t="str">
        <f t="shared" si="411"/>
        <v>E8300</v>
      </c>
      <c r="K7941" t="e">
        <f>VLOOKUP(D7941,'Step 1b-Current GLMT'!A:C,3,FALSE)</f>
        <v>#N/A</v>
      </c>
    </row>
    <row r="7942" spans="1:11" s="6" customFormat="1" x14ac:dyDescent="0.25">
      <c r="A7942" t="s">
        <v>10572</v>
      </c>
      <c r="B7942" t="s">
        <v>10573</v>
      </c>
      <c r="D7942" t="s">
        <v>12399</v>
      </c>
      <c r="E7942" s="6" t="e">
        <f>VLOOKUP(D7942,'Step 1b-Current GLMT'!A:B,2,FALSE)</f>
        <v>#N/A</v>
      </c>
      <c r="F7942" s="422" t="s">
        <v>1877</v>
      </c>
      <c r="H7942" t="str">
        <f t="shared" si="410"/>
        <v>7620</v>
      </c>
      <c r="I7942" t="str">
        <f t="shared" si="409"/>
        <v xml:space="preserve"> </v>
      </c>
      <c r="J7942" t="str">
        <f t="shared" si="411"/>
        <v>E8350</v>
      </c>
      <c r="K7942" t="e">
        <f>VLOOKUP(D7942,'Step 1b-Current GLMT'!A:C,3,FALSE)</f>
        <v>#N/A</v>
      </c>
    </row>
    <row r="7943" spans="1:11" s="6" customFormat="1" x14ac:dyDescent="0.25">
      <c r="A7943" t="s">
        <v>10574</v>
      </c>
      <c r="B7943" t="s">
        <v>10575</v>
      </c>
      <c r="D7943" t="s">
        <v>12400</v>
      </c>
      <c r="E7943" s="6" t="e">
        <f>VLOOKUP(D7943,'Step 1b-Current GLMT'!A:B,2,FALSE)</f>
        <v>#N/A</v>
      </c>
      <c r="F7943" s="421" t="s">
        <v>1877</v>
      </c>
      <c r="H7943" t="str">
        <f t="shared" si="410"/>
        <v>7620</v>
      </c>
      <c r="I7943" t="str">
        <f t="shared" si="409"/>
        <v xml:space="preserve"> </v>
      </c>
      <c r="J7943" t="str">
        <f t="shared" si="411"/>
        <v>E8100</v>
      </c>
      <c r="K7943" t="e">
        <f>VLOOKUP(D7943,'Step 1b-Current GLMT'!A:C,3,FALSE)</f>
        <v>#N/A</v>
      </c>
    </row>
    <row r="7944" spans="1:11" s="6" customFormat="1" x14ac:dyDescent="0.25">
      <c r="A7944" t="s">
        <v>609</v>
      </c>
      <c r="B7944" t="s">
        <v>10576</v>
      </c>
      <c r="D7944" t="s">
        <v>12401</v>
      </c>
      <c r="E7944" s="6" t="e">
        <f>VLOOKUP(D7944,'Step 1b-Current GLMT'!A:B,2,FALSE)</f>
        <v>#N/A</v>
      </c>
      <c r="F7944" s="422" t="s">
        <v>1877</v>
      </c>
      <c r="H7944" t="str">
        <f t="shared" si="410"/>
        <v>7620</v>
      </c>
      <c r="I7944" t="str">
        <f t="shared" si="409"/>
        <v xml:space="preserve"> </v>
      </c>
      <c r="J7944" t="str">
        <f t="shared" si="411"/>
        <v>E8740</v>
      </c>
      <c r="K7944" t="e">
        <f>VLOOKUP(D7944,'Step 1b-Current GLMT'!A:C,3,FALSE)</f>
        <v>#N/A</v>
      </c>
    </row>
    <row r="7945" spans="1:11" s="6" customFormat="1" x14ac:dyDescent="0.25">
      <c r="A7945" t="s">
        <v>10577</v>
      </c>
      <c r="B7945" t="s">
        <v>10578</v>
      </c>
      <c r="D7945" t="s">
        <v>12402</v>
      </c>
      <c r="E7945" s="6" t="e">
        <f>VLOOKUP(D7945,'Step 1b-Current GLMT'!A:B,2,FALSE)</f>
        <v>#N/A</v>
      </c>
      <c r="F7945" s="421" t="s">
        <v>1877</v>
      </c>
      <c r="H7945" t="str">
        <f t="shared" si="410"/>
        <v>7620</v>
      </c>
      <c r="I7945" t="str">
        <f t="shared" si="409"/>
        <v xml:space="preserve"> </v>
      </c>
      <c r="J7945" t="str">
        <f t="shared" si="411"/>
        <v>E8460</v>
      </c>
      <c r="K7945" t="e">
        <f>VLOOKUP(D7945,'Step 1b-Current GLMT'!A:C,3,FALSE)</f>
        <v>#N/A</v>
      </c>
    </row>
    <row r="7946" spans="1:11" s="6" customFormat="1" x14ac:dyDescent="0.25">
      <c r="A7946" t="s">
        <v>10579</v>
      </c>
      <c r="B7946" t="s">
        <v>10580</v>
      </c>
      <c r="D7946" t="s">
        <v>12403</v>
      </c>
      <c r="E7946" s="6" t="e">
        <f>VLOOKUP(D7946,'Step 1b-Current GLMT'!A:B,2,FALSE)</f>
        <v>#N/A</v>
      </c>
      <c r="F7946" s="422" t="s">
        <v>1877</v>
      </c>
      <c r="H7946" t="str">
        <f t="shared" si="410"/>
        <v>7620</v>
      </c>
      <c r="I7946" t="str">
        <f t="shared" si="409"/>
        <v xml:space="preserve"> </v>
      </c>
      <c r="J7946" t="str">
        <f t="shared" si="411"/>
        <v>E8530</v>
      </c>
      <c r="K7946" t="e">
        <f>VLOOKUP(D7946,'Step 1b-Current GLMT'!A:C,3,FALSE)</f>
        <v>#N/A</v>
      </c>
    </row>
    <row r="7947" spans="1:11" s="6" customFormat="1" x14ac:dyDescent="0.25">
      <c r="A7947" t="s">
        <v>10581</v>
      </c>
      <c r="B7947" t="s">
        <v>10582</v>
      </c>
      <c r="D7947" t="s">
        <v>12404</v>
      </c>
      <c r="E7947" s="6" t="e">
        <f>VLOOKUP(D7947,'Step 1b-Current GLMT'!A:B,2,FALSE)</f>
        <v>#N/A</v>
      </c>
      <c r="F7947" s="421" t="s">
        <v>1877</v>
      </c>
      <c r="H7947" t="str">
        <f t="shared" si="410"/>
        <v>7620</v>
      </c>
      <c r="I7947" t="str">
        <f t="shared" si="409"/>
        <v xml:space="preserve"> </v>
      </c>
      <c r="J7947" t="str">
        <f t="shared" si="411"/>
        <v>E8720</v>
      </c>
      <c r="K7947" t="e">
        <f>VLOOKUP(D7947,'Step 1b-Current GLMT'!A:C,3,FALSE)</f>
        <v>#N/A</v>
      </c>
    </row>
    <row r="7948" spans="1:11" s="6" customFormat="1" x14ac:dyDescent="0.25">
      <c r="A7948" t="s">
        <v>611</v>
      </c>
      <c r="B7948" t="s">
        <v>10583</v>
      </c>
      <c r="D7948" t="s">
        <v>12405</v>
      </c>
      <c r="E7948" s="6" t="e">
        <f>VLOOKUP(D7948,'Step 1b-Current GLMT'!A:B,2,FALSE)</f>
        <v>#N/A</v>
      </c>
      <c r="F7948" s="422" t="s">
        <v>1877</v>
      </c>
      <c r="H7948" t="str">
        <f t="shared" si="410"/>
        <v>7620</v>
      </c>
      <c r="I7948" t="str">
        <f t="shared" si="409"/>
        <v xml:space="preserve"> </v>
      </c>
      <c r="J7948" t="str">
        <f t="shared" si="411"/>
        <v>E8870</v>
      </c>
      <c r="K7948" t="e">
        <f>VLOOKUP(D7948,'Step 1b-Current GLMT'!A:C,3,FALSE)</f>
        <v>#N/A</v>
      </c>
    </row>
    <row r="7949" spans="1:11" s="6" customFormat="1" x14ac:dyDescent="0.25">
      <c r="A7949" t="s">
        <v>190</v>
      </c>
      <c r="B7949" t="s">
        <v>10584</v>
      </c>
      <c r="D7949" t="s">
        <v>19813</v>
      </c>
      <c r="E7949" s="6" t="str">
        <f>VLOOKUP(D7949,'Step 1b-Current GLMT'!A:B,2,FALSE)</f>
        <v xml:space="preserve">Honor's Learning Center : General : COD - ST Treas - 7 Fund </v>
      </c>
      <c r="F7949" s="422"/>
      <c r="H7949" t="str">
        <f t="shared" si="410"/>
        <v>7630</v>
      </c>
      <c r="I7949" t="str">
        <f t="shared" si="409"/>
        <v xml:space="preserve"> </v>
      </c>
      <c r="J7949" t="str">
        <f t="shared" si="411"/>
        <v>T2001</v>
      </c>
      <c r="K7949">
        <f>VLOOKUP(D7949,'Step 1b-Current GLMT'!A:C,3,FALSE)</f>
        <v>0</v>
      </c>
    </row>
    <row r="7950" spans="1:11" s="6" customFormat="1" x14ac:dyDescent="0.25">
      <c r="A7950" t="s">
        <v>618</v>
      </c>
      <c r="B7950" t="s">
        <v>10585</v>
      </c>
      <c r="D7950" t="s">
        <v>19815</v>
      </c>
      <c r="E7950" s="6" t="str">
        <f>VLOOKUP(D7950,'Step 1b-Current GLMT'!A:B,2,FALSE)</f>
        <v xml:space="preserve">Honor's Learning Center : General : A/R - Capital </v>
      </c>
      <c r="F7950" s="422"/>
      <c r="H7950" t="str">
        <f t="shared" si="410"/>
        <v>7630</v>
      </c>
      <c r="I7950" t="str">
        <f t="shared" si="409"/>
        <v xml:space="preserve"> </v>
      </c>
      <c r="J7950" t="str">
        <f t="shared" si="411"/>
        <v>T5012</v>
      </c>
      <c r="K7950">
        <f>VLOOKUP(D7950,'Step 1b-Current GLMT'!A:C,3,FALSE)</f>
        <v>0</v>
      </c>
    </row>
    <row r="7951" spans="1:11" s="6" customFormat="1" x14ac:dyDescent="0.25">
      <c r="A7951" t="s">
        <v>10528</v>
      </c>
      <c r="B7951" t="s">
        <v>10586</v>
      </c>
      <c r="D7951" t="s">
        <v>19817</v>
      </c>
      <c r="E7951" s="6" t="str">
        <f>VLOOKUP(D7951,'Step 1b-Current GLMT'!A:B,2,FALSE)</f>
        <v xml:space="preserve">Honor's Learning Center : General : Construction in Progress </v>
      </c>
      <c r="F7951" s="421"/>
      <c r="H7951" t="str">
        <f t="shared" si="410"/>
        <v>7630</v>
      </c>
      <c r="I7951" t="str">
        <f t="shared" si="409"/>
        <v xml:space="preserve"> </v>
      </c>
      <c r="J7951" t="str">
        <f t="shared" si="411"/>
        <v>T7900</v>
      </c>
      <c r="K7951">
        <f>VLOOKUP(D7951,'Step 1b-Current GLMT'!A:C,3,FALSE)</f>
        <v>0</v>
      </c>
    </row>
    <row r="7952" spans="1:11" s="6" customFormat="1" x14ac:dyDescent="0.25">
      <c r="A7952" t="s">
        <v>184</v>
      </c>
      <c r="B7952" t="s">
        <v>10587</v>
      </c>
      <c r="D7952" t="s">
        <v>19819</v>
      </c>
      <c r="E7952" s="6" t="str">
        <f>VLOOKUP(D7952,'Step 1b-Current GLMT'!A:B,2,FALSE)</f>
        <v xml:space="preserve">Honor's Learning Center : General : Fund Balance </v>
      </c>
      <c r="F7952" s="421"/>
      <c r="G7952"/>
      <c r="H7952" t="str">
        <f t="shared" si="410"/>
        <v>7630</v>
      </c>
      <c r="I7952" t="str">
        <f t="shared" si="409"/>
        <v xml:space="preserve"> </v>
      </c>
      <c r="J7952" t="str">
        <f t="shared" si="411"/>
        <v>B0000</v>
      </c>
      <c r="K7952">
        <f>VLOOKUP(D7952,'Step 1b-Current GLMT'!A:C,3,FALSE)</f>
        <v>0</v>
      </c>
    </row>
    <row r="7953" spans="1:11" s="6" customFormat="1" x14ac:dyDescent="0.25">
      <c r="A7953" t="s">
        <v>10588</v>
      </c>
      <c r="B7953" t="s">
        <v>10589</v>
      </c>
      <c r="D7953" t="s">
        <v>19821</v>
      </c>
      <c r="E7953" s="6" t="str">
        <f>VLOOKUP(D7953,'Step 1b-Current GLMT'!A:B,2,FALSE)</f>
        <v xml:space="preserve">Honor's Learning Center : General : Proviso Specific Funding </v>
      </c>
      <c r="F7953" s="421"/>
      <c r="G7953"/>
      <c r="H7953" t="str">
        <f t="shared" si="410"/>
        <v>7630</v>
      </c>
      <c r="I7953" t="str">
        <f t="shared" si="409"/>
        <v xml:space="preserve"> </v>
      </c>
      <c r="J7953" t="str">
        <f t="shared" si="411"/>
        <v>R0620</v>
      </c>
      <c r="K7953">
        <f>VLOOKUP(D7953,'Step 1b-Current GLMT'!A:C,3,FALSE)</f>
        <v>0</v>
      </c>
    </row>
    <row r="7954" spans="1:11" s="6" customFormat="1" x14ac:dyDescent="0.25">
      <c r="A7954" t="s">
        <v>645</v>
      </c>
      <c r="B7954" t="s">
        <v>10590</v>
      </c>
      <c r="D7954" t="s">
        <v>19823</v>
      </c>
      <c r="E7954" s="6" t="str">
        <f>VLOOKUP(D7954,'Step 1b-Current GLMT'!A:B,2,FALSE)</f>
        <v xml:space="preserve">Honor's Learning Center : General : Capital Reserve Funding </v>
      </c>
      <c r="F7954" s="421"/>
      <c r="H7954" t="str">
        <f t="shared" si="410"/>
        <v>7630</v>
      </c>
      <c r="I7954" t="str">
        <f t="shared" si="409"/>
        <v xml:space="preserve"> </v>
      </c>
      <c r="J7954" t="str">
        <f t="shared" si="411"/>
        <v>R0625</v>
      </c>
      <c r="K7954">
        <f>VLOOKUP(D7954,'Step 1b-Current GLMT'!A:C,3,FALSE)</f>
        <v>0</v>
      </c>
    </row>
    <row r="7955" spans="1:11" s="6" customFormat="1" x14ac:dyDescent="0.25">
      <c r="A7955" t="s">
        <v>10567</v>
      </c>
      <c r="B7955" t="s">
        <v>10591</v>
      </c>
      <c r="D7955" t="s">
        <v>12407</v>
      </c>
      <c r="E7955" s="6" t="str">
        <f>VLOOKUP(D7955,'Step 1b-Current GLMT'!A:B,2,FALSE)</f>
        <v xml:space="preserve">Honor's Learning Center : Capital Projects : Exp For Plant - Arch/Eng Fees </v>
      </c>
      <c r="F7955" s="421" t="s">
        <v>1877</v>
      </c>
      <c r="G7955"/>
      <c r="H7955" t="str">
        <f t="shared" si="410"/>
        <v>7630</v>
      </c>
      <c r="I7955" t="str">
        <f t="shared" si="409"/>
        <v xml:space="preserve"> </v>
      </c>
      <c r="J7955" t="str">
        <f t="shared" si="411"/>
        <v>E8180</v>
      </c>
      <c r="K7955">
        <f>VLOOKUP(D7955,'Step 1b-Current GLMT'!A:C,3,FALSE)</f>
        <v>718002</v>
      </c>
    </row>
    <row r="7956" spans="1:11" s="6" customFormat="1" x14ac:dyDescent="0.25">
      <c r="A7956" t="s">
        <v>10570</v>
      </c>
      <c r="B7956" t="s">
        <v>10592</v>
      </c>
      <c r="D7956" t="s">
        <v>12408</v>
      </c>
      <c r="E7956" s="6" t="str">
        <f>VLOOKUP(D7956,'Step 1b-Current GLMT'!A:B,2,FALSE)</f>
        <v xml:space="preserve">Honor's Learning Center : Capital Projects : Exp For Plant - Construction </v>
      </c>
      <c r="F7956" s="421" t="s">
        <v>1877</v>
      </c>
      <c r="G7956"/>
      <c r="H7956" t="str">
        <f t="shared" si="410"/>
        <v>7630</v>
      </c>
      <c r="I7956" t="str">
        <f t="shared" ref="I7956:I8019" si="412">IF(D7956=0,"0"," ")</f>
        <v xml:space="preserve"> </v>
      </c>
      <c r="J7956" t="str">
        <f t="shared" si="411"/>
        <v>E8300</v>
      </c>
      <c r="K7956">
        <f>VLOOKUP(D7956,'Step 1b-Current GLMT'!A:C,3,FALSE)</f>
        <v>718002</v>
      </c>
    </row>
    <row r="7957" spans="1:11" s="6" customFormat="1" x14ac:dyDescent="0.25">
      <c r="A7957" t="s">
        <v>611</v>
      </c>
      <c r="B7957" t="s">
        <v>10593</v>
      </c>
      <c r="D7957" t="s">
        <v>12409</v>
      </c>
      <c r="E7957" s="6" t="str">
        <f>VLOOKUP(D7957,'Step 1b-Current GLMT'!A:B,2,FALSE)</f>
        <v xml:space="preserve">Honor's Learning Center : Capital Projects : Exp for Incomplete Projects </v>
      </c>
      <c r="F7957" s="422" t="s">
        <v>1877</v>
      </c>
      <c r="H7957" t="str">
        <f t="shared" si="410"/>
        <v>7630</v>
      </c>
      <c r="I7957" t="str">
        <f t="shared" si="412"/>
        <v xml:space="preserve"> </v>
      </c>
      <c r="J7957" t="str">
        <f t="shared" si="411"/>
        <v>E8870</v>
      </c>
      <c r="K7957">
        <f>VLOOKUP(D7957,'Step 1b-Current GLMT'!A:C,3,FALSE)</f>
        <v>718002</v>
      </c>
    </row>
    <row r="7958" spans="1:11" s="6" customFormat="1" x14ac:dyDescent="0.25">
      <c r="A7958" t="s">
        <v>190</v>
      </c>
      <c r="B7958" t="s">
        <v>10594</v>
      </c>
      <c r="D7958" t="s">
        <v>19830</v>
      </c>
      <c r="E7958" s="6" t="str">
        <f>VLOOKUP(D7958,'Step 1b-Current GLMT'!A:B,2,FALSE)</f>
        <v xml:space="preserve">School of Bus/Educ Build : General : COD - ST Treas - 7 Fund </v>
      </c>
      <c r="F7958" s="422"/>
      <c r="G7958"/>
      <c r="H7958" t="str">
        <f t="shared" si="410"/>
        <v>7635</v>
      </c>
      <c r="I7958" t="str">
        <f t="shared" si="412"/>
        <v xml:space="preserve"> </v>
      </c>
      <c r="J7958" t="str">
        <f t="shared" si="411"/>
        <v>T2001</v>
      </c>
      <c r="K7958">
        <f>VLOOKUP(D7958,'Step 1b-Current GLMT'!A:C,3,FALSE)</f>
        <v>0</v>
      </c>
    </row>
    <row r="7959" spans="1:11" s="6" customFormat="1" x14ac:dyDescent="0.25">
      <c r="A7959" t="s">
        <v>1869</v>
      </c>
      <c r="B7959" t="s">
        <v>10595</v>
      </c>
      <c r="D7959" t="s">
        <v>19832</v>
      </c>
      <c r="E7959" s="6" t="str">
        <f>VLOOKUP(D7959,'Step 1b-Current GLMT'!A:B,2,FALSE)</f>
        <v xml:space="preserve">School of Bus/Educ Build : General : A/R - Capital </v>
      </c>
      <c r="F7959" s="422"/>
      <c r="H7959" t="str">
        <f t="shared" si="410"/>
        <v>7635</v>
      </c>
      <c r="I7959" t="str">
        <f t="shared" si="412"/>
        <v xml:space="preserve"> </v>
      </c>
      <c r="J7959" t="str">
        <f t="shared" si="411"/>
        <v>T5010</v>
      </c>
      <c r="K7959">
        <f>VLOOKUP(D7959,'Step 1b-Current GLMT'!A:C,3,FALSE)</f>
        <v>0</v>
      </c>
    </row>
    <row r="7960" spans="1:11" s="6" customFormat="1" x14ac:dyDescent="0.25">
      <c r="A7960" t="s">
        <v>10528</v>
      </c>
      <c r="B7960" t="s">
        <v>10596</v>
      </c>
      <c r="D7960" t="s">
        <v>19834</v>
      </c>
      <c r="E7960" s="6" t="str">
        <f>VLOOKUP(D7960,'Step 1b-Current GLMT'!A:B,2,FALSE)</f>
        <v xml:space="preserve">School of Bus/Educ Build : General : Construction in Progress </v>
      </c>
      <c r="F7960" s="421"/>
      <c r="H7960" t="str">
        <f t="shared" si="410"/>
        <v>7635</v>
      </c>
      <c r="I7960" t="str">
        <f t="shared" si="412"/>
        <v xml:space="preserve"> </v>
      </c>
      <c r="J7960" t="str">
        <f t="shared" si="411"/>
        <v>T7900</v>
      </c>
      <c r="K7960">
        <f>VLOOKUP(D7960,'Step 1b-Current GLMT'!A:C,3,FALSE)</f>
        <v>0</v>
      </c>
    </row>
    <row r="7961" spans="1:11" s="6" customFormat="1" x14ac:dyDescent="0.25">
      <c r="A7961" t="s">
        <v>218</v>
      </c>
      <c r="B7961" t="s">
        <v>10597</v>
      </c>
      <c r="D7961" t="s">
        <v>19836</v>
      </c>
      <c r="E7961" s="6" t="str">
        <f>VLOOKUP(D7961,'Step 1b-Current GLMT'!A:B,2,FALSE)</f>
        <v xml:space="preserve">School of Bus/Educ Build : General : A/P - Vendor Inv - Cap Proj </v>
      </c>
      <c r="F7961" s="422"/>
      <c r="H7961" t="str">
        <f t="shared" si="410"/>
        <v>7635</v>
      </c>
      <c r="I7961" t="str">
        <f t="shared" si="412"/>
        <v xml:space="preserve"> </v>
      </c>
      <c r="J7961" t="str">
        <f t="shared" si="411"/>
        <v>L1100</v>
      </c>
      <c r="K7961">
        <f>VLOOKUP(D7961,'Step 1b-Current GLMT'!A:C,3,FALSE)</f>
        <v>0</v>
      </c>
    </row>
    <row r="7962" spans="1:11" s="6" customFormat="1" x14ac:dyDescent="0.25">
      <c r="A7962" t="s">
        <v>184</v>
      </c>
      <c r="B7962" t="s">
        <v>10598</v>
      </c>
      <c r="D7962" t="s">
        <v>19838</v>
      </c>
      <c r="E7962" s="6" t="str">
        <f>VLOOKUP(D7962,'Step 1b-Current GLMT'!A:B,2,FALSE)</f>
        <v xml:space="preserve">School of Bus/Educ Build : General : Fund Balance </v>
      </c>
      <c r="F7962" s="421"/>
      <c r="H7962" t="str">
        <f t="shared" si="410"/>
        <v>7635</v>
      </c>
      <c r="I7962" t="str">
        <f t="shared" si="412"/>
        <v xml:space="preserve"> </v>
      </c>
      <c r="J7962" t="str">
        <f t="shared" si="411"/>
        <v>B0000</v>
      </c>
      <c r="K7962">
        <f>VLOOKUP(D7962,'Step 1b-Current GLMT'!A:C,3,FALSE)</f>
        <v>0</v>
      </c>
    </row>
    <row r="7963" spans="1:11" s="6" customFormat="1" x14ac:dyDescent="0.25">
      <c r="A7963" t="s">
        <v>1853</v>
      </c>
      <c r="B7963" t="s">
        <v>10599</v>
      </c>
      <c r="D7963" t="s">
        <v>19840</v>
      </c>
      <c r="E7963" s="6" t="str">
        <f>VLOOKUP(D7963,'Step 1b-Current GLMT'!A:B,2,FALSE)</f>
        <v xml:space="preserve">School of Bus/Educ Build : General : Capital Improvement Bonds </v>
      </c>
      <c r="F7963" s="421"/>
      <c r="H7963" t="str">
        <f t="shared" si="410"/>
        <v>7635</v>
      </c>
      <c r="I7963" t="str">
        <f t="shared" si="412"/>
        <v xml:space="preserve"> </v>
      </c>
      <c r="J7963" t="str">
        <f t="shared" si="411"/>
        <v>R0900</v>
      </c>
      <c r="K7963">
        <f>VLOOKUP(D7963,'Step 1b-Current GLMT'!A:C,3,FALSE)</f>
        <v>0</v>
      </c>
    </row>
    <row r="7964" spans="1:11" s="6" customFormat="1" x14ac:dyDescent="0.25">
      <c r="A7964" t="s">
        <v>10600</v>
      </c>
      <c r="B7964" t="s">
        <v>10601</v>
      </c>
      <c r="D7964" t="s">
        <v>19842</v>
      </c>
      <c r="E7964" s="6" t="str">
        <f>VLOOKUP(D7964,'Step 1b-Current GLMT'!A:B,2,FALSE)</f>
        <v xml:space="preserve">School of Bus/Educ Build : General : Proviso Specific Funding </v>
      </c>
      <c r="F7964" s="421"/>
      <c r="H7964" t="str">
        <f t="shared" si="410"/>
        <v>7635</v>
      </c>
      <c r="I7964" t="str">
        <f t="shared" si="412"/>
        <v xml:space="preserve"> </v>
      </c>
      <c r="J7964" t="str">
        <f t="shared" si="411"/>
        <v>R0615</v>
      </c>
      <c r="K7964">
        <f>VLOOKUP(D7964,'Step 1b-Current GLMT'!A:C,3,FALSE)</f>
        <v>0</v>
      </c>
    </row>
    <row r="7965" spans="1:11" s="6" customFormat="1" x14ac:dyDescent="0.25">
      <c r="A7965" t="s">
        <v>10567</v>
      </c>
      <c r="B7965" t="s">
        <v>10602</v>
      </c>
      <c r="D7965" t="s">
        <v>12411</v>
      </c>
      <c r="E7965" s="6" t="str">
        <f>VLOOKUP(D7965,'Step 1b-Current GLMT'!A:B,2,FALSE)</f>
        <v xml:space="preserve">School of Bus/Educ Build : Capital Projects : Exp For Plant - Arch/Eng Fees </v>
      </c>
      <c r="F7965" s="421" t="s">
        <v>1877</v>
      </c>
      <c r="H7965" t="str">
        <f t="shared" si="410"/>
        <v>7635</v>
      </c>
      <c r="I7965" t="str">
        <f t="shared" si="412"/>
        <v xml:space="preserve"> </v>
      </c>
      <c r="J7965" t="str">
        <f t="shared" si="411"/>
        <v>E8180</v>
      </c>
      <c r="K7965">
        <f>VLOOKUP(D7965,'Step 1b-Current GLMT'!A:C,3,FALSE)</f>
        <v>718003</v>
      </c>
    </row>
    <row r="7966" spans="1:11" s="6" customFormat="1" x14ac:dyDescent="0.25">
      <c r="A7966" t="s">
        <v>10570</v>
      </c>
      <c r="B7966" t="s">
        <v>10603</v>
      </c>
      <c r="D7966" t="s">
        <v>12412</v>
      </c>
      <c r="E7966" s="6" t="str">
        <f>VLOOKUP(D7966,'Step 1b-Current GLMT'!A:B,2,FALSE)</f>
        <v xml:space="preserve">School of Bus/Educ Build : Capital Projects : Exp For Plant - Construction </v>
      </c>
      <c r="F7966" s="421" t="s">
        <v>1877</v>
      </c>
      <c r="H7966" t="str">
        <f t="shared" si="410"/>
        <v>7635</v>
      </c>
      <c r="I7966" t="str">
        <f t="shared" si="412"/>
        <v xml:space="preserve"> </v>
      </c>
      <c r="J7966" t="str">
        <f t="shared" si="411"/>
        <v>E8300</v>
      </c>
      <c r="K7966">
        <f>VLOOKUP(D7966,'Step 1b-Current GLMT'!A:C,3,FALSE)</f>
        <v>718003</v>
      </c>
    </row>
    <row r="7967" spans="1:11" s="6" customFormat="1" x14ac:dyDescent="0.25">
      <c r="A7967" t="s">
        <v>10604</v>
      </c>
      <c r="B7967" t="s">
        <v>10605</v>
      </c>
      <c r="D7967" t="s">
        <v>12413</v>
      </c>
      <c r="E7967" s="6" t="str">
        <f>VLOOKUP(D7967,'Step 1b-Current GLMT'!A:B,2,FALSE)</f>
        <v xml:space="preserve">School of Bus/Educ Build : Capital Projects : Exp for Incomplete Projects </v>
      </c>
      <c r="F7967" s="421" t="s">
        <v>1877</v>
      </c>
      <c r="H7967" t="str">
        <f t="shared" si="410"/>
        <v>7635</v>
      </c>
      <c r="I7967" t="str">
        <f t="shared" si="412"/>
        <v xml:space="preserve"> </v>
      </c>
      <c r="J7967" t="str">
        <f t="shared" si="411"/>
        <v>E8870</v>
      </c>
      <c r="K7967">
        <f>VLOOKUP(D7967,'Step 1b-Current GLMT'!A:C,3,FALSE)</f>
        <v>718003</v>
      </c>
    </row>
    <row r="7968" spans="1:11" s="6" customFormat="1" x14ac:dyDescent="0.25">
      <c r="A7968" s="10" t="s">
        <v>190</v>
      </c>
      <c r="B7968" s="10" t="s">
        <v>20492</v>
      </c>
      <c r="C7968" s="11"/>
      <c r="D7968" s="10" t="s">
        <v>21696</v>
      </c>
      <c r="E7968" s="11" t="str">
        <f>VLOOKUP(D7968,'Step 1b-Current GLMT'!A:B,2,FALSE)</f>
        <v xml:space="preserve">Main Entrance Gateway : General : COD - ST Treas - 7 Fund </v>
      </c>
      <c r="F7968" s="423"/>
      <c r="H7968" t="str">
        <f t="shared" si="410"/>
        <v>7640</v>
      </c>
      <c r="I7968" t="str">
        <f t="shared" si="412"/>
        <v xml:space="preserve"> </v>
      </c>
      <c r="J7968" t="str">
        <f t="shared" si="411"/>
        <v>T2001</v>
      </c>
      <c r="K7968">
        <f>VLOOKUP(D7968,'Step 1b-Current GLMT'!A:C,3,FALSE)</f>
        <v>0</v>
      </c>
    </row>
    <row r="7969" spans="1:11" s="6" customFormat="1" x14ac:dyDescent="0.25">
      <c r="A7969" s="10" t="s">
        <v>20494</v>
      </c>
      <c r="B7969" s="10" t="s">
        <v>20495</v>
      </c>
      <c r="C7969" s="11"/>
      <c r="D7969" s="10" t="s">
        <v>20496</v>
      </c>
      <c r="E7969" s="6" t="str">
        <f>VLOOKUP(D7969,'Step 1b-Current GLMT'!A:B,2,FALSE)</f>
        <v xml:space="preserve">Main Entrance Gateway : General : Construction in Progress </v>
      </c>
      <c r="F7969" s="423"/>
      <c r="H7969" t="str">
        <f t="shared" si="410"/>
        <v>7640</v>
      </c>
      <c r="I7969" t="str">
        <f t="shared" si="412"/>
        <v xml:space="preserve"> </v>
      </c>
      <c r="J7969" t="str">
        <f t="shared" si="411"/>
        <v>T7900</v>
      </c>
      <c r="K7969">
        <f>VLOOKUP(D7969,'Step 1b-Current GLMT'!A:C,3,FALSE)</f>
        <v>0</v>
      </c>
    </row>
    <row r="7970" spans="1:11" s="6" customFormat="1" x14ac:dyDescent="0.25">
      <c r="A7970" s="10" t="s">
        <v>184</v>
      </c>
      <c r="B7970" s="10" t="s">
        <v>20497</v>
      </c>
      <c r="C7970" s="11"/>
      <c r="D7970" s="10" t="s">
        <v>20498</v>
      </c>
      <c r="E7970" s="11" t="str">
        <f>VLOOKUP(D7970,'Step 1b-Current GLMT'!A:B,2,FALSE)</f>
        <v xml:space="preserve">Main Entrance Gateway : General : Fund Balance </v>
      </c>
      <c r="F7970" s="423"/>
      <c r="G7970"/>
      <c r="H7970" t="str">
        <f t="shared" si="410"/>
        <v>7640</v>
      </c>
      <c r="I7970" t="str">
        <f t="shared" si="412"/>
        <v xml:space="preserve"> </v>
      </c>
      <c r="J7970" t="str">
        <f t="shared" si="411"/>
        <v>B0000</v>
      </c>
      <c r="K7970">
        <f>VLOOKUP(D7970,'Step 1b-Current GLMT'!A:C,3,FALSE)</f>
        <v>0</v>
      </c>
    </row>
    <row r="7971" spans="1:11" s="6" customFormat="1" x14ac:dyDescent="0.25">
      <c r="A7971" s="10" t="s">
        <v>322</v>
      </c>
      <c r="B7971" s="10" t="s">
        <v>20499</v>
      </c>
      <c r="C7971" s="11"/>
      <c r="D7971" s="10" t="s">
        <v>21581</v>
      </c>
      <c r="E7971" s="11" t="str">
        <f>VLOOKUP(D7971,'Step 1b-Current GLMT'!A:B,2,FALSE)</f>
        <v xml:space="preserve">Main Entrance Gateway : General : Non-Cash - Dev Found Cap Gift </v>
      </c>
      <c r="F7971" s="423" t="s">
        <v>2310</v>
      </c>
      <c r="H7971" t="str">
        <f t="shared" si="410"/>
        <v>7640</v>
      </c>
      <c r="I7971" t="str">
        <f t="shared" si="412"/>
        <v xml:space="preserve"> </v>
      </c>
      <c r="J7971" t="str">
        <f t="shared" si="411"/>
        <v>R0911</v>
      </c>
      <c r="K7971">
        <f>VLOOKUP(D7971,'Step 1b-Current GLMT'!A:C,3,FALSE)</f>
        <v>0</v>
      </c>
    </row>
    <row r="7972" spans="1:11" s="6" customFormat="1" x14ac:dyDescent="0.25">
      <c r="A7972" s="10" t="s">
        <v>20501</v>
      </c>
      <c r="B7972" s="10" t="s">
        <v>20502</v>
      </c>
      <c r="C7972" s="11"/>
      <c r="D7972" s="10" t="s">
        <v>20503</v>
      </c>
      <c r="E7972" s="11" t="str">
        <f>VLOOKUP(D7972,'Step 1b-Current GLMT'!A:B,2,FALSE)</f>
        <v xml:space="preserve">Main Entrance Gateway : Capital Projects : Exp For Plant - Arch/Eng Fees </v>
      </c>
      <c r="F7972" s="423" t="s">
        <v>1877</v>
      </c>
      <c r="H7972" t="str">
        <f t="shared" si="410"/>
        <v>7640</v>
      </c>
      <c r="I7972" t="str">
        <f t="shared" si="412"/>
        <v xml:space="preserve"> </v>
      </c>
      <c r="J7972" t="str">
        <f t="shared" si="411"/>
        <v>E8180</v>
      </c>
      <c r="K7972">
        <f>VLOOKUP(D7972,'Step 1b-Current GLMT'!A:C,3,FALSE)</f>
        <v>718004</v>
      </c>
    </row>
    <row r="7973" spans="1:11" s="6" customFormat="1" x14ac:dyDescent="0.25">
      <c r="A7973" s="10" t="s">
        <v>20504</v>
      </c>
      <c r="B7973" s="10" t="s">
        <v>20505</v>
      </c>
      <c r="C7973" s="11"/>
      <c r="D7973" s="10" t="s">
        <v>20506</v>
      </c>
      <c r="E7973" s="11" t="str">
        <f>VLOOKUP(D7973,'Step 1b-Current GLMT'!A:B,2,FALSE)</f>
        <v xml:space="preserve">Main Entrance Gateway : Capital Projects : Exp for Incomplete Projects </v>
      </c>
      <c r="F7973" s="423" t="s">
        <v>1877</v>
      </c>
      <c r="H7973" t="str">
        <f t="shared" si="410"/>
        <v>7640</v>
      </c>
      <c r="I7973" t="str">
        <f t="shared" si="412"/>
        <v xml:space="preserve"> </v>
      </c>
      <c r="J7973" t="str">
        <f t="shared" si="411"/>
        <v>E8870</v>
      </c>
      <c r="K7973">
        <f>VLOOKUP(D7973,'Step 1b-Current GLMT'!A:C,3,FALSE)</f>
        <v>718004</v>
      </c>
    </row>
    <row r="7974" spans="1:11" s="6" customFormat="1" x14ac:dyDescent="0.25">
      <c r="A7974" t="s">
        <v>190</v>
      </c>
      <c r="B7974" t="s">
        <v>10606</v>
      </c>
      <c r="D7974" t="s">
        <v>19851</v>
      </c>
      <c r="E7974" s="6" t="str">
        <f>VLOOKUP(D7974,'Step 1b-Current GLMT'!A:B,2,FALSE)</f>
        <v xml:space="preserve">Athletic Rev Bond Debt Service : General : COD - ST Treas - 7 Fund </v>
      </c>
      <c r="F7974" s="421"/>
      <c r="H7974" t="str">
        <f t="shared" si="410"/>
        <v>8610</v>
      </c>
      <c r="I7974" t="str">
        <f t="shared" si="412"/>
        <v xml:space="preserve"> </v>
      </c>
      <c r="J7974" t="str">
        <f t="shared" si="411"/>
        <v>T2001</v>
      </c>
      <c r="K7974">
        <f>VLOOKUP(D7974,'Step 1b-Current GLMT'!A:C,3,FALSE)</f>
        <v>0</v>
      </c>
    </row>
    <row r="7975" spans="1:11" s="6" customFormat="1" x14ac:dyDescent="0.25">
      <c r="A7975" t="s">
        <v>1828</v>
      </c>
      <c r="B7975" t="s">
        <v>10611</v>
      </c>
      <c r="D7975" t="s">
        <v>19853</v>
      </c>
      <c r="E7975" s="6" t="str">
        <f>VLOOKUP(D7975,'Step 1b-Current GLMT'!A:B,2,FALSE)</f>
        <v xml:space="preserve">Athletic Rev Bond Debt Service : General : A/R - Accrued Investment Inc </v>
      </c>
      <c r="F7975" s="422"/>
      <c r="H7975" t="str">
        <f t="shared" si="410"/>
        <v>8610</v>
      </c>
      <c r="I7975" t="str">
        <f t="shared" si="412"/>
        <v xml:space="preserve"> </v>
      </c>
      <c r="J7975" t="str">
        <f t="shared" si="411"/>
        <v>T5011</v>
      </c>
      <c r="K7975">
        <f>VLOOKUP(D7975,'Step 1b-Current GLMT'!A:C,3,FALSE)</f>
        <v>0</v>
      </c>
    </row>
    <row r="7976" spans="1:11" s="6" customFormat="1" x14ac:dyDescent="0.25">
      <c r="A7976" t="s">
        <v>10612</v>
      </c>
      <c r="B7976" t="s">
        <v>10613</v>
      </c>
      <c r="D7976" t="s">
        <v>19855</v>
      </c>
      <c r="E7976" s="6" t="str">
        <f>VLOOKUP(D7976,'Step 1b-Current GLMT'!A:B,2,FALSE)</f>
        <v xml:space="preserve">Athletic Rev Bond Debt Service : General : A/P - Accrued Interest </v>
      </c>
      <c r="F7976" s="422"/>
      <c r="H7976" t="str">
        <f t="shared" si="410"/>
        <v>8610</v>
      </c>
      <c r="I7976" t="str">
        <f t="shared" si="412"/>
        <v xml:space="preserve"> </v>
      </c>
      <c r="J7976" t="str">
        <f t="shared" si="411"/>
        <v>L1010</v>
      </c>
      <c r="K7976">
        <f>VLOOKUP(D7976,'Step 1b-Current GLMT'!A:C,3,FALSE)</f>
        <v>0</v>
      </c>
    </row>
    <row r="7977" spans="1:11" s="6" customFormat="1" x14ac:dyDescent="0.25">
      <c r="A7977" t="s">
        <v>184</v>
      </c>
      <c r="B7977" t="s">
        <v>10614</v>
      </c>
      <c r="D7977" t="s">
        <v>19857</v>
      </c>
      <c r="E7977" s="6" t="str">
        <f>VLOOKUP(D7977,'Step 1b-Current GLMT'!A:B,2,FALSE)</f>
        <v xml:space="preserve">Athletic Rev Bond Debt Service : General : Fund Balance </v>
      </c>
      <c r="F7977" s="421"/>
      <c r="H7977" t="str">
        <f t="shared" si="410"/>
        <v>8610</v>
      </c>
      <c r="I7977" t="str">
        <f t="shared" si="412"/>
        <v xml:space="preserve"> </v>
      </c>
      <c r="J7977" t="str">
        <f t="shared" si="411"/>
        <v>B0000</v>
      </c>
      <c r="K7977">
        <f>VLOOKUP(D7977,'Step 1b-Current GLMT'!A:C,3,FALSE)</f>
        <v>0</v>
      </c>
    </row>
    <row r="7978" spans="1:11" s="6" customFormat="1" x14ac:dyDescent="0.25">
      <c r="A7978" t="s">
        <v>1825</v>
      </c>
      <c r="B7978" t="s">
        <v>10615</v>
      </c>
      <c r="D7978" t="s">
        <v>19859</v>
      </c>
      <c r="E7978" s="6" t="str">
        <f>VLOOKUP(D7978,'Step 1b-Current GLMT'!A:B,2,FALSE)</f>
        <v xml:space="preserve">Athletic Rev Bond Debt Service : General : Investment Income </v>
      </c>
      <c r="F7978" s="421"/>
      <c r="H7978" t="str">
        <f t="shared" si="410"/>
        <v>8610</v>
      </c>
      <c r="I7978" t="str">
        <f t="shared" si="412"/>
        <v xml:space="preserve"> </v>
      </c>
      <c r="J7978" t="str">
        <f t="shared" si="411"/>
        <v>R0742</v>
      </c>
      <c r="K7978">
        <f>VLOOKUP(D7978,'Step 1b-Current GLMT'!A:C,3,FALSE)</f>
        <v>0</v>
      </c>
    </row>
    <row r="7979" spans="1:11" s="6" customFormat="1" x14ac:dyDescent="0.25">
      <c r="A7979" t="s">
        <v>230</v>
      </c>
      <c r="B7979" t="s">
        <v>10607</v>
      </c>
      <c r="D7979" t="s">
        <v>20507</v>
      </c>
      <c r="E7979" s="6" t="str">
        <f>VLOOKUP(D7979,'Step 1b-Current GLMT'!A:B,2,FALSE)</f>
        <v xml:space="preserve">Athletic Rev Bond Debt Service : General : Cash Tran From W/I Acct Group </v>
      </c>
      <c r="F7979" s="421"/>
      <c r="G7979"/>
      <c r="H7979" t="str">
        <f t="shared" si="410"/>
        <v>8610</v>
      </c>
      <c r="I7979" t="str">
        <f t="shared" si="412"/>
        <v xml:space="preserve"> </v>
      </c>
      <c r="J7979" t="str">
        <f t="shared" si="411"/>
        <v>A0000</v>
      </c>
      <c r="K7979">
        <f>VLOOKUP(D7979,'Step 1b-Current GLMT'!A:C,3,FALSE)</f>
        <v>0</v>
      </c>
    </row>
    <row r="7980" spans="1:11" s="6" customFormat="1" x14ac:dyDescent="0.25">
      <c r="A7980" t="s">
        <v>200</v>
      </c>
      <c r="B7980" t="s">
        <v>10608</v>
      </c>
      <c r="D7980" t="s">
        <v>20508</v>
      </c>
      <c r="E7980" s="6" t="str">
        <f>VLOOKUP(D7980,'Step 1b-Current GLMT'!A:B,2,FALSE)</f>
        <v xml:space="preserve">Athletic Rev Bond Debt Service : General : Cash Tran From Des Act Group </v>
      </c>
      <c r="F7980" s="421"/>
      <c r="G7980"/>
      <c r="H7980" t="str">
        <f t="shared" si="410"/>
        <v>8610</v>
      </c>
      <c r="I7980" t="str">
        <f t="shared" si="412"/>
        <v xml:space="preserve"> </v>
      </c>
      <c r="J7980" t="str">
        <f t="shared" si="411"/>
        <v>A0003</v>
      </c>
      <c r="K7980">
        <f>VLOOKUP(D7980,'Step 1b-Current GLMT'!A:C,3,FALSE)</f>
        <v>0</v>
      </c>
    </row>
    <row r="7981" spans="1:11" s="6" customFormat="1" x14ac:dyDescent="0.25">
      <c r="A7981" t="s">
        <v>230</v>
      </c>
      <c r="B7981" t="s">
        <v>10609</v>
      </c>
      <c r="D7981" t="s">
        <v>20509</v>
      </c>
      <c r="E7981" s="6" t="str">
        <f>VLOOKUP(D7981,'Step 1b-Current GLMT'!A:B,2,FALSE)</f>
        <v xml:space="preserve">Athletic Rev Bond Debt Service : General : Cash Tran To W/I Acct Group </v>
      </c>
      <c r="F7981" s="421"/>
      <c r="G7981"/>
      <c r="H7981" t="str">
        <f t="shared" si="410"/>
        <v>8610</v>
      </c>
      <c r="I7981" t="str">
        <f t="shared" si="412"/>
        <v xml:space="preserve"> </v>
      </c>
      <c r="J7981" t="str">
        <f t="shared" si="411"/>
        <v>D0000</v>
      </c>
      <c r="K7981">
        <f>VLOOKUP(D7981,'Step 1b-Current GLMT'!A:C,3,FALSE)</f>
        <v>0</v>
      </c>
    </row>
    <row r="7982" spans="1:11" s="6" customFormat="1" x14ac:dyDescent="0.25">
      <c r="A7982" t="s">
        <v>318</v>
      </c>
      <c r="B7982" t="s">
        <v>10610</v>
      </c>
      <c r="D7982" t="s">
        <v>20510</v>
      </c>
      <c r="E7982" s="6" t="str">
        <f>VLOOKUP(D7982,'Step 1b-Current GLMT'!A:B,2,FALSE)</f>
        <v xml:space="preserve">Athletic Rev Bond Debt Service : General : Cash Tran To Capital Transfer </v>
      </c>
      <c r="F7982" s="421"/>
      <c r="G7982"/>
      <c r="H7982" t="str">
        <f t="shared" si="410"/>
        <v>8610</v>
      </c>
      <c r="I7982" t="str">
        <f t="shared" si="412"/>
        <v xml:space="preserve"> </v>
      </c>
      <c r="J7982" t="str">
        <f t="shared" si="411"/>
        <v>D0006</v>
      </c>
      <c r="K7982">
        <f>VLOOKUP(D7982,'Step 1b-Current GLMT'!A:C,3,FALSE)</f>
        <v>0</v>
      </c>
    </row>
    <row r="7983" spans="1:11" s="6" customFormat="1" x14ac:dyDescent="0.25">
      <c r="A7983" t="s">
        <v>6619</v>
      </c>
      <c r="B7983" t="s">
        <v>10616</v>
      </c>
      <c r="D7983" t="s">
        <v>19861</v>
      </c>
      <c r="E7983" s="6" t="str">
        <f>VLOOKUP(D7983,'Step 1b-Current GLMT'!A:B,2,FALSE)</f>
        <v xml:space="preserve">Athletic Rev Bond Debt Service : Debt : Int and Exec Fee on Indebted </v>
      </c>
      <c r="F7983" s="421"/>
      <c r="G7983"/>
      <c r="H7983" t="str">
        <f t="shared" si="410"/>
        <v>8610</v>
      </c>
      <c r="I7983" t="str">
        <f t="shared" si="412"/>
        <v xml:space="preserve"> </v>
      </c>
      <c r="J7983" t="str">
        <f t="shared" si="411"/>
        <v>E9501</v>
      </c>
      <c r="K7983">
        <f>VLOOKUP(D7983,'Step 1b-Current GLMT'!A:C,3,FALSE)</f>
        <v>0</v>
      </c>
    </row>
    <row r="7984" spans="1:11" s="6" customFormat="1" x14ac:dyDescent="0.25">
      <c r="A7984" t="s">
        <v>190</v>
      </c>
      <c r="B7984" t="s">
        <v>10617</v>
      </c>
      <c r="D7984" t="s">
        <v>19865</v>
      </c>
      <c r="E7984" s="6" t="str">
        <f>VLOOKUP(D7984,'Step 1b-Current GLMT'!A:B,2,FALSE)</f>
        <v xml:space="preserve">Athletic Revenue Bond Proceeds : General : COD - ST Treas - 7 Fund </v>
      </c>
      <c r="F7984" s="421"/>
      <c r="G7984"/>
      <c r="H7984" t="str">
        <f t="shared" si="410"/>
        <v>8615</v>
      </c>
      <c r="I7984" t="str">
        <f t="shared" si="412"/>
        <v xml:space="preserve"> </v>
      </c>
      <c r="J7984" t="str">
        <f t="shared" si="411"/>
        <v>T2001</v>
      </c>
      <c r="K7984">
        <f>VLOOKUP(D7984,'Step 1b-Current GLMT'!A:C,3,FALSE)</f>
        <v>0</v>
      </c>
    </row>
    <row r="7985" spans="1:11" s="6" customFormat="1" x14ac:dyDescent="0.25">
      <c r="A7985" t="s">
        <v>1828</v>
      </c>
      <c r="B7985" t="s">
        <v>10620</v>
      </c>
      <c r="D7985" t="s">
        <v>19867</v>
      </c>
      <c r="E7985" s="6" t="str">
        <f>VLOOKUP(D7985,'Step 1b-Current GLMT'!A:B,2,FALSE)</f>
        <v xml:space="preserve">Athletic Revenue Bond Proceeds : General : A/R - Accrued Investment Inc </v>
      </c>
      <c r="F7985" s="422"/>
      <c r="H7985" t="str">
        <f t="shared" si="410"/>
        <v>8615</v>
      </c>
      <c r="I7985" t="str">
        <f t="shared" si="412"/>
        <v xml:space="preserve"> </v>
      </c>
      <c r="J7985" t="str">
        <f t="shared" si="411"/>
        <v>T5011</v>
      </c>
      <c r="K7985">
        <f>VLOOKUP(D7985,'Step 1b-Current GLMT'!A:C,3,FALSE)</f>
        <v>0</v>
      </c>
    </row>
    <row r="7986" spans="1:11" s="6" customFormat="1" x14ac:dyDescent="0.25">
      <c r="A7986" t="s">
        <v>149</v>
      </c>
      <c r="B7986" t="s">
        <v>10621</v>
      </c>
      <c r="D7986" t="s">
        <v>19869</v>
      </c>
      <c r="E7986" s="6" t="str">
        <f>VLOOKUP(D7986,'Step 1b-Current GLMT'!A:B,2,FALSE)</f>
        <v xml:space="preserve">Athletic Revenue Bond Proceeds : General : A/R - Other </v>
      </c>
      <c r="F7986" s="422"/>
      <c r="H7986" t="str">
        <f t="shared" si="410"/>
        <v>8615</v>
      </c>
      <c r="I7986" t="str">
        <f t="shared" si="412"/>
        <v xml:space="preserve"> </v>
      </c>
      <c r="J7986" t="str">
        <f t="shared" si="411"/>
        <v>T5003</v>
      </c>
      <c r="K7986">
        <f>VLOOKUP(D7986,'Step 1b-Current GLMT'!A:C,3,FALSE)</f>
        <v>0</v>
      </c>
    </row>
    <row r="7987" spans="1:11" s="6" customFormat="1" x14ac:dyDescent="0.25">
      <c r="A7987" t="s">
        <v>184</v>
      </c>
      <c r="B7987" t="s">
        <v>10622</v>
      </c>
      <c r="D7987" t="s">
        <v>19871</v>
      </c>
      <c r="E7987" s="6" t="str">
        <f>VLOOKUP(D7987,'Step 1b-Current GLMT'!A:B,2,FALSE)</f>
        <v xml:space="preserve">Athletic Revenue Bond Proceeds : General : Fund Balance </v>
      </c>
      <c r="F7987" s="421"/>
      <c r="H7987" t="str">
        <f t="shared" si="410"/>
        <v>8615</v>
      </c>
      <c r="I7987" t="str">
        <f t="shared" si="412"/>
        <v xml:space="preserve"> </v>
      </c>
      <c r="J7987" t="str">
        <f t="shared" si="411"/>
        <v>B0000</v>
      </c>
      <c r="K7987">
        <f>VLOOKUP(D7987,'Step 1b-Current GLMT'!A:C,3,FALSE)</f>
        <v>0</v>
      </c>
    </row>
    <row r="7988" spans="1:11" x14ac:dyDescent="0.25">
      <c r="A7988" t="s">
        <v>1825</v>
      </c>
      <c r="B7988" t="s">
        <v>10623</v>
      </c>
      <c r="D7988" t="s">
        <v>19873</v>
      </c>
      <c r="E7988" s="6" t="str">
        <f>VLOOKUP(D7988,'Step 1b-Current GLMT'!A:B,2,FALSE)</f>
        <v xml:space="preserve">Athletic Revenue Bond Proceeds : General : Investment Income </v>
      </c>
      <c r="G7988" s="6"/>
      <c r="H7988" t="str">
        <f t="shared" si="410"/>
        <v>8615</v>
      </c>
      <c r="I7988" t="str">
        <f t="shared" si="412"/>
        <v xml:space="preserve"> </v>
      </c>
      <c r="J7988" t="str">
        <f t="shared" si="411"/>
        <v>R0742</v>
      </c>
      <c r="K7988">
        <f>VLOOKUP(D7988,'Step 1b-Current GLMT'!A:C,3,FALSE)</f>
        <v>0</v>
      </c>
    </row>
    <row r="7989" spans="1:11" x14ac:dyDescent="0.25">
      <c r="A7989" t="s">
        <v>318</v>
      </c>
      <c r="B7989" t="s">
        <v>10618</v>
      </c>
      <c r="D7989" t="s">
        <v>20511</v>
      </c>
      <c r="E7989" s="6" t="str">
        <f>VLOOKUP(D7989,'Step 1b-Current GLMT'!A:B,2,FALSE)</f>
        <v xml:space="preserve">Athletic Revenue Bond Proceeds : General : Cash Tran From Capital Trans </v>
      </c>
      <c r="G7989" s="6"/>
      <c r="H7989" t="str">
        <f t="shared" si="410"/>
        <v>8615</v>
      </c>
      <c r="I7989" t="str">
        <f t="shared" si="412"/>
        <v xml:space="preserve"> </v>
      </c>
      <c r="J7989" t="str">
        <f t="shared" si="411"/>
        <v>A0007</v>
      </c>
      <c r="K7989">
        <f>VLOOKUP(D7989,'Step 1b-Current GLMT'!A:C,3,FALSE)</f>
        <v>0</v>
      </c>
    </row>
    <row r="7990" spans="1:11" x14ac:dyDescent="0.25">
      <c r="A7990" t="s">
        <v>230</v>
      </c>
      <c r="B7990" t="s">
        <v>10619</v>
      </c>
      <c r="D7990" t="s">
        <v>20512</v>
      </c>
      <c r="E7990" s="6" t="str">
        <f>VLOOKUP(D7990,'Step 1b-Current GLMT'!A:B,2,FALSE)</f>
        <v xml:space="preserve">Athletic Revenue Bond Proceeds : General : Cash Tran To W/I Acct Group </v>
      </c>
      <c r="G7990" s="6"/>
      <c r="H7990" t="str">
        <f t="shared" si="410"/>
        <v>8615</v>
      </c>
      <c r="I7990" t="str">
        <f t="shared" si="412"/>
        <v xml:space="preserve"> </v>
      </c>
      <c r="J7990" t="str">
        <f t="shared" si="411"/>
        <v>D0000</v>
      </c>
      <c r="K7990">
        <f>VLOOKUP(D7990,'Step 1b-Current GLMT'!A:C,3,FALSE)</f>
        <v>0</v>
      </c>
    </row>
    <row r="7991" spans="1:11" x14ac:dyDescent="0.25">
      <c r="A7991" t="s">
        <v>10624</v>
      </c>
      <c r="B7991" t="s">
        <v>10625</v>
      </c>
      <c r="D7991" t="s">
        <v>19875</v>
      </c>
      <c r="E7991" s="6" t="str">
        <f>VLOOKUP(D7991,'Step 1b-Current GLMT'!A:B,2,FALSE)</f>
        <v xml:space="preserve">Athletic Revenue Bond Proceeds : Debt : Cost of Financing </v>
      </c>
      <c r="F7991" s="422"/>
      <c r="G7991" s="6"/>
      <c r="H7991" t="str">
        <f t="shared" si="410"/>
        <v>8615</v>
      </c>
      <c r="I7991" t="str">
        <f t="shared" si="412"/>
        <v xml:space="preserve"> </v>
      </c>
      <c r="J7991" t="str">
        <f t="shared" si="411"/>
        <v>E5095</v>
      </c>
      <c r="K7991">
        <f>VLOOKUP(D7991,'Step 1b-Current GLMT'!A:C,3,FALSE)</f>
        <v>0</v>
      </c>
    </row>
    <row r="7992" spans="1:11" x14ac:dyDescent="0.25">
      <c r="A7992" t="s">
        <v>190</v>
      </c>
      <c r="B7992" t="s">
        <v>10626</v>
      </c>
      <c r="D7992" t="s">
        <v>19881</v>
      </c>
      <c r="E7992" s="6" t="str">
        <f>VLOOKUP(D7992,'Step 1b-Current GLMT'!A:B,2,FALSE)</f>
        <v xml:space="preserve">Institutional Bond Payment : General : COD - ST Treas - 7 Fund </v>
      </c>
      <c r="G7992" s="6"/>
      <c r="H7992" t="str">
        <f t="shared" si="410"/>
        <v>8630</v>
      </c>
      <c r="I7992" t="str">
        <f t="shared" si="412"/>
        <v xml:space="preserve"> </v>
      </c>
      <c r="J7992" t="str">
        <f t="shared" si="411"/>
        <v>T2001</v>
      </c>
      <c r="K7992">
        <f>VLOOKUP(D7992,'Step 1b-Current GLMT'!A:C,3,FALSE)</f>
        <v>0</v>
      </c>
    </row>
    <row r="7993" spans="1:11" x14ac:dyDescent="0.25">
      <c r="A7993" t="s">
        <v>1828</v>
      </c>
      <c r="B7993" t="s">
        <v>10631</v>
      </c>
      <c r="D7993" t="s">
        <v>19883</v>
      </c>
      <c r="E7993" s="6" t="str">
        <f>VLOOKUP(D7993,'Step 1b-Current GLMT'!A:B,2,FALSE)</f>
        <v xml:space="preserve">Institutional Bond Payment : General : A/R - Accrued Investment Inc </v>
      </c>
      <c r="F7993" s="422"/>
      <c r="G7993" s="6"/>
      <c r="H7993" t="str">
        <f t="shared" si="410"/>
        <v>8630</v>
      </c>
      <c r="I7993" t="str">
        <f t="shared" si="412"/>
        <v xml:space="preserve"> </v>
      </c>
      <c r="J7993" t="str">
        <f t="shared" si="411"/>
        <v>T5011</v>
      </c>
      <c r="K7993">
        <f>VLOOKUP(D7993,'Step 1b-Current GLMT'!A:C,3,FALSE)</f>
        <v>0</v>
      </c>
    </row>
    <row r="7994" spans="1:11" x14ac:dyDescent="0.25">
      <c r="A7994" t="s">
        <v>184</v>
      </c>
      <c r="B7994" t="s">
        <v>10632</v>
      </c>
      <c r="D7994" t="s">
        <v>19885</v>
      </c>
      <c r="E7994" s="6" t="str">
        <f>VLOOKUP(D7994,'Step 1b-Current GLMT'!A:B,2,FALSE)</f>
        <v xml:space="preserve">Institutional Bond Payment : General : Fund Balance </v>
      </c>
      <c r="G7994" s="6"/>
      <c r="H7994" t="str">
        <f t="shared" si="410"/>
        <v>8630</v>
      </c>
      <c r="I7994" t="str">
        <f t="shared" si="412"/>
        <v xml:space="preserve"> </v>
      </c>
      <c r="J7994" t="str">
        <f t="shared" si="411"/>
        <v>B0000</v>
      </c>
      <c r="K7994">
        <f>VLOOKUP(D7994,'Step 1b-Current GLMT'!A:C,3,FALSE)</f>
        <v>0</v>
      </c>
    </row>
    <row r="7995" spans="1:11" x14ac:dyDescent="0.25">
      <c r="A7995" t="s">
        <v>1825</v>
      </c>
      <c r="B7995" t="s">
        <v>10633</v>
      </c>
      <c r="D7995" t="s">
        <v>19887</v>
      </c>
      <c r="E7995" s="6" t="str">
        <f>VLOOKUP(D7995,'Step 1b-Current GLMT'!A:B,2,FALSE)</f>
        <v xml:space="preserve">Institutional Bond Payment : General : Investment Income </v>
      </c>
      <c r="G7995" s="6"/>
      <c r="H7995" t="str">
        <f t="shared" si="410"/>
        <v>8630</v>
      </c>
      <c r="I7995" t="str">
        <f t="shared" si="412"/>
        <v xml:space="preserve"> </v>
      </c>
      <c r="J7995" t="str">
        <f t="shared" si="411"/>
        <v>R0742</v>
      </c>
      <c r="K7995">
        <f>VLOOKUP(D7995,'Step 1b-Current GLMT'!A:C,3,FALSE)</f>
        <v>0</v>
      </c>
    </row>
    <row r="7996" spans="1:11" x14ac:dyDescent="0.25">
      <c r="A7996" t="s">
        <v>230</v>
      </c>
      <c r="B7996" t="s">
        <v>10627</v>
      </c>
      <c r="D7996" t="s">
        <v>20513</v>
      </c>
      <c r="E7996" s="6" t="str">
        <f>VLOOKUP(D7996,'Step 1b-Current GLMT'!A:B,2,FALSE)</f>
        <v xml:space="preserve">Institutional Bond Payment : General : Cash Tran From W/I Acct Group </v>
      </c>
      <c r="G7996" s="6"/>
      <c r="H7996" t="str">
        <f t="shared" si="410"/>
        <v>8630</v>
      </c>
      <c r="I7996" t="str">
        <f t="shared" si="412"/>
        <v xml:space="preserve"> </v>
      </c>
      <c r="J7996" t="str">
        <f t="shared" si="411"/>
        <v>A0000</v>
      </c>
      <c r="K7996">
        <f>VLOOKUP(D7996,'Step 1b-Current GLMT'!A:C,3,FALSE)</f>
        <v>0</v>
      </c>
    </row>
    <row r="7997" spans="1:11" x14ac:dyDescent="0.25">
      <c r="A7997" t="s">
        <v>200</v>
      </c>
      <c r="B7997" t="s">
        <v>10628</v>
      </c>
      <c r="D7997" t="s">
        <v>20514</v>
      </c>
      <c r="E7997" s="6" t="str">
        <f>VLOOKUP(D7997,'Step 1b-Current GLMT'!A:B,2,FALSE)</f>
        <v xml:space="preserve">Institutional Bond Payment : General : Cash Tran From Des Act Group </v>
      </c>
      <c r="G7997" s="6"/>
      <c r="H7997" t="str">
        <f t="shared" si="410"/>
        <v>8630</v>
      </c>
      <c r="I7997" t="str">
        <f t="shared" si="412"/>
        <v xml:space="preserve"> </v>
      </c>
      <c r="J7997" t="str">
        <f t="shared" si="411"/>
        <v>A0003</v>
      </c>
      <c r="K7997">
        <f>VLOOKUP(D7997,'Step 1b-Current GLMT'!A:C,3,FALSE)</f>
        <v>0</v>
      </c>
    </row>
    <row r="7998" spans="1:11" x14ac:dyDescent="0.25">
      <c r="A7998" t="s">
        <v>186</v>
      </c>
      <c r="B7998" t="s">
        <v>10629</v>
      </c>
      <c r="D7998" t="s">
        <v>20515</v>
      </c>
      <c r="E7998" s="6" t="str">
        <f>VLOOKUP(D7998,'Step 1b-Current GLMT'!A:B,2,FALSE)</f>
        <v xml:space="preserve">Institutional Bond Payment : General : Cash Tran to Des Act Group </v>
      </c>
      <c r="G7998" s="6"/>
      <c r="H7998" t="str">
        <f t="shared" si="410"/>
        <v>8630</v>
      </c>
      <c r="I7998" t="str">
        <f t="shared" si="412"/>
        <v xml:space="preserve"> </v>
      </c>
      <c r="J7998" t="str">
        <f t="shared" si="411"/>
        <v>D0003</v>
      </c>
      <c r="K7998">
        <f>VLOOKUP(D7998,'Step 1b-Current GLMT'!A:C,3,FALSE)</f>
        <v>0</v>
      </c>
    </row>
    <row r="7999" spans="1:11" x14ac:dyDescent="0.25">
      <c r="A7999" t="s">
        <v>318</v>
      </c>
      <c r="B7999" t="s">
        <v>10630</v>
      </c>
      <c r="D7999" t="s">
        <v>20516</v>
      </c>
      <c r="E7999" s="6" t="str">
        <f>VLOOKUP(D7999,'Step 1b-Current GLMT'!A:B,2,FALSE)</f>
        <v xml:space="preserve">Institutional Bond Payment : General : Cash Tran To Capital Transfer </v>
      </c>
      <c r="G7999" s="6"/>
      <c r="H7999" t="str">
        <f t="shared" si="410"/>
        <v>8630</v>
      </c>
      <c r="I7999" t="str">
        <f t="shared" si="412"/>
        <v xml:space="preserve"> </v>
      </c>
      <c r="J7999" t="str">
        <f t="shared" si="411"/>
        <v>D0006</v>
      </c>
      <c r="K7999">
        <f>VLOOKUP(D7999,'Step 1b-Current GLMT'!A:C,3,FALSE)</f>
        <v>0</v>
      </c>
    </row>
    <row r="8000" spans="1:11" x14ac:dyDescent="0.25">
      <c r="A8000" t="s">
        <v>6617</v>
      </c>
      <c r="B8000" t="s">
        <v>10634</v>
      </c>
      <c r="D8000" t="s">
        <v>19889</v>
      </c>
      <c r="E8000" s="6" t="str">
        <f>VLOOKUP(D8000,'Step 1b-Current GLMT'!A:B,2,FALSE)</f>
        <v xml:space="preserve">Institutional Bond Payment : Debt : Expend for Retire of Indebted </v>
      </c>
      <c r="G8000" s="6"/>
      <c r="H8000" t="str">
        <f t="shared" si="410"/>
        <v>8630</v>
      </c>
      <c r="I8000" t="str">
        <f t="shared" si="412"/>
        <v xml:space="preserve"> </v>
      </c>
      <c r="J8000" t="str">
        <f t="shared" si="411"/>
        <v>E8905</v>
      </c>
      <c r="K8000">
        <f>VLOOKUP(D8000,'Step 1b-Current GLMT'!A:C,3,FALSE)</f>
        <v>0</v>
      </c>
    </row>
    <row r="8001" spans="1:11" x14ac:dyDescent="0.25">
      <c r="A8001" t="s">
        <v>6619</v>
      </c>
      <c r="B8001" t="s">
        <v>10635</v>
      </c>
      <c r="D8001" t="s">
        <v>19891</v>
      </c>
      <c r="E8001" s="6" t="str">
        <f>VLOOKUP(D8001,'Step 1b-Current GLMT'!A:B,2,FALSE)</f>
        <v xml:space="preserve">Institutional Bond Payment : Debt : Int and Exec Fee on Indebted </v>
      </c>
      <c r="G8001" s="6"/>
      <c r="H8001" t="str">
        <f t="shared" si="410"/>
        <v>8630</v>
      </c>
      <c r="I8001" t="str">
        <f t="shared" si="412"/>
        <v xml:space="preserve"> </v>
      </c>
      <c r="J8001" t="str">
        <f t="shared" si="411"/>
        <v>E9501</v>
      </c>
      <c r="K8001">
        <f>VLOOKUP(D8001,'Step 1b-Current GLMT'!A:C,3,FALSE)</f>
        <v>0</v>
      </c>
    </row>
    <row r="8002" spans="1:11" x14ac:dyDescent="0.25">
      <c r="A8002" t="s">
        <v>6380</v>
      </c>
      <c r="B8002" t="s">
        <v>10636</v>
      </c>
      <c r="D8002" t="s">
        <v>19893</v>
      </c>
      <c r="E8002" s="6" t="str">
        <f>VLOOKUP(D8002,'Step 1b-Current GLMT'!A:B,2,FALSE)</f>
        <v xml:space="preserve">Institutional Bond Payment : Debt : Payment of Agents Fees </v>
      </c>
      <c r="G8002" s="6"/>
      <c r="H8002" t="str">
        <f t="shared" ref="H8002:H8065" si="413">RIGHT(B8002,4)</f>
        <v>8630</v>
      </c>
      <c r="I8002" t="str">
        <f t="shared" si="412"/>
        <v xml:space="preserve"> </v>
      </c>
      <c r="J8002" t="str">
        <f t="shared" ref="J8002:J8065" si="414">MID(B8002,7,5)</f>
        <v>E9503</v>
      </c>
      <c r="K8002">
        <f>VLOOKUP(D8002,'Step 1b-Current GLMT'!A:C,3,FALSE)</f>
        <v>0</v>
      </c>
    </row>
    <row r="8003" spans="1:11" x14ac:dyDescent="0.25">
      <c r="A8003" t="s">
        <v>190</v>
      </c>
      <c r="B8003" t="s">
        <v>10637</v>
      </c>
      <c r="D8003" t="s">
        <v>19897</v>
      </c>
      <c r="E8003" s="6" t="str">
        <f>VLOOKUP(D8003,'Step 1b-Current GLMT'!A:B,2,FALSE)</f>
        <v xml:space="preserve">Institutional Bond Proceeds : General : COD - ST Treas - 7 Fund </v>
      </c>
      <c r="G8003" s="6"/>
      <c r="H8003" t="str">
        <f t="shared" si="413"/>
        <v>8650</v>
      </c>
      <c r="I8003" t="str">
        <f t="shared" si="412"/>
        <v xml:space="preserve"> </v>
      </c>
      <c r="J8003" t="str">
        <f t="shared" si="414"/>
        <v>T2001</v>
      </c>
      <c r="K8003">
        <f>VLOOKUP(D8003,'Step 1b-Current GLMT'!A:C,3,FALSE)</f>
        <v>0</v>
      </c>
    </row>
    <row r="8004" spans="1:11" s="6" customFormat="1" x14ac:dyDescent="0.25">
      <c r="A8004" t="s">
        <v>1828</v>
      </c>
      <c r="B8004" t="s">
        <v>10640</v>
      </c>
      <c r="D8004" t="s">
        <v>19899</v>
      </c>
      <c r="E8004" s="6" t="str">
        <f>VLOOKUP(D8004,'Step 1b-Current GLMT'!A:B,2,FALSE)</f>
        <v xml:space="preserve">Institutional Bond Proceeds : General : A/R - Accrued Investment Inc </v>
      </c>
      <c r="F8004" s="422"/>
      <c r="H8004" t="str">
        <f t="shared" si="413"/>
        <v>8650</v>
      </c>
      <c r="I8004" t="str">
        <f t="shared" si="412"/>
        <v xml:space="preserve"> </v>
      </c>
      <c r="J8004" t="str">
        <f t="shared" si="414"/>
        <v>T5011</v>
      </c>
      <c r="K8004">
        <f>VLOOKUP(D8004,'Step 1b-Current GLMT'!A:C,3,FALSE)</f>
        <v>0</v>
      </c>
    </row>
    <row r="8005" spans="1:11" s="6" customFormat="1" x14ac:dyDescent="0.25">
      <c r="A8005" t="s">
        <v>149</v>
      </c>
      <c r="B8005" t="s">
        <v>10641</v>
      </c>
      <c r="D8005" t="s">
        <v>19901</v>
      </c>
      <c r="E8005" s="6" t="str">
        <f>VLOOKUP(D8005,'Step 1b-Current GLMT'!A:B,2,FALSE)</f>
        <v xml:space="preserve">Institutional Bond Proceeds : General : A/R - Other </v>
      </c>
      <c r="F8005" s="422"/>
      <c r="H8005" t="str">
        <f t="shared" si="413"/>
        <v>8650</v>
      </c>
      <c r="I8005" t="str">
        <f t="shared" si="412"/>
        <v xml:space="preserve"> </v>
      </c>
      <c r="J8005" t="str">
        <f t="shared" si="414"/>
        <v>T5003</v>
      </c>
      <c r="K8005">
        <f>VLOOKUP(D8005,'Step 1b-Current GLMT'!A:C,3,FALSE)</f>
        <v>0</v>
      </c>
    </row>
    <row r="8006" spans="1:11" s="6" customFormat="1" x14ac:dyDescent="0.25">
      <c r="A8006" t="s">
        <v>184</v>
      </c>
      <c r="B8006" t="s">
        <v>10642</v>
      </c>
      <c r="D8006" t="s">
        <v>19903</v>
      </c>
      <c r="E8006" s="6" t="str">
        <f>VLOOKUP(D8006,'Step 1b-Current GLMT'!A:B,2,FALSE)</f>
        <v xml:space="preserve">Institutional Bond Proceeds : General : Fund Balance </v>
      </c>
      <c r="F8006" s="421"/>
      <c r="H8006" t="str">
        <f t="shared" si="413"/>
        <v>8650</v>
      </c>
      <c r="I8006" t="str">
        <f t="shared" si="412"/>
        <v xml:space="preserve"> </v>
      </c>
      <c r="J8006" t="str">
        <f t="shared" si="414"/>
        <v>B0000</v>
      </c>
      <c r="K8006">
        <f>VLOOKUP(D8006,'Step 1b-Current GLMT'!A:C,3,FALSE)</f>
        <v>0</v>
      </c>
    </row>
    <row r="8007" spans="1:11" s="6" customFormat="1" x14ac:dyDescent="0.25">
      <c r="A8007" t="s">
        <v>1825</v>
      </c>
      <c r="B8007" t="s">
        <v>10643</v>
      </c>
      <c r="D8007" t="s">
        <v>19905</v>
      </c>
      <c r="E8007" s="6" t="str">
        <f>VLOOKUP(D8007,'Step 1b-Current GLMT'!A:B,2,FALSE)</f>
        <v xml:space="preserve">Institutional Bond Proceeds : General : Investment Income </v>
      </c>
      <c r="F8007" s="421"/>
      <c r="H8007" t="str">
        <f t="shared" si="413"/>
        <v>8650</v>
      </c>
      <c r="I8007" t="str">
        <f t="shared" si="412"/>
        <v xml:space="preserve"> </v>
      </c>
      <c r="J8007" t="str">
        <f t="shared" si="414"/>
        <v>R0742</v>
      </c>
      <c r="K8007">
        <f>VLOOKUP(D8007,'Step 1b-Current GLMT'!A:C,3,FALSE)</f>
        <v>0</v>
      </c>
    </row>
    <row r="8008" spans="1:11" s="6" customFormat="1" x14ac:dyDescent="0.25">
      <c r="A8008" t="s">
        <v>318</v>
      </c>
      <c r="B8008" t="s">
        <v>10638</v>
      </c>
      <c r="D8008" t="s">
        <v>20517</v>
      </c>
      <c r="E8008" s="6" t="str">
        <f>VLOOKUP(D8008,'Step 1b-Current GLMT'!A:B,2,FALSE)</f>
        <v xml:space="preserve">Institutional Bond Proceeds : General : Cash Tran From Capital Trans </v>
      </c>
      <c r="F8008" s="421"/>
      <c r="G8008"/>
      <c r="H8008" t="str">
        <f t="shared" si="413"/>
        <v>8650</v>
      </c>
      <c r="I8008" t="str">
        <f t="shared" si="412"/>
        <v xml:space="preserve"> </v>
      </c>
      <c r="J8008" t="str">
        <f t="shared" si="414"/>
        <v>A0007</v>
      </c>
      <c r="K8008">
        <f>VLOOKUP(D8008,'Step 1b-Current GLMT'!A:C,3,FALSE)</f>
        <v>0</v>
      </c>
    </row>
    <row r="8009" spans="1:11" s="6" customFormat="1" x14ac:dyDescent="0.25">
      <c r="A8009" t="s">
        <v>230</v>
      </c>
      <c r="B8009" t="s">
        <v>10639</v>
      </c>
      <c r="D8009" t="s">
        <v>20518</v>
      </c>
      <c r="E8009" s="6" t="str">
        <f>VLOOKUP(D8009,'Step 1b-Current GLMT'!A:B,2,FALSE)</f>
        <v xml:space="preserve">Institutional Bond Proceeds : General : Cash Tran To W/I Acct Group </v>
      </c>
      <c r="F8009" s="421"/>
      <c r="G8009"/>
      <c r="H8009" t="str">
        <f t="shared" si="413"/>
        <v>8650</v>
      </c>
      <c r="I8009" t="str">
        <f t="shared" si="412"/>
        <v xml:space="preserve"> </v>
      </c>
      <c r="J8009" t="str">
        <f t="shared" si="414"/>
        <v>D0000</v>
      </c>
      <c r="K8009">
        <f>VLOOKUP(D8009,'Step 1b-Current GLMT'!A:C,3,FALSE)</f>
        <v>0</v>
      </c>
    </row>
    <row r="8010" spans="1:11" s="6" customFormat="1" x14ac:dyDescent="0.25">
      <c r="A8010" t="s">
        <v>10624</v>
      </c>
      <c r="B8010" t="s">
        <v>10644</v>
      </c>
      <c r="D8010" t="s">
        <v>19907</v>
      </c>
      <c r="E8010" s="6" t="str">
        <f>VLOOKUP(D8010,'Step 1b-Current GLMT'!A:B,2,FALSE)</f>
        <v xml:space="preserve">Institutional Bond Proceeds : Debt : Cost of Financing </v>
      </c>
      <c r="F8010" s="422"/>
      <c r="G8010"/>
      <c r="H8010" t="str">
        <f t="shared" si="413"/>
        <v>8650</v>
      </c>
      <c r="I8010" t="str">
        <f t="shared" si="412"/>
        <v xml:space="preserve"> </v>
      </c>
      <c r="J8010" t="str">
        <f t="shared" si="414"/>
        <v>E5095</v>
      </c>
      <c r="K8010">
        <f>VLOOKUP(D8010,'Step 1b-Current GLMT'!A:C,3,FALSE)</f>
        <v>0</v>
      </c>
    </row>
    <row r="8011" spans="1:11" s="6" customFormat="1" x14ac:dyDescent="0.25">
      <c r="A8011" t="s">
        <v>190</v>
      </c>
      <c r="B8011" t="s">
        <v>10645</v>
      </c>
      <c r="D8011" t="s">
        <v>19911</v>
      </c>
      <c r="E8011" s="6" t="str">
        <f>VLOOKUP(D8011,'Step 1b-Current GLMT'!A:B,2,FALSE)</f>
        <v xml:space="preserve">Agency-General : General : COD - ST Treas - 9 Fund </v>
      </c>
      <c r="F8011" s="421"/>
      <c r="G8011"/>
      <c r="H8011" t="str">
        <f t="shared" si="413"/>
        <v>0000</v>
      </c>
      <c r="I8011" t="str">
        <f t="shared" si="412"/>
        <v xml:space="preserve"> </v>
      </c>
      <c r="J8011" t="str">
        <f t="shared" si="414"/>
        <v>T2001</v>
      </c>
      <c r="K8011">
        <f>VLOOKUP(D8011,'Step 1b-Current GLMT'!A:C,3,FALSE)</f>
        <v>0</v>
      </c>
    </row>
    <row r="8012" spans="1:11" s="6" customFormat="1" x14ac:dyDescent="0.25">
      <c r="A8012" t="s">
        <v>149</v>
      </c>
      <c r="B8012" t="s">
        <v>10646</v>
      </c>
      <c r="D8012" t="s">
        <v>19913</v>
      </c>
      <c r="E8012" s="6" t="str">
        <f>VLOOKUP(D8012,'Step 1b-Current GLMT'!A:B,2,FALSE)</f>
        <v xml:space="preserve">Agency-General : General : A/R - Other </v>
      </c>
      <c r="F8012" s="422"/>
      <c r="G8012"/>
      <c r="H8012" t="str">
        <f t="shared" si="413"/>
        <v>0000</v>
      </c>
      <c r="I8012" t="str">
        <f t="shared" si="412"/>
        <v xml:space="preserve"> </v>
      </c>
      <c r="J8012" t="str">
        <f t="shared" si="414"/>
        <v>T5003</v>
      </c>
      <c r="K8012">
        <f>VLOOKUP(D8012,'Step 1b-Current GLMT'!A:C,3,FALSE)</f>
        <v>0</v>
      </c>
    </row>
    <row r="8013" spans="1:11" s="6" customFormat="1" x14ac:dyDescent="0.25">
      <c r="A8013" t="s">
        <v>218</v>
      </c>
      <c r="B8013" t="s">
        <v>10647</v>
      </c>
      <c r="D8013" t="s">
        <v>19915</v>
      </c>
      <c r="E8013" s="6" t="str">
        <f>VLOOKUP(D8013,'Step 1b-Current GLMT'!A:B,2,FALSE)</f>
        <v xml:space="preserve">Agency-General : General : A/P - Vendor Invoices </v>
      </c>
      <c r="F8013" s="421"/>
      <c r="G8013"/>
      <c r="H8013" t="str">
        <f t="shared" si="413"/>
        <v>0000</v>
      </c>
      <c r="I8013" t="str">
        <f t="shared" si="412"/>
        <v xml:space="preserve"> </v>
      </c>
      <c r="J8013" t="str">
        <f t="shared" si="414"/>
        <v>L1100</v>
      </c>
      <c r="K8013">
        <f>VLOOKUP(D8013,'Step 1b-Current GLMT'!A:C,3,FALSE)</f>
        <v>0</v>
      </c>
    </row>
    <row r="8014" spans="1:11" s="6" customFormat="1" x14ac:dyDescent="0.25">
      <c r="A8014" t="s">
        <v>10648</v>
      </c>
      <c r="B8014" t="s">
        <v>10649</v>
      </c>
      <c r="D8014" t="s">
        <v>19917</v>
      </c>
      <c r="E8014" s="6" t="str">
        <f>VLOOKUP(D8014,'Step 1b-Current GLMT'!A:B,2,FALSE)</f>
        <v xml:space="preserve">Agency-General : General : Direct Loans </v>
      </c>
      <c r="F8014" s="422"/>
      <c r="H8014" t="str">
        <f t="shared" si="413"/>
        <v>0000</v>
      </c>
      <c r="I8014" t="str">
        <f t="shared" si="412"/>
        <v xml:space="preserve"> </v>
      </c>
      <c r="J8014" t="str">
        <f t="shared" si="414"/>
        <v>L7154</v>
      </c>
      <c r="K8014">
        <f>VLOOKUP(D8014,'Step 1b-Current GLMT'!A:C,3,FALSE)</f>
        <v>0</v>
      </c>
    </row>
    <row r="8015" spans="1:11" s="6" customFormat="1" x14ac:dyDescent="0.25">
      <c r="A8015" t="s">
        <v>10650</v>
      </c>
      <c r="B8015" t="s">
        <v>10651</v>
      </c>
      <c r="D8015" t="s">
        <v>19919</v>
      </c>
      <c r="E8015" s="6" t="str">
        <f>VLOOKUP(D8015,'Step 1b-Current GLMT'!A:B,2,FALSE)</f>
        <v xml:space="preserve">Agency-General : General : Guaranteed Student Loans </v>
      </c>
      <c r="F8015" s="422"/>
      <c r="H8015" t="str">
        <f t="shared" si="413"/>
        <v>0000</v>
      </c>
      <c r="I8015" t="str">
        <f t="shared" si="412"/>
        <v xml:space="preserve"> </v>
      </c>
      <c r="J8015" t="str">
        <f t="shared" si="414"/>
        <v>L7155</v>
      </c>
      <c r="K8015">
        <f>VLOOKUP(D8015,'Step 1b-Current GLMT'!A:C,3,FALSE)</f>
        <v>0</v>
      </c>
    </row>
    <row r="8016" spans="1:11" s="6" customFormat="1" x14ac:dyDescent="0.25">
      <c r="A8016" t="s">
        <v>10652</v>
      </c>
      <c r="B8016" t="s">
        <v>10653</v>
      </c>
      <c r="D8016" t="s">
        <v>19921</v>
      </c>
      <c r="E8016" s="6" t="str">
        <f>VLOOKUP(D8016,'Step 1b-Current GLMT'!A:B,2,FALSE)</f>
        <v xml:space="preserve">Agency-General : General : Grants from Other States </v>
      </c>
      <c r="F8016" s="422"/>
      <c r="H8016" t="str">
        <f t="shared" si="413"/>
        <v>0000</v>
      </c>
      <c r="I8016" t="str">
        <f t="shared" si="412"/>
        <v xml:space="preserve"> </v>
      </c>
      <c r="J8016" t="str">
        <f t="shared" si="414"/>
        <v>L7190</v>
      </c>
      <c r="K8016">
        <f>VLOOKUP(D8016,'Step 1b-Current GLMT'!A:C,3,FALSE)</f>
        <v>0</v>
      </c>
    </row>
    <row r="8017" spans="1:11" s="6" customFormat="1" x14ac:dyDescent="0.25">
      <c r="A8017" t="s">
        <v>10654</v>
      </c>
      <c r="B8017" t="s">
        <v>10655</v>
      </c>
      <c r="D8017" t="s">
        <v>19923</v>
      </c>
      <c r="E8017" s="6" t="str">
        <f>VLOOKUP(D8017,'Step 1b-Current GLMT'!A:B,2,FALSE)</f>
        <v xml:space="preserve">Agency-General : General : Debit Plan </v>
      </c>
      <c r="F8017" s="422"/>
      <c r="H8017" t="str">
        <f t="shared" si="413"/>
        <v>0000</v>
      </c>
      <c r="I8017" t="str">
        <f t="shared" si="412"/>
        <v xml:space="preserve"> </v>
      </c>
      <c r="J8017" t="str">
        <f t="shared" si="414"/>
        <v>L7156</v>
      </c>
      <c r="K8017">
        <f>VLOOKUP(D8017,'Step 1b-Current GLMT'!A:C,3,FALSE)</f>
        <v>0</v>
      </c>
    </row>
    <row r="8018" spans="1:11" s="6" customFormat="1" x14ac:dyDescent="0.25">
      <c r="A8018" t="s">
        <v>10656</v>
      </c>
      <c r="B8018" t="s">
        <v>10657</v>
      </c>
      <c r="D8018" t="s">
        <v>12416</v>
      </c>
      <c r="E8018" s="6" t="str">
        <f>VLOOKUP(D8018,'Step 1b-Current GLMT'!A:B,2,FALSE)</f>
        <v xml:space="preserve">Agency-General : General : Misc External Parties </v>
      </c>
      <c r="F8018" s="422" t="s">
        <v>1877</v>
      </c>
      <c r="H8018" t="str">
        <f t="shared" si="413"/>
        <v>0000</v>
      </c>
      <c r="I8018" t="str">
        <f t="shared" si="412"/>
        <v xml:space="preserve"> </v>
      </c>
      <c r="J8018" t="str">
        <f t="shared" si="414"/>
        <v>L7123</v>
      </c>
      <c r="K8018">
        <f>VLOOKUP(D8018,'Step 1b-Current GLMT'!A:C,3,FALSE)</f>
        <v>900000</v>
      </c>
    </row>
    <row r="8019" spans="1:11" s="6" customFormat="1" x14ac:dyDescent="0.25">
      <c r="A8019" t="s">
        <v>10658</v>
      </c>
      <c r="B8019" t="s">
        <v>10659</v>
      </c>
      <c r="D8019" t="s">
        <v>12416</v>
      </c>
      <c r="E8019" s="6" t="str">
        <f>VLOOKUP(D8019,'Step 1b-Current GLMT'!A:B,2,FALSE)</f>
        <v xml:space="preserve">Agency-General : General : Misc External Parties </v>
      </c>
      <c r="F8019" s="422" t="s">
        <v>1877</v>
      </c>
      <c r="H8019" t="str">
        <f t="shared" si="413"/>
        <v>0000</v>
      </c>
      <c r="I8019" t="str">
        <f t="shared" si="412"/>
        <v xml:space="preserve"> </v>
      </c>
      <c r="J8019" t="str">
        <f t="shared" si="414"/>
        <v>L7124</v>
      </c>
      <c r="K8019">
        <f>VLOOKUP(D8019,'Step 1b-Current GLMT'!A:C,3,FALSE)</f>
        <v>900000</v>
      </c>
    </row>
    <row r="8020" spans="1:11" s="6" customFormat="1" x14ac:dyDescent="0.25">
      <c r="A8020" t="s">
        <v>10660</v>
      </c>
      <c r="B8020" t="s">
        <v>10661</v>
      </c>
      <c r="D8020" t="s">
        <v>12416</v>
      </c>
      <c r="E8020" s="6" t="str">
        <f>VLOOKUP(D8020,'Step 1b-Current GLMT'!A:B,2,FALSE)</f>
        <v xml:space="preserve">Agency-General : General : Misc External Parties </v>
      </c>
      <c r="F8020" s="422" t="s">
        <v>1877</v>
      </c>
      <c r="H8020" t="str">
        <f t="shared" si="413"/>
        <v>0000</v>
      </c>
      <c r="I8020" t="str">
        <f t="shared" ref="I8020:I8083" si="415">IF(D8020=0,"0"," ")</f>
        <v xml:space="preserve"> </v>
      </c>
      <c r="J8020" t="str">
        <f t="shared" si="414"/>
        <v>L7137</v>
      </c>
      <c r="K8020">
        <f>VLOOKUP(D8020,'Step 1b-Current GLMT'!A:C,3,FALSE)</f>
        <v>900000</v>
      </c>
    </row>
    <row r="8021" spans="1:11" s="6" customFormat="1" x14ac:dyDescent="0.25">
      <c r="A8021" t="s">
        <v>10662</v>
      </c>
      <c r="B8021" t="s">
        <v>10663</v>
      </c>
      <c r="D8021" t="s">
        <v>12416</v>
      </c>
      <c r="E8021" s="6" t="str">
        <f>VLOOKUP(D8021,'Step 1b-Current GLMT'!A:B,2,FALSE)</f>
        <v xml:space="preserve">Agency-General : General : Misc External Parties </v>
      </c>
      <c r="F8021" s="422" t="s">
        <v>1877</v>
      </c>
      <c r="G8021"/>
      <c r="H8021" t="str">
        <f t="shared" si="413"/>
        <v>0000</v>
      </c>
      <c r="I8021" t="str">
        <f t="shared" si="415"/>
        <v xml:space="preserve"> </v>
      </c>
      <c r="J8021" t="str">
        <f t="shared" si="414"/>
        <v>L7138</v>
      </c>
      <c r="K8021">
        <f>VLOOKUP(D8021,'Step 1b-Current GLMT'!A:C,3,FALSE)</f>
        <v>900000</v>
      </c>
    </row>
    <row r="8022" spans="1:11" s="6" customFormat="1" x14ac:dyDescent="0.25">
      <c r="A8022" t="s">
        <v>10664</v>
      </c>
      <c r="B8022" t="s">
        <v>10665</v>
      </c>
      <c r="D8022" t="s">
        <v>12416</v>
      </c>
      <c r="E8022" s="6" t="str">
        <f>VLOOKUP(D8022,'Step 1b-Current GLMT'!A:B,2,FALSE)</f>
        <v xml:space="preserve">Agency-General : General : Misc External Parties </v>
      </c>
      <c r="F8022" s="422" t="s">
        <v>1877</v>
      </c>
      <c r="G8022"/>
      <c r="H8022" t="str">
        <f t="shared" si="413"/>
        <v>0000</v>
      </c>
      <c r="I8022" t="str">
        <f t="shared" si="415"/>
        <v xml:space="preserve"> </v>
      </c>
      <c r="J8022" t="str">
        <f t="shared" si="414"/>
        <v>L7184</v>
      </c>
      <c r="K8022">
        <f>VLOOKUP(D8022,'Step 1b-Current GLMT'!A:C,3,FALSE)</f>
        <v>900000</v>
      </c>
    </row>
    <row r="8023" spans="1:11" s="6" customFormat="1" x14ac:dyDescent="0.25">
      <c r="A8023" t="s">
        <v>10666</v>
      </c>
      <c r="B8023" t="s">
        <v>10667</v>
      </c>
      <c r="D8023" t="s">
        <v>12416</v>
      </c>
      <c r="E8023" s="6" t="str">
        <f>VLOOKUP(D8023,'Step 1b-Current GLMT'!A:B,2,FALSE)</f>
        <v xml:space="preserve">Agency-General : General : Misc External Parties </v>
      </c>
      <c r="F8023" s="422" t="s">
        <v>1877</v>
      </c>
      <c r="H8023" t="str">
        <f t="shared" si="413"/>
        <v>0000</v>
      </c>
      <c r="I8023" t="str">
        <f t="shared" si="415"/>
        <v xml:space="preserve"> </v>
      </c>
      <c r="J8023" t="str">
        <f t="shared" si="414"/>
        <v>L7185</v>
      </c>
      <c r="K8023">
        <f>VLOOKUP(D8023,'Step 1b-Current GLMT'!A:C,3,FALSE)</f>
        <v>900000</v>
      </c>
    </row>
    <row r="8024" spans="1:11" s="6" customFormat="1" x14ac:dyDescent="0.25">
      <c r="A8024" t="s">
        <v>10668</v>
      </c>
      <c r="B8024" t="s">
        <v>10669</v>
      </c>
      <c r="D8024" t="s">
        <v>12416</v>
      </c>
      <c r="E8024" s="6" t="str">
        <f>VLOOKUP(D8024,'Step 1b-Current GLMT'!A:B,2,FALSE)</f>
        <v xml:space="preserve">Agency-General : General : Misc External Parties </v>
      </c>
      <c r="F8024" s="422" t="s">
        <v>1877</v>
      </c>
      <c r="H8024" t="str">
        <f t="shared" si="413"/>
        <v>0000</v>
      </c>
      <c r="I8024" t="str">
        <f t="shared" si="415"/>
        <v xml:space="preserve"> </v>
      </c>
      <c r="J8024" t="str">
        <f t="shared" si="414"/>
        <v>L7208</v>
      </c>
      <c r="K8024">
        <f>VLOOKUP(D8024,'Step 1b-Current GLMT'!A:C,3,FALSE)</f>
        <v>900000</v>
      </c>
    </row>
    <row r="8025" spans="1:11" s="6" customFormat="1" x14ac:dyDescent="0.25">
      <c r="A8025" t="s">
        <v>10670</v>
      </c>
      <c r="B8025" t="s">
        <v>10671</v>
      </c>
      <c r="D8025" t="s">
        <v>12418</v>
      </c>
      <c r="E8025" s="6" t="str">
        <f>VLOOKUP(D8025,'Step 1b-Current GLMT'!A:B,2,FALSE)</f>
        <v xml:space="preserve">Agency-General : General : General FMU Agency </v>
      </c>
      <c r="F8025" s="422" t="s">
        <v>1877</v>
      </c>
      <c r="H8025" t="str">
        <f t="shared" si="413"/>
        <v>0000</v>
      </c>
      <c r="I8025" t="str">
        <f t="shared" si="415"/>
        <v xml:space="preserve"> </v>
      </c>
      <c r="J8025" t="str">
        <f t="shared" si="414"/>
        <v>L7116</v>
      </c>
      <c r="K8025">
        <f>VLOOKUP(D8025,'Step 1b-Current GLMT'!A:C,3,FALSE)</f>
        <v>900007</v>
      </c>
    </row>
    <row r="8026" spans="1:11" s="6" customFormat="1" x14ac:dyDescent="0.25">
      <c r="A8026" t="s">
        <v>10672</v>
      </c>
      <c r="B8026" t="s">
        <v>10673</v>
      </c>
      <c r="D8026" t="s">
        <v>12418</v>
      </c>
      <c r="E8026" s="6" t="str">
        <f>VLOOKUP(D8026,'Step 1b-Current GLMT'!A:B,2,FALSE)</f>
        <v xml:space="preserve">Agency-General : General : General FMU Agency </v>
      </c>
      <c r="F8026" s="422" t="s">
        <v>1877</v>
      </c>
      <c r="H8026" t="str">
        <f t="shared" si="413"/>
        <v>0000</v>
      </c>
      <c r="I8026" t="str">
        <f t="shared" si="415"/>
        <v xml:space="preserve"> </v>
      </c>
      <c r="J8026" t="str">
        <f t="shared" si="414"/>
        <v>L7128</v>
      </c>
      <c r="K8026">
        <f>VLOOKUP(D8026,'Step 1b-Current GLMT'!A:C,3,FALSE)</f>
        <v>900007</v>
      </c>
    </row>
    <row r="8027" spans="1:11" s="6" customFormat="1" x14ac:dyDescent="0.25">
      <c r="A8027" t="s">
        <v>10674</v>
      </c>
      <c r="B8027" t="s">
        <v>10675</v>
      </c>
      <c r="D8027" t="s">
        <v>12418</v>
      </c>
      <c r="E8027" s="6" t="str">
        <f>VLOOKUP(D8027,'Step 1b-Current GLMT'!A:B,2,FALSE)</f>
        <v xml:space="preserve">Agency-General : General : General FMU Agency </v>
      </c>
      <c r="F8027" s="422" t="s">
        <v>1877</v>
      </c>
      <c r="H8027" t="str">
        <f t="shared" si="413"/>
        <v>0000</v>
      </c>
      <c r="I8027" t="str">
        <f t="shared" si="415"/>
        <v xml:space="preserve"> </v>
      </c>
      <c r="J8027" t="str">
        <f t="shared" si="414"/>
        <v>L7130</v>
      </c>
      <c r="K8027">
        <f>VLOOKUP(D8027,'Step 1b-Current GLMT'!A:C,3,FALSE)</f>
        <v>900007</v>
      </c>
    </row>
    <row r="8028" spans="1:11" s="6" customFormat="1" x14ac:dyDescent="0.25">
      <c r="A8028" t="s">
        <v>10676</v>
      </c>
      <c r="B8028" t="s">
        <v>10677</v>
      </c>
      <c r="D8028" t="s">
        <v>12418</v>
      </c>
      <c r="E8028" s="6" t="str">
        <f>VLOOKUP(D8028,'Step 1b-Current GLMT'!A:B,2,FALSE)</f>
        <v xml:space="preserve">Agency-General : General : General FMU Agency </v>
      </c>
      <c r="F8028" s="422" t="s">
        <v>1877</v>
      </c>
      <c r="H8028" t="str">
        <f t="shared" si="413"/>
        <v>0000</v>
      </c>
      <c r="I8028" t="str">
        <f t="shared" si="415"/>
        <v xml:space="preserve"> </v>
      </c>
      <c r="J8028" t="str">
        <f t="shared" si="414"/>
        <v>L7135</v>
      </c>
      <c r="K8028">
        <f>VLOOKUP(D8028,'Step 1b-Current GLMT'!A:C,3,FALSE)</f>
        <v>900007</v>
      </c>
    </row>
    <row r="8029" spans="1:11" s="6" customFormat="1" x14ac:dyDescent="0.25">
      <c r="A8029" t="s">
        <v>10678</v>
      </c>
      <c r="B8029" t="s">
        <v>10679</v>
      </c>
      <c r="D8029" t="s">
        <v>12418</v>
      </c>
      <c r="E8029" s="6" t="str">
        <f>VLOOKUP(D8029,'Step 1b-Current GLMT'!A:B,2,FALSE)</f>
        <v xml:space="preserve">Agency-General : General : General FMU Agency </v>
      </c>
      <c r="F8029" s="422" t="s">
        <v>1877</v>
      </c>
      <c r="H8029" t="str">
        <f t="shared" si="413"/>
        <v>0000</v>
      </c>
      <c r="I8029" t="str">
        <f t="shared" si="415"/>
        <v xml:space="preserve"> </v>
      </c>
      <c r="J8029" t="str">
        <f t="shared" si="414"/>
        <v>L7176</v>
      </c>
      <c r="K8029">
        <f>VLOOKUP(D8029,'Step 1b-Current GLMT'!A:C,3,FALSE)</f>
        <v>900007</v>
      </c>
    </row>
    <row r="8030" spans="1:11" s="6" customFormat="1" x14ac:dyDescent="0.25">
      <c r="A8030" t="s">
        <v>10680</v>
      </c>
      <c r="B8030" t="s">
        <v>10681</v>
      </c>
      <c r="D8030" t="s">
        <v>12418</v>
      </c>
      <c r="E8030" s="6" t="str">
        <f>VLOOKUP(D8030,'Step 1b-Current GLMT'!A:B,2,FALSE)</f>
        <v xml:space="preserve">Agency-General : General : General FMU Agency </v>
      </c>
      <c r="F8030" s="422" t="s">
        <v>1877</v>
      </c>
      <c r="H8030" t="str">
        <f t="shared" si="413"/>
        <v>0000</v>
      </c>
      <c r="I8030" t="str">
        <f t="shared" si="415"/>
        <v xml:space="preserve"> </v>
      </c>
      <c r="J8030" t="str">
        <f t="shared" si="414"/>
        <v>L7202</v>
      </c>
      <c r="K8030">
        <f>VLOOKUP(D8030,'Step 1b-Current GLMT'!A:C,3,FALSE)</f>
        <v>900007</v>
      </c>
    </row>
    <row r="8031" spans="1:11" s="6" customFormat="1" ht="15.75" x14ac:dyDescent="0.3">
      <c r="A8031" t="s">
        <v>117</v>
      </c>
      <c r="B8031" t="s">
        <v>118</v>
      </c>
      <c r="D8031" s="329" t="s">
        <v>12420</v>
      </c>
      <c r="E8031" s="332" t="str">
        <f>VLOOKUP(D8031,'Step 1b-Current GLMT'!A:B,2,FALSE)</f>
        <v xml:space="preserve">Agency-General : General : Acad &amp; Academic Student Groups </v>
      </c>
      <c r="F8031" s="421" t="s">
        <v>1877</v>
      </c>
      <c r="G8031"/>
      <c r="H8031" t="str">
        <f t="shared" si="413"/>
        <v>0000</v>
      </c>
      <c r="I8031" t="str">
        <f t="shared" si="415"/>
        <v xml:space="preserve"> </v>
      </c>
      <c r="J8031" t="str">
        <f t="shared" si="414"/>
        <v>L7103</v>
      </c>
      <c r="K8031">
        <f>VLOOKUP(D8031,'Step 1b-Current GLMT'!A:C,3,FALSE)</f>
        <v>900013</v>
      </c>
    </row>
    <row r="8032" spans="1:11" s="6" customFormat="1" ht="15.75" x14ac:dyDescent="0.3">
      <c r="A8032" t="s">
        <v>119</v>
      </c>
      <c r="B8032" t="s">
        <v>120</v>
      </c>
      <c r="D8032" s="329" t="s">
        <v>12420</v>
      </c>
      <c r="E8032" s="332" t="str">
        <f>VLOOKUP(D8032,'Step 1b-Current GLMT'!A:B,2,FALSE)</f>
        <v xml:space="preserve">Agency-General : General : Acad &amp; Academic Student Groups </v>
      </c>
      <c r="F8032" s="422" t="s">
        <v>1877</v>
      </c>
      <c r="H8032" t="str">
        <f t="shared" si="413"/>
        <v>0000</v>
      </c>
      <c r="I8032" t="str">
        <f t="shared" si="415"/>
        <v xml:space="preserve"> </v>
      </c>
      <c r="J8032" t="str">
        <f t="shared" si="414"/>
        <v>L7104</v>
      </c>
      <c r="K8032">
        <f>VLOOKUP(D8032,'Step 1b-Current GLMT'!A:C,3,FALSE)</f>
        <v>900013</v>
      </c>
    </row>
    <row r="8033" spans="1:11" s="6" customFormat="1" x14ac:dyDescent="0.25">
      <c r="A8033" t="s">
        <v>10682</v>
      </c>
      <c r="B8033" t="s">
        <v>10683</v>
      </c>
      <c r="D8033" t="s">
        <v>12420</v>
      </c>
      <c r="E8033" s="6" t="str">
        <f>VLOOKUP(D8033,'Step 1b-Current GLMT'!A:B,2,FALSE)</f>
        <v xml:space="preserve">Agency-General : General : Acad &amp; Academic Student Groups </v>
      </c>
      <c r="F8033" s="422" t="s">
        <v>1877</v>
      </c>
      <c r="H8033" t="str">
        <f t="shared" si="413"/>
        <v>0000</v>
      </c>
      <c r="I8033" t="str">
        <f t="shared" si="415"/>
        <v xml:space="preserve"> </v>
      </c>
      <c r="J8033" t="str">
        <f t="shared" si="414"/>
        <v>L7107</v>
      </c>
      <c r="K8033">
        <f>VLOOKUP(D8033,'Step 1b-Current GLMT'!A:C,3,FALSE)</f>
        <v>900013</v>
      </c>
    </row>
    <row r="8034" spans="1:11" s="6" customFormat="1" x14ac:dyDescent="0.25">
      <c r="A8034" t="s">
        <v>10684</v>
      </c>
      <c r="B8034" t="s">
        <v>10685</v>
      </c>
      <c r="D8034" t="s">
        <v>12420</v>
      </c>
      <c r="E8034" s="6" t="str">
        <f>VLOOKUP(D8034,'Step 1b-Current GLMT'!A:B,2,FALSE)</f>
        <v xml:space="preserve">Agency-General : General : Acad &amp; Academic Student Groups </v>
      </c>
      <c r="F8034" s="422" t="s">
        <v>1877</v>
      </c>
      <c r="H8034" t="str">
        <f t="shared" si="413"/>
        <v>0000</v>
      </c>
      <c r="I8034" t="str">
        <f t="shared" si="415"/>
        <v xml:space="preserve"> </v>
      </c>
      <c r="J8034" t="str">
        <f t="shared" si="414"/>
        <v>L7108</v>
      </c>
      <c r="K8034">
        <f>VLOOKUP(D8034,'Step 1b-Current GLMT'!A:C,3,FALSE)</f>
        <v>900013</v>
      </c>
    </row>
    <row r="8035" spans="1:11" s="6" customFormat="1" ht="15.75" x14ac:dyDescent="0.3">
      <c r="A8035" t="s">
        <v>121</v>
      </c>
      <c r="B8035" t="s">
        <v>122</v>
      </c>
      <c r="D8035" s="329" t="s">
        <v>12420</v>
      </c>
      <c r="E8035" s="332" t="str">
        <f>VLOOKUP(D8035,'Step 1b-Current GLMT'!A:B,2,FALSE)</f>
        <v xml:space="preserve">Agency-General : General : Acad &amp; Academic Student Groups </v>
      </c>
      <c r="F8035" s="422" t="s">
        <v>1877</v>
      </c>
      <c r="H8035" t="str">
        <f t="shared" si="413"/>
        <v>0000</v>
      </c>
      <c r="I8035" t="str">
        <f t="shared" si="415"/>
        <v xml:space="preserve"> </v>
      </c>
      <c r="J8035" t="str">
        <f t="shared" si="414"/>
        <v>L7112</v>
      </c>
      <c r="K8035">
        <f>VLOOKUP(D8035,'Step 1b-Current GLMT'!A:C,3,FALSE)</f>
        <v>900013</v>
      </c>
    </row>
    <row r="8036" spans="1:11" s="6" customFormat="1" x14ac:dyDescent="0.25">
      <c r="A8036" t="s">
        <v>10686</v>
      </c>
      <c r="B8036" t="s">
        <v>10687</v>
      </c>
      <c r="D8036" t="s">
        <v>12420</v>
      </c>
      <c r="E8036" s="6" t="str">
        <f>VLOOKUP(D8036,'Step 1b-Current GLMT'!A:B,2,FALSE)</f>
        <v xml:space="preserve">Agency-General : General : Acad &amp; Academic Student Groups </v>
      </c>
      <c r="F8036" s="422" t="s">
        <v>1877</v>
      </c>
      <c r="H8036" t="str">
        <f t="shared" si="413"/>
        <v>0000</v>
      </c>
      <c r="I8036" t="str">
        <f t="shared" si="415"/>
        <v xml:space="preserve"> </v>
      </c>
      <c r="J8036" t="str">
        <f t="shared" si="414"/>
        <v>L7114</v>
      </c>
      <c r="K8036">
        <f>VLOOKUP(D8036,'Step 1b-Current GLMT'!A:C,3,FALSE)</f>
        <v>900013</v>
      </c>
    </row>
    <row r="8037" spans="1:11" s="6" customFormat="1" x14ac:dyDescent="0.25">
      <c r="A8037" t="s">
        <v>10688</v>
      </c>
      <c r="B8037" t="s">
        <v>10689</v>
      </c>
      <c r="D8037" t="s">
        <v>12420</v>
      </c>
      <c r="E8037" s="6" t="str">
        <f>VLOOKUP(D8037,'Step 1b-Current GLMT'!A:B,2,FALSE)</f>
        <v xml:space="preserve">Agency-General : General : Acad &amp; Academic Student Groups </v>
      </c>
      <c r="F8037" s="422" t="s">
        <v>1877</v>
      </c>
      <c r="H8037" t="str">
        <f t="shared" si="413"/>
        <v>0000</v>
      </c>
      <c r="I8037" t="str">
        <f t="shared" si="415"/>
        <v xml:space="preserve"> </v>
      </c>
      <c r="J8037" t="str">
        <f t="shared" si="414"/>
        <v>L7115</v>
      </c>
      <c r="K8037">
        <f>VLOOKUP(D8037,'Step 1b-Current GLMT'!A:C,3,FALSE)</f>
        <v>900013</v>
      </c>
    </row>
    <row r="8038" spans="1:11" s="6" customFormat="1" x14ac:dyDescent="0.25">
      <c r="A8038" t="s">
        <v>10690</v>
      </c>
      <c r="B8038" t="s">
        <v>10691</v>
      </c>
      <c r="D8038" t="s">
        <v>12420</v>
      </c>
      <c r="E8038" s="6" t="str">
        <f>VLOOKUP(D8038,'Step 1b-Current GLMT'!A:B,2,FALSE)</f>
        <v xml:space="preserve">Agency-General : General : Acad &amp; Academic Student Groups </v>
      </c>
      <c r="F8038" s="422" t="s">
        <v>1877</v>
      </c>
      <c r="H8038" t="str">
        <f t="shared" si="413"/>
        <v>0000</v>
      </c>
      <c r="I8038" t="str">
        <f t="shared" si="415"/>
        <v xml:space="preserve"> </v>
      </c>
      <c r="J8038" t="str">
        <f t="shared" si="414"/>
        <v>L7126</v>
      </c>
      <c r="K8038">
        <f>VLOOKUP(D8038,'Step 1b-Current GLMT'!A:C,3,FALSE)</f>
        <v>900013</v>
      </c>
    </row>
    <row r="8039" spans="1:11" s="6" customFormat="1" x14ac:dyDescent="0.25">
      <c r="A8039" t="s">
        <v>10692</v>
      </c>
      <c r="B8039" t="s">
        <v>10693</v>
      </c>
      <c r="D8039" t="s">
        <v>12420</v>
      </c>
      <c r="E8039" s="6" t="str">
        <f>VLOOKUP(D8039,'Step 1b-Current GLMT'!A:B,2,FALSE)</f>
        <v xml:space="preserve">Agency-General : General : Acad &amp; Academic Student Groups </v>
      </c>
      <c r="F8039" s="422" t="s">
        <v>1877</v>
      </c>
      <c r="H8039" t="str">
        <f t="shared" si="413"/>
        <v>0000</v>
      </c>
      <c r="I8039" t="str">
        <f t="shared" si="415"/>
        <v xml:space="preserve"> </v>
      </c>
      <c r="J8039" t="str">
        <f t="shared" si="414"/>
        <v>L7127</v>
      </c>
      <c r="K8039">
        <f>VLOOKUP(D8039,'Step 1b-Current GLMT'!A:C,3,FALSE)</f>
        <v>900013</v>
      </c>
    </row>
    <row r="8040" spans="1:11" s="6" customFormat="1" x14ac:dyDescent="0.25">
      <c r="A8040" t="s">
        <v>10694</v>
      </c>
      <c r="B8040" t="s">
        <v>10695</v>
      </c>
      <c r="D8040" t="s">
        <v>12420</v>
      </c>
      <c r="E8040" s="6" t="str">
        <f>VLOOKUP(D8040,'Step 1b-Current GLMT'!A:B,2,FALSE)</f>
        <v xml:space="preserve">Agency-General : General : Acad &amp; Academic Student Groups </v>
      </c>
      <c r="F8040" s="422" t="s">
        <v>1877</v>
      </c>
      <c r="H8040" t="str">
        <f t="shared" si="413"/>
        <v>0000</v>
      </c>
      <c r="I8040" t="str">
        <f t="shared" si="415"/>
        <v xml:space="preserve"> </v>
      </c>
      <c r="J8040" t="str">
        <f t="shared" si="414"/>
        <v>L7129</v>
      </c>
      <c r="K8040">
        <f>VLOOKUP(D8040,'Step 1b-Current GLMT'!A:C,3,FALSE)</f>
        <v>900013</v>
      </c>
    </row>
    <row r="8041" spans="1:11" s="6" customFormat="1" x14ac:dyDescent="0.25">
      <c r="A8041" t="s">
        <v>10696</v>
      </c>
      <c r="B8041" t="s">
        <v>10697</v>
      </c>
      <c r="D8041" t="s">
        <v>12420</v>
      </c>
      <c r="E8041" s="6" t="str">
        <f>VLOOKUP(D8041,'Step 1b-Current GLMT'!A:B,2,FALSE)</f>
        <v xml:space="preserve">Agency-General : General : Acad &amp; Academic Student Groups </v>
      </c>
      <c r="F8041" s="422" t="s">
        <v>1877</v>
      </c>
      <c r="H8041" t="str">
        <f t="shared" si="413"/>
        <v>0000</v>
      </c>
      <c r="I8041" t="str">
        <f t="shared" si="415"/>
        <v xml:space="preserve"> </v>
      </c>
      <c r="J8041" t="str">
        <f t="shared" si="414"/>
        <v>L7158</v>
      </c>
      <c r="K8041">
        <f>VLOOKUP(D8041,'Step 1b-Current GLMT'!A:C,3,FALSE)</f>
        <v>900013</v>
      </c>
    </row>
    <row r="8042" spans="1:11" s="6" customFormat="1" x14ac:dyDescent="0.25">
      <c r="A8042" t="s">
        <v>10698</v>
      </c>
      <c r="B8042" t="s">
        <v>10699</v>
      </c>
      <c r="D8042" t="s">
        <v>12420</v>
      </c>
      <c r="E8042" s="6" t="str">
        <f>VLOOKUP(D8042,'Step 1b-Current GLMT'!A:B,2,FALSE)</f>
        <v xml:space="preserve">Agency-General : General : Acad &amp; Academic Student Groups </v>
      </c>
      <c r="F8042" s="422" t="s">
        <v>1877</v>
      </c>
      <c r="H8042" t="str">
        <f t="shared" si="413"/>
        <v>0000</v>
      </c>
      <c r="I8042" t="str">
        <f t="shared" si="415"/>
        <v xml:space="preserve"> </v>
      </c>
      <c r="J8042" t="str">
        <f t="shared" si="414"/>
        <v>L7160</v>
      </c>
      <c r="K8042">
        <f>VLOOKUP(D8042,'Step 1b-Current GLMT'!A:C,3,FALSE)</f>
        <v>900013</v>
      </c>
    </row>
    <row r="8043" spans="1:11" s="6" customFormat="1" x14ac:dyDescent="0.25">
      <c r="A8043" t="s">
        <v>10700</v>
      </c>
      <c r="B8043" t="s">
        <v>10701</v>
      </c>
      <c r="D8043" t="s">
        <v>12420</v>
      </c>
      <c r="E8043" s="6" t="str">
        <f>VLOOKUP(D8043,'Step 1b-Current GLMT'!A:B,2,FALSE)</f>
        <v xml:space="preserve">Agency-General : General : Acad &amp; Academic Student Groups </v>
      </c>
      <c r="F8043" s="422" t="s">
        <v>1877</v>
      </c>
      <c r="H8043" t="str">
        <f t="shared" si="413"/>
        <v>0000</v>
      </c>
      <c r="I8043" t="str">
        <f t="shared" si="415"/>
        <v xml:space="preserve"> </v>
      </c>
      <c r="J8043" t="str">
        <f t="shared" si="414"/>
        <v>L7164</v>
      </c>
      <c r="K8043">
        <f>VLOOKUP(D8043,'Step 1b-Current GLMT'!A:C,3,FALSE)</f>
        <v>900013</v>
      </c>
    </row>
    <row r="8044" spans="1:11" s="6" customFormat="1" x14ac:dyDescent="0.25">
      <c r="A8044" t="s">
        <v>10702</v>
      </c>
      <c r="B8044" t="s">
        <v>10703</v>
      </c>
      <c r="D8044" t="s">
        <v>12420</v>
      </c>
      <c r="E8044" s="6" t="str">
        <f>VLOOKUP(D8044,'Step 1b-Current GLMT'!A:B,2,FALSE)</f>
        <v xml:space="preserve">Agency-General : General : Acad &amp; Academic Student Groups </v>
      </c>
      <c r="F8044" s="422" t="s">
        <v>1877</v>
      </c>
      <c r="H8044" t="str">
        <f t="shared" si="413"/>
        <v>0000</v>
      </c>
      <c r="I8044" t="str">
        <f t="shared" si="415"/>
        <v xml:space="preserve"> </v>
      </c>
      <c r="J8044" t="str">
        <f t="shared" si="414"/>
        <v>L7170</v>
      </c>
      <c r="K8044">
        <f>VLOOKUP(D8044,'Step 1b-Current GLMT'!A:C,3,FALSE)</f>
        <v>900013</v>
      </c>
    </row>
    <row r="8045" spans="1:11" s="6" customFormat="1" x14ac:dyDescent="0.25">
      <c r="A8045" t="s">
        <v>10704</v>
      </c>
      <c r="B8045" t="s">
        <v>10705</v>
      </c>
      <c r="D8045" t="s">
        <v>12420</v>
      </c>
      <c r="E8045" s="6" t="str">
        <f>VLOOKUP(D8045,'Step 1b-Current GLMT'!A:B,2,FALSE)</f>
        <v xml:space="preserve">Agency-General : General : Acad &amp; Academic Student Groups </v>
      </c>
      <c r="F8045" s="422" t="s">
        <v>1877</v>
      </c>
      <c r="H8045" t="str">
        <f t="shared" si="413"/>
        <v>0000</v>
      </c>
      <c r="I8045" t="str">
        <f t="shared" si="415"/>
        <v xml:space="preserve"> </v>
      </c>
      <c r="J8045" t="str">
        <f t="shared" si="414"/>
        <v>L7171</v>
      </c>
      <c r="K8045">
        <f>VLOOKUP(D8045,'Step 1b-Current GLMT'!A:C,3,FALSE)</f>
        <v>900013</v>
      </c>
    </row>
    <row r="8046" spans="1:11" s="6" customFormat="1" x14ac:dyDescent="0.25">
      <c r="A8046" t="s">
        <v>10706</v>
      </c>
      <c r="B8046" t="s">
        <v>10707</v>
      </c>
      <c r="D8046" t="s">
        <v>12420</v>
      </c>
      <c r="E8046" s="6" t="str">
        <f>VLOOKUP(D8046,'Step 1b-Current GLMT'!A:B,2,FALSE)</f>
        <v xml:space="preserve">Agency-General : General : Acad &amp; Academic Student Groups </v>
      </c>
      <c r="F8046" s="422" t="s">
        <v>1877</v>
      </c>
      <c r="H8046" t="str">
        <f t="shared" si="413"/>
        <v>0000</v>
      </c>
      <c r="I8046" t="str">
        <f t="shared" si="415"/>
        <v xml:space="preserve"> </v>
      </c>
      <c r="J8046" t="str">
        <f t="shared" si="414"/>
        <v>L7177</v>
      </c>
      <c r="K8046">
        <f>VLOOKUP(D8046,'Step 1b-Current GLMT'!A:C,3,FALSE)</f>
        <v>900013</v>
      </c>
    </row>
    <row r="8047" spans="1:11" s="6" customFormat="1" x14ac:dyDescent="0.25">
      <c r="A8047" t="s">
        <v>10708</v>
      </c>
      <c r="B8047" t="s">
        <v>10709</v>
      </c>
      <c r="D8047" t="s">
        <v>12420</v>
      </c>
      <c r="E8047" s="6" t="str">
        <f>VLOOKUP(D8047,'Step 1b-Current GLMT'!A:B,2,FALSE)</f>
        <v xml:space="preserve">Agency-General : General : Acad &amp; Academic Student Groups </v>
      </c>
      <c r="F8047" s="422" t="s">
        <v>1877</v>
      </c>
      <c r="H8047" t="str">
        <f t="shared" si="413"/>
        <v>0000</v>
      </c>
      <c r="I8047" t="str">
        <f t="shared" si="415"/>
        <v xml:space="preserve"> </v>
      </c>
      <c r="J8047" t="str">
        <f t="shared" si="414"/>
        <v>L7179</v>
      </c>
      <c r="K8047">
        <f>VLOOKUP(D8047,'Step 1b-Current GLMT'!A:C,3,FALSE)</f>
        <v>900013</v>
      </c>
    </row>
    <row r="8048" spans="1:11" s="6" customFormat="1" x14ac:dyDescent="0.25">
      <c r="A8048" t="s">
        <v>10710</v>
      </c>
      <c r="B8048" t="s">
        <v>10711</v>
      </c>
      <c r="D8048" t="s">
        <v>12420</v>
      </c>
      <c r="E8048" s="6" t="str">
        <f>VLOOKUP(D8048,'Step 1b-Current GLMT'!A:B,2,FALSE)</f>
        <v xml:space="preserve">Agency-General : General : Acad &amp; Academic Student Groups </v>
      </c>
      <c r="F8048" s="422" t="s">
        <v>1877</v>
      </c>
      <c r="H8048" t="str">
        <f t="shared" si="413"/>
        <v>0000</v>
      </c>
      <c r="I8048" t="str">
        <f t="shared" si="415"/>
        <v xml:space="preserve"> </v>
      </c>
      <c r="J8048" t="str">
        <f t="shared" si="414"/>
        <v>L7180</v>
      </c>
      <c r="K8048">
        <f>VLOOKUP(D8048,'Step 1b-Current GLMT'!A:C,3,FALSE)</f>
        <v>900013</v>
      </c>
    </row>
    <row r="8049" spans="1:11" s="6" customFormat="1" x14ac:dyDescent="0.25">
      <c r="A8049" t="s">
        <v>10712</v>
      </c>
      <c r="B8049" t="s">
        <v>10713</v>
      </c>
      <c r="D8049" t="s">
        <v>12420</v>
      </c>
      <c r="E8049" s="6" t="str">
        <f>VLOOKUP(D8049,'Step 1b-Current GLMT'!A:B,2,FALSE)</f>
        <v xml:space="preserve">Agency-General : General : Acad &amp; Academic Student Groups </v>
      </c>
      <c r="F8049" s="422" t="s">
        <v>1877</v>
      </c>
      <c r="H8049" t="str">
        <f t="shared" si="413"/>
        <v>0000</v>
      </c>
      <c r="I8049" t="str">
        <f t="shared" si="415"/>
        <v xml:space="preserve"> </v>
      </c>
      <c r="J8049" t="str">
        <f t="shared" si="414"/>
        <v>L7183</v>
      </c>
      <c r="K8049">
        <f>VLOOKUP(D8049,'Step 1b-Current GLMT'!A:C,3,FALSE)</f>
        <v>900013</v>
      </c>
    </row>
    <row r="8050" spans="1:11" s="6" customFormat="1" x14ac:dyDescent="0.25">
      <c r="A8050" t="s">
        <v>10714</v>
      </c>
      <c r="B8050" t="s">
        <v>10715</v>
      </c>
      <c r="D8050" t="s">
        <v>12420</v>
      </c>
      <c r="E8050" s="6" t="str">
        <f>VLOOKUP(D8050,'Step 1b-Current GLMT'!A:B,2,FALSE)</f>
        <v xml:space="preserve">Agency-General : General : Acad &amp; Academic Student Groups </v>
      </c>
      <c r="F8050" s="422" t="s">
        <v>1877</v>
      </c>
      <c r="H8050" t="str">
        <f t="shared" si="413"/>
        <v>0000</v>
      </c>
      <c r="I8050" t="str">
        <f t="shared" si="415"/>
        <v xml:space="preserve"> </v>
      </c>
      <c r="J8050" t="str">
        <f t="shared" si="414"/>
        <v>L7194</v>
      </c>
      <c r="K8050">
        <f>VLOOKUP(D8050,'Step 1b-Current GLMT'!A:C,3,FALSE)</f>
        <v>900013</v>
      </c>
    </row>
    <row r="8051" spans="1:11" s="6" customFormat="1" x14ac:dyDescent="0.25">
      <c r="A8051" t="s">
        <v>10716</v>
      </c>
      <c r="B8051" t="s">
        <v>10717</v>
      </c>
      <c r="D8051" t="s">
        <v>12420</v>
      </c>
      <c r="E8051" s="6" t="str">
        <f>VLOOKUP(D8051,'Step 1b-Current GLMT'!A:B,2,FALSE)</f>
        <v xml:space="preserve">Agency-General : General : Acad &amp; Academic Student Groups </v>
      </c>
      <c r="F8051" s="422" t="s">
        <v>1877</v>
      </c>
      <c r="H8051" t="str">
        <f t="shared" si="413"/>
        <v>0000</v>
      </c>
      <c r="I8051" t="str">
        <f t="shared" si="415"/>
        <v xml:space="preserve"> </v>
      </c>
      <c r="J8051" t="str">
        <f t="shared" si="414"/>
        <v>L7195</v>
      </c>
      <c r="K8051">
        <f>VLOOKUP(D8051,'Step 1b-Current GLMT'!A:C,3,FALSE)</f>
        <v>900013</v>
      </c>
    </row>
    <row r="8052" spans="1:11" s="6" customFormat="1" x14ac:dyDescent="0.25">
      <c r="A8052" t="s">
        <v>10718</v>
      </c>
      <c r="B8052" t="s">
        <v>10719</v>
      </c>
      <c r="D8052" t="s">
        <v>12420</v>
      </c>
      <c r="E8052" s="6" t="str">
        <f>VLOOKUP(D8052,'Step 1b-Current GLMT'!A:B,2,FALSE)</f>
        <v xml:space="preserve">Agency-General : General : Acad &amp; Academic Student Groups </v>
      </c>
      <c r="F8052" s="422" t="s">
        <v>1877</v>
      </c>
      <c r="H8052" t="str">
        <f t="shared" si="413"/>
        <v>0000</v>
      </c>
      <c r="I8052" t="str">
        <f t="shared" si="415"/>
        <v xml:space="preserve"> </v>
      </c>
      <c r="J8052" t="str">
        <f t="shared" si="414"/>
        <v>L7198</v>
      </c>
      <c r="K8052">
        <f>VLOOKUP(D8052,'Step 1b-Current GLMT'!A:C,3,FALSE)</f>
        <v>900013</v>
      </c>
    </row>
    <row r="8053" spans="1:11" s="6" customFormat="1" x14ac:dyDescent="0.25">
      <c r="A8053" t="s">
        <v>10720</v>
      </c>
      <c r="B8053" t="s">
        <v>10721</v>
      </c>
      <c r="D8053" t="s">
        <v>12420</v>
      </c>
      <c r="E8053" s="6" t="str">
        <f>VLOOKUP(D8053,'Step 1b-Current GLMT'!A:B,2,FALSE)</f>
        <v xml:space="preserve">Agency-General : General : Acad &amp; Academic Student Groups </v>
      </c>
      <c r="F8053" s="422" t="s">
        <v>1877</v>
      </c>
      <c r="H8053" t="str">
        <f t="shared" si="413"/>
        <v>0000</v>
      </c>
      <c r="I8053" t="str">
        <f t="shared" si="415"/>
        <v xml:space="preserve"> </v>
      </c>
      <c r="J8053" t="str">
        <f t="shared" si="414"/>
        <v>L7200</v>
      </c>
      <c r="K8053">
        <f>VLOOKUP(D8053,'Step 1b-Current GLMT'!A:C,3,FALSE)</f>
        <v>900013</v>
      </c>
    </row>
    <row r="8054" spans="1:11" s="6" customFormat="1" x14ac:dyDescent="0.25">
      <c r="A8054" t="s">
        <v>10722</v>
      </c>
      <c r="B8054" t="s">
        <v>10723</v>
      </c>
      <c r="D8054" t="s">
        <v>12420</v>
      </c>
      <c r="E8054" s="6" t="str">
        <f>VLOOKUP(D8054,'Step 1b-Current GLMT'!A:B,2,FALSE)</f>
        <v xml:space="preserve">Agency-General : General : Acad &amp; Academic Student Groups </v>
      </c>
      <c r="F8054" s="422" t="s">
        <v>1877</v>
      </c>
      <c r="H8054" t="str">
        <f t="shared" si="413"/>
        <v>0000</v>
      </c>
      <c r="I8054" t="str">
        <f t="shared" si="415"/>
        <v xml:space="preserve"> </v>
      </c>
      <c r="J8054" t="str">
        <f t="shared" si="414"/>
        <v>L7201</v>
      </c>
      <c r="K8054">
        <f>VLOOKUP(D8054,'Step 1b-Current GLMT'!A:C,3,FALSE)</f>
        <v>900013</v>
      </c>
    </row>
    <row r="8055" spans="1:11" s="6" customFormat="1" x14ac:dyDescent="0.25">
      <c r="A8055" t="s">
        <v>10724</v>
      </c>
      <c r="B8055" t="s">
        <v>10725</v>
      </c>
      <c r="D8055" t="s">
        <v>12420</v>
      </c>
      <c r="E8055" s="6" t="str">
        <f>VLOOKUP(D8055,'Step 1b-Current GLMT'!A:B,2,FALSE)</f>
        <v xml:space="preserve">Agency-General : General : Acad &amp; Academic Student Groups </v>
      </c>
      <c r="F8055" s="422" t="s">
        <v>1877</v>
      </c>
      <c r="H8055" t="str">
        <f t="shared" si="413"/>
        <v>0000</v>
      </c>
      <c r="I8055" t="str">
        <f t="shared" si="415"/>
        <v xml:space="preserve"> </v>
      </c>
      <c r="J8055" t="str">
        <f t="shared" si="414"/>
        <v>L7203</v>
      </c>
      <c r="K8055">
        <f>VLOOKUP(D8055,'Step 1b-Current GLMT'!A:C,3,FALSE)</f>
        <v>900013</v>
      </c>
    </row>
    <row r="8056" spans="1:11" s="6" customFormat="1" x14ac:dyDescent="0.25">
      <c r="A8056" t="s">
        <v>10726</v>
      </c>
      <c r="B8056" t="s">
        <v>10727</v>
      </c>
      <c r="D8056" t="s">
        <v>12420</v>
      </c>
      <c r="E8056" s="6" t="str">
        <f>VLOOKUP(D8056,'Step 1b-Current GLMT'!A:B,2,FALSE)</f>
        <v xml:space="preserve">Agency-General : General : Acad &amp; Academic Student Groups </v>
      </c>
      <c r="F8056" s="422" t="s">
        <v>1877</v>
      </c>
      <c r="H8056" t="str">
        <f t="shared" si="413"/>
        <v>0000</v>
      </c>
      <c r="I8056" t="str">
        <f t="shared" si="415"/>
        <v xml:space="preserve"> </v>
      </c>
      <c r="J8056" t="str">
        <f t="shared" si="414"/>
        <v>L7204</v>
      </c>
      <c r="K8056">
        <f>VLOOKUP(D8056,'Step 1b-Current GLMT'!A:C,3,FALSE)</f>
        <v>900013</v>
      </c>
    </row>
    <row r="8057" spans="1:11" s="6" customFormat="1" x14ac:dyDescent="0.25">
      <c r="A8057" t="s">
        <v>10728</v>
      </c>
      <c r="B8057" t="s">
        <v>10729</v>
      </c>
      <c r="D8057" t="s">
        <v>12420</v>
      </c>
      <c r="E8057" s="6" t="str">
        <f>VLOOKUP(D8057,'Step 1b-Current GLMT'!A:B,2,FALSE)</f>
        <v xml:space="preserve">Agency-General : General : Acad &amp; Academic Student Groups </v>
      </c>
      <c r="F8057" s="422" t="s">
        <v>1877</v>
      </c>
      <c r="H8057" t="str">
        <f t="shared" si="413"/>
        <v>0000</v>
      </c>
      <c r="I8057" t="str">
        <f t="shared" si="415"/>
        <v xml:space="preserve"> </v>
      </c>
      <c r="J8057" t="str">
        <f t="shared" si="414"/>
        <v>L7205</v>
      </c>
      <c r="K8057">
        <f>VLOOKUP(D8057,'Step 1b-Current GLMT'!A:C,3,FALSE)</f>
        <v>900013</v>
      </c>
    </row>
    <row r="8058" spans="1:11" s="11" customFormat="1" x14ac:dyDescent="0.25">
      <c r="A8058" t="s">
        <v>10730</v>
      </c>
      <c r="B8058" t="s">
        <v>10731</v>
      </c>
      <c r="C8058" s="6"/>
      <c r="D8058" t="s">
        <v>12420</v>
      </c>
      <c r="E8058" s="6" t="str">
        <f>VLOOKUP(D8058,'Step 1b-Current GLMT'!A:B,2,FALSE)</f>
        <v xml:space="preserve">Agency-General : General : Acad &amp; Academic Student Groups </v>
      </c>
      <c r="F8058" s="422" t="s">
        <v>1877</v>
      </c>
      <c r="G8058" s="6"/>
      <c r="H8058" t="str">
        <f t="shared" si="413"/>
        <v>0000</v>
      </c>
      <c r="I8058" t="str">
        <f t="shared" si="415"/>
        <v xml:space="preserve"> </v>
      </c>
      <c r="J8058" t="str">
        <f t="shared" si="414"/>
        <v>L7219</v>
      </c>
      <c r="K8058">
        <f>VLOOKUP(D8058,'Step 1b-Current GLMT'!A:C,3,FALSE)</f>
        <v>900013</v>
      </c>
    </row>
    <row r="8059" spans="1:11" s="11" customFormat="1" x14ac:dyDescent="0.25">
      <c r="A8059" t="s">
        <v>10732</v>
      </c>
      <c r="B8059" t="s">
        <v>10733</v>
      </c>
      <c r="C8059" s="6"/>
      <c r="D8059" t="s">
        <v>12420</v>
      </c>
      <c r="E8059" s="6" t="str">
        <f>VLOOKUP(D8059,'Step 1b-Current GLMT'!A:B,2,FALSE)</f>
        <v xml:space="preserve">Agency-General : General : Acad &amp; Academic Student Groups </v>
      </c>
      <c r="F8059" s="422" t="s">
        <v>1877</v>
      </c>
      <c r="G8059" s="6"/>
      <c r="H8059" t="str">
        <f t="shared" si="413"/>
        <v>0000</v>
      </c>
      <c r="I8059" t="str">
        <f t="shared" si="415"/>
        <v xml:space="preserve"> </v>
      </c>
      <c r="J8059" t="str">
        <f t="shared" si="414"/>
        <v>L7222</v>
      </c>
      <c r="K8059">
        <f>VLOOKUP(D8059,'Step 1b-Current GLMT'!A:C,3,FALSE)</f>
        <v>900013</v>
      </c>
    </row>
    <row r="8060" spans="1:11" s="11" customFormat="1" x14ac:dyDescent="0.25">
      <c r="A8060" t="s">
        <v>10734</v>
      </c>
      <c r="B8060" t="s">
        <v>10735</v>
      </c>
      <c r="C8060" s="6"/>
      <c r="D8060" t="s">
        <v>12420</v>
      </c>
      <c r="E8060" s="6" t="str">
        <f>VLOOKUP(D8060,'Step 1b-Current GLMT'!A:B,2,FALSE)</f>
        <v xml:space="preserve">Agency-General : General : Acad &amp; Academic Student Groups </v>
      </c>
      <c r="F8060" s="422" t="s">
        <v>1877</v>
      </c>
      <c r="G8060" s="6"/>
      <c r="H8060" t="str">
        <f t="shared" si="413"/>
        <v>0000</v>
      </c>
      <c r="I8060" t="str">
        <f t="shared" si="415"/>
        <v xml:space="preserve"> </v>
      </c>
      <c r="J8060" t="str">
        <f t="shared" si="414"/>
        <v>L7223</v>
      </c>
      <c r="K8060">
        <f>VLOOKUP(D8060,'Step 1b-Current GLMT'!A:C,3,FALSE)</f>
        <v>900013</v>
      </c>
    </row>
    <row r="8061" spans="1:11" s="11" customFormat="1" x14ac:dyDescent="0.25">
      <c r="A8061" t="s">
        <v>10736</v>
      </c>
      <c r="B8061" t="s">
        <v>10737</v>
      </c>
      <c r="C8061" s="6"/>
      <c r="D8061" t="s">
        <v>12420</v>
      </c>
      <c r="E8061" s="6" t="str">
        <f>VLOOKUP(D8061,'Step 1b-Current GLMT'!A:B,2,FALSE)</f>
        <v xml:space="preserve">Agency-General : General : Acad &amp; Academic Student Groups </v>
      </c>
      <c r="F8061" s="422" t="s">
        <v>1877</v>
      </c>
      <c r="G8061" s="6"/>
      <c r="H8061" t="str">
        <f t="shared" si="413"/>
        <v>0000</v>
      </c>
      <c r="I8061" t="str">
        <f t="shared" si="415"/>
        <v xml:space="preserve"> </v>
      </c>
      <c r="J8061" t="str">
        <f t="shared" si="414"/>
        <v>L7224</v>
      </c>
      <c r="K8061">
        <f>VLOOKUP(D8061,'Step 1b-Current GLMT'!A:C,3,FALSE)</f>
        <v>900013</v>
      </c>
    </row>
    <row r="8062" spans="1:11" s="11" customFormat="1" x14ac:dyDescent="0.25">
      <c r="A8062" t="s">
        <v>10738</v>
      </c>
      <c r="B8062" t="s">
        <v>10739</v>
      </c>
      <c r="C8062" s="6"/>
      <c r="D8062" t="s">
        <v>12420</v>
      </c>
      <c r="E8062" s="6" t="str">
        <f>VLOOKUP(D8062,'Step 1b-Current GLMT'!A:B,2,FALSE)</f>
        <v xml:space="preserve">Agency-General : General : Acad &amp; Academic Student Groups </v>
      </c>
      <c r="F8062" s="422" t="s">
        <v>1877</v>
      </c>
      <c r="G8062" s="6"/>
      <c r="H8062" t="str">
        <f t="shared" si="413"/>
        <v>0000</v>
      </c>
      <c r="I8062" t="str">
        <f t="shared" si="415"/>
        <v xml:space="preserve"> </v>
      </c>
      <c r="J8062" t="str">
        <f t="shared" si="414"/>
        <v>L7227</v>
      </c>
      <c r="K8062">
        <f>VLOOKUP(D8062,'Step 1b-Current GLMT'!A:C,3,FALSE)</f>
        <v>900013</v>
      </c>
    </row>
    <row r="8063" spans="1:11" s="6" customFormat="1" x14ac:dyDescent="0.25">
      <c r="A8063" t="s">
        <v>10740</v>
      </c>
      <c r="B8063" t="s">
        <v>10741</v>
      </c>
      <c r="D8063" t="s">
        <v>12428</v>
      </c>
      <c r="E8063" s="6" t="str">
        <f>VLOOKUP(D8063,'Step 1b-Current GLMT'!A:B,2,FALSE)</f>
        <v xml:space="preserve">Agency-General : General : Student Life Assoc &amp; Groups </v>
      </c>
      <c r="F8063" s="422" t="s">
        <v>1877</v>
      </c>
      <c r="H8063" t="str">
        <f t="shared" si="413"/>
        <v>0000</v>
      </c>
      <c r="I8063" t="str">
        <f t="shared" si="415"/>
        <v xml:space="preserve"> </v>
      </c>
      <c r="J8063" t="str">
        <f t="shared" si="414"/>
        <v>L7118</v>
      </c>
      <c r="K8063">
        <f>VLOOKUP(D8063,'Step 1b-Current GLMT'!A:C,3,FALSE)</f>
        <v>900042</v>
      </c>
    </row>
    <row r="8064" spans="1:11" s="6" customFormat="1" x14ac:dyDescent="0.25">
      <c r="A8064" t="s">
        <v>10742</v>
      </c>
      <c r="B8064" t="s">
        <v>10743</v>
      </c>
      <c r="D8064" t="s">
        <v>12428</v>
      </c>
      <c r="E8064" s="6" t="str">
        <f>VLOOKUP(D8064,'Step 1b-Current GLMT'!A:B,2,FALSE)</f>
        <v xml:space="preserve">Agency-General : General : Student Life Assoc &amp; Groups </v>
      </c>
      <c r="F8064" s="422" t="s">
        <v>1877</v>
      </c>
      <c r="H8064" t="str">
        <f t="shared" si="413"/>
        <v>0000</v>
      </c>
      <c r="I8064" t="str">
        <f t="shared" si="415"/>
        <v xml:space="preserve"> </v>
      </c>
      <c r="J8064" t="str">
        <f t="shared" si="414"/>
        <v>L7119</v>
      </c>
      <c r="K8064">
        <f>VLOOKUP(D8064,'Step 1b-Current GLMT'!A:C,3,FALSE)</f>
        <v>900042</v>
      </c>
    </row>
    <row r="8065" spans="1:11" s="6" customFormat="1" x14ac:dyDescent="0.25">
      <c r="A8065" t="s">
        <v>10744</v>
      </c>
      <c r="B8065" t="s">
        <v>10745</v>
      </c>
      <c r="D8065" t="s">
        <v>12428</v>
      </c>
      <c r="E8065" s="6" t="str">
        <f>VLOOKUP(D8065,'Step 1b-Current GLMT'!A:B,2,FALSE)</f>
        <v xml:space="preserve">Agency-General : General : Student Life Assoc &amp; Groups </v>
      </c>
      <c r="F8065" s="422" t="s">
        <v>1877</v>
      </c>
      <c r="H8065" t="str">
        <f t="shared" si="413"/>
        <v>0000</v>
      </c>
      <c r="I8065" t="str">
        <f t="shared" si="415"/>
        <v xml:space="preserve"> </v>
      </c>
      <c r="J8065" t="str">
        <f t="shared" si="414"/>
        <v>L7120</v>
      </c>
      <c r="K8065">
        <f>VLOOKUP(D8065,'Step 1b-Current GLMT'!A:C,3,FALSE)</f>
        <v>900042</v>
      </c>
    </row>
    <row r="8066" spans="1:11" s="6" customFormat="1" x14ac:dyDescent="0.25">
      <c r="A8066" t="s">
        <v>10746</v>
      </c>
      <c r="B8066" t="s">
        <v>10747</v>
      </c>
      <c r="D8066" t="s">
        <v>12428</v>
      </c>
      <c r="E8066" s="6" t="str">
        <f>VLOOKUP(D8066,'Step 1b-Current GLMT'!A:B,2,FALSE)</f>
        <v xml:space="preserve">Agency-General : General : Student Life Assoc &amp; Groups </v>
      </c>
      <c r="F8066" s="422" t="s">
        <v>1877</v>
      </c>
      <c r="H8066" t="str">
        <f t="shared" ref="H8066:H8129" si="416">RIGHT(B8066,4)</f>
        <v>0000</v>
      </c>
      <c r="I8066" t="str">
        <f t="shared" si="415"/>
        <v xml:space="preserve"> </v>
      </c>
      <c r="J8066" t="str">
        <f t="shared" ref="J8066:J8129" si="417">MID(B8066,7,5)</f>
        <v>L7121</v>
      </c>
      <c r="K8066">
        <f>VLOOKUP(D8066,'Step 1b-Current GLMT'!A:C,3,FALSE)</f>
        <v>900042</v>
      </c>
    </row>
    <row r="8067" spans="1:11" s="6" customFormat="1" x14ac:dyDescent="0.25">
      <c r="A8067" t="s">
        <v>10748</v>
      </c>
      <c r="B8067" t="s">
        <v>10749</v>
      </c>
      <c r="D8067" t="s">
        <v>12428</v>
      </c>
      <c r="E8067" s="6" t="str">
        <f>VLOOKUP(D8067,'Step 1b-Current GLMT'!A:B,2,FALSE)</f>
        <v xml:space="preserve">Agency-General : General : Student Life Assoc &amp; Groups </v>
      </c>
      <c r="F8067" s="422" t="s">
        <v>1877</v>
      </c>
      <c r="H8067" t="str">
        <f t="shared" si="416"/>
        <v>0000</v>
      </c>
      <c r="I8067" t="str">
        <f t="shared" si="415"/>
        <v xml:space="preserve"> </v>
      </c>
      <c r="J8067" t="str">
        <f t="shared" si="417"/>
        <v>L7122</v>
      </c>
      <c r="K8067">
        <f>VLOOKUP(D8067,'Step 1b-Current GLMT'!A:C,3,FALSE)</f>
        <v>900042</v>
      </c>
    </row>
    <row r="8068" spans="1:11" s="6" customFormat="1" x14ac:dyDescent="0.25">
      <c r="A8068" t="s">
        <v>10750</v>
      </c>
      <c r="B8068" t="s">
        <v>10751</v>
      </c>
      <c r="D8068" t="s">
        <v>12428</v>
      </c>
      <c r="E8068" s="6" t="str">
        <f>VLOOKUP(D8068,'Step 1b-Current GLMT'!A:B,2,FALSE)</f>
        <v xml:space="preserve">Agency-General : General : Student Life Assoc &amp; Groups </v>
      </c>
      <c r="F8068" s="422" t="s">
        <v>1877</v>
      </c>
      <c r="H8068" t="str">
        <f t="shared" si="416"/>
        <v>0000</v>
      </c>
      <c r="I8068" t="str">
        <f t="shared" si="415"/>
        <v xml:space="preserve"> </v>
      </c>
      <c r="J8068" t="str">
        <f t="shared" si="417"/>
        <v>L7125</v>
      </c>
      <c r="K8068">
        <f>VLOOKUP(D8068,'Step 1b-Current GLMT'!A:C,3,FALSE)</f>
        <v>900042</v>
      </c>
    </row>
    <row r="8069" spans="1:11" s="6" customFormat="1" x14ac:dyDescent="0.25">
      <c r="A8069" t="s">
        <v>10752</v>
      </c>
      <c r="B8069" t="s">
        <v>10753</v>
      </c>
      <c r="D8069" t="s">
        <v>12428</v>
      </c>
      <c r="E8069" s="6" t="str">
        <f>VLOOKUP(D8069,'Step 1b-Current GLMT'!A:B,2,FALSE)</f>
        <v xml:space="preserve">Agency-General : General : Student Life Assoc &amp; Groups </v>
      </c>
      <c r="F8069" s="422" t="s">
        <v>1877</v>
      </c>
      <c r="H8069" t="str">
        <f t="shared" si="416"/>
        <v>0000</v>
      </c>
      <c r="I8069" t="str">
        <f t="shared" si="415"/>
        <v xml:space="preserve"> </v>
      </c>
      <c r="J8069" t="str">
        <f t="shared" si="417"/>
        <v>L7132</v>
      </c>
      <c r="K8069">
        <f>VLOOKUP(D8069,'Step 1b-Current GLMT'!A:C,3,FALSE)</f>
        <v>900042</v>
      </c>
    </row>
    <row r="8070" spans="1:11" s="6" customFormat="1" x14ac:dyDescent="0.25">
      <c r="A8070" t="s">
        <v>10754</v>
      </c>
      <c r="B8070" t="s">
        <v>10755</v>
      </c>
      <c r="D8070" t="s">
        <v>12428</v>
      </c>
      <c r="E8070" s="6" t="str">
        <f>VLOOKUP(D8070,'Step 1b-Current GLMT'!A:B,2,FALSE)</f>
        <v xml:space="preserve">Agency-General : General : Student Life Assoc &amp; Groups </v>
      </c>
      <c r="F8070" s="422" t="s">
        <v>1877</v>
      </c>
      <c r="H8070" t="str">
        <f t="shared" si="416"/>
        <v>0000</v>
      </c>
      <c r="I8070" t="str">
        <f t="shared" si="415"/>
        <v xml:space="preserve"> </v>
      </c>
      <c r="J8070" t="str">
        <f t="shared" si="417"/>
        <v>L7145</v>
      </c>
      <c r="K8070">
        <f>VLOOKUP(D8070,'Step 1b-Current GLMT'!A:C,3,FALSE)</f>
        <v>900042</v>
      </c>
    </row>
    <row r="8071" spans="1:11" s="6" customFormat="1" x14ac:dyDescent="0.25">
      <c r="A8071" t="s">
        <v>10756</v>
      </c>
      <c r="B8071" t="s">
        <v>10757</v>
      </c>
      <c r="D8071" t="s">
        <v>12428</v>
      </c>
      <c r="E8071" s="6" t="str">
        <f>VLOOKUP(D8071,'Step 1b-Current GLMT'!A:B,2,FALSE)</f>
        <v xml:space="preserve">Agency-General : General : Student Life Assoc &amp; Groups </v>
      </c>
      <c r="F8071" s="422" t="s">
        <v>1877</v>
      </c>
      <c r="H8071" t="str">
        <f t="shared" si="416"/>
        <v>0000</v>
      </c>
      <c r="I8071" t="str">
        <f t="shared" si="415"/>
        <v xml:space="preserve"> </v>
      </c>
      <c r="J8071" t="str">
        <f t="shared" si="417"/>
        <v>L7148</v>
      </c>
      <c r="K8071">
        <f>VLOOKUP(D8071,'Step 1b-Current GLMT'!A:C,3,FALSE)</f>
        <v>900042</v>
      </c>
    </row>
    <row r="8072" spans="1:11" s="6" customFormat="1" x14ac:dyDescent="0.25">
      <c r="A8072" t="s">
        <v>10758</v>
      </c>
      <c r="B8072" t="s">
        <v>10759</v>
      </c>
      <c r="D8072" t="s">
        <v>12428</v>
      </c>
      <c r="E8072" s="6" t="str">
        <f>VLOOKUP(D8072,'Step 1b-Current GLMT'!A:B,2,FALSE)</f>
        <v xml:space="preserve">Agency-General : General : Student Life Assoc &amp; Groups </v>
      </c>
      <c r="F8072" s="422" t="s">
        <v>1877</v>
      </c>
      <c r="H8072" t="str">
        <f t="shared" si="416"/>
        <v>0000</v>
      </c>
      <c r="I8072" t="str">
        <f t="shared" si="415"/>
        <v xml:space="preserve"> </v>
      </c>
      <c r="J8072" t="str">
        <f t="shared" si="417"/>
        <v>L7157</v>
      </c>
      <c r="K8072">
        <f>VLOOKUP(D8072,'Step 1b-Current GLMT'!A:C,3,FALSE)</f>
        <v>900042</v>
      </c>
    </row>
    <row r="8073" spans="1:11" s="6" customFormat="1" x14ac:dyDescent="0.25">
      <c r="A8073" t="s">
        <v>10760</v>
      </c>
      <c r="B8073" t="s">
        <v>10761</v>
      </c>
      <c r="D8073" t="s">
        <v>12428</v>
      </c>
      <c r="E8073" s="6" t="str">
        <f>VLOOKUP(D8073,'Step 1b-Current GLMT'!A:B,2,FALSE)</f>
        <v xml:space="preserve">Agency-General : General : Student Life Assoc &amp; Groups </v>
      </c>
      <c r="F8073" s="422" t="s">
        <v>1877</v>
      </c>
      <c r="H8073" t="str">
        <f t="shared" si="416"/>
        <v>0000</v>
      </c>
      <c r="I8073" t="str">
        <f t="shared" si="415"/>
        <v xml:space="preserve"> </v>
      </c>
      <c r="J8073" t="str">
        <f t="shared" si="417"/>
        <v>L7163</v>
      </c>
      <c r="K8073">
        <f>VLOOKUP(D8073,'Step 1b-Current GLMT'!A:C,3,FALSE)</f>
        <v>900042</v>
      </c>
    </row>
    <row r="8074" spans="1:11" s="6" customFormat="1" x14ac:dyDescent="0.25">
      <c r="A8074" t="s">
        <v>10762</v>
      </c>
      <c r="B8074" t="s">
        <v>10763</v>
      </c>
      <c r="D8074" t="s">
        <v>12428</v>
      </c>
      <c r="E8074" s="6" t="str">
        <f>VLOOKUP(D8074,'Step 1b-Current GLMT'!A:B,2,FALSE)</f>
        <v xml:space="preserve">Agency-General : General : Student Life Assoc &amp; Groups </v>
      </c>
      <c r="F8074" s="422" t="s">
        <v>1877</v>
      </c>
      <c r="H8074" t="str">
        <f t="shared" si="416"/>
        <v>0000</v>
      </c>
      <c r="I8074" t="str">
        <f t="shared" si="415"/>
        <v xml:space="preserve"> </v>
      </c>
      <c r="J8074" t="str">
        <f t="shared" si="417"/>
        <v>L7169</v>
      </c>
      <c r="K8074">
        <f>VLOOKUP(D8074,'Step 1b-Current GLMT'!A:C,3,FALSE)</f>
        <v>900042</v>
      </c>
    </row>
    <row r="8075" spans="1:11" s="6" customFormat="1" x14ac:dyDescent="0.25">
      <c r="A8075" t="s">
        <v>10764</v>
      </c>
      <c r="B8075" t="s">
        <v>10765</v>
      </c>
      <c r="D8075" t="s">
        <v>12428</v>
      </c>
      <c r="E8075" s="6" t="str">
        <f>VLOOKUP(D8075,'Step 1b-Current GLMT'!A:B,2,FALSE)</f>
        <v xml:space="preserve">Agency-General : General : Student Life Assoc &amp; Groups </v>
      </c>
      <c r="F8075" s="422" t="s">
        <v>1877</v>
      </c>
      <c r="H8075" t="str">
        <f t="shared" si="416"/>
        <v>0000</v>
      </c>
      <c r="I8075" t="str">
        <f t="shared" si="415"/>
        <v xml:space="preserve"> </v>
      </c>
      <c r="J8075" t="str">
        <f t="shared" si="417"/>
        <v>L7175</v>
      </c>
      <c r="K8075">
        <f>VLOOKUP(D8075,'Step 1b-Current GLMT'!A:C,3,FALSE)</f>
        <v>900042</v>
      </c>
    </row>
    <row r="8076" spans="1:11" s="6" customFormat="1" x14ac:dyDescent="0.25">
      <c r="A8076" t="s">
        <v>10766</v>
      </c>
      <c r="B8076" t="s">
        <v>10767</v>
      </c>
      <c r="D8076" t="s">
        <v>12428</v>
      </c>
      <c r="E8076" s="6" t="str">
        <f>VLOOKUP(D8076,'Step 1b-Current GLMT'!A:B,2,FALSE)</f>
        <v xml:space="preserve">Agency-General : General : Student Life Assoc &amp; Groups </v>
      </c>
      <c r="F8076" s="422" t="s">
        <v>1877</v>
      </c>
      <c r="H8076" t="str">
        <f t="shared" si="416"/>
        <v>0000</v>
      </c>
      <c r="I8076" t="str">
        <f t="shared" si="415"/>
        <v xml:space="preserve"> </v>
      </c>
      <c r="J8076" t="str">
        <f t="shared" si="417"/>
        <v>L7186</v>
      </c>
      <c r="K8076">
        <f>VLOOKUP(D8076,'Step 1b-Current GLMT'!A:C,3,FALSE)</f>
        <v>900042</v>
      </c>
    </row>
    <row r="8077" spans="1:11" s="6" customFormat="1" x14ac:dyDescent="0.25">
      <c r="A8077" t="s">
        <v>10768</v>
      </c>
      <c r="B8077" t="s">
        <v>10769</v>
      </c>
      <c r="D8077" t="s">
        <v>12428</v>
      </c>
      <c r="E8077" s="6" t="str">
        <f>VLOOKUP(D8077,'Step 1b-Current GLMT'!A:B,2,FALSE)</f>
        <v xml:space="preserve">Agency-General : General : Student Life Assoc &amp; Groups </v>
      </c>
      <c r="F8077" s="422" t="s">
        <v>1877</v>
      </c>
      <c r="H8077" t="str">
        <f t="shared" si="416"/>
        <v>0000</v>
      </c>
      <c r="I8077" t="str">
        <f t="shared" si="415"/>
        <v xml:space="preserve"> </v>
      </c>
      <c r="J8077" t="str">
        <f t="shared" si="417"/>
        <v>L7187</v>
      </c>
      <c r="K8077">
        <f>VLOOKUP(D8077,'Step 1b-Current GLMT'!A:C,3,FALSE)</f>
        <v>900042</v>
      </c>
    </row>
    <row r="8078" spans="1:11" s="6" customFormat="1" x14ac:dyDescent="0.25">
      <c r="A8078" t="s">
        <v>10770</v>
      </c>
      <c r="B8078" t="s">
        <v>10771</v>
      </c>
      <c r="D8078" t="s">
        <v>12428</v>
      </c>
      <c r="E8078" s="6" t="str">
        <f>VLOOKUP(D8078,'Step 1b-Current GLMT'!A:B,2,FALSE)</f>
        <v xml:space="preserve">Agency-General : General : Student Life Assoc &amp; Groups </v>
      </c>
      <c r="F8078" s="422" t="s">
        <v>1877</v>
      </c>
      <c r="H8078" t="str">
        <f t="shared" si="416"/>
        <v>0000</v>
      </c>
      <c r="I8078" t="str">
        <f t="shared" si="415"/>
        <v xml:space="preserve"> </v>
      </c>
      <c r="J8078" t="str">
        <f t="shared" si="417"/>
        <v>L7209</v>
      </c>
      <c r="K8078">
        <f>VLOOKUP(D8078,'Step 1b-Current GLMT'!A:C,3,FALSE)</f>
        <v>900042</v>
      </c>
    </row>
    <row r="8079" spans="1:11" s="6" customFormat="1" x14ac:dyDescent="0.25">
      <c r="A8079" t="s">
        <v>10772</v>
      </c>
      <c r="B8079" t="s">
        <v>10773</v>
      </c>
      <c r="D8079" t="s">
        <v>12428</v>
      </c>
      <c r="E8079" s="6" t="str">
        <f>VLOOKUP(D8079,'Step 1b-Current GLMT'!A:B,2,FALSE)</f>
        <v xml:space="preserve">Agency-General : General : Student Life Assoc &amp; Groups </v>
      </c>
      <c r="F8079" s="422" t="s">
        <v>1877</v>
      </c>
      <c r="H8079" t="str">
        <f t="shared" si="416"/>
        <v>0000</v>
      </c>
      <c r="I8079" t="str">
        <f t="shared" si="415"/>
        <v xml:space="preserve"> </v>
      </c>
      <c r="J8079" t="str">
        <f t="shared" si="417"/>
        <v>L7225</v>
      </c>
      <c r="K8079">
        <f>VLOOKUP(D8079,'Step 1b-Current GLMT'!A:C,3,FALSE)</f>
        <v>900042</v>
      </c>
    </row>
    <row r="8080" spans="1:11" s="6" customFormat="1" x14ac:dyDescent="0.25">
      <c r="A8080" t="s">
        <v>10774</v>
      </c>
      <c r="B8080" t="s">
        <v>10775</v>
      </c>
      <c r="D8080" t="s">
        <v>12428</v>
      </c>
      <c r="E8080" s="6" t="str">
        <f>VLOOKUP(D8080,'Step 1b-Current GLMT'!A:B,2,FALSE)</f>
        <v xml:space="preserve">Agency-General : General : Student Life Assoc &amp; Groups </v>
      </c>
      <c r="F8080" s="422" t="s">
        <v>1877</v>
      </c>
      <c r="H8080" t="str">
        <f t="shared" si="416"/>
        <v>0000</v>
      </c>
      <c r="I8080" t="str">
        <f t="shared" si="415"/>
        <v xml:space="preserve"> </v>
      </c>
      <c r="J8080" t="str">
        <f t="shared" si="417"/>
        <v>L7228</v>
      </c>
      <c r="K8080">
        <f>VLOOKUP(D8080,'Step 1b-Current GLMT'!A:C,3,FALSE)</f>
        <v>900042</v>
      </c>
    </row>
    <row r="8081" spans="1:11" s="6" customFormat="1" x14ac:dyDescent="0.25">
      <c r="A8081" t="s">
        <v>10776</v>
      </c>
      <c r="B8081" t="s">
        <v>10777</v>
      </c>
      <c r="D8081" t="s">
        <v>12428</v>
      </c>
      <c r="E8081" s="6" t="str">
        <f>VLOOKUP(D8081,'Step 1b-Current GLMT'!A:B,2,FALSE)</f>
        <v xml:space="preserve">Agency-General : General : Student Life Assoc &amp; Groups </v>
      </c>
      <c r="F8081" s="422" t="s">
        <v>1877</v>
      </c>
      <c r="H8081" t="str">
        <f t="shared" si="416"/>
        <v>0000</v>
      </c>
      <c r="I8081" t="str">
        <f t="shared" si="415"/>
        <v xml:space="preserve"> </v>
      </c>
      <c r="J8081" t="str">
        <f t="shared" si="417"/>
        <v>L7229</v>
      </c>
      <c r="K8081">
        <f>VLOOKUP(D8081,'Step 1b-Current GLMT'!A:C,3,FALSE)</f>
        <v>900042</v>
      </c>
    </row>
    <row r="8082" spans="1:11" s="6" customFormat="1" x14ac:dyDescent="0.25">
      <c r="A8082" t="s">
        <v>10778</v>
      </c>
      <c r="B8082" t="s">
        <v>10779</v>
      </c>
      <c r="D8082" t="s">
        <v>12428</v>
      </c>
      <c r="E8082" s="6" t="str">
        <f>VLOOKUP(D8082,'Step 1b-Current GLMT'!A:B,2,FALSE)</f>
        <v xml:space="preserve">Agency-General : General : Student Life Assoc &amp; Groups </v>
      </c>
      <c r="F8082" s="422" t="s">
        <v>1877</v>
      </c>
      <c r="H8082" t="str">
        <f t="shared" si="416"/>
        <v>0000</v>
      </c>
      <c r="I8082" t="str">
        <f t="shared" si="415"/>
        <v xml:space="preserve"> </v>
      </c>
      <c r="J8082" t="str">
        <f t="shared" si="417"/>
        <v>L7234</v>
      </c>
      <c r="K8082">
        <f>VLOOKUP(D8082,'Step 1b-Current GLMT'!A:C,3,FALSE)</f>
        <v>900042</v>
      </c>
    </row>
    <row r="8083" spans="1:11" s="6" customFormat="1" x14ac:dyDescent="0.25">
      <c r="A8083" t="s">
        <v>10780</v>
      </c>
      <c r="B8083" t="s">
        <v>10781</v>
      </c>
      <c r="D8083" t="s">
        <v>12428</v>
      </c>
      <c r="E8083" s="6" t="str">
        <f>VLOOKUP(D8083,'Step 1b-Current GLMT'!A:B,2,FALSE)</f>
        <v xml:space="preserve">Agency-General : General : Student Life Assoc &amp; Groups </v>
      </c>
      <c r="F8083" s="422" t="s">
        <v>1877</v>
      </c>
      <c r="H8083" t="str">
        <f t="shared" si="416"/>
        <v>0000</v>
      </c>
      <c r="I8083" t="str">
        <f t="shared" si="415"/>
        <v xml:space="preserve"> </v>
      </c>
      <c r="J8083" t="str">
        <f t="shared" si="417"/>
        <v>L7235</v>
      </c>
      <c r="K8083">
        <f>VLOOKUP(D8083,'Step 1b-Current GLMT'!A:C,3,FALSE)</f>
        <v>900042</v>
      </c>
    </row>
    <row r="8084" spans="1:11" s="6" customFormat="1" x14ac:dyDescent="0.25">
      <c r="A8084" t="s">
        <v>10782</v>
      </c>
      <c r="B8084" t="s">
        <v>10783</v>
      </c>
      <c r="D8084" t="s">
        <v>12428</v>
      </c>
      <c r="E8084" s="6" t="str">
        <f>VLOOKUP(D8084,'Step 1b-Current GLMT'!A:B,2,FALSE)</f>
        <v xml:space="preserve">Agency-General : General : Student Life Assoc &amp; Groups </v>
      </c>
      <c r="F8084" s="422" t="s">
        <v>1877</v>
      </c>
      <c r="H8084" t="str">
        <f t="shared" si="416"/>
        <v>0000</v>
      </c>
      <c r="I8084" t="str">
        <f t="shared" ref="I8084:I8147" si="418">IF(D8084=0,"0"," ")</f>
        <v xml:space="preserve"> </v>
      </c>
      <c r="J8084" t="str">
        <f t="shared" si="417"/>
        <v>L7236</v>
      </c>
      <c r="K8084">
        <f>VLOOKUP(D8084,'Step 1b-Current GLMT'!A:C,3,FALSE)</f>
        <v>900042</v>
      </c>
    </row>
    <row r="8085" spans="1:11" s="6" customFormat="1" x14ac:dyDescent="0.25">
      <c r="A8085" t="s">
        <v>190</v>
      </c>
      <c r="B8085" t="s">
        <v>10784</v>
      </c>
      <c r="D8085" t="s">
        <v>19931</v>
      </c>
      <c r="E8085" s="6" t="str">
        <f>VLOOKUP(D8085,'Step 1b-Current GLMT'!A:B,2,FALSE)</f>
        <v xml:space="preserve">Agency-Science South : General : COD - ST Treas - 9 Fund </v>
      </c>
      <c r="F8085" s="422"/>
      <c r="H8085" t="str">
        <f t="shared" si="416"/>
        <v>4357</v>
      </c>
      <c r="I8085" t="str">
        <f t="shared" si="418"/>
        <v xml:space="preserve"> </v>
      </c>
      <c r="J8085" t="str">
        <f t="shared" si="417"/>
        <v>T2001</v>
      </c>
      <c r="K8085">
        <f>VLOOKUP(D8085,'Step 1b-Current GLMT'!A:C,3,FALSE)</f>
        <v>0</v>
      </c>
    </row>
    <row r="8086" spans="1:11" s="6" customFormat="1" x14ac:dyDescent="0.25">
      <c r="A8086" t="s">
        <v>618</v>
      </c>
      <c r="B8086" t="s">
        <v>10785</v>
      </c>
      <c r="D8086" t="s">
        <v>19933</v>
      </c>
      <c r="E8086" s="6" t="str">
        <f>VLOOKUP(D8086,'Step 1b-Current GLMT'!A:B,2,FALSE)</f>
        <v xml:space="preserve">Agency-Science South : General : A/R - Grants/Contract - Other </v>
      </c>
      <c r="F8086" s="422"/>
      <c r="H8086" t="str">
        <f t="shared" si="416"/>
        <v>4357</v>
      </c>
      <c r="I8086" t="str">
        <f t="shared" si="418"/>
        <v xml:space="preserve"> </v>
      </c>
      <c r="J8086" t="str">
        <f t="shared" si="417"/>
        <v>T5012</v>
      </c>
      <c r="K8086">
        <f>VLOOKUP(D8086,'Step 1b-Current GLMT'!A:C,3,FALSE)</f>
        <v>0</v>
      </c>
    </row>
    <row r="8087" spans="1:11" s="6" customFormat="1" x14ac:dyDescent="0.25">
      <c r="A8087" t="s">
        <v>504</v>
      </c>
      <c r="B8087" t="s">
        <v>10786</v>
      </c>
      <c r="D8087" t="s">
        <v>19935</v>
      </c>
      <c r="E8087" s="6" t="str">
        <f>VLOOKUP(D8087,'Step 1b-Current GLMT'!A:B,2,FALSE)</f>
        <v xml:space="preserve">Agency-Science South : General : A/P - Personal Serv Payables </v>
      </c>
      <c r="F8087" s="421"/>
      <c r="H8087" t="str">
        <f t="shared" si="416"/>
        <v>4357</v>
      </c>
      <c r="I8087" t="str">
        <f t="shared" si="418"/>
        <v xml:space="preserve"> </v>
      </c>
      <c r="J8087" t="str">
        <f t="shared" si="417"/>
        <v>L1020</v>
      </c>
      <c r="K8087">
        <f>VLOOKUP(D8087,'Step 1b-Current GLMT'!A:C,3,FALSE)</f>
        <v>0</v>
      </c>
    </row>
    <row r="8088" spans="1:11" s="6" customFormat="1" x14ac:dyDescent="0.25">
      <c r="A8088" t="s">
        <v>184</v>
      </c>
      <c r="B8088" t="s">
        <v>10787</v>
      </c>
      <c r="D8088" t="s">
        <v>19937</v>
      </c>
      <c r="E8088" s="6" t="str">
        <f>VLOOKUP(D8088,'Step 1b-Current GLMT'!A:B,2,FALSE)</f>
        <v xml:space="preserve">Agency-Science South : General : Fund Balance </v>
      </c>
      <c r="F8088" s="422"/>
      <c r="H8088" t="str">
        <f t="shared" si="416"/>
        <v>4357</v>
      </c>
      <c r="I8088" t="str">
        <f t="shared" si="418"/>
        <v xml:space="preserve"> </v>
      </c>
      <c r="J8088" t="str">
        <f t="shared" si="417"/>
        <v>B0000</v>
      </c>
      <c r="K8088">
        <f>VLOOKUP(D8088,'Step 1b-Current GLMT'!A:C,3,FALSE)</f>
        <v>0</v>
      </c>
    </row>
    <row r="8089" spans="1:11" s="6" customFormat="1" x14ac:dyDescent="0.25">
      <c r="A8089" t="s">
        <v>1661</v>
      </c>
      <c r="B8089" t="s">
        <v>10788</v>
      </c>
      <c r="D8089" t="s">
        <v>19939</v>
      </c>
      <c r="E8089" s="6" t="str">
        <f>VLOOKUP(D8089,'Step 1b-Current GLMT'!A:B,2,FALSE)</f>
        <v xml:space="preserve">Agency-Science South : General : Private Contracts </v>
      </c>
      <c r="F8089" s="421"/>
      <c r="H8089" t="str">
        <f t="shared" si="416"/>
        <v>4357</v>
      </c>
      <c r="I8089" t="str">
        <f t="shared" si="418"/>
        <v xml:space="preserve"> </v>
      </c>
      <c r="J8089" t="str">
        <f t="shared" si="417"/>
        <v>R0261</v>
      </c>
      <c r="K8089">
        <f>VLOOKUP(D8089,'Step 1b-Current GLMT'!A:C,3,FALSE)</f>
        <v>0</v>
      </c>
    </row>
    <row r="8090" spans="1:11" s="6" customFormat="1" x14ac:dyDescent="0.25">
      <c r="A8090" t="s">
        <v>10789</v>
      </c>
      <c r="B8090" t="s">
        <v>10790</v>
      </c>
      <c r="D8090" t="s">
        <v>10791</v>
      </c>
      <c r="E8090" s="6" t="str">
        <f>VLOOKUP(D8090,'Step 1b-Current GLMT'!A:B,2,FALSE)</f>
        <v xml:space="preserve">Agency-Science South : Science South : Other Wages - Classified </v>
      </c>
      <c r="F8090" s="422"/>
      <c r="H8090" t="str">
        <f t="shared" si="416"/>
        <v>4357</v>
      </c>
      <c r="I8090" t="str">
        <f t="shared" si="418"/>
        <v xml:space="preserve"> </v>
      </c>
      <c r="J8090" t="str">
        <f t="shared" si="417"/>
        <v>E1601</v>
      </c>
      <c r="K8090">
        <f>VLOOKUP(D8090,'Step 1b-Current GLMT'!A:C,3,FALSE)</f>
        <v>0</v>
      </c>
    </row>
    <row r="8091" spans="1:11" s="6" customFormat="1" x14ac:dyDescent="0.25">
      <c r="A8091" t="s">
        <v>10792</v>
      </c>
      <c r="B8091" t="s">
        <v>10793</v>
      </c>
      <c r="D8091" t="s">
        <v>10791</v>
      </c>
      <c r="E8091" s="6" t="str">
        <f>VLOOKUP(D8091,'Step 1b-Current GLMT'!A:B,2,FALSE)</f>
        <v xml:space="preserve">Agency-Science South : Science South : Other Wages - Classified </v>
      </c>
      <c r="F8091" s="422"/>
      <c r="H8091" t="str">
        <f t="shared" si="416"/>
        <v>4357</v>
      </c>
      <c r="I8091" t="str">
        <f t="shared" si="418"/>
        <v xml:space="preserve"> </v>
      </c>
      <c r="J8091" t="str">
        <f t="shared" si="417"/>
        <v>E1602</v>
      </c>
      <c r="K8091">
        <f>VLOOKUP(D8091,'Step 1b-Current GLMT'!A:C,3,FALSE)</f>
        <v>0</v>
      </c>
    </row>
    <row r="8092" spans="1:11" s="6" customFormat="1" x14ac:dyDescent="0.25">
      <c r="A8092" t="s">
        <v>10794</v>
      </c>
      <c r="B8092" t="s">
        <v>10795</v>
      </c>
      <c r="D8092" t="s">
        <v>10791</v>
      </c>
      <c r="E8092" s="6" t="str">
        <f>VLOOKUP(D8092,'Step 1b-Current GLMT'!A:B,2,FALSE)</f>
        <v xml:space="preserve">Agency-Science South : Science South : Other Wages - Classified </v>
      </c>
      <c r="F8092" s="422"/>
      <c r="H8092" t="str">
        <f t="shared" si="416"/>
        <v>4357</v>
      </c>
      <c r="I8092" t="str">
        <f t="shared" si="418"/>
        <v xml:space="preserve"> </v>
      </c>
      <c r="J8092" t="str">
        <f t="shared" si="417"/>
        <v>E1603</v>
      </c>
      <c r="K8092">
        <f>VLOOKUP(D8092,'Step 1b-Current GLMT'!A:C,3,FALSE)</f>
        <v>0</v>
      </c>
    </row>
    <row r="8093" spans="1:11" s="6" customFormat="1" x14ac:dyDescent="0.25">
      <c r="A8093" t="s">
        <v>10796</v>
      </c>
      <c r="B8093" t="s">
        <v>10797</v>
      </c>
      <c r="D8093" t="s">
        <v>10791</v>
      </c>
      <c r="E8093" s="6" t="str">
        <f>VLOOKUP(D8093,'Step 1b-Current GLMT'!A:B,2,FALSE)</f>
        <v xml:space="preserve">Agency-Science South : Science South : Other Wages - Classified </v>
      </c>
      <c r="F8093" s="422"/>
      <c r="H8093" t="str">
        <f t="shared" si="416"/>
        <v>4357</v>
      </c>
      <c r="I8093" t="str">
        <f t="shared" si="418"/>
        <v xml:space="preserve"> </v>
      </c>
      <c r="J8093" t="str">
        <f t="shared" si="417"/>
        <v>E1604</v>
      </c>
      <c r="K8093">
        <f>VLOOKUP(D8093,'Step 1b-Current GLMT'!A:C,3,FALSE)</f>
        <v>0</v>
      </c>
    </row>
    <row r="8094" spans="1:11" s="6" customFormat="1" x14ac:dyDescent="0.25">
      <c r="A8094" t="s">
        <v>10798</v>
      </c>
      <c r="B8094" t="s">
        <v>10799</v>
      </c>
      <c r="D8094" t="s">
        <v>10791</v>
      </c>
      <c r="E8094" s="6" t="str">
        <f>VLOOKUP(D8094,'Step 1b-Current GLMT'!A:B,2,FALSE)</f>
        <v xml:space="preserve">Agency-Science South : Science South : Other Wages - Classified </v>
      </c>
      <c r="F8094" s="422"/>
      <c r="H8094" t="str">
        <f t="shared" si="416"/>
        <v>4357</v>
      </c>
      <c r="I8094" t="str">
        <f t="shared" si="418"/>
        <v xml:space="preserve"> </v>
      </c>
      <c r="J8094" t="str">
        <f t="shared" si="417"/>
        <v>E1605</v>
      </c>
      <c r="K8094">
        <f>VLOOKUP(D8094,'Step 1b-Current GLMT'!A:C,3,FALSE)</f>
        <v>0</v>
      </c>
    </row>
    <row r="8095" spans="1:11" s="6" customFormat="1" x14ac:dyDescent="0.25">
      <c r="A8095" t="s">
        <v>10800</v>
      </c>
      <c r="B8095" t="s">
        <v>10801</v>
      </c>
      <c r="D8095" t="s">
        <v>10802</v>
      </c>
      <c r="E8095" s="6" t="str">
        <f>VLOOKUP(D8095,'Step 1b-Current GLMT'!A:B,2,FALSE)</f>
        <v xml:space="preserve">Agency-Science South : Science South : Other Wages - Unclassified </v>
      </c>
      <c r="F8095" s="422"/>
      <c r="H8095" t="str">
        <f t="shared" si="416"/>
        <v>4357</v>
      </c>
      <c r="I8095" t="str">
        <f t="shared" si="418"/>
        <v xml:space="preserve"> </v>
      </c>
      <c r="J8095" t="str">
        <f t="shared" si="417"/>
        <v>E1701</v>
      </c>
      <c r="K8095">
        <f>VLOOKUP(D8095,'Step 1b-Current GLMT'!A:C,3,FALSE)</f>
        <v>0</v>
      </c>
    </row>
    <row r="8096" spans="1:11" s="6" customFormat="1" x14ac:dyDescent="0.25">
      <c r="A8096" t="s">
        <v>10803</v>
      </c>
      <c r="B8096" t="s">
        <v>10804</v>
      </c>
      <c r="D8096" t="s">
        <v>10802</v>
      </c>
      <c r="E8096" s="6" t="str">
        <f>VLOOKUP(D8096,'Step 1b-Current GLMT'!A:B,2,FALSE)</f>
        <v xml:space="preserve">Agency-Science South : Science South : Other Wages - Unclassified </v>
      </c>
      <c r="F8096" s="422"/>
      <c r="H8096" t="str">
        <f t="shared" si="416"/>
        <v>4357</v>
      </c>
      <c r="I8096" t="str">
        <f t="shared" si="418"/>
        <v xml:space="preserve"> </v>
      </c>
      <c r="J8096" t="str">
        <f t="shared" si="417"/>
        <v>E1702</v>
      </c>
      <c r="K8096">
        <f>VLOOKUP(D8096,'Step 1b-Current GLMT'!A:C,3,FALSE)</f>
        <v>0</v>
      </c>
    </row>
    <row r="8097" spans="1:11" s="6" customFormat="1" x14ac:dyDescent="0.25">
      <c r="A8097" t="s">
        <v>10805</v>
      </c>
      <c r="B8097" t="s">
        <v>10806</v>
      </c>
      <c r="D8097" t="s">
        <v>10802</v>
      </c>
      <c r="E8097" s="6" t="str">
        <f>VLOOKUP(D8097,'Step 1b-Current GLMT'!A:B,2,FALSE)</f>
        <v xml:space="preserve">Agency-Science South : Science South : Other Wages - Unclassified </v>
      </c>
      <c r="F8097" s="422"/>
      <c r="H8097" t="str">
        <f t="shared" si="416"/>
        <v>4357</v>
      </c>
      <c r="I8097" t="str">
        <f t="shared" si="418"/>
        <v xml:space="preserve"> </v>
      </c>
      <c r="J8097" t="str">
        <f t="shared" si="417"/>
        <v>E1703</v>
      </c>
      <c r="K8097">
        <f>VLOOKUP(D8097,'Step 1b-Current GLMT'!A:C,3,FALSE)</f>
        <v>0</v>
      </c>
    </row>
    <row r="8098" spans="1:11" s="6" customFormat="1" x14ac:dyDescent="0.25">
      <c r="A8098" t="s">
        <v>10807</v>
      </c>
      <c r="B8098" t="s">
        <v>10808</v>
      </c>
      <c r="D8098" t="s">
        <v>10802</v>
      </c>
      <c r="E8098" s="6" t="str">
        <f>VLOOKUP(D8098,'Step 1b-Current GLMT'!A:B,2,FALSE)</f>
        <v xml:space="preserve">Agency-Science South : Science South : Other Wages - Unclassified </v>
      </c>
      <c r="F8098" s="422"/>
      <c r="H8098" t="str">
        <f t="shared" si="416"/>
        <v>4357</v>
      </c>
      <c r="I8098" t="str">
        <f t="shared" si="418"/>
        <v xml:space="preserve"> </v>
      </c>
      <c r="J8098" t="str">
        <f t="shared" si="417"/>
        <v>E1704</v>
      </c>
      <c r="K8098">
        <f>VLOOKUP(D8098,'Step 1b-Current GLMT'!A:C,3,FALSE)</f>
        <v>0</v>
      </c>
    </row>
    <row r="8099" spans="1:11" s="6" customFormat="1" x14ac:dyDescent="0.25">
      <c r="A8099" t="s">
        <v>10809</v>
      </c>
      <c r="B8099" t="s">
        <v>10810</v>
      </c>
      <c r="D8099" t="s">
        <v>10802</v>
      </c>
      <c r="E8099" s="6" t="str">
        <f>VLOOKUP(D8099,'Step 1b-Current GLMT'!A:B,2,FALSE)</f>
        <v xml:space="preserve">Agency-Science South : Science South : Other Wages - Unclassified </v>
      </c>
      <c r="F8099" s="422"/>
      <c r="H8099" t="str">
        <f t="shared" si="416"/>
        <v>4357</v>
      </c>
      <c r="I8099" t="str">
        <f t="shared" si="418"/>
        <v xml:space="preserve"> </v>
      </c>
      <c r="J8099" t="str">
        <f t="shared" si="417"/>
        <v>E1705</v>
      </c>
      <c r="K8099">
        <f>VLOOKUP(D8099,'Step 1b-Current GLMT'!A:C,3,FALSE)</f>
        <v>0</v>
      </c>
    </row>
    <row r="8100" spans="1:11" x14ac:dyDescent="0.25">
      <c r="A8100" t="s">
        <v>1723</v>
      </c>
      <c r="B8100" t="s">
        <v>10811</v>
      </c>
      <c r="D8100" t="s">
        <v>19943</v>
      </c>
      <c r="E8100" s="6" t="str">
        <f>VLOOKUP(D8100,'Step 1b-Current GLMT'!A:B,2,FALSE)</f>
        <v xml:space="preserve">Agency-Science South : Science South : Service Reimburse Eliminated </v>
      </c>
      <c r="G8100" s="6"/>
      <c r="H8100" t="str">
        <f t="shared" si="416"/>
        <v>4357</v>
      </c>
      <c r="I8100" t="str">
        <f t="shared" si="418"/>
        <v xml:space="preserve"> </v>
      </c>
      <c r="J8100" t="str">
        <f t="shared" si="417"/>
        <v>E1780</v>
      </c>
      <c r="K8100">
        <f>VLOOKUP(D8100,'Step 1b-Current GLMT'!A:C,3,FALSE)</f>
        <v>0</v>
      </c>
    </row>
    <row r="8101" spans="1:11" x14ac:dyDescent="0.25">
      <c r="A8101" t="s">
        <v>415</v>
      </c>
      <c r="B8101" t="s">
        <v>10812</v>
      </c>
      <c r="D8101" t="s">
        <v>19945</v>
      </c>
      <c r="E8101" s="6" t="str">
        <f>VLOOKUP(D8101,'Step 1b-Current GLMT'!A:B,2,FALSE)</f>
        <v xml:space="preserve">Agency-Science South : Science South : Student Wages </v>
      </c>
      <c r="F8101" s="422"/>
      <c r="G8101" s="6"/>
      <c r="H8101" t="str">
        <f t="shared" si="416"/>
        <v>4357</v>
      </c>
      <c r="I8101" t="str">
        <f t="shared" si="418"/>
        <v xml:space="preserve"> </v>
      </c>
      <c r="J8101" t="str">
        <f t="shared" si="417"/>
        <v>E1800</v>
      </c>
      <c r="K8101">
        <f>VLOOKUP(D8101,'Step 1b-Current GLMT'!A:C,3,FALSE)</f>
        <v>0</v>
      </c>
    </row>
    <row r="8102" spans="1:11" x14ac:dyDescent="0.25">
      <c r="A8102" t="s">
        <v>482</v>
      </c>
      <c r="B8102" t="s">
        <v>10813</v>
      </c>
      <c r="D8102" t="s">
        <v>21413</v>
      </c>
      <c r="E8102" s="6" t="str">
        <f>VLOOKUP(D8102,'Step 1b-Current GLMT'!A:B,2,FALSE)</f>
        <v xml:space="preserve">Agency-Science South : Science South : State Retirement </v>
      </c>
      <c r="F8102" s="422"/>
      <c r="G8102" s="6"/>
      <c r="H8102" t="str">
        <f t="shared" si="416"/>
        <v>4357</v>
      </c>
      <c r="I8102" t="str">
        <f t="shared" si="418"/>
        <v xml:space="preserve"> </v>
      </c>
      <c r="J8102" t="str">
        <f t="shared" si="417"/>
        <v>E2300</v>
      </c>
      <c r="K8102">
        <f>VLOOKUP(D8102,'Step 1b-Current GLMT'!A:C,3,FALSE)</f>
        <v>0</v>
      </c>
    </row>
    <row r="8103" spans="1:11" s="10" customFormat="1" x14ac:dyDescent="0.25">
      <c r="A8103" t="s">
        <v>484</v>
      </c>
      <c r="B8103" t="s">
        <v>10814</v>
      </c>
      <c r="C8103" s="6"/>
      <c r="D8103" t="s">
        <v>21415</v>
      </c>
      <c r="E8103" s="6" t="str">
        <f>VLOOKUP(D8103,'Step 1b-Current GLMT'!A:B,2,FALSE)</f>
        <v xml:space="preserve">Agency-Science South : Science South : Social Security </v>
      </c>
      <c r="F8103" s="422"/>
      <c r="G8103" s="6"/>
      <c r="H8103" t="str">
        <f t="shared" si="416"/>
        <v>4357</v>
      </c>
      <c r="I8103" t="str">
        <f t="shared" si="418"/>
        <v xml:space="preserve"> </v>
      </c>
      <c r="J8103" t="str">
        <f t="shared" si="417"/>
        <v>E2302</v>
      </c>
      <c r="K8103">
        <f>VLOOKUP(D8103,'Step 1b-Current GLMT'!A:C,3,FALSE)</f>
        <v>0</v>
      </c>
    </row>
    <row r="8104" spans="1:11" s="10" customFormat="1" x14ac:dyDescent="0.25">
      <c r="A8104" t="s">
        <v>689</v>
      </c>
      <c r="B8104" t="s">
        <v>10820</v>
      </c>
      <c r="C8104" s="6"/>
      <c r="D8104" t="s">
        <v>21415</v>
      </c>
      <c r="E8104" s="6" t="str">
        <f>VLOOKUP(D8104,'Step 1b-Current GLMT'!A:B,2,FALSE)</f>
        <v xml:space="preserve">Agency-Science South : Science South : Social Security </v>
      </c>
      <c r="F8104" s="422"/>
      <c r="G8104" s="6"/>
      <c r="H8104" t="str">
        <f t="shared" si="416"/>
        <v>4357</v>
      </c>
      <c r="I8104" t="str">
        <f t="shared" si="418"/>
        <v xml:space="preserve"> </v>
      </c>
      <c r="J8104" t="str">
        <f t="shared" si="417"/>
        <v>E2402</v>
      </c>
      <c r="K8104">
        <f>VLOOKUP(D8104,'Step 1b-Current GLMT'!A:C,3,FALSE)</f>
        <v>0</v>
      </c>
    </row>
    <row r="8105" spans="1:11" s="10" customFormat="1" x14ac:dyDescent="0.25">
      <c r="A8105" t="s">
        <v>4486</v>
      </c>
      <c r="B8105" t="s">
        <v>10815</v>
      </c>
      <c r="C8105" s="6"/>
      <c r="D8105" t="s">
        <v>21417</v>
      </c>
      <c r="E8105" s="6" t="str">
        <f>VLOOKUP(D8105,'Step 1b-Current GLMT'!A:B,2,FALSE)</f>
        <v xml:space="preserve">Agency-Science South : Science South : Health </v>
      </c>
      <c r="F8105" s="422"/>
      <c r="G8105" s="6"/>
      <c r="H8105" t="str">
        <f t="shared" si="416"/>
        <v>4357</v>
      </c>
      <c r="I8105" t="str">
        <f t="shared" si="418"/>
        <v xml:space="preserve"> </v>
      </c>
      <c r="J8105" t="str">
        <f t="shared" si="417"/>
        <v>E2304</v>
      </c>
      <c r="K8105">
        <f>VLOOKUP(D8105,'Step 1b-Current GLMT'!A:C,3,FALSE)</f>
        <v>0</v>
      </c>
    </row>
    <row r="8106" spans="1:11" s="10" customFormat="1" x14ac:dyDescent="0.25">
      <c r="A8106" t="s">
        <v>4488</v>
      </c>
      <c r="B8106" t="s">
        <v>10816</v>
      </c>
      <c r="C8106" s="6"/>
      <c r="D8106" t="s">
        <v>21419</v>
      </c>
      <c r="E8106" s="6" t="str">
        <f>VLOOKUP(D8106,'Step 1b-Current GLMT'!A:B,2,FALSE)</f>
        <v xml:space="preserve">Agency-Science South : Science South : Dental </v>
      </c>
      <c r="F8106" s="421"/>
      <c r="G8106" s="6"/>
      <c r="H8106" t="str">
        <f t="shared" si="416"/>
        <v>4357</v>
      </c>
      <c r="I8106" t="str">
        <f t="shared" si="418"/>
        <v xml:space="preserve"> </v>
      </c>
      <c r="J8106" t="str">
        <f t="shared" si="417"/>
        <v>E2306</v>
      </c>
      <c r="K8106">
        <f>VLOOKUP(D8106,'Step 1b-Current GLMT'!A:C,3,FALSE)</f>
        <v>0</v>
      </c>
    </row>
    <row r="8107" spans="1:11" s="10" customFormat="1" x14ac:dyDescent="0.25">
      <c r="A8107" t="s">
        <v>486</v>
      </c>
      <c r="B8107" t="s">
        <v>10817</v>
      </c>
      <c r="C8107" s="6"/>
      <c r="D8107" t="s">
        <v>21421</v>
      </c>
      <c r="E8107" s="6" t="str">
        <f>VLOOKUP(D8107,'Step 1b-Current GLMT'!A:B,2,FALSE)</f>
        <v xml:space="preserve">Agency-Science South : Science South : Workers Compensation </v>
      </c>
      <c r="F8107" s="422"/>
      <c r="G8107" s="6"/>
      <c r="H8107" t="str">
        <f t="shared" si="416"/>
        <v>4357</v>
      </c>
      <c r="I8107" t="str">
        <f t="shared" si="418"/>
        <v xml:space="preserve"> </v>
      </c>
      <c r="J8107" t="str">
        <f t="shared" si="417"/>
        <v>E2303</v>
      </c>
      <c r="K8107">
        <f>VLOOKUP(D8107,'Step 1b-Current GLMT'!A:C,3,FALSE)</f>
        <v>0</v>
      </c>
    </row>
    <row r="8108" spans="1:11" s="10" customFormat="1" x14ac:dyDescent="0.25">
      <c r="A8108" t="s">
        <v>448</v>
      </c>
      <c r="B8108" t="s">
        <v>10821</v>
      </c>
      <c r="C8108" s="6"/>
      <c r="D8108" t="s">
        <v>21421</v>
      </c>
      <c r="E8108" s="6" t="str">
        <f>VLOOKUP(D8108,'Step 1b-Current GLMT'!A:B,2,FALSE)</f>
        <v xml:space="preserve">Agency-Science South : Science South : Workers Compensation </v>
      </c>
      <c r="F8108" s="421"/>
      <c r="G8108" s="6"/>
      <c r="H8108" t="str">
        <f t="shared" si="416"/>
        <v>4357</v>
      </c>
      <c r="I8108" t="str">
        <f t="shared" si="418"/>
        <v xml:space="preserve"> </v>
      </c>
      <c r="J8108" t="str">
        <f t="shared" si="417"/>
        <v>E2403</v>
      </c>
      <c r="K8108">
        <f>VLOOKUP(D8108,'Step 1b-Current GLMT'!A:C,3,FALSE)</f>
        <v>0</v>
      </c>
    </row>
    <row r="8109" spans="1:11" s="10" customFormat="1" x14ac:dyDescent="0.25">
      <c r="A8109" t="s">
        <v>488</v>
      </c>
      <c r="B8109" t="s">
        <v>10818</v>
      </c>
      <c r="C8109" s="6"/>
      <c r="D8109" t="s">
        <v>21423</v>
      </c>
      <c r="E8109" s="6" t="str">
        <f>VLOOKUP(D8109,'Step 1b-Current GLMT'!A:B,2,FALSE)</f>
        <v xml:space="preserve">Agency-Science South : Science South : Unemploy Comp </v>
      </c>
      <c r="F8109" s="422"/>
      <c r="G8109" s="6"/>
      <c r="H8109" t="str">
        <f t="shared" si="416"/>
        <v>4357</v>
      </c>
      <c r="I8109" t="str">
        <f t="shared" si="418"/>
        <v xml:space="preserve"> </v>
      </c>
      <c r="J8109" t="str">
        <f t="shared" si="417"/>
        <v>E2305</v>
      </c>
      <c r="K8109">
        <f>VLOOKUP(D8109,'Step 1b-Current GLMT'!A:C,3,FALSE)</f>
        <v>0</v>
      </c>
    </row>
    <row r="8110" spans="1:11" s="10" customFormat="1" x14ac:dyDescent="0.25">
      <c r="A8110" t="s">
        <v>1731</v>
      </c>
      <c r="B8110" t="s">
        <v>10819</v>
      </c>
      <c r="C8110" s="6"/>
      <c r="D8110" t="s">
        <v>19947</v>
      </c>
      <c r="E8110" s="6" t="str">
        <f>VLOOKUP(D8110,'Step 1b-Current GLMT'!A:B,2,FALSE)</f>
        <v xml:space="preserve">Agency-Science South : Science South : Service Reimburse Eliminated </v>
      </c>
      <c r="F8110" s="421"/>
      <c r="G8110" s="6"/>
      <c r="H8110" t="str">
        <f t="shared" si="416"/>
        <v>4357</v>
      </c>
      <c r="I8110" t="str">
        <f t="shared" si="418"/>
        <v xml:space="preserve"> </v>
      </c>
      <c r="J8110" t="str">
        <f t="shared" si="417"/>
        <v>E2320</v>
      </c>
      <c r="K8110">
        <f>VLOOKUP(D8110,'Step 1b-Current GLMT'!A:C,3,FALSE)</f>
        <v>0</v>
      </c>
    </row>
    <row r="8111" spans="1:11" s="10" customFormat="1" x14ac:dyDescent="0.25">
      <c r="A8111" t="s">
        <v>267</v>
      </c>
      <c r="B8111" t="s">
        <v>10822</v>
      </c>
      <c r="C8111" s="6"/>
      <c r="D8111" t="s">
        <v>19948</v>
      </c>
      <c r="E8111" s="6" t="str">
        <f>VLOOKUP(D8111,'Step 1b-Current GLMT'!A:B,2,FALSE)</f>
        <v xml:space="preserve">Agency-Science South : Science South : Contractual Services </v>
      </c>
      <c r="F8111" s="422"/>
      <c r="G8111" s="6"/>
      <c r="H8111" t="str">
        <f t="shared" si="416"/>
        <v>4357</v>
      </c>
      <c r="I8111" t="str">
        <f t="shared" si="418"/>
        <v xml:space="preserve"> </v>
      </c>
      <c r="J8111" t="str">
        <f t="shared" si="417"/>
        <v>E3800</v>
      </c>
      <c r="K8111">
        <f>VLOOKUP(D8111,'Step 1b-Current GLMT'!A:C,3,FALSE)</f>
        <v>0</v>
      </c>
    </row>
    <row r="8112" spans="1:11" s="10" customFormat="1" x14ac:dyDescent="0.25">
      <c r="A8112" t="s">
        <v>180</v>
      </c>
      <c r="B8112" t="s">
        <v>10823</v>
      </c>
      <c r="C8112" s="6"/>
      <c r="D8112" t="s">
        <v>19950</v>
      </c>
      <c r="E8112" s="6" t="str">
        <f>VLOOKUP(D8112,'Step 1b-Current GLMT'!A:B,2,FALSE)</f>
        <v xml:space="preserve">Agency-Science South : Science South : Supplies/Services - Reimburse </v>
      </c>
      <c r="F8112" s="422"/>
      <c r="G8112" s="6"/>
      <c r="H8112" t="str">
        <f t="shared" si="416"/>
        <v>4357</v>
      </c>
      <c r="I8112" t="str">
        <f t="shared" si="418"/>
        <v xml:space="preserve"> </v>
      </c>
      <c r="J8112" t="str">
        <f t="shared" si="417"/>
        <v>E3801</v>
      </c>
      <c r="K8112">
        <f>VLOOKUP(D8112,'Step 1b-Current GLMT'!A:C,3,FALSE)</f>
        <v>0</v>
      </c>
    </row>
    <row r="8113" spans="1:11" x14ac:dyDescent="0.25">
      <c r="A8113" t="s">
        <v>194</v>
      </c>
      <c r="B8113" t="s">
        <v>10824</v>
      </c>
      <c r="D8113" t="s">
        <v>19952</v>
      </c>
      <c r="E8113" s="6" t="str">
        <f>VLOOKUP(D8113,'Step 1b-Current GLMT'!A:B,2,FALSE)</f>
        <v xml:space="preserve">Agency-Science South : Science South : General Supplies </v>
      </c>
      <c r="F8113" s="422"/>
      <c r="G8113" s="6"/>
      <c r="H8113" t="str">
        <f t="shared" si="416"/>
        <v>4357</v>
      </c>
      <c r="I8113" t="str">
        <f t="shared" si="418"/>
        <v xml:space="preserve"> </v>
      </c>
      <c r="J8113" t="str">
        <f t="shared" si="417"/>
        <v>E4100</v>
      </c>
      <c r="K8113">
        <f>VLOOKUP(D8113,'Step 1b-Current GLMT'!A:C,3,FALSE)</f>
        <v>0</v>
      </c>
    </row>
    <row r="8114" spans="1:11" x14ac:dyDescent="0.25">
      <c r="A8114" t="s">
        <v>20</v>
      </c>
      <c r="B8114" t="s">
        <v>10825</v>
      </c>
      <c r="D8114" t="s">
        <v>19954</v>
      </c>
      <c r="E8114" s="6" t="str">
        <f>VLOOKUP(D8114,'Step 1b-Current GLMT'!A:B,2,FALSE)</f>
        <v xml:space="preserve">Agency-Science South : Science South : Unallocated - Agency </v>
      </c>
      <c r="F8114" s="422"/>
      <c r="G8114" s="6"/>
      <c r="H8114" t="str">
        <f t="shared" si="416"/>
        <v>4357</v>
      </c>
      <c r="I8114" t="str">
        <f t="shared" si="418"/>
        <v xml:space="preserve"> </v>
      </c>
      <c r="J8114" t="str">
        <f t="shared" si="417"/>
        <v>E1498</v>
      </c>
      <c r="K8114">
        <f>VLOOKUP(D8114,'Step 1b-Current GLMT'!A:C,3,FALSE)</f>
        <v>0</v>
      </c>
    </row>
    <row r="8115" spans="1:11" x14ac:dyDescent="0.25">
      <c r="A8115" t="s">
        <v>190</v>
      </c>
      <c r="B8115" t="s">
        <v>10826</v>
      </c>
      <c r="D8115" t="s">
        <v>19958</v>
      </c>
      <c r="E8115" s="6" t="str">
        <f>VLOOKUP(D8115,'Step 1b-Current GLMT'!A:B,2,FALSE)</f>
        <v xml:space="preserve">Agency-NESA : General : COD - ST Treas - 9 Fund </v>
      </c>
      <c r="F8115" s="422"/>
      <c r="G8115" s="6"/>
      <c r="H8115" t="str">
        <f t="shared" si="416"/>
        <v>4336</v>
      </c>
      <c r="I8115" t="str">
        <f t="shared" si="418"/>
        <v xml:space="preserve"> </v>
      </c>
      <c r="J8115" t="str">
        <f t="shared" si="417"/>
        <v>T2001</v>
      </c>
      <c r="K8115">
        <f>VLOOKUP(D8115,'Step 1b-Current GLMT'!A:C,3,FALSE)</f>
        <v>0</v>
      </c>
    </row>
    <row r="8116" spans="1:11" x14ac:dyDescent="0.25">
      <c r="A8116" t="s">
        <v>618</v>
      </c>
      <c r="B8116" t="s">
        <v>10827</v>
      </c>
      <c r="D8116" t="s">
        <v>19960</v>
      </c>
      <c r="E8116" s="6" t="str">
        <f>VLOOKUP(D8116,'Step 1b-Current GLMT'!A:B,2,FALSE)</f>
        <v xml:space="preserve">Agency-NESA : General : A/R - Grants/Contract - Other </v>
      </c>
      <c r="F8116" s="422"/>
      <c r="G8116" s="6"/>
      <c r="H8116" t="str">
        <f t="shared" si="416"/>
        <v>4336</v>
      </c>
      <c r="I8116" t="str">
        <f t="shared" si="418"/>
        <v xml:space="preserve"> </v>
      </c>
      <c r="J8116" t="str">
        <f t="shared" si="417"/>
        <v>T5012</v>
      </c>
      <c r="K8116">
        <f>VLOOKUP(D8116,'Step 1b-Current GLMT'!A:C,3,FALSE)</f>
        <v>0</v>
      </c>
    </row>
    <row r="8117" spans="1:11" x14ac:dyDescent="0.25">
      <c r="A8117" t="s">
        <v>218</v>
      </c>
      <c r="B8117" t="s">
        <v>10828</v>
      </c>
      <c r="D8117" t="s">
        <v>19962</v>
      </c>
      <c r="E8117" s="6" t="str">
        <f>VLOOKUP(D8117,'Step 1b-Current GLMT'!A:B,2,FALSE)</f>
        <v xml:space="preserve">Agency-NESA : General : A/P - Vendor Invoices </v>
      </c>
      <c r="F8117" s="422"/>
      <c r="G8117" s="6"/>
      <c r="H8117" t="str">
        <f t="shared" si="416"/>
        <v>4336</v>
      </c>
      <c r="I8117" t="str">
        <f t="shared" si="418"/>
        <v xml:space="preserve"> </v>
      </c>
      <c r="J8117" t="str">
        <f t="shared" si="417"/>
        <v>L1100</v>
      </c>
      <c r="K8117">
        <f>VLOOKUP(D8117,'Step 1b-Current GLMT'!A:C,3,FALSE)</f>
        <v>0</v>
      </c>
    </row>
    <row r="8118" spans="1:11" x14ac:dyDescent="0.25">
      <c r="A8118" t="s">
        <v>504</v>
      </c>
      <c r="B8118" t="s">
        <v>10829</v>
      </c>
      <c r="D8118" t="s">
        <v>19964</v>
      </c>
      <c r="E8118" s="6" t="str">
        <f>VLOOKUP(D8118,'Step 1b-Current GLMT'!A:B,2,FALSE)</f>
        <v xml:space="preserve">Agency-NESA : General : A/P - Personal Serv Payables </v>
      </c>
      <c r="G8118" s="6"/>
      <c r="H8118" t="str">
        <f t="shared" si="416"/>
        <v>4336</v>
      </c>
      <c r="I8118" t="str">
        <f t="shared" si="418"/>
        <v xml:space="preserve"> </v>
      </c>
      <c r="J8118" t="str">
        <f t="shared" si="417"/>
        <v>L1020</v>
      </c>
      <c r="K8118">
        <f>VLOOKUP(D8118,'Step 1b-Current GLMT'!A:C,3,FALSE)</f>
        <v>0</v>
      </c>
    </row>
    <row r="8119" spans="1:11" x14ac:dyDescent="0.25">
      <c r="A8119" t="s">
        <v>184</v>
      </c>
      <c r="B8119" t="s">
        <v>10830</v>
      </c>
      <c r="D8119" t="s">
        <v>19966</v>
      </c>
      <c r="E8119" s="6" t="str">
        <f>VLOOKUP(D8119,'Step 1b-Current GLMT'!A:B,2,FALSE)</f>
        <v xml:space="preserve">Agency-NESA : General : Fund Balance </v>
      </c>
      <c r="F8119" s="422"/>
      <c r="G8119" s="6"/>
      <c r="H8119" t="str">
        <f t="shared" si="416"/>
        <v>4336</v>
      </c>
      <c r="I8119" t="str">
        <f t="shared" si="418"/>
        <v xml:space="preserve"> </v>
      </c>
      <c r="J8119" t="str">
        <f t="shared" si="417"/>
        <v>B0000</v>
      </c>
      <c r="K8119">
        <f>VLOOKUP(D8119,'Step 1b-Current GLMT'!A:C,3,FALSE)</f>
        <v>0</v>
      </c>
    </row>
    <row r="8120" spans="1:11" x14ac:dyDescent="0.25">
      <c r="A8120" s="10" t="s">
        <v>1661</v>
      </c>
      <c r="B8120" s="10" t="s">
        <v>10831</v>
      </c>
      <c r="C8120" s="11"/>
      <c r="D8120" s="10" t="s">
        <v>19968</v>
      </c>
      <c r="E8120" s="11" t="str">
        <f>VLOOKUP(D8120,'Step 1b-Current GLMT'!A:B,2,FALSE)</f>
        <v xml:space="preserve">Agency-NESA : General : Private Contracts </v>
      </c>
      <c r="F8120" s="423"/>
      <c r="G8120" s="11"/>
      <c r="H8120" s="10" t="str">
        <f t="shared" si="416"/>
        <v>4336</v>
      </c>
      <c r="I8120" s="10" t="str">
        <f t="shared" si="418"/>
        <v xml:space="preserve"> </v>
      </c>
      <c r="J8120" t="str">
        <f t="shared" si="417"/>
        <v>R0261</v>
      </c>
      <c r="K8120">
        <f>VLOOKUP(D8120,'Step 1b-Current GLMT'!A:C,3,FALSE)</f>
        <v>0</v>
      </c>
    </row>
    <row r="8121" spans="1:11" x14ac:dyDescent="0.25">
      <c r="A8121" s="10" t="s">
        <v>10832</v>
      </c>
      <c r="B8121" s="10" t="s">
        <v>10833</v>
      </c>
      <c r="C8121" s="11"/>
      <c r="D8121" s="10" t="s">
        <v>10834</v>
      </c>
      <c r="E8121" s="11" t="str">
        <f>VLOOKUP(D8121,'Step 1b-Current GLMT'!A:B,2,FALSE)</f>
        <v xml:space="preserve">Agency-NESA : NESA : Other Wages - Classified </v>
      </c>
      <c r="F8121" s="426"/>
      <c r="G8121" s="11"/>
      <c r="H8121" s="10" t="str">
        <f t="shared" si="416"/>
        <v>4336</v>
      </c>
      <c r="I8121" s="10" t="str">
        <f t="shared" si="418"/>
        <v xml:space="preserve"> </v>
      </c>
      <c r="J8121" t="str">
        <f t="shared" si="417"/>
        <v>E1601</v>
      </c>
      <c r="K8121">
        <f>VLOOKUP(D8121,'Step 1b-Current GLMT'!A:C,3,FALSE)</f>
        <v>0</v>
      </c>
    </row>
    <row r="8122" spans="1:11" x14ac:dyDescent="0.25">
      <c r="A8122" s="10" t="s">
        <v>10835</v>
      </c>
      <c r="B8122" s="10" t="s">
        <v>10836</v>
      </c>
      <c r="C8122" s="11"/>
      <c r="D8122" s="10" t="s">
        <v>10834</v>
      </c>
      <c r="E8122" s="11" t="str">
        <f>VLOOKUP(D8122,'Step 1b-Current GLMT'!A:B,2,FALSE)</f>
        <v xml:space="preserve">Agency-NESA : NESA : Other Wages - Classified </v>
      </c>
      <c r="F8122" s="426"/>
      <c r="G8122" s="11"/>
      <c r="H8122" s="10" t="str">
        <f t="shared" si="416"/>
        <v>4336</v>
      </c>
      <c r="I8122" s="10" t="str">
        <f t="shared" si="418"/>
        <v xml:space="preserve"> </v>
      </c>
      <c r="J8122" t="str">
        <f t="shared" si="417"/>
        <v>E1603</v>
      </c>
      <c r="K8122">
        <f>VLOOKUP(D8122,'Step 1b-Current GLMT'!A:C,3,FALSE)</f>
        <v>0</v>
      </c>
    </row>
    <row r="8123" spans="1:11" x14ac:dyDescent="0.25">
      <c r="A8123" s="10" t="s">
        <v>10837</v>
      </c>
      <c r="B8123" s="10" t="s">
        <v>10838</v>
      </c>
      <c r="C8123" s="11"/>
      <c r="D8123" s="10" t="s">
        <v>10834</v>
      </c>
      <c r="E8123" s="11" t="str">
        <f>VLOOKUP(D8123,'Step 1b-Current GLMT'!A:B,2,FALSE)</f>
        <v xml:space="preserve">Agency-NESA : NESA : Other Wages - Classified </v>
      </c>
      <c r="F8123" s="426"/>
      <c r="G8123" s="11"/>
      <c r="H8123" s="10" t="str">
        <f t="shared" si="416"/>
        <v>4336</v>
      </c>
      <c r="I8123" s="10" t="str">
        <f t="shared" si="418"/>
        <v xml:space="preserve"> </v>
      </c>
      <c r="J8123" t="str">
        <f t="shared" si="417"/>
        <v>E1604</v>
      </c>
      <c r="K8123">
        <f>VLOOKUP(D8123,'Step 1b-Current GLMT'!A:C,3,FALSE)</f>
        <v>0</v>
      </c>
    </row>
    <row r="8124" spans="1:11" x14ac:dyDescent="0.25">
      <c r="A8124" s="10" t="s">
        <v>10839</v>
      </c>
      <c r="B8124" s="10" t="s">
        <v>10840</v>
      </c>
      <c r="C8124" s="11"/>
      <c r="D8124" s="10" t="s">
        <v>10834</v>
      </c>
      <c r="E8124" s="11" t="str">
        <f>VLOOKUP(D8124,'Step 1b-Current GLMT'!A:B,2,FALSE)</f>
        <v xml:space="preserve">Agency-NESA : NESA : Other Wages - Classified </v>
      </c>
      <c r="F8124" s="426"/>
      <c r="G8124" s="11"/>
      <c r="H8124" s="10" t="str">
        <f t="shared" si="416"/>
        <v>4336</v>
      </c>
      <c r="I8124" s="10" t="str">
        <f t="shared" si="418"/>
        <v xml:space="preserve"> </v>
      </c>
      <c r="J8124" t="str">
        <f t="shared" si="417"/>
        <v>E1605</v>
      </c>
      <c r="K8124">
        <f>VLOOKUP(D8124,'Step 1b-Current GLMT'!A:C,3,FALSE)</f>
        <v>0</v>
      </c>
    </row>
    <row r="8125" spans="1:11" x14ac:dyDescent="0.25">
      <c r="A8125" t="s">
        <v>21939</v>
      </c>
      <c r="B8125" t="s">
        <v>21940</v>
      </c>
      <c r="D8125" t="s">
        <v>10834</v>
      </c>
      <c r="E8125" s="6" t="str">
        <f>VLOOKUP(D8125,'Step 1b-Current GLMT'!A:B,2,FALSE)</f>
        <v xml:space="preserve">Agency-NESA : NESA : Other Wages - Classified </v>
      </c>
      <c r="F8125" s="427"/>
      <c r="H8125" t="str">
        <f t="shared" si="416"/>
        <v>4336</v>
      </c>
      <c r="I8125" t="str">
        <f t="shared" si="418"/>
        <v xml:space="preserve"> </v>
      </c>
      <c r="J8125" t="str">
        <f t="shared" si="417"/>
        <v>E1606</v>
      </c>
      <c r="K8125">
        <f>VLOOKUP(D8125,'Step 1b-Current GLMT'!A:C,3,FALSE)</f>
        <v>0</v>
      </c>
    </row>
    <row r="8126" spans="1:11" x14ac:dyDescent="0.25">
      <c r="A8126" t="s">
        <v>10841</v>
      </c>
      <c r="B8126" t="s">
        <v>10842</v>
      </c>
      <c r="D8126" t="s">
        <v>10843</v>
      </c>
      <c r="E8126" s="6" t="str">
        <f>VLOOKUP(D8126,'Step 1b-Current GLMT'!A:B,2,FALSE)</f>
        <v xml:space="preserve">Agency-NESA : NESA : Other Wages - Unclassified </v>
      </c>
      <c r="F8126" s="422"/>
      <c r="G8126" s="6"/>
      <c r="H8126" t="str">
        <f t="shared" si="416"/>
        <v>4336</v>
      </c>
      <c r="I8126" t="str">
        <f t="shared" si="418"/>
        <v xml:space="preserve"> </v>
      </c>
      <c r="J8126" t="str">
        <f t="shared" si="417"/>
        <v>E1701</v>
      </c>
      <c r="K8126">
        <f>VLOOKUP(D8126,'Step 1b-Current GLMT'!A:C,3,FALSE)</f>
        <v>0</v>
      </c>
    </row>
    <row r="8127" spans="1:11" x14ac:dyDescent="0.25">
      <c r="A8127" t="s">
        <v>10844</v>
      </c>
      <c r="B8127" t="s">
        <v>10845</v>
      </c>
      <c r="D8127" t="s">
        <v>10843</v>
      </c>
      <c r="E8127" s="6" t="str">
        <f>VLOOKUP(D8127,'Step 1b-Current GLMT'!A:B,2,FALSE)</f>
        <v xml:space="preserve">Agency-NESA : NESA : Other Wages - Unclassified </v>
      </c>
      <c r="F8127" s="422"/>
      <c r="G8127" s="6"/>
      <c r="H8127" t="str">
        <f t="shared" si="416"/>
        <v>4336</v>
      </c>
      <c r="I8127" t="str">
        <f t="shared" si="418"/>
        <v xml:space="preserve"> </v>
      </c>
      <c r="J8127" t="str">
        <f t="shared" si="417"/>
        <v>E1702</v>
      </c>
      <c r="K8127">
        <f>VLOOKUP(D8127,'Step 1b-Current GLMT'!A:C,3,FALSE)</f>
        <v>0</v>
      </c>
    </row>
    <row r="8128" spans="1:11" x14ac:dyDescent="0.25">
      <c r="A8128" t="s">
        <v>10846</v>
      </c>
      <c r="B8128" t="s">
        <v>10847</v>
      </c>
      <c r="D8128" t="s">
        <v>10843</v>
      </c>
      <c r="E8128" s="6" t="str">
        <f>VLOOKUP(D8128,'Step 1b-Current GLMT'!A:B,2,FALSE)</f>
        <v xml:space="preserve">Agency-NESA : NESA : Other Wages - Unclassified </v>
      </c>
      <c r="F8128" s="422"/>
      <c r="G8128" s="6"/>
      <c r="H8128" t="str">
        <f t="shared" si="416"/>
        <v>4336</v>
      </c>
      <c r="I8128" t="str">
        <f t="shared" si="418"/>
        <v xml:space="preserve"> </v>
      </c>
      <c r="J8128" t="str">
        <f t="shared" si="417"/>
        <v>E1703</v>
      </c>
      <c r="K8128">
        <f>VLOOKUP(D8128,'Step 1b-Current GLMT'!A:C,3,FALSE)</f>
        <v>0</v>
      </c>
    </row>
    <row r="8129" spans="1:11" x14ac:dyDescent="0.25">
      <c r="A8129" t="s">
        <v>10848</v>
      </c>
      <c r="B8129" t="s">
        <v>10849</v>
      </c>
      <c r="D8129" t="s">
        <v>10843</v>
      </c>
      <c r="E8129" s="6" t="str">
        <f>VLOOKUP(D8129,'Step 1b-Current GLMT'!A:B,2,FALSE)</f>
        <v xml:space="preserve">Agency-NESA : NESA : Other Wages - Unclassified </v>
      </c>
      <c r="F8129" s="422"/>
      <c r="G8129" s="6"/>
      <c r="H8129" t="str">
        <f t="shared" si="416"/>
        <v>4336</v>
      </c>
      <c r="I8129" t="str">
        <f t="shared" si="418"/>
        <v xml:space="preserve"> </v>
      </c>
      <c r="J8129" t="str">
        <f t="shared" si="417"/>
        <v>E1704</v>
      </c>
      <c r="K8129">
        <f>VLOOKUP(D8129,'Step 1b-Current GLMT'!A:C,3,FALSE)</f>
        <v>0</v>
      </c>
    </row>
    <row r="8130" spans="1:11" x14ac:dyDescent="0.25">
      <c r="A8130" t="s">
        <v>1723</v>
      </c>
      <c r="B8130" t="s">
        <v>10850</v>
      </c>
      <c r="D8130" t="s">
        <v>19972</v>
      </c>
      <c r="E8130" s="6" t="str">
        <f>VLOOKUP(D8130,'Step 1b-Current GLMT'!A:B,2,FALSE)</f>
        <v xml:space="preserve">Agency-NESA : NESA : Service Reimburse Eliminated </v>
      </c>
      <c r="G8130" s="6"/>
      <c r="H8130" t="str">
        <f t="shared" ref="H8130:H8193" si="419">RIGHT(B8130,4)</f>
        <v>4336</v>
      </c>
      <c r="I8130" t="str">
        <f t="shared" si="418"/>
        <v xml:space="preserve"> </v>
      </c>
      <c r="J8130" t="str">
        <f t="shared" ref="J8130:J8193" si="420">MID(B8130,7,5)</f>
        <v>E1780</v>
      </c>
      <c r="K8130">
        <f>VLOOKUP(D8130,'Step 1b-Current GLMT'!A:C,3,FALSE)</f>
        <v>0</v>
      </c>
    </row>
    <row r="8131" spans="1:11" x14ac:dyDescent="0.25">
      <c r="A8131" t="s">
        <v>482</v>
      </c>
      <c r="B8131" t="s">
        <v>10851</v>
      </c>
      <c r="D8131" t="s">
        <v>21425</v>
      </c>
      <c r="E8131" s="6" t="str">
        <f>VLOOKUP(D8131,'Step 1b-Current GLMT'!A:B,2,FALSE)</f>
        <v xml:space="preserve">Agency-NESA : NESA : State Retirement </v>
      </c>
      <c r="F8131" s="422"/>
      <c r="G8131" s="6"/>
      <c r="H8131" t="str">
        <f t="shared" si="419"/>
        <v>4336</v>
      </c>
      <c r="I8131" t="str">
        <f t="shared" si="418"/>
        <v xml:space="preserve"> </v>
      </c>
      <c r="J8131" t="str">
        <f t="shared" si="420"/>
        <v>E2300</v>
      </c>
      <c r="K8131">
        <f>VLOOKUP(D8131,'Step 1b-Current GLMT'!A:C,3,FALSE)</f>
        <v>0</v>
      </c>
    </row>
    <row r="8132" spans="1:11" s="6" customFormat="1" x14ac:dyDescent="0.25">
      <c r="A8132" t="s">
        <v>484</v>
      </c>
      <c r="B8132" t="s">
        <v>10852</v>
      </c>
      <c r="D8132" t="s">
        <v>21427</v>
      </c>
      <c r="E8132" s="6" t="str">
        <f>VLOOKUP(D8132,'Step 1b-Current GLMT'!A:B,2,FALSE)</f>
        <v xml:space="preserve">Agency-NESA : NESA : Social Security </v>
      </c>
      <c r="F8132" s="422"/>
      <c r="H8132" t="str">
        <f t="shared" si="419"/>
        <v>4336</v>
      </c>
      <c r="I8132" t="str">
        <f t="shared" si="418"/>
        <v xml:space="preserve"> </v>
      </c>
      <c r="J8132" t="str">
        <f t="shared" si="420"/>
        <v>E2302</v>
      </c>
      <c r="K8132">
        <f>VLOOKUP(D8132,'Step 1b-Current GLMT'!A:C,3,FALSE)</f>
        <v>0</v>
      </c>
    </row>
    <row r="8133" spans="1:11" s="6" customFormat="1" x14ac:dyDescent="0.25">
      <c r="A8133" t="s">
        <v>4486</v>
      </c>
      <c r="B8133" t="s">
        <v>10853</v>
      </c>
      <c r="D8133" t="s">
        <v>21429</v>
      </c>
      <c r="E8133" s="6" t="str">
        <f>VLOOKUP(D8133,'Step 1b-Current GLMT'!A:B,2,FALSE)</f>
        <v xml:space="preserve">Agency-NESA : NESA : Health </v>
      </c>
      <c r="F8133" s="422"/>
      <c r="H8133" t="str">
        <f t="shared" si="419"/>
        <v>4336</v>
      </c>
      <c r="I8133" t="str">
        <f t="shared" si="418"/>
        <v xml:space="preserve"> </v>
      </c>
      <c r="J8133" t="str">
        <f t="shared" si="420"/>
        <v>E2304</v>
      </c>
      <c r="K8133">
        <f>VLOOKUP(D8133,'Step 1b-Current GLMT'!A:C,3,FALSE)</f>
        <v>0</v>
      </c>
    </row>
    <row r="8134" spans="1:11" s="6" customFormat="1" x14ac:dyDescent="0.25">
      <c r="A8134" t="s">
        <v>4488</v>
      </c>
      <c r="B8134" t="s">
        <v>10854</v>
      </c>
      <c r="D8134" t="s">
        <v>21431</v>
      </c>
      <c r="E8134" s="6" t="str">
        <f>VLOOKUP(D8134,'Step 1b-Current GLMT'!A:B,2,FALSE)</f>
        <v xml:space="preserve">Agency-NESA : NESA : Dental </v>
      </c>
      <c r="F8134" s="421"/>
      <c r="H8134" t="str">
        <f t="shared" si="419"/>
        <v>4336</v>
      </c>
      <c r="I8134" t="str">
        <f t="shared" si="418"/>
        <v xml:space="preserve"> </v>
      </c>
      <c r="J8134" t="str">
        <f t="shared" si="420"/>
        <v>E2306</v>
      </c>
      <c r="K8134">
        <f>VLOOKUP(D8134,'Step 1b-Current GLMT'!A:C,3,FALSE)</f>
        <v>0</v>
      </c>
    </row>
    <row r="8135" spans="1:11" s="6" customFormat="1" x14ac:dyDescent="0.25">
      <c r="A8135" t="s">
        <v>486</v>
      </c>
      <c r="B8135" t="s">
        <v>10855</v>
      </c>
      <c r="D8135" t="s">
        <v>21433</v>
      </c>
      <c r="E8135" s="6" t="str">
        <f>VLOOKUP(D8135,'Step 1b-Current GLMT'!A:B,2,FALSE)</f>
        <v xml:space="preserve">Agency-NESA : NESA : Workers Compensation </v>
      </c>
      <c r="F8135" s="422"/>
      <c r="H8135" t="str">
        <f t="shared" si="419"/>
        <v>4336</v>
      </c>
      <c r="I8135" t="str">
        <f t="shared" si="418"/>
        <v xml:space="preserve"> </v>
      </c>
      <c r="J8135" t="str">
        <f t="shared" si="420"/>
        <v>E2303</v>
      </c>
      <c r="K8135">
        <f>VLOOKUP(D8135,'Step 1b-Current GLMT'!A:C,3,FALSE)</f>
        <v>0</v>
      </c>
    </row>
    <row r="8136" spans="1:11" s="6" customFormat="1" x14ac:dyDescent="0.25">
      <c r="A8136" t="s">
        <v>488</v>
      </c>
      <c r="B8136" t="s">
        <v>10856</v>
      </c>
      <c r="D8136" t="s">
        <v>21435</v>
      </c>
      <c r="E8136" s="6" t="str">
        <f>VLOOKUP(D8136,'Step 1b-Current GLMT'!A:B,2,FALSE)</f>
        <v xml:space="preserve">Agency-NESA : NESA : Unemploy Comp </v>
      </c>
      <c r="F8136" s="422"/>
      <c r="H8136" t="str">
        <f t="shared" si="419"/>
        <v>4336</v>
      </c>
      <c r="I8136" t="str">
        <f t="shared" si="418"/>
        <v xml:space="preserve"> </v>
      </c>
      <c r="J8136" t="str">
        <f t="shared" si="420"/>
        <v>E2305</v>
      </c>
      <c r="K8136">
        <f>VLOOKUP(D8136,'Step 1b-Current GLMT'!A:C,3,FALSE)</f>
        <v>0</v>
      </c>
    </row>
    <row r="8137" spans="1:11" s="6" customFormat="1" x14ac:dyDescent="0.25">
      <c r="A8137" t="s">
        <v>1731</v>
      </c>
      <c r="B8137" t="s">
        <v>10857</v>
      </c>
      <c r="D8137" t="s">
        <v>19974</v>
      </c>
      <c r="E8137" s="6" t="str">
        <f>VLOOKUP(D8137,'Step 1b-Current GLMT'!A:B,2,FALSE)</f>
        <v xml:space="preserve">Agency-NESA : NESA : Service Reimburse Eliminated </v>
      </c>
      <c r="F8137" s="421"/>
      <c r="H8137" t="str">
        <f t="shared" si="419"/>
        <v>4336</v>
      </c>
      <c r="I8137" t="str">
        <f t="shared" si="418"/>
        <v xml:space="preserve"> </v>
      </c>
      <c r="J8137" t="str">
        <f t="shared" si="420"/>
        <v>E2320</v>
      </c>
      <c r="K8137">
        <f>VLOOKUP(D8137,'Step 1b-Current GLMT'!A:C,3,FALSE)</f>
        <v>0</v>
      </c>
    </row>
    <row r="8138" spans="1:11" s="6" customFormat="1" x14ac:dyDescent="0.25">
      <c r="A8138" t="s">
        <v>267</v>
      </c>
      <c r="B8138" t="s">
        <v>10858</v>
      </c>
      <c r="D8138" t="s">
        <v>19975</v>
      </c>
      <c r="E8138" s="6" t="str">
        <f>VLOOKUP(D8138,'Step 1b-Current GLMT'!A:B,2,FALSE)</f>
        <v xml:space="preserve">Agency-NESA : NESA : Contractual Services </v>
      </c>
      <c r="F8138" s="422"/>
      <c r="H8138" t="str">
        <f t="shared" si="419"/>
        <v>4336</v>
      </c>
      <c r="I8138" t="str">
        <f t="shared" si="418"/>
        <v xml:space="preserve"> </v>
      </c>
      <c r="J8138" t="str">
        <f t="shared" si="420"/>
        <v>E3800</v>
      </c>
      <c r="K8138">
        <f>VLOOKUP(D8138,'Step 1b-Current GLMT'!A:C,3,FALSE)</f>
        <v>0</v>
      </c>
    </row>
    <row r="8139" spans="1:11" s="6" customFormat="1" x14ac:dyDescent="0.25">
      <c r="A8139" t="s">
        <v>10859</v>
      </c>
      <c r="B8139" t="s">
        <v>10860</v>
      </c>
      <c r="D8139" t="s">
        <v>19977</v>
      </c>
      <c r="E8139" s="6" t="str">
        <f>VLOOKUP(D8139,'Step 1b-Current GLMT'!A:B,2,FALSE)</f>
        <v xml:space="preserve">Agency-NESA : NESA : Advertising - Positions </v>
      </c>
      <c r="F8139" s="422"/>
      <c r="H8139" t="str">
        <f t="shared" si="419"/>
        <v>4336</v>
      </c>
      <c r="I8139" t="str">
        <f t="shared" si="418"/>
        <v xml:space="preserve"> </v>
      </c>
      <c r="J8139" t="str">
        <f t="shared" si="420"/>
        <v>E3401</v>
      </c>
      <c r="K8139">
        <f>VLOOKUP(D8139,'Step 1b-Current GLMT'!A:C,3,FALSE)</f>
        <v>0</v>
      </c>
    </row>
    <row r="8140" spans="1:11" s="6" customFormat="1" x14ac:dyDescent="0.25">
      <c r="A8140" t="s">
        <v>180</v>
      </c>
      <c r="B8140" t="s">
        <v>10861</v>
      </c>
      <c r="D8140" t="s">
        <v>19979</v>
      </c>
      <c r="E8140" s="6" t="str">
        <f>VLOOKUP(D8140,'Step 1b-Current GLMT'!A:B,2,FALSE)</f>
        <v xml:space="preserve">Agency-NESA : NESA : Supplies/Services - Reimburse </v>
      </c>
      <c r="F8140" s="422"/>
      <c r="H8140" t="str">
        <f t="shared" si="419"/>
        <v>4336</v>
      </c>
      <c r="I8140" t="str">
        <f t="shared" si="418"/>
        <v xml:space="preserve"> </v>
      </c>
      <c r="J8140" t="str">
        <f t="shared" si="420"/>
        <v>E3801</v>
      </c>
      <c r="K8140">
        <f>VLOOKUP(D8140,'Step 1b-Current GLMT'!A:C,3,FALSE)</f>
        <v>0</v>
      </c>
    </row>
    <row r="8141" spans="1:11" s="6" customFormat="1" x14ac:dyDescent="0.25">
      <c r="A8141" t="s">
        <v>194</v>
      </c>
      <c r="B8141" t="s">
        <v>10862</v>
      </c>
      <c r="D8141" t="s">
        <v>19981</v>
      </c>
      <c r="E8141" s="6" t="str">
        <f>VLOOKUP(D8141,'Step 1b-Current GLMT'!A:B,2,FALSE)</f>
        <v xml:space="preserve">Agency-NESA : NESA : General Supplies </v>
      </c>
      <c r="F8141" s="422"/>
      <c r="H8141" t="str">
        <f t="shared" si="419"/>
        <v>4336</v>
      </c>
      <c r="I8141" t="str">
        <f t="shared" si="418"/>
        <v xml:space="preserve"> </v>
      </c>
      <c r="J8141" t="str">
        <f t="shared" si="420"/>
        <v>E4100</v>
      </c>
      <c r="K8141">
        <f>VLOOKUP(D8141,'Step 1b-Current GLMT'!A:C,3,FALSE)</f>
        <v>0</v>
      </c>
    </row>
    <row r="8142" spans="1:11" s="6" customFormat="1" x14ac:dyDescent="0.25">
      <c r="A8142" t="s">
        <v>389</v>
      </c>
      <c r="B8142" t="s">
        <v>10863</v>
      </c>
      <c r="D8142" t="s">
        <v>19983</v>
      </c>
      <c r="E8142" s="6" t="str">
        <f>VLOOKUP(D8142,'Step 1b-Current GLMT'!A:B,2,FALSE)</f>
        <v xml:space="preserve">Agency-NESA : NESA : Postage Reimbursement </v>
      </c>
      <c r="F8142" s="422"/>
      <c r="H8142" t="str">
        <f t="shared" si="419"/>
        <v>4336</v>
      </c>
      <c r="I8142" t="str">
        <f t="shared" si="418"/>
        <v xml:space="preserve"> </v>
      </c>
      <c r="J8142" t="str">
        <f t="shared" si="420"/>
        <v>E4126</v>
      </c>
      <c r="K8142">
        <f>VLOOKUP(D8142,'Step 1b-Current GLMT'!A:C,3,FALSE)</f>
        <v>0</v>
      </c>
    </row>
    <row r="8143" spans="1:11" s="6" customFormat="1" x14ac:dyDescent="0.25">
      <c r="A8143" t="s">
        <v>305</v>
      </c>
      <c r="B8143" t="s">
        <v>10864</v>
      </c>
      <c r="D8143" t="s">
        <v>19985</v>
      </c>
      <c r="E8143" s="6" t="str">
        <f>VLOOKUP(D8143,'Step 1b-Current GLMT'!A:B,2,FALSE)</f>
        <v xml:space="preserve">Agency-NESA : NESA : Print Shop </v>
      </c>
      <c r="F8143" s="422"/>
      <c r="H8143" t="str">
        <f t="shared" si="419"/>
        <v>4336</v>
      </c>
      <c r="I8143" t="str">
        <f t="shared" si="418"/>
        <v xml:space="preserve"> </v>
      </c>
      <c r="J8143" t="str">
        <f t="shared" si="420"/>
        <v>E4122</v>
      </c>
      <c r="K8143">
        <f>VLOOKUP(D8143,'Step 1b-Current GLMT'!A:C,3,FALSE)</f>
        <v>0</v>
      </c>
    </row>
    <row r="8144" spans="1:11" s="6" customFormat="1" x14ac:dyDescent="0.25">
      <c r="A8144" t="s">
        <v>1534</v>
      </c>
      <c r="B8144" t="s">
        <v>10865</v>
      </c>
      <c r="D8144" t="s">
        <v>19987</v>
      </c>
      <c r="E8144" s="6" t="str">
        <f>VLOOKUP(D8144,'Step 1b-Current GLMT'!A:B,2,FALSE)</f>
        <v xml:space="preserve">Agency-NESA : NESA : Telephone </v>
      </c>
      <c r="F8144" s="422"/>
      <c r="H8144" t="str">
        <f t="shared" si="419"/>
        <v>4336</v>
      </c>
      <c r="I8144" t="str">
        <f t="shared" si="418"/>
        <v xml:space="preserve"> </v>
      </c>
      <c r="J8144" t="str">
        <f t="shared" si="420"/>
        <v>E4606</v>
      </c>
      <c r="K8144">
        <f>VLOOKUP(D8144,'Step 1b-Current GLMT'!A:C,3,FALSE)</f>
        <v>0</v>
      </c>
    </row>
    <row r="8145" spans="1:11" s="6" customFormat="1" x14ac:dyDescent="0.25">
      <c r="A8145" t="s">
        <v>6909</v>
      </c>
      <c r="B8145" t="s">
        <v>10866</v>
      </c>
      <c r="D8145" t="s">
        <v>19989</v>
      </c>
      <c r="E8145" s="6" t="str">
        <f>VLOOKUP(D8145,'Step 1b-Current GLMT'!A:B,2,FALSE)</f>
        <v xml:space="preserve">Agency-NESA : NESA : Utilities Reimbursement </v>
      </c>
      <c r="F8145" s="421"/>
      <c r="H8145" t="str">
        <f t="shared" si="419"/>
        <v>4336</v>
      </c>
      <c r="I8145" t="str">
        <f t="shared" si="418"/>
        <v xml:space="preserve"> </v>
      </c>
      <c r="J8145" t="str">
        <f t="shared" si="420"/>
        <v>E4610</v>
      </c>
      <c r="K8145">
        <f>VLOOKUP(D8145,'Step 1b-Current GLMT'!A:C,3,FALSE)</f>
        <v>0</v>
      </c>
    </row>
    <row r="8146" spans="1:11" s="6" customFormat="1" x14ac:dyDescent="0.25">
      <c r="A8146" t="s">
        <v>20</v>
      </c>
      <c r="B8146" t="s">
        <v>10867</v>
      </c>
      <c r="D8146" t="s">
        <v>19991</v>
      </c>
      <c r="E8146" s="6" t="str">
        <f>VLOOKUP(D8146,'Step 1b-Current GLMT'!A:B,2,FALSE)</f>
        <v xml:space="preserve">Agency-NESA : NESA : Unallocated - Agency </v>
      </c>
      <c r="F8146" s="422"/>
      <c r="H8146" t="str">
        <f t="shared" si="419"/>
        <v>4336</v>
      </c>
      <c r="I8146" t="str">
        <f t="shared" si="418"/>
        <v xml:space="preserve"> </v>
      </c>
      <c r="J8146" t="str">
        <f t="shared" si="420"/>
        <v>E1498</v>
      </c>
      <c r="K8146">
        <f>VLOOKUP(D8146,'Step 1b-Current GLMT'!A:C,3,FALSE)</f>
        <v>0</v>
      </c>
    </row>
    <row r="8147" spans="1:11" s="6" customFormat="1" x14ac:dyDescent="0.25">
      <c r="A8147" t="s">
        <v>10868</v>
      </c>
      <c r="B8147" t="s">
        <v>10869</v>
      </c>
      <c r="D8147" t="s">
        <v>12437</v>
      </c>
      <c r="E8147" s="6" t="str">
        <f>VLOOKUP(D8147,'Step 1b-Current GLMT'!A:B,2,FALSE)</f>
        <v xml:space="preserve">Agency-Education Foundation : General : Misc External Parties </v>
      </c>
      <c r="F8147" s="422" t="s">
        <v>1877</v>
      </c>
      <c r="H8147" t="str">
        <f t="shared" si="419"/>
        <v>0000</v>
      </c>
      <c r="I8147" t="str">
        <f t="shared" si="418"/>
        <v xml:space="preserve"> </v>
      </c>
      <c r="J8147" t="str">
        <f t="shared" si="420"/>
        <v>L7139</v>
      </c>
      <c r="K8147">
        <f>VLOOKUP(D8147,'Step 1b-Current GLMT'!A:C,3,FALSE)</f>
        <v>900064</v>
      </c>
    </row>
    <row r="8148" spans="1:11" s="6" customFormat="1" x14ac:dyDescent="0.25">
      <c r="A8148" t="s">
        <v>10870</v>
      </c>
      <c r="B8148" t="s">
        <v>10871</v>
      </c>
      <c r="D8148" t="s">
        <v>12437</v>
      </c>
      <c r="E8148" s="6" t="str">
        <f>VLOOKUP(D8148,'Step 1b-Current GLMT'!A:B,2,FALSE)</f>
        <v xml:space="preserve">Agency-Education Foundation : General : Misc External Parties </v>
      </c>
      <c r="F8148" s="422" t="s">
        <v>1877</v>
      </c>
      <c r="H8148" t="str">
        <f t="shared" si="419"/>
        <v>0000</v>
      </c>
      <c r="I8148" t="str">
        <f t="shared" ref="I8148:I8186" si="421">IF(D8148=0,"0"," ")</f>
        <v xml:space="preserve"> </v>
      </c>
      <c r="J8148" t="str">
        <f t="shared" si="420"/>
        <v>L7140</v>
      </c>
      <c r="K8148">
        <f>VLOOKUP(D8148,'Step 1b-Current GLMT'!A:C,3,FALSE)</f>
        <v>900064</v>
      </c>
    </row>
    <row r="8149" spans="1:11" s="6" customFormat="1" x14ac:dyDescent="0.25">
      <c r="A8149" t="s">
        <v>10872</v>
      </c>
      <c r="B8149" t="s">
        <v>10873</v>
      </c>
      <c r="D8149" t="s">
        <v>20002</v>
      </c>
      <c r="E8149" s="6" t="str">
        <f>VLOOKUP(D8149,'Step 1b-Current GLMT'!A:B,2,FALSE)</f>
        <v xml:space="preserve">Agency-Development Foundation : General : Misc External Parties </v>
      </c>
      <c r="F8149" s="422"/>
      <c r="H8149" t="str">
        <f t="shared" si="419"/>
        <v>0000</v>
      </c>
      <c r="I8149" t="str">
        <f t="shared" si="421"/>
        <v xml:space="preserve"> </v>
      </c>
      <c r="J8149" t="str">
        <f t="shared" si="420"/>
        <v>L7141</v>
      </c>
      <c r="K8149">
        <f>VLOOKUP(D8149,'Step 1b-Current GLMT'!A:C,3,FALSE)</f>
        <v>0</v>
      </c>
    </row>
    <row r="8150" spans="1:11" s="6" customFormat="1" x14ac:dyDescent="0.25">
      <c r="A8150" t="s">
        <v>190</v>
      </c>
      <c r="B8150" t="s">
        <v>10874</v>
      </c>
      <c r="D8150" t="s">
        <v>20006</v>
      </c>
      <c r="E8150" s="6" t="str">
        <f>VLOOKUP(D8150,'Step 1b-Current GLMT'!A:B,2,FALSE)</f>
        <v xml:space="preserve">Agency-Housing Revenue : General : COD - ST Treas - 9 Fund </v>
      </c>
      <c r="F8150" s="421"/>
      <c r="H8150" t="str">
        <f t="shared" si="419"/>
        <v>2050</v>
      </c>
      <c r="I8150" t="str">
        <f t="shared" si="421"/>
        <v xml:space="preserve"> </v>
      </c>
      <c r="J8150" t="str">
        <f t="shared" si="420"/>
        <v>T2001</v>
      </c>
      <c r="K8150">
        <f>VLOOKUP(D8150,'Step 1b-Current GLMT'!A:C,3,FALSE)</f>
        <v>0</v>
      </c>
    </row>
    <row r="8151" spans="1:11" s="6" customFormat="1" x14ac:dyDescent="0.25">
      <c r="A8151" t="s">
        <v>143</v>
      </c>
      <c r="B8151" t="s">
        <v>10876</v>
      </c>
      <c r="D8151" t="s">
        <v>20008</v>
      </c>
      <c r="E8151" s="6" t="str">
        <f>VLOOKUP(D8151,'Step 1b-Current GLMT'!A:B,2,FALSE)</f>
        <v xml:space="preserve">Agency-Housing Revenue : General : A/R - Students </v>
      </c>
      <c r="F8151" s="421"/>
      <c r="H8151" t="str">
        <f t="shared" si="419"/>
        <v>2050</v>
      </c>
      <c r="I8151" t="str">
        <f t="shared" si="421"/>
        <v xml:space="preserve"> </v>
      </c>
      <c r="J8151" t="str">
        <f t="shared" si="420"/>
        <v>T5001</v>
      </c>
      <c r="K8151">
        <f>VLOOKUP(D8151,'Step 1b-Current GLMT'!A:C,3,FALSE)</f>
        <v>0</v>
      </c>
    </row>
    <row r="8152" spans="1:11" s="6" customFormat="1" x14ac:dyDescent="0.25">
      <c r="A8152" t="s">
        <v>192</v>
      </c>
      <c r="B8152" t="s">
        <v>10877</v>
      </c>
      <c r="D8152" t="s">
        <v>20010</v>
      </c>
      <c r="E8152" s="6" t="str">
        <f>VLOOKUP(D8152,'Step 1b-Current GLMT'!A:B,2,FALSE)</f>
        <v xml:space="preserve">Agency-Housing Revenue : General : A/R - Auxiliary Enterprises </v>
      </c>
      <c r="F8152" s="422"/>
      <c r="H8152" t="str">
        <f t="shared" si="419"/>
        <v>2050</v>
      </c>
      <c r="I8152" t="str">
        <f t="shared" si="421"/>
        <v xml:space="preserve"> </v>
      </c>
      <c r="J8152" t="str">
        <f t="shared" si="420"/>
        <v>T5009</v>
      </c>
      <c r="K8152">
        <f>VLOOKUP(D8152,'Step 1b-Current GLMT'!A:C,3,FALSE)</f>
        <v>0</v>
      </c>
    </row>
    <row r="8153" spans="1:11" s="6" customFormat="1" x14ac:dyDescent="0.25">
      <c r="A8153" t="s">
        <v>149</v>
      </c>
      <c r="B8153" t="s">
        <v>10878</v>
      </c>
      <c r="D8153" t="s">
        <v>20012</v>
      </c>
      <c r="E8153" s="6" t="str">
        <f>VLOOKUP(D8153,'Step 1b-Current GLMT'!A:B,2,FALSE)</f>
        <v xml:space="preserve">Agency-Housing Revenue : General : A/R - Other </v>
      </c>
      <c r="F8153" s="422"/>
      <c r="H8153" t="str">
        <f t="shared" si="419"/>
        <v>2050</v>
      </c>
      <c r="I8153" t="str">
        <f t="shared" si="421"/>
        <v xml:space="preserve"> </v>
      </c>
      <c r="J8153" t="str">
        <f t="shared" si="420"/>
        <v>T5003</v>
      </c>
      <c r="K8153">
        <f>VLOOKUP(D8153,'Step 1b-Current GLMT'!A:C,3,FALSE)</f>
        <v>0</v>
      </c>
    </row>
    <row r="8154" spans="1:11" s="6" customFormat="1" x14ac:dyDescent="0.25">
      <c r="A8154" t="s">
        <v>218</v>
      </c>
      <c r="B8154" t="s">
        <v>10879</v>
      </c>
      <c r="D8154" t="s">
        <v>20014</v>
      </c>
      <c r="E8154" s="6" t="str">
        <f>VLOOKUP(D8154,'Step 1b-Current GLMT'!A:B,2,FALSE)</f>
        <v xml:space="preserve">Agency-Housing Revenue : General : A/P - Vendor Invoices </v>
      </c>
      <c r="F8154" s="422"/>
      <c r="H8154" t="str">
        <f t="shared" si="419"/>
        <v>2050</v>
      </c>
      <c r="I8154" t="str">
        <f t="shared" si="421"/>
        <v xml:space="preserve"> </v>
      </c>
      <c r="J8154" t="str">
        <f t="shared" si="420"/>
        <v>L1100</v>
      </c>
      <c r="K8154">
        <f>VLOOKUP(D8154,'Step 1b-Current GLMT'!A:C,3,FALSE)</f>
        <v>0</v>
      </c>
    </row>
    <row r="8155" spans="1:11" s="6" customFormat="1" x14ac:dyDescent="0.25">
      <c r="A8155" t="s">
        <v>504</v>
      </c>
      <c r="B8155" t="s">
        <v>10880</v>
      </c>
      <c r="D8155" t="s">
        <v>20016</v>
      </c>
      <c r="E8155" s="6" t="str">
        <f>VLOOKUP(D8155,'Step 1b-Current GLMT'!A:B,2,FALSE)</f>
        <v xml:space="preserve">Agency-Housing Revenue : General : A/P - Personal Serv Payables </v>
      </c>
      <c r="F8155" s="422"/>
      <c r="H8155" t="str">
        <f t="shared" si="419"/>
        <v>2050</v>
      </c>
      <c r="I8155" t="str">
        <f t="shared" si="421"/>
        <v xml:space="preserve"> </v>
      </c>
      <c r="J8155" t="str">
        <f t="shared" si="420"/>
        <v>L1020</v>
      </c>
      <c r="K8155">
        <f>VLOOKUP(D8155,'Step 1b-Current GLMT'!A:C,3,FALSE)</f>
        <v>0</v>
      </c>
    </row>
    <row r="8156" spans="1:11" s="6" customFormat="1" x14ac:dyDescent="0.25">
      <c r="A8156" t="s">
        <v>10881</v>
      </c>
      <c r="B8156" t="s">
        <v>10882</v>
      </c>
      <c r="D8156" t="s">
        <v>20018</v>
      </c>
      <c r="E8156" s="6" t="str">
        <f>VLOOKUP(D8156,'Step 1b-Current GLMT'!A:B,2,FALSE)</f>
        <v xml:space="preserve">Agency-Housing Revenue : General : Deferr Rev Housing - Summer II </v>
      </c>
      <c r="F8156" s="422"/>
      <c r="H8156" t="str">
        <f t="shared" si="419"/>
        <v>2050</v>
      </c>
      <c r="I8156" t="str">
        <f t="shared" si="421"/>
        <v xml:space="preserve"> </v>
      </c>
      <c r="J8156" t="str">
        <f t="shared" si="420"/>
        <v>L4050</v>
      </c>
      <c r="K8156">
        <f>VLOOKUP(D8156,'Step 1b-Current GLMT'!A:C,3,FALSE)</f>
        <v>0</v>
      </c>
    </row>
    <row r="8157" spans="1:11" s="6" customFormat="1" x14ac:dyDescent="0.25">
      <c r="A8157" t="s">
        <v>10883</v>
      </c>
      <c r="B8157" t="s">
        <v>10884</v>
      </c>
      <c r="D8157" t="s">
        <v>20020</v>
      </c>
      <c r="E8157" s="6" t="str">
        <f>VLOOKUP(D8157,'Step 1b-Current GLMT'!A:B,2,FALSE)</f>
        <v xml:space="preserve">Agency-Housing Revenue : General : Deferr Rev Housing - Fall </v>
      </c>
      <c r="F8157" s="422"/>
      <c r="H8157" t="str">
        <f t="shared" si="419"/>
        <v>2050</v>
      </c>
      <c r="I8157" t="str">
        <f t="shared" si="421"/>
        <v xml:space="preserve"> </v>
      </c>
      <c r="J8157" t="str">
        <f t="shared" si="420"/>
        <v>L4055</v>
      </c>
      <c r="K8157">
        <f>VLOOKUP(D8157,'Step 1b-Current GLMT'!A:C,3,FALSE)</f>
        <v>0</v>
      </c>
    </row>
    <row r="8158" spans="1:11" s="6" customFormat="1" x14ac:dyDescent="0.25">
      <c r="A8158" t="s">
        <v>220</v>
      </c>
      <c r="B8158" t="s">
        <v>10885</v>
      </c>
      <c r="D8158" t="s">
        <v>20022</v>
      </c>
      <c r="E8158" s="6" t="str">
        <f>VLOOKUP(D8158,'Step 1b-Current GLMT'!A:B,2,FALSE)</f>
        <v xml:space="preserve">Agency-Housing Revenue : General : Due to the Develop Foundation </v>
      </c>
      <c r="F8158" s="422"/>
      <c r="H8158" t="str">
        <f t="shared" si="419"/>
        <v>2050</v>
      </c>
      <c r="I8158" t="str">
        <f t="shared" si="421"/>
        <v xml:space="preserve"> </v>
      </c>
      <c r="J8158" t="str">
        <f t="shared" si="420"/>
        <v>L4065</v>
      </c>
      <c r="K8158">
        <f>VLOOKUP(D8158,'Step 1b-Current GLMT'!A:C,3,FALSE)</f>
        <v>0</v>
      </c>
    </row>
    <row r="8159" spans="1:11" s="6" customFormat="1" x14ac:dyDescent="0.25">
      <c r="A8159" t="s">
        <v>184</v>
      </c>
      <c r="B8159" t="s">
        <v>10886</v>
      </c>
      <c r="D8159" t="s">
        <v>20024</v>
      </c>
      <c r="E8159" s="6" t="str">
        <f>VLOOKUP(D8159,'Step 1b-Current GLMT'!A:B,2,FALSE)</f>
        <v xml:space="preserve">Agency-Housing Revenue : General : Fund Balance </v>
      </c>
      <c r="F8159" s="422"/>
      <c r="H8159" t="str">
        <f t="shared" si="419"/>
        <v>2050</v>
      </c>
      <c r="I8159" t="str">
        <f t="shared" si="421"/>
        <v xml:space="preserve"> </v>
      </c>
      <c r="J8159" t="str">
        <f t="shared" si="420"/>
        <v>B0000</v>
      </c>
      <c r="K8159">
        <f>VLOOKUP(D8159,'Step 1b-Current GLMT'!A:C,3,FALSE)</f>
        <v>0</v>
      </c>
    </row>
    <row r="8160" spans="1:11" s="6" customFormat="1" x14ac:dyDescent="0.25">
      <c r="A8160" t="s">
        <v>7053</v>
      </c>
      <c r="B8160" t="s">
        <v>10887</v>
      </c>
      <c r="D8160" t="s">
        <v>20026</v>
      </c>
      <c r="E8160" s="6" t="str">
        <f>VLOOKUP(D8160,'Step 1b-Current GLMT'!A:B,2,FALSE)</f>
        <v xml:space="preserve">Agency-Housing Revenue : General : Revenue Reduction </v>
      </c>
      <c r="F8160" s="422"/>
      <c r="H8160" t="str">
        <f t="shared" si="419"/>
        <v>2050</v>
      </c>
      <c r="I8160" t="str">
        <f t="shared" si="421"/>
        <v xml:space="preserve"> </v>
      </c>
      <c r="J8160" t="str">
        <f t="shared" si="420"/>
        <v>R0423</v>
      </c>
      <c r="K8160">
        <f>VLOOKUP(D8160,'Step 1b-Current GLMT'!A:C,3,FALSE)</f>
        <v>0</v>
      </c>
    </row>
    <row r="8161" spans="1:11" s="6" customFormat="1" x14ac:dyDescent="0.25">
      <c r="A8161" t="s">
        <v>10888</v>
      </c>
      <c r="B8161" t="s">
        <v>10889</v>
      </c>
      <c r="D8161" t="s">
        <v>20028</v>
      </c>
      <c r="E8161" s="6" t="str">
        <f>VLOOKUP(D8161,'Step 1b-Current GLMT'!A:B,2,FALSE)</f>
        <v xml:space="preserve">Agency-Housing Revenue : General : Housing Fee - Summer II </v>
      </c>
      <c r="F8161" s="422"/>
      <c r="H8161" t="str">
        <f t="shared" si="419"/>
        <v>2050</v>
      </c>
      <c r="I8161" t="str">
        <f t="shared" si="421"/>
        <v xml:space="preserve"> </v>
      </c>
      <c r="J8161" t="str">
        <f t="shared" si="420"/>
        <v>R0470</v>
      </c>
      <c r="K8161">
        <f>VLOOKUP(D8161,'Step 1b-Current GLMT'!A:C,3,FALSE)</f>
        <v>0</v>
      </c>
    </row>
    <row r="8162" spans="1:11" s="6" customFormat="1" x14ac:dyDescent="0.25">
      <c r="A8162" t="s">
        <v>10890</v>
      </c>
      <c r="B8162" t="s">
        <v>10891</v>
      </c>
      <c r="D8162" t="s">
        <v>20030</v>
      </c>
      <c r="E8162" s="6" t="str">
        <f>VLOOKUP(D8162,'Step 1b-Current GLMT'!A:B,2,FALSE)</f>
        <v xml:space="preserve">Agency-Housing Revenue : General : Housing Fee - Fall </v>
      </c>
      <c r="F8162" s="421"/>
      <c r="H8162" t="str">
        <f t="shared" si="419"/>
        <v>2050</v>
      </c>
      <c r="I8162" t="str">
        <f t="shared" si="421"/>
        <v xml:space="preserve"> </v>
      </c>
      <c r="J8162" t="str">
        <f t="shared" si="420"/>
        <v>R0472</v>
      </c>
      <c r="K8162">
        <f>VLOOKUP(D8162,'Step 1b-Current GLMT'!A:C,3,FALSE)</f>
        <v>0</v>
      </c>
    </row>
    <row r="8163" spans="1:11" s="6" customFormat="1" x14ac:dyDescent="0.25">
      <c r="A8163" t="s">
        <v>10892</v>
      </c>
      <c r="B8163" t="s">
        <v>10893</v>
      </c>
      <c r="D8163" t="s">
        <v>20032</v>
      </c>
      <c r="E8163" s="6" t="str">
        <f>VLOOKUP(D8163,'Step 1b-Current GLMT'!A:B,2,FALSE)</f>
        <v xml:space="preserve">Agency-Housing Revenue : General : Housing Fee - Spring </v>
      </c>
      <c r="F8163" s="421"/>
      <c r="H8163" t="str">
        <f t="shared" si="419"/>
        <v>2050</v>
      </c>
      <c r="I8163" t="str">
        <f t="shared" si="421"/>
        <v xml:space="preserve"> </v>
      </c>
      <c r="J8163" t="str">
        <f t="shared" si="420"/>
        <v>R0474</v>
      </c>
      <c r="K8163">
        <f>VLOOKUP(D8163,'Step 1b-Current GLMT'!A:C,3,FALSE)</f>
        <v>0</v>
      </c>
    </row>
    <row r="8164" spans="1:11" s="6" customFormat="1" x14ac:dyDescent="0.25">
      <c r="A8164" t="s">
        <v>10894</v>
      </c>
      <c r="B8164" t="s">
        <v>10895</v>
      </c>
      <c r="D8164" t="s">
        <v>20034</v>
      </c>
      <c r="E8164" s="6" t="str">
        <f>VLOOKUP(D8164,'Step 1b-Current GLMT'!A:B,2,FALSE)</f>
        <v xml:space="preserve">Agency-Housing Revenue : General : Housing Fee - Late Spring </v>
      </c>
      <c r="F8164" s="421"/>
      <c r="H8164" t="str">
        <f t="shared" si="419"/>
        <v>2050</v>
      </c>
      <c r="I8164" t="str">
        <f t="shared" si="421"/>
        <v xml:space="preserve"> </v>
      </c>
      <c r="J8164" t="str">
        <f t="shared" si="420"/>
        <v>R0476</v>
      </c>
      <c r="K8164">
        <f>VLOOKUP(D8164,'Step 1b-Current GLMT'!A:C,3,FALSE)</f>
        <v>0</v>
      </c>
    </row>
    <row r="8165" spans="1:11" s="6" customFormat="1" x14ac:dyDescent="0.25">
      <c r="A8165" s="10" t="s">
        <v>10896</v>
      </c>
      <c r="B8165" s="10" t="s">
        <v>10897</v>
      </c>
      <c r="C8165" s="11"/>
      <c r="D8165" s="10" t="s">
        <v>20036</v>
      </c>
      <c r="E8165" s="11" t="str">
        <f>VLOOKUP(D8165,'Step 1b-Current GLMT'!A:B,2,FALSE)</f>
        <v xml:space="preserve">Agency-Housing Revenue : General : Housing Fee - Summer I </v>
      </c>
      <c r="F8165" s="423"/>
      <c r="H8165" t="str">
        <f t="shared" si="419"/>
        <v>2050</v>
      </c>
      <c r="I8165" t="str">
        <f t="shared" si="421"/>
        <v xml:space="preserve"> </v>
      </c>
      <c r="J8165" t="str">
        <f t="shared" si="420"/>
        <v>R0478</v>
      </c>
      <c r="K8165">
        <f>VLOOKUP(D8165,'Step 1b-Current GLMT'!A:C,3,FALSE)</f>
        <v>0</v>
      </c>
    </row>
    <row r="8166" spans="1:11" s="6" customFormat="1" x14ac:dyDescent="0.25">
      <c r="A8166" s="10" t="s">
        <v>10898</v>
      </c>
      <c r="B8166" s="10" t="s">
        <v>10899</v>
      </c>
      <c r="C8166" s="11"/>
      <c r="D8166" s="10" t="s">
        <v>20038</v>
      </c>
      <c r="E8166" s="11" t="str">
        <f>VLOOKUP(D8166,'Step 1b-Current GLMT'!A:B,2,FALSE)</f>
        <v xml:space="preserve">Agency-Housing Revenue : General : Housing Fee - Other </v>
      </c>
      <c r="F8166" s="423"/>
      <c r="G8166" s="11"/>
      <c r="H8166" s="10" t="str">
        <f t="shared" si="419"/>
        <v>2050</v>
      </c>
      <c r="I8166" s="10" t="str">
        <f t="shared" si="421"/>
        <v xml:space="preserve"> </v>
      </c>
      <c r="J8166" t="str">
        <f t="shared" si="420"/>
        <v>R0480</v>
      </c>
      <c r="K8166">
        <f>VLOOKUP(D8166,'Step 1b-Current GLMT'!A:C,3,FALSE)</f>
        <v>0</v>
      </c>
    </row>
    <row r="8167" spans="1:11" s="6" customFormat="1" x14ac:dyDescent="0.25">
      <c r="A8167" s="10" t="s">
        <v>10900</v>
      </c>
      <c r="B8167" s="10" t="s">
        <v>10901</v>
      </c>
      <c r="C8167" s="11"/>
      <c r="D8167" s="10" t="s">
        <v>20040</v>
      </c>
      <c r="E8167" s="11" t="str">
        <f>VLOOKUP(D8167,'Step 1b-Current GLMT'!A:B,2,FALSE)</f>
        <v xml:space="preserve">Agency-Housing Revenue : General : Housing Fines </v>
      </c>
      <c r="F8167" s="423"/>
      <c r="G8167" s="11"/>
      <c r="H8167" s="10" t="str">
        <f t="shared" si="419"/>
        <v>2050</v>
      </c>
      <c r="I8167" s="10" t="str">
        <f t="shared" si="421"/>
        <v xml:space="preserve"> </v>
      </c>
      <c r="J8167" t="str">
        <f t="shared" si="420"/>
        <v>R0482</v>
      </c>
      <c r="K8167">
        <f>VLOOKUP(D8167,'Step 1b-Current GLMT'!A:C,3,FALSE)</f>
        <v>0</v>
      </c>
    </row>
    <row r="8168" spans="1:11" s="6" customFormat="1" x14ac:dyDescent="0.25">
      <c r="A8168" s="10" t="s">
        <v>10902</v>
      </c>
      <c r="B8168" s="10" t="s">
        <v>10903</v>
      </c>
      <c r="C8168" s="11"/>
      <c r="D8168" s="10" t="s">
        <v>20042</v>
      </c>
      <c r="E8168" s="11" t="str">
        <f>VLOOKUP(D8168,'Step 1b-Current GLMT'!A:B,2,FALSE)</f>
        <v xml:space="preserve">Agency-Housing Revenue : General : Housing Forfeits </v>
      </c>
      <c r="F8168" s="423"/>
      <c r="G8168" s="11"/>
      <c r="H8168" s="10" t="str">
        <f t="shared" si="419"/>
        <v>2050</v>
      </c>
      <c r="I8168" s="10" t="str">
        <f t="shared" si="421"/>
        <v xml:space="preserve"> </v>
      </c>
      <c r="J8168" t="str">
        <f t="shared" si="420"/>
        <v>R0484</v>
      </c>
      <c r="K8168">
        <f>VLOOKUP(D8168,'Step 1b-Current GLMT'!A:C,3,FALSE)</f>
        <v>0</v>
      </c>
    </row>
    <row r="8169" spans="1:11" s="6" customFormat="1" x14ac:dyDescent="0.25">
      <c r="A8169" s="10" t="s">
        <v>10904</v>
      </c>
      <c r="B8169" s="10" t="s">
        <v>10905</v>
      </c>
      <c r="C8169" s="11"/>
      <c r="D8169" s="10" t="s">
        <v>20044</v>
      </c>
      <c r="E8169" s="11" t="str">
        <f>VLOOKUP(D8169,'Step 1b-Current GLMT'!A:B,2,FALSE)</f>
        <v xml:space="preserve">Agency-Housing Revenue : General : Housing Application Fee </v>
      </c>
      <c r="F8169" s="423"/>
      <c r="G8169" s="11"/>
      <c r="H8169" s="10" t="str">
        <f t="shared" si="419"/>
        <v>2050</v>
      </c>
      <c r="I8169" s="10" t="str">
        <f t="shared" si="421"/>
        <v xml:space="preserve"> </v>
      </c>
      <c r="J8169" t="str">
        <f t="shared" si="420"/>
        <v>R0487</v>
      </c>
      <c r="K8169">
        <f>VLOOKUP(D8169,'Step 1b-Current GLMT'!A:C,3,FALSE)</f>
        <v>0</v>
      </c>
    </row>
    <row r="8170" spans="1:11" s="6" customFormat="1" x14ac:dyDescent="0.25">
      <c r="A8170" t="s">
        <v>230</v>
      </c>
      <c r="B8170" t="s">
        <v>10875</v>
      </c>
      <c r="D8170" t="s">
        <v>20519</v>
      </c>
      <c r="E8170" s="6" t="str">
        <f>VLOOKUP(D8170,'Step 1b-Current GLMT'!A:B,2,FALSE)</f>
        <v xml:space="preserve">Agency-Housing Revenue : General : Cash Tran To W/I Acct Group </v>
      </c>
      <c r="F8170" s="421"/>
      <c r="G8170" s="11"/>
      <c r="H8170" s="10" t="str">
        <f t="shared" si="419"/>
        <v>2050</v>
      </c>
      <c r="I8170" s="10" t="str">
        <f t="shared" si="421"/>
        <v xml:space="preserve"> </v>
      </c>
      <c r="J8170" t="str">
        <f t="shared" si="420"/>
        <v>D0000</v>
      </c>
      <c r="K8170">
        <f>VLOOKUP(D8170,'Step 1b-Current GLMT'!A:C,3,FALSE)</f>
        <v>0</v>
      </c>
    </row>
    <row r="8171" spans="1:11" s="6" customFormat="1" x14ac:dyDescent="0.25">
      <c r="A8171" s="10" t="s">
        <v>190</v>
      </c>
      <c r="B8171" s="10" t="s">
        <v>10906</v>
      </c>
      <c r="C8171" s="11"/>
      <c r="D8171" s="10" t="s">
        <v>20048</v>
      </c>
      <c r="E8171" s="11" t="str">
        <f>VLOOKUP(D8171,'Step 1b-Current GLMT'!A:B,2,FALSE)</f>
        <v xml:space="preserve">Agency-Housing Ops Management : General : COD - ST Treas - 9 Fund </v>
      </c>
      <c r="F8171" s="426"/>
      <c r="G8171" s="11"/>
      <c r="H8171" s="10" t="str">
        <f t="shared" si="419"/>
        <v>2056</v>
      </c>
      <c r="I8171" s="10" t="str">
        <f t="shared" si="421"/>
        <v xml:space="preserve"> </v>
      </c>
      <c r="J8171" t="str">
        <f t="shared" si="420"/>
        <v>T2001</v>
      </c>
      <c r="K8171">
        <f>VLOOKUP(D8171,'Step 1b-Current GLMT'!A:C,3,FALSE)</f>
        <v>0</v>
      </c>
    </row>
    <row r="8172" spans="1:11" s="6" customFormat="1" x14ac:dyDescent="0.25">
      <c r="A8172" s="10" t="s">
        <v>192</v>
      </c>
      <c r="B8172" s="10" t="s">
        <v>10909</v>
      </c>
      <c r="C8172" s="11"/>
      <c r="D8172" s="10" t="s">
        <v>20050</v>
      </c>
      <c r="E8172" s="11" t="str">
        <f>VLOOKUP(D8172,'Step 1b-Current GLMT'!A:B,2,FALSE)</f>
        <v xml:space="preserve">Agency-Housing Ops Management : General : A/R - Auxiliary Enterprises </v>
      </c>
      <c r="F8172" s="426"/>
      <c r="G8172" s="11"/>
      <c r="H8172" s="10" t="str">
        <f t="shared" si="419"/>
        <v>2056</v>
      </c>
      <c r="I8172" s="10" t="str">
        <f t="shared" si="421"/>
        <v xml:space="preserve"> </v>
      </c>
      <c r="J8172" t="str">
        <f t="shared" si="420"/>
        <v>T5009</v>
      </c>
      <c r="K8172">
        <f>VLOOKUP(D8172,'Step 1b-Current GLMT'!A:C,3,FALSE)</f>
        <v>0</v>
      </c>
    </row>
    <row r="8173" spans="1:11" s="6" customFormat="1" x14ac:dyDescent="0.25">
      <c r="A8173" s="10" t="s">
        <v>618</v>
      </c>
      <c r="B8173" s="10" t="s">
        <v>10910</v>
      </c>
      <c r="C8173" s="11"/>
      <c r="D8173" s="10" t="s">
        <v>20052</v>
      </c>
      <c r="E8173" s="11" t="str">
        <f>VLOOKUP(D8173,'Step 1b-Current GLMT'!A:B,2,FALSE)</f>
        <v xml:space="preserve">Agency-Housing Ops Management : General : A/R - Grants/Contract - Other </v>
      </c>
      <c r="F8173" s="426"/>
      <c r="G8173" s="11"/>
      <c r="H8173" s="10" t="str">
        <f t="shared" si="419"/>
        <v>2056</v>
      </c>
      <c r="I8173" s="10" t="str">
        <f t="shared" si="421"/>
        <v xml:space="preserve"> </v>
      </c>
      <c r="J8173" t="str">
        <f t="shared" si="420"/>
        <v>T5012</v>
      </c>
      <c r="K8173">
        <f>VLOOKUP(D8173,'Step 1b-Current GLMT'!A:C,3,FALSE)</f>
        <v>0</v>
      </c>
    </row>
    <row r="8174" spans="1:11" s="6" customFormat="1" x14ac:dyDescent="0.25">
      <c r="A8174" t="s">
        <v>149</v>
      </c>
      <c r="B8174" t="s">
        <v>10911</v>
      </c>
      <c r="D8174" t="s">
        <v>20054</v>
      </c>
      <c r="E8174" s="6" t="str">
        <f>VLOOKUP(D8174,'Step 1b-Current GLMT'!A:B,2,FALSE)</f>
        <v xml:space="preserve">Agency-Housing Ops Management : General : A/R - Other </v>
      </c>
      <c r="F8174" s="422"/>
      <c r="G8174" s="11"/>
      <c r="H8174" s="10" t="str">
        <f t="shared" si="419"/>
        <v>2056</v>
      </c>
      <c r="I8174" s="10" t="str">
        <f t="shared" si="421"/>
        <v xml:space="preserve"> </v>
      </c>
      <c r="J8174" t="str">
        <f t="shared" si="420"/>
        <v>T5003</v>
      </c>
      <c r="K8174">
        <f>VLOOKUP(D8174,'Step 1b-Current GLMT'!A:C,3,FALSE)</f>
        <v>0</v>
      </c>
    </row>
    <row r="8175" spans="1:11" s="6" customFormat="1" x14ac:dyDescent="0.25">
      <c r="A8175" t="s">
        <v>218</v>
      </c>
      <c r="B8175" t="s">
        <v>10912</v>
      </c>
      <c r="D8175" t="s">
        <v>20056</v>
      </c>
      <c r="E8175" s="6" t="str">
        <f>VLOOKUP(D8175,'Step 1b-Current GLMT'!A:B,2,FALSE)</f>
        <v xml:space="preserve">Agency-Housing Ops Management : General : A/P - Vendor Invoices </v>
      </c>
      <c r="F8175" s="422"/>
      <c r="G8175" s="11"/>
      <c r="H8175" s="10" t="str">
        <f t="shared" si="419"/>
        <v>2056</v>
      </c>
      <c r="I8175" s="10" t="str">
        <f t="shared" si="421"/>
        <v xml:space="preserve"> </v>
      </c>
      <c r="J8175" t="str">
        <f t="shared" si="420"/>
        <v>L1100</v>
      </c>
      <c r="K8175">
        <f>VLOOKUP(D8175,'Step 1b-Current GLMT'!A:C,3,FALSE)</f>
        <v>0</v>
      </c>
    </row>
    <row r="8176" spans="1:11" s="6" customFormat="1" x14ac:dyDescent="0.25">
      <c r="A8176" t="s">
        <v>504</v>
      </c>
      <c r="B8176" t="s">
        <v>10913</v>
      </c>
      <c r="D8176" t="s">
        <v>20058</v>
      </c>
      <c r="E8176" s="6" t="str">
        <f>VLOOKUP(D8176,'Step 1b-Current GLMT'!A:B,2,FALSE)</f>
        <v xml:space="preserve">Agency-Housing Ops Management : General : A/P - Personal Serv Payables </v>
      </c>
      <c r="F8176" s="422"/>
      <c r="H8176" t="str">
        <f t="shared" si="419"/>
        <v>2056</v>
      </c>
      <c r="I8176" t="str">
        <f t="shared" si="421"/>
        <v xml:space="preserve"> </v>
      </c>
      <c r="J8176" t="str">
        <f t="shared" si="420"/>
        <v>L1020</v>
      </c>
      <c r="K8176">
        <f>VLOOKUP(D8176,'Step 1b-Current GLMT'!A:C,3,FALSE)</f>
        <v>0</v>
      </c>
    </row>
    <row r="8177" spans="1:11" s="6" customFormat="1" x14ac:dyDescent="0.25">
      <c r="A8177" t="s">
        <v>136</v>
      </c>
      <c r="B8177" t="s">
        <v>10914</v>
      </c>
      <c r="D8177" t="s">
        <v>20060</v>
      </c>
      <c r="E8177" s="6" t="str">
        <f>VLOOKUP(D8177,'Step 1b-Current GLMT'!A:B,2,FALSE)</f>
        <v xml:space="preserve">Agency-Housing Ops Management : General : Curr Portion - Accr Exp - AL </v>
      </c>
      <c r="F8177" s="421"/>
      <c r="H8177" t="str">
        <f t="shared" si="419"/>
        <v>2056</v>
      </c>
      <c r="I8177" t="str">
        <f t="shared" si="421"/>
        <v xml:space="preserve"> </v>
      </c>
      <c r="J8177" t="str">
        <f t="shared" si="420"/>
        <v>L3000</v>
      </c>
      <c r="K8177">
        <f>VLOOKUP(D8177,'Step 1b-Current GLMT'!A:C,3,FALSE)</f>
        <v>0</v>
      </c>
    </row>
    <row r="8178" spans="1:11" s="6" customFormat="1" x14ac:dyDescent="0.25">
      <c r="A8178" t="s">
        <v>2287</v>
      </c>
      <c r="B8178" t="s">
        <v>10915</v>
      </c>
      <c r="D8178" t="s">
        <v>20062</v>
      </c>
      <c r="E8178" s="6" t="str">
        <f>VLOOKUP(D8178,'Step 1b-Current GLMT'!A:B,2,FALSE)</f>
        <v xml:space="preserve">Agency-Housing Ops Management : General : Accrued Exp - Pers Emerg Leave </v>
      </c>
      <c r="F8178" s="421"/>
      <c r="H8178" t="str">
        <f t="shared" si="419"/>
        <v>2056</v>
      </c>
      <c r="I8178" t="str">
        <f t="shared" si="421"/>
        <v xml:space="preserve"> </v>
      </c>
      <c r="J8178" t="str">
        <f t="shared" si="420"/>
        <v>L3030</v>
      </c>
      <c r="K8178">
        <f>VLOOKUP(D8178,'Step 1b-Current GLMT'!A:C,3,FALSE)</f>
        <v>0</v>
      </c>
    </row>
    <row r="8179" spans="1:11" s="6" customFormat="1" x14ac:dyDescent="0.25">
      <c r="A8179" t="s">
        <v>220</v>
      </c>
      <c r="B8179" t="s">
        <v>10916</v>
      </c>
      <c r="D8179" t="s">
        <v>20064</v>
      </c>
      <c r="E8179" s="6" t="str">
        <f>VLOOKUP(D8179,'Step 1b-Current GLMT'!A:B,2,FALSE)</f>
        <v xml:space="preserve">Agency-Housing Ops Management : General : Due to the Develop Foundation </v>
      </c>
      <c r="F8179" s="422"/>
      <c r="H8179" t="str">
        <f t="shared" si="419"/>
        <v>2056</v>
      </c>
      <c r="I8179" t="str">
        <f t="shared" si="421"/>
        <v xml:space="preserve"> </v>
      </c>
      <c r="J8179" t="str">
        <f t="shared" si="420"/>
        <v>L4065</v>
      </c>
      <c r="K8179">
        <f>VLOOKUP(D8179,'Step 1b-Current GLMT'!A:C,3,FALSE)</f>
        <v>0</v>
      </c>
    </row>
    <row r="8180" spans="1:11" s="6" customFormat="1" x14ac:dyDescent="0.25">
      <c r="A8180" t="s">
        <v>140</v>
      </c>
      <c r="B8180" t="s">
        <v>10917</v>
      </c>
      <c r="D8180" t="s">
        <v>20066</v>
      </c>
      <c r="E8180" s="6" t="str">
        <f>VLOOKUP(D8180,'Step 1b-Current GLMT'!A:B,2,FALSE)</f>
        <v xml:space="preserve">Agency-Housing Ops Management : General : Accr Exp - A Leave - Non-Curr </v>
      </c>
      <c r="F8180" s="421"/>
      <c r="H8180" t="str">
        <f t="shared" si="419"/>
        <v>2056</v>
      </c>
      <c r="I8180" t="str">
        <f t="shared" si="421"/>
        <v xml:space="preserve"> </v>
      </c>
      <c r="J8180" t="str">
        <f t="shared" si="420"/>
        <v>L8000</v>
      </c>
      <c r="K8180">
        <f>VLOOKUP(D8180,'Step 1b-Current GLMT'!A:C,3,FALSE)</f>
        <v>0</v>
      </c>
    </row>
    <row r="8181" spans="1:11" s="6" customFormat="1" x14ac:dyDescent="0.25">
      <c r="A8181" t="s">
        <v>184</v>
      </c>
      <c r="B8181" t="s">
        <v>10918</v>
      </c>
      <c r="D8181" t="s">
        <v>20068</v>
      </c>
      <c r="E8181" s="6" t="str">
        <f>VLOOKUP(D8181,'Step 1b-Current GLMT'!A:B,2,FALSE)</f>
        <v xml:space="preserve">Agency-Housing Ops Management : General : Fund Balance </v>
      </c>
      <c r="F8181" s="422"/>
      <c r="H8181" t="str">
        <f t="shared" si="419"/>
        <v>2056</v>
      </c>
      <c r="I8181" t="str">
        <f t="shared" si="421"/>
        <v xml:space="preserve"> </v>
      </c>
      <c r="J8181" t="str">
        <f t="shared" si="420"/>
        <v>B0000</v>
      </c>
      <c r="K8181">
        <f>VLOOKUP(D8181,'Step 1b-Current GLMT'!A:C,3,FALSE)</f>
        <v>0</v>
      </c>
    </row>
    <row r="8182" spans="1:11" s="6" customFormat="1" x14ac:dyDescent="0.25">
      <c r="A8182" s="10" t="s">
        <v>230</v>
      </c>
      <c r="B8182" s="10" t="s">
        <v>10907</v>
      </c>
      <c r="C8182" s="11"/>
      <c r="D8182" s="10" t="s">
        <v>20520</v>
      </c>
      <c r="E8182" s="11" t="str">
        <f>VLOOKUP(D8182,'Step 1b-Current GLMT'!A:B,2,FALSE)</f>
        <v xml:space="preserve">Agency-Housing Ops Management : General : Cash Tran From W/I Acct Group </v>
      </c>
      <c r="F8182" s="426"/>
      <c r="H8182" t="str">
        <f t="shared" si="419"/>
        <v>2056</v>
      </c>
      <c r="I8182" t="str">
        <f t="shared" si="421"/>
        <v xml:space="preserve"> </v>
      </c>
      <c r="J8182" t="str">
        <f t="shared" si="420"/>
        <v>A0000</v>
      </c>
      <c r="K8182">
        <f>VLOOKUP(D8182,'Step 1b-Current GLMT'!A:C,3,FALSE)</f>
        <v>0</v>
      </c>
    </row>
    <row r="8183" spans="1:11" s="6" customFormat="1" x14ac:dyDescent="0.25">
      <c r="A8183" s="10" t="s">
        <v>230</v>
      </c>
      <c r="B8183" s="10" t="s">
        <v>10908</v>
      </c>
      <c r="C8183" s="11"/>
      <c r="D8183" s="10" t="s">
        <v>20521</v>
      </c>
      <c r="E8183" s="11" t="str">
        <f>VLOOKUP(D8183,'Step 1b-Current GLMT'!A:B,2,FALSE)</f>
        <v xml:space="preserve">Agency-Housing Ops Management : General : Cash Tran To W/I Acct Group </v>
      </c>
      <c r="F8183" s="426"/>
      <c r="H8183" t="str">
        <f t="shared" si="419"/>
        <v>2056</v>
      </c>
      <c r="I8183" t="str">
        <f t="shared" si="421"/>
        <v xml:space="preserve"> </v>
      </c>
      <c r="J8183" t="str">
        <f t="shared" si="420"/>
        <v>D0000</v>
      </c>
      <c r="K8183">
        <f>VLOOKUP(D8183,'Step 1b-Current GLMT'!A:C,3,FALSE)</f>
        <v>0</v>
      </c>
    </row>
    <row r="8184" spans="1:11" s="6" customFormat="1" x14ac:dyDescent="0.25">
      <c r="A8184" t="s">
        <v>10919</v>
      </c>
      <c r="B8184" t="s">
        <v>10920</v>
      </c>
      <c r="D8184" t="s">
        <v>10921</v>
      </c>
      <c r="E8184" s="6" t="str">
        <f>VLOOKUP(D8184,'Step 1b-Current GLMT'!A:B,2,FALSE)</f>
        <v xml:space="preserve">Agency-Housing Ops Management : Auxiliaries-Housing : Staff Wages - Classified </v>
      </c>
      <c r="F8184" s="422"/>
      <c r="H8184" t="str">
        <f t="shared" si="419"/>
        <v>2056</v>
      </c>
      <c r="I8184" t="str">
        <f t="shared" si="421"/>
        <v xml:space="preserve"> </v>
      </c>
      <c r="J8184" t="str">
        <f t="shared" si="420"/>
        <v>E1301</v>
      </c>
      <c r="K8184">
        <f>VLOOKUP(D8184,'Step 1b-Current GLMT'!A:C,3,FALSE)</f>
        <v>0</v>
      </c>
    </row>
    <row r="8185" spans="1:11" s="6" customFormat="1" x14ac:dyDescent="0.25">
      <c r="A8185" t="s">
        <v>10922</v>
      </c>
      <c r="B8185" t="s">
        <v>10923</v>
      </c>
      <c r="D8185" t="s">
        <v>10921</v>
      </c>
      <c r="E8185" s="6" t="str">
        <f>VLOOKUP(D8185,'Step 1b-Current GLMT'!A:B,2,FALSE)</f>
        <v xml:space="preserve">Agency-Housing Ops Management : Auxiliaries-Housing : Staff Wages - Classified </v>
      </c>
      <c r="F8185" s="422"/>
      <c r="H8185" t="str">
        <f t="shared" si="419"/>
        <v>2056</v>
      </c>
      <c r="I8185" t="str">
        <f t="shared" si="421"/>
        <v xml:space="preserve"> </v>
      </c>
      <c r="J8185" t="str">
        <f t="shared" si="420"/>
        <v>E1302</v>
      </c>
      <c r="K8185">
        <f>VLOOKUP(D8185,'Step 1b-Current GLMT'!A:C,3,FALSE)</f>
        <v>0</v>
      </c>
    </row>
    <row r="8186" spans="1:11" s="6" customFormat="1" x14ac:dyDescent="0.25">
      <c r="A8186" t="s">
        <v>10924</v>
      </c>
      <c r="B8186" t="s">
        <v>10925</v>
      </c>
      <c r="D8186" t="s">
        <v>10921</v>
      </c>
      <c r="E8186" s="6" t="str">
        <f>VLOOKUP(D8186,'Step 1b-Current GLMT'!A:B,2,FALSE)</f>
        <v xml:space="preserve">Agency-Housing Ops Management : Auxiliaries-Housing : Staff Wages - Classified </v>
      </c>
      <c r="F8186" s="422"/>
      <c r="H8186" t="str">
        <f t="shared" si="419"/>
        <v>2056</v>
      </c>
      <c r="I8186" t="str">
        <f t="shared" si="421"/>
        <v xml:space="preserve"> </v>
      </c>
      <c r="J8186" t="str">
        <f t="shared" si="420"/>
        <v>E1303</v>
      </c>
      <c r="K8186">
        <f>VLOOKUP(D8186,'Step 1b-Current GLMT'!A:C,3,FALSE)</f>
        <v>0</v>
      </c>
    </row>
    <row r="8187" spans="1:11" s="6" customFormat="1" x14ac:dyDescent="0.25">
      <c r="A8187" t="s">
        <v>10926</v>
      </c>
      <c r="B8187" t="s">
        <v>10927</v>
      </c>
      <c r="D8187" t="s">
        <v>10921</v>
      </c>
      <c r="E8187" s="6" t="str">
        <f>VLOOKUP(D8187,'Step 1b-Current GLMT'!A:B,2,FALSE)</f>
        <v xml:space="preserve">Agency-Housing Ops Management : Auxiliaries-Housing : Staff Wages - Classified </v>
      </c>
      <c r="F8187" s="422"/>
      <c r="H8187" t="str">
        <f t="shared" si="419"/>
        <v>2056</v>
      </c>
      <c r="I8187"/>
      <c r="J8187" t="str">
        <f t="shared" si="420"/>
        <v>E1304</v>
      </c>
      <c r="K8187">
        <f>VLOOKUP(D8187,'Step 1b-Current GLMT'!A:C,3,FALSE)</f>
        <v>0</v>
      </c>
    </row>
    <row r="8188" spans="1:11" s="6" customFormat="1" x14ac:dyDescent="0.25">
      <c r="A8188" t="s">
        <v>10928</v>
      </c>
      <c r="B8188" t="s">
        <v>10929</v>
      </c>
      <c r="D8188" t="s">
        <v>10921</v>
      </c>
      <c r="E8188" s="6" t="str">
        <f>VLOOKUP(D8188,'Step 1b-Current GLMT'!A:B,2,FALSE)</f>
        <v xml:space="preserve">Agency-Housing Ops Management : Auxiliaries-Housing : Staff Wages - Classified </v>
      </c>
      <c r="F8188" s="422"/>
      <c r="H8188" t="str">
        <f t="shared" si="419"/>
        <v>2056</v>
      </c>
      <c r="I8188"/>
      <c r="J8188" t="str">
        <f t="shared" si="420"/>
        <v>E1305</v>
      </c>
      <c r="K8188">
        <f>VLOOKUP(D8188,'Step 1b-Current GLMT'!A:C,3,FALSE)</f>
        <v>0</v>
      </c>
    </row>
    <row r="8189" spans="1:11" s="6" customFormat="1" x14ac:dyDescent="0.25">
      <c r="A8189" t="s">
        <v>10930</v>
      </c>
      <c r="B8189" t="s">
        <v>10931</v>
      </c>
      <c r="D8189" t="s">
        <v>10921</v>
      </c>
      <c r="E8189" s="6" t="str">
        <f>VLOOKUP(D8189,'Step 1b-Current GLMT'!A:B,2,FALSE)</f>
        <v xml:space="preserve">Agency-Housing Ops Management : Auxiliaries-Housing : Staff Wages - Classified </v>
      </c>
      <c r="F8189" s="422"/>
      <c r="H8189" t="str">
        <f t="shared" si="419"/>
        <v>2056</v>
      </c>
      <c r="I8189"/>
      <c r="J8189" t="str">
        <f t="shared" si="420"/>
        <v>E1306</v>
      </c>
      <c r="K8189">
        <f>VLOOKUP(D8189,'Step 1b-Current GLMT'!A:C,3,FALSE)</f>
        <v>0</v>
      </c>
    </row>
    <row r="8190" spans="1:11" s="6" customFormat="1" x14ac:dyDescent="0.25">
      <c r="A8190" t="s">
        <v>10932</v>
      </c>
      <c r="B8190" t="s">
        <v>10933</v>
      </c>
      <c r="D8190" t="s">
        <v>10921</v>
      </c>
      <c r="E8190" s="6" t="str">
        <f>VLOOKUP(D8190,'Step 1b-Current GLMT'!A:B,2,FALSE)</f>
        <v xml:space="preserve">Agency-Housing Ops Management : Auxiliaries-Housing : Staff Wages - Classified </v>
      </c>
      <c r="F8190" s="422"/>
      <c r="H8190" t="str">
        <f t="shared" si="419"/>
        <v>2056</v>
      </c>
      <c r="I8190"/>
      <c r="J8190" t="str">
        <f t="shared" si="420"/>
        <v>E1307</v>
      </c>
      <c r="K8190">
        <f>VLOOKUP(D8190,'Step 1b-Current GLMT'!A:C,3,FALSE)</f>
        <v>0</v>
      </c>
    </row>
    <row r="8191" spans="1:11" s="6" customFormat="1" x14ac:dyDescent="0.25">
      <c r="A8191" t="s">
        <v>21883</v>
      </c>
      <c r="B8191" t="s">
        <v>21884</v>
      </c>
      <c r="D8191" t="s">
        <v>10921</v>
      </c>
      <c r="E8191" s="6" t="str">
        <f>VLOOKUP(D8191,'Step 1b-Current GLMT'!A:B,2,FALSE)</f>
        <v xml:space="preserve">Agency-Housing Ops Management : Auxiliaries-Housing : Staff Wages - Classified </v>
      </c>
      <c r="F8191" s="427"/>
      <c r="G8191"/>
      <c r="H8191" t="str">
        <f t="shared" si="419"/>
        <v>2056</v>
      </c>
      <c r="I8191" t="str">
        <f>IF(D8191=0,"0"," ")</f>
        <v xml:space="preserve"> </v>
      </c>
      <c r="J8191" t="str">
        <f t="shared" si="420"/>
        <v>E1303</v>
      </c>
      <c r="K8191">
        <f>VLOOKUP(D8191,'Step 1b-Current GLMT'!A:C,3,FALSE)</f>
        <v>0</v>
      </c>
    </row>
    <row r="8192" spans="1:11" s="6" customFormat="1" x14ac:dyDescent="0.25">
      <c r="A8192" t="s">
        <v>4454</v>
      </c>
      <c r="B8192" t="s">
        <v>10934</v>
      </c>
      <c r="D8192" t="s">
        <v>20071</v>
      </c>
      <c r="E8192" s="6" t="str">
        <f>VLOOKUP(D8192,'Step 1b-Current GLMT'!A:B,2,FALSE)</f>
        <v xml:space="preserve">Agency-Housing Ops Management : Auxiliaries-Housing : Staff Awards </v>
      </c>
      <c r="F8192" s="421"/>
      <c r="H8192" t="str">
        <f t="shared" si="419"/>
        <v>2056</v>
      </c>
      <c r="I8192"/>
      <c r="J8192" t="str">
        <f t="shared" si="420"/>
        <v>E1295</v>
      </c>
      <c r="K8192">
        <f>VLOOKUP(D8192,'Step 1b-Current GLMT'!A:C,3,FALSE)</f>
        <v>0</v>
      </c>
    </row>
    <row r="8193" spans="1:11" s="6" customFormat="1" x14ac:dyDescent="0.25">
      <c r="A8193" t="s">
        <v>1907</v>
      </c>
      <c r="B8193" t="s">
        <v>10935</v>
      </c>
      <c r="D8193" t="s">
        <v>20073</v>
      </c>
      <c r="E8193" s="6" t="str">
        <f>VLOOKUP(D8193,'Step 1b-Current GLMT'!A:B,2,FALSE)</f>
        <v xml:space="preserve">Agency-Housing Ops Management : Auxiliaries-Housing : Annual Leave </v>
      </c>
      <c r="F8193" s="422"/>
      <c r="H8193" t="str">
        <f t="shared" si="419"/>
        <v>2056</v>
      </c>
      <c r="I8193"/>
      <c r="J8193" t="str">
        <f t="shared" si="420"/>
        <v>E1450</v>
      </c>
      <c r="K8193">
        <f>VLOOKUP(D8193,'Step 1b-Current GLMT'!A:C,3,FALSE)</f>
        <v>0</v>
      </c>
    </row>
    <row r="8194" spans="1:11" s="6" customFormat="1" x14ac:dyDescent="0.25">
      <c r="A8194" t="s">
        <v>1909</v>
      </c>
      <c r="B8194" t="s">
        <v>10936</v>
      </c>
      <c r="D8194" t="s">
        <v>20075</v>
      </c>
      <c r="E8194" s="6" t="str">
        <f>VLOOKUP(D8194,'Step 1b-Current GLMT'!A:B,2,FALSE)</f>
        <v xml:space="preserve">Agency-Housing Ops Management : Auxiliaries-Housing : Personal Emergency Leave </v>
      </c>
      <c r="F8194" s="422"/>
      <c r="H8194" t="str">
        <f t="shared" ref="H8194:H8257" si="422">RIGHT(B8194,4)</f>
        <v>2056</v>
      </c>
      <c r="I8194"/>
      <c r="J8194" t="str">
        <f t="shared" ref="J8194:J8257" si="423">MID(B8194,7,5)</f>
        <v>E1455</v>
      </c>
      <c r="K8194">
        <f>VLOOKUP(D8194,'Step 1b-Current GLMT'!A:C,3,FALSE)</f>
        <v>0</v>
      </c>
    </row>
    <row r="8195" spans="1:11" s="6" customFormat="1" x14ac:dyDescent="0.25">
      <c r="A8195" t="s">
        <v>1723</v>
      </c>
      <c r="B8195" t="s">
        <v>10937</v>
      </c>
      <c r="D8195" t="s">
        <v>20077</v>
      </c>
      <c r="E8195" s="6" t="str">
        <f>VLOOKUP(D8195,'Step 1b-Current GLMT'!A:B,2,FALSE)</f>
        <v xml:space="preserve">Agency-Housing Ops Management : Auxiliaries-Housing : Service Reimburse Eliminated </v>
      </c>
      <c r="F8195" s="421"/>
      <c r="H8195" t="str">
        <f t="shared" si="422"/>
        <v>2056</v>
      </c>
      <c r="I8195"/>
      <c r="J8195" t="str">
        <f t="shared" si="423"/>
        <v>E1780</v>
      </c>
      <c r="K8195">
        <f>VLOOKUP(D8195,'Step 1b-Current GLMT'!A:C,3,FALSE)</f>
        <v>0</v>
      </c>
    </row>
    <row r="8196" spans="1:11" x14ac:dyDescent="0.25">
      <c r="A8196" t="s">
        <v>415</v>
      </c>
      <c r="B8196" t="s">
        <v>10938</v>
      </c>
      <c r="D8196" t="s">
        <v>20079</v>
      </c>
      <c r="E8196" s="6" t="str">
        <f>VLOOKUP(D8196,'Step 1b-Current GLMT'!A:B,2,FALSE)</f>
        <v xml:space="preserve">Agency-Housing Ops Management : Auxiliaries-Housing : Student Wages </v>
      </c>
      <c r="F8196" s="422"/>
      <c r="G8196" s="6"/>
      <c r="H8196" t="str">
        <f t="shared" si="422"/>
        <v>2056</v>
      </c>
      <c r="J8196" t="str">
        <f t="shared" si="423"/>
        <v>E1800</v>
      </c>
      <c r="K8196">
        <f>VLOOKUP(D8196,'Step 1b-Current GLMT'!A:C,3,FALSE)</f>
        <v>0</v>
      </c>
    </row>
    <row r="8197" spans="1:11" x14ac:dyDescent="0.25">
      <c r="A8197" t="s">
        <v>1633</v>
      </c>
      <c r="B8197" t="s">
        <v>10939</v>
      </c>
      <c r="D8197" t="s">
        <v>21437</v>
      </c>
      <c r="E8197" s="6" t="str">
        <f>VLOOKUP(D8197,'Step 1b-Current GLMT'!A:B,2,FALSE)</f>
        <v xml:space="preserve">Agency-Housing Ops Management : Auxiliaries-Housing : State Retirement </v>
      </c>
      <c r="F8197" s="422"/>
      <c r="G8197" s="6"/>
      <c r="H8197" t="str">
        <f t="shared" si="422"/>
        <v>2056</v>
      </c>
      <c r="J8197" t="str">
        <f t="shared" si="423"/>
        <v>E2200</v>
      </c>
      <c r="K8197">
        <f>VLOOKUP(D8197,'Step 1b-Current GLMT'!A:C,3,FALSE)</f>
        <v>0</v>
      </c>
    </row>
    <row r="8198" spans="1:11" x14ac:dyDescent="0.25">
      <c r="A8198" t="s">
        <v>1635</v>
      </c>
      <c r="B8198" t="s">
        <v>10940</v>
      </c>
      <c r="D8198" t="s">
        <v>21439</v>
      </c>
      <c r="E8198" s="6" t="str">
        <f>VLOOKUP(D8198,'Step 1b-Current GLMT'!A:B,2,FALSE)</f>
        <v xml:space="preserve">Agency-Housing Ops Management : Auxiliaries-Housing : Social Security </v>
      </c>
      <c r="F8198" s="422"/>
      <c r="G8198" s="6"/>
      <c r="H8198" t="str">
        <f t="shared" si="422"/>
        <v>2056</v>
      </c>
      <c r="J8198" t="str">
        <f t="shared" si="423"/>
        <v>E2202</v>
      </c>
      <c r="K8198">
        <f>VLOOKUP(D8198,'Step 1b-Current GLMT'!A:C,3,FALSE)</f>
        <v>0</v>
      </c>
    </row>
    <row r="8199" spans="1:11" x14ac:dyDescent="0.25">
      <c r="A8199" t="s">
        <v>689</v>
      </c>
      <c r="B8199" t="s">
        <v>10948</v>
      </c>
      <c r="D8199" t="s">
        <v>21439</v>
      </c>
      <c r="E8199" s="6" t="str">
        <f>VLOOKUP(D8199,'Step 1b-Current GLMT'!A:B,2,FALSE)</f>
        <v xml:space="preserve">Agency-Housing Ops Management : Auxiliaries-Housing : Social Security </v>
      </c>
      <c r="F8199" s="422"/>
      <c r="G8199" s="6"/>
      <c r="H8199" t="str">
        <f t="shared" si="422"/>
        <v>2056</v>
      </c>
      <c r="J8199" t="str">
        <f t="shared" si="423"/>
        <v>E2402</v>
      </c>
      <c r="K8199">
        <f>VLOOKUP(D8199,'Step 1b-Current GLMT'!A:C,3,FALSE)</f>
        <v>0</v>
      </c>
    </row>
    <row r="8200" spans="1:11" x14ac:dyDescent="0.25">
      <c r="A8200" t="s">
        <v>4473</v>
      </c>
      <c r="B8200" t="s">
        <v>10941</v>
      </c>
      <c r="D8200" t="s">
        <v>21441</v>
      </c>
      <c r="E8200" s="6" t="str">
        <f>VLOOKUP(D8200,'Step 1b-Current GLMT'!A:B,2,FALSE)</f>
        <v xml:space="preserve">Agency-Housing Ops Management : Auxiliaries-Housing : Health </v>
      </c>
      <c r="F8200" s="422"/>
      <c r="G8200" s="6"/>
      <c r="H8200" t="str">
        <f t="shared" si="422"/>
        <v>2056</v>
      </c>
      <c r="J8200" t="str">
        <f t="shared" si="423"/>
        <v>E2204</v>
      </c>
      <c r="K8200">
        <f>VLOOKUP(D8200,'Step 1b-Current GLMT'!A:C,3,FALSE)</f>
        <v>0</v>
      </c>
    </row>
    <row r="8201" spans="1:11" x14ac:dyDescent="0.25">
      <c r="A8201" t="s">
        <v>4475</v>
      </c>
      <c r="B8201" t="s">
        <v>10942</v>
      </c>
      <c r="D8201" t="s">
        <v>21443</v>
      </c>
      <c r="E8201" s="6" t="str">
        <f>VLOOKUP(D8201,'Step 1b-Current GLMT'!A:B,2,FALSE)</f>
        <v xml:space="preserve">Agency-Housing Ops Management : Auxiliaries-Housing : Dental </v>
      </c>
      <c r="F8201" s="422"/>
      <c r="G8201" s="6"/>
      <c r="H8201" t="str">
        <f t="shared" si="422"/>
        <v>2056</v>
      </c>
      <c r="J8201" t="str">
        <f t="shared" si="423"/>
        <v>E2206</v>
      </c>
      <c r="K8201">
        <f>VLOOKUP(D8201,'Step 1b-Current GLMT'!A:C,3,FALSE)</f>
        <v>0</v>
      </c>
    </row>
    <row r="8202" spans="1:11" x14ac:dyDescent="0.25">
      <c r="A8202" t="s">
        <v>1728</v>
      </c>
      <c r="B8202" t="s">
        <v>10943</v>
      </c>
      <c r="D8202" t="s">
        <v>21445</v>
      </c>
      <c r="E8202" s="6" t="str">
        <f>VLOOKUP(D8202,'Step 1b-Current GLMT'!A:B,2,FALSE)</f>
        <v xml:space="preserve">Agency-Housing Ops Management : Auxiliaries-Housing : Workers Compensation </v>
      </c>
      <c r="F8202" s="422"/>
      <c r="G8202" s="6"/>
      <c r="H8202" t="str">
        <f t="shared" si="422"/>
        <v>2056</v>
      </c>
      <c r="J8202" t="str">
        <f t="shared" si="423"/>
        <v>E2203</v>
      </c>
      <c r="K8202">
        <f>VLOOKUP(D8202,'Step 1b-Current GLMT'!A:C,3,FALSE)</f>
        <v>0</v>
      </c>
    </row>
    <row r="8203" spans="1:11" x14ac:dyDescent="0.25">
      <c r="A8203" t="s">
        <v>448</v>
      </c>
      <c r="B8203" t="s">
        <v>10949</v>
      </c>
      <c r="D8203" t="s">
        <v>21445</v>
      </c>
      <c r="E8203" s="6" t="str">
        <f>VLOOKUP(D8203,'Step 1b-Current GLMT'!A:B,2,FALSE)</f>
        <v xml:space="preserve">Agency-Housing Ops Management : Auxiliaries-Housing : Workers Compensation </v>
      </c>
      <c r="F8203" s="422"/>
      <c r="G8203" s="6"/>
      <c r="H8203" t="str">
        <f t="shared" si="422"/>
        <v>2056</v>
      </c>
      <c r="J8203" t="str">
        <f t="shared" si="423"/>
        <v>E2403</v>
      </c>
      <c r="K8203">
        <f>VLOOKUP(D8203,'Step 1b-Current GLMT'!A:C,3,FALSE)</f>
        <v>0</v>
      </c>
    </row>
    <row r="8204" spans="1:11" x14ac:dyDescent="0.25">
      <c r="A8204" t="s">
        <v>1639</v>
      </c>
      <c r="B8204" t="s">
        <v>10944</v>
      </c>
      <c r="D8204" t="s">
        <v>21447</v>
      </c>
      <c r="E8204" s="6" t="str">
        <f>VLOOKUP(D8204,'Step 1b-Current GLMT'!A:B,2,FALSE)</f>
        <v xml:space="preserve">Agency-Housing Ops Management : Auxiliaries-Housing : Unemploy Comp </v>
      </c>
      <c r="F8204" s="422"/>
      <c r="G8204" s="6"/>
      <c r="H8204" t="str">
        <f t="shared" si="422"/>
        <v>2056</v>
      </c>
      <c r="J8204" t="str">
        <f t="shared" si="423"/>
        <v>E2205</v>
      </c>
      <c r="K8204">
        <f>VLOOKUP(D8204,'Step 1b-Current GLMT'!A:C,3,FALSE)</f>
        <v>0</v>
      </c>
    </row>
    <row r="8205" spans="1:11" x14ac:dyDescent="0.25">
      <c r="A8205" t="s">
        <v>166</v>
      </c>
      <c r="B8205" t="s">
        <v>10945</v>
      </c>
      <c r="D8205" t="s">
        <v>21449</v>
      </c>
      <c r="E8205" s="6" t="str">
        <f>VLOOKUP(D8205,'Step 1b-Current GLMT'!A:B,2,FALSE)</f>
        <v xml:space="preserve">Agency-Housing Ops Management : Auxiliaries-Housing : Annual Leave </v>
      </c>
      <c r="F8205" s="422"/>
      <c r="G8205" s="6"/>
      <c r="H8205" t="str">
        <f t="shared" si="422"/>
        <v>2056</v>
      </c>
      <c r="J8205" t="str">
        <f t="shared" si="423"/>
        <v>E2207</v>
      </c>
      <c r="K8205">
        <f>VLOOKUP(D8205,'Step 1b-Current GLMT'!A:C,3,FALSE)</f>
        <v>0</v>
      </c>
    </row>
    <row r="8206" spans="1:11" x14ac:dyDescent="0.25">
      <c r="A8206" t="s">
        <v>168</v>
      </c>
      <c r="B8206" t="s">
        <v>10946</v>
      </c>
      <c r="D8206" t="s">
        <v>21450</v>
      </c>
      <c r="E8206" s="6" t="str">
        <f>VLOOKUP(D8206,'Step 1b-Current GLMT'!A:B,2,FALSE)</f>
        <v xml:space="preserve">Agency-Housing Ops Management : Auxiliaries-Housing : Personal Emerg Leave </v>
      </c>
      <c r="F8206" s="422"/>
      <c r="G8206" s="6"/>
      <c r="H8206" t="str">
        <f t="shared" si="422"/>
        <v>2056</v>
      </c>
      <c r="J8206" t="str">
        <f t="shared" si="423"/>
        <v>E2211</v>
      </c>
      <c r="K8206">
        <f>VLOOKUP(D8206,'Step 1b-Current GLMT'!A:C,3,FALSE)</f>
        <v>0</v>
      </c>
    </row>
    <row r="8207" spans="1:11" x14ac:dyDescent="0.25">
      <c r="A8207" t="s">
        <v>1731</v>
      </c>
      <c r="B8207" t="s">
        <v>10947</v>
      </c>
      <c r="D8207" t="s">
        <v>20081</v>
      </c>
      <c r="E8207" s="6" t="str">
        <f>VLOOKUP(D8207,'Step 1b-Current GLMT'!A:B,2,FALSE)</f>
        <v xml:space="preserve">Agency-Housing Ops Management : Auxiliaries-Housing : Service Reimburse Eliminated </v>
      </c>
      <c r="G8207" s="6"/>
      <c r="H8207" t="str">
        <f t="shared" si="422"/>
        <v>2056</v>
      </c>
      <c r="J8207" t="str">
        <f t="shared" si="423"/>
        <v>E2320</v>
      </c>
      <c r="K8207">
        <f>VLOOKUP(D8207,'Step 1b-Current GLMT'!A:C,3,FALSE)</f>
        <v>0</v>
      </c>
    </row>
    <row r="8208" spans="1:11" x14ac:dyDescent="0.25">
      <c r="A8208" t="s">
        <v>288</v>
      </c>
      <c r="B8208" t="s">
        <v>10950</v>
      </c>
      <c r="D8208" t="s">
        <v>20082</v>
      </c>
      <c r="E8208" s="6" t="str">
        <f>VLOOKUP(D8208,'Step 1b-Current GLMT'!A:B,2,FALSE)</f>
        <v xml:space="preserve">Agency-Housing Ops Management : Auxiliaries-Housing : Travel Pool - Reg </v>
      </c>
      <c r="F8208" s="422"/>
      <c r="G8208" s="6"/>
      <c r="H8208" t="str">
        <f t="shared" si="422"/>
        <v>2056</v>
      </c>
      <c r="J8208" t="str">
        <f t="shared" si="423"/>
        <v>E3100</v>
      </c>
      <c r="K8208">
        <f>VLOOKUP(D8208,'Step 1b-Current GLMT'!A:C,3,FALSE)</f>
        <v>0</v>
      </c>
    </row>
    <row r="8209" spans="1:11" x14ac:dyDescent="0.25">
      <c r="A8209" t="s">
        <v>451</v>
      </c>
      <c r="B8209" t="s">
        <v>10951</v>
      </c>
      <c r="D8209" t="s">
        <v>20084</v>
      </c>
      <c r="E8209" s="6" t="str">
        <f>VLOOKUP(D8209,'Step 1b-Current GLMT'!A:B,2,FALSE)</f>
        <v xml:space="preserve">Agency-Housing Ops Management : Auxiliaries-Housing : Travel Pool - Non-State </v>
      </c>
      <c r="F8209" s="422"/>
      <c r="G8209" s="6"/>
      <c r="H8209" t="str">
        <f t="shared" si="422"/>
        <v>2056</v>
      </c>
      <c r="J8209" t="str">
        <f t="shared" si="423"/>
        <v>E3300</v>
      </c>
      <c r="K8209">
        <f>VLOOKUP(D8209,'Step 1b-Current GLMT'!A:C,3,FALSE)</f>
        <v>0</v>
      </c>
    </row>
    <row r="8210" spans="1:11" x14ac:dyDescent="0.25">
      <c r="A8210" t="s">
        <v>267</v>
      </c>
      <c r="B8210" t="s">
        <v>10952</v>
      </c>
      <c r="D8210" t="s">
        <v>20086</v>
      </c>
      <c r="E8210" s="6" t="str">
        <f>VLOOKUP(D8210,'Step 1b-Current GLMT'!A:B,2,FALSE)</f>
        <v xml:space="preserve">Agency-Housing Ops Management : Auxiliaries-Housing : Contractual Services </v>
      </c>
      <c r="F8210" s="422"/>
      <c r="G8210" s="6"/>
      <c r="H8210" t="str">
        <f t="shared" si="422"/>
        <v>2056</v>
      </c>
      <c r="J8210" t="str">
        <f t="shared" si="423"/>
        <v>E3800</v>
      </c>
      <c r="K8210">
        <f>VLOOKUP(D8210,'Step 1b-Current GLMT'!A:C,3,FALSE)</f>
        <v>0</v>
      </c>
    </row>
    <row r="8211" spans="1:11" x14ac:dyDescent="0.25">
      <c r="A8211" t="s">
        <v>225</v>
      </c>
      <c r="B8211" t="s">
        <v>10953</v>
      </c>
      <c r="D8211" t="s">
        <v>20088</v>
      </c>
      <c r="E8211" s="6" t="str">
        <f>VLOOKUP(D8211,'Step 1b-Current GLMT'!A:B,2,FALSE)</f>
        <v xml:space="preserve">Agency-Housing Ops Management : Auxiliaries-Housing : Contractual Services - Project </v>
      </c>
      <c r="F8211" s="422"/>
      <c r="G8211" s="6"/>
      <c r="H8211" t="str">
        <f t="shared" si="422"/>
        <v>2056</v>
      </c>
      <c r="J8211" t="str">
        <f t="shared" si="423"/>
        <v>E3805</v>
      </c>
      <c r="K8211">
        <f>VLOOKUP(D8211,'Step 1b-Current GLMT'!A:C,3,FALSE)</f>
        <v>0</v>
      </c>
    </row>
    <row r="8212" spans="1:11" s="6" customFormat="1" x14ac:dyDescent="0.25">
      <c r="A8212" t="s">
        <v>302</v>
      </c>
      <c r="B8212" t="s">
        <v>10954</v>
      </c>
      <c r="D8212" t="s">
        <v>20090</v>
      </c>
      <c r="E8212" s="6" t="str">
        <f>VLOOKUP(D8212,'Step 1b-Current GLMT'!A:B,2,FALSE)</f>
        <v xml:space="preserve">Agency-Housing Ops Management : Auxiliaries-Housing : Advertising </v>
      </c>
      <c r="F8212" s="421"/>
      <c r="H8212" t="str">
        <f t="shared" si="422"/>
        <v>2056</v>
      </c>
      <c r="I8212"/>
      <c r="J8212" t="str">
        <f t="shared" si="423"/>
        <v>E3400</v>
      </c>
      <c r="K8212">
        <f>VLOOKUP(D8212,'Step 1b-Current GLMT'!A:C,3,FALSE)</f>
        <v>0</v>
      </c>
    </row>
    <row r="8213" spans="1:11" s="6" customFormat="1" x14ac:dyDescent="0.25">
      <c r="A8213" t="s">
        <v>5427</v>
      </c>
      <c r="B8213" t="s">
        <v>10955</v>
      </c>
      <c r="D8213" t="s">
        <v>20092</v>
      </c>
      <c r="E8213" s="6" t="str">
        <f>VLOOKUP(D8213,'Step 1b-Current GLMT'!A:B,2,FALSE)</f>
        <v xml:space="preserve">Agency-Housing Ops Management : Auxiliaries-Housing : Repairs </v>
      </c>
      <c r="F8213" s="422"/>
      <c r="H8213" t="str">
        <f t="shared" si="422"/>
        <v>2056</v>
      </c>
      <c r="I8213"/>
      <c r="J8213" t="str">
        <f t="shared" si="423"/>
        <v>E3820</v>
      </c>
      <c r="K8213">
        <f>VLOOKUP(D8213,'Step 1b-Current GLMT'!A:C,3,FALSE)</f>
        <v>0</v>
      </c>
    </row>
    <row r="8214" spans="1:11" s="6" customFormat="1" x14ac:dyDescent="0.25">
      <c r="A8214" t="s">
        <v>977</v>
      </c>
      <c r="B8214" t="s">
        <v>10956</v>
      </c>
      <c r="D8214" t="s">
        <v>20094</v>
      </c>
      <c r="E8214" s="6" t="str">
        <f>VLOOKUP(D8214,'Step 1b-Current GLMT'!A:B,2,FALSE)</f>
        <v xml:space="preserve">Agency-Housing Ops Management : Auxiliaries-Housing : Student Functions and Events </v>
      </c>
      <c r="F8214" s="422"/>
      <c r="H8214" t="str">
        <f t="shared" si="422"/>
        <v>2056</v>
      </c>
      <c r="I8214"/>
      <c r="J8214" t="str">
        <f t="shared" si="423"/>
        <v>E3840</v>
      </c>
      <c r="K8214">
        <f>VLOOKUP(D8214,'Step 1b-Current GLMT'!A:C,3,FALSE)</f>
        <v>0</v>
      </c>
    </row>
    <row r="8215" spans="1:11" s="6" customFormat="1" x14ac:dyDescent="0.25">
      <c r="A8215" t="s">
        <v>180</v>
      </c>
      <c r="B8215" t="s">
        <v>10957</v>
      </c>
      <c r="D8215" t="s">
        <v>20096</v>
      </c>
      <c r="E8215" s="6" t="str">
        <f>VLOOKUP(D8215,'Step 1b-Current GLMT'!A:B,2,FALSE)</f>
        <v xml:space="preserve">Agency-Housing Ops Management : Auxiliaries-Housing : Supplies/Services - Reimburse </v>
      </c>
      <c r="F8215" s="422"/>
      <c r="H8215" t="str">
        <f t="shared" si="422"/>
        <v>2056</v>
      </c>
      <c r="I8215"/>
      <c r="J8215" t="str">
        <f t="shared" si="423"/>
        <v>E3801</v>
      </c>
      <c r="K8215">
        <f>VLOOKUP(D8215,'Step 1b-Current GLMT'!A:C,3,FALSE)</f>
        <v>0</v>
      </c>
    </row>
    <row r="8216" spans="1:11" s="6" customFormat="1" x14ac:dyDescent="0.25">
      <c r="A8216" t="s">
        <v>194</v>
      </c>
      <c r="B8216" t="s">
        <v>10958</v>
      </c>
      <c r="D8216" t="s">
        <v>20098</v>
      </c>
      <c r="E8216" s="6" t="str">
        <f>VLOOKUP(D8216,'Step 1b-Current GLMT'!A:B,2,FALSE)</f>
        <v xml:space="preserve">Agency-Housing Ops Management : Auxiliaries-Housing : General Supplies </v>
      </c>
      <c r="F8216" s="422"/>
      <c r="H8216" t="str">
        <f t="shared" si="422"/>
        <v>2056</v>
      </c>
      <c r="I8216"/>
      <c r="J8216" t="str">
        <f t="shared" si="423"/>
        <v>E4100</v>
      </c>
      <c r="K8216">
        <f>VLOOKUP(D8216,'Step 1b-Current GLMT'!A:C,3,FALSE)</f>
        <v>0</v>
      </c>
    </row>
    <row r="8217" spans="1:11" s="6" customFormat="1" x14ac:dyDescent="0.25">
      <c r="A8217" t="s">
        <v>5431</v>
      </c>
      <c r="B8217" t="s">
        <v>10959</v>
      </c>
      <c r="D8217" t="s">
        <v>20100</v>
      </c>
      <c r="E8217" s="6" t="str">
        <f>VLOOKUP(D8217,'Step 1b-Current GLMT'!A:B,2,FALSE)</f>
        <v xml:space="preserve">Agency-Housing Ops Management : Auxiliaries-Housing : Maintenance Supplies </v>
      </c>
      <c r="F8217" s="422"/>
      <c r="H8217" t="str">
        <f t="shared" si="422"/>
        <v>2056</v>
      </c>
      <c r="I8217"/>
      <c r="J8217" t="str">
        <f t="shared" si="423"/>
        <v>E4119</v>
      </c>
      <c r="K8217">
        <f>VLOOKUP(D8217,'Step 1b-Current GLMT'!A:C,3,FALSE)</f>
        <v>0</v>
      </c>
    </row>
    <row r="8218" spans="1:11" s="6" customFormat="1" x14ac:dyDescent="0.25">
      <c r="A8218" t="s">
        <v>389</v>
      </c>
      <c r="B8218" t="s">
        <v>10960</v>
      </c>
      <c r="D8218" t="s">
        <v>20102</v>
      </c>
      <c r="E8218" s="6" t="str">
        <f>VLOOKUP(D8218,'Step 1b-Current GLMT'!A:B,2,FALSE)</f>
        <v xml:space="preserve">Agency-Housing Ops Management : Auxiliaries-Housing : Postage Reimbursement </v>
      </c>
      <c r="F8218" s="422"/>
      <c r="H8218" t="str">
        <f t="shared" si="422"/>
        <v>2056</v>
      </c>
      <c r="I8218"/>
      <c r="J8218" t="str">
        <f t="shared" si="423"/>
        <v>E4126</v>
      </c>
      <c r="K8218">
        <f>VLOOKUP(D8218,'Step 1b-Current GLMT'!A:C,3,FALSE)</f>
        <v>0</v>
      </c>
    </row>
    <row r="8219" spans="1:11" s="6" customFormat="1" x14ac:dyDescent="0.25">
      <c r="A8219" t="s">
        <v>305</v>
      </c>
      <c r="B8219" t="s">
        <v>10961</v>
      </c>
      <c r="D8219" t="s">
        <v>20104</v>
      </c>
      <c r="E8219" s="6" t="str">
        <f>VLOOKUP(D8219,'Step 1b-Current GLMT'!A:B,2,FALSE)</f>
        <v xml:space="preserve">Agency-Housing Ops Management : Auxiliaries-Housing : Print Shop </v>
      </c>
      <c r="F8219" s="422"/>
      <c r="H8219" t="str">
        <f t="shared" si="422"/>
        <v>2056</v>
      </c>
      <c r="I8219"/>
      <c r="J8219" t="str">
        <f t="shared" si="423"/>
        <v>E4122</v>
      </c>
      <c r="K8219">
        <f>VLOOKUP(D8219,'Step 1b-Current GLMT'!A:C,3,FALSE)</f>
        <v>0</v>
      </c>
    </row>
    <row r="8220" spans="1:11" s="6" customFormat="1" x14ac:dyDescent="0.25">
      <c r="A8220" t="s">
        <v>227</v>
      </c>
      <c r="B8220" t="s">
        <v>10962</v>
      </c>
      <c r="D8220" t="s">
        <v>20106</v>
      </c>
      <c r="E8220" s="6" t="str">
        <f>VLOOKUP(D8220,'Step 1b-Current GLMT'!A:B,2,FALSE)</f>
        <v xml:space="preserve">Agency-Housing Ops Management : Auxiliaries-Housing : Supplies - Project </v>
      </c>
      <c r="F8220" s="422"/>
      <c r="H8220" t="str">
        <f t="shared" si="422"/>
        <v>2056</v>
      </c>
      <c r="I8220"/>
      <c r="J8220" t="str">
        <f t="shared" si="423"/>
        <v>E4130</v>
      </c>
      <c r="K8220">
        <f>VLOOKUP(D8220,'Step 1b-Current GLMT'!A:C,3,FALSE)</f>
        <v>0</v>
      </c>
    </row>
    <row r="8221" spans="1:11" s="6" customFormat="1" x14ac:dyDescent="0.25">
      <c r="A8221" t="s">
        <v>10963</v>
      </c>
      <c r="B8221" t="s">
        <v>10964</v>
      </c>
      <c r="D8221" t="s">
        <v>20108</v>
      </c>
      <c r="E8221" s="6" t="str">
        <f>VLOOKUP(D8221,'Step 1b-Current GLMT'!A:B,2,FALSE)</f>
        <v xml:space="preserve">Agency-Housing Ops Management : Auxiliaries-Housing : Rental Expenses </v>
      </c>
      <c r="F8221" s="422"/>
      <c r="H8221" t="str">
        <f t="shared" si="422"/>
        <v>2056</v>
      </c>
      <c r="I8221"/>
      <c r="J8221" t="str">
        <f t="shared" si="423"/>
        <v>E4108</v>
      </c>
      <c r="K8221">
        <f>VLOOKUP(D8221,'Step 1b-Current GLMT'!A:C,3,FALSE)</f>
        <v>0</v>
      </c>
    </row>
    <row r="8222" spans="1:11" s="6" customFormat="1" x14ac:dyDescent="0.25">
      <c r="A8222" t="s">
        <v>1756</v>
      </c>
      <c r="B8222" t="s">
        <v>10965</v>
      </c>
      <c r="D8222" t="s">
        <v>20110</v>
      </c>
      <c r="E8222" s="6" t="str">
        <f>VLOOKUP(D8222,'Step 1b-Current GLMT'!A:B,2,FALSE)</f>
        <v xml:space="preserve">Agency-Housing Ops Management : Auxiliaries-Housing : Technology </v>
      </c>
      <c r="F8222" s="422"/>
      <c r="H8222" t="str">
        <f t="shared" si="422"/>
        <v>2056</v>
      </c>
      <c r="I8222"/>
      <c r="J8222" t="str">
        <f t="shared" si="423"/>
        <v>E4138</v>
      </c>
      <c r="K8222">
        <f>VLOOKUP(D8222,'Step 1b-Current GLMT'!A:C,3,FALSE)</f>
        <v>0</v>
      </c>
    </row>
    <row r="8223" spans="1:11" s="11" customFormat="1" x14ac:dyDescent="0.25">
      <c r="A8223" t="s">
        <v>6904</v>
      </c>
      <c r="B8223" t="s">
        <v>10966</v>
      </c>
      <c r="C8223" s="6"/>
      <c r="D8223" t="s">
        <v>20112</v>
      </c>
      <c r="E8223" s="6" t="str">
        <f>VLOOKUP(D8223,'Step 1b-Current GLMT'!A:B,2,FALSE)</f>
        <v xml:space="preserve">Agency-Housing Ops Management : Auxiliaries-Housing : Electricity </v>
      </c>
      <c r="F8223" s="421"/>
      <c r="G8223" s="6"/>
      <c r="H8223" t="str">
        <f t="shared" si="422"/>
        <v>2056</v>
      </c>
      <c r="I8223"/>
      <c r="J8223" t="str">
        <f t="shared" si="423"/>
        <v>E4602</v>
      </c>
      <c r="K8223">
        <f>VLOOKUP(D8223,'Step 1b-Current GLMT'!A:C,3,FALSE)</f>
        <v>0</v>
      </c>
    </row>
    <row r="8224" spans="1:11" s="11" customFormat="1" x14ac:dyDescent="0.25">
      <c r="A8224" t="s">
        <v>1534</v>
      </c>
      <c r="B8224" t="s">
        <v>10967</v>
      </c>
      <c r="C8224" s="6"/>
      <c r="D8224" t="s">
        <v>20114</v>
      </c>
      <c r="E8224" s="6" t="str">
        <f>VLOOKUP(D8224,'Step 1b-Current GLMT'!A:B,2,FALSE)</f>
        <v xml:space="preserve">Agency-Housing Ops Management : Auxiliaries-Housing : Telephone </v>
      </c>
      <c r="F8224" s="422"/>
      <c r="G8224" s="6"/>
      <c r="H8224" t="str">
        <f t="shared" si="422"/>
        <v>2056</v>
      </c>
      <c r="I8224"/>
      <c r="J8224" t="str">
        <f t="shared" si="423"/>
        <v>E4606</v>
      </c>
      <c r="K8224">
        <f>VLOOKUP(D8224,'Step 1b-Current GLMT'!A:C,3,FALSE)</f>
        <v>0</v>
      </c>
    </row>
    <row r="8225" spans="1:11" s="11" customFormat="1" x14ac:dyDescent="0.25">
      <c r="A8225" t="s">
        <v>6909</v>
      </c>
      <c r="B8225" t="s">
        <v>10968</v>
      </c>
      <c r="C8225" s="6"/>
      <c r="D8225" t="s">
        <v>20116</v>
      </c>
      <c r="E8225" s="6" t="str">
        <f>VLOOKUP(D8225,'Step 1b-Current GLMT'!A:B,2,FALSE)</f>
        <v xml:space="preserve">Agency-Housing Ops Management : Auxiliaries-Housing : Utilities Reimbursement </v>
      </c>
      <c r="F8225" s="421"/>
      <c r="G8225" s="6"/>
      <c r="H8225" t="str">
        <f t="shared" si="422"/>
        <v>2056</v>
      </c>
      <c r="I8225"/>
      <c r="J8225" t="str">
        <f t="shared" si="423"/>
        <v>E4610</v>
      </c>
      <c r="K8225">
        <f>VLOOKUP(D8225,'Step 1b-Current GLMT'!A:C,3,FALSE)</f>
        <v>0</v>
      </c>
    </row>
    <row r="8226" spans="1:11" s="11" customFormat="1" x14ac:dyDescent="0.25">
      <c r="A8226" t="s">
        <v>4674</v>
      </c>
      <c r="B8226" t="s">
        <v>10969</v>
      </c>
      <c r="C8226" s="6"/>
      <c r="D8226" t="s">
        <v>20118</v>
      </c>
      <c r="E8226" s="6" t="str">
        <f>VLOOKUP(D8226,'Step 1b-Current GLMT'!A:B,2,FALSE)</f>
        <v xml:space="preserve">Agency-Housing Ops Management : Auxiliaries-Housing : Insurance - State </v>
      </c>
      <c r="F8226" s="422"/>
      <c r="G8226" s="6"/>
      <c r="H8226" t="str">
        <f t="shared" si="422"/>
        <v>2056</v>
      </c>
      <c r="I8226"/>
      <c r="J8226" t="str">
        <f t="shared" si="423"/>
        <v>E5110</v>
      </c>
      <c r="K8226">
        <f>VLOOKUP(D8226,'Step 1b-Current GLMT'!A:C,3,FALSE)</f>
        <v>0</v>
      </c>
    </row>
    <row r="8227" spans="1:11" s="11" customFormat="1" x14ac:dyDescent="0.25">
      <c r="A8227" t="s">
        <v>20</v>
      </c>
      <c r="B8227" t="s">
        <v>10970</v>
      </c>
      <c r="C8227" s="6"/>
      <c r="D8227" t="s">
        <v>20120</v>
      </c>
      <c r="E8227" s="6" t="str">
        <f>VLOOKUP(D8227,'Step 1b-Current GLMT'!A:B,2,FALSE)</f>
        <v xml:space="preserve">Agency-Housing Ops Management : Auxiliaries-Housing : Unallocated - Agency </v>
      </c>
      <c r="F8227" s="422"/>
      <c r="G8227" s="6"/>
      <c r="H8227" t="str">
        <f t="shared" si="422"/>
        <v>2056</v>
      </c>
      <c r="I8227"/>
      <c r="J8227" t="str">
        <f t="shared" si="423"/>
        <v>E1498</v>
      </c>
      <c r="K8227">
        <f>VLOOKUP(D8227,'Step 1b-Current GLMT'!A:C,3,FALSE)</f>
        <v>0</v>
      </c>
    </row>
    <row r="8228" spans="1:11" s="11" customFormat="1" x14ac:dyDescent="0.25">
      <c r="A8228" t="s">
        <v>4496</v>
      </c>
      <c r="B8228" t="s">
        <v>10971</v>
      </c>
      <c r="C8228" s="6"/>
      <c r="D8228" t="s">
        <v>20122</v>
      </c>
      <c r="E8228" s="6" t="str">
        <f>VLOOKUP(D8228,'Step 1b-Current GLMT'!A:B,2,FALSE)</f>
        <v xml:space="preserve">Agency-Housing Ops Management : Auxiliaries-Housing : Unallocated - Fringe </v>
      </c>
      <c r="F8228" s="422"/>
      <c r="G8228" s="6"/>
      <c r="H8228" t="str">
        <f t="shared" si="422"/>
        <v>2056</v>
      </c>
      <c r="I8228"/>
      <c r="J8228" t="str">
        <f t="shared" si="423"/>
        <v>E2290</v>
      </c>
      <c r="K8228">
        <f>VLOOKUP(D8228,'Step 1b-Current GLMT'!A:C,3,FALSE)</f>
        <v>0</v>
      </c>
    </row>
    <row r="8229" spans="1:11" s="11" customFormat="1" x14ac:dyDescent="0.25">
      <c r="A8229" t="s">
        <v>190</v>
      </c>
      <c r="B8229" t="s">
        <v>10972</v>
      </c>
      <c r="C8229" s="6"/>
      <c r="D8229" t="s">
        <v>10974</v>
      </c>
      <c r="E8229" s="6" t="str">
        <f>VLOOKUP(D8229,'Step 1b-Current GLMT'!A:B,2,FALSE)</f>
        <v xml:space="preserve">Agency-Summer Repairs : General : COD - ST Treas - 9 Fund </v>
      </c>
      <c r="F8229" s="421"/>
      <c r="G8229" s="6"/>
      <c r="H8229" t="str">
        <f t="shared" si="422"/>
        <v>2052</v>
      </c>
      <c r="I8229"/>
      <c r="J8229" t="str">
        <f t="shared" si="423"/>
        <v>T2001</v>
      </c>
      <c r="K8229">
        <f>VLOOKUP(D8229,'Step 1b-Current GLMT'!A:C,3,FALSE)</f>
        <v>0</v>
      </c>
    </row>
    <row r="8230" spans="1:11" s="11" customFormat="1" x14ac:dyDescent="0.25">
      <c r="A8230" t="s">
        <v>190</v>
      </c>
      <c r="B8230" t="s">
        <v>10973</v>
      </c>
      <c r="C8230" s="6"/>
      <c r="D8230" t="s">
        <v>10974</v>
      </c>
      <c r="E8230" s="6" t="str">
        <f>VLOOKUP(D8230,'Step 1b-Current GLMT'!A:B,2,FALSE)</f>
        <v xml:space="preserve">Agency-Summer Repairs : General : COD - ST Treas - 9 Fund </v>
      </c>
      <c r="F8230" s="421"/>
      <c r="G8230" s="6"/>
      <c r="H8230" t="str">
        <f t="shared" si="422"/>
        <v>2053</v>
      </c>
      <c r="I8230"/>
      <c r="J8230" t="str">
        <f t="shared" si="423"/>
        <v>T2001</v>
      </c>
      <c r="K8230">
        <f>VLOOKUP(D8230,'Step 1b-Current GLMT'!A:C,3,FALSE)</f>
        <v>0</v>
      </c>
    </row>
    <row r="8231" spans="1:11" s="11" customFormat="1" x14ac:dyDescent="0.25">
      <c r="A8231" t="s">
        <v>192</v>
      </c>
      <c r="B8231" t="s">
        <v>10978</v>
      </c>
      <c r="C8231" s="6"/>
      <c r="D8231" t="s">
        <v>10980</v>
      </c>
      <c r="E8231" s="6" t="str">
        <f>VLOOKUP(D8231,'Step 1b-Current GLMT'!A:B,2,FALSE)</f>
        <v xml:space="preserve">Agency-Summer Repairs : General : A/R - Auxiliary Enterprises </v>
      </c>
      <c r="F8231" s="422"/>
      <c r="G8231" s="6"/>
      <c r="H8231" t="str">
        <f t="shared" si="422"/>
        <v>2052</v>
      </c>
      <c r="I8231"/>
      <c r="J8231" t="str">
        <f t="shared" si="423"/>
        <v>T5009</v>
      </c>
      <c r="K8231">
        <f>VLOOKUP(D8231,'Step 1b-Current GLMT'!A:C,3,FALSE)</f>
        <v>0</v>
      </c>
    </row>
    <row r="8232" spans="1:11" s="11" customFormat="1" x14ac:dyDescent="0.25">
      <c r="A8232" t="s">
        <v>192</v>
      </c>
      <c r="B8232" t="s">
        <v>10979</v>
      </c>
      <c r="C8232" s="6"/>
      <c r="D8232" t="s">
        <v>10980</v>
      </c>
      <c r="E8232" s="6" t="str">
        <f>VLOOKUP(D8232,'Step 1b-Current GLMT'!A:B,2,FALSE)</f>
        <v xml:space="preserve">Agency-Summer Repairs : General : A/R - Auxiliary Enterprises </v>
      </c>
      <c r="F8232" s="422"/>
      <c r="G8232" s="6"/>
      <c r="H8232" t="str">
        <f t="shared" si="422"/>
        <v>2053</v>
      </c>
      <c r="I8232"/>
      <c r="J8232" t="str">
        <f t="shared" si="423"/>
        <v>T5009</v>
      </c>
      <c r="K8232">
        <f>VLOOKUP(D8232,'Step 1b-Current GLMT'!A:C,3,FALSE)</f>
        <v>0</v>
      </c>
    </row>
    <row r="8233" spans="1:11" s="11" customFormat="1" x14ac:dyDescent="0.25">
      <c r="A8233" t="s">
        <v>149</v>
      </c>
      <c r="B8233" t="s">
        <v>10981</v>
      </c>
      <c r="C8233" s="6"/>
      <c r="D8233" t="s">
        <v>10983</v>
      </c>
      <c r="E8233" s="6" t="str">
        <f>VLOOKUP(D8233,'Step 1b-Current GLMT'!A:B,2,FALSE)</f>
        <v xml:space="preserve">Agency-Summer Repairs : General : A/R - Other </v>
      </c>
      <c r="F8233" s="422"/>
      <c r="G8233" s="6"/>
      <c r="H8233" t="str">
        <f t="shared" si="422"/>
        <v>2052</v>
      </c>
      <c r="I8233"/>
      <c r="J8233" t="str">
        <f t="shared" si="423"/>
        <v>T5003</v>
      </c>
      <c r="K8233">
        <f>VLOOKUP(D8233,'Step 1b-Current GLMT'!A:C,3,FALSE)</f>
        <v>0</v>
      </c>
    </row>
    <row r="8234" spans="1:11" s="11" customFormat="1" x14ac:dyDescent="0.25">
      <c r="A8234" t="s">
        <v>149</v>
      </c>
      <c r="B8234" t="s">
        <v>10982</v>
      </c>
      <c r="C8234" s="6"/>
      <c r="D8234" t="s">
        <v>10983</v>
      </c>
      <c r="E8234" s="6" t="str">
        <f>VLOOKUP(D8234,'Step 1b-Current GLMT'!A:B,2,FALSE)</f>
        <v xml:space="preserve">Agency-Summer Repairs : General : A/R - Other </v>
      </c>
      <c r="F8234" s="422"/>
      <c r="G8234" s="6"/>
      <c r="H8234" t="str">
        <f t="shared" si="422"/>
        <v>2053</v>
      </c>
      <c r="I8234"/>
      <c r="J8234" t="str">
        <f t="shared" si="423"/>
        <v>T5003</v>
      </c>
      <c r="K8234">
        <f>VLOOKUP(D8234,'Step 1b-Current GLMT'!A:C,3,FALSE)</f>
        <v>0</v>
      </c>
    </row>
    <row r="8235" spans="1:11" s="11" customFormat="1" x14ac:dyDescent="0.25">
      <c r="A8235" t="s">
        <v>218</v>
      </c>
      <c r="B8235" t="s">
        <v>10984</v>
      </c>
      <c r="C8235" s="6"/>
      <c r="D8235" t="s">
        <v>10986</v>
      </c>
      <c r="E8235" s="6" t="str">
        <f>VLOOKUP(D8235,'Step 1b-Current GLMT'!A:B,2,FALSE)</f>
        <v xml:space="preserve">Agency-Summer Repairs : General : A/P - Vendor Invoices </v>
      </c>
      <c r="F8235" s="422"/>
      <c r="G8235" s="6"/>
      <c r="H8235" t="str">
        <f t="shared" si="422"/>
        <v>2052</v>
      </c>
      <c r="I8235"/>
      <c r="J8235" t="str">
        <f t="shared" si="423"/>
        <v>L1100</v>
      </c>
      <c r="K8235">
        <f>VLOOKUP(D8235,'Step 1b-Current GLMT'!A:C,3,FALSE)</f>
        <v>0</v>
      </c>
    </row>
    <row r="8236" spans="1:11" s="11" customFormat="1" x14ac:dyDescent="0.25">
      <c r="A8236" t="s">
        <v>218</v>
      </c>
      <c r="B8236" t="s">
        <v>10985</v>
      </c>
      <c r="C8236" s="6"/>
      <c r="D8236" t="s">
        <v>10986</v>
      </c>
      <c r="E8236" s="6" t="str">
        <f>VLOOKUP(D8236,'Step 1b-Current GLMT'!A:B,2,FALSE)</f>
        <v xml:space="preserve">Agency-Summer Repairs : General : A/P - Vendor Invoices </v>
      </c>
      <c r="F8236" s="422"/>
      <c r="G8236" s="6"/>
      <c r="H8236" t="str">
        <f t="shared" si="422"/>
        <v>2053</v>
      </c>
      <c r="I8236"/>
      <c r="J8236" t="str">
        <f t="shared" si="423"/>
        <v>L1100</v>
      </c>
      <c r="K8236">
        <f>VLOOKUP(D8236,'Step 1b-Current GLMT'!A:C,3,FALSE)</f>
        <v>0</v>
      </c>
    </row>
    <row r="8237" spans="1:11" s="11" customFormat="1" x14ac:dyDescent="0.25">
      <c r="A8237" t="s">
        <v>504</v>
      </c>
      <c r="B8237" t="s">
        <v>10987</v>
      </c>
      <c r="C8237" s="6"/>
      <c r="D8237" t="s">
        <v>10989</v>
      </c>
      <c r="E8237" s="6" t="str">
        <f>VLOOKUP(D8237,'Step 1b-Current GLMT'!A:B,2,FALSE)</f>
        <v xml:space="preserve">Agency-Summer Repairs : General : A/P - Personal Serv Payables </v>
      </c>
      <c r="F8237" s="422"/>
      <c r="G8237" s="6"/>
      <c r="H8237" t="str">
        <f t="shared" si="422"/>
        <v>2052</v>
      </c>
      <c r="I8237"/>
      <c r="J8237" t="str">
        <f t="shared" si="423"/>
        <v>L1020</v>
      </c>
      <c r="K8237">
        <f>VLOOKUP(D8237,'Step 1b-Current GLMT'!A:C,3,FALSE)</f>
        <v>0</v>
      </c>
    </row>
    <row r="8238" spans="1:11" s="11" customFormat="1" x14ac:dyDescent="0.25">
      <c r="A8238" t="s">
        <v>504</v>
      </c>
      <c r="B8238" t="s">
        <v>10988</v>
      </c>
      <c r="C8238" s="6"/>
      <c r="D8238" t="s">
        <v>10989</v>
      </c>
      <c r="E8238" s="6" t="str">
        <f>VLOOKUP(D8238,'Step 1b-Current GLMT'!A:B,2,FALSE)</f>
        <v xml:space="preserve">Agency-Summer Repairs : General : A/P - Personal Serv Payables </v>
      </c>
      <c r="F8238" s="422"/>
      <c r="G8238" s="6"/>
      <c r="H8238" t="str">
        <f t="shared" si="422"/>
        <v>2053</v>
      </c>
      <c r="I8238"/>
      <c r="J8238" t="str">
        <f t="shared" si="423"/>
        <v>L1020</v>
      </c>
      <c r="K8238">
        <f>VLOOKUP(D8238,'Step 1b-Current GLMT'!A:C,3,FALSE)</f>
        <v>0</v>
      </c>
    </row>
    <row r="8239" spans="1:11" s="11" customFormat="1" x14ac:dyDescent="0.25">
      <c r="A8239" t="s">
        <v>220</v>
      </c>
      <c r="B8239" t="s">
        <v>10990</v>
      </c>
      <c r="C8239" s="6"/>
      <c r="D8239" t="s">
        <v>10992</v>
      </c>
      <c r="E8239" s="6" t="str">
        <f>VLOOKUP(D8239,'Step 1b-Current GLMT'!A:B,2,FALSE)</f>
        <v xml:space="preserve">Agency-Summer Repairs : General : Due to the Develop Foundation </v>
      </c>
      <c r="F8239" s="422"/>
      <c r="G8239" s="6"/>
      <c r="H8239" t="str">
        <f t="shared" si="422"/>
        <v>2052</v>
      </c>
      <c r="I8239"/>
      <c r="J8239" t="str">
        <f t="shared" si="423"/>
        <v>L4065</v>
      </c>
      <c r="K8239">
        <f>VLOOKUP(D8239,'Step 1b-Current GLMT'!A:C,3,FALSE)</f>
        <v>0</v>
      </c>
    </row>
    <row r="8240" spans="1:11" s="11" customFormat="1" x14ac:dyDescent="0.25">
      <c r="A8240" t="s">
        <v>220</v>
      </c>
      <c r="B8240" t="s">
        <v>10991</v>
      </c>
      <c r="C8240" s="6"/>
      <c r="D8240" t="s">
        <v>10992</v>
      </c>
      <c r="E8240" s="6" t="str">
        <f>VLOOKUP(D8240,'Step 1b-Current GLMT'!A:B,2,FALSE)</f>
        <v xml:space="preserve">Agency-Summer Repairs : General : Due to the Develop Foundation </v>
      </c>
      <c r="F8240" s="422"/>
      <c r="G8240" s="6"/>
      <c r="H8240" t="str">
        <f t="shared" si="422"/>
        <v>2053</v>
      </c>
      <c r="I8240"/>
      <c r="J8240" t="str">
        <f t="shared" si="423"/>
        <v>L4065</v>
      </c>
      <c r="K8240">
        <f>VLOOKUP(D8240,'Step 1b-Current GLMT'!A:C,3,FALSE)</f>
        <v>0</v>
      </c>
    </row>
    <row r="8241" spans="1:11" s="11" customFormat="1" x14ac:dyDescent="0.25">
      <c r="A8241" t="s">
        <v>184</v>
      </c>
      <c r="B8241" t="s">
        <v>10993</v>
      </c>
      <c r="C8241" s="6"/>
      <c r="D8241" t="s">
        <v>10995</v>
      </c>
      <c r="E8241" s="6" t="str">
        <f>VLOOKUP(D8241,'Step 1b-Current GLMT'!A:B,2,FALSE)</f>
        <v xml:space="preserve">Agency-Summer Repairs : General : Fund Balance </v>
      </c>
      <c r="F8241" s="422"/>
      <c r="G8241" s="6"/>
      <c r="H8241" t="str">
        <f t="shared" si="422"/>
        <v>2052</v>
      </c>
      <c r="I8241"/>
      <c r="J8241" t="str">
        <f t="shared" si="423"/>
        <v>B0000</v>
      </c>
      <c r="K8241">
        <f>VLOOKUP(D8241,'Step 1b-Current GLMT'!A:C,3,FALSE)</f>
        <v>0</v>
      </c>
    </row>
    <row r="8242" spans="1:11" s="11" customFormat="1" x14ac:dyDescent="0.25">
      <c r="A8242" t="s">
        <v>184</v>
      </c>
      <c r="B8242" t="s">
        <v>10994</v>
      </c>
      <c r="C8242" s="6"/>
      <c r="D8242" t="s">
        <v>10995</v>
      </c>
      <c r="E8242" s="6" t="str">
        <f>VLOOKUP(D8242,'Step 1b-Current GLMT'!A:B,2,FALSE)</f>
        <v xml:space="preserve">Agency-Summer Repairs : General : Fund Balance </v>
      </c>
      <c r="F8242" s="422"/>
      <c r="G8242" s="6"/>
      <c r="H8242" t="str">
        <f t="shared" si="422"/>
        <v>2053</v>
      </c>
      <c r="I8242" t="s">
        <v>2310</v>
      </c>
      <c r="J8242" t="str">
        <f t="shared" si="423"/>
        <v>B0000</v>
      </c>
      <c r="K8242">
        <f>VLOOKUP(D8242,'Step 1b-Current GLMT'!A:C,3,FALSE)</f>
        <v>0</v>
      </c>
    </row>
    <row r="8243" spans="1:11" s="11" customFormat="1" x14ac:dyDescent="0.25">
      <c r="A8243" t="s">
        <v>2569</v>
      </c>
      <c r="B8243" t="s">
        <v>10996</v>
      </c>
      <c r="C8243" s="6"/>
      <c r="D8243" t="s">
        <v>12441</v>
      </c>
      <c r="E8243" s="6" t="str">
        <f>VLOOKUP(D8243,'Step 1b-Current GLMT'!A:B,2,FALSE)</f>
        <v xml:space="preserve">Agency-Summer Repairs : General : Insurance Claims </v>
      </c>
      <c r="F8243" s="421" t="s">
        <v>1877</v>
      </c>
      <c r="G8243" s="6"/>
      <c r="H8243" t="str">
        <f t="shared" si="422"/>
        <v>2052</v>
      </c>
      <c r="I8243" t="s">
        <v>2310</v>
      </c>
      <c r="J8243" t="str">
        <f t="shared" si="423"/>
        <v>R0744</v>
      </c>
      <c r="K8243">
        <f>VLOOKUP(D8243,'Step 1b-Current GLMT'!A:C,3,FALSE)</f>
        <v>900066</v>
      </c>
    </row>
    <row r="8244" spans="1:11" s="10" customFormat="1" x14ac:dyDescent="0.25">
      <c r="A8244" t="s">
        <v>230</v>
      </c>
      <c r="B8244" t="s">
        <v>10975</v>
      </c>
      <c r="C8244" s="6"/>
      <c r="D8244" t="s">
        <v>20522</v>
      </c>
      <c r="E8244" s="6" t="str">
        <f>VLOOKUP(D8244,'Step 1b-Current GLMT'!A:B,2,FALSE)</f>
        <v xml:space="preserve">Agency-Summer Repairs : General : Cash Tran From W/I Acct Group </v>
      </c>
      <c r="F8244" s="421"/>
      <c r="G8244" s="6"/>
      <c r="H8244" t="str">
        <f t="shared" si="422"/>
        <v>2052</v>
      </c>
      <c r="I8244" t="str">
        <f t="shared" ref="I8244:I8275" si="424">IF(D8244=0,"0"," ")</f>
        <v xml:space="preserve"> </v>
      </c>
      <c r="J8244" t="str">
        <f t="shared" si="423"/>
        <v>A0000</v>
      </c>
      <c r="K8244">
        <f>VLOOKUP(D8244,'Step 1b-Current GLMT'!A:C,3,FALSE)</f>
        <v>900066</v>
      </c>
    </row>
    <row r="8245" spans="1:11" s="10" customFormat="1" x14ac:dyDescent="0.25">
      <c r="A8245" t="s">
        <v>230</v>
      </c>
      <c r="B8245" t="s">
        <v>10976</v>
      </c>
      <c r="C8245" s="6"/>
      <c r="D8245" t="s">
        <v>20522</v>
      </c>
      <c r="E8245" s="6" t="str">
        <f>VLOOKUP(D8245,'Step 1b-Current GLMT'!A:B,2,FALSE)</f>
        <v xml:space="preserve">Agency-Summer Repairs : General : Cash Tran From W/I Acct Group </v>
      </c>
      <c r="F8245" s="421"/>
      <c r="G8245" s="6"/>
      <c r="H8245" t="str">
        <f t="shared" si="422"/>
        <v>2053</v>
      </c>
      <c r="I8245" t="str">
        <f t="shared" si="424"/>
        <v xml:space="preserve"> </v>
      </c>
      <c r="J8245" t="str">
        <f t="shared" si="423"/>
        <v>A0000</v>
      </c>
      <c r="K8245">
        <f>VLOOKUP(D8245,'Step 1b-Current GLMT'!A:C,3,FALSE)</f>
        <v>900066</v>
      </c>
    </row>
    <row r="8246" spans="1:11" s="10" customFormat="1" x14ac:dyDescent="0.25">
      <c r="A8246" t="s">
        <v>230</v>
      </c>
      <c r="B8246" t="s">
        <v>10977</v>
      </c>
      <c r="C8246" s="6"/>
      <c r="D8246" t="s">
        <v>20523</v>
      </c>
      <c r="E8246" s="6" t="str">
        <f>VLOOKUP(D8246,'Step 1b-Current GLMT'!A:B,2,FALSE)</f>
        <v xml:space="preserve">Agency-Summer Repairs : General : Cash Tran To W/I Acct Group </v>
      </c>
      <c r="F8246" s="421"/>
      <c r="G8246" s="6"/>
      <c r="H8246" t="str">
        <f t="shared" si="422"/>
        <v>2052</v>
      </c>
      <c r="I8246" t="str">
        <f t="shared" si="424"/>
        <v xml:space="preserve"> </v>
      </c>
      <c r="J8246" t="str">
        <f t="shared" si="423"/>
        <v>D0000</v>
      </c>
      <c r="K8246">
        <f>VLOOKUP(D8246,'Step 1b-Current GLMT'!A:C,3,FALSE)</f>
        <v>900066</v>
      </c>
    </row>
    <row r="8247" spans="1:11" s="10" customFormat="1" x14ac:dyDescent="0.25">
      <c r="A8247" t="s">
        <v>10997</v>
      </c>
      <c r="B8247" t="s">
        <v>10998</v>
      </c>
      <c r="C8247" s="6"/>
      <c r="D8247" t="s">
        <v>10999</v>
      </c>
      <c r="E8247" t="str">
        <f>VLOOKUP(D8247,'Step 1b-Current GLMT'!A:B,2,FALSE)</f>
        <v xml:space="preserve">Agency-Summer Repairs : Auxiliaries-Housing : Staff Wages - Classified </v>
      </c>
      <c r="F8247" s="422" t="s">
        <v>1877</v>
      </c>
      <c r="G8247" s="6"/>
      <c r="H8247" t="str">
        <f t="shared" si="422"/>
        <v>2052</v>
      </c>
      <c r="I8247" t="str">
        <f t="shared" si="424"/>
        <v xml:space="preserve"> </v>
      </c>
      <c r="J8247" t="str">
        <f t="shared" si="423"/>
        <v>E1301</v>
      </c>
      <c r="K8247">
        <f>VLOOKUP(D8247,'Step 1b-Current GLMT'!A:C,3,FALSE)</f>
        <v>900066</v>
      </c>
    </row>
    <row r="8248" spans="1:11" s="10" customFormat="1" x14ac:dyDescent="0.25">
      <c r="A8248" t="s">
        <v>11006</v>
      </c>
      <c r="B8248" t="s">
        <v>11016</v>
      </c>
      <c r="C8248" s="6"/>
      <c r="D8248" t="s">
        <v>10999</v>
      </c>
      <c r="E8248" t="str">
        <f>VLOOKUP(D8248,'Step 1b-Current GLMT'!A:B,2,FALSE)</f>
        <v xml:space="preserve">Agency-Summer Repairs : Auxiliaries-Housing : Staff Wages - Classified </v>
      </c>
      <c r="F8248" s="421" t="s">
        <v>1877</v>
      </c>
      <c r="G8248" s="6"/>
      <c r="H8248" t="str">
        <f t="shared" si="422"/>
        <v>2053</v>
      </c>
      <c r="I8248" t="str">
        <f t="shared" si="424"/>
        <v xml:space="preserve"> </v>
      </c>
      <c r="J8248" t="str">
        <f t="shared" si="423"/>
        <v>E1301</v>
      </c>
      <c r="K8248">
        <f>VLOOKUP(D8248,'Step 1b-Current GLMT'!A:C,3,FALSE)</f>
        <v>900066</v>
      </c>
    </row>
    <row r="8249" spans="1:11" x14ac:dyDescent="0.25">
      <c r="A8249" t="s">
        <v>11000</v>
      </c>
      <c r="B8249" t="s">
        <v>11001</v>
      </c>
      <c r="D8249" t="s">
        <v>10999</v>
      </c>
      <c r="E8249" t="str">
        <f>VLOOKUP(D8249,'Step 1b-Current GLMT'!A:B,2,FALSE)</f>
        <v xml:space="preserve">Agency-Summer Repairs : Auxiliaries-Housing : Staff Wages - Classified </v>
      </c>
      <c r="F8249" s="421" t="s">
        <v>1877</v>
      </c>
      <c r="G8249" s="6"/>
      <c r="H8249" t="str">
        <f t="shared" si="422"/>
        <v>2052</v>
      </c>
      <c r="I8249" t="str">
        <f t="shared" si="424"/>
        <v xml:space="preserve"> </v>
      </c>
      <c r="J8249" t="str">
        <f t="shared" si="423"/>
        <v>E1302</v>
      </c>
      <c r="K8249">
        <f>VLOOKUP(D8249,'Step 1b-Current GLMT'!A:C,3,FALSE)</f>
        <v>900066</v>
      </c>
    </row>
    <row r="8250" spans="1:11" x14ac:dyDescent="0.25">
      <c r="A8250" t="s">
        <v>11008</v>
      </c>
      <c r="B8250" t="s">
        <v>11017</v>
      </c>
      <c r="D8250" t="s">
        <v>10999</v>
      </c>
      <c r="E8250" t="str">
        <f>VLOOKUP(D8250,'Step 1b-Current GLMT'!A:B,2,FALSE)</f>
        <v xml:space="preserve">Agency-Summer Repairs : Auxiliaries-Housing : Staff Wages - Classified </v>
      </c>
      <c r="F8250" s="422" t="s">
        <v>1877</v>
      </c>
      <c r="G8250" s="6"/>
      <c r="H8250" t="str">
        <f t="shared" si="422"/>
        <v>2053</v>
      </c>
      <c r="I8250" t="str">
        <f t="shared" si="424"/>
        <v xml:space="preserve"> </v>
      </c>
      <c r="J8250" t="str">
        <f t="shared" si="423"/>
        <v>E1302</v>
      </c>
      <c r="K8250">
        <f>VLOOKUP(D8250,'Step 1b-Current GLMT'!A:C,3,FALSE)</f>
        <v>900066</v>
      </c>
    </row>
    <row r="8251" spans="1:11" x14ac:dyDescent="0.25">
      <c r="A8251" t="s">
        <v>11002</v>
      </c>
      <c r="B8251" t="s">
        <v>11003</v>
      </c>
      <c r="D8251" t="s">
        <v>10999</v>
      </c>
      <c r="E8251" t="str">
        <f>VLOOKUP(D8251,'Step 1b-Current GLMT'!A:B,2,FALSE)</f>
        <v xml:space="preserve">Agency-Summer Repairs : Auxiliaries-Housing : Staff Wages - Classified </v>
      </c>
      <c r="F8251" s="422" t="s">
        <v>1877</v>
      </c>
      <c r="G8251" s="6"/>
      <c r="H8251" t="str">
        <f t="shared" si="422"/>
        <v>2052</v>
      </c>
      <c r="I8251" t="str">
        <f t="shared" si="424"/>
        <v xml:space="preserve"> </v>
      </c>
      <c r="J8251" t="str">
        <f t="shared" si="423"/>
        <v>E1303</v>
      </c>
      <c r="K8251">
        <f>VLOOKUP(D8251,'Step 1b-Current GLMT'!A:C,3,FALSE)</f>
        <v>900066</v>
      </c>
    </row>
    <row r="8252" spans="1:11" x14ac:dyDescent="0.25">
      <c r="A8252" t="s">
        <v>11018</v>
      </c>
      <c r="B8252" t="s">
        <v>11019</v>
      </c>
      <c r="D8252" t="s">
        <v>10999</v>
      </c>
      <c r="E8252" t="str">
        <f>VLOOKUP(D8252,'Step 1b-Current GLMT'!A:B,2,FALSE)</f>
        <v xml:space="preserve">Agency-Summer Repairs : Auxiliaries-Housing : Staff Wages - Classified </v>
      </c>
      <c r="F8252" s="421" t="s">
        <v>1877</v>
      </c>
      <c r="G8252" s="6"/>
      <c r="H8252" t="str">
        <f t="shared" si="422"/>
        <v>2053</v>
      </c>
      <c r="I8252" t="str">
        <f t="shared" si="424"/>
        <v xml:space="preserve"> </v>
      </c>
      <c r="J8252" t="str">
        <f t="shared" si="423"/>
        <v>E1303</v>
      </c>
      <c r="K8252">
        <f>VLOOKUP(D8252,'Step 1b-Current GLMT'!A:C,3,FALSE)</f>
        <v>900066</v>
      </c>
    </row>
    <row r="8253" spans="1:11" x14ac:dyDescent="0.25">
      <c r="A8253" t="s">
        <v>11004</v>
      </c>
      <c r="B8253" t="s">
        <v>11005</v>
      </c>
      <c r="D8253" t="s">
        <v>10999</v>
      </c>
      <c r="E8253" t="str">
        <f>VLOOKUP(D8253,'Step 1b-Current GLMT'!A:B,2,FALSE)</f>
        <v xml:space="preserve">Agency-Summer Repairs : Auxiliaries-Housing : Staff Wages - Classified </v>
      </c>
      <c r="F8253" s="421" t="s">
        <v>1877</v>
      </c>
      <c r="G8253" s="6"/>
      <c r="H8253" t="str">
        <f t="shared" si="422"/>
        <v>2052</v>
      </c>
      <c r="I8253" t="str">
        <f t="shared" si="424"/>
        <v xml:space="preserve"> </v>
      </c>
      <c r="J8253" t="str">
        <f t="shared" si="423"/>
        <v>E1304</v>
      </c>
      <c r="K8253">
        <f>VLOOKUP(D8253,'Step 1b-Current GLMT'!A:C,3,FALSE)</f>
        <v>900066</v>
      </c>
    </row>
    <row r="8254" spans="1:11" x14ac:dyDescent="0.25">
      <c r="A8254" t="s">
        <v>11020</v>
      </c>
      <c r="B8254" t="s">
        <v>11021</v>
      </c>
      <c r="D8254" t="s">
        <v>10999</v>
      </c>
      <c r="E8254" t="str">
        <f>VLOOKUP(D8254,'Step 1b-Current GLMT'!A:B,2,FALSE)</f>
        <v xml:space="preserve">Agency-Summer Repairs : Auxiliaries-Housing : Staff Wages - Classified </v>
      </c>
      <c r="F8254" s="422" t="s">
        <v>1877</v>
      </c>
      <c r="G8254" s="6"/>
      <c r="H8254" t="str">
        <f t="shared" si="422"/>
        <v>2053</v>
      </c>
      <c r="I8254" t="str">
        <f t="shared" si="424"/>
        <v xml:space="preserve"> </v>
      </c>
      <c r="J8254" t="str">
        <f t="shared" si="423"/>
        <v>E1304</v>
      </c>
      <c r="K8254">
        <f>VLOOKUP(D8254,'Step 1b-Current GLMT'!A:C,3,FALSE)</f>
        <v>900066</v>
      </c>
    </row>
    <row r="8255" spans="1:11" x14ac:dyDescent="0.25">
      <c r="A8255" t="s">
        <v>11006</v>
      </c>
      <c r="B8255" t="s">
        <v>11007</v>
      </c>
      <c r="D8255" t="s">
        <v>10999</v>
      </c>
      <c r="E8255" t="str">
        <f>VLOOKUP(D8255,'Step 1b-Current GLMT'!A:B,2,FALSE)</f>
        <v xml:space="preserve">Agency-Summer Repairs : Auxiliaries-Housing : Staff Wages - Classified </v>
      </c>
      <c r="F8255" s="422" t="s">
        <v>1877</v>
      </c>
      <c r="G8255" s="6"/>
      <c r="H8255" t="str">
        <f t="shared" si="422"/>
        <v>2052</v>
      </c>
      <c r="I8255" t="str">
        <f t="shared" si="424"/>
        <v xml:space="preserve"> </v>
      </c>
      <c r="J8255" t="str">
        <f t="shared" si="423"/>
        <v>E1305</v>
      </c>
      <c r="K8255">
        <f>VLOOKUP(D8255,'Step 1b-Current GLMT'!A:C,3,FALSE)</f>
        <v>900066</v>
      </c>
    </row>
    <row r="8256" spans="1:11" x14ac:dyDescent="0.25">
      <c r="A8256" t="s">
        <v>11022</v>
      </c>
      <c r="B8256" t="s">
        <v>11023</v>
      </c>
      <c r="D8256" t="s">
        <v>10999</v>
      </c>
      <c r="E8256" t="str">
        <f>VLOOKUP(D8256,'Step 1b-Current GLMT'!A:B,2,FALSE)</f>
        <v xml:space="preserve">Agency-Summer Repairs : Auxiliaries-Housing : Staff Wages - Classified </v>
      </c>
      <c r="F8256" s="421" t="s">
        <v>1877</v>
      </c>
      <c r="G8256" s="6"/>
      <c r="H8256" t="str">
        <f t="shared" si="422"/>
        <v>2053</v>
      </c>
      <c r="I8256" t="str">
        <f t="shared" si="424"/>
        <v xml:space="preserve"> </v>
      </c>
      <c r="J8256" t="str">
        <f t="shared" si="423"/>
        <v>E1305</v>
      </c>
      <c r="K8256">
        <f>VLOOKUP(D8256,'Step 1b-Current GLMT'!A:C,3,FALSE)</f>
        <v>900066</v>
      </c>
    </row>
    <row r="8257" spans="1:11" x14ac:dyDescent="0.25">
      <c r="A8257" t="s">
        <v>11008</v>
      </c>
      <c r="B8257" t="s">
        <v>11009</v>
      </c>
      <c r="D8257" t="s">
        <v>10999</v>
      </c>
      <c r="E8257" t="str">
        <f>VLOOKUP(D8257,'Step 1b-Current GLMT'!A:B,2,FALSE)</f>
        <v xml:space="preserve">Agency-Summer Repairs : Auxiliaries-Housing : Staff Wages - Classified </v>
      </c>
      <c r="F8257" s="421" t="s">
        <v>1877</v>
      </c>
      <c r="G8257" s="6"/>
      <c r="H8257" t="str">
        <f t="shared" si="422"/>
        <v>2052</v>
      </c>
      <c r="I8257" t="str">
        <f t="shared" si="424"/>
        <v xml:space="preserve"> </v>
      </c>
      <c r="J8257" t="str">
        <f t="shared" si="423"/>
        <v>E1306</v>
      </c>
      <c r="K8257">
        <f>VLOOKUP(D8257,'Step 1b-Current GLMT'!A:C,3,FALSE)</f>
        <v>900066</v>
      </c>
    </row>
    <row r="8258" spans="1:11" x14ac:dyDescent="0.25">
      <c r="A8258" t="s">
        <v>11024</v>
      </c>
      <c r="B8258" t="s">
        <v>11025</v>
      </c>
      <c r="D8258" t="s">
        <v>10999</v>
      </c>
      <c r="E8258" t="str">
        <f>VLOOKUP(D8258,'Step 1b-Current GLMT'!A:B,2,FALSE)</f>
        <v xml:space="preserve">Agency-Summer Repairs : Auxiliaries-Housing : Staff Wages - Classified </v>
      </c>
      <c r="F8258" s="422" t="s">
        <v>1877</v>
      </c>
      <c r="G8258" s="6"/>
      <c r="H8258" t="str">
        <f t="shared" ref="H8258:H8321" si="425">RIGHT(B8258,4)</f>
        <v>2053</v>
      </c>
      <c r="I8258" t="str">
        <f t="shared" si="424"/>
        <v xml:space="preserve"> </v>
      </c>
      <c r="J8258" t="str">
        <f t="shared" ref="J8258:J8321" si="426">MID(B8258,7,5)</f>
        <v>E1306</v>
      </c>
      <c r="K8258">
        <f>VLOOKUP(D8258,'Step 1b-Current GLMT'!A:C,3,FALSE)</f>
        <v>900066</v>
      </c>
    </row>
    <row r="8259" spans="1:11" x14ac:dyDescent="0.25">
      <c r="A8259" t="s">
        <v>11010</v>
      </c>
      <c r="B8259" t="s">
        <v>11011</v>
      </c>
      <c r="D8259" t="s">
        <v>10999</v>
      </c>
      <c r="E8259" t="str">
        <f>VLOOKUP(D8259,'Step 1b-Current GLMT'!A:B,2,FALSE)</f>
        <v xml:space="preserve">Agency-Summer Repairs : Auxiliaries-Housing : Staff Wages - Classified </v>
      </c>
      <c r="F8259" s="422" t="s">
        <v>1877</v>
      </c>
      <c r="G8259" s="6"/>
      <c r="H8259" t="str">
        <f t="shared" si="425"/>
        <v>2052</v>
      </c>
      <c r="I8259" t="str">
        <f t="shared" si="424"/>
        <v xml:space="preserve"> </v>
      </c>
      <c r="J8259" t="str">
        <f t="shared" si="426"/>
        <v>E1307</v>
      </c>
      <c r="K8259">
        <f>VLOOKUP(D8259,'Step 1b-Current GLMT'!A:C,3,FALSE)</f>
        <v>900066</v>
      </c>
    </row>
    <row r="8260" spans="1:11" x14ac:dyDescent="0.25">
      <c r="A8260" t="s">
        <v>11026</v>
      </c>
      <c r="B8260" t="s">
        <v>11027</v>
      </c>
      <c r="D8260" t="s">
        <v>10999</v>
      </c>
      <c r="E8260" t="str">
        <f>VLOOKUP(D8260,'Step 1b-Current GLMT'!A:B,2,FALSE)</f>
        <v xml:space="preserve">Agency-Summer Repairs : Auxiliaries-Housing : Staff Wages - Classified </v>
      </c>
      <c r="F8260" s="421" t="s">
        <v>1877</v>
      </c>
      <c r="G8260" s="6"/>
      <c r="H8260" t="str">
        <f t="shared" si="425"/>
        <v>2053</v>
      </c>
      <c r="I8260" t="str">
        <f t="shared" si="424"/>
        <v xml:space="preserve"> </v>
      </c>
      <c r="J8260" t="str">
        <f t="shared" si="426"/>
        <v>E1307</v>
      </c>
      <c r="K8260">
        <f>VLOOKUP(D8260,'Step 1b-Current GLMT'!A:C,3,FALSE)</f>
        <v>900066</v>
      </c>
    </row>
    <row r="8261" spans="1:11" x14ac:dyDescent="0.25">
      <c r="A8261" t="s">
        <v>11012</v>
      </c>
      <c r="B8261" t="s">
        <v>11013</v>
      </c>
      <c r="D8261" t="s">
        <v>10999</v>
      </c>
      <c r="E8261" t="str">
        <f>VLOOKUP(D8261,'Step 1b-Current GLMT'!A:B,2,FALSE)</f>
        <v xml:space="preserve">Agency-Summer Repairs : Auxiliaries-Housing : Staff Wages - Classified </v>
      </c>
      <c r="F8261" s="421" t="s">
        <v>1877</v>
      </c>
      <c r="G8261" s="6"/>
      <c r="H8261" t="str">
        <f t="shared" si="425"/>
        <v>2052</v>
      </c>
      <c r="I8261" t="str">
        <f t="shared" si="424"/>
        <v xml:space="preserve"> </v>
      </c>
      <c r="J8261" t="str">
        <f t="shared" si="426"/>
        <v>E1308</v>
      </c>
      <c r="K8261">
        <f>VLOOKUP(D8261,'Step 1b-Current GLMT'!A:C,3,FALSE)</f>
        <v>900066</v>
      </c>
    </row>
    <row r="8262" spans="1:11" x14ac:dyDescent="0.25">
      <c r="A8262" s="10" t="s">
        <v>11028</v>
      </c>
      <c r="B8262" s="10" t="s">
        <v>11029</v>
      </c>
      <c r="D8262" t="s">
        <v>10999</v>
      </c>
      <c r="E8262" t="str">
        <f>VLOOKUP(D8262,'Step 1b-Current GLMT'!A:B,2,FALSE)</f>
        <v xml:space="preserve">Agency-Summer Repairs : Auxiliaries-Housing : Staff Wages - Classified </v>
      </c>
      <c r="F8262" s="422" t="s">
        <v>1877</v>
      </c>
      <c r="G8262" s="6"/>
      <c r="H8262" t="str">
        <f t="shared" si="425"/>
        <v>2053</v>
      </c>
      <c r="I8262" t="str">
        <f t="shared" si="424"/>
        <v xml:space="preserve"> </v>
      </c>
      <c r="J8262" t="str">
        <f t="shared" si="426"/>
        <v>E1308</v>
      </c>
      <c r="K8262">
        <f>VLOOKUP(D8262,'Step 1b-Current GLMT'!A:C,3,FALSE)</f>
        <v>900066</v>
      </c>
    </row>
    <row r="8263" spans="1:11" x14ac:dyDescent="0.25">
      <c r="A8263" s="10" t="s">
        <v>11024</v>
      </c>
      <c r="B8263" s="10" t="s">
        <v>20524</v>
      </c>
      <c r="D8263" t="s">
        <v>10999</v>
      </c>
      <c r="E8263" s="6" t="str">
        <f>VLOOKUP(D8263,'Step 1b-Current GLMT'!A:B,2,FALSE)</f>
        <v xml:space="preserve">Agency-Summer Repairs : Auxiliaries-Housing : Staff Wages - Classified </v>
      </c>
      <c r="F8263" s="421" t="s">
        <v>1877</v>
      </c>
      <c r="G8263" s="6"/>
      <c r="H8263" t="str">
        <f t="shared" si="425"/>
        <v>2052</v>
      </c>
      <c r="I8263" t="str">
        <f t="shared" si="424"/>
        <v xml:space="preserve"> </v>
      </c>
      <c r="J8263" t="str">
        <f t="shared" si="426"/>
        <v>E1309</v>
      </c>
      <c r="K8263">
        <f>VLOOKUP(D8263,'Step 1b-Current GLMT'!A:C,3,FALSE)</f>
        <v>900066</v>
      </c>
    </row>
    <row r="8264" spans="1:11" x14ac:dyDescent="0.25">
      <c r="A8264" s="10" t="s">
        <v>11030</v>
      </c>
      <c r="B8264" s="10" t="s">
        <v>11031</v>
      </c>
      <c r="D8264" t="s">
        <v>10999</v>
      </c>
      <c r="E8264" t="str">
        <f>VLOOKUP(D8264,'Step 1b-Current GLMT'!A:B,2,FALSE)</f>
        <v xml:space="preserve">Agency-Summer Repairs : Auxiliaries-Housing : Staff Wages - Classified </v>
      </c>
      <c r="F8264" s="422" t="s">
        <v>1877</v>
      </c>
      <c r="G8264" s="6"/>
      <c r="H8264" t="str">
        <f t="shared" si="425"/>
        <v>2053</v>
      </c>
      <c r="I8264" t="str">
        <f t="shared" si="424"/>
        <v xml:space="preserve"> </v>
      </c>
      <c r="J8264" t="str">
        <f t="shared" si="426"/>
        <v>E1309</v>
      </c>
      <c r="K8264">
        <f>VLOOKUP(D8264,'Step 1b-Current GLMT'!A:C,3,FALSE)</f>
        <v>900066</v>
      </c>
    </row>
    <row r="8265" spans="1:11" x14ac:dyDescent="0.25">
      <c r="A8265" s="10" t="s">
        <v>20525</v>
      </c>
      <c r="B8265" s="10" t="s">
        <v>20526</v>
      </c>
      <c r="D8265" t="s">
        <v>10999</v>
      </c>
      <c r="E8265" s="6" t="str">
        <f>VLOOKUP(D8265,'Step 1b-Current GLMT'!A:B,2,FALSE)</f>
        <v xml:space="preserve">Agency-Summer Repairs : Auxiliaries-Housing : Staff Wages - Classified </v>
      </c>
      <c r="F8265" s="421" t="s">
        <v>1877</v>
      </c>
      <c r="G8265" s="6"/>
      <c r="H8265" t="str">
        <f t="shared" si="425"/>
        <v>2052</v>
      </c>
      <c r="I8265" t="str">
        <f t="shared" si="424"/>
        <v xml:space="preserve"> </v>
      </c>
      <c r="J8265" t="str">
        <f t="shared" si="426"/>
        <v>E1310</v>
      </c>
      <c r="K8265">
        <f>VLOOKUP(D8265,'Step 1b-Current GLMT'!A:C,3,FALSE)</f>
        <v>900066</v>
      </c>
    </row>
    <row r="8266" spans="1:11" x14ac:dyDescent="0.25">
      <c r="A8266" s="10" t="s">
        <v>11032</v>
      </c>
      <c r="B8266" s="10" t="s">
        <v>11033</v>
      </c>
      <c r="D8266" t="s">
        <v>10999</v>
      </c>
      <c r="E8266" t="str">
        <f>VLOOKUP(D8266,'Step 1b-Current GLMT'!A:B,2,FALSE)</f>
        <v xml:space="preserve">Agency-Summer Repairs : Auxiliaries-Housing : Staff Wages - Classified </v>
      </c>
      <c r="F8266" s="422" t="s">
        <v>1877</v>
      </c>
      <c r="G8266" s="6"/>
      <c r="H8266" t="str">
        <f t="shared" si="425"/>
        <v>2053</v>
      </c>
      <c r="I8266" t="str">
        <f t="shared" si="424"/>
        <v xml:space="preserve"> </v>
      </c>
      <c r="J8266" t="str">
        <f t="shared" si="426"/>
        <v>E1310</v>
      </c>
      <c r="K8266">
        <f>VLOOKUP(D8266,'Step 1b-Current GLMT'!A:C,3,FALSE)</f>
        <v>900066</v>
      </c>
    </row>
    <row r="8267" spans="1:11" x14ac:dyDescent="0.25">
      <c r="A8267" s="10" t="s">
        <v>20527</v>
      </c>
      <c r="B8267" s="10" t="s">
        <v>20528</v>
      </c>
      <c r="D8267" t="s">
        <v>10999</v>
      </c>
      <c r="E8267" s="6" t="str">
        <f>VLOOKUP(D8267,'Step 1b-Current GLMT'!A:B,2,FALSE)</f>
        <v xml:space="preserve">Agency-Summer Repairs : Auxiliaries-Housing : Staff Wages - Classified </v>
      </c>
      <c r="F8267" s="421" t="s">
        <v>1877</v>
      </c>
      <c r="G8267" s="6"/>
      <c r="H8267" t="str">
        <f t="shared" si="425"/>
        <v>2052</v>
      </c>
      <c r="I8267" t="str">
        <f t="shared" si="424"/>
        <v xml:space="preserve"> </v>
      </c>
      <c r="J8267" t="str">
        <f t="shared" si="426"/>
        <v>E1311</v>
      </c>
      <c r="K8267">
        <f>VLOOKUP(D8267,'Step 1b-Current GLMT'!A:C,3,FALSE)</f>
        <v>900066</v>
      </c>
    </row>
    <row r="8268" spans="1:11" x14ac:dyDescent="0.25">
      <c r="A8268" s="10" t="s">
        <v>11034</v>
      </c>
      <c r="B8268" s="10" t="s">
        <v>11035</v>
      </c>
      <c r="D8268" t="s">
        <v>10999</v>
      </c>
      <c r="E8268" t="str">
        <f>VLOOKUP(D8268,'Step 1b-Current GLMT'!A:B,2,FALSE)</f>
        <v xml:space="preserve">Agency-Summer Repairs : Auxiliaries-Housing : Staff Wages - Classified </v>
      </c>
      <c r="F8268" s="422" t="s">
        <v>1877</v>
      </c>
      <c r="G8268" s="6"/>
      <c r="H8268" t="str">
        <f t="shared" si="425"/>
        <v>2053</v>
      </c>
      <c r="I8268" t="str">
        <f t="shared" si="424"/>
        <v xml:space="preserve"> </v>
      </c>
      <c r="J8268" t="str">
        <f t="shared" si="426"/>
        <v>E1311</v>
      </c>
      <c r="K8268">
        <f>VLOOKUP(D8268,'Step 1b-Current GLMT'!A:C,3,FALSE)</f>
        <v>900066</v>
      </c>
    </row>
    <row r="8269" spans="1:11" x14ac:dyDescent="0.25">
      <c r="A8269" s="10" t="s">
        <v>20529</v>
      </c>
      <c r="B8269" s="10" t="s">
        <v>20530</v>
      </c>
      <c r="D8269" t="s">
        <v>10999</v>
      </c>
      <c r="E8269" s="6" t="str">
        <f>VLOOKUP(D8269,'Step 1b-Current GLMT'!A:B,2,FALSE)</f>
        <v xml:space="preserve">Agency-Summer Repairs : Auxiliaries-Housing : Staff Wages - Classified </v>
      </c>
      <c r="F8269" s="421" t="s">
        <v>1877</v>
      </c>
      <c r="G8269" s="6"/>
      <c r="H8269" t="str">
        <f t="shared" si="425"/>
        <v>2052</v>
      </c>
      <c r="I8269" t="str">
        <f t="shared" si="424"/>
        <v xml:space="preserve"> </v>
      </c>
      <c r="J8269" t="str">
        <f t="shared" si="426"/>
        <v>E1312</v>
      </c>
      <c r="K8269">
        <f>VLOOKUP(D8269,'Step 1b-Current GLMT'!A:C,3,FALSE)</f>
        <v>900066</v>
      </c>
    </row>
    <row r="8270" spans="1:11" x14ac:dyDescent="0.25">
      <c r="A8270" s="10" t="s">
        <v>11036</v>
      </c>
      <c r="B8270" s="10" t="s">
        <v>11037</v>
      </c>
      <c r="D8270" t="s">
        <v>10999</v>
      </c>
      <c r="E8270" t="str">
        <f>VLOOKUP(D8270,'Step 1b-Current GLMT'!A:B,2,FALSE)</f>
        <v xml:space="preserve">Agency-Summer Repairs : Auxiliaries-Housing : Staff Wages - Classified </v>
      </c>
      <c r="F8270" s="422" t="s">
        <v>1877</v>
      </c>
      <c r="G8270" s="6"/>
      <c r="H8270" t="str">
        <f t="shared" si="425"/>
        <v>2053</v>
      </c>
      <c r="I8270" t="str">
        <f t="shared" si="424"/>
        <v xml:space="preserve"> </v>
      </c>
      <c r="J8270" t="str">
        <f t="shared" si="426"/>
        <v>E1312</v>
      </c>
      <c r="K8270">
        <f>VLOOKUP(D8270,'Step 1b-Current GLMT'!A:C,3,FALSE)</f>
        <v>900066</v>
      </c>
    </row>
    <row r="8271" spans="1:11" x14ac:dyDescent="0.25">
      <c r="A8271" s="10" t="s">
        <v>11018</v>
      </c>
      <c r="B8271" s="10" t="s">
        <v>20531</v>
      </c>
      <c r="D8271" t="s">
        <v>10999</v>
      </c>
      <c r="E8271" s="6" t="str">
        <f>VLOOKUP(D8271,'Step 1b-Current GLMT'!A:B,2,FALSE)</f>
        <v xml:space="preserve">Agency-Summer Repairs : Auxiliaries-Housing : Staff Wages - Classified </v>
      </c>
      <c r="F8271" s="421" t="s">
        <v>1877</v>
      </c>
      <c r="G8271" s="6"/>
      <c r="H8271" t="str">
        <f t="shared" si="425"/>
        <v>2052</v>
      </c>
      <c r="I8271" t="str">
        <f t="shared" si="424"/>
        <v xml:space="preserve"> </v>
      </c>
      <c r="J8271" t="str">
        <f t="shared" si="426"/>
        <v>E1313</v>
      </c>
      <c r="K8271">
        <f>VLOOKUP(D8271,'Step 1b-Current GLMT'!A:C,3,FALSE)</f>
        <v>900066</v>
      </c>
    </row>
    <row r="8272" spans="1:11" x14ac:dyDescent="0.25">
      <c r="A8272" s="10" t="s">
        <v>11038</v>
      </c>
      <c r="B8272" s="10" t="s">
        <v>11039</v>
      </c>
      <c r="D8272" t="s">
        <v>10999</v>
      </c>
      <c r="E8272" t="str">
        <f>VLOOKUP(D8272,'Step 1b-Current GLMT'!A:B,2,FALSE)</f>
        <v xml:space="preserve">Agency-Summer Repairs : Auxiliaries-Housing : Staff Wages - Classified </v>
      </c>
      <c r="F8272" s="422" t="s">
        <v>1877</v>
      </c>
      <c r="G8272" s="6"/>
      <c r="H8272" t="str">
        <f t="shared" si="425"/>
        <v>2053</v>
      </c>
      <c r="I8272" t="str">
        <f t="shared" si="424"/>
        <v xml:space="preserve"> </v>
      </c>
      <c r="J8272" t="str">
        <f t="shared" si="426"/>
        <v>E1313</v>
      </c>
      <c r="K8272">
        <f>VLOOKUP(D8272,'Step 1b-Current GLMT'!A:C,3,FALSE)</f>
        <v>900066</v>
      </c>
    </row>
    <row r="8273" spans="1:11" x14ac:dyDescent="0.25">
      <c r="A8273" s="10" t="s">
        <v>20532</v>
      </c>
      <c r="B8273" s="10" t="s">
        <v>20533</v>
      </c>
      <c r="D8273" t="s">
        <v>10999</v>
      </c>
      <c r="E8273" s="6" t="str">
        <f>VLOOKUP(D8273,'Step 1b-Current GLMT'!A:B,2,FALSE)</f>
        <v xml:space="preserve">Agency-Summer Repairs : Auxiliaries-Housing : Staff Wages - Classified </v>
      </c>
      <c r="F8273" s="421" t="s">
        <v>1877</v>
      </c>
      <c r="G8273" s="6"/>
      <c r="H8273" t="str">
        <f t="shared" si="425"/>
        <v>2052</v>
      </c>
      <c r="I8273" t="str">
        <f t="shared" si="424"/>
        <v xml:space="preserve"> </v>
      </c>
      <c r="J8273" t="str">
        <f t="shared" si="426"/>
        <v>E1314</v>
      </c>
      <c r="K8273">
        <f>VLOOKUP(D8273,'Step 1b-Current GLMT'!A:C,3,FALSE)</f>
        <v>900066</v>
      </c>
    </row>
    <row r="8274" spans="1:11" x14ac:dyDescent="0.25">
      <c r="A8274" s="10" t="s">
        <v>11040</v>
      </c>
      <c r="B8274" s="10" t="s">
        <v>11041</v>
      </c>
      <c r="D8274" t="s">
        <v>10999</v>
      </c>
      <c r="E8274" t="str">
        <f>VLOOKUP(D8274,'Step 1b-Current GLMT'!A:B,2,FALSE)</f>
        <v xml:space="preserve">Agency-Summer Repairs : Auxiliaries-Housing : Staff Wages - Classified </v>
      </c>
      <c r="F8274" s="422" t="s">
        <v>1877</v>
      </c>
      <c r="G8274" s="6"/>
      <c r="H8274" t="str">
        <f t="shared" si="425"/>
        <v>2053</v>
      </c>
      <c r="I8274" t="str">
        <f t="shared" si="424"/>
        <v xml:space="preserve"> </v>
      </c>
      <c r="J8274" t="str">
        <f t="shared" si="426"/>
        <v>E1314</v>
      </c>
      <c r="K8274">
        <f>VLOOKUP(D8274,'Step 1b-Current GLMT'!A:C,3,FALSE)</f>
        <v>900066</v>
      </c>
    </row>
    <row r="8275" spans="1:11" x14ac:dyDescent="0.25">
      <c r="A8275" s="10" t="s">
        <v>1920</v>
      </c>
      <c r="B8275" s="10" t="s">
        <v>20534</v>
      </c>
      <c r="D8275" t="s">
        <v>10999</v>
      </c>
      <c r="E8275" s="6" t="str">
        <f>VLOOKUP(D8275,'Step 1b-Current GLMT'!A:B,2,FALSE)</f>
        <v xml:space="preserve">Agency-Summer Repairs : Auxiliaries-Housing : Staff Wages - Classified </v>
      </c>
      <c r="F8275" s="421" t="s">
        <v>1877</v>
      </c>
      <c r="G8275" s="6"/>
      <c r="H8275" t="str">
        <f t="shared" si="425"/>
        <v>2052</v>
      </c>
      <c r="I8275" t="str">
        <f t="shared" si="424"/>
        <v xml:space="preserve"> </v>
      </c>
      <c r="J8275" t="str">
        <f t="shared" si="426"/>
        <v>E1315</v>
      </c>
      <c r="K8275">
        <f>VLOOKUP(D8275,'Step 1b-Current GLMT'!A:C,3,FALSE)</f>
        <v>900066</v>
      </c>
    </row>
    <row r="8276" spans="1:11" x14ac:dyDescent="0.25">
      <c r="A8276" s="10" t="s">
        <v>11042</v>
      </c>
      <c r="B8276" s="10" t="s">
        <v>11043</v>
      </c>
      <c r="D8276" t="s">
        <v>10999</v>
      </c>
      <c r="E8276" t="str">
        <f>VLOOKUP(D8276,'Step 1b-Current GLMT'!A:B,2,FALSE)</f>
        <v xml:space="preserve">Agency-Summer Repairs : Auxiliaries-Housing : Staff Wages - Classified </v>
      </c>
      <c r="F8276" s="422" t="s">
        <v>1877</v>
      </c>
      <c r="G8276" s="6"/>
      <c r="H8276" t="str">
        <f t="shared" si="425"/>
        <v>2053</v>
      </c>
      <c r="I8276" t="str">
        <f t="shared" ref="I8276:I8307" si="427">IF(D8276=0,"0"," ")</f>
        <v xml:space="preserve"> </v>
      </c>
      <c r="J8276" t="str">
        <f t="shared" si="426"/>
        <v>E1315</v>
      </c>
      <c r="K8276">
        <f>VLOOKUP(D8276,'Step 1b-Current GLMT'!A:C,3,FALSE)</f>
        <v>900066</v>
      </c>
    </row>
    <row r="8277" spans="1:11" x14ac:dyDescent="0.25">
      <c r="A8277" s="10" t="s">
        <v>20535</v>
      </c>
      <c r="B8277" s="10" t="s">
        <v>20536</v>
      </c>
      <c r="D8277" t="s">
        <v>10999</v>
      </c>
      <c r="E8277" s="6" t="str">
        <f>VLOOKUP(D8277,'Step 1b-Current GLMT'!A:B,2,FALSE)</f>
        <v xml:space="preserve">Agency-Summer Repairs : Auxiliaries-Housing : Staff Wages - Classified </v>
      </c>
      <c r="F8277" s="421" t="s">
        <v>1877</v>
      </c>
      <c r="G8277" s="6"/>
      <c r="H8277" t="str">
        <f t="shared" si="425"/>
        <v>2052</v>
      </c>
      <c r="I8277" t="str">
        <f t="shared" si="427"/>
        <v xml:space="preserve"> </v>
      </c>
      <c r="J8277" t="str">
        <f t="shared" si="426"/>
        <v>E1316</v>
      </c>
      <c r="K8277">
        <f>VLOOKUP(D8277,'Step 1b-Current GLMT'!A:C,3,FALSE)</f>
        <v>900066</v>
      </c>
    </row>
    <row r="8278" spans="1:11" x14ac:dyDescent="0.25">
      <c r="A8278" s="10" t="s">
        <v>11044</v>
      </c>
      <c r="B8278" s="10" t="s">
        <v>11045</v>
      </c>
      <c r="D8278" t="s">
        <v>10999</v>
      </c>
      <c r="E8278" t="str">
        <f>VLOOKUP(D8278,'Step 1b-Current GLMT'!A:B,2,FALSE)</f>
        <v xml:space="preserve">Agency-Summer Repairs : Auxiliaries-Housing : Staff Wages - Classified </v>
      </c>
      <c r="F8278" s="422" t="s">
        <v>1877</v>
      </c>
      <c r="G8278" s="6"/>
      <c r="H8278" t="str">
        <f t="shared" si="425"/>
        <v>2053</v>
      </c>
      <c r="I8278" t="str">
        <f t="shared" si="427"/>
        <v xml:space="preserve"> </v>
      </c>
      <c r="J8278" t="str">
        <f t="shared" si="426"/>
        <v>E1316</v>
      </c>
      <c r="K8278">
        <f>VLOOKUP(D8278,'Step 1b-Current GLMT'!A:C,3,FALSE)</f>
        <v>900066</v>
      </c>
    </row>
    <row r="8279" spans="1:11" x14ac:dyDescent="0.25">
      <c r="A8279" s="10" t="s">
        <v>20537</v>
      </c>
      <c r="B8279" s="10" t="s">
        <v>20538</v>
      </c>
      <c r="D8279" t="s">
        <v>10999</v>
      </c>
      <c r="E8279" s="6" t="str">
        <f>VLOOKUP(D8279,'Step 1b-Current GLMT'!A:B,2,FALSE)</f>
        <v xml:space="preserve">Agency-Summer Repairs : Auxiliaries-Housing : Staff Wages - Classified </v>
      </c>
      <c r="F8279" s="421" t="s">
        <v>1877</v>
      </c>
      <c r="G8279" s="6"/>
      <c r="H8279" t="str">
        <f t="shared" si="425"/>
        <v>2052</v>
      </c>
      <c r="I8279" t="str">
        <f t="shared" si="427"/>
        <v xml:space="preserve"> </v>
      </c>
      <c r="J8279" t="str">
        <f t="shared" si="426"/>
        <v>E1317</v>
      </c>
      <c r="K8279">
        <f>VLOOKUP(D8279,'Step 1b-Current GLMT'!A:C,3,FALSE)</f>
        <v>900066</v>
      </c>
    </row>
    <row r="8280" spans="1:11" x14ac:dyDescent="0.25">
      <c r="A8280" s="10" t="s">
        <v>11046</v>
      </c>
      <c r="B8280" s="10" t="s">
        <v>11047</v>
      </c>
      <c r="D8280" t="s">
        <v>10999</v>
      </c>
      <c r="E8280" t="str">
        <f>VLOOKUP(D8280,'Step 1b-Current GLMT'!A:B,2,FALSE)</f>
        <v xml:space="preserve">Agency-Summer Repairs : Auxiliaries-Housing : Staff Wages - Classified </v>
      </c>
      <c r="F8280" s="422" t="s">
        <v>1877</v>
      </c>
      <c r="G8280" s="6"/>
      <c r="H8280" t="str">
        <f t="shared" si="425"/>
        <v>2053</v>
      </c>
      <c r="I8280" t="str">
        <f t="shared" si="427"/>
        <v xml:space="preserve"> </v>
      </c>
      <c r="J8280" t="str">
        <f t="shared" si="426"/>
        <v>E1317</v>
      </c>
      <c r="K8280">
        <f>VLOOKUP(D8280,'Step 1b-Current GLMT'!A:C,3,FALSE)</f>
        <v>900066</v>
      </c>
    </row>
    <row r="8281" spans="1:11" x14ac:dyDescent="0.25">
      <c r="A8281" s="10" t="s">
        <v>20539</v>
      </c>
      <c r="B8281" s="10" t="s">
        <v>20540</v>
      </c>
      <c r="D8281" t="s">
        <v>10999</v>
      </c>
      <c r="E8281" s="6" t="str">
        <f>VLOOKUP(D8281,'Step 1b-Current GLMT'!A:B,2,FALSE)</f>
        <v xml:space="preserve">Agency-Summer Repairs : Auxiliaries-Housing : Staff Wages - Classified </v>
      </c>
      <c r="F8281" s="421" t="s">
        <v>1877</v>
      </c>
      <c r="G8281" s="6"/>
      <c r="H8281" t="str">
        <f t="shared" si="425"/>
        <v>2052</v>
      </c>
      <c r="I8281" t="str">
        <f t="shared" si="427"/>
        <v xml:space="preserve"> </v>
      </c>
      <c r="J8281" t="str">
        <f t="shared" si="426"/>
        <v>E1318</v>
      </c>
      <c r="K8281">
        <f>VLOOKUP(D8281,'Step 1b-Current GLMT'!A:C,3,FALSE)</f>
        <v>900066</v>
      </c>
    </row>
    <row r="8282" spans="1:11" x14ac:dyDescent="0.25">
      <c r="A8282" s="10" t="s">
        <v>11048</v>
      </c>
      <c r="B8282" s="10" t="s">
        <v>11049</v>
      </c>
      <c r="D8282" t="s">
        <v>10999</v>
      </c>
      <c r="E8282" t="str">
        <f>VLOOKUP(D8282,'Step 1b-Current GLMT'!A:B,2,FALSE)</f>
        <v xml:space="preserve">Agency-Summer Repairs : Auxiliaries-Housing : Staff Wages - Classified </v>
      </c>
      <c r="F8282" s="422" t="s">
        <v>1877</v>
      </c>
      <c r="G8282" s="6"/>
      <c r="H8282" t="str">
        <f t="shared" si="425"/>
        <v>2053</v>
      </c>
      <c r="I8282" t="str">
        <f t="shared" si="427"/>
        <v xml:space="preserve"> </v>
      </c>
      <c r="J8282" t="str">
        <f t="shared" si="426"/>
        <v>E1318</v>
      </c>
      <c r="K8282">
        <f>VLOOKUP(D8282,'Step 1b-Current GLMT'!A:C,3,FALSE)</f>
        <v>900066</v>
      </c>
    </row>
    <row r="8283" spans="1:11" x14ac:dyDescent="0.25">
      <c r="A8283" s="10" t="s">
        <v>11020</v>
      </c>
      <c r="B8283" s="10" t="s">
        <v>20541</v>
      </c>
      <c r="D8283" t="s">
        <v>10999</v>
      </c>
      <c r="E8283" s="6" t="str">
        <f>VLOOKUP(D8283,'Step 1b-Current GLMT'!A:B,2,FALSE)</f>
        <v xml:space="preserve">Agency-Summer Repairs : Auxiliaries-Housing : Staff Wages - Classified </v>
      </c>
      <c r="F8283" s="421" t="s">
        <v>1877</v>
      </c>
      <c r="G8283" s="6"/>
      <c r="H8283" t="str">
        <f t="shared" si="425"/>
        <v>2052</v>
      </c>
      <c r="I8283" t="str">
        <f t="shared" si="427"/>
        <v xml:space="preserve"> </v>
      </c>
      <c r="J8283" t="str">
        <f t="shared" si="426"/>
        <v>E1319</v>
      </c>
      <c r="K8283">
        <f>VLOOKUP(D8283,'Step 1b-Current GLMT'!A:C,3,FALSE)</f>
        <v>900066</v>
      </c>
    </row>
    <row r="8284" spans="1:11" x14ac:dyDescent="0.25">
      <c r="A8284" s="10" t="s">
        <v>11050</v>
      </c>
      <c r="B8284" s="10" t="s">
        <v>11051</v>
      </c>
      <c r="D8284" t="s">
        <v>10999</v>
      </c>
      <c r="E8284" t="str">
        <f>VLOOKUP(D8284,'Step 1b-Current GLMT'!A:B,2,FALSE)</f>
        <v xml:space="preserve">Agency-Summer Repairs : Auxiliaries-Housing : Staff Wages - Classified </v>
      </c>
      <c r="F8284" s="422" t="s">
        <v>1877</v>
      </c>
      <c r="G8284" s="6"/>
      <c r="H8284" t="str">
        <f t="shared" si="425"/>
        <v>2053</v>
      </c>
      <c r="I8284" t="str">
        <f t="shared" si="427"/>
        <v xml:space="preserve"> </v>
      </c>
      <c r="J8284" t="str">
        <f t="shared" si="426"/>
        <v>E1319</v>
      </c>
      <c r="K8284">
        <f>VLOOKUP(D8284,'Step 1b-Current GLMT'!A:C,3,FALSE)</f>
        <v>900066</v>
      </c>
    </row>
    <row r="8285" spans="1:11" x14ac:dyDescent="0.25">
      <c r="A8285" s="10" t="s">
        <v>11014</v>
      </c>
      <c r="B8285" s="10" t="s">
        <v>11015</v>
      </c>
      <c r="D8285" t="s">
        <v>10999</v>
      </c>
      <c r="E8285" t="str">
        <f>VLOOKUP(D8285,'Step 1b-Current GLMT'!A:B,2,FALSE)</f>
        <v xml:space="preserve">Agency-Summer Repairs : Auxiliaries-Housing : Staff Wages - Classified </v>
      </c>
      <c r="F8285" s="421" t="s">
        <v>1877</v>
      </c>
      <c r="G8285" s="6"/>
      <c r="H8285" t="str">
        <f t="shared" si="425"/>
        <v>2052</v>
      </c>
      <c r="I8285" t="str">
        <f t="shared" si="427"/>
        <v xml:space="preserve"> </v>
      </c>
      <c r="J8285" t="str">
        <f t="shared" si="426"/>
        <v>E1320</v>
      </c>
      <c r="K8285">
        <f>VLOOKUP(D8285,'Step 1b-Current GLMT'!A:C,3,FALSE)</f>
        <v>900066</v>
      </c>
    </row>
    <row r="8286" spans="1:11" x14ac:dyDescent="0.25">
      <c r="A8286" s="10" t="s">
        <v>11052</v>
      </c>
      <c r="B8286" s="10" t="s">
        <v>11053</v>
      </c>
      <c r="D8286" t="s">
        <v>10999</v>
      </c>
      <c r="E8286" t="str">
        <f>VLOOKUP(D8286,'Step 1b-Current GLMT'!A:B,2,FALSE)</f>
        <v xml:space="preserve">Agency-Summer Repairs : Auxiliaries-Housing : Staff Wages - Classified </v>
      </c>
      <c r="F8286" s="422" t="s">
        <v>1877</v>
      </c>
      <c r="G8286" s="6"/>
      <c r="H8286" t="str">
        <f t="shared" si="425"/>
        <v>2053</v>
      </c>
      <c r="I8286" t="str">
        <f t="shared" si="427"/>
        <v xml:space="preserve"> </v>
      </c>
      <c r="J8286" t="str">
        <f t="shared" si="426"/>
        <v>E1320</v>
      </c>
      <c r="K8286">
        <f>VLOOKUP(D8286,'Step 1b-Current GLMT'!A:C,3,FALSE)</f>
        <v>900066</v>
      </c>
    </row>
    <row r="8287" spans="1:11" x14ac:dyDescent="0.25">
      <c r="A8287" s="10" t="s">
        <v>20542</v>
      </c>
      <c r="B8287" s="10" t="s">
        <v>20543</v>
      </c>
      <c r="C8287" s="11"/>
      <c r="D8287" s="10" t="s">
        <v>10999</v>
      </c>
      <c r="E8287" s="11" t="str">
        <f>VLOOKUP(D8287,'Step 1b-Current GLMT'!A:B,2,FALSE)</f>
        <v xml:space="preserve">Agency-Summer Repairs : Auxiliaries-Housing : Staff Wages - Classified </v>
      </c>
      <c r="F8287" s="423" t="s">
        <v>1877</v>
      </c>
      <c r="G8287" s="11"/>
      <c r="H8287" s="10" t="str">
        <f t="shared" si="425"/>
        <v>2052</v>
      </c>
      <c r="I8287" s="10" t="str">
        <f t="shared" si="427"/>
        <v xml:space="preserve"> </v>
      </c>
      <c r="J8287" t="str">
        <f t="shared" si="426"/>
        <v>E1321</v>
      </c>
      <c r="K8287">
        <f>VLOOKUP(D8287,'Step 1b-Current GLMT'!A:C,3,FALSE)</f>
        <v>900066</v>
      </c>
    </row>
    <row r="8288" spans="1:11" x14ac:dyDescent="0.25">
      <c r="A8288" s="10" t="s">
        <v>11054</v>
      </c>
      <c r="B8288" s="10" t="s">
        <v>11055</v>
      </c>
      <c r="C8288" s="11"/>
      <c r="D8288" s="10" t="s">
        <v>10999</v>
      </c>
      <c r="E8288" s="10" t="str">
        <f>VLOOKUP(D8288,'Step 1b-Current GLMT'!A:B,2,FALSE)</f>
        <v xml:space="preserve">Agency-Summer Repairs : Auxiliaries-Housing : Staff Wages - Classified </v>
      </c>
      <c r="F8288" s="426" t="s">
        <v>1877</v>
      </c>
      <c r="G8288" s="11"/>
      <c r="H8288" s="10" t="str">
        <f t="shared" si="425"/>
        <v>2053</v>
      </c>
      <c r="I8288" s="10" t="str">
        <f t="shared" si="427"/>
        <v xml:space="preserve"> </v>
      </c>
      <c r="J8288" t="str">
        <f t="shared" si="426"/>
        <v>E1321</v>
      </c>
      <c r="K8288">
        <f>VLOOKUP(D8288,'Step 1b-Current GLMT'!A:C,3,FALSE)</f>
        <v>900066</v>
      </c>
    </row>
    <row r="8289" spans="1:11" x14ac:dyDescent="0.25">
      <c r="A8289" s="10" t="s">
        <v>20544</v>
      </c>
      <c r="B8289" s="10" t="s">
        <v>20545</v>
      </c>
      <c r="C8289" s="11"/>
      <c r="D8289" s="10" t="s">
        <v>10999</v>
      </c>
      <c r="E8289" s="11" t="str">
        <f>VLOOKUP(D8289,'Step 1b-Current GLMT'!A:B,2,FALSE)</f>
        <v xml:space="preserve">Agency-Summer Repairs : Auxiliaries-Housing : Staff Wages - Classified </v>
      </c>
      <c r="F8289" s="423" t="s">
        <v>1877</v>
      </c>
      <c r="G8289" s="11"/>
      <c r="H8289" s="10" t="str">
        <f t="shared" si="425"/>
        <v>2052</v>
      </c>
      <c r="I8289" s="10" t="str">
        <f t="shared" si="427"/>
        <v xml:space="preserve"> </v>
      </c>
      <c r="J8289" t="str">
        <f t="shared" si="426"/>
        <v>E1322</v>
      </c>
      <c r="K8289">
        <f>VLOOKUP(D8289,'Step 1b-Current GLMT'!A:C,3,FALSE)</f>
        <v>900066</v>
      </c>
    </row>
    <row r="8290" spans="1:11" x14ac:dyDescent="0.25">
      <c r="A8290" s="10" t="s">
        <v>11056</v>
      </c>
      <c r="B8290" s="10" t="s">
        <v>11057</v>
      </c>
      <c r="C8290" s="11"/>
      <c r="D8290" s="10" t="s">
        <v>10999</v>
      </c>
      <c r="E8290" s="10" t="str">
        <f>VLOOKUP(D8290,'Step 1b-Current GLMT'!A:B,2,FALSE)</f>
        <v xml:space="preserve">Agency-Summer Repairs : Auxiliaries-Housing : Staff Wages - Classified </v>
      </c>
      <c r="F8290" s="426" t="s">
        <v>1877</v>
      </c>
      <c r="G8290" s="11"/>
      <c r="H8290" s="10" t="str">
        <f t="shared" si="425"/>
        <v>2053</v>
      </c>
      <c r="I8290" s="10" t="str">
        <f t="shared" si="427"/>
        <v xml:space="preserve"> </v>
      </c>
      <c r="J8290" t="str">
        <f t="shared" si="426"/>
        <v>E1322</v>
      </c>
      <c r="K8290">
        <f>VLOOKUP(D8290,'Step 1b-Current GLMT'!A:C,3,FALSE)</f>
        <v>900066</v>
      </c>
    </row>
    <row r="8291" spans="1:11" x14ac:dyDescent="0.25">
      <c r="A8291" s="10" t="s">
        <v>20546</v>
      </c>
      <c r="B8291" s="10" t="s">
        <v>20547</v>
      </c>
      <c r="C8291" s="11"/>
      <c r="D8291" s="10" t="s">
        <v>10999</v>
      </c>
      <c r="E8291" s="11" t="str">
        <f>VLOOKUP(D8291,'Step 1b-Current GLMT'!A:B,2,FALSE)</f>
        <v xml:space="preserve">Agency-Summer Repairs : Auxiliaries-Housing : Staff Wages - Classified </v>
      </c>
      <c r="F8291" s="423" t="s">
        <v>1877</v>
      </c>
      <c r="G8291" s="11"/>
      <c r="H8291" s="10" t="str">
        <f t="shared" si="425"/>
        <v>2052</v>
      </c>
      <c r="I8291" s="10" t="str">
        <f t="shared" si="427"/>
        <v xml:space="preserve"> </v>
      </c>
      <c r="J8291" t="str">
        <f t="shared" si="426"/>
        <v>E1323</v>
      </c>
      <c r="K8291">
        <f>VLOOKUP(D8291,'Step 1b-Current GLMT'!A:C,3,FALSE)</f>
        <v>900066</v>
      </c>
    </row>
    <row r="8292" spans="1:11" x14ac:dyDescent="0.25">
      <c r="A8292" s="10" t="s">
        <v>11058</v>
      </c>
      <c r="B8292" s="10" t="s">
        <v>11059</v>
      </c>
      <c r="C8292" s="11"/>
      <c r="D8292" s="10" t="s">
        <v>10999</v>
      </c>
      <c r="E8292" s="10" t="str">
        <f>VLOOKUP(D8292,'Step 1b-Current GLMT'!A:B,2,FALSE)</f>
        <v xml:space="preserve">Agency-Summer Repairs : Auxiliaries-Housing : Staff Wages - Classified </v>
      </c>
      <c r="F8292" s="426" t="s">
        <v>1877</v>
      </c>
      <c r="G8292" s="11"/>
      <c r="H8292" s="10" t="str">
        <f t="shared" si="425"/>
        <v>2053</v>
      </c>
      <c r="I8292" s="10" t="str">
        <f t="shared" si="427"/>
        <v xml:space="preserve"> </v>
      </c>
      <c r="J8292" t="str">
        <f t="shared" si="426"/>
        <v>E1323</v>
      </c>
      <c r="K8292">
        <f>VLOOKUP(D8292,'Step 1b-Current GLMT'!A:C,3,FALSE)</f>
        <v>900066</v>
      </c>
    </row>
    <row r="8293" spans="1:11" x14ac:dyDescent="0.25">
      <c r="A8293" s="10" t="s">
        <v>20548</v>
      </c>
      <c r="B8293" s="10" t="s">
        <v>20549</v>
      </c>
      <c r="C8293" s="11"/>
      <c r="D8293" s="10" t="s">
        <v>10999</v>
      </c>
      <c r="E8293" s="11" t="str">
        <f>VLOOKUP(D8293,'Step 1b-Current GLMT'!A:B,2,FALSE)</f>
        <v xml:space="preserve">Agency-Summer Repairs : Auxiliaries-Housing : Staff Wages - Classified </v>
      </c>
      <c r="F8293" s="423" t="s">
        <v>1877</v>
      </c>
      <c r="G8293" s="11"/>
      <c r="H8293" s="10" t="str">
        <f t="shared" si="425"/>
        <v>2052</v>
      </c>
      <c r="I8293" s="10" t="str">
        <f t="shared" si="427"/>
        <v xml:space="preserve"> </v>
      </c>
      <c r="J8293" t="str">
        <f t="shared" si="426"/>
        <v>E1324</v>
      </c>
      <c r="K8293">
        <f>VLOOKUP(D8293,'Step 1b-Current GLMT'!A:C,3,FALSE)</f>
        <v>900066</v>
      </c>
    </row>
    <row r="8294" spans="1:11" x14ac:dyDescent="0.25">
      <c r="A8294" s="10" t="s">
        <v>11060</v>
      </c>
      <c r="B8294" s="10" t="s">
        <v>11061</v>
      </c>
      <c r="C8294" s="11"/>
      <c r="D8294" s="10" t="s">
        <v>10999</v>
      </c>
      <c r="E8294" s="10" t="str">
        <f>VLOOKUP(D8294,'Step 1b-Current GLMT'!A:B,2,FALSE)</f>
        <v xml:space="preserve">Agency-Summer Repairs : Auxiliaries-Housing : Staff Wages - Classified </v>
      </c>
      <c r="F8294" s="426" t="s">
        <v>1877</v>
      </c>
      <c r="G8294" s="11"/>
      <c r="H8294" s="10" t="str">
        <f t="shared" si="425"/>
        <v>2053</v>
      </c>
      <c r="I8294" s="10" t="str">
        <f t="shared" si="427"/>
        <v xml:space="preserve"> </v>
      </c>
      <c r="J8294" t="str">
        <f t="shared" si="426"/>
        <v>E1324</v>
      </c>
      <c r="K8294">
        <f>VLOOKUP(D8294,'Step 1b-Current GLMT'!A:C,3,FALSE)</f>
        <v>900066</v>
      </c>
    </row>
    <row r="8295" spans="1:11" x14ac:dyDescent="0.25">
      <c r="A8295" s="10" t="s">
        <v>11026</v>
      </c>
      <c r="B8295" s="10" t="s">
        <v>20550</v>
      </c>
      <c r="C8295" s="11"/>
      <c r="D8295" s="10" t="s">
        <v>10999</v>
      </c>
      <c r="E8295" s="11" t="str">
        <f>VLOOKUP(D8295,'Step 1b-Current GLMT'!A:B,2,FALSE)</f>
        <v xml:space="preserve">Agency-Summer Repairs : Auxiliaries-Housing : Staff Wages - Classified </v>
      </c>
      <c r="F8295" s="423" t="s">
        <v>1877</v>
      </c>
      <c r="G8295" s="11"/>
      <c r="H8295" s="10" t="str">
        <f t="shared" si="425"/>
        <v>2052</v>
      </c>
      <c r="I8295" s="10" t="str">
        <f t="shared" si="427"/>
        <v xml:space="preserve"> </v>
      </c>
      <c r="J8295" t="str">
        <f t="shared" si="426"/>
        <v>E1325</v>
      </c>
      <c r="K8295">
        <f>VLOOKUP(D8295,'Step 1b-Current GLMT'!A:C,3,FALSE)</f>
        <v>900066</v>
      </c>
    </row>
    <row r="8296" spans="1:11" x14ac:dyDescent="0.25">
      <c r="A8296" s="10" t="s">
        <v>11062</v>
      </c>
      <c r="B8296" s="10" t="s">
        <v>11063</v>
      </c>
      <c r="C8296" s="11"/>
      <c r="D8296" s="10" t="s">
        <v>10999</v>
      </c>
      <c r="E8296" s="10" t="str">
        <f>VLOOKUP(D8296,'Step 1b-Current GLMT'!A:B,2,FALSE)</f>
        <v xml:space="preserve">Agency-Summer Repairs : Auxiliaries-Housing : Staff Wages - Classified </v>
      </c>
      <c r="F8296" s="426" t="s">
        <v>1877</v>
      </c>
      <c r="G8296" s="11"/>
      <c r="H8296" s="10" t="str">
        <f t="shared" si="425"/>
        <v>2053</v>
      </c>
      <c r="I8296" s="10" t="str">
        <f t="shared" si="427"/>
        <v xml:space="preserve"> </v>
      </c>
      <c r="J8296" t="str">
        <f t="shared" si="426"/>
        <v>E1325</v>
      </c>
      <c r="K8296">
        <f>VLOOKUP(D8296,'Step 1b-Current GLMT'!A:C,3,FALSE)</f>
        <v>900066</v>
      </c>
    </row>
    <row r="8297" spans="1:11" x14ac:dyDescent="0.25">
      <c r="A8297" s="10" t="s">
        <v>20551</v>
      </c>
      <c r="B8297" s="10" t="s">
        <v>20552</v>
      </c>
      <c r="C8297" s="11"/>
      <c r="D8297" s="10" t="s">
        <v>10999</v>
      </c>
      <c r="E8297" s="11" t="str">
        <f>VLOOKUP(D8297,'Step 1b-Current GLMT'!A:B,2,FALSE)</f>
        <v xml:space="preserve">Agency-Summer Repairs : Auxiliaries-Housing : Staff Wages - Classified </v>
      </c>
      <c r="F8297" s="423" t="s">
        <v>1877</v>
      </c>
      <c r="G8297" s="11"/>
      <c r="H8297" s="10" t="str">
        <f t="shared" si="425"/>
        <v>2052</v>
      </c>
      <c r="I8297" s="10" t="str">
        <f t="shared" si="427"/>
        <v xml:space="preserve"> </v>
      </c>
      <c r="J8297" t="str">
        <f t="shared" si="426"/>
        <v>E1326</v>
      </c>
      <c r="K8297">
        <f>VLOOKUP(D8297,'Step 1b-Current GLMT'!A:C,3,FALSE)</f>
        <v>900066</v>
      </c>
    </row>
    <row r="8298" spans="1:11" x14ac:dyDescent="0.25">
      <c r="A8298" s="10" t="s">
        <v>11064</v>
      </c>
      <c r="B8298" s="10" t="s">
        <v>11065</v>
      </c>
      <c r="C8298" s="11"/>
      <c r="D8298" s="10" t="s">
        <v>10999</v>
      </c>
      <c r="E8298" s="10" t="str">
        <f>VLOOKUP(D8298,'Step 1b-Current GLMT'!A:B,2,FALSE)</f>
        <v xml:space="preserve">Agency-Summer Repairs : Auxiliaries-Housing : Staff Wages - Classified </v>
      </c>
      <c r="F8298" s="426" t="s">
        <v>1877</v>
      </c>
      <c r="G8298" s="11"/>
      <c r="H8298" s="10" t="str">
        <f t="shared" si="425"/>
        <v>2053</v>
      </c>
      <c r="I8298" s="10" t="str">
        <f t="shared" si="427"/>
        <v xml:space="preserve"> </v>
      </c>
      <c r="J8298" t="str">
        <f t="shared" si="426"/>
        <v>E1326</v>
      </c>
      <c r="K8298">
        <f>VLOOKUP(D8298,'Step 1b-Current GLMT'!A:C,3,FALSE)</f>
        <v>900066</v>
      </c>
    </row>
    <row r="8299" spans="1:11" x14ac:dyDescent="0.25">
      <c r="A8299" s="10" t="s">
        <v>20553</v>
      </c>
      <c r="B8299" s="10" t="s">
        <v>20554</v>
      </c>
      <c r="C8299" s="11"/>
      <c r="D8299" s="10" t="s">
        <v>10999</v>
      </c>
      <c r="E8299" s="11" t="str">
        <f>VLOOKUP(D8299,'Step 1b-Current GLMT'!A:B,2,FALSE)</f>
        <v xml:space="preserve">Agency-Summer Repairs : Auxiliaries-Housing : Staff Wages - Classified </v>
      </c>
      <c r="F8299" s="423" t="s">
        <v>1877</v>
      </c>
      <c r="G8299" s="11"/>
      <c r="H8299" s="10" t="str">
        <f t="shared" si="425"/>
        <v>2052</v>
      </c>
      <c r="I8299" s="10" t="str">
        <f t="shared" si="427"/>
        <v xml:space="preserve"> </v>
      </c>
      <c r="J8299" t="str">
        <f t="shared" si="426"/>
        <v>E1327</v>
      </c>
      <c r="K8299">
        <f>VLOOKUP(D8299,'Step 1b-Current GLMT'!A:C,3,FALSE)</f>
        <v>900066</v>
      </c>
    </row>
    <row r="8300" spans="1:11" x14ac:dyDescent="0.25">
      <c r="A8300" s="10" t="s">
        <v>11066</v>
      </c>
      <c r="B8300" s="10" t="s">
        <v>11067</v>
      </c>
      <c r="C8300" s="11"/>
      <c r="D8300" s="10" t="s">
        <v>10999</v>
      </c>
      <c r="E8300" s="10" t="str">
        <f>VLOOKUP(D8300,'Step 1b-Current GLMT'!A:B,2,FALSE)</f>
        <v xml:space="preserve">Agency-Summer Repairs : Auxiliaries-Housing : Staff Wages - Classified </v>
      </c>
      <c r="F8300" s="426" t="s">
        <v>1877</v>
      </c>
      <c r="G8300" s="11"/>
      <c r="H8300" s="10" t="str">
        <f t="shared" si="425"/>
        <v>2053</v>
      </c>
      <c r="I8300" s="10" t="str">
        <f t="shared" si="427"/>
        <v xml:space="preserve"> </v>
      </c>
      <c r="J8300" t="str">
        <f t="shared" si="426"/>
        <v>E1327</v>
      </c>
      <c r="K8300">
        <f>VLOOKUP(D8300,'Step 1b-Current GLMT'!A:C,3,FALSE)</f>
        <v>900066</v>
      </c>
    </row>
    <row r="8301" spans="1:11" x14ac:dyDescent="0.25">
      <c r="A8301" s="10" t="s">
        <v>20555</v>
      </c>
      <c r="B8301" s="10" t="s">
        <v>20556</v>
      </c>
      <c r="C8301" s="11"/>
      <c r="D8301" s="10" t="s">
        <v>10999</v>
      </c>
      <c r="E8301" s="11" t="str">
        <f>VLOOKUP(D8301,'Step 1b-Current GLMT'!A:B,2,FALSE)</f>
        <v xml:space="preserve">Agency-Summer Repairs : Auxiliaries-Housing : Staff Wages - Classified </v>
      </c>
      <c r="F8301" s="423" t="s">
        <v>1877</v>
      </c>
      <c r="G8301" s="11"/>
      <c r="H8301" s="10" t="str">
        <f t="shared" si="425"/>
        <v>2052</v>
      </c>
      <c r="I8301" s="10" t="str">
        <f t="shared" si="427"/>
        <v xml:space="preserve"> </v>
      </c>
      <c r="J8301" t="str">
        <f t="shared" si="426"/>
        <v>E1328</v>
      </c>
      <c r="K8301">
        <f>VLOOKUP(D8301,'Step 1b-Current GLMT'!A:C,3,FALSE)</f>
        <v>900066</v>
      </c>
    </row>
    <row r="8302" spans="1:11" x14ac:dyDescent="0.25">
      <c r="A8302" s="10" t="s">
        <v>11068</v>
      </c>
      <c r="B8302" s="10" t="s">
        <v>11069</v>
      </c>
      <c r="C8302" s="11"/>
      <c r="D8302" s="10" t="s">
        <v>10999</v>
      </c>
      <c r="E8302" s="10" t="str">
        <f>VLOOKUP(D8302,'Step 1b-Current GLMT'!A:B,2,FALSE)</f>
        <v xml:space="preserve">Agency-Summer Repairs : Auxiliaries-Housing : Staff Wages - Classified </v>
      </c>
      <c r="F8302" s="426" t="s">
        <v>1877</v>
      </c>
      <c r="G8302" s="11"/>
      <c r="H8302" s="10" t="str">
        <f t="shared" si="425"/>
        <v>2053</v>
      </c>
      <c r="I8302" s="10" t="str">
        <f t="shared" si="427"/>
        <v xml:space="preserve"> </v>
      </c>
      <c r="J8302" t="str">
        <f t="shared" si="426"/>
        <v>E1328</v>
      </c>
      <c r="K8302">
        <f>VLOOKUP(D8302,'Step 1b-Current GLMT'!A:C,3,FALSE)</f>
        <v>900066</v>
      </c>
    </row>
    <row r="8303" spans="1:11" x14ac:dyDescent="0.25">
      <c r="A8303" s="10" t="s">
        <v>20557</v>
      </c>
      <c r="B8303" s="10" t="s">
        <v>20558</v>
      </c>
      <c r="C8303" s="11"/>
      <c r="D8303" s="10" t="s">
        <v>10999</v>
      </c>
      <c r="E8303" s="11" t="str">
        <f>VLOOKUP(D8303,'Step 1b-Current GLMT'!A:B,2,FALSE)</f>
        <v xml:space="preserve">Agency-Summer Repairs : Auxiliaries-Housing : Staff Wages - Classified </v>
      </c>
      <c r="F8303" s="423" t="s">
        <v>1877</v>
      </c>
      <c r="G8303" s="11"/>
      <c r="H8303" s="10" t="str">
        <f t="shared" si="425"/>
        <v>2052</v>
      </c>
      <c r="I8303" s="10" t="str">
        <f t="shared" si="427"/>
        <v xml:space="preserve"> </v>
      </c>
      <c r="J8303" t="str">
        <f t="shared" si="426"/>
        <v>E1329</v>
      </c>
      <c r="K8303">
        <f>VLOOKUP(D8303,'Step 1b-Current GLMT'!A:C,3,FALSE)</f>
        <v>900066</v>
      </c>
    </row>
    <row r="8304" spans="1:11" x14ac:dyDescent="0.25">
      <c r="A8304" s="10" t="s">
        <v>11070</v>
      </c>
      <c r="B8304" s="10" t="s">
        <v>11071</v>
      </c>
      <c r="C8304" s="11"/>
      <c r="D8304" s="10" t="s">
        <v>10999</v>
      </c>
      <c r="E8304" s="10" t="str">
        <f>VLOOKUP(D8304,'Step 1b-Current GLMT'!A:B,2,FALSE)</f>
        <v xml:space="preserve">Agency-Summer Repairs : Auxiliaries-Housing : Staff Wages - Classified </v>
      </c>
      <c r="F8304" s="426" t="s">
        <v>1877</v>
      </c>
      <c r="G8304" s="11"/>
      <c r="H8304" s="10" t="str">
        <f t="shared" si="425"/>
        <v>2053</v>
      </c>
      <c r="I8304" s="10" t="str">
        <f t="shared" si="427"/>
        <v xml:space="preserve"> </v>
      </c>
      <c r="J8304" t="str">
        <f t="shared" si="426"/>
        <v>E1329</v>
      </c>
      <c r="K8304">
        <f>VLOOKUP(D8304,'Step 1b-Current GLMT'!A:C,3,FALSE)</f>
        <v>900066</v>
      </c>
    </row>
    <row r="8305" spans="1:11" x14ac:dyDescent="0.25">
      <c r="A8305" s="10" t="s">
        <v>20559</v>
      </c>
      <c r="B8305" s="10" t="s">
        <v>20560</v>
      </c>
      <c r="C8305" s="11"/>
      <c r="D8305" s="10" t="s">
        <v>10999</v>
      </c>
      <c r="E8305" s="11" t="str">
        <f>VLOOKUP(D8305,'Step 1b-Current GLMT'!A:B,2,FALSE)</f>
        <v xml:space="preserve">Agency-Summer Repairs : Auxiliaries-Housing : Staff Wages - Classified </v>
      </c>
      <c r="F8305" s="423" t="s">
        <v>1877</v>
      </c>
      <c r="G8305" s="11"/>
      <c r="H8305" s="10" t="str">
        <f t="shared" si="425"/>
        <v>2052</v>
      </c>
      <c r="I8305" s="10" t="str">
        <f t="shared" si="427"/>
        <v xml:space="preserve"> </v>
      </c>
      <c r="J8305" t="str">
        <f t="shared" si="426"/>
        <v>E1330</v>
      </c>
      <c r="K8305">
        <f>VLOOKUP(D8305,'Step 1b-Current GLMT'!A:C,3,FALSE)</f>
        <v>900066</v>
      </c>
    </row>
    <row r="8306" spans="1:11" x14ac:dyDescent="0.25">
      <c r="A8306" s="10" t="s">
        <v>11072</v>
      </c>
      <c r="B8306" s="10" t="s">
        <v>11073</v>
      </c>
      <c r="C8306" s="11"/>
      <c r="D8306" s="10" t="s">
        <v>10999</v>
      </c>
      <c r="E8306" s="10" t="str">
        <f>VLOOKUP(D8306,'Step 1b-Current GLMT'!A:B,2,FALSE)</f>
        <v xml:space="preserve">Agency-Summer Repairs : Auxiliaries-Housing : Staff Wages - Classified </v>
      </c>
      <c r="F8306" s="426" t="s">
        <v>1877</v>
      </c>
      <c r="G8306" s="11"/>
      <c r="H8306" s="10" t="str">
        <f t="shared" si="425"/>
        <v>2053</v>
      </c>
      <c r="I8306" s="10" t="str">
        <f t="shared" si="427"/>
        <v xml:space="preserve"> </v>
      </c>
      <c r="J8306" t="str">
        <f t="shared" si="426"/>
        <v>E1330</v>
      </c>
      <c r="K8306">
        <f>VLOOKUP(D8306,'Step 1b-Current GLMT'!A:C,3,FALSE)</f>
        <v>900066</v>
      </c>
    </row>
    <row r="8307" spans="1:11" x14ac:dyDescent="0.25">
      <c r="A8307" s="10" t="s">
        <v>20561</v>
      </c>
      <c r="B8307" s="10" t="s">
        <v>20562</v>
      </c>
      <c r="C8307" s="11"/>
      <c r="D8307" s="10" t="s">
        <v>10999</v>
      </c>
      <c r="E8307" s="11" t="str">
        <f>VLOOKUP(D8307,'Step 1b-Current GLMT'!A:B,2,FALSE)</f>
        <v xml:space="preserve">Agency-Summer Repairs : Auxiliaries-Housing : Staff Wages - Classified </v>
      </c>
      <c r="F8307" s="423" t="s">
        <v>1877</v>
      </c>
      <c r="G8307" s="11"/>
      <c r="H8307" s="10" t="str">
        <f t="shared" si="425"/>
        <v>2052</v>
      </c>
      <c r="I8307" s="10" t="str">
        <f t="shared" si="427"/>
        <v xml:space="preserve"> </v>
      </c>
      <c r="J8307" t="str">
        <f t="shared" si="426"/>
        <v>E1331</v>
      </c>
      <c r="K8307">
        <f>VLOOKUP(D8307,'Step 1b-Current GLMT'!A:C,3,FALSE)</f>
        <v>900066</v>
      </c>
    </row>
    <row r="8308" spans="1:11" x14ac:dyDescent="0.25">
      <c r="A8308" s="10" t="s">
        <v>11074</v>
      </c>
      <c r="B8308" s="10" t="s">
        <v>11075</v>
      </c>
      <c r="C8308" s="11"/>
      <c r="D8308" s="10" t="s">
        <v>10999</v>
      </c>
      <c r="E8308" s="10" t="str">
        <f>VLOOKUP(D8308,'Step 1b-Current GLMT'!A:B,2,FALSE)</f>
        <v xml:space="preserve">Agency-Summer Repairs : Auxiliaries-Housing : Staff Wages - Classified </v>
      </c>
      <c r="F8308" s="426" t="s">
        <v>1877</v>
      </c>
      <c r="G8308" s="11"/>
      <c r="H8308" s="10" t="str">
        <f t="shared" si="425"/>
        <v>2053</v>
      </c>
      <c r="I8308" s="10" t="str">
        <f t="shared" ref="I8308:I8339" si="428">IF(D8308=0,"0"," ")</f>
        <v xml:space="preserve"> </v>
      </c>
      <c r="J8308" t="str">
        <f t="shared" si="426"/>
        <v>E1331</v>
      </c>
      <c r="K8308">
        <f>VLOOKUP(D8308,'Step 1b-Current GLMT'!A:C,3,FALSE)</f>
        <v>900066</v>
      </c>
    </row>
    <row r="8309" spans="1:11" x14ac:dyDescent="0.25">
      <c r="A8309" s="10" t="s">
        <v>20563</v>
      </c>
      <c r="B8309" s="10" t="s">
        <v>20564</v>
      </c>
      <c r="C8309" s="11"/>
      <c r="D8309" s="10" t="s">
        <v>10999</v>
      </c>
      <c r="E8309" s="11" t="str">
        <f>VLOOKUP(D8309,'Step 1b-Current GLMT'!A:B,2,FALSE)</f>
        <v xml:space="preserve">Agency-Summer Repairs : Auxiliaries-Housing : Staff Wages - Classified </v>
      </c>
      <c r="F8309" s="423" t="s">
        <v>1877</v>
      </c>
      <c r="G8309" s="11"/>
      <c r="H8309" s="10" t="str">
        <f t="shared" si="425"/>
        <v>2052</v>
      </c>
      <c r="I8309" s="10" t="str">
        <f t="shared" si="428"/>
        <v xml:space="preserve"> </v>
      </c>
      <c r="J8309" t="str">
        <f t="shared" si="426"/>
        <v>E1332</v>
      </c>
      <c r="K8309">
        <f>VLOOKUP(D8309,'Step 1b-Current GLMT'!A:C,3,FALSE)</f>
        <v>900066</v>
      </c>
    </row>
    <row r="8310" spans="1:11" x14ac:dyDescent="0.25">
      <c r="A8310" s="10" t="s">
        <v>20565</v>
      </c>
      <c r="B8310" s="10" t="s">
        <v>20566</v>
      </c>
      <c r="C8310" s="11"/>
      <c r="D8310" s="10" t="s">
        <v>10999</v>
      </c>
      <c r="E8310" s="11" t="str">
        <f>VLOOKUP(D8310,'Step 1b-Current GLMT'!A:B,2,FALSE)</f>
        <v xml:space="preserve">Agency-Summer Repairs : Auxiliaries-Housing : Staff Wages - Classified </v>
      </c>
      <c r="F8310" s="426" t="s">
        <v>1877</v>
      </c>
      <c r="G8310" s="11"/>
      <c r="H8310" s="10" t="str">
        <f t="shared" si="425"/>
        <v>2052</v>
      </c>
      <c r="I8310" s="10" t="str">
        <f t="shared" si="428"/>
        <v xml:space="preserve"> </v>
      </c>
      <c r="J8310" t="str">
        <f t="shared" si="426"/>
        <v>E1333</v>
      </c>
      <c r="K8310">
        <f>VLOOKUP(D8310,'Step 1b-Current GLMT'!A:C,3,FALSE)</f>
        <v>900066</v>
      </c>
    </row>
    <row r="8311" spans="1:11" x14ac:dyDescent="0.25">
      <c r="A8311" s="10" t="s">
        <v>11076</v>
      </c>
      <c r="B8311" s="10" t="s">
        <v>11077</v>
      </c>
      <c r="C8311" s="11"/>
      <c r="D8311" s="10" t="s">
        <v>10999</v>
      </c>
      <c r="E8311" s="10" t="str">
        <f>VLOOKUP(D8311,'Step 1b-Current GLMT'!A:B,2,FALSE)</f>
        <v xml:space="preserve">Agency-Summer Repairs : Auxiliaries-Housing : Staff Wages - Classified </v>
      </c>
      <c r="F8311" s="423" t="s">
        <v>1877</v>
      </c>
      <c r="G8311" s="11"/>
      <c r="H8311" s="10" t="str">
        <f t="shared" si="425"/>
        <v>2053</v>
      </c>
      <c r="I8311" s="10" t="str">
        <f t="shared" si="428"/>
        <v xml:space="preserve"> </v>
      </c>
      <c r="J8311" t="str">
        <f t="shared" si="426"/>
        <v>E1333</v>
      </c>
      <c r="K8311">
        <f>VLOOKUP(D8311,'Step 1b-Current GLMT'!A:C,3,FALSE)</f>
        <v>900066</v>
      </c>
    </row>
    <row r="8312" spans="1:11" x14ac:dyDescent="0.25">
      <c r="A8312" s="10" t="s">
        <v>20567</v>
      </c>
      <c r="B8312" s="10" t="s">
        <v>20568</v>
      </c>
      <c r="C8312" s="11"/>
      <c r="D8312" s="10" t="s">
        <v>10999</v>
      </c>
      <c r="E8312" s="11" t="str">
        <f>VLOOKUP(D8312,'Step 1b-Current GLMT'!A:B,2,FALSE)</f>
        <v xml:space="preserve">Agency-Summer Repairs : Auxiliaries-Housing : Staff Wages - Classified </v>
      </c>
      <c r="F8312" s="426" t="s">
        <v>1877</v>
      </c>
      <c r="G8312" s="11"/>
      <c r="H8312" s="10" t="str">
        <f t="shared" si="425"/>
        <v>2052</v>
      </c>
      <c r="I8312" s="10" t="str">
        <f t="shared" si="428"/>
        <v xml:space="preserve"> </v>
      </c>
      <c r="J8312" t="str">
        <f t="shared" si="426"/>
        <v>E1334</v>
      </c>
      <c r="K8312">
        <f>VLOOKUP(D8312,'Step 1b-Current GLMT'!A:C,3,FALSE)</f>
        <v>900066</v>
      </c>
    </row>
    <row r="8313" spans="1:11" x14ac:dyDescent="0.25">
      <c r="A8313" s="10" t="s">
        <v>11078</v>
      </c>
      <c r="B8313" s="10" t="s">
        <v>11079</v>
      </c>
      <c r="D8313" t="s">
        <v>10999</v>
      </c>
      <c r="E8313" t="str">
        <f>VLOOKUP(D8313,'Step 1b-Current GLMT'!A:B,2,FALSE)</f>
        <v xml:space="preserve">Agency-Summer Repairs : Auxiliaries-Housing : Staff Wages - Classified </v>
      </c>
      <c r="F8313" s="421" t="s">
        <v>1877</v>
      </c>
      <c r="H8313" t="str">
        <f t="shared" si="425"/>
        <v>2053</v>
      </c>
      <c r="I8313" t="str">
        <f t="shared" si="428"/>
        <v xml:space="preserve"> </v>
      </c>
      <c r="J8313" t="str">
        <f t="shared" si="426"/>
        <v>E1334</v>
      </c>
      <c r="K8313">
        <f>VLOOKUP(D8313,'Step 1b-Current GLMT'!A:C,3,FALSE)</f>
        <v>900066</v>
      </c>
    </row>
    <row r="8314" spans="1:11" x14ac:dyDescent="0.25">
      <c r="A8314" s="10" t="s">
        <v>11024</v>
      </c>
      <c r="B8314" s="10" t="s">
        <v>20569</v>
      </c>
      <c r="D8314" t="s">
        <v>10999</v>
      </c>
      <c r="E8314" s="6" t="str">
        <f>VLOOKUP(D8314,'Step 1b-Current GLMT'!A:B,2,FALSE)</f>
        <v xml:space="preserve">Agency-Summer Repairs : Auxiliaries-Housing : Staff Wages - Classified </v>
      </c>
      <c r="F8314" s="422" t="s">
        <v>1877</v>
      </c>
      <c r="H8314" t="str">
        <f t="shared" si="425"/>
        <v>2052</v>
      </c>
      <c r="I8314" t="str">
        <f t="shared" si="428"/>
        <v xml:space="preserve"> </v>
      </c>
      <c r="J8314" t="str">
        <f t="shared" si="426"/>
        <v>E1335</v>
      </c>
      <c r="K8314">
        <f>VLOOKUP(D8314,'Step 1b-Current GLMT'!A:C,3,FALSE)</f>
        <v>900066</v>
      </c>
    </row>
    <row r="8315" spans="1:11" x14ac:dyDescent="0.25">
      <c r="A8315" s="10" t="s">
        <v>11080</v>
      </c>
      <c r="B8315" s="10" t="s">
        <v>11081</v>
      </c>
      <c r="D8315" t="s">
        <v>10999</v>
      </c>
      <c r="E8315" t="str">
        <f>VLOOKUP(D8315,'Step 1b-Current GLMT'!A:B,2,FALSE)</f>
        <v xml:space="preserve">Agency-Summer Repairs : Auxiliaries-Housing : Staff Wages - Classified </v>
      </c>
      <c r="F8315" s="421" t="s">
        <v>1877</v>
      </c>
      <c r="H8315" t="str">
        <f t="shared" si="425"/>
        <v>2053</v>
      </c>
      <c r="I8315" t="str">
        <f t="shared" si="428"/>
        <v xml:space="preserve"> </v>
      </c>
      <c r="J8315" t="str">
        <f t="shared" si="426"/>
        <v>E1335</v>
      </c>
      <c r="K8315">
        <f>VLOOKUP(D8315,'Step 1b-Current GLMT'!A:C,3,FALSE)</f>
        <v>900066</v>
      </c>
    </row>
    <row r="8316" spans="1:11" x14ac:dyDescent="0.25">
      <c r="A8316" s="10" t="s">
        <v>20570</v>
      </c>
      <c r="B8316" s="10" t="s">
        <v>20571</v>
      </c>
      <c r="D8316" t="s">
        <v>10999</v>
      </c>
      <c r="E8316" s="6" t="str">
        <f>VLOOKUP(D8316,'Step 1b-Current GLMT'!A:B,2,FALSE)</f>
        <v xml:space="preserve">Agency-Summer Repairs : Auxiliaries-Housing : Staff Wages - Classified </v>
      </c>
      <c r="F8316" s="422" t="s">
        <v>1877</v>
      </c>
      <c r="H8316" t="str">
        <f t="shared" si="425"/>
        <v>2052</v>
      </c>
      <c r="I8316" t="str">
        <f t="shared" si="428"/>
        <v xml:space="preserve"> </v>
      </c>
      <c r="J8316" t="str">
        <f t="shared" si="426"/>
        <v>E1336</v>
      </c>
      <c r="K8316">
        <f>VLOOKUP(D8316,'Step 1b-Current GLMT'!A:C,3,FALSE)</f>
        <v>900066</v>
      </c>
    </row>
    <row r="8317" spans="1:11" x14ac:dyDescent="0.25">
      <c r="A8317" s="10" t="s">
        <v>11082</v>
      </c>
      <c r="B8317" s="10" t="s">
        <v>11083</v>
      </c>
      <c r="D8317" t="s">
        <v>10999</v>
      </c>
      <c r="E8317" t="str">
        <f>VLOOKUP(D8317,'Step 1b-Current GLMT'!A:B,2,FALSE)</f>
        <v xml:space="preserve">Agency-Summer Repairs : Auxiliaries-Housing : Staff Wages - Classified </v>
      </c>
      <c r="F8317" s="421" t="s">
        <v>1877</v>
      </c>
      <c r="H8317" t="str">
        <f t="shared" si="425"/>
        <v>2053</v>
      </c>
      <c r="I8317" t="str">
        <f t="shared" si="428"/>
        <v xml:space="preserve"> </v>
      </c>
      <c r="J8317" t="str">
        <f t="shared" si="426"/>
        <v>E1336</v>
      </c>
      <c r="K8317">
        <f>VLOOKUP(D8317,'Step 1b-Current GLMT'!A:C,3,FALSE)</f>
        <v>900066</v>
      </c>
    </row>
    <row r="8318" spans="1:11" x14ac:dyDescent="0.25">
      <c r="A8318" s="10" t="s">
        <v>20572</v>
      </c>
      <c r="B8318" s="10" t="s">
        <v>20573</v>
      </c>
      <c r="D8318" t="s">
        <v>10999</v>
      </c>
      <c r="E8318" s="6" t="str">
        <f>VLOOKUP(D8318,'Step 1b-Current GLMT'!A:B,2,FALSE)</f>
        <v xml:space="preserve">Agency-Summer Repairs : Auxiliaries-Housing : Staff Wages - Classified </v>
      </c>
      <c r="F8318" s="422" t="s">
        <v>1877</v>
      </c>
      <c r="H8318" t="str">
        <f t="shared" si="425"/>
        <v>2052</v>
      </c>
      <c r="I8318" t="str">
        <f t="shared" si="428"/>
        <v xml:space="preserve"> </v>
      </c>
      <c r="J8318" t="str">
        <f t="shared" si="426"/>
        <v>E1337</v>
      </c>
      <c r="K8318">
        <f>VLOOKUP(D8318,'Step 1b-Current GLMT'!A:C,3,FALSE)</f>
        <v>900066</v>
      </c>
    </row>
    <row r="8319" spans="1:11" x14ac:dyDescent="0.25">
      <c r="A8319" s="10" t="s">
        <v>11084</v>
      </c>
      <c r="B8319" s="10" t="s">
        <v>11085</v>
      </c>
      <c r="D8319" t="s">
        <v>10999</v>
      </c>
      <c r="E8319" t="str">
        <f>VLOOKUP(D8319,'Step 1b-Current GLMT'!A:B,2,FALSE)</f>
        <v xml:space="preserve">Agency-Summer Repairs : Auxiliaries-Housing : Staff Wages - Classified </v>
      </c>
      <c r="F8319" s="421" t="s">
        <v>1877</v>
      </c>
      <c r="H8319" t="str">
        <f t="shared" si="425"/>
        <v>2053</v>
      </c>
      <c r="I8319" t="str">
        <f t="shared" si="428"/>
        <v xml:space="preserve"> </v>
      </c>
      <c r="J8319" t="str">
        <f t="shared" si="426"/>
        <v>E1337</v>
      </c>
      <c r="K8319">
        <f>VLOOKUP(D8319,'Step 1b-Current GLMT'!A:C,3,FALSE)</f>
        <v>900066</v>
      </c>
    </row>
    <row r="8320" spans="1:11" x14ac:dyDescent="0.25">
      <c r="A8320" s="10" t="s">
        <v>20574</v>
      </c>
      <c r="B8320" s="10" t="s">
        <v>20575</v>
      </c>
      <c r="D8320" t="s">
        <v>10999</v>
      </c>
      <c r="E8320" s="6" t="str">
        <f>VLOOKUP(D8320,'Step 1b-Current GLMT'!A:B,2,FALSE)</f>
        <v xml:space="preserve">Agency-Summer Repairs : Auxiliaries-Housing : Staff Wages - Classified </v>
      </c>
      <c r="F8320" s="422" t="s">
        <v>1877</v>
      </c>
      <c r="H8320" t="str">
        <f t="shared" si="425"/>
        <v>2052</v>
      </c>
      <c r="I8320" t="str">
        <f t="shared" si="428"/>
        <v xml:space="preserve"> </v>
      </c>
      <c r="J8320" t="str">
        <f t="shared" si="426"/>
        <v>E1338</v>
      </c>
      <c r="K8320">
        <f>VLOOKUP(D8320,'Step 1b-Current GLMT'!A:C,3,FALSE)</f>
        <v>900066</v>
      </c>
    </row>
    <row r="8321" spans="1:11" x14ac:dyDescent="0.25">
      <c r="A8321" s="10" t="s">
        <v>11086</v>
      </c>
      <c r="B8321" s="10" t="s">
        <v>11087</v>
      </c>
      <c r="D8321" t="s">
        <v>10999</v>
      </c>
      <c r="E8321" t="str">
        <f>VLOOKUP(D8321,'Step 1b-Current GLMT'!A:B,2,FALSE)</f>
        <v xml:space="preserve">Agency-Summer Repairs : Auxiliaries-Housing : Staff Wages - Classified </v>
      </c>
      <c r="F8321" s="421" t="s">
        <v>1877</v>
      </c>
      <c r="H8321" t="str">
        <f t="shared" si="425"/>
        <v>2053</v>
      </c>
      <c r="I8321" t="str">
        <f t="shared" si="428"/>
        <v xml:space="preserve"> </v>
      </c>
      <c r="J8321" t="str">
        <f t="shared" si="426"/>
        <v>E1338</v>
      </c>
      <c r="K8321">
        <f>VLOOKUP(D8321,'Step 1b-Current GLMT'!A:C,3,FALSE)</f>
        <v>900066</v>
      </c>
    </row>
    <row r="8322" spans="1:11" x14ac:dyDescent="0.25">
      <c r="A8322" s="10" t="s">
        <v>20576</v>
      </c>
      <c r="B8322" s="10" t="s">
        <v>20577</v>
      </c>
      <c r="D8322" t="s">
        <v>10999</v>
      </c>
      <c r="E8322" s="6" t="str">
        <f>VLOOKUP(D8322,'Step 1b-Current GLMT'!A:B,2,FALSE)</f>
        <v xml:space="preserve">Agency-Summer Repairs : Auxiliaries-Housing : Staff Wages - Classified </v>
      </c>
      <c r="F8322" s="422" t="s">
        <v>1877</v>
      </c>
      <c r="H8322" t="str">
        <f t="shared" ref="H8322:H8385" si="429">RIGHT(B8322,4)</f>
        <v>2052</v>
      </c>
      <c r="I8322" t="str">
        <f t="shared" si="428"/>
        <v xml:space="preserve"> </v>
      </c>
      <c r="J8322" t="str">
        <f t="shared" ref="J8322:J8385" si="430">MID(B8322,7,5)</f>
        <v>E1339</v>
      </c>
      <c r="K8322">
        <f>VLOOKUP(D8322,'Step 1b-Current GLMT'!A:C,3,FALSE)</f>
        <v>900066</v>
      </c>
    </row>
    <row r="8323" spans="1:11" x14ac:dyDescent="0.25">
      <c r="A8323" t="s">
        <v>11088</v>
      </c>
      <c r="B8323" t="s">
        <v>11089</v>
      </c>
      <c r="D8323" t="s">
        <v>10999</v>
      </c>
      <c r="E8323" t="str">
        <f>VLOOKUP(D8323,'Step 1b-Current GLMT'!A:B,2,FALSE)</f>
        <v xml:space="preserve">Agency-Summer Repairs : Auxiliaries-Housing : Staff Wages - Classified </v>
      </c>
      <c r="F8323" s="421" t="s">
        <v>1877</v>
      </c>
      <c r="H8323" t="str">
        <f t="shared" si="429"/>
        <v>2053</v>
      </c>
      <c r="I8323" t="str">
        <f t="shared" si="428"/>
        <v xml:space="preserve"> </v>
      </c>
      <c r="J8323" t="str">
        <f t="shared" si="430"/>
        <v>E1339</v>
      </c>
      <c r="K8323">
        <f>VLOOKUP(D8323,'Step 1b-Current GLMT'!A:C,3,FALSE)</f>
        <v>900066</v>
      </c>
    </row>
    <row r="8324" spans="1:11" x14ac:dyDescent="0.25">
      <c r="A8324" t="s">
        <v>21743</v>
      </c>
      <c r="B8324" t="s">
        <v>21739</v>
      </c>
      <c r="D8324" t="s">
        <v>10999</v>
      </c>
      <c r="E8324" s="6" t="str">
        <f>VLOOKUP(D8324,'Step 1b-Current GLMT'!A:B,2,FALSE)</f>
        <v xml:space="preserve">Agency-Summer Repairs : Auxiliaries-Housing : Staff Wages - Classified </v>
      </c>
      <c r="F8324" s="421" t="s">
        <v>21745</v>
      </c>
      <c r="H8324" t="str">
        <f t="shared" si="429"/>
        <v>2052</v>
      </c>
      <c r="I8324" t="str">
        <f t="shared" si="428"/>
        <v xml:space="preserve"> </v>
      </c>
      <c r="J8324" t="str">
        <f t="shared" si="430"/>
        <v>E1340</v>
      </c>
    </row>
    <row r="8325" spans="1:11" x14ac:dyDescent="0.25">
      <c r="A8325" t="s">
        <v>11090</v>
      </c>
      <c r="B8325" t="s">
        <v>11091</v>
      </c>
      <c r="D8325" t="s">
        <v>10999</v>
      </c>
      <c r="E8325" t="str">
        <f>VLOOKUP(D8325,'Step 1b-Current GLMT'!A:B,2,FALSE)</f>
        <v xml:space="preserve">Agency-Summer Repairs : Auxiliaries-Housing : Staff Wages - Classified </v>
      </c>
      <c r="F8325" s="421" t="s">
        <v>1877</v>
      </c>
      <c r="H8325" t="str">
        <f t="shared" si="429"/>
        <v>2053</v>
      </c>
      <c r="I8325" t="str">
        <f t="shared" si="428"/>
        <v xml:space="preserve"> </v>
      </c>
      <c r="J8325" t="str">
        <f t="shared" si="430"/>
        <v>E1340</v>
      </c>
      <c r="K8325">
        <f>VLOOKUP(D8325,'Step 1b-Current GLMT'!A:C,3,FALSE)</f>
        <v>900066</v>
      </c>
    </row>
    <row r="8326" spans="1:11" x14ac:dyDescent="0.25">
      <c r="A8326" t="s">
        <v>11092</v>
      </c>
      <c r="B8326" t="s">
        <v>11093</v>
      </c>
      <c r="D8326" t="s">
        <v>10999</v>
      </c>
      <c r="E8326" t="str">
        <f>VLOOKUP(D8326,'Step 1b-Current GLMT'!A:B,2,FALSE)</f>
        <v xml:space="preserve">Agency-Summer Repairs : Auxiliaries-Housing : Staff Wages - Classified </v>
      </c>
      <c r="F8326" s="422" t="s">
        <v>1877</v>
      </c>
      <c r="H8326" t="str">
        <f t="shared" si="429"/>
        <v>2053</v>
      </c>
      <c r="I8326" t="str">
        <f t="shared" si="428"/>
        <v xml:space="preserve"> </v>
      </c>
      <c r="J8326" t="str">
        <f t="shared" si="430"/>
        <v>E1341</v>
      </c>
      <c r="K8326">
        <f>VLOOKUP(D8326,'Step 1b-Current GLMT'!A:C,3,FALSE)</f>
        <v>900066</v>
      </c>
    </row>
    <row r="8327" spans="1:11" x14ac:dyDescent="0.25">
      <c r="A8327" t="s">
        <v>11094</v>
      </c>
      <c r="B8327" t="s">
        <v>11095</v>
      </c>
      <c r="D8327" t="s">
        <v>10999</v>
      </c>
      <c r="E8327" t="str">
        <f>VLOOKUP(D8327,'Step 1b-Current GLMT'!A:B,2,FALSE)</f>
        <v xml:space="preserve">Agency-Summer Repairs : Auxiliaries-Housing : Staff Wages - Classified </v>
      </c>
      <c r="F8327" s="421" t="s">
        <v>1877</v>
      </c>
      <c r="H8327" t="str">
        <f t="shared" si="429"/>
        <v>2053</v>
      </c>
      <c r="I8327" t="str">
        <f t="shared" si="428"/>
        <v xml:space="preserve"> </v>
      </c>
      <c r="J8327" t="str">
        <f t="shared" si="430"/>
        <v>E1342</v>
      </c>
      <c r="K8327">
        <f>VLOOKUP(D8327,'Step 1b-Current GLMT'!A:C,3,FALSE)</f>
        <v>900066</v>
      </c>
    </row>
    <row r="8328" spans="1:11" x14ac:dyDescent="0.25">
      <c r="A8328" t="s">
        <v>11096</v>
      </c>
      <c r="B8328" t="s">
        <v>11097</v>
      </c>
      <c r="D8328" t="s">
        <v>10999</v>
      </c>
      <c r="E8328" t="str">
        <f>VLOOKUP(D8328,'Step 1b-Current GLMT'!A:B,2,FALSE)</f>
        <v xml:space="preserve">Agency-Summer Repairs : Auxiliaries-Housing : Staff Wages - Classified </v>
      </c>
      <c r="F8328" s="422" t="s">
        <v>1877</v>
      </c>
      <c r="H8328" t="str">
        <f t="shared" si="429"/>
        <v>2053</v>
      </c>
      <c r="I8328" t="str">
        <f t="shared" si="428"/>
        <v xml:space="preserve"> </v>
      </c>
      <c r="J8328" t="str">
        <f t="shared" si="430"/>
        <v>E1343</v>
      </c>
      <c r="K8328">
        <f>VLOOKUP(D8328,'Step 1b-Current GLMT'!A:C,3,FALSE)</f>
        <v>900066</v>
      </c>
    </row>
    <row r="8329" spans="1:11" x14ac:dyDescent="0.25">
      <c r="A8329" t="s">
        <v>11098</v>
      </c>
      <c r="B8329" t="s">
        <v>11099</v>
      </c>
      <c r="D8329" t="s">
        <v>10999</v>
      </c>
      <c r="E8329" t="str">
        <f>VLOOKUP(D8329,'Step 1b-Current GLMT'!A:B,2,FALSE)</f>
        <v xml:space="preserve">Agency-Summer Repairs : Auxiliaries-Housing : Staff Wages - Classified </v>
      </c>
      <c r="F8329" s="421" t="s">
        <v>1877</v>
      </c>
      <c r="H8329" t="str">
        <f t="shared" si="429"/>
        <v>2053</v>
      </c>
      <c r="I8329" t="str">
        <f t="shared" si="428"/>
        <v xml:space="preserve"> </v>
      </c>
      <c r="J8329" t="str">
        <f t="shared" si="430"/>
        <v>E1344</v>
      </c>
      <c r="K8329">
        <f>VLOOKUP(D8329,'Step 1b-Current GLMT'!A:C,3,FALSE)</f>
        <v>900066</v>
      </c>
    </row>
    <row r="8330" spans="1:11" x14ac:dyDescent="0.25">
      <c r="A8330" t="s">
        <v>11100</v>
      </c>
      <c r="B8330" t="s">
        <v>11101</v>
      </c>
      <c r="D8330" t="s">
        <v>10999</v>
      </c>
      <c r="E8330" t="str">
        <f>VLOOKUP(D8330,'Step 1b-Current GLMT'!A:B,2,FALSE)</f>
        <v xml:space="preserve">Agency-Summer Repairs : Auxiliaries-Housing : Staff Wages - Classified </v>
      </c>
      <c r="F8330" s="422" t="s">
        <v>1877</v>
      </c>
      <c r="H8330" t="str">
        <f t="shared" si="429"/>
        <v>2053</v>
      </c>
      <c r="I8330" t="str">
        <f t="shared" si="428"/>
        <v xml:space="preserve"> </v>
      </c>
      <c r="J8330" t="str">
        <f t="shared" si="430"/>
        <v>E1345</v>
      </c>
      <c r="K8330">
        <f>VLOOKUP(D8330,'Step 1b-Current GLMT'!A:C,3,FALSE)</f>
        <v>900066</v>
      </c>
    </row>
    <row r="8331" spans="1:11" x14ac:dyDescent="0.25">
      <c r="A8331" t="s">
        <v>21893</v>
      </c>
      <c r="B8331" t="s">
        <v>21894</v>
      </c>
      <c r="D8331" t="s">
        <v>10999</v>
      </c>
      <c r="E8331" s="6" t="str">
        <f>VLOOKUP(D8331,'Step 1b-Current GLMT'!A:B,2,FALSE)</f>
        <v xml:space="preserve">Agency-Summer Repairs : Auxiliaries-Housing : Staff Wages - Classified </v>
      </c>
      <c r="F8331" s="427" t="s">
        <v>22092</v>
      </c>
      <c r="H8331" t="str">
        <f t="shared" si="429"/>
        <v>2052</v>
      </c>
      <c r="I8331" t="str">
        <f t="shared" si="428"/>
        <v xml:space="preserve"> </v>
      </c>
      <c r="J8331" t="str">
        <f t="shared" si="430"/>
        <v>E1341</v>
      </c>
      <c r="K8331">
        <f>VLOOKUP(D8331,'Step 1b-Current GLMT'!A:C,3,FALSE)</f>
        <v>900066</v>
      </c>
    </row>
    <row r="8332" spans="1:11" x14ac:dyDescent="0.25">
      <c r="A8332" t="s">
        <v>21895</v>
      </c>
      <c r="B8332" t="s">
        <v>21896</v>
      </c>
      <c r="D8332" t="s">
        <v>10999</v>
      </c>
      <c r="E8332" s="6" t="str">
        <f>VLOOKUP(D8332,'Step 1b-Current GLMT'!A:B,2,FALSE)</f>
        <v xml:space="preserve">Agency-Summer Repairs : Auxiliaries-Housing : Staff Wages - Classified </v>
      </c>
      <c r="F8332" s="427" t="s">
        <v>22092</v>
      </c>
      <c r="H8332" t="str">
        <f t="shared" si="429"/>
        <v>2052</v>
      </c>
      <c r="I8332" t="str">
        <f t="shared" si="428"/>
        <v xml:space="preserve"> </v>
      </c>
      <c r="J8332" t="str">
        <f t="shared" si="430"/>
        <v>E1342</v>
      </c>
      <c r="K8332">
        <f>VLOOKUP(D8332,'Step 1b-Current GLMT'!A:C,3,FALSE)</f>
        <v>900066</v>
      </c>
    </row>
    <row r="8333" spans="1:11" x14ac:dyDescent="0.25">
      <c r="A8333" t="s">
        <v>21897</v>
      </c>
      <c r="B8333" t="s">
        <v>21898</v>
      </c>
      <c r="D8333" t="s">
        <v>10999</v>
      </c>
      <c r="E8333" s="6" t="str">
        <f>VLOOKUP(D8333,'Step 1b-Current GLMT'!A:B,2,FALSE)</f>
        <v xml:space="preserve">Agency-Summer Repairs : Auxiliaries-Housing : Staff Wages - Classified </v>
      </c>
      <c r="F8333" s="427" t="s">
        <v>22092</v>
      </c>
      <c r="H8333" t="str">
        <f t="shared" si="429"/>
        <v>2052</v>
      </c>
      <c r="I8333" t="str">
        <f t="shared" si="428"/>
        <v xml:space="preserve"> </v>
      </c>
      <c r="J8333" t="str">
        <f t="shared" si="430"/>
        <v>E1343</v>
      </c>
      <c r="K8333">
        <f>VLOOKUP(D8333,'Step 1b-Current GLMT'!A:C,3,FALSE)</f>
        <v>900066</v>
      </c>
    </row>
    <row r="8334" spans="1:11" x14ac:dyDescent="0.25">
      <c r="A8334" t="s">
        <v>21899</v>
      </c>
      <c r="B8334" t="s">
        <v>21900</v>
      </c>
      <c r="D8334" t="s">
        <v>10999</v>
      </c>
      <c r="E8334" s="6" t="str">
        <f>VLOOKUP(D8334,'Step 1b-Current GLMT'!A:B,2,FALSE)</f>
        <v xml:space="preserve">Agency-Summer Repairs : Auxiliaries-Housing : Staff Wages - Classified </v>
      </c>
      <c r="F8334" s="427" t="s">
        <v>22092</v>
      </c>
      <c r="H8334" t="str">
        <f t="shared" si="429"/>
        <v>2052</v>
      </c>
      <c r="I8334" t="str">
        <f t="shared" si="428"/>
        <v xml:space="preserve"> </v>
      </c>
      <c r="J8334" t="str">
        <f t="shared" si="430"/>
        <v>E1344</v>
      </c>
      <c r="K8334">
        <f>VLOOKUP(D8334,'Step 1b-Current GLMT'!A:C,3,FALSE)</f>
        <v>900066</v>
      </c>
    </row>
    <row r="8335" spans="1:11" x14ac:dyDescent="0.25">
      <c r="A8335" t="s">
        <v>21901</v>
      </c>
      <c r="B8335" t="s">
        <v>21902</v>
      </c>
      <c r="D8335" t="s">
        <v>10999</v>
      </c>
      <c r="E8335" s="6" t="str">
        <f>VLOOKUP(D8335,'Step 1b-Current GLMT'!A:B,2,FALSE)</f>
        <v xml:space="preserve">Agency-Summer Repairs : Auxiliaries-Housing : Staff Wages - Classified </v>
      </c>
      <c r="F8335" s="427" t="s">
        <v>22092</v>
      </c>
      <c r="H8335" t="str">
        <f t="shared" si="429"/>
        <v>2052</v>
      </c>
      <c r="I8335" t="str">
        <f t="shared" si="428"/>
        <v xml:space="preserve"> </v>
      </c>
      <c r="J8335" t="str">
        <f t="shared" si="430"/>
        <v>E1345</v>
      </c>
      <c r="K8335">
        <f>VLOOKUP(D8335,'Step 1b-Current GLMT'!A:C,3,FALSE)</f>
        <v>900066</v>
      </c>
    </row>
    <row r="8336" spans="1:11" x14ac:dyDescent="0.25">
      <c r="A8336" t="s">
        <v>21903</v>
      </c>
      <c r="B8336" t="s">
        <v>21904</v>
      </c>
      <c r="D8336" t="s">
        <v>10999</v>
      </c>
      <c r="E8336" s="6" t="str">
        <f>VLOOKUP(D8336,'Step 1b-Current GLMT'!A:B,2,FALSE)</f>
        <v xml:space="preserve">Agency-Summer Repairs : Auxiliaries-Housing : Staff Wages - Classified </v>
      </c>
      <c r="F8336" s="427" t="s">
        <v>22092</v>
      </c>
      <c r="H8336" t="str">
        <f t="shared" si="429"/>
        <v>2052</v>
      </c>
      <c r="I8336" t="str">
        <f t="shared" si="428"/>
        <v xml:space="preserve"> </v>
      </c>
      <c r="J8336" t="str">
        <f t="shared" si="430"/>
        <v>E1346</v>
      </c>
      <c r="K8336">
        <f>VLOOKUP(D8336,'Step 1b-Current GLMT'!A:C,3,FALSE)</f>
        <v>900066</v>
      </c>
    </row>
    <row r="8337" spans="1:11" x14ac:dyDescent="0.25">
      <c r="A8337" t="s">
        <v>11022</v>
      </c>
      <c r="B8337" t="s">
        <v>21905</v>
      </c>
      <c r="D8337" t="s">
        <v>10999</v>
      </c>
      <c r="E8337" s="6" t="str">
        <f>VLOOKUP(D8337,'Step 1b-Current GLMT'!A:B,2,FALSE)</f>
        <v xml:space="preserve">Agency-Summer Repairs : Auxiliaries-Housing : Staff Wages - Classified </v>
      </c>
      <c r="F8337" s="427" t="s">
        <v>22092</v>
      </c>
      <c r="H8337" t="str">
        <f t="shared" si="429"/>
        <v>2052</v>
      </c>
      <c r="I8337" t="str">
        <f t="shared" si="428"/>
        <v xml:space="preserve"> </v>
      </c>
      <c r="J8337" t="str">
        <f t="shared" si="430"/>
        <v>E1347</v>
      </c>
      <c r="K8337">
        <f>VLOOKUP(D8337,'Step 1b-Current GLMT'!A:C,3,FALSE)</f>
        <v>900066</v>
      </c>
    </row>
    <row r="8338" spans="1:11" x14ac:dyDescent="0.25">
      <c r="A8338" t="s">
        <v>21906</v>
      </c>
      <c r="B8338" t="s">
        <v>21907</v>
      </c>
      <c r="D8338" t="s">
        <v>10999</v>
      </c>
      <c r="E8338" s="6" t="str">
        <f>VLOOKUP(D8338,'Step 1b-Current GLMT'!A:B,2,FALSE)</f>
        <v xml:space="preserve">Agency-Summer Repairs : Auxiliaries-Housing : Staff Wages - Classified </v>
      </c>
      <c r="F8338" s="427" t="s">
        <v>22092</v>
      </c>
      <c r="H8338" t="str">
        <f t="shared" si="429"/>
        <v>2052</v>
      </c>
      <c r="I8338" t="str">
        <f t="shared" si="428"/>
        <v xml:space="preserve"> </v>
      </c>
      <c r="J8338" t="str">
        <f t="shared" si="430"/>
        <v>E1348</v>
      </c>
      <c r="K8338">
        <f>VLOOKUP(D8338,'Step 1b-Current GLMT'!A:C,3,FALSE)</f>
        <v>900066</v>
      </c>
    </row>
    <row r="8339" spans="1:11" x14ac:dyDescent="0.25">
      <c r="A8339" t="s">
        <v>21908</v>
      </c>
      <c r="B8339" t="s">
        <v>21909</v>
      </c>
      <c r="D8339" t="s">
        <v>10999</v>
      </c>
      <c r="E8339" s="6" t="str">
        <f>VLOOKUP(D8339,'Step 1b-Current GLMT'!A:B,2,FALSE)</f>
        <v xml:space="preserve">Agency-Summer Repairs : Auxiliaries-Housing : Staff Wages - Classified </v>
      </c>
      <c r="F8339" s="427" t="s">
        <v>22092</v>
      </c>
      <c r="H8339" t="str">
        <f t="shared" si="429"/>
        <v>2052</v>
      </c>
      <c r="I8339" t="str">
        <f t="shared" si="428"/>
        <v xml:space="preserve"> </v>
      </c>
      <c r="J8339" t="str">
        <f t="shared" si="430"/>
        <v>E1349</v>
      </c>
      <c r="K8339">
        <f>VLOOKUP(D8339,'Step 1b-Current GLMT'!A:C,3,FALSE)</f>
        <v>900066</v>
      </c>
    </row>
    <row r="8340" spans="1:11" x14ac:dyDescent="0.25">
      <c r="A8340" t="s">
        <v>21910</v>
      </c>
      <c r="B8340" t="s">
        <v>21911</v>
      </c>
      <c r="D8340" t="s">
        <v>10999</v>
      </c>
      <c r="E8340" s="6" t="str">
        <f>VLOOKUP(D8340,'Step 1b-Current GLMT'!A:B,2,FALSE)</f>
        <v xml:space="preserve">Agency-Summer Repairs : Auxiliaries-Housing : Staff Wages - Classified </v>
      </c>
      <c r="F8340" s="427" t="s">
        <v>22092</v>
      </c>
      <c r="H8340" t="str">
        <f t="shared" si="429"/>
        <v>2052</v>
      </c>
      <c r="I8340" t="str">
        <f t="shared" ref="I8340:I8371" si="431">IF(D8340=0,"0"," ")</f>
        <v xml:space="preserve"> </v>
      </c>
      <c r="J8340" t="str">
        <f t="shared" si="430"/>
        <v>E1350</v>
      </c>
      <c r="K8340">
        <f>VLOOKUP(D8340,'Step 1b-Current GLMT'!A:C,3,FALSE)</f>
        <v>900066</v>
      </c>
    </row>
    <row r="8341" spans="1:11" x14ac:dyDescent="0.25">
      <c r="A8341" t="s">
        <v>21912</v>
      </c>
      <c r="B8341" t="s">
        <v>21913</v>
      </c>
      <c r="D8341" t="s">
        <v>10999</v>
      </c>
      <c r="E8341" s="6" t="str">
        <f>VLOOKUP(D8341,'Step 1b-Current GLMT'!A:B,2,FALSE)</f>
        <v xml:space="preserve">Agency-Summer Repairs : Auxiliaries-Housing : Staff Wages - Classified </v>
      </c>
      <c r="F8341" s="427" t="s">
        <v>22092</v>
      </c>
      <c r="H8341" t="str">
        <f t="shared" si="429"/>
        <v>2052</v>
      </c>
      <c r="I8341" t="str">
        <f t="shared" si="431"/>
        <v xml:space="preserve"> </v>
      </c>
      <c r="J8341" t="str">
        <f t="shared" si="430"/>
        <v>E1351</v>
      </c>
      <c r="K8341">
        <f>VLOOKUP(D8341,'Step 1b-Current GLMT'!A:C,3,FALSE)</f>
        <v>900066</v>
      </c>
    </row>
    <row r="8342" spans="1:11" x14ac:dyDescent="0.25">
      <c r="A8342" t="s">
        <v>1723</v>
      </c>
      <c r="B8342" t="s">
        <v>11102</v>
      </c>
      <c r="D8342" t="s">
        <v>11103</v>
      </c>
      <c r="E8342" t="str">
        <f>VLOOKUP(D8342,'Step 1b-Current GLMT'!A:B,2,FALSE)</f>
        <v xml:space="preserve">Agency-Summer Repairs : Auxiliaries-Housing : Other Wages - Unclassified </v>
      </c>
      <c r="F8342" s="422" t="s">
        <v>1877</v>
      </c>
      <c r="H8342" t="str">
        <f t="shared" si="429"/>
        <v>2053</v>
      </c>
      <c r="I8342" t="str">
        <f t="shared" si="431"/>
        <v xml:space="preserve"> </v>
      </c>
      <c r="J8342" t="str">
        <f t="shared" si="430"/>
        <v>E1780</v>
      </c>
      <c r="K8342">
        <f>VLOOKUP(D8342,'Step 1b-Current GLMT'!A:C,3,FALSE)</f>
        <v>900066</v>
      </c>
    </row>
    <row r="8343" spans="1:11" x14ac:dyDescent="0.25">
      <c r="A8343" t="s">
        <v>1723</v>
      </c>
      <c r="B8343" t="s">
        <v>11104</v>
      </c>
      <c r="D8343" t="s">
        <v>12442</v>
      </c>
      <c r="E8343" s="6" t="str">
        <f>VLOOKUP(D8343,'Step 1b-Current GLMT'!A:B,2,FALSE)</f>
        <v xml:space="preserve">Agency-Summer Repairs : Auxiliaries-Housing : Service Reimburse Eliminated </v>
      </c>
      <c r="F8343" s="421" t="s">
        <v>1877</v>
      </c>
      <c r="H8343" t="str">
        <f t="shared" si="429"/>
        <v>2052</v>
      </c>
      <c r="I8343" t="str">
        <f t="shared" si="431"/>
        <v xml:space="preserve"> </v>
      </c>
      <c r="J8343" t="str">
        <f t="shared" si="430"/>
        <v>E1780</v>
      </c>
      <c r="K8343">
        <f>VLOOKUP(D8343,'Step 1b-Current GLMT'!A:C,3,FALSE)</f>
        <v>900066</v>
      </c>
    </row>
    <row r="8344" spans="1:11" x14ac:dyDescent="0.25">
      <c r="A8344" t="s">
        <v>1633</v>
      </c>
      <c r="B8344" t="s">
        <v>11105</v>
      </c>
      <c r="D8344" t="s">
        <v>21452</v>
      </c>
      <c r="E8344" s="6" t="str">
        <f>VLOOKUP(D8344,'Step 1b-Current GLMT'!A:B,2,FALSE)</f>
        <v xml:space="preserve">Agency-Summer Repairs : Auxiliaries-Housing : State Retirement </v>
      </c>
      <c r="F8344" s="422" t="s">
        <v>1877</v>
      </c>
      <c r="H8344" t="str">
        <f t="shared" si="429"/>
        <v>2052</v>
      </c>
      <c r="I8344" t="str">
        <f t="shared" si="431"/>
        <v xml:space="preserve"> </v>
      </c>
      <c r="J8344" t="str">
        <f t="shared" si="430"/>
        <v>E2200</v>
      </c>
      <c r="K8344">
        <f>VLOOKUP(D8344,'Step 1b-Current GLMT'!A:C,3,FALSE)</f>
        <v>900066</v>
      </c>
    </row>
    <row r="8345" spans="1:11" x14ac:dyDescent="0.25">
      <c r="A8345" t="s">
        <v>1633</v>
      </c>
      <c r="B8345" t="s">
        <v>11106</v>
      </c>
      <c r="D8345" t="s">
        <v>21452</v>
      </c>
      <c r="E8345" s="6" t="str">
        <f>VLOOKUP(D8345,'Step 1b-Current GLMT'!A:B,2,FALSE)</f>
        <v xml:space="preserve">Agency-Summer Repairs : Auxiliaries-Housing : State Retirement </v>
      </c>
      <c r="F8345" s="421" t="s">
        <v>1877</v>
      </c>
      <c r="H8345" t="str">
        <f t="shared" si="429"/>
        <v>2053</v>
      </c>
      <c r="I8345" t="str">
        <f t="shared" si="431"/>
        <v xml:space="preserve"> </v>
      </c>
      <c r="J8345" t="str">
        <f t="shared" si="430"/>
        <v>E2200</v>
      </c>
      <c r="K8345">
        <f>VLOOKUP(D8345,'Step 1b-Current GLMT'!A:C,3,FALSE)</f>
        <v>900066</v>
      </c>
    </row>
    <row r="8346" spans="1:11" x14ac:dyDescent="0.25">
      <c r="A8346" t="s">
        <v>482</v>
      </c>
      <c r="B8346" t="s">
        <v>11113</v>
      </c>
      <c r="D8346" t="s">
        <v>21452</v>
      </c>
      <c r="E8346" s="6" t="str">
        <f>VLOOKUP(D8346,'Step 1b-Current GLMT'!A:B,2,FALSE)</f>
        <v xml:space="preserve">Agency-Summer Repairs : Auxiliaries-Housing : State Retirement </v>
      </c>
      <c r="F8346" s="422" t="s">
        <v>1877</v>
      </c>
      <c r="H8346" t="str">
        <f t="shared" si="429"/>
        <v>2052</v>
      </c>
      <c r="I8346" t="str">
        <f t="shared" si="431"/>
        <v xml:space="preserve"> </v>
      </c>
      <c r="J8346" t="str">
        <f t="shared" si="430"/>
        <v>E2300</v>
      </c>
      <c r="K8346">
        <f>VLOOKUP(D8346,'Step 1b-Current GLMT'!A:C,3,FALSE)</f>
        <v>900066</v>
      </c>
    </row>
    <row r="8347" spans="1:11" x14ac:dyDescent="0.25">
      <c r="A8347" t="s">
        <v>482</v>
      </c>
      <c r="B8347" t="s">
        <v>11114</v>
      </c>
      <c r="D8347" t="s">
        <v>21452</v>
      </c>
      <c r="E8347" s="6" t="str">
        <f>VLOOKUP(D8347,'Step 1b-Current GLMT'!A:B,2,FALSE)</f>
        <v xml:space="preserve">Agency-Summer Repairs : Auxiliaries-Housing : State Retirement </v>
      </c>
      <c r="F8347" s="421" t="s">
        <v>1877</v>
      </c>
      <c r="H8347" t="str">
        <f t="shared" si="429"/>
        <v>2053</v>
      </c>
      <c r="I8347" t="str">
        <f t="shared" si="431"/>
        <v xml:space="preserve"> </v>
      </c>
      <c r="J8347" t="str">
        <f t="shared" si="430"/>
        <v>E2300</v>
      </c>
      <c r="K8347">
        <f>VLOOKUP(D8347,'Step 1b-Current GLMT'!A:C,3,FALSE)</f>
        <v>900066</v>
      </c>
    </row>
    <row r="8348" spans="1:11" x14ac:dyDescent="0.25">
      <c r="A8348" t="s">
        <v>4483</v>
      </c>
      <c r="B8348" t="s">
        <v>11115</v>
      </c>
      <c r="D8348" t="s">
        <v>21454</v>
      </c>
      <c r="E8348" s="6" t="str">
        <f>VLOOKUP(D8348,'Step 1b-Current GLMT'!A:B,2,FALSE)</f>
        <v xml:space="preserve">Agency-Summer Repairs : Auxiliaries-Housing : Police Officer Retirement </v>
      </c>
      <c r="F8348" s="422" t="s">
        <v>1877</v>
      </c>
      <c r="H8348" t="str">
        <f t="shared" si="429"/>
        <v>2052</v>
      </c>
      <c r="I8348" t="str">
        <f t="shared" si="431"/>
        <v xml:space="preserve"> </v>
      </c>
      <c r="J8348" t="str">
        <f t="shared" si="430"/>
        <v>E2301</v>
      </c>
      <c r="K8348">
        <f>VLOOKUP(D8348,'Step 1b-Current GLMT'!A:C,3,FALSE)</f>
        <v>900066</v>
      </c>
    </row>
    <row r="8349" spans="1:11" x14ac:dyDescent="0.25">
      <c r="A8349" t="s">
        <v>4483</v>
      </c>
      <c r="B8349" t="s">
        <v>11116</v>
      </c>
      <c r="D8349" t="s">
        <v>21454</v>
      </c>
      <c r="E8349" s="6" t="str">
        <f>VLOOKUP(D8349,'Step 1b-Current GLMT'!A:B,2,FALSE)</f>
        <v xml:space="preserve">Agency-Summer Repairs : Auxiliaries-Housing : Police Officer Retirement </v>
      </c>
      <c r="F8349" s="421" t="s">
        <v>1877</v>
      </c>
      <c r="H8349" t="str">
        <f t="shared" si="429"/>
        <v>2053</v>
      </c>
      <c r="I8349" t="str">
        <f t="shared" si="431"/>
        <v xml:space="preserve"> </v>
      </c>
      <c r="J8349" t="str">
        <f t="shared" si="430"/>
        <v>E2301</v>
      </c>
      <c r="K8349">
        <f>VLOOKUP(D8349,'Step 1b-Current GLMT'!A:C,3,FALSE)</f>
        <v>900066</v>
      </c>
    </row>
    <row r="8350" spans="1:11" x14ac:dyDescent="0.25">
      <c r="A8350" t="s">
        <v>1635</v>
      </c>
      <c r="B8350" t="s">
        <v>11107</v>
      </c>
      <c r="D8350" t="s">
        <v>21456</v>
      </c>
      <c r="E8350" s="6" t="str">
        <f>VLOOKUP(D8350,'Step 1b-Current GLMT'!A:B,2,FALSE)</f>
        <v xml:space="preserve">Agency-Summer Repairs : Auxiliaries-Housing : Social Security </v>
      </c>
      <c r="F8350" s="422" t="s">
        <v>1877</v>
      </c>
      <c r="H8350" t="str">
        <f t="shared" si="429"/>
        <v>2052</v>
      </c>
      <c r="I8350" t="str">
        <f t="shared" si="431"/>
        <v xml:space="preserve"> </v>
      </c>
      <c r="J8350" t="str">
        <f t="shared" si="430"/>
        <v>E2202</v>
      </c>
      <c r="K8350">
        <f>VLOOKUP(D8350,'Step 1b-Current GLMT'!A:C,3,FALSE)</f>
        <v>900066</v>
      </c>
    </row>
    <row r="8351" spans="1:11" x14ac:dyDescent="0.25">
      <c r="A8351" t="s">
        <v>1635</v>
      </c>
      <c r="B8351" t="s">
        <v>11108</v>
      </c>
      <c r="D8351" t="s">
        <v>21456</v>
      </c>
      <c r="E8351" s="6" t="str">
        <f>VLOOKUP(D8351,'Step 1b-Current GLMT'!A:B,2,FALSE)</f>
        <v xml:space="preserve">Agency-Summer Repairs : Auxiliaries-Housing : Social Security </v>
      </c>
      <c r="F8351" s="421" t="s">
        <v>1877</v>
      </c>
      <c r="H8351" t="str">
        <f t="shared" si="429"/>
        <v>2053</v>
      </c>
      <c r="I8351" t="str">
        <f t="shared" si="431"/>
        <v xml:space="preserve"> </v>
      </c>
      <c r="J8351" t="str">
        <f t="shared" si="430"/>
        <v>E2202</v>
      </c>
      <c r="K8351">
        <f>VLOOKUP(D8351,'Step 1b-Current GLMT'!A:C,3,FALSE)</f>
        <v>900066</v>
      </c>
    </row>
    <row r="8352" spans="1:11" x14ac:dyDescent="0.25">
      <c r="A8352" t="s">
        <v>484</v>
      </c>
      <c r="B8352" t="s">
        <v>11117</v>
      </c>
      <c r="D8352" t="s">
        <v>21456</v>
      </c>
      <c r="E8352" s="6" t="str">
        <f>VLOOKUP(D8352,'Step 1b-Current GLMT'!A:B,2,FALSE)</f>
        <v xml:space="preserve">Agency-Summer Repairs : Auxiliaries-Housing : Social Security </v>
      </c>
      <c r="F8352" s="422" t="s">
        <v>1877</v>
      </c>
      <c r="H8352" t="str">
        <f t="shared" si="429"/>
        <v>2052</v>
      </c>
      <c r="I8352" t="str">
        <f t="shared" si="431"/>
        <v xml:space="preserve"> </v>
      </c>
      <c r="J8352" t="str">
        <f t="shared" si="430"/>
        <v>E2302</v>
      </c>
      <c r="K8352">
        <f>VLOOKUP(D8352,'Step 1b-Current GLMT'!A:C,3,FALSE)</f>
        <v>900066</v>
      </c>
    </row>
    <row r="8353" spans="1:11" x14ac:dyDescent="0.25">
      <c r="A8353" t="s">
        <v>484</v>
      </c>
      <c r="B8353" t="s">
        <v>11118</v>
      </c>
      <c r="D8353" t="s">
        <v>21456</v>
      </c>
      <c r="E8353" s="6" t="str">
        <f>VLOOKUP(D8353,'Step 1b-Current GLMT'!A:B,2,FALSE)</f>
        <v xml:space="preserve">Agency-Summer Repairs : Auxiliaries-Housing : Social Security </v>
      </c>
      <c r="F8353" s="421" t="s">
        <v>1877</v>
      </c>
      <c r="H8353" t="str">
        <f t="shared" si="429"/>
        <v>2053</v>
      </c>
      <c r="I8353" t="str">
        <f t="shared" si="431"/>
        <v xml:space="preserve"> </v>
      </c>
      <c r="J8353" t="str">
        <f t="shared" si="430"/>
        <v>E2302</v>
      </c>
      <c r="K8353">
        <f>VLOOKUP(D8353,'Step 1b-Current GLMT'!A:C,3,FALSE)</f>
        <v>900066</v>
      </c>
    </row>
    <row r="8354" spans="1:11" x14ac:dyDescent="0.25">
      <c r="A8354" t="s">
        <v>1728</v>
      </c>
      <c r="B8354" t="s">
        <v>11109</v>
      </c>
      <c r="D8354" t="s">
        <v>21458</v>
      </c>
      <c r="E8354" s="6" t="str">
        <f>VLOOKUP(D8354,'Step 1b-Current GLMT'!A:B,2,FALSE)</f>
        <v xml:space="preserve">Agency-Summer Repairs : Auxiliaries-Housing : Workers Compensation </v>
      </c>
      <c r="F8354" s="422" t="s">
        <v>1877</v>
      </c>
      <c r="H8354" t="str">
        <f t="shared" si="429"/>
        <v>2052</v>
      </c>
      <c r="I8354" t="str">
        <f t="shared" si="431"/>
        <v xml:space="preserve"> </v>
      </c>
      <c r="J8354" t="str">
        <f t="shared" si="430"/>
        <v>E2203</v>
      </c>
      <c r="K8354">
        <f>VLOOKUP(D8354,'Step 1b-Current GLMT'!A:C,3,FALSE)</f>
        <v>900066</v>
      </c>
    </row>
    <row r="8355" spans="1:11" x14ac:dyDescent="0.25">
      <c r="A8355" t="s">
        <v>1728</v>
      </c>
      <c r="B8355" t="s">
        <v>11110</v>
      </c>
      <c r="D8355" t="s">
        <v>21458</v>
      </c>
      <c r="E8355" s="6" t="str">
        <f>VLOOKUP(D8355,'Step 1b-Current GLMT'!A:B,2,FALSE)</f>
        <v xml:space="preserve">Agency-Summer Repairs : Auxiliaries-Housing : Workers Compensation </v>
      </c>
      <c r="F8355" s="421" t="s">
        <v>1877</v>
      </c>
      <c r="H8355" t="str">
        <f t="shared" si="429"/>
        <v>2053</v>
      </c>
      <c r="I8355" t="str">
        <f t="shared" si="431"/>
        <v xml:space="preserve"> </v>
      </c>
      <c r="J8355" t="str">
        <f t="shared" si="430"/>
        <v>E2203</v>
      </c>
      <c r="K8355">
        <f>VLOOKUP(D8355,'Step 1b-Current GLMT'!A:C,3,FALSE)</f>
        <v>900066</v>
      </c>
    </row>
    <row r="8356" spans="1:11" x14ac:dyDescent="0.25">
      <c r="A8356" t="s">
        <v>486</v>
      </c>
      <c r="B8356" t="s">
        <v>11119</v>
      </c>
      <c r="D8356" t="s">
        <v>21458</v>
      </c>
      <c r="E8356" s="6" t="str">
        <f>VLOOKUP(D8356,'Step 1b-Current GLMT'!A:B,2,FALSE)</f>
        <v xml:space="preserve">Agency-Summer Repairs : Auxiliaries-Housing : Workers Compensation </v>
      </c>
      <c r="F8356" s="422" t="s">
        <v>1877</v>
      </c>
      <c r="H8356" t="str">
        <f t="shared" si="429"/>
        <v>2052</v>
      </c>
      <c r="I8356" t="str">
        <f t="shared" si="431"/>
        <v xml:space="preserve"> </v>
      </c>
      <c r="J8356" t="str">
        <f t="shared" si="430"/>
        <v>E2303</v>
      </c>
      <c r="K8356">
        <f>VLOOKUP(D8356,'Step 1b-Current GLMT'!A:C,3,FALSE)</f>
        <v>900066</v>
      </c>
    </row>
    <row r="8357" spans="1:11" x14ac:dyDescent="0.25">
      <c r="A8357" t="s">
        <v>486</v>
      </c>
      <c r="B8357" t="s">
        <v>11120</v>
      </c>
      <c r="D8357" t="s">
        <v>21458</v>
      </c>
      <c r="E8357" s="6" t="str">
        <f>VLOOKUP(D8357,'Step 1b-Current GLMT'!A:B,2,FALSE)</f>
        <v xml:space="preserve">Agency-Summer Repairs : Auxiliaries-Housing : Workers Compensation </v>
      </c>
      <c r="F8357" s="421" t="s">
        <v>1877</v>
      </c>
      <c r="H8357" t="str">
        <f t="shared" si="429"/>
        <v>2053</v>
      </c>
      <c r="I8357" t="str">
        <f t="shared" si="431"/>
        <v xml:space="preserve"> </v>
      </c>
      <c r="J8357" t="str">
        <f t="shared" si="430"/>
        <v>E2303</v>
      </c>
      <c r="K8357">
        <f>VLOOKUP(D8357,'Step 1b-Current GLMT'!A:C,3,FALSE)</f>
        <v>900066</v>
      </c>
    </row>
    <row r="8358" spans="1:11" x14ac:dyDescent="0.25">
      <c r="A8358" t="s">
        <v>1639</v>
      </c>
      <c r="B8358" t="s">
        <v>11111</v>
      </c>
      <c r="D8358" t="s">
        <v>21460</v>
      </c>
      <c r="E8358" s="6" t="str">
        <f>VLOOKUP(D8358,'Step 1b-Current GLMT'!A:B,2,FALSE)</f>
        <v xml:space="preserve">Agency-Summer Repairs : Auxiliaries-Housing : Unemploy Comp </v>
      </c>
      <c r="F8358" s="422" t="s">
        <v>1877</v>
      </c>
      <c r="H8358" t="str">
        <f t="shared" si="429"/>
        <v>2052</v>
      </c>
      <c r="I8358" t="str">
        <f t="shared" si="431"/>
        <v xml:space="preserve"> </v>
      </c>
      <c r="J8358" t="str">
        <f t="shared" si="430"/>
        <v>E2205</v>
      </c>
      <c r="K8358">
        <f>VLOOKUP(D8358,'Step 1b-Current GLMT'!A:C,3,FALSE)</f>
        <v>900066</v>
      </c>
    </row>
    <row r="8359" spans="1:11" x14ac:dyDescent="0.25">
      <c r="A8359" t="s">
        <v>1639</v>
      </c>
      <c r="B8359" t="s">
        <v>11112</v>
      </c>
      <c r="D8359" t="s">
        <v>21460</v>
      </c>
      <c r="E8359" s="6" t="str">
        <f>VLOOKUP(D8359,'Step 1b-Current GLMT'!A:B,2,FALSE)</f>
        <v xml:space="preserve">Agency-Summer Repairs : Auxiliaries-Housing : Unemploy Comp </v>
      </c>
      <c r="F8359" s="421" t="s">
        <v>1877</v>
      </c>
      <c r="H8359" t="str">
        <f t="shared" si="429"/>
        <v>2053</v>
      </c>
      <c r="I8359" t="str">
        <f t="shared" si="431"/>
        <v xml:space="preserve"> </v>
      </c>
      <c r="J8359" t="str">
        <f t="shared" si="430"/>
        <v>E2205</v>
      </c>
      <c r="K8359">
        <f>VLOOKUP(D8359,'Step 1b-Current GLMT'!A:C,3,FALSE)</f>
        <v>900066</v>
      </c>
    </row>
    <row r="8360" spans="1:11" x14ac:dyDescent="0.25">
      <c r="A8360" t="s">
        <v>488</v>
      </c>
      <c r="B8360" t="s">
        <v>11121</v>
      </c>
      <c r="D8360" t="s">
        <v>21460</v>
      </c>
      <c r="E8360" s="6" t="str">
        <f>VLOOKUP(D8360,'Step 1b-Current GLMT'!A:B,2,FALSE)</f>
        <v xml:space="preserve">Agency-Summer Repairs : Auxiliaries-Housing : Unemploy Comp </v>
      </c>
      <c r="F8360" s="422" t="s">
        <v>1877</v>
      </c>
      <c r="H8360" t="str">
        <f t="shared" si="429"/>
        <v>2052</v>
      </c>
      <c r="I8360" t="str">
        <f t="shared" si="431"/>
        <v xml:space="preserve"> </v>
      </c>
      <c r="J8360" t="str">
        <f t="shared" si="430"/>
        <v>E2305</v>
      </c>
      <c r="K8360">
        <f>VLOOKUP(D8360,'Step 1b-Current GLMT'!A:C,3,FALSE)</f>
        <v>900066</v>
      </c>
    </row>
    <row r="8361" spans="1:11" x14ac:dyDescent="0.25">
      <c r="A8361" t="s">
        <v>488</v>
      </c>
      <c r="B8361" t="s">
        <v>11122</v>
      </c>
      <c r="D8361" t="s">
        <v>21460</v>
      </c>
      <c r="E8361" s="6" t="str">
        <f>VLOOKUP(D8361,'Step 1b-Current GLMT'!A:B,2,FALSE)</f>
        <v xml:space="preserve">Agency-Summer Repairs : Auxiliaries-Housing : Unemploy Comp </v>
      </c>
      <c r="F8361" s="421" t="s">
        <v>1877</v>
      </c>
      <c r="H8361" t="str">
        <f t="shared" si="429"/>
        <v>2053</v>
      </c>
      <c r="I8361" t="str">
        <f t="shared" si="431"/>
        <v xml:space="preserve"> </v>
      </c>
      <c r="J8361" t="str">
        <f t="shared" si="430"/>
        <v>E2305</v>
      </c>
      <c r="K8361">
        <f>VLOOKUP(D8361,'Step 1b-Current GLMT'!A:C,3,FALSE)</f>
        <v>900066</v>
      </c>
    </row>
    <row r="8362" spans="1:11" x14ac:dyDescent="0.25">
      <c r="A8362" t="s">
        <v>1731</v>
      </c>
      <c r="B8362" t="s">
        <v>11123</v>
      </c>
      <c r="D8362" t="s">
        <v>11125</v>
      </c>
      <c r="E8362" s="6" t="str">
        <f>VLOOKUP(D8362,'Step 1b-Current GLMT'!A:B,2,FALSE)</f>
        <v xml:space="preserve">Agency-Summer Repairs : Auxiliaries-Housing : Service Reimburse Eliminated </v>
      </c>
      <c r="F8362" s="422" t="s">
        <v>1877</v>
      </c>
      <c r="H8362" t="str">
        <f t="shared" si="429"/>
        <v>2052</v>
      </c>
      <c r="I8362" t="str">
        <f t="shared" si="431"/>
        <v xml:space="preserve"> </v>
      </c>
      <c r="J8362" t="str">
        <f t="shared" si="430"/>
        <v>E2320</v>
      </c>
      <c r="K8362">
        <f>VLOOKUP(D8362,'Step 1b-Current GLMT'!A:C,3,FALSE)</f>
        <v>900066</v>
      </c>
    </row>
    <row r="8363" spans="1:11" x14ac:dyDescent="0.25">
      <c r="A8363" t="s">
        <v>1731</v>
      </c>
      <c r="B8363" t="s">
        <v>11124</v>
      </c>
      <c r="D8363" t="s">
        <v>11125</v>
      </c>
      <c r="E8363" s="6" t="str">
        <f>VLOOKUP(D8363,'Step 1b-Current GLMT'!A:B,2,FALSE)</f>
        <v xml:space="preserve">Agency-Summer Repairs : Auxiliaries-Housing : Service Reimburse Eliminated </v>
      </c>
      <c r="F8363" s="421" t="s">
        <v>1877</v>
      </c>
      <c r="H8363" t="str">
        <f t="shared" si="429"/>
        <v>2053</v>
      </c>
      <c r="I8363" t="str">
        <f t="shared" si="431"/>
        <v xml:space="preserve"> </v>
      </c>
      <c r="J8363" t="str">
        <f t="shared" si="430"/>
        <v>E2320</v>
      </c>
      <c r="K8363">
        <f>VLOOKUP(D8363,'Step 1b-Current GLMT'!A:C,3,FALSE)</f>
        <v>900066</v>
      </c>
    </row>
    <row r="8364" spans="1:11" x14ac:dyDescent="0.25">
      <c r="A8364" t="s">
        <v>267</v>
      </c>
      <c r="B8364" t="s">
        <v>11126</v>
      </c>
      <c r="D8364" t="s">
        <v>12443</v>
      </c>
      <c r="E8364" s="6" t="str">
        <f>VLOOKUP(D8364,'Step 1b-Current GLMT'!A:B,2,FALSE)</f>
        <v xml:space="preserve">Agency-Summer Repairs : Auxiliaries-Housing : Contractual Services </v>
      </c>
      <c r="F8364" s="422" t="s">
        <v>1877</v>
      </c>
      <c r="H8364" t="str">
        <f t="shared" si="429"/>
        <v>2052</v>
      </c>
      <c r="I8364" t="str">
        <f t="shared" si="431"/>
        <v xml:space="preserve"> </v>
      </c>
      <c r="J8364" t="str">
        <f t="shared" si="430"/>
        <v>E3800</v>
      </c>
      <c r="K8364">
        <f>VLOOKUP(D8364,'Step 1b-Current GLMT'!A:C,3,FALSE)</f>
        <v>900066</v>
      </c>
    </row>
    <row r="8365" spans="1:11" x14ac:dyDescent="0.25">
      <c r="A8365" t="s">
        <v>225</v>
      </c>
      <c r="B8365" t="s">
        <v>11127</v>
      </c>
      <c r="D8365" t="s">
        <v>11129</v>
      </c>
      <c r="E8365" s="6" t="str">
        <f>VLOOKUP(D8365,'Step 1b-Current GLMT'!A:B,2,FALSE)</f>
        <v xml:space="preserve">Agency-Summer Repairs : Auxiliaries-Housing : Contractual Services - Project </v>
      </c>
      <c r="F8365" s="421" t="s">
        <v>1877</v>
      </c>
      <c r="H8365" t="str">
        <f t="shared" si="429"/>
        <v>2052</v>
      </c>
      <c r="I8365" t="str">
        <f t="shared" si="431"/>
        <v xml:space="preserve"> </v>
      </c>
      <c r="J8365" t="str">
        <f t="shared" si="430"/>
        <v>E3805</v>
      </c>
      <c r="K8365">
        <f>VLOOKUP(D8365,'Step 1b-Current GLMT'!A:C,3,FALSE)</f>
        <v>900066</v>
      </c>
    </row>
    <row r="8366" spans="1:11" x14ac:dyDescent="0.25">
      <c r="A8366" t="s">
        <v>225</v>
      </c>
      <c r="B8366" t="s">
        <v>11128</v>
      </c>
      <c r="D8366" t="s">
        <v>11129</v>
      </c>
      <c r="E8366" s="6" t="str">
        <f>VLOOKUP(D8366,'Step 1b-Current GLMT'!A:B,2,FALSE)</f>
        <v xml:space="preserve">Agency-Summer Repairs : Auxiliaries-Housing : Contractual Services - Project </v>
      </c>
      <c r="F8366" s="422" t="s">
        <v>1877</v>
      </c>
      <c r="H8366" t="str">
        <f t="shared" si="429"/>
        <v>2053</v>
      </c>
      <c r="I8366" t="str">
        <f t="shared" si="431"/>
        <v xml:space="preserve"> </v>
      </c>
      <c r="J8366" t="str">
        <f t="shared" si="430"/>
        <v>E3805</v>
      </c>
      <c r="K8366">
        <f>VLOOKUP(D8366,'Step 1b-Current GLMT'!A:C,3,FALSE)</f>
        <v>900066</v>
      </c>
    </row>
    <row r="8367" spans="1:11" x14ac:dyDescent="0.25">
      <c r="A8367" t="s">
        <v>5427</v>
      </c>
      <c r="B8367" t="s">
        <v>11130</v>
      </c>
      <c r="D8367" t="s">
        <v>11132</v>
      </c>
      <c r="E8367" s="6" t="str">
        <f>VLOOKUP(D8367,'Step 1b-Current GLMT'!A:B,2,FALSE)</f>
        <v xml:space="preserve">Agency-Summer Repairs : Auxiliaries-Housing : Repairs </v>
      </c>
      <c r="F8367" s="421" t="s">
        <v>1877</v>
      </c>
      <c r="H8367" t="str">
        <f t="shared" si="429"/>
        <v>2052</v>
      </c>
      <c r="I8367" t="str">
        <f t="shared" si="431"/>
        <v xml:space="preserve"> </v>
      </c>
      <c r="J8367" t="str">
        <f t="shared" si="430"/>
        <v>E3820</v>
      </c>
      <c r="K8367">
        <f>VLOOKUP(D8367,'Step 1b-Current GLMT'!A:C,3,FALSE)</f>
        <v>900066</v>
      </c>
    </row>
    <row r="8368" spans="1:11" x14ac:dyDescent="0.25">
      <c r="A8368" t="s">
        <v>5427</v>
      </c>
      <c r="B8368" t="s">
        <v>11131</v>
      </c>
      <c r="D8368" t="s">
        <v>11132</v>
      </c>
      <c r="E8368" s="6" t="str">
        <f>VLOOKUP(D8368,'Step 1b-Current GLMT'!A:B,2,FALSE)</f>
        <v xml:space="preserve">Agency-Summer Repairs : Auxiliaries-Housing : Repairs </v>
      </c>
      <c r="F8368" s="422" t="s">
        <v>1877</v>
      </c>
      <c r="H8368" t="str">
        <f t="shared" si="429"/>
        <v>2053</v>
      </c>
      <c r="I8368" t="str">
        <f t="shared" si="431"/>
        <v xml:space="preserve"> </v>
      </c>
      <c r="J8368" t="str">
        <f t="shared" si="430"/>
        <v>E3820</v>
      </c>
      <c r="K8368">
        <f>VLOOKUP(D8368,'Step 1b-Current GLMT'!A:C,3,FALSE)</f>
        <v>900066</v>
      </c>
    </row>
    <row r="8369" spans="1:11" x14ac:dyDescent="0.25">
      <c r="A8369" t="s">
        <v>180</v>
      </c>
      <c r="B8369" t="s">
        <v>11133</v>
      </c>
      <c r="D8369" t="s">
        <v>11135</v>
      </c>
      <c r="E8369" s="6" t="str">
        <f>VLOOKUP(D8369,'Step 1b-Current GLMT'!A:B,2,FALSE)</f>
        <v xml:space="preserve">Agency-Summer Repairs : Auxiliaries-Housing : Supplies/Services - Reimburse </v>
      </c>
      <c r="F8369" s="421" t="s">
        <v>1877</v>
      </c>
      <c r="H8369" t="str">
        <f t="shared" si="429"/>
        <v>2052</v>
      </c>
      <c r="I8369" t="str">
        <f t="shared" si="431"/>
        <v xml:space="preserve"> </v>
      </c>
      <c r="J8369" t="str">
        <f t="shared" si="430"/>
        <v>E3801</v>
      </c>
      <c r="K8369">
        <f>VLOOKUP(D8369,'Step 1b-Current GLMT'!A:C,3,FALSE)</f>
        <v>900066</v>
      </c>
    </row>
    <row r="8370" spans="1:11" x14ac:dyDescent="0.25">
      <c r="A8370" t="s">
        <v>180</v>
      </c>
      <c r="B8370" t="s">
        <v>11134</v>
      </c>
      <c r="D8370" t="s">
        <v>11135</v>
      </c>
      <c r="E8370" s="6" t="str">
        <f>VLOOKUP(D8370,'Step 1b-Current GLMT'!A:B,2,FALSE)</f>
        <v xml:space="preserve">Agency-Summer Repairs : Auxiliaries-Housing : Supplies/Services - Reimburse </v>
      </c>
      <c r="F8370" s="422" t="s">
        <v>1877</v>
      </c>
      <c r="H8370" t="str">
        <f t="shared" si="429"/>
        <v>2053</v>
      </c>
      <c r="I8370" t="str">
        <f t="shared" si="431"/>
        <v xml:space="preserve"> </v>
      </c>
      <c r="J8370" t="str">
        <f t="shared" si="430"/>
        <v>E3801</v>
      </c>
      <c r="K8370">
        <f>VLOOKUP(D8370,'Step 1b-Current GLMT'!A:C,3,FALSE)</f>
        <v>900066</v>
      </c>
    </row>
    <row r="8371" spans="1:11" x14ac:dyDescent="0.25">
      <c r="A8371" t="s">
        <v>194</v>
      </c>
      <c r="B8371" t="s">
        <v>11136</v>
      </c>
      <c r="D8371" t="s">
        <v>12444</v>
      </c>
      <c r="E8371" s="6" t="str">
        <f>VLOOKUP(D8371,'Step 1b-Current GLMT'!A:B,2,FALSE)</f>
        <v xml:space="preserve">Agency-Summer Repairs : Auxiliaries-Housing : General Supplies </v>
      </c>
      <c r="F8371" s="421" t="s">
        <v>1877</v>
      </c>
      <c r="H8371" t="str">
        <f t="shared" si="429"/>
        <v>2052</v>
      </c>
      <c r="I8371" t="str">
        <f t="shared" si="431"/>
        <v xml:space="preserve"> </v>
      </c>
      <c r="J8371" t="str">
        <f t="shared" si="430"/>
        <v>E4100</v>
      </c>
      <c r="K8371">
        <f>VLOOKUP(D8371,'Step 1b-Current GLMT'!A:C,3,FALSE)</f>
        <v>900066</v>
      </c>
    </row>
    <row r="8372" spans="1:11" x14ac:dyDescent="0.25">
      <c r="A8372" t="s">
        <v>227</v>
      </c>
      <c r="B8372" t="s">
        <v>11137</v>
      </c>
      <c r="D8372" t="s">
        <v>11139</v>
      </c>
      <c r="E8372" s="6" t="str">
        <f>VLOOKUP(D8372,'Step 1b-Current GLMT'!A:B,2,FALSE)</f>
        <v xml:space="preserve">Agency-Summer Repairs : Auxiliaries-Housing : Supplies - Project </v>
      </c>
      <c r="F8372" s="422" t="s">
        <v>1877</v>
      </c>
      <c r="H8372" t="str">
        <f t="shared" si="429"/>
        <v>2052</v>
      </c>
      <c r="I8372" t="str">
        <f t="shared" ref="I8372:I8403" si="432">IF(D8372=0,"0"," ")</f>
        <v xml:space="preserve"> </v>
      </c>
      <c r="J8372" t="str">
        <f t="shared" si="430"/>
        <v>E4130</v>
      </c>
      <c r="K8372">
        <f>VLOOKUP(D8372,'Step 1b-Current GLMT'!A:C,3,FALSE)</f>
        <v>900066</v>
      </c>
    </row>
    <row r="8373" spans="1:11" x14ac:dyDescent="0.25">
      <c r="A8373" t="s">
        <v>227</v>
      </c>
      <c r="B8373" t="s">
        <v>11138</v>
      </c>
      <c r="D8373" t="s">
        <v>11139</v>
      </c>
      <c r="E8373" s="6" t="str">
        <f>VLOOKUP(D8373,'Step 1b-Current GLMT'!A:B,2,FALSE)</f>
        <v xml:space="preserve">Agency-Summer Repairs : Auxiliaries-Housing : Supplies - Project </v>
      </c>
      <c r="F8373" s="421" t="s">
        <v>1877</v>
      </c>
      <c r="H8373" t="str">
        <f t="shared" si="429"/>
        <v>2053</v>
      </c>
      <c r="I8373" t="str">
        <f t="shared" si="432"/>
        <v xml:space="preserve"> </v>
      </c>
      <c r="J8373" t="str">
        <f t="shared" si="430"/>
        <v>E4130</v>
      </c>
      <c r="K8373">
        <f>VLOOKUP(D8373,'Step 1b-Current GLMT'!A:C,3,FALSE)</f>
        <v>900066</v>
      </c>
    </row>
    <row r="8374" spans="1:11" x14ac:dyDescent="0.25">
      <c r="A8374" t="s">
        <v>20</v>
      </c>
      <c r="B8374" t="s">
        <v>11140</v>
      </c>
      <c r="D8374" t="s">
        <v>11142</v>
      </c>
      <c r="E8374" s="6" t="str">
        <f>VLOOKUP(D8374,'Step 1b-Current GLMT'!A:B,2,FALSE)</f>
        <v xml:space="preserve">Agency-Summer Repairs : Auxiliaries-Housing : Unallocated - Agency </v>
      </c>
      <c r="F8374" s="422" t="s">
        <v>1877</v>
      </c>
      <c r="H8374" t="str">
        <f t="shared" si="429"/>
        <v>2052</v>
      </c>
      <c r="I8374" t="str">
        <f t="shared" si="432"/>
        <v xml:space="preserve"> </v>
      </c>
      <c r="J8374" t="str">
        <f t="shared" si="430"/>
        <v>E1498</v>
      </c>
      <c r="K8374">
        <f>VLOOKUP(D8374,'Step 1b-Current GLMT'!A:C,3,FALSE)</f>
        <v>900066</v>
      </c>
    </row>
    <row r="8375" spans="1:11" x14ac:dyDescent="0.25">
      <c r="A8375" t="s">
        <v>20</v>
      </c>
      <c r="B8375" t="s">
        <v>11141</v>
      </c>
      <c r="D8375" t="s">
        <v>11142</v>
      </c>
      <c r="E8375" s="6" t="str">
        <f>VLOOKUP(D8375,'Step 1b-Current GLMT'!A:B,2,FALSE)</f>
        <v xml:space="preserve">Agency-Summer Repairs : Auxiliaries-Housing : Unallocated - Agency </v>
      </c>
      <c r="F8375" s="421" t="s">
        <v>1877</v>
      </c>
      <c r="H8375" t="str">
        <f t="shared" si="429"/>
        <v>2053</v>
      </c>
      <c r="I8375" t="str">
        <f t="shared" si="432"/>
        <v xml:space="preserve"> </v>
      </c>
      <c r="J8375" t="str">
        <f t="shared" si="430"/>
        <v>E1498</v>
      </c>
      <c r="K8375">
        <f>VLOOKUP(D8375,'Step 1b-Current GLMT'!A:C,3,FALSE)</f>
        <v>900066</v>
      </c>
    </row>
    <row r="8376" spans="1:11" x14ac:dyDescent="0.25">
      <c r="A8376" t="s">
        <v>190</v>
      </c>
      <c r="B8376" t="s">
        <v>11143</v>
      </c>
      <c r="D8376" t="s">
        <v>20146</v>
      </c>
      <c r="E8376" s="6" t="str">
        <f>VLOOKUP(D8376,'Step 1b-Current GLMT'!A:B,2,FALSE)</f>
        <v xml:space="preserve">Agency-Housing Ops Maintenance : General : COD - ST Treas - 9 Fund </v>
      </c>
      <c r="F8376" s="422"/>
      <c r="H8376" t="str">
        <f t="shared" si="429"/>
        <v>2058</v>
      </c>
      <c r="I8376" t="str">
        <f t="shared" si="432"/>
        <v xml:space="preserve"> </v>
      </c>
      <c r="J8376" t="str">
        <f t="shared" si="430"/>
        <v>T2001</v>
      </c>
      <c r="K8376">
        <f>VLOOKUP(D8376,'Step 1b-Current GLMT'!A:C,3,FALSE)</f>
        <v>0</v>
      </c>
    </row>
    <row r="8377" spans="1:11" x14ac:dyDescent="0.25">
      <c r="A8377" t="s">
        <v>192</v>
      </c>
      <c r="B8377" t="s">
        <v>11145</v>
      </c>
      <c r="D8377" t="s">
        <v>20148</v>
      </c>
      <c r="E8377" s="6" t="str">
        <f>VLOOKUP(D8377,'Step 1b-Current GLMT'!A:B,2,FALSE)</f>
        <v xml:space="preserve">Agency-Housing Ops Maintenance : General : A/R - Auxiliary Enterprises </v>
      </c>
      <c r="F8377" s="422"/>
      <c r="H8377" t="str">
        <f t="shared" si="429"/>
        <v>2058</v>
      </c>
      <c r="I8377" t="str">
        <f t="shared" si="432"/>
        <v xml:space="preserve"> </v>
      </c>
      <c r="J8377" t="str">
        <f t="shared" si="430"/>
        <v>T5009</v>
      </c>
      <c r="K8377">
        <f>VLOOKUP(D8377,'Step 1b-Current GLMT'!A:C,3,FALSE)</f>
        <v>0</v>
      </c>
    </row>
    <row r="8378" spans="1:11" x14ac:dyDescent="0.25">
      <c r="A8378" t="s">
        <v>149</v>
      </c>
      <c r="B8378" t="s">
        <v>11146</v>
      </c>
      <c r="D8378" t="s">
        <v>20150</v>
      </c>
      <c r="E8378" s="6" t="str">
        <f>VLOOKUP(D8378,'Step 1b-Current GLMT'!A:B,2,FALSE)</f>
        <v xml:space="preserve">Agency-Housing Ops Maintenance : General : A/R - Other </v>
      </c>
      <c r="F8378" s="422"/>
      <c r="H8378" t="str">
        <f t="shared" si="429"/>
        <v>2058</v>
      </c>
      <c r="I8378" t="str">
        <f t="shared" si="432"/>
        <v xml:space="preserve"> </v>
      </c>
      <c r="J8378" t="str">
        <f t="shared" si="430"/>
        <v>T5003</v>
      </c>
      <c r="K8378">
        <f>VLOOKUP(D8378,'Step 1b-Current GLMT'!A:C,3,FALSE)</f>
        <v>0</v>
      </c>
    </row>
    <row r="8379" spans="1:11" x14ac:dyDescent="0.25">
      <c r="A8379" t="s">
        <v>504</v>
      </c>
      <c r="B8379" t="s">
        <v>11148</v>
      </c>
      <c r="D8379" t="s">
        <v>20154</v>
      </c>
      <c r="E8379" s="6" t="str">
        <f>VLOOKUP(D8379,'Step 1b-Current GLMT'!A:B,2,FALSE)</f>
        <v xml:space="preserve">Agency-Housing Ops Maintenance : General : A/P - Personal Serv Payables </v>
      </c>
      <c r="F8379" s="422"/>
      <c r="H8379" t="str">
        <f t="shared" si="429"/>
        <v>2058</v>
      </c>
      <c r="I8379" t="str">
        <f t="shared" si="432"/>
        <v xml:space="preserve"> </v>
      </c>
      <c r="J8379" t="str">
        <f t="shared" si="430"/>
        <v>L1020</v>
      </c>
      <c r="K8379">
        <f>VLOOKUP(D8379,'Step 1b-Current GLMT'!A:C,3,FALSE)</f>
        <v>0</v>
      </c>
    </row>
    <row r="8380" spans="1:11" x14ac:dyDescent="0.25">
      <c r="A8380" t="s">
        <v>136</v>
      </c>
      <c r="B8380" t="s">
        <v>11149</v>
      </c>
      <c r="D8380" t="s">
        <v>20156</v>
      </c>
      <c r="E8380" s="6" t="str">
        <f>VLOOKUP(D8380,'Step 1b-Current GLMT'!A:B,2,FALSE)</f>
        <v xml:space="preserve">Agency-Housing Ops Maintenance : General : Curr Portion - Accr Exp - AL </v>
      </c>
      <c r="H8380" t="str">
        <f t="shared" si="429"/>
        <v>2058</v>
      </c>
      <c r="I8380" t="str">
        <f t="shared" si="432"/>
        <v xml:space="preserve"> </v>
      </c>
      <c r="J8380" t="str">
        <f t="shared" si="430"/>
        <v>L3000</v>
      </c>
      <c r="K8380">
        <f>VLOOKUP(D8380,'Step 1b-Current GLMT'!A:C,3,FALSE)</f>
        <v>0</v>
      </c>
    </row>
    <row r="8381" spans="1:11" x14ac:dyDescent="0.25">
      <c r="A8381" t="s">
        <v>220</v>
      </c>
      <c r="B8381" t="s">
        <v>11150</v>
      </c>
      <c r="D8381" t="s">
        <v>20158</v>
      </c>
      <c r="E8381" s="6" t="str">
        <f>VLOOKUP(D8381,'Step 1b-Current GLMT'!A:B,2,FALSE)</f>
        <v xml:space="preserve">Agency-Housing Ops Maintenance : General : Due to the Develop Foundation </v>
      </c>
      <c r="F8381" s="422"/>
      <c r="H8381" t="str">
        <f t="shared" si="429"/>
        <v>2058</v>
      </c>
      <c r="I8381" t="str">
        <f t="shared" si="432"/>
        <v xml:space="preserve"> </v>
      </c>
      <c r="J8381" t="str">
        <f t="shared" si="430"/>
        <v>L4065</v>
      </c>
      <c r="K8381">
        <f>VLOOKUP(D8381,'Step 1b-Current GLMT'!A:C,3,FALSE)</f>
        <v>0</v>
      </c>
    </row>
    <row r="8382" spans="1:11" x14ac:dyDescent="0.25">
      <c r="A8382" t="s">
        <v>140</v>
      </c>
      <c r="B8382" t="s">
        <v>11151</v>
      </c>
      <c r="D8382" t="s">
        <v>20160</v>
      </c>
      <c r="E8382" s="6" t="str">
        <f>VLOOKUP(D8382,'Step 1b-Current GLMT'!A:B,2,FALSE)</f>
        <v xml:space="preserve">Agency-Housing Ops Maintenance : General : Accr Exp - A Leave - Non-Curr </v>
      </c>
      <c r="H8382" t="str">
        <f t="shared" si="429"/>
        <v>2058</v>
      </c>
      <c r="I8382" t="str">
        <f t="shared" si="432"/>
        <v xml:space="preserve"> </v>
      </c>
      <c r="J8382" t="str">
        <f t="shared" si="430"/>
        <v>L8000</v>
      </c>
      <c r="K8382">
        <f>VLOOKUP(D8382,'Step 1b-Current GLMT'!A:C,3,FALSE)</f>
        <v>0</v>
      </c>
    </row>
    <row r="8383" spans="1:11" x14ac:dyDescent="0.25">
      <c r="A8383" t="s">
        <v>184</v>
      </c>
      <c r="B8383" t="s">
        <v>11152</v>
      </c>
      <c r="D8383" t="s">
        <v>20162</v>
      </c>
      <c r="E8383" s="6" t="str">
        <f>VLOOKUP(D8383,'Step 1b-Current GLMT'!A:B,2,FALSE)</f>
        <v xml:space="preserve">Agency-Housing Ops Maintenance : General : Fund Balance </v>
      </c>
      <c r="F8383" s="422"/>
      <c r="H8383" t="str">
        <f t="shared" si="429"/>
        <v>2058</v>
      </c>
      <c r="I8383" t="str">
        <f t="shared" si="432"/>
        <v xml:space="preserve"> </v>
      </c>
      <c r="J8383" t="str">
        <f t="shared" si="430"/>
        <v>B0000</v>
      </c>
      <c r="K8383">
        <f>VLOOKUP(D8383,'Step 1b-Current GLMT'!A:C,3,FALSE)</f>
        <v>0</v>
      </c>
    </row>
    <row r="8384" spans="1:11" x14ac:dyDescent="0.25">
      <c r="A8384" t="s">
        <v>2569</v>
      </c>
      <c r="B8384" t="s">
        <v>11153</v>
      </c>
      <c r="D8384" t="s">
        <v>20164</v>
      </c>
      <c r="E8384" s="6" t="str">
        <f>VLOOKUP(D8384,'Step 1b-Current GLMT'!A:B,2,FALSE)</f>
        <v xml:space="preserve">Agency-Housing Ops Maintenance : General : Insurance Claims </v>
      </c>
      <c r="H8384" t="str">
        <f t="shared" si="429"/>
        <v>2058</v>
      </c>
      <c r="I8384" t="str">
        <f t="shared" si="432"/>
        <v xml:space="preserve"> </v>
      </c>
      <c r="J8384" t="str">
        <f t="shared" si="430"/>
        <v>R0744</v>
      </c>
      <c r="K8384">
        <f>VLOOKUP(D8384,'Step 1b-Current GLMT'!A:C,3,FALSE)</f>
        <v>0</v>
      </c>
    </row>
    <row r="8385" spans="1:11" x14ac:dyDescent="0.25">
      <c r="A8385" t="s">
        <v>230</v>
      </c>
      <c r="B8385" t="s">
        <v>11144</v>
      </c>
      <c r="D8385" t="s">
        <v>20578</v>
      </c>
      <c r="E8385" s="6" t="str">
        <f>VLOOKUP(D8385,'Step 1b-Current GLMT'!A:B,2,FALSE)</f>
        <v xml:space="preserve">Agency-Housing Ops Maintenance : General : Cash Tran To W/I Acct Group </v>
      </c>
      <c r="F8385" s="422"/>
      <c r="H8385" t="str">
        <f t="shared" si="429"/>
        <v>2058</v>
      </c>
      <c r="I8385" t="str">
        <f t="shared" si="432"/>
        <v xml:space="preserve"> </v>
      </c>
      <c r="J8385" t="str">
        <f t="shared" si="430"/>
        <v>D0000</v>
      </c>
      <c r="K8385">
        <f>VLOOKUP(D8385,'Step 1b-Current GLMT'!A:C,3,FALSE)</f>
        <v>0</v>
      </c>
    </row>
    <row r="8386" spans="1:11" x14ac:dyDescent="0.25">
      <c r="A8386" t="s">
        <v>11154</v>
      </c>
      <c r="B8386" t="s">
        <v>11155</v>
      </c>
      <c r="D8386" t="s">
        <v>11156</v>
      </c>
      <c r="E8386" s="6" t="str">
        <f>VLOOKUP(D8386,'Step 1b-Current GLMT'!A:B,2,FALSE)</f>
        <v xml:space="preserve">Agency-Housing Ops Maintenance : Auxiliaries-Housing : Staff Wages - Classified </v>
      </c>
      <c r="F8386" s="422"/>
      <c r="H8386" t="str">
        <f t="shared" ref="H8386:H8412" si="433">RIGHT(B8386,4)</f>
        <v>2058</v>
      </c>
      <c r="I8386" t="str">
        <f t="shared" si="432"/>
        <v xml:space="preserve"> </v>
      </c>
      <c r="J8386" t="str">
        <f t="shared" ref="J8386:J8412" si="434">MID(B8386,7,5)</f>
        <v>E1301</v>
      </c>
      <c r="K8386">
        <f>VLOOKUP(D8386,'Step 1b-Current GLMT'!A:C,3,FALSE)</f>
        <v>0</v>
      </c>
    </row>
    <row r="8387" spans="1:11" x14ac:dyDescent="0.25">
      <c r="A8387" t="s">
        <v>11157</v>
      </c>
      <c r="B8387" t="s">
        <v>11158</v>
      </c>
      <c r="D8387" t="s">
        <v>11156</v>
      </c>
      <c r="E8387" s="6" t="str">
        <f>VLOOKUP(D8387,'Step 1b-Current GLMT'!A:B,2,FALSE)</f>
        <v xml:space="preserve">Agency-Housing Ops Maintenance : Auxiliaries-Housing : Staff Wages - Classified </v>
      </c>
      <c r="F8387" s="422"/>
      <c r="H8387" t="str">
        <f t="shared" si="433"/>
        <v>2058</v>
      </c>
      <c r="I8387" t="str">
        <f t="shared" si="432"/>
        <v xml:space="preserve"> </v>
      </c>
      <c r="J8387" t="str">
        <f t="shared" si="434"/>
        <v>E1302</v>
      </c>
      <c r="K8387">
        <f>VLOOKUP(D8387,'Step 1b-Current GLMT'!A:C,3,FALSE)</f>
        <v>0</v>
      </c>
    </row>
    <row r="8388" spans="1:11" x14ac:dyDescent="0.25">
      <c r="A8388" t="s">
        <v>1907</v>
      </c>
      <c r="B8388" t="s">
        <v>11159</v>
      </c>
      <c r="D8388" t="s">
        <v>20167</v>
      </c>
      <c r="E8388" s="6" t="str">
        <f>VLOOKUP(D8388,'Step 1b-Current GLMT'!A:B,2,FALSE)</f>
        <v xml:space="preserve">Agency-Housing Ops Maintenance : Auxiliaries-Housing : Annual Leave </v>
      </c>
      <c r="F8388" s="422"/>
      <c r="H8388" t="str">
        <f t="shared" si="433"/>
        <v>2058</v>
      </c>
      <c r="I8388" t="str">
        <f t="shared" si="432"/>
        <v xml:space="preserve"> </v>
      </c>
      <c r="J8388" t="str">
        <f t="shared" si="434"/>
        <v>E1450</v>
      </c>
      <c r="K8388">
        <f>VLOOKUP(D8388,'Step 1b-Current GLMT'!A:C,3,FALSE)</f>
        <v>0</v>
      </c>
    </row>
    <row r="8389" spans="1:11" x14ac:dyDescent="0.25">
      <c r="A8389" t="s">
        <v>1723</v>
      </c>
      <c r="B8389" t="s">
        <v>11160</v>
      </c>
      <c r="D8389" t="s">
        <v>20169</v>
      </c>
      <c r="E8389" s="6" t="str">
        <f>VLOOKUP(D8389,'Step 1b-Current GLMT'!A:B,2,FALSE)</f>
        <v xml:space="preserve">Agency-Housing Ops Maintenance : Auxiliaries-Housing : Service Reimburse Eliminated </v>
      </c>
      <c r="H8389" t="str">
        <f t="shared" si="433"/>
        <v>2058</v>
      </c>
      <c r="I8389" t="str">
        <f t="shared" si="432"/>
        <v xml:space="preserve"> </v>
      </c>
      <c r="J8389" t="str">
        <f t="shared" si="434"/>
        <v>E1780</v>
      </c>
      <c r="K8389">
        <f>VLOOKUP(D8389,'Step 1b-Current GLMT'!A:C,3,FALSE)</f>
        <v>0</v>
      </c>
    </row>
    <row r="8390" spans="1:11" x14ac:dyDescent="0.25">
      <c r="A8390" t="s">
        <v>11161</v>
      </c>
      <c r="B8390" t="s">
        <v>11162</v>
      </c>
      <c r="D8390" t="s">
        <v>20171</v>
      </c>
      <c r="E8390" s="6" t="str">
        <f>VLOOKUP(D8390,'Step 1b-Current GLMT'!A:B,2,FALSE)</f>
        <v xml:space="preserve">Agency-Housing Ops Maintenance : Auxiliaries-Housing : Service Charge </v>
      </c>
      <c r="H8390" t="str">
        <f t="shared" si="433"/>
        <v>2058</v>
      </c>
      <c r="I8390" t="str">
        <f t="shared" si="432"/>
        <v xml:space="preserve"> </v>
      </c>
      <c r="J8390" t="str">
        <f t="shared" si="434"/>
        <v>E1781</v>
      </c>
      <c r="K8390">
        <f>VLOOKUP(D8390,'Step 1b-Current GLMT'!A:C,3,FALSE)</f>
        <v>0</v>
      </c>
    </row>
    <row r="8391" spans="1:11" x14ac:dyDescent="0.25">
      <c r="A8391" t="s">
        <v>1633</v>
      </c>
      <c r="B8391" t="s">
        <v>11163</v>
      </c>
      <c r="D8391" t="s">
        <v>21462</v>
      </c>
      <c r="E8391" s="6" t="str">
        <f>VLOOKUP(D8391,'Step 1b-Current GLMT'!A:B,2,FALSE)</f>
        <v xml:space="preserve">Agency-Housing Ops Maintenance : Auxiliaries-Housing : State Retirement </v>
      </c>
      <c r="F8391" s="422"/>
      <c r="H8391" t="str">
        <f t="shared" si="433"/>
        <v>2058</v>
      </c>
      <c r="I8391" t="str">
        <f t="shared" si="432"/>
        <v xml:space="preserve"> </v>
      </c>
      <c r="J8391" t="str">
        <f t="shared" si="434"/>
        <v>E2200</v>
      </c>
      <c r="K8391">
        <f>VLOOKUP(D8391,'Step 1b-Current GLMT'!A:C,3,FALSE)</f>
        <v>0</v>
      </c>
    </row>
    <row r="8392" spans="1:11" x14ac:dyDescent="0.25">
      <c r="A8392" t="s">
        <v>1635</v>
      </c>
      <c r="B8392" t="s">
        <v>11164</v>
      </c>
      <c r="D8392" t="s">
        <v>21464</v>
      </c>
      <c r="E8392" s="6" t="str">
        <f>VLOOKUP(D8392,'Step 1b-Current GLMT'!A:B,2,FALSE)</f>
        <v xml:space="preserve">Agency-Housing Ops Maintenance : Auxiliaries-Housing : Social Security </v>
      </c>
      <c r="F8392" s="422"/>
      <c r="H8392" t="str">
        <f t="shared" si="433"/>
        <v>2058</v>
      </c>
      <c r="I8392" t="str">
        <f t="shared" si="432"/>
        <v xml:space="preserve"> </v>
      </c>
      <c r="J8392" t="str">
        <f t="shared" si="434"/>
        <v>E2202</v>
      </c>
      <c r="K8392">
        <f>VLOOKUP(D8392,'Step 1b-Current GLMT'!A:C,3,FALSE)</f>
        <v>0</v>
      </c>
    </row>
    <row r="8393" spans="1:11" x14ac:dyDescent="0.25">
      <c r="A8393" t="s">
        <v>4473</v>
      </c>
      <c r="B8393" t="s">
        <v>11165</v>
      </c>
      <c r="D8393" t="s">
        <v>21466</v>
      </c>
      <c r="E8393" s="6" t="str">
        <f>VLOOKUP(D8393,'Step 1b-Current GLMT'!A:B,2,FALSE)</f>
        <v xml:space="preserve">Agency-Housing Ops Maintenance : Auxiliaries-Housing : Health </v>
      </c>
      <c r="F8393" s="422"/>
      <c r="H8393" t="str">
        <f t="shared" si="433"/>
        <v>2058</v>
      </c>
      <c r="I8393" t="str">
        <f t="shared" si="432"/>
        <v xml:space="preserve"> </v>
      </c>
      <c r="J8393" t="str">
        <f t="shared" si="434"/>
        <v>E2204</v>
      </c>
      <c r="K8393">
        <f>VLOOKUP(D8393,'Step 1b-Current GLMT'!A:C,3,FALSE)</f>
        <v>0</v>
      </c>
    </row>
    <row r="8394" spans="1:11" x14ac:dyDescent="0.25">
      <c r="A8394" t="s">
        <v>4475</v>
      </c>
      <c r="B8394" t="s">
        <v>11166</v>
      </c>
      <c r="D8394" t="s">
        <v>21468</v>
      </c>
      <c r="E8394" s="6" t="str">
        <f>VLOOKUP(D8394,'Step 1b-Current GLMT'!A:B,2,FALSE)</f>
        <v xml:space="preserve">Agency-Housing Ops Maintenance : Auxiliaries-Housing : Dental </v>
      </c>
      <c r="F8394" s="422"/>
      <c r="H8394" t="str">
        <f t="shared" si="433"/>
        <v>2058</v>
      </c>
      <c r="I8394" t="str">
        <f t="shared" si="432"/>
        <v xml:space="preserve"> </v>
      </c>
      <c r="J8394" t="str">
        <f t="shared" si="434"/>
        <v>E2206</v>
      </c>
      <c r="K8394">
        <f>VLOOKUP(D8394,'Step 1b-Current GLMT'!A:C,3,FALSE)</f>
        <v>0</v>
      </c>
    </row>
    <row r="8395" spans="1:11" x14ac:dyDescent="0.25">
      <c r="A8395" t="s">
        <v>1728</v>
      </c>
      <c r="B8395" t="s">
        <v>11167</v>
      </c>
      <c r="D8395" t="s">
        <v>21470</v>
      </c>
      <c r="E8395" s="6" t="str">
        <f>VLOOKUP(D8395,'Step 1b-Current GLMT'!A:B,2,FALSE)</f>
        <v xml:space="preserve">Agency-Housing Ops Maintenance : Auxiliaries-Housing : Workers Compensation </v>
      </c>
      <c r="F8395" s="422"/>
      <c r="H8395" t="str">
        <f t="shared" si="433"/>
        <v>2058</v>
      </c>
      <c r="I8395" t="str">
        <f t="shared" si="432"/>
        <v xml:space="preserve"> </v>
      </c>
      <c r="J8395" t="str">
        <f t="shared" si="434"/>
        <v>E2203</v>
      </c>
      <c r="K8395">
        <f>VLOOKUP(D8395,'Step 1b-Current GLMT'!A:C,3,FALSE)</f>
        <v>0</v>
      </c>
    </row>
    <row r="8396" spans="1:11" x14ac:dyDescent="0.25">
      <c r="A8396" t="s">
        <v>1639</v>
      </c>
      <c r="B8396" t="s">
        <v>11168</v>
      </c>
      <c r="D8396" t="s">
        <v>21472</v>
      </c>
      <c r="E8396" s="6" t="str">
        <f>VLOOKUP(D8396,'Step 1b-Current GLMT'!A:B,2,FALSE)</f>
        <v xml:space="preserve">Agency-Housing Ops Maintenance : Auxiliaries-Housing : Unemploy Comp </v>
      </c>
      <c r="F8396" s="422"/>
      <c r="H8396" t="str">
        <f t="shared" si="433"/>
        <v>2058</v>
      </c>
      <c r="I8396" t="str">
        <f t="shared" si="432"/>
        <v xml:space="preserve"> </v>
      </c>
      <c r="J8396" t="str">
        <f t="shared" si="434"/>
        <v>E2205</v>
      </c>
      <c r="K8396">
        <f>VLOOKUP(D8396,'Step 1b-Current GLMT'!A:C,3,FALSE)</f>
        <v>0</v>
      </c>
    </row>
    <row r="8397" spans="1:11" x14ac:dyDescent="0.25">
      <c r="A8397" t="s">
        <v>166</v>
      </c>
      <c r="B8397" t="s">
        <v>11169</v>
      </c>
      <c r="D8397" t="s">
        <v>21474</v>
      </c>
      <c r="E8397" s="6" t="str">
        <f>VLOOKUP(D8397,'Step 1b-Current GLMT'!A:B,2,FALSE)</f>
        <v xml:space="preserve">Agency-Housing Ops Maintenance : Auxiliaries-Housing : Annual Leave </v>
      </c>
      <c r="F8397" s="422"/>
      <c r="H8397" t="str">
        <f t="shared" si="433"/>
        <v>2058</v>
      </c>
      <c r="I8397" t="str">
        <f t="shared" si="432"/>
        <v xml:space="preserve"> </v>
      </c>
      <c r="J8397" t="str">
        <f t="shared" si="434"/>
        <v>E2207</v>
      </c>
      <c r="K8397">
        <f>VLOOKUP(D8397,'Step 1b-Current GLMT'!A:C,3,FALSE)</f>
        <v>0</v>
      </c>
    </row>
    <row r="8398" spans="1:11" x14ac:dyDescent="0.25">
      <c r="A8398" t="s">
        <v>1731</v>
      </c>
      <c r="B8398" t="s">
        <v>11170</v>
      </c>
      <c r="D8398" t="s">
        <v>20173</v>
      </c>
      <c r="E8398" s="6" t="str">
        <f>VLOOKUP(D8398,'Step 1b-Current GLMT'!A:B,2,FALSE)</f>
        <v xml:space="preserve">Agency-Housing Ops Maintenance : Auxiliaries-Housing : Service Reimburse Eliminated </v>
      </c>
      <c r="H8398" t="str">
        <f t="shared" si="433"/>
        <v>2058</v>
      </c>
      <c r="I8398" t="str">
        <f t="shared" si="432"/>
        <v xml:space="preserve"> </v>
      </c>
      <c r="J8398" t="str">
        <f t="shared" si="434"/>
        <v>E2320</v>
      </c>
      <c r="K8398">
        <f>VLOOKUP(D8398,'Step 1b-Current GLMT'!A:C,3,FALSE)</f>
        <v>0</v>
      </c>
    </row>
    <row r="8399" spans="1:11" x14ac:dyDescent="0.25">
      <c r="A8399" t="s">
        <v>11171</v>
      </c>
      <c r="B8399" t="s">
        <v>11172</v>
      </c>
      <c r="D8399" t="s">
        <v>20174</v>
      </c>
      <c r="E8399" s="6" t="str">
        <f>VLOOKUP(D8399,'Step 1b-Current GLMT'!A:B,2,FALSE)</f>
        <v xml:space="preserve">Agency-Housing Ops Maintenance : Auxiliaries-Housing : Service Charge </v>
      </c>
      <c r="H8399" t="str">
        <f t="shared" si="433"/>
        <v>2058</v>
      </c>
      <c r="I8399" t="str">
        <f t="shared" si="432"/>
        <v xml:space="preserve"> </v>
      </c>
      <c r="J8399" t="str">
        <f t="shared" si="434"/>
        <v>E2321</v>
      </c>
      <c r="K8399">
        <f>VLOOKUP(D8399,'Step 1b-Current GLMT'!A:C,3,FALSE)</f>
        <v>0</v>
      </c>
    </row>
    <row r="8400" spans="1:11" x14ac:dyDescent="0.25">
      <c r="A8400" t="s">
        <v>267</v>
      </c>
      <c r="B8400" t="s">
        <v>11173</v>
      </c>
      <c r="D8400" t="s">
        <v>20175</v>
      </c>
      <c r="E8400" s="6" t="str">
        <f>VLOOKUP(D8400,'Step 1b-Current GLMT'!A:B,2,FALSE)</f>
        <v xml:space="preserve">Agency-Housing Ops Maintenance : Auxiliaries-Housing : Contractual Services </v>
      </c>
      <c r="F8400" s="422"/>
      <c r="H8400" t="str">
        <f t="shared" si="433"/>
        <v>2058</v>
      </c>
      <c r="I8400" t="str">
        <f t="shared" si="432"/>
        <v xml:space="preserve"> </v>
      </c>
      <c r="J8400" t="str">
        <f t="shared" si="434"/>
        <v>E3800</v>
      </c>
      <c r="K8400">
        <f>VLOOKUP(D8400,'Step 1b-Current GLMT'!A:C,3,FALSE)</f>
        <v>0</v>
      </c>
    </row>
    <row r="8401" spans="1:11" x14ac:dyDescent="0.25">
      <c r="A8401" t="s">
        <v>225</v>
      </c>
      <c r="B8401" t="s">
        <v>11174</v>
      </c>
      <c r="D8401" t="s">
        <v>20177</v>
      </c>
      <c r="E8401" s="6" t="str">
        <f>VLOOKUP(D8401,'Step 1b-Current GLMT'!A:B,2,FALSE)</f>
        <v xml:space="preserve">Agency-Housing Ops Maintenance : Auxiliaries-Housing : Contractual Services - Project </v>
      </c>
      <c r="F8401" s="422"/>
      <c r="H8401" t="str">
        <f t="shared" si="433"/>
        <v>2058</v>
      </c>
      <c r="I8401" t="str">
        <f t="shared" si="432"/>
        <v xml:space="preserve"> </v>
      </c>
      <c r="J8401" t="str">
        <f t="shared" si="434"/>
        <v>E3805</v>
      </c>
      <c r="K8401">
        <f>VLOOKUP(D8401,'Step 1b-Current GLMT'!A:C,3,FALSE)</f>
        <v>0</v>
      </c>
    </row>
    <row r="8402" spans="1:11" x14ac:dyDescent="0.25">
      <c r="A8402" t="s">
        <v>5427</v>
      </c>
      <c r="B8402" t="s">
        <v>11175</v>
      </c>
      <c r="D8402" t="s">
        <v>20179</v>
      </c>
      <c r="E8402" s="6" t="str">
        <f>VLOOKUP(D8402,'Step 1b-Current GLMT'!A:B,2,FALSE)</f>
        <v xml:space="preserve">Agency-Housing Ops Maintenance : Auxiliaries-Housing : Repairs </v>
      </c>
      <c r="F8402" s="422"/>
      <c r="H8402" t="str">
        <f t="shared" si="433"/>
        <v>2058</v>
      </c>
      <c r="I8402" t="str">
        <f t="shared" si="432"/>
        <v xml:space="preserve"> </v>
      </c>
      <c r="J8402" t="str">
        <f t="shared" si="434"/>
        <v>E3820</v>
      </c>
      <c r="K8402">
        <f>VLOOKUP(D8402,'Step 1b-Current GLMT'!A:C,3,FALSE)</f>
        <v>0</v>
      </c>
    </row>
    <row r="8403" spans="1:11" x14ac:dyDescent="0.25">
      <c r="A8403" t="s">
        <v>180</v>
      </c>
      <c r="B8403" t="s">
        <v>11176</v>
      </c>
      <c r="D8403" t="s">
        <v>20181</v>
      </c>
      <c r="E8403" s="6" t="str">
        <f>VLOOKUP(D8403,'Step 1b-Current GLMT'!A:B,2,FALSE)</f>
        <v xml:space="preserve">Agency-Housing Ops Maintenance : Auxiliaries-Housing : Supplies/Services - Reimburse </v>
      </c>
      <c r="F8403" s="422"/>
      <c r="H8403" t="str">
        <f t="shared" si="433"/>
        <v>2058</v>
      </c>
      <c r="I8403" t="str">
        <f t="shared" si="432"/>
        <v xml:space="preserve"> </v>
      </c>
      <c r="J8403" t="str">
        <f t="shared" si="434"/>
        <v>E3801</v>
      </c>
      <c r="K8403">
        <f>VLOOKUP(D8403,'Step 1b-Current GLMT'!A:C,3,FALSE)</f>
        <v>0</v>
      </c>
    </row>
    <row r="8404" spans="1:11" x14ac:dyDescent="0.25">
      <c r="A8404" t="s">
        <v>194</v>
      </c>
      <c r="B8404" t="s">
        <v>11177</v>
      </c>
      <c r="D8404" t="s">
        <v>20183</v>
      </c>
      <c r="E8404" s="6" t="str">
        <f>VLOOKUP(D8404,'Step 1b-Current GLMT'!A:B,2,FALSE)</f>
        <v xml:space="preserve">Agency-Housing Ops Maintenance : Auxiliaries-Housing : General Supplies </v>
      </c>
      <c r="F8404" s="422"/>
      <c r="H8404" t="str">
        <f t="shared" si="433"/>
        <v>2058</v>
      </c>
      <c r="I8404" t="str">
        <f t="shared" ref="I8404:I8412" si="435">IF(D8404=0,"0"," ")</f>
        <v xml:space="preserve"> </v>
      </c>
      <c r="J8404" t="str">
        <f t="shared" si="434"/>
        <v>E4100</v>
      </c>
      <c r="K8404">
        <f>VLOOKUP(D8404,'Step 1b-Current GLMT'!A:C,3,FALSE)</f>
        <v>0</v>
      </c>
    </row>
    <row r="8405" spans="1:11" x14ac:dyDescent="0.25">
      <c r="A8405" t="s">
        <v>5431</v>
      </c>
      <c r="B8405" t="s">
        <v>11178</v>
      </c>
      <c r="D8405" t="s">
        <v>20185</v>
      </c>
      <c r="E8405" s="6" t="str">
        <f>VLOOKUP(D8405,'Step 1b-Current GLMT'!A:B,2,FALSE)</f>
        <v xml:space="preserve">Agency-Housing Ops Maintenance : Auxiliaries-Housing : Maintenance Supplies </v>
      </c>
      <c r="F8405" s="422"/>
      <c r="H8405" t="str">
        <f t="shared" si="433"/>
        <v>2058</v>
      </c>
      <c r="I8405" t="str">
        <f t="shared" si="435"/>
        <v xml:space="preserve"> </v>
      </c>
      <c r="J8405" t="str">
        <f t="shared" si="434"/>
        <v>E4119</v>
      </c>
      <c r="K8405">
        <f>VLOOKUP(D8405,'Step 1b-Current GLMT'!A:C,3,FALSE)</f>
        <v>0</v>
      </c>
    </row>
    <row r="8406" spans="1:11" x14ac:dyDescent="0.25">
      <c r="A8406" t="s">
        <v>227</v>
      </c>
      <c r="B8406" t="s">
        <v>11179</v>
      </c>
      <c r="D8406" t="s">
        <v>20187</v>
      </c>
      <c r="E8406" s="6" t="str">
        <f>VLOOKUP(D8406,'Step 1b-Current GLMT'!A:B,2,FALSE)</f>
        <v xml:space="preserve">Agency-Housing Ops Maintenance : Auxiliaries-Housing : Supplies - Project </v>
      </c>
      <c r="F8406" s="422"/>
      <c r="H8406" t="str">
        <f t="shared" si="433"/>
        <v>2058</v>
      </c>
      <c r="I8406" t="str">
        <f t="shared" si="435"/>
        <v xml:space="preserve"> </v>
      </c>
      <c r="J8406" t="str">
        <f t="shared" si="434"/>
        <v>E4130</v>
      </c>
      <c r="K8406">
        <f>VLOOKUP(D8406,'Step 1b-Current GLMT'!A:C,3,FALSE)</f>
        <v>0</v>
      </c>
    </row>
    <row r="8407" spans="1:11" x14ac:dyDescent="0.25">
      <c r="A8407" t="s">
        <v>6904</v>
      </c>
      <c r="B8407" t="s">
        <v>11180</v>
      </c>
      <c r="D8407" t="s">
        <v>20189</v>
      </c>
      <c r="E8407" s="6" t="str">
        <f>VLOOKUP(D8407,'Step 1b-Current GLMT'!A:B,2,FALSE)</f>
        <v xml:space="preserve">Agency-Housing Ops Maintenance : Auxiliaries-Housing : Electricity </v>
      </c>
      <c r="H8407" t="str">
        <f t="shared" si="433"/>
        <v>2058</v>
      </c>
      <c r="I8407" t="str">
        <f t="shared" si="435"/>
        <v xml:space="preserve"> </v>
      </c>
      <c r="J8407" t="str">
        <f t="shared" si="434"/>
        <v>E4602</v>
      </c>
      <c r="K8407">
        <f>VLOOKUP(D8407,'Step 1b-Current GLMT'!A:C,3,FALSE)</f>
        <v>0</v>
      </c>
    </row>
    <row r="8408" spans="1:11" x14ac:dyDescent="0.25">
      <c r="A8408" t="s">
        <v>3308</v>
      </c>
      <c r="B8408" t="s">
        <v>11181</v>
      </c>
      <c r="D8408" t="s">
        <v>20191</v>
      </c>
      <c r="E8408" s="6" t="str">
        <f>VLOOKUP(D8408,'Step 1b-Current GLMT'!A:B,2,FALSE)</f>
        <v xml:space="preserve">Agency-Housing Ops Maintenance : Auxiliaries-Housing : Fuel </v>
      </c>
      <c r="F8408" s="422"/>
      <c r="H8408" t="str">
        <f t="shared" si="433"/>
        <v>2058</v>
      </c>
      <c r="I8408" t="str">
        <f t="shared" si="435"/>
        <v xml:space="preserve"> </v>
      </c>
      <c r="J8408" t="str">
        <f t="shared" si="434"/>
        <v>E4607</v>
      </c>
      <c r="K8408">
        <f>VLOOKUP(D8408,'Step 1b-Current GLMT'!A:C,3,FALSE)</f>
        <v>0</v>
      </c>
    </row>
    <row r="8409" spans="1:11" x14ac:dyDescent="0.25">
      <c r="A8409" t="s">
        <v>6907</v>
      </c>
      <c r="B8409" t="s">
        <v>11182</v>
      </c>
      <c r="D8409" t="s">
        <v>20193</v>
      </c>
      <c r="E8409" s="6" t="str">
        <f>VLOOKUP(D8409,'Step 1b-Current GLMT'!A:B,2,FALSE)</f>
        <v xml:space="preserve">Agency-Housing Ops Maintenance : Auxiliaries-Housing : Water </v>
      </c>
      <c r="H8409" t="str">
        <f t="shared" si="433"/>
        <v>2058</v>
      </c>
      <c r="I8409" t="str">
        <f t="shared" si="435"/>
        <v xml:space="preserve"> </v>
      </c>
      <c r="J8409" t="str">
        <f t="shared" si="434"/>
        <v>E4603</v>
      </c>
      <c r="K8409">
        <f>VLOOKUP(D8409,'Step 1b-Current GLMT'!A:C,3,FALSE)</f>
        <v>0</v>
      </c>
    </row>
    <row r="8410" spans="1:11" x14ac:dyDescent="0.25">
      <c r="A8410" t="s">
        <v>6909</v>
      </c>
      <c r="B8410" t="s">
        <v>11183</v>
      </c>
      <c r="D8410" t="s">
        <v>20195</v>
      </c>
      <c r="E8410" s="6" t="str">
        <f>VLOOKUP(D8410,'Step 1b-Current GLMT'!A:B,2,FALSE)</f>
        <v xml:space="preserve">Agency-Housing Ops Maintenance : Auxiliaries-Housing : Utilities Reimbursement </v>
      </c>
      <c r="H8410" t="str">
        <f t="shared" si="433"/>
        <v>2058</v>
      </c>
      <c r="I8410" t="str">
        <f t="shared" si="435"/>
        <v xml:space="preserve"> </v>
      </c>
      <c r="J8410" t="str">
        <f t="shared" si="434"/>
        <v>E4610</v>
      </c>
      <c r="K8410">
        <f>VLOOKUP(D8410,'Step 1b-Current GLMT'!A:C,3,FALSE)</f>
        <v>0</v>
      </c>
    </row>
    <row r="8411" spans="1:11" x14ac:dyDescent="0.25">
      <c r="A8411" t="s">
        <v>20</v>
      </c>
      <c r="B8411" t="s">
        <v>11184</v>
      </c>
      <c r="D8411" t="s">
        <v>20197</v>
      </c>
      <c r="E8411" s="6" t="str">
        <f>VLOOKUP(D8411,'Step 1b-Current GLMT'!A:B,2,FALSE)</f>
        <v xml:space="preserve">Agency-Housing Ops Maintenance : Auxiliaries-Housing : Unallocated - Agency </v>
      </c>
      <c r="F8411" s="422"/>
      <c r="H8411" t="str">
        <f t="shared" si="433"/>
        <v>2058</v>
      </c>
      <c r="I8411" t="str">
        <f t="shared" si="435"/>
        <v xml:space="preserve"> </v>
      </c>
      <c r="J8411" t="str">
        <f t="shared" si="434"/>
        <v>E1498</v>
      </c>
      <c r="K8411">
        <f>VLOOKUP(D8411,'Step 1b-Current GLMT'!A:C,3,FALSE)</f>
        <v>0</v>
      </c>
    </row>
    <row r="8412" spans="1:11" x14ac:dyDescent="0.25">
      <c r="A8412" t="s">
        <v>4496</v>
      </c>
      <c r="B8412" t="s">
        <v>11185</v>
      </c>
      <c r="D8412" t="s">
        <v>20199</v>
      </c>
      <c r="E8412" s="6" t="str">
        <f>VLOOKUP(D8412,'Step 1b-Current GLMT'!A:B,2,FALSE)</f>
        <v xml:space="preserve">Agency-Housing Ops Maintenance : Auxiliaries-Housing : Unallocated - Fringe </v>
      </c>
      <c r="F8412" s="422"/>
      <c r="H8412" t="str">
        <f t="shared" si="433"/>
        <v>2058</v>
      </c>
      <c r="I8412" t="str">
        <f t="shared" si="435"/>
        <v xml:space="preserve"> </v>
      </c>
      <c r="J8412" t="str">
        <f t="shared" si="434"/>
        <v>E2290</v>
      </c>
      <c r="K8412">
        <f>VLOOKUP(D8412,'Step 1b-Current GLMT'!A:C,3,FALSE)</f>
        <v>0</v>
      </c>
    </row>
    <row r="8413" spans="1:11" x14ac:dyDescent="0.25">
      <c r="A8413" s="8" t="s">
        <v>190</v>
      </c>
      <c r="B8413" s="8" t="s">
        <v>1014</v>
      </c>
      <c r="D8413" t="s">
        <v>12468</v>
      </c>
      <c r="E8413" s="6" t="str">
        <f>VLOOKUP(D8413,'Step 1b-Current GLMT'!A:B,2,FALSE)</f>
        <v xml:space="preserve">General : General : COD - ST Treas - 1 Fund </v>
      </c>
      <c r="F8413" s="421" t="s">
        <v>2310</v>
      </c>
      <c r="H8413" t="str">
        <f t="shared" ref="H8413:H8476" si="436">RIGHT(B8413,4)</f>
        <v>3815</v>
      </c>
      <c r="I8413" t="str">
        <f t="shared" ref="I8413:I8476" si="437">IF(D8413=0,"0"," ")</f>
        <v xml:space="preserve"> </v>
      </c>
    </row>
    <row r="8414" spans="1:11" x14ac:dyDescent="0.25">
      <c r="A8414" s="8" t="s">
        <v>190</v>
      </c>
      <c r="B8414" s="8" t="s">
        <v>1107</v>
      </c>
      <c r="D8414" t="s">
        <v>12468</v>
      </c>
      <c r="E8414" s="6" t="str">
        <f>VLOOKUP(D8414,'Step 1b-Current GLMT'!A:B,2,FALSE)</f>
        <v xml:space="preserve">General : General : COD - ST Treas - 1 Fund </v>
      </c>
      <c r="F8414" s="421" t="s">
        <v>2310</v>
      </c>
      <c r="H8414" t="str">
        <f t="shared" si="436"/>
        <v>3825</v>
      </c>
      <c r="I8414" t="str">
        <f t="shared" si="437"/>
        <v xml:space="preserve"> </v>
      </c>
    </row>
    <row r="8415" spans="1:11" x14ac:dyDescent="0.25">
      <c r="A8415" s="8" t="s">
        <v>190</v>
      </c>
      <c r="B8415" s="8" t="s">
        <v>1308</v>
      </c>
      <c r="D8415" t="s">
        <v>12468</v>
      </c>
      <c r="E8415" s="6" t="str">
        <f>VLOOKUP(D8415,'Step 1b-Current GLMT'!A:B,2,FALSE)</f>
        <v xml:space="preserve">General : General : COD - ST Treas - 1 Fund </v>
      </c>
      <c r="H8415" t="str">
        <f t="shared" si="436"/>
        <v>3875</v>
      </c>
      <c r="I8415" t="str">
        <f t="shared" si="437"/>
        <v xml:space="preserve"> </v>
      </c>
    </row>
    <row r="8416" spans="1:11" x14ac:dyDescent="0.25">
      <c r="A8416" s="8" t="s">
        <v>415</v>
      </c>
      <c r="B8416" s="8" t="s">
        <v>1108</v>
      </c>
      <c r="D8416" t="s">
        <v>11272</v>
      </c>
      <c r="E8416" s="6" t="str">
        <f>VLOOKUP(D8416,'Step 1b-Current GLMT'!A:B,2,FALSE)</f>
        <v xml:space="preserve">General : REAL Program : Student Wages </v>
      </c>
      <c r="F8416" s="421" t="s">
        <v>1877</v>
      </c>
      <c r="H8416" t="str">
        <f t="shared" si="436"/>
        <v>3825</v>
      </c>
      <c r="I8416" t="str">
        <f t="shared" si="437"/>
        <v xml:space="preserve"> </v>
      </c>
    </row>
    <row r="8417" spans="1:9" x14ac:dyDescent="0.25">
      <c r="A8417" s="8" t="s">
        <v>415</v>
      </c>
      <c r="B8417" s="8" t="s">
        <v>1309</v>
      </c>
      <c r="D8417" t="s">
        <v>11272</v>
      </c>
      <c r="E8417" s="6" t="str">
        <f>VLOOKUP(D8417,'Step 1b-Current GLMT'!A:B,2,FALSE)</f>
        <v xml:space="preserve">General : REAL Program : Student Wages </v>
      </c>
      <c r="F8417" s="421" t="s">
        <v>1877</v>
      </c>
      <c r="H8417" t="str">
        <f t="shared" si="436"/>
        <v>3875</v>
      </c>
      <c r="I8417" t="str">
        <f t="shared" si="437"/>
        <v xml:space="preserve"> </v>
      </c>
    </row>
    <row r="8418" spans="1:9" x14ac:dyDescent="0.25">
      <c r="D8418" t="e">
        <v>#N/A</v>
      </c>
      <c r="E8418" s="6" t="e">
        <f>VLOOKUP(D8418,'Step 1b-Current GLMT'!A:B,2,FALSE)</f>
        <v>#N/A</v>
      </c>
      <c r="H8418" t="str">
        <f t="shared" si="436"/>
        <v/>
      </c>
      <c r="I8418" t="e">
        <f t="shared" si="437"/>
        <v>#N/A</v>
      </c>
    </row>
    <row r="8419" spans="1:9" x14ac:dyDescent="0.25">
      <c r="D8419" t="e">
        <v>#N/A</v>
      </c>
      <c r="E8419" s="6" t="e">
        <f>VLOOKUP(D8419,'Step 1b-Current GLMT'!A:B,2,FALSE)</f>
        <v>#N/A</v>
      </c>
      <c r="H8419" t="str">
        <f t="shared" si="436"/>
        <v/>
      </c>
      <c r="I8419" t="e">
        <f t="shared" si="437"/>
        <v>#N/A</v>
      </c>
    </row>
    <row r="8420" spans="1:9" x14ac:dyDescent="0.25">
      <c r="D8420" t="e">
        <v>#N/A</v>
      </c>
      <c r="E8420" s="6" t="e">
        <f>VLOOKUP(D8420,'Step 1b-Current GLMT'!A:B,2,FALSE)</f>
        <v>#N/A</v>
      </c>
      <c r="H8420" t="str">
        <f t="shared" si="436"/>
        <v/>
      </c>
      <c r="I8420" t="e">
        <f t="shared" si="437"/>
        <v>#N/A</v>
      </c>
    </row>
    <row r="8421" spans="1:9" x14ac:dyDescent="0.25">
      <c r="D8421" t="e">
        <v>#N/A</v>
      </c>
      <c r="E8421" s="6" t="e">
        <f>VLOOKUP(D8421,'Step 1b-Current GLMT'!A:B,2,FALSE)</f>
        <v>#N/A</v>
      </c>
      <c r="H8421" t="str">
        <f t="shared" si="436"/>
        <v/>
      </c>
      <c r="I8421" t="e">
        <f t="shared" si="437"/>
        <v>#N/A</v>
      </c>
    </row>
    <row r="8422" spans="1:9" x14ac:dyDescent="0.25">
      <c r="D8422" t="e">
        <v>#N/A</v>
      </c>
      <c r="E8422" s="6" t="e">
        <f>VLOOKUP(D8422,'Step 1b-Current GLMT'!A:B,2,FALSE)</f>
        <v>#N/A</v>
      </c>
      <c r="H8422" t="str">
        <f t="shared" si="436"/>
        <v/>
      </c>
      <c r="I8422" t="e">
        <f t="shared" si="437"/>
        <v>#N/A</v>
      </c>
    </row>
    <row r="8423" spans="1:9" x14ac:dyDescent="0.25">
      <c r="D8423" t="e">
        <v>#N/A</v>
      </c>
      <c r="E8423" s="6" t="e">
        <f>VLOOKUP(D8423,'Step 1b-Current GLMT'!A:B,2,FALSE)</f>
        <v>#N/A</v>
      </c>
      <c r="H8423" t="str">
        <f t="shared" si="436"/>
        <v/>
      </c>
      <c r="I8423" t="e">
        <f t="shared" si="437"/>
        <v>#N/A</v>
      </c>
    </row>
    <row r="8424" spans="1:9" x14ac:dyDescent="0.25">
      <c r="D8424" t="e">
        <v>#N/A</v>
      </c>
      <c r="E8424" s="6" t="e">
        <f>VLOOKUP(D8424,'Step 1b-Current GLMT'!A:B,2,FALSE)</f>
        <v>#N/A</v>
      </c>
      <c r="H8424" t="str">
        <f t="shared" si="436"/>
        <v/>
      </c>
      <c r="I8424" t="e">
        <f t="shared" si="437"/>
        <v>#N/A</v>
      </c>
    </row>
    <row r="8425" spans="1:9" x14ac:dyDescent="0.25">
      <c r="D8425" t="e">
        <v>#N/A</v>
      </c>
      <c r="E8425" s="6" t="e">
        <f>VLOOKUP(D8425,'Step 1b-Current GLMT'!A:B,2,FALSE)</f>
        <v>#N/A</v>
      </c>
      <c r="H8425" t="str">
        <f t="shared" si="436"/>
        <v/>
      </c>
      <c r="I8425" t="e">
        <f t="shared" si="437"/>
        <v>#N/A</v>
      </c>
    </row>
    <row r="8426" spans="1:9" x14ac:dyDescent="0.25">
      <c r="D8426" t="e">
        <v>#N/A</v>
      </c>
      <c r="E8426" s="6" t="e">
        <f>VLOOKUP(D8426,'Step 1b-Current GLMT'!A:B,2,FALSE)</f>
        <v>#N/A</v>
      </c>
      <c r="H8426" t="str">
        <f t="shared" si="436"/>
        <v/>
      </c>
      <c r="I8426" t="e">
        <f t="shared" si="437"/>
        <v>#N/A</v>
      </c>
    </row>
    <row r="8427" spans="1:9" x14ac:dyDescent="0.25">
      <c r="D8427" t="e">
        <v>#N/A</v>
      </c>
      <c r="E8427" s="6" t="e">
        <f>VLOOKUP(D8427,'Step 1b-Current GLMT'!A:B,2,FALSE)</f>
        <v>#N/A</v>
      </c>
      <c r="H8427" t="str">
        <f t="shared" si="436"/>
        <v/>
      </c>
      <c r="I8427" t="e">
        <f t="shared" si="437"/>
        <v>#N/A</v>
      </c>
    </row>
    <row r="8428" spans="1:9" x14ac:dyDescent="0.25">
      <c r="D8428" t="e">
        <v>#N/A</v>
      </c>
      <c r="E8428" s="6" t="e">
        <f>VLOOKUP(D8428,'Step 1b-Current GLMT'!A:B,2,FALSE)</f>
        <v>#N/A</v>
      </c>
      <c r="H8428" t="str">
        <f t="shared" si="436"/>
        <v/>
      </c>
      <c r="I8428" t="e">
        <f t="shared" si="437"/>
        <v>#N/A</v>
      </c>
    </row>
    <row r="8429" spans="1:9" x14ac:dyDescent="0.25">
      <c r="D8429" t="e">
        <v>#N/A</v>
      </c>
      <c r="E8429" s="6" t="e">
        <f>VLOOKUP(D8429,'Step 1b-Current GLMT'!A:B,2,FALSE)</f>
        <v>#N/A</v>
      </c>
      <c r="H8429" t="str">
        <f t="shared" si="436"/>
        <v/>
      </c>
      <c r="I8429" t="e">
        <f t="shared" si="437"/>
        <v>#N/A</v>
      </c>
    </row>
    <row r="8430" spans="1:9" x14ac:dyDescent="0.25">
      <c r="D8430" t="e">
        <v>#N/A</v>
      </c>
      <c r="E8430" s="6" t="e">
        <f>VLOOKUP(D8430,'Step 1b-Current GLMT'!A:B,2,FALSE)</f>
        <v>#N/A</v>
      </c>
      <c r="H8430" t="str">
        <f t="shared" si="436"/>
        <v/>
      </c>
      <c r="I8430" t="e">
        <f t="shared" si="437"/>
        <v>#N/A</v>
      </c>
    </row>
    <row r="8431" spans="1:9" x14ac:dyDescent="0.25">
      <c r="D8431" t="e">
        <v>#N/A</v>
      </c>
      <c r="E8431" s="6" t="e">
        <f>VLOOKUP(D8431,'Step 1b-Current GLMT'!A:B,2,FALSE)</f>
        <v>#N/A</v>
      </c>
      <c r="H8431" t="str">
        <f t="shared" si="436"/>
        <v/>
      </c>
      <c r="I8431" t="e">
        <f t="shared" si="437"/>
        <v>#N/A</v>
      </c>
    </row>
    <row r="8432" spans="1:9" x14ac:dyDescent="0.25">
      <c r="D8432" t="e">
        <v>#N/A</v>
      </c>
      <c r="E8432" s="6" t="e">
        <f>VLOOKUP(D8432,'Step 1b-Current GLMT'!A:B,2,FALSE)</f>
        <v>#N/A</v>
      </c>
      <c r="H8432" t="str">
        <f t="shared" si="436"/>
        <v/>
      </c>
      <c r="I8432" t="e">
        <f t="shared" si="437"/>
        <v>#N/A</v>
      </c>
    </row>
    <row r="8433" spans="4:9" x14ac:dyDescent="0.25">
      <c r="D8433" t="e">
        <v>#N/A</v>
      </c>
      <c r="E8433" s="6" t="e">
        <f>VLOOKUP(D8433,'Step 1b-Current GLMT'!A:B,2,FALSE)</f>
        <v>#N/A</v>
      </c>
      <c r="H8433" t="str">
        <f t="shared" si="436"/>
        <v/>
      </c>
      <c r="I8433" t="e">
        <f t="shared" si="437"/>
        <v>#N/A</v>
      </c>
    </row>
    <row r="8434" spans="4:9" x14ac:dyDescent="0.25">
      <c r="D8434" t="e">
        <v>#N/A</v>
      </c>
      <c r="E8434" s="6" t="e">
        <f>VLOOKUP(D8434,'Step 1b-Current GLMT'!A:B,2,FALSE)</f>
        <v>#N/A</v>
      </c>
      <c r="H8434" t="str">
        <f t="shared" si="436"/>
        <v/>
      </c>
      <c r="I8434" t="e">
        <f t="shared" si="437"/>
        <v>#N/A</v>
      </c>
    </row>
    <row r="8435" spans="4:9" x14ac:dyDescent="0.25">
      <c r="D8435" t="e">
        <v>#N/A</v>
      </c>
      <c r="E8435" s="6" t="e">
        <f>VLOOKUP(D8435,'Step 1b-Current GLMT'!A:B,2,FALSE)</f>
        <v>#N/A</v>
      </c>
      <c r="H8435" t="str">
        <f t="shared" si="436"/>
        <v/>
      </c>
      <c r="I8435" t="e">
        <f t="shared" si="437"/>
        <v>#N/A</v>
      </c>
    </row>
    <row r="8436" spans="4:9" x14ac:dyDescent="0.25">
      <c r="D8436" t="e">
        <v>#N/A</v>
      </c>
      <c r="E8436" s="6" t="e">
        <f>VLOOKUP(D8436,'Step 1b-Current GLMT'!A:B,2,FALSE)</f>
        <v>#N/A</v>
      </c>
      <c r="H8436" t="str">
        <f t="shared" si="436"/>
        <v/>
      </c>
      <c r="I8436" t="e">
        <f t="shared" si="437"/>
        <v>#N/A</v>
      </c>
    </row>
    <row r="8437" spans="4:9" x14ac:dyDescent="0.25">
      <c r="D8437" t="e">
        <v>#N/A</v>
      </c>
      <c r="E8437" s="6" t="e">
        <f>VLOOKUP(D8437,'Step 1b-Current GLMT'!A:B,2,FALSE)</f>
        <v>#N/A</v>
      </c>
      <c r="H8437" t="str">
        <f t="shared" si="436"/>
        <v/>
      </c>
      <c r="I8437" t="e">
        <f t="shared" si="437"/>
        <v>#N/A</v>
      </c>
    </row>
    <row r="8438" spans="4:9" x14ac:dyDescent="0.25">
      <c r="D8438" t="e">
        <v>#N/A</v>
      </c>
      <c r="E8438" s="6" t="e">
        <f>VLOOKUP(D8438,'Step 1b-Current GLMT'!A:B,2,FALSE)</f>
        <v>#N/A</v>
      </c>
      <c r="H8438" t="str">
        <f t="shared" si="436"/>
        <v/>
      </c>
      <c r="I8438" t="e">
        <f t="shared" si="437"/>
        <v>#N/A</v>
      </c>
    </row>
    <row r="8439" spans="4:9" x14ac:dyDescent="0.25">
      <c r="D8439" t="e">
        <v>#N/A</v>
      </c>
      <c r="E8439" s="6" t="e">
        <f>VLOOKUP(D8439,'Step 1b-Current GLMT'!A:B,2,FALSE)</f>
        <v>#N/A</v>
      </c>
      <c r="H8439" t="str">
        <f t="shared" si="436"/>
        <v/>
      </c>
      <c r="I8439" t="e">
        <f t="shared" si="437"/>
        <v>#N/A</v>
      </c>
    </row>
    <row r="8440" spans="4:9" x14ac:dyDescent="0.25">
      <c r="D8440" t="e">
        <v>#N/A</v>
      </c>
      <c r="E8440" s="6" t="e">
        <f>VLOOKUP(D8440,'Step 1b-Current GLMT'!A:B,2,FALSE)</f>
        <v>#N/A</v>
      </c>
      <c r="H8440" t="str">
        <f t="shared" si="436"/>
        <v/>
      </c>
      <c r="I8440" t="e">
        <f t="shared" si="437"/>
        <v>#N/A</v>
      </c>
    </row>
    <row r="8441" spans="4:9" x14ac:dyDescent="0.25">
      <c r="D8441" t="e">
        <v>#N/A</v>
      </c>
      <c r="E8441" s="6" t="e">
        <f>VLOOKUP(D8441,'Step 1b-Current GLMT'!A:B,2,FALSE)</f>
        <v>#N/A</v>
      </c>
      <c r="H8441" t="str">
        <f t="shared" si="436"/>
        <v/>
      </c>
      <c r="I8441" t="e">
        <f t="shared" si="437"/>
        <v>#N/A</v>
      </c>
    </row>
    <row r="8442" spans="4:9" x14ac:dyDescent="0.25">
      <c r="D8442" t="e">
        <v>#N/A</v>
      </c>
      <c r="E8442" s="6" t="e">
        <f>VLOOKUP(D8442,'Step 1b-Current GLMT'!A:B,2,FALSE)</f>
        <v>#N/A</v>
      </c>
      <c r="H8442" t="str">
        <f t="shared" si="436"/>
        <v/>
      </c>
      <c r="I8442" t="e">
        <f t="shared" si="437"/>
        <v>#N/A</v>
      </c>
    </row>
    <row r="8443" spans="4:9" x14ac:dyDescent="0.25">
      <c r="D8443" t="e">
        <v>#N/A</v>
      </c>
      <c r="E8443" s="6" t="e">
        <f>VLOOKUP(D8443,'Step 1b-Current GLMT'!A:B,2,FALSE)</f>
        <v>#N/A</v>
      </c>
      <c r="H8443" t="str">
        <f t="shared" si="436"/>
        <v/>
      </c>
      <c r="I8443" t="e">
        <f t="shared" si="437"/>
        <v>#N/A</v>
      </c>
    </row>
    <row r="8444" spans="4:9" x14ac:dyDescent="0.25">
      <c r="D8444" t="e">
        <v>#N/A</v>
      </c>
      <c r="E8444" s="6" t="e">
        <f>VLOOKUP(D8444,'Step 1b-Current GLMT'!A:B,2,FALSE)</f>
        <v>#N/A</v>
      </c>
      <c r="H8444" t="str">
        <f t="shared" si="436"/>
        <v/>
      </c>
      <c r="I8444" t="e">
        <f t="shared" si="437"/>
        <v>#N/A</v>
      </c>
    </row>
    <row r="8445" spans="4:9" x14ac:dyDescent="0.25">
      <c r="D8445" t="e">
        <v>#N/A</v>
      </c>
      <c r="E8445" s="6" t="e">
        <f>VLOOKUP(D8445,'Step 1b-Current GLMT'!A:B,2,FALSE)</f>
        <v>#N/A</v>
      </c>
      <c r="H8445" t="str">
        <f t="shared" si="436"/>
        <v/>
      </c>
      <c r="I8445" t="e">
        <f t="shared" si="437"/>
        <v>#N/A</v>
      </c>
    </row>
    <row r="8446" spans="4:9" x14ac:dyDescent="0.25">
      <c r="D8446" t="e">
        <v>#N/A</v>
      </c>
      <c r="E8446" s="6" t="e">
        <f>VLOOKUP(D8446,'Step 1b-Current GLMT'!A:B,2,FALSE)</f>
        <v>#N/A</v>
      </c>
      <c r="H8446" t="str">
        <f t="shared" si="436"/>
        <v/>
      </c>
      <c r="I8446" t="e">
        <f t="shared" si="437"/>
        <v>#N/A</v>
      </c>
    </row>
    <row r="8447" spans="4:9" x14ac:dyDescent="0.25">
      <c r="D8447" t="e">
        <v>#N/A</v>
      </c>
      <c r="E8447" s="6" t="e">
        <f>VLOOKUP(D8447,'Step 1b-Current GLMT'!A:B,2,FALSE)</f>
        <v>#N/A</v>
      </c>
      <c r="H8447" t="str">
        <f t="shared" si="436"/>
        <v/>
      </c>
      <c r="I8447" t="e">
        <f t="shared" si="437"/>
        <v>#N/A</v>
      </c>
    </row>
    <row r="8448" spans="4:9" x14ac:dyDescent="0.25">
      <c r="D8448" t="e">
        <v>#N/A</v>
      </c>
      <c r="E8448" s="6" t="e">
        <f>VLOOKUP(D8448,'Step 1b-Current GLMT'!A:B,2,FALSE)</f>
        <v>#N/A</v>
      </c>
      <c r="H8448" t="str">
        <f t="shared" si="436"/>
        <v/>
      </c>
      <c r="I8448" t="e">
        <f t="shared" si="437"/>
        <v>#N/A</v>
      </c>
    </row>
    <row r="8449" spans="4:9" x14ac:dyDescent="0.25">
      <c r="D8449" t="e">
        <v>#N/A</v>
      </c>
      <c r="E8449" s="6" t="e">
        <f>VLOOKUP(D8449,'Step 1b-Current GLMT'!A:B,2,FALSE)</f>
        <v>#N/A</v>
      </c>
      <c r="H8449" t="str">
        <f t="shared" si="436"/>
        <v/>
      </c>
      <c r="I8449" t="e">
        <f t="shared" si="437"/>
        <v>#N/A</v>
      </c>
    </row>
    <row r="8450" spans="4:9" x14ac:dyDescent="0.25">
      <c r="D8450" t="e">
        <v>#N/A</v>
      </c>
      <c r="E8450" s="6" t="e">
        <f>VLOOKUP(D8450,'Step 1b-Current GLMT'!A:B,2,FALSE)</f>
        <v>#N/A</v>
      </c>
      <c r="H8450" t="str">
        <f t="shared" si="436"/>
        <v/>
      </c>
      <c r="I8450" t="e">
        <f t="shared" si="437"/>
        <v>#N/A</v>
      </c>
    </row>
    <row r="8451" spans="4:9" x14ac:dyDescent="0.25">
      <c r="D8451" t="e">
        <v>#N/A</v>
      </c>
      <c r="E8451" s="6" t="e">
        <f>VLOOKUP(D8451,'Step 1b-Current GLMT'!A:B,2,FALSE)</f>
        <v>#N/A</v>
      </c>
      <c r="H8451" t="str">
        <f t="shared" si="436"/>
        <v/>
      </c>
      <c r="I8451" t="e">
        <f t="shared" si="437"/>
        <v>#N/A</v>
      </c>
    </row>
    <row r="8452" spans="4:9" x14ac:dyDescent="0.25">
      <c r="D8452" t="e">
        <v>#N/A</v>
      </c>
      <c r="E8452" s="6" t="e">
        <f>VLOOKUP(D8452,'Step 1b-Current GLMT'!A:B,2,FALSE)</f>
        <v>#N/A</v>
      </c>
      <c r="H8452" t="str">
        <f t="shared" si="436"/>
        <v/>
      </c>
      <c r="I8452" t="e">
        <f t="shared" si="437"/>
        <v>#N/A</v>
      </c>
    </row>
    <row r="8453" spans="4:9" x14ac:dyDescent="0.25">
      <c r="D8453" t="e">
        <v>#N/A</v>
      </c>
      <c r="E8453" s="6" t="e">
        <f>VLOOKUP(D8453,'Step 1b-Current GLMT'!A:B,2,FALSE)</f>
        <v>#N/A</v>
      </c>
      <c r="H8453" t="str">
        <f t="shared" si="436"/>
        <v/>
      </c>
      <c r="I8453" t="e">
        <f t="shared" si="437"/>
        <v>#N/A</v>
      </c>
    </row>
    <row r="8454" spans="4:9" x14ac:dyDescent="0.25">
      <c r="D8454" t="e">
        <v>#N/A</v>
      </c>
      <c r="E8454" s="6" t="e">
        <f>VLOOKUP(D8454,'Step 1b-Current GLMT'!A:B,2,FALSE)</f>
        <v>#N/A</v>
      </c>
      <c r="H8454" t="str">
        <f t="shared" si="436"/>
        <v/>
      </c>
      <c r="I8454" t="e">
        <f t="shared" si="437"/>
        <v>#N/A</v>
      </c>
    </row>
    <row r="8455" spans="4:9" x14ac:dyDescent="0.25">
      <c r="D8455" t="e">
        <v>#N/A</v>
      </c>
      <c r="E8455" s="6" t="e">
        <f>VLOOKUP(D8455,'Step 1b-Current GLMT'!A:B,2,FALSE)</f>
        <v>#N/A</v>
      </c>
      <c r="H8455" t="str">
        <f t="shared" si="436"/>
        <v/>
      </c>
      <c r="I8455" t="e">
        <f t="shared" si="437"/>
        <v>#N/A</v>
      </c>
    </row>
    <row r="8456" spans="4:9" x14ac:dyDescent="0.25">
      <c r="D8456" t="e">
        <v>#N/A</v>
      </c>
      <c r="E8456" s="6" t="e">
        <f>VLOOKUP(D8456,'Step 1b-Current GLMT'!A:B,2,FALSE)</f>
        <v>#N/A</v>
      </c>
      <c r="H8456" t="str">
        <f t="shared" si="436"/>
        <v/>
      </c>
      <c r="I8456" t="e">
        <f t="shared" si="437"/>
        <v>#N/A</v>
      </c>
    </row>
    <row r="8457" spans="4:9" x14ac:dyDescent="0.25">
      <c r="D8457" t="e">
        <v>#N/A</v>
      </c>
      <c r="E8457" s="6" t="e">
        <f>VLOOKUP(D8457,'Step 1b-Current GLMT'!A:B,2,FALSE)</f>
        <v>#N/A</v>
      </c>
      <c r="H8457" t="str">
        <f t="shared" si="436"/>
        <v/>
      </c>
      <c r="I8457" t="e">
        <f t="shared" si="437"/>
        <v>#N/A</v>
      </c>
    </row>
    <row r="8458" spans="4:9" x14ac:dyDescent="0.25">
      <c r="D8458" t="e">
        <v>#N/A</v>
      </c>
      <c r="E8458" s="6" t="e">
        <f>VLOOKUP(D8458,'Step 1b-Current GLMT'!A:B,2,FALSE)</f>
        <v>#N/A</v>
      </c>
      <c r="H8458" t="str">
        <f t="shared" si="436"/>
        <v/>
      </c>
      <c r="I8458" t="e">
        <f t="shared" si="437"/>
        <v>#N/A</v>
      </c>
    </row>
    <row r="8459" spans="4:9" x14ac:dyDescent="0.25">
      <c r="D8459" t="e">
        <v>#N/A</v>
      </c>
      <c r="E8459" s="6" t="e">
        <f>VLOOKUP(D8459,'Step 1b-Current GLMT'!A:B,2,FALSE)</f>
        <v>#N/A</v>
      </c>
      <c r="H8459" t="str">
        <f t="shared" si="436"/>
        <v/>
      </c>
      <c r="I8459" t="e">
        <f t="shared" si="437"/>
        <v>#N/A</v>
      </c>
    </row>
    <row r="8460" spans="4:9" x14ac:dyDescent="0.25">
      <c r="D8460" t="e">
        <v>#N/A</v>
      </c>
      <c r="E8460" s="6" t="e">
        <f>VLOOKUP(D8460,'Step 1b-Current GLMT'!A:B,2,FALSE)</f>
        <v>#N/A</v>
      </c>
      <c r="H8460" t="str">
        <f t="shared" si="436"/>
        <v/>
      </c>
      <c r="I8460" t="e">
        <f t="shared" si="437"/>
        <v>#N/A</v>
      </c>
    </row>
    <row r="8461" spans="4:9" x14ac:dyDescent="0.25">
      <c r="D8461" t="e">
        <v>#N/A</v>
      </c>
      <c r="E8461" s="6" t="e">
        <f>VLOOKUP(D8461,'Step 1b-Current GLMT'!A:B,2,FALSE)</f>
        <v>#N/A</v>
      </c>
      <c r="H8461" t="str">
        <f t="shared" si="436"/>
        <v/>
      </c>
      <c r="I8461" t="e">
        <f t="shared" si="437"/>
        <v>#N/A</v>
      </c>
    </row>
    <row r="8462" spans="4:9" x14ac:dyDescent="0.25">
      <c r="D8462" t="e">
        <v>#N/A</v>
      </c>
      <c r="E8462" s="6" t="e">
        <f>VLOOKUP(D8462,'Step 1b-Current GLMT'!A:B,2,FALSE)</f>
        <v>#N/A</v>
      </c>
      <c r="H8462" t="str">
        <f t="shared" si="436"/>
        <v/>
      </c>
      <c r="I8462" t="e">
        <f t="shared" si="437"/>
        <v>#N/A</v>
      </c>
    </row>
    <row r="8463" spans="4:9" x14ac:dyDescent="0.25">
      <c r="D8463" t="e">
        <v>#N/A</v>
      </c>
      <c r="E8463" s="6" t="e">
        <f>VLOOKUP(D8463,'Step 1b-Current GLMT'!A:B,2,FALSE)</f>
        <v>#N/A</v>
      </c>
      <c r="H8463" t="str">
        <f t="shared" si="436"/>
        <v/>
      </c>
      <c r="I8463" t="e">
        <f t="shared" si="437"/>
        <v>#N/A</v>
      </c>
    </row>
    <row r="8464" spans="4:9" x14ac:dyDescent="0.25">
      <c r="D8464" t="e">
        <v>#N/A</v>
      </c>
      <c r="E8464" s="6" t="e">
        <f>VLOOKUP(D8464,'Step 1b-Current GLMT'!A:B,2,FALSE)</f>
        <v>#N/A</v>
      </c>
      <c r="H8464" t="str">
        <f t="shared" si="436"/>
        <v/>
      </c>
      <c r="I8464" t="e">
        <f t="shared" si="437"/>
        <v>#N/A</v>
      </c>
    </row>
    <row r="8465" spans="4:9" x14ac:dyDescent="0.25">
      <c r="D8465" t="e">
        <v>#N/A</v>
      </c>
      <c r="E8465" s="6" t="e">
        <f>VLOOKUP(D8465,'Step 1b-Current GLMT'!A:B,2,FALSE)</f>
        <v>#N/A</v>
      </c>
      <c r="H8465" t="str">
        <f t="shared" si="436"/>
        <v/>
      </c>
      <c r="I8465" t="e">
        <f t="shared" si="437"/>
        <v>#N/A</v>
      </c>
    </row>
    <row r="8466" spans="4:9" x14ac:dyDescent="0.25">
      <c r="D8466" t="e">
        <v>#N/A</v>
      </c>
      <c r="E8466" s="6" t="e">
        <f>VLOOKUP(D8466,'Step 1b-Current GLMT'!A:B,2,FALSE)</f>
        <v>#N/A</v>
      </c>
      <c r="H8466" t="str">
        <f t="shared" si="436"/>
        <v/>
      </c>
      <c r="I8466" t="e">
        <f t="shared" si="437"/>
        <v>#N/A</v>
      </c>
    </row>
    <row r="8467" spans="4:9" x14ac:dyDescent="0.25">
      <c r="D8467" t="e">
        <v>#N/A</v>
      </c>
      <c r="E8467" s="6" t="e">
        <f>VLOOKUP(D8467,'Step 1b-Current GLMT'!A:B,2,FALSE)</f>
        <v>#N/A</v>
      </c>
      <c r="H8467" t="str">
        <f t="shared" si="436"/>
        <v/>
      </c>
      <c r="I8467" t="e">
        <f t="shared" si="437"/>
        <v>#N/A</v>
      </c>
    </row>
    <row r="8468" spans="4:9" x14ac:dyDescent="0.25">
      <c r="D8468" t="e">
        <v>#N/A</v>
      </c>
      <c r="E8468" s="6" t="e">
        <f>VLOOKUP(D8468,'Step 1b-Current GLMT'!A:B,2,FALSE)</f>
        <v>#N/A</v>
      </c>
      <c r="H8468" t="str">
        <f t="shared" si="436"/>
        <v/>
      </c>
      <c r="I8468" t="e">
        <f t="shared" si="437"/>
        <v>#N/A</v>
      </c>
    </row>
    <row r="8469" spans="4:9" x14ac:dyDescent="0.25">
      <c r="D8469" t="e">
        <v>#N/A</v>
      </c>
      <c r="E8469" s="6" t="e">
        <f>VLOOKUP(D8469,'Step 1b-Current GLMT'!A:B,2,FALSE)</f>
        <v>#N/A</v>
      </c>
      <c r="H8469" t="str">
        <f t="shared" si="436"/>
        <v/>
      </c>
      <c r="I8469" t="e">
        <f t="shared" si="437"/>
        <v>#N/A</v>
      </c>
    </row>
    <row r="8470" spans="4:9" x14ac:dyDescent="0.25">
      <c r="D8470" t="e">
        <v>#N/A</v>
      </c>
      <c r="E8470" s="6" t="e">
        <f>VLOOKUP(D8470,'Step 1b-Current GLMT'!A:B,2,FALSE)</f>
        <v>#N/A</v>
      </c>
      <c r="H8470" t="str">
        <f t="shared" si="436"/>
        <v/>
      </c>
      <c r="I8470" t="e">
        <f t="shared" si="437"/>
        <v>#N/A</v>
      </c>
    </row>
    <row r="8471" spans="4:9" x14ac:dyDescent="0.25">
      <c r="D8471" t="e">
        <v>#N/A</v>
      </c>
      <c r="E8471" s="6" t="e">
        <f>VLOOKUP(D8471,'Step 1b-Current GLMT'!A:B,2,FALSE)</f>
        <v>#N/A</v>
      </c>
      <c r="H8471" t="str">
        <f t="shared" si="436"/>
        <v/>
      </c>
      <c r="I8471" t="e">
        <f t="shared" si="437"/>
        <v>#N/A</v>
      </c>
    </row>
    <row r="8472" spans="4:9" x14ac:dyDescent="0.25">
      <c r="D8472" t="e">
        <v>#N/A</v>
      </c>
      <c r="E8472" s="6" t="e">
        <f>VLOOKUP(D8472,'Step 1b-Current GLMT'!A:B,2,FALSE)</f>
        <v>#N/A</v>
      </c>
      <c r="H8472" t="str">
        <f t="shared" si="436"/>
        <v/>
      </c>
      <c r="I8472" t="e">
        <f t="shared" si="437"/>
        <v>#N/A</v>
      </c>
    </row>
    <row r="8473" spans="4:9" x14ac:dyDescent="0.25">
      <c r="D8473" t="e">
        <v>#N/A</v>
      </c>
      <c r="E8473" s="6" t="e">
        <f>VLOOKUP(D8473,'Step 1b-Current GLMT'!A:B,2,FALSE)</f>
        <v>#N/A</v>
      </c>
      <c r="H8473" t="str">
        <f t="shared" si="436"/>
        <v/>
      </c>
      <c r="I8473" t="e">
        <f t="shared" si="437"/>
        <v>#N/A</v>
      </c>
    </row>
    <row r="8474" spans="4:9" x14ac:dyDescent="0.25">
      <c r="D8474" t="e">
        <v>#N/A</v>
      </c>
      <c r="E8474" s="6" t="e">
        <f>VLOOKUP(D8474,'Step 1b-Current GLMT'!A:B,2,FALSE)</f>
        <v>#N/A</v>
      </c>
      <c r="H8474" t="str">
        <f t="shared" si="436"/>
        <v/>
      </c>
      <c r="I8474" t="e">
        <f t="shared" si="437"/>
        <v>#N/A</v>
      </c>
    </row>
    <row r="8475" spans="4:9" x14ac:dyDescent="0.25">
      <c r="D8475" t="e">
        <v>#N/A</v>
      </c>
      <c r="E8475" s="6" t="e">
        <f>VLOOKUP(D8475,'Step 1b-Current GLMT'!A:B,2,FALSE)</f>
        <v>#N/A</v>
      </c>
      <c r="H8475" t="str">
        <f t="shared" si="436"/>
        <v/>
      </c>
      <c r="I8475" t="e">
        <f t="shared" si="437"/>
        <v>#N/A</v>
      </c>
    </row>
    <row r="8476" spans="4:9" x14ac:dyDescent="0.25">
      <c r="D8476" t="e">
        <v>#N/A</v>
      </c>
      <c r="E8476" s="6" t="e">
        <f>VLOOKUP(D8476,'Step 1b-Current GLMT'!A:B,2,FALSE)</f>
        <v>#N/A</v>
      </c>
      <c r="H8476" t="str">
        <f t="shared" si="436"/>
        <v/>
      </c>
      <c r="I8476" t="e">
        <f t="shared" si="437"/>
        <v>#N/A</v>
      </c>
    </row>
    <row r="8477" spans="4:9" x14ac:dyDescent="0.25">
      <c r="D8477" t="e">
        <v>#N/A</v>
      </c>
      <c r="E8477" s="6" t="e">
        <f>VLOOKUP(D8477,'Step 1b-Current GLMT'!A:B,2,FALSE)</f>
        <v>#N/A</v>
      </c>
      <c r="H8477" t="str">
        <f t="shared" ref="H8477:H8540" si="438">RIGHT(B8477,4)</f>
        <v/>
      </c>
      <c r="I8477" t="e">
        <f t="shared" ref="I8477:I8540" si="439">IF(D8477=0,"0"," ")</f>
        <v>#N/A</v>
      </c>
    </row>
    <row r="8478" spans="4:9" x14ac:dyDescent="0.25">
      <c r="D8478" t="e">
        <v>#N/A</v>
      </c>
      <c r="E8478" s="6" t="e">
        <f>VLOOKUP(D8478,'Step 1b-Current GLMT'!A:B,2,FALSE)</f>
        <v>#N/A</v>
      </c>
      <c r="H8478" t="str">
        <f t="shared" si="438"/>
        <v/>
      </c>
      <c r="I8478" t="e">
        <f t="shared" si="439"/>
        <v>#N/A</v>
      </c>
    </row>
    <row r="8479" spans="4:9" x14ac:dyDescent="0.25">
      <c r="D8479" t="e">
        <v>#N/A</v>
      </c>
      <c r="E8479" s="6" t="e">
        <f>VLOOKUP(D8479,'Step 1b-Current GLMT'!A:B,2,FALSE)</f>
        <v>#N/A</v>
      </c>
      <c r="H8479" t="str">
        <f t="shared" si="438"/>
        <v/>
      </c>
      <c r="I8479" t="e">
        <f t="shared" si="439"/>
        <v>#N/A</v>
      </c>
    </row>
    <row r="8480" spans="4:9" x14ac:dyDescent="0.25">
      <c r="D8480" t="e">
        <v>#N/A</v>
      </c>
      <c r="E8480" s="6" t="e">
        <f>VLOOKUP(D8480,'Step 1b-Current GLMT'!A:B,2,FALSE)</f>
        <v>#N/A</v>
      </c>
      <c r="H8480" t="str">
        <f t="shared" si="438"/>
        <v/>
      </c>
      <c r="I8480" t="e">
        <f t="shared" si="439"/>
        <v>#N/A</v>
      </c>
    </row>
    <row r="8481" spans="4:9" x14ac:dyDescent="0.25">
      <c r="D8481" t="e">
        <v>#N/A</v>
      </c>
      <c r="E8481" s="6" t="e">
        <f>VLOOKUP(D8481,'Step 1b-Current GLMT'!A:B,2,FALSE)</f>
        <v>#N/A</v>
      </c>
      <c r="H8481" t="str">
        <f t="shared" si="438"/>
        <v/>
      </c>
      <c r="I8481" t="e">
        <f t="shared" si="439"/>
        <v>#N/A</v>
      </c>
    </row>
    <row r="8482" spans="4:9" x14ac:dyDescent="0.25">
      <c r="D8482" t="e">
        <v>#N/A</v>
      </c>
      <c r="E8482" s="6" t="e">
        <f>VLOOKUP(D8482,'Step 1b-Current GLMT'!A:B,2,FALSE)</f>
        <v>#N/A</v>
      </c>
      <c r="H8482" t="str">
        <f t="shared" si="438"/>
        <v/>
      </c>
      <c r="I8482" t="e">
        <f t="shared" si="439"/>
        <v>#N/A</v>
      </c>
    </row>
    <row r="8483" spans="4:9" x14ac:dyDescent="0.25">
      <c r="D8483" t="e">
        <v>#N/A</v>
      </c>
      <c r="E8483" s="6" t="e">
        <f>VLOOKUP(D8483,'Step 1b-Current GLMT'!A:B,2,FALSE)</f>
        <v>#N/A</v>
      </c>
      <c r="H8483" t="str">
        <f t="shared" si="438"/>
        <v/>
      </c>
      <c r="I8483" t="e">
        <f t="shared" si="439"/>
        <v>#N/A</v>
      </c>
    </row>
    <row r="8484" spans="4:9" x14ac:dyDescent="0.25">
      <c r="D8484" t="e">
        <v>#N/A</v>
      </c>
      <c r="E8484" s="6" t="e">
        <f>VLOOKUP(D8484,'Step 1b-Current GLMT'!A:B,2,FALSE)</f>
        <v>#N/A</v>
      </c>
      <c r="H8484" t="str">
        <f t="shared" si="438"/>
        <v/>
      </c>
      <c r="I8484" t="e">
        <f t="shared" si="439"/>
        <v>#N/A</v>
      </c>
    </row>
    <row r="8485" spans="4:9" x14ac:dyDescent="0.25">
      <c r="D8485" t="e">
        <v>#N/A</v>
      </c>
      <c r="E8485" s="6" t="e">
        <f>VLOOKUP(D8485,'Step 1b-Current GLMT'!A:B,2,FALSE)</f>
        <v>#N/A</v>
      </c>
      <c r="H8485" t="str">
        <f t="shared" si="438"/>
        <v/>
      </c>
      <c r="I8485" t="e">
        <f t="shared" si="439"/>
        <v>#N/A</v>
      </c>
    </row>
    <row r="8486" spans="4:9" x14ac:dyDescent="0.25">
      <c r="D8486" t="e">
        <v>#N/A</v>
      </c>
      <c r="E8486" s="6" t="e">
        <f>VLOOKUP(D8486,'Step 1b-Current GLMT'!A:B,2,FALSE)</f>
        <v>#N/A</v>
      </c>
      <c r="H8486" t="str">
        <f t="shared" si="438"/>
        <v/>
      </c>
      <c r="I8486" t="e">
        <f t="shared" si="439"/>
        <v>#N/A</v>
      </c>
    </row>
    <row r="8487" spans="4:9" x14ac:dyDescent="0.25">
      <c r="D8487" t="e">
        <v>#N/A</v>
      </c>
      <c r="E8487" s="6" t="e">
        <f>VLOOKUP(D8487,'Step 1b-Current GLMT'!A:B,2,FALSE)</f>
        <v>#N/A</v>
      </c>
      <c r="H8487" t="str">
        <f t="shared" si="438"/>
        <v/>
      </c>
      <c r="I8487" t="e">
        <f t="shared" si="439"/>
        <v>#N/A</v>
      </c>
    </row>
    <row r="8488" spans="4:9" x14ac:dyDescent="0.25">
      <c r="D8488" t="e">
        <v>#N/A</v>
      </c>
      <c r="E8488" s="6" t="e">
        <f>VLOOKUP(D8488,'Step 1b-Current GLMT'!A:B,2,FALSE)</f>
        <v>#N/A</v>
      </c>
      <c r="H8488" t="str">
        <f t="shared" si="438"/>
        <v/>
      </c>
      <c r="I8488" t="e">
        <f t="shared" si="439"/>
        <v>#N/A</v>
      </c>
    </row>
    <row r="8489" spans="4:9" x14ac:dyDescent="0.25">
      <c r="D8489" t="e">
        <v>#N/A</v>
      </c>
      <c r="E8489" s="6" t="e">
        <f>VLOOKUP(D8489,'Step 1b-Current GLMT'!A:B,2,FALSE)</f>
        <v>#N/A</v>
      </c>
      <c r="H8489" t="str">
        <f t="shared" si="438"/>
        <v/>
      </c>
      <c r="I8489" t="e">
        <f t="shared" si="439"/>
        <v>#N/A</v>
      </c>
    </row>
    <row r="8490" spans="4:9" x14ac:dyDescent="0.25">
      <c r="D8490" t="e">
        <v>#N/A</v>
      </c>
      <c r="E8490" s="6" t="e">
        <f>VLOOKUP(D8490,'Step 1b-Current GLMT'!A:B,2,FALSE)</f>
        <v>#N/A</v>
      </c>
      <c r="H8490" t="str">
        <f t="shared" si="438"/>
        <v/>
      </c>
      <c r="I8490" t="e">
        <f t="shared" si="439"/>
        <v>#N/A</v>
      </c>
    </row>
    <row r="8491" spans="4:9" x14ac:dyDescent="0.25">
      <c r="D8491" t="e">
        <v>#N/A</v>
      </c>
      <c r="E8491" s="6" t="e">
        <f>VLOOKUP(D8491,'Step 1b-Current GLMT'!A:B,2,FALSE)</f>
        <v>#N/A</v>
      </c>
      <c r="H8491" t="str">
        <f t="shared" si="438"/>
        <v/>
      </c>
      <c r="I8491" t="e">
        <f t="shared" si="439"/>
        <v>#N/A</v>
      </c>
    </row>
    <row r="8492" spans="4:9" x14ac:dyDescent="0.25">
      <c r="D8492" t="e">
        <v>#N/A</v>
      </c>
      <c r="E8492" s="6" t="e">
        <f>VLOOKUP(D8492,'Step 1b-Current GLMT'!A:B,2,FALSE)</f>
        <v>#N/A</v>
      </c>
      <c r="H8492" t="str">
        <f t="shared" si="438"/>
        <v/>
      </c>
      <c r="I8492" t="e">
        <f t="shared" si="439"/>
        <v>#N/A</v>
      </c>
    </row>
    <row r="8493" spans="4:9" x14ac:dyDescent="0.25">
      <c r="D8493" t="e">
        <v>#N/A</v>
      </c>
      <c r="E8493" s="6" t="e">
        <f>VLOOKUP(D8493,'Step 1b-Current GLMT'!A:B,2,FALSE)</f>
        <v>#N/A</v>
      </c>
      <c r="H8493" t="str">
        <f t="shared" si="438"/>
        <v/>
      </c>
      <c r="I8493" t="e">
        <f t="shared" si="439"/>
        <v>#N/A</v>
      </c>
    </row>
    <row r="8494" spans="4:9" x14ac:dyDescent="0.25">
      <c r="D8494" t="e">
        <v>#N/A</v>
      </c>
      <c r="E8494" s="6" t="e">
        <f>VLOOKUP(D8494,'Step 1b-Current GLMT'!A:B,2,FALSE)</f>
        <v>#N/A</v>
      </c>
      <c r="H8494" t="str">
        <f t="shared" si="438"/>
        <v/>
      </c>
      <c r="I8494" t="e">
        <f t="shared" si="439"/>
        <v>#N/A</v>
      </c>
    </row>
    <row r="8495" spans="4:9" x14ac:dyDescent="0.25">
      <c r="D8495" t="e">
        <v>#N/A</v>
      </c>
      <c r="E8495" s="6" t="e">
        <f>VLOOKUP(D8495,'Step 1b-Current GLMT'!A:B,2,FALSE)</f>
        <v>#N/A</v>
      </c>
      <c r="H8495" t="str">
        <f t="shared" si="438"/>
        <v/>
      </c>
      <c r="I8495" t="e">
        <f t="shared" si="439"/>
        <v>#N/A</v>
      </c>
    </row>
    <row r="8496" spans="4:9" x14ac:dyDescent="0.25">
      <c r="D8496" t="e">
        <v>#N/A</v>
      </c>
      <c r="E8496" s="6" t="e">
        <f>VLOOKUP(D8496,'Step 1b-Current GLMT'!A:B,2,FALSE)</f>
        <v>#N/A</v>
      </c>
      <c r="H8496" t="str">
        <f t="shared" si="438"/>
        <v/>
      </c>
      <c r="I8496" t="e">
        <f t="shared" si="439"/>
        <v>#N/A</v>
      </c>
    </row>
    <row r="8497" spans="4:9" x14ac:dyDescent="0.25">
      <c r="D8497" t="e">
        <v>#N/A</v>
      </c>
      <c r="E8497" s="6" t="e">
        <f>VLOOKUP(D8497,'Step 1b-Current GLMT'!A:B,2,FALSE)</f>
        <v>#N/A</v>
      </c>
      <c r="H8497" t="str">
        <f t="shared" si="438"/>
        <v/>
      </c>
      <c r="I8497" t="e">
        <f t="shared" si="439"/>
        <v>#N/A</v>
      </c>
    </row>
    <row r="8498" spans="4:9" x14ac:dyDescent="0.25">
      <c r="D8498" t="e">
        <v>#N/A</v>
      </c>
      <c r="E8498" s="6" t="e">
        <f>VLOOKUP(D8498,'Step 1b-Current GLMT'!A:B,2,FALSE)</f>
        <v>#N/A</v>
      </c>
      <c r="H8498" t="str">
        <f t="shared" si="438"/>
        <v/>
      </c>
      <c r="I8498" t="e">
        <f t="shared" si="439"/>
        <v>#N/A</v>
      </c>
    </row>
    <row r="8499" spans="4:9" x14ac:dyDescent="0.25">
      <c r="D8499" t="e">
        <v>#N/A</v>
      </c>
      <c r="E8499" s="6" t="e">
        <f>VLOOKUP(D8499,'Step 1b-Current GLMT'!A:B,2,FALSE)</f>
        <v>#N/A</v>
      </c>
      <c r="H8499" t="str">
        <f t="shared" si="438"/>
        <v/>
      </c>
      <c r="I8499" t="e">
        <f t="shared" si="439"/>
        <v>#N/A</v>
      </c>
    </row>
    <row r="8500" spans="4:9" x14ac:dyDescent="0.25">
      <c r="D8500" t="e">
        <v>#N/A</v>
      </c>
      <c r="E8500" s="6" t="e">
        <f>VLOOKUP(D8500,'Step 1b-Current GLMT'!A:B,2,FALSE)</f>
        <v>#N/A</v>
      </c>
      <c r="H8500" t="str">
        <f t="shared" si="438"/>
        <v/>
      </c>
      <c r="I8500" t="e">
        <f t="shared" si="439"/>
        <v>#N/A</v>
      </c>
    </row>
    <row r="8501" spans="4:9" x14ac:dyDescent="0.25">
      <c r="D8501" t="e">
        <v>#N/A</v>
      </c>
      <c r="E8501" s="6" t="e">
        <f>VLOOKUP(D8501,'Step 1b-Current GLMT'!A:B,2,FALSE)</f>
        <v>#N/A</v>
      </c>
      <c r="H8501" t="str">
        <f t="shared" si="438"/>
        <v/>
      </c>
      <c r="I8501" t="e">
        <f t="shared" si="439"/>
        <v>#N/A</v>
      </c>
    </row>
    <row r="8502" spans="4:9" x14ac:dyDescent="0.25">
      <c r="D8502" t="e">
        <v>#N/A</v>
      </c>
      <c r="E8502" s="6" t="e">
        <f>VLOOKUP(D8502,'Step 1b-Current GLMT'!A:B,2,FALSE)</f>
        <v>#N/A</v>
      </c>
      <c r="H8502" t="str">
        <f t="shared" si="438"/>
        <v/>
      </c>
      <c r="I8502" t="e">
        <f t="shared" si="439"/>
        <v>#N/A</v>
      </c>
    </row>
    <row r="8503" spans="4:9" x14ac:dyDescent="0.25">
      <c r="D8503" t="e">
        <v>#N/A</v>
      </c>
      <c r="E8503" s="6" t="e">
        <f>VLOOKUP(D8503,'Step 1b-Current GLMT'!A:B,2,FALSE)</f>
        <v>#N/A</v>
      </c>
      <c r="H8503" t="str">
        <f t="shared" si="438"/>
        <v/>
      </c>
      <c r="I8503" t="e">
        <f t="shared" si="439"/>
        <v>#N/A</v>
      </c>
    </row>
    <row r="8504" spans="4:9" x14ac:dyDescent="0.25">
      <c r="D8504" t="e">
        <v>#N/A</v>
      </c>
      <c r="E8504" s="6" t="e">
        <f>VLOOKUP(D8504,'Step 1b-Current GLMT'!A:B,2,FALSE)</f>
        <v>#N/A</v>
      </c>
      <c r="H8504" t="str">
        <f t="shared" si="438"/>
        <v/>
      </c>
      <c r="I8504" t="e">
        <f t="shared" si="439"/>
        <v>#N/A</v>
      </c>
    </row>
    <row r="8505" spans="4:9" x14ac:dyDescent="0.25">
      <c r="D8505" t="e">
        <v>#N/A</v>
      </c>
      <c r="E8505" s="6" t="e">
        <f>VLOOKUP(D8505,'Step 1b-Current GLMT'!A:B,2,FALSE)</f>
        <v>#N/A</v>
      </c>
      <c r="H8505" t="str">
        <f t="shared" si="438"/>
        <v/>
      </c>
      <c r="I8505" t="e">
        <f t="shared" si="439"/>
        <v>#N/A</v>
      </c>
    </row>
    <row r="8506" spans="4:9" x14ac:dyDescent="0.25">
      <c r="D8506" t="e">
        <v>#N/A</v>
      </c>
      <c r="E8506" s="6" t="e">
        <f>VLOOKUP(D8506,'Step 1b-Current GLMT'!A:B,2,FALSE)</f>
        <v>#N/A</v>
      </c>
      <c r="H8506" t="str">
        <f t="shared" si="438"/>
        <v/>
      </c>
      <c r="I8506" t="e">
        <f t="shared" si="439"/>
        <v>#N/A</v>
      </c>
    </row>
    <row r="8507" spans="4:9" x14ac:dyDescent="0.25">
      <c r="D8507" t="e">
        <v>#N/A</v>
      </c>
      <c r="E8507" s="6" t="e">
        <f>VLOOKUP(D8507,'Step 1b-Current GLMT'!A:B,2,FALSE)</f>
        <v>#N/A</v>
      </c>
      <c r="H8507" t="str">
        <f t="shared" si="438"/>
        <v/>
      </c>
      <c r="I8507" t="e">
        <f t="shared" si="439"/>
        <v>#N/A</v>
      </c>
    </row>
    <row r="8508" spans="4:9" x14ac:dyDescent="0.25">
      <c r="D8508" t="e">
        <v>#N/A</v>
      </c>
      <c r="E8508" s="6" t="e">
        <f>VLOOKUP(D8508,'Step 1b-Current GLMT'!A:B,2,FALSE)</f>
        <v>#N/A</v>
      </c>
      <c r="H8508" t="str">
        <f t="shared" si="438"/>
        <v/>
      </c>
      <c r="I8508" t="e">
        <f t="shared" si="439"/>
        <v>#N/A</v>
      </c>
    </row>
    <row r="8509" spans="4:9" x14ac:dyDescent="0.25">
      <c r="D8509" t="e">
        <v>#N/A</v>
      </c>
      <c r="E8509" s="6" t="e">
        <f>VLOOKUP(D8509,'Step 1b-Current GLMT'!A:B,2,FALSE)</f>
        <v>#N/A</v>
      </c>
      <c r="H8509" t="str">
        <f t="shared" si="438"/>
        <v/>
      </c>
      <c r="I8509" t="e">
        <f t="shared" si="439"/>
        <v>#N/A</v>
      </c>
    </row>
    <row r="8510" spans="4:9" x14ac:dyDescent="0.25">
      <c r="D8510" t="e">
        <v>#N/A</v>
      </c>
      <c r="E8510" s="6" t="e">
        <f>VLOOKUP(D8510,'Step 1b-Current GLMT'!A:B,2,FALSE)</f>
        <v>#N/A</v>
      </c>
      <c r="H8510" t="str">
        <f t="shared" si="438"/>
        <v/>
      </c>
      <c r="I8510" t="e">
        <f t="shared" si="439"/>
        <v>#N/A</v>
      </c>
    </row>
    <row r="8511" spans="4:9" x14ac:dyDescent="0.25">
      <c r="D8511" t="e">
        <v>#N/A</v>
      </c>
      <c r="E8511" s="6" t="e">
        <f>VLOOKUP(D8511,'Step 1b-Current GLMT'!A:B,2,FALSE)</f>
        <v>#N/A</v>
      </c>
      <c r="H8511" t="str">
        <f t="shared" si="438"/>
        <v/>
      </c>
      <c r="I8511" t="e">
        <f t="shared" si="439"/>
        <v>#N/A</v>
      </c>
    </row>
    <row r="8512" spans="4:9" x14ac:dyDescent="0.25">
      <c r="D8512" t="e">
        <v>#N/A</v>
      </c>
      <c r="E8512" s="6" t="e">
        <f>VLOOKUP(D8512,'Step 1b-Current GLMT'!A:B,2,FALSE)</f>
        <v>#N/A</v>
      </c>
      <c r="H8512" t="str">
        <f t="shared" si="438"/>
        <v/>
      </c>
      <c r="I8512" t="e">
        <f t="shared" si="439"/>
        <v>#N/A</v>
      </c>
    </row>
    <row r="8513" spans="4:9" x14ac:dyDescent="0.25">
      <c r="D8513" t="e">
        <v>#N/A</v>
      </c>
      <c r="E8513" s="6" t="e">
        <f>VLOOKUP(D8513,'Step 1b-Current GLMT'!A:B,2,FALSE)</f>
        <v>#N/A</v>
      </c>
      <c r="H8513" t="str">
        <f t="shared" si="438"/>
        <v/>
      </c>
      <c r="I8513" t="e">
        <f t="shared" si="439"/>
        <v>#N/A</v>
      </c>
    </row>
    <row r="8514" spans="4:9" x14ac:dyDescent="0.25">
      <c r="D8514" t="e">
        <v>#N/A</v>
      </c>
      <c r="E8514" s="6" t="e">
        <f>VLOOKUP(D8514,'Step 1b-Current GLMT'!A:B,2,FALSE)</f>
        <v>#N/A</v>
      </c>
      <c r="H8514" t="str">
        <f t="shared" si="438"/>
        <v/>
      </c>
      <c r="I8514" t="e">
        <f t="shared" si="439"/>
        <v>#N/A</v>
      </c>
    </row>
    <row r="8515" spans="4:9" x14ac:dyDescent="0.25">
      <c r="D8515" t="e">
        <v>#N/A</v>
      </c>
      <c r="E8515" s="6" t="e">
        <f>VLOOKUP(D8515,'Step 1b-Current GLMT'!A:B,2,FALSE)</f>
        <v>#N/A</v>
      </c>
      <c r="H8515" t="str">
        <f t="shared" si="438"/>
        <v/>
      </c>
      <c r="I8515" t="e">
        <f t="shared" si="439"/>
        <v>#N/A</v>
      </c>
    </row>
    <row r="8516" spans="4:9" x14ac:dyDescent="0.25">
      <c r="D8516" t="e">
        <v>#N/A</v>
      </c>
      <c r="E8516" s="6" t="e">
        <f>VLOOKUP(D8516,'Step 1b-Current GLMT'!A:B,2,FALSE)</f>
        <v>#N/A</v>
      </c>
      <c r="H8516" t="str">
        <f t="shared" si="438"/>
        <v/>
      </c>
      <c r="I8516" t="e">
        <f t="shared" si="439"/>
        <v>#N/A</v>
      </c>
    </row>
    <row r="8517" spans="4:9" x14ac:dyDescent="0.25">
      <c r="D8517" t="e">
        <v>#N/A</v>
      </c>
      <c r="E8517" s="6" t="e">
        <f>VLOOKUP(D8517,'Step 1b-Current GLMT'!A:B,2,FALSE)</f>
        <v>#N/A</v>
      </c>
      <c r="H8517" t="str">
        <f t="shared" si="438"/>
        <v/>
      </c>
      <c r="I8517" t="e">
        <f t="shared" si="439"/>
        <v>#N/A</v>
      </c>
    </row>
    <row r="8518" spans="4:9" x14ac:dyDescent="0.25">
      <c r="D8518" t="e">
        <v>#N/A</v>
      </c>
      <c r="E8518" s="6" t="e">
        <f>VLOOKUP(D8518,'Step 1b-Current GLMT'!A:B,2,FALSE)</f>
        <v>#N/A</v>
      </c>
      <c r="H8518" t="str">
        <f t="shared" si="438"/>
        <v/>
      </c>
      <c r="I8518" t="e">
        <f t="shared" si="439"/>
        <v>#N/A</v>
      </c>
    </row>
    <row r="8519" spans="4:9" x14ac:dyDescent="0.25">
      <c r="D8519" t="e">
        <v>#N/A</v>
      </c>
      <c r="E8519" s="6" t="e">
        <f>VLOOKUP(D8519,'Step 1b-Current GLMT'!A:B,2,FALSE)</f>
        <v>#N/A</v>
      </c>
      <c r="H8519" t="str">
        <f t="shared" si="438"/>
        <v/>
      </c>
      <c r="I8519" t="e">
        <f t="shared" si="439"/>
        <v>#N/A</v>
      </c>
    </row>
    <row r="8520" spans="4:9" x14ac:dyDescent="0.25">
      <c r="D8520" t="e">
        <v>#N/A</v>
      </c>
      <c r="E8520" s="6" t="e">
        <f>VLOOKUP(D8520,'Step 1b-Current GLMT'!A:B,2,FALSE)</f>
        <v>#N/A</v>
      </c>
      <c r="H8520" t="str">
        <f t="shared" si="438"/>
        <v/>
      </c>
      <c r="I8520" t="e">
        <f t="shared" si="439"/>
        <v>#N/A</v>
      </c>
    </row>
    <row r="8521" spans="4:9" x14ac:dyDescent="0.25">
      <c r="D8521" t="e">
        <v>#N/A</v>
      </c>
      <c r="E8521" s="6" t="e">
        <f>VLOOKUP(D8521,'Step 1b-Current GLMT'!A:B,2,FALSE)</f>
        <v>#N/A</v>
      </c>
      <c r="H8521" t="str">
        <f t="shared" si="438"/>
        <v/>
      </c>
      <c r="I8521" t="e">
        <f t="shared" si="439"/>
        <v>#N/A</v>
      </c>
    </row>
    <row r="8522" spans="4:9" x14ac:dyDescent="0.25">
      <c r="D8522" t="e">
        <v>#N/A</v>
      </c>
      <c r="E8522" s="6" t="e">
        <f>VLOOKUP(D8522,'Step 1b-Current GLMT'!A:B,2,FALSE)</f>
        <v>#N/A</v>
      </c>
      <c r="H8522" t="str">
        <f t="shared" si="438"/>
        <v/>
      </c>
      <c r="I8522" t="e">
        <f t="shared" si="439"/>
        <v>#N/A</v>
      </c>
    </row>
    <row r="8523" spans="4:9" x14ac:dyDescent="0.25">
      <c r="D8523" t="e">
        <v>#N/A</v>
      </c>
      <c r="E8523" s="6" t="e">
        <f>VLOOKUP(D8523,'Step 1b-Current GLMT'!A:B,2,FALSE)</f>
        <v>#N/A</v>
      </c>
      <c r="H8523" t="str">
        <f t="shared" si="438"/>
        <v/>
      </c>
      <c r="I8523" t="e">
        <f t="shared" si="439"/>
        <v>#N/A</v>
      </c>
    </row>
    <row r="8524" spans="4:9" x14ac:dyDescent="0.25">
      <c r="D8524" t="e">
        <v>#N/A</v>
      </c>
      <c r="E8524" s="6" t="e">
        <f>VLOOKUP(D8524,'Step 1b-Current GLMT'!A:B,2,FALSE)</f>
        <v>#N/A</v>
      </c>
      <c r="H8524" t="str">
        <f t="shared" si="438"/>
        <v/>
      </c>
      <c r="I8524" t="e">
        <f t="shared" si="439"/>
        <v>#N/A</v>
      </c>
    </row>
    <row r="8525" spans="4:9" x14ac:dyDescent="0.25">
      <c r="D8525" t="e">
        <v>#N/A</v>
      </c>
      <c r="E8525" s="6" t="e">
        <f>VLOOKUP(D8525,'Step 1b-Current GLMT'!A:B,2,FALSE)</f>
        <v>#N/A</v>
      </c>
      <c r="H8525" t="str">
        <f t="shared" si="438"/>
        <v/>
      </c>
      <c r="I8525" t="e">
        <f t="shared" si="439"/>
        <v>#N/A</v>
      </c>
    </row>
    <row r="8526" spans="4:9" x14ac:dyDescent="0.25">
      <c r="D8526" t="e">
        <v>#N/A</v>
      </c>
      <c r="E8526" s="6" t="e">
        <f>VLOOKUP(D8526,'Step 1b-Current GLMT'!A:B,2,FALSE)</f>
        <v>#N/A</v>
      </c>
      <c r="H8526" t="str">
        <f t="shared" si="438"/>
        <v/>
      </c>
      <c r="I8526" t="e">
        <f t="shared" si="439"/>
        <v>#N/A</v>
      </c>
    </row>
    <row r="8527" spans="4:9" x14ac:dyDescent="0.25">
      <c r="D8527" t="e">
        <v>#N/A</v>
      </c>
      <c r="E8527" s="6" t="e">
        <f>VLOOKUP(D8527,'Step 1b-Current GLMT'!A:B,2,FALSE)</f>
        <v>#N/A</v>
      </c>
      <c r="H8527" t="str">
        <f t="shared" si="438"/>
        <v/>
      </c>
      <c r="I8527" t="e">
        <f t="shared" si="439"/>
        <v>#N/A</v>
      </c>
    </row>
    <row r="8528" spans="4:9" x14ac:dyDescent="0.25">
      <c r="D8528" t="e">
        <v>#N/A</v>
      </c>
      <c r="E8528" s="6" t="e">
        <f>VLOOKUP(D8528,'Step 1b-Current GLMT'!A:B,2,FALSE)</f>
        <v>#N/A</v>
      </c>
      <c r="H8528" t="str">
        <f t="shared" si="438"/>
        <v/>
      </c>
      <c r="I8528" t="e">
        <f t="shared" si="439"/>
        <v>#N/A</v>
      </c>
    </row>
    <row r="8529" spans="4:9" x14ac:dyDescent="0.25">
      <c r="D8529" t="e">
        <v>#N/A</v>
      </c>
      <c r="E8529" s="6" t="e">
        <f>VLOOKUP(D8529,'Step 1b-Current GLMT'!A:B,2,FALSE)</f>
        <v>#N/A</v>
      </c>
      <c r="H8529" t="str">
        <f t="shared" si="438"/>
        <v/>
      </c>
      <c r="I8529" t="e">
        <f t="shared" si="439"/>
        <v>#N/A</v>
      </c>
    </row>
    <row r="8530" spans="4:9" x14ac:dyDescent="0.25">
      <c r="D8530" t="e">
        <v>#N/A</v>
      </c>
      <c r="E8530" s="6" t="e">
        <f>VLOOKUP(D8530,'Step 1b-Current GLMT'!A:B,2,FALSE)</f>
        <v>#N/A</v>
      </c>
      <c r="H8530" t="str">
        <f t="shared" si="438"/>
        <v/>
      </c>
      <c r="I8530" t="e">
        <f t="shared" si="439"/>
        <v>#N/A</v>
      </c>
    </row>
    <row r="8531" spans="4:9" x14ac:dyDescent="0.25">
      <c r="D8531" t="e">
        <v>#N/A</v>
      </c>
      <c r="E8531" s="6" t="e">
        <f>VLOOKUP(D8531,'Step 1b-Current GLMT'!A:B,2,FALSE)</f>
        <v>#N/A</v>
      </c>
      <c r="H8531" t="str">
        <f t="shared" si="438"/>
        <v/>
      </c>
      <c r="I8531" t="e">
        <f t="shared" si="439"/>
        <v>#N/A</v>
      </c>
    </row>
    <row r="8532" spans="4:9" x14ac:dyDescent="0.25">
      <c r="D8532" t="e">
        <v>#N/A</v>
      </c>
      <c r="E8532" s="6" t="e">
        <f>VLOOKUP(D8532,'Step 1b-Current GLMT'!A:B,2,FALSE)</f>
        <v>#N/A</v>
      </c>
      <c r="H8532" t="str">
        <f t="shared" si="438"/>
        <v/>
      </c>
      <c r="I8532" t="e">
        <f t="shared" si="439"/>
        <v>#N/A</v>
      </c>
    </row>
    <row r="8533" spans="4:9" x14ac:dyDescent="0.25">
      <c r="D8533" t="e">
        <v>#N/A</v>
      </c>
      <c r="E8533" s="6" t="e">
        <f>VLOOKUP(D8533,'Step 1b-Current GLMT'!A:B,2,FALSE)</f>
        <v>#N/A</v>
      </c>
      <c r="H8533" t="str">
        <f t="shared" si="438"/>
        <v/>
      </c>
      <c r="I8533" t="e">
        <f t="shared" si="439"/>
        <v>#N/A</v>
      </c>
    </row>
    <row r="8534" spans="4:9" x14ac:dyDescent="0.25">
      <c r="D8534" t="e">
        <v>#N/A</v>
      </c>
      <c r="E8534" s="6" t="e">
        <f>VLOOKUP(D8534,'Step 1b-Current GLMT'!A:B,2,FALSE)</f>
        <v>#N/A</v>
      </c>
      <c r="H8534" t="str">
        <f t="shared" si="438"/>
        <v/>
      </c>
      <c r="I8534" t="e">
        <f t="shared" si="439"/>
        <v>#N/A</v>
      </c>
    </row>
    <row r="8535" spans="4:9" x14ac:dyDescent="0.25">
      <c r="D8535" t="e">
        <v>#N/A</v>
      </c>
      <c r="E8535" s="6" t="e">
        <f>VLOOKUP(D8535,'Step 1b-Current GLMT'!A:B,2,FALSE)</f>
        <v>#N/A</v>
      </c>
      <c r="H8535" t="str">
        <f t="shared" si="438"/>
        <v/>
      </c>
      <c r="I8535" t="e">
        <f t="shared" si="439"/>
        <v>#N/A</v>
      </c>
    </row>
    <row r="8536" spans="4:9" x14ac:dyDescent="0.25">
      <c r="D8536" t="e">
        <v>#N/A</v>
      </c>
      <c r="E8536" s="6" t="e">
        <f>VLOOKUP(D8536,'Step 1b-Current GLMT'!A:B,2,FALSE)</f>
        <v>#N/A</v>
      </c>
      <c r="H8536" t="str">
        <f t="shared" si="438"/>
        <v/>
      </c>
      <c r="I8536" t="e">
        <f t="shared" si="439"/>
        <v>#N/A</v>
      </c>
    </row>
    <row r="8537" spans="4:9" x14ac:dyDescent="0.25">
      <c r="D8537" t="e">
        <v>#N/A</v>
      </c>
      <c r="E8537" s="6" t="e">
        <f>VLOOKUP(D8537,'Step 1b-Current GLMT'!A:B,2,FALSE)</f>
        <v>#N/A</v>
      </c>
      <c r="H8537" t="str">
        <f t="shared" si="438"/>
        <v/>
      </c>
      <c r="I8537" t="e">
        <f t="shared" si="439"/>
        <v>#N/A</v>
      </c>
    </row>
    <row r="8538" spans="4:9" x14ac:dyDescent="0.25">
      <c r="D8538" t="e">
        <v>#N/A</v>
      </c>
      <c r="E8538" s="6" t="e">
        <f>VLOOKUP(D8538,'Step 1b-Current GLMT'!A:B,2,FALSE)</f>
        <v>#N/A</v>
      </c>
      <c r="H8538" t="str">
        <f t="shared" si="438"/>
        <v/>
      </c>
      <c r="I8538" t="e">
        <f t="shared" si="439"/>
        <v>#N/A</v>
      </c>
    </row>
    <row r="8539" spans="4:9" x14ac:dyDescent="0.25">
      <c r="D8539" t="e">
        <v>#N/A</v>
      </c>
      <c r="E8539" s="6" t="e">
        <f>VLOOKUP(D8539,'Step 1b-Current GLMT'!A:B,2,FALSE)</f>
        <v>#N/A</v>
      </c>
      <c r="H8539" t="str">
        <f t="shared" si="438"/>
        <v/>
      </c>
      <c r="I8539" t="e">
        <f t="shared" si="439"/>
        <v>#N/A</v>
      </c>
    </row>
    <row r="8540" spans="4:9" x14ac:dyDescent="0.25">
      <c r="D8540" t="e">
        <v>#N/A</v>
      </c>
      <c r="E8540" s="6" t="e">
        <f>VLOOKUP(D8540,'Step 1b-Current GLMT'!A:B,2,FALSE)</f>
        <v>#N/A</v>
      </c>
      <c r="H8540" t="str">
        <f t="shared" si="438"/>
        <v/>
      </c>
      <c r="I8540" t="e">
        <f t="shared" si="439"/>
        <v>#N/A</v>
      </c>
    </row>
    <row r="8541" spans="4:9" x14ac:dyDescent="0.25">
      <c r="D8541" t="e">
        <v>#N/A</v>
      </c>
      <c r="E8541" s="6" t="e">
        <f>VLOOKUP(D8541,'Step 1b-Current GLMT'!A:B,2,FALSE)</f>
        <v>#N/A</v>
      </c>
      <c r="H8541" t="str">
        <f t="shared" ref="H8541:H8604" si="440">RIGHT(B8541,4)</f>
        <v/>
      </c>
      <c r="I8541" t="e">
        <f t="shared" ref="I8541:I8604" si="441">IF(D8541=0,"0"," ")</f>
        <v>#N/A</v>
      </c>
    </row>
    <row r="8542" spans="4:9" x14ac:dyDescent="0.25">
      <c r="D8542" t="e">
        <v>#N/A</v>
      </c>
      <c r="E8542" s="6" t="e">
        <f>VLOOKUP(D8542,'Step 1b-Current GLMT'!A:B,2,FALSE)</f>
        <v>#N/A</v>
      </c>
      <c r="H8542" t="str">
        <f t="shared" si="440"/>
        <v/>
      </c>
      <c r="I8542" t="e">
        <f t="shared" si="441"/>
        <v>#N/A</v>
      </c>
    </row>
    <row r="8543" spans="4:9" x14ac:dyDescent="0.25">
      <c r="D8543" t="e">
        <v>#N/A</v>
      </c>
      <c r="E8543" s="6" t="e">
        <f>VLOOKUP(D8543,'Step 1b-Current GLMT'!A:B,2,FALSE)</f>
        <v>#N/A</v>
      </c>
      <c r="H8543" t="str">
        <f t="shared" si="440"/>
        <v/>
      </c>
      <c r="I8543" t="e">
        <f t="shared" si="441"/>
        <v>#N/A</v>
      </c>
    </row>
    <row r="8544" spans="4:9" x14ac:dyDescent="0.25">
      <c r="D8544" t="e">
        <v>#N/A</v>
      </c>
      <c r="E8544" s="6" t="e">
        <f>VLOOKUP(D8544,'Step 1b-Current GLMT'!A:B,2,FALSE)</f>
        <v>#N/A</v>
      </c>
      <c r="H8544" t="str">
        <f t="shared" si="440"/>
        <v/>
      </c>
      <c r="I8544" t="e">
        <f t="shared" si="441"/>
        <v>#N/A</v>
      </c>
    </row>
    <row r="8545" spans="4:9" x14ac:dyDescent="0.25">
      <c r="D8545" t="e">
        <v>#N/A</v>
      </c>
      <c r="E8545" s="6" t="e">
        <f>VLOOKUP(D8545,'Step 1b-Current GLMT'!A:B,2,FALSE)</f>
        <v>#N/A</v>
      </c>
      <c r="H8545" t="str">
        <f t="shared" si="440"/>
        <v/>
      </c>
      <c r="I8545" t="e">
        <f t="shared" si="441"/>
        <v>#N/A</v>
      </c>
    </row>
    <row r="8546" spans="4:9" x14ac:dyDescent="0.25">
      <c r="D8546" t="e">
        <v>#N/A</v>
      </c>
      <c r="E8546" s="6" t="e">
        <f>VLOOKUP(D8546,'Step 1b-Current GLMT'!A:B,2,FALSE)</f>
        <v>#N/A</v>
      </c>
      <c r="H8546" t="str">
        <f t="shared" si="440"/>
        <v/>
      </c>
      <c r="I8546" t="e">
        <f t="shared" si="441"/>
        <v>#N/A</v>
      </c>
    </row>
    <row r="8547" spans="4:9" x14ac:dyDescent="0.25">
      <c r="D8547" t="e">
        <v>#N/A</v>
      </c>
      <c r="E8547" s="6" t="e">
        <f>VLOOKUP(D8547,'Step 1b-Current GLMT'!A:B,2,FALSE)</f>
        <v>#N/A</v>
      </c>
      <c r="H8547" t="str">
        <f t="shared" si="440"/>
        <v/>
      </c>
      <c r="I8547" t="e">
        <f t="shared" si="441"/>
        <v>#N/A</v>
      </c>
    </row>
    <row r="8548" spans="4:9" x14ac:dyDescent="0.25">
      <c r="D8548" t="e">
        <v>#N/A</v>
      </c>
      <c r="E8548" s="6" t="e">
        <f>VLOOKUP(D8548,'Step 1b-Current GLMT'!A:B,2,FALSE)</f>
        <v>#N/A</v>
      </c>
      <c r="H8548" t="str">
        <f t="shared" si="440"/>
        <v/>
      </c>
      <c r="I8548" t="e">
        <f t="shared" si="441"/>
        <v>#N/A</v>
      </c>
    </row>
    <row r="8549" spans="4:9" x14ac:dyDescent="0.25">
      <c r="D8549" t="e">
        <v>#N/A</v>
      </c>
      <c r="E8549" s="6" t="e">
        <f>VLOOKUP(D8549,'Step 1b-Current GLMT'!A:B,2,FALSE)</f>
        <v>#N/A</v>
      </c>
      <c r="H8549" t="str">
        <f t="shared" si="440"/>
        <v/>
      </c>
      <c r="I8549" t="e">
        <f t="shared" si="441"/>
        <v>#N/A</v>
      </c>
    </row>
    <row r="8550" spans="4:9" x14ac:dyDescent="0.25">
      <c r="D8550" t="e">
        <v>#N/A</v>
      </c>
      <c r="E8550" s="6" t="e">
        <f>VLOOKUP(D8550,'Step 1b-Current GLMT'!A:B,2,FALSE)</f>
        <v>#N/A</v>
      </c>
      <c r="H8550" t="str">
        <f t="shared" si="440"/>
        <v/>
      </c>
      <c r="I8550" t="e">
        <f t="shared" si="441"/>
        <v>#N/A</v>
      </c>
    </row>
    <row r="8551" spans="4:9" x14ac:dyDescent="0.25">
      <c r="D8551" t="e">
        <v>#N/A</v>
      </c>
      <c r="E8551" s="6" t="e">
        <f>VLOOKUP(D8551,'Step 1b-Current GLMT'!A:B,2,FALSE)</f>
        <v>#N/A</v>
      </c>
      <c r="H8551" t="str">
        <f t="shared" si="440"/>
        <v/>
      </c>
      <c r="I8551" t="e">
        <f t="shared" si="441"/>
        <v>#N/A</v>
      </c>
    </row>
    <row r="8552" spans="4:9" x14ac:dyDescent="0.25">
      <c r="D8552" t="e">
        <v>#N/A</v>
      </c>
      <c r="E8552" s="6" t="e">
        <f>VLOOKUP(D8552,'Step 1b-Current GLMT'!A:B,2,FALSE)</f>
        <v>#N/A</v>
      </c>
      <c r="H8552" t="str">
        <f t="shared" si="440"/>
        <v/>
      </c>
      <c r="I8552" t="e">
        <f t="shared" si="441"/>
        <v>#N/A</v>
      </c>
    </row>
    <row r="8553" spans="4:9" x14ac:dyDescent="0.25">
      <c r="D8553" t="e">
        <v>#N/A</v>
      </c>
      <c r="E8553" s="6" t="e">
        <f>VLOOKUP(D8553,'Step 1b-Current GLMT'!A:B,2,FALSE)</f>
        <v>#N/A</v>
      </c>
      <c r="H8553" t="str">
        <f t="shared" si="440"/>
        <v/>
      </c>
      <c r="I8553" t="e">
        <f t="shared" si="441"/>
        <v>#N/A</v>
      </c>
    </row>
    <row r="8554" spans="4:9" x14ac:dyDescent="0.25">
      <c r="D8554" t="e">
        <v>#N/A</v>
      </c>
      <c r="E8554" s="6" t="e">
        <f>VLOOKUP(D8554,'Step 1b-Current GLMT'!A:B,2,FALSE)</f>
        <v>#N/A</v>
      </c>
      <c r="H8554" t="str">
        <f t="shared" si="440"/>
        <v/>
      </c>
      <c r="I8554" t="e">
        <f t="shared" si="441"/>
        <v>#N/A</v>
      </c>
    </row>
    <row r="8555" spans="4:9" x14ac:dyDescent="0.25">
      <c r="D8555" t="e">
        <v>#N/A</v>
      </c>
      <c r="E8555" s="6" t="e">
        <f>VLOOKUP(D8555,'Step 1b-Current GLMT'!A:B,2,FALSE)</f>
        <v>#N/A</v>
      </c>
      <c r="H8555" t="str">
        <f t="shared" si="440"/>
        <v/>
      </c>
      <c r="I8555" t="e">
        <f t="shared" si="441"/>
        <v>#N/A</v>
      </c>
    </row>
    <row r="8556" spans="4:9" x14ac:dyDescent="0.25">
      <c r="D8556" t="e">
        <v>#N/A</v>
      </c>
      <c r="E8556" s="6" t="e">
        <f>VLOOKUP(D8556,'Step 1b-Current GLMT'!A:B,2,FALSE)</f>
        <v>#N/A</v>
      </c>
      <c r="H8556" t="str">
        <f t="shared" si="440"/>
        <v/>
      </c>
      <c r="I8556" t="e">
        <f t="shared" si="441"/>
        <v>#N/A</v>
      </c>
    </row>
    <row r="8557" spans="4:9" x14ac:dyDescent="0.25">
      <c r="D8557" t="e">
        <v>#N/A</v>
      </c>
      <c r="E8557" s="6" t="e">
        <f>VLOOKUP(D8557,'Step 1b-Current GLMT'!A:B,2,FALSE)</f>
        <v>#N/A</v>
      </c>
      <c r="H8557" t="str">
        <f t="shared" si="440"/>
        <v/>
      </c>
      <c r="I8557" t="e">
        <f t="shared" si="441"/>
        <v>#N/A</v>
      </c>
    </row>
    <row r="8558" spans="4:9" x14ac:dyDescent="0.25">
      <c r="D8558" t="e">
        <v>#N/A</v>
      </c>
      <c r="E8558" s="6" t="e">
        <f>VLOOKUP(D8558,'Step 1b-Current GLMT'!A:B,2,FALSE)</f>
        <v>#N/A</v>
      </c>
      <c r="H8558" t="str">
        <f t="shared" si="440"/>
        <v/>
      </c>
      <c r="I8558" t="e">
        <f t="shared" si="441"/>
        <v>#N/A</v>
      </c>
    </row>
    <row r="8559" spans="4:9" x14ac:dyDescent="0.25">
      <c r="D8559" t="e">
        <v>#N/A</v>
      </c>
      <c r="E8559" s="6" t="e">
        <f>VLOOKUP(D8559,'Step 1b-Current GLMT'!A:B,2,FALSE)</f>
        <v>#N/A</v>
      </c>
      <c r="H8559" t="str">
        <f t="shared" si="440"/>
        <v/>
      </c>
      <c r="I8559" t="e">
        <f t="shared" si="441"/>
        <v>#N/A</v>
      </c>
    </row>
    <row r="8560" spans="4:9" x14ac:dyDescent="0.25">
      <c r="D8560" t="e">
        <v>#N/A</v>
      </c>
      <c r="E8560" s="6" t="e">
        <f>VLOOKUP(D8560,'Step 1b-Current GLMT'!A:B,2,FALSE)</f>
        <v>#N/A</v>
      </c>
      <c r="H8560" t="str">
        <f t="shared" si="440"/>
        <v/>
      </c>
      <c r="I8560" t="e">
        <f t="shared" si="441"/>
        <v>#N/A</v>
      </c>
    </row>
    <row r="8561" spans="4:9" x14ac:dyDescent="0.25">
      <c r="D8561" t="e">
        <v>#N/A</v>
      </c>
      <c r="E8561" s="6" t="e">
        <f>VLOOKUP(D8561,'Step 1b-Current GLMT'!A:B,2,FALSE)</f>
        <v>#N/A</v>
      </c>
      <c r="H8561" t="str">
        <f t="shared" si="440"/>
        <v/>
      </c>
      <c r="I8561" t="e">
        <f t="shared" si="441"/>
        <v>#N/A</v>
      </c>
    </row>
    <row r="8562" spans="4:9" x14ac:dyDescent="0.25">
      <c r="D8562" t="e">
        <v>#N/A</v>
      </c>
      <c r="E8562" s="6" t="e">
        <f>VLOOKUP(D8562,'Step 1b-Current GLMT'!A:B,2,FALSE)</f>
        <v>#N/A</v>
      </c>
      <c r="H8562" t="str">
        <f t="shared" si="440"/>
        <v/>
      </c>
      <c r="I8562" t="e">
        <f t="shared" si="441"/>
        <v>#N/A</v>
      </c>
    </row>
    <row r="8563" spans="4:9" x14ac:dyDescent="0.25">
      <c r="D8563" t="e">
        <v>#N/A</v>
      </c>
      <c r="E8563" s="6" t="e">
        <f>VLOOKUP(D8563,'Step 1b-Current GLMT'!A:B,2,FALSE)</f>
        <v>#N/A</v>
      </c>
      <c r="H8563" t="str">
        <f t="shared" si="440"/>
        <v/>
      </c>
      <c r="I8563" t="e">
        <f t="shared" si="441"/>
        <v>#N/A</v>
      </c>
    </row>
    <row r="8564" spans="4:9" x14ac:dyDescent="0.25">
      <c r="D8564" t="e">
        <v>#N/A</v>
      </c>
      <c r="E8564" s="6" t="e">
        <f>VLOOKUP(D8564,'Step 1b-Current GLMT'!A:B,2,FALSE)</f>
        <v>#N/A</v>
      </c>
      <c r="H8564" t="str">
        <f t="shared" si="440"/>
        <v/>
      </c>
      <c r="I8564" t="e">
        <f t="shared" si="441"/>
        <v>#N/A</v>
      </c>
    </row>
    <row r="8565" spans="4:9" x14ac:dyDescent="0.25">
      <c r="D8565" t="e">
        <v>#N/A</v>
      </c>
      <c r="E8565" s="6" t="e">
        <f>VLOOKUP(D8565,'Step 1b-Current GLMT'!A:B,2,FALSE)</f>
        <v>#N/A</v>
      </c>
      <c r="H8565" t="str">
        <f t="shared" si="440"/>
        <v/>
      </c>
      <c r="I8565" t="e">
        <f t="shared" si="441"/>
        <v>#N/A</v>
      </c>
    </row>
    <row r="8566" spans="4:9" x14ac:dyDescent="0.25">
      <c r="D8566" t="e">
        <v>#N/A</v>
      </c>
      <c r="E8566" s="6" t="e">
        <f>VLOOKUP(D8566,'Step 1b-Current GLMT'!A:B,2,FALSE)</f>
        <v>#N/A</v>
      </c>
      <c r="H8566" t="str">
        <f t="shared" si="440"/>
        <v/>
      </c>
      <c r="I8566" t="e">
        <f t="shared" si="441"/>
        <v>#N/A</v>
      </c>
    </row>
    <row r="8567" spans="4:9" x14ac:dyDescent="0.25">
      <c r="D8567" t="e">
        <v>#N/A</v>
      </c>
      <c r="E8567" s="6" t="e">
        <f>VLOOKUP(D8567,'Step 1b-Current GLMT'!A:B,2,FALSE)</f>
        <v>#N/A</v>
      </c>
      <c r="H8567" t="str">
        <f t="shared" si="440"/>
        <v/>
      </c>
      <c r="I8567" t="e">
        <f t="shared" si="441"/>
        <v>#N/A</v>
      </c>
    </row>
    <row r="8568" spans="4:9" x14ac:dyDescent="0.25">
      <c r="D8568" t="e">
        <v>#N/A</v>
      </c>
      <c r="E8568" s="6" t="e">
        <f>VLOOKUP(D8568,'Step 1b-Current GLMT'!A:B,2,FALSE)</f>
        <v>#N/A</v>
      </c>
      <c r="H8568" t="str">
        <f t="shared" si="440"/>
        <v/>
      </c>
      <c r="I8568" t="e">
        <f t="shared" si="441"/>
        <v>#N/A</v>
      </c>
    </row>
    <row r="8569" spans="4:9" x14ac:dyDescent="0.25">
      <c r="D8569" t="e">
        <v>#N/A</v>
      </c>
      <c r="E8569" s="6" t="e">
        <f>VLOOKUP(D8569,'Step 1b-Current GLMT'!A:B,2,FALSE)</f>
        <v>#N/A</v>
      </c>
      <c r="H8569" t="str">
        <f t="shared" si="440"/>
        <v/>
      </c>
      <c r="I8569" t="e">
        <f t="shared" si="441"/>
        <v>#N/A</v>
      </c>
    </row>
    <row r="8570" spans="4:9" x14ac:dyDescent="0.25">
      <c r="D8570" t="e">
        <v>#N/A</v>
      </c>
      <c r="E8570" s="6" t="e">
        <f>VLOOKUP(D8570,'Step 1b-Current GLMT'!A:B,2,FALSE)</f>
        <v>#N/A</v>
      </c>
      <c r="H8570" t="str">
        <f t="shared" si="440"/>
        <v/>
      </c>
      <c r="I8570" t="e">
        <f t="shared" si="441"/>
        <v>#N/A</v>
      </c>
    </row>
    <row r="8571" spans="4:9" x14ac:dyDescent="0.25">
      <c r="D8571" t="e">
        <v>#N/A</v>
      </c>
      <c r="E8571" s="6" t="e">
        <f>VLOOKUP(D8571,'Step 1b-Current GLMT'!A:B,2,FALSE)</f>
        <v>#N/A</v>
      </c>
      <c r="H8571" t="str">
        <f t="shared" si="440"/>
        <v/>
      </c>
      <c r="I8571" t="e">
        <f t="shared" si="441"/>
        <v>#N/A</v>
      </c>
    </row>
    <row r="8572" spans="4:9" x14ac:dyDescent="0.25">
      <c r="D8572" t="e">
        <v>#N/A</v>
      </c>
      <c r="E8572" s="6" t="e">
        <f>VLOOKUP(D8572,'Step 1b-Current GLMT'!A:B,2,FALSE)</f>
        <v>#N/A</v>
      </c>
      <c r="H8572" t="str">
        <f t="shared" si="440"/>
        <v/>
      </c>
      <c r="I8572" t="e">
        <f t="shared" si="441"/>
        <v>#N/A</v>
      </c>
    </row>
    <row r="8573" spans="4:9" x14ac:dyDescent="0.25">
      <c r="D8573" t="e">
        <v>#N/A</v>
      </c>
      <c r="E8573" s="6" t="e">
        <f>VLOOKUP(D8573,'Step 1b-Current GLMT'!A:B,2,FALSE)</f>
        <v>#N/A</v>
      </c>
      <c r="H8573" t="str">
        <f t="shared" si="440"/>
        <v/>
      </c>
      <c r="I8573" t="e">
        <f t="shared" si="441"/>
        <v>#N/A</v>
      </c>
    </row>
    <row r="8574" spans="4:9" x14ac:dyDescent="0.25">
      <c r="D8574" t="e">
        <v>#N/A</v>
      </c>
      <c r="E8574" s="6" t="e">
        <f>VLOOKUP(D8574,'Step 1b-Current GLMT'!A:B,2,FALSE)</f>
        <v>#N/A</v>
      </c>
      <c r="H8574" t="str">
        <f t="shared" si="440"/>
        <v/>
      </c>
      <c r="I8574" t="e">
        <f t="shared" si="441"/>
        <v>#N/A</v>
      </c>
    </row>
    <row r="8575" spans="4:9" x14ac:dyDescent="0.25">
      <c r="D8575" t="e">
        <v>#N/A</v>
      </c>
      <c r="E8575" s="6" t="e">
        <f>VLOOKUP(D8575,'Step 1b-Current GLMT'!A:B,2,FALSE)</f>
        <v>#N/A</v>
      </c>
      <c r="H8575" t="str">
        <f t="shared" si="440"/>
        <v/>
      </c>
      <c r="I8575" t="e">
        <f t="shared" si="441"/>
        <v>#N/A</v>
      </c>
    </row>
    <row r="8576" spans="4:9" x14ac:dyDescent="0.25">
      <c r="D8576" t="e">
        <v>#N/A</v>
      </c>
      <c r="E8576" s="6" t="e">
        <f>VLOOKUP(D8576,'Step 1b-Current GLMT'!A:B,2,FALSE)</f>
        <v>#N/A</v>
      </c>
      <c r="H8576" t="str">
        <f t="shared" si="440"/>
        <v/>
      </c>
      <c r="I8576" t="e">
        <f t="shared" si="441"/>
        <v>#N/A</v>
      </c>
    </row>
    <row r="8577" spans="4:9" x14ac:dyDescent="0.25">
      <c r="D8577" t="e">
        <v>#N/A</v>
      </c>
      <c r="E8577" s="6" t="e">
        <f>VLOOKUP(D8577,'Step 1b-Current GLMT'!A:B,2,FALSE)</f>
        <v>#N/A</v>
      </c>
      <c r="H8577" t="str">
        <f t="shared" si="440"/>
        <v/>
      </c>
      <c r="I8577" t="e">
        <f t="shared" si="441"/>
        <v>#N/A</v>
      </c>
    </row>
    <row r="8578" spans="4:9" x14ac:dyDescent="0.25">
      <c r="D8578" t="e">
        <v>#N/A</v>
      </c>
      <c r="E8578" s="6" t="e">
        <f>VLOOKUP(D8578,'Step 1b-Current GLMT'!A:B,2,FALSE)</f>
        <v>#N/A</v>
      </c>
      <c r="H8578" t="str">
        <f t="shared" si="440"/>
        <v/>
      </c>
      <c r="I8578" t="e">
        <f t="shared" si="441"/>
        <v>#N/A</v>
      </c>
    </row>
    <row r="8579" spans="4:9" x14ac:dyDescent="0.25">
      <c r="D8579" t="e">
        <v>#N/A</v>
      </c>
      <c r="E8579" s="6" t="e">
        <f>VLOOKUP(D8579,'Step 1b-Current GLMT'!A:B,2,FALSE)</f>
        <v>#N/A</v>
      </c>
      <c r="H8579" t="str">
        <f t="shared" si="440"/>
        <v/>
      </c>
      <c r="I8579" t="e">
        <f t="shared" si="441"/>
        <v>#N/A</v>
      </c>
    </row>
    <row r="8580" spans="4:9" x14ac:dyDescent="0.25">
      <c r="D8580" t="e">
        <v>#N/A</v>
      </c>
      <c r="E8580" s="6" t="e">
        <f>VLOOKUP(D8580,'Step 1b-Current GLMT'!A:B,2,FALSE)</f>
        <v>#N/A</v>
      </c>
      <c r="H8580" t="str">
        <f t="shared" si="440"/>
        <v/>
      </c>
      <c r="I8580" t="e">
        <f t="shared" si="441"/>
        <v>#N/A</v>
      </c>
    </row>
    <row r="8581" spans="4:9" x14ac:dyDescent="0.25">
      <c r="D8581" t="e">
        <v>#N/A</v>
      </c>
      <c r="E8581" s="6" t="e">
        <f>VLOOKUP(D8581,'Step 1b-Current GLMT'!A:B,2,FALSE)</f>
        <v>#N/A</v>
      </c>
      <c r="H8581" t="str">
        <f t="shared" si="440"/>
        <v/>
      </c>
      <c r="I8581" t="e">
        <f t="shared" si="441"/>
        <v>#N/A</v>
      </c>
    </row>
    <row r="8582" spans="4:9" x14ac:dyDescent="0.25">
      <c r="D8582" t="e">
        <v>#N/A</v>
      </c>
      <c r="E8582" s="6" t="e">
        <f>VLOOKUP(D8582,'Step 1b-Current GLMT'!A:B,2,FALSE)</f>
        <v>#N/A</v>
      </c>
      <c r="H8582" t="str">
        <f t="shared" si="440"/>
        <v/>
      </c>
      <c r="I8582" t="e">
        <f t="shared" si="441"/>
        <v>#N/A</v>
      </c>
    </row>
    <row r="8583" spans="4:9" x14ac:dyDescent="0.25">
      <c r="D8583" t="e">
        <v>#N/A</v>
      </c>
      <c r="E8583" s="6" t="e">
        <f>VLOOKUP(D8583,'Step 1b-Current GLMT'!A:B,2,FALSE)</f>
        <v>#N/A</v>
      </c>
      <c r="H8583" t="str">
        <f t="shared" si="440"/>
        <v/>
      </c>
      <c r="I8583" t="e">
        <f t="shared" si="441"/>
        <v>#N/A</v>
      </c>
    </row>
    <row r="8584" spans="4:9" x14ac:dyDescent="0.25">
      <c r="D8584" t="e">
        <v>#N/A</v>
      </c>
      <c r="E8584" s="6" t="e">
        <f>VLOOKUP(D8584,'Step 1b-Current GLMT'!A:B,2,FALSE)</f>
        <v>#N/A</v>
      </c>
      <c r="H8584" t="str">
        <f t="shared" si="440"/>
        <v/>
      </c>
      <c r="I8584" t="e">
        <f t="shared" si="441"/>
        <v>#N/A</v>
      </c>
    </row>
    <row r="8585" spans="4:9" x14ac:dyDescent="0.25">
      <c r="D8585" t="e">
        <v>#N/A</v>
      </c>
      <c r="E8585" s="6" t="e">
        <f>VLOOKUP(D8585,'Step 1b-Current GLMT'!A:B,2,FALSE)</f>
        <v>#N/A</v>
      </c>
      <c r="H8585" t="str">
        <f t="shared" si="440"/>
        <v/>
      </c>
      <c r="I8585" t="e">
        <f t="shared" si="441"/>
        <v>#N/A</v>
      </c>
    </row>
    <row r="8586" spans="4:9" x14ac:dyDescent="0.25">
      <c r="D8586" t="e">
        <v>#N/A</v>
      </c>
      <c r="E8586" s="6" t="e">
        <f>VLOOKUP(D8586,'Step 1b-Current GLMT'!A:B,2,FALSE)</f>
        <v>#N/A</v>
      </c>
      <c r="H8586" t="str">
        <f t="shared" si="440"/>
        <v/>
      </c>
      <c r="I8586" t="e">
        <f t="shared" si="441"/>
        <v>#N/A</v>
      </c>
    </row>
    <row r="8587" spans="4:9" x14ac:dyDescent="0.25">
      <c r="D8587" t="e">
        <v>#N/A</v>
      </c>
      <c r="E8587" s="6" t="e">
        <f>VLOOKUP(D8587,'Step 1b-Current GLMT'!A:B,2,FALSE)</f>
        <v>#N/A</v>
      </c>
      <c r="H8587" t="str">
        <f t="shared" si="440"/>
        <v/>
      </c>
      <c r="I8587" t="e">
        <f t="shared" si="441"/>
        <v>#N/A</v>
      </c>
    </row>
    <row r="8588" spans="4:9" x14ac:dyDescent="0.25">
      <c r="D8588" t="e">
        <v>#N/A</v>
      </c>
      <c r="E8588" s="6" t="e">
        <f>VLOOKUP(D8588,'Step 1b-Current GLMT'!A:B,2,FALSE)</f>
        <v>#N/A</v>
      </c>
      <c r="H8588" t="str">
        <f t="shared" si="440"/>
        <v/>
      </c>
      <c r="I8588" t="e">
        <f t="shared" si="441"/>
        <v>#N/A</v>
      </c>
    </row>
    <row r="8589" spans="4:9" x14ac:dyDescent="0.25">
      <c r="D8589" t="e">
        <v>#N/A</v>
      </c>
      <c r="E8589" s="6" t="e">
        <f>VLOOKUP(D8589,'Step 1b-Current GLMT'!A:B,2,FALSE)</f>
        <v>#N/A</v>
      </c>
      <c r="H8589" t="str">
        <f t="shared" si="440"/>
        <v/>
      </c>
      <c r="I8589" t="e">
        <f t="shared" si="441"/>
        <v>#N/A</v>
      </c>
    </row>
    <row r="8590" spans="4:9" x14ac:dyDescent="0.25">
      <c r="D8590" t="e">
        <v>#N/A</v>
      </c>
      <c r="E8590" s="6" t="e">
        <f>VLOOKUP(D8590,'Step 1b-Current GLMT'!A:B,2,FALSE)</f>
        <v>#N/A</v>
      </c>
      <c r="H8590" t="str">
        <f t="shared" si="440"/>
        <v/>
      </c>
      <c r="I8590" t="e">
        <f t="shared" si="441"/>
        <v>#N/A</v>
      </c>
    </row>
    <row r="8591" spans="4:9" x14ac:dyDescent="0.25">
      <c r="D8591" t="e">
        <v>#N/A</v>
      </c>
      <c r="E8591" s="6" t="e">
        <f>VLOOKUP(D8591,'Step 1b-Current GLMT'!A:B,2,FALSE)</f>
        <v>#N/A</v>
      </c>
      <c r="H8591" t="str">
        <f t="shared" si="440"/>
        <v/>
      </c>
      <c r="I8591" t="e">
        <f t="shared" si="441"/>
        <v>#N/A</v>
      </c>
    </row>
    <row r="8592" spans="4:9" x14ac:dyDescent="0.25">
      <c r="D8592" t="e">
        <v>#N/A</v>
      </c>
      <c r="E8592" s="6" t="e">
        <f>VLOOKUP(D8592,'Step 1b-Current GLMT'!A:B,2,FALSE)</f>
        <v>#N/A</v>
      </c>
      <c r="H8592" t="str">
        <f t="shared" si="440"/>
        <v/>
      </c>
      <c r="I8592" t="e">
        <f t="shared" si="441"/>
        <v>#N/A</v>
      </c>
    </row>
    <row r="8593" spans="4:9" x14ac:dyDescent="0.25">
      <c r="D8593" t="e">
        <v>#N/A</v>
      </c>
      <c r="E8593" s="6" t="e">
        <f>VLOOKUP(D8593,'Step 1b-Current GLMT'!A:B,2,FALSE)</f>
        <v>#N/A</v>
      </c>
      <c r="H8593" t="str">
        <f t="shared" si="440"/>
        <v/>
      </c>
      <c r="I8593" t="e">
        <f t="shared" si="441"/>
        <v>#N/A</v>
      </c>
    </row>
    <row r="8594" spans="4:9" x14ac:dyDescent="0.25">
      <c r="D8594" t="e">
        <v>#N/A</v>
      </c>
      <c r="E8594" s="6" t="e">
        <f>VLOOKUP(D8594,'Step 1b-Current GLMT'!A:B,2,FALSE)</f>
        <v>#N/A</v>
      </c>
      <c r="H8594" t="str">
        <f t="shared" si="440"/>
        <v/>
      </c>
      <c r="I8594" t="e">
        <f t="shared" si="441"/>
        <v>#N/A</v>
      </c>
    </row>
    <row r="8595" spans="4:9" x14ac:dyDescent="0.25">
      <c r="D8595" t="e">
        <v>#N/A</v>
      </c>
      <c r="E8595" s="6" t="e">
        <f>VLOOKUP(D8595,'Step 1b-Current GLMT'!A:B,2,FALSE)</f>
        <v>#N/A</v>
      </c>
      <c r="H8595" t="str">
        <f t="shared" si="440"/>
        <v/>
      </c>
      <c r="I8595" t="e">
        <f t="shared" si="441"/>
        <v>#N/A</v>
      </c>
    </row>
    <row r="8596" spans="4:9" x14ac:dyDescent="0.25">
      <c r="D8596" t="e">
        <v>#N/A</v>
      </c>
      <c r="E8596" s="6" t="e">
        <f>VLOOKUP(D8596,'Step 1b-Current GLMT'!A:B,2,FALSE)</f>
        <v>#N/A</v>
      </c>
      <c r="H8596" t="str">
        <f t="shared" si="440"/>
        <v/>
      </c>
      <c r="I8596" t="e">
        <f t="shared" si="441"/>
        <v>#N/A</v>
      </c>
    </row>
    <row r="8597" spans="4:9" x14ac:dyDescent="0.25">
      <c r="D8597" t="e">
        <v>#N/A</v>
      </c>
      <c r="E8597" s="6" t="e">
        <f>VLOOKUP(D8597,'Step 1b-Current GLMT'!A:B,2,FALSE)</f>
        <v>#N/A</v>
      </c>
      <c r="H8597" t="str">
        <f t="shared" si="440"/>
        <v/>
      </c>
      <c r="I8597" t="e">
        <f t="shared" si="441"/>
        <v>#N/A</v>
      </c>
    </row>
    <row r="8598" spans="4:9" x14ac:dyDescent="0.25">
      <c r="D8598" t="e">
        <v>#N/A</v>
      </c>
      <c r="E8598" s="6" t="e">
        <f>VLOOKUP(D8598,'Step 1b-Current GLMT'!A:B,2,FALSE)</f>
        <v>#N/A</v>
      </c>
      <c r="H8598" t="str">
        <f t="shared" si="440"/>
        <v/>
      </c>
      <c r="I8598" t="e">
        <f t="shared" si="441"/>
        <v>#N/A</v>
      </c>
    </row>
    <row r="8599" spans="4:9" x14ac:dyDescent="0.25">
      <c r="D8599" t="e">
        <v>#N/A</v>
      </c>
      <c r="E8599" s="6" t="e">
        <f>VLOOKUP(D8599,'Step 1b-Current GLMT'!A:B,2,FALSE)</f>
        <v>#N/A</v>
      </c>
      <c r="H8599" t="str">
        <f t="shared" si="440"/>
        <v/>
      </c>
      <c r="I8599" t="e">
        <f t="shared" si="441"/>
        <v>#N/A</v>
      </c>
    </row>
    <row r="8600" spans="4:9" x14ac:dyDescent="0.25">
      <c r="D8600" t="e">
        <v>#N/A</v>
      </c>
      <c r="E8600" s="6" t="e">
        <f>VLOOKUP(D8600,'Step 1b-Current GLMT'!A:B,2,FALSE)</f>
        <v>#N/A</v>
      </c>
      <c r="H8600" t="str">
        <f t="shared" si="440"/>
        <v/>
      </c>
      <c r="I8600" t="e">
        <f t="shared" si="441"/>
        <v>#N/A</v>
      </c>
    </row>
    <row r="8601" spans="4:9" x14ac:dyDescent="0.25">
      <c r="D8601" t="e">
        <v>#N/A</v>
      </c>
      <c r="E8601" s="6" t="e">
        <f>VLOOKUP(D8601,'Step 1b-Current GLMT'!A:B,2,FALSE)</f>
        <v>#N/A</v>
      </c>
      <c r="H8601" t="str">
        <f t="shared" si="440"/>
        <v/>
      </c>
      <c r="I8601" t="e">
        <f t="shared" si="441"/>
        <v>#N/A</v>
      </c>
    </row>
    <row r="8602" spans="4:9" x14ac:dyDescent="0.25">
      <c r="D8602" t="e">
        <v>#N/A</v>
      </c>
      <c r="E8602" s="6" t="e">
        <f>VLOOKUP(D8602,'Step 1b-Current GLMT'!A:B,2,FALSE)</f>
        <v>#N/A</v>
      </c>
      <c r="H8602" t="str">
        <f t="shared" si="440"/>
        <v/>
      </c>
      <c r="I8602" t="e">
        <f t="shared" si="441"/>
        <v>#N/A</v>
      </c>
    </row>
    <row r="8603" spans="4:9" x14ac:dyDescent="0.25">
      <c r="D8603" t="e">
        <v>#N/A</v>
      </c>
      <c r="E8603" s="6" t="e">
        <f>VLOOKUP(D8603,'Step 1b-Current GLMT'!A:B,2,FALSE)</f>
        <v>#N/A</v>
      </c>
      <c r="H8603" t="str">
        <f t="shared" si="440"/>
        <v/>
      </c>
      <c r="I8603" t="e">
        <f t="shared" si="441"/>
        <v>#N/A</v>
      </c>
    </row>
    <row r="8604" spans="4:9" x14ac:dyDescent="0.25">
      <c r="D8604" t="e">
        <v>#N/A</v>
      </c>
      <c r="E8604" s="6" t="e">
        <f>VLOOKUP(D8604,'Step 1b-Current GLMT'!A:B,2,FALSE)</f>
        <v>#N/A</v>
      </c>
      <c r="H8604" t="str">
        <f t="shared" si="440"/>
        <v/>
      </c>
      <c r="I8604" t="e">
        <f t="shared" si="441"/>
        <v>#N/A</v>
      </c>
    </row>
    <row r="8605" spans="4:9" x14ac:dyDescent="0.25">
      <c r="D8605" t="e">
        <v>#N/A</v>
      </c>
      <c r="E8605" s="6" t="e">
        <f>VLOOKUP(D8605,'Step 1b-Current GLMT'!A:B,2,FALSE)</f>
        <v>#N/A</v>
      </c>
      <c r="H8605" t="str">
        <f t="shared" ref="H8605:H8668" si="442">RIGHT(B8605,4)</f>
        <v/>
      </c>
      <c r="I8605" t="e">
        <f t="shared" ref="I8605:I8668" si="443">IF(D8605=0,"0"," ")</f>
        <v>#N/A</v>
      </c>
    </row>
    <row r="8606" spans="4:9" x14ac:dyDescent="0.25">
      <c r="D8606" t="e">
        <v>#N/A</v>
      </c>
      <c r="E8606" s="6" t="e">
        <f>VLOOKUP(D8606,'Step 1b-Current GLMT'!A:B,2,FALSE)</f>
        <v>#N/A</v>
      </c>
      <c r="H8606" t="str">
        <f t="shared" si="442"/>
        <v/>
      </c>
      <c r="I8606" t="e">
        <f t="shared" si="443"/>
        <v>#N/A</v>
      </c>
    </row>
    <row r="8607" spans="4:9" x14ac:dyDescent="0.25">
      <c r="D8607" t="e">
        <v>#N/A</v>
      </c>
      <c r="E8607" s="6" t="e">
        <f>VLOOKUP(D8607,'Step 1b-Current GLMT'!A:B,2,FALSE)</f>
        <v>#N/A</v>
      </c>
      <c r="H8607" t="str">
        <f t="shared" si="442"/>
        <v/>
      </c>
      <c r="I8607" t="e">
        <f t="shared" si="443"/>
        <v>#N/A</v>
      </c>
    </row>
    <row r="8608" spans="4:9" x14ac:dyDescent="0.25">
      <c r="D8608" t="e">
        <v>#N/A</v>
      </c>
      <c r="E8608" s="6" t="e">
        <f>VLOOKUP(D8608,'Step 1b-Current GLMT'!A:B,2,FALSE)</f>
        <v>#N/A</v>
      </c>
      <c r="H8608" t="str">
        <f t="shared" si="442"/>
        <v/>
      </c>
      <c r="I8608" t="e">
        <f t="shared" si="443"/>
        <v>#N/A</v>
      </c>
    </row>
    <row r="8609" spans="4:9" x14ac:dyDescent="0.25">
      <c r="D8609" t="e">
        <v>#N/A</v>
      </c>
      <c r="E8609" s="6" t="e">
        <f>VLOOKUP(D8609,'Step 1b-Current GLMT'!A:B,2,FALSE)</f>
        <v>#N/A</v>
      </c>
      <c r="H8609" t="str">
        <f t="shared" si="442"/>
        <v/>
      </c>
      <c r="I8609" t="e">
        <f t="shared" si="443"/>
        <v>#N/A</v>
      </c>
    </row>
    <row r="8610" spans="4:9" x14ac:dyDescent="0.25">
      <c r="D8610" t="e">
        <v>#N/A</v>
      </c>
      <c r="E8610" s="6" t="e">
        <f>VLOOKUP(D8610,'Step 1b-Current GLMT'!A:B,2,FALSE)</f>
        <v>#N/A</v>
      </c>
      <c r="H8610" t="str">
        <f t="shared" si="442"/>
        <v/>
      </c>
      <c r="I8610" t="e">
        <f t="shared" si="443"/>
        <v>#N/A</v>
      </c>
    </row>
    <row r="8611" spans="4:9" x14ac:dyDescent="0.25">
      <c r="D8611" t="e">
        <v>#N/A</v>
      </c>
      <c r="E8611" s="6" t="e">
        <f>VLOOKUP(D8611,'Step 1b-Current GLMT'!A:B,2,FALSE)</f>
        <v>#N/A</v>
      </c>
      <c r="H8611" t="str">
        <f t="shared" si="442"/>
        <v/>
      </c>
      <c r="I8611" t="e">
        <f t="shared" si="443"/>
        <v>#N/A</v>
      </c>
    </row>
    <row r="8612" spans="4:9" x14ac:dyDescent="0.25">
      <c r="D8612" t="e">
        <v>#N/A</v>
      </c>
      <c r="E8612" s="6" t="e">
        <f>VLOOKUP(D8612,'Step 1b-Current GLMT'!A:B,2,FALSE)</f>
        <v>#N/A</v>
      </c>
      <c r="H8612" t="str">
        <f t="shared" si="442"/>
        <v/>
      </c>
      <c r="I8612" t="e">
        <f t="shared" si="443"/>
        <v>#N/A</v>
      </c>
    </row>
    <row r="8613" spans="4:9" x14ac:dyDescent="0.25">
      <c r="D8613" t="e">
        <v>#N/A</v>
      </c>
      <c r="E8613" s="6" t="e">
        <f>VLOOKUP(D8613,'Step 1b-Current GLMT'!A:B,2,FALSE)</f>
        <v>#N/A</v>
      </c>
      <c r="H8613" t="str">
        <f t="shared" si="442"/>
        <v/>
      </c>
      <c r="I8613" t="e">
        <f t="shared" si="443"/>
        <v>#N/A</v>
      </c>
    </row>
    <row r="8614" spans="4:9" x14ac:dyDescent="0.25">
      <c r="D8614" t="e">
        <v>#N/A</v>
      </c>
      <c r="E8614" s="6" t="e">
        <f>VLOOKUP(D8614,'Step 1b-Current GLMT'!A:B,2,FALSE)</f>
        <v>#N/A</v>
      </c>
      <c r="H8614" t="str">
        <f t="shared" si="442"/>
        <v/>
      </c>
      <c r="I8614" t="e">
        <f t="shared" si="443"/>
        <v>#N/A</v>
      </c>
    </row>
    <row r="8615" spans="4:9" x14ac:dyDescent="0.25">
      <c r="D8615" t="e">
        <v>#N/A</v>
      </c>
      <c r="E8615" s="6" t="e">
        <f>VLOOKUP(D8615,'Step 1b-Current GLMT'!A:B,2,FALSE)</f>
        <v>#N/A</v>
      </c>
      <c r="H8615" t="str">
        <f t="shared" si="442"/>
        <v/>
      </c>
      <c r="I8615" t="e">
        <f t="shared" si="443"/>
        <v>#N/A</v>
      </c>
    </row>
    <row r="8616" spans="4:9" x14ac:dyDescent="0.25">
      <c r="D8616" t="e">
        <v>#N/A</v>
      </c>
      <c r="E8616" s="6" t="e">
        <f>VLOOKUP(D8616,'Step 1b-Current GLMT'!A:B,2,FALSE)</f>
        <v>#N/A</v>
      </c>
      <c r="H8616" t="str">
        <f t="shared" si="442"/>
        <v/>
      </c>
      <c r="I8616" t="e">
        <f t="shared" si="443"/>
        <v>#N/A</v>
      </c>
    </row>
    <row r="8617" spans="4:9" x14ac:dyDescent="0.25">
      <c r="D8617" t="e">
        <v>#N/A</v>
      </c>
      <c r="E8617" s="6" t="e">
        <f>VLOOKUP(D8617,'Step 1b-Current GLMT'!A:B,2,FALSE)</f>
        <v>#N/A</v>
      </c>
      <c r="H8617" t="str">
        <f t="shared" si="442"/>
        <v/>
      </c>
      <c r="I8617" t="e">
        <f t="shared" si="443"/>
        <v>#N/A</v>
      </c>
    </row>
    <row r="8618" spans="4:9" x14ac:dyDescent="0.25">
      <c r="D8618" t="e">
        <v>#N/A</v>
      </c>
      <c r="E8618" s="6" t="e">
        <f>VLOOKUP(D8618,'Step 1b-Current GLMT'!A:B,2,FALSE)</f>
        <v>#N/A</v>
      </c>
      <c r="H8618" t="str">
        <f t="shared" si="442"/>
        <v/>
      </c>
      <c r="I8618" t="e">
        <f t="shared" si="443"/>
        <v>#N/A</v>
      </c>
    </row>
    <row r="8619" spans="4:9" x14ac:dyDescent="0.25">
      <c r="D8619" t="e">
        <v>#N/A</v>
      </c>
      <c r="E8619" s="6" t="e">
        <f>VLOOKUP(D8619,'Step 1b-Current GLMT'!A:B,2,FALSE)</f>
        <v>#N/A</v>
      </c>
      <c r="H8619" t="str">
        <f t="shared" si="442"/>
        <v/>
      </c>
      <c r="I8619" t="e">
        <f t="shared" si="443"/>
        <v>#N/A</v>
      </c>
    </row>
    <row r="8620" spans="4:9" x14ac:dyDescent="0.25">
      <c r="D8620" t="e">
        <v>#N/A</v>
      </c>
      <c r="E8620" s="6" t="e">
        <f>VLOOKUP(D8620,'Step 1b-Current GLMT'!A:B,2,FALSE)</f>
        <v>#N/A</v>
      </c>
      <c r="H8620" t="str">
        <f t="shared" si="442"/>
        <v/>
      </c>
      <c r="I8620" t="e">
        <f t="shared" si="443"/>
        <v>#N/A</v>
      </c>
    </row>
    <row r="8621" spans="4:9" x14ac:dyDescent="0.25">
      <c r="D8621" t="e">
        <v>#N/A</v>
      </c>
      <c r="E8621" s="6" t="e">
        <f>VLOOKUP(D8621,'Step 1b-Current GLMT'!A:B,2,FALSE)</f>
        <v>#N/A</v>
      </c>
      <c r="H8621" t="str">
        <f t="shared" si="442"/>
        <v/>
      </c>
      <c r="I8621" t="e">
        <f t="shared" si="443"/>
        <v>#N/A</v>
      </c>
    </row>
    <row r="8622" spans="4:9" x14ac:dyDescent="0.25">
      <c r="D8622" t="e">
        <v>#N/A</v>
      </c>
      <c r="E8622" s="6" t="e">
        <f>VLOOKUP(D8622,'Step 1b-Current GLMT'!A:B,2,FALSE)</f>
        <v>#N/A</v>
      </c>
      <c r="H8622" t="str">
        <f t="shared" si="442"/>
        <v/>
      </c>
      <c r="I8622" t="e">
        <f t="shared" si="443"/>
        <v>#N/A</v>
      </c>
    </row>
    <row r="8623" spans="4:9" x14ac:dyDescent="0.25">
      <c r="D8623" t="e">
        <v>#N/A</v>
      </c>
      <c r="E8623" s="6" t="e">
        <f>VLOOKUP(D8623,'Step 1b-Current GLMT'!A:B,2,FALSE)</f>
        <v>#N/A</v>
      </c>
      <c r="H8623" t="str">
        <f t="shared" si="442"/>
        <v/>
      </c>
      <c r="I8623" t="e">
        <f t="shared" si="443"/>
        <v>#N/A</v>
      </c>
    </row>
    <row r="8624" spans="4:9" x14ac:dyDescent="0.25">
      <c r="D8624" t="e">
        <v>#N/A</v>
      </c>
      <c r="E8624" s="6" t="e">
        <f>VLOOKUP(D8624,'Step 1b-Current GLMT'!A:B,2,FALSE)</f>
        <v>#N/A</v>
      </c>
      <c r="H8624" t="str">
        <f t="shared" si="442"/>
        <v/>
      </c>
      <c r="I8624" t="e">
        <f t="shared" si="443"/>
        <v>#N/A</v>
      </c>
    </row>
    <row r="8625" spans="4:9" x14ac:dyDescent="0.25">
      <c r="D8625" t="e">
        <v>#N/A</v>
      </c>
      <c r="E8625" s="6" t="e">
        <f>VLOOKUP(D8625,'Step 1b-Current GLMT'!A:B,2,FALSE)</f>
        <v>#N/A</v>
      </c>
      <c r="H8625" t="str">
        <f t="shared" si="442"/>
        <v/>
      </c>
      <c r="I8625" t="e">
        <f t="shared" si="443"/>
        <v>#N/A</v>
      </c>
    </row>
    <row r="8626" spans="4:9" x14ac:dyDescent="0.25">
      <c r="D8626" t="e">
        <v>#N/A</v>
      </c>
      <c r="E8626" s="6" t="e">
        <f>VLOOKUP(D8626,'Step 1b-Current GLMT'!A:B,2,FALSE)</f>
        <v>#N/A</v>
      </c>
      <c r="H8626" t="str">
        <f t="shared" si="442"/>
        <v/>
      </c>
      <c r="I8626" t="e">
        <f t="shared" si="443"/>
        <v>#N/A</v>
      </c>
    </row>
    <row r="8627" spans="4:9" x14ac:dyDescent="0.25">
      <c r="D8627" t="e">
        <v>#N/A</v>
      </c>
      <c r="E8627" s="6" t="e">
        <f>VLOOKUP(D8627,'Step 1b-Current GLMT'!A:B,2,FALSE)</f>
        <v>#N/A</v>
      </c>
      <c r="H8627" t="str">
        <f t="shared" si="442"/>
        <v/>
      </c>
      <c r="I8627" t="e">
        <f t="shared" si="443"/>
        <v>#N/A</v>
      </c>
    </row>
    <row r="8628" spans="4:9" x14ac:dyDescent="0.25">
      <c r="D8628" t="e">
        <v>#N/A</v>
      </c>
      <c r="E8628" s="6" t="e">
        <f>VLOOKUP(D8628,'Step 1b-Current GLMT'!A:B,2,FALSE)</f>
        <v>#N/A</v>
      </c>
      <c r="H8628" t="str">
        <f t="shared" si="442"/>
        <v/>
      </c>
      <c r="I8628" t="e">
        <f t="shared" si="443"/>
        <v>#N/A</v>
      </c>
    </row>
    <row r="8629" spans="4:9" x14ac:dyDescent="0.25">
      <c r="D8629" t="e">
        <v>#N/A</v>
      </c>
      <c r="E8629" s="6" t="e">
        <f>VLOOKUP(D8629,'Step 1b-Current GLMT'!A:B,2,FALSE)</f>
        <v>#N/A</v>
      </c>
      <c r="H8629" t="str">
        <f t="shared" si="442"/>
        <v/>
      </c>
      <c r="I8629" t="e">
        <f t="shared" si="443"/>
        <v>#N/A</v>
      </c>
    </row>
    <row r="8630" spans="4:9" x14ac:dyDescent="0.25">
      <c r="D8630" t="e">
        <v>#N/A</v>
      </c>
      <c r="E8630" s="6" t="e">
        <f>VLOOKUP(D8630,'Step 1b-Current GLMT'!A:B,2,FALSE)</f>
        <v>#N/A</v>
      </c>
      <c r="H8630" t="str">
        <f t="shared" si="442"/>
        <v/>
      </c>
      <c r="I8630" t="e">
        <f t="shared" si="443"/>
        <v>#N/A</v>
      </c>
    </row>
    <row r="8631" spans="4:9" x14ac:dyDescent="0.25">
      <c r="D8631" t="e">
        <v>#N/A</v>
      </c>
      <c r="E8631" s="6" t="e">
        <f>VLOOKUP(D8631,'Step 1b-Current GLMT'!A:B,2,FALSE)</f>
        <v>#N/A</v>
      </c>
      <c r="H8631" t="str">
        <f t="shared" si="442"/>
        <v/>
      </c>
      <c r="I8631" t="e">
        <f t="shared" si="443"/>
        <v>#N/A</v>
      </c>
    </row>
    <row r="8632" spans="4:9" x14ac:dyDescent="0.25">
      <c r="D8632" t="e">
        <v>#N/A</v>
      </c>
      <c r="E8632" s="6" t="e">
        <f>VLOOKUP(D8632,'Step 1b-Current GLMT'!A:B,2,FALSE)</f>
        <v>#N/A</v>
      </c>
      <c r="H8632" t="str">
        <f t="shared" si="442"/>
        <v/>
      </c>
      <c r="I8632" t="e">
        <f t="shared" si="443"/>
        <v>#N/A</v>
      </c>
    </row>
    <row r="8633" spans="4:9" x14ac:dyDescent="0.25">
      <c r="D8633" t="e">
        <v>#N/A</v>
      </c>
      <c r="E8633" s="6" t="e">
        <f>VLOOKUP(D8633,'Step 1b-Current GLMT'!A:B,2,FALSE)</f>
        <v>#N/A</v>
      </c>
      <c r="H8633" t="str">
        <f t="shared" si="442"/>
        <v/>
      </c>
      <c r="I8633" t="e">
        <f t="shared" si="443"/>
        <v>#N/A</v>
      </c>
    </row>
    <row r="8634" spans="4:9" x14ac:dyDescent="0.25">
      <c r="D8634" t="e">
        <v>#N/A</v>
      </c>
      <c r="E8634" s="6" t="e">
        <f>VLOOKUP(D8634,'Step 1b-Current GLMT'!A:B,2,FALSE)</f>
        <v>#N/A</v>
      </c>
      <c r="H8634" t="str">
        <f t="shared" si="442"/>
        <v/>
      </c>
      <c r="I8634" t="e">
        <f t="shared" si="443"/>
        <v>#N/A</v>
      </c>
    </row>
    <row r="8635" spans="4:9" x14ac:dyDescent="0.25">
      <c r="D8635" t="e">
        <v>#N/A</v>
      </c>
      <c r="E8635" s="6" t="e">
        <f>VLOOKUP(D8635,'Step 1b-Current GLMT'!A:B,2,FALSE)</f>
        <v>#N/A</v>
      </c>
      <c r="H8635" t="str">
        <f t="shared" si="442"/>
        <v/>
      </c>
      <c r="I8635" t="e">
        <f t="shared" si="443"/>
        <v>#N/A</v>
      </c>
    </row>
    <row r="8636" spans="4:9" x14ac:dyDescent="0.25">
      <c r="D8636" t="e">
        <v>#N/A</v>
      </c>
      <c r="E8636" s="6" t="e">
        <f>VLOOKUP(D8636,'Step 1b-Current GLMT'!A:B,2,FALSE)</f>
        <v>#N/A</v>
      </c>
      <c r="H8636" t="str">
        <f t="shared" si="442"/>
        <v/>
      </c>
      <c r="I8636" t="e">
        <f t="shared" si="443"/>
        <v>#N/A</v>
      </c>
    </row>
    <row r="8637" spans="4:9" x14ac:dyDescent="0.25">
      <c r="D8637" t="e">
        <v>#N/A</v>
      </c>
      <c r="E8637" s="6" t="e">
        <f>VLOOKUP(D8637,'Step 1b-Current GLMT'!A:B,2,FALSE)</f>
        <v>#N/A</v>
      </c>
      <c r="H8637" t="str">
        <f t="shared" si="442"/>
        <v/>
      </c>
      <c r="I8637" t="e">
        <f t="shared" si="443"/>
        <v>#N/A</v>
      </c>
    </row>
    <row r="8638" spans="4:9" x14ac:dyDescent="0.25">
      <c r="D8638" t="e">
        <v>#N/A</v>
      </c>
      <c r="E8638" s="6" t="e">
        <f>VLOOKUP(D8638,'Step 1b-Current GLMT'!A:B,2,FALSE)</f>
        <v>#N/A</v>
      </c>
      <c r="H8638" t="str">
        <f t="shared" si="442"/>
        <v/>
      </c>
      <c r="I8638" t="e">
        <f t="shared" si="443"/>
        <v>#N/A</v>
      </c>
    </row>
    <row r="8639" spans="4:9" x14ac:dyDescent="0.25">
      <c r="D8639" t="e">
        <v>#N/A</v>
      </c>
      <c r="E8639" s="6" t="e">
        <f>VLOOKUP(D8639,'Step 1b-Current GLMT'!A:B,2,FALSE)</f>
        <v>#N/A</v>
      </c>
      <c r="H8639" t="str">
        <f t="shared" si="442"/>
        <v/>
      </c>
      <c r="I8639" t="e">
        <f t="shared" si="443"/>
        <v>#N/A</v>
      </c>
    </row>
    <row r="8640" spans="4:9" x14ac:dyDescent="0.25">
      <c r="D8640" t="e">
        <v>#N/A</v>
      </c>
      <c r="E8640" s="6" t="e">
        <f>VLOOKUP(D8640,'Step 1b-Current GLMT'!A:B,2,FALSE)</f>
        <v>#N/A</v>
      </c>
      <c r="H8640" t="str">
        <f t="shared" si="442"/>
        <v/>
      </c>
      <c r="I8640" t="e">
        <f t="shared" si="443"/>
        <v>#N/A</v>
      </c>
    </row>
    <row r="8641" spans="4:9" x14ac:dyDescent="0.25">
      <c r="D8641" t="e">
        <v>#N/A</v>
      </c>
      <c r="E8641" s="6" t="e">
        <f>VLOOKUP(D8641,'Step 1b-Current GLMT'!A:B,2,FALSE)</f>
        <v>#N/A</v>
      </c>
      <c r="H8641" t="str">
        <f t="shared" si="442"/>
        <v/>
      </c>
      <c r="I8641" t="e">
        <f t="shared" si="443"/>
        <v>#N/A</v>
      </c>
    </row>
    <row r="8642" spans="4:9" x14ac:dyDescent="0.25">
      <c r="D8642" t="e">
        <v>#N/A</v>
      </c>
      <c r="E8642" s="6" t="e">
        <f>VLOOKUP(D8642,'Step 1b-Current GLMT'!A:B,2,FALSE)</f>
        <v>#N/A</v>
      </c>
      <c r="H8642" t="str">
        <f t="shared" si="442"/>
        <v/>
      </c>
      <c r="I8642" t="e">
        <f t="shared" si="443"/>
        <v>#N/A</v>
      </c>
    </row>
    <row r="8643" spans="4:9" x14ac:dyDescent="0.25">
      <c r="D8643" t="e">
        <v>#N/A</v>
      </c>
      <c r="E8643" s="6" t="e">
        <f>VLOOKUP(D8643,'Step 1b-Current GLMT'!A:B,2,FALSE)</f>
        <v>#N/A</v>
      </c>
      <c r="H8643" t="str">
        <f t="shared" si="442"/>
        <v/>
      </c>
      <c r="I8643" t="e">
        <f t="shared" si="443"/>
        <v>#N/A</v>
      </c>
    </row>
    <row r="8644" spans="4:9" x14ac:dyDescent="0.25">
      <c r="D8644" t="e">
        <v>#N/A</v>
      </c>
      <c r="E8644" s="6" t="e">
        <f>VLOOKUP(D8644,'Step 1b-Current GLMT'!A:B,2,FALSE)</f>
        <v>#N/A</v>
      </c>
      <c r="H8644" t="str">
        <f t="shared" si="442"/>
        <v/>
      </c>
      <c r="I8644" t="e">
        <f t="shared" si="443"/>
        <v>#N/A</v>
      </c>
    </row>
    <row r="8645" spans="4:9" x14ac:dyDescent="0.25">
      <c r="D8645" t="e">
        <v>#N/A</v>
      </c>
      <c r="E8645" s="6" t="e">
        <f>VLOOKUP(D8645,'Step 1b-Current GLMT'!A:B,2,FALSE)</f>
        <v>#N/A</v>
      </c>
      <c r="H8645" t="str">
        <f t="shared" si="442"/>
        <v/>
      </c>
      <c r="I8645" t="e">
        <f t="shared" si="443"/>
        <v>#N/A</v>
      </c>
    </row>
    <row r="8646" spans="4:9" x14ac:dyDescent="0.25">
      <c r="D8646" t="e">
        <v>#N/A</v>
      </c>
      <c r="E8646" s="6" t="e">
        <f>VLOOKUP(D8646,'Step 1b-Current GLMT'!A:B,2,FALSE)</f>
        <v>#N/A</v>
      </c>
      <c r="H8646" t="str">
        <f t="shared" si="442"/>
        <v/>
      </c>
      <c r="I8646" t="e">
        <f t="shared" si="443"/>
        <v>#N/A</v>
      </c>
    </row>
    <row r="8647" spans="4:9" x14ac:dyDescent="0.25">
      <c r="D8647" t="e">
        <v>#N/A</v>
      </c>
      <c r="E8647" s="6" t="e">
        <f>VLOOKUP(D8647,'Step 1b-Current GLMT'!A:B,2,FALSE)</f>
        <v>#N/A</v>
      </c>
      <c r="H8647" t="str">
        <f t="shared" si="442"/>
        <v/>
      </c>
      <c r="I8647" t="e">
        <f t="shared" si="443"/>
        <v>#N/A</v>
      </c>
    </row>
    <row r="8648" spans="4:9" x14ac:dyDescent="0.25">
      <c r="D8648" t="e">
        <v>#N/A</v>
      </c>
      <c r="E8648" s="6" t="e">
        <f>VLOOKUP(D8648,'Step 1b-Current GLMT'!A:B,2,FALSE)</f>
        <v>#N/A</v>
      </c>
      <c r="H8648" t="str">
        <f t="shared" si="442"/>
        <v/>
      </c>
      <c r="I8648" t="e">
        <f t="shared" si="443"/>
        <v>#N/A</v>
      </c>
    </row>
    <row r="8649" spans="4:9" x14ac:dyDescent="0.25">
      <c r="D8649" t="e">
        <v>#N/A</v>
      </c>
      <c r="E8649" s="6" t="e">
        <f>VLOOKUP(D8649,'Step 1b-Current GLMT'!A:B,2,FALSE)</f>
        <v>#N/A</v>
      </c>
      <c r="H8649" t="str">
        <f t="shared" si="442"/>
        <v/>
      </c>
      <c r="I8649" t="e">
        <f t="shared" si="443"/>
        <v>#N/A</v>
      </c>
    </row>
    <row r="8650" spans="4:9" x14ac:dyDescent="0.25">
      <c r="D8650" t="e">
        <v>#N/A</v>
      </c>
      <c r="E8650" s="6" t="e">
        <f>VLOOKUP(D8650,'Step 1b-Current GLMT'!A:B,2,FALSE)</f>
        <v>#N/A</v>
      </c>
      <c r="H8650" t="str">
        <f t="shared" si="442"/>
        <v/>
      </c>
      <c r="I8650" t="e">
        <f t="shared" si="443"/>
        <v>#N/A</v>
      </c>
    </row>
    <row r="8651" spans="4:9" x14ac:dyDescent="0.25">
      <c r="D8651" t="e">
        <v>#N/A</v>
      </c>
      <c r="E8651" s="6" t="e">
        <f>VLOOKUP(D8651,'Step 1b-Current GLMT'!A:B,2,FALSE)</f>
        <v>#N/A</v>
      </c>
      <c r="H8651" t="str">
        <f t="shared" si="442"/>
        <v/>
      </c>
      <c r="I8651" t="e">
        <f t="shared" si="443"/>
        <v>#N/A</v>
      </c>
    </row>
    <row r="8652" spans="4:9" x14ac:dyDescent="0.25">
      <c r="D8652" t="e">
        <v>#N/A</v>
      </c>
      <c r="E8652" s="6" t="e">
        <f>VLOOKUP(D8652,'Step 1b-Current GLMT'!A:B,2,FALSE)</f>
        <v>#N/A</v>
      </c>
      <c r="H8652" t="str">
        <f t="shared" si="442"/>
        <v/>
      </c>
      <c r="I8652" t="e">
        <f t="shared" si="443"/>
        <v>#N/A</v>
      </c>
    </row>
    <row r="8653" spans="4:9" x14ac:dyDescent="0.25">
      <c r="D8653" t="e">
        <v>#N/A</v>
      </c>
      <c r="E8653" s="6" t="e">
        <f>VLOOKUP(D8653,'Step 1b-Current GLMT'!A:B,2,FALSE)</f>
        <v>#N/A</v>
      </c>
      <c r="H8653" t="str">
        <f t="shared" si="442"/>
        <v/>
      </c>
      <c r="I8653" t="e">
        <f t="shared" si="443"/>
        <v>#N/A</v>
      </c>
    </row>
    <row r="8654" spans="4:9" x14ac:dyDescent="0.25">
      <c r="D8654" t="e">
        <v>#N/A</v>
      </c>
      <c r="E8654" s="6" t="e">
        <f>VLOOKUP(D8654,'Step 1b-Current GLMT'!A:B,2,FALSE)</f>
        <v>#N/A</v>
      </c>
      <c r="H8654" t="str">
        <f t="shared" si="442"/>
        <v/>
      </c>
      <c r="I8654" t="e">
        <f t="shared" si="443"/>
        <v>#N/A</v>
      </c>
    </row>
    <row r="8655" spans="4:9" x14ac:dyDescent="0.25">
      <c r="D8655" t="e">
        <v>#N/A</v>
      </c>
      <c r="E8655" s="6" t="e">
        <f>VLOOKUP(D8655,'Step 1b-Current GLMT'!A:B,2,FALSE)</f>
        <v>#N/A</v>
      </c>
      <c r="H8655" t="str">
        <f t="shared" si="442"/>
        <v/>
      </c>
      <c r="I8655" t="e">
        <f t="shared" si="443"/>
        <v>#N/A</v>
      </c>
    </row>
    <row r="8656" spans="4:9" x14ac:dyDescent="0.25">
      <c r="D8656" t="e">
        <v>#N/A</v>
      </c>
      <c r="E8656" s="6" t="e">
        <f>VLOOKUP(D8656,'Step 1b-Current GLMT'!A:B,2,FALSE)</f>
        <v>#N/A</v>
      </c>
      <c r="H8656" t="str">
        <f t="shared" si="442"/>
        <v/>
      </c>
      <c r="I8656" t="e">
        <f t="shared" si="443"/>
        <v>#N/A</v>
      </c>
    </row>
    <row r="8657" spans="4:9" x14ac:dyDescent="0.25">
      <c r="D8657" t="e">
        <v>#N/A</v>
      </c>
      <c r="E8657" s="6" t="e">
        <f>VLOOKUP(D8657,'Step 1b-Current GLMT'!A:B,2,FALSE)</f>
        <v>#N/A</v>
      </c>
      <c r="H8657" t="str">
        <f t="shared" si="442"/>
        <v/>
      </c>
      <c r="I8657" t="e">
        <f t="shared" si="443"/>
        <v>#N/A</v>
      </c>
    </row>
    <row r="8658" spans="4:9" x14ac:dyDescent="0.25">
      <c r="D8658" t="e">
        <v>#N/A</v>
      </c>
      <c r="E8658" s="6" t="e">
        <f>VLOOKUP(D8658,'Step 1b-Current GLMT'!A:B,2,FALSE)</f>
        <v>#N/A</v>
      </c>
      <c r="H8658" t="str">
        <f t="shared" si="442"/>
        <v/>
      </c>
      <c r="I8658" t="e">
        <f t="shared" si="443"/>
        <v>#N/A</v>
      </c>
    </row>
    <row r="8659" spans="4:9" x14ac:dyDescent="0.25">
      <c r="D8659" t="e">
        <v>#N/A</v>
      </c>
      <c r="E8659" s="6" t="e">
        <f>VLOOKUP(D8659,'Step 1b-Current GLMT'!A:B,2,FALSE)</f>
        <v>#N/A</v>
      </c>
      <c r="H8659" t="str">
        <f t="shared" si="442"/>
        <v/>
      </c>
      <c r="I8659" t="e">
        <f t="shared" si="443"/>
        <v>#N/A</v>
      </c>
    </row>
    <row r="8660" spans="4:9" x14ac:dyDescent="0.25">
      <c r="D8660" t="e">
        <v>#N/A</v>
      </c>
      <c r="E8660" s="6" t="e">
        <f>VLOOKUP(D8660,'Step 1b-Current GLMT'!A:B,2,FALSE)</f>
        <v>#N/A</v>
      </c>
      <c r="H8660" t="str">
        <f t="shared" si="442"/>
        <v/>
      </c>
      <c r="I8660" t="e">
        <f t="shared" si="443"/>
        <v>#N/A</v>
      </c>
    </row>
    <row r="8661" spans="4:9" x14ac:dyDescent="0.25">
      <c r="D8661" t="e">
        <v>#N/A</v>
      </c>
      <c r="E8661" s="6" t="e">
        <f>VLOOKUP(D8661,'Step 1b-Current GLMT'!A:B,2,FALSE)</f>
        <v>#N/A</v>
      </c>
      <c r="H8661" t="str">
        <f t="shared" si="442"/>
        <v/>
      </c>
      <c r="I8661" t="e">
        <f t="shared" si="443"/>
        <v>#N/A</v>
      </c>
    </row>
    <row r="8662" spans="4:9" x14ac:dyDescent="0.25">
      <c r="D8662" t="e">
        <v>#N/A</v>
      </c>
      <c r="E8662" s="6" t="e">
        <f>VLOOKUP(D8662,'Step 1b-Current GLMT'!A:B,2,FALSE)</f>
        <v>#N/A</v>
      </c>
      <c r="H8662" t="str">
        <f t="shared" si="442"/>
        <v/>
      </c>
      <c r="I8662" t="e">
        <f t="shared" si="443"/>
        <v>#N/A</v>
      </c>
    </row>
    <row r="8663" spans="4:9" x14ac:dyDescent="0.25">
      <c r="D8663" t="e">
        <v>#N/A</v>
      </c>
      <c r="E8663" s="6" t="e">
        <f>VLOOKUP(D8663,'Step 1b-Current GLMT'!A:B,2,FALSE)</f>
        <v>#N/A</v>
      </c>
      <c r="H8663" t="str">
        <f t="shared" si="442"/>
        <v/>
      </c>
      <c r="I8663" t="e">
        <f t="shared" si="443"/>
        <v>#N/A</v>
      </c>
    </row>
    <row r="8664" spans="4:9" x14ac:dyDescent="0.25">
      <c r="D8664" t="e">
        <v>#N/A</v>
      </c>
      <c r="E8664" s="6" t="e">
        <f>VLOOKUP(D8664,'Step 1b-Current GLMT'!A:B,2,FALSE)</f>
        <v>#N/A</v>
      </c>
      <c r="H8664" t="str">
        <f t="shared" si="442"/>
        <v/>
      </c>
      <c r="I8664" t="e">
        <f t="shared" si="443"/>
        <v>#N/A</v>
      </c>
    </row>
    <row r="8665" spans="4:9" x14ac:dyDescent="0.25">
      <c r="D8665" t="e">
        <v>#N/A</v>
      </c>
      <c r="E8665" s="6" t="e">
        <f>VLOOKUP(D8665,'Step 1b-Current GLMT'!A:B,2,FALSE)</f>
        <v>#N/A</v>
      </c>
      <c r="H8665" t="str">
        <f t="shared" si="442"/>
        <v/>
      </c>
      <c r="I8665" t="e">
        <f t="shared" si="443"/>
        <v>#N/A</v>
      </c>
    </row>
    <row r="8666" spans="4:9" x14ac:dyDescent="0.25">
      <c r="D8666" t="e">
        <v>#N/A</v>
      </c>
      <c r="E8666" s="6" t="e">
        <f>VLOOKUP(D8666,'Step 1b-Current GLMT'!A:B,2,FALSE)</f>
        <v>#N/A</v>
      </c>
      <c r="H8666" t="str">
        <f t="shared" si="442"/>
        <v/>
      </c>
      <c r="I8666" t="e">
        <f t="shared" si="443"/>
        <v>#N/A</v>
      </c>
    </row>
    <row r="8667" spans="4:9" x14ac:dyDescent="0.25">
      <c r="D8667" t="e">
        <v>#N/A</v>
      </c>
      <c r="E8667" s="6" t="e">
        <f>VLOOKUP(D8667,'Step 1b-Current GLMT'!A:B,2,FALSE)</f>
        <v>#N/A</v>
      </c>
      <c r="H8667" t="str">
        <f t="shared" si="442"/>
        <v/>
      </c>
      <c r="I8667" t="e">
        <f t="shared" si="443"/>
        <v>#N/A</v>
      </c>
    </row>
    <row r="8668" spans="4:9" x14ac:dyDescent="0.25">
      <c r="D8668" t="e">
        <v>#N/A</v>
      </c>
      <c r="E8668" s="6" t="e">
        <f>VLOOKUP(D8668,'Step 1b-Current GLMT'!A:B,2,FALSE)</f>
        <v>#N/A</v>
      </c>
      <c r="H8668" t="str">
        <f t="shared" si="442"/>
        <v/>
      </c>
      <c r="I8668" t="e">
        <f t="shared" si="443"/>
        <v>#N/A</v>
      </c>
    </row>
    <row r="8669" spans="4:9" x14ac:dyDescent="0.25">
      <c r="D8669" t="e">
        <v>#N/A</v>
      </c>
      <c r="E8669" s="6" t="e">
        <f>VLOOKUP(D8669,'Step 1b-Current GLMT'!A:B,2,FALSE)</f>
        <v>#N/A</v>
      </c>
      <c r="H8669" t="str">
        <f t="shared" ref="H8669:H8732" si="444">RIGHT(B8669,4)</f>
        <v/>
      </c>
      <c r="I8669" t="e">
        <f t="shared" ref="I8669:I8732" si="445">IF(D8669=0,"0"," ")</f>
        <v>#N/A</v>
      </c>
    </row>
    <row r="8670" spans="4:9" x14ac:dyDescent="0.25">
      <c r="D8670" t="e">
        <v>#N/A</v>
      </c>
      <c r="E8670" s="6" t="e">
        <f>VLOOKUP(D8670,'Step 1b-Current GLMT'!A:B,2,FALSE)</f>
        <v>#N/A</v>
      </c>
      <c r="H8670" t="str">
        <f t="shared" si="444"/>
        <v/>
      </c>
      <c r="I8670" t="e">
        <f t="shared" si="445"/>
        <v>#N/A</v>
      </c>
    </row>
    <row r="8671" spans="4:9" x14ac:dyDescent="0.25">
      <c r="D8671" t="e">
        <v>#N/A</v>
      </c>
      <c r="E8671" s="6" t="e">
        <f>VLOOKUP(D8671,'Step 1b-Current GLMT'!A:B,2,FALSE)</f>
        <v>#N/A</v>
      </c>
      <c r="H8671" t="str">
        <f t="shared" si="444"/>
        <v/>
      </c>
      <c r="I8671" t="e">
        <f t="shared" si="445"/>
        <v>#N/A</v>
      </c>
    </row>
    <row r="8672" spans="4:9" x14ac:dyDescent="0.25">
      <c r="D8672" t="e">
        <v>#N/A</v>
      </c>
      <c r="E8672" s="6" t="e">
        <f>VLOOKUP(D8672,'Step 1b-Current GLMT'!A:B,2,FALSE)</f>
        <v>#N/A</v>
      </c>
      <c r="H8672" t="str">
        <f t="shared" si="444"/>
        <v/>
      </c>
      <c r="I8672" t="e">
        <f t="shared" si="445"/>
        <v>#N/A</v>
      </c>
    </row>
    <row r="8673" spans="4:9" x14ac:dyDescent="0.25">
      <c r="D8673" t="e">
        <v>#N/A</v>
      </c>
      <c r="E8673" s="6" t="e">
        <f>VLOOKUP(D8673,'Step 1b-Current GLMT'!A:B,2,FALSE)</f>
        <v>#N/A</v>
      </c>
      <c r="H8673" t="str">
        <f t="shared" si="444"/>
        <v/>
      </c>
      <c r="I8673" t="e">
        <f t="shared" si="445"/>
        <v>#N/A</v>
      </c>
    </row>
    <row r="8674" spans="4:9" x14ac:dyDescent="0.25">
      <c r="D8674" t="e">
        <v>#N/A</v>
      </c>
      <c r="E8674" s="6" t="e">
        <f>VLOOKUP(D8674,'Step 1b-Current GLMT'!A:B,2,FALSE)</f>
        <v>#N/A</v>
      </c>
      <c r="H8674" t="str">
        <f t="shared" si="444"/>
        <v/>
      </c>
      <c r="I8674" t="e">
        <f t="shared" si="445"/>
        <v>#N/A</v>
      </c>
    </row>
    <row r="8675" spans="4:9" x14ac:dyDescent="0.25">
      <c r="D8675" t="e">
        <v>#N/A</v>
      </c>
      <c r="E8675" s="6" t="e">
        <f>VLOOKUP(D8675,'Step 1b-Current GLMT'!A:B,2,FALSE)</f>
        <v>#N/A</v>
      </c>
      <c r="H8675" t="str">
        <f t="shared" si="444"/>
        <v/>
      </c>
      <c r="I8675" t="e">
        <f t="shared" si="445"/>
        <v>#N/A</v>
      </c>
    </row>
    <row r="8676" spans="4:9" x14ac:dyDescent="0.25">
      <c r="D8676" t="e">
        <v>#N/A</v>
      </c>
      <c r="E8676" s="6" t="e">
        <f>VLOOKUP(D8676,'Step 1b-Current GLMT'!A:B,2,FALSE)</f>
        <v>#N/A</v>
      </c>
      <c r="H8676" t="str">
        <f t="shared" si="444"/>
        <v/>
      </c>
      <c r="I8676" t="e">
        <f t="shared" si="445"/>
        <v>#N/A</v>
      </c>
    </row>
    <row r="8677" spans="4:9" x14ac:dyDescent="0.25">
      <c r="D8677" t="e">
        <v>#N/A</v>
      </c>
      <c r="E8677" s="6" t="e">
        <f>VLOOKUP(D8677,'Step 1b-Current GLMT'!A:B,2,FALSE)</f>
        <v>#N/A</v>
      </c>
      <c r="H8677" t="str">
        <f t="shared" si="444"/>
        <v/>
      </c>
      <c r="I8677" t="e">
        <f t="shared" si="445"/>
        <v>#N/A</v>
      </c>
    </row>
    <row r="8678" spans="4:9" x14ac:dyDescent="0.25">
      <c r="D8678" t="e">
        <v>#N/A</v>
      </c>
      <c r="E8678" s="6" t="e">
        <f>VLOOKUP(D8678,'Step 1b-Current GLMT'!A:B,2,FALSE)</f>
        <v>#N/A</v>
      </c>
      <c r="H8678" t="str">
        <f t="shared" si="444"/>
        <v/>
      </c>
      <c r="I8678" t="e">
        <f t="shared" si="445"/>
        <v>#N/A</v>
      </c>
    </row>
    <row r="8679" spans="4:9" x14ac:dyDescent="0.25">
      <c r="D8679" t="e">
        <v>#N/A</v>
      </c>
      <c r="E8679" s="6" t="e">
        <f>VLOOKUP(D8679,'Step 1b-Current GLMT'!A:B,2,FALSE)</f>
        <v>#N/A</v>
      </c>
      <c r="H8679" t="str">
        <f t="shared" si="444"/>
        <v/>
      </c>
      <c r="I8679" t="e">
        <f t="shared" si="445"/>
        <v>#N/A</v>
      </c>
    </row>
    <row r="8680" spans="4:9" x14ac:dyDescent="0.25">
      <c r="D8680" t="e">
        <v>#N/A</v>
      </c>
      <c r="E8680" s="6" t="e">
        <f>VLOOKUP(D8680,'Step 1b-Current GLMT'!A:B,2,FALSE)</f>
        <v>#N/A</v>
      </c>
      <c r="H8680" t="str">
        <f t="shared" si="444"/>
        <v/>
      </c>
      <c r="I8680" t="e">
        <f t="shared" si="445"/>
        <v>#N/A</v>
      </c>
    </row>
    <row r="8681" spans="4:9" x14ac:dyDescent="0.25">
      <c r="D8681" t="e">
        <v>#N/A</v>
      </c>
      <c r="E8681" s="6" t="e">
        <f>VLOOKUP(D8681,'Step 1b-Current GLMT'!A:B,2,FALSE)</f>
        <v>#N/A</v>
      </c>
      <c r="H8681" t="str">
        <f t="shared" si="444"/>
        <v/>
      </c>
      <c r="I8681" t="e">
        <f t="shared" si="445"/>
        <v>#N/A</v>
      </c>
    </row>
    <row r="8682" spans="4:9" x14ac:dyDescent="0.25">
      <c r="D8682" t="e">
        <v>#N/A</v>
      </c>
      <c r="E8682" s="6" t="e">
        <f>VLOOKUP(D8682,'Step 1b-Current GLMT'!A:B,2,FALSE)</f>
        <v>#N/A</v>
      </c>
      <c r="H8682" t="str">
        <f t="shared" si="444"/>
        <v/>
      </c>
      <c r="I8682" t="e">
        <f t="shared" si="445"/>
        <v>#N/A</v>
      </c>
    </row>
    <row r="8683" spans="4:9" x14ac:dyDescent="0.25">
      <c r="D8683" t="e">
        <v>#N/A</v>
      </c>
      <c r="E8683" s="6" t="e">
        <f>VLOOKUP(D8683,'Step 1b-Current GLMT'!A:B,2,FALSE)</f>
        <v>#N/A</v>
      </c>
      <c r="H8683" t="str">
        <f t="shared" si="444"/>
        <v/>
      </c>
      <c r="I8683" t="e">
        <f t="shared" si="445"/>
        <v>#N/A</v>
      </c>
    </row>
    <row r="8684" spans="4:9" x14ac:dyDescent="0.25">
      <c r="D8684" t="e">
        <v>#N/A</v>
      </c>
      <c r="E8684" s="6" t="e">
        <f>VLOOKUP(D8684,'Step 1b-Current GLMT'!A:B,2,FALSE)</f>
        <v>#N/A</v>
      </c>
      <c r="H8684" t="str">
        <f t="shared" si="444"/>
        <v/>
      </c>
      <c r="I8684" t="e">
        <f t="shared" si="445"/>
        <v>#N/A</v>
      </c>
    </row>
    <row r="8685" spans="4:9" x14ac:dyDescent="0.25">
      <c r="D8685" t="e">
        <v>#N/A</v>
      </c>
      <c r="E8685" s="6" t="e">
        <f>VLOOKUP(D8685,'Step 1b-Current GLMT'!A:B,2,FALSE)</f>
        <v>#N/A</v>
      </c>
      <c r="H8685" t="str">
        <f t="shared" si="444"/>
        <v/>
      </c>
      <c r="I8685" t="e">
        <f t="shared" si="445"/>
        <v>#N/A</v>
      </c>
    </row>
    <row r="8686" spans="4:9" x14ac:dyDescent="0.25">
      <c r="D8686" t="e">
        <v>#N/A</v>
      </c>
      <c r="E8686" s="6" t="e">
        <f>VLOOKUP(D8686,'Step 1b-Current GLMT'!A:B,2,FALSE)</f>
        <v>#N/A</v>
      </c>
      <c r="H8686" t="str">
        <f t="shared" si="444"/>
        <v/>
      </c>
      <c r="I8686" t="e">
        <f t="shared" si="445"/>
        <v>#N/A</v>
      </c>
    </row>
    <row r="8687" spans="4:9" x14ac:dyDescent="0.25">
      <c r="D8687" t="e">
        <v>#N/A</v>
      </c>
      <c r="E8687" s="6" t="e">
        <f>VLOOKUP(D8687,'Step 1b-Current GLMT'!A:B,2,FALSE)</f>
        <v>#N/A</v>
      </c>
      <c r="H8687" t="str">
        <f t="shared" si="444"/>
        <v/>
      </c>
      <c r="I8687" t="e">
        <f t="shared" si="445"/>
        <v>#N/A</v>
      </c>
    </row>
    <row r="8688" spans="4:9" x14ac:dyDescent="0.25">
      <c r="D8688" t="e">
        <v>#N/A</v>
      </c>
      <c r="E8688" s="6" t="e">
        <f>VLOOKUP(D8688,'Step 1b-Current GLMT'!A:B,2,FALSE)</f>
        <v>#N/A</v>
      </c>
      <c r="H8688" t="str">
        <f t="shared" si="444"/>
        <v/>
      </c>
      <c r="I8688" t="e">
        <f t="shared" si="445"/>
        <v>#N/A</v>
      </c>
    </row>
    <row r="8689" spans="4:9" x14ac:dyDescent="0.25">
      <c r="D8689" t="e">
        <v>#N/A</v>
      </c>
      <c r="E8689" s="6" t="e">
        <f>VLOOKUP(D8689,'Step 1b-Current GLMT'!A:B,2,FALSE)</f>
        <v>#N/A</v>
      </c>
      <c r="H8689" t="str">
        <f t="shared" si="444"/>
        <v/>
      </c>
      <c r="I8689" t="e">
        <f t="shared" si="445"/>
        <v>#N/A</v>
      </c>
    </row>
    <row r="8690" spans="4:9" x14ac:dyDescent="0.25">
      <c r="D8690" t="e">
        <v>#N/A</v>
      </c>
      <c r="E8690" s="6" t="e">
        <f>VLOOKUP(D8690,'Step 1b-Current GLMT'!A:B,2,FALSE)</f>
        <v>#N/A</v>
      </c>
      <c r="H8690" t="str">
        <f t="shared" si="444"/>
        <v/>
      </c>
      <c r="I8690" t="e">
        <f t="shared" si="445"/>
        <v>#N/A</v>
      </c>
    </row>
    <row r="8691" spans="4:9" x14ac:dyDescent="0.25">
      <c r="D8691" t="e">
        <v>#N/A</v>
      </c>
      <c r="E8691" s="6" t="e">
        <f>VLOOKUP(D8691,'Step 1b-Current GLMT'!A:B,2,FALSE)</f>
        <v>#N/A</v>
      </c>
      <c r="H8691" t="str">
        <f t="shared" si="444"/>
        <v/>
      </c>
      <c r="I8691" t="e">
        <f t="shared" si="445"/>
        <v>#N/A</v>
      </c>
    </row>
    <row r="8692" spans="4:9" x14ac:dyDescent="0.25">
      <c r="D8692" t="e">
        <v>#N/A</v>
      </c>
      <c r="E8692" s="6" t="e">
        <f>VLOOKUP(D8692,'Step 1b-Current GLMT'!A:B,2,FALSE)</f>
        <v>#N/A</v>
      </c>
      <c r="H8692" t="str">
        <f t="shared" si="444"/>
        <v/>
      </c>
      <c r="I8692" t="e">
        <f t="shared" si="445"/>
        <v>#N/A</v>
      </c>
    </row>
    <row r="8693" spans="4:9" x14ac:dyDescent="0.25">
      <c r="D8693" t="e">
        <v>#N/A</v>
      </c>
      <c r="E8693" s="6" t="e">
        <f>VLOOKUP(D8693,'Step 1b-Current GLMT'!A:B,2,FALSE)</f>
        <v>#N/A</v>
      </c>
      <c r="H8693" t="str">
        <f t="shared" si="444"/>
        <v/>
      </c>
      <c r="I8693" t="e">
        <f t="shared" si="445"/>
        <v>#N/A</v>
      </c>
    </row>
    <row r="8694" spans="4:9" x14ac:dyDescent="0.25">
      <c r="D8694" t="e">
        <v>#N/A</v>
      </c>
      <c r="E8694" s="6" t="e">
        <f>VLOOKUP(D8694,'Step 1b-Current GLMT'!A:B,2,FALSE)</f>
        <v>#N/A</v>
      </c>
      <c r="H8694" t="str">
        <f t="shared" si="444"/>
        <v/>
      </c>
      <c r="I8694" t="e">
        <f t="shared" si="445"/>
        <v>#N/A</v>
      </c>
    </row>
    <row r="8695" spans="4:9" x14ac:dyDescent="0.25">
      <c r="D8695" t="e">
        <v>#N/A</v>
      </c>
      <c r="E8695" s="6" t="e">
        <f>VLOOKUP(D8695,'Step 1b-Current GLMT'!A:B,2,FALSE)</f>
        <v>#N/A</v>
      </c>
      <c r="H8695" t="str">
        <f t="shared" si="444"/>
        <v/>
      </c>
      <c r="I8695" t="e">
        <f t="shared" si="445"/>
        <v>#N/A</v>
      </c>
    </row>
    <row r="8696" spans="4:9" x14ac:dyDescent="0.25">
      <c r="D8696" t="e">
        <v>#N/A</v>
      </c>
      <c r="E8696" s="6" t="e">
        <f>VLOOKUP(D8696,'Step 1b-Current GLMT'!A:B,2,FALSE)</f>
        <v>#N/A</v>
      </c>
      <c r="H8696" t="str">
        <f t="shared" si="444"/>
        <v/>
      </c>
      <c r="I8696" t="e">
        <f t="shared" si="445"/>
        <v>#N/A</v>
      </c>
    </row>
    <row r="8697" spans="4:9" x14ac:dyDescent="0.25">
      <c r="D8697" t="e">
        <v>#N/A</v>
      </c>
      <c r="E8697" s="6" t="e">
        <f>VLOOKUP(D8697,'Step 1b-Current GLMT'!A:B,2,FALSE)</f>
        <v>#N/A</v>
      </c>
      <c r="H8697" t="str">
        <f t="shared" si="444"/>
        <v/>
      </c>
      <c r="I8697" t="e">
        <f t="shared" si="445"/>
        <v>#N/A</v>
      </c>
    </row>
    <row r="8698" spans="4:9" x14ac:dyDescent="0.25">
      <c r="D8698" t="e">
        <v>#N/A</v>
      </c>
      <c r="E8698" s="6" t="e">
        <f>VLOOKUP(D8698,'Step 1b-Current GLMT'!A:B,2,FALSE)</f>
        <v>#N/A</v>
      </c>
      <c r="H8698" t="str">
        <f t="shared" si="444"/>
        <v/>
      </c>
      <c r="I8698" t="e">
        <f t="shared" si="445"/>
        <v>#N/A</v>
      </c>
    </row>
    <row r="8699" spans="4:9" x14ac:dyDescent="0.25">
      <c r="D8699" t="e">
        <v>#N/A</v>
      </c>
      <c r="E8699" s="6" t="e">
        <f>VLOOKUP(D8699,'Step 1b-Current GLMT'!A:B,2,FALSE)</f>
        <v>#N/A</v>
      </c>
      <c r="H8699" t="str">
        <f t="shared" si="444"/>
        <v/>
      </c>
      <c r="I8699" t="e">
        <f t="shared" si="445"/>
        <v>#N/A</v>
      </c>
    </row>
    <row r="8700" spans="4:9" x14ac:dyDescent="0.25">
      <c r="D8700" t="e">
        <v>#N/A</v>
      </c>
      <c r="E8700" s="6" t="e">
        <f>VLOOKUP(D8700,'Step 1b-Current GLMT'!A:B,2,FALSE)</f>
        <v>#N/A</v>
      </c>
      <c r="H8700" t="str">
        <f t="shared" si="444"/>
        <v/>
      </c>
      <c r="I8700" t="e">
        <f t="shared" si="445"/>
        <v>#N/A</v>
      </c>
    </row>
    <row r="8701" spans="4:9" x14ac:dyDescent="0.25">
      <c r="D8701" t="e">
        <v>#N/A</v>
      </c>
      <c r="E8701" s="6" t="e">
        <f>VLOOKUP(D8701,'Step 1b-Current GLMT'!A:B,2,FALSE)</f>
        <v>#N/A</v>
      </c>
      <c r="H8701" t="str">
        <f t="shared" si="444"/>
        <v/>
      </c>
      <c r="I8701" t="e">
        <f t="shared" si="445"/>
        <v>#N/A</v>
      </c>
    </row>
    <row r="8702" spans="4:9" x14ac:dyDescent="0.25">
      <c r="D8702" t="e">
        <v>#N/A</v>
      </c>
      <c r="E8702" s="6" t="e">
        <f>VLOOKUP(D8702,'Step 1b-Current GLMT'!A:B,2,FALSE)</f>
        <v>#N/A</v>
      </c>
      <c r="H8702" t="str">
        <f t="shared" si="444"/>
        <v/>
      </c>
      <c r="I8702" t="e">
        <f t="shared" si="445"/>
        <v>#N/A</v>
      </c>
    </row>
    <row r="8703" spans="4:9" x14ac:dyDescent="0.25">
      <c r="D8703" t="e">
        <v>#N/A</v>
      </c>
      <c r="E8703" s="6" t="e">
        <f>VLOOKUP(D8703,'Step 1b-Current GLMT'!A:B,2,FALSE)</f>
        <v>#N/A</v>
      </c>
      <c r="H8703" t="str">
        <f t="shared" si="444"/>
        <v/>
      </c>
      <c r="I8703" t="e">
        <f t="shared" si="445"/>
        <v>#N/A</v>
      </c>
    </row>
    <row r="8704" spans="4:9" x14ac:dyDescent="0.25">
      <c r="D8704" t="e">
        <v>#N/A</v>
      </c>
      <c r="E8704" s="6" t="e">
        <f>VLOOKUP(D8704,'Step 1b-Current GLMT'!A:B,2,FALSE)</f>
        <v>#N/A</v>
      </c>
      <c r="H8704" t="str">
        <f t="shared" si="444"/>
        <v/>
      </c>
      <c r="I8704" t="e">
        <f t="shared" si="445"/>
        <v>#N/A</v>
      </c>
    </row>
    <row r="8705" spans="4:9" x14ac:dyDescent="0.25">
      <c r="D8705" t="e">
        <v>#N/A</v>
      </c>
      <c r="E8705" s="6" t="e">
        <f>VLOOKUP(D8705,'Step 1b-Current GLMT'!A:B,2,FALSE)</f>
        <v>#N/A</v>
      </c>
      <c r="H8705" t="str">
        <f t="shared" si="444"/>
        <v/>
      </c>
      <c r="I8705" t="e">
        <f t="shared" si="445"/>
        <v>#N/A</v>
      </c>
    </row>
    <row r="8706" spans="4:9" x14ac:dyDescent="0.25">
      <c r="D8706" t="e">
        <v>#N/A</v>
      </c>
      <c r="E8706" s="6" t="e">
        <f>VLOOKUP(D8706,'Step 1b-Current GLMT'!A:B,2,FALSE)</f>
        <v>#N/A</v>
      </c>
      <c r="H8706" t="str">
        <f t="shared" si="444"/>
        <v/>
      </c>
      <c r="I8706" t="e">
        <f t="shared" si="445"/>
        <v>#N/A</v>
      </c>
    </row>
    <row r="8707" spans="4:9" x14ac:dyDescent="0.25">
      <c r="D8707" t="e">
        <v>#N/A</v>
      </c>
      <c r="E8707" s="6" t="e">
        <f>VLOOKUP(D8707,'Step 1b-Current GLMT'!A:B,2,FALSE)</f>
        <v>#N/A</v>
      </c>
      <c r="H8707" t="str">
        <f t="shared" si="444"/>
        <v/>
      </c>
      <c r="I8707" t="e">
        <f t="shared" si="445"/>
        <v>#N/A</v>
      </c>
    </row>
    <row r="8708" spans="4:9" x14ac:dyDescent="0.25">
      <c r="D8708" t="e">
        <v>#N/A</v>
      </c>
      <c r="E8708" s="6" t="e">
        <f>VLOOKUP(D8708,'Step 1b-Current GLMT'!A:B,2,FALSE)</f>
        <v>#N/A</v>
      </c>
      <c r="H8708" t="str">
        <f t="shared" si="444"/>
        <v/>
      </c>
      <c r="I8708" t="e">
        <f t="shared" si="445"/>
        <v>#N/A</v>
      </c>
    </row>
    <row r="8709" spans="4:9" x14ac:dyDescent="0.25">
      <c r="D8709" t="e">
        <v>#N/A</v>
      </c>
      <c r="E8709" s="6" t="e">
        <f>VLOOKUP(D8709,'Step 1b-Current GLMT'!A:B,2,FALSE)</f>
        <v>#N/A</v>
      </c>
      <c r="H8709" t="str">
        <f t="shared" si="444"/>
        <v/>
      </c>
      <c r="I8709" t="e">
        <f t="shared" si="445"/>
        <v>#N/A</v>
      </c>
    </row>
    <row r="8710" spans="4:9" x14ac:dyDescent="0.25">
      <c r="D8710" t="e">
        <v>#N/A</v>
      </c>
      <c r="E8710" s="6" t="e">
        <f>VLOOKUP(D8710,'Step 1b-Current GLMT'!A:B,2,FALSE)</f>
        <v>#N/A</v>
      </c>
      <c r="H8710" t="str">
        <f t="shared" si="444"/>
        <v/>
      </c>
      <c r="I8710" t="e">
        <f t="shared" si="445"/>
        <v>#N/A</v>
      </c>
    </row>
    <row r="8711" spans="4:9" x14ac:dyDescent="0.25">
      <c r="D8711" t="e">
        <v>#N/A</v>
      </c>
      <c r="E8711" s="6" t="e">
        <f>VLOOKUP(D8711,'Step 1b-Current GLMT'!A:B,2,FALSE)</f>
        <v>#N/A</v>
      </c>
      <c r="H8711" t="str">
        <f t="shared" si="444"/>
        <v/>
      </c>
      <c r="I8711" t="e">
        <f t="shared" si="445"/>
        <v>#N/A</v>
      </c>
    </row>
    <row r="8712" spans="4:9" x14ac:dyDescent="0.25">
      <c r="D8712" t="e">
        <v>#N/A</v>
      </c>
      <c r="E8712" s="6" t="e">
        <f>VLOOKUP(D8712,'Step 1b-Current GLMT'!A:B,2,FALSE)</f>
        <v>#N/A</v>
      </c>
      <c r="H8712" t="str">
        <f t="shared" si="444"/>
        <v/>
      </c>
      <c r="I8712" t="e">
        <f t="shared" si="445"/>
        <v>#N/A</v>
      </c>
    </row>
    <row r="8713" spans="4:9" x14ac:dyDescent="0.25">
      <c r="D8713" t="e">
        <v>#N/A</v>
      </c>
      <c r="E8713" s="6" t="e">
        <f>VLOOKUP(D8713,'Step 1b-Current GLMT'!A:B,2,FALSE)</f>
        <v>#N/A</v>
      </c>
      <c r="H8713" t="str">
        <f t="shared" si="444"/>
        <v/>
      </c>
      <c r="I8713" t="e">
        <f t="shared" si="445"/>
        <v>#N/A</v>
      </c>
    </row>
    <row r="8714" spans="4:9" x14ac:dyDescent="0.25">
      <c r="D8714" t="e">
        <v>#N/A</v>
      </c>
      <c r="E8714" s="6" t="e">
        <f>VLOOKUP(D8714,'Step 1b-Current GLMT'!A:B,2,FALSE)</f>
        <v>#N/A</v>
      </c>
      <c r="H8714" t="str">
        <f t="shared" si="444"/>
        <v/>
      </c>
      <c r="I8714" t="e">
        <f t="shared" si="445"/>
        <v>#N/A</v>
      </c>
    </row>
    <row r="8715" spans="4:9" x14ac:dyDescent="0.25">
      <c r="D8715" t="e">
        <v>#N/A</v>
      </c>
      <c r="E8715" s="6" t="e">
        <f>VLOOKUP(D8715,'Step 1b-Current GLMT'!A:B,2,FALSE)</f>
        <v>#N/A</v>
      </c>
      <c r="H8715" t="str">
        <f t="shared" si="444"/>
        <v/>
      </c>
      <c r="I8715" t="e">
        <f t="shared" si="445"/>
        <v>#N/A</v>
      </c>
    </row>
    <row r="8716" spans="4:9" x14ac:dyDescent="0.25">
      <c r="D8716" t="e">
        <v>#N/A</v>
      </c>
      <c r="E8716" s="6" t="e">
        <f>VLOOKUP(D8716,'Step 1b-Current GLMT'!A:B,2,FALSE)</f>
        <v>#N/A</v>
      </c>
      <c r="H8716" t="str">
        <f t="shared" si="444"/>
        <v/>
      </c>
      <c r="I8716" t="e">
        <f t="shared" si="445"/>
        <v>#N/A</v>
      </c>
    </row>
    <row r="8717" spans="4:9" x14ac:dyDescent="0.25">
      <c r="D8717" t="e">
        <v>#N/A</v>
      </c>
      <c r="E8717" s="6" t="e">
        <f>VLOOKUP(D8717,'Step 1b-Current GLMT'!A:B,2,FALSE)</f>
        <v>#N/A</v>
      </c>
      <c r="H8717" t="str">
        <f t="shared" si="444"/>
        <v/>
      </c>
      <c r="I8717" t="e">
        <f t="shared" si="445"/>
        <v>#N/A</v>
      </c>
    </row>
    <row r="8718" spans="4:9" x14ac:dyDescent="0.25">
      <c r="D8718" t="e">
        <v>#N/A</v>
      </c>
      <c r="E8718" s="6" t="e">
        <f>VLOOKUP(D8718,'Step 1b-Current GLMT'!A:B,2,FALSE)</f>
        <v>#N/A</v>
      </c>
      <c r="H8718" t="str">
        <f t="shared" si="444"/>
        <v/>
      </c>
      <c r="I8718" t="e">
        <f t="shared" si="445"/>
        <v>#N/A</v>
      </c>
    </row>
    <row r="8719" spans="4:9" x14ac:dyDescent="0.25">
      <c r="D8719" t="e">
        <v>#N/A</v>
      </c>
      <c r="E8719" s="6" t="e">
        <f>VLOOKUP(D8719,'Step 1b-Current GLMT'!A:B,2,FALSE)</f>
        <v>#N/A</v>
      </c>
      <c r="H8719" t="str">
        <f t="shared" si="444"/>
        <v/>
      </c>
      <c r="I8719" t="e">
        <f t="shared" si="445"/>
        <v>#N/A</v>
      </c>
    </row>
    <row r="8720" spans="4:9" x14ac:dyDescent="0.25">
      <c r="D8720" t="e">
        <v>#N/A</v>
      </c>
      <c r="E8720" s="6" t="e">
        <f>VLOOKUP(D8720,'Step 1b-Current GLMT'!A:B,2,FALSE)</f>
        <v>#N/A</v>
      </c>
      <c r="H8720" t="str">
        <f t="shared" si="444"/>
        <v/>
      </c>
      <c r="I8720" t="e">
        <f t="shared" si="445"/>
        <v>#N/A</v>
      </c>
    </row>
    <row r="8721" spans="4:9" x14ac:dyDescent="0.25">
      <c r="D8721" t="e">
        <v>#N/A</v>
      </c>
      <c r="E8721" s="6" t="e">
        <f>VLOOKUP(D8721,'Step 1b-Current GLMT'!A:B,2,FALSE)</f>
        <v>#N/A</v>
      </c>
      <c r="H8721" t="str">
        <f t="shared" si="444"/>
        <v/>
      </c>
      <c r="I8721" t="e">
        <f t="shared" si="445"/>
        <v>#N/A</v>
      </c>
    </row>
    <row r="8722" spans="4:9" x14ac:dyDescent="0.25">
      <c r="D8722" t="e">
        <v>#N/A</v>
      </c>
      <c r="E8722" s="6" t="e">
        <f>VLOOKUP(D8722,'Step 1b-Current GLMT'!A:B,2,FALSE)</f>
        <v>#N/A</v>
      </c>
      <c r="H8722" t="str">
        <f t="shared" si="444"/>
        <v/>
      </c>
      <c r="I8722" t="e">
        <f t="shared" si="445"/>
        <v>#N/A</v>
      </c>
    </row>
    <row r="8723" spans="4:9" x14ac:dyDescent="0.25">
      <c r="D8723" t="e">
        <v>#N/A</v>
      </c>
      <c r="E8723" s="6" t="e">
        <f>VLOOKUP(D8723,'Step 1b-Current GLMT'!A:B,2,FALSE)</f>
        <v>#N/A</v>
      </c>
      <c r="H8723" t="str">
        <f t="shared" si="444"/>
        <v/>
      </c>
      <c r="I8723" t="e">
        <f t="shared" si="445"/>
        <v>#N/A</v>
      </c>
    </row>
    <row r="8724" spans="4:9" x14ac:dyDescent="0.25">
      <c r="D8724" t="e">
        <v>#N/A</v>
      </c>
      <c r="E8724" s="6" t="e">
        <f>VLOOKUP(D8724,'Step 1b-Current GLMT'!A:B,2,FALSE)</f>
        <v>#N/A</v>
      </c>
      <c r="H8724" t="str">
        <f t="shared" si="444"/>
        <v/>
      </c>
      <c r="I8724" t="e">
        <f t="shared" si="445"/>
        <v>#N/A</v>
      </c>
    </row>
    <row r="8725" spans="4:9" x14ac:dyDescent="0.25">
      <c r="D8725" t="e">
        <v>#N/A</v>
      </c>
      <c r="E8725" s="6" t="e">
        <f>VLOOKUP(D8725,'Step 1b-Current GLMT'!A:B,2,FALSE)</f>
        <v>#N/A</v>
      </c>
      <c r="H8725" t="str">
        <f t="shared" si="444"/>
        <v/>
      </c>
      <c r="I8725" t="e">
        <f t="shared" si="445"/>
        <v>#N/A</v>
      </c>
    </row>
    <row r="8726" spans="4:9" x14ac:dyDescent="0.25">
      <c r="D8726" t="e">
        <v>#N/A</v>
      </c>
      <c r="E8726" s="6" t="e">
        <f>VLOOKUP(D8726,'Step 1b-Current GLMT'!A:B,2,FALSE)</f>
        <v>#N/A</v>
      </c>
      <c r="H8726" t="str">
        <f t="shared" si="444"/>
        <v/>
      </c>
      <c r="I8726" t="e">
        <f t="shared" si="445"/>
        <v>#N/A</v>
      </c>
    </row>
    <row r="8727" spans="4:9" x14ac:dyDescent="0.25">
      <c r="D8727" t="e">
        <v>#N/A</v>
      </c>
      <c r="E8727" s="6" t="e">
        <f>VLOOKUP(D8727,'Step 1b-Current GLMT'!A:B,2,FALSE)</f>
        <v>#N/A</v>
      </c>
      <c r="H8727" t="str">
        <f t="shared" si="444"/>
        <v/>
      </c>
      <c r="I8727" t="e">
        <f t="shared" si="445"/>
        <v>#N/A</v>
      </c>
    </row>
    <row r="8728" spans="4:9" x14ac:dyDescent="0.25">
      <c r="D8728" t="e">
        <v>#N/A</v>
      </c>
      <c r="E8728" s="6" t="e">
        <f>VLOOKUP(D8728,'Step 1b-Current GLMT'!A:B,2,FALSE)</f>
        <v>#N/A</v>
      </c>
      <c r="H8728" t="str">
        <f t="shared" si="444"/>
        <v/>
      </c>
      <c r="I8728" t="e">
        <f t="shared" si="445"/>
        <v>#N/A</v>
      </c>
    </row>
    <row r="8729" spans="4:9" x14ac:dyDescent="0.25">
      <c r="D8729" t="e">
        <v>#N/A</v>
      </c>
      <c r="E8729" s="6" t="e">
        <f>VLOOKUP(D8729,'Step 1b-Current GLMT'!A:B,2,FALSE)</f>
        <v>#N/A</v>
      </c>
      <c r="H8729" t="str">
        <f t="shared" si="444"/>
        <v/>
      </c>
      <c r="I8729" t="e">
        <f t="shared" si="445"/>
        <v>#N/A</v>
      </c>
    </row>
    <row r="8730" spans="4:9" x14ac:dyDescent="0.25">
      <c r="D8730" t="e">
        <v>#N/A</v>
      </c>
      <c r="E8730" s="6" t="e">
        <f>VLOOKUP(D8730,'Step 1b-Current GLMT'!A:B,2,FALSE)</f>
        <v>#N/A</v>
      </c>
      <c r="H8730" t="str">
        <f t="shared" si="444"/>
        <v/>
      </c>
      <c r="I8730" t="e">
        <f t="shared" si="445"/>
        <v>#N/A</v>
      </c>
    </row>
    <row r="8731" spans="4:9" x14ac:dyDescent="0.25">
      <c r="D8731" t="e">
        <v>#N/A</v>
      </c>
      <c r="E8731" s="6" t="e">
        <f>VLOOKUP(D8731,'Step 1b-Current GLMT'!A:B,2,FALSE)</f>
        <v>#N/A</v>
      </c>
      <c r="H8731" t="str">
        <f t="shared" si="444"/>
        <v/>
      </c>
      <c r="I8731" t="e">
        <f t="shared" si="445"/>
        <v>#N/A</v>
      </c>
    </row>
    <row r="8732" spans="4:9" x14ac:dyDescent="0.25">
      <c r="D8732" t="e">
        <v>#N/A</v>
      </c>
      <c r="E8732" s="6" t="e">
        <f>VLOOKUP(D8732,'Step 1b-Current GLMT'!A:B,2,FALSE)</f>
        <v>#N/A</v>
      </c>
      <c r="H8732" t="str">
        <f t="shared" si="444"/>
        <v/>
      </c>
      <c r="I8732" t="e">
        <f t="shared" si="445"/>
        <v>#N/A</v>
      </c>
    </row>
    <row r="8733" spans="4:9" x14ac:dyDescent="0.25">
      <c r="D8733" t="e">
        <v>#N/A</v>
      </c>
      <c r="E8733" s="6" t="e">
        <f>VLOOKUP(D8733,'Step 1b-Current GLMT'!A:B,2,FALSE)</f>
        <v>#N/A</v>
      </c>
      <c r="H8733" t="str">
        <f t="shared" ref="H8733:H8796" si="446">RIGHT(B8733,4)</f>
        <v/>
      </c>
      <c r="I8733" t="e">
        <f t="shared" ref="I8733:I8796" si="447">IF(D8733=0,"0"," ")</f>
        <v>#N/A</v>
      </c>
    </row>
    <row r="8734" spans="4:9" x14ac:dyDescent="0.25">
      <c r="D8734" t="e">
        <v>#N/A</v>
      </c>
      <c r="E8734" s="6" t="e">
        <f>VLOOKUP(D8734,'Step 1b-Current GLMT'!A:B,2,FALSE)</f>
        <v>#N/A</v>
      </c>
      <c r="H8734" t="str">
        <f t="shared" si="446"/>
        <v/>
      </c>
      <c r="I8734" t="e">
        <f t="shared" si="447"/>
        <v>#N/A</v>
      </c>
    </row>
    <row r="8735" spans="4:9" x14ac:dyDescent="0.25">
      <c r="D8735" t="e">
        <v>#N/A</v>
      </c>
      <c r="E8735" s="6" t="e">
        <f>VLOOKUP(D8735,'Step 1b-Current GLMT'!A:B,2,FALSE)</f>
        <v>#N/A</v>
      </c>
      <c r="H8735" t="str">
        <f t="shared" si="446"/>
        <v/>
      </c>
      <c r="I8735" t="e">
        <f t="shared" si="447"/>
        <v>#N/A</v>
      </c>
    </row>
    <row r="8736" spans="4:9" x14ac:dyDescent="0.25">
      <c r="D8736" t="e">
        <v>#N/A</v>
      </c>
      <c r="E8736" s="6" t="e">
        <f>VLOOKUP(D8736,'Step 1b-Current GLMT'!A:B,2,FALSE)</f>
        <v>#N/A</v>
      </c>
      <c r="H8736" t="str">
        <f t="shared" si="446"/>
        <v/>
      </c>
      <c r="I8736" t="e">
        <f t="shared" si="447"/>
        <v>#N/A</v>
      </c>
    </row>
    <row r="8737" spans="4:9" x14ac:dyDescent="0.25">
      <c r="D8737" t="e">
        <v>#N/A</v>
      </c>
      <c r="E8737" s="6" t="e">
        <f>VLOOKUP(D8737,'Step 1b-Current GLMT'!A:B,2,FALSE)</f>
        <v>#N/A</v>
      </c>
      <c r="H8737" t="str">
        <f t="shared" si="446"/>
        <v/>
      </c>
      <c r="I8737" t="e">
        <f t="shared" si="447"/>
        <v>#N/A</v>
      </c>
    </row>
    <row r="8738" spans="4:9" x14ac:dyDescent="0.25">
      <c r="D8738" t="e">
        <v>#N/A</v>
      </c>
      <c r="E8738" s="6" t="e">
        <f>VLOOKUP(D8738,'Step 1b-Current GLMT'!A:B,2,FALSE)</f>
        <v>#N/A</v>
      </c>
      <c r="H8738" t="str">
        <f t="shared" si="446"/>
        <v/>
      </c>
      <c r="I8738" t="e">
        <f t="shared" si="447"/>
        <v>#N/A</v>
      </c>
    </row>
    <row r="8739" spans="4:9" x14ac:dyDescent="0.25">
      <c r="D8739" t="e">
        <v>#N/A</v>
      </c>
      <c r="E8739" s="6" t="e">
        <f>VLOOKUP(D8739,'Step 1b-Current GLMT'!A:B,2,FALSE)</f>
        <v>#N/A</v>
      </c>
      <c r="H8739" t="str">
        <f t="shared" si="446"/>
        <v/>
      </c>
      <c r="I8739" t="e">
        <f t="shared" si="447"/>
        <v>#N/A</v>
      </c>
    </row>
    <row r="8740" spans="4:9" x14ac:dyDescent="0.25">
      <c r="D8740" t="e">
        <v>#N/A</v>
      </c>
      <c r="E8740" s="6" t="e">
        <f>VLOOKUP(D8740,'Step 1b-Current GLMT'!A:B,2,FALSE)</f>
        <v>#N/A</v>
      </c>
      <c r="H8740" t="str">
        <f t="shared" si="446"/>
        <v/>
      </c>
      <c r="I8740" t="e">
        <f t="shared" si="447"/>
        <v>#N/A</v>
      </c>
    </row>
    <row r="8741" spans="4:9" x14ac:dyDescent="0.25">
      <c r="D8741" t="e">
        <v>#N/A</v>
      </c>
      <c r="E8741" s="6" t="e">
        <f>VLOOKUP(D8741,'Step 1b-Current GLMT'!A:B,2,FALSE)</f>
        <v>#N/A</v>
      </c>
      <c r="H8741" t="str">
        <f t="shared" si="446"/>
        <v/>
      </c>
      <c r="I8741" t="e">
        <f t="shared" si="447"/>
        <v>#N/A</v>
      </c>
    </row>
    <row r="8742" spans="4:9" x14ac:dyDescent="0.25">
      <c r="D8742" t="e">
        <v>#N/A</v>
      </c>
      <c r="E8742" s="6" t="e">
        <f>VLOOKUP(D8742,'Step 1b-Current GLMT'!A:B,2,FALSE)</f>
        <v>#N/A</v>
      </c>
      <c r="H8742" t="str">
        <f t="shared" si="446"/>
        <v/>
      </c>
      <c r="I8742" t="e">
        <f t="shared" si="447"/>
        <v>#N/A</v>
      </c>
    </row>
    <row r="8743" spans="4:9" x14ac:dyDescent="0.25">
      <c r="D8743" t="e">
        <v>#N/A</v>
      </c>
      <c r="E8743" s="6" t="e">
        <f>VLOOKUP(D8743,'Step 1b-Current GLMT'!A:B,2,FALSE)</f>
        <v>#N/A</v>
      </c>
      <c r="H8743" t="str">
        <f t="shared" si="446"/>
        <v/>
      </c>
      <c r="I8743" t="e">
        <f t="shared" si="447"/>
        <v>#N/A</v>
      </c>
    </row>
    <row r="8744" spans="4:9" x14ac:dyDescent="0.25">
      <c r="D8744" t="e">
        <v>#N/A</v>
      </c>
      <c r="E8744" s="6" t="e">
        <f>VLOOKUP(D8744,'Step 1b-Current GLMT'!A:B,2,FALSE)</f>
        <v>#N/A</v>
      </c>
      <c r="H8744" t="str">
        <f t="shared" si="446"/>
        <v/>
      </c>
      <c r="I8744" t="e">
        <f t="shared" si="447"/>
        <v>#N/A</v>
      </c>
    </row>
    <row r="8745" spans="4:9" x14ac:dyDescent="0.25">
      <c r="D8745" t="e">
        <v>#N/A</v>
      </c>
      <c r="E8745" s="6" t="e">
        <f>VLOOKUP(D8745,'Step 1b-Current GLMT'!A:B,2,FALSE)</f>
        <v>#N/A</v>
      </c>
      <c r="H8745" t="str">
        <f t="shared" si="446"/>
        <v/>
      </c>
      <c r="I8745" t="e">
        <f t="shared" si="447"/>
        <v>#N/A</v>
      </c>
    </row>
    <row r="8746" spans="4:9" x14ac:dyDescent="0.25">
      <c r="D8746" t="e">
        <v>#N/A</v>
      </c>
      <c r="E8746" s="6" t="e">
        <f>VLOOKUP(D8746,'Step 1b-Current GLMT'!A:B,2,FALSE)</f>
        <v>#N/A</v>
      </c>
      <c r="H8746" t="str">
        <f t="shared" si="446"/>
        <v/>
      </c>
      <c r="I8746" t="e">
        <f t="shared" si="447"/>
        <v>#N/A</v>
      </c>
    </row>
    <row r="8747" spans="4:9" x14ac:dyDescent="0.25">
      <c r="D8747" t="e">
        <v>#N/A</v>
      </c>
      <c r="E8747" s="6" t="e">
        <f>VLOOKUP(D8747,'Step 1b-Current GLMT'!A:B,2,FALSE)</f>
        <v>#N/A</v>
      </c>
      <c r="H8747" t="str">
        <f t="shared" si="446"/>
        <v/>
      </c>
      <c r="I8747" t="e">
        <f t="shared" si="447"/>
        <v>#N/A</v>
      </c>
    </row>
    <row r="8748" spans="4:9" x14ac:dyDescent="0.25">
      <c r="D8748" t="e">
        <v>#N/A</v>
      </c>
      <c r="E8748" s="6" t="e">
        <f>VLOOKUP(D8748,'Step 1b-Current GLMT'!A:B,2,FALSE)</f>
        <v>#N/A</v>
      </c>
      <c r="H8748" t="str">
        <f t="shared" si="446"/>
        <v/>
      </c>
      <c r="I8748" t="e">
        <f t="shared" si="447"/>
        <v>#N/A</v>
      </c>
    </row>
    <row r="8749" spans="4:9" x14ac:dyDescent="0.25">
      <c r="D8749" t="e">
        <v>#N/A</v>
      </c>
      <c r="E8749" s="6" t="e">
        <f>VLOOKUP(D8749,'Step 1b-Current GLMT'!A:B,2,FALSE)</f>
        <v>#N/A</v>
      </c>
      <c r="H8749" t="str">
        <f t="shared" si="446"/>
        <v/>
      </c>
      <c r="I8749" t="e">
        <f t="shared" si="447"/>
        <v>#N/A</v>
      </c>
    </row>
    <row r="8750" spans="4:9" x14ac:dyDescent="0.25">
      <c r="D8750" t="e">
        <v>#N/A</v>
      </c>
      <c r="E8750" s="6" t="e">
        <f>VLOOKUP(D8750,'Step 1b-Current GLMT'!A:B,2,FALSE)</f>
        <v>#N/A</v>
      </c>
      <c r="H8750" t="str">
        <f t="shared" si="446"/>
        <v/>
      </c>
      <c r="I8750" t="e">
        <f t="shared" si="447"/>
        <v>#N/A</v>
      </c>
    </row>
    <row r="8751" spans="4:9" x14ac:dyDescent="0.25">
      <c r="D8751" t="e">
        <v>#N/A</v>
      </c>
      <c r="E8751" s="6" t="e">
        <f>VLOOKUP(D8751,'Step 1b-Current GLMT'!A:B,2,FALSE)</f>
        <v>#N/A</v>
      </c>
      <c r="H8751" t="str">
        <f t="shared" si="446"/>
        <v/>
      </c>
      <c r="I8751" t="e">
        <f t="shared" si="447"/>
        <v>#N/A</v>
      </c>
    </row>
    <row r="8752" spans="4:9" x14ac:dyDescent="0.25">
      <c r="D8752" t="e">
        <v>#N/A</v>
      </c>
      <c r="E8752" s="6" t="e">
        <f>VLOOKUP(D8752,'Step 1b-Current GLMT'!A:B,2,FALSE)</f>
        <v>#N/A</v>
      </c>
      <c r="H8752" t="str">
        <f t="shared" si="446"/>
        <v/>
      </c>
      <c r="I8752" t="e">
        <f t="shared" si="447"/>
        <v>#N/A</v>
      </c>
    </row>
    <row r="8753" spans="4:9" x14ac:dyDescent="0.25">
      <c r="D8753" t="e">
        <v>#N/A</v>
      </c>
      <c r="E8753" s="6" t="e">
        <f>VLOOKUP(D8753,'Step 1b-Current GLMT'!A:B,2,FALSE)</f>
        <v>#N/A</v>
      </c>
      <c r="H8753" t="str">
        <f t="shared" si="446"/>
        <v/>
      </c>
      <c r="I8753" t="e">
        <f t="shared" si="447"/>
        <v>#N/A</v>
      </c>
    </row>
    <row r="8754" spans="4:9" x14ac:dyDescent="0.25">
      <c r="D8754" t="e">
        <v>#N/A</v>
      </c>
      <c r="E8754" s="6" t="e">
        <f>VLOOKUP(D8754,'Step 1b-Current GLMT'!A:B,2,FALSE)</f>
        <v>#N/A</v>
      </c>
      <c r="H8754" t="str">
        <f t="shared" si="446"/>
        <v/>
      </c>
      <c r="I8754" t="e">
        <f t="shared" si="447"/>
        <v>#N/A</v>
      </c>
    </row>
    <row r="8755" spans="4:9" x14ac:dyDescent="0.25">
      <c r="D8755" t="e">
        <v>#N/A</v>
      </c>
      <c r="E8755" s="6" t="e">
        <f>VLOOKUP(D8755,'Step 1b-Current GLMT'!A:B,2,FALSE)</f>
        <v>#N/A</v>
      </c>
      <c r="H8755" t="str">
        <f t="shared" si="446"/>
        <v/>
      </c>
      <c r="I8755" t="e">
        <f t="shared" si="447"/>
        <v>#N/A</v>
      </c>
    </row>
    <row r="8756" spans="4:9" x14ac:dyDescent="0.25">
      <c r="D8756" t="e">
        <v>#N/A</v>
      </c>
      <c r="E8756" s="6" t="e">
        <f>VLOOKUP(D8756,'Step 1b-Current GLMT'!A:B,2,FALSE)</f>
        <v>#N/A</v>
      </c>
      <c r="H8756" t="str">
        <f t="shared" si="446"/>
        <v/>
      </c>
      <c r="I8756" t="e">
        <f t="shared" si="447"/>
        <v>#N/A</v>
      </c>
    </row>
    <row r="8757" spans="4:9" x14ac:dyDescent="0.25">
      <c r="D8757" t="e">
        <v>#N/A</v>
      </c>
      <c r="E8757" s="6" t="e">
        <f>VLOOKUP(D8757,'Step 1b-Current GLMT'!A:B,2,FALSE)</f>
        <v>#N/A</v>
      </c>
      <c r="H8757" t="str">
        <f t="shared" si="446"/>
        <v/>
      </c>
      <c r="I8757" t="e">
        <f t="shared" si="447"/>
        <v>#N/A</v>
      </c>
    </row>
    <row r="8758" spans="4:9" x14ac:dyDescent="0.25">
      <c r="D8758" t="e">
        <v>#N/A</v>
      </c>
      <c r="E8758" s="6" t="e">
        <f>VLOOKUP(D8758,'Step 1b-Current GLMT'!A:B,2,FALSE)</f>
        <v>#N/A</v>
      </c>
      <c r="H8758" t="str">
        <f t="shared" si="446"/>
        <v/>
      </c>
      <c r="I8758" t="e">
        <f t="shared" si="447"/>
        <v>#N/A</v>
      </c>
    </row>
    <row r="8759" spans="4:9" x14ac:dyDescent="0.25">
      <c r="D8759" t="e">
        <v>#N/A</v>
      </c>
      <c r="E8759" s="6" t="e">
        <f>VLOOKUP(D8759,'Step 1b-Current GLMT'!A:B,2,FALSE)</f>
        <v>#N/A</v>
      </c>
      <c r="H8759" t="str">
        <f t="shared" si="446"/>
        <v/>
      </c>
      <c r="I8759" t="e">
        <f t="shared" si="447"/>
        <v>#N/A</v>
      </c>
    </row>
    <row r="8760" spans="4:9" x14ac:dyDescent="0.25">
      <c r="D8760" t="e">
        <v>#N/A</v>
      </c>
      <c r="E8760" s="6" t="e">
        <f>VLOOKUP(D8760,'Step 1b-Current GLMT'!A:B,2,FALSE)</f>
        <v>#N/A</v>
      </c>
      <c r="H8760" t="str">
        <f t="shared" si="446"/>
        <v/>
      </c>
      <c r="I8760" t="e">
        <f t="shared" si="447"/>
        <v>#N/A</v>
      </c>
    </row>
    <row r="8761" spans="4:9" x14ac:dyDescent="0.25">
      <c r="D8761" t="e">
        <v>#N/A</v>
      </c>
      <c r="E8761" s="6" t="e">
        <f>VLOOKUP(D8761,'Step 1b-Current GLMT'!A:B,2,FALSE)</f>
        <v>#N/A</v>
      </c>
      <c r="H8761" t="str">
        <f t="shared" si="446"/>
        <v/>
      </c>
      <c r="I8761" t="e">
        <f t="shared" si="447"/>
        <v>#N/A</v>
      </c>
    </row>
    <row r="8762" spans="4:9" x14ac:dyDescent="0.25">
      <c r="D8762" t="e">
        <v>#N/A</v>
      </c>
      <c r="E8762" s="6" t="e">
        <f>VLOOKUP(D8762,'Step 1b-Current GLMT'!A:B,2,FALSE)</f>
        <v>#N/A</v>
      </c>
      <c r="H8762" t="str">
        <f t="shared" si="446"/>
        <v/>
      </c>
      <c r="I8762" t="e">
        <f t="shared" si="447"/>
        <v>#N/A</v>
      </c>
    </row>
    <row r="8763" spans="4:9" x14ac:dyDescent="0.25">
      <c r="D8763" t="e">
        <v>#N/A</v>
      </c>
      <c r="E8763" s="6" t="e">
        <f>VLOOKUP(D8763,'Step 1b-Current GLMT'!A:B,2,FALSE)</f>
        <v>#N/A</v>
      </c>
      <c r="H8763" t="str">
        <f t="shared" si="446"/>
        <v/>
      </c>
      <c r="I8763" t="e">
        <f t="shared" si="447"/>
        <v>#N/A</v>
      </c>
    </row>
    <row r="8764" spans="4:9" x14ac:dyDescent="0.25">
      <c r="D8764" t="e">
        <v>#N/A</v>
      </c>
      <c r="E8764" s="6" t="e">
        <f>VLOOKUP(D8764,'Step 1b-Current GLMT'!A:B,2,FALSE)</f>
        <v>#N/A</v>
      </c>
      <c r="H8764" t="str">
        <f t="shared" si="446"/>
        <v/>
      </c>
      <c r="I8764" t="e">
        <f t="shared" si="447"/>
        <v>#N/A</v>
      </c>
    </row>
    <row r="8765" spans="4:9" x14ac:dyDescent="0.25">
      <c r="D8765" t="e">
        <v>#N/A</v>
      </c>
      <c r="E8765" s="6" t="e">
        <f>VLOOKUP(D8765,'Step 1b-Current GLMT'!A:B,2,FALSE)</f>
        <v>#N/A</v>
      </c>
      <c r="H8765" t="str">
        <f t="shared" si="446"/>
        <v/>
      </c>
      <c r="I8765" t="e">
        <f t="shared" si="447"/>
        <v>#N/A</v>
      </c>
    </row>
    <row r="8766" spans="4:9" x14ac:dyDescent="0.25">
      <c r="D8766" t="e">
        <v>#N/A</v>
      </c>
      <c r="E8766" s="6" t="e">
        <f>VLOOKUP(D8766,'Step 1b-Current GLMT'!A:B,2,FALSE)</f>
        <v>#N/A</v>
      </c>
      <c r="H8766" t="str">
        <f t="shared" si="446"/>
        <v/>
      </c>
      <c r="I8766" t="e">
        <f t="shared" si="447"/>
        <v>#N/A</v>
      </c>
    </row>
    <row r="8767" spans="4:9" x14ac:dyDescent="0.25">
      <c r="D8767" t="e">
        <v>#N/A</v>
      </c>
      <c r="E8767" s="6" t="e">
        <f>VLOOKUP(D8767,'Step 1b-Current GLMT'!A:B,2,FALSE)</f>
        <v>#N/A</v>
      </c>
      <c r="H8767" t="str">
        <f t="shared" si="446"/>
        <v/>
      </c>
      <c r="I8767" t="e">
        <f t="shared" si="447"/>
        <v>#N/A</v>
      </c>
    </row>
    <row r="8768" spans="4:9" x14ac:dyDescent="0.25">
      <c r="D8768" t="e">
        <v>#N/A</v>
      </c>
      <c r="E8768" s="6" t="e">
        <f>VLOOKUP(D8768,'Step 1b-Current GLMT'!A:B,2,FALSE)</f>
        <v>#N/A</v>
      </c>
      <c r="H8768" t="str">
        <f t="shared" si="446"/>
        <v/>
      </c>
      <c r="I8768" t="e">
        <f t="shared" si="447"/>
        <v>#N/A</v>
      </c>
    </row>
    <row r="8769" spans="4:9" x14ac:dyDescent="0.25">
      <c r="D8769" t="e">
        <v>#N/A</v>
      </c>
      <c r="E8769" s="6" t="e">
        <f>VLOOKUP(D8769,'Step 1b-Current GLMT'!A:B,2,FALSE)</f>
        <v>#N/A</v>
      </c>
      <c r="H8769" t="str">
        <f t="shared" si="446"/>
        <v/>
      </c>
      <c r="I8769" t="e">
        <f t="shared" si="447"/>
        <v>#N/A</v>
      </c>
    </row>
    <row r="8770" spans="4:9" x14ac:dyDescent="0.25">
      <c r="D8770" t="e">
        <v>#N/A</v>
      </c>
      <c r="E8770" s="6" t="e">
        <f>VLOOKUP(D8770,'Step 1b-Current GLMT'!A:B,2,FALSE)</f>
        <v>#N/A</v>
      </c>
      <c r="H8770" t="str">
        <f t="shared" si="446"/>
        <v/>
      </c>
      <c r="I8770" t="e">
        <f t="shared" si="447"/>
        <v>#N/A</v>
      </c>
    </row>
    <row r="8771" spans="4:9" x14ac:dyDescent="0.25">
      <c r="D8771" t="e">
        <v>#N/A</v>
      </c>
      <c r="E8771" s="6" t="e">
        <f>VLOOKUP(D8771,'Step 1b-Current GLMT'!A:B,2,FALSE)</f>
        <v>#N/A</v>
      </c>
      <c r="H8771" t="str">
        <f t="shared" si="446"/>
        <v/>
      </c>
      <c r="I8771" t="e">
        <f t="shared" si="447"/>
        <v>#N/A</v>
      </c>
    </row>
    <row r="8772" spans="4:9" x14ac:dyDescent="0.25">
      <c r="D8772" t="e">
        <v>#N/A</v>
      </c>
      <c r="E8772" s="6" t="e">
        <f>VLOOKUP(D8772,'Step 1b-Current GLMT'!A:B,2,FALSE)</f>
        <v>#N/A</v>
      </c>
      <c r="H8772" t="str">
        <f t="shared" si="446"/>
        <v/>
      </c>
      <c r="I8772" t="e">
        <f t="shared" si="447"/>
        <v>#N/A</v>
      </c>
    </row>
    <row r="8773" spans="4:9" x14ac:dyDescent="0.25">
      <c r="D8773" t="e">
        <v>#N/A</v>
      </c>
      <c r="E8773" s="6" t="e">
        <f>VLOOKUP(D8773,'Step 1b-Current GLMT'!A:B,2,FALSE)</f>
        <v>#N/A</v>
      </c>
      <c r="H8773" t="str">
        <f t="shared" si="446"/>
        <v/>
      </c>
      <c r="I8773" t="e">
        <f t="shared" si="447"/>
        <v>#N/A</v>
      </c>
    </row>
    <row r="8774" spans="4:9" x14ac:dyDescent="0.25">
      <c r="D8774" t="e">
        <v>#N/A</v>
      </c>
      <c r="E8774" s="6" t="e">
        <f>VLOOKUP(D8774,'Step 1b-Current GLMT'!A:B,2,FALSE)</f>
        <v>#N/A</v>
      </c>
      <c r="H8774" t="str">
        <f t="shared" si="446"/>
        <v/>
      </c>
      <c r="I8774" t="e">
        <f t="shared" si="447"/>
        <v>#N/A</v>
      </c>
    </row>
    <row r="8775" spans="4:9" x14ac:dyDescent="0.25">
      <c r="D8775" t="e">
        <v>#N/A</v>
      </c>
      <c r="E8775" s="6" t="e">
        <f>VLOOKUP(D8775,'Step 1b-Current GLMT'!A:B,2,FALSE)</f>
        <v>#N/A</v>
      </c>
      <c r="H8775" t="str">
        <f t="shared" si="446"/>
        <v/>
      </c>
      <c r="I8775" t="e">
        <f t="shared" si="447"/>
        <v>#N/A</v>
      </c>
    </row>
    <row r="8776" spans="4:9" x14ac:dyDescent="0.25">
      <c r="D8776" t="e">
        <v>#N/A</v>
      </c>
      <c r="E8776" s="6" t="e">
        <f>VLOOKUP(D8776,'Step 1b-Current GLMT'!A:B,2,FALSE)</f>
        <v>#N/A</v>
      </c>
      <c r="H8776" t="str">
        <f t="shared" si="446"/>
        <v/>
      </c>
      <c r="I8776" t="e">
        <f t="shared" si="447"/>
        <v>#N/A</v>
      </c>
    </row>
    <row r="8777" spans="4:9" x14ac:dyDescent="0.25">
      <c r="D8777" t="e">
        <v>#N/A</v>
      </c>
      <c r="E8777" s="6" t="e">
        <f>VLOOKUP(D8777,'Step 1b-Current GLMT'!A:B,2,FALSE)</f>
        <v>#N/A</v>
      </c>
      <c r="H8777" t="str">
        <f t="shared" si="446"/>
        <v/>
      </c>
      <c r="I8777" t="e">
        <f t="shared" si="447"/>
        <v>#N/A</v>
      </c>
    </row>
    <row r="8778" spans="4:9" x14ac:dyDescent="0.25">
      <c r="D8778" t="e">
        <v>#N/A</v>
      </c>
      <c r="E8778" s="6" t="e">
        <f>VLOOKUP(D8778,'Step 1b-Current GLMT'!A:B,2,FALSE)</f>
        <v>#N/A</v>
      </c>
      <c r="H8778" t="str">
        <f t="shared" si="446"/>
        <v/>
      </c>
      <c r="I8778" t="e">
        <f t="shared" si="447"/>
        <v>#N/A</v>
      </c>
    </row>
    <row r="8779" spans="4:9" x14ac:dyDescent="0.25">
      <c r="D8779" t="e">
        <v>#N/A</v>
      </c>
      <c r="E8779" s="6" t="e">
        <f>VLOOKUP(D8779,'Step 1b-Current GLMT'!A:B,2,FALSE)</f>
        <v>#N/A</v>
      </c>
      <c r="H8779" t="str">
        <f t="shared" si="446"/>
        <v/>
      </c>
      <c r="I8779" t="e">
        <f t="shared" si="447"/>
        <v>#N/A</v>
      </c>
    </row>
    <row r="8780" spans="4:9" x14ac:dyDescent="0.25">
      <c r="D8780" t="e">
        <v>#N/A</v>
      </c>
      <c r="E8780" s="6" t="e">
        <f>VLOOKUP(D8780,'Step 1b-Current GLMT'!A:B,2,FALSE)</f>
        <v>#N/A</v>
      </c>
      <c r="H8780" t="str">
        <f t="shared" si="446"/>
        <v/>
      </c>
      <c r="I8780" t="e">
        <f t="shared" si="447"/>
        <v>#N/A</v>
      </c>
    </row>
    <row r="8781" spans="4:9" x14ac:dyDescent="0.25">
      <c r="D8781" t="e">
        <v>#N/A</v>
      </c>
      <c r="E8781" s="6" t="e">
        <f>VLOOKUP(D8781,'Step 1b-Current GLMT'!A:B,2,FALSE)</f>
        <v>#N/A</v>
      </c>
      <c r="H8781" t="str">
        <f t="shared" si="446"/>
        <v/>
      </c>
      <c r="I8781" t="e">
        <f t="shared" si="447"/>
        <v>#N/A</v>
      </c>
    </row>
    <row r="8782" spans="4:9" x14ac:dyDescent="0.25">
      <c r="D8782" t="e">
        <v>#N/A</v>
      </c>
      <c r="E8782" s="6" t="e">
        <f>VLOOKUP(D8782,'Step 1b-Current GLMT'!A:B,2,FALSE)</f>
        <v>#N/A</v>
      </c>
      <c r="H8782" t="str">
        <f t="shared" si="446"/>
        <v/>
      </c>
      <c r="I8782" t="e">
        <f t="shared" si="447"/>
        <v>#N/A</v>
      </c>
    </row>
    <row r="8783" spans="4:9" x14ac:dyDescent="0.25">
      <c r="D8783" t="e">
        <v>#N/A</v>
      </c>
      <c r="E8783" s="6" t="e">
        <f>VLOOKUP(D8783,'Step 1b-Current GLMT'!A:B,2,FALSE)</f>
        <v>#N/A</v>
      </c>
      <c r="H8783" t="str">
        <f t="shared" si="446"/>
        <v/>
      </c>
      <c r="I8783" t="e">
        <f t="shared" si="447"/>
        <v>#N/A</v>
      </c>
    </row>
    <row r="8784" spans="4:9" x14ac:dyDescent="0.25">
      <c r="D8784" t="e">
        <v>#N/A</v>
      </c>
      <c r="E8784" s="6" t="e">
        <f>VLOOKUP(D8784,'Step 1b-Current GLMT'!A:B,2,FALSE)</f>
        <v>#N/A</v>
      </c>
      <c r="H8784" t="str">
        <f t="shared" si="446"/>
        <v/>
      </c>
      <c r="I8784" t="e">
        <f t="shared" si="447"/>
        <v>#N/A</v>
      </c>
    </row>
    <row r="8785" spans="4:9" x14ac:dyDescent="0.25">
      <c r="D8785" t="e">
        <v>#N/A</v>
      </c>
      <c r="E8785" s="6" t="e">
        <f>VLOOKUP(D8785,'Step 1b-Current GLMT'!A:B,2,FALSE)</f>
        <v>#N/A</v>
      </c>
      <c r="H8785" t="str">
        <f t="shared" si="446"/>
        <v/>
      </c>
      <c r="I8785" t="e">
        <f t="shared" si="447"/>
        <v>#N/A</v>
      </c>
    </row>
    <row r="8786" spans="4:9" x14ac:dyDescent="0.25">
      <c r="D8786" t="e">
        <v>#N/A</v>
      </c>
      <c r="E8786" s="6" t="e">
        <f>VLOOKUP(D8786,'Step 1b-Current GLMT'!A:B,2,FALSE)</f>
        <v>#N/A</v>
      </c>
      <c r="H8786" t="str">
        <f t="shared" si="446"/>
        <v/>
      </c>
      <c r="I8786" t="e">
        <f t="shared" si="447"/>
        <v>#N/A</v>
      </c>
    </row>
    <row r="8787" spans="4:9" x14ac:dyDescent="0.25">
      <c r="D8787" t="e">
        <v>#N/A</v>
      </c>
      <c r="E8787" s="6" t="e">
        <f>VLOOKUP(D8787,'Step 1b-Current GLMT'!A:B,2,FALSE)</f>
        <v>#N/A</v>
      </c>
      <c r="H8787" t="str">
        <f t="shared" si="446"/>
        <v/>
      </c>
      <c r="I8787" t="e">
        <f t="shared" si="447"/>
        <v>#N/A</v>
      </c>
    </row>
    <row r="8788" spans="4:9" x14ac:dyDescent="0.25">
      <c r="D8788" t="e">
        <v>#N/A</v>
      </c>
      <c r="E8788" s="6" t="e">
        <f>VLOOKUP(D8788,'Step 1b-Current GLMT'!A:B,2,FALSE)</f>
        <v>#N/A</v>
      </c>
      <c r="H8788" t="str">
        <f t="shared" si="446"/>
        <v/>
      </c>
      <c r="I8788" t="e">
        <f t="shared" si="447"/>
        <v>#N/A</v>
      </c>
    </row>
    <row r="8789" spans="4:9" x14ac:dyDescent="0.25">
      <c r="D8789" t="e">
        <v>#N/A</v>
      </c>
      <c r="E8789" s="6" t="e">
        <f>VLOOKUP(D8789,'Step 1b-Current GLMT'!A:B,2,FALSE)</f>
        <v>#N/A</v>
      </c>
      <c r="H8789" t="str">
        <f t="shared" si="446"/>
        <v/>
      </c>
      <c r="I8789" t="e">
        <f t="shared" si="447"/>
        <v>#N/A</v>
      </c>
    </row>
    <row r="8790" spans="4:9" x14ac:dyDescent="0.25">
      <c r="D8790" t="e">
        <v>#N/A</v>
      </c>
      <c r="E8790" s="6" t="e">
        <f>VLOOKUP(D8790,'Step 1b-Current GLMT'!A:B,2,FALSE)</f>
        <v>#N/A</v>
      </c>
      <c r="H8790" t="str">
        <f t="shared" si="446"/>
        <v/>
      </c>
      <c r="I8790" t="e">
        <f t="shared" si="447"/>
        <v>#N/A</v>
      </c>
    </row>
    <row r="8791" spans="4:9" x14ac:dyDescent="0.25">
      <c r="D8791" t="e">
        <v>#N/A</v>
      </c>
      <c r="E8791" s="6" t="e">
        <f>VLOOKUP(D8791,'Step 1b-Current GLMT'!A:B,2,FALSE)</f>
        <v>#N/A</v>
      </c>
      <c r="H8791" t="str">
        <f t="shared" si="446"/>
        <v/>
      </c>
      <c r="I8791" t="e">
        <f t="shared" si="447"/>
        <v>#N/A</v>
      </c>
    </row>
    <row r="8792" spans="4:9" x14ac:dyDescent="0.25">
      <c r="D8792" t="e">
        <v>#N/A</v>
      </c>
      <c r="E8792" s="6" t="e">
        <f>VLOOKUP(D8792,'Step 1b-Current GLMT'!A:B,2,FALSE)</f>
        <v>#N/A</v>
      </c>
      <c r="H8792" t="str">
        <f t="shared" si="446"/>
        <v/>
      </c>
      <c r="I8792" t="e">
        <f t="shared" si="447"/>
        <v>#N/A</v>
      </c>
    </row>
    <row r="8793" spans="4:9" x14ac:dyDescent="0.25">
      <c r="D8793" t="e">
        <v>#N/A</v>
      </c>
      <c r="E8793" s="6" t="e">
        <f>VLOOKUP(D8793,'Step 1b-Current GLMT'!A:B,2,FALSE)</f>
        <v>#N/A</v>
      </c>
      <c r="H8793" t="str">
        <f t="shared" si="446"/>
        <v/>
      </c>
      <c r="I8793" t="e">
        <f t="shared" si="447"/>
        <v>#N/A</v>
      </c>
    </row>
    <row r="8794" spans="4:9" x14ac:dyDescent="0.25">
      <c r="D8794" t="e">
        <v>#N/A</v>
      </c>
      <c r="E8794" s="6" t="e">
        <f>VLOOKUP(D8794,'Step 1b-Current GLMT'!A:B,2,FALSE)</f>
        <v>#N/A</v>
      </c>
      <c r="H8794" t="str">
        <f t="shared" si="446"/>
        <v/>
      </c>
      <c r="I8794" t="e">
        <f t="shared" si="447"/>
        <v>#N/A</v>
      </c>
    </row>
    <row r="8795" spans="4:9" x14ac:dyDescent="0.25">
      <c r="D8795" t="e">
        <v>#N/A</v>
      </c>
      <c r="E8795" s="6" t="e">
        <f>VLOOKUP(D8795,'Step 1b-Current GLMT'!A:B,2,FALSE)</f>
        <v>#N/A</v>
      </c>
      <c r="H8795" t="str">
        <f t="shared" si="446"/>
        <v/>
      </c>
      <c r="I8795" t="e">
        <f t="shared" si="447"/>
        <v>#N/A</v>
      </c>
    </row>
    <row r="8796" spans="4:9" x14ac:dyDescent="0.25">
      <c r="D8796" t="e">
        <v>#N/A</v>
      </c>
      <c r="E8796" s="6" t="e">
        <f>VLOOKUP(D8796,'Step 1b-Current GLMT'!A:B,2,FALSE)</f>
        <v>#N/A</v>
      </c>
      <c r="H8796" t="str">
        <f t="shared" si="446"/>
        <v/>
      </c>
      <c r="I8796" t="e">
        <f t="shared" si="447"/>
        <v>#N/A</v>
      </c>
    </row>
    <row r="8797" spans="4:9" x14ac:dyDescent="0.25">
      <c r="D8797" t="e">
        <v>#N/A</v>
      </c>
      <c r="E8797" s="6" t="e">
        <f>VLOOKUP(D8797,'Step 1b-Current GLMT'!A:B,2,FALSE)</f>
        <v>#N/A</v>
      </c>
      <c r="H8797" t="str">
        <f t="shared" ref="H8797:H8860" si="448">RIGHT(B8797,4)</f>
        <v/>
      </c>
      <c r="I8797" t="e">
        <f t="shared" ref="I8797:I8860" si="449">IF(D8797=0,"0"," ")</f>
        <v>#N/A</v>
      </c>
    </row>
    <row r="8798" spans="4:9" x14ac:dyDescent="0.25">
      <c r="D8798" t="e">
        <v>#N/A</v>
      </c>
      <c r="E8798" s="6" t="e">
        <f>VLOOKUP(D8798,'Step 1b-Current GLMT'!A:B,2,FALSE)</f>
        <v>#N/A</v>
      </c>
      <c r="H8798" t="str">
        <f t="shared" si="448"/>
        <v/>
      </c>
      <c r="I8798" t="e">
        <f t="shared" si="449"/>
        <v>#N/A</v>
      </c>
    </row>
    <row r="8799" spans="4:9" x14ac:dyDescent="0.25">
      <c r="D8799" t="e">
        <v>#N/A</v>
      </c>
      <c r="E8799" s="6" t="e">
        <f>VLOOKUP(D8799,'Step 1b-Current GLMT'!A:B,2,FALSE)</f>
        <v>#N/A</v>
      </c>
      <c r="H8799" t="str">
        <f t="shared" si="448"/>
        <v/>
      </c>
      <c r="I8799" t="e">
        <f t="shared" si="449"/>
        <v>#N/A</v>
      </c>
    </row>
    <row r="8800" spans="4:9" x14ac:dyDescent="0.25">
      <c r="D8800" t="e">
        <v>#N/A</v>
      </c>
      <c r="E8800" s="6" t="e">
        <f>VLOOKUP(D8800,'Step 1b-Current GLMT'!A:B,2,FALSE)</f>
        <v>#N/A</v>
      </c>
      <c r="H8800" t="str">
        <f t="shared" si="448"/>
        <v/>
      </c>
      <c r="I8800" t="e">
        <f t="shared" si="449"/>
        <v>#N/A</v>
      </c>
    </row>
    <row r="8801" spans="4:9" x14ac:dyDescent="0.25">
      <c r="D8801" t="e">
        <v>#N/A</v>
      </c>
      <c r="E8801" s="6" t="e">
        <f>VLOOKUP(D8801,'Step 1b-Current GLMT'!A:B,2,FALSE)</f>
        <v>#N/A</v>
      </c>
      <c r="H8801" t="str">
        <f t="shared" si="448"/>
        <v/>
      </c>
      <c r="I8801" t="e">
        <f t="shared" si="449"/>
        <v>#N/A</v>
      </c>
    </row>
    <row r="8802" spans="4:9" x14ac:dyDescent="0.25">
      <c r="D8802" t="e">
        <v>#N/A</v>
      </c>
      <c r="E8802" s="6" t="e">
        <f>VLOOKUP(D8802,'Step 1b-Current GLMT'!A:B,2,FALSE)</f>
        <v>#N/A</v>
      </c>
      <c r="H8802" t="str">
        <f t="shared" si="448"/>
        <v/>
      </c>
      <c r="I8802" t="e">
        <f t="shared" si="449"/>
        <v>#N/A</v>
      </c>
    </row>
    <row r="8803" spans="4:9" x14ac:dyDescent="0.25">
      <c r="D8803" t="e">
        <v>#N/A</v>
      </c>
      <c r="E8803" s="6" t="e">
        <f>VLOOKUP(D8803,'Step 1b-Current GLMT'!A:B,2,FALSE)</f>
        <v>#N/A</v>
      </c>
      <c r="H8803" t="str">
        <f t="shared" si="448"/>
        <v/>
      </c>
      <c r="I8803" t="e">
        <f t="shared" si="449"/>
        <v>#N/A</v>
      </c>
    </row>
    <row r="8804" spans="4:9" x14ac:dyDescent="0.25">
      <c r="D8804" t="e">
        <v>#N/A</v>
      </c>
      <c r="E8804" s="6" t="e">
        <f>VLOOKUP(D8804,'Step 1b-Current GLMT'!A:B,2,FALSE)</f>
        <v>#N/A</v>
      </c>
      <c r="H8804" t="str">
        <f t="shared" si="448"/>
        <v/>
      </c>
      <c r="I8804" t="e">
        <f t="shared" si="449"/>
        <v>#N/A</v>
      </c>
    </row>
    <row r="8805" spans="4:9" x14ac:dyDescent="0.25">
      <c r="D8805" t="e">
        <v>#N/A</v>
      </c>
      <c r="E8805" s="6" t="e">
        <f>VLOOKUP(D8805,'Step 1b-Current GLMT'!A:B,2,FALSE)</f>
        <v>#N/A</v>
      </c>
      <c r="H8805" t="str">
        <f t="shared" si="448"/>
        <v/>
      </c>
      <c r="I8805" t="e">
        <f t="shared" si="449"/>
        <v>#N/A</v>
      </c>
    </row>
    <row r="8806" spans="4:9" x14ac:dyDescent="0.25">
      <c r="D8806" t="e">
        <v>#N/A</v>
      </c>
      <c r="E8806" s="6" t="e">
        <f>VLOOKUP(D8806,'Step 1b-Current GLMT'!A:B,2,FALSE)</f>
        <v>#N/A</v>
      </c>
      <c r="H8806" t="str">
        <f t="shared" si="448"/>
        <v/>
      </c>
      <c r="I8806" t="e">
        <f t="shared" si="449"/>
        <v>#N/A</v>
      </c>
    </row>
    <row r="8807" spans="4:9" x14ac:dyDescent="0.25">
      <c r="D8807" t="e">
        <v>#N/A</v>
      </c>
      <c r="E8807" s="6" t="e">
        <f>VLOOKUP(D8807,'Step 1b-Current GLMT'!A:B,2,FALSE)</f>
        <v>#N/A</v>
      </c>
      <c r="H8807" t="str">
        <f t="shared" si="448"/>
        <v/>
      </c>
      <c r="I8807" t="e">
        <f t="shared" si="449"/>
        <v>#N/A</v>
      </c>
    </row>
    <row r="8808" spans="4:9" x14ac:dyDescent="0.25">
      <c r="D8808" t="e">
        <v>#N/A</v>
      </c>
      <c r="E8808" s="6" t="e">
        <f>VLOOKUP(D8808,'Step 1b-Current GLMT'!A:B,2,FALSE)</f>
        <v>#N/A</v>
      </c>
      <c r="H8808" t="str">
        <f t="shared" si="448"/>
        <v/>
      </c>
      <c r="I8808" t="e">
        <f t="shared" si="449"/>
        <v>#N/A</v>
      </c>
    </row>
    <row r="8809" spans="4:9" x14ac:dyDescent="0.25">
      <c r="D8809" t="e">
        <v>#N/A</v>
      </c>
      <c r="E8809" s="6" t="e">
        <f>VLOOKUP(D8809,'Step 1b-Current GLMT'!A:B,2,FALSE)</f>
        <v>#N/A</v>
      </c>
      <c r="H8809" t="str">
        <f t="shared" si="448"/>
        <v/>
      </c>
      <c r="I8809" t="e">
        <f t="shared" si="449"/>
        <v>#N/A</v>
      </c>
    </row>
    <row r="8810" spans="4:9" x14ac:dyDescent="0.25">
      <c r="D8810" t="e">
        <v>#N/A</v>
      </c>
      <c r="E8810" s="6" t="e">
        <f>VLOOKUP(D8810,'Step 1b-Current GLMT'!A:B,2,FALSE)</f>
        <v>#N/A</v>
      </c>
      <c r="H8810" t="str">
        <f t="shared" si="448"/>
        <v/>
      </c>
      <c r="I8810" t="e">
        <f t="shared" si="449"/>
        <v>#N/A</v>
      </c>
    </row>
    <row r="8811" spans="4:9" x14ac:dyDescent="0.25">
      <c r="D8811" t="e">
        <v>#N/A</v>
      </c>
      <c r="E8811" s="6" t="e">
        <f>VLOOKUP(D8811,'Step 1b-Current GLMT'!A:B,2,FALSE)</f>
        <v>#N/A</v>
      </c>
      <c r="H8811" t="str">
        <f t="shared" si="448"/>
        <v/>
      </c>
      <c r="I8811" t="e">
        <f t="shared" si="449"/>
        <v>#N/A</v>
      </c>
    </row>
    <row r="8812" spans="4:9" x14ac:dyDescent="0.25">
      <c r="D8812" t="e">
        <v>#N/A</v>
      </c>
      <c r="E8812" s="6" t="e">
        <f>VLOOKUP(D8812,'Step 1b-Current GLMT'!A:B,2,FALSE)</f>
        <v>#N/A</v>
      </c>
      <c r="H8812" t="str">
        <f t="shared" si="448"/>
        <v/>
      </c>
      <c r="I8812" t="e">
        <f t="shared" si="449"/>
        <v>#N/A</v>
      </c>
    </row>
    <row r="8813" spans="4:9" x14ac:dyDescent="0.25">
      <c r="D8813" t="e">
        <v>#N/A</v>
      </c>
      <c r="E8813" s="6" t="e">
        <f>VLOOKUP(D8813,'Step 1b-Current GLMT'!A:B,2,FALSE)</f>
        <v>#N/A</v>
      </c>
      <c r="H8813" t="str">
        <f t="shared" si="448"/>
        <v/>
      </c>
      <c r="I8813" t="e">
        <f t="shared" si="449"/>
        <v>#N/A</v>
      </c>
    </row>
    <row r="8814" spans="4:9" x14ac:dyDescent="0.25">
      <c r="D8814" t="e">
        <v>#N/A</v>
      </c>
      <c r="E8814" s="6" t="e">
        <f>VLOOKUP(D8814,'Step 1b-Current GLMT'!A:B,2,FALSE)</f>
        <v>#N/A</v>
      </c>
      <c r="H8814" t="str">
        <f t="shared" si="448"/>
        <v/>
      </c>
      <c r="I8814" t="e">
        <f t="shared" si="449"/>
        <v>#N/A</v>
      </c>
    </row>
    <row r="8815" spans="4:9" x14ac:dyDescent="0.25">
      <c r="D8815" t="e">
        <v>#N/A</v>
      </c>
      <c r="E8815" s="6" t="e">
        <f>VLOOKUP(D8815,'Step 1b-Current GLMT'!A:B,2,FALSE)</f>
        <v>#N/A</v>
      </c>
      <c r="H8815" t="str">
        <f t="shared" si="448"/>
        <v/>
      </c>
      <c r="I8815" t="e">
        <f t="shared" si="449"/>
        <v>#N/A</v>
      </c>
    </row>
    <row r="8816" spans="4:9" x14ac:dyDescent="0.25">
      <c r="D8816" t="e">
        <v>#N/A</v>
      </c>
      <c r="E8816" s="6" t="e">
        <f>VLOOKUP(D8816,'Step 1b-Current GLMT'!A:B,2,FALSE)</f>
        <v>#N/A</v>
      </c>
      <c r="H8816" t="str">
        <f t="shared" si="448"/>
        <v/>
      </c>
      <c r="I8816" t="e">
        <f t="shared" si="449"/>
        <v>#N/A</v>
      </c>
    </row>
    <row r="8817" spans="4:9" x14ac:dyDescent="0.25">
      <c r="D8817" t="e">
        <v>#N/A</v>
      </c>
      <c r="E8817" s="6" t="e">
        <f>VLOOKUP(D8817,'Step 1b-Current GLMT'!A:B,2,FALSE)</f>
        <v>#N/A</v>
      </c>
      <c r="H8817" t="str">
        <f t="shared" si="448"/>
        <v/>
      </c>
      <c r="I8817" t="e">
        <f t="shared" si="449"/>
        <v>#N/A</v>
      </c>
    </row>
    <row r="8818" spans="4:9" x14ac:dyDescent="0.25">
      <c r="D8818" t="e">
        <v>#N/A</v>
      </c>
      <c r="E8818" s="6" t="e">
        <f>VLOOKUP(D8818,'Step 1b-Current GLMT'!A:B,2,FALSE)</f>
        <v>#N/A</v>
      </c>
      <c r="H8818" t="str">
        <f t="shared" si="448"/>
        <v/>
      </c>
      <c r="I8818" t="e">
        <f t="shared" si="449"/>
        <v>#N/A</v>
      </c>
    </row>
    <row r="8819" spans="4:9" x14ac:dyDescent="0.25">
      <c r="D8819" t="e">
        <v>#N/A</v>
      </c>
      <c r="E8819" s="6" t="e">
        <f>VLOOKUP(D8819,'Step 1b-Current GLMT'!A:B,2,FALSE)</f>
        <v>#N/A</v>
      </c>
      <c r="H8819" t="str">
        <f t="shared" si="448"/>
        <v/>
      </c>
      <c r="I8819" t="e">
        <f t="shared" si="449"/>
        <v>#N/A</v>
      </c>
    </row>
    <row r="8820" spans="4:9" x14ac:dyDescent="0.25">
      <c r="D8820" t="e">
        <v>#N/A</v>
      </c>
      <c r="E8820" s="6" t="e">
        <f>VLOOKUP(D8820,'Step 1b-Current GLMT'!A:B,2,FALSE)</f>
        <v>#N/A</v>
      </c>
      <c r="H8820" t="str">
        <f t="shared" si="448"/>
        <v/>
      </c>
      <c r="I8820" t="e">
        <f t="shared" si="449"/>
        <v>#N/A</v>
      </c>
    </row>
    <row r="8821" spans="4:9" x14ac:dyDescent="0.25">
      <c r="D8821" t="e">
        <v>#N/A</v>
      </c>
      <c r="E8821" s="6" t="e">
        <f>VLOOKUP(D8821,'Step 1b-Current GLMT'!A:B,2,FALSE)</f>
        <v>#N/A</v>
      </c>
      <c r="H8821" t="str">
        <f t="shared" si="448"/>
        <v/>
      </c>
      <c r="I8821" t="e">
        <f t="shared" si="449"/>
        <v>#N/A</v>
      </c>
    </row>
    <row r="8822" spans="4:9" x14ac:dyDescent="0.25">
      <c r="D8822" t="e">
        <v>#N/A</v>
      </c>
      <c r="E8822" s="6" t="e">
        <f>VLOOKUP(D8822,'Step 1b-Current GLMT'!A:B,2,FALSE)</f>
        <v>#N/A</v>
      </c>
      <c r="H8822" t="str">
        <f t="shared" si="448"/>
        <v/>
      </c>
      <c r="I8822" t="e">
        <f t="shared" si="449"/>
        <v>#N/A</v>
      </c>
    </row>
    <row r="8823" spans="4:9" x14ac:dyDescent="0.25">
      <c r="D8823" t="e">
        <v>#N/A</v>
      </c>
      <c r="E8823" s="6" t="e">
        <f>VLOOKUP(D8823,'Step 1b-Current GLMT'!A:B,2,FALSE)</f>
        <v>#N/A</v>
      </c>
      <c r="H8823" t="str">
        <f t="shared" si="448"/>
        <v/>
      </c>
      <c r="I8823" t="e">
        <f t="shared" si="449"/>
        <v>#N/A</v>
      </c>
    </row>
    <row r="8824" spans="4:9" x14ac:dyDescent="0.25">
      <c r="D8824" t="e">
        <v>#N/A</v>
      </c>
      <c r="E8824" s="6" t="e">
        <f>VLOOKUP(D8824,'Step 1b-Current GLMT'!A:B,2,FALSE)</f>
        <v>#N/A</v>
      </c>
      <c r="H8824" t="str">
        <f t="shared" si="448"/>
        <v/>
      </c>
      <c r="I8824" t="e">
        <f t="shared" si="449"/>
        <v>#N/A</v>
      </c>
    </row>
    <row r="8825" spans="4:9" x14ac:dyDescent="0.25">
      <c r="D8825" t="e">
        <v>#N/A</v>
      </c>
      <c r="E8825" s="6" t="e">
        <f>VLOOKUP(D8825,'Step 1b-Current GLMT'!A:B,2,FALSE)</f>
        <v>#N/A</v>
      </c>
      <c r="H8825" t="str">
        <f t="shared" si="448"/>
        <v/>
      </c>
      <c r="I8825" t="e">
        <f t="shared" si="449"/>
        <v>#N/A</v>
      </c>
    </row>
    <row r="8826" spans="4:9" x14ac:dyDescent="0.25">
      <c r="D8826" t="e">
        <v>#N/A</v>
      </c>
      <c r="E8826" s="6" t="e">
        <f>VLOOKUP(D8826,'Step 1b-Current GLMT'!A:B,2,FALSE)</f>
        <v>#N/A</v>
      </c>
      <c r="H8826" t="str">
        <f t="shared" si="448"/>
        <v/>
      </c>
      <c r="I8826" t="e">
        <f t="shared" si="449"/>
        <v>#N/A</v>
      </c>
    </row>
    <row r="8827" spans="4:9" x14ac:dyDescent="0.25">
      <c r="D8827" t="e">
        <v>#N/A</v>
      </c>
      <c r="E8827" s="6" t="e">
        <f>VLOOKUP(D8827,'Step 1b-Current GLMT'!A:B,2,FALSE)</f>
        <v>#N/A</v>
      </c>
      <c r="H8827" t="str">
        <f t="shared" si="448"/>
        <v/>
      </c>
      <c r="I8827" t="e">
        <f t="shared" si="449"/>
        <v>#N/A</v>
      </c>
    </row>
    <row r="8828" spans="4:9" x14ac:dyDescent="0.25">
      <c r="D8828" t="e">
        <v>#N/A</v>
      </c>
      <c r="E8828" s="6" t="e">
        <f>VLOOKUP(D8828,'Step 1b-Current GLMT'!A:B,2,FALSE)</f>
        <v>#N/A</v>
      </c>
      <c r="H8828" t="str">
        <f t="shared" si="448"/>
        <v/>
      </c>
      <c r="I8828" t="e">
        <f t="shared" si="449"/>
        <v>#N/A</v>
      </c>
    </row>
    <row r="8829" spans="4:9" x14ac:dyDescent="0.25">
      <c r="D8829" t="e">
        <v>#N/A</v>
      </c>
      <c r="E8829" s="6" t="e">
        <f>VLOOKUP(D8829,'Step 1b-Current GLMT'!A:B,2,FALSE)</f>
        <v>#N/A</v>
      </c>
      <c r="H8829" t="str">
        <f t="shared" si="448"/>
        <v/>
      </c>
      <c r="I8829" t="e">
        <f t="shared" si="449"/>
        <v>#N/A</v>
      </c>
    </row>
    <row r="8830" spans="4:9" x14ac:dyDescent="0.25">
      <c r="D8830" t="e">
        <v>#N/A</v>
      </c>
      <c r="E8830" s="6" t="e">
        <f>VLOOKUP(D8830,'Step 1b-Current GLMT'!A:B,2,FALSE)</f>
        <v>#N/A</v>
      </c>
      <c r="H8830" t="str">
        <f t="shared" si="448"/>
        <v/>
      </c>
      <c r="I8830" t="e">
        <f t="shared" si="449"/>
        <v>#N/A</v>
      </c>
    </row>
    <row r="8831" spans="4:9" x14ac:dyDescent="0.25">
      <c r="D8831" t="e">
        <v>#N/A</v>
      </c>
      <c r="E8831" s="6" t="e">
        <f>VLOOKUP(D8831,'Step 1b-Current GLMT'!A:B,2,FALSE)</f>
        <v>#N/A</v>
      </c>
      <c r="H8831" t="str">
        <f t="shared" si="448"/>
        <v/>
      </c>
      <c r="I8831" t="e">
        <f t="shared" si="449"/>
        <v>#N/A</v>
      </c>
    </row>
    <row r="8832" spans="4:9" x14ac:dyDescent="0.25">
      <c r="D8832" t="e">
        <v>#N/A</v>
      </c>
      <c r="E8832" s="6" t="e">
        <f>VLOOKUP(D8832,'Step 1b-Current GLMT'!A:B,2,FALSE)</f>
        <v>#N/A</v>
      </c>
      <c r="H8832" t="str">
        <f t="shared" si="448"/>
        <v/>
      </c>
      <c r="I8832" t="e">
        <f t="shared" si="449"/>
        <v>#N/A</v>
      </c>
    </row>
    <row r="8833" spans="4:9" x14ac:dyDescent="0.25">
      <c r="D8833" t="e">
        <v>#N/A</v>
      </c>
      <c r="E8833" s="6" t="e">
        <f>VLOOKUP(D8833,'Step 1b-Current GLMT'!A:B,2,FALSE)</f>
        <v>#N/A</v>
      </c>
      <c r="H8833" t="str">
        <f t="shared" si="448"/>
        <v/>
      </c>
      <c r="I8833" t="e">
        <f t="shared" si="449"/>
        <v>#N/A</v>
      </c>
    </row>
    <row r="8834" spans="4:9" x14ac:dyDescent="0.25">
      <c r="D8834" t="e">
        <v>#N/A</v>
      </c>
      <c r="E8834" s="6" t="e">
        <f>VLOOKUP(D8834,'Step 1b-Current GLMT'!A:B,2,FALSE)</f>
        <v>#N/A</v>
      </c>
      <c r="H8834" t="str">
        <f t="shared" si="448"/>
        <v/>
      </c>
      <c r="I8834" t="e">
        <f t="shared" si="449"/>
        <v>#N/A</v>
      </c>
    </row>
    <row r="8835" spans="4:9" x14ac:dyDescent="0.25">
      <c r="D8835" t="e">
        <v>#N/A</v>
      </c>
      <c r="E8835" s="6" t="e">
        <f>VLOOKUP(D8835,'Step 1b-Current GLMT'!A:B,2,FALSE)</f>
        <v>#N/A</v>
      </c>
      <c r="H8835" t="str">
        <f t="shared" si="448"/>
        <v/>
      </c>
      <c r="I8835" t="e">
        <f t="shared" si="449"/>
        <v>#N/A</v>
      </c>
    </row>
    <row r="8836" spans="4:9" x14ac:dyDescent="0.25">
      <c r="D8836" t="e">
        <v>#N/A</v>
      </c>
      <c r="E8836" s="6" t="e">
        <f>VLOOKUP(D8836,'Step 1b-Current GLMT'!A:B,2,FALSE)</f>
        <v>#N/A</v>
      </c>
      <c r="H8836" t="str">
        <f t="shared" si="448"/>
        <v/>
      </c>
      <c r="I8836" t="e">
        <f t="shared" si="449"/>
        <v>#N/A</v>
      </c>
    </row>
    <row r="8837" spans="4:9" x14ac:dyDescent="0.25">
      <c r="D8837" t="e">
        <v>#N/A</v>
      </c>
      <c r="E8837" s="6" t="e">
        <f>VLOOKUP(D8837,'Step 1b-Current GLMT'!A:B,2,FALSE)</f>
        <v>#N/A</v>
      </c>
      <c r="H8837" t="str">
        <f t="shared" si="448"/>
        <v/>
      </c>
      <c r="I8837" t="e">
        <f t="shared" si="449"/>
        <v>#N/A</v>
      </c>
    </row>
    <row r="8838" spans="4:9" x14ac:dyDescent="0.25">
      <c r="D8838" t="e">
        <v>#N/A</v>
      </c>
      <c r="E8838" s="6" t="e">
        <f>VLOOKUP(D8838,'Step 1b-Current GLMT'!A:B,2,FALSE)</f>
        <v>#N/A</v>
      </c>
      <c r="H8838" t="str">
        <f t="shared" si="448"/>
        <v/>
      </c>
      <c r="I8838" t="e">
        <f t="shared" si="449"/>
        <v>#N/A</v>
      </c>
    </row>
    <row r="8839" spans="4:9" x14ac:dyDescent="0.25">
      <c r="D8839" t="e">
        <v>#N/A</v>
      </c>
      <c r="E8839" s="6" t="e">
        <f>VLOOKUP(D8839,'Step 1b-Current GLMT'!A:B,2,FALSE)</f>
        <v>#N/A</v>
      </c>
      <c r="H8839" t="str">
        <f t="shared" si="448"/>
        <v/>
      </c>
      <c r="I8839" t="e">
        <f t="shared" si="449"/>
        <v>#N/A</v>
      </c>
    </row>
    <row r="8840" spans="4:9" x14ac:dyDescent="0.25">
      <c r="D8840" t="e">
        <v>#N/A</v>
      </c>
      <c r="E8840" s="6" t="e">
        <f>VLOOKUP(D8840,'Step 1b-Current GLMT'!A:B,2,FALSE)</f>
        <v>#N/A</v>
      </c>
      <c r="H8840" t="str">
        <f t="shared" si="448"/>
        <v/>
      </c>
      <c r="I8840" t="e">
        <f t="shared" si="449"/>
        <v>#N/A</v>
      </c>
    </row>
    <row r="8841" spans="4:9" x14ac:dyDescent="0.25">
      <c r="D8841" t="e">
        <v>#N/A</v>
      </c>
      <c r="E8841" s="6" t="e">
        <f>VLOOKUP(D8841,'Step 1b-Current GLMT'!A:B,2,FALSE)</f>
        <v>#N/A</v>
      </c>
      <c r="H8841" t="str">
        <f t="shared" si="448"/>
        <v/>
      </c>
      <c r="I8841" t="e">
        <f t="shared" si="449"/>
        <v>#N/A</v>
      </c>
    </row>
    <row r="8842" spans="4:9" x14ac:dyDescent="0.25">
      <c r="D8842" t="e">
        <v>#N/A</v>
      </c>
      <c r="E8842" s="6" t="e">
        <f>VLOOKUP(D8842,'Step 1b-Current GLMT'!A:B,2,FALSE)</f>
        <v>#N/A</v>
      </c>
      <c r="H8842" t="str">
        <f t="shared" si="448"/>
        <v/>
      </c>
      <c r="I8842" t="e">
        <f t="shared" si="449"/>
        <v>#N/A</v>
      </c>
    </row>
    <row r="8843" spans="4:9" x14ac:dyDescent="0.25">
      <c r="D8843" t="e">
        <v>#N/A</v>
      </c>
      <c r="E8843" s="6" t="e">
        <f>VLOOKUP(D8843,'Step 1b-Current GLMT'!A:B,2,FALSE)</f>
        <v>#N/A</v>
      </c>
      <c r="H8843" t="str">
        <f t="shared" si="448"/>
        <v/>
      </c>
      <c r="I8843" t="e">
        <f t="shared" si="449"/>
        <v>#N/A</v>
      </c>
    </row>
    <row r="8844" spans="4:9" x14ac:dyDescent="0.25">
      <c r="D8844" t="e">
        <v>#N/A</v>
      </c>
      <c r="E8844" s="6" t="e">
        <f>VLOOKUP(D8844,'Step 1b-Current GLMT'!A:B,2,FALSE)</f>
        <v>#N/A</v>
      </c>
      <c r="H8844" t="str">
        <f t="shared" si="448"/>
        <v/>
      </c>
      <c r="I8844" t="e">
        <f t="shared" si="449"/>
        <v>#N/A</v>
      </c>
    </row>
    <row r="8845" spans="4:9" x14ac:dyDescent="0.25">
      <c r="D8845" t="e">
        <v>#N/A</v>
      </c>
      <c r="E8845" s="6" t="e">
        <f>VLOOKUP(D8845,'Step 1b-Current GLMT'!A:B,2,FALSE)</f>
        <v>#N/A</v>
      </c>
      <c r="H8845" t="str">
        <f t="shared" si="448"/>
        <v/>
      </c>
      <c r="I8845" t="e">
        <f t="shared" si="449"/>
        <v>#N/A</v>
      </c>
    </row>
    <row r="8846" spans="4:9" x14ac:dyDescent="0.25">
      <c r="D8846" t="e">
        <v>#N/A</v>
      </c>
      <c r="E8846" s="6" t="e">
        <f>VLOOKUP(D8846,'Step 1b-Current GLMT'!A:B,2,FALSE)</f>
        <v>#N/A</v>
      </c>
      <c r="H8846" t="str">
        <f t="shared" si="448"/>
        <v/>
      </c>
      <c r="I8846" t="e">
        <f t="shared" si="449"/>
        <v>#N/A</v>
      </c>
    </row>
    <row r="8847" spans="4:9" x14ac:dyDescent="0.25">
      <c r="D8847" t="e">
        <v>#N/A</v>
      </c>
      <c r="E8847" s="6" t="e">
        <f>VLOOKUP(D8847,'Step 1b-Current GLMT'!A:B,2,FALSE)</f>
        <v>#N/A</v>
      </c>
      <c r="H8847" t="str">
        <f t="shared" si="448"/>
        <v/>
      </c>
      <c r="I8847" t="e">
        <f t="shared" si="449"/>
        <v>#N/A</v>
      </c>
    </row>
    <row r="8848" spans="4:9" x14ac:dyDescent="0.25">
      <c r="D8848" t="e">
        <v>#N/A</v>
      </c>
      <c r="E8848" s="6" t="e">
        <f>VLOOKUP(D8848,'Step 1b-Current GLMT'!A:B,2,FALSE)</f>
        <v>#N/A</v>
      </c>
      <c r="H8848" t="str">
        <f t="shared" si="448"/>
        <v/>
      </c>
      <c r="I8848" t="e">
        <f t="shared" si="449"/>
        <v>#N/A</v>
      </c>
    </row>
    <row r="8849" spans="4:9" x14ac:dyDescent="0.25">
      <c r="D8849" t="e">
        <v>#N/A</v>
      </c>
      <c r="E8849" s="6" t="e">
        <f>VLOOKUP(D8849,'Step 1b-Current GLMT'!A:B,2,FALSE)</f>
        <v>#N/A</v>
      </c>
      <c r="H8849" t="str">
        <f t="shared" si="448"/>
        <v/>
      </c>
      <c r="I8849" t="e">
        <f t="shared" si="449"/>
        <v>#N/A</v>
      </c>
    </row>
    <row r="8850" spans="4:9" x14ac:dyDescent="0.25">
      <c r="D8850" t="e">
        <v>#N/A</v>
      </c>
      <c r="E8850" s="6" t="e">
        <f>VLOOKUP(D8850,'Step 1b-Current GLMT'!A:B,2,FALSE)</f>
        <v>#N/A</v>
      </c>
      <c r="H8850" t="str">
        <f t="shared" si="448"/>
        <v/>
      </c>
      <c r="I8850" t="e">
        <f t="shared" si="449"/>
        <v>#N/A</v>
      </c>
    </row>
    <row r="8851" spans="4:9" x14ac:dyDescent="0.25">
      <c r="D8851" t="e">
        <v>#N/A</v>
      </c>
      <c r="E8851" s="6" t="e">
        <f>VLOOKUP(D8851,'Step 1b-Current GLMT'!A:B,2,FALSE)</f>
        <v>#N/A</v>
      </c>
      <c r="H8851" t="str">
        <f t="shared" si="448"/>
        <v/>
      </c>
      <c r="I8851" t="e">
        <f t="shared" si="449"/>
        <v>#N/A</v>
      </c>
    </row>
    <row r="8852" spans="4:9" x14ac:dyDescent="0.25">
      <c r="D8852" t="e">
        <v>#N/A</v>
      </c>
      <c r="E8852" s="6" t="e">
        <f>VLOOKUP(D8852,'Step 1b-Current GLMT'!A:B,2,FALSE)</f>
        <v>#N/A</v>
      </c>
      <c r="H8852" t="str">
        <f t="shared" si="448"/>
        <v/>
      </c>
      <c r="I8852" t="e">
        <f t="shared" si="449"/>
        <v>#N/A</v>
      </c>
    </row>
    <row r="8853" spans="4:9" x14ac:dyDescent="0.25">
      <c r="D8853" t="e">
        <v>#N/A</v>
      </c>
      <c r="E8853" s="6" t="e">
        <f>VLOOKUP(D8853,'Step 1b-Current GLMT'!A:B,2,FALSE)</f>
        <v>#N/A</v>
      </c>
      <c r="H8853" t="str">
        <f t="shared" si="448"/>
        <v/>
      </c>
      <c r="I8853" t="e">
        <f t="shared" si="449"/>
        <v>#N/A</v>
      </c>
    </row>
    <row r="8854" spans="4:9" x14ac:dyDescent="0.25">
      <c r="D8854" t="e">
        <v>#N/A</v>
      </c>
      <c r="E8854" s="6" t="e">
        <f>VLOOKUP(D8854,'Step 1b-Current GLMT'!A:B,2,FALSE)</f>
        <v>#N/A</v>
      </c>
      <c r="H8854" t="str">
        <f t="shared" si="448"/>
        <v/>
      </c>
      <c r="I8854" t="e">
        <f t="shared" si="449"/>
        <v>#N/A</v>
      </c>
    </row>
    <row r="8855" spans="4:9" x14ac:dyDescent="0.25">
      <c r="D8855" t="e">
        <v>#N/A</v>
      </c>
      <c r="E8855" s="6" t="e">
        <f>VLOOKUP(D8855,'Step 1b-Current GLMT'!A:B,2,FALSE)</f>
        <v>#N/A</v>
      </c>
      <c r="H8855" t="str">
        <f t="shared" si="448"/>
        <v/>
      </c>
      <c r="I8855" t="e">
        <f t="shared" si="449"/>
        <v>#N/A</v>
      </c>
    </row>
    <row r="8856" spans="4:9" x14ac:dyDescent="0.25">
      <c r="D8856" t="e">
        <v>#N/A</v>
      </c>
      <c r="E8856" s="6" t="e">
        <f>VLOOKUP(D8856,'Step 1b-Current GLMT'!A:B,2,FALSE)</f>
        <v>#N/A</v>
      </c>
      <c r="H8856" t="str">
        <f t="shared" si="448"/>
        <v/>
      </c>
      <c r="I8856" t="e">
        <f t="shared" si="449"/>
        <v>#N/A</v>
      </c>
    </row>
    <row r="8857" spans="4:9" x14ac:dyDescent="0.25">
      <c r="D8857" t="e">
        <v>#N/A</v>
      </c>
      <c r="E8857" s="6" t="e">
        <f>VLOOKUP(D8857,'Step 1b-Current GLMT'!A:B,2,FALSE)</f>
        <v>#N/A</v>
      </c>
      <c r="H8857" t="str">
        <f t="shared" si="448"/>
        <v/>
      </c>
      <c r="I8857" t="e">
        <f t="shared" si="449"/>
        <v>#N/A</v>
      </c>
    </row>
    <row r="8858" spans="4:9" x14ac:dyDescent="0.25">
      <c r="D8858" t="e">
        <v>#N/A</v>
      </c>
      <c r="E8858" s="6" t="e">
        <f>VLOOKUP(D8858,'Step 1b-Current GLMT'!A:B,2,FALSE)</f>
        <v>#N/A</v>
      </c>
      <c r="H8858" t="str">
        <f t="shared" si="448"/>
        <v/>
      </c>
      <c r="I8858" t="e">
        <f t="shared" si="449"/>
        <v>#N/A</v>
      </c>
    </row>
    <row r="8859" spans="4:9" x14ac:dyDescent="0.25">
      <c r="D8859" t="e">
        <v>#N/A</v>
      </c>
      <c r="E8859" s="6" t="e">
        <f>VLOOKUP(D8859,'Step 1b-Current GLMT'!A:B,2,FALSE)</f>
        <v>#N/A</v>
      </c>
      <c r="H8859" t="str">
        <f t="shared" si="448"/>
        <v/>
      </c>
      <c r="I8859" t="e">
        <f t="shared" si="449"/>
        <v>#N/A</v>
      </c>
    </row>
    <row r="8860" spans="4:9" x14ac:dyDescent="0.25">
      <c r="D8860" t="e">
        <v>#N/A</v>
      </c>
      <c r="E8860" s="6" t="e">
        <f>VLOOKUP(D8860,'Step 1b-Current GLMT'!A:B,2,FALSE)</f>
        <v>#N/A</v>
      </c>
      <c r="H8860" t="str">
        <f t="shared" si="448"/>
        <v/>
      </c>
      <c r="I8860" t="e">
        <f t="shared" si="449"/>
        <v>#N/A</v>
      </c>
    </row>
    <row r="8861" spans="4:9" x14ac:dyDescent="0.25">
      <c r="D8861" t="e">
        <v>#N/A</v>
      </c>
      <c r="E8861" s="6" t="e">
        <f>VLOOKUP(D8861,'Step 1b-Current GLMT'!A:B,2,FALSE)</f>
        <v>#N/A</v>
      </c>
      <c r="H8861" t="str">
        <f t="shared" ref="H8861:H8924" si="450">RIGHT(B8861,4)</f>
        <v/>
      </c>
      <c r="I8861" t="e">
        <f t="shared" ref="I8861:I8924" si="451">IF(D8861=0,"0"," ")</f>
        <v>#N/A</v>
      </c>
    </row>
    <row r="8862" spans="4:9" x14ac:dyDescent="0.25">
      <c r="D8862" t="e">
        <v>#N/A</v>
      </c>
      <c r="E8862" s="6" t="e">
        <f>VLOOKUP(D8862,'Step 1b-Current GLMT'!A:B,2,FALSE)</f>
        <v>#N/A</v>
      </c>
      <c r="H8862" t="str">
        <f t="shared" si="450"/>
        <v/>
      </c>
      <c r="I8862" t="e">
        <f t="shared" si="451"/>
        <v>#N/A</v>
      </c>
    </row>
    <row r="8863" spans="4:9" x14ac:dyDescent="0.25">
      <c r="D8863" t="e">
        <v>#N/A</v>
      </c>
      <c r="E8863" s="6" t="e">
        <f>VLOOKUP(D8863,'Step 1b-Current GLMT'!A:B,2,FALSE)</f>
        <v>#N/A</v>
      </c>
      <c r="H8863" t="str">
        <f t="shared" si="450"/>
        <v/>
      </c>
      <c r="I8863" t="e">
        <f t="shared" si="451"/>
        <v>#N/A</v>
      </c>
    </row>
    <row r="8864" spans="4:9" x14ac:dyDescent="0.25">
      <c r="D8864" t="e">
        <v>#N/A</v>
      </c>
      <c r="E8864" s="6" t="e">
        <f>VLOOKUP(D8864,'Step 1b-Current GLMT'!A:B,2,FALSE)</f>
        <v>#N/A</v>
      </c>
      <c r="H8864" t="str">
        <f t="shared" si="450"/>
        <v/>
      </c>
      <c r="I8864" t="e">
        <f t="shared" si="451"/>
        <v>#N/A</v>
      </c>
    </row>
    <row r="8865" spans="4:9" x14ac:dyDescent="0.25">
      <c r="D8865" t="e">
        <v>#N/A</v>
      </c>
      <c r="E8865" s="6" t="e">
        <f>VLOOKUP(D8865,'Step 1b-Current GLMT'!A:B,2,FALSE)</f>
        <v>#N/A</v>
      </c>
      <c r="H8865" t="str">
        <f t="shared" si="450"/>
        <v/>
      </c>
      <c r="I8865" t="e">
        <f t="shared" si="451"/>
        <v>#N/A</v>
      </c>
    </row>
    <row r="8866" spans="4:9" x14ac:dyDescent="0.25">
      <c r="D8866" t="e">
        <v>#N/A</v>
      </c>
      <c r="E8866" s="6" t="e">
        <f>VLOOKUP(D8866,'Step 1b-Current GLMT'!A:B,2,FALSE)</f>
        <v>#N/A</v>
      </c>
      <c r="H8866" t="str">
        <f t="shared" si="450"/>
        <v/>
      </c>
      <c r="I8866" t="e">
        <f t="shared" si="451"/>
        <v>#N/A</v>
      </c>
    </row>
    <row r="8867" spans="4:9" x14ac:dyDescent="0.25">
      <c r="D8867" t="e">
        <v>#N/A</v>
      </c>
      <c r="E8867" s="6" t="e">
        <f>VLOOKUP(D8867,'Step 1b-Current GLMT'!A:B,2,FALSE)</f>
        <v>#N/A</v>
      </c>
      <c r="H8867" t="str">
        <f t="shared" si="450"/>
        <v/>
      </c>
      <c r="I8867" t="e">
        <f t="shared" si="451"/>
        <v>#N/A</v>
      </c>
    </row>
    <row r="8868" spans="4:9" x14ac:dyDescent="0.25">
      <c r="D8868" t="e">
        <v>#N/A</v>
      </c>
      <c r="E8868" s="6" t="e">
        <f>VLOOKUP(D8868,'Step 1b-Current GLMT'!A:B,2,FALSE)</f>
        <v>#N/A</v>
      </c>
      <c r="H8868" t="str">
        <f t="shared" si="450"/>
        <v/>
      </c>
      <c r="I8868" t="e">
        <f t="shared" si="451"/>
        <v>#N/A</v>
      </c>
    </row>
    <row r="8869" spans="4:9" x14ac:dyDescent="0.25">
      <c r="D8869" t="e">
        <v>#N/A</v>
      </c>
      <c r="E8869" s="6" t="e">
        <f>VLOOKUP(D8869,'Step 1b-Current GLMT'!A:B,2,FALSE)</f>
        <v>#N/A</v>
      </c>
      <c r="H8869" t="str">
        <f t="shared" si="450"/>
        <v/>
      </c>
      <c r="I8869" t="e">
        <f t="shared" si="451"/>
        <v>#N/A</v>
      </c>
    </row>
    <row r="8870" spans="4:9" x14ac:dyDescent="0.25">
      <c r="D8870" t="e">
        <v>#N/A</v>
      </c>
      <c r="E8870" s="6" t="e">
        <f>VLOOKUP(D8870,'Step 1b-Current GLMT'!A:B,2,FALSE)</f>
        <v>#N/A</v>
      </c>
      <c r="H8870" t="str">
        <f t="shared" si="450"/>
        <v/>
      </c>
      <c r="I8870" t="e">
        <f t="shared" si="451"/>
        <v>#N/A</v>
      </c>
    </row>
    <row r="8871" spans="4:9" x14ac:dyDescent="0.25">
      <c r="D8871" t="e">
        <v>#N/A</v>
      </c>
      <c r="E8871" s="6" t="e">
        <f>VLOOKUP(D8871,'Step 1b-Current GLMT'!A:B,2,FALSE)</f>
        <v>#N/A</v>
      </c>
      <c r="H8871" t="str">
        <f t="shared" si="450"/>
        <v/>
      </c>
      <c r="I8871" t="e">
        <f t="shared" si="451"/>
        <v>#N/A</v>
      </c>
    </row>
    <row r="8872" spans="4:9" x14ac:dyDescent="0.25">
      <c r="D8872" t="e">
        <v>#N/A</v>
      </c>
      <c r="E8872" s="6" t="e">
        <f>VLOOKUP(D8872,'Step 1b-Current GLMT'!A:B,2,FALSE)</f>
        <v>#N/A</v>
      </c>
      <c r="H8872" t="str">
        <f t="shared" si="450"/>
        <v/>
      </c>
      <c r="I8872" t="e">
        <f t="shared" si="451"/>
        <v>#N/A</v>
      </c>
    </row>
    <row r="8873" spans="4:9" x14ac:dyDescent="0.25">
      <c r="D8873" t="e">
        <v>#N/A</v>
      </c>
      <c r="E8873" s="6" t="e">
        <f>VLOOKUP(D8873,'Step 1b-Current GLMT'!A:B,2,FALSE)</f>
        <v>#N/A</v>
      </c>
      <c r="H8873" t="str">
        <f t="shared" si="450"/>
        <v/>
      </c>
      <c r="I8873" t="e">
        <f t="shared" si="451"/>
        <v>#N/A</v>
      </c>
    </row>
    <row r="8874" spans="4:9" x14ac:dyDescent="0.25">
      <c r="D8874" t="e">
        <v>#N/A</v>
      </c>
      <c r="E8874" s="6" t="e">
        <f>VLOOKUP(D8874,'Step 1b-Current GLMT'!A:B,2,FALSE)</f>
        <v>#N/A</v>
      </c>
      <c r="H8874" t="str">
        <f t="shared" si="450"/>
        <v/>
      </c>
      <c r="I8874" t="e">
        <f t="shared" si="451"/>
        <v>#N/A</v>
      </c>
    </row>
    <row r="8875" spans="4:9" x14ac:dyDescent="0.25">
      <c r="D8875" t="e">
        <v>#N/A</v>
      </c>
      <c r="E8875" s="6" t="e">
        <f>VLOOKUP(D8875,'Step 1b-Current GLMT'!A:B,2,FALSE)</f>
        <v>#N/A</v>
      </c>
      <c r="H8875" t="str">
        <f t="shared" si="450"/>
        <v/>
      </c>
      <c r="I8875" t="e">
        <f t="shared" si="451"/>
        <v>#N/A</v>
      </c>
    </row>
    <row r="8876" spans="4:9" x14ac:dyDescent="0.25">
      <c r="D8876" t="e">
        <v>#N/A</v>
      </c>
      <c r="E8876" s="6" t="e">
        <f>VLOOKUP(D8876,'Step 1b-Current GLMT'!A:B,2,FALSE)</f>
        <v>#N/A</v>
      </c>
      <c r="H8876" t="str">
        <f t="shared" si="450"/>
        <v/>
      </c>
      <c r="I8876" t="e">
        <f t="shared" si="451"/>
        <v>#N/A</v>
      </c>
    </row>
    <row r="8877" spans="4:9" x14ac:dyDescent="0.25">
      <c r="D8877" t="e">
        <v>#N/A</v>
      </c>
      <c r="E8877" s="6" t="e">
        <f>VLOOKUP(D8877,'Step 1b-Current GLMT'!A:B,2,FALSE)</f>
        <v>#N/A</v>
      </c>
      <c r="H8877" t="str">
        <f t="shared" si="450"/>
        <v/>
      </c>
      <c r="I8877" t="e">
        <f t="shared" si="451"/>
        <v>#N/A</v>
      </c>
    </row>
    <row r="8878" spans="4:9" x14ac:dyDescent="0.25">
      <c r="D8878" t="e">
        <v>#N/A</v>
      </c>
      <c r="E8878" s="6" t="e">
        <f>VLOOKUP(D8878,'Step 1b-Current GLMT'!A:B,2,FALSE)</f>
        <v>#N/A</v>
      </c>
      <c r="H8878" t="str">
        <f t="shared" si="450"/>
        <v/>
      </c>
      <c r="I8878" t="e">
        <f t="shared" si="451"/>
        <v>#N/A</v>
      </c>
    </row>
    <row r="8879" spans="4:9" x14ac:dyDescent="0.25">
      <c r="D8879" t="e">
        <v>#N/A</v>
      </c>
      <c r="E8879" s="6" t="e">
        <f>VLOOKUP(D8879,'Step 1b-Current GLMT'!A:B,2,FALSE)</f>
        <v>#N/A</v>
      </c>
      <c r="H8879" t="str">
        <f t="shared" si="450"/>
        <v/>
      </c>
      <c r="I8879" t="e">
        <f t="shared" si="451"/>
        <v>#N/A</v>
      </c>
    </row>
    <row r="8880" spans="4:9" x14ac:dyDescent="0.25">
      <c r="D8880" t="e">
        <v>#N/A</v>
      </c>
      <c r="E8880" s="6" t="e">
        <f>VLOOKUP(D8880,'Step 1b-Current GLMT'!A:B,2,FALSE)</f>
        <v>#N/A</v>
      </c>
      <c r="H8880" t="str">
        <f t="shared" si="450"/>
        <v/>
      </c>
      <c r="I8880" t="e">
        <f t="shared" si="451"/>
        <v>#N/A</v>
      </c>
    </row>
    <row r="8881" spans="4:9" x14ac:dyDescent="0.25">
      <c r="D8881" t="e">
        <v>#N/A</v>
      </c>
      <c r="E8881" s="6" t="e">
        <f>VLOOKUP(D8881,'Step 1b-Current GLMT'!A:B,2,FALSE)</f>
        <v>#N/A</v>
      </c>
      <c r="H8881" t="str">
        <f t="shared" si="450"/>
        <v/>
      </c>
      <c r="I8881" t="e">
        <f t="shared" si="451"/>
        <v>#N/A</v>
      </c>
    </row>
    <row r="8882" spans="4:9" x14ac:dyDescent="0.25">
      <c r="D8882" t="e">
        <v>#N/A</v>
      </c>
      <c r="E8882" s="6" t="e">
        <f>VLOOKUP(D8882,'Step 1b-Current GLMT'!A:B,2,FALSE)</f>
        <v>#N/A</v>
      </c>
      <c r="H8882" t="str">
        <f t="shared" si="450"/>
        <v/>
      </c>
      <c r="I8882" t="e">
        <f t="shared" si="451"/>
        <v>#N/A</v>
      </c>
    </row>
    <row r="8883" spans="4:9" x14ac:dyDescent="0.25">
      <c r="D8883" t="e">
        <v>#N/A</v>
      </c>
      <c r="E8883" s="6" t="e">
        <f>VLOOKUP(D8883,'Step 1b-Current GLMT'!A:B,2,FALSE)</f>
        <v>#N/A</v>
      </c>
      <c r="H8883" t="str">
        <f t="shared" si="450"/>
        <v/>
      </c>
      <c r="I8883" t="e">
        <f t="shared" si="451"/>
        <v>#N/A</v>
      </c>
    </row>
    <row r="8884" spans="4:9" x14ac:dyDescent="0.25">
      <c r="D8884" t="e">
        <v>#N/A</v>
      </c>
      <c r="E8884" s="6" t="e">
        <f>VLOOKUP(D8884,'Step 1b-Current GLMT'!A:B,2,FALSE)</f>
        <v>#N/A</v>
      </c>
      <c r="H8884" t="str">
        <f t="shared" si="450"/>
        <v/>
      </c>
      <c r="I8884" t="e">
        <f t="shared" si="451"/>
        <v>#N/A</v>
      </c>
    </row>
    <row r="8885" spans="4:9" x14ac:dyDescent="0.25">
      <c r="D8885" t="e">
        <v>#N/A</v>
      </c>
      <c r="E8885" s="6" t="e">
        <f>VLOOKUP(D8885,'Step 1b-Current GLMT'!A:B,2,FALSE)</f>
        <v>#N/A</v>
      </c>
      <c r="H8885" t="str">
        <f t="shared" si="450"/>
        <v/>
      </c>
      <c r="I8885" t="e">
        <f t="shared" si="451"/>
        <v>#N/A</v>
      </c>
    </row>
    <row r="8886" spans="4:9" x14ac:dyDescent="0.25">
      <c r="D8886" t="e">
        <v>#N/A</v>
      </c>
      <c r="E8886" s="6" t="e">
        <f>VLOOKUP(D8886,'Step 1b-Current GLMT'!A:B,2,FALSE)</f>
        <v>#N/A</v>
      </c>
      <c r="H8886" t="str">
        <f t="shared" si="450"/>
        <v/>
      </c>
      <c r="I8886" t="e">
        <f t="shared" si="451"/>
        <v>#N/A</v>
      </c>
    </row>
    <row r="8887" spans="4:9" x14ac:dyDescent="0.25">
      <c r="D8887" t="e">
        <v>#N/A</v>
      </c>
      <c r="E8887" s="6" t="e">
        <f>VLOOKUP(D8887,'Step 1b-Current GLMT'!A:B,2,FALSE)</f>
        <v>#N/A</v>
      </c>
      <c r="H8887" t="str">
        <f t="shared" si="450"/>
        <v/>
      </c>
      <c r="I8887" t="e">
        <f t="shared" si="451"/>
        <v>#N/A</v>
      </c>
    </row>
    <row r="8888" spans="4:9" x14ac:dyDescent="0.25">
      <c r="D8888" t="e">
        <v>#N/A</v>
      </c>
      <c r="E8888" s="6" t="e">
        <f>VLOOKUP(D8888,'Step 1b-Current GLMT'!A:B,2,FALSE)</f>
        <v>#N/A</v>
      </c>
      <c r="H8888" t="str">
        <f t="shared" si="450"/>
        <v/>
      </c>
      <c r="I8888" t="e">
        <f t="shared" si="451"/>
        <v>#N/A</v>
      </c>
    </row>
    <row r="8889" spans="4:9" x14ac:dyDescent="0.25">
      <c r="D8889" t="e">
        <v>#N/A</v>
      </c>
      <c r="E8889" s="6" t="e">
        <f>VLOOKUP(D8889,'Step 1b-Current GLMT'!A:B,2,FALSE)</f>
        <v>#N/A</v>
      </c>
      <c r="H8889" t="str">
        <f t="shared" si="450"/>
        <v/>
      </c>
      <c r="I8889" t="e">
        <f t="shared" si="451"/>
        <v>#N/A</v>
      </c>
    </row>
    <row r="8890" spans="4:9" x14ac:dyDescent="0.25">
      <c r="D8890" t="e">
        <v>#N/A</v>
      </c>
      <c r="E8890" s="6" t="e">
        <f>VLOOKUP(D8890,'Step 1b-Current GLMT'!A:B,2,FALSE)</f>
        <v>#N/A</v>
      </c>
      <c r="H8890" t="str">
        <f t="shared" si="450"/>
        <v/>
      </c>
      <c r="I8890" t="e">
        <f t="shared" si="451"/>
        <v>#N/A</v>
      </c>
    </row>
    <row r="8891" spans="4:9" x14ac:dyDescent="0.25">
      <c r="D8891" t="e">
        <v>#N/A</v>
      </c>
      <c r="E8891" s="6" t="e">
        <f>VLOOKUP(D8891,'Step 1b-Current GLMT'!A:B,2,FALSE)</f>
        <v>#N/A</v>
      </c>
      <c r="H8891" t="str">
        <f t="shared" si="450"/>
        <v/>
      </c>
      <c r="I8891" t="e">
        <f t="shared" si="451"/>
        <v>#N/A</v>
      </c>
    </row>
    <row r="8892" spans="4:9" x14ac:dyDescent="0.25">
      <c r="D8892" t="e">
        <v>#N/A</v>
      </c>
      <c r="E8892" s="6" t="e">
        <f>VLOOKUP(D8892,'Step 1b-Current GLMT'!A:B,2,FALSE)</f>
        <v>#N/A</v>
      </c>
      <c r="H8892" t="str">
        <f t="shared" si="450"/>
        <v/>
      </c>
      <c r="I8892" t="e">
        <f t="shared" si="451"/>
        <v>#N/A</v>
      </c>
    </row>
    <row r="8893" spans="4:9" x14ac:dyDescent="0.25">
      <c r="D8893" t="e">
        <v>#N/A</v>
      </c>
      <c r="E8893" s="6" t="e">
        <f>VLOOKUP(D8893,'Step 1b-Current GLMT'!A:B,2,FALSE)</f>
        <v>#N/A</v>
      </c>
      <c r="H8893" t="str">
        <f t="shared" si="450"/>
        <v/>
      </c>
      <c r="I8893" t="e">
        <f t="shared" si="451"/>
        <v>#N/A</v>
      </c>
    </row>
    <row r="8894" spans="4:9" x14ac:dyDescent="0.25">
      <c r="D8894" t="e">
        <v>#N/A</v>
      </c>
      <c r="E8894" s="6" t="e">
        <f>VLOOKUP(D8894,'Step 1b-Current GLMT'!A:B,2,FALSE)</f>
        <v>#N/A</v>
      </c>
      <c r="H8894" t="str">
        <f t="shared" si="450"/>
        <v/>
      </c>
      <c r="I8894" t="e">
        <f t="shared" si="451"/>
        <v>#N/A</v>
      </c>
    </row>
    <row r="8895" spans="4:9" x14ac:dyDescent="0.25">
      <c r="D8895" t="e">
        <v>#N/A</v>
      </c>
      <c r="E8895" s="6" t="e">
        <f>VLOOKUP(D8895,'Step 1b-Current GLMT'!A:B,2,FALSE)</f>
        <v>#N/A</v>
      </c>
      <c r="H8895" t="str">
        <f t="shared" si="450"/>
        <v/>
      </c>
      <c r="I8895" t="e">
        <f t="shared" si="451"/>
        <v>#N/A</v>
      </c>
    </row>
    <row r="8896" spans="4:9" x14ac:dyDescent="0.25">
      <c r="D8896" t="e">
        <v>#N/A</v>
      </c>
      <c r="E8896" s="6" t="e">
        <f>VLOOKUP(D8896,'Step 1b-Current GLMT'!A:B,2,FALSE)</f>
        <v>#N/A</v>
      </c>
      <c r="H8896" t="str">
        <f t="shared" si="450"/>
        <v/>
      </c>
      <c r="I8896" t="e">
        <f t="shared" si="451"/>
        <v>#N/A</v>
      </c>
    </row>
    <row r="8897" spans="4:9" x14ac:dyDescent="0.25">
      <c r="D8897" t="e">
        <v>#N/A</v>
      </c>
      <c r="E8897" s="6" t="e">
        <f>VLOOKUP(D8897,'Step 1b-Current GLMT'!A:B,2,FALSE)</f>
        <v>#N/A</v>
      </c>
      <c r="H8897" t="str">
        <f t="shared" si="450"/>
        <v/>
      </c>
      <c r="I8897" t="e">
        <f t="shared" si="451"/>
        <v>#N/A</v>
      </c>
    </row>
    <row r="8898" spans="4:9" x14ac:dyDescent="0.25">
      <c r="D8898" t="e">
        <v>#N/A</v>
      </c>
      <c r="E8898" s="6" t="e">
        <f>VLOOKUP(D8898,'Step 1b-Current GLMT'!A:B,2,FALSE)</f>
        <v>#N/A</v>
      </c>
      <c r="H8898" t="str">
        <f t="shared" si="450"/>
        <v/>
      </c>
      <c r="I8898" t="e">
        <f t="shared" si="451"/>
        <v>#N/A</v>
      </c>
    </row>
    <row r="8899" spans="4:9" x14ac:dyDescent="0.25">
      <c r="D8899" t="e">
        <v>#N/A</v>
      </c>
      <c r="E8899" s="6" t="e">
        <f>VLOOKUP(D8899,'Step 1b-Current GLMT'!A:B,2,FALSE)</f>
        <v>#N/A</v>
      </c>
      <c r="H8899" t="str">
        <f t="shared" si="450"/>
        <v/>
      </c>
      <c r="I8899" t="e">
        <f t="shared" si="451"/>
        <v>#N/A</v>
      </c>
    </row>
    <row r="8900" spans="4:9" x14ac:dyDescent="0.25">
      <c r="D8900" t="e">
        <v>#N/A</v>
      </c>
      <c r="E8900" s="6" t="e">
        <f>VLOOKUP(D8900,'Step 1b-Current GLMT'!A:B,2,FALSE)</f>
        <v>#N/A</v>
      </c>
      <c r="H8900" t="str">
        <f t="shared" si="450"/>
        <v/>
      </c>
      <c r="I8900" t="e">
        <f t="shared" si="451"/>
        <v>#N/A</v>
      </c>
    </row>
    <row r="8901" spans="4:9" x14ac:dyDescent="0.25">
      <c r="D8901" t="e">
        <v>#N/A</v>
      </c>
      <c r="E8901" s="6" t="e">
        <f>VLOOKUP(D8901,'Step 1b-Current GLMT'!A:B,2,FALSE)</f>
        <v>#N/A</v>
      </c>
      <c r="H8901" t="str">
        <f t="shared" si="450"/>
        <v/>
      </c>
      <c r="I8901" t="e">
        <f t="shared" si="451"/>
        <v>#N/A</v>
      </c>
    </row>
    <row r="8902" spans="4:9" x14ac:dyDescent="0.25">
      <c r="D8902" t="e">
        <v>#N/A</v>
      </c>
      <c r="E8902" s="6" t="e">
        <f>VLOOKUP(D8902,'Step 1b-Current GLMT'!A:B,2,FALSE)</f>
        <v>#N/A</v>
      </c>
      <c r="H8902" t="str">
        <f t="shared" si="450"/>
        <v/>
      </c>
      <c r="I8902" t="e">
        <f t="shared" si="451"/>
        <v>#N/A</v>
      </c>
    </row>
    <row r="8903" spans="4:9" x14ac:dyDescent="0.25">
      <c r="D8903" t="e">
        <v>#N/A</v>
      </c>
      <c r="E8903" s="6" t="e">
        <f>VLOOKUP(D8903,'Step 1b-Current GLMT'!A:B,2,FALSE)</f>
        <v>#N/A</v>
      </c>
      <c r="H8903" t="str">
        <f t="shared" si="450"/>
        <v/>
      </c>
      <c r="I8903" t="e">
        <f t="shared" si="451"/>
        <v>#N/A</v>
      </c>
    </row>
    <row r="8904" spans="4:9" x14ac:dyDescent="0.25">
      <c r="D8904" t="e">
        <v>#N/A</v>
      </c>
      <c r="E8904" s="6" t="e">
        <f>VLOOKUP(D8904,'Step 1b-Current GLMT'!A:B,2,FALSE)</f>
        <v>#N/A</v>
      </c>
      <c r="H8904" t="str">
        <f t="shared" si="450"/>
        <v/>
      </c>
      <c r="I8904" t="e">
        <f t="shared" si="451"/>
        <v>#N/A</v>
      </c>
    </row>
    <row r="8905" spans="4:9" x14ac:dyDescent="0.25">
      <c r="D8905" t="e">
        <v>#N/A</v>
      </c>
      <c r="E8905" s="6" t="e">
        <f>VLOOKUP(D8905,'Step 1b-Current GLMT'!A:B,2,FALSE)</f>
        <v>#N/A</v>
      </c>
      <c r="H8905" t="str">
        <f t="shared" si="450"/>
        <v/>
      </c>
      <c r="I8905" t="e">
        <f t="shared" si="451"/>
        <v>#N/A</v>
      </c>
    </row>
    <row r="8906" spans="4:9" x14ac:dyDescent="0.25">
      <c r="D8906" t="e">
        <v>#N/A</v>
      </c>
      <c r="E8906" s="6" t="e">
        <f>VLOOKUP(D8906,'Step 1b-Current GLMT'!A:B,2,FALSE)</f>
        <v>#N/A</v>
      </c>
      <c r="H8906" t="str">
        <f t="shared" si="450"/>
        <v/>
      </c>
      <c r="I8906" t="e">
        <f t="shared" si="451"/>
        <v>#N/A</v>
      </c>
    </row>
    <row r="8907" spans="4:9" x14ac:dyDescent="0.25">
      <c r="D8907" t="e">
        <v>#N/A</v>
      </c>
      <c r="E8907" s="6" t="e">
        <f>VLOOKUP(D8907,'Step 1b-Current GLMT'!A:B,2,FALSE)</f>
        <v>#N/A</v>
      </c>
      <c r="H8907" t="str">
        <f t="shared" si="450"/>
        <v/>
      </c>
      <c r="I8907" t="e">
        <f t="shared" si="451"/>
        <v>#N/A</v>
      </c>
    </row>
    <row r="8908" spans="4:9" x14ac:dyDescent="0.25">
      <c r="D8908" t="e">
        <v>#N/A</v>
      </c>
      <c r="E8908" s="6" t="e">
        <f>VLOOKUP(D8908,'Step 1b-Current GLMT'!A:B,2,FALSE)</f>
        <v>#N/A</v>
      </c>
      <c r="H8908" t="str">
        <f t="shared" si="450"/>
        <v/>
      </c>
      <c r="I8908" t="e">
        <f t="shared" si="451"/>
        <v>#N/A</v>
      </c>
    </row>
    <row r="8909" spans="4:9" x14ac:dyDescent="0.25">
      <c r="D8909" t="e">
        <v>#N/A</v>
      </c>
      <c r="E8909" s="6" t="e">
        <f>VLOOKUP(D8909,'Step 1b-Current GLMT'!A:B,2,FALSE)</f>
        <v>#N/A</v>
      </c>
      <c r="H8909" t="str">
        <f t="shared" si="450"/>
        <v/>
      </c>
      <c r="I8909" t="e">
        <f t="shared" si="451"/>
        <v>#N/A</v>
      </c>
    </row>
    <row r="8910" spans="4:9" x14ac:dyDescent="0.25">
      <c r="D8910" t="e">
        <v>#N/A</v>
      </c>
      <c r="E8910" s="6" t="e">
        <f>VLOOKUP(D8910,'Step 1b-Current GLMT'!A:B,2,FALSE)</f>
        <v>#N/A</v>
      </c>
      <c r="H8910" t="str">
        <f t="shared" si="450"/>
        <v/>
      </c>
      <c r="I8910" t="e">
        <f t="shared" si="451"/>
        <v>#N/A</v>
      </c>
    </row>
    <row r="8911" spans="4:9" x14ac:dyDescent="0.25">
      <c r="D8911" t="e">
        <v>#N/A</v>
      </c>
      <c r="E8911" s="6" t="e">
        <f>VLOOKUP(D8911,'Step 1b-Current GLMT'!A:B,2,FALSE)</f>
        <v>#N/A</v>
      </c>
      <c r="H8911" t="str">
        <f t="shared" si="450"/>
        <v/>
      </c>
      <c r="I8911" t="e">
        <f t="shared" si="451"/>
        <v>#N/A</v>
      </c>
    </row>
    <row r="8912" spans="4:9" x14ac:dyDescent="0.25">
      <c r="D8912" t="e">
        <v>#N/A</v>
      </c>
      <c r="E8912" s="6" t="e">
        <f>VLOOKUP(D8912,'Step 1b-Current GLMT'!A:B,2,FALSE)</f>
        <v>#N/A</v>
      </c>
      <c r="H8912" t="str">
        <f t="shared" si="450"/>
        <v/>
      </c>
      <c r="I8912" t="e">
        <f t="shared" si="451"/>
        <v>#N/A</v>
      </c>
    </row>
    <row r="8913" spans="4:9" x14ac:dyDescent="0.25">
      <c r="D8913" t="e">
        <v>#N/A</v>
      </c>
      <c r="E8913" s="6" t="e">
        <f>VLOOKUP(D8913,'Step 1b-Current GLMT'!A:B,2,FALSE)</f>
        <v>#N/A</v>
      </c>
      <c r="H8913" t="str">
        <f t="shared" si="450"/>
        <v/>
      </c>
      <c r="I8913" t="e">
        <f t="shared" si="451"/>
        <v>#N/A</v>
      </c>
    </row>
    <row r="8914" spans="4:9" x14ac:dyDescent="0.25">
      <c r="D8914" t="e">
        <v>#N/A</v>
      </c>
      <c r="E8914" s="6" t="e">
        <f>VLOOKUP(D8914,'Step 1b-Current GLMT'!A:B,2,FALSE)</f>
        <v>#N/A</v>
      </c>
      <c r="H8914" t="str">
        <f t="shared" si="450"/>
        <v/>
      </c>
      <c r="I8914" t="e">
        <f t="shared" si="451"/>
        <v>#N/A</v>
      </c>
    </row>
    <row r="8915" spans="4:9" x14ac:dyDescent="0.25">
      <c r="D8915" t="e">
        <v>#N/A</v>
      </c>
      <c r="E8915" s="6" t="e">
        <f>VLOOKUP(D8915,'Step 1b-Current GLMT'!A:B,2,FALSE)</f>
        <v>#N/A</v>
      </c>
      <c r="H8915" t="str">
        <f t="shared" si="450"/>
        <v/>
      </c>
      <c r="I8915" t="e">
        <f t="shared" si="451"/>
        <v>#N/A</v>
      </c>
    </row>
    <row r="8916" spans="4:9" x14ac:dyDescent="0.25">
      <c r="D8916" t="e">
        <v>#N/A</v>
      </c>
      <c r="E8916" s="6" t="e">
        <f>VLOOKUP(D8916,'Step 1b-Current GLMT'!A:B,2,FALSE)</f>
        <v>#N/A</v>
      </c>
      <c r="H8916" t="str">
        <f t="shared" si="450"/>
        <v/>
      </c>
      <c r="I8916" t="e">
        <f t="shared" si="451"/>
        <v>#N/A</v>
      </c>
    </row>
    <row r="8917" spans="4:9" x14ac:dyDescent="0.25">
      <c r="D8917" t="e">
        <v>#N/A</v>
      </c>
      <c r="E8917" s="6" t="e">
        <f>VLOOKUP(D8917,'Step 1b-Current GLMT'!A:B,2,FALSE)</f>
        <v>#N/A</v>
      </c>
      <c r="H8917" t="str">
        <f t="shared" si="450"/>
        <v/>
      </c>
      <c r="I8917" t="e">
        <f t="shared" si="451"/>
        <v>#N/A</v>
      </c>
    </row>
    <row r="8918" spans="4:9" x14ac:dyDescent="0.25">
      <c r="D8918" t="e">
        <v>#N/A</v>
      </c>
      <c r="E8918" s="6" t="e">
        <f>VLOOKUP(D8918,'Step 1b-Current GLMT'!A:B,2,FALSE)</f>
        <v>#N/A</v>
      </c>
      <c r="H8918" t="str">
        <f t="shared" si="450"/>
        <v/>
      </c>
      <c r="I8918" t="e">
        <f t="shared" si="451"/>
        <v>#N/A</v>
      </c>
    </row>
    <row r="8919" spans="4:9" x14ac:dyDescent="0.25">
      <c r="D8919" t="e">
        <v>#N/A</v>
      </c>
      <c r="E8919" s="6" t="e">
        <f>VLOOKUP(D8919,'Step 1b-Current GLMT'!A:B,2,FALSE)</f>
        <v>#N/A</v>
      </c>
      <c r="H8919" t="str">
        <f t="shared" si="450"/>
        <v/>
      </c>
      <c r="I8919" t="e">
        <f t="shared" si="451"/>
        <v>#N/A</v>
      </c>
    </row>
    <row r="8920" spans="4:9" x14ac:dyDescent="0.25">
      <c r="D8920" t="e">
        <v>#N/A</v>
      </c>
      <c r="E8920" s="6" t="e">
        <f>VLOOKUP(D8920,'Step 1b-Current GLMT'!A:B,2,FALSE)</f>
        <v>#N/A</v>
      </c>
      <c r="H8920" t="str">
        <f t="shared" si="450"/>
        <v/>
      </c>
      <c r="I8920" t="e">
        <f t="shared" si="451"/>
        <v>#N/A</v>
      </c>
    </row>
    <row r="8921" spans="4:9" x14ac:dyDescent="0.25">
      <c r="D8921" t="e">
        <v>#N/A</v>
      </c>
      <c r="E8921" s="6" t="e">
        <f>VLOOKUP(D8921,'Step 1b-Current GLMT'!A:B,2,FALSE)</f>
        <v>#N/A</v>
      </c>
      <c r="H8921" t="str">
        <f t="shared" si="450"/>
        <v/>
      </c>
      <c r="I8921" t="e">
        <f t="shared" si="451"/>
        <v>#N/A</v>
      </c>
    </row>
    <row r="8922" spans="4:9" x14ac:dyDescent="0.25">
      <c r="D8922" t="e">
        <v>#N/A</v>
      </c>
      <c r="E8922" s="6" t="e">
        <f>VLOOKUP(D8922,'Step 1b-Current GLMT'!A:B,2,FALSE)</f>
        <v>#N/A</v>
      </c>
      <c r="H8922" t="str">
        <f t="shared" si="450"/>
        <v/>
      </c>
      <c r="I8922" t="e">
        <f t="shared" si="451"/>
        <v>#N/A</v>
      </c>
    </row>
    <row r="8923" spans="4:9" x14ac:dyDescent="0.25">
      <c r="D8923" t="e">
        <v>#N/A</v>
      </c>
      <c r="E8923" s="6" t="e">
        <f>VLOOKUP(D8923,'Step 1b-Current GLMT'!A:B,2,FALSE)</f>
        <v>#N/A</v>
      </c>
      <c r="H8923" t="str">
        <f t="shared" si="450"/>
        <v/>
      </c>
      <c r="I8923" t="e">
        <f t="shared" si="451"/>
        <v>#N/A</v>
      </c>
    </row>
    <row r="8924" spans="4:9" x14ac:dyDescent="0.25">
      <c r="D8924" t="e">
        <v>#N/A</v>
      </c>
      <c r="E8924" s="6" t="e">
        <f>VLOOKUP(D8924,'Step 1b-Current GLMT'!A:B,2,FALSE)</f>
        <v>#N/A</v>
      </c>
      <c r="H8924" t="str">
        <f t="shared" si="450"/>
        <v/>
      </c>
      <c r="I8924" t="e">
        <f t="shared" si="451"/>
        <v>#N/A</v>
      </c>
    </row>
    <row r="8925" spans="4:9" x14ac:dyDescent="0.25">
      <c r="D8925" t="e">
        <v>#N/A</v>
      </c>
      <c r="E8925" s="6" t="e">
        <f>VLOOKUP(D8925,'Step 1b-Current GLMT'!A:B,2,FALSE)</f>
        <v>#N/A</v>
      </c>
      <c r="H8925" t="str">
        <f t="shared" ref="H8925:H8988" si="452">RIGHT(B8925,4)</f>
        <v/>
      </c>
      <c r="I8925" t="e">
        <f t="shared" ref="I8925:I8988" si="453">IF(D8925=0,"0"," ")</f>
        <v>#N/A</v>
      </c>
    </row>
    <row r="8926" spans="4:9" x14ac:dyDescent="0.25">
      <c r="D8926" t="e">
        <v>#N/A</v>
      </c>
      <c r="E8926" s="6" t="e">
        <f>VLOOKUP(D8926,'Step 1b-Current GLMT'!A:B,2,FALSE)</f>
        <v>#N/A</v>
      </c>
      <c r="H8926" t="str">
        <f t="shared" si="452"/>
        <v/>
      </c>
      <c r="I8926" t="e">
        <f t="shared" si="453"/>
        <v>#N/A</v>
      </c>
    </row>
    <row r="8927" spans="4:9" x14ac:dyDescent="0.25">
      <c r="D8927" t="e">
        <v>#N/A</v>
      </c>
      <c r="E8927" s="6" t="e">
        <f>VLOOKUP(D8927,'Step 1b-Current GLMT'!A:B,2,FALSE)</f>
        <v>#N/A</v>
      </c>
      <c r="H8927" t="str">
        <f t="shared" si="452"/>
        <v/>
      </c>
      <c r="I8927" t="e">
        <f t="shared" si="453"/>
        <v>#N/A</v>
      </c>
    </row>
    <row r="8928" spans="4:9" x14ac:dyDescent="0.25">
      <c r="D8928" t="e">
        <v>#N/A</v>
      </c>
      <c r="E8928" s="6" t="e">
        <f>VLOOKUP(D8928,'Step 1b-Current GLMT'!A:B,2,FALSE)</f>
        <v>#N/A</v>
      </c>
      <c r="H8928" t="str">
        <f t="shared" si="452"/>
        <v/>
      </c>
      <c r="I8928" t="e">
        <f t="shared" si="453"/>
        <v>#N/A</v>
      </c>
    </row>
    <row r="8929" spans="4:9" x14ac:dyDescent="0.25">
      <c r="D8929" t="e">
        <v>#N/A</v>
      </c>
      <c r="E8929" s="6" t="e">
        <f>VLOOKUP(D8929,'Step 1b-Current GLMT'!A:B,2,FALSE)</f>
        <v>#N/A</v>
      </c>
      <c r="H8929" t="str">
        <f t="shared" si="452"/>
        <v/>
      </c>
      <c r="I8929" t="e">
        <f t="shared" si="453"/>
        <v>#N/A</v>
      </c>
    </row>
    <row r="8930" spans="4:9" x14ac:dyDescent="0.25">
      <c r="D8930" t="e">
        <v>#N/A</v>
      </c>
      <c r="E8930" s="6" t="e">
        <f>VLOOKUP(D8930,'Step 1b-Current GLMT'!A:B,2,FALSE)</f>
        <v>#N/A</v>
      </c>
      <c r="H8930" t="str">
        <f t="shared" si="452"/>
        <v/>
      </c>
      <c r="I8930" t="e">
        <f t="shared" si="453"/>
        <v>#N/A</v>
      </c>
    </row>
    <row r="8931" spans="4:9" x14ac:dyDescent="0.25">
      <c r="D8931" t="e">
        <v>#N/A</v>
      </c>
      <c r="E8931" s="6" t="e">
        <f>VLOOKUP(D8931,'Step 1b-Current GLMT'!A:B,2,FALSE)</f>
        <v>#N/A</v>
      </c>
      <c r="H8931" t="str">
        <f t="shared" si="452"/>
        <v/>
      </c>
      <c r="I8931" t="e">
        <f t="shared" si="453"/>
        <v>#N/A</v>
      </c>
    </row>
    <row r="8932" spans="4:9" x14ac:dyDescent="0.25">
      <c r="D8932" t="e">
        <v>#N/A</v>
      </c>
      <c r="E8932" s="6" t="e">
        <f>VLOOKUP(D8932,'Step 1b-Current GLMT'!A:B,2,FALSE)</f>
        <v>#N/A</v>
      </c>
      <c r="H8932" t="str">
        <f t="shared" si="452"/>
        <v/>
      </c>
      <c r="I8932" t="e">
        <f t="shared" si="453"/>
        <v>#N/A</v>
      </c>
    </row>
    <row r="8933" spans="4:9" x14ac:dyDescent="0.25">
      <c r="D8933" t="e">
        <v>#N/A</v>
      </c>
      <c r="E8933" s="6" t="e">
        <f>VLOOKUP(D8933,'Step 1b-Current GLMT'!A:B,2,FALSE)</f>
        <v>#N/A</v>
      </c>
      <c r="H8933" t="str">
        <f t="shared" si="452"/>
        <v/>
      </c>
      <c r="I8933" t="e">
        <f t="shared" si="453"/>
        <v>#N/A</v>
      </c>
    </row>
    <row r="8934" spans="4:9" x14ac:dyDescent="0.25">
      <c r="D8934" t="e">
        <v>#N/A</v>
      </c>
      <c r="E8934" s="6" t="e">
        <f>VLOOKUP(D8934,'Step 1b-Current GLMT'!A:B,2,FALSE)</f>
        <v>#N/A</v>
      </c>
      <c r="H8934" t="str">
        <f t="shared" si="452"/>
        <v/>
      </c>
      <c r="I8934" t="e">
        <f t="shared" si="453"/>
        <v>#N/A</v>
      </c>
    </row>
    <row r="8935" spans="4:9" x14ac:dyDescent="0.25">
      <c r="D8935" t="e">
        <v>#N/A</v>
      </c>
      <c r="E8935" s="6" t="e">
        <f>VLOOKUP(D8935,'Step 1b-Current GLMT'!A:B,2,FALSE)</f>
        <v>#N/A</v>
      </c>
      <c r="H8935" t="str">
        <f t="shared" si="452"/>
        <v/>
      </c>
      <c r="I8935" t="e">
        <f t="shared" si="453"/>
        <v>#N/A</v>
      </c>
    </row>
    <row r="8936" spans="4:9" x14ac:dyDescent="0.25">
      <c r="D8936" t="e">
        <v>#N/A</v>
      </c>
      <c r="E8936" s="6" t="e">
        <f>VLOOKUP(D8936,'Step 1b-Current GLMT'!A:B,2,FALSE)</f>
        <v>#N/A</v>
      </c>
      <c r="H8936" t="str">
        <f t="shared" si="452"/>
        <v/>
      </c>
      <c r="I8936" t="e">
        <f t="shared" si="453"/>
        <v>#N/A</v>
      </c>
    </row>
    <row r="8937" spans="4:9" x14ac:dyDescent="0.25">
      <c r="D8937" t="e">
        <v>#N/A</v>
      </c>
      <c r="E8937" s="6" t="e">
        <f>VLOOKUP(D8937,'Step 1b-Current GLMT'!A:B,2,FALSE)</f>
        <v>#N/A</v>
      </c>
      <c r="H8937" t="str">
        <f t="shared" si="452"/>
        <v/>
      </c>
      <c r="I8937" t="e">
        <f t="shared" si="453"/>
        <v>#N/A</v>
      </c>
    </row>
    <row r="8938" spans="4:9" x14ac:dyDescent="0.25">
      <c r="D8938" t="e">
        <v>#N/A</v>
      </c>
      <c r="E8938" s="6" t="e">
        <f>VLOOKUP(D8938,'Step 1b-Current GLMT'!A:B,2,FALSE)</f>
        <v>#N/A</v>
      </c>
      <c r="H8938" t="str">
        <f t="shared" si="452"/>
        <v/>
      </c>
      <c r="I8938" t="e">
        <f t="shared" si="453"/>
        <v>#N/A</v>
      </c>
    </row>
    <row r="8939" spans="4:9" x14ac:dyDescent="0.25">
      <c r="D8939" t="e">
        <v>#N/A</v>
      </c>
      <c r="E8939" s="6" t="e">
        <f>VLOOKUP(D8939,'Step 1b-Current GLMT'!A:B,2,FALSE)</f>
        <v>#N/A</v>
      </c>
      <c r="H8939" t="str">
        <f t="shared" si="452"/>
        <v/>
      </c>
      <c r="I8939" t="e">
        <f t="shared" si="453"/>
        <v>#N/A</v>
      </c>
    </row>
    <row r="8940" spans="4:9" x14ac:dyDescent="0.25">
      <c r="D8940" t="e">
        <v>#N/A</v>
      </c>
      <c r="E8940" s="6" t="e">
        <f>VLOOKUP(D8940,'Step 1b-Current GLMT'!A:B,2,FALSE)</f>
        <v>#N/A</v>
      </c>
      <c r="H8940" t="str">
        <f t="shared" si="452"/>
        <v/>
      </c>
      <c r="I8940" t="e">
        <f t="shared" si="453"/>
        <v>#N/A</v>
      </c>
    </row>
    <row r="8941" spans="4:9" x14ac:dyDescent="0.25">
      <c r="D8941" t="e">
        <v>#N/A</v>
      </c>
      <c r="E8941" s="6" t="e">
        <f>VLOOKUP(D8941,'Step 1b-Current GLMT'!A:B,2,FALSE)</f>
        <v>#N/A</v>
      </c>
      <c r="H8941" t="str">
        <f t="shared" si="452"/>
        <v/>
      </c>
      <c r="I8941" t="e">
        <f t="shared" si="453"/>
        <v>#N/A</v>
      </c>
    </row>
    <row r="8942" spans="4:9" x14ac:dyDescent="0.25">
      <c r="D8942" t="e">
        <v>#N/A</v>
      </c>
      <c r="E8942" s="6" t="e">
        <f>VLOOKUP(D8942,'Step 1b-Current GLMT'!A:B,2,FALSE)</f>
        <v>#N/A</v>
      </c>
      <c r="H8942" t="str">
        <f t="shared" si="452"/>
        <v/>
      </c>
      <c r="I8942" t="e">
        <f t="shared" si="453"/>
        <v>#N/A</v>
      </c>
    </row>
    <row r="8943" spans="4:9" x14ac:dyDescent="0.25">
      <c r="D8943" t="e">
        <v>#N/A</v>
      </c>
      <c r="E8943" s="6" t="e">
        <f>VLOOKUP(D8943,'Step 1b-Current GLMT'!A:B,2,FALSE)</f>
        <v>#N/A</v>
      </c>
      <c r="H8943" t="str">
        <f t="shared" si="452"/>
        <v/>
      </c>
      <c r="I8943" t="e">
        <f t="shared" si="453"/>
        <v>#N/A</v>
      </c>
    </row>
    <row r="8944" spans="4:9" x14ac:dyDescent="0.25">
      <c r="D8944" t="e">
        <v>#N/A</v>
      </c>
      <c r="E8944" s="6" t="e">
        <f>VLOOKUP(D8944,'Step 1b-Current GLMT'!A:B,2,FALSE)</f>
        <v>#N/A</v>
      </c>
      <c r="H8944" t="str">
        <f t="shared" si="452"/>
        <v/>
      </c>
      <c r="I8944" t="e">
        <f t="shared" si="453"/>
        <v>#N/A</v>
      </c>
    </row>
    <row r="8945" spans="4:9" x14ac:dyDescent="0.25">
      <c r="D8945" t="e">
        <v>#N/A</v>
      </c>
      <c r="E8945" s="6" t="e">
        <f>VLOOKUP(D8945,'Step 1b-Current GLMT'!A:B,2,FALSE)</f>
        <v>#N/A</v>
      </c>
      <c r="H8945" t="str">
        <f t="shared" si="452"/>
        <v/>
      </c>
      <c r="I8945" t="e">
        <f t="shared" si="453"/>
        <v>#N/A</v>
      </c>
    </row>
    <row r="8946" spans="4:9" x14ac:dyDescent="0.25">
      <c r="D8946" t="e">
        <v>#N/A</v>
      </c>
      <c r="E8946" s="6" t="e">
        <f>VLOOKUP(D8946,'Step 1b-Current GLMT'!A:B,2,FALSE)</f>
        <v>#N/A</v>
      </c>
      <c r="H8946" t="str">
        <f t="shared" si="452"/>
        <v/>
      </c>
      <c r="I8946" t="e">
        <f t="shared" si="453"/>
        <v>#N/A</v>
      </c>
    </row>
    <row r="8947" spans="4:9" x14ac:dyDescent="0.25">
      <c r="D8947" t="e">
        <v>#N/A</v>
      </c>
      <c r="E8947" s="6" t="e">
        <f>VLOOKUP(D8947,'Step 1b-Current GLMT'!A:B,2,FALSE)</f>
        <v>#N/A</v>
      </c>
      <c r="H8947" t="str">
        <f t="shared" si="452"/>
        <v/>
      </c>
      <c r="I8947" t="e">
        <f t="shared" si="453"/>
        <v>#N/A</v>
      </c>
    </row>
    <row r="8948" spans="4:9" x14ac:dyDescent="0.25">
      <c r="D8948" t="e">
        <v>#N/A</v>
      </c>
      <c r="E8948" s="6" t="e">
        <f>VLOOKUP(D8948,'Step 1b-Current GLMT'!A:B,2,FALSE)</f>
        <v>#N/A</v>
      </c>
      <c r="H8948" t="str">
        <f t="shared" si="452"/>
        <v/>
      </c>
      <c r="I8948" t="e">
        <f t="shared" si="453"/>
        <v>#N/A</v>
      </c>
    </row>
    <row r="8949" spans="4:9" x14ac:dyDescent="0.25">
      <c r="D8949" t="e">
        <v>#N/A</v>
      </c>
      <c r="E8949" s="6" t="e">
        <f>VLOOKUP(D8949,'Step 1b-Current GLMT'!A:B,2,FALSE)</f>
        <v>#N/A</v>
      </c>
      <c r="H8949" t="str">
        <f t="shared" si="452"/>
        <v/>
      </c>
      <c r="I8949" t="e">
        <f t="shared" si="453"/>
        <v>#N/A</v>
      </c>
    </row>
    <row r="8950" spans="4:9" x14ac:dyDescent="0.25">
      <c r="D8950" t="e">
        <v>#N/A</v>
      </c>
      <c r="E8950" s="6" t="e">
        <f>VLOOKUP(D8950,'Step 1b-Current GLMT'!A:B,2,FALSE)</f>
        <v>#N/A</v>
      </c>
      <c r="H8950" t="str">
        <f t="shared" si="452"/>
        <v/>
      </c>
      <c r="I8950" t="e">
        <f t="shared" si="453"/>
        <v>#N/A</v>
      </c>
    </row>
    <row r="8951" spans="4:9" x14ac:dyDescent="0.25">
      <c r="D8951" t="e">
        <v>#N/A</v>
      </c>
      <c r="E8951" s="6" t="e">
        <f>VLOOKUP(D8951,'Step 1b-Current GLMT'!A:B,2,FALSE)</f>
        <v>#N/A</v>
      </c>
      <c r="H8951" t="str">
        <f t="shared" si="452"/>
        <v/>
      </c>
      <c r="I8951" t="e">
        <f t="shared" si="453"/>
        <v>#N/A</v>
      </c>
    </row>
    <row r="8952" spans="4:9" x14ac:dyDescent="0.25">
      <c r="D8952" t="e">
        <v>#N/A</v>
      </c>
      <c r="E8952" s="6" t="e">
        <f>VLOOKUP(D8952,'Step 1b-Current GLMT'!A:B,2,FALSE)</f>
        <v>#N/A</v>
      </c>
      <c r="H8952" t="str">
        <f t="shared" si="452"/>
        <v/>
      </c>
      <c r="I8952" t="e">
        <f t="shared" si="453"/>
        <v>#N/A</v>
      </c>
    </row>
    <row r="8953" spans="4:9" x14ac:dyDescent="0.25">
      <c r="D8953" t="e">
        <v>#N/A</v>
      </c>
      <c r="E8953" s="6" t="e">
        <f>VLOOKUP(D8953,'Step 1b-Current GLMT'!A:B,2,FALSE)</f>
        <v>#N/A</v>
      </c>
      <c r="H8953" t="str">
        <f t="shared" si="452"/>
        <v/>
      </c>
      <c r="I8953" t="e">
        <f t="shared" si="453"/>
        <v>#N/A</v>
      </c>
    </row>
    <row r="8954" spans="4:9" x14ac:dyDescent="0.25">
      <c r="D8954" t="e">
        <v>#N/A</v>
      </c>
      <c r="E8954" s="6" t="e">
        <f>VLOOKUP(D8954,'Step 1b-Current GLMT'!A:B,2,FALSE)</f>
        <v>#N/A</v>
      </c>
      <c r="H8954" t="str">
        <f t="shared" si="452"/>
        <v/>
      </c>
      <c r="I8954" t="e">
        <f t="shared" si="453"/>
        <v>#N/A</v>
      </c>
    </row>
    <row r="8955" spans="4:9" x14ac:dyDescent="0.25">
      <c r="D8955" t="e">
        <v>#N/A</v>
      </c>
      <c r="E8955" s="6" t="e">
        <f>VLOOKUP(D8955,'Step 1b-Current GLMT'!A:B,2,FALSE)</f>
        <v>#N/A</v>
      </c>
      <c r="H8955" t="str">
        <f t="shared" si="452"/>
        <v/>
      </c>
      <c r="I8955" t="e">
        <f t="shared" si="453"/>
        <v>#N/A</v>
      </c>
    </row>
    <row r="8956" spans="4:9" x14ac:dyDescent="0.25">
      <c r="D8956" t="e">
        <v>#N/A</v>
      </c>
      <c r="E8956" s="6" t="e">
        <f>VLOOKUP(D8956,'Step 1b-Current GLMT'!A:B,2,FALSE)</f>
        <v>#N/A</v>
      </c>
      <c r="H8956" t="str">
        <f t="shared" si="452"/>
        <v/>
      </c>
      <c r="I8956" t="e">
        <f t="shared" si="453"/>
        <v>#N/A</v>
      </c>
    </row>
    <row r="8957" spans="4:9" x14ac:dyDescent="0.25">
      <c r="D8957" t="e">
        <v>#N/A</v>
      </c>
      <c r="E8957" s="6" t="e">
        <f>VLOOKUP(D8957,'Step 1b-Current GLMT'!A:B,2,FALSE)</f>
        <v>#N/A</v>
      </c>
      <c r="H8957" t="str">
        <f t="shared" si="452"/>
        <v/>
      </c>
      <c r="I8957" t="e">
        <f t="shared" si="453"/>
        <v>#N/A</v>
      </c>
    </row>
    <row r="8958" spans="4:9" x14ac:dyDescent="0.25">
      <c r="D8958" t="e">
        <v>#N/A</v>
      </c>
      <c r="E8958" s="6" t="e">
        <f>VLOOKUP(D8958,'Step 1b-Current GLMT'!A:B,2,FALSE)</f>
        <v>#N/A</v>
      </c>
      <c r="H8958" t="str">
        <f t="shared" si="452"/>
        <v/>
      </c>
      <c r="I8958" t="e">
        <f t="shared" si="453"/>
        <v>#N/A</v>
      </c>
    </row>
    <row r="8959" spans="4:9" x14ac:dyDescent="0.25">
      <c r="D8959" t="e">
        <v>#N/A</v>
      </c>
      <c r="E8959" s="6" t="e">
        <f>VLOOKUP(D8959,'Step 1b-Current GLMT'!A:B,2,FALSE)</f>
        <v>#N/A</v>
      </c>
      <c r="H8959" t="str">
        <f t="shared" si="452"/>
        <v/>
      </c>
      <c r="I8959" t="e">
        <f t="shared" si="453"/>
        <v>#N/A</v>
      </c>
    </row>
    <row r="8960" spans="4:9" x14ac:dyDescent="0.25">
      <c r="D8960" t="e">
        <v>#N/A</v>
      </c>
      <c r="E8960" s="6" t="e">
        <f>VLOOKUP(D8960,'Step 1b-Current GLMT'!A:B,2,FALSE)</f>
        <v>#N/A</v>
      </c>
      <c r="H8960" t="str">
        <f t="shared" si="452"/>
        <v/>
      </c>
      <c r="I8960" t="e">
        <f t="shared" si="453"/>
        <v>#N/A</v>
      </c>
    </row>
    <row r="8961" spans="4:9" x14ac:dyDescent="0.25">
      <c r="D8961" t="e">
        <v>#N/A</v>
      </c>
      <c r="E8961" s="6" t="e">
        <f>VLOOKUP(D8961,'Step 1b-Current GLMT'!A:B,2,FALSE)</f>
        <v>#N/A</v>
      </c>
      <c r="H8961" t="str">
        <f t="shared" si="452"/>
        <v/>
      </c>
      <c r="I8961" t="e">
        <f t="shared" si="453"/>
        <v>#N/A</v>
      </c>
    </row>
    <row r="8962" spans="4:9" x14ac:dyDescent="0.25">
      <c r="D8962" t="e">
        <v>#N/A</v>
      </c>
      <c r="E8962" s="6" t="e">
        <f>VLOOKUP(D8962,'Step 1b-Current GLMT'!A:B,2,FALSE)</f>
        <v>#N/A</v>
      </c>
      <c r="H8962" t="str">
        <f t="shared" si="452"/>
        <v/>
      </c>
      <c r="I8962" t="e">
        <f t="shared" si="453"/>
        <v>#N/A</v>
      </c>
    </row>
    <row r="8963" spans="4:9" x14ac:dyDescent="0.25">
      <c r="D8963" t="e">
        <v>#N/A</v>
      </c>
      <c r="E8963" s="6" t="e">
        <f>VLOOKUP(D8963,'Step 1b-Current GLMT'!A:B,2,FALSE)</f>
        <v>#N/A</v>
      </c>
      <c r="H8963" t="str">
        <f t="shared" si="452"/>
        <v/>
      </c>
      <c r="I8963" t="e">
        <f t="shared" si="453"/>
        <v>#N/A</v>
      </c>
    </row>
    <row r="8964" spans="4:9" x14ac:dyDescent="0.25">
      <c r="D8964" t="e">
        <v>#N/A</v>
      </c>
      <c r="E8964" s="6" t="e">
        <f>VLOOKUP(D8964,'Step 1b-Current GLMT'!A:B,2,FALSE)</f>
        <v>#N/A</v>
      </c>
      <c r="H8964" t="str">
        <f t="shared" si="452"/>
        <v/>
      </c>
      <c r="I8964" t="e">
        <f t="shared" si="453"/>
        <v>#N/A</v>
      </c>
    </row>
    <row r="8965" spans="4:9" x14ac:dyDescent="0.25">
      <c r="D8965" t="e">
        <v>#N/A</v>
      </c>
      <c r="E8965" s="6" t="e">
        <f>VLOOKUP(D8965,'Step 1b-Current GLMT'!A:B,2,FALSE)</f>
        <v>#N/A</v>
      </c>
      <c r="H8965" t="str">
        <f t="shared" si="452"/>
        <v/>
      </c>
      <c r="I8965" t="e">
        <f t="shared" si="453"/>
        <v>#N/A</v>
      </c>
    </row>
    <row r="8966" spans="4:9" x14ac:dyDescent="0.25">
      <c r="D8966" t="e">
        <v>#N/A</v>
      </c>
      <c r="E8966" s="6" t="e">
        <f>VLOOKUP(D8966,'Step 1b-Current GLMT'!A:B,2,FALSE)</f>
        <v>#N/A</v>
      </c>
      <c r="H8966" t="str">
        <f t="shared" si="452"/>
        <v/>
      </c>
      <c r="I8966" t="e">
        <f t="shared" si="453"/>
        <v>#N/A</v>
      </c>
    </row>
    <row r="8967" spans="4:9" x14ac:dyDescent="0.25">
      <c r="D8967" t="e">
        <v>#N/A</v>
      </c>
      <c r="E8967" s="6" t="e">
        <f>VLOOKUP(D8967,'Step 1b-Current GLMT'!A:B,2,FALSE)</f>
        <v>#N/A</v>
      </c>
      <c r="H8967" t="str">
        <f t="shared" si="452"/>
        <v/>
      </c>
      <c r="I8967" t="e">
        <f t="shared" si="453"/>
        <v>#N/A</v>
      </c>
    </row>
    <row r="8968" spans="4:9" x14ac:dyDescent="0.25">
      <c r="D8968" t="e">
        <v>#N/A</v>
      </c>
      <c r="E8968" s="6" t="e">
        <f>VLOOKUP(D8968,'Step 1b-Current GLMT'!A:B,2,FALSE)</f>
        <v>#N/A</v>
      </c>
      <c r="H8968" t="str">
        <f t="shared" si="452"/>
        <v/>
      </c>
      <c r="I8968" t="e">
        <f t="shared" si="453"/>
        <v>#N/A</v>
      </c>
    </row>
    <row r="8969" spans="4:9" x14ac:dyDescent="0.25">
      <c r="D8969" t="e">
        <v>#N/A</v>
      </c>
      <c r="E8969" s="6" t="e">
        <f>VLOOKUP(D8969,'Step 1b-Current GLMT'!A:B,2,FALSE)</f>
        <v>#N/A</v>
      </c>
      <c r="H8969" t="str">
        <f t="shared" si="452"/>
        <v/>
      </c>
      <c r="I8969" t="e">
        <f t="shared" si="453"/>
        <v>#N/A</v>
      </c>
    </row>
    <row r="8970" spans="4:9" x14ac:dyDescent="0.25">
      <c r="D8970" t="e">
        <v>#N/A</v>
      </c>
      <c r="E8970" s="6" t="e">
        <f>VLOOKUP(D8970,'Step 1b-Current GLMT'!A:B,2,FALSE)</f>
        <v>#N/A</v>
      </c>
      <c r="H8970" t="str">
        <f t="shared" si="452"/>
        <v/>
      </c>
      <c r="I8970" t="e">
        <f t="shared" si="453"/>
        <v>#N/A</v>
      </c>
    </row>
    <row r="8971" spans="4:9" x14ac:dyDescent="0.25">
      <c r="D8971" t="e">
        <v>#N/A</v>
      </c>
      <c r="E8971" s="6" t="e">
        <f>VLOOKUP(D8971,'Step 1b-Current GLMT'!A:B,2,FALSE)</f>
        <v>#N/A</v>
      </c>
      <c r="H8971" t="str">
        <f t="shared" si="452"/>
        <v/>
      </c>
      <c r="I8971" t="e">
        <f t="shared" si="453"/>
        <v>#N/A</v>
      </c>
    </row>
    <row r="8972" spans="4:9" x14ac:dyDescent="0.25">
      <c r="D8972" t="e">
        <v>#N/A</v>
      </c>
      <c r="E8972" s="6" t="e">
        <f>VLOOKUP(D8972,'Step 1b-Current GLMT'!A:B,2,FALSE)</f>
        <v>#N/A</v>
      </c>
      <c r="H8972" t="str">
        <f t="shared" si="452"/>
        <v/>
      </c>
      <c r="I8972" t="e">
        <f t="shared" si="453"/>
        <v>#N/A</v>
      </c>
    </row>
    <row r="8973" spans="4:9" x14ac:dyDescent="0.25">
      <c r="D8973" t="e">
        <v>#N/A</v>
      </c>
      <c r="E8973" s="6" t="e">
        <f>VLOOKUP(D8973,'Step 1b-Current GLMT'!A:B,2,FALSE)</f>
        <v>#N/A</v>
      </c>
      <c r="H8973" t="str">
        <f t="shared" si="452"/>
        <v/>
      </c>
      <c r="I8973" t="e">
        <f t="shared" si="453"/>
        <v>#N/A</v>
      </c>
    </row>
    <row r="8974" spans="4:9" x14ac:dyDescent="0.25">
      <c r="D8974" t="e">
        <v>#N/A</v>
      </c>
      <c r="E8974" s="6" t="e">
        <f>VLOOKUP(D8974,'Step 1b-Current GLMT'!A:B,2,FALSE)</f>
        <v>#N/A</v>
      </c>
      <c r="H8974" t="str">
        <f t="shared" si="452"/>
        <v/>
      </c>
      <c r="I8974" t="e">
        <f t="shared" si="453"/>
        <v>#N/A</v>
      </c>
    </row>
    <row r="8975" spans="4:9" x14ac:dyDescent="0.25">
      <c r="D8975" t="e">
        <v>#N/A</v>
      </c>
      <c r="E8975" s="6" t="e">
        <f>VLOOKUP(D8975,'Step 1b-Current GLMT'!A:B,2,FALSE)</f>
        <v>#N/A</v>
      </c>
      <c r="H8975" t="str">
        <f t="shared" si="452"/>
        <v/>
      </c>
      <c r="I8975" t="e">
        <f t="shared" si="453"/>
        <v>#N/A</v>
      </c>
    </row>
    <row r="8976" spans="4:9" x14ac:dyDescent="0.25">
      <c r="D8976" t="e">
        <v>#N/A</v>
      </c>
      <c r="E8976" s="6" t="e">
        <f>VLOOKUP(D8976,'Step 1b-Current GLMT'!A:B,2,FALSE)</f>
        <v>#N/A</v>
      </c>
      <c r="H8976" t="str">
        <f t="shared" si="452"/>
        <v/>
      </c>
      <c r="I8976" t="e">
        <f t="shared" si="453"/>
        <v>#N/A</v>
      </c>
    </row>
    <row r="8977" spans="4:9" x14ac:dyDescent="0.25">
      <c r="D8977" t="e">
        <v>#N/A</v>
      </c>
      <c r="E8977" s="6" t="e">
        <f>VLOOKUP(D8977,'Step 1b-Current GLMT'!A:B,2,FALSE)</f>
        <v>#N/A</v>
      </c>
      <c r="H8977" t="str">
        <f t="shared" si="452"/>
        <v/>
      </c>
      <c r="I8977" t="e">
        <f t="shared" si="453"/>
        <v>#N/A</v>
      </c>
    </row>
    <row r="8978" spans="4:9" x14ac:dyDescent="0.25">
      <c r="D8978" t="e">
        <v>#N/A</v>
      </c>
      <c r="E8978" s="6" t="e">
        <f>VLOOKUP(D8978,'Step 1b-Current GLMT'!A:B,2,FALSE)</f>
        <v>#N/A</v>
      </c>
      <c r="H8978" t="str">
        <f t="shared" si="452"/>
        <v/>
      </c>
      <c r="I8978" t="e">
        <f t="shared" si="453"/>
        <v>#N/A</v>
      </c>
    </row>
    <row r="8979" spans="4:9" x14ac:dyDescent="0.25">
      <c r="D8979" t="e">
        <v>#N/A</v>
      </c>
      <c r="E8979" s="6" t="e">
        <f>VLOOKUP(D8979,'Step 1b-Current GLMT'!A:B,2,FALSE)</f>
        <v>#N/A</v>
      </c>
      <c r="H8979" t="str">
        <f t="shared" si="452"/>
        <v/>
      </c>
      <c r="I8979" t="e">
        <f t="shared" si="453"/>
        <v>#N/A</v>
      </c>
    </row>
    <row r="8980" spans="4:9" x14ac:dyDescent="0.25">
      <c r="D8980" t="e">
        <v>#N/A</v>
      </c>
      <c r="E8980" s="6" t="e">
        <f>VLOOKUP(D8980,'Step 1b-Current GLMT'!A:B,2,FALSE)</f>
        <v>#N/A</v>
      </c>
      <c r="H8980" t="str">
        <f t="shared" si="452"/>
        <v/>
      </c>
      <c r="I8980" t="e">
        <f t="shared" si="453"/>
        <v>#N/A</v>
      </c>
    </row>
    <row r="8981" spans="4:9" x14ac:dyDescent="0.25">
      <c r="D8981" t="e">
        <v>#N/A</v>
      </c>
      <c r="E8981" s="6" t="e">
        <f>VLOOKUP(D8981,'Step 1b-Current GLMT'!A:B,2,FALSE)</f>
        <v>#N/A</v>
      </c>
      <c r="H8981" t="str">
        <f t="shared" si="452"/>
        <v/>
      </c>
      <c r="I8981" t="e">
        <f t="shared" si="453"/>
        <v>#N/A</v>
      </c>
    </row>
    <row r="8982" spans="4:9" x14ac:dyDescent="0.25">
      <c r="D8982" t="e">
        <v>#N/A</v>
      </c>
      <c r="E8982" s="6" t="e">
        <f>VLOOKUP(D8982,'Step 1b-Current GLMT'!A:B,2,FALSE)</f>
        <v>#N/A</v>
      </c>
      <c r="H8982" t="str">
        <f t="shared" si="452"/>
        <v/>
      </c>
      <c r="I8982" t="e">
        <f t="shared" si="453"/>
        <v>#N/A</v>
      </c>
    </row>
    <row r="8983" spans="4:9" x14ac:dyDescent="0.25">
      <c r="D8983" t="e">
        <v>#N/A</v>
      </c>
      <c r="E8983" s="6" t="e">
        <f>VLOOKUP(D8983,'Step 1b-Current GLMT'!A:B,2,FALSE)</f>
        <v>#N/A</v>
      </c>
      <c r="H8983" t="str">
        <f t="shared" si="452"/>
        <v/>
      </c>
      <c r="I8983" t="e">
        <f t="shared" si="453"/>
        <v>#N/A</v>
      </c>
    </row>
    <row r="8984" spans="4:9" x14ac:dyDescent="0.25">
      <c r="D8984" t="e">
        <v>#N/A</v>
      </c>
      <c r="E8984" s="6" t="e">
        <f>VLOOKUP(D8984,'Step 1b-Current GLMT'!A:B,2,FALSE)</f>
        <v>#N/A</v>
      </c>
      <c r="H8984" t="str">
        <f t="shared" si="452"/>
        <v/>
      </c>
      <c r="I8984" t="e">
        <f t="shared" si="453"/>
        <v>#N/A</v>
      </c>
    </row>
    <row r="8985" spans="4:9" x14ac:dyDescent="0.25">
      <c r="D8985" t="e">
        <v>#N/A</v>
      </c>
      <c r="E8985" s="6" t="e">
        <f>VLOOKUP(D8985,'Step 1b-Current GLMT'!A:B,2,FALSE)</f>
        <v>#N/A</v>
      </c>
      <c r="H8985" t="str">
        <f t="shared" si="452"/>
        <v/>
      </c>
      <c r="I8985" t="e">
        <f t="shared" si="453"/>
        <v>#N/A</v>
      </c>
    </row>
    <row r="8986" spans="4:9" x14ac:dyDescent="0.25">
      <c r="D8986" t="e">
        <v>#N/A</v>
      </c>
      <c r="E8986" s="6" t="e">
        <f>VLOOKUP(D8986,'Step 1b-Current GLMT'!A:B,2,FALSE)</f>
        <v>#N/A</v>
      </c>
      <c r="H8986" t="str">
        <f t="shared" si="452"/>
        <v/>
      </c>
      <c r="I8986" t="e">
        <f t="shared" si="453"/>
        <v>#N/A</v>
      </c>
    </row>
    <row r="8987" spans="4:9" x14ac:dyDescent="0.25">
      <c r="D8987" t="e">
        <v>#N/A</v>
      </c>
      <c r="E8987" s="6" t="e">
        <f>VLOOKUP(D8987,'Step 1b-Current GLMT'!A:B,2,FALSE)</f>
        <v>#N/A</v>
      </c>
      <c r="H8987" t="str">
        <f t="shared" si="452"/>
        <v/>
      </c>
      <c r="I8987" t="e">
        <f t="shared" si="453"/>
        <v>#N/A</v>
      </c>
    </row>
    <row r="8988" spans="4:9" x14ac:dyDescent="0.25">
      <c r="D8988" t="e">
        <v>#N/A</v>
      </c>
      <c r="E8988" s="6" t="e">
        <f>VLOOKUP(D8988,'Step 1b-Current GLMT'!A:B,2,FALSE)</f>
        <v>#N/A</v>
      </c>
      <c r="H8988" t="str">
        <f t="shared" si="452"/>
        <v/>
      </c>
      <c r="I8988" t="e">
        <f t="shared" si="453"/>
        <v>#N/A</v>
      </c>
    </row>
    <row r="8989" spans="4:9" x14ac:dyDescent="0.25">
      <c r="D8989" t="e">
        <v>#N/A</v>
      </c>
      <c r="E8989" s="6" t="e">
        <f>VLOOKUP(D8989,'Step 1b-Current GLMT'!A:B,2,FALSE)</f>
        <v>#N/A</v>
      </c>
      <c r="H8989" t="str">
        <f t="shared" ref="H8989:H9052" si="454">RIGHT(B8989,4)</f>
        <v/>
      </c>
      <c r="I8989" t="e">
        <f t="shared" ref="I8989:I9052" si="455">IF(D8989=0,"0"," ")</f>
        <v>#N/A</v>
      </c>
    </row>
    <row r="8990" spans="4:9" x14ac:dyDescent="0.25">
      <c r="D8990" t="e">
        <v>#N/A</v>
      </c>
      <c r="E8990" s="6" t="e">
        <f>VLOOKUP(D8990,'Step 1b-Current GLMT'!A:B,2,FALSE)</f>
        <v>#N/A</v>
      </c>
      <c r="H8990" t="str">
        <f t="shared" si="454"/>
        <v/>
      </c>
      <c r="I8990" t="e">
        <f t="shared" si="455"/>
        <v>#N/A</v>
      </c>
    </row>
    <row r="8991" spans="4:9" x14ac:dyDescent="0.25">
      <c r="D8991" t="e">
        <v>#N/A</v>
      </c>
      <c r="E8991" s="6" t="e">
        <f>VLOOKUP(D8991,'Step 1b-Current GLMT'!A:B,2,FALSE)</f>
        <v>#N/A</v>
      </c>
      <c r="H8991" t="str">
        <f t="shared" si="454"/>
        <v/>
      </c>
      <c r="I8991" t="e">
        <f t="shared" si="455"/>
        <v>#N/A</v>
      </c>
    </row>
    <row r="8992" spans="4:9" x14ac:dyDescent="0.25">
      <c r="D8992" t="e">
        <v>#N/A</v>
      </c>
      <c r="E8992" s="6" t="e">
        <f>VLOOKUP(D8992,'Step 1b-Current GLMT'!A:B,2,FALSE)</f>
        <v>#N/A</v>
      </c>
      <c r="H8992" t="str">
        <f t="shared" si="454"/>
        <v/>
      </c>
      <c r="I8992" t="e">
        <f t="shared" si="455"/>
        <v>#N/A</v>
      </c>
    </row>
    <row r="8993" spans="4:9" x14ac:dyDescent="0.25">
      <c r="D8993" t="e">
        <v>#N/A</v>
      </c>
      <c r="E8993" s="6" t="e">
        <f>VLOOKUP(D8993,'Step 1b-Current GLMT'!A:B,2,FALSE)</f>
        <v>#N/A</v>
      </c>
      <c r="H8993" t="str">
        <f t="shared" si="454"/>
        <v/>
      </c>
      <c r="I8993" t="e">
        <f t="shared" si="455"/>
        <v>#N/A</v>
      </c>
    </row>
    <row r="8994" spans="4:9" x14ac:dyDescent="0.25">
      <c r="D8994" t="e">
        <v>#N/A</v>
      </c>
      <c r="E8994" s="6" t="e">
        <f>VLOOKUP(D8994,'Step 1b-Current GLMT'!A:B,2,FALSE)</f>
        <v>#N/A</v>
      </c>
      <c r="H8994" t="str">
        <f t="shared" si="454"/>
        <v/>
      </c>
      <c r="I8994" t="e">
        <f t="shared" si="455"/>
        <v>#N/A</v>
      </c>
    </row>
    <row r="8995" spans="4:9" x14ac:dyDescent="0.25">
      <c r="D8995" t="e">
        <v>#N/A</v>
      </c>
      <c r="E8995" s="6" t="e">
        <f>VLOOKUP(D8995,'Step 1b-Current GLMT'!A:B,2,FALSE)</f>
        <v>#N/A</v>
      </c>
      <c r="H8995" t="str">
        <f t="shared" si="454"/>
        <v/>
      </c>
      <c r="I8995" t="e">
        <f t="shared" si="455"/>
        <v>#N/A</v>
      </c>
    </row>
    <row r="8996" spans="4:9" x14ac:dyDescent="0.25">
      <c r="D8996" t="e">
        <v>#N/A</v>
      </c>
      <c r="E8996" s="6" t="e">
        <f>VLOOKUP(D8996,'Step 1b-Current GLMT'!A:B,2,FALSE)</f>
        <v>#N/A</v>
      </c>
      <c r="H8996" t="str">
        <f t="shared" si="454"/>
        <v/>
      </c>
      <c r="I8996" t="e">
        <f t="shared" si="455"/>
        <v>#N/A</v>
      </c>
    </row>
    <row r="8997" spans="4:9" x14ac:dyDescent="0.25">
      <c r="D8997" t="e">
        <v>#N/A</v>
      </c>
      <c r="E8997" s="6" t="e">
        <f>VLOOKUP(D8997,'Step 1b-Current GLMT'!A:B,2,FALSE)</f>
        <v>#N/A</v>
      </c>
      <c r="H8997" t="str">
        <f t="shared" si="454"/>
        <v/>
      </c>
      <c r="I8997" t="e">
        <f t="shared" si="455"/>
        <v>#N/A</v>
      </c>
    </row>
    <row r="8998" spans="4:9" x14ac:dyDescent="0.25">
      <c r="D8998" t="e">
        <v>#N/A</v>
      </c>
      <c r="E8998" s="6" t="e">
        <f>VLOOKUP(D8998,'Step 1b-Current GLMT'!A:B,2,FALSE)</f>
        <v>#N/A</v>
      </c>
      <c r="H8998" t="str">
        <f t="shared" si="454"/>
        <v/>
      </c>
      <c r="I8998" t="e">
        <f t="shared" si="455"/>
        <v>#N/A</v>
      </c>
    </row>
    <row r="8999" spans="4:9" x14ac:dyDescent="0.25">
      <c r="D8999" t="e">
        <v>#N/A</v>
      </c>
      <c r="E8999" s="6" t="e">
        <f>VLOOKUP(D8999,'Step 1b-Current GLMT'!A:B,2,FALSE)</f>
        <v>#N/A</v>
      </c>
      <c r="H8999" t="str">
        <f t="shared" si="454"/>
        <v/>
      </c>
      <c r="I8999" t="e">
        <f t="shared" si="455"/>
        <v>#N/A</v>
      </c>
    </row>
    <row r="9000" spans="4:9" x14ac:dyDescent="0.25">
      <c r="D9000" t="e">
        <v>#N/A</v>
      </c>
      <c r="E9000" s="6" t="e">
        <f>VLOOKUP(D9000,'Step 1b-Current GLMT'!A:B,2,FALSE)</f>
        <v>#N/A</v>
      </c>
      <c r="H9000" t="str">
        <f t="shared" si="454"/>
        <v/>
      </c>
      <c r="I9000" t="e">
        <f t="shared" si="455"/>
        <v>#N/A</v>
      </c>
    </row>
    <row r="9001" spans="4:9" x14ac:dyDescent="0.25">
      <c r="D9001" t="e">
        <v>#N/A</v>
      </c>
      <c r="E9001" s="6" t="e">
        <f>VLOOKUP(D9001,'Step 1b-Current GLMT'!A:B,2,FALSE)</f>
        <v>#N/A</v>
      </c>
      <c r="H9001" t="str">
        <f t="shared" si="454"/>
        <v/>
      </c>
      <c r="I9001" t="e">
        <f t="shared" si="455"/>
        <v>#N/A</v>
      </c>
    </row>
    <row r="9002" spans="4:9" x14ac:dyDescent="0.25">
      <c r="D9002" t="e">
        <v>#N/A</v>
      </c>
      <c r="E9002" s="6" t="e">
        <f>VLOOKUP(D9002,'Step 1b-Current GLMT'!A:B,2,FALSE)</f>
        <v>#N/A</v>
      </c>
      <c r="H9002" t="str">
        <f t="shared" si="454"/>
        <v/>
      </c>
      <c r="I9002" t="e">
        <f t="shared" si="455"/>
        <v>#N/A</v>
      </c>
    </row>
    <row r="9003" spans="4:9" x14ac:dyDescent="0.25">
      <c r="D9003" t="e">
        <v>#N/A</v>
      </c>
      <c r="E9003" s="6" t="e">
        <f>VLOOKUP(D9003,'Step 1b-Current GLMT'!A:B,2,FALSE)</f>
        <v>#N/A</v>
      </c>
      <c r="H9003" t="str">
        <f t="shared" si="454"/>
        <v/>
      </c>
      <c r="I9003" t="e">
        <f t="shared" si="455"/>
        <v>#N/A</v>
      </c>
    </row>
    <row r="9004" spans="4:9" x14ac:dyDescent="0.25">
      <c r="D9004" t="e">
        <v>#N/A</v>
      </c>
      <c r="E9004" s="6" t="e">
        <f>VLOOKUP(D9004,'Step 1b-Current GLMT'!A:B,2,FALSE)</f>
        <v>#N/A</v>
      </c>
      <c r="H9004" t="str">
        <f t="shared" si="454"/>
        <v/>
      </c>
      <c r="I9004" t="e">
        <f t="shared" si="455"/>
        <v>#N/A</v>
      </c>
    </row>
    <row r="9005" spans="4:9" x14ac:dyDescent="0.25">
      <c r="D9005" t="e">
        <v>#N/A</v>
      </c>
      <c r="E9005" s="6" t="e">
        <f>VLOOKUP(D9005,'Step 1b-Current GLMT'!A:B,2,FALSE)</f>
        <v>#N/A</v>
      </c>
      <c r="H9005" t="str">
        <f t="shared" si="454"/>
        <v/>
      </c>
      <c r="I9005" t="e">
        <f t="shared" si="455"/>
        <v>#N/A</v>
      </c>
    </row>
    <row r="9006" spans="4:9" x14ac:dyDescent="0.25">
      <c r="D9006" t="e">
        <v>#N/A</v>
      </c>
      <c r="E9006" s="6" t="e">
        <f>VLOOKUP(D9006,'Step 1b-Current GLMT'!A:B,2,FALSE)</f>
        <v>#N/A</v>
      </c>
      <c r="H9006" t="str">
        <f t="shared" si="454"/>
        <v/>
      </c>
      <c r="I9006" t="e">
        <f t="shared" si="455"/>
        <v>#N/A</v>
      </c>
    </row>
    <row r="9007" spans="4:9" x14ac:dyDescent="0.25">
      <c r="D9007" t="e">
        <v>#N/A</v>
      </c>
      <c r="E9007" s="6" t="e">
        <f>VLOOKUP(D9007,'Step 1b-Current GLMT'!A:B,2,FALSE)</f>
        <v>#N/A</v>
      </c>
      <c r="H9007" t="str">
        <f t="shared" si="454"/>
        <v/>
      </c>
      <c r="I9007" t="e">
        <f t="shared" si="455"/>
        <v>#N/A</v>
      </c>
    </row>
    <row r="9008" spans="4:9" x14ac:dyDescent="0.25">
      <c r="D9008" t="e">
        <v>#N/A</v>
      </c>
      <c r="E9008" s="6" t="e">
        <f>VLOOKUP(D9008,'Step 1b-Current GLMT'!A:B,2,FALSE)</f>
        <v>#N/A</v>
      </c>
      <c r="H9008" t="str">
        <f t="shared" si="454"/>
        <v/>
      </c>
      <c r="I9008" t="e">
        <f t="shared" si="455"/>
        <v>#N/A</v>
      </c>
    </row>
    <row r="9009" spans="4:9" x14ac:dyDescent="0.25">
      <c r="D9009" t="e">
        <v>#N/A</v>
      </c>
      <c r="E9009" s="6" t="e">
        <f>VLOOKUP(D9009,'Step 1b-Current GLMT'!A:B,2,FALSE)</f>
        <v>#N/A</v>
      </c>
      <c r="H9009" t="str">
        <f t="shared" si="454"/>
        <v/>
      </c>
      <c r="I9009" t="e">
        <f t="shared" si="455"/>
        <v>#N/A</v>
      </c>
    </row>
    <row r="9010" spans="4:9" x14ac:dyDescent="0.25">
      <c r="D9010" t="e">
        <v>#N/A</v>
      </c>
      <c r="E9010" s="6" t="e">
        <f>VLOOKUP(D9010,'Step 1b-Current GLMT'!A:B,2,FALSE)</f>
        <v>#N/A</v>
      </c>
      <c r="H9010" t="str">
        <f t="shared" si="454"/>
        <v/>
      </c>
      <c r="I9010" t="e">
        <f t="shared" si="455"/>
        <v>#N/A</v>
      </c>
    </row>
    <row r="9011" spans="4:9" x14ac:dyDescent="0.25">
      <c r="D9011" t="e">
        <v>#N/A</v>
      </c>
      <c r="E9011" s="6" t="e">
        <f>VLOOKUP(D9011,'Step 1b-Current GLMT'!A:B,2,FALSE)</f>
        <v>#N/A</v>
      </c>
      <c r="H9011" t="str">
        <f t="shared" si="454"/>
        <v/>
      </c>
      <c r="I9011" t="e">
        <f t="shared" si="455"/>
        <v>#N/A</v>
      </c>
    </row>
    <row r="9012" spans="4:9" x14ac:dyDescent="0.25">
      <c r="D9012" t="e">
        <v>#N/A</v>
      </c>
      <c r="E9012" s="6" t="e">
        <f>VLOOKUP(D9012,'Step 1b-Current GLMT'!A:B,2,FALSE)</f>
        <v>#N/A</v>
      </c>
      <c r="H9012" t="str">
        <f t="shared" si="454"/>
        <v/>
      </c>
      <c r="I9012" t="e">
        <f t="shared" si="455"/>
        <v>#N/A</v>
      </c>
    </row>
    <row r="9013" spans="4:9" x14ac:dyDescent="0.25">
      <c r="D9013" t="e">
        <v>#N/A</v>
      </c>
      <c r="E9013" s="6" t="e">
        <f>VLOOKUP(D9013,'Step 1b-Current GLMT'!A:B,2,FALSE)</f>
        <v>#N/A</v>
      </c>
      <c r="H9013" t="str">
        <f t="shared" si="454"/>
        <v/>
      </c>
      <c r="I9013" t="e">
        <f t="shared" si="455"/>
        <v>#N/A</v>
      </c>
    </row>
    <row r="9014" spans="4:9" x14ac:dyDescent="0.25">
      <c r="D9014" t="e">
        <v>#N/A</v>
      </c>
      <c r="E9014" s="6" t="e">
        <f>VLOOKUP(D9014,'Step 1b-Current GLMT'!A:B,2,FALSE)</f>
        <v>#N/A</v>
      </c>
      <c r="H9014" t="str">
        <f t="shared" si="454"/>
        <v/>
      </c>
      <c r="I9014" t="e">
        <f t="shared" si="455"/>
        <v>#N/A</v>
      </c>
    </row>
    <row r="9015" spans="4:9" x14ac:dyDescent="0.25">
      <c r="D9015" t="e">
        <v>#N/A</v>
      </c>
      <c r="E9015" s="6" t="e">
        <f>VLOOKUP(D9015,'Step 1b-Current GLMT'!A:B,2,FALSE)</f>
        <v>#N/A</v>
      </c>
      <c r="H9015" t="str">
        <f t="shared" si="454"/>
        <v/>
      </c>
      <c r="I9015" t="e">
        <f t="shared" si="455"/>
        <v>#N/A</v>
      </c>
    </row>
    <row r="9016" spans="4:9" x14ac:dyDescent="0.25">
      <c r="D9016" t="e">
        <v>#N/A</v>
      </c>
      <c r="E9016" s="6" t="e">
        <f>VLOOKUP(D9016,'Step 1b-Current GLMT'!A:B,2,FALSE)</f>
        <v>#N/A</v>
      </c>
      <c r="H9016" t="str">
        <f t="shared" si="454"/>
        <v/>
      </c>
      <c r="I9016" t="e">
        <f t="shared" si="455"/>
        <v>#N/A</v>
      </c>
    </row>
    <row r="9017" spans="4:9" x14ac:dyDescent="0.25">
      <c r="D9017" t="e">
        <v>#N/A</v>
      </c>
      <c r="E9017" s="6" t="e">
        <f>VLOOKUP(D9017,'Step 1b-Current GLMT'!A:B,2,FALSE)</f>
        <v>#N/A</v>
      </c>
      <c r="H9017" t="str">
        <f t="shared" si="454"/>
        <v/>
      </c>
      <c r="I9017" t="e">
        <f t="shared" si="455"/>
        <v>#N/A</v>
      </c>
    </row>
    <row r="9018" spans="4:9" x14ac:dyDescent="0.25">
      <c r="D9018" t="e">
        <v>#N/A</v>
      </c>
      <c r="E9018" s="6" t="e">
        <f>VLOOKUP(D9018,'Step 1b-Current GLMT'!A:B,2,FALSE)</f>
        <v>#N/A</v>
      </c>
      <c r="H9018" t="str">
        <f t="shared" si="454"/>
        <v/>
      </c>
      <c r="I9018" t="e">
        <f t="shared" si="455"/>
        <v>#N/A</v>
      </c>
    </row>
    <row r="9019" spans="4:9" x14ac:dyDescent="0.25">
      <c r="D9019" t="e">
        <v>#N/A</v>
      </c>
      <c r="E9019" s="6" t="e">
        <f>VLOOKUP(D9019,'Step 1b-Current GLMT'!A:B,2,FALSE)</f>
        <v>#N/A</v>
      </c>
      <c r="H9019" t="str">
        <f t="shared" si="454"/>
        <v/>
      </c>
      <c r="I9019" t="e">
        <f t="shared" si="455"/>
        <v>#N/A</v>
      </c>
    </row>
    <row r="9020" spans="4:9" x14ac:dyDescent="0.25">
      <c r="D9020" t="e">
        <v>#N/A</v>
      </c>
      <c r="E9020" s="6" t="e">
        <f>VLOOKUP(D9020,'Step 1b-Current GLMT'!A:B,2,FALSE)</f>
        <v>#N/A</v>
      </c>
      <c r="H9020" t="str">
        <f t="shared" si="454"/>
        <v/>
      </c>
      <c r="I9020" t="e">
        <f t="shared" si="455"/>
        <v>#N/A</v>
      </c>
    </row>
    <row r="9021" spans="4:9" x14ac:dyDescent="0.25">
      <c r="D9021" t="e">
        <v>#N/A</v>
      </c>
      <c r="E9021" s="6" t="e">
        <f>VLOOKUP(D9021,'Step 1b-Current GLMT'!A:B,2,FALSE)</f>
        <v>#N/A</v>
      </c>
      <c r="H9021" t="str">
        <f t="shared" si="454"/>
        <v/>
      </c>
      <c r="I9021" t="e">
        <f t="shared" si="455"/>
        <v>#N/A</v>
      </c>
    </row>
    <row r="9022" spans="4:9" x14ac:dyDescent="0.25">
      <c r="D9022" t="e">
        <v>#N/A</v>
      </c>
      <c r="E9022" s="6" t="e">
        <f>VLOOKUP(D9022,'Step 1b-Current GLMT'!A:B,2,FALSE)</f>
        <v>#N/A</v>
      </c>
      <c r="H9022" t="str">
        <f t="shared" si="454"/>
        <v/>
      </c>
      <c r="I9022" t="e">
        <f t="shared" si="455"/>
        <v>#N/A</v>
      </c>
    </row>
    <row r="9023" spans="4:9" x14ac:dyDescent="0.25">
      <c r="D9023" t="e">
        <v>#N/A</v>
      </c>
      <c r="E9023" s="6" t="e">
        <f>VLOOKUP(D9023,'Step 1b-Current GLMT'!A:B,2,FALSE)</f>
        <v>#N/A</v>
      </c>
      <c r="H9023" t="str">
        <f t="shared" si="454"/>
        <v/>
      </c>
      <c r="I9023" t="e">
        <f t="shared" si="455"/>
        <v>#N/A</v>
      </c>
    </row>
    <row r="9024" spans="4:9" x14ac:dyDescent="0.25">
      <c r="D9024" t="e">
        <v>#N/A</v>
      </c>
      <c r="E9024" s="6" t="e">
        <f>VLOOKUP(D9024,'Step 1b-Current GLMT'!A:B,2,FALSE)</f>
        <v>#N/A</v>
      </c>
      <c r="H9024" t="str">
        <f t="shared" si="454"/>
        <v/>
      </c>
      <c r="I9024" t="e">
        <f t="shared" si="455"/>
        <v>#N/A</v>
      </c>
    </row>
    <row r="9025" spans="4:9" x14ac:dyDescent="0.25">
      <c r="D9025" t="e">
        <v>#N/A</v>
      </c>
      <c r="E9025" s="6" t="e">
        <f>VLOOKUP(D9025,'Step 1b-Current GLMT'!A:B,2,FALSE)</f>
        <v>#N/A</v>
      </c>
      <c r="H9025" t="str">
        <f t="shared" si="454"/>
        <v/>
      </c>
      <c r="I9025" t="e">
        <f t="shared" si="455"/>
        <v>#N/A</v>
      </c>
    </row>
    <row r="9026" spans="4:9" x14ac:dyDescent="0.25">
      <c r="D9026" t="e">
        <v>#N/A</v>
      </c>
      <c r="E9026" s="6" t="e">
        <f>VLOOKUP(D9026,'Step 1b-Current GLMT'!A:B,2,FALSE)</f>
        <v>#N/A</v>
      </c>
      <c r="H9026" t="str">
        <f t="shared" si="454"/>
        <v/>
      </c>
      <c r="I9026" t="e">
        <f t="shared" si="455"/>
        <v>#N/A</v>
      </c>
    </row>
    <row r="9027" spans="4:9" x14ac:dyDescent="0.25">
      <c r="D9027" t="e">
        <v>#N/A</v>
      </c>
      <c r="E9027" s="6" t="e">
        <f>VLOOKUP(D9027,'Step 1b-Current GLMT'!A:B,2,FALSE)</f>
        <v>#N/A</v>
      </c>
      <c r="H9027" t="str">
        <f t="shared" si="454"/>
        <v/>
      </c>
      <c r="I9027" t="e">
        <f t="shared" si="455"/>
        <v>#N/A</v>
      </c>
    </row>
    <row r="9028" spans="4:9" x14ac:dyDescent="0.25">
      <c r="D9028" t="e">
        <v>#N/A</v>
      </c>
      <c r="E9028" s="6" t="e">
        <f>VLOOKUP(D9028,'Step 1b-Current GLMT'!A:B,2,FALSE)</f>
        <v>#N/A</v>
      </c>
      <c r="H9028" t="str">
        <f t="shared" si="454"/>
        <v/>
      </c>
      <c r="I9028" t="e">
        <f t="shared" si="455"/>
        <v>#N/A</v>
      </c>
    </row>
    <row r="9029" spans="4:9" x14ac:dyDescent="0.25">
      <c r="D9029" t="e">
        <v>#N/A</v>
      </c>
      <c r="E9029" s="6" t="e">
        <f>VLOOKUP(D9029,'Step 1b-Current GLMT'!A:B,2,FALSE)</f>
        <v>#N/A</v>
      </c>
      <c r="H9029" t="str">
        <f t="shared" si="454"/>
        <v/>
      </c>
      <c r="I9029" t="e">
        <f t="shared" si="455"/>
        <v>#N/A</v>
      </c>
    </row>
    <row r="9030" spans="4:9" x14ac:dyDescent="0.25">
      <c r="D9030" t="e">
        <v>#N/A</v>
      </c>
      <c r="E9030" s="6" t="e">
        <f>VLOOKUP(D9030,'Step 1b-Current GLMT'!A:B,2,FALSE)</f>
        <v>#N/A</v>
      </c>
      <c r="H9030" t="str">
        <f t="shared" si="454"/>
        <v/>
      </c>
      <c r="I9030" t="e">
        <f t="shared" si="455"/>
        <v>#N/A</v>
      </c>
    </row>
    <row r="9031" spans="4:9" x14ac:dyDescent="0.25">
      <c r="D9031" t="e">
        <v>#N/A</v>
      </c>
      <c r="E9031" s="6" t="e">
        <f>VLOOKUP(D9031,'Step 1b-Current GLMT'!A:B,2,FALSE)</f>
        <v>#N/A</v>
      </c>
      <c r="H9031" t="str">
        <f t="shared" si="454"/>
        <v/>
      </c>
      <c r="I9031" t="e">
        <f t="shared" si="455"/>
        <v>#N/A</v>
      </c>
    </row>
    <row r="9032" spans="4:9" x14ac:dyDescent="0.25">
      <c r="D9032" t="e">
        <v>#N/A</v>
      </c>
      <c r="E9032" s="6" t="e">
        <f>VLOOKUP(D9032,'Step 1b-Current GLMT'!A:B,2,FALSE)</f>
        <v>#N/A</v>
      </c>
      <c r="H9032" t="str">
        <f t="shared" si="454"/>
        <v/>
      </c>
      <c r="I9032" t="e">
        <f t="shared" si="455"/>
        <v>#N/A</v>
      </c>
    </row>
    <row r="9033" spans="4:9" x14ac:dyDescent="0.25">
      <c r="D9033" t="e">
        <v>#N/A</v>
      </c>
      <c r="E9033" s="6" t="e">
        <f>VLOOKUP(D9033,'Step 1b-Current GLMT'!A:B,2,FALSE)</f>
        <v>#N/A</v>
      </c>
      <c r="H9033" t="str">
        <f t="shared" si="454"/>
        <v/>
      </c>
      <c r="I9033" t="e">
        <f t="shared" si="455"/>
        <v>#N/A</v>
      </c>
    </row>
    <row r="9034" spans="4:9" x14ac:dyDescent="0.25">
      <c r="D9034" t="e">
        <v>#N/A</v>
      </c>
      <c r="E9034" s="6" t="e">
        <f>VLOOKUP(D9034,'Step 1b-Current GLMT'!A:B,2,FALSE)</f>
        <v>#N/A</v>
      </c>
      <c r="H9034" t="str">
        <f t="shared" si="454"/>
        <v/>
      </c>
      <c r="I9034" t="e">
        <f t="shared" si="455"/>
        <v>#N/A</v>
      </c>
    </row>
    <row r="9035" spans="4:9" x14ac:dyDescent="0.25">
      <c r="D9035" t="e">
        <v>#N/A</v>
      </c>
      <c r="E9035" s="6" t="e">
        <f>VLOOKUP(D9035,'Step 1b-Current GLMT'!A:B,2,FALSE)</f>
        <v>#N/A</v>
      </c>
      <c r="H9035" t="str">
        <f t="shared" si="454"/>
        <v/>
      </c>
      <c r="I9035" t="e">
        <f t="shared" si="455"/>
        <v>#N/A</v>
      </c>
    </row>
    <row r="9036" spans="4:9" x14ac:dyDescent="0.25">
      <c r="D9036" t="e">
        <v>#N/A</v>
      </c>
      <c r="E9036" s="6" t="e">
        <f>VLOOKUP(D9036,'Step 1b-Current GLMT'!A:B,2,FALSE)</f>
        <v>#N/A</v>
      </c>
      <c r="H9036" t="str">
        <f t="shared" si="454"/>
        <v/>
      </c>
      <c r="I9036" t="e">
        <f t="shared" si="455"/>
        <v>#N/A</v>
      </c>
    </row>
    <row r="9037" spans="4:9" x14ac:dyDescent="0.25">
      <c r="D9037" t="e">
        <v>#N/A</v>
      </c>
      <c r="E9037" s="6" t="e">
        <f>VLOOKUP(D9037,'Step 1b-Current GLMT'!A:B,2,FALSE)</f>
        <v>#N/A</v>
      </c>
      <c r="H9037" t="str">
        <f t="shared" si="454"/>
        <v/>
      </c>
      <c r="I9037" t="e">
        <f t="shared" si="455"/>
        <v>#N/A</v>
      </c>
    </row>
    <row r="9038" spans="4:9" x14ac:dyDescent="0.25">
      <c r="D9038" t="e">
        <v>#N/A</v>
      </c>
      <c r="E9038" s="6" t="e">
        <f>VLOOKUP(D9038,'Step 1b-Current GLMT'!A:B,2,FALSE)</f>
        <v>#N/A</v>
      </c>
      <c r="H9038" t="str">
        <f t="shared" si="454"/>
        <v/>
      </c>
      <c r="I9038" t="e">
        <f t="shared" si="455"/>
        <v>#N/A</v>
      </c>
    </row>
    <row r="9039" spans="4:9" x14ac:dyDescent="0.25">
      <c r="D9039" t="e">
        <v>#N/A</v>
      </c>
      <c r="E9039" s="6" t="e">
        <f>VLOOKUP(D9039,'Step 1b-Current GLMT'!A:B,2,FALSE)</f>
        <v>#N/A</v>
      </c>
      <c r="H9039" t="str">
        <f t="shared" si="454"/>
        <v/>
      </c>
      <c r="I9039" t="e">
        <f t="shared" si="455"/>
        <v>#N/A</v>
      </c>
    </row>
    <row r="9040" spans="4:9" x14ac:dyDescent="0.25">
      <c r="D9040" t="e">
        <v>#N/A</v>
      </c>
      <c r="E9040" s="6" t="e">
        <f>VLOOKUP(D9040,'Step 1b-Current GLMT'!A:B,2,FALSE)</f>
        <v>#N/A</v>
      </c>
      <c r="H9040" t="str">
        <f t="shared" si="454"/>
        <v/>
      </c>
      <c r="I9040" t="e">
        <f t="shared" si="455"/>
        <v>#N/A</v>
      </c>
    </row>
    <row r="9041" spans="4:9" x14ac:dyDescent="0.25">
      <c r="D9041" t="e">
        <v>#N/A</v>
      </c>
      <c r="E9041" s="6" t="e">
        <f>VLOOKUP(D9041,'Step 1b-Current GLMT'!A:B,2,FALSE)</f>
        <v>#N/A</v>
      </c>
      <c r="H9041" t="str">
        <f t="shared" si="454"/>
        <v/>
      </c>
      <c r="I9041" t="e">
        <f t="shared" si="455"/>
        <v>#N/A</v>
      </c>
    </row>
    <row r="9042" spans="4:9" x14ac:dyDescent="0.25">
      <c r="D9042" t="e">
        <v>#N/A</v>
      </c>
      <c r="E9042" s="6" t="e">
        <f>VLOOKUP(D9042,'Step 1b-Current GLMT'!A:B,2,FALSE)</f>
        <v>#N/A</v>
      </c>
      <c r="H9042" t="str">
        <f t="shared" si="454"/>
        <v/>
      </c>
      <c r="I9042" t="e">
        <f t="shared" si="455"/>
        <v>#N/A</v>
      </c>
    </row>
    <row r="9043" spans="4:9" x14ac:dyDescent="0.25">
      <c r="D9043" t="e">
        <v>#N/A</v>
      </c>
      <c r="E9043" s="6" t="e">
        <f>VLOOKUP(D9043,'Step 1b-Current GLMT'!A:B,2,FALSE)</f>
        <v>#N/A</v>
      </c>
      <c r="H9043" t="str">
        <f t="shared" si="454"/>
        <v/>
      </c>
      <c r="I9043" t="e">
        <f t="shared" si="455"/>
        <v>#N/A</v>
      </c>
    </row>
    <row r="9044" spans="4:9" x14ac:dyDescent="0.25">
      <c r="D9044" t="e">
        <v>#N/A</v>
      </c>
      <c r="E9044" s="6" t="e">
        <f>VLOOKUP(D9044,'Step 1b-Current GLMT'!A:B,2,FALSE)</f>
        <v>#N/A</v>
      </c>
      <c r="H9044" t="str">
        <f t="shared" si="454"/>
        <v/>
      </c>
      <c r="I9044" t="e">
        <f t="shared" si="455"/>
        <v>#N/A</v>
      </c>
    </row>
    <row r="9045" spans="4:9" x14ac:dyDescent="0.25">
      <c r="D9045" t="e">
        <v>#N/A</v>
      </c>
      <c r="E9045" s="6" t="e">
        <f>VLOOKUP(D9045,'Step 1b-Current GLMT'!A:B,2,FALSE)</f>
        <v>#N/A</v>
      </c>
      <c r="H9045" t="str">
        <f t="shared" si="454"/>
        <v/>
      </c>
      <c r="I9045" t="e">
        <f t="shared" si="455"/>
        <v>#N/A</v>
      </c>
    </row>
    <row r="9046" spans="4:9" x14ac:dyDescent="0.25">
      <c r="D9046" t="e">
        <v>#N/A</v>
      </c>
      <c r="E9046" s="6" t="e">
        <f>VLOOKUP(D9046,'Step 1b-Current GLMT'!A:B,2,FALSE)</f>
        <v>#N/A</v>
      </c>
      <c r="H9046" t="str">
        <f t="shared" si="454"/>
        <v/>
      </c>
      <c r="I9046" t="e">
        <f t="shared" si="455"/>
        <v>#N/A</v>
      </c>
    </row>
    <row r="9047" spans="4:9" x14ac:dyDescent="0.25">
      <c r="D9047" t="e">
        <v>#N/A</v>
      </c>
      <c r="E9047" s="6" t="e">
        <f>VLOOKUP(D9047,'Step 1b-Current GLMT'!A:B,2,FALSE)</f>
        <v>#N/A</v>
      </c>
      <c r="H9047" t="str">
        <f t="shared" si="454"/>
        <v/>
      </c>
      <c r="I9047" t="e">
        <f t="shared" si="455"/>
        <v>#N/A</v>
      </c>
    </row>
    <row r="9048" spans="4:9" x14ac:dyDescent="0.25">
      <c r="D9048" t="e">
        <v>#N/A</v>
      </c>
      <c r="E9048" s="6" t="e">
        <f>VLOOKUP(D9048,'Step 1b-Current GLMT'!A:B,2,FALSE)</f>
        <v>#N/A</v>
      </c>
      <c r="H9048" t="str">
        <f t="shared" si="454"/>
        <v/>
      </c>
      <c r="I9048" t="e">
        <f t="shared" si="455"/>
        <v>#N/A</v>
      </c>
    </row>
    <row r="9049" spans="4:9" x14ac:dyDescent="0.25">
      <c r="D9049" t="e">
        <v>#N/A</v>
      </c>
      <c r="E9049" s="6" t="e">
        <f>VLOOKUP(D9049,'Step 1b-Current GLMT'!A:B,2,FALSE)</f>
        <v>#N/A</v>
      </c>
      <c r="H9049" t="str">
        <f t="shared" si="454"/>
        <v/>
      </c>
      <c r="I9049" t="e">
        <f t="shared" si="455"/>
        <v>#N/A</v>
      </c>
    </row>
    <row r="9050" spans="4:9" x14ac:dyDescent="0.25">
      <c r="D9050" t="e">
        <v>#N/A</v>
      </c>
      <c r="E9050" s="6" t="e">
        <f>VLOOKUP(D9050,'Step 1b-Current GLMT'!A:B,2,FALSE)</f>
        <v>#N/A</v>
      </c>
      <c r="H9050" t="str">
        <f t="shared" si="454"/>
        <v/>
      </c>
      <c r="I9050" t="e">
        <f t="shared" si="455"/>
        <v>#N/A</v>
      </c>
    </row>
    <row r="9051" spans="4:9" x14ac:dyDescent="0.25">
      <c r="D9051" t="e">
        <v>#N/A</v>
      </c>
      <c r="E9051" s="6" t="e">
        <f>VLOOKUP(D9051,'Step 1b-Current GLMT'!A:B,2,FALSE)</f>
        <v>#N/A</v>
      </c>
      <c r="H9051" t="str">
        <f t="shared" si="454"/>
        <v/>
      </c>
      <c r="I9051" t="e">
        <f t="shared" si="455"/>
        <v>#N/A</v>
      </c>
    </row>
    <row r="9052" spans="4:9" x14ac:dyDescent="0.25">
      <c r="D9052" t="e">
        <v>#N/A</v>
      </c>
      <c r="E9052" s="6" t="e">
        <f>VLOOKUP(D9052,'Step 1b-Current GLMT'!A:B,2,FALSE)</f>
        <v>#N/A</v>
      </c>
      <c r="H9052" t="str">
        <f t="shared" si="454"/>
        <v/>
      </c>
      <c r="I9052" t="e">
        <f t="shared" si="455"/>
        <v>#N/A</v>
      </c>
    </row>
    <row r="9053" spans="4:9" x14ac:dyDescent="0.25">
      <c r="D9053" t="e">
        <v>#N/A</v>
      </c>
      <c r="E9053" s="6" t="e">
        <f>VLOOKUP(D9053,'Step 1b-Current GLMT'!A:B,2,FALSE)</f>
        <v>#N/A</v>
      </c>
      <c r="H9053" t="str">
        <f t="shared" ref="H9053:H9116" si="456">RIGHT(B9053,4)</f>
        <v/>
      </c>
      <c r="I9053" t="e">
        <f t="shared" ref="I9053:I9116" si="457">IF(D9053=0,"0"," ")</f>
        <v>#N/A</v>
      </c>
    </row>
    <row r="9054" spans="4:9" x14ac:dyDescent="0.25">
      <c r="D9054" t="e">
        <v>#N/A</v>
      </c>
      <c r="E9054" s="6" t="e">
        <f>VLOOKUP(D9054,'Step 1b-Current GLMT'!A:B,2,FALSE)</f>
        <v>#N/A</v>
      </c>
      <c r="H9054" t="str">
        <f t="shared" si="456"/>
        <v/>
      </c>
      <c r="I9054" t="e">
        <f t="shared" si="457"/>
        <v>#N/A</v>
      </c>
    </row>
    <row r="9055" spans="4:9" x14ac:dyDescent="0.25">
      <c r="D9055" t="e">
        <v>#N/A</v>
      </c>
      <c r="E9055" s="6" t="e">
        <f>VLOOKUP(D9055,'Step 1b-Current GLMT'!A:B,2,FALSE)</f>
        <v>#N/A</v>
      </c>
      <c r="H9055" t="str">
        <f t="shared" si="456"/>
        <v/>
      </c>
      <c r="I9055" t="e">
        <f t="shared" si="457"/>
        <v>#N/A</v>
      </c>
    </row>
    <row r="9056" spans="4:9" x14ac:dyDescent="0.25">
      <c r="D9056" t="e">
        <v>#N/A</v>
      </c>
      <c r="E9056" s="6" t="e">
        <f>VLOOKUP(D9056,'Step 1b-Current GLMT'!A:B,2,FALSE)</f>
        <v>#N/A</v>
      </c>
      <c r="H9056" t="str">
        <f t="shared" si="456"/>
        <v/>
      </c>
      <c r="I9056" t="e">
        <f t="shared" si="457"/>
        <v>#N/A</v>
      </c>
    </row>
    <row r="9057" spans="4:9" x14ac:dyDescent="0.25">
      <c r="D9057" t="e">
        <v>#N/A</v>
      </c>
      <c r="E9057" s="6" t="e">
        <f>VLOOKUP(D9057,'Step 1b-Current GLMT'!A:B,2,FALSE)</f>
        <v>#N/A</v>
      </c>
      <c r="H9057" t="str">
        <f t="shared" si="456"/>
        <v/>
      </c>
      <c r="I9057" t="e">
        <f t="shared" si="457"/>
        <v>#N/A</v>
      </c>
    </row>
    <row r="9058" spans="4:9" x14ac:dyDescent="0.25">
      <c r="D9058" t="e">
        <v>#N/A</v>
      </c>
      <c r="E9058" s="6" t="e">
        <f>VLOOKUP(D9058,'Step 1b-Current GLMT'!A:B,2,FALSE)</f>
        <v>#N/A</v>
      </c>
      <c r="H9058" t="str">
        <f t="shared" si="456"/>
        <v/>
      </c>
      <c r="I9058" t="e">
        <f t="shared" si="457"/>
        <v>#N/A</v>
      </c>
    </row>
    <row r="9059" spans="4:9" x14ac:dyDescent="0.25">
      <c r="D9059" t="e">
        <v>#N/A</v>
      </c>
      <c r="E9059" s="6" t="e">
        <f>VLOOKUP(D9059,'Step 1b-Current GLMT'!A:B,2,FALSE)</f>
        <v>#N/A</v>
      </c>
      <c r="H9059" t="str">
        <f t="shared" si="456"/>
        <v/>
      </c>
      <c r="I9059" t="e">
        <f t="shared" si="457"/>
        <v>#N/A</v>
      </c>
    </row>
    <row r="9060" spans="4:9" x14ac:dyDescent="0.25">
      <c r="D9060" t="e">
        <v>#N/A</v>
      </c>
      <c r="E9060" s="6" t="e">
        <f>VLOOKUP(D9060,'Step 1b-Current GLMT'!A:B,2,FALSE)</f>
        <v>#N/A</v>
      </c>
      <c r="H9060" t="str">
        <f t="shared" si="456"/>
        <v/>
      </c>
      <c r="I9060" t="e">
        <f t="shared" si="457"/>
        <v>#N/A</v>
      </c>
    </row>
    <row r="9061" spans="4:9" x14ac:dyDescent="0.25">
      <c r="D9061" t="e">
        <v>#N/A</v>
      </c>
      <c r="E9061" s="6" t="e">
        <f>VLOOKUP(D9061,'Step 1b-Current GLMT'!A:B,2,FALSE)</f>
        <v>#N/A</v>
      </c>
      <c r="H9061" t="str">
        <f t="shared" si="456"/>
        <v/>
      </c>
      <c r="I9061" t="e">
        <f t="shared" si="457"/>
        <v>#N/A</v>
      </c>
    </row>
    <row r="9062" spans="4:9" x14ac:dyDescent="0.25">
      <c r="D9062" t="e">
        <v>#N/A</v>
      </c>
      <c r="E9062" s="6" t="e">
        <f>VLOOKUP(D9062,'Step 1b-Current GLMT'!A:B,2,FALSE)</f>
        <v>#N/A</v>
      </c>
      <c r="H9062" t="str">
        <f t="shared" si="456"/>
        <v/>
      </c>
      <c r="I9062" t="e">
        <f t="shared" si="457"/>
        <v>#N/A</v>
      </c>
    </row>
    <row r="9063" spans="4:9" x14ac:dyDescent="0.25">
      <c r="D9063" t="e">
        <v>#N/A</v>
      </c>
      <c r="E9063" s="6" t="e">
        <f>VLOOKUP(D9063,'Step 1b-Current GLMT'!A:B,2,FALSE)</f>
        <v>#N/A</v>
      </c>
      <c r="H9063" t="str">
        <f t="shared" si="456"/>
        <v/>
      </c>
      <c r="I9063" t="e">
        <f t="shared" si="457"/>
        <v>#N/A</v>
      </c>
    </row>
    <row r="9064" spans="4:9" x14ac:dyDescent="0.25">
      <c r="D9064" t="e">
        <v>#N/A</v>
      </c>
      <c r="E9064" s="6" t="e">
        <f>VLOOKUP(D9064,'Step 1b-Current GLMT'!A:B,2,FALSE)</f>
        <v>#N/A</v>
      </c>
      <c r="H9064" t="str">
        <f t="shared" si="456"/>
        <v/>
      </c>
      <c r="I9064" t="e">
        <f t="shared" si="457"/>
        <v>#N/A</v>
      </c>
    </row>
    <row r="9065" spans="4:9" x14ac:dyDescent="0.25">
      <c r="D9065" t="e">
        <v>#N/A</v>
      </c>
      <c r="E9065" s="6" t="e">
        <f>VLOOKUP(D9065,'Step 1b-Current GLMT'!A:B,2,FALSE)</f>
        <v>#N/A</v>
      </c>
      <c r="H9065" t="str">
        <f t="shared" si="456"/>
        <v/>
      </c>
      <c r="I9065" t="e">
        <f t="shared" si="457"/>
        <v>#N/A</v>
      </c>
    </row>
    <row r="9066" spans="4:9" x14ac:dyDescent="0.25">
      <c r="D9066" t="e">
        <v>#N/A</v>
      </c>
      <c r="E9066" s="6" t="e">
        <f>VLOOKUP(D9066,'Step 1b-Current GLMT'!A:B,2,FALSE)</f>
        <v>#N/A</v>
      </c>
      <c r="H9066" t="str">
        <f t="shared" si="456"/>
        <v/>
      </c>
      <c r="I9066" t="e">
        <f t="shared" si="457"/>
        <v>#N/A</v>
      </c>
    </row>
    <row r="9067" spans="4:9" x14ac:dyDescent="0.25">
      <c r="D9067" t="e">
        <v>#N/A</v>
      </c>
      <c r="E9067" s="6" t="e">
        <f>VLOOKUP(D9067,'Step 1b-Current GLMT'!A:B,2,FALSE)</f>
        <v>#N/A</v>
      </c>
      <c r="H9067" t="str">
        <f t="shared" si="456"/>
        <v/>
      </c>
      <c r="I9067" t="e">
        <f t="shared" si="457"/>
        <v>#N/A</v>
      </c>
    </row>
    <row r="9068" spans="4:9" x14ac:dyDescent="0.25">
      <c r="D9068" t="e">
        <v>#N/A</v>
      </c>
      <c r="E9068" s="6" t="e">
        <f>VLOOKUP(D9068,'Step 1b-Current GLMT'!A:B,2,FALSE)</f>
        <v>#N/A</v>
      </c>
      <c r="H9068" t="str">
        <f t="shared" si="456"/>
        <v/>
      </c>
      <c r="I9068" t="e">
        <f t="shared" si="457"/>
        <v>#N/A</v>
      </c>
    </row>
    <row r="9069" spans="4:9" x14ac:dyDescent="0.25">
      <c r="D9069" t="e">
        <v>#N/A</v>
      </c>
      <c r="E9069" s="6" t="e">
        <f>VLOOKUP(D9069,'Step 1b-Current GLMT'!A:B,2,FALSE)</f>
        <v>#N/A</v>
      </c>
      <c r="H9069" t="str">
        <f t="shared" si="456"/>
        <v/>
      </c>
      <c r="I9069" t="e">
        <f t="shared" si="457"/>
        <v>#N/A</v>
      </c>
    </row>
    <row r="9070" spans="4:9" x14ac:dyDescent="0.25">
      <c r="D9070" t="e">
        <v>#N/A</v>
      </c>
      <c r="E9070" s="6" t="e">
        <f>VLOOKUP(D9070,'Step 1b-Current GLMT'!A:B,2,FALSE)</f>
        <v>#N/A</v>
      </c>
      <c r="H9070" t="str">
        <f t="shared" si="456"/>
        <v/>
      </c>
      <c r="I9070" t="e">
        <f t="shared" si="457"/>
        <v>#N/A</v>
      </c>
    </row>
    <row r="9071" spans="4:9" x14ac:dyDescent="0.25">
      <c r="D9071" t="e">
        <v>#N/A</v>
      </c>
      <c r="E9071" s="6" t="e">
        <f>VLOOKUP(D9071,'Step 1b-Current GLMT'!A:B,2,FALSE)</f>
        <v>#N/A</v>
      </c>
      <c r="H9071" t="str">
        <f t="shared" si="456"/>
        <v/>
      </c>
      <c r="I9071" t="e">
        <f t="shared" si="457"/>
        <v>#N/A</v>
      </c>
    </row>
    <row r="9072" spans="4:9" x14ac:dyDescent="0.25">
      <c r="D9072" t="e">
        <v>#N/A</v>
      </c>
      <c r="E9072" s="6" t="e">
        <f>VLOOKUP(D9072,'Step 1b-Current GLMT'!A:B,2,FALSE)</f>
        <v>#N/A</v>
      </c>
      <c r="H9072" t="str">
        <f t="shared" si="456"/>
        <v/>
      </c>
      <c r="I9072" t="e">
        <f t="shared" si="457"/>
        <v>#N/A</v>
      </c>
    </row>
    <row r="9073" spans="4:9" x14ac:dyDescent="0.25">
      <c r="D9073" t="e">
        <v>#N/A</v>
      </c>
      <c r="E9073" s="6" t="e">
        <f>VLOOKUP(D9073,'Step 1b-Current GLMT'!A:B,2,FALSE)</f>
        <v>#N/A</v>
      </c>
      <c r="H9073" t="str">
        <f t="shared" si="456"/>
        <v/>
      </c>
      <c r="I9073" t="e">
        <f t="shared" si="457"/>
        <v>#N/A</v>
      </c>
    </row>
    <row r="9074" spans="4:9" x14ac:dyDescent="0.25">
      <c r="D9074" t="e">
        <v>#N/A</v>
      </c>
      <c r="E9074" s="6" t="e">
        <f>VLOOKUP(D9074,'Step 1b-Current GLMT'!A:B,2,FALSE)</f>
        <v>#N/A</v>
      </c>
      <c r="H9074" t="str">
        <f t="shared" si="456"/>
        <v/>
      </c>
      <c r="I9074" t="e">
        <f t="shared" si="457"/>
        <v>#N/A</v>
      </c>
    </row>
    <row r="9075" spans="4:9" x14ac:dyDescent="0.25">
      <c r="D9075" t="e">
        <v>#N/A</v>
      </c>
      <c r="E9075" s="6" t="e">
        <f>VLOOKUP(D9075,'Step 1b-Current GLMT'!A:B,2,FALSE)</f>
        <v>#N/A</v>
      </c>
      <c r="H9075" t="str">
        <f t="shared" si="456"/>
        <v/>
      </c>
      <c r="I9075" t="e">
        <f t="shared" si="457"/>
        <v>#N/A</v>
      </c>
    </row>
    <row r="9076" spans="4:9" x14ac:dyDescent="0.25">
      <c r="D9076" t="e">
        <v>#N/A</v>
      </c>
      <c r="E9076" s="6" t="e">
        <f>VLOOKUP(D9076,'Step 1b-Current GLMT'!A:B,2,FALSE)</f>
        <v>#N/A</v>
      </c>
      <c r="H9076" t="str">
        <f t="shared" si="456"/>
        <v/>
      </c>
      <c r="I9076" t="e">
        <f t="shared" si="457"/>
        <v>#N/A</v>
      </c>
    </row>
    <row r="9077" spans="4:9" x14ac:dyDescent="0.25">
      <c r="D9077" t="e">
        <v>#N/A</v>
      </c>
      <c r="E9077" s="6" t="e">
        <f>VLOOKUP(D9077,'Step 1b-Current GLMT'!A:B,2,FALSE)</f>
        <v>#N/A</v>
      </c>
      <c r="H9077" t="str">
        <f t="shared" si="456"/>
        <v/>
      </c>
      <c r="I9077" t="e">
        <f t="shared" si="457"/>
        <v>#N/A</v>
      </c>
    </row>
    <row r="9078" spans="4:9" x14ac:dyDescent="0.25">
      <c r="D9078" t="e">
        <v>#N/A</v>
      </c>
      <c r="E9078" s="6" t="e">
        <f>VLOOKUP(D9078,'Step 1b-Current GLMT'!A:B,2,FALSE)</f>
        <v>#N/A</v>
      </c>
      <c r="H9078" t="str">
        <f t="shared" si="456"/>
        <v/>
      </c>
      <c r="I9078" t="e">
        <f t="shared" si="457"/>
        <v>#N/A</v>
      </c>
    </row>
    <row r="9079" spans="4:9" x14ac:dyDescent="0.25">
      <c r="D9079" t="e">
        <v>#N/A</v>
      </c>
      <c r="E9079" s="6" t="e">
        <f>VLOOKUP(D9079,'Step 1b-Current GLMT'!A:B,2,FALSE)</f>
        <v>#N/A</v>
      </c>
      <c r="H9079" t="str">
        <f t="shared" si="456"/>
        <v/>
      </c>
      <c r="I9079" t="e">
        <f t="shared" si="457"/>
        <v>#N/A</v>
      </c>
    </row>
    <row r="9080" spans="4:9" x14ac:dyDescent="0.25">
      <c r="D9080" t="e">
        <v>#N/A</v>
      </c>
      <c r="E9080" s="6" t="e">
        <f>VLOOKUP(D9080,'Step 1b-Current GLMT'!A:B,2,FALSE)</f>
        <v>#N/A</v>
      </c>
      <c r="H9080" t="str">
        <f t="shared" si="456"/>
        <v/>
      </c>
      <c r="I9080" t="e">
        <f t="shared" si="457"/>
        <v>#N/A</v>
      </c>
    </row>
    <row r="9081" spans="4:9" x14ac:dyDescent="0.25">
      <c r="D9081" t="e">
        <v>#N/A</v>
      </c>
      <c r="E9081" s="6" t="e">
        <f>VLOOKUP(D9081,'Step 1b-Current GLMT'!A:B,2,FALSE)</f>
        <v>#N/A</v>
      </c>
      <c r="H9081" t="str">
        <f t="shared" si="456"/>
        <v/>
      </c>
      <c r="I9081" t="e">
        <f t="shared" si="457"/>
        <v>#N/A</v>
      </c>
    </row>
    <row r="9082" spans="4:9" x14ac:dyDescent="0.25">
      <c r="D9082" t="e">
        <v>#N/A</v>
      </c>
      <c r="E9082" s="6" t="e">
        <f>VLOOKUP(D9082,'Step 1b-Current GLMT'!A:B,2,FALSE)</f>
        <v>#N/A</v>
      </c>
      <c r="H9082" t="str">
        <f t="shared" si="456"/>
        <v/>
      </c>
      <c r="I9082" t="e">
        <f t="shared" si="457"/>
        <v>#N/A</v>
      </c>
    </row>
    <row r="9083" spans="4:9" x14ac:dyDescent="0.25">
      <c r="D9083" t="e">
        <v>#N/A</v>
      </c>
      <c r="E9083" s="6" t="e">
        <f>VLOOKUP(D9083,'Step 1b-Current GLMT'!A:B,2,FALSE)</f>
        <v>#N/A</v>
      </c>
      <c r="H9083" t="str">
        <f t="shared" si="456"/>
        <v/>
      </c>
      <c r="I9083" t="e">
        <f t="shared" si="457"/>
        <v>#N/A</v>
      </c>
    </row>
    <row r="9084" spans="4:9" x14ac:dyDescent="0.25">
      <c r="D9084" t="e">
        <v>#N/A</v>
      </c>
      <c r="E9084" s="6" t="e">
        <f>VLOOKUP(D9084,'Step 1b-Current GLMT'!A:B,2,FALSE)</f>
        <v>#N/A</v>
      </c>
      <c r="H9084" t="str">
        <f t="shared" si="456"/>
        <v/>
      </c>
      <c r="I9084" t="e">
        <f t="shared" si="457"/>
        <v>#N/A</v>
      </c>
    </row>
    <row r="9085" spans="4:9" x14ac:dyDescent="0.25">
      <c r="D9085" t="e">
        <v>#N/A</v>
      </c>
      <c r="E9085" s="6" t="e">
        <f>VLOOKUP(D9085,'Step 1b-Current GLMT'!A:B,2,FALSE)</f>
        <v>#N/A</v>
      </c>
      <c r="H9085" t="str">
        <f t="shared" si="456"/>
        <v/>
      </c>
      <c r="I9085" t="e">
        <f t="shared" si="457"/>
        <v>#N/A</v>
      </c>
    </row>
    <row r="9086" spans="4:9" x14ac:dyDescent="0.25">
      <c r="D9086" t="e">
        <v>#N/A</v>
      </c>
      <c r="E9086" s="6" t="e">
        <f>VLOOKUP(D9086,'Step 1b-Current GLMT'!A:B,2,FALSE)</f>
        <v>#N/A</v>
      </c>
      <c r="H9086" t="str">
        <f t="shared" si="456"/>
        <v/>
      </c>
      <c r="I9086" t="e">
        <f t="shared" si="457"/>
        <v>#N/A</v>
      </c>
    </row>
    <row r="9087" spans="4:9" x14ac:dyDescent="0.25">
      <c r="D9087" t="e">
        <v>#N/A</v>
      </c>
      <c r="E9087" s="6" t="e">
        <f>VLOOKUP(D9087,'Step 1b-Current GLMT'!A:B,2,FALSE)</f>
        <v>#N/A</v>
      </c>
      <c r="H9087" t="str">
        <f t="shared" si="456"/>
        <v/>
      </c>
      <c r="I9087" t="e">
        <f t="shared" si="457"/>
        <v>#N/A</v>
      </c>
    </row>
    <row r="9088" spans="4:9" x14ac:dyDescent="0.25">
      <c r="D9088" t="e">
        <v>#N/A</v>
      </c>
      <c r="E9088" s="6" t="e">
        <f>VLOOKUP(D9088,'Step 1b-Current GLMT'!A:B,2,FALSE)</f>
        <v>#N/A</v>
      </c>
      <c r="H9088" t="str">
        <f t="shared" si="456"/>
        <v/>
      </c>
      <c r="I9088" t="e">
        <f t="shared" si="457"/>
        <v>#N/A</v>
      </c>
    </row>
    <row r="9089" spans="4:9" x14ac:dyDescent="0.25">
      <c r="D9089" t="e">
        <v>#N/A</v>
      </c>
      <c r="E9089" s="6" t="e">
        <f>VLOOKUP(D9089,'Step 1b-Current GLMT'!A:B,2,FALSE)</f>
        <v>#N/A</v>
      </c>
      <c r="H9089" t="str">
        <f t="shared" si="456"/>
        <v/>
      </c>
      <c r="I9089" t="e">
        <f t="shared" si="457"/>
        <v>#N/A</v>
      </c>
    </row>
    <row r="9090" spans="4:9" x14ac:dyDescent="0.25">
      <c r="D9090" t="e">
        <v>#N/A</v>
      </c>
      <c r="E9090" s="6" t="e">
        <f>VLOOKUP(D9090,'Step 1b-Current GLMT'!A:B,2,FALSE)</f>
        <v>#N/A</v>
      </c>
      <c r="H9090" t="str">
        <f t="shared" si="456"/>
        <v/>
      </c>
      <c r="I9090" t="e">
        <f t="shared" si="457"/>
        <v>#N/A</v>
      </c>
    </row>
    <row r="9091" spans="4:9" x14ac:dyDescent="0.25">
      <c r="D9091" t="e">
        <v>#N/A</v>
      </c>
      <c r="E9091" s="6" t="e">
        <f>VLOOKUP(D9091,'Step 1b-Current GLMT'!A:B,2,FALSE)</f>
        <v>#N/A</v>
      </c>
      <c r="H9091" t="str">
        <f t="shared" si="456"/>
        <v/>
      </c>
      <c r="I9091" t="e">
        <f t="shared" si="457"/>
        <v>#N/A</v>
      </c>
    </row>
    <row r="9092" spans="4:9" x14ac:dyDescent="0.25">
      <c r="D9092" t="e">
        <v>#N/A</v>
      </c>
      <c r="E9092" s="6" t="e">
        <f>VLOOKUP(D9092,'Step 1b-Current GLMT'!A:B,2,FALSE)</f>
        <v>#N/A</v>
      </c>
      <c r="H9092" t="str">
        <f t="shared" si="456"/>
        <v/>
      </c>
      <c r="I9092" t="e">
        <f t="shared" si="457"/>
        <v>#N/A</v>
      </c>
    </row>
    <row r="9093" spans="4:9" x14ac:dyDescent="0.25">
      <c r="D9093" t="e">
        <v>#N/A</v>
      </c>
      <c r="E9093" s="6" t="e">
        <f>VLOOKUP(D9093,'Step 1b-Current GLMT'!A:B,2,FALSE)</f>
        <v>#N/A</v>
      </c>
      <c r="H9093" t="str">
        <f t="shared" si="456"/>
        <v/>
      </c>
      <c r="I9093" t="e">
        <f t="shared" si="457"/>
        <v>#N/A</v>
      </c>
    </row>
    <row r="9094" spans="4:9" x14ac:dyDescent="0.25">
      <c r="D9094" t="e">
        <v>#N/A</v>
      </c>
      <c r="E9094" s="6" t="e">
        <f>VLOOKUP(D9094,'Step 1b-Current GLMT'!A:B,2,FALSE)</f>
        <v>#N/A</v>
      </c>
      <c r="H9094" t="str">
        <f t="shared" si="456"/>
        <v/>
      </c>
      <c r="I9094" t="e">
        <f t="shared" si="457"/>
        <v>#N/A</v>
      </c>
    </row>
    <row r="9095" spans="4:9" x14ac:dyDescent="0.25">
      <c r="D9095" t="e">
        <v>#N/A</v>
      </c>
      <c r="E9095" s="6" t="e">
        <f>VLOOKUP(D9095,'Step 1b-Current GLMT'!A:B,2,FALSE)</f>
        <v>#N/A</v>
      </c>
      <c r="H9095" t="str">
        <f t="shared" si="456"/>
        <v/>
      </c>
      <c r="I9095" t="e">
        <f t="shared" si="457"/>
        <v>#N/A</v>
      </c>
    </row>
    <row r="9096" spans="4:9" x14ac:dyDescent="0.25">
      <c r="D9096" t="e">
        <v>#N/A</v>
      </c>
      <c r="E9096" s="6" t="e">
        <f>VLOOKUP(D9096,'Step 1b-Current GLMT'!A:B,2,FALSE)</f>
        <v>#N/A</v>
      </c>
      <c r="H9096" t="str">
        <f t="shared" si="456"/>
        <v/>
      </c>
      <c r="I9096" t="e">
        <f t="shared" si="457"/>
        <v>#N/A</v>
      </c>
    </row>
    <row r="9097" spans="4:9" x14ac:dyDescent="0.25">
      <c r="D9097" t="e">
        <v>#N/A</v>
      </c>
      <c r="E9097" s="6" t="e">
        <f>VLOOKUP(D9097,'Step 1b-Current GLMT'!A:B,2,FALSE)</f>
        <v>#N/A</v>
      </c>
      <c r="H9097" t="str">
        <f t="shared" si="456"/>
        <v/>
      </c>
      <c r="I9097" t="e">
        <f t="shared" si="457"/>
        <v>#N/A</v>
      </c>
    </row>
    <row r="9098" spans="4:9" x14ac:dyDescent="0.25">
      <c r="D9098" t="e">
        <v>#N/A</v>
      </c>
      <c r="E9098" s="6" t="e">
        <f>VLOOKUP(D9098,'Step 1b-Current GLMT'!A:B,2,FALSE)</f>
        <v>#N/A</v>
      </c>
      <c r="H9098" t="str">
        <f t="shared" si="456"/>
        <v/>
      </c>
      <c r="I9098" t="e">
        <f t="shared" si="457"/>
        <v>#N/A</v>
      </c>
    </row>
    <row r="9099" spans="4:9" x14ac:dyDescent="0.25">
      <c r="D9099" t="e">
        <v>#N/A</v>
      </c>
      <c r="E9099" s="6" t="e">
        <f>VLOOKUP(D9099,'Step 1b-Current GLMT'!A:B,2,FALSE)</f>
        <v>#N/A</v>
      </c>
      <c r="H9099" t="str">
        <f t="shared" si="456"/>
        <v/>
      </c>
      <c r="I9099" t="e">
        <f t="shared" si="457"/>
        <v>#N/A</v>
      </c>
    </row>
    <row r="9100" spans="4:9" x14ac:dyDescent="0.25">
      <c r="D9100" t="e">
        <v>#N/A</v>
      </c>
      <c r="E9100" s="6" t="e">
        <f>VLOOKUP(D9100,'Step 1b-Current GLMT'!A:B,2,FALSE)</f>
        <v>#N/A</v>
      </c>
      <c r="H9100" t="str">
        <f t="shared" si="456"/>
        <v/>
      </c>
      <c r="I9100" t="e">
        <f t="shared" si="457"/>
        <v>#N/A</v>
      </c>
    </row>
    <row r="9101" spans="4:9" x14ac:dyDescent="0.25">
      <c r="D9101" t="e">
        <v>#N/A</v>
      </c>
      <c r="E9101" s="6" t="e">
        <f>VLOOKUP(D9101,'Step 1b-Current GLMT'!A:B,2,FALSE)</f>
        <v>#N/A</v>
      </c>
      <c r="H9101" t="str">
        <f t="shared" si="456"/>
        <v/>
      </c>
      <c r="I9101" t="e">
        <f t="shared" si="457"/>
        <v>#N/A</v>
      </c>
    </row>
    <row r="9102" spans="4:9" x14ac:dyDescent="0.25">
      <c r="D9102" t="e">
        <v>#N/A</v>
      </c>
      <c r="E9102" s="6" t="e">
        <f>VLOOKUP(D9102,'Step 1b-Current GLMT'!A:B,2,FALSE)</f>
        <v>#N/A</v>
      </c>
      <c r="H9102" t="str">
        <f t="shared" si="456"/>
        <v/>
      </c>
      <c r="I9102" t="e">
        <f t="shared" si="457"/>
        <v>#N/A</v>
      </c>
    </row>
    <row r="9103" spans="4:9" x14ac:dyDescent="0.25">
      <c r="D9103" t="e">
        <v>#N/A</v>
      </c>
      <c r="E9103" s="6" t="e">
        <f>VLOOKUP(D9103,'Step 1b-Current GLMT'!A:B,2,FALSE)</f>
        <v>#N/A</v>
      </c>
      <c r="H9103" t="str">
        <f t="shared" si="456"/>
        <v/>
      </c>
      <c r="I9103" t="e">
        <f t="shared" si="457"/>
        <v>#N/A</v>
      </c>
    </row>
    <row r="9104" spans="4:9" x14ac:dyDescent="0.25">
      <c r="D9104" t="e">
        <v>#N/A</v>
      </c>
      <c r="E9104" s="6" t="e">
        <f>VLOOKUP(D9104,'Step 1b-Current GLMT'!A:B,2,FALSE)</f>
        <v>#N/A</v>
      </c>
      <c r="H9104" t="str">
        <f t="shared" si="456"/>
        <v/>
      </c>
      <c r="I9104" t="e">
        <f t="shared" si="457"/>
        <v>#N/A</v>
      </c>
    </row>
    <row r="9105" spans="4:9" x14ac:dyDescent="0.25">
      <c r="D9105" t="e">
        <v>#N/A</v>
      </c>
      <c r="E9105" s="6" t="e">
        <f>VLOOKUP(D9105,'Step 1b-Current GLMT'!A:B,2,FALSE)</f>
        <v>#N/A</v>
      </c>
      <c r="H9105" t="str">
        <f t="shared" si="456"/>
        <v/>
      </c>
      <c r="I9105" t="e">
        <f t="shared" si="457"/>
        <v>#N/A</v>
      </c>
    </row>
    <row r="9106" spans="4:9" x14ac:dyDescent="0.25">
      <c r="D9106" t="e">
        <v>#N/A</v>
      </c>
      <c r="E9106" s="6" t="e">
        <f>VLOOKUP(D9106,'Step 1b-Current GLMT'!A:B,2,FALSE)</f>
        <v>#N/A</v>
      </c>
      <c r="H9106" t="str">
        <f t="shared" si="456"/>
        <v/>
      </c>
      <c r="I9106" t="e">
        <f t="shared" si="457"/>
        <v>#N/A</v>
      </c>
    </row>
    <row r="9107" spans="4:9" x14ac:dyDescent="0.25">
      <c r="D9107" t="e">
        <v>#N/A</v>
      </c>
      <c r="E9107" s="6" t="e">
        <f>VLOOKUP(D9107,'Step 1b-Current GLMT'!A:B,2,FALSE)</f>
        <v>#N/A</v>
      </c>
      <c r="H9107" t="str">
        <f t="shared" si="456"/>
        <v/>
      </c>
      <c r="I9107" t="e">
        <f t="shared" si="457"/>
        <v>#N/A</v>
      </c>
    </row>
    <row r="9108" spans="4:9" x14ac:dyDescent="0.25">
      <c r="D9108" t="e">
        <v>#N/A</v>
      </c>
      <c r="E9108" s="6" t="e">
        <f>VLOOKUP(D9108,'Step 1b-Current GLMT'!A:B,2,FALSE)</f>
        <v>#N/A</v>
      </c>
      <c r="H9108" t="str">
        <f t="shared" si="456"/>
        <v/>
      </c>
      <c r="I9108" t="e">
        <f t="shared" si="457"/>
        <v>#N/A</v>
      </c>
    </row>
    <row r="9109" spans="4:9" x14ac:dyDescent="0.25">
      <c r="D9109" t="e">
        <v>#N/A</v>
      </c>
      <c r="E9109" s="6" t="e">
        <f>VLOOKUP(D9109,'Step 1b-Current GLMT'!A:B,2,FALSE)</f>
        <v>#N/A</v>
      </c>
      <c r="H9109" t="str">
        <f t="shared" si="456"/>
        <v/>
      </c>
      <c r="I9109" t="e">
        <f t="shared" si="457"/>
        <v>#N/A</v>
      </c>
    </row>
    <row r="9110" spans="4:9" x14ac:dyDescent="0.25">
      <c r="D9110" t="e">
        <v>#N/A</v>
      </c>
      <c r="E9110" s="6" t="e">
        <f>VLOOKUP(D9110,'Step 1b-Current GLMT'!A:B,2,FALSE)</f>
        <v>#N/A</v>
      </c>
      <c r="H9110" t="str">
        <f t="shared" si="456"/>
        <v/>
      </c>
      <c r="I9110" t="e">
        <f t="shared" si="457"/>
        <v>#N/A</v>
      </c>
    </row>
    <row r="9111" spans="4:9" x14ac:dyDescent="0.25">
      <c r="D9111" t="e">
        <v>#N/A</v>
      </c>
      <c r="E9111" s="6" t="e">
        <f>VLOOKUP(D9111,'Step 1b-Current GLMT'!A:B,2,FALSE)</f>
        <v>#N/A</v>
      </c>
      <c r="H9111" t="str">
        <f t="shared" si="456"/>
        <v/>
      </c>
      <c r="I9111" t="e">
        <f t="shared" si="457"/>
        <v>#N/A</v>
      </c>
    </row>
    <row r="9112" spans="4:9" x14ac:dyDescent="0.25">
      <c r="D9112" t="e">
        <v>#N/A</v>
      </c>
      <c r="E9112" s="6" t="e">
        <f>VLOOKUP(D9112,'Step 1b-Current GLMT'!A:B,2,FALSE)</f>
        <v>#N/A</v>
      </c>
      <c r="H9112" t="str">
        <f t="shared" si="456"/>
        <v/>
      </c>
      <c r="I9112" t="e">
        <f t="shared" si="457"/>
        <v>#N/A</v>
      </c>
    </row>
    <row r="9113" spans="4:9" x14ac:dyDescent="0.25">
      <c r="D9113" t="e">
        <v>#N/A</v>
      </c>
      <c r="E9113" s="6" t="e">
        <f>VLOOKUP(D9113,'Step 1b-Current GLMT'!A:B,2,FALSE)</f>
        <v>#N/A</v>
      </c>
      <c r="H9113" t="str">
        <f t="shared" si="456"/>
        <v/>
      </c>
      <c r="I9113" t="e">
        <f t="shared" si="457"/>
        <v>#N/A</v>
      </c>
    </row>
    <row r="9114" spans="4:9" x14ac:dyDescent="0.25">
      <c r="D9114" t="e">
        <v>#N/A</v>
      </c>
      <c r="E9114" s="6" t="e">
        <f>VLOOKUP(D9114,'Step 1b-Current GLMT'!A:B,2,FALSE)</f>
        <v>#N/A</v>
      </c>
      <c r="H9114" t="str">
        <f t="shared" si="456"/>
        <v/>
      </c>
      <c r="I9114" t="e">
        <f t="shared" si="457"/>
        <v>#N/A</v>
      </c>
    </row>
    <row r="9115" spans="4:9" x14ac:dyDescent="0.25">
      <c r="D9115" t="e">
        <v>#N/A</v>
      </c>
      <c r="E9115" s="6" t="e">
        <f>VLOOKUP(D9115,'Step 1b-Current GLMT'!A:B,2,FALSE)</f>
        <v>#N/A</v>
      </c>
      <c r="H9115" t="str">
        <f t="shared" si="456"/>
        <v/>
      </c>
      <c r="I9115" t="e">
        <f t="shared" si="457"/>
        <v>#N/A</v>
      </c>
    </row>
    <row r="9116" spans="4:9" x14ac:dyDescent="0.25">
      <c r="D9116" t="e">
        <v>#N/A</v>
      </c>
      <c r="E9116" s="6" t="e">
        <f>VLOOKUP(D9116,'Step 1b-Current GLMT'!A:B,2,FALSE)</f>
        <v>#N/A</v>
      </c>
      <c r="H9116" t="str">
        <f t="shared" si="456"/>
        <v/>
      </c>
      <c r="I9116" t="e">
        <f t="shared" si="457"/>
        <v>#N/A</v>
      </c>
    </row>
    <row r="9117" spans="4:9" x14ac:dyDescent="0.25">
      <c r="D9117" t="e">
        <v>#N/A</v>
      </c>
      <c r="E9117" s="6" t="e">
        <f>VLOOKUP(D9117,'Step 1b-Current GLMT'!A:B,2,FALSE)</f>
        <v>#N/A</v>
      </c>
      <c r="H9117" t="str">
        <f t="shared" ref="H9117:H9180" si="458">RIGHT(B9117,4)</f>
        <v/>
      </c>
      <c r="I9117" t="e">
        <f t="shared" ref="I9117:I9180" si="459">IF(D9117=0,"0"," ")</f>
        <v>#N/A</v>
      </c>
    </row>
    <row r="9118" spans="4:9" x14ac:dyDescent="0.25">
      <c r="D9118" t="e">
        <v>#N/A</v>
      </c>
      <c r="E9118" s="6" t="e">
        <f>VLOOKUP(D9118,'Step 1b-Current GLMT'!A:B,2,FALSE)</f>
        <v>#N/A</v>
      </c>
      <c r="H9118" t="str">
        <f t="shared" si="458"/>
        <v/>
      </c>
      <c r="I9118" t="e">
        <f t="shared" si="459"/>
        <v>#N/A</v>
      </c>
    </row>
    <row r="9119" spans="4:9" x14ac:dyDescent="0.25">
      <c r="D9119" t="e">
        <v>#N/A</v>
      </c>
      <c r="E9119" s="6" t="e">
        <f>VLOOKUP(D9119,'Step 1b-Current GLMT'!A:B,2,FALSE)</f>
        <v>#N/A</v>
      </c>
      <c r="H9119" t="str">
        <f t="shared" si="458"/>
        <v/>
      </c>
      <c r="I9119" t="e">
        <f t="shared" si="459"/>
        <v>#N/A</v>
      </c>
    </row>
    <row r="9120" spans="4:9" x14ac:dyDescent="0.25">
      <c r="D9120" t="e">
        <v>#N/A</v>
      </c>
      <c r="E9120" s="6" t="e">
        <f>VLOOKUP(D9120,'Step 1b-Current GLMT'!A:B,2,FALSE)</f>
        <v>#N/A</v>
      </c>
      <c r="H9120" t="str">
        <f t="shared" si="458"/>
        <v/>
      </c>
      <c r="I9120" t="e">
        <f t="shared" si="459"/>
        <v>#N/A</v>
      </c>
    </row>
    <row r="9121" spans="4:9" x14ac:dyDescent="0.25">
      <c r="D9121" t="e">
        <v>#N/A</v>
      </c>
      <c r="E9121" s="6" t="e">
        <f>VLOOKUP(D9121,'Step 1b-Current GLMT'!A:B,2,FALSE)</f>
        <v>#N/A</v>
      </c>
      <c r="H9121" t="str">
        <f t="shared" si="458"/>
        <v/>
      </c>
      <c r="I9121" t="e">
        <f t="shared" si="459"/>
        <v>#N/A</v>
      </c>
    </row>
    <row r="9122" spans="4:9" x14ac:dyDescent="0.25">
      <c r="D9122" t="e">
        <v>#N/A</v>
      </c>
      <c r="E9122" s="6" t="e">
        <f>VLOOKUP(D9122,'Step 1b-Current GLMT'!A:B,2,FALSE)</f>
        <v>#N/A</v>
      </c>
      <c r="H9122" t="str">
        <f t="shared" si="458"/>
        <v/>
      </c>
      <c r="I9122" t="e">
        <f t="shared" si="459"/>
        <v>#N/A</v>
      </c>
    </row>
    <row r="9123" spans="4:9" x14ac:dyDescent="0.25">
      <c r="D9123" t="e">
        <v>#N/A</v>
      </c>
      <c r="E9123" s="6" t="e">
        <f>VLOOKUP(D9123,'Step 1b-Current GLMT'!A:B,2,FALSE)</f>
        <v>#N/A</v>
      </c>
      <c r="H9123" t="str">
        <f t="shared" si="458"/>
        <v/>
      </c>
      <c r="I9123" t="e">
        <f t="shared" si="459"/>
        <v>#N/A</v>
      </c>
    </row>
    <row r="9124" spans="4:9" x14ac:dyDescent="0.25">
      <c r="D9124" t="e">
        <v>#N/A</v>
      </c>
      <c r="E9124" s="6" t="e">
        <f>VLOOKUP(D9124,'Step 1b-Current GLMT'!A:B,2,FALSE)</f>
        <v>#N/A</v>
      </c>
      <c r="H9124" t="str">
        <f t="shared" si="458"/>
        <v/>
      </c>
      <c r="I9124" t="e">
        <f t="shared" si="459"/>
        <v>#N/A</v>
      </c>
    </row>
    <row r="9125" spans="4:9" x14ac:dyDescent="0.25">
      <c r="D9125" t="e">
        <v>#N/A</v>
      </c>
      <c r="E9125" s="6" t="e">
        <f>VLOOKUP(D9125,'Step 1b-Current GLMT'!A:B,2,FALSE)</f>
        <v>#N/A</v>
      </c>
      <c r="H9125" t="str">
        <f t="shared" si="458"/>
        <v/>
      </c>
      <c r="I9125" t="e">
        <f t="shared" si="459"/>
        <v>#N/A</v>
      </c>
    </row>
    <row r="9126" spans="4:9" x14ac:dyDescent="0.25">
      <c r="D9126" t="e">
        <v>#N/A</v>
      </c>
      <c r="E9126" s="6" t="e">
        <f>VLOOKUP(D9126,'Step 1b-Current GLMT'!A:B,2,FALSE)</f>
        <v>#N/A</v>
      </c>
      <c r="H9126" t="str">
        <f t="shared" si="458"/>
        <v/>
      </c>
      <c r="I9126" t="e">
        <f t="shared" si="459"/>
        <v>#N/A</v>
      </c>
    </row>
    <row r="9127" spans="4:9" x14ac:dyDescent="0.25">
      <c r="D9127" t="e">
        <v>#N/A</v>
      </c>
      <c r="E9127" s="6" t="e">
        <f>VLOOKUP(D9127,'Step 1b-Current GLMT'!A:B,2,FALSE)</f>
        <v>#N/A</v>
      </c>
      <c r="H9127" t="str">
        <f t="shared" si="458"/>
        <v/>
      </c>
      <c r="I9127" t="e">
        <f t="shared" si="459"/>
        <v>#N/A</v>
      </c>
    </row>
    <row r="9128" spans="4:9" x14ac:dyDescent="0.25">
      <c r="D9128" t="e">
        <v>#N/A</v>
      </c>
      <c r="E9128" s="6" t="e">
        <f>VLOOKUP(D9128,'Step 1b-Current GLMT'!A:B,2,FALSE)</f>
        <v>#N/A</v>
      </c>
      <c r="H9128" t="str">
        <f t="shared" si="458"/>
        <v/>
      </c>
      <c r="I9128" t="e">
        <f t="shared" si="459"/>
        <v>#N/A</v>
      </c>
    </row>
    <row r="9129" spans="4:9" x14ac:dyDescent="0.25">
      <c r="D9129" t="e">
        <v>#N/A</v>
      </c>
      <c r="E9129" s="6" t="e">
        <f>VLOOKUP(D9129,'Step 1b-Current GLMT'!A:B,2,FALSE)</f>
        <v>#N/A</v>
      </c>
      <c r="H9129" t="str">
        <f t="shared" si="458"/>
        <v/>
      </c>
      <c r="I9129" t="e">
        <f t="shared" si="459"/>
        <v>#N/A</v>
      </c>
    </row>
    <row r="9130" spans="4:9" x14ac:dyDescent="0.25">
      <c r="D9130" t="e">
        <v>#N/A</v>
      </c>
      <c r="E9130" s="6" t="e">
        <f>VLOOKUP(D9130,'Step 1b-Current GLMT'!A:B,2,FALSE)</f>
        <v>#N/A</v>
      </c>
      <c r="H9130" t="str">
        <f t="shared" si="458"/>
        <v/>
      </c>
      <c r="I9130" t="e">
        <f t="shared" si="459"/>
        <v>#N/A</v>
      </c>
    </row>
    <row r="9131" spans="4:9" x14ac:dyDescent="0.25">
      <c r="D9131" t="e">
        <v>#N/A</v>
      </c>
      <c r="E9131" s="6" t="e">
        <f>VLOOKUP(D9131,'Step 1b-Current GLMT'!A:B,2,FALSE)</f>
        <v>#N/A</v>
      </c>
      <c r="H9131" t="str">
        <f t="shared" si="458"/>
        <v/>
      </c>
      <c r="I9131" t="e">
        <f t="shared" si="459"/>
        <v>#N/A</v>
      </c>
    </row>
    <row r="9132" spans="4:9" x14ac:dyDescent="0.25">
      <c r="D9132" t="e">
        <v>#N/A</v>
      </c>
      <c r="E9132" s="6" t="e">
        <f>VLOOKUP(D9132,'Step 1b-Current GLMT'!A:B,2,FALSE)</f>
        <v>#N/A</v>
      </c>
      <c r="H9132" t="str">
        <f t="shared" si="458"/>
        <v/>
      </c>
      <c r="I9132" t="e">
        <f t="shared" si="459"/>
        <v>#N/A</v>
      </c>
    </row>
    <row r="9133" spans="4:9" x14ac:dyDescent="0.25">
      <c r="D9133" t="e">
        <v>#N/A</v>
      </c>
      <c r="E9133" s="6" t="e">
        <f>VLOOKUP(D9133,'Step 1b-Current GLMT'!A:B,2,FALSE)</f>
        <v>#N/A</v>
      </c>
      <c r="H9133" t="str">
        <f t="shared" si="458"/>
        <v/>
      </c>
      <c r="I9133" t="e">
        <f t="shared" si="459"/>
        <v>#N/A</v>
      </c>
    </row>
    <row r="9134" spans="4:9" x14ac:dyDescent="0.25">
      <c r="D9134" t="e">
        <v>#N/A</v>
      </c>
      <c r="E9134" s="6" t="e">
        <f>VLOOKUP(D9134,'Step 1b-Current GLMT'!A:B,2,FALSE)</f>
        <v>#N/A</v>
      </c>
      <c r="H9134" t="str">
        <f t="shared" si="458"/>
        <v/>
      </c>
      <c r="I9134" t="e">
        <f t="shared" si="459"/>
        <v>#N/A</v>
      </c>
    </row>
    <row r="9135" spans="4:9" x14ac:dyDescent="0.25">
      <c r="D9135" t="e">
        <v>#N/A</v>
      </c>
      <c r="E9135" s="6" t="e">
        <f>VLOOKUP(D9135,'Step 1b-Current GLMT'!A:B,2,FALSE)</f>
        <v>#N/A</v>
      </c>
      <c r="H9135" t="str">
        <f t="shared" si="458"/>
        <v/>
      </c>
      <c r="I9135" t="e">
        <f t="shared" si="459"/>
        <v>#N/A</v>
      </c>
    </row>
    <row r="9136" spans="4:9" x14ac:dyDescent="0.25">
      <c r="D9136" t="e">
        <v>#N/A</v>
      </c>
      <c r="E9136" s="6" t="e">
        <f>VLOOKUP(D9136,'Step 1b-Current GLMT'!A:B,2,FALSE)</f>
        <v>#N/A</v>
      </c>
      <c r="H9136" t="str">
        <f t="shared" si="458"/>
        <v/>
      </c>
      <c r="I9136" t="e">
        <f t="shared" si="459"/>
        <v>#N/A</v>
      </c>
    </row>
    <row r="9137" spans="4:9" x14ac:dyDescent="0.25">
      <c r="D9137" t="e">
        <v>#N/A</v>
      </c>
      <c r="E9137" s="6" t="e">
        <f>VLOOKUP(D9137,'Step 1b-Current GLMT'!A:B,2,FALSE)</f>
        <v>#N/A</v>
      </c>
      <c r="H9137" t="str">
        <f t="shared" si="458"/>
        <v/>
      </c>
      <c r="I9137" t="e">
        <f t="shared" si="459"/>
        <v>#N/A</v>
      </c>
    </row>
    <row r="9138" spans="4:9" x14ac:dyDescent="0.25">
      <c r="D9138" t="e">
        <v>#N/A</v>
      </c>
      <c r="E9138" s="6" t="e">
        <f>VLOOKUP(D9138,'Step 1b-Current GLMT'!A:B,2,FALSE)</f>
        <v>#N/A</v>
      </c>
      <c r="H9138" t="str">
        <f t="shared" si="458"/>
        <v/>
      </c>
      <c r="I9138" t="e">
        <f t="shared" si="459"/>
        <v>#N/A</v>
      </c>
    </row>
    <row r="9139" spans="4:9" x14ac:dyDescent="0.25">
      <c r="D9139" t="e">
        <v>#N/A</v>
      </c>
      <c r="E9139" s="6" t="e">
        <f>VLOOKUP(D9139,'Step 1b-Current GLMT'!A:B,2,FALSE)</f>
        <v>#N/A</v>
      </c>
      <c r="H9139" t="str">
        <f t="shared" si="458"/>
        <v/>
      </c>
      <c r="I9139" t="e">
        <f t="shared" si="459"/>
        <v>#N/A</v>
      </c>
    </row>
    <row r="9140" spans="4:9" x14ac:dyDescent="0.25">
      <c r="D9140" t="e">
        <v>#N/A</v>
      </c>
      <c r="E9140" s="6" t="e">
        <f>VLOOKUP(D9140,'Step 1b-Current GLMT'!A:B,2,FALSE)</f>
        <v>#N/A</v>
      </c>
      <c r="H9140" t="str">
        <f t="shared" si="458"/>
        <v/>
      </c>
      <c r="I9140" t="e">
        <f t="shared" si="459"/>
        <v>#N/A</v>
      </c>
    </row>
    <row r="9141" spans="4:9" x14ac:dyDescent="0.25">
      <c r="D9141" t="e">
        <v>#N/A</v>
      </c>
      <c r="E9141" s="6" t="e">
        <f>VLOOKUP(D9141,'Step 1b-Current GLMT'!A:B,2,FALSE)</f>
        <v>#N/A</v>
      </c>
      <c r="H9141" t="str">
        <f t="shared" si="458"/>
        <v/>
      </c>
      <c r="I9141" t="e">
        <f t="shared" si="459"/>
        <v>#N/A</v>
      </c>
    </row>
    <row r="9142" spans="4:9" x14ac:dyDescent="0.25">
      <c r="D9142" t="e">
        <v>#N/A</v>
      </c>
      <c r="E9142" s="6" t="e">
        <f>VLOOKUP(D9142,'Step 1b-Current GLMT'!A:B,2,FALSE)</f>
        <v>#N/A</v>
      </c>
      <c r="H9142" t="str">
        <f t="shared" si="458"/>
        <v/>
      </c>
      <c r="I9142" t="e">
        <f t="shared" si="459"/>
        <v>#N/A</v>
      </c>
    </row>
    <row r="9143" spans="4:9" x14ac:dyDescent="0.25">
      <c r="D9143" t="e">
        <v>#N/A</v>
      </c>
      <c r="E9143" s="6" t="e">
        <f>VLOOKUP(D9143,'Step 1b-Current GLMT'!A:B,2,FALSE)</f>
        <v>#N/A</v>
      </c>
      <c r="H9143" t="str">
        <f t="shared" si="458"/>
        <v/>
      </c>
      <c r="I9143" t="e">
        <f t="shared" si="459"/>
        <v>#N/A</v>
      </c>
    </row>
    <row r="9144" spans="4:9" x14ac:dyDescent="0.25">
      <c r="D9144" t="e">
        <v>#N/A</v>
      </c>
      <c r="E9144" s="6" t="e">
        <f>VLOOKUP(D9144,'Step 1b-Current GLMT'!A:B,2,FALSE)</f>
        <v>#N/A</v>
      </c>
      <c r="H9144" t="str">
        <f t="shared" si="458"/>
        <v/>
      </c>
      <c r="I9144" t="e">
        <f t="shared" si="459"/>
        <v>#N/A</v>
      </c>
    </row>
    <row r="9145" spans="4:9" x14ac:dyDescent="0.25">
      <c r="D9145" t="e">
        <v>#N/A</v>
      </c>
      <c r="E9145" s="6" t="e">
        <f>VLOOKUP(D9145,'Step 1b-Current GLMT'!A:B,2,FALSE)</f>
        <v>#N/A</v>
      </c>
      <c r="H9145" t="str">
        <f t="shared" si="458"/>
        <v/>
      </c>
      <c r="I9145" t="e">
        <f t="shared" si="459"/>
        <v>#N/A</v>
      </c>
    </row>
    <row r="9146" spans="4:9" x14ac:dyDescent="0.25">
      <c r="D9146" t="e">
        <v>#N/A</v>
      </c>
      <c r="E9146" s="6" t="e">
        <f>VLOOKUP(D9146,'Step 1b-Current GLMT'!A:B,2,FALSE)</f>
        <v>#N/A</v>
      </c>
      <c r="H9146" t="str">
        <f t="shared" si="458"/>
        <v/>
      </c>
      <c r="I9146" t="e">
        <f t="shared" si="459"/>
        <v>#N/A</v>
      </c>
    </row>
    <row r="9147" spans="4:9" x14ac:dyDescent="0.25">
      <c r="D9147" t="e">
        <v>#N/A</v>
      </c>
      <c r="E9147" s="6" t="e">
        <f>VLOOKUP(D9147,'Step 1b-Current GLMT'!A:B,2,FALSE)</f>
        <v>#N/A</v>
      </c>
      <c r="H9147" t="str">
        <f t="shared" si="458"/>
        <v/>
      </c>
      <c r="I9147" t="e">
        <f t="shared" si="459"/>
        <v>#N/A</v>
      </c>
    </row>
    <row r="9148" spans="4:9" x14ac:dyDescent="0.25">
      <c r="D9148" t="e">
        <v>#N/A</v>
      </c>
      <c r="E9148" s="6" t="e">
        <f>VLOOKUP(D9148,'Step 1b-Current GLMT'!A:B,2,FALSE)</f>
        <v>#N/A</v>
      </c>
      <c r="H9148" t="str">
        <f t="shared" si="458"/>
        <v/>
      </c>
      <c r="I9148" t="e">
        <f t="shared" si="459"/>
        <v>#N/A</v>
      </c>
    </row>
    <row r="9149" spans="4:9" x14ac:dyDescent="0.25">
      <c r="D9149" t="e">
        <v>#N/A</v>
      </c>
      <c r="E9149" s="6" t="e">
        <f>VLOOKUP(D9149,'Step 1b-Current GLMT'!A:B,2,FALSE)</f>
        <v>#N/A</v>
      </c>
      <c r="H9149" t="str">
        <f t="shared" si="458"/>
        <v/>
      </c>
      <c r="I9149" t="e">
        <f t="shared" si="459"/>
        <v>#N/A</v>
      </c>
    </row>
    <row r="9150" spans="4:9" x14ac:dyDescent="0.25">
      <c r="D9150" t="e">
        <v>#N/A</v>
      </c>
      <c r="E9150" s="6" t="e">
        <f>VLOOKUP(D9150,'Step 1b-Current GLMT'!A:B,2,FALSE)</f>
        <v>#N/A</v>
      </c>
      <c r="H9150" t="str">
        <f t="shared" si="458"/>
        <v/>
      </c>
      <c r="I9150" t="e">
        <f t="shared" si="459"/>
        <v>#N/A</v>
      </c>
    </row>
    <row r="9151" spans="4:9" x14ac:dyDescent="0.25">
      <c r="D9151" t="e">
        <v>#N/A</v>
      </c>
      <c r="E9151" s="6" t="e">
        <f>VLOOKUP(D9151,'Step 1b-Current GLMT'!A:B,2,FALSE)</f>
        <v>#N/A</v>
      </c>
      <c r="H9151" t="str">
        <f t="shared" si="458"/>
        <v/>
      </c>
      <c r="I9151" t="e">
        <f t="shared" si="459"/>
        <v>#N/A</v>
      </c>
    </row>
    <row r="9152" spans="4:9" x14ac:dyDescent="0.25">
      <c r="D9152" t="e">
        <v>#N/A</v>
      </c>
      <c r="E9152" s="6" t="e">
        <f>VLOOKUP(D9152,'Step 1b-Current GLMT'!A:B,2,FALSE)</f>
        <v>#N/A</v>
      </c>
      <c r="H9152" t="str">
        <f t="shared" si="458"/>
        <v/>
      </c>
      <c r="I9152" t="e">
        <f t="shared" si="459"/>
        <v>#N/A</v>
      </c>
    </row>
    <row r="9153" spans="4:9" x14ac:dyDescent="0.25">
      <c r="D9153" t="e">
        <v>#N/A</v>
      </c>
      <c r="E9153" s="6" t="e">
        <f>VLOOKUP(D9153,'Step 1b-Current GLMT'!A:B,2,FALSE)</f>
        <v>#N/A</v>
      </c>
      <c r="H9153" t="str">
        <f t="shared" si="458"/>
        <v/>
      </c>
      <c r="I9153" t="e">
        <f t="shared" si="459"/>
        <v>#N/A</v>
      </c>
    </row>
    <row r="9154" spans="4:9" x14ac:dyDescent="0.25">
      <c r="D9154" t="e">
        <v>#N/A</v>
      </c>
      <c r="E9154" s="6" t="e">
        <f>VLOOKUP(D9154,'Step 1b-Current GLMT'!A:B,2,FALSE)</f>
        <v>#N/A</v>
      </c>
      <c r="H9154" t="str">
        <f t="shared" si="458"/>
        <v/>
      </c>
      <c r="I9154" t="e">
        <f t="shared" si="459"/>
        <v>#N/A</v>
      </c>
    </row>
    <row r="9155" spans="4:9" x14ac:dyDescent="0.25">
      <c r="D9155" t="e">
        <v>#N/A</v>
      </c>
      <c r="E9155" s="6" t="e">
        <f>VLOOKUP(D9155,'Step 1b-Current GLMT'!A:B,2,FALSE)</f>
        <v>#N/A</v>
      </c>
      <c r="H9155" t="str">
        <f t="shared" si="458"/>
        <v/>
      </c>
      <c r="I9155" t="e">
        <f t="shared" si="459"/>
        <v>#N/A</v>
      </c>
    </row>
    <row r="9156" spans="4:9" x14ac:dyDescent="0.25">
      <c r="D9156" t="e">
        <v>#N/A</v>
      </c>
      <c r="E9156" s="6" t="e">
        <f>VLOOKUP(D9156,'Step 1b-Current GLMT'!A:B,2,FALSE)</f>
        <v>#N/A</v>
      </c>
      <c r="H9156" t="str">
        <f t="shared" si="458"/>
        <v/>
      </c>
      <c r="I9156" t="e">
        <f t="shared" si="459"/>
        <v>#N/A</v>
      </c>
    </row>
    <row r="9157" spans="4:9" x14ac:dyDescent="0.25">
      <c r="D9157" t="e">
        <v>#N/A</v>
      </c>
      <c r="E9157" s="6" t="e">
        <f>VLOOKUP(D9157,'Step 1b-Current GLMT'!A:B,2,FALSE)</f>
        <v>#N/A</v>
      </c>
      <c r="H9157" t="str">
        <f t="shared" si="458"/>
        <v/>
      </c>
      <c r="I9157" t="e">
        <f t="shared" si="459"/>
        <v>#N/A</v>
      </c>
    </row>
    <row r="9158" spans="4:9" x14ac:dyDescent="0.25">
      <c r="D9158" t="e">
        <v>#N/A</v>
      </c>
      <c r="E9158" s="6" t="e">
        <f>VLOOKUP(D9158,'Step 1b-Current GLMT'!A:B,2,FALSE)</f>
        <v>#N/A</v>
      </c>
      <c r="H9158" t="str">
        <f t="shared" si="458"/>
        <v/>
      </c>
      <c r="I9158" t="e">
        <f t="shared" si="459"/>
        <v>#N/A</v>
      </c>
    </row>
    <row r="9159" spans="4:9" x14ac:dyDescent="0.25">
      <c r="D9159" t="e">
        <v>#N/A</v>
      </c>
      <c r="E9159" s="6" t="e">
        <f>VLOOKUP(D9159,'Step 1b-Current GLMT'!A:B,2,FALSE)</f>
        <v>#N/A</v>
      </c>
      <c r="H9159" t="str">
        <f t="shared" si="458"/>
        <v/>
      </c>
      <c r="I9159" t="e">
        <f t="shared" si="459"/>
        <v>#N/A</v>
      </c>
    </row>
    <row r="9160" spans="4:9" x14ac:dyDescent="0.25">
      <c r="D9160" t="e">
        <v>#N/A</v>
      </c>
      <c r="E9160" s="6" t="e">
        <f>VLOOKUP(D9160,'Step 1b-Current GLMT'!A:B,2,FALSE)</f>
        <v>#N/A</v>
      </c>
      <c r="H9160" t="str">
        <f t="shared" si="458"/>
        <v/>
      </c>
      <c r="I9160" t="e">
        <f t="shared" si="459"/>
        <v>#N/A</v>
      </c>
    </row>
    <row r="9161" spans="4:9" x14ac:dyDescent="0.25">
      <c r="D9161" t="e">
        <v>#N/A</v>
      </c>
      <c r="E9161" s="6" t="e">
        <f>VLOOKUP(D9161,'Step 1b-Current GLMT'!A:B,2,FALSE)</f>
        <v>#N/A</v>
      </c>
      <c r="H9161" t="str">
        <f t="shared" si="458"/>
        <v/>
      </c>
      <c r="I9161" t="e">
        <f t="shared" si="459"/>
        <v>#N/A</v>
      </c>
    </row>
    <row r="9162" spans="4:9" x14ac:dyDescent="0.25">
      <c r="D9162" t="e">
        <v>#N/A</v>
      </c>
      <c r="E9162" s="6" t="e">
        <f>VLOOKUP(D9162,'Step 1b-Current GLMT'!A:B,2,FALSE)</f>
        <v>#N/A</v>
      </c>
      <c r="H9162" t="str">
        <f t="shared" si="458"/>
        <v/>
      </c>
      <c r="I9162" t="e">
        <f t="shared" si="459"/>
        <v>#N/A</v>
      </c>
    </row>
    <row r="9163" spans="4:9" x14ac:dyDescent="0.25">
      <c r="D9163" t="e">
        <v>#N/A</v>
      </c>
      <c r="E9163" s="6" t="e">
        <f>VLOOKUP(D9163,'Step 1b-Current GLMT'!A:B,2,FALSE)</f>
        <v>#N/A</v>
      </c>
      <c r="H9163" t="str">
        <f t="shared" si="458"/>
        <v/>
      </c>
      <c r="I9163" t="e">
        <f t="shared" si="459"/>
        <v>#N/A</v>
      </c>
    </row>
    <row r="9164" spans="4:9" x14ac:dyDescent="0.25">
      <c r="D9164" t="e">
        <v>#N/A</v>
      </c>
      <c r="E9164" s="6" t="e">
        <f>VLOOKUP(D9164,'Step 1b-Current GLMT'!A:B,2,FALSE)</f>
        <v>#N/A</v>
      </c>
      <c r="H9164" t="str">
        <f t="shared" si="458"/>
        <v/>
      </c>
      <c r="I9164" t="e">
        <f t="shared" si="459"/>
        <v>#N/A</v>
      </c>
    </row>
    <row r="9165" spans="4:9" x14ac:dyDescent="0.25">
      <c r="D9165" t="e">
        <v>#N/A</v>
      </c>
      <c r="E9165" s="6" t="e">
        <f>VLOOKUP(D9165,'Step 1b-Current GLMT'!A:B,2,FALSE)</f>
        <v>#N/A</v>
      </c>
      <c r="H9165" t="str">
        <f t="shared" si="458"/>
        <v/>
      </c>
      <c r="I9165" t="e">
        <f t="shared" si="459"/>
        <v>#N/A</v>
      </c>
    </row>
    <row r="9166" spans="4:9" x14ac:dyDescent="0.25">
      <c r="D9166" t="e">
        <v>#N/A</v>
      </c>
      <c r="E9166" s="6" t="e">
        <f>VLOOKUP(D9166,'Step 1b-Current GLMT'!A:B,2,FALSE)</f>
        <v>#N/A</v>
      </c>
      <c r="H9166" t="str">
        <f t="shared" si="458"/>
        <v/>
      </c>
      <c r="I9166" t="e">
        <f t="shared" si="459"/>
        <v>#N/A</v>
      </c>
    </row>
    <row r="9167" spans="4:9" x14ac:dyDescent="0.25">
      <c r="D9167" t="e">
        <v>#N/A</v>
      </c>
      <c r="E9167" s="6" t="e">
        <f>VLOOKUP(D9167,'Step 1b-Current GLMT'!A:B,2,FALSE)</f>
        <v>#N/A</v>
      </c>
      <c r="H9167" t="str">
        <f t="shared" si="458"/>
        <v/>
      </c>
      <c r="I9167" t="e">
        <f t="shared" si="459"/>
        <v>#N/A</v>
      </c>
    </row>
    <row r="9168" spans="4:9" x14ac:dyDescent="0.25">
      <c r="D9168" t="e">
        <v>#N/A</v>
      </c>
      <c r="E9168" s="6" t="e">
        <f>VLOOKUP(D9168,'Step 1b-Current GLMT'!A:B,2,FALSE)</f>
        <v>#N/A</v>
      </c>
      <c r="H9168" t="str">
        <f t="shared" si="458"/>
        <v/>
      </c>
      <c r="I9168" t="e">
        <f t="shared" si="459"/>
        <v>#N/A</v>
      </c>
    </row>
    <row r="9169" spans="4:9" x14ac:dyDescent="0.25">
      <c r="D9169" t="e">
        <v>#N/A</v>
      </c>
      <c r="E9169" s="6" t="e">
        <f>VLOOKUP(D9169,'Step 1b-Current GLMT'!A:B,2,FALSE)</f>
        <v>#N/A</v>
      </c>
      <c r="H9169" t="str">
        <f t="shared" si="458"/>
        <v/>
      </c>
      <c r="I9169" t="e">
        <f t="shared" si="459"/>
        <v>#N/A</v>
      </c>
    </row>
    <row r="9170" spans="4:9" x14ac:dyDescent="0.25">
      <c r="D9170" t="e">
        <v>#N/A</v>
      </c>
      <c r="E9170" s="6" t="e">
        <f>VLOOKUP(D9170,'Step 1b-Current GLMT'!A:B,2,FALSE)</f>
        <v>#N/A</v>
      </c>
      <c r="H9170" t="str">
        <f t="shared" si="458"/>
        <v/>
      </c>
      <c r="I9170" t="e">
        <f t="shared" si="459"/>
        <v>#N/A</v>
      </c>
    </row>
    <row r="9171" spans="4:9" x14ac:dyDescent="0.25">
      <c r="D9171" t="e">
        <v>#N/A</v>
      </c>
      <c r="E9171" s="6" t="e">
        <f>VLOOKUP(D9171,'Step 1b-Current GLMT'!A:B,2,FALSE)</f>
        <v>#N/A</v>
      </c>
      <c r="H9171" t="str">
        <f t="shared" si="458"/>
        <v/>
      </c>
      <c r="I9171" t="e">
        <f t="shared" si="459"/>
        <v>#N/A</v>
      </c>
    </row>
    <row r="9172" spans="4:9" x14ac:dyDescent="0.25">
      <c r="D9172" t="e">
        <v>#N/A</v>
      </c>
      <c r="E9172" s="6" t="e">
        <f>VLOOKUP(D9172,'Step 1b-Current GLMT'!A:B,2,FALSE)</f>
        <v>#N/A</v>
      </c>
      <c r="H9172" t="str">
        <f t="shared" si="458"/>
        <v/>
      </c>
      <c r="I9172" t="e">
        <f t="shared" si="459"/>
        <v>#N/A</v>
      </c>
    </row>
    <row r="9173" spans="4:9" x14ac:dyDescent="0.25">
      <c r="D9173" t="e">
        <v>#N/A</v>
      </c>
      <c r="E9173" s="6" t="e">
        <f>VLOOKUP(D9173,'Step 1b-Current GLMT'!A:B,2,FALSE)</f>
        <v>#N/A</v>
      </c>
      <c r="H9173" t="str">
        <f t="shared" si="458"/>
        <v/>
      </c>
      <c r="I9173" t="e">
        <f t="shared" si="459"/>
        <v>#N/A</v>
      </c>
    </row>
    <row r="9174" spans="4:9" x14ac:dyDescent="0.25">
      <c r="D9174" t="e">
        <v>#N/A</v>
      </c>
      <c r="E9174" s="6" t="e">
        <f>VLOOKUP(D9174,'Step 1b-Current GLMT'!A:B,2,FALSE)</f>
        <v>#N/A</v>
      </c>
      <c r="H9174" t="str">
        <f t="shared" si="458"/>
        <v/>
      </c>
      <c r="I9174" t="e">
        <f t="shared" si="459"/>
        <v>#N/A</v>
      </c>
    </row>
    <row r="9175" spans="4:9" x14ac:dyDescent="0.25">
      <c r="D9175" t="e">
        <v>#N/A</v>
      </c>
      <c r="E9175" s="6" t="e">
        <f>VLOOKUP(D9175,'Step 1b-Current GLMT'!A:B,2,FALSE)</f>
        <v>#N/A</v>
      </c>
      <c r="H9175" t="str">
        <f t="shared" si="458"/>
        <v/>
      </c>
      <c r="I9175" t="e">
        <f t="shared" si="459"/>
        <v>#N/A</v>
      </c>
    </row>
    <row r="9176" spans="4:9" x14ac:dyDescent="0.25">
      <c r="D9176" t="e">
        <v>#N/A</v>
      </c>
      <c r="E9176" s="6" t="e">
        <f>VLOOKUP(D9176,'Step 1b-Current GLMT'!A:B,2,FALSE)</f>
        <v>#N/A</v>
      </c>
      <c r="H9176" t="str">
        <f t="shared" si="458"/>
        <v/>
      </c>
      <c r="I9176" t="e">
        <f t="shared" si="459"/>
        <v>#N/A</v>
      </c>
    </row>
    <row r="9177" spans="4:9" x14ac:dyDescent="0.25">
      <c r="D9177" t="e">
        <v>#N/A</v>
      </c>
      <c r="E9177" s="6" t="e">
        <f>VLOOKUP(D9177,'Step 1b-Current GLMT'!A:B,2,FALSE)</f>
        <v>#N/A</v>
      </c>
      <c r="H9177" t="str">
        <f t="shared" si="458"/>
        <v/>
      </c>
      <c r="I9177" t="e">
        <f t="shared" si="459"/>
        <v>#N/A</v>
      </c>
    </row>
    <row r="9178" spans="4:9" x14ac:dyDescent="0.25">
      <c r="D9178" t="e">
        <v>#N/A</v>
      </c>
      <c r="E9178" s="6" t="e">
        <f>VLOOKUP(D9178,'Step 1b-Current GLMT'!A:B,2,FALSE)</f>
        <v>#N/A</v>
      </c>
      <c r="H9178" t="str">
        <f t="shared" si="458"/>
        <v/>
      </c>
      <c r="I9178" t="e">
        <f t="shared" si="459"/>
        <v>#N/A</v>
      </c>
    </row>
    <row r="9179" spans="4:9" x14ac:dyDescent="0.25">
      <c r="D9179" t="e">
        <v>#N/A</v>
      </c>
      <c r="E9179" s="6" t="e">
        <f>VLOOKUP(D9179,'Step 1b-Current GLMT'!A:B,2,FALSE)</f>
        <v>#N/A</v>
      </c>
      <c r="H9179" t="str">
        <f t="shared" si="458"/>
        <v/>
      </c>
      <c r="I9179" t="e">
        <f t="shared" si="459"/>
        <v>#N/A</v>
      </c>
    </row>
    <row r="9180" spans="4:9" x14ac:dyDescent="0.25">
      <c r="D9180" t="e">
        <v>#N/A</v>
      </c>
      <c r="E9180" s="6" t="e">
        <f>VLOOKUP(D9180,'Step 1b-Current GLMT'!A:B,2,FALSE)</f>
        <v>#N/A</v>
      </c>
      <c r="H9180" t="str">
        <f t="shared" si="458"/>
        <v/>
      </c>
      <c r="I9180" t="e">
        <f t="shared" si="459"/>
        <v>#N/A</v>
      </c>
    </row>
    <row r="9181" spans="4:9" x14ac:dyDescent="0.25">
      <c r="D9181" t="e">
        <v>#N/A</v>
      </c>
      <c r="E9181" s="6" t="e">
        <f>VLOOKUP(D9181,'Step 1b-Current GLMT'!A:B,2,FALSE)</f>
        <v>#N/A</v>
      </c>
      <c r="H9181" t="str">
        <f t="shared" ref="H9181:H9244" si="460">RIGHT(B9181,4)</f>
        <v/>
      </c>
      <c r="I9181" t="e">
        <f t="shared" ref="I9181:I9244" si="461">IF(D9181=0,"0"," ")</f>
        <v>#N/A</v>
      </c>
    </row>
    <row r="9182" spans="4:9" x14ac:dyDescent="0.25">
      <c r="D9182" t="e">
        <v>#N/A</v>
      </c>
      <c r="E9182" s="6" t="e">
        <f>VLOOKUP(D9182,'Step 1b-Current GLMT'!A:B,2,FALSE)</f>
        <v>#N/A</v>
      </c>
      <c r="H9182" t="str">
        <f t="shared" si="460"/>
        <v/>
      </c>
      <c r="I9182" t="e">
        <f t="shared" si="461"/>
        <v>#N/A</v>
      </c>
    </row>
    <row r="9183" spans="4:9" x14ac:dyDescent="0.25">
      <c r="D9183" t="e">
        <v>#N/A</v>
      </c>
      <c r="E9183" s="6" t="e">
        <f>VLOOKUP(D9183,'Step 1b-Current GLMT'!A:B,2,FALSE)</f>
        <v>#N/A</v>
      </c>
      <c r="H9183" t="str">
        <f t="shared" si="460"/>
        <v/>
      </c>
      <c r="I9183" t="e">
        <f t="shared" si="461"/>
        <v>#N/A</v>
      </c>
    </row>
    <row r="9184" spans="4:9" x14ac:dyDescent="0.25">
      <c r="D9184" t="e">
        <v>#N/A</v>
      </c>
      <c r="E9184" s="6" t="e">
        <f>VLOOKUP(D9184,'Step 1b-Current GLMT'!A:B,2,FALSE)</f>
        <v>#N/A</v>
      </c>
      <c r="H9184" t="str">
        <f t="shared" si="460"/>
        <v/>
      </c>
      <c r="I9184" t="e">
        <f t="shared" si="461"/>
        <v>#N/A</v>
      </c>
    </row>
    <row r="9185" spans="4:9" x14ac:dyDescent="0.25">
      <c r="D9185" t="e">
        <v>#N/A</v>
      </c>
      <c r="E9185" s="6" t="e">
        <f>VLOOKUP(D9185,'Step 1b-Current GLMT'!A:B,2,FALSE)</f>
        <v>#N/A</v>
      </c>
      <c r="H9185" t="str">
        <f t="shared" si="460"/>
        <v/>
      </c>
      <c r="I9185" t="e">
        <f t="shared" si="461"/>
        <v>#N/A</v>
      </c>
    </row>
    <row r="9186" spans="4:9" x14ac:dyDescent="0.25">
      <c r="D9186" t="e">
        <v>#N/A</v>
      </c>
      <c r="E9186" s="6" t="e">
        <f>VLOOKUP(D9186,'Step 1b-Current GLMT'!A:B,2,FALSE)</f>
        <v>#N/A</v>
      </c>
      <c r="H9186" t="str">
        <f t="shared" si="460"/>
        <v/>
      </c>
      <c r="I9186" t="e">
        <f t="shared" si="461"/>
        <v>#N/A</v>
      </c>
    </row>
    <row r="9187" spans="4:9" x14ac:dyDescent="0.25">
      <c r="D9187" t="e">
        <v>#N/A</v>
      </c>
      <c r="E9187" s="6" t="e">
        <f>VLOOKUP(D9187,'Step 1b-Current GLMT'!A:B,2,FALSE)</f>
        <v>#N/A</v>
      </c>
      <c r="H9187" t="str">
        <f t="shared" si="460"/>
        <v/>
      </c>
      <c r="I9187" t="e">
        <f t="shared" si="461"/>
        <v>#N/A</v>
      </c>
    </row>
    <row r="9188" spans="4:9" x14ac:dyDescent="0.25">
      <c r="D9188" t="e">
        <v>#N/A</v>
      </c>
      <c r="E9188" s="6" t="e">
        <f>VLOOKUP(D9188,'Step 1b-Current GLMT'!A:B,2,FALSE)</f>
        <v>#N/A</v>
      </c>
      <c r="H9188" t="str">
        <f t="shared" si="460"/>
        <v/>
      </c>
      <c r="I9188" t="e">
        <f t="shared" si="461"/>
        <v>#N/A</v>
      </c>
    </row>
    <row r="9189" spans="4:9" x14ac:dyDescent="0.25">
      <c r="D9189" t="e">
        <v>#N/A</v>
      </c>
      <c r="E9189" s="6" t="e">
        <f>VLOOKUP(D9189,'Step 1b-Current GLMT'!A:B,2,FALSE)</f>
        <v>#N/A</v>
      </c>
      <c r="H9189" t="str">
        <f t="shared" si="460"/>
        <v/>
      </c>
      <c r="I9189" t="e">
        <f t="shared" si="461"/>
        <v>#N/A</v>
      </c>
    </row>
    <row r="9190" spans="4:9" x14ac:dyDescent="0.25">
      <c r="D9190" t="e">
        <v>#N/A</v>
      </c>
      <c r="E9190" s="6" t="e">
        <f>VLOOKUP(D9190,'Step 1b-Current GLMT'!A:B,2,FALSE)</f>
        <v>#N/A</v>
      </c>
      <c r="H9190" t="str">
        <f t="shared" si="460"/>
        <v/>
      </c>
      <c r="I9190" t="e">
        <f t="shared" si="461"/>
        <v>#N/A</v>
      </c>
    </row>
    <row r="9191" spans="4:9" x14ac:dyDescent="0.25">
      <c r="D9191" t="e">
        <v>#N/A</v>
      </c>
      <c r="E9191" s="6" t="e">
        <f>VLOOKUP(D9191,'Step 1b-Current GLMT'!A:B,2,FALSE)</f>
        <v>#N/A</v>
      </c>
      <c r="H9191" t="str">
        <f t="shared" si="460"/>
        <v/>
      </c>
      <c r="I9191" t="e">
        <f t="shared" si="461"/>
        <v>#N/A</v>
      </c>
    </row>
    <row r="9192" spans="4:9" x14ac:dyDescent="0.25">
      <c r="D9192" t="e">
        <v>#N/A</v>
      </c>
      <c r="E9192" s="6" t="e">
        <f>VLOOKUP(D9192,'Step 1b-Current GLMT'!A:B,2,FALSE)</f>
        <v>#N/A</v>
      </c>
      <c r="H9192" t="str">
        <f t="shared" si="460"/>
        <v/>
      </c>
      <c r="I9192" t="e">
        <f t="shared" si="461"/>
        <v>#N/A</v>
      </c>
    </row>
    <row r="9193" spans="4:9" x14ac:dyDescent="0.25">
      <c r="D9193" t="e">
        <v>#N/A</v>
      </c>
      <c r="E9193" s="6" t="e">
        <f>VLOOKUP(D9193,'Step 1b-Current GLMT'!A:B,2,FALSE)</f>
        <v>#N/A</v>
      </c>
      <c r="H9193" t="str">
        <f t="shared" si="460"/>
        <v/>
      </c>
      <c r="I9193" t="e">
        <f t="shared" si="461"/>
        <v>#N/A</v>
      </c>
    </row>
    <row r="9194" spans="4:9" x14ac:dyDescent="0.25">
      <c r="D9194" t="e">
        <v>#N/A</v>
      </c>
      <c r="E9194" s="6" t="e">
        <f>VLOOKUP(D9194,'Step 1b-Current GLMT'!A:B,2,FALSE)</f>
        <v>#N/A</v>
      </c>
      <c r="H9194" t="str">
        <f t="shared" si="460"/>
        <v/>
      </c>
      <c r="I9194" t="e">
        <f t="shared" si="461"/>
        <v>#N/A</v>
      </c>
    </row>
    <row r="9195" spans="4:9" x14ac:dyDescent="0.25">
      <c r="D9195" t="e">
        <v>#N/A</v>
      </c>
      <c r="E9195" s="6" t="e">
        <f>VLOOKUP(D9195,'Step 1b-Current GLMT'!A:B,2,FALSE)</f>
        <v>#N/A</v>
      </c>
      <c r="H9195" t="str">
        <f t="shared" si="460"/>
        <v/>
      </c>
      <c r="I9195" t="e">
        <f t="shared" si="461"/>
        <v>#N/A</v>
      </c>
    </row>
    <row r="9196" spans="4:9" x14ac:dyDescent="0.25">
      <c r="D9196" t="e">
        <v>#N/A</v>
      </c>
      <c r="E9196" s="6" t="e">
        <f>VLOOKUP(D9196,'Step 1b-Current GLMT'!A:B,2,FALSE)</f>
        <v>#N/A</v>
      </c>
      <c r="H9196" t="str">
        <f t="shared" si="460"/>
        <v/>
      </c>
      <c r="I9196" t="e">
        <f t="shared" si="461"/>
        <v>#N/A</v>
      </c>
    </row>
    <row r="9197" spans="4:9" x14ac:dyDescent="0.25">
      <c r="D9197" t="e">
        <v>#N/A</v>
      </c>
      <c r="E9197" s="6" t="e">
        <f>VLOOKUP(D9197,'Step 1b-Current GLMT'!A:B,2,FALSE)</f>
        <v>#N/A</v>
      </c>
      <c r="H9197" t="str">
        <f t="shared" si="460"/>
        <v/>
      </c>
      <c r="I9197" t="e">
        <f t="shared" si="461"/>
        <v>#N/A</v>
      </c>
    </row>
    <row r="9198" spans="4:9" x14ac:dyDescent="0.25">
      <c r="D9198" t="e">
        <v>#N/A</v>
      </c>
      <c r="E9198" s="6" t="e">
        <f>VLOOKUP(D9198,'Step 1b-Current GLMT'!A:B,2,FALSE)</f>
        <v>#N/A</v>
      </c>
      <c r="H9198" t="str">
        <f t="shared" si="460"/>
        <v/>
      </c>
      <c r="I9198" t="e">
        <f t="shared" si="461"/>
        <v>#N/A</v>
      </c>
    </row>
    <row r="9199" spans="4:9" x14ac:dyDescent="0.25">
      <c r="D9199" t="e">
        <v>#N/A</v>
      </c>
      <c r="E9199" s="6" t="e">
        <f>VLOOKUP(D9199,'Step 1b-Current GLMT'!A:B,2,FALSE)</f>
        <v>#N/A</v>
      </c>
      <c r="H9199" t="str">
        <f t="shared" si="460"/>
        <v/>
      </c>
      <c r="I9199" t="e">
        <f t="shared" si="461"/>
        <v>#N/A</v>
      </c>
    </row>
    <row r="9200" spans="4:9" x14ac:dyDescent="0.25">
      <c r="D9200" t="e">
        <v>#N/A</v>
      </c>
      <c r="E9200" s="6" t="e">
        <f>VLOOKUP(D9200,'Step 1b-Current GLMT'!A:B,2,FALSE)</f>
        <v>#N/A</v>
      </c>
      <c r="H9200" t="str">
        <f t="shared" si="460"/>
        <v/>
      </c>
      <c r="I9200" t="e">
        <f t="shared" si="461"/>
        <v>#N/A</v>
      </c>
    </row>
    <row r="9201" spans="4:9" x14ac:dyDescent="0.25">
      <c r="D9201" t="e">
        <v>#N/A</v>
      </c>
      <c r="E9201" s="6" t="e">
        <f>VLOOKUP(D9201,'Step 1b-Current GLMT'!A:B,2,FALSE)</f>
        <v>#N/A</v>
      </c>
      <c r="H9201" t="str">
        <f t="shared" si="460"/>
        <v/>
      </c>
      <c r="I9201" t="e">
        <f t="shared" si="461"/>
        <v>#N/A</v>
      </c>
    </row>
    <row r="9202" spans="4:9" x14ac:dyDescent="0.25">
      <c r="D9202" t="e">
        <v>#N/A</v>
      </c>
      <c r="E9202" s="6" t="e">
        <f>VLOOKUP(D9202,'Step 1b-Current GLMT'!A:B,2,FALSE)</f>
        <v>#N/A</v>
      </c>
      <c r="H9202" t="str">
        <f t="shared" si="460"/>
        <v/>
      </c>
      <c r="I9202" t="e">
        <f t="shared" si="461"/>
        <v>#N/A</v>
      </c>
    </row>
    <row r="9203" spans="4:9" x14ac:dyDescent="0.25">
      <c r="D9203" t="e">
        <v>#N/A</v>
      </c>
      <c r="E9203" s="6" t="e">
        <f>VLOOKUP(D9203,'Step 1b-Current GLMT'!A:B,2,FALSE)</f>
        <v>#N/A</v>
      </c>
      <c r="H9203" t="str">
        <f t="shared" si="460"/>
        <v/>
      </c>
      <c r="I9203" t="e">
        <f t="shared" si="461"/>
        <v>#N/A</v>
      </c>
    </row>
    <row r="9204" spans="4:9" x14ac:dyDescent="0.25">
      <c r="D9204" t="e">
        <v>#N/A</v>
      </c>
      <c r="E9204" s="6" t="e">
        <f>VLOOKUP(D9204,'Step 1b-Current GLMT'!A:B,2,FALSE)</f>
        <v>#N/A</v>
      </c>
      <c r="H9204" t="str">
        <f t="shared" si="460"/>
        <v/>
      </c>
      <c r="I9204" t="e">
        <f t="shared" si="461"/>
        <v>#N/A</v>
      </c>
    </row>
    <row r="9205" spans="4:9" x14ac:dyDescent="0.25">
      <c r="D9205" t="e">
        <v>#N/A</v>
      </c>
      <c r="E9205" s="6" t="e">
        <f>VLOOKUP(D9205,'Step 1b-Current GLMT'!A:B,2,FALSE)</f>
        <v>#N/A</v>
      </c>
      <c r="H9205" t="str">
        <f t="shared" si="460"/>
        <v/>
      </c>
      <c r="I9205" t="e">
        <f t="shared" si="461"/>
        <v>#N/A</v>
      </c>
    </row>
    <row r="9206" spans="4:9" x14ac:dyDescent="0.25">
      <c r="D9206" t="e">
        <v>#N/A</v>
      </c>
      <c r="E9206" s="6" t="e">
        <f>VLOOKUP(D9206,'Step 1b-Current GLMT'!A:B,2,FALSE)</f>
        <v>#N/A</v>
      </c>
      <c r="H9206" t="str">
        <f t="shared" si="460"/>
        <v/>
      </c>
      <c r="I9206" t="e">
        <f t="shared" si="461"/>
        <v>#N/A</v>
      </c>
    </row>
    <row r="9207" spans="4:9" x14ac:dyDescent="0.25">
      <c r="D9207" t="e">
        <v>#N/A</v>
      </c>
      <c r="E9207" s="6" t="e">
        <f>VLOOKUP(D9207,'Step 1b-Current GLMT'!A:B,2,FALSE)</f>
        <v>#N/A</v>
      </c>
      <c r="H9207" t="str">
        <f t="shared" si="460"/>
        <v/>
      </c>
      <c r="I9207" t="e">
        <f t="shared" si="461"/>
        <v>#N/A</v>
      </c>
    </row>
    <row r="9208" spans="4:9" x14ac:dyDescent="0.25">
      <c r="D9208" t="e">
        <v>#N/A</v>
      </c>
      <c r="E9208" s="6" t="e">
        <f>VLOOKUP(D9208,'Step 1b-Current GLMT'!A:B,2,FALSE)</f>
        <v>#N/A</v>
      </c>
      <c r="H9208" t="str">
        <f t="shared" si="460"/>
        <v/>
      </c>
      <c r="I9208" t="e">
        <f t="shared" si="461"/>
        <v>#N/A</v>
      </c>
    </row>
    <row r="9209" spans="4:9" x14ac:dyDescent="0.25">
      <c r="D9209" t="e">
        <v>#N/A</v>
      </c>
      <c r="E9209" s="6" t="e">
        <f>VLOOKUP(D9209,'Step 1b-Current GLMT'!A:B,2,FALSE)</f>
        <v>#N/A</v>
      </c>
      <c r="H9209" t="str">
        <f t="shared" si="460"/>
        <v/>
      </c>
      <c r="I9209" t="e">
        <f t="shared" si="461"/>
        <v>#N/A</v>
      </c>
    </row>
    <row r="9210" spans="4:9" x14ac:dyDescent="0.25">
      <c r="D9210" t="e">
        <v>#N/A</v>
      </c>
      <c r="E9210" s="6" t="e">
        <f>VLOOKUP(D9210,'Step 1b-Current GLMT'!A:B,2,FALSE)</f>
        <v>#N/A</v>
      </c>
      <c r="H9210" t="str">
        <f t="shared" si="460"/>
        <v/>
      </c>
      <c r="I9210" t="e">
        <f t="shared" si="461"/>
        <v>#N/A</v>
      </c>
    </row>
    <row r="9211" spans="4:9" x14ac:dyDescent="0.25">
      <c r="D9211" t="e">
        <v>#N/A</v>
      </c>
      <c r="E9211" s="6" t="e">
        <f>VLOOKUP(D9211,'Step 1b-Current GLMT'!A:B,2,FALSE)</f>
        <v>#N/A</v>
      </c>
      <c r="H9211" t="str">
        <f t="shared" si="460"/>
        <v/>
      </c>
      <c r="I9211" t="e">
        <f t="shared" si="461"/>
        <v>#N/A</v>
      </c>
    </row>
    <row r="9212" spans="4:9" x14ac:dyDescent="0.25">
      <c r="D9212" t="e">
        <v>#N/A</v>
      </c>
      <c r="E9212" s="6" t="e">
        <f>VLOOKUP(D9212,'Step 1b-Current GLMT'!A:B,2,FALSE)</f>
        <v>#N/A</v>
      </c>
      <c r="H9212" t="str">
        <f t="shared" si="460"/>
        <v/>
      </c>
      <c r="I9212" t="e">
        <f t="shared" si="461"/>
        <v>#N/A</v>
      </c>
    </row>
    <row r="9213" spans="4:9" x14ac:dyDescent="0.25">
      <c r="D9213" t="e">
        <v>#N/A</v>
      </c>
      <c r="E9213" s="6" t="e">
        <f>VLOOKUP(D9213,'Step 1b-Current GLMT'!A:B,2,FALSE)</f>
        <v>#N/A</v>
      </c>
      <c r="H9213" t="str">
        <f t="shared" si="460"/>
        <v/>
      </c>
      <c r="I9213" t="e">
        <f t="shared" si="461"/>
        <v>#N/A</v>
      </c>
    </row>
    <row r="9214" spans="4:9" x14ac:dyDescent="0.25">
      <c r="D9214" t="e">
        <v>#N/A</v>
      </c>
      <c r="E9214" s="6" t="e">
        <f>VLOOKUP(D9214,'Step 1b-Current GLMT'!A:B,2,FALSE)</f>
        <v>#N/A</v>
      </c>
      <c r="H9214" t="str">
        <f t="shared" si="460"/>
        <v/>
      </c>
      <c r="I9214" t="e">
        <f t="shared" si="461"/>
        <v>#N/A</v>
      </c>
    </row>
    <row r="9215" spans="4:9" x14ac:dyDescent="0.25">
      <c r="D9215" t="e">
        <v>#N/A</v>
      </c>
      <c r="E9215" s="6" t="e">
        <f>VLOOKUP(D9215,'Step 1b-Current GLMT'!A:B,2,FALSE)</f>
        <v>#N/A</v>
      </c>
      <c r="H9215" t="str">
        <f t="shared" si="460"/>
        <v/>
      </c>
      <c r="I9215" t="e">
        <f t="shared" si="461"/>
        <v>#N/A</v>
      </c>
    </row>
    <row r="9216" spans="4:9" x14ac:dyDescent="0.25">
      <c r="D9216" t="e">
        <v>#N/A</v>
      </c>
      <c r="E9216" s="6" t="e">
        <f>VLOOKUP(D9216,'Step 1b-Current GLMT'!A:B,2,FALSE)</f>
        <v>#N/A</v>
      </c>
      <c r="H9216" t="str">
        <f t="shared" si="460"/>
        <v/>
      </c>
      <c r="I9216" t="e">
        <f t="shared" si="461"/>
        <v>#N/A</v>
      </c>
    </row>
    <row r="9217" spans="4:9" x14ac:dyDescent="0.25">
      <c r="D9217" t="e">
        <v>#N/A</v>
      </c>
      <c r="E9217" s="6" t="e">
        <f>VLOOKUP(D9217,'Step 1b-Current GLMT'!A:B,2,FALSE)</f>
        <v>#N/A</v>
      </c>
      <c r="H9217" t="str">
        <f t="shared" si="460"/>
        <v/>
      </c>
      <c r="I9217" t="e">
        <f t="shared" si="461"/>
        <v>#N/A</v>
      </c>
    </row>
    <row r="9218" spans="4:9" x14ac:dyDescent="0.25">
      <c r="D9218" t="e">
        <v>#N/A</v>
      </c>
      <c r="E9218" s="6" t="e">
        <f>VLOOKUP(D9218,'Step 1b-Current GLMT'!A:B,2,FALSE)</f>
        <v>#N/A</v>
      </c>
      <c r="H9218" t="str">
        <f t="shared" si="460"/>
        <v/>
      </c>
      <c r="I9218" t="e">
        <f t="shared" si="461"/>
        <v>#N/A</v>
      </c>
    </row>
    <row r="9219" spans="4:9" x14ac:dyDescent="0.25">
      <c r="D9219" t="e">
        <v>#N/A</v>
      </c>
      <c r="E9219" s="6" t="e">
        <f>VLOOKUP(D9219,'Step 1b-Current GLMT'!A:B,2,FALSE)</f>
        <v>#N/A</v>
      </c>
      <c r="H9219" t="str">
        <f t="shared" si="460"/>
        <v/>
      </c>
      <c r="I9219" t="e">
        <f t="shared" si="461"/>
        <v>#N/A</v>
      </c>
    </row>
    <row r="9220" spans="4:9" x14ac:dyDescent="0.25">
      <c r="D9220" t="e">
        <v>#N/A</v>
      </c>
      <c r="E9220" s="6" t="e">
        <f>VLOOKUP(D9220,'Step 1b-Current GLMT'!A:B,2,FALSE)</f>
        <v>#N/A</v>
      </c>
      <c r="H9220" t="str">
        <f t="shared" si="460"/>
        <v/>
      </c>
      <c r="I9220" t="e">
        <f t="shared" si="461"/>
        <v>#N/A</v>
      </c>
    </row>
    <row r="9221" spans="4:9" x14ac:dyDescent="0.25">
      <c r="D9221" t="e">
        <v>#N/A</v>
      </c>
      <c r="E9221" s="6" t="e">
        <f>VLOOKUP(D9221,'Step 1b-Current GLMT'!A:B,2,FALSE)</f>
        <v>#N/A</v>
      </c>
      <c r="H9221" t="str">
        <f t="shared" si="460"/>
        <v/>
      </c>
      <c r="I9221" t="e">
        <f t="shared" si="461"/>
        <v>#N/A</v>
      </c>
    </row>
    <row r="9222" spans="4:9" x14ac:dyDescent="0.25">
      <c r="D9222" t="e">
        <v>#N/A</v>
      </c>
      <c r="E9222" s="6" t="e">
        <f>VLOOKUP(D9222,'Step 1b-Current GLMT'!A:B,2,FALSE)</f>
        <v>#N/A</v>
      </c>
      <c r="H9222" t="str">
        <f t="shared" si="460"/>
        <v/>
      </c>
      <c r="I9222" t="e">
        <f t="shared" si="461"/>
        <v>#N/A</v>
      </c>
    </row>
    <row r="9223" spans="4:9" x14ac:dyDescent="0.25">
      <c r="D9223" t="e">
        <v>#N/A</v>
      </c>
      <c r="E9223" s="6" t="e">
        <f>VLOOKUP(D9223,'Step 1b-Current GLMT'!A:B,2,FALSE)</f>
        <v>#N/A</v>
      </c>
      <c r="H9223" t="str">
        <f t="shared" si="460"/>
        <v/>
      </c>
      <c r="I9223" t="e">
        <f t="shared" si="461"/>
        <v>#N/A</v>
      </c>
    </row>
    <row r="9224" spans="4:9" x14ac:dyDescent="0.25">
      <c r="D9224" t="e">
        <v>#N/A</v>
      </c>
      <c r="E9224" s="6" t="e">
        <f>VLOOKUP(D9224,'Step 1b-Current GLMT'!A:B,2,FALSE)</f>
        <v>#N/A</v>
      </c>
      <c r="H9224" t="str">
        <f t="shared" si="460"/>
        <v/>
      </c>
      <c r="I9224" t="e">
        <f t="shared" si="461"/>
        <v>#N/A</v>
      </c>
    </row>
    <row r="9225" spans="4:9" x14ac:dyDescent="0.25">
      <c r="D9225" t="e">
        <v>#N/A</v>
      </c>
      <c r="E9225" s="6" t="e">
        <f>VLOOKUP(D9225,'Step 1b-Current GLMT'!A:B,2,FALSE)</f>
        <v>#N/A</v>
      </c>
      <c r="H9225" t="str">
        <f t="shared" si="460"/>
        <v/>
      </c>
      <c r="I9225" t="e">
        <f t="shared" si="461"/>
        <v>#N/A</v>
      </c>
    </row>
    <row r="9226" spans="4:9" x14ac:dyDescent="0.25">
      <c r="D9226" t="e">
        <v>#N/A</v>
      </c>
      <c r="E9226" s="6" t="e">
        <f>VLOOKUP(D9226,'Step 1b-Current GLMT'!A:B,2,FALSE)</f>
        <v>#N/A</v>
      </c>
      <c r="H9226" t="str">
        <f t="shared" si="460"/>
        <v/>
      </c>
      <c r="I9226" t="e">
        <f t="shared" si="461"/>
        <v>#N/A</v>
      </c>
    </row>
    <row r="9227" spans="4:9" x14ac:dyDescent="0.25">
      <c r="D9227" t="e">
        <v>#N/A</v>
      </c>
      <c r="E9227" s="6" t="e">
        <f>VLOOKUP(D9227,'Step 1b-Current GLMT'!A:B,2,FALSE)</f>
        <v>#N/A</v>
      </c>
      <c r="H9227" t="str">
        <f t="shared" si="460"/>
        <v/>
      </c>
      <c r="I9227" t="e">
        <f t="shared" si="461"/>
        <v>#N/A</v>
      </c>
    </row>
    <row r="9228" spans="4:9" x14ac:dyDescent="0.25">
      <c r="D9228" t="e">
        <v>#N/A</v>
      </c>
      <c r="E9228" s="6" t="e">
        <f>VLOOKUP(D9228,'Step 1b-Current GLMT'!A:B,2,FALSE)</f>
        <v>#N/A</v>
      </c>
      <c r="H9228" t="str">
        <f t="shared" si="460"/>
        <v/>
      </c>
      <c r="I9228" t="e">
        <f t="shared" si="461"/>
        <v>#N/A</v>
      </c>
    </row>
    <row r="9229" spans="4:9" x14ac:dyDescent="0.25">
      <c r="D9229" t="e">
        <v>#N/A</v>
      </c>
      <c r="E9229" s="6" t="e">
        <f>VLOOKUP(D9229,'Step 1b-Current GLMT'!A:B,2,FALSE)</f>
        <v>#N/A</v>
      </c>
      <c r="H9229" t="str">
        <f t="shared" si="460"/>
        <v/>
      </c>
      <c r="I9229" t="e">
        <f t="shared" si="461"/>
        <v>#N/A</v>
      </c>
    </row>
    <row r="9230" spans="4:9" x14ac:dyDescent="0.25">
      <c r="D9230" t="e">
        <v>#N/A</v>
      </c>
      <c r="E9230" s="6" t="e">
        <f>VLOOKUP(D9230,'Step 1b-Current GLMT'!A:B,2,FALSE)</f>
        <v>#N/A</v>
      </c>
      <c r="H9230" t="str">
        <f t="shared" si="460"/>
        <v/>
      </c>
      <c r="I9230" t="e">
        <f t="shared" si="461"/>
        <v>#N/A</v>
      </c>
    </row>
    <row r="9231" spans="4:9" x14ac:dyDescent="0.25">
      <c r="D9231" t="e">
        <v>#N/A</v>
      </c>
      <c r="E9231" s="6" t="e">
        <f>VLOOKUP(D9231,'Step 1b-Current GLMT'!A:B,2,FALSE)</f>
        <v>#N/A</v>
      </c>
      <c r="H9231" t="str">
        <f t="shared" si="460"/>
        <v/>
      </c>
      <c r="I9231" t="e">
        <f t="shared" si="461"/>
        <v>#N/A</v>
      </c>
    </row>
    <row r="9232" spans="4:9" x14ac:dyDescent="0.25">
      <c r="D9232" t="e">
        <v>#N/A</v>
      </c>
      <c r="E9232" s="6" t="e">
        <f>VLOOKUP(D9232,'Step 1b-Current GLMT'!A:B,2,FALSE)</f>
        <v>#N/A</v>
      </c>
      <c r="H9232" t="str">
        <f t="shared" si="460"/>
        <v/>
      </c>
      <c r="I9232" t="e">
        <f t="shared" si="461"/>
        <v>#N/A</v>
      </c>
    </row>
    <row r="9233" spans="4:9" x14ac:dyDescent="0.25">
      <c r="D9233" t="e">
        <v>#N/A</v>
      </c>
      <c r="E9233" s="6" t="e">
        <f>VLOOKUP(D9233,'Step 1b-Current GLMT'!A:B,2,FALSE)</f>
        <v>#N/A</v>
      </c>
      <c r="H9233" t="str">
        <f t="shared" si="460"/>
        <v/>
      </c>
      <c r="I9233" t="e">
        <f t="shared" si="461"/>
        <v>#N/A</v>
      </c>
    </row>
    <row r="9234" spans="4:9" x14ac:dyDescent="0.25">
      <c r="D9234" t="e">
        <v>#N/A</v>
      </c>
      <c r="E9234" s="6" t="e">
        <f>VLOOKUP(D9234,'Step 1b-Current GLMT'!A:B,2,FALSE)</f>
        <v>#N/A</v>
      </c>
      <c r="H9234" t="str">
        <f t="shared" si="460"/>
        <v/>
      </c>
      <c r="I9234" t="e">
        <f t="shared" si="461"/>
        <v>#N/A</v>
      </c>
    </row>
    <row r="9235" spans="4:9" x14ac:dyDescent="0.25">
      <c r="D9235" t="e">
        <v>#N/A</v>
      </c>
      <c r="E9235" s="6" t="e">
        <f>VLOOKUP(D9235,'Step 1b-Current GLMT'!A:B,2,FALSE)</f>
        <v>#N/A</v>
      </c>
      <c r="H9235" t="str">
        <f t="shared" si="460"/>
        <v/>
      </c>
      <c r="I9235" t="e">
        <f t="shared" si="461"/>
        <v>#N/A</v>
      </c>
    </row>
    <row r="9236" spans="4:9" x14ac:dyDescent="0.25">
      <c r="D9236" t="e">
        <v>#N/A</v>
      </c>
      <c r="E9236" s="6" t="e">
        <f>VLOOKUP(D9236,'Step 1b-Current GLMT'!A:B,2,FALSE)</f>
        <v>#N/A</v>
      </c>
      <c r="H9236" t="str">
        <f t="shared" si="460"/>
        <v/>
      </c>
      <c r="I9236" t="e">
        <f t="shared" si="461"/>
        <v>#N/A</v>
      </c>
    </row>
    <row r="9237" spans="4:9" x14ac:dyDescent="0.25">
      <c r="D9237" t="e">
        <v>#N/A</v>
      </c>
      <c r="E9237" s="6" t="e">
        <f>VLOOKUP(D9237,'Step 1b-Current GLMT'!A:B,2,FALSE)</f>
        <v>#N/A</v>
      </c>
      <c r="H9237" t="str">
        <f t="shared" si="460"/>
        <v/>
      </c>
      <c r="I9237" t="e">
        <f t="shared" si="461"/>
        <v>#N/A</v>
      </c>
    </row>
    <row r="9238" spans="4:9" x14ac:dyDescent="0.25">
      <c r="D9238" t="e">
        <v>#N/A</v>
      </c>
      <c r="E9238" s="6" t="e">
        <f>VLOOKUP(D9238,'Step 1b-Current GLMT'!A:B,2,FALSE)</f>
        <v>#N/A</v>
      </c>
      <c r="H9238" t="str">
        <f t="shared" si="460"/>
        <v/>
      </c>
      <c r="I9238" t="e">
        <f t="shared" si="461"/>
        <v>#N/A</v>
      </c>
    </row>
    <row r="9239" spans="4:9" x14ac:dyDescent="0.25">
      <c r="D9239" t="e">
        <v>#N/A</v>
      </c>
      <c r="E9239" s="6" t="e">
        <f>VLOOKUP(D9239,'Step 1b-Current GLMT'!A:B,2,FALSE)</f>
        <v>#N/A</v>
      </c>
      <c r="H9239" t="str">
        <f t="shared" si="460"/>
        <v/>
      </c>
      <c r="I9239" t="e">
        <f t="shared" si="461"/>
        <v>#N/A</v>
      </c>
    </row>
    <row r="9240" spans="4:9" x14ac:dyDescent="0.25">
      <c r="D9240" t="e">
        <v>#N/A</v>
      </c>
      <c r="E9240" s="6" t="e">
        <f>VLOOKUP(D9240,'Step 1b-Current GLMT'!A:B,2,FALSE)</f>
        <v>#N/A</v>
      </c>
      <c r="H9240" t="str">
        <f t="shared" si="460"/>
        <v/>
      </c>
      <c r="I9240" t="e">
        <f t="shared" si="461"/>
        <v>#N/A</v>
      </c>
    </row>
    <row r="9241" spans="4:9" x14ac:dyDescent="0.25">
      <c r="D9241" t="e">
        <v>#N/A</v>
      </c>
      <c r="E9241" s="6" t="e">
        <f>VLOOKUP(D9241,'Step 1b-Current GLMT'!A:B,2,FALSE)</f>
        <v>#N/A</v>
      </c>
      <c r="H9241" t="str">
        <f t="shared" si="460"/>
        <v/>
      </c>
      <c r="I9241" t="e">
        <f t="shared" si="461"/>
        <v>#N/A</v>
      </c>
    </row>
    <row r="9242" spans="4:9" x14ac:dyDescent="0.25">
      <c r="D9242" t="e">
        <v>#N/A</v>
      </c>
      <c r="E9242" s="6" t="e">
        <f>VLOOKUP(D9242,'Step 1b-Current GLMT'!A:B,2,FALSE)</f>
        <v>#N/A</v>
      </c>
      <c r="H9242" t="str">
        <f t="shared" si="460"/>
        <v/>
      </c>
      <c r="I9242" t="e">
        <f t="shared" si="461"/>
        <v>#N/A</v>
      </c>
    </row>
    <row r="9243" spans="4:9" x14ac:dyDescent="0.25">
      <c r="D9243" t="e">
        <v>#N/A</v>
      </c>
      <c r="E9243" s="6" t="e">
        <f>VLOOKUP(D9243,'Step 1b-Current GLMT'!A:B,2,FALSE)</f>
        <v>#N/A</v>
      </c>
      <c r="H9243" t="str">
        <f t="shared" si="460"/>
        <v/>
      </c>
      <c r="I9243" t="e">
        <f t="shared" si="461"/>
        <v>#N/A</v>
      </c>
    </row>
    <row r="9244" spans="4:9" x14ac:dyDescent="0.25">
      <c r="D9244" t="e">
        <v>#N/A</v>
      </c>
      <c r="E9244" s="6" t="e">
        <f>VLOOKUP(D9244,'Step 1b-Current GLMT'!A:B,2,FALSE)</f>
        <v>#N/A</v>
      </c>
      <c r="H9244" t="str">
        <f t="shared" si="460"/>
        <v/>
      </c>
      <c r="I9244" t="e">
        <f t="shared" si="461"/>
        <v>#N/A</v>
      </c>
    </row>
    <row r="9245" spans="4:9" x14ac:dyDescent="0.25">
      <c r="D9245" t="e">
        <v>#N/A</v>
      </c>
      <c r="E9245" s="6" t="e">
        <f>VLOOKUP(D9245,'Step 1b-Current GLMT'!A:B,2,FALSE)</f>
        <v>#N/A</v>
      </c>
      <c r="H9245" t="str">
        <f t="shared" ref="H9245:H9308" si="462">RIGHT(B9245,4)</f>
        <v/>
      </c>
      <c r="I9245" t="e">
        <f t="shared" ref="I9245:I9308" si="463">IF(D9245=0,"0"," ")</f>
        <v>#N/A</v>
      </c>
    </row>
    <row r="9246" spans="4:9" x14ac:dyDescent="0.25">
      <c r="D9246" t="e">
        <v>#N/A</v>
      </c>
      <c r="E9246" s="6" t="e">
        <f>VLOOKUP(D9246,'Step 1b-Current GLMT'!A:B,2,FALSE)</f>
        <v>#N/A</v>
      </c>
      <c r="H9246" t="str">
        <f t="shared" si="462"/>
        <v/>
      </c>
      <c r="I9246" t="e">
        <f t="shared" si="463"/>
        <v>#N/A</v>
      </c>
    </row>
    <row r="9247" spans="4:9" x14ac:dyDescent="0.25">
      <c r="D9247" t="e">
        <v>#N/A</v>
      </c>
      <c r="E9247" s="6" t="e">
        <f>VLOOKUP(D9247,'Step 1b-Current GLMT'!A:B,2,FALSE)</f>
        <v>#N/A</v>
      </c>
      <c r="H9247" t="str">
        <f t="shared" si="462"/>
        <v/>
      </c>
      <c r="I9247" t="e">
        <f t="shared" si="463"/>
        <v>#N/A</v>
      </c>
    </row>
    <row r="9248" spans="4:9" x14ac:dyDescent="0.25">
      <c r="D9248" t="e">
        <v>#N/A</v>
      </c>
      <c r="E9248" s="6" t="e">
        <f>VLOOKUP(D9248,'Step 1b-Current GLMT'!A:B,2,FALSE)</f>
        <v>#N/A</v>
      </c>
      <c r="H9248" t="str">
        <f t="shared" si="462"/>
        <v/>
      </c>
      <c r="I9248" t="e">
        <f t="shared" si="463"/>
        <v>#N/A</v>
      </c>
    </row>
    <row r="9249" spans="4:9" x14ac:dyDescent="0.25">
      <c r="D9249" t="e">
        <v>#N/A</v>
      </c>
      <c r="E9249" s="6" t="e">
        <f>VLOOKUP(D9249,'Step 1b-Current GLMT'!A:B,2,FALSE)</f>
        <v>#N/A</v>
      </c>
      <c r="H9249" t="str">
        <f t="shared" si="462"/>
        <v/>
      </c>
      <c r="I9249" t="e">
        <f t="shared" si="463"/>
        <v>#N/A</v>
      </c>
    </row>
    <row r="9250" spans="4:9" x14ac:dyDescent="0.25">
      <c r="D9250" t="e">
        <v>#N/A</v>
      </c>
      <c r="E9250" s="6" t="e">
        <f>VLOOKUP(D9250,'Step 1b-Current GLMT'!A:B,2,FALSE)</f>
        <v>#N/A</v>
      </c>
      <c r="H9250" t="str">
        <f t="shared" si="462"/>
        <v/>
      </c>
      <c r="I9250" t="e">
        <f t="shared" si="463"/>
        <v>#N/A</v>
      </c>
    </row>
    <row r="9251" spans="4:9" x14ac:dyDescent="0.25">
      <c r="D9251" t="e">
        <v>#N/A</v>
      </c>
      <c r="E9251" s="6" t="e">
        <f>VLOOKUP(D9251,'Step 1b-Current GLMT'!A:B,2,FALSE)</f>
        <v>#N/A</v>
      </c>
      <c r="H9251" t="str">
        <f t="shared" si="462"/>
        <v/>
      </c>
      <c r="I9251" t="e">
        <f t="shared" si="463"/>
        <v>#N/A</v>
      </c>
    </row>
    <row r="9252" spans="4:9" x14ac:dyDescent="0.25">
      <c r="D9252" t="e">
        <v>#N/A</v>
      </c>
      <c r="E9252" s="6" t="e">
        <f>VLOOKUP(D9252,'Step 1b-Current GLMT'!A:B,2,FALSE)</f>
        <v>#N/A</v>
      </c>
      <c r="H9252" t="str">
        <f t="shared" si="462"/>
        <v/>
      </c>
      <c r="I9252" t="e">
        <f t="shared" si="463"/>
        <v>#N/A</v>
      </c>
    </row>
    <row r="9253" spans="4:9" x14ac:dyDescent="0.25">
      <c r="D9253" t="e">
        <v>#N/A</v>
      </c>
      <c r="E9253" s="6" t="e">
        <f>VLOOKUP(D9253,'Step 1b-Current GLMT'!A:B,2,FALSE)</f>
        <v>#N/A</v>
      </c>
      <c r="H9253" t="str">
        <f t="shared" si="462"/>
        <v/>
      </c>
      <c r="I9253" t="e">
        <f t="shared" si="463"/>
        <v>#N/A</v>
      </c>
    </row>
    <row r="9254" spans="4:9" x14ac:dyDescent="0.25">
      <c r="D9254" t="e">
        <v>#N/A</v>
      </c>
      <c r="E9254" s="6" t="e">
        <f>VLOOKUP(D9254,'Step 1b-Current GLMT'!A:B,2,FALSE)</f>
        <v>#N/A</v>
      </c>
      <c r="H9254" t="str">
        <f t="shared" si="462"/>
        <v/>
      </c>
      <c r="I9254" t="e">
        <f t="shared" si="463"/>
        <v>#N/A</v>
      </c>
    </row>
    <row r="9255" spans="4:9" x14ac:dyDescent="0.25">
      <c r="D9255" t="e">
        <v>#N/A</v>
      </c>
      <c r="E9255" s="6" t="e">
        <f>VLOOKUP(D9255,'Step 1b-Current GLMT'!A:B,2,FALSE)</f>
        <v>#N/A</v>
      </c>
      <c r="H9255" t="str">
        <f t="shared" si="462"/>
        <v/>
      </c>
      <c r="I9255" t="e">
        <f t="shared" si="463"/>
        <v>#N/A</v>
      </c>
    </row>
    <row r="9256" spans="4:9" x14ac:dyDescent="0.25">
      <c r="D9256" t="e">
        <v>#N/A</v>
      </c>
      <c r="E9256" s="6" t="e">
        <f>VLOOKUP(D9256,'Step 1b-Current GLMT'!A:B,2,FALSE)</f>
        <v>#N/A</v>
      </c>
      <c r="H9256" t="str">
        <f t="shared" si="462"/>
        <v/>
      </c>
      <c r="I9256" t="e">
        <f t="shared" si="463"/>
        <v>#N/A</v>
      </c>
    </row>
    <row r="9257" spans="4:9" x14ac:dyDescent="0.25">
      <c r="D9257" t="e">
        <v>#N/A</v>
      </c>
      <c r="E9257" s="6" t="e">
        <f>VLOOKUP(D9257,'Step 1b-Current GLMT'!A:B,2,FALSE)</f>
        <v>#N/A</v>
      </c>
      <c r="H9257" t="str">
        <f t="shared" si="462"/>
        <v/>
      </c>
      <c r="I9257" t="e">
        <f t="shared" si="463"/>
        <v>#N/A</v>
      </c>
    </row>
    <row r="9258" spans="4:9" x14ac:dyDescent="0.25">
      <c r="D9258" t="e">
        <v>#N/A</v>
      </c>
      <c r="E9258" s="6" t="e">
        <f>VLOOKUP(D9258,'Step 1b-Current GLMT'!A:B,2,FALSE)</f>
        <v>#N/A</v>
      </c>
      <c r="H9258" t="str">
        <f t="shared" si="462"/>
        <v/>
      </c>
      <c r="I9258" t="e">
        <f t="shared" si="463"/>
        <v>#N/A</v>
      </c>
    </row>
    <row r="9259" spans="4:9" x14ac:dyDescent="0.25">
      <c r="D9259" t="e">
        <v>#N/A</v>
      </c>
      <c r="E9259" s="6" t="e">
        <f>VLOOKUP(D9259,'Step 1b-Current GLMT'!A:B,2,FALSE)</f>
        <v>#N/A</v>
      </c>
      <c r="H9259" t="str">
        <f t="shared" si="462"/>
        <v/>
      </c>
      <c r="I9259" t="e">
        <f t="shared" si="463"/>
        <v>#N/A</v>
      </c>
    </row>
    <row r="9260" spans="4:9" x14ac:dyDescent="0.25">
      <c r="D9260" t="e">
        <v>#N/A</v>
      </c>
      <c r="E9260" s="6" t="e">
        <f>VLOOKUP(D9260,'Step 1b-Current GLMT'!A:B,2,FALSE)</f>
        <v>#N/A</v>
      </c>
      <c r="H9260" t="str">
        <f t="shared" si="462"/>
        <v/>
      </c>
      <c r="I9260" t="e">
        <f t="shared" si="463"/>
        <v>#N/A</v>
      </c>
    </row>
    <row r="9261" spans="4:9" x14ac:dyDescent="0.25">
      <c r="D9261" t="e">
        <v>#N/A</v>
      </c>
      <c r="E9261" s="6" t="e">
        <f>VLOOKUP(D9261,'Step 1b-Current GLMT'!A:B,2,FALSE)</f>
        <v>#N/A</v>
      </c>
      <c r="H9261" t="str">
        <f t="shared" si="462"/>
        <v/>
      </c>
      <c r="I9261" t="e">
        <f t="shared" si="463"/>
        <v>#N/A</v>
      </c>
    </row>
    <row r="9262" spans="4:9" x14ac:dyDescent="0.25">
      <c r="D9262" t="e">
        <v>#N/A</v>
      </c>
      <c r="E9262" s="6" t="e">
        <f>VLOOKUP(D9262,'Step 1b-Current GLMT'!A:B,2,FALSE)</f>
        <v>#N/A</v>
      </c>
      <c r="H9262" t="str">
        <f t="shared" si="462"/>
        <v/>
      </c>
      <c r="I9262" t="e">
        <f t="shared" si="463"/>
        <v>#N/A</v>
      </c>
    </row>
    <row r="9263" spans="4:9" x14ac:dyDescent="0.25">
      <c r="D9263" t="e">
        <v>#N/A</v>
      </c>
      <c r="E9263" s="6" t="e">
        <f>VLOOKUP(D9263,'Step 1b-Current GLMT'!A:B,2,FALSE)</f>
        <v>#N/A</v>
      </c>
      <c r="H9263" t="str">
        <f t="shared" si="462"/>
        <v/>
      </c>
      <c r="I9263" t="e">
        <f t="shared" si="463"/>
        <v>#N/A</v>
      </c>
    </row>
    <row r="9264" spans="4:9" x14ac:dyDescent="0.25">
      <c r="D9264" t="e">
        <v>#N/A</v>
      </c>
      <c r="E9264" s="6" t="e">
        <f>VLOOKUP(D9264,'Step 1b-Current GLMT'!A:B,2,FALSE)</f>
        <v>#N/A</v>
      </c>
      <c r="H9264" t="str">
        <f t="shared" si="462"/>
        <v/>
      </c>
      <c r="I9264" t="e">
        <f t="shared" si="463"/>
        <v>#N/A</v>
      </c>
    </row>
    <row r="9265" spans="4:9" x14ac:dyDescent="0.25">
      <c r="D9265" t="e">
        <v>#N/A</v>
      </c>
      <c r="E9265" s="6" t="e">
        <f>VLOOKUP(D9265,'Step 1b-Current GLMT'!A:B,2,FALSE)</f>
        <v>#N/A</v>
      </c>
      <c r="H9265" t="str">
        <f t="shared" si="462"/>
        <v/>
      </c>
      <c r="I9265" t="e">
        <f t="shared" si="463"/>
        <v>#N/A</v>
      </c>
    </row>
    <row r="9266" spans="4:9" x14ac:dyDescent="0.25">
      <c r="D9266" t="e">
        <v>#N/A</v>
      </c>
      <c r="E9266" s="6" t="e">
        <f>VLOOKUP(D9266,'Step 1b-Current GLMT'!A:B,2,FALSE)</f>
        <v>#N/A</v>
      </c>
      <c r="H9266" t="str">
        <f t="shared" si="462"/>
        <v/>
      </c>
      <c r="I9266" t="e">
        <f t="shared" si="463"/>
        <v>#N/A</v>
      </c>
    </row>
    <row r="9267" spans="4:9" x14ac:dyDescent="0.25">
      <c r="D9267" t="e">
        <v>#N/A</v>
      </c>
      <c r="E9267" s="6" t="e">
        <f>VLOOKUP(D9267,'Step 1b-Current GLMT'!A:B,2,FALSE)</f>
        <v>#N/A</v>
      </c>
      <c r="H9267" t="str">
        <f t="shared" si="462"/>
        <v/>
      </c>
      <c r="I9267" t="e">
        <f t="shared" si="463"/>
        <v>#N/A</v>
      </c>
    </row>
    <row r="9268" spans="4:9" x14ac:dyDescent="0.25">
      <c r="D9268" t="e">
        <v>#N/A</v>
      </c>
      <c r="E9268" s="6" t="e">
        <f>VLOOKUP(D9268,'Step 1b-Current GLMT'!A:B,2,FALSE)</f>
        <v>#N/A</v>
      </c>
      <c r="H9268" t="str">
        <f t="shared" si="462"/>
        <v/>
      </c>
      <c r="I9268" t="e">
        <f t="shared" si="463"/>
        <v>#N/A</v>
      </c>
    </row>
    <row r="9269" spans="4:9" x14ac:dyDescent="0.25">
      <c r="D9269" t="e">
        <v>#N/A</v>
      </c>
      <c r="E9269" s="6" t="e">
        <f>VLOOKUP(D9269,'Step 1b-Current GLMT'!A:B,2,FALSE)</f>
        <v>#N/A</v>
      </c>
      <c r="H9269" t="str">
        <f t="shared" si="462"/>
        <v/>
      </c>
      <c r="I9269" t="e">
        <f t="shared" si="463"/>
        <v>#N/A</v>
      </c>
    </row>
    <row r="9270" spans="4:9" x14ac:dyDescent="0.25">
      <c r="D9270" t="e">
        <v>#N/A</v>
      </c>
      <c r="E9270" s="6" t="e">
        <f>VLOOKUP(D9270,'Step 1b-Current GLMT'!A:B,2,FALSE)</f>
        <v>#N/A</v>
      </c>
      <c r="H9270" t="str">
        <f t="shared" si="462"/>
        <v/>
      </c>
      <c r="I9270" t="e">
        <f t="shared" si="463"/>
        <v>#N/A</v>
      </c>
    </row>
    <row r="9271" spans="4:9" x14ac:dyDescent="0.25">
      <c r="D9271" t="e">
        <v>#N/A</v>
      </c>
      <c r="E9271" s="6" t="e">
        <f>VLOOKUP(D9271,'Step 1b-Current GLMT'!A:B,2,FALSE)</f>
        <v>#N/A</v>
      </c>
      <c r="H9271" t="str">
        <f t="shared" si="462"/>
        <v/>
      </c>
      <c r="I9271" t="e">
        <f t="shared" si="463"/>
        <v>#N/A</v>
      </c>
    </row>
    <row r="9272" spans="4:9" x14ac:dyDescent="0.25">
      <c r="D9272" t="e">
        <v>#N/A</v>
      </c>
      <c r="E9272" s="6" t="e">
        <f>VLOOKUP(D9272,'Step 1b-Current GLMT'!A:B,2,FALSE)</f>
        <v>#N/A</v>
      </c>
      <c r="H9272" t="str">
        <f t="shared" si="462"/>
        <v/>
      </c>
      <c r="I9272" t="e">
        <f t="shared" si="463"/>
        <v>#N/A</v>
      </c>
    </row>
    <row r="9273" spans="4:9" x14ac:dyDescent="0.25">
      <c r="D9273" t="e">
        <v>#N/A</v>
      </c>
      <c r="E9273" s="6" t="e">
        <f>VLOOKUP(D9273,'Step 1b-Current GLMT'!A:B,2,FALSE)</f>
        <v>#N/A</v>
      </c>
      <c r="H9273" t="str">
        <f t="shared" si="462"/>
        <v/>
      </c>
      <c r="I9273" t="e">
        <f t="shared" si="463"/>
        <v>#N/A</v>
      </c>
    </row>
    <row r="9274" spans="4:9" x14ac:dyDescent="0.25">
      <c r="D9274" t="e">
        <v>#N/A</v>
      </c>
      <c r="E9274" s="6" t="e">
        <f>VLOOKUP(D9274,'Step 1b-Current GLMT'!A:B,2,FALSE)</f>
        <v>#N/A</v>
      </c>
      <c r="H9274" t="str">
        <f t="shared" si="462"/>
        <v/>
      </c>
      <c r="I9274" t="e">
        <f t="shared" si="463"/>
        <v>#N/A</v>
      </c>
    </row>
    <row r="9275" spans="4:9" x14ac:dyDescent="0.25">
      <c r="D9275" t="e">
        <v>#N/A</v>
      </c>
      <c r="E9275" s="6" t="e">
        <f>VLOOKUP(D9275,'Step 1b-Current GLMT'!A:B,2,FALSE)</f>
        <v>#N/A</v>
      </c>
      <c r="H9275" t="str">
        <f t="shared" si="462"/>
        <v/>
      </c>
      <c r="I9275" t="e">
        <f t="shared" si="463"/>
        <v>#N/A</v>
      </c>
    </row>
    <row r="9276" spans="4:9" x14ac:dyDescent="0.25">
      <c r="D9276" t="e">
        <v>#N/A</v>
      </c>
      <c r="E9276" s="6" t="e">
        <f>VLOOKUP(D9276,'Step 1b-Current GLMT'!A:B,2,FALSE)</f>
        <v>#N/A</v>
      </c>
      <c r="H9276" t="str">
        <f t="shared" si="462"/>
        <v/>
      </c>
      <c r="I9276" t="e">
        <f t="shared" si="463"/>
        <v>#N/A</v>
      </c>
    </row>
    <row r="9277" spans="4:9" x14ac:dyDescent="0.25">
      <c r="D9277" t="e">
        <v>#N/A</v>
      </c>
      <c r="E9277" s="6" t="e">
        <f>VLOOKUP(D9277,'Step 1b-Current GLMT'!A:B,2,FALSE)</f>
        <v>#N/A</v>
      </c>
      <c r="H9277" t="str">
        <f t="shared" si="462"/>
        <v/>
      </c>
      <c r="I9277" t="e">
        <f t="shared" si="463"/>
        <v>#N/A</v>
      </c>
    </row>
    <row r="9278" spans="4:9" x14ac:dyDescent="0.25">
      <c r="D9278" t="e">
        <v>#N/A</v>
      </c>
      <c r="E9278" s="6" t="e">
        <f>VLOOKUP(D9278,'Step 1b-Current GLMT'!A:B,2,FALSE)</f>
        <v>#N/A</v>
      </c>
      <c r="H9278" t="str">
        <f t="shared" si="462"/>
        <v/>
      </c>
      <c r="I9278" t="e">
        <f t="shared" si="463"/>
        <v>#N/A</v>
      </c>
    </row>
    <row r="9279" spans="4:9" x14ac:dyDescent="0.25">
      <c r="D9279" t="e">
        <v>#N/A</v>
      </c>
      <c r="E9279" s="6" t="e">
        <f>VLOOKUP(D9279,'Step 1b-Current GLMT'!A:B,2,FALSE)</f>
        <v>#N/A</v>
      </c>
      <c r="H9279" t="str">
        <f t="shared" si="462"/>
        <v/>
      </c>
      <c r="I9279" t="e">
        <f t="shared" si="463"/>
        <v>#N/A</v>
      </c>
    </row>
    <row r="9280" spans="4:9" x14ac:dyDescent="0.25">
      <c r="D9280" t="e">
        <v>#N/A</v>
      </c>
      <c r="E9280" s="6" t="e">
        <f>VLOOKUP(D9280,'Step 1b-Current GLMT'!A:B,2,FALSE)</f>
        <v>#N/A</v>
      </c>
      <c r="H9280" t="str">
        <f t="shared" si="462"/>
        <v/>
      </c>
      <c r="I9280" t="e">
        <f t="shared" si="463"/>
        <v>#N/A</v>
      </c>
    </row>
    <row r="9281" spans="4:9" x14ac:dyDescent="0.25">
      <c r="D9281" t="e">
        <v>#N/A</v>
      </c>
      <c r="E9281" s="6" t="e">
        <f>VLOOKUP(D9281,'Step 1b-Current GLMT'!A:B,2,FALSE)</f>
        <v>#N/A</v>
      </c>
      <c r="H9281" t="str">
        <f t="shared" si="462"/>
        <v/>
      </c>
      <c r="I9281" t="e">
        <f t="shared" si="463"/>
        <v>#N/A</v>
      </c>
    </row>
    <row r="9282" spans="4:9" x14ac:dyDescent="0.25">
      <c r="D9282" t="e">
        <v>#N/A</v>
      </c>
      <c r="E9282" s="6" t="e">
        <f>VLOOKUP(D9282,'Step 1b-Current GLMT'!A:B,2,FALSE)</f>
        <v>#N/A</v>
      </c>
      <c r="H9282" t="str">
        <f t="shared" si="462"/>
        <v/>
      </c>
      <c r="I9282" t="e">
        <f t="shared" si="463"/>
        <v>#N/A</v>
      </c>
    </row>
    <row r="9283" spans="4:9" x14ac:dyDescent="0.25">
      <c r="D9283" t="e">
        <v>#N/A</v>
      </c>
      <c r="E9283" s="6" t="e">
        <f>VLOOKUP(D9283,'Step 1b-Current GLMT'!A:B,2,FALSE)</f>
        <v>#N/A</v>
      </c>
      <c r="H9283" t="str">
        <f t="shared" si="462"/>
        <v/>
      </c>
      <c r="I9283" t="e">
        <f t="shared" si="463"/>
        <v>#N/A</v>
      </c>
    </row>
    <row r="9284" spans="4:9" x14ac:dyDescent="0.25">
      <c r="D9284" t="e">
        <v>#N/A</v>
      </c>
      <c r="E9284" s="6" t="e">
        <f>VLOOKUP(D9284,'Step 1b-Current GLMT'!A:B,2,FALSE)</f>
        <v>#N/A</v>
      </c>
      <c r="H9284" t="str">
        <f t="shared" si="462"/>
        <v/>
      </c>
      <c r="I9284" t="e">
        <f t="shared" si="463"/>
        <v>#N/A</v>
      </c>
    </row>
    <row r="9285" spans="4:9" x14ac:dyDescent="0.25">
      <c r="D9285" t="e">
        <v>#N/A</v>
      </c>
      <c r="E9285" s="6" t="e">
        <f>VLOOKUP(D9285,'Step 1b-Current GLMT'!A:B,2,FALSE)</f>
        <v>#N/A</v>
      </c>
      <c r="H9285" t="str">
        <f t="shared" si="462"/>
        <v/>
      </c>
      <c r="I9285" t="e">
        <f t="shared" si="463"/>
        <v>#N/A</v>
      </c>
    </row>
    <row r="9286" spans="4:9" x14ac:dyDescent="0.25">
      <c r="D9286" t="e">
        <v>#N/A</v>
      </c>
      <c r="E9286" s="6" t="e">
        <f>VLOOKUP(D9286,'Step 1b-Current GLMT'!A:B,2,FALSE)</f>
        <v>#N/A</v>
      </c>
      <c r="H9286" t="str">
        <f t="shared" si="462"/>
        <v/>
      </c>
      <c r="I9286" t="e">
        <f t="shared" si="463"/>
        <v>#N/A</v>
      </c>
    </row>
    <row r="9287" spans="4:9" x14ac:dyDescent="0.25">
      <c r="D9287" t="e">
        <v>#N/A</v>
      </c>
      <c r="E9287" s="6" t="e">
        <f>VLOOKUP(D9287,'Step 1b-Current GLMT'!A:B,2,FALSE)</f>
        <v>#N/A</v>
      </c>
      <c r="H9287" t="str">
        <f t="shared" si="462"/>
        <v/>
      </c>
      <c r="I9287" t="e">
        <f t="shared" si="463"/>
        <v>#N/A</v>
      </c>
    </row>
    <row r="9288" spans="4:9" x14ac:dyDescent="0.25">
      <c r="D9288" t="e">
        <v>#N/A</v>
      </c>
      <c r="E9288" s="6" t="e">
        <f>VLOOKUP(D9288,'Step 1b-Current GLMT'!A:B,2,FALSE)</f>
        <v>#N/A</v>
      </c>
      <c r="H9288" t="str">
        <f t="shared" si="462"/>
        <v/>
      </c>
      <c r="I9288" t="e">
        <f t="shared" si="463"/>
        <v>#N/A</v>
      </c>
    </row>
    <row r="9289" spans="4:9" x14ac:dyDescent="0.25">
      <c r="D9289" t="e">
        <v>#N/A</v>
      </c>
      <c r="E9289" s="6" t="e">
        <f>VLOOKUP(D9289,'Step 1b-Current GLMT'!A:B,2,FALSE)</f>
        <v>#N/A</v>
      </c>
      <c r="H9289" t="str">
        <f t="shared" si="462"/>
        <v/>
      </c>
      <c r="I9289" t="e">
        <f t="shared" si="463"/>
        <v>#N/A</v>
      </c>
    </row>
    <row r="9290" spans="4:9" x14ac:dyDescent="0.25">
      <c r="D9290" t="e">
        <v>#N/A</v>
      </c>
      <c r="E9290" s="6" t="e">
        <f>VLOOKUP(D9290,'Step 1b-Current GLMT'!A:B,2,FALSE)</f>
        <v>#N/A</v>
      </c>
      <c r="H9290" t="str">
        <f t="shared" si="462"/>
        <v/>
      </c>
      <c r="I9290" t="e">
        <f t="shared" si="463"/>
        <v>#N/A</v>
      </c>
    </row>
    <row r="9291" spans="4:9" x14ac:dyDescent="0.25">
      <c r="D9291" t="e">
        <v>#N/A</v>
      </c>
      <c r="E9291" s="6" t="e">
        <f>VLOOKUP(D9291,'Step 1b-Current GLMT'!A:B,2,FALSE)</f>
        <v>#N/A</v>
      </c>
      <c r="H9291" t="str">
        <f t="shared" si="462"/>
        <v/>
      </c>
      <c r="I9291" t="e">
        <f t="shared" si="463"/>
        <v>#N/A</v>
      </c>
    </row>
    <row r="9292" spans="4:9" x14ac:dyDescent="0.25">
      <c r="D9292" t="e">
        <v>#N/A</v>
      </c>
      <c r="E9292" s="6" t="e">
        <f>VLOOKUP(D9292,'Step 1b-Current GLMT'!A:B,2,FALSE)</f>
        <v>#N/A</v>
      </c>
      <c r="H9292" t="str">
        <f t="shared" si="462"/>
        <v/>
      </c>
      <c r="I9292" t="e">
        <f t="shared" si="463"/>
        <v>#N/A</v>
      </c>
    </row>
    <row r="9293" spans="4:9" x14ac:dyDescent="0.25">
      <c r="D9293" t="e">
        <v>#N/A</v>
      </c>
      <c r="E9293" s="6" t="e">
        <f>VLOOKUP(D9293,'Step 1b-Current GLMT'!A:B,2,FALSE)</f>
        <v>#N/A</v>
      </c>
      <c r="H9293" t="str">
        <f t="shared" si="462"/>
        <v/>
      </c>
      <c r="I9293" t="e">
        <f t="shared" si="463"/>
        <v>#N/A</v>
      </c>
    </row>
    <row r="9294" spans="4:9" x14ac:dyDescent="0.25">
      <c r="D9294" t="e">
        <v>#N/A</v>
      </c>
      <c r="E9294" s="6" t="e">
        <f>VLOOKUP(D9294,'Step 1b-Current GLMT'!A:B,2,FALSE)</f>
        <v>#N/A</v>
      </c>
      <c r="H9294" t="str">
        <f t="shared" si="462"/>
        <v/>
      </c>
      <c r="I9294" t="e">
        <f t="shared" si="463"/>
        <v>#N/A</v>
      </c>
    </row>
    <row r="9295" spans="4:9" x14ac:dyDescent="0.25">
      <c r="D9295" t="e">
        <v>#N/A</v>
      </c>
      <c r="E9295" s="6" t="e">
        <f>VLOOKUP(D9295,'Step 1b-Current GLMT'!A:B,2,FALSE)</f>
        <v>#N/A</v>
      </c>
      <c r="H9295" t="str">
        <f t="shared" si="462"/>
        <v/>
      </c>
      <c r="I9295" t="e">
        <f t="shared" si="463"/>
        <v>#N/A</v>
      </c>
    </row>
    <row r="9296" spans="4:9" x14ac:dyDescent="0.25">
      <c r="D9296" t="e">
        <v>#N/A</v>
      </c>
      <c r="E9296" s="6" t="e">
        <f>VLOOKUP(D9296,'Step 1b-Current GLMT'!A:B,2,FALSE)</f>
        <v>#N/A</v>
      </c>
      <c r="H9296" t="str">
        <f t="shared" si="462"/>
        <v/>
      </c>
      <c r="I9296" t="e">
        <f t="shared" si="463"/>
        <v>#N/A</v>
      </c>
    </row>
    <row r="9297" spans="4:9" x14ac:dyDescent="0.25">
      <c r="D9297" t="e">
        <v>#N/A</v>
      </c>
      <c r="E9297" s="6" t="e">
        <f>VLOOKUP(D9297,'Step 1b-Current GLMT'!A:B,2,FALSE)</f>
        <v>#N/A</v>
      </c>
      <c r="H9297" t="str">
        <f t="shared" si="462"/>
        <v/>
      </c>
      <c r="I9297" t="e">
        <f t="shared" si="463"/>
        <v>#N/A</v>
      </c>
    </row>
    <row r="9298" spans="4:9" x14ac:dyDescent="0.25">
      <c r="D9298" t="e">
        <v>#N/A</v>
      </c>
      <c r="E9298" s="6" t="e">
        <f>VLOOKUP(D9298,'Step 1b-Current GLMT'!A:B,2,FALSE)</f>
        <v>#N/A</v>
      </c>
      <c r="H9298" t="str">
        <f t="shared" si="462"/>
        <v/>
      </c>
      <c r="I9298" t="e">
        <f t="shared" si="463"/>
        <v>#N/A</v>
      </c>
    </row>
    <row r="9299" spans="4:9" x14ac:dyDescent="0.25">
      <c r="D9299" t="e">
        <v>#N/A</v>
      </c>
      <c r="E9299" s="6" t="e">
        <f>VLOOKUP(D9299,'Step 1b-Current GLMT'!A:B,2,FALSE)</f>
        <v>#N/A</v>
      </c>
      <c r="H9299" t="str">
        <f t="shared" si="462"/>
        <v/>
      </c>
      <c r="I9299" t="e">
        <f t="shared" si="463"/>
        <v>#N/A</v>
      </c>
    </row>
    <row r="9300" spans="4:9" x14ac:dyDescent="0.25">
      <c r="D9300" t="e">
        <v>#N/A</v>
      </c>
      <c r="E9300" s="6" t="e">
        <f>VLOOKUP(D9300,'Step 1b-Current GLMT'!A:B,2,FALSE)</f>
        <v>#N/A</v>
      </c>
      <c r="H9300" t="str">
        <f t="shared" si="462"/>
        <v/>
      </c>
      <c r="I9300" t="e">
        <f t="shared" si="463"/>
        <v>#N/A</v>
      </c>
    </row>
    <row r="9301" spans="4:9" x14ac:dyDescent="0.25">
      <c r="D9301" t="e">
        <v>#N/A</v>
      </c>
      <c r="E9301" s="6" t="e">
        <f>VLOOKUP(D9301,'Step 1b-Current GLMT'!A:B,2,FALSE)</f>
        <v>#N/A</v>
      </c>
      <c r="H9301" t="str">
        <f t="shared" si="462"/>
        <v/>
      </c>
      <c r="I9301" t="e">
        <f t="shared" si="463"/>
        <v>#N/A</v>
      </c>
    </row>
    <row r="9302" spans="4:9" x14ac:dyDescent="0.25">
      <c r="D9302" t="e">
        <v>#N/A</v>
      </c>
      <c r="E9302" s="6" t="e">
        <f>VLOOKUP(D9302,'Step 1b-Current GLMT'!A:B,2,FALSE)</f>
        <v>#N/A</v>
      </c>
      <c r="H9302" t="str">
        <f t="shared" si="462"/>
        <v/>
      </c>
      <c r="I9302" t="e">
        <f t="shared" si="463"/>
        <v>#N/A</v>
      </c>
    </row>
    <row r="9303" spans="4:9" x14ac:dyDescent="0.25">
      <c r="D9303" t="e">
        <v>#N/A</v>
      </c>
      <c r="E9303" s="6" t="e">
        <f>VLOOKUP(D9303,'Step 1b-Current GLMT'!A:B,2,FALSE)</f>
        <v>#N/A</v>
      </c>
      <c r="H9303" t="str">
        <f t="shared" si="462"/>
        <v/>
      </c>
      <c r="I9303" t="e">
        <f t="shared" si="463"/>
        <v>#N/A</v>
      </c>
    </row>
    <row r="9304" spans="4:9" x14ac:dyDescent="0.25">
      <c r="D9304" t="e">
        <v>#N/A</v>
      </c>
      <c r="E9304" s="6" t="e">
        <f>VLOOKUP(D9304,'Step 1b-Current GLMT'!A:B,2,FALSE)</f>
        <v>#N/A</v>
      </c>
      <c r="H9304" t="str">
        <f t="shared" si="462"/>
        <v/>
      </c>
      <c r="I9304" t="e">
        <f t="shared" si="463"/>
        <v>#N/A</v>
      </c>
    </row>
    <row r="9305" spans="4:9" x14ac:dyDescent="0.25">
      <c r="D9305" t="e">
        <v>#N/A</v>
      </c>
      <c r="E9305" s="6" t="e">
        <f>VLOOKUP(D9305,'Step 1b-Current GLMT'!A:B,2,FALSE)</f>
        <v>#N/A</v>
      </c>
      <c r="H9305" t="str">
        <f t="shared" si="462"/>
        <v/>
      </c>
      <c r="I9305" t="e">
        <f t="shared" si="463"/>
        <v>#N/A</v>
      </c>
    </row>
    <row r="9306" spans="4:9" x14ac:dyDescent="0.25">
      <c r="D9306" t="e">
        <v>#N/A</v>
      </c>
      <c r="E9306" s="6" t="e">
        <f>VLOOKUP(D9306,'Step 1b-Current GLMT'!A:B,2,FALSE)</f>
        <v>#N/A</v>
      </c>
      <c r="H9306" t="str">
        <f t="shared" si="462"/>
        <v/>
      </c>
      <c r="I9306" t="e">
        <f t="shared" si="463"/>
        <v>#N/A</v>
      </c>
    </row>
    <row r="9307" spans="4:9" x14ac:dyDescent="0.25">
      <c r="D9307" t="e">
        <v>#N/A</v>
      </c>
      <c r="E9307" s="6" t="e">
        <f>VLOOKUP(D9307,'Step 1b-Current GLMT'!A:B,2,FALSE)</f>
        <v>#N/A</v>
      </c>
      <c r="H9307" t="str">
        <f t="shared" si="462"/>
        <v/>
      </c>
      <c r="I9307" t="e">
        <f t="shared" si="463"/>
        <v>#N/A</v>
      </c>
    </row>
    <row r="9308" spans="4:9" x14ac:dyDescent="0.25">
      <c r="D9308" t="e">
        <v>#N/A</v>
      </c>
      <c r="E9308" s="6" t="e">
        <f>VLOOKUP(D9308,'Step 1b-Current GLMT'!A:B,2,FALSE)</f>
        <v>#N/A</v>
      </c>
      <c r="H9308" t="str">
        <f t="shared" si="462"/>
        <v/>
      </c>
      <c r="I9308" t="e">
        <f t="shared" si="463"/>
        <v>#N/A</v>
      </c>
    </row>
    <row r="9309" spans="4:9" x14ac:dyDescent="0.25">
      <c r="D9309" t="e">
        <v>#N/A</v>
      </c>
      <c r="E9309" s="6" t="e">
        <f>VLOOKUP(D9309,'Step 1b-Current GLMT'!A:B,2,FALSE)</f>
        <v>#N/A</v>
      </c>
      <c r="H9309" t="str">
        <f t="shared" ref="H9309:H9372" si="464">RIGHT(B9309,4)</f>
        <v/>
      </c>
      <c r="I9309" t="e">
        <f t="shared" ref="I9309:I9372" si="465">IF(D9309=0,"0"," ")</f>
        <v>#N/A</v>
      </c>
    </row>
    <row r="9310" spans="4:9" x14ac:dyDescent="0.25">
      <c r="D9310" t="e">
        <v>#N/A</v>
      </c>
      <c r="E9310" s="6" t="e">
        <f>VLOOKUP(D9310,'Step 1b-Current GLMT'!A:B,2,FALSE)</f>
        <v>#N/A</v>
      </c>
      <c r="H9310" t="str">
        <f t="shared" si="464"/>
        <v/>
      </c>
      <c r="I9310" t="e">
        <f t="shared" si="465"/>
        <v>#N/A</v>
      </c>
    </row>
    <row r="9311" spans="4:9" x14ac:dyDescent="0.25">
      <c r="D9311" t="e">
        <v>#N/A</v>
      </c>
      <c r="E9311" s="6" t="e">
        <f>VLOOKUP(D9311,'Step 1b-Current GLMT'!A:B,2,FALSE)</f>
        <v>#N/A</v>
      </c>
      <c r="H9311" t="str">
        <f t="shared" si="464"/>
        <v/>
      </c>
      <c r="I9311" t="e">
        <f t="shared" si="465"/>
        <v>#N/A</v>
      </c>
    </row>
    <row r="9312" spans="4:9" x14ac:dyDescent="0.25">
      <c r="D9312" t="e">
        <v>#N/A</v>
      </c>
      <c r="E9312" s="6" t="e">
        <f>VLOOKUP(D9312,'Step 1b-Current GLMT'!A:B,2,FALSE)</f>
        <v>#N/A</v>
      </c>
      <c r="H9312" t="str">
        <f t="shared" si="464"/>
        <v/>
      </c>
      <c r="I9312" t="e">
        <f t="shared" si="465"/>
        <v>#N/A</v>
      </c>
    </row>
    <row r="9313" spans="4:9" x14ac:dyDescent="0.25">
      <c r="D9313" t="e">
        <v>#N/A</v>
      </c>
      <c r="E9313" s="6" t="e">
        <f>VLOOKUP(D9313,'Step 1b-Current GLMT'!A:B,2,FALSE)</f>
        <v>#N/A</v>
      </c>
      <c r="H9313" t="str">
        <f t="shared" si="464"/>
        <v/>
      </c>
      <c r="I9313" t="e">
        <f t="shared" si="465"/>
        <v>#N/A</v>
      </c>
    </row>
    <row r="9314" spans="4:9" x14ac:dyDescent="0.25">
      <c r="D9314" t="e">
        <v>#N/A</v>
      </c>
      <c r="E9314" s="6" t="e">
        <f>VLOOKUP(D9314,'Step 1b-Current GLMT'!A:B,2,FALSE)</f>
        <v>#N/A</v>
      </c>
      <c r="H9314" t="str">
        <f t="shared" si="464"/>
        <v/>
      </c>
      <c r="I9314" t="e">
        <f t="shared" si="465"/>
        <v>#N/A</v>
      </c>
    </row>
    <row r="9315" spans="4:9" x14ac:dyDescent="0.25">
      <c r="D9315" t="e">
        <v>#N/A</v>
      </c>
      <c r="E9315" s="6" t="e">
        <f>VLOOKUP(D9315,'Step 1b-Current GLMT'!A:B,2,FALSE)</f>
        <v>#N/A</v>
      </c>
      <c r="H9315" t="str">
        <f t="shared" si="464"/>
        <v/>
      </c>
      <c r="I9315" t="e">
        <f t="shared" si="465"/>
        <v>#N/A</v>
      </c>
    </row>
    <row r="9316" spans="4:9" x14ac:dyDescent="0.25">
      <c r="D9316" t="e">
        <v>#N/A</v>
      </c>
      <c r="E9316" s="6" t="e">
        <f>VLOOKUP(D9316,'Step 1b-Current GLMT'!A:B,2,FALSE)</f>
        <v>#N/A</v>
      </c>
      <c r="H9316" t="str">
        <f t="shared" si="464"/>
        <v/>
      </c>
      <c r="I9316" t="e">
        <f t="shared" si="465"/>
        <v>#N/A</v>
      </c>
    </row>
    <row r="9317" spans="4:9" x14ac:dyDescent="0.25">
      <c r="D9317" t="e">
        <v>#N/A</v>
      </c>
      <c r="E9317" s="6" t="e">
        <f>VLOOKUP(D9317,'Step 1b-Current GLMT'!A:B,2,FALSE)</f>
        <v>#N/A</v>
      </c>
      <c r="H9317" t="str">
        <f t="shared" si="464"/>
        <v/>
      </c>
      <c r="I9317" t="e">
        <f t="shared" si="465"/>
        <v>#N/A</v>
      </c>
    </row>
    <row r="9318" spans="4:9" x14ac:dyDescent="0.25">
      <c r="D9318" t="e">
        <v>#N/A</v>
      </c>
      <c r="E9318" s="6" t="e">
        <f>VLOOKUP(D9318,'Step 1b-Current GLMT'!A:B,2,FALSE)</f>
        <v>#N/A</v>
      </c>
      <c r="H9318" t="str">
        <f t="shared" si="464"/>
        <v/>
      </c>
      <c r="I9318" t="e">
        <f t="shared" si="465"/>
        <v>#N/A</v>
      </c>
    </row>
    <row r="9319" spans="4:9" x14ac:dyDescent="0.25">
      <c r="D9319" t="e">
        <v>#N/A</v>
      </c>
      <c r="E9319" s="6" t="e">
        <f>VLOOKUP(D9319,'Step 1b-Current GLMT'!A:B,2,FALSE)</f>
        <v>#N/A</v>
      </c>
      <c r="H9319" t="str">
        <f t="shared" si="464"/>
        <v/>
      </c>
      <c r="I9319" t="e">
        <f t="shared" si="465"/>
        <v>#N/A</v>
      </c>
    </row>
    <row r="9320" spans="4:9" x14ac:dyDescent="0.25">
      <c r="D9320" t="e">
        <v>#N/A</v>
      </c>
      <c r="E9320" s="6" t="e">
        <f>VLOOKUP(D9320,'Step 1b-Current GLMT'!A:B,2,FALSE)</f>
        <v>#N/A</v>
      </c>
      <c r="H9320" t="str">
        <f t="shared" si="464"/>
        <v/>
      </c>
      <c r="I9320" t="e">
        <f t="shared" si="465"/>
        <v>#N/A</v>
      </c>
    </row>
    <row r="9321" spans="4:9" x14ac:dyDescent="0.25">
      <c r="D9321" t="e">
        <v>#N/A</v>
      </c>
      <c r="E9321" s="6" t="e">
        <f>VLOOKUP(D9321,'Step 1b-Current GLMT'!A:B,2,FALSE)</f>
        <v>#N/A</v>
      </c>
      <c r="H9321" t="str">
        <f t="shared" si="464"/>
        <v/>
      </c>
      <c r="I9321" t="e">
        <f t="shared" si="465"/>
        <v>#N/A</v>
      </c>
    </row>
    <row r="9322" spans="4:9" x14ac:dyDescent="0.25">
      <c r="D9322" t="e">
        <v>#N/A</v>
      </c>
      <c r="E9322" s="6" t="e">
        <f>VLOOKUP(D9322,'Step 1b-Current GLMT'!A:B,2,FALSE)</f>
        <v>#N/A</v>
      </c>
      <c r="H9322" t="str">
        <f t="shared" si="464"/>
        <v/>
      </c>
      <c r="I9322" t="e">
        <f t="shared" si="465"/>
        <v>#N/A</v>
      </c>
    </row>
    <row r="9323" spans="4:9" x14ac:dyDescent="0.25">
      <c r="D9323" t="e">
        <v>#N/A</v>
      </c>
      <c r="E9323" s="6" t="e">
        <f>VLOOKUP(D9323,'Step 1b-Current GLMT'!A:B,2,FALSE)</f>
        <v>#N/A</v>
      </c>
      <c r="H9323" t="str">
        <f t="shared" si="464"/>
        <v/>
      </c>
      <c r="I9323" t="e">
        <f t="shared" si="465"/>
        <v>#N/A</v>
      </c>
    </row>
    <row r="9324" spans="4:9" x14ac:dyDescent="0.25">
      <c r="D9324" t="e">
        <v>#N/A</v>
      </c>
      <c r="E9324" s="6" t="e">
        <f>VLOOKUP(D9324,'Step 1b-Current GLMT'!A:B,2,FALSE)</f>
        <v>#N/A</v>
      </c>
      <c r="H9324" t="str">
        <f t="shared" si="464"/>
        <v/>
      </c>
      <c r="I9324" t="e">
        <f t="shared" si="465"/>
        <v>#N/A</v>
      </c>
    </row>
    <row r="9325" spans="4:9" x14ac:dyDescent="0.25">
      <c r="D9325" t="e">
        <v>#N/A</v>
      </c>
      <c r="E9325" s="6" t="e">
        <f>VLOOKUP(D9325,'Step 1b-Current GLMT'!A:B,2,FALSE)</f>
        <v>#N/A</v>
      </c>
      <c r="H9325" t="str">
        <f t="shared" si="464"/>
        <v/>
      </c>
      <c r="I9325" t="e">
        <f t="shared" si="465"/>
        <v>#N/A</v>
      </c>
    </row>
    <row r="9326" spans="4:9" x14ac:dyDescent="0.25">
      <c r="D9326" t="e">
        <v>#N/A</v>
      </c>
      <c r="E9326" s="6" t="e">
        <f>VLOOKUP(D9326,'Step 1b-Current GLMT'!A:B,2,FALSE)</f>
        <v>#N/A</v>
      </c>
      <c r="H9326" t="str">
        <f t="shared" si="464"/>
        <v/>
      </c>
      <c r="I9326" t="e">
        <f t="shared" si="465"/>
        <v>#N/A</v>
      </c>
    </row>
    <row r="9327" spans="4:9" x14ac:dyDescent="0.25">
      <c r="D9327" t="e">
        <v>#N/A</v>
      </c>
      <c r="E9327" s="6" t="e">
        <f>VLOOKUP(D9327,'Step 1b-Current GLMT'!A:B,2,FALSE)</f>
        <v>#N/A</v>
      </c>
      <c r="H9327" t="str">
        <f t="shared" si="464"/>
        <v/>
      </c>
      <c r="I9327" t="e">
        <f t="shared" si="465"/>
        <v>#N/A</v>
      </c>
    </row>
    <row r="9328" spans="4:9" x14ac:dyDescent="0.25">
      <c r="D9328" t="e">
        <v>#N/A</v>
      </c>
      <c r="E9328" s="6" t="e">
        <f>VLOOKUP(D9328,'Step 1b-Current GLMT'!A:B,2,FALSE)</f>
        <v>#N/A</v>
      </c>
      <c r="H9328" t="str">
        <f t="shared" si="464"/>
        <v/>
      </c>
      <c r="I9328" t="e">
        <f t="shared" si="465"/>
        <v>#N/A</v>
      </c>
    </row>
    <row r="9329" spans="4:9" x14ac:dyDescent="0.25">
      <c r="D9329" t="e">
        <v>#N/A</v>
      </c>
      <c r="E9329" s="6" t="e">
        <f>VLOOKUP(D9329,'Step 1b-Current GLMT'!A:B,2,FALSE)</f>
        <v>#N/A</v>
      </c>
      <c r="H9329" t="str">
        <f t="shared" si="464"/>
        <v/>
      </c>
      <c r="I9329" t="e">
        <f t="shared" si="465"/>
        <v>#N/A</v>
      </c>
    </row>
    <row r="9330" spans="4:9" x14ac:dyDescent="0.25">
      <c r="D9330" t="e">
        <v>#N/A</v>
      </c>
      <c r="E9330" s="6" t="e">
        <f>VLOOKUP(D9330,'Step 1b-Current GLMT'!A:B,2,FALSE)</f>
        <v>#N/A</v>
      </c>
      <c r="H9330" t="str">
        <f t="shared" si="464"/>
        <v/>
      </c>
      <c r="I9330" t="e">
        <f t="shared" si="465"/>
        <v>#N/A</v>
      </c>
    </row>
    <row r="9331" spans="4:9" x14ac:dyDescent="0.25">
      <c r="D9331" t="e">
        <v>#N/A</v>
      </c>
      <c r="E9331" s="6" t="e">
        <f>VLOOKUP(D9331,'Step 1b-Current GLMT'!A:B,2,FALSE)</f>
        <v>#N/A</v>
      </c>
      <c r="H9331" t="str">
        <f t="shared" si="464"/>
        <v/>
      </c>
      <c r="I9331" t="e">
        <f t="shared" si="465"/>
        <v>#N/A</v>
      </c>
    </row>
    <row r="9332" spans="4:9" x14ac:dyDescent="0.25">
      <c r="D9332" t="e">
        <v>#N/A</v>
      </c>
      <c r="E9332" s="6" t="e">
        <f>VLOOKUP(D9332,'Step 1b-Current GLMT'!A:B,2,FALSE)</f>
        <v>#N/A</v>
      </c>
      <c r="H9332" t="str">
        <f t="shared" si="464"/>
        <v/>
      </c>
      <c r="I9332" t="e">
        <f t="shared" si="465"/>
        <v>#N/A</v>
      </c>
    </row>
    <row r="9333" spans="4:9" x14ac:dyDescent="0.25">
      <c r="D9333" t="e">
        <v>#N/A</v>
      </c>
      <c r="E9333" s="6" t="e">
        <f>VLOOKUP(D9333,'Step 1b-Current GLMT'!A:B,2,FALSE)</f>
        <v>#N/A</v>
      </c>
      <c r="H9333" t="str">
        <f t="shared" si="464"/>
        <v/>
      </c>
      <c r="I9333" t="e">
        <f t="shared" si="465"/>
        <v>#N/A</v>
      </c>
    </row>
    <row r="9334" spans="4:9" x14ac:dyDescent="0.25">
      <c r="D9334" t="e">
        <v>#N/A</v>
      </c>
      <c r="E9334" s="6" t="e">
        <f>VLOOKUP(D9334,'Step 1b-Current GLMT'!A:B,2,FALSE)</f>
        <v>#N/A</v>
      </c>
      <c r="H9334" t="str">
        <f t="shared" si="464"/>
        <v/>
      </c>
      <c r="I9334" t="e">
        <f t="shared" si="465"/>
        <v>#N/A</v>
      </c>
    </row>
    <row r="9335" spans="4:9" x14ac:dyDescent="0.25">
      <c r="D9335" t="e">
        <v>#N/A</v>
      </c>
      <c r="E9335" s="6" t="e">
        <f>VLOOKUP(D9335,'Step 1b-Current GLMT'!A:B,2,FALSE)</f>
        <v>#N/A</v>
      </c>
      <c r="H9335" t="str">
        <f t="shared" si="464"/>
        <v/>
      </c>
      <c r="I9335" t="e">
        <f t="shared" si="465"/>
        <v>#N/A</v>
      </c>
    </row>
    <row r="9336" spans="4:9" x14ac:dyDescent="0.25">
      <c r="D9336" t="e">
        <v>#N/A</v>
      </c>
      <c r="E9336" s="6" t="e">
        <f>VLOOKUP(D9336,'Step 1b-Current GLMT'!A:B,2,FALSE)</f>
        <v>#N/A</v>
      </c>
      <c r="H9336" t="str">
        <f t="shared" si="464"/>
        <v/>
      </c>
      <c r="I9336" t="e">
        <f t="shared" si="465"/>
        <v>#N/A</v>
      </c>
    </row>
    <row r="9337" spans="4:9" x14ac:dyDescent="0.25">
      <c r="D9337" t="e">
        <v>#N/A</v>
      </c>
      <c r="E9337" s="6" t="e">
        <f>VLOOKUP(D9337,'Step 1b-Current GLMT'!A:B,2,FALSE)</f>
        <v>#N/A</v>
      </c>
      <c r="H9337" t="str">
        <f t="shared" si="464"/>
        <v/>
      </c>
      <c r="I9337" t="e">
        <f t="shared" si="465"/>
        <v>#N/A</v>
      </c>
    </row>
    <row r="9338" spans="4:9" x14ac:dyDescent="0.25">
      <c r="D9338" t="e">
        <v>#N/A</v>
      </c>
      <c r="E9338" s="6" t="e">
        <f>VLOOKUP(D9338,'Step 1b-Current GLMT'!A:B,2,FALSE)</f>
        <v>#N/A</v>
      </c>
      <c r="H9338" t="str">
        <f t="shared" si="464"/>
        <v/>
      </c>
      <c r="I9338" t="e">
        <f t="shared" si="465"/>
        <v>#N/A</v>
      </c>
    </row>
    <row r="9339" spans="4:9" x14ac:dyDescent="0.25">
      <c r="D9339" t="e">
        <v>#N/A</v>
      </c>
      <c r="E9339" s="6" t="e">
        <f>VLOOKUP(D9339,'Step 1b-Current GLMT'!A:B,2,FALSE)</f>
        <v>#N/A</v>
      </c>
      <c r="H9339" t="str">
        <f t="shared" si="464"/>
        <v/>
      </c>
      <c r="I9339" t="e">
        <f t="shared" si="465"/>
        <v>#N/A</v>
      </c>
    </row>
    <row r="9340" spans="4:9" x14ac:dyDescent="0.25">
      <c r="D9340" t="e">
        <v>#N/A</v>
      </c>
      <c r="E9340" s="6" t="e">
        <f>VLOOKUP(D9340,'Step 1b-Current GLMT'!A:B,2,FALSE)</f>
        <v>#N/A</v>
      </c>
      <c r="H9340" t="str">
        <f t="shared" si="464"/>
        <v/>
      </c>
      <c r="I9340" t="e">
        <f t="shared" si="465"/>
        <v>#N/A</v>
      </c>
    </row>
    <row r="9341" spans="4:9" x14ac:dyDescent="0.25">
      <c r="D9341" t="e">
        <v>#N/A</v>
      </c>
      <c r="E9341" s="6" t="e">
        <f>VLOOKUP(D9341,'Step 1b-Current GLMT'!A:B,2,FALSE)</f>
        <v>#N/A</v>
      </c>
      <c r="H9341" t="str">
        <f t="shared" si="464"/>
        <v/>
      </c>
      <c r="I9341" t="e">
        <f t="shared" si="465"/>
        <v>#N/A</v>
      </c>
    </row>
    <row r="9342" spans="4:9" x14ac:dyDescent="0.25">
      <c r="D9342" t="e">
        <v>#N/A</v>
      </c>
      <c r="E9342" s="6" t="e">
        <f>VLOOKUP(D9342,'Step 1b-Current GLMT'!A:B,2,FALSE)</f>
        <v>#N/A</v>
      </c>
      <c r="H9342" t="str">
        <f t="shared" si="464"/>
        <v/>
      </c>
      <c r="I9342" t="e">
        <f t="shared" si="465"/>
        <v>#N/A</v>
      </c>
    </row>
    <row r="9343" spans="4:9" x14ac:dyDescent="0.25">
      <c r="D9343" t="e">
        <v>#N/A</v>
      </c>
      <c r="E9343" s="6" t="e">
        <f>VLOOKUP(D9343,'Step 1b-Current GLMT'!A:B,2,FALSE)</f>
        <v>#N/A</v>
      </c>
      <c r="H9343" t="str">
        <f t="shared" si="464"/>
        <v/>
      </c>
      <c r="I9343" t="e">
        <f t="shared" si="465"/>
        <v>#N/A</v>
      </c>
    </row>
    <row r="9344" spans="4:9" x14ac:dyDescent="0.25">
      <c r="D9344" t="e">
        <v>#N/A</v>
      </c>
      <c r="E9344" s="6" t="e">
        <f>VLOOKUP(D9344,'Step 1b-Current GLMT'!A:B,2,FALSE)</f>
        <v>#N/A</v>
      </c>
      <c r="H9344" t="str">
        <f t="shared" si="464"/>
        <v/>
      </c>
      <c r="I9344" t="e">
        <f t="shared" si="465"/>
        <v>#N/A</v>
      </c>
    </row>
    <row r="9345" spans="4:9" x14ac:dyDescent="0.25">
      <c r="D9345" t="e">
        <v>#N/A</v>
      </c>
      <c r="E9345" s="6" t="e">
        <f>VLOOKUP(D9345,'Step 1b-Current GLMT'!A:B,2,FALSE)</f>
        <v>#N/A</v>
      </c>
      <c r="H9345" t="str">
        <f t="shared" si="464"/>
        <v/>
      </c>
      <c r="I9345" t="e">
        <f t="shared" si="465"/>
        <v>#N/A</v>
      </c>
    </row>
    <row r="9346" spans="4:9" x14ac:dyDescent="0.25">
      <c r="D9346" t="e">
        <v>#N/A</v>
      </c>
      <c r="E9346" s="6" t="e">
        <f>VLOOKUP(D9346,'Step 1b-Current GLMT'!A:B,2,FALSE)</f>
        <v>#N/A</v>
      </c>
      <c r="H9346" t="str">
        <f t="shared" si="464"/>
        <v/>
      </c>
      <c r="I9346" t="e">
        <f t="shared" si="465"/>
        <v>#N/A</v>
      </c>
    </row>
    <row r="9347" spans="4:9" x14ac:dyDescent="0.25">
      <c r="D9347" t="e">
        <v>#N/A</v>
      </c>
      <c r="E9347" s="6" t="e">
        <f>VLOOKUP(D9347,'Step 1b-Current GLMT'!A:B,2,FALSE)</f>
        <v>#N/A</v>
      </c>
      <c r="H9347" t="str">
        <f t="shared" si="464"/>
        <v/>
      </c>
      <c r="I9347" t="e">
        <f t="shared" si="465"/>
        <v>#N/A</v>
      </c>
    </row>
    <row r="9348" spans="4:9" x14ac:dyDescent="0.25">
      <c r="D9348" t="e">
        <v>#N/A</v>
      </c>
      <c r="E9348" s="6" t="e">
        <f>VLOOKUP(D9348,'Step 1b-Current GLMT'!A:B,2,FALSE)</f>
        <v>#N/A</v>
      </c>
      <c r="H9348" t="str">
        <f t="shared" si="464"/>
        <v/>
      </c>
      <c r="I9348" t="e">
        <f t="shared" si="465"/>
        <v>#N/A</v>
      </c>
    </row>
    <row r="9349" spans="4:9" x14ac:dyDescent="0.25">
      <c r="D9349" t="e">
        <v>#N/A</v>
      </c>
      <c r="E9349" s="6" t="e">
        <f>VLOOKUP(D9349,'Step 1b-Current GLMT'!A:B,2,FALSE)</f>
        <v>#N/A</v>
      </c>
      <c r="H9349" t="str">
        <f t="shared" si="464"/>
        <v/>
      </c>
      <c r="I9349" t="e">
        <f t="shared" si="465"/>
        <v>#N/A</v>
      </c>
    </row>
    <row r="9350" spans="4:9" x14ac:dyDescent="0.25">
      <c r="D9350" t="e">
        <v>#N/A</v>
      </c>
      <c r="E9350" s="6" t="e">
        <f>VLOOKUP(D9350,'Step 1b-Current GLMT'!A:B,2,FALSE)</f>
        <v>#N/A</v>
      </c>
      <c r="H9350" t="str">
        <f t="shared" si="464"/>
        <v/>
      </c>
      <c r="I9350" t="e">
        <f t="shared" si="465"/>
        <v>#N/A</v>
      </c>
    </row>
    <row r="9351" spans="4:9" x14ac:dyDescent="0.25">
      <c r="D9351" t="e">
        <v>#N/A</v>
      </c>
      <c r="E9351" s="6" t="e">
        <f>VLOOKUP(D9351,'Step 1b-Current GLMT'!A:B,2,FALSE)</f>
        <v>#N/A</v>
      </c>
      <c r="H9351" t="str">
        <f t="shared" si="464"/>
        <v/>
      </c>
      <c r="I9351" t="e">
        <f t="shared" si="465"/>
        <v>#N/A</v>
      </c>
    </row>
    <row r="9352" spans="4:9" x14ac:dyDescent="0.25">
      <c r="D9352" t="e">
        <v>#N/A</v>
      </c>
      <c r="E9352" s="6" t="e">
        <f>VLOOKUP(D9352,'Step 1b-Current GLMT'!A:B,2,FALSE)</f>
        <v>#N/A</v>
      </c>
      <c r="H9352" t="str">
        <f t="shared" si="464"/>
        <v/>
      </c>
      <c r="I9352" t="e">
        <f t="shared" si="465"/>
        <v>#N/A</v>
      </c>
    </row>
    <row r="9353" spans="4:9" x14ac:dyDescent="0.25">
      <c r="D9353" t="e">
        <v>#N/A</v>
      </c>
      <c r="E9353" s="6" t="e">
        <f>VLOOKUP(D9353,'Step 1b-Current GLMT'!A:B,2,FALSE)</f>
        <v>#N/A</v>
      </c>
      <c r="H9353" t="str">
        <f t="shared" si="464"/>
        <v/>
      </c>
      <c r="I9353" t="e">
        <f t="shared" si="465"/>
        <v>#N/A</v>
      </c>
    </row>
    <row r="9354" spans="4:9" x14ac:dyDescent="0.25">
      <c r="D9354" t="e">
        <v>#N/A</v>
      </c>
      <c r="E9354" s="6" t="e">
        <f>VLOOKUP(D9354,'Step 1b-Current GLMT'!A:B,2,FALSE)</f>
        <v>#N/A</v>
      </c>
      <c r="H9354" t="str">
        <f t="shared" si="464"/>
        <v/>
      </c>
      <c r="I9354" t="e">
        <f t="shared" si="465"/>
        <v>#N/A</v>
      </c>
    </row>
    <row r="9355" spans="4:9" x14ac:dyDescent="0.25">
      <c r="D9355" t="e">
        <v>#N/A</v>
      </c>
      <c r="E9355" s="6" t="e">
        <f>VLOOKUP(D9355,'Step 1b-Current GLMT'!A:B,2,FALSE)</f>
        <v>#N/A</v>
      </c>
      <c r="H9355" t="str">
        <f t="shared" si="464"/>
        <v/>
      </c>
      <c r="I9355" t="e">
        <f t="shared" si="465"/>
        <v>#N/A</v>
      </c>
    </row>
    <row r="9356" spans="4:9" x14ac:dyDescent="0.25">
      <c r="D9356" t="e">
        <v>#N/A</v>
      </c>
      <c r="E9356" s="6" t="e">
        <f>VLOOKUP(D9356,'Step 1b-Current GLMT'!A:B,2,FALSE)</f>
        <v>#N/A</v>
      </c>
      <c r="H9356" t="str">
        <f t="shared" si="464"/>
        <v/>
      </c>
      <c r="I9356" t="e">
        <f t="shared" si="465"/>
        <v>#N/A</v>
      </c>
    </row>
    <row r="9357" spans="4:9" x14ac:dyDescent="0.25">
      <c r="D9357" t="e">
        <v>#N/A</v>
      </c>
      <c r="E9357" s="6" t="e">
        <f>VLOOKUP(D9357,'Step 1b-Current GLMT'!A:B,2,FALSE)</f>
        <v>#N/A</v>
      </c>
      <c r="H9357" t="str">
        <f t="shared" si="464"/>
        <v/>
      </c>
      <c r="I9357" t="e">
        <f t="shared" si="465"/>
        <v>#N/A</v>
      </c>
    </row>
    <row r="9358" spans="4:9" x14ac:dyDescent="0.25">
      <c r="D9358" t="e">
        <v>#N/A</v>
      </c>
      <c r="E9358" s="6" t="e">
        <f>VLOOKUP(D9358,'Step 1b-Current GLMT'!A:B,2,FALSE)</f>
        <v>#N/A</v>
      </c>
      <c r="H9358" t="str">
        <f t="shared" si="464"/>
        <v/>
      </c>
      <c r="I9358" t="e">
        <f t="shared" si="465"/>
        <v>#N/A</v>
      </c>
    </row>
    <row r="9359" spans="4:9" x14ac:dyDescent="0.25">
      <c r="D9359" t="e">
        <v>#N/A</v>
      </c>
      <c r="E9359" s="6" t="e">
        <f>VLOOKUP(D9359,'Step 1b-Current GLMT'!A:B,2,FALSE)</f>
        <v>#N/A</v>
      </c>
      <c r="H9359" t="str">
        <f t="shared" si="464"/>
        <v/>
      </c>
      <c r="I9359" t="e">
        <f t="shared" si="465"/>
        <v>#N/A</v>
      </c>
    </row>
    <row r="9360" spans="4:9" x14ac:dyDescent="0.25">
      <c r="D9360" t="e">
        <v>#N/A</v>
      </c>
      <c r="E9360" s="6" t="e">
        <f>VLOOKUP(D9360,'Step 1b-Current GLMT'!A:B,2,FALSE)</f>
        <v>#N/A</v>
      </c>
      <c r="H9360" t="str">
        <f t="shared" si="464"/>
        <v/>
      </c>
      <c r="I9360" t="e">
        <f t="shared" si="465"/>
        <v>#N/A</v>
      </c>
    </row>
    <row r="9361" spans="4:9" x14ac:dyDescent="0.25">
      <c r="D9361" t="e">
        <v>#N/A</v>
      </c>
      <c r="E9361" s="6" t="e">
        <f>VLOOKUP(D9361,'Step 1b-Current GLMT'!A:B,2,FALSE)</f>
        <v>#N/A</v>
      </c>
      <c r="H9361" t="str">
        <f t="shared" si="464"/>
        <v/>
      </c>
      <c r="I9361" t="e">
        <f t="shared" si="465"/>
        <v>#N/A</v>
      </c>
    </row>
    <row r="9362" spans="4:9" x14ac:dyDescent="0.25">
      <c r="D9362" t="e">
        <v>#N/A</v>
      </c>
      <c r="E9362" s="6" t="e">
        <f>VLOOKUP(D9362,'Step 1b-Current GLMT'!A:B,2,FALSE)</f>
        <v>#N/A</v>
      </c>
      <c r="H9362" t="str">
        <f t="shared" si="464"/>
        <v/>
      </c>
      <c r="I9362" t="e">
        <f t="shared" si="465"/>
        <v>#N/A</v>
      </c>
    </row>
    <row r="9363" spans="4:9" x14ac:dyDescent="0.25">
      <c r="D9363" t="e">
        <v>#N/A</v>
      </c>
      <c r="E9363" s="6" t="e">
        <f>VLOOKUP(D9363,'Step 1b-Current GLMT'!A:B,2,FALSE)</f>
        <v>#N/A</v>
      </c>
      <c r="H9363" t="str">
        <f t="shared" si="464"/>
        <v/>
      </c>
      <c r="I9363" t="e">
        <f t="shared" si="465"/>
        <v>#N/A</v>
      </c>
    </row>
    <row r="9364" spans="4:9" x14ac:dyDescent="0.25">
      <c r="D9364" t="e">
        <v>#N/A</v>
      </c>
      <c r="E9364" s="6" t="e">
        <f>VLOOKUP(D9364,'Step 1b-Current GLMT'!A:B,2,FALSE)</f>
        <v>#N/A</v>
      </c>
      <c r="H9364" t="str">
        <f t="shared" si="464"/>
        <v/>
      </c>
      <c r="I9364" t="e">
        <f t="shared" si="465"/>
        <v>#N/A</v>
      </c>
    </row>
    <row r="9365" spans="4:9" x14ac:dyDescent="0.25">
      <c r="D9365" t="e">
        <v>#N/A</v>
      </c>
      <c r="E9365" s="6" t="e">
        <f>VLOOKUP(D9365,'Step 1b-Current GLMT'!A:B,2,FALSE)</f>
        <v>#N/A</v>
      </c>
      <c r="H9365" t="str">
        <f t="shared" si="464"/>
        <v/>
      </c>
      <c r="I9365" t="e">
        <f t="shared" si="465"/>
        <v>#N/A</v>
      </c>
    </row>
    <row r="9366" spans="4:9" x14ac:dyDescent="0.25">
      <c r="D9366" t="e">
        <v>#N/A</v>
      </c>
      <c r="E9366" s="6" t="e">
        <f>VLOOKUP(D9366,'Step 1b-Current GLMT'!A:B,2,FALSE)</f>
        <v>#N/A</v>
      </c>
      <c r="H9366" t="str">
        <f t="shared" si="464"/>
        <v/>
      </c>
      <c r="I9366" t="e">
        <f t="shared" si="465"/>
        <v>#N/A</v>
      </c>
    </row>
    <row r="9367" spans="4:9" x14ac:dyDescent="0.25">
      <c r="D9367" t="e">
        <v>#N/A</v>
      </c>
      <c r="E9367" s="6" t="e">
        <f>VLOOKUP(D9367,'Step 1b-Current GLMT'!A:B,2,FALSE)</f>
        <v>#N/A</v>
      </c>
      <c r="H9367" t="str">
        <f t="shared" si="464"/>
        <v/>
      </c>
      <c r="I9367" t="e">
        <f t="shared" si="465"/>
        <v>#N/A</v>
      </c>
    </row>
    <row r="9368" spans="4:9" x14ac:dyDescent="0.25">
      <c r="D9368" t="e">
        <v>#N/A</v>
      </c>
      <c r="E9368" s="6" t="e">
        <f>VLOOKUP(D9368,'Step 1b-Current GLMT'!A:B,2,FALSE)</f>
        <v>#N/A</v>
      </c>
      <c r="H9368" t="str">
        <f t="shared" si="464"/>
        <v/>
      </c>
      <c r="I9368" t="e">
        <f t="shared" si="465"/>
        <v>#N/A</v>
      </c>
    </row>
    <row r="9369" spans="4:9" x14ac:dyDescent="0.25">
      <c r="D9369" t="e">
        <v>#N/A</v>
      </c>
      <c r="E9369" s="6" t="e">
        <f>VLOOKUP(D9369,'Step 1b-Current GLMT'!A:B,2,FALSE)</f>
        <v>#N/A</v>
      </c>
      <c r="H9369" t="str">
        <f t="shared" si="464"/>
        <v/>
      </c>
      <c r="I9369" t="e">
        <f t="shared" si="465"/>
        <v>#N/A</v>
      </c>
    </row>
    <row r="9370" spans="4:9" x14ac:dyDescent="0.25">
      <c r="D9370" t="e">
        <v>#N/A</v>
      </c>
      <c r="E9370" s="6" t="e">
        <f>VLOOKUP(D9370,'Step 1b-Current GLMT'!A:B,2,FALSE)</f>
        <v>#N/A</v>
      </c>
      <c r="H9370" t="str">
        <f t="shared" si="464"/>
        <v/>
      </c>
      <c r="I9370" t="e">
        <f t="shared" si="465"/>
        <v>#N/A</v>
      </c>
    </row>
    <row r="9371" spans="4:9" x14ac:dyDescent="0.25">
      <c r="D9371" t="e">
        <v>#N/A</v>
      </c>
      <c r="E9371" s="6" t="e">
        <f>VLOOKUP(D9371,'Step 1b-Current GLMT'!A:B,2,FALSE)</f>
        <v>#N/A</v>
      </c>
      <c r="H9371" t="str">
        <f t="shared" si="464"/>
        <v/>
      </c>
      <c r="I9371" t="e">
        <f t="shared" si="465"/>
        <v>#N/A</v>
      </c>
    </row>
    <row r="9372" spans="4:9" x14ac:dyDescent="0.25">
      <c r="D9372" t="e">
        <v>#N/A</v>
      </c>
      <c r="E9372" s="6" t="e">
        <f>VLOOKUP(D9372,'Step 1b-Current GLMT'!A:B,2,FALSE)</f>
        <v>#N/A</v>
      </c>
      <c r="H9372" t="str">
        <f t="shared" si="464"/>
        <v/>
      </c>
      <c r="I9372" t="e">
        <f t="shared" si="465"/>
        <v>#N/A</v>
      </c>
    </row>
    <row r="9373" spans="4:9" x14ac:dyDescent="0.25">
      <c r="D9373" t="e">
        <v>#N/A</v>
      </c>
      <c r="E9373" s="6" t="e">
        <f>VLOOKUP(D9373,'Step 1b-Current GLMT'!A:B,2,FALSE)</f>
        <v>#N/A</v>
      </c>
      <c r="H9373" t="str">
        <f t="shared" ref="H9373:H9436" si="466">RIGHT(B9373,4)</f>
        <v/>
      </c>
      <c r="I9373" t="e">
        <f t="shared" ref="I9373:I9436" si="467">IF(D9373=0,"0"," ")</f>
        <v>#N/A</v>
      </c>
    </row>
    <row r="9374" spans="4:9" x14ac:dyDescent="0.25">
      <c r="D9374" t="e">
        <v>#N/A</v>
      </c>
      <c r="E9374" s="6" t="e">
        <f>VLOOKUP(D9374,'Step 1b-Current GLMT'!A:B,2,FALSE)</f>
        <v>#N/A</v>
      </c>
      <c r="H9374" t="str">
        <f t="shared" si="466"/>
        <v/>
      </c>
      <c r="I9374" t="e">
        <f t="shared" si="467"/>
        <v>#N/A</v>
      </c>
    </row>
    <row r="9375" spans="4:9" x14ac:dyDescent="0.25">
      <c r="D9375" t="e">
        <v>#N/A</v>
      </c>
      <c r="E9375" s="6" t="e">
        <f>VLOOKUP(D9375,'Step 1b-Current GLMT'!A:B,2,FALSE)</f>
        <v>#N/A</v>
      </c>
      <c r="H9375" t="str">
        <f t="shared" si="466"/>
        <v/>
      </c>
      <c r="I9375" t="e">
        <f t="shared" si="467"/>
        <v>#N/A</v>
      </c>
    </row>
    <row r="9376" spans="4:9" x14ac:dyDescent="0.25">
      <c r="D9376" t="e">
        <v>#N/A</v>
      </c>
      <c r="E9376" s="6" t="e">
        <f>VLOOKUP(D9376,'Step 1b-Current GLMT'!A:B,2,FALSE)</f>
        <v>#N/A</v>
      </c>
      <c r="H9376" t="str">
        <f t="shared" si="466"/>
        <v/>
      </c>
      <c r="I9376" t="e">
        <f t="shared" si="467"/>
        <v>#N/A</v>
      </c>
    </row>
    <row r="9377" spans="4:9" x14ac:dyDescent="0.25">
      <c r="D9377" t="e">
        <v>#N/A</v>
      </c>
      <c r="E9377" s="6" t="e">
        <f>VLOOKUP(D9377,'Step 1b-Current GLMT'!A:B,2,FALSE)</f>
        <v>#N/A</v>
      </c>
      <c r="H9377" t="str">
        <f t="shared" si="466"/>
        <v/>
      </c>
      <c r="I9377" t="e">
        <f t="shared" si="467"/>
        <v>#N/A</v>
      </c>
    </row>
    <row r="9378" spans="4:9" x14ac:dyDescent="0.25">
      <c r="D9378" t="e">
        <v>#N/A</v>
      </c>
      <c r="E9378" s="6" t="e">
        <f>VLOOKUP(D9378,'Step 1b-Current GLMT'!A:B,2,FALSE)</f>
        <v>#N/A</v>
      </c>
      <c r="H9378" t="str">
        <f t="shared" si="466"/>
        <v/>
      </c>
      <c r="I9378" t="e">
        <f t="shared" si="467"/>
        <v>#N/A</v>
      </c>
    </row>
    <row r="9379" spans="4:9" x14ac:dyDescent="0.25">
      <c r="D9379" t="e">
        <v>#N/A</v>
      </c>
      <c r="E9379" s="6" t="e">
        <f>VLOOKUP(D9379,'Step 1b-Current GLMT'!A:B,2,FALSE)</f>
        <v>#N/A</v>
      </c>
      <c r="H9379" t="str">
        <f t="shared" si="466"/>
        <v/>
      </c>
      <c r="I9379" t="e">
        <f t="shared" si="467"/>
        <v>#N/A</v>
      </c>
    </row>
    <row r="9380" spans="4:9" x14ac:dyDescent="0.25">
      <c r="D9380" t="e">
        <v>#N/A</v>
      </c>
      <c r="E9380" s="6" t="e">
        <f>VLOOKUP(D9380,'Step 1b-Current GLMT'!A:B,2,FALSE)</f>
        <v>#N/A</v>
      </c>
      <c r="H9380" t="str">
        <f t="shared" si="466"/>
        <v/>
      </c>
      <c r="I9380" t="e">
        <f t="shared" si="467"/>
        <v>#N/A</v>
      </c>
    </row>
    <row r="9381" spans="4:9" x14ac:dyDescent="0.25">
      <c r="D9381" t="e">
        <v>#N/A</v>
      </c>
      <c r="E9381" s="6" t="e">
        <f>VLOOKUP(D9381,'Step 1b-Current GLMT'!A:B,2,FALSE)</f>
        <v>#N/A</v>
      </c>
      <c r="H9381" t="str">
        <f t="shared" si="466"/>
        <v/>
      </c>
      <c r="I9381" t="e">
        <f t="shared" si="467"/>
        <v>#N/A</v>
      </c>
    </row>
    <row r="9382" spans="4:9" x14ac:dyDescent="0.25">
      <c r="D9382" t="e">
        <v>#N/A</v>
      </c>
      <c r="E9382" s="6" t="e">
        <f>VLOOKUP(D9382,'Step 1b-Current GLMT'!A:B,2,FALSE)</f>
        <v>#N/A</v>
      </c>
      <c r="H9382" t="str">
        <f t="shared" si="466"/>
        <v/>
      </c>
      <c r="I9382" t="e">
        <f t="shared" si="467"/>
        <v>#N/A</v>
      </c>
    </row>
    <row r="9383" spans="4:9" x14ac:dyDescent="0.25">
      <c r="D9383" t="e">
        <v>#N/A</v>
      </c>
      <c r="E9383" s="6" t="e">
        <f>VLOOKUP(D9383,'Step 1b-Current GLMT'!A:B,2,FALSE)</f>
        <v>#N/A</v>
      </c>
      <c r="H9383" t="str">
        <f t="shared" si="466"/>
        <v/>
      </c>
      <c r="I9383" t="e">
        <f t="shared" si="467"/>
        <v>#N/A</v>
      </c>
    </row>
    <row r="9384" spans="4:9" x14ac:dyDescent="0.25">
      <c r="D9384" t="e">
        <v>#N/A</v>
      </c>
      <c r="E9384" s="6" t="e">
        <f>VLOOKUP(D9384,'Step 1b-Current GLMT'!A:B,2,FALSE)</f>
        <v>#N/A</v>
      </c>
      <c r="H9384" t="str">
        <f t="shared" si="466"/>
        <v/>
      </c>
      <c r="I9384" t="e">
        <f t="shared" si="467"/>
        <v>#N/A</v>
      </c>
    </row>
    <row r="9385" spans="4:9" x14ac:dyDescent="0.25">
      <c r="D9385" t="e">
        <v>#N/A</v>
      </c>
      <c r="E9385" s="6" t="e">
        <f>VLOOKUP(D9385,'Step 1b-Current GLMT'!A:B,2,FALSE)</f>
        <v>#N/A</v>
      </c>
      <c r="H9385" t="str">
        <f t="shared" si="466"/>
        <v/>
      </c>
      <c r="I9385" t="e">
        <f t="shared" si="467"/>
        <v>#N/A</v>
      </c>
    </row>
    <row r="9386" spans="4:9" x14ac:dyDescent="0.25">
      <c r="D9386" t="e">
        <v>#N/A</v>
      </c>
      <c r="E9386" s="6" t="e">
        <f>VLOOKUP(D9386,'Step 1b-Current GLMT'!A:B,2,FALSE)</f>
        <v>#N/A</v>
      </c>
      <c r="H9386" t="str">
        <f t="shared" si="466"/>
        <v/>
      </c>
      <c r="I9386" t="e">
        <f t="shared" si="467"/>
        <v>#N/A</v>
      </c>
    </row>
    <row r="9387" spans="4:9" x14ac:dyDescent="0.25">
      <c r="D9387" t="e">
        <v>#N/A</v>
      </c>
      <c r="E9387" s="6" t="e">
        <f>VLOOKUP(D9387,'Step 1b-Current GLMT'!A:B,2,FALSE)</f>
        <v>#N/A</v>
      </c>
      <c r="H9387" t="str">
        <f t="shared" si="466"/>
        <v/>
      </c>
      <c r="I9387" t="e">
        <f t="shared" si="467"/>
        <v>#N/A</v>
      </c>
    </row>
    <row r="9388" spans="4:9" x14ac:dyDescent="0.25">
      <c r="D9388" t="e">
        <v>#N/A</v>
      </c>
      <c r="E9388" s="6" t="e">
        <f>VLOOKUP(D9388,'Step 1b-Current GLMT'!A:B,2,FALSE)</f>
        <v>#N/A</v>
      </c>
      <c r="H9388" t="str">
        <f t="shared" si="466"/>
        <v/>
      </c>
      <c r="I9388" t="e">
        <f t="shared" si="467"/>
        <v>#N/A</v>
      </c>
    </row>
    <row r="9389" spans="4:9" x14ac:dyDescent="0.25">
      <c r="D9389" t="e">
        <v>#N/A</v>
      </c>
      <c r="E9389" s="6" t="e">
        <f>VLOOKUP(D9389,'Step 1b-Current GLMT'!A:B,2,FALSE)</f>
        <v>#N/A</v>
      </c>
      <c r="H9389" t="str">
        <f t="shared" si="466"/>
        <v/>
      </c>
      <c r="I9389" t="e">
        <f t="shared" si="467"/>
        <v>#N/A</v>
      </c>
    </row>
    <row r="9390" spans="4:9" x14ac:dyDescent="0.25">
      <c r="D9390" t="e">
        <v>#N/A</v>
      </c>
      <c r="E9390" s="6" t="e">
        <f>VLOOKUP(D9390,'Step 1b-Current GLMT'!A:B,2,FALSE)</f>
        <v>#N/A</v>
      </c>
      <c r="H9390" t="str">
        <f t="shared" si="466"/>
        <v/>
      </c>
      <c r="I9390" t="e">
        <f t="shared" si="467"/>
        <v>#N/A</v>
      </c>
    </row>
    <row r="9391" spans="4:9" x14ac:dyDescent="0.25">
      <c r="D9391" t="e">
        <v>#N/A</v>
      </c>
      <c r="E9391" s="6" t="e">
        <f>VLOOKUP(D9391,'Step 1b-Current GLMT'!A:B,2,FALSE)</f>
        <v>#N/A</v>
      </c>
      <c r="H9391" t="str">
        <f t="shared" si="466"/>
        <v/>
      </c>
      <c r="I9391" t="e">
        <f t="shared" si="467"/>
        <v>#N/A</v>
      </c>
    </row>
    <row r="9392" spans="4:9" x14ac:dyDescent="0.25">
      <c r="D9392" t="e">
        <v>#N/A</v>
      </c>
      <c r="E9392" s="6" t="e">
        <f>VLOOKUP(D9392,'Step 1b-Current GLMT'!A:B,2,FALSE)</f>
        <v>#N/A</v>
      </c>
      <c r="H9392" t="str">
        <f t="shared" si="466"/>
        <v/>
      </c>
      <c r="I9392" t="e">
        <f t="shared" si="467"/>
        <v>#N/A</v>
      </c>
    </row>
    <row r="9393" spans="4:9" x14ac:dyDescent="0.25">
      <c r="D9393" t="e">
        <v>#N/A</v>
      </c>
      <c r="E9393" s="6" t="e">
        <f>VLOOKUP(D9393,'Step 1b-Current GLMT'!A:B,2,FALSE)</f>
        <v>#N/A</v>
      </c>
      <c r="H9393" t="str">
        <f t="shared" si="466"/>
        <v/>
      </c>
      <c r="I9393" t="e">
        <f t="shared" si="467"/>
        <v>#N/A</v>
      </c>
    </row>
    <row r="9394" spans="4:9" x14ac:dyDescent="0.25">
      <c r="D9394" t="e">
        <v>#N/A</v>
      </c>
      <c r="E9394" s="6" t="e">
        <f>VLOOKUP(D9394,'Step 1b-Current GLMT'!A:B,2,FALSE)</f>
        <v>#N/A</v>
      </c>
      <c r="H9394" t="str">
        <f t="shared" si="466"/>
        <v/>
      </c>
      <c r="I9394" t="e">
        <f t="shared" si="467"/>
        <v>#N/A</v>
      </c>
    </row>
    <row r="9395" spans="4:9" x14ac:dyDescent="0.25">
      <c r="D9395" t="e">
        <v>#N/A</v>
      </c>
      <c r="E9395" s="6" t="e">
        <f>VLOOKUP(D9395,'Step 1b-Current GLMT'!A:B,2,FALSE)</f>
        <v>#N/A</v>
      </c>
      <c r="H9395" t="str">
        <f t="shared" si="466"/>
        <v/>
      </c>
      <c r="I9395" t="e">
        <f t="shared" si="467"/>
        <v>#N/A</v>
      </c>
    </row>
    <row r="9396" spans="4:9" x14ac:dyDescent="0.25">
      <c r="D9396" t="e">
        <v>#N/A</v>
      </c>
      <c r="E9396" s="6" t="e">
        <f>VLOOKUP(D9396,'Step 1b-Current GLMT'!A:B,2,FALSE)</f>
        <v>#N/A</v>
      </c>
      <c r="H9396" t="str">
        <f t="shared" si="466"/>
        <v/>
      </c>
      <c r="I9396" t="e">
        <f t="shared" si="467"/>
        <v>#N/A</v>
      </c>
    </row>
    <row r="9397" spans="4:9" x14ac:dyDescent="0.25">
      <c r="D9397" t="e">
        <v>#N/A</v>
      </c>
      <c r="E9397" s="6" t="e">
        <f>VLOOKUP(D9397,'Step 1b-Current GLMT'!A:B,2,FALSE)</f>
        <v>#N/A</v>
      </c>
      <c r="H9397" t="str">
        <f t="shared" si="466"/>
        <v/>
      </c>
      <c r="I9397" t="e">
        <f t="shared" si="467"/>
        <v>#N/A</v>
      </c>
    </row>
    <row r="9398" spans="4:9" x14ac:dyDescent="0.25">
      <c r="D9398" t="e">
        <v>#N/A</v>
      </c>
      <c r="E9398" s="6" t="e">
        <f>VLOOKUP(D9398,'Step 1b-Current GLMT'!A:B,2,FALSE)</f>
        <v>#N/A</v>
      </c>
      <c r="H9398" t="str">
        <f t="shared" si="466"/>
        <v/>
      </c>
      <c r="I9398" t="e">
        <f t="shared" si="467"/>
        <v>#N/A</v>
      </c>
    </row>
    <row r="9399" spans="4:9" x14ac:dyDescent="0.25">
      <c r="D9399" t="e">
        <v>#N/A</v>
      </c>
      <c r="E9399" s="6" t="e">
        <f>VLOOKUP(D9399,'Step 1b-Current GLMT'!A:B,2,FALSE)</f>
        <v>#N/A</v>
      </c>
      <c r="H9399" t="str">
        <f t="shared" si="466"/>
        <v/>
      </c>
      <c r="I9399" t="e">
        <f t="shared" si="467"/>
        <v>#N/A</v>
      </c>
    </row>
    <row r="9400" spans="4:9" x14ac:dyDescent="0.25">
      <c r="D9400" t="e">
        <v>#N/A</v>
      </c>
      <c r="E9400" s="6" t="e">
        <f>VLOOKUP(D9400,'Step 1b-Current GLMT'!A:B,2,FALSE)</f>
        <v>#N/A</v>
      </c>
      <c r="H9400" t="str">
        <f t="shared" si="466"/>
        <v/>
      </c>
      <c r="I9400" t="e">
        <f t="shared" si="467"/>
        <v>#N/A</v>
      </c>
    </row>
    <row r="9401" spans="4:9" x14ac:dyDescent="0.25">
      <c r="D9401" t="e">
        <v>#N/A</v>
      </c>
      <c r="E9401" s="6" t="e">
        <f>VLOOKUP(D9401,'Step 1b-Current GLMT'!A:B,2,FALSE)</f>
        <v>#N/A</v>
      </c>
      <c r="H9401" t="str">
        <f t="shared" si="466"/>
        <v/>
      </c>
      <c r="I9401" t="e">
        <f t="shared" si="467"/>
        <v>#N/A</v>
      </c>
    </row>
    <row r="9402" spans="4:9" x14ac:dyDescent="0.25">
      <c r="D9402" t="e">
        <v>#N/A</v>
      </c>
      <c r="E9402" s="6" t="e">
        <f>VLOOKUP(D9402,'Step 1b-Current GLMT'!A:B,2,FALSE)</f>
        <v>#N/A</v>
      </c>
      <c r="H9402" t="str">
        <f t="shared" si="466"/>
        <v/>
      </c>
      <c r="I9402" t="e">
        <f t="shared" si="467"/>
        <v>#N/A</v>
      </c>
    </row>
    <row r="9403" spans="4:9" x14ac:dyDescent="0.25">
      <c r="D9403" t="e">
        <v>#N/A</v>
      </c>
      <c r="E9403" s="6" t="e">
        <f>VLOOKUP(D9403,'Step 1b-Current GLMT'!A:B,2,FALSE)</f>
        <v>#N/A</v>
      </c>
      <c r="H9403" t="str">
        <f t="shared" si="466"/>
        <v/>
      </c>
      <c r="I9403" t="e">
        <f t="shared" si="467"/>
        <v>#N/A</v>
      </c>
    </row>
    <row r="9404" spans="4:9" x14ac:dyDescent="0.25">
      <c r="D9404" t="e">
        <v>#N/A</v>
      </c>
      <c r="E9404" s="6" t="e">
        <f>VLOOKUP(D9404,'Step 1b-Current GLMT'!A:B,2,FALSE)</f>
        <v>#N/A</v>
      </c>
      <c r="H9404" t="str">
        <f t="shared" si="466"/>
        <v/>
      </c>
      <c r="I9404" t="e">
        <f t="shared" si="467"/>
        <v>#N/A</v>
      </c>
    </row>
    <row r="9405" spans="4:9" x14ac:dyDescent="0.25">
      <c r="D9405" t="e">
        <v>#N/A</v>
      </c>
      <c r="E9405" s="6" t="e">
        <f>VLOOKUP(D9405,'Step 1b-Current GLMT'!A:B,2,FALSE)</f>
        <v>#N/A</v>
      </c>
      <c r="H9405" t="str">
        <f t="shared" si="466"/>
        <v/>
      </c>
      <c r="I9405" t="e">
        <f t="shared" si="467"/>
        <v>#N/A</v>
      </c>
    </row>
    <row r="9406" spans="4:9" x14ac:dyDescent="0.25">
      <c r="D9406" t="e">
        <v>#N/A</v>
      </c>
      <c r="E9406" s="6" t="e">
        <f>VLOOKUP(D9406,'Step 1b-Current GLMT'!A:B,2,FALSE)</f>
        <v>#N/A</v>
      </c>
      <c r="H9406" t="str">
        <f t="shared" si="466"/>
        <v/>
      </c>
      <c r="I9406" t="e">
        <f t="shared" si="467"/>
        <v>#N/A</v>
      </c>
    </row>
    <row r="9407" spans="4:9" x14ac:dyDescent="0.25">
      <c r="D9407" t="e">
        <v>#N/A</v>
      </c>
      <c r="E9407" s="6" t="e">
        <f>VLOOKUP(D9407,'Step 1b-Current GLMT'!A:B,2,FALSE)</f>
        <v>#N/A</v>
      </c>
      <c r="H9407" t="str">
        <f t="shared" si="466"/>
        <v/>
      </c>
      <c r="I9407" t="e">
        <f t="shared" si="467"/>
        <v>#N/A</v>
      </c>
    </row>
    <row r="9408" spans="4:9" x14ac:dyDescent="0.25">
      <c r="D9408" t="e">
        <v>#N/A</v>
      </c>
      <c r="E9408" s="6" t="e">
        <f>VLOOKUP(D9408,'Step 1b-Current GLMT'!A:B,2,FALSE)</f>
        <v>#N/A</v>
      </c>
      <c r="H9408" t="str">
        <f t="shared" si="466"/>
        <v/>
      </c>
      <c r="I9408" t="e">
        <f t="shared" si="467"/>
        <v>#N/A</v>
      </c>
    </row>
    <row r="9409" spans="4:9" x14ac:dyDescent="0.25">
      <c r="D9409" t="e">
        <v>#N/A</v>
      </c>
      <c r="E9409" s="6" t="e">
        <f>VLOOKUP(D9409,'Step 1b-Current GLMT'!A:B,2,FALSE)</f>
        <v>#N/A</v>
      </c>
      <c r="H9409" t="str">
        <f t="shared" si="466"/>
        <v/>
      </c>
      <c r="I9409" t="e">
        <f t="shared" si="467"/>
        <v>#N/A</v>
      </c>
    </row>
    <row r="9410" spans="4:9" x14ac:dyDescent="0.25">
      <c r="D9410" t="e">
        <v>#N/A</v>
      </c>
      <c r="E9410" s="6" t="e">
        <f>VLOOKUP(D9410,'Step 1b-Current GLMT'!A:B,2,FALSE)</f>
        <v>#N/A</v>
      </c>
      <c r="H9410" t="str">
        <f t="shared" si="466"/>
        <v/>
      </c>
      <c r="I9410" t="e">
        <f t="shared" si="467"/>
        <v>#N/A</v>
      </c>
    </row>
    <row r="9411" spans="4:9" x14ac:dyDescent="0.25">
      <c r="D9411" t="e">
        <v>#N/A</v>
      </c>
      <c r="E9411" s="6" t="e">
        <f>VLOOKUP(D9411,'Step 1b-Current GLMT'!A:B,2,FALSE)</f>
        <v>#N/A</v>
      </c>
      <c r="H9411" t="str">
        <f t="shared" si="466"/>
        <v/>
      </c>
      <c r="I9411" t="e">
        <f t="shared" si="467"/>
        <v>#N/A</v>
      </c>
    </row>
    <row r="9412" spans="4:9" x14ac:dyDescent="0.25">
      <c r="D9412" t="e">
        <v>#N/A</v>
      </c>
      <c r="E9412" s="6" t="e">
        <f>VLOOKUP(D9412,'Step 1b-Current GLMT'!A:B,2,FALSE)</f>
        <v>#N/A</v>
      </c>
      <c r="H9412" t="str">
        <f t="shared" si="466"/>
        <v/>
      </c>
      <c r="I9412" t="e">
        <f t="shared" si="467"/>
        <v>#N/A</v>
      </c>
    </row>
    <row r="9413" spans="4:9" x14ac:dyDescent="0.25">
      <c r="D9413" t="e">
        <v>#N/A</v>
      </c>
      <c r="E9413" s="6" t="e">
        <f>VLOOKUP(D9413,'Step 1b-Current GLMT'!A:B,2,FALSE)</f>
        <v>#N/A</v>
      </c>
      <c r="H9413" t="str">
        <f t="shared" si="466"/>
        <v/>
      </c>
      <c r="I9413" t="e">
        <f t="shared" si="467"/>
        <v>#N/A</v>
      </c>
    </row>
    <row r="9414" spans="4:9" x14ac:dyDescent="0.25">
      <c r="D9414" t="e">
        <v>#N/A</v>
      </c>
      <c r="E9414" s="6" t="e">
        <f>VLOOKUP(D9414,'Step 1b-Current GLMT'!A:B,2,FALSE)</f>
        <v>#N/A</v>
      </c>
      <c r="H9414" t="str">
        <f t="shared" si="466"/>
        <v/>
      </c>
      <c r="I9414" t="e">
        <f t="shared" si="467"/>
        <v>#N/A</v>
      </c>
    </row>
    <row r="9415" spans="4:9" x14ac:dyDescent="0.25">
      <c r="D9415" t="e">
        <v>#N/A</v>
      </c>
      <c r="E9415" s="6" t="e">
        <f>VLOOKUP(D9415,'Step 1b-Current GLMT'!A:B,2,FALSE)</f>
        <v>#N/A</v>
      </c>
      <c r="H9415" t="str">
        <f t="shared" si="466"/>
        <v/>
      </c>
      <c r="I9415" t="e">
        <f t="shared" si="467"/>
        <v>#N/A</v>
      </c>
    </row>
    <row r="9416" spans="4:9" x14ac:dyDescent="0.25">
      <c r="D9416" t="e">
        <v>#N/A</v>
      </c>
      <c r="E9416" s="6" t="e">
        <f>VLOOKUP(D9416,'Step 1b-Current GLMT'!A:B,2,FALSE)</f>
        <v>#N/A</v>
      </c>
      <c r="H9416" t="str">
        <f t="shared" si="466"/>
        <v/>
      </c>
      <c r="I9416" t="e">
        <f t="shared" si="467"/>
        <v>#N/A</v>
      </c>
    </row>
    <row r="9417" spans="4:9" x14ac:dyDescent="0.25">
      <c r="D9417" t="e">
        <v>#N/A</v>
      </c>
      <c r="E9417" s="6" t="e">
        <f>VLOOKUP(D9417,'Step 1b-Current GLMT'!A:B,2,FALSE)</f>
        <v>#N/A</v>
      </c>
      <c r="H9417" t="str">
        <f t="shared" si="466"/>
        <v/>
      </c>
      <c r="I9417" t="e">
        <f t="shared" si="467"/>
        <v>#N/A</v>
      </c>
    </row>
    <row r="9418" spans="4:9" x14ac:dyDescent="0.25">
      <c r="D9418" t="e">
        <v>#N/A</v>
      </c>
      <c r="E9418" s="6" t="e">
        <f>VLOOKUP(D9418,'Step 1b-Current GLMT'!A:B,2,FALSE)</f>
        <v>#N/A</v>
      </c>
      <c r="H9418" t="str">
        <f t="shared" si="466"/>
        <v/>
      </c>
      <c r="I9418" t="e">
        <f t="shared" si="467"/>
        <v>#N/A</v>
      </c>
    </row>
    <row r="9419" spans="4:9" x14ac:dyDescent="0.25">
      <c r="D9419" t="e">
        <v>#N/A</v>
      </c>
      <c r="E9419" s="6" t="e">
        <f>VLOOKUP(D9419,'Step 1b-Current GLMT'!A:B,2,FALSE)</f>
        <v>#N/A</v>
      </c>
      <c r="H9419" t="str">
        <f t="shared" si="466"/>
        <v/>
      </c>
      <c r="I9419" t="e">
        <f t="shared" si="467"/>
        <v>#N/A</v>
      </c>
    </row>
    <row r="9420" spans="4:9" x14ac:dyDescent="0.25">
      <c r="D9420" t="e">
        <v>#N/A</v>
      </c>
      <c r="E9420" s="6" t="e">
        <f>VLOOKUP(D9420,'Step 1b-Current GLMT'!A:B,2,FALSE)</f>
        <v>#N/A</v>
      </c>
      <c r="H9420" t="str">
        <f t="shared" si="466"/>
        <v/>
      </c>
      <c r="I9420" t="e">
        <f t="shared" si="467"/>
        <v>#N/A</v>
      </c>
    </row>
    <row r="9421" spans="4:9" x14ac:dyDescent="0.25">
      <c r="D9421" t="e">
        <v>#N/A</v>
      </c>
      <c r="E9421" s="6" t="e">
        <f>VLOOKUP(D9421,'Step 1b-Current GLMT'!A:B,2,FALSE)</f>
        <v>#N/A</v>
      </c>
      <c r="H9421" t="str">
        <f t="shared" si="466"/>
        <v/>
      </c>
      <c r="I9421" t="e">
        <f t="shared" si="467"/>
        <v>#N/A</v>
      </c>
    </row>
    <row r="9422" spans="4:9" x14ac:dyDescent="0.25">
      <c r="D9422" t="e">
        <v>#N/A</v>
      </c>
      <c r="E9422" s="6" t="e">
        <f>VLOOKUP(D9422,'Step 1b-Current GLMT'!A:B,2,FALSE)</f>
        <v>#N/A</v>
      </c>
      <c r="H9422" t="str">
        <f t="shared" si="466"/>
        <v/>
      </c>
      <c r="I9422" t="e">
        <f t="shared" si="467"/>
        <v>#N/A</v>
      </c>
    </row>
    <row r="9423" spans="4:9" x14ac:dyDescent="0.25">
      <c r="D9423" t="e">
        <v>#N/A</v>
      </c>
      <c r="E9423" s="6" t="e">
        <f>VLOOKUP(D9423,'Step 1b-Current GLMT'!A:B,2,FALSE)</f>
        <v>#N/A</v>
      </c>
      <c r="H9423" t="str">
        <f t="shared" si="466"/>
        <v/>
      </c>
      <c r="I9423" t="e">
        <f t="shared" si="467"/>
        <v>#N/A</v>
      </c>
    </row>
    <row r="9424" spans="4:9" x14ac:dyDescent="0.25">
      <c r="D9424" t="e">
        <v>#N/A</v>
      </c>
      <c r="E9424" s="6" t="e">
        <f>VLOOKUP(D9424,'Step 1b-Current GLMT'!A:B,2,FALSE)</f>
        <v>#N/A</v>
      </c>
      <c r="H9424" t="str">
        <f t="shared" si="466"/>
        <v/>
      </c>
      <c r="I9424" t="e">
        <f t="shared" si="467"/>
        <v>#N/A</v>
      </c>
    </row>
    <row r="9425" spans="4:9" x14ac:dyDescent="0.25">
      <c r="D9425" t="e">
        <v>#N/A</v>
      </c>
      <c r="E9425" s="6" t="e">
        <f>VLOOKUP(D9425,'Step 1b-Current GLMT'!A:B,2,FALSE)</f>
        <v>#N/A</v>
      </c>
      <c r="H9425" t="str">
        <f t="shared" si="466"/>
        <v/>
      </c>
      <c r="I9425" t="e">
        <f t="shared" si="467"/>
        <v>#N/A</v>
      </c>
    </row>
    <row r="9426" spans="4:9" x14ac:dyDescent="0.25">
      <c r="D9426" t="e">
        <v>#N/A</v>
      </c>
      <c r="E9426" s="6" t="e">
        <f>VLOOKUP(D9426,'Step 1b-Current GLMT'!A:B,2,FALSE)</f>
        <v>#N/A</v>
      </c>
      <c r="H9426" t="str">
        <f t="shared" si="466"/>
        <v/>
      </c>
      <c r="I9426" t="e">
        <f t="shared" si="467"/>
        <v>#N/A</v>
      </c>
    </row>
    <row r="9427" spans="4:9" x14ac:dyDescent="0.25">
      <c r="D9427" t="e">
        <v>#N/A</v>
      </c>
      <c r="E9427" s="6" t="e">
        <f>VLOOKUP(D9427,'Step 1b-Current GLMT'!A:B,2,FALSE)</f>
        <v>#N/A</v>
      </c>
      <c r="H9427" t="str">
        <f t="shared" si="466"/>
        <v/>
      </c>
      <c r="I9427" t="e">
        <f t="shared" si="467"/>
        <v>#N/A</v>
      </c>
    </row>
    <row r="9428" spans="4:9" x14ac:dyDescent="0.25">
      <c r="D9428" t="e">
        <v>#N/A</v>
      </c>
      <c r="E9428" s="6" t="e">
        <f>VLOOKUP(D9428,'Step 1b-Current GLMT'!A:B,2,FALSE)</f>
        <v>#N/A</v>
      </c>
      <c r="H9428" t="str">
        <f t="shared" si="466"/>
        <v/>
      </c>
      <c r="I9428" t="e">
        <f t="shared" si="467"/>
        <v>#N/A</v>
      </c>
    </row>
    <row r="9429" spans="4:9" x14ac:dyDescent="0.25">
      <c r="D9429" t="e">
        <v>#N/A</v>
      </c>
      <c r="E9429" s="6" t="e">
        <f>VLOOKUP(D9429,'Step 1b-Current GLMT'!A:B,2,FALSE)</f>
        <v>#N/A</v>
      </c>
      <c r="H9429" t="str">
        <f t="shared" si="466"/>
        <v/>
      </c>
      <c r="I9429" t="e">
        <f t="shared" si="467"/>
        <v>#N/A</v>
      </c>
    </row>
    <row r="9430" spans="4:9" x14ac:dyDescent="0.25">
      <c r="D9430" t="e">
        <v>#N/A</v>
      </c>
      <c r="E9430" s="6" t="e">
        <f>VLOOKUP(D9430,'Step 1b-Current GLMT'!A:B,2,FALSE)</f>
        <v>#N/A</v>
      </c>
      <c r="H9430" t="str">
        <f t="shared" si="466"/>
        <v/>
      </c>
      <c r="I9430" t="e">
        <f t="shared" si="467"/>
        <v>#N/A</v>
      </c>
    </row>
    <row r="9431" spans="4:9" x14ac:dyDescent="0.25">
      <c r="D9431" t="e">
        <v>#N/A</v>
      </c>
      <c r="E9431" s="6" t="e">
        <f>VLOOKUP(D9431,'Step 1b-Current GLMT'!A:B,2,FALSE)</f>
        <v>#N/A</v>
      </c>
      <c r="H9431" t="str">
        <f t="shared" si="466"/>
        <v/>
      </c>
      <c r="I9431" t="e">
        <f t="shared" si="467"/>
        <v>#N/A</v>
      </c>
    </row>
    <row r="9432" spans="4:9" x14ac:dyDescent="0.25">
      <c r="D9432" t="e">
        <v>#N/A</v>
      </c>
      <c r="E9432" s="6" t="e">
        <f>VLOOKUP(D9432,'Step 1b-Current GLMT'!A:B,2,FALSE)</f>
        <v>#N/A</v>
      </c>
      <c r="H9432" t="str">
        <f t="shared" si="466"/>
        <v/>
      </c>
      <c r="I9432" t="e">
        <f t="shared" si="467"/>
        <v>#N/A</v>
      </c>
    </row>
    <row r="9433" spans="4:9" x14ac:dyDescent="0.25">
      <c r="D9433" t="e">
        <v>#N/A</v>
      </c>
      <c r="E9433" s="6" t="e">
        <f>VLOOKUP(D9433,'Step 1b-Current GLMT'!A:B,2,FALSE)</f>
        <v>#N/A</v>
      </c>
      <c r="H9433" t="str">
        <f t="shared" si="466"/>
        <v/>
      </c>
      <c r="I9433" t="e">
        <f t="shared" si="467"/>
        <v>#N/A</v>
      </c>
    </row>
    <row r="9434" spans="4:9" x14ac:dyDescent="0.25">
      <c r="D9434" t="e">
        <v>#N/A</v>
      </c>
      <c r="E9434" s="6" t="e">
        <f>VLOOKUP(D9434,'Step 1b-Current GLMT'!A:B,2,FALSE)</f>
        <v>#N/A</v>
      </c>
      <c r="H9434" t="str">
        <f t="shared" si="466"/>
        <v/>
      </c>
      <c r="I9434" t="e">
        <f t="shared" si="467"/>
        <v>#N/A</v>
      </c>
    </row>
    <row r="9435" spans="4:9" x14ac:dyDescent="0.25">
      <c r="D9435" t="e">
        <v>#N/A</v>
      </c>
      <c r="E9435" s="6" t="e">
        <f>VLOOKUP(D9435,'Step 1b-Current GLMT'!A:B,2,FALSE)</f>
        <v>#N/A</v>
      </c>
      <c r="H9435" t="str">
        <f t="shared" si="466"/>
        <v/>
      </c>
      <c r="I9435" t="e">
        <f t="shared" si="467"/>
        <v>#N/A</v>
      </c>
    </row>
    <row r="9436" spans="4:9" x14ac:dyDescent="0.25">
      <c r="D9436" t="e">
        <v>#N/A</v>
      </c>
      <c r="E9436" s="6" t="e">
        <f>VLOOKUP(D9436,'Step 1b-Current GLMT'!A:B,2,FALSE)</f>
        <v>#N/A</v>
      </c>
      <c r="H9436" t="str">
        <f t="shared" si="466"/>
        <v/>
      </c>
      <c r="I9436" t="e">
        <f t="shared" si="467"/>
        <v>#N/A</v>
      </c>
    </row>
    <row r="9437" spans="4:9" x14ac:dyDescent="0.25">
      <c r="D9437" t="e">
        <v>#N/A</v>
      </c>
      <c r="E9437" s="6" t="e">
        <f>VLOOKUP(D9437,'Step 1b-Current GLMT'!A:B,2,FALSE)</f>
        <v>#N/A</v>
      </c>
      <c r="H9437" t="str">
        <f t="shared" ref="H9437:H9500" si="468">RIGHT(B9437,4)</f>
        <v/>
      </c>
      <c r="I9437" t="e">
        <f t="shared" ref="I9437:I9500" si="469">IF(D9437=0,"0"," ")</f>
        <v>#N/A</v>
      </c>
    </row>
    <row r="9438" spans="4:9" x14ac:dyDescent="0.25">
      <c r="D9438" t="e">
        <v>#N/A</v>
      </c>
      <c r="E9438" s="6" t="e">
        <f>VLOOKUP(D9438,'Step 1b-Current GLMT'!A:B,2,FALSE)</f>
        <v>#N/A</v>
      </c>
      <c r="H9438" t="str">
        <f t="shared" si="468"/>
        <v/>
      </c>
      <c r="I9438" t="e">
        <f t="shared" si="469"/>
        <v>#N/A</v>
      </c>
    </row>
    <row r="9439" spans="4:9" x14ac:dyDescent="0.25">
      <c r="D9439" t="e">
        <v>#N/A</v>
      </c>
      <c r="E9439" s="6" t="e">
        <f>VLOOKUP(D9439,'Step 1b-Current GLMT'!A:B,2,FALSE)</f>
        <v>#N/A</v>
      </c>
      <c r="H9439" t="str">
        <f t="shared" si="468"/>
        <v/>
      </c>
      <c r="I9439" t="e">
        <f t="shared" si="469"/>
        <v>#N/A</v>
      </c>
    </row>
    <row r="9440" spans="4:9" x14ac:dyDescent="0.25">
      <c r="D9440" t="e">
        <v>#N/A</v>
      </c>
      <c r="E9440" s="6" t="e">
        <f>VLOOKUP(D9440,'Step 1b-Current GLMT'!A:B,2,FALSE)</f>
        <v>#N/A</v>
      </c>
      <c r="H9440" t="str">
        <f t="shared" si="468"/>
        <v/>
      </c>
      <c r="I9440" t="e">
        <f t="shared" si="469"/>
        <v>#N/A</v>
      </c>
    </row>
    <row r="9441" spans="4:9" x14ac:dyDescent="0.25">
      <c r="D9441" t="e">
        <v>#N/A</v>
      </c>
      <c r="E9441" s="6" t="e">
        <f>VLOOKUP(D9441,'Step 1b-Current GLMT'!A:B,2,FALSE)</f>
        <v>#N/A</v>
      </c>
      <c r="H9441" t="str">
        <f t="shared" si="468"/>
        <v/>
      </c>
      <c r="I9441" t="e">
        <f t="shared" si="469"/>
        <v>#N/A</v>
      </c>
    </row>
    <row r="9442" spans="4:9" x14ac:dyDescent="0.25">
      <c r="D9442" t="e">
        <v>#N/A</v>
      </c>
      <c r="E9442" s="6" t="e">
        <f>VLOOKUP(D9442,'Step 1b-Current GLMT'!A:B,2,FALSE)</f>
        <v>#N/A</v>
      </c>
      <c r="H9442" t="str">
        <f t="shared" si="468"/>
        <v/>
      </c>
      <c r="I9442" t="e">
        <f t="shared" si="469"/>
        <v>#N/A</v>
      </c>
    </row>
    <row r="9443" spans="4:9" x14ac:dyDescent="0.25">
      <c r="D9443" t="e">
        <v>#N/A</v>
      </c>
      <c r="E9443" s="6" t="e">
        <f>VLOOKUP(D9443,'Step 1b-Current GLMT'!A:B,2,FALSE)</f>
        <v>#N/A</v>
      </c>
      <c r="H9443" t="str">
        <f t="shared" si="468"/>
        <v/>
      </c>
      <c r="I9443" t="e">
        <f t="shared" si="469"/>
        <v>#N/A</v>
      </c>
    </row>
    <row r="9444" spans="4:9" x14ac:dyDescent="0.25">
      <c r="D9444" t="e">
        <v>#N/A</v>
      </c>
      <c r="E9444" s="6" t="e">
        <f>VLOOKUP(D9444,'Step 1b-Current GLMT'!A:B,2,FALSE)</f>
        <v>#N/A</v>
      </c>
      <c r="H9444" t="str">
        <f t="shared" si="468"/>
        <v/>
      </c>
      <c r="I9444" t="e">
        <f t="shared" si="469"/>
        <v>#N/A</v>
      </c>
    </row>
    <row r="9445" spans="4:9" x14ac:dyDescent="0.25">
      <c r="D9445" t="e">
        <v>#N/A</v>
      </c>
      <c r="E9445" s="6" t="e">
        <f>VLOOKUP(D9445,'Step 1b-Current GLMT'!A:B,2,FALSE)</f>
        <v>#N/A</v>
      </c>
      <c r="H9445" t="str">
        <f t="shared" si="468"/>
        <v/>
      </c>
      <c r="I9445" t="e">
        <f t="shared" si="469"/>
        <v>#N/A</v>
      </c>
    </row>
    <row r="9446" spans="4:9" x14ac:dyDescent="0.25">
      <c r="D9446" t="e">
        <v>#N/A</v>
      </c>
      <c r="E9446" s="6" t="e">
        <f>VLOOKUP(D9446,'Step 1b-Current GLMT'!A:B,2,FALSE)</f>
        <v>#N/A</v>
      </c>
      <c r="H9446" t="str">
        <f t="shared" si="468"/>
        <v/>
      </c>
      <c r="I9446" t="e">
        <f t="shared" si="469"/>
        <v>#N/A</v>
      </c>
    </row>
    <row r="9447" spans="4:9" x14ac:dyDescent="0.25">
      <c r="D9447" t="e">
        <v>#N/A</v>
      </c>
      <c r="E9447" s="6" t="e">
        <f>VLOOKUP(D9447,'Step 1b-Current GLMT'!A:B,2,FALSE)</f>
        <v>#N/A</v>
      </c>
      <c r="H9447" t="str">
        <f t="shared" si="468"/>
        <v/>
      </c>
      <c r="I9447" t="e">
        <f t="shared" si="469"/>
        <v>#N/A</v>
      </c>
    </row>
    <row r="9448" spans="4:9" x14ac:dyDescent="0.25">
      <c r="D9448" t="e">
        <v>#N/A</v>
      </c>
      <c r="E9448" s="6" t="e">
        <f>VLOOKUP(D9448,'Step 1b-Current GLMT'!A:B,2,FALSE)</f>
        <v>#N/A</v>
      </c>
      <c r="H9448" t="str">
        <f t="shared" si="468"/>
        <v/>
      </c>
      <c r="I9448" t="e">
        <f t="shared" si="469"/>
        <v>#N/A</v>
      </c>
    </row>
    <row r="9449" spans="4:9" x14ac:dyDescent="0.25">
      <c r="D9449" t="e">
        <v>#N/A</v>
      </c>
      <c r="E9449" s="6" t="e">
        <f>VLOOKUP(D9449,'Step 1b-Current GLMT'!A:B,2,FALSE)</f>
        <v>#N/A</v>
      </c>
      <c r="H9449" t="str">
        <f t="shared" si="468"/>
        <v/>
      </c>
      <c r="I9449" t="e">
        <f t="shared" si="469"/>
        <v>#N/A</v>
      </c>
    </row>
    <row r="9450" spans="4:9" x14ac:dyDescent="0.25">
      <c r="D9450" t="e">
        <v>#N/A</v>
      </c>
      <c r="E9450" s="6" t="e">
        <f>VLOOKUP(D9450,'Step 1b-Current GLMT'!A:B,2,FALSE)</f>
        <v>#N/A</v>
      </c>
      <c r="H9450" t="str">
        <f t="shared" si="468"/>
        <v/>
      </c>
      <c r="I9450" t="e">
        <f t="shared" si="469"/>
        <v>#N/A</v>
      </c>
    </row>
    <row r="9451" spans="4:9" x14ac:dyDescent="0.25">
      <c r="D9451" t="e">
        <v>#N/A</v>
      </c>
      <c r="E9451" s="6" t="e">
        <f>VLOOKUP(D9451,'Step 1b-Current GLMT'!A:B,2,FALSE)</f>
        <v>#N/A</v>
      </c>
      <c r="H9451" t="str">
        <f t="shared" si="468"/>
        <v/>
      </c>
      <c r="I9451" t="e">
        <f t="shared" si="469"/>
        <v>#N/A</v>
      </c>
    </row>
    <row r="9452" spans="4:9" x14ac:dyDescent="0.25">
      <c r="D9452" t="e">
        <v>#N/A</v>
      </c>
      <c r="E9452" s="6" t="e">
        <f>VLOOKUP(D9452,'Step 1b-Current GLMT'!A:B,2,FALSE)</f>
        <v>#N/A</v>
      </c>
      <c r="H9452" t="str">
        <f t="shared" si="468"/>
        <v/>
      </c>
      <c r="I9452" t="e">
        <f t="shared" si="469"/>
        <v>#N/A</v>
      </c>
    </row>
    <row r="9453" spans="4:9" x14ac:dyDescent="0.25">
      <c r="D9453" t="e">
        <v>#N/A</v>
      </c>
      <c r="E9453" s="6" t="e">
        <f>VLOOKUP(D9453,'Step 1b-Current GLMT'!A:B,2,FALSE)</f>
        <v>#N/A</v>
      </c>
      <c r="H9453" t="str">
        <f t="shared" si="468"/>
        <v/>
      </c>
      <c r="I9453" t="e">
        <f t="shared" si="469"/>
        <v>#N/A</v>
      </c>
    </row>
    <row r="9454" spans="4:9" x14ac:dyDescent="0.25">
      <c r="D9454" t="e">
        <v>#N/A</v>
      </c>
      <c r="E9454" s="6" t="e">
        <f>VLOOKUP(D9454,'Step 1b-Current GLMT'!A:B,2,FALSE)</f>
        <v>#N/A</v>
      </c>
      <c r="H9454" t="str">
        <f t="shared" si="468"/>
        <v/>
      </c>
      <c r="I9454" t="e">
        <f t="shared" si="469"/>
        <v>#N/A</v>
      </c>
    </row>
    <row r="9455" spans="4:9" x14ac:dyDescent="0.25">
      <c r="D9455" t="e">
        <v>#N/A</v>
      </c>
      <c r="E9455" s="6" t="e">
        <f>VLOOKUP(D9455,'Step 1b-Current GLMT'!A:B,2,FALSE)</f>
        <v>#N/A</v>
      </c>
      <c r="H9455" t="str">
        <f t="shared" si="468"/>
        <v/>
      </c>
      <c r="I9455" t="e">
        <f t="shared" si="469"/>
        <v>#N/A</v>
      </c>
    </row>
    <row r="9456" spans="4:9" x14ac:dyDescent="0.25">
      <c r="D9456" t="e">
        <v>#N/A</v>
      </c>
      <c r="E9456" s="6" t="e">
        <f>VLOOKUP(D9456,'Step 1b-Current GLMT'!A:B,2,FALSE)</f>
        <v>#N/A</v>
      </c>
      <c r="H9456" t="str">
        <f t="shared" si="468"/>
        <v/>
      </c>
      <c r="I9456" t="e">
        <f t="shared" si="469"/>
        <v>#N/A</v>
      </c>
    </row>
    <row r="9457" spans="4:9" x14ac:dyDescent="0.25">
      <c r="D9457" t="e">
        <v>#N/A</v>
      </c>
      <c r="E9457" s="6" t="e">
        <f>VLOOKUP(D9457,'Step 1b-Current GLMT'!A:B,2,FALSE)</f>
        <v>#N/A</v>
      </c>
      <c r="H9457" t="str">
        <f t="shared" si="468"/>
        <v/>
      </c>
      <c r="I9457" t="e">
        <f t="shared" si="469"/>
        <v>#N/A</v>
      </c>
    </row>
    <row r="9458" spans="4:9" x14ac:dyDescent="0.25">
      <c r="D9458" t="e">
        <v>#N/A</v>
      </c>
      <c r="E9458" s="6" t="e">
        <f>VLOOKUP(D9458,'Step 1b-Current GLMT'!A:B,2,FALSE)</f>
        <v>#N/A</v>
      </c>
      <c r="H9458" t="str">
        <f t="shared" si="468"/>
        <v/>
      </c>
      <c r="I9458" t="e">
        <f t="shared" si="469"/>
        <v>#N/A</v>
      </c>
    </row>
    <row r="9459" spans="4:9" x14ac:dyDescent="0.25">
      <c r="D9459" t="e">
        <v>#N/A</v>
      </c>
      <c r="E9459" s="6" t="e">
        <f>VLOOKUP(D9459,'Step 1b-Current GLMT'!A:B,2,FALSE)</f>
        <v>#N/A</v>
      </c>
      <c r="H9459" t="str">
        <f t="shared" si="468"/>
        <v/>
      </c>
      <c r="I9459" t="e">
        <f t="shared" si="469"/>
        <v>#N/A</v>
      </c>
    </row>
    <row r="9460" spans="4:9" x14ac:dyDescent="0.25">
      <c r="D9460" t="e">
        <v>#N/A</v>
      </c>
      <c r="E9460" s="6" t="e">
        <f>VLOOKUP(D9460,'Step 1b-Current GLMT'!A:B,2,FALSE)</f>
        <v>#N/A</v>
      </c>
      <c r="H9460" t="str">
        <f t="shared" si="468"/>
        <v/>
      </c>
      <c r="I9460" t="e">
        <f t="shared" si="469"/>
        <v>#N/A</v>
      </c>
    </row>
    <row r="9461" spans="4:9" x14ac:dyDescent="0.25">
      <c r="D9461" t="e">
        <v>#N/A</v>
      </c>
      <c r="E9461" s="6" t="e">
        <f>VLOOKUP(D9461,'Step 1b-Current GLMT'!A:B,2,FALSE)</f>
        <v>#N/A</v>
      </c>
      <c r="H9461" t="str">
        <f t="shared" si="468"/>
        <v/>
      </c>
      <c r="I9461" t="e">
        <f t="shared" si="469"/>
        <v>#N/A</v>
      </c>
    </row>
    <row r="9462" spans="4:9" x14ac:dyDescent="0.25">
      <c r="D9462" t="e">
        <v>#N/A</v>
      </c>
      <c r="E9462" s="6" t="e">
        <f>VLOOKUP(D9462,'Step 1b-Current GLMT'!A:B,2,FALSE)</f>
        <v>#N/A</v>
      </c>
      <c r="H9462" t="str">
        <f t="shared" si="468"/>
        <v/>
      </c>
      <c r="I9462" t="e">
        <f t="shared" si="469"/>
        <v>#N/A</v>
      </c>
    </row>
    <row r="9463" spans="4:9" x14ac:dyDescent="0.25">
      <c r="D9463" t="e">
        <v>#N/A</v>
      </c>
      <c r="E9463" s="6" t="e">
        <f>VLOOKUP(D9463,'Step 1b-Current GLMT'!A:B,2,FALSE)</f>
        <v>#N/A</v>
      </c>
      <c r="H9463" t="str">
        <f t="shared" si="468"/>
        <v/>
      </c>
      <c r="I9463" t="e">
        <f t="shared" si="469"/>
        <v>#N/A</v>
      </c>
    </row>
    <row r="9464" spans="4:9" x14ac:dyDescent="0.25">
      <c r="D9464" t="e">
        <v>#N/A</v>
      </c>
      <c r="E9464" s="6" t="e">
        <f>VLOOKUP(D9464,'Step 1b-Current GLMT'!A:B,2,FALSE)</f>
        <v>#N/A</v>
      </c>
      <c r="H9464" t="str">
        <f t="shared" si="468"/>
        <v/>
      </c>
      <c r="I9464" t="e">
        <f t="shared" si="469"/>
        <v>#N/A</v>
      </c>
    </row>
    <row r="9465" spans="4:9" x14ac:dyDescent="0.25">
      <c r="D9465" t="e">
        <v>#N/A</v>
      </c>
      <c r="E9465" s="6" t="e">
        <f>VLOOKUP(D9465,'Step 1b-Current GLMT'!A:B,2,FALSE)</f>
        <v>#N/A</v>
      </c>
      <c r="H9465" t="str">
        <f t="shared" si="468"/>
        <v/>
      </c>
      <c r="I9465" t="e">
        <f t="shared" si="469"/>
        <v>#N/A</v>
      </c>
    </row>
    <row r="9466" spans="4:9" x14ac:dyDescent="0.25">
      <c r="D9466" t="e">
        <v>#N/A</v>
      </c>
      <c r="E9466" s="6" t="e">
        <f>VLOOKUP(D9466,'Step 1b-Current GLMT'!A:B,2,FALSE)</f>
        <v>#N/A</v>
      </c>
      <c r="H9466" t="str">
        <f t="shared" si="468"/>
        <v/>
      </c>
      <c r="I9466" t="e">
        <f t="shared" si="469"/>
        <v>#N/A</v>
      </c>
    </row>
    <row r="9467" spans="4:9" x14ac:dyDescent="0.25">
      <c r="D9467" t="e">
        <v>#N/A</v>
      </c>
      <c r="E9467" s="6" t="e">
        <f>VLOOKUP(D9467,'Step 1b-Current GLMT'!A:B,2,FALSE)</f>
        <v>#N/A</v>
      </c>
      <c r="H9467" t="str">
        <f t="shared" si="468"/>
        <v/>
      </c>
      <c r="I9467" t="e">
        <f t="shared" si="469"/>
        <v>#N/A</v>
      </c>
    </row>
    <row r="9468" spans="4:9" x14ac:dyDescent="0.25">
      <c r="D9468" t="e">
        <v>#N/A</v>
      </c>
      <c r="E9468" s="6" t="e">
        <f>VLOOKUP(D9468,'Step 1b-Current GLMT'!A:B,2,FALSE)</f>
        <v>#N/A</v>
      </c>
      <c r="H9468" t="str">
        <f t="shared" si="468"/>
        <v/>
      </c>
      <c r="I9468" t="e">
        <f t="shared" si="469"/>
        <v>#N/A</v>
      </c>
    </row>
    <row r="9469" spans="4:9" x14ac:dyDescent="0.25">
      <c r="D9469" t="e">
        <v>#N/A</v>
      </c>
      <c r="E9469" s="6" t="e">
        <f>VLOOKUP(D9469,'Step 1b-Current GLMT'!A:B,2,FALSE)</f>
        <v>#N/A</v>
      </c>
      <c r="H9469" t="str">
        <f t="shared" si="468"/>
        <v/>
      </c>
      <c r="I9469" t="e">
        <f t="shared" si="469"/>
        <v>#N/A</v>
      </c>
    </row>
    <row r="9470" spans="4:9" x14ac:dyDescent="0.25">
      <c r="D9470" t="e">
        <v>#N/A</v>
      </c>
      <c r="E9470" s="6" t="e">
        <f>VLOOKUP(D9470,'Step 1b-Current GLMT'!A:B,2,FALSE)</f>
        <v>#N/A</v>
      </c>
      <c r="H9470" t="str">
        <f t="shared" si="468"/>
        <v/>
      </c>
      <c r="I9470" t="e">
        <f t="shared" si="469"/>
        <v>#N/A</v>
      </c>
    </row>
    <row r="9471" spans="4:9" x14ac:dyDescent="0.25">
      <c r="D9471" t="e">
        <v>#N/A</v>
      </c>
      <c r="E9471" s="6" t="e">
        <f>VLOOKUP(D9471,'Step 1b-Current GLMT'!A:B,2,FALSE)</f>
        <v>#N/A</v>
      </c>
      <c r="H9471" t="str">
        <f t="shared" si="468"/>
        <v/>
      </c>
      <c r="I9471" t="e">
        <f t="shared" si="469"/>
        <v>#N/A</v>
      </c>
    </row>
    <row r="9472" spans="4:9" x14ac:dyDescent="0.25">
      <c r="D9472" t="e">
        <v>#N/A</v>
      </c>
      <c r="E9472" s="6" t="e">
        <f>VLOOKUP(D9472,'Step 1b-Current GLMT'!A:B,2,FALSE)</f>
        <v>#N/A</v>
      </c>
      <c r="H9472" t="str">
        <f t="shared" si="468"/>
        <v/>
      </c>
      <c r="I9472" t="e">
        <f t="shared" si="469"/>
        <v>#N/A</v>
      </c>
    </row>
    <row r="9473" spans="4:9" x14ac:dyDescent="0.25">
      <c r="D9473" t="e">
        <v>#N/A</v>
      </c>
      <c r="E9473" s="6" t="e">
        <f>VLOOKUP(D9473,'Step 1b-Current GLMT'!A:B,2,FALSE)</f>
        <v>#N/A</v>
      </c>
      <c r="H9473" t="str">
        <f t="shared" si="468"/>
        <v/>
      </c>
      <c r="I9473" t="e">
        <f t="shared" si="469"/>
        <v>#N/A</v>
      </c>
    </row>
    <row r="9474" spans="4:9" x14ac:dyDescent="0.25">
      <c r="D9474" t="e">
        <v>#N/A</v>
      </c>
      <c r="E9474" s="6" t="e">
        <f>VLOOKUP(D9474,'Step 1b-Current GLMT'!A:B,2,FALSE)</f>
        <v>#N/A</v>
      </c>
      <c r="H9474" t="str">
        <f t="shared" si="468"/>
        <v/>
      </c>
      <c r="I9474" t="e">
        <f t="shared" si="469"/>
        <v>#N/A</v>
      </c>
    </row>
    <row r="9475" spans="4:9" x14ac:dyDescent="0.25">
      <c r="D9475" t="e">
        <v>#N/A</v>
      </c>
      <c r="E9475" s="6" t="e">
        <f>VLOOKUP(D9475,'Step 1b-Current GLMT'!A:B,2,FALSE)</f>
        <v>#N/A</v>
      </c>
      <c r="H9475" t="str">
        <f t="shared" si="468"/>
        <v/>
      </c>
      <c r="I9475" t="e">
        <f t="shared" si="469"/>
        <v>#N/A</v>
      </c>
    </row>
    <row r="9476" spans="4:9" x14ac:dyDescent="0.25">
      <c r="D9476" t="e">
        <v>#N/A</v>
      </c>
      <c r="E9476" s="6" t="e">
        <f>VLOOKUP(D9476,'Step 1b-Current GLMT'!A:B,2,FALSE)</f>
        <v>#N/A</v>
      </c>
      <c r="H9476" t="str">
        <f t="shared" si="468"/>
        <v/>
      </c>
      <c r="I9476" t="e">
        <f t="shared" si="469"/>
        <v>#N/A</v>
      </c>
    </row>
    <row r="9477" spans="4:9" x14ac:dyDescent="0.25">
      <c r="D9477" t="e">
        <v>#N/A</v>
      </c>
      <c r="E9477" s="6" t="e">
        <f>VLOOKUP(D9477,'Step 1b-Current GLMT'!A:B,2,FALSE)</f>
        <v>#N/A</v>
      </c>
      <c r="H9477" t="str">
        <f t="shared" si="468"/>
        <v/>
      </c>
      <c r="I9477" t="e">
        <f t="shared" si="469"/>
        <v>#N/A</v>
      </c>
    </row>
    <row r="9478" spans="4:9" x14ac:dyDescent="0.25">
      <c r="D9478" t="e">
        <v>#N/A</v>
      </c>
      <c r="E9478" s="6" t="e">
        <f>VLOOKUP(D9478,'Step 1b-Current GLMT'!A:B,2,FALSE)</f>
        <v>#N/A</v>
      </c>
      <c r="H9478" t="str">
        <f t="shared" si="468"/>
        <v/>
      </c>
      <c r="I9478" t="e">
        <f t="shared" si="469"/>
        <v>#N/A</v>
      </c>
    </row>
    <row r="9479" spans="4:9" x14ac:dyDescent="0.25">
      <c r="D9479" t="e">
        <v>#N/A</v>
      </c>
      <c r="E9479" s="6" t="e">
        <f>VLOOKUP(D9479,'Step 1b-Current GLMT'!A:B,2,FALSE)</f>
        <v>#N/A</v>
      </c>
      <c r="H9479" t="str">
        <f t="shared" si="468"/>
        <v/>
      </c>
      <c r="I9479" t="e">
        <f t="shared" si="469"/>
        <v>#N/A</v>
      </c>
    </row>
    <row r="9480" spans="4:9" x14ac:dyDescent="0.25">
      <c r="D9480" t="e">
        <v>#N/A</v>
      </c>
      <c r="E9480" s="6" t="e">
        <f>VLOOKUP(D9480,'Step 1b-Current GLMT'!A:B,2,FALSE)</f>
        <v>#N/A</v>
      </c>
      <c r="H9480" t="str">
        <f t="shared" si="468"/>
        <v/>
      </c>
      <c r="I9480" t="e">
        <f t="shared" si="469"/>
        <v>#N/A</v>
      </c>
    </row>
    <row r="9481" spans="4:9" x14ac:dyDescent="0.25">
      <c r="D9481" t="e">
        <v>#N/A</v>
      </c>
      <c r="E9481" s="6" t="e">
        <f>VLOOKUP(D9481,'Step 1b-Current GLMT'!A:B,2,FALSE)</f>
        <v>#N/A</v>
      </c>
      <c r="H9481" t="str">
        <f t="shared" si="468"/>
        <v/>
      </c>
      <c r="I9481" t="e">
        <f t="shared" si="469"/>
        <v>#N/A</v>
      </c>
    </row>
    <row r="9482" spans="4:9" x14ac:dyDescent="0.25">
      <c r="D9482" t="e">
        <v>#N/A</v>
      </c>
      <c r="E9482" s="6" t="e">
        <f>VLOOKUP(D9482,'Step 1b-Current GLMT'!A:B,2,FALSE)</f>
        <v>#N/A</v>
      </c>
      <c r="H9482" t="str">
        <f t="shared" si="468"/>
        <v/>
      </c>
      <c r="I9482" t="e">
        <f t="shared" si="469"/>
        <v>#N/A</v>
      </c>
    </row>
    <row r="9483" spans="4:9" x14ac:dyDescent="0.25">
      <c r="D9483" t="e">
        <v>#N/A</v>
      </c>
      <c r="E9483" s="6" t="e">
        <f>VLOOKUP(D9483,'Step 1b-Current GLMT'!A:B,2,FALSE)</f>
        <v>#N/A</v>
      </c>
      <c r="H9483" t="str">
        <f t="shared" si="468"/>
        <v/>
      </c>
      <c r="I9483" t="e">
        <f t="shared" si="469"/>
        <v>#N/A</v>
      </c>
    </row>
    <row r="9484" spans="4:9" x14ac:dyDescent="0.25">
      <c r="D9484" t="e">
        <v>#N/A</v>
      </c>
      <c r="E9484" s="6" t="e">
        <f>VLOOKUP(D9484,'Step 1b-Current GLMT'!A:B,2,FALSE)</f>
        <v>#N/A</v>
      </c>
      <c r="H9484" t="str">
        <f t="shared" si="468"/>
        <v/>
      </c>
      <c r="I9484" t="e">
        <f t="shared" si="469"/>
        <v>#N/A</v>
      </c>
    </row>
    <row r="9485" spans="4:9" x14ac:dyDescent="0.25">
      <c r="D9485" t="e">
        <v>#N/A</v>
      </c>
      <c r="E9485" s="6" t="e">
        <f>VLOOKUP(D9485,'Step 1b-Current GLMT'!A:B,2,FALSE)</f>
        <v>#N/A</v>
      </c>
      <c r="H9485" t="str">
        <f t="shared" si="468"/>
        <v/>
      </c>
      <c r="I9485" t="e">
        <f t="shared" si="469"/>
        <v>#N/A</v>
      </c>
    </row>
    <row r="9486" spans="4:9" x14ac:dyDescent="0.25">
      <c r="D9486" t="e">
        <v>#N/A</v>
      </c>
      <c r="E9486" s="6" t="e">
        <f>VLOOKUP(D9486,'Step 1b-Current GLMT'!A:B,2,FALSE)</f>
        <v>#N/A</v>
      </c>
      <c r="H9486" t="str">
        <f t="shared" si="468"/>
        <v/>
      </c>
      <c r="I9486" t="e">
        <f t="shared" si="469"/>
        <v>#N/A</v>
      </c>
    </row>
    <row r="9487" spans="4:9" x14ac:dyDescent="0.25">
      <c r="D9487" t="e">
        <v>#N/A</v>
      </c>
      <c r="E9487" s="6" t="e">
        <f>VLOOKUP(D9487,'Step 1b-Current GLMT'!A:B,2,FALSE)</f>
        <v>#N/A</v>
      </c>
      <c r="H9487" t="str">
        <f t="shared" si="468"/>
        <v/>
      </c>
      <c r="I9487" t="e">
        <f t="shared" si="469"/>
        <v>#N/A</v>
      </c>
    </row>
    <row r="9488" spans="4:9" x14ac:dyDescent="0.25">
      <c r="D9488" t="e">
        <v>#N/A</v>
      </c>
      <c r="E9488" s="6" t="e">
        <f>VLOOKUP(D9488,'Step 1b-Current GLMT'!A:B,2,FALSE)</f>
        <v>#N/A</v>
      </c>
      <c r="H9488" t="str">
        <f t="shared" si="468"/>
        <v/>
      </c>
      <c r="I9488" t="e">
        <f t="shared" si="469"/>
        <v>#N/A</v>
      </c>
    </row>
    <row r="9489" spans="4:9" x14ac:dyDescent="0.25">
      <c r="D9489" t="e">
        <v>#N/A</v>
      </c>
      <c r="E9489" s="6" t="e">
        <f>VLOOKUP(D9489,'Step 1b-Current GLMT'!A:B,2,FALSE)</f>
        <v>#N/A</v>
      </c>
      <c r="H9489" t="str">
        <f t="shared" si="468"/>
        <v/>
      </c>
      <c r="I9489" t="e">
        <f t="shared" si="469"/>
        <v>#N/A</v>
      </c>
    </row>
    <row r="9490" spans="4:9" x14ac:dyDescent="0.25">
      <c r="D9490" t="e">
        <v>#N/A</v>
      </c>
      <c r="E9490" s="6" t="e">
        <f>VLOOKUP(D9490,'Step 1b-Current GLMT'!A:B,2,FALSE)</f>
        <v>#N/A</v>
      </c>
      <c r="H9490" t="str">
        <f t="shared" si="468"/>
        <v/>
      </c>
      <c r="I9490" t="e">
        <f t="shared" si="469"/>
        <v>#N/A</v>
      </c>
    </row>
    <row r="9491" spans="4:9" x14ac:dyDescent="0.25">
      <c r="D9491" t="e">
        <v>#N/A</v>
      </c>
      <c r="E9491" s="6" t="e">
        <f>VLOOKUP(D9491,'Step 1b-Current GLMT'!A:B,2,FALSE)</f>
        <v>#N/A</v>
      </c>
      <c r="H9491" t="str">
        <f t="shared" si="468"/>
        <v/>
      </c>
      <c r="I9491" t="e">
        <f t="shared" si="469"/>
        <v>#N/A</v>
      </c>
    </row>
    <row r="9492" spans="4:9" x14ac:dyDescent="0.25">
      <c r="D9492" t="e">
        <v>#N/A</v>
      </c>
      <c r="E9492" s="6" t="e">
        <f>VLOOKUP(D9492,'Step 1b-Current GLMT'!A:B,2,FALSE)</f>
        <v>#N/A</v>
      </c>
      <c r="H9492" t="str">
        <f t="shared" si="468"/>
        <v/>
      </c>
      <c r="I9492" t="e">
        <f t="shared" si="469"/>
        <v>#N/A</v>
      </c>
    </row>
    <row r="9493" spans="4:9" x14ac:dyDescent="0.25">
      <c r="D9493" t="e">
        <v>#N/A</v>
      </c>
      <c r="E9493" s="6" t="e">
        <f>VLOOKUP(D9493,'Step 1b-Current GLMT'!A:B,2,FALSE)</f>
        <v>#N/A</v>
      </c>
      <c r="H9493" t="str">
        <f t="shared" si="468"/>
        <v/>
      </c>
      <c r="I9493" t="e">
        <f t="shared" si="469"/>
        <v>#N/A</v>
      </c>
    </row>
    <row r="9494" spans="4:9" x14ac:dyDescent="0.25">
      <c r="D9494" t="e">
        <v>#N/A</v>
      </c>
      <c r="E9494" s="6" t="e">
        <f>VLOOKUP(D9494,'Step 1b-Current GLMT'!A:B,2,FALSE)</f>
        <v>#N/A</v>
      </c>
      <c r="H9494" t="str">
        <f t="shared" si="468"/>
        <v/>
      </c>
      <c r="I9494" t="e">
        <f t="shared" si="469"/>
        <v>#N/A</v>
      </c>
    </row>
    <row r="9495" spans="4:9" x14ac:dyDescent="0.25">
      <c r="D9495" t="e">
        <v>#N/A</v>
      </c>
      <c r="E9495" s="6" t="e">
        <f>VLOOKUP(D9495,'Step 1b-Current GLMT'!A:B,2,FALSE)</f>
        <v>#N/A</v>
      </c>
      <c r="H9495" t="str">
        <f t="shared" si="468"/>
        <v/>
      </c>
      <c r="I9495" t="e">
        <f t="shared" si="469"/>
        <v>#N/A</v>
      </c>
    </row>
    <row r="9496" spans="4:9" x14ac:dyDescent="0.25">
      <c r="D9496" t="e">
        <v>#N/A</v>
      </c>
      <c r="E9496" s="6" t="e">
        <f>VLOOKUP(D9496,'Step 1b-Current GLMT'!A:B,2,FALSE)</f>
        <v>#N/A</v>
      </c>
      <c r="H9496" t="str">
        <f t="shared" si="468"/>
        <v/>
      </c>
      <c r="I9496" t="e">
        <f t="shared" si="469"/>
        <v>#N/A</v>
      </c>
    </row>
    <row r="9497" spans="4:9" x14ac:dyDescent="0.25">
      <c r="D9497" t="e">
        <v>#N/A</v>
      </c>
      <c r="E9497" s="6" t="e">
        <f>VLOOKUP(D9497,'Step 1b-Current GLMT'!A:B,2,FALSE)</f>
        <v>#N/A</v>
      </c>
      <c r="H9497" t="str">
        <f t="shared" si="468"/>
        <v/>
      </c>
      <c r="I9497" t="e">
        <f t="shared" si="469"/>
        <v>#N/A</v>
      </c>
    </row>
    <row r="9498" spans="4:9" x14ac:dyDescent="0.25">
      <c r="D9498" t="e">
        <v>#N/A</v>
      </c>
      <c r="E9498" s="6" t="e">
        <f>VLOOKUP(D9498,'Step 1b-Current GLMT'!A:B,2,FALSE)</f>
        <v>#N/A</v>
      </c>
      <c r="H9498" t="str">
        <f t="shared" si="468"/>
        <v/>
      </c>
      <c r="I9498" t="e">
        <f t="shared" si="469"/>
        <v>#N/A</v>
      </c>
    </row>
    <row r="9499" spans="4:9" x14ac:dyDescent="0.25">
      <c r="D9499" t="e">
        <v>#N/A</v>
      </c>
      <c r="E9499" s="6" t="e">
        <f>VLOOKUP(D9499,'Step 1b-Current GLMT'!A:B,2,FALSE)</f>
        <v>#N/A</v>
      </c>
      <c r="H9499" t="str">
        <f t="shared" si="468"/>
        <v/>
      </c>
      <c r="I9499" t="e">
        <f t="shared" si="469"/>
        <v>#N/A</v>
      </c>
    </row>
    <row r="9500" spans="4:9" x14ac:dyDescent="0.25">
      <c r="D9500" t="e">
        <v>#N/A</v>
      </c>
      <c r="E9500" s="6" t="e">
        <f>VLOOKUP(D9500,'Step 1b-Current GLMT'!A:B,2,FALSE)</f>
        <v>#N/A</v>
      </c>
      <c r="H9500" t="str">
        <f t="shared" si="468"/>
        <v/>
      </c>
      <c r="I9500" t="e">
        <f t="shared" si="469"/>
        <v>#N/A</v>
      </c>
    </row>
    <row r="9501" spans="4:9" x14ac:dyDescent="0.25">
      <c r="D9501" t="e">
        <v>#N/A</v>
      </c>
      <c r="E9501" s="6" t="e">
        <f>VLOOKUP(D9501,'Step 1b-Current GLMT'!A:B,2,FALSE)</f>
        <v>#N/A</v>
      </c>
      <c r="H9501" t="str">
        <f t="shared" ref="H9501:H9564" si="470">RIGHT(B9501,4)</f>
        <v/>
      </c>
      <c r="I9501" t="e">
        <f t="shared" ref="I9501:I9564" si="471">IF(D9501=0,"0"," ")</f>
        <v>#N/A</v>
      </c>
    </row>
    <row r="9502" spans="4:9" x14ac:dyDescent="0.25">
      <c r="D9502" t="e">
        <v>#N/A</v>
      </c>
      <c r="E9502" s="6" t="e">
        <f>VLOOKUP(D9502,'Step 1b-Current GLMT'!A:B,2,FALSE)</f>
        <v>#N/A</v>
      </c>
      <c r="H9502" t="str">
        <f t="shared" si="470"/>
        <v/>
      </c>
      <c r="I9502" t="e">
        <f t="shared" si="471"/>
        <v>#N/A</v>
      </c>
    </row>
    <row r="9503" spans="4:9" x14ac:dyDescent="0.25">
      <c r="D9503" t="e">
        <v>#N/A</v>
      </c>
      <c r="E9503" s="6" t="e">
        <f>VLOOKUP(D9503,'Step 1b-Current GLMT'!A:B,2,FALSE)</f>
        <v>#N/A</v>
      </c>
      <c r="H9503" t="str">
        <f t="shared" si="470"/>
        <v/>
      </c>
      <c r="I9503" t="e">
        <f t="shared" si="471"/>
        <v>#N/A</v>
      </c>
    </row>
    <row r="9504" spans="4:9" x14ac:dyDescent="0.25">
      <c r="D9504" t="e">
        <v>#N/A</v>
      </c>
      <c r="E9504" s="6" t="e">
        <f>VLOOKUP(D9504,'Step 1b-Current GLMT'!A:B,2,FALSE)</f>
        <v>#N/A</v>
      </c>
      <c r="H9504" t="str">
        <f t="shared" si="470"/>
        <v/>
      </c>
      <c r="I9504" t="e">
        <f t="shared" si="471"/>
        <v>#N/A</v>
      </c>
    </row>
    <row r="9505" spans="4:9" x14ac:dyDescent="0.25">
      <c r="D9505" t="e">
        <v>#N/A</v>
      </c>
      <c r="E9505" s="6" t="e">
        <f>VLOOKUP(D9505,'Step 1b-Current GLMT'!A:B,2,FALSE)</f>
        <v>#N/A</v>
      </c>
      <c r="H9505" t="str">
        <f t="shared" si="470"/>
        <v/>
      </c>
      <c r="I9505" t="e">
        <f t="shared" si="471"/>
        <v>#N/A</v>
      </c>
    </row>
    <row r="9506" spans="4:9" x14ac:dyDescent="0.25">
      <c r="D9506" t="e">
        <v>#N/A</v>
      </c>
      <c r="E9506" s="6" t="e">
        <f>VLOOKUP(D9506,'Step 1b-Current GLMT'!A:B,2,FALSE)</f>
        <v>#N/A</v>
      </c>
      <c r="H9506" t="str">
        <f t="shared" si="470"/>
        <v/>
      </c>
      <c r="I9506" t="e">
        <f t="shared" si="471"/>
        <v>#N/A</v>
      </c>
    </row>
    <row r="9507" spans="4:9" x14ac:dyDescent="0.25">
      <c r="D9507" t="e">
        <v>#N/A</v>
      </c>
      <c r="E9507" s="6" t="e">
        <f>VLOOKUP(D9507,'Step 1b-Current GLMT'!A:B,2,FALSE)</f>
        <v>#N/A</v>
      </c>
      <c r="H9507" t="str">
        <f t="shared" si="470"/>
        <v/>
      </c>
      <c r="I9507" t="e">
        <f t="shared" si="471"/>
        <v>#N/A</v>
      </c>
    </row>
    <row r="9508" spans="4:9" x14ac:dyDescent="0.25">
      <c r="D9508" t="e">
        <v>#N/A</v>
      </c>
      <c r="E9508" s="6" t="e">
        <f>VLOOKUP(D9508,'Step 1b-Current GLMT'!A:B,2,FALSE)</f>
        <v>#N/A</v>
      </c>
      <c r="H9508" t="str">
        <f t="shared" si="470"/>
        <v/>
      </c>
      <c r="I9508" t="e">
        <f t="shared" si="471"/>
        <v>#N/A</v>
      </c>
    </row>
    <row r="9509" spans="4:9" x14ac:dyDescent="0.25">
      <c r="D9509" t="e">
        <v>#N/A</v>
      </c>
      <c r="E9509" s="6" t="e">
        <f>VLOOKUP(D9509,'Step 1b-Current GLMT'!A:B,2,FALSE)</f>
        <v>#N/A</v>
      </c>
      <c r="H9509" t="str">
        <f t="shared" si="470"/>
        <v/>
      </c>
      <c r="I9509" t="e">
        <f t="shared" si="471"/>
        <v>#N/A</v>
      </c>
    </row>
    <row r="9510" spans="4:9" x14ac:dyDescent="0.25">
      <c r="D9510" t="e">
        <v>#N/A</v>
      </c>
      <c r="E9510" s="6" t="e">
        <f>VLOOKUP(D9510,'Step 1b-Current GLMT'!A:B,2,FALSE)</f>
        <v>#N/A</v>
      </c>
      <c r="H9510" t="str">
        <f t="shared" si="470"/>
        <v/>
      </c>
      <c r="I9510" t="e">
        <f t="shared" si="471"/>
        <v>#N/A</v>
      </c>
    </row>
    <row r="9511" spans="4:9" x14ac:dyDescent="0.25">
      <c r="D9511" t="e">
        <v>#N/A</v>
      </c>
      <c r="E9511" s="6" t="e">
        <f>VLOOKUP(D9511,'Step 1b-Current GLMT'!A:B,2,FALSE)</f>
        <v>#N/A</v>
      </c>
      <c r="H9511" t="str">
        <f t="shared" si="470"/>
        <v/>
      </c>
      <c r="I9511" t="e">
        <f t="shared" si="471"/>
        <v>#N/A</v>
      </c>
    </row>
    <row r="9512" spans="4:9" x14ac:dyDescent="0.25">
      <c r="D9512" t="e">
        <v>#N/A</v>
      </c>
      <c r="E9512" s="6" t="e">
        <f>VLOOKUP(D9512,'Step 1b-Current GLMT'!A:B,2,FALSE)</f>
        <v>#N/A</v>
      </c>
      <c r="H9512" t="str">
        <f t="shared" si="470"/>
        <v/>
      </c>
      <c r="I9512" t="e">
        <f t="shared" si="471"/>
        <v>#N/A</v>
      </c>
    </row>
    <row r="9513" spans="4:9" x14ac:dyDescent="0.25">
      <c r="D9513" t="e">
        <v>#N/A</v>
      </c>
      <c r="E9513" s="6" t="e">
        <f>VLOOKUP(D9513,'Step 1b-Current GLMT'!A:B,2,FALSE)</f>
        <v>#N/A</v>
      </c>
      <c r="H9513" t="str">
        <f t="shared" si="470"/>
        <v/>
      </c>
      <c r="I9513" t="e">
        <f t="shared" si="471"/>
        <v>#N/A</v>
      </c>
    </row>
    <row r="9514" spans="4:9" x14ac:dyDescent="0.25">
      <c r="D9514" t="e">
        <v>#N/A</v>
      </c>
      <c r="E9514" s="6" t="e">
        <f>VLOOKUP(D9514,'Step 1b-Current GLMT'!A:B,2,FALSE)</f>
        <v>#N/A</v>
      </c>
      <c r="H9514" t="str">
        <f t="shared" si="470"/>
        <v/>
      </c>
      <c r="I9514" t="e">
        <f t="shared" si="471"/>
        <v>#N/A</v>
      </c>
    </row>
    <row r="9515" spans="4:9" x14ac:dyDescent="0.25">
      <c r="D9515" t="e">
        <v>#N/A</v>
      </c>
      <c r="E9515" s="6" t="e">
        <f>VLOOKUP(D9515,'Step 1b-Current GLMT'!A:B,2,FALSE)</f>
        <v>#N/A</v>
      </c>
      <c r="H9515" t="str">
        <f t="shared" si="470"/>
        <v/>
      </c>
      <c r="I9515" t="e">
        <f t="shared" si="471"/>
        <v>#N/A</v>
      </c>
    </row>
    <row r="9516" spans="4:9" x14ac:dyDescent="0.25">
      <c r="D9516" t="e">
        <v>#N/A</v>
      </c>
      <c r="E9516" s="6" t="e">
        <f>VLOOKUP(D9516,'Step 1b-Current GLMT'!A:B,2,FALSE)</f>
        <v>#N/A</v>
      </c>
      <c r="H9516" t="str">
        <f t="shared" si="470"/>
        <v/>
      </c>
      <c r="I9516" t="e">
        <f t="shared" si="471"/>
        <v>#N/A</v>
      </c>
    </row>
    <row r="9517" spans="4:9" x14ac:dyDescent="0.25">
      <c r="D9517" t="e">
        <v>#N/A</v>
      </c>
      <c r="E9517" s="6" t="e">
        <f>VLOOKUP(D9517,'Step 1b-Current GLMT'!A:B,2,FALSE)</f>
        <v>#N/A</v>
      </c>
      <c r="H9517" t="str">
        <f t="shared" si="470"/>
        <v/>
      </c>
      <c r="I9517" t="e">
        <f t="shared" si="471"/>
        <v>#N/A</v>
      </c>
    </row>
    <row r="9518" spans="4:9" x14ac:dyDescent="0.25">
      <c r="D9518" t="e">
        <v>#N/A</v>
      </c>
      <c r="E9518" s="6" t="e">
        <f>VLOOKUP(D9518,'Step 1b-Current GLMT'!A:B,2,FALSE)</f>
        <v>#N/A</v>
      </c>
      <c r="H9518" t="str">
        <f t="shared" si="470"/>
        <v/>
      </c>
      <c r="I9518" t="e">
        <f t="shared" si="471"/>
        <v>#N/A</v>
      </c>
    </row>
    <row r="9519" spans="4:9" x14ac:dyDescent="0.25">
      <c r="D9519" t="e">
        <v>#N/A</v>
      </c>
      <c r="E9519" s="6" t="e">
        <f>VLOOKUP(D9519,'Step 1b-Current GLMT'!A:B,2,FALSE)</f>
        <v>#N/A</v>
      </c>
      <c r="H9519" t="str">
        <f t="shared" si="470"/>
        <v/>
      </c>
      <c r="I9519" t="e">
        <f t="shared" si="471"/>
        <v>#N/A</v>
      </c>
    </row>
    <row r="9520" spans="4:9" x14ac:dyDescent="0.25">
      <c r="D9520" t="e">
        <v>#N/A</v>
      </c>
      <c r="E9520" s="6" t="e">
        <f>VLOOKUP(D9520,'Step 1b-Current GLMT'!A:B,2,FALSE)</f>
        <v>#N/A</v>
      </c>
      <c r="H9520" t="str">
        <f t="shared" si="470"/>
        <v/>
      </c>
      <c r="I9520" t="e">
        <f t="shared" si="471"/>
        <v>#N/A</v>
      </c>
    </row>
    <row r="9521" spans="4:9" x14ac:dyDescent="0.25">
      <c r="D9521" t="e">
        <v>#N/A</v>
      </c>
      <c r="E9521" s="6" t="e">
        <f>VLOOKUP(D9521,'Step 1b-Current GLMT'!A:B,2,FALSE)</f>
        <v>#N/A</v>
      </c>
      <c r="H9521" t="str">
        <f t="shared" si="470"/>
        <v/>
      </c>
      <c r="I9521" t="e">
        <f t="shared" si="471"/>
        <v>#N/A</v>
      </c>
    </row>
    <row r="9522" spans="4:9" x14ac:dyDescent="0.25">
      <c r="D9522" t="e">
        <v>#N/A</v>
      </c>
      <c r="E9522" s="6" t="e">
        <f>VLOOKUP(D9522,'Step 1b-Current GLMT'!A:B,2,FALSE)</f>
        <v>#N/A</v>
      </c>
      <c r="H9522" t="str">
        <f t="shared" si="470"/>
        <v/>
      </c>
      <c r="I9522" t="e">
        <f t="shared" si="471"/>
        <v>#N/A</v>
      </c>
    </row>
    <row r="9523" spans="4:9" x14ac:dyDescent="0.25">
      <c r="D9523" t="e">
        <v>#N/A</v>
      </c>
      <c r="E9523" s="6" t="e">
        <f>VLOOKUP(D9523,'Step 1b-Current GLMT'!A:B,2,FALSE)</f>
        <v>#N/A</v>
      </c>
      <c r="H9523" t="str">
        <f t="shared" si="470"/>
        <v/>
      </c>
      <c r="I9523" t="e">
        <f t="shared" si="471"/>
        <v>#N/A</v>
      </c>
    </row>
    <row r="9524" spans="4:9" x14ac:dyDescent="0.25">
      <c r="D9524" t="e">
        <v>#N/A</v>
      </c>
      <c r="E9524" s="6" t="e">
        <f>VLOOKUP(D9524,'Step 1b-Current GLMT'!A:B,2,FALSE)</f>
        <v>#N/A</v>
      </c>
      <c r="H9524" t="str">
        <f t="shared" si="470"/>
        <v/>
      </c>
      <c r="I9524" t="e">
        <f t="shared" si="471"/>
        <v>#N/A</v>
      </c>
    </row>
    <row r="9525" spans="4:9" x14ac:dyDescent="0.25">
      <c r="D9525" t="e">
        <v>#N/A</v>
      </c>
      <c r="E9525" s="6" t="e">
        <f>VLOOKUP(D9525,'Step 1b-Current GLMT'!A:B,2,FALSE)</f>
        <v>#N/A</v>
      </c>
      <c r="H9525" t="str">
        <f t="shared" si="470"/>
        <v/>
      </c>
      <c r="I9525" t="e">
        <f t="shared" si="471"/>
        <v>#N/A</v>
      </c>
    </row>
    <row r="9526" spans="4:9" x14ac:dyDescent="0.25">
      <c r="D9526" t="e">
        <v>#N/A</v>
      </c>
      <c r="E9526" s="6" t="e">
        <f>VLOOKUP(D9526,'Step 1b-Current GLMT'!A:B,2,FALSE)</f>
        <v>#N/A</v>
      </c>
      <c r="H9526" t="str">
        <f t="shared" si="470"/>
        <v/>
      </c>
      <c r="I9526" t="e">
        <f t="shared" si="471"/>
        <v>#N/A</v>
      </c>
    </row>
    <row r="9527" spans="4:9" x14ac:dyDescent="0.25">
      <c r="D9527" t="e">
        <v>#N/A</v>
      </c>
      <c r="E9527" s="6" t="e">
        <f>VLOOKUP(D9527,'Step 1b-Current GLMT'!A:B,2,FALSE)</f>
        <v>#N/A</v>
      </c>
      <c r="H9527" t="str">
        <f t="shared" si="470"/>
        <v/>
      </c>
      <c r="I9527" t="e">
        <f t="shared" si="471"/>
        <v>#N/A</v>
      </c>
    </row>
    <row r="9528" spans="4:9" x14ac:dyDescent="0.25">
      <c r="D9528" t="e">
        <v>#N/A</v>
      </c>
      <c r="E9528" s="6" t="e">
        <f>VLOOKUP(D9528,'Step 1b-Current GLMT'!A:B,2,FALSE)</f>
        <v>#N/A</v>
      </c>
      <c r="H9528" t="str">
        <f t="shared" si="470"/>
        <v/>
      </c>
      <c r="I9528" t="e">
        <f t="shared" si="471"/>
        <v>#N/A</v>
      </c>
    </row>
    <row r="9529" spans="4:9" x14ac:dyDescent="0.25">
      <c r="D9529" t="e">
        <v>#N/A</v>
      </c>
      <c r="E9529" s="6" t="e">
        <f>VLOOKUP(D9529,'Step 1b-Current GLMT'!A:B,2,FALSE)</f>
        <v>#N/A</v>
      </c>
      <c r="H9529" t="str">
        <f t="shared" si="470"/>
        <v/>
      </c>
      <c r="I9529" t="e">
        <f t="shared" si="471"/>
        <v>#N/A</v>
      </c>
    </row>
    <row r="9530" spans="4:9" x14ac:dyDescent="0.25">
      <c r="D9530" t="e">
        <v>#N/A</v>
      </c>
      <c r="E9530" s="6" t="e">
        <f>VLOOKUP(D9530,'Step 1b-Current GLMT'!A:B,2,FALSE)</f>
        <v>#N/A</v>
      </c>
      <c r="H9530" t="str">
        <f t="shared" si="470"/>
        <v/>
      </c>
      <c r="I9530" t="e">
        <f t="shared" si="471"/>
        <v>#N/A</v>
      </c>
    </row>
    <row r="9531" spans="4:9" x14ac:dyDescent="0.25">
      <c r="D9531" t="e">
        <v>#N/A</v>
      </c>
      <c r="E9531" s="6" t="e">
        <f>VLOOKUP(D9531,'Step 1b-Current GLMT'!A:B,2,FALSE)</f>
        <v>#N/A</v>
      </c>
      <c r="H9531" t="str">
        <f t="shared" si="470"/>
        <v/>
      </c>
      <c r="I9531" t="e">
        <f t="shared" si="471"/>
        <v>#N/A</v>
      </c>
    </row>
    <row r="9532" spans="4:9" x14ac:dyDescent="0.25">
      <c r="D9532" t="e">
        <v>#N/A</v>
      </c>
      <c r="E9532" s="6" t="e">
        <f>VLOOKUP(D9532,'Step 1b-Current GLMT'!A:B,2,FALSE)</f>
        <v>#N/A</v>
      </c>
      <c r="H9532" t="str">
        <f t="shared" si="470"/>
        <v/>
      </c>
      <c r="I9532" t="e">
        <f t="shared" si="471"/>
        <v>#N/A</v>
      </c>
    </row>
    <row r="9533" spans="4:9" x14ac:dyDescent="0.25">
      <c r="D9533" t="e">
        <v>#N/A</v>
      </c>
      <c r="E9533" s="6" t="e">
        <f>VLOOKUP(D9533,'Step 1b-Current GLMT'!A:B,2,FALSE)</f>
        <v>#N/A</v>
      </c>
      <c r="H9533" t="str">
        <f t="shared" si="470"/>
        <v/>
      </c>
      <c r="I9533" t="e">
        <f t="shared" si="471"/>
        <v>#N/A</v>
      </c>
    </row>
    <row r="9534" spans="4:9" x14ac:dyDescent="0.25">
      <c r="D9534" t="e">
        <v>#N/A</v>
      </c>
      <c r="E9534" s="6" t="e">
        <f>VLOOKUP(D9534,'Step 1b-Current GLMT'!A:B,2,FALSE)</f>
        <v>#N/A</v>
      </c>
      <c r="H9534" t="str">
        <f t="shared" si="470"/>
        <v/>
      </c>
      <c r="I9534" t="e">
        <f t="shared" si="471"/>
        <v>#N/A</v>
      </c>
    </row>
    <row r="9535" spans="4:9" x14ac:dyDescent="0.25">
      <c r="D9535" t="e">
        <v>#N/A</v>
      </c>
      <c r="E9535" s="6" t="e">
        <f>VLOOKUP(D9535,'Step 1b-Current GLMT'!A:B,2,FALSE)</f>
        <v>#N/A</v>
      </c>
      <c r="H9535" t="str">
        <f t="shared" si="470"/>
        <v/>
      </c>
      <c r="I9535" t="e">
        <f t="shared" si="471"/>
        <v>#N/A</v>
      </c>
    </row>
    <row r="9536" spans="4:9" x14ac:dyDescent="0.25">
      <c r="D9536" t="e">
        <v>#N/A</v>
      </c>
      <c r="E9536" s="6" t="e">
        <f>VLOOKUP(D9536,'Step 1b-Current GLMT'!A:B,2,FALSE)</f>
        <v>#N/A</v>
      </c>
      <c r="H9536" t="str">
        <f t="shared" si="470"/>
        <v/>
      </c>
      <c r="I9536" t="e">
        <f t="shared" si="471"/>
        <v>#N/A</v>
      </c>
    </row>
    <row r="9537" spans="4:9" x14ac:dyDescent="0.25">
      <c r="D9537" t="e">
        <v>#N/A</v>
      </c>
      <c r="E9537" s="6" t="e">
        <f>VLOOKUP(D9537,'Step 1b-Current GLMT'!A:B,2,FALSE)</f>
        <v>#N/A</v>
      </c>
      <c r="H9537" t="str">
        <f t="shared" si="470"/>
        <v/>
      </c>
      <c r="I9537" t="e">
        <f t="shared" si="471"/>
        <v>#N/A</v>
      </c>
    </row>
    <row r="9538" spans="4:9" x14ac:dyDescent="0.25">
      <c r="D9538" t="e">
        <v>#N/A</v>
      </c>
      <c r="E9538" s="6" t="e">
        <f>VLOOKUP(D9538,'Step 1b-Current GLMT'!A:B,2,FALSE)</f>
        <v>#N/A</v>
      </c>
      <c r="H9538" t="str">
        <f t="shared" si="470"/>
        <v/>
      </c>
      <c r="I9538" t="e">
        <f t="shared" si="471"/>
        <v>#N/A</v>
      </c>
    </row>
    <row r="9539" spans="4:9" x14ac:dyDescent="0.25">
      <c r="D9539" t="e">
        <v>#N/A</v>
      </c>
      <c r="E9539" s="6" t="e">
        <f>VLOOKUP(D9539,'Step 1b-Current GLMT'!A:B,2,FALSE)</f>
        <v>#N/A</v>
      </c>
      <c r="H9539" t="str">
        <f t="shared" si="470"/>
        <v/>
      </c>
      <c r="I9539" t="e">
        <f t="shared" si="471"/>
        <v>#N/A</v>
      </c>
    </row>
    <row r="9540" spans="4:9" x14ac:dyDescent="0.25">
      <c r="D9540" t="e">
        <v>#N/A</v>
      </c>
      <c r="E9540" s="6" t="e">
        <f>VLOOKUP(D9540,'Step 1b-Current GLMT'!A:B,2,FALSE)</f>
        <v>#N/A</v>
      </c>
      <c r="H9540" t="str">
        <f t="shared" si="470"/>
        <v/>
      </c>
      <c r="I9540" t="e">
        <f t="shared" si="471"/>
        <v>#N/A</v>
      </c>
    </row>
    <row r="9541" spans="4:9" x14ac:dyDescent="0.25">
      <c r="D9541" t="e">
        <v>#N/A</v>
      </c>
      <c r="E9541" s="6" t="e">
        <f>VLOOKUP(D9541,'Step 1b-Current GLMT'!A:B,2,FALSE)</f>
        <v>#N/A</v>
      </c>
      <c r="H9541" t="str">
        <f t="shared" si="470"/>
        <v/>
      </c>
      <c r="I9541" t="e">
        <f t="shared" si="471"/>
        <v>#N/A</v>
      </c>
    </row>
    <row r="9542" spans="4:9" x14ac:dyDescent="0.25">
      <c r="D9542" t="e">
        <v>#N/A</v>
      </c>
      <c r="E9542" s="6" t="e">
        <f>VLOOKUP(D9542,'Step 1b-Current GLMT'!A:B,2,FALSE)</f>
        <v>#N/A</v>
      </c>
      <c r="H9542" t="str">
        <f t="shared" si="470"/>
        <v/>
      </c>
      <c r="I9542" t="e">
        <f t="shared" si="471"/>
        <v>#N/A</v>
      </c>
    </row>
    <row r="9543" spans="4:9" x14ac:dyDescent="0.25">
      <c r="D9543" t="e">
        <v>#N/A</v>
      </c>
      <c r="E9543" s="6" t="e">
        <f>VLOOKUP(D9543,'Step 1b-Current GLMT'!A:B,2,FALSE)</f>
        <v>#N/A</v>
      </c>
      <c r="H9543" t="str">
        <f t="shared" si="470"/>
        <v/>
      </c>
      <c r="I9543" t="e">
        <f t="shared" si="471"/>
        <v>#N/A</v>
      </c>
    </row>
    <row r="9544" spans="4:9" x14ac:dyDescent="0.25">
      <c r="D9544" t="e">
        <v>#N/A</v>
      </c>
      <c r="E9544" s="6" t="e">
        <f>VLOOKUP(D9544,'Step 1b-Current GLMT'!A:B,2,FALSE)</f>
        <v>#N/A</v>
      </c>
      <c r="H9544" t="str">
        <f t="shared" si="470"/>
        <v/>
      </c>
      <c r="I9544" t="e">
        <f t="shared" si="471"/>
        <v>#N/A</v>
      </c>
    </row>
    <row r="9545" spans="4:9" x14ac:dyDescent="0.25">
      <c r="D9545" t="e">
        <v>#N/A</v>
      </c>
      <c r="E9545" s="6" t="e">
        <f>VLOOKUP(D9545,'Step 1b-Current GLMT'!A:B,2,FALSE)</f>
        <v>#N/A</v>
      </c>
      <c r="H9545" t="str">
        <f t="shared" si="470"/>
        <v/>
      </c>
      <c r="I9545" t="e">
        <f t="shared" si="471"/>
        <v>#N/A</v>
      </c>
    </row>
    <row r="9546" spans="4:9" x14ac:dyDescent="0.25">
      <c r="D9546" t="e">
        <v>#N/A</v>
      </c>
      <c r="E9546" s="6" t="e">
        <f>VLOOKUP(D9546,'Step 1b-Current GLMT'!A:B,2,FALSE)</f>
        <v>#N/A</v>
      </c>
      <c r="H9546" t="str">
        <f t="shared" si="470"/>
        <v/>
      </c>
      <c r="I9546" t="e">
        <f t="shared" si="471"/>
        <v>#N/A</v>
      </c>
    </row>
    <row r="9547" spans="4:9" x14ac:dyDescent="0.25">
      <c r="D9547" t="e">
        <v>#N/A</v>
      </c>
      <c r="E9547" s="6" t="e">
        <f>VLOOKUP(D9547,'Step 1b-Current GLMT'!A:B,2,FALSE)</f>
        <v>#N/A</v>
      </c>
      <c r="H9547" t="str">
        <f t="shared" si="470"/>
        <v/>
      </c>
      <c r="I9547" t="e">
        <f t="shared" si="471"/>
        <v>#N/A</v>
      </c>
    </row>
    <row r="9548" spans="4:9" x14ac:dyDescent="0.25">
      <c r="D9548" t="e">
        <v>#N/A</v>
      </c>
      <c r="E9548" s="6" t="e">
        <f>VLOOKUP(D9548,'Step 1b-Current GLMT'!A:B,2,FALSE)</f>
        <v>#N/A</v>
      </c>
      <c r="H9548" t="str">
        <f t="shared" si="470"/>
        <v/>
      </c>
      <c r="I9548" t="e">
        <f t="shared" si="471"/>
        <v>#N/A</v>
      </c>
    </row>
    <row r="9549" spans="4:9" x14ac:dyDescent="0.25">
      <c r="D9549" t="e">
        <v>#N/A</v>
      </c>
      <c r="E9549" s="6" t="e">
        <f>VLOOKUP(D9549,'Step 1b-Current GLMT'!A:B,2,FALSE)</f>
        <v>#N/A</v>
      </c>
      <c r="H9549" t="str">
        <f t="shared" si="470"/>
        <v/>
      </c>
      <c r="I9549" t="e">
        <f t="shared" si="471"/>
        <v>#N/A</v>
      </c>
    </row>
    <row r="9550" spans="4:9" x14ac:dyDescent="0.25">
      <c r="D9550" t="e">
        <v>#N/A</v>
      </c>
      <c r="E9550" s="6" t="e">
        <f>VLOOKUP(D9550,'Step 1b-Current GLMT'!A:B,2,FALSE)</f>
        <v>#N/A</v>
      </c>
      <c r="H9550" t="str">
        <f t="shared" si="470"/>
        <v/>
      </c>
      <c r="I9550" t="e">
        <f t="shared" si="471"/>
        <v>#N/A</v>
      </c>
    </row>
    <row r="9551" spans="4:9" x14ac:dyDescent="0.25">
      <c r="D9551" t="e">
        <v>#N/A</v>
      </c>
      <c r="E9551" s="6" t="e">
        <f>VLOOKUP(D9551,'Step 1b-Current GLMT'!A:B,2,FALSE)</f>
        <v>#N/A</v>
      </c>
      <c r="H9551" t="str">
        <f t="shared" si="470"/>
        <v/>
      </c>
      <c r="I9551" t="e">
        <f t="shared" si="471"/>
        <v>#N/A</v>
      </c>
    </row>
    <row r="9552" spans="4:9" x14ac:dyDescent="0.25">
      <c r="D9552" t="e">
        <v>#N/A</v>
      </c>
      <c r="E9552" s="6" t="e">
        <f>VLOOKUP(D9552,'Step 1b-Current GLMT'!A:B,2,FALSE)</f>
        <v>#N/A</v>
      </c>
      <c r="H9552" t="str">
        <f t="shared" si="470"/>
        <v/>
      </c>
      <c r="I9552" t="e">
        <f t="shared" si="471"/>
        <v>#N/A</v>
      </c>
    </row>
    <row r="9553" spans="4:9" x14ac:dyDescent="0.25">
      <c r="D9553" t="e">
        <v>#N/A</v>
      </c>
      <c r="E9553" s="6" t="e">
        <f>VLOOKUP(D9553,'Step 1b-Current GLMT'!A:B,2,FALSE)</f>
        <v>#N/A</v>
      </c>
      <c r="H9553" t="str">
        <f t="shared" si="470"/>
        <v/>
      </c>
      <c r="I9553" t="e">
        <f t="shared" si="471"/>
        <v>#N/A</v>
      </c>
    </row>
    <row r="9554" spans="4:9" x14ac:dyDescent="0.25">
      <c r="D9554" t="e">
        <v>#N/A</v>
      </c>
      <c r="E9554" s="6" t="e">
        <f>VLOOKUP(D9554,'Step 1b-Current GLMT'!A:B,2,FALSE)</f>
        <v>#N/A</v>
      </c>
      <c r="H9554" t="str">
        <f t="shared" si="470"/>
        <v/>
      </c>
      <c r="I9554" t="e">
        <f t="shared" si="471"/>
        <v>#N/A</v>
      </c>
    </row>
    <row r="9555" spans="4:9" x14ac:dyDescent="0.25">
      <c r="D9555" t="e">
        <v>#N/A</v>
      </c>
      <c r="E9555" s="6" t="e">
        <f>VLOOKUP(D9555,'Step 1b-Current GLMT'!A:B,2,FALSE)</f>
        <v>#N/A</v>
      </c>
      <c r="H9555" t="str">
        <f t="shared" si="470"/>
        <v/>
      </c>
      <c r="I9555" t="e">
        <f t="shared" si="471"/>
        <v>#N/A</v>
      </c>
    </row>
    <row r="9556" spans="4:9" x14ac:dyDescent="0.25">
      <c r="D9556" t="e">
        <v>#N/A</v>
      </c>
      <c r="E9556" s="6" t="e">
        <f>VLOOKUP(D9556,'Step 1b-Current GLMT'!A:B,2,FALSE)</f>
        <v>#N/A</v>
      </c>
      <c r="H9556" t="str">
        <f t="shared" si="470"/>
        <v/>
      </c>
      <c r="I9556" t="e">
        <f t="shared" si="471"/>
        <v>#N/A</v>
      </c>
    </row>
    <row r="9557" spans="4:9" x14ac:dyDescent="0.25">
      <c r="D9557" t="e">
        <v>#N/A</v>
      </c>
      <c r="E9557" s="6" t="e">
        <f>VLOOKUP(D9557,'Step 1b-Current GLMT'!A:B,2,FALSE)</f>
        <v>#N/A</v>
      </c>
      <c r="H9557" t="str">
        <f t="shared" si="470"/>
        <v/>
      </c>
      <c r="I9557" t="e">
        <f t="shared" si="471"/>
        <v>#N/A</v>
      </c>
    </row>
    <row r="9558" spans="4:9" x14ac:dyDescent="0.25">
      <c r="D9558" t="e">
        <v>#N/A</v>
      </c>
      <c r="E9558" s="6" t="e">
        <f>VLOOKUP(D9558,'Step 1b-Current GLMT'!A:B,2,FALSE)</f>
        <v>#N/A</v>
      </c>
      <c r="H9558" t="str">
        <f t="shared" si="470"/>
        <v/>
      </c>
      <c r="I9558" t="e">
        <f t="shared" si="471"/>
        <v>#N/A</v>
      </c>
    </row>
    <row r="9559" spans="4:9" x14ac:dyDescent="0.25">
      <c r="D9559" t="e">
        <v>#N/A</v>
      </c>
      <c r="E9559" s="6" t="e">
        <f>VLOOKUP(D9559,'Step 1b-Current GLMT'!A:B,2,FALSE)</f>
        <v>#N/A</v>
      </c>
      <c r="H9559" t="str">
        <f t="shared" si="470"/>
        <v/>
      </c>
      <c r="I9559" t="e">
        <f t="shared" si="471"/>
        <v>#N/A</v>
      </c>
    </row>
    <row r="9560" spans="4:9" x14ac:dyDescent="0.25">
      <c r="D9560" t="e">
        <v>#N/A</v>
      </c>
      <c r="E9560" s="6" t="e">
        <f>VLOOKUP(D9560,'Step 1b-Current GLMT'!A:B,2,FALSE)</f>
        <v>#N/A</v>
      </c>
      <c r="H9560" t="str">
        <f t="shared" si="470"/>
        <v/>
      </c>
      <c r="I9560" t="e">
        <f t="shared" si="471"/>
        <v>#N/A</v>
      </c>
    </row>
    <row r="9561" spans="4:9" x14ac:dyDescent="0.25">
      <c r="D9561" t="e">
        <v>#N/A</v>
      </c>
      <c r="E9561" s="6" t="e">
        <f>VLOOKUP(D9561,'Step 1b-Current GLMT'!A:B,2,FALSE)</f>
        <v>#N/A</v>
      </c>
      <c r="H9561" t="str">
        <f t="shared" si="470"/>
        <v/>
      </c>
      <c r="I9561" t="e">
        <f t="shared" si="471"/>
        <v>#N/A</v>
      </c>
    </row>
    <row r="9562" spans="4:9" x14ac:dyDescent="0.25">
      <c r="D9562" t="e">
        <v>#N/A</v>
      </c>
      <c r="E9562" s="6" t="e">
        <f>VLOOKUP(D9562,'Step 1b-Current GLMT'!A:B,2,FALSE)</f>
        <v>#N/A</v>
      </c>
      <c r="H9562" t="str">
        <f t="shared" si="470"/>
        <v/>
      </c>
      <c r="I9562" t="e">
        <f t="shared" si="471"/>
        <v>#N/A</v>
      </c>
    </row>
    <row r="9563" spans="4:9" x14ac:dyDescent="0.25">
      <c r="D9563" t="e">
        <v>#N/A</v>
      </c>
      <c r="E9563" s="6" t="e">
        <f>VLOOKUP(D9563,'Step 1b-Current GLMT'!A:B,2,FALSE)</f>
        <v>#N/A</v>
      </c>
      <c r="H9563" t="str">
        <f t="shared" si="470"/>
        <v/>
      </c>
      <c r="I9563" t="e">
        <f t="shared" si="471"/>
        <v>#N/A</v>
      </c>
    </row>
    <row r="9564" spans="4:9" x14ac:dyDescent="0.25">
      <c r="D9564" t="e">
        <v>#N/A</v>
      </c>
      <c r="E9564" s="6" t="e">
        <f>VLOOKUP(D9564,'Step 1b-Current GLMT'!A:B,2,FALSE)</f>
        <v>#N/A</v>
      </c>
      <c r="H9564" t="str">
        <f t="shared" si="470"/>
        <v/>
      </c>
      <c r="I9564" t="e">
        <f t="shared" si="471"/>
        <v>#N/A</v>
      </c>
    </row>
    <row r="9565" spans="4:9" x14ac:dyDescent="0.25">
      <c r="D9565" t="e">
        <v>#N/A</v>
      </c>
      <c r="E9565" s="6" t="e">
        <f>VLOOKUP(D9565,'Step 1b-Current GLMT'!A:B,2,FALSE)</f>
        <v>#N/A</v>
      </c>
      <c r="H9565" t="str">
        <f t="shared" ref="H9565:H9628" si="472">RIGHT(B9565,4)</f>
        <v/>
      </c>
      <c r="I9565" t="e">
        <f t="shared" ref="I9565:I9628" si="473">IF(D9565=0,"0"," ")</f>
        <v>#N/A</v>
      </c>
    </row>
    <row r="9566" spans="4:9" x14ac:dyDescent="0.25">
      <c r="D9566" t="e">
        <v>#N/A</v>
      </c>
      <c r="E9566" s="6" t="e">
        <f>VLOOKUP(D9566,'Step 1b-Current GLMT'!A:B,2,FALSE)</f>
        <v>#N/A</v>
      </c>
      <c r="H9566" t="str">
        <f t="shared" si="472"/>
        <v/>
      </c>
      <c r="I9566" t="e">
        <f t="shared" si="473"/>
        <v>#N/A</v>
      </c>
    </row>
    <row r="9567" spans="4:9" x14ac:dyDescent="0.25">
      <c r="D9567" t="e">
        <v>#N/A</v>
      </c>
      <c r="E9567" s="6" t="e">
        <f>VLOOKUP(D9567,'Step 1b-Current GLMT'!A:B,2,FALSE)</f>
        <v>#N/A</v>
      </c>
      <c r="H9567" t="str">
        <f t="shared" si="472"/>
        <v/>
      </c>
      <c r="I9567" t="e">
        <f t="shared" si="473"/>
        <v>#N/A</v>
      </c>
    </row>
    <row r="9568" spans="4:9" x14ac:dyDescent="0.25">
      <c r="D9568" t="e">
        <v>#N/A</v>
      </c>
      <c r="E9568" s="6" t="e">
        <f>VLOOKUP(D9568,'Step 1b-Current GLMT'!A:B,2,FALSE)</f>
        <v>#N/A</v>
      </c>
      <c r="H9568" t="str">
        <f t="shared" si="472"/>
        <v/>
      </c>
      <c r="I9568" t="e">
        <f t="shared" si="473"/>
        <v>#N/A</v>
      </c>
    </row>
    <row r="9569" spans="4:9" x14ac:dyDescent="0.25">
      <c r="D9569" t="e">
        <v>#N/A</v>
      </c>
      <c r="E9569" s="6" t="e">
        <f>VLOOKUP(D9569,'Step 1b-Current GLMT'!A:B,2,FALSE)</f>
        <v>#N/A</v>
      </c>
      <c r="H9569" t="str">
        <f t="shared" si="472"/>
        <v/>
      </c>
      <c r="I9569" t="e">
        <f t="shared" si="473"/>
        <v>#N/A</v>
      </c>
    </row>
    <row r="9570" spans="4:9" x14ac:dyDescent="0.25">
      <c r="D9570" t="e">
        <v>#N/A</v>
      </c>
      <c r="E9570" s="6" t="e">
        <f>VLOOKUP(D9570,'Step 1b-Current GLMT'!A:B,2,FALSE)</f>
        <v>#N/A</v>
      </c>
      <c r="H9570" t="str">
        <f t="shared" si="472"/>
        <v/>
      </c>
      <c r="I9570" t="e">
        <f t="shared" si="473"/>
        <v>#N/A</v>
      </c>
    </row>
    <row r="9571" spans="4:9" x14ac:dyDescent="0.25">
      <c r="D9571" t="e">
        <v>#N/A</v>
      </c>
      <c r="E9571" s="6" t="e">
        <f>VLOOKUP(D9571,'Step 1b-Current GLMT'!A:B,2,FALSE)</f>
        <v>#N/A</v>
      </c>
      <c r="H9571" t="str">
        <f t="shared" si="472"/>
        <v/>
      </c>
      <c r="I9571" t="e">
        <f t="shared" si="473"/>
        <v>#N/A</v>
      </c>
    </row>
    <row r="9572" spans="4:9" x14ac:dyDescent="0.25">
      <c r="D9572" t="e">
        <v>#N/A</v>
      </c>
      <c r="E9572" s="6" t="e">
        <f>VLOOKUP(D9572,'Step 1b-Current GLMT'!A:B,2,FALSE)</f>
        <v>#N/A</v>
      </c>
      <c r="H9572" t="str">
        <f t="shared" si="472"/>
        <v/>
      </c>
      <c r="I9572" t="e">
        <f t="shared" si="473"/>
        <v>#N/A</v>
      </c>
    </row>
    <row r="9573" spans="4:9" x14ac:dyDescent="0.25">
      <c r="D9573" t="e">
        <v>#N/A</v>
      </c>
      <c r="E9573" s="6" t="e">
        <f>VLOOKUP(D9573,'Step 1b-Current GLMT'!A:B,2,FALSE)</f>
        <v>#N/A</v>
      </c>
      <c r="H9573" t="str">
        <f t="shared" si="472"/>
        <v/>
      </c>
      <c r="I9573" t="e">
        <f t="shared" si="473"/>
        <v>#N/A</v>
      </c>
    </row>
    <row r="9574" spans="4:9" x14ac:dyDescent="0.25">
      <c r="D9574" t="e">
        <v>#N/A</v>
      </c>
      <c r="E9574" s="6" t="e">
        <f>VLOOKUP(D9574,'Step 1b-Current GLMT'!A:B,2,FALSE)</f>
        <v>#N/A</v>
      </c>
      <c r="H9574" t="str">
        <f t="shared" si="472"/>
        <v/>
      </c>
      <c r="I9574" t="e">
        <f t="shared" si="473"/>
        <v>#N/A</v>
      </c>
    </row>
    <row r="9575" spans="4:9" x14ac:dyDescent="0.25">
      <c r="D9575" t="e">
        <v>#N/A</v>
      </c>
      <c r="E9575" s="6" t="e">
        <f>VLOOKUP(D9575,'Step 1b-Current GLMT'!A:B,2,FALSE)</f>
        <v>#N/A</v>
      </c>
      <c r="H9575" t="str">
        <f t="shared" si="472"/>
        <v/>
      </c>
      <c r="I9575" t="e">
        <f t="shared" si="473"/>
        <v>#N/A</v>
      </c>
    </row>
    <row r="9576" spans="4:9" x14ac:dyDescent="0.25">
      <c r="D9576" t="e">
        <v>#N/A</v>
      </c>
      <c r="E9576" s="6" t="e">
        <f>VLOOKUP(D9576,'Step 1b-Current GLMT'!A:B,2,FALSE)</f>
        <v>#N/A</v>
      </c>
      <c r="H9576" t="str">
        <f t="shared" si="472"/>
        <v/>
      </c>
      <c r="I9576" t="e">
        <f t="shared" si="473"/>
        <v>#N/A</v>
      </c>
    </row>
    <row r="9577" spans="4:9" x14ac:dyDescent="0.25">
      <c r="D9577" t="e">
        <v>#N/A</v>
      </c>
      <c r="E9577" s="6" t="e">
        <f>VLOOKUP(D9577,'Step 1b-Current GLMT'!A:B,2,FALSE)</f>
        <v>#N/A</v>
      </c>
      <c r="H9577" t="str">
        <f t="shared" si="472"/>
        <v/>
      </c>
      <c r="I9577" t="e">
        <f t="shared" si="473"/>
        <v>#N/A</v>
      </c>
    </row>
    <row r="9578" spans="4:9" x14ac:dyDescent="0.25">
      <c r="D9578" t="e">
        <v>#N/A</v>
      </c>
      <c r="E9578" s="6" t="e">
        <f>VLOOKUP(D9578,'Step 1b-Current GLMT'!A:B,2,FALSE)</f>
        <v>#N/A</v>
      </c>
      <c r="H9578" t="str">
        <f t="shared" si="472"/>
        <v/>
      </c>
      <c r="I9578" t="e">
        <f t="shared" si="473"/>
        <v>#N/A</v>
      </c>
    </row>
    <row r="9579" spans="4:9" x14ac:dyDescent="0.25">
      <c r="D9579" t="e">
        <v>#N/A</v>
      </c>
      <c r="E9579" s="6" t="e">
        <f>VLOOKUP(D9579,'Step 1b-Current GLMT'!A:B,2,FALSE)</f>
        <v>#N/A</v>
      </c>
      <c r="H9579" t="str">
        <f t="shared" si="472"/>
        <v/>
      </c>
      <c r="I9579" t="e">
        <f t="shared" si="473"/>
        <v>#N/A</v>
      </c>
    </row>
    <row r="9580" spans="4:9" x14ac:dyDescent="0.25">
      <c r="D9580" t="e">
        <v>#N/A</v>
      </c>
      <c r="E9580" s="6" t="e">
        <f>VLOOKUP(D9580,'Step 1b-Current GLMT'!A:B,2,FALSE)</f>
        <v>#N/A</v>
      </c>
      <c r="H9580" t="str">
        <f t="shared" si="472"/>
        <v/>
      </c>
      <c r="I9580" t="e">
        <f t="shared" si="473"/>
        <v>#N/A</v>
      </c>
    </row>
    <row r="9581" spans="4:9" x14ac:dyDescent="0.25">
      <c r="D9581" t="e">
        <v>#N/A</v>
      </c>
      <c r="E9581" s="6" t="e">
        <f>VLOOKUP(D9581,'Step 1b-Current GLMT'!A:B,2,FALSE)</f>
        <v>#N/A</v>
      </c>
      <c r="H9581" t="str">
        <f t="shared" si="472"/>
        <v/>
      </c>
      <c r="I9581" t="e">
        <f t="shared" si="473"/>
        <v>#N/A</v>
      </c>
    </row>
    <row r="9582" spans="4:9" x14ac:dyDescent="0.25">
      <c r="D9582" t="e">
        <v>#N/A</v>
      </c>
      <c r="E9582" s="6" t="e">
        <f>VLOOKUP(D9582,'Step 1b-Current GLMT'!A:B,2,FALSE)</f>
        <v>#N/A</v>
      </c>
      <c r="H9582" t="str">
        <f t="shared" si="472"/>
        <v/>
      </c>
      <c r="I9582" t="e">
        <f t="shared" si="473"/>
        <v>#N/A</v>
      </c>
    </row>
    <row r="9583" spans="4:9" x14ac:dyDescent="0.25">
      <c r="D9583" t="e">
        <v>#N/A</v>
      </c>
      <c r="E9583" s="6" t="e">
        <f>VLOOKUP(D9583,'Step 1b-Current GLMT'!A:B,2,FALSE)</f>
        <v>#N/A</v>
      </c>
      <c r="H9583" t="str">
        <f t="shared" si="472"/>
        <v/>
      </c>
      <c r="I9583" t="e">
        <f t="shared" si="473"/>
        <v>#N/A</v>
      </c>
    </row>
    <row r="9584" spans="4:9" x14ac:dyDescent="0.25">
      <c r="D9584" t="e">
        <v>#N/A</v>
      </c>
      <c r="E9584" s="6" t="e">
        <f>VLOOKUP(D9584,'Step 1b-Current GLMT'!A:B,2,FALSE)</f>
        <v>#N/A</v>
      </c>
      <c r="H9584" t="str">
        <f t="shared" si="472"/>
        <v/>
      </c>
      <c r="I9584" t="e">
        <f t="shared" si="473"/>
        <v>#N/A</v>
      </c>
    </row>
    <row r="9585" spans="4:9" x14ac:dyDescent="0.25">
      <c r="D9585" t="e">
        <v>#N/A</v>
      </c>
      <c r="E9585" s="6" t="e">
        <f>VLOOKUP(D9585,'Step 1b-Current GLMT'!A:B,2,FALSE)</f>
        <v>#N/A</v>
      </c>
      <c r="H9585" t="str">
        <f t="shared" si="472"/>
        <v/>
      </c>
      <c r="I9585" t="e">
        <f t="shared" si="473"/>
        <v>#N/A</v>
      </c>
    </row>
    <row r="9586" spans="4:9" x14ac:dyDescent="0.25">
      <c r="D9586" t="e">
        <v>#N/A</v>
      </c>
      <c r="E9586" s="6" t="e">
        <f>VLOOKUP(D9586,'Step 1b-Current GLMT'!A:B,2,FALSE)</f>
        <v>#N/A</v>
      </c>
      <c r="H9586" t="str">
        <f t="shared" si="472"/>
        <v/>
      </c>
      <c r="I9586" t="e">
        <f t="shared" si="473"/>
        <v>#N/A</v>
      </c>
    </row>
    <row r="9587" spans="4:9" x14ac:dyDescent="0.25">
      <c r="D9587" t="e">
        <v>#N/A</v>
      </c>
      <c r="E9587" s="6" t="e">
        <f>VLOOKUP(D9587,'Step 1b-Current GLMT'!A:B,2,FALSE)</f>
        <v>#N/A</v>
      </c>
      <c r="H9587" t="str">
        <f t="shared" si="472"/>
        <v/>
      </c>
      <c r="I9587" t="e">
        <f t="shared" si="473"/>
        <v>#N/A</v>
      </c>
    </row>
    <row r="9588" spans="4:9" x14ac:dyDescent="0.25">
      <c r="D9588" t="e">
        <v>#N/A</v>
      </c>
      <c r="E9588" s="6" t="e">
        <f>VLOOKUP(D9588,'Step 1b-Current GLMT'!A:B,2,FALSE)</f>
        <v>#N/A</v>
      </c>
      <c r="H9588" t="str">
        <f t="shared" si="472"/>
        <v/>
      </c>
      <c r="I9588" t="e">
        <f t="shared" si="473"/>
        <v>#N/A</v>
      </c>
    </row>
    <row r="9589" spans="4:9" x14ac:dyDescent="0.25">
      <c r="D9589" t="e">
        <v>#N/A</v>
      </c>
      <c r="E9589" s="6" t="e">
        <f>VLOOKUP(D9589,'Step 1b-Current GLMT'!A:B,2,FALSE)</f>
        <v>#N/A</v>
      </c>
      <c r="H9589" t="str">
        <f t="shared" si="472"/>
        <v/>
      </c>
      <c r="I9589" t="e">
        <f t="shared" si="473"/>
        <v>#N/A</v>
      </c>
    </row>
    <row r="9590" spans="4:9" x14ac:dyDescent="0.25">
      <c r="D9590" t="e">
        <v>#N/A</v>
      </c>
      <c r="E9590" s="6" t="e">
        <f>VLOOKUP(D9590,'Step 1b-Current GLMT'!A:B,2,FALSE)</f>
        <v>#N/A</v>
      </c>
      <c r="H9590" t="str">
        <f t="shared" si="472"/>
        <v/>
      </c>
      <c r="I9590" t="e">
        <f t="shared" si="473"/>
        <v>#N/A</v>
      </c>
    </row>
    <row r="9591" spans="4:9" x14ac:dyDescent="0.25">
      <c r="D9591" t="e">
        <v>#N/A</v>
      </c>
      <c r="E9591" s="6" t="e">
        <f>VLOOKUP(D9591,'Step 1b-Current GLMT'!A:B,2,FALSE)</f>
        <v>#N/A</v>
      </c>
      <c r="H9591" t="str">
        <f t="shared" si="472"/>
        <v/>
      </c>
      <c r="I9591" t="e">
        <f t="shared" si="473"/>
        <v>#N/A</v>
      </c>
    </row>
    <row r="9592" spans="4:9" x14ac:dyDescent="0.25">
      <c r="D9592" t="e">
        <v>#N/A</v>
      </c>
      <c r="E9592" s="6" t="e">
        <f>VLOOKUP(D9592,'Step 1b-Current GLMT'!A:B,2,FALSE)</f>
        <v>#N/A</v>
      </c>
      <c r="H9592" t="str">
        <f t="shared" si="472"/>
        <v/>
      </c>
      <c r="I9592" t="e">
        <f t="shared" si="473"/>
        <v>#N/A</v>
      </c>
    </row>
    <row r="9593" spans="4:9" x14ac:dyDescent="0.25">
      <c r="D9593" t="e">
        <v>#N/A</v>
      </c>
      <c r="E9593" s="6" t="e">
        <f>VLOOKUP(D9593,'Step 1b-Current GLMT'!A:B,2,FALSE)</f>
        <v>#N/A</v>
      </c>
      <c r="H9593" t="str">
        <f t="shared" si="472"/>
        <v/>
      </c>
      <c r="I9593" t="e">
        <f t="shared" si="473"/>
        <v>#N/A</v>
      </c>
    </row>
    <row r="9594" spans="4:9" x14ac:dyDescent="0.25">
      <c r="D9594" t="e">
        <v>#N/A</v>
      </c>
      <c r="E9594" s="6" t="e">
        <f>VLOOKUP(D9594,'Step 1b-Current GLMT'!A:B,2,FALSE)</f>
        <v>#N/A</v>
      </c>
      <c r="H9594" t="str">
        <f t="shared" si="472"/>
        <v/>
      </c>
      <c r="I9594" t="e">
        <f t="shared" si="473"/>
        <v>#N/A</v>
      </c>
    </row>
    <row r="9595" spans="4:9" x14ac:dyDescent="0.25">
      <c r="D9595" t="e">
        <v>#N/A</v>
      </c>
      <c r="E9595" s="6" t="e">
        <f>VLOOKUP(D9595,'Step 1b-Current GLMT'!A:B,2,FALSE)</f>
        <v>#N/A</v>
      </c>
      <c r="H9595" t="str">
        <f t="shared" si="472"/>
        <v/>
      </c>
      <c r="I9595" t="e">
        <f t="shared" si="473"/>
        <v>#N/A</v>
      </c>
    </row>
    <row r="9596" spans="4:9" x14ac:dyDescent="0.25">
      <c r="D9596" t="e">
        <v>#N/A</v>
      </c>
      <c r="E9596" s="6" t="e">
        <f>VLOOKUP(D9596,'Step 1b-Current GLMT'!A:B,2,FALSE)</f>
        <v>#N/A</v>
      </c>
      <c r="H9596" t="str">
        <f t="shared" si="472"/>
        <v/>
      </c>
      <c r="I9596" t="e">
        <f t="shared" si="473"/>
        <v>#N/A</v>
      </c>
    </row>
    <row r="9597" spans="4:9" x14ac:dyDescent="0.25">
      <c r="D9597" t="e">
        <v>#N/A</v>
      </c>
      <c r="E9597" s="6" t="e">
        <f>VLOOKUP(D9597,'Step 1b-Current GLMT'!A:B,2,FALSE)</f>
        <v>#N/A</v>
      </c>
      <c r="H9597" t="str">
        <f t="shared" si="472"/>
        <v/>
      </c>
      <c r="I9597" t="e">
        <f t="shared" si="473"/>
        <v>#N/A</v>
      </c>
    </row>
    <row r="9598" spans="4:9" x14ac:dyDescent="0.25">
      <c r="D9598" t="e">
        <v>#N/A</v>
      </c>
      <c r="E9598" s="6" t="e">
        <f>VLOOKUP(D9598,'Step 1b-Current GLMT'!A:B,2,FALSE)</f>
        <v>#N/A</v>
      </c>
      <c r="H9598" t="str">
        <f t="shared" si="472"/>
        <v/>
      </c>
      <c r="I9598" t="e">
        <f t="shared" si="473"/>
        <v>#N/A</v>
      </c>
    </row>
    <row r="9599" spans="4:9" x14ac:dyDescent="0.25">
      <c r="D9599" t="e">
        <v>#N/A</v>
      </c>
      <c r="E9599" s="6" t="e">
        <f>VLOOKUP(D9599,'Step 1b-Current GLMT'!A:B,2,FALSE)</f>
        <v>#N/A</v>
      </c>
      <c r="H9599" t="str">
        <f t="shared" si="472"/>
        <v/>
      </c>
      <c r="I9599" t="e">
        <f t="shared" si="473"/>
        <v>#N/A</v>
      </c>
    </row>
    <row r="9600" spans="4:9" x14ac:dyDescent="0.25">
      <c r="D9600" t="e">
        <v>#N/A</v>
      </c>
      <c r="E9600" s="6" t="e">
        <f>VLOOKUP(D9600,'Step 1b-Current GLMT'!A:B,2,FALSE)</f>
        <v>#N/A</v>
      </c>
      <c r="H9600" t="str">
        <f t="shared" si="472"/>
        <v/>
      </c>
      <c r="I9600" t="e">
        <f t="shared" si="473"/>
        <v>#N/A</v>
      </c>
    </row>
    <row r="9601" spans="4:9" x14ac:dyDescent="0.25">
      <c r="D9601" t="e">
        <v>#N/A</v>
      </c>
      <c r="E9601" s="6" t="e">
        <f>VLOOKUP(D9601,'Step 1b-Current GLMT'!A:B,2,FALSE)</f>
        <v>#N/A</v>
      </c>
      <c r="H9601" t="str">
        <f t="shared" si="472"/>
        <v/>
      </c>
      <c r="I9601" t="e">
        <f t="shared" si="473"/>
        <v>#N/A</v>
      </c>
    </row>
    <row r="9602" spans="4:9" x14ac:dyDescent="0.25">
      <c r="D9602" t="e">
        <v>#N/A</v>
      </c>
      <c r="E9602" s="6" t="e">
        <f>VLOOKUP(D9602,'Step 1b-Current GLMT'!A:B,2,FALSE)</f>
        <v>#N/A</v>
      </c>
      <c r="H9602" t="str">
        <f t="shared" si="472"/>
        <v/>
      </c>
      <c r="I9602" t="e">
        <f t="shared" si="473"/>
        <v>#N/A</v>
      </c>
    </row>
    <row r="9603" spans="4:9" x14ac:dyDescent="0.25">
      <c r="D9603" t="e">
        <v>#N/A</v>
      </c>
      <c r="E9603" s="6" t="e">
        <f>VLOOKUP(D9603,'Step 1b-Current GLMT'!A:B,2,FALSE)</f>
        <v>#N/A</v>
      </c>
      <c r="H9603" t="str">
        <f t="shared" si="472"/>
        <v/>
      </c>
      <c r="I9603" t="e">
        <f t="shared" si="473"/>
        <v>#N/A</v>
      </c>
    </row>
    <row r="9604" spans="4:9" x14ac:dyDescent="0.25">
      <c r="D9604" t="e">
        <v>#N/A</v>
      </c>
      <c r="E9604" s="6" t="e">
        <f>VLOOKUP(D9604,'Step 1b-Current GLMT'!A:B,2,FALSE)</f>
        <v>#N/A</v>
      </c>
      <c r="H9604" t="str">
        <f t="shared" si="472"/>
        <v/>
      </c>
      <c r="I9604" t="e">
        <f t="shared" si="473"/>
        <v>#N/A</v>
      </c>
    </row>
    <row r="9605" spans="4:9" x14ac:dyDescent="0.25">
      <c r="D9605" t="e">
        <v>#N/A</v>
      </c>
      <c r="E9605" s="6" t="e">
        <f>VLOOKUP(D9605,'Step 1b-Current GLMT'!A:B,2,FALSE)</f>
        <v>#N/A</v>
      </c>
      <c r="H9605" t="str">
        <f t="shared" si="472"/>
        <v/>
      </c>
      <c r="I9605" t="e">
        <f t="shared" si="473"/>
        <v>#N/A</v>
      </c>
    </row>
    <row r="9606" spans="4:9" x14ac:dyDescent="0.25">
      <c r="D9606" t="e">
        <v>#N/A</v>
      </c>
      <c r="E9606" s="6" t="e">
        <f>VLOOKUP(D9606,'Step 1b-Current GLMT'!A:B,2,FALSE)</f>
        <v>#N/A</v>
      </c>
      <c r="H9606" t="str">
        <f t="shared" si="472"/>
        <v/>
      </c>
      <c r="I9606" t="e">
        <f t="shared" si="473"/>
        <v>#N/A</v>
      </c>
    </row>
    <row r="9607" spans="4:9" x14ac:dyDescent="0.25">
      <c r="D9607" t="e">
        <v>#N/A</v>
      </c>
      <c r="E9607" s="6" t="e">
        <f>VLOOKUP(D9607,'Step 1b-Current GLMT'!A:B,2,FALSE)</f>
        <v>#N/A</v>
      </c>
      <c r="H9607" t="str">
        <f t="shared" si="472"/>
        <v/>
      </c>
      <c r="I9607" t="e">
        <f t="shared" si="473"/>
        <v>#N/A</v>
      </c>
    </row>
    <row r="9608" spans="4:9" x14ac:dyDescent="0.25">
      <c r="D9608" t="e">
        <v>#N/A</v>
      </c>
      <c r="E9608" s="6" t="e">
        <f>VLOOKUP(D9608,'Step 1b-Current GLMT'!A:B,2,FALSE)</f>
        <v>#N/A</v>
      </c>
      <c r="H9608" t="str">
        <f t="shared" si="472"/>
        <v/>
      </c>
      <c r="I9608" t="e">
        <f t="shared" si="473"/>
        <v>#N/A</v>
      </c>
    </row>
    <row r="9609" spans="4:9" x14ac:dyDescent="0.25">
      <c r="D9609" t="e">
        <v>#N/A</v>
      </c>
      <c r="E9609" s="6" t="e">
        <f>VLOOKUP(D9609,'Step 1b-Current GLMT'!A:B,2,FALSE)</f>
        <v>#N/A</v>
      </c>
      <c r="H9609" t="str">
        <f t="shared" si="472"/>
        <v/>
      </c>
      <c r="I9609" t="e">
        <f t="shared" si="473"/>
        <v>#N/A</v>
      </c>
    </row>
    <row r="9610" spans="4:9" x14ac:dyDescent="0.25">
      <c r="D9610" t="e">
        <v>#N/A</v>
      </c>
      <c r="E9610" s="6" t="e">
        <f>VLOOKUP(D9610,'Step 1b-Current GLMT'!A:B,2,FALSE)</f>
        <v>#N/A</v>
      </c>
      <c r="H9610" t="str">
        <f t="shared" si="472"/>
        <v/>
      </c>
      <c r="I9610" t="e">
        <f t="shared" si="473"/>
        <v>#N/A</v>
      </c>
    </row>
    <row r="9611" spans="4:9" x14ac:dyDescent="0.25">
      <c r="D9611" t="e">
        <v>#N/A</v>
      </c>
      <c r="E9611" s="6" t="e">
        <f>VLOOKUP(D9611,'Step 1b-Current GLMT'!A:B,2,FALSE)</f>
        <v>#N/A</v>
      </c>
      <c r="H9611" t="str">
        <f t="shared" si="472"/>
        <v/>
      </c>
      <c r="I9611" t="e">
        <f t="shared" si="473"/>
        <v>#N/A</v>
      </c>
    </row>
    <row r="9612" spans="4:9" x14ac:dyDescent="0.25">
      <c r="D9612" t="e">
        <v>#N/A</v>
      </c>
      <c r="E9612" s="6" t="e">
        <f>VLOOKUP(D9612,'Step 1b-Current GLMT'!A:B,2,FALSE)</f>
        <v>#N/A</v>
      </c>
      <c r="H9612" t="str">
        <f t="shared" si="472"/>
        <v/>
      </c>
      <c r="I9612" t="e">
        <f t="shared" si="473"/>
        <v>#N/A</v>
      </c>
    </row>
    <row r="9613" spans="4:9" x14ac:dyDescent="0.25">
      <c r="D9613" t="e">
        <v>#N/A</v>
      </c>
      <c r="E9613" s="6" t="e">
        <f>VLOOKUP(D9613,'Step 1b-Current GLMT'!A:B,2,FALSE)</f>
        <v>#N/A</v>
      </c>
      <c r="H9613" t="str">
        <f t="shared" si="472"/>
        <v/>
      </c>
      <c r="I9613" t="e">
        <f t="shared" si="473"/>
        <v>#N/A</v>
      </c>
    </row>
    <row r="9614" spans="4:9" x14ac:dyDescent="0.25">
      <c r="D9614" t="e">
        <v>#N/A</v>
      </c>
      <c r="E9614" s="6" t="e">
        <f>VLOOKUP(D9614,'Step 1b-Current GLMT'!A:B,2,FALSE)</f>
        <v>#N/A</v>
      </c>
      <c r="H9614" t="str">
        <f t="shared" si="472"/>
        <v/>
      </c>
      <c r="I9614" t="e">
        <f t="shared" si="473"/>
        <v>#N/A</v>
      </c>
    </row>
    <row r="9615" spans="4:9" x14ac:dyDescent="0.25">
      <c r="D9615" t="e">
        <v>#N/A</v>
      </c>
      <c r="E9615" s="6" t="e">
        <f>VLOOKUP(D9615,'Step 1b-Current GLMT'!A:B,2,FALSE)</f>
        <v>#N/A</v>
      </c>
      <c r="H9615" t="str">
        <f t="shared" si="472"/>
        <v/>
      </c>
      <c r="I9615" t="e">
        <f t="shared" si="473"/>
        <v>#N/A</v>
      </c>
    </row>
    <row r="9616" spans="4:9" x14ac:dyDescent="0.25">
      <c r="D9616" t="e">
        <v>#N/A</v>
      </c>
      <c r="E9616" s="6" t="e">
        <f>VLOOKUP(D9616,'Step 1b-Current GLMT'!A:B,2,FALSE)</f>
        <v>#N/A</v>
      </c>
      <c r="H9616" t="str">
        <f t="shared" si="472"/>
        <v/>
      </c>
      <c r="I9616" t="e">
        <f t="shared" si="473"/>
        <v>#N/A</v>
      </c>
    </row>
    <row r="9617" spans="4:9" x14ac:dyDescent="0.25">
      <c r="D9617" t="e">
        <v>#N/A</v>
      </c>
      <c r="E9617" s="6" t="e">
        <f>VLOOKUP(D9617,'Step 1b-Current GLMT'!A:B,2,FALSE)</f>
        <v>#N/A</v>
      </c>
      <c r="H9617" t="str">
        <f t="shared" si="472"/>
        <v/>
      </c>
      <c r="I9617" t="e">
        <f t="shared" si="473"/>
        <v>#N/A</v>
      </c>
    </row>
    <row r="9618" spans="4:9" x14ac:dyDescent="0.25">
      <c r="D9618" t="e">
        <v>#N/A</v>
      </c>
      <c r="E9618" s="6" t="e">
        <f>VLOOKUP(D9618,'Step 1b-Current GLMT'!A:B,2,FALSE)</f>
        <v>#N/A</v>
      </c>
      <c r="H9618" t="str">
        <f t="shared" si="472"/>
        <v/>
      </c>
      <c r="I9618" t="e">
        <f t="shared" si="473"/>
        <v>#N/A</v>
      </c>
    </row>
    <row r="9619" spans="4:9" x14ac:dyDescent="0.25">
      <c r="D9619" t="e">
        <v>#N/A</v>
      </c>
      <c r="E9619" s="6" t="e">
        <f>VLOOKUP(D9619,'Step 1b-Current GLMT'!A:B,2,FALSE)</f>
        <v>#N/A</v>
      </c>
      <c r="H9619" t="str">
        <f t="shared" si="472"/>
        <v/>
      </c>
      <c r="I9619" t="e">
        <f t="shared" si="473"/>
        <v>#N/A</v>
      </c>
    </row>
    <row r="9620" spans="4:9" x14ac:dyDescent="0.25">
      <c r="D9620" t="e">
        <v>#N/A</v>
      </c>
      <c r="E9620" s="6" t="e">
        <f>VLOOKUP(D9620,'Step 1b-Current GLMT'!A:B,2,FALSE)</f>
        <v>#N/A</v>
      </c>
      <c r="H9620" t="str">
        <f t="shared" si="472"/>
        <v/>
      </c>
      <c r="I9620" t="e">
        <f t="shared" si="473"/>
        <v>#N/A</v>
      </c>
    </row>
    <row r="9621" spans="4:9" x14ac:dyDescent="0.25">
      <c r="D9621" t="e">
        <v>#N/A</v>
      </c>
      <c r="E9621" s="6" t="e">
        <f>VLOOKUP(D9621,'Step 1b-Current GLMT'!A:B,2,FALSE)</f>
        <v>#N/A</v>
      </c>
      <c r="H9621" t="str">
        <f t="shared" si="472"/>
        <v/>
      </c>
      <c r="I9621" t="e">
        <f t="shared" si="473"/>
        <v>#N/A</v>
      </c>
    </row>
    <row r="9622" spans="4:9" x14ac:dyDescent="0.25">
      <c r="D9622" t="e">
        <v>#N/A</v>
      </c>
      <c r="E9622" s="6" t="e">
        <f>VLOOKUP(D9622,'Step 1b-Current GLMT'!A:B,2,FALSE)</f>
        <v>#N/A</v>
      </c>
      <c r="H9622" t="str">
        <f t="shared" si="472"/>
        <v/>
      </c>
      <c r="I9622" t="e">
        <f t="shared" si="473"/>
        <v>#N/A</v>
      </c>
    </row>
    <row r="9623" spans="4:9" x14ac:dyDescent="0.25">
      <c r="D9623" t="e">
        <v>#N/A</v>
      </c>
      <c r="E9623" s="6" t="e">
        <f>VLOOKUP(D9623,'Step 1b-Current GLMT'!A:B,2,FALSE)</f>
        <v>#N/A</v>
      </c>
      <c r="H9623" t="str">
        <f t="shared" si="472"/>
        <v/>
      </c>
      <c r="I9623" t="e">
        <f t="shared" si="473"/>
        <v>#N/A</v>
      </c>
    </row>
    <row r="9624" spans="4:9" x14ac:dyDescent="0.25">
      <c r="D9624" t="e">
        <v>#N/A</v>
      </c>
      <c r="E9624" s="6" t="e">
        <f>VLOOKUP(D9624,'Step 1b-Current GLMT'!A:B,2,FALSE)</f>
        <v>#N/A</v>
      </c>
      <c r="H9624" t="str">
        <f t="shared" si="472"/>
        <v/>
      </c>
      <c r="I9624" t="e">
        <f t="shared" si="473"/>
        <v>#N/A</v>
      </c>
    </row>
    <row r="9625" spans="4:9" x14ac:dyDescent="0.25">
      <c r="D9625" t="e">
        <v>#N/A</v>
      </c>
      <c r="E9625" s="6" t="e">
        <f>VLOOKUP(D9625,'Step 1b-Current GLMT'!A:B,2,FALSE)</f>
        <v>#N/A</v>
      </c>
      <c r="H9625" t="str">
        <f t="shared" si="472"/>
        <v/>
      </c>
      <c r="I9625" t="e">
        <f t="shared" si="473"/>
        <v>#N/A</v>
      </c>
    </row>
    <row r="9626" spans="4:9" x14ac:dyDescent="0.25">
      <c r="D9626" t="e">
        <v>#N/A</v>
      </c>
      <c r="E9626" s="6" t="e">
        <f>VLOOKUP(D9626,'Step 1b-Current GLMT'!A:B,2,FALSE)</f>
        <v>#N/A</v>
      </c>
      <c r="H9626" t="str">
        <f t="shared" si="472"/>
        <v/>
      </c>
      <c r="I9626" t="e">
        <f t="shared" si="473"/>
        <v>#N/A</v>
      </c>
    </row>
    <row r="9627" spans="4:9" x14ac:dyDescent="0.25">
      <c r="D9627" t="e">
        <v>#N/A</v>
      </c>
      <c r="E9627" s="6" t="e">
        <f>VLOOKUP(D9627,'Step 1b-Current GLMT'!A:B,2,FALSE)</f>
        <v>#N/A</v>
      </c>
      <c r="H9627" t="str">
        <f t="shared" si="472"/>
        <v/>
      </c>
      <c r="I9627" t="e">
        <f t="shared" si="473"/>
        <v>#N/A</v>
      </c>
    </row>
    <row r="9628" spans="4:9" x14ac:dyDescent="0.25">
      <c r="D9628" t="e">
        <v>#N/A</v>
      </c>
      <c r="E9628" s="6" t="e">
        <f>VLOOKUP(D9628,'Step 1b-Current GLMT'!A:B,2,FALSE)</f>
        <v>#N/A</v>
      </c>
      <c r="H9628" t="str">
        <f t="shared" si="472"/>
        <v/>
      </c>
      <c r="I9628" t="e">
        <f t="shared" si="473"/>
        <v>#N/A</v>
      </c>
    </row>
    <row r="9629" spans="4:9" x14ac:dyDescent="0.25">
      <c r="D9629" t="e">
        <v>#N/A</v>
      </c>
      <c r="E9629" s="6" t="e">
        <f>VLOOKUP(D9629,'Step 1b-Current GLMT'!A:B,2,FALSE)</f>
        <v>#N/A</v>
      </c>
      <c r="H9629" t="str">
        <f t="shared" ref="H9629:H9692" si="474">RIGHT(B9629,4)</f>
        <v/>
      </c>
      <c r="I9629" t="e">
        <f t="shared" ref="I9629:I9692" si="475">IF(D9629=0,"0"," ")</f>
        <v>#N/A</v>
      </c>
    </row>
    <row r="9630" spans="4:9" x14ac:dyDescent="0.25">
      <c r="D9630" t="e">
        <v>#N/A</v>
      </c>
      <c r="E9630" s="6" t="e">
        <f>VLOOKUP(D9630,'Step 1b-Current GLMT'!A:B,2,FALSE)</f>
        <v>#N/A</v>
      </c>
      <c r="H9630" t="str">
        <f t="shared" si="474"/>
        <v/>
      </c>
      <c r="I9630" t="e">
        <f t="shared" si="475"/>
        <v>#N/A</v>
      </c>
    </row>
    <row r="9631" spans="4:9" x14ac:dyDescent="0.25">
      <c r="D9631" t="e">
        <v>#N/A</v>
      </c>
      <c r="E9631" s="6" t="e">
        <f>VLOOKUP(D9631,'Step 1b-Current GLMT'!A:B,2,FALSE)</f>
        <v>#N/A</v>
      </c>
      <c r="H9631" t="str">
        <f t="shared" si="474"/>
        <v/>
      </c>
      <c r="I9631" t="e">
        <f t="shared" si="475"/>
        <v>#N/A</v>
      </c>
    </row>
    <row r="9632" spans="4:9" x14ac:dyDescent="0.25">
      <c r="D9632" t="e">
        <v>#N/A</v>
      </c>
      <c r="E9632" s="6" t="e">
        <f>VLOOKUP(D9632,'Step 1b-Current GLMT'!A:B,2,FALSE)</f>
        <v>#N/A</v>
      </c>
      <c r="H9632" t="str">
        <f t="shared" si="474"/>
        <v/>
      </c>
      <c r="I9632" t="e">
        <f t="shared" si="475"/>
        <v>#N/A</v>
      </c>
    </row>
    <row r="9633" spans="4:9" x14ac:dyDescent="0.25">
      <c r="D9633" t="e">
        <v>#N/A</v>
      </c>
      <c r="E9633" s="6" t="e">
        <f>VLOOKUP(D9633,'Step 1b-Current GLMT'!A:B,2,FALSE)</f>
        <v>#N/A</v>
      </c>
      <c r="H9633" t="str">
        <f t="shared" si="474"/>
        <v/>
      </c>
      <c r="I9633" t="e">
        <f t="shared" si="475"/>
        <v>#N/A</v>
      </c>
    </row>
    <row r="9634" spans="4:9" x14ac:dyDescent="0.25">
      <c r="D9634" t="e">
        <v>#N/A</v>
      </c>
      <c r="E9634" s="6" t="e">
        <f>VLOOKUP(D9634,'Step 1b-Current GLMT'!A:B,2,FALSE)</f>
        <v>#N/A</v>
      </c>
      <c r="H9634" t="str">
        <f t="shared" si="474"/>
        <v/>
      </c>
      <c r="I9634" t="e">
        <f t="shared" si="475"/>
        <v>#N/A</v>
      </c>
    </row>
    <row r="9635" spans="4:9" x14ac:dyDescent="0.25">
      <c r="D9635" t="e">
        <v>#N/A</v>
      </c>
      <c r="E9635" s="6" t="e">
        <f>VLOOKUP(D9635,'Step 1b-Current GLMT'!A:B,2,FALSE)</f>
        <v>#N/A</v>
      </c>
      <c r="H9635" t="str">
        <f t="shared" si="474"/>
        <v/>
      </c>
      <c r="I9635" t="e">
        <f t="shared" si="475"/>
        <v>#N/A</v>
      </c>
    </row>
    <row r="9636" spans="4:9" x14ac:dyDescent="0.25">
      <c r="D9636" t="e">
        <v>#N/A</v>
      </c>
      <c r="E9636" s="6" t="e">
        <f>VLOOKUP(D9636,'Step 1b-Current GLMT'!A:B,2,FALSE)</f>
        <v>#N/A</v>
      </c>
      <c r="H9636" t="str">
        <f t="shared" si="474"/>
        <v/>
      </c>
      <c r="I9636" t="e">
        <f t="shared" si="475"/>
        <v>#N/A</v>
      </c>
    </row>
    <row r="9637" spans="4:9" x14ac:dyDescent="0.25">
      <c r="D9637" t="e">
        <v>#N/A</v>
      </c>
      <c r="E9637" s="6" t="e">
        <f>VLOOKUP(D9637,'Step 1b-Current GLMT'!A:B,2,FALSE)</f>
        <v>#N/A</v>
      </c>
      <c r="H9637" t="str">
        <f t="shared" si="474"/>
        <v/>
      </c>
      <c r="I9637" t="e">
        <f t="shared" si="475"/>
        <v>#N/A</v>
      </c>
    </row>
    <row r="9638" spans="4:9" x14ac:dyDescent="0.25">
      <c r="D9638" t="e">
        <v>#N/A</v>
      </c>
      <c r="E9638" s="6" t="e">
        <f>VLOOKUP(D9638,'Step 1b-Current GLMT'!A:B,2,FALSE)</f>
        <v>#N/A</v>
      </c>
      <c r="H9638" t="str">
        <f t="shared" si="474"/>
        <v/>
      </c>
      <c r="I9638" t="e">
        <f t="shared" si="475"/>
        <v>#N/A</v>
      </c>
    </row>
    <row r="9639" spans="4:9" x14ac:dyDescent="0.25">
      <c r="D9639" t="e">
        <v>#N/A</v>
      </c>
      <c r="E9639" s="6" t="e">
        <f>VLOOKUP(D9639,'Step 1b-Current GLMT'!A:B,2,FALSE)</f>
        <v>#N/A</v>
      </c>
      <c r="H9639" t="str">
        <f t="shared" si="474"/>
        <v/>
      </c>
      <c r="I9639" t="e">
        <f t="shared" si="475"/>
        <v>#N/A</v>
      </c>
    </row>
    <row r="9640" spans="4:9" x14ac:dyDescent="0.25">
      <c r="D9640" t="e">
        <v>#N/A</v>
      </c>
      <c r="E9640" s="6" t="e">
        <f>VLOOKUP(D9640,'Step 1b-Current GLMT'!A:B,2,FALSE)</f>
        <v>#N/A</v>
      </c>
      <c r="H9640" t="str">
        <f t="shared" si="474"/>
        <v/>
      </c>
      <c r="I9640" t="e">
        <f t="shared" si="475"/>
        <v>#N/A</v>
      </c>
    </row>
    <row r="9641" spans="4:9" x14ac:dyDescent="0.25">
      <c r="D9641" t="e">
        <v>#N/A</v>
      </c>
      <c r="E9641" s="6" t="e">
        <f>VLOOKUP(D9641,'Step 1b-Current GLMT'!A:B,2,FALSE)</f>
        <v>#N/A</v>
      </c>
      <c r="H9641" t="str">
        <f t="shared" si="474"/>
        <v/>
      </c>
      <c r="I9641" t="e">
        <f t="shared" si="475"/>
        <v>#N/A</v>
      </c>
    </row>
    <row r="9642" spans="4:9" x14ac:dyDescent="0.25">
      <c r="D9642" t="e">
        <v>#N/A</v>
      </c>
      <c r="E9642" s="6" t="e">
        <f>VLOOKUP(D9642,'Step 1b-Current GLMT'!A:B,2,FALSE)</f>
        <v>#N/A</v>
      </c>
      <c r="H9642" t="str">
        <f t="shared" si="474"/>
        <v/>
      </c>
      <c r="I9642" t="e">
        <f t="shared" si="475"/>
        <v>#N/A</v>
      </c>
    </row>
    <row r="9643" spans="4:9" x14ac:dyDescent="0.25">
      <c r="D9643" t="e">
        <v>#N/A</v>
      </c>
      <c r="E9643" s="6" t="e">
        <f>VLOOKUP(D9643,'Step 1b-Current GLMT'!A:B,2,FALSE)</f>
        <v>#N/A</v>
      </c>
      <c r="H9643" t="str">
        <f t="shared" si="474"/>
        <v/>
      </c>
      <c r="I9643" t="e">
        <f t="shared" si="475"/>
        <v>#N/A</v>
      </c>
    </row>
    <row r="9644" spans="4:9" x14ac:dyDescent="0.25">
      <c r="D9644" t="e">
        <v>#N/A</v>
      </c>
      <c r="E9644" s="6" t="e">
        <f>VLOOKUP(D9644,'Step 1b-Current GLMT'!A:B,2,FALSE)</f>
        <v>#N/A</v>
      </c>
      <c r="H9644" t="str">
        <f t="shared" si="474"/>
        <v/>
      </c>
      <c r="I9644" t="e">
        <f t="shared" si="475"/>
        <v>#N/A</v>
      </c>
    </row>
    <row r="9645" spans="4:9" x14ac:dyDescent="0.25">
      <c r="D9645" t="e">
        <v>#N/A</v>
      </c>
      <c r="E9645" s="6" t="e">
        <f>VLOOKUP(D9645,'Step 1b-Current GLMT'!A:B,2,FALSE)</f>
        <v>#N/A</v>
      </c>
      <c r="H9645" t="str">
        <f t="shared" si="474"/>
        <v/>
      </c>
      <c r="I9645" t="e">
        <f t="shared" si="475"/>
        <v>#N/A</v>
      </c>
    </row>
    <row r="9646" spans="4:9" x14ac:dyDescent="0.25">
      <c r="D9646" t="e">
        <v>#N/A</v>
      </c>
      <c r="E9646" s="6" t="e">
        <f>VLOOKUP(D9646,'Step 1b-Current GLMT'!A:B,2,FALSE)</f>
        <v>#N/A</v>
      </c>
      <c r="H9646" t="str">
        <f t="shared" si="474"/>
        <v/>
      </c>
      <c r="I9646" t="e">
        <f t="shared" si="475"/>
        <v>#N/A</v>
      </c>
    </row>
    <row r="9647" spans="4:9" x14ac:dyDescent="0.25">
      <c r="D9647" t="e">
        <v>#N/A</v>
      </c>
      <c r="E9647" s="6" t="e">
        <f>VLOOKUP(D9647,'Step 1b-Current GLMT'!A:B,2,FALSE)</f>
        <v>#N/A</v>
      </c>
      <c r="H9647" t="str">
        <f t="shared" si="474"/>
        <v/>
      </c>
      <c r="I9647" t="e">
        <f t="shared" si="475"/>
        <v>#N/A</v>
      </c>
    </row>
    <row r="9648" spans="4:9" x14ac:dyDescent="0.25">
      <c r="D9648" t="e">
        <v>#N/A</v>
      </c>
      <c r="E9648" s="6" t="e">
        <f>VLOOKUP(D9648,'Step 1b-Current GLMT'!A:B,2,FALSE)</f>
        <v>#N/A</v>
      </c>
      <c r="H9648" t="str">
        <f t="shared" si="474"/>
        <v/>
      </c>
      <c r="I9648" t="e">
        <f t="shared" si="475"/>
        <v>#N/A</v>
      </c>
    </row>
    <row r="9649" spans="4:9" x14ac:dyDescent="0.25">
      <c r="D9649" t="e">
        <v>#N/A</v>
      </c>
      <c r="E9649" s="6" t="e">
        <f>VLOOKUP(D9649,'Step 1b-Current GLMT'!A:B,2,FALSE)</f>
        <v>#N/A</v>
      </c>
      <c r="H9649" t="str">
        <f t="shared" si="474"/>
        <v/>
      </c>
      <c r="I9649" t="e">
        <f t="shared" si="475"/>
        <v>#N/A</v>
      </c>
    </row>
    <row r="9650" spans="4:9" x14ac:dyDescent="0.25">
      <c r="D9650" t="e">
        <v>#N/A</v>
      </c>
      <c r="E9650" s="6" t="e">
        <f>VLOOKUP(D9650,'Step 1b-Current GLMT'!A:B,2,FALSE)</f>
        <v>#N/A</v>
      </c>
      <c r="H9650" t="str">
        <f t="shared" si="474"/>
        <v/>
      </c>
      <c r="I9650" t="e">
        <f t="shared" si="475"/>
        <v>#N/A</v>
      </c>
    </row>
    <row r="9651" spans="4:9" x14ac:dyDescent="0.25">
      <c r="D9651" t="e">
        <v>#N/A</v>
      </c>
      <c r="E9651" s="6" t="e">
        <f>VLOOKUP(D9651,'Step 1b-Current GLMT'!A:B,2,FALSE)</f>
        <v>#N/A</v>
      </c>
      <c r="H9651" t="str">
        <f t="shared" si="474"/>
        <v/>
      </c>
      <c r="I9651" t="e">
        <f t="shared" si="475"/>
        <v>#N/A</v>
      </c>
    </row>
    <row r="9652" spans="4:9" x14ac:dyDescent="0.25">
      <c r="D9652" t="e">
        <v>#N/A</v>
      </c>
      <c r="E9652" s="6" t="e">
        <f>VLOOKUP(D9652,'Step 1b-Current GLMT'!A:B,2,FALSE)</f>
        <v>#N/A</v>
      </c>
      <c r="H9652" t="str">
        <f t="shared" si="474"/>
        <v/>
      </c>
      <c r="I9652" t="e">
        <f t="shared" si="475"/>
        <v>#N/A</v>
      </c>
    </row>
    <row r="9653" spans="4:9" x14ac:dyDescent="0.25">
      <c r="D9653" t="e">
        <v>#N/A</v>
      </c>
      <c r="E9653" s="6" t="e">
        <f>VLOOKUP(D9653,'Step 1b-Current GLMT'!A:B,2,FALSE)</f>
        <v>#N/A</v>
      </c>
      <c r="H9653" t="str">
        <f t="shared" si="474"/>
        <v/>
      </c>
      <c r="I9653" t="e">
        <f t="shared" si="475"/>
        <v>#N/A</v>
      </c>
    </row>
    <row r="9654" spans="4:9" x14ac:dyDescent="0.25">
      <c r="D9654" t="e">
        <v>#N/A</v>
      </c>
      <c r="E9654" s="6" t="e">
        <f>VLOOKUP(D9654,'Step 1b-Current GLMT'!A:B,2,FALSE)</f>
        <v>#N/A</v>
      </c>
      <c r="H9654" t="str">
        <f t="shared" si="474"/>
        <v/>
      </c>
      <c r="I9654" t="e">
        <f t="shared" si="475"/>
        <v>#N/A</v>
      </c>
    </row>
    <row r="9655" spans="4:9" x14ac:dyDescent="0.25">
      <c r="D9655" t="e">
        <v>#N/A</v>
      </c>
      <c r="E9655" s="6" t="e">
        <f>VLOOKUP(D9655,'Step 1b-Current GLMT'!A:B,2,FALSE)</f>
        <v>#N/A</v>
      </c>
      <c r="H9655" t="str">
        <f t="shared" si="474"/>
        <v/>
      </c>
      <c r="I9655" t="e">
        <f t="shared" si="475"/>
        <v>#N/A</v>
      </c>
    </row>
    <row r="9656" spans="4:9" x14ac:dyDescent="0.25">
      <c r="D9656" t="e">
        <v>#N/A</v>
      </c>
      <c r="E9656" s="6" t="e">
        <f>VLOOKUP(D9656,'Step 1b-Current GLMT'!A:B,2,FALSE)</f>
        <v>#N/A</v>
      </c>
      <c r="H9656" t="str">
        <f t="shared" si="474"/>
        <v/>
      </c>
      <c r="I9656" t="e">
        <f t="shared" si="475"/>
        <v>#N/A</v>
      </c>
    </row>
    <row r="9657" spans="4:9" x14ac:dyDescent="0.25">
      <c r="D9657" t="e">
        <v>#N/A</v>
      </c>
      <c r="E9657" s="6" t="e">
        <f>VLOOKUP(D9657,'Step 1b-Current GLMT'!A:B,2,FALSE)</f>
        <v>#N/A</v>
      </c>
      <c r="H9657" t="str">
        <f t="shared" si="474"/>
        <v/>
      </c>
      <c r="I9657" t="e">
        <f t="shared" si="475"/>
        <v>#N/A</v>
      </c>
    </row>
    <row r="9658" spans="4:9" x14ac:dyDescent="0.25">
      <c r="D9658" t="e">
        <v>#N/A</v>
      </c>
      <c r="E9658" s="6" t="e">
        <f>VLOOKUP(D9658,'Step 1b-Current GLMT'!A:B,2,FALSE)</f>
        <v>#N/A</v>
      </c>
      <c r="H9658" t="str">
        <f t="shared" si="474"/>
        <v/>
      </c>
      <c r="I9658" t="e">
        <f t="shared" si="475"/>
        <v>#N/A</v>
      </c>
    </row>
    <row r="9659" spans="4:9" x14ac:dyDescent="0.25">
      <c r="D9659" t="e">
        <v>#N/A</v>
      </c>
      <c r="E9659" s="6" t="e">
        <f>VLOOKUP(D9659,'Step 1b-Current GLMT'!A:B,2,FALSE)</f>
        <v>#N/A</v>
      </c>
      <c r="H9659" t="str">
        <f t="shared" si="474"/>
        <v/>
      </c>
      <c r="I9659" t="e">
        <f t="shared" si="475"/>
        <v>#N/A</v>
      </c>
    </row>
    <row r="9660" spans="4:9" x14ac:dyDescent="0.25">
      <c r="D9660" t="e">
        <v>#N/A</v>
      </c>
      <c r="E9660" s="6" t="e">
        <f>VLOOKUP(D9660,'Step 1b-Current GLMT'!A:B,2,FALSE)</f>
        <v>#N/A</v>
      </c>
      <c r="H9660" t="str">
        <f t="shared" si="474"/>
        <v/>
      </c>
      <c r="I9660" t="e">
        <f t="shared" si="475"/>
        <v>#N/A</v>
      </c>
    </row>
    <row r="9661" spans="4:9" x14ac:dyDescent="0.25">
      <c r="D9661" t="e">
        <v>#N/A</v>
      </c>
      <c r="E9661" s="6" t="e">
        <f>VLOOKUP(D9661,'Step 1b-Current GLMT'!A:B,2,FALSE)</f>
        <v>#N/A</v>
      </c>
      <c r="H9661" t="str">
        <f t="shared" si="474"/>
        <v/>
      </c>
      <c r="I9661" t="e">
        <f t="shared" si="475"/>
        <v>#N/A</v>
      </c>
    </row>
    <row r="9662" spans="4:9" x14ac:dyDescent="0.25">
      <c r="D9662" t="e">
        <v>#N/A</v>
      </c>
      <c r="E9662" s="6" t="e">
        <f>VLOOKUP(D9662,'Step 1b-Current GLMT'!A:B,2,FALSE)</f>
        <v>#N/A</v>
      </c>
      <c r="H9662" t="str">
        <f t="shared" si="474"/>
        <v/>
      </c>
      <c r="I9662" t="e">
        <f t="shared" si="475"/>
        <v>#N/A</v>
      </c>
    </row>
    <row r="9663" spans="4:9" x14ac:dyDescent="0.25">
      <c r="D9663" t="e">
        <v>#N/A</v>
      </c>
      <c r="E9663" s="6" t="e">
        <f>VLOOKUP(D9663,'Step 1b-Current GLMT'!A:B,2,FALSE)</f>
        <v>#N/A</v>
      </c>
      <c r="H9663" t="str">
        <f t="shared" si="474"/>
        <v/>
      </c>
      <c r="I9663" t="e">
        <f t="shared" si="475"/>
        <v>#N/A</v>
      </c>
    </row>
    <row r="9664" spans="4:9" x14ac:dyDescent="0.25">
      <c r="D9664" t="e">
        <v>#N/A</v>
      </c>
      <c r="E9664" s="6" t="e">
        <f>VLOOKUP(D9664,'Step 1b-Current GLMT'!A:B,2,FALSE)</f>
        <v>#N/A</v>
      </c>
      <c r="H9664" t="str">
        <f t="shared" si="474"/>
        <v/>
      </c>
      <c r="I9664" t="e">
        <f t="shared" si="475"/>
        <v>#N/A</v>
      </c>
    </row>
    <row r="9665" spans="4:9" x14ac:dyDescent="0.25">
      <c r="D9665" t="e">
        <v>#N/A</v>
      </c>
      <c r="E9665" s="6" t="e">
        <f>VLOOKUP(D9665,'Step 1b-Current GLMT'!A:B,2,FALSE)</f>
        <v>#N/A</v>
      </c>
      <c r="H9665" t="str">
        <f t="shared" si="474"/>
        <v/>
      </c>
      <c r="I9665" t="e">
        <f t="shared" si="475"/>
        <v>#N/A</v>
      </c>
    </row>
    <row r="9666" spans="4:9" x14ac:dyDescent="0.25">
      <c r="D9666" t="e">
        <v>#N/A</v>
      </c>
      <c r="E9666" s="6" t="e">
        <f>VLOOKUP(D9666,'Step 1b-Current GLMT'!A:B,2,FALSE)</f>
        <v>#N/A</v>
      </c>
      <c r="H9666" t="str">
        <f t="shared" si="474"/>
        <v/>
      </c>
      <c r="I9666" t="e">
        <f t="shared" si="475"/>
        <v>#N/A</v>
      </c>
    </row>
    <row r="9667" spans="4:9" x14ac:dyDescent="0.25">
      <c r="D9667" t="e">
        <v>#N/A</v>
      </c>
      <c r="E9667" s="6" t="e">
        <f>VLOOKUP(D9667,'Step 1b-Current GLMT'!A:B,2,FALSE)</f>
        <v>#N/A</v>
      </c>
      <c r="H9667" t="str">
        <f t="shared" si="474"/>
        <v/>
      </c>
      <c r="I9667" t="e">
        <f t="shared" si="475"/>
        <v>#N/A</v>
      </c>
    </row>
    <row r="9668" spans="4:9" x14ac:dyDescent="0.25">
      <c r="D9668" t="e">
        <v>#N/A</v>
      </c>
      <c r="E9668" s="6" t="e">
        <f>VLOOKUP(D9668,'Step 1b-Current GLMT'!A:B,2,FALSE)</f>
        <v>#N/A</v>
      </c>
      <c r="H9668" t="str">
        <f t="shared" si="474"/>
        <v/>
      </c>
      <c r="I9668" t="e">
        <f t="shared" si="475"/>
        <v>#N/A</v>
      </c>
    </row>
    <row r="9669" spans="4:9" x14ac:dyDescent="0.25">
      <c r="D9669" t="e">
        <v>#N/A</v>
      </c>
      <c r="E9669" s="6" t="e">
        <f>VLOOKUP(D9669,'Step 1b-Current GLMT'!A:B,2,FALSE)</f>
        <v>#N/A</v>
      </c>
      <c r="H9669" t="str">
        <f t="shared" si="474"/>
        <v/>
      </c>
      <c r="I9669" t="e">
        <f t="shared" si="475"/>
        <v>#N/A</v>
      </c>
    </row>
    <row r="9670" spans="4:9" x14ac:dyDescent="0.25">
      <c r="D9670" t="e">
        <v>#N/A</v>
      </c>
      <c r="E9670" s="6" t="e">
        <f>VLOOKUP(D9670,'Step 1b-Current GLMT'!A:B,2,FALSE)</f>
        <v>#N/A</v>
      </c>
      <c r="H9670" t="str">
        <f t="shared" si="474"/>
        <v/>
      </c>
      <c r="I9670" t="e">
        <f t="shared" si="475"/>
        <v>#N/A</v>
      </c>
    </row>
    <row r="9671" spans="4:9" x14ac:dyDescent="0.25">
      <c r="D9671" t="e">
        <v>#N/A</v>
      </c>
      <c r="E9671" s="6" t="e">
        <f>VLOOKUP(D9671,'Step 1b-Current GLMT'!A:B,2,FALSE)</f>
        <v>#N/A</v>
      </c>
      <c r="H9671" t="str">
        <f t="shared" si="474"/>
        <v/>
      </c>
      <c r="I9671" t="e">
        <f t="shared" si="475"/>
        <v>#N/A</v>
      </c>
    </row>
    <row r="9672" spans="4:9" x14ac:dyDescent="0.25">
      <c r="D9672" t="e">
        <v>#N/A</v>
      </c>
      <c r="E9672" s="6" t="e">
        <f>VLOOKUP(D9672,'Step 1b-Current GLMT'!A:B,2,FALSE)</f>
        <v>#N/A</v>
      </c>
      <c r="H9672" t="str">
        <f t="shared" si="474"/>
        <v/>
      </c>
      <c r="I9672" t="e">
        <f t="shared" si="475"/>
        <v>#N/A</v>
      </c>
    </row>
    <row r="9673" spans="4:9" x14ac:dyDescent="0.25">
      <c r="D9673" t="e">
        <v>#N/A</v>
      </c>
      <c r="E9673" s="6" t="e">
        <f>VLOOKUP(D9673,'Step 1b-Current GLMT'!A:B,2,FALSE)</f>
        <v>#N/A</v>
      </c>
      <c r="H9673" t="str">
        <f t="shared" si="474"/>
        <v/>
      </c>
      <c r="I9673" t="e">
        <f t="shared" si="475"/>
        <v>#N/A</v>
      </c>
    </row>
    <row r="9674" spans="4:9" x14ac:dyDescent="0.25">
      <c r="D9674" t="e">
        <v>#N/A</v>
      </c>
      <c r="E9674" s="6" t="e">
        <f>VLOOKUP(D9674,'Step 1b-Current GLMT'!A:B,2,FALSE)</f>
        <v>#N/A</v>
      </c>
      <c r="H9674" t="str">
        <f t="shared" si="474"/>
        <v/>
      </c>
      <c r="I9674" t="e">
        <f t="shared" si="475"/>
        <v>#N/A</v>
      </c>
    </row>
    <row r="9675" spans="4:9" x14ac:dyDescent="0.25">
      <c r="D9675" t="e">
        <v>#N/A</v>
      </c>
      <c r="E9675" s="6" t="e">
        <f>VLOOKUP(D9675,'Step 1b-Current GLMT'!A:B,2,FALSE)</f>
        <v>#N/A</v>
      </c>
      <c r="H9675" t="str">
        <f t="shared" si="474"/>
        <v/>
      </c>
      <c r="I9675" t="e">
        <f t="shared" si="475"/>
        <v>#N/A</v>
      </c>
    </row>
    <row r="9676" spans="4:9" x14ac:dyDescent="0.25">
      <c r="D9676" t="e">
        <v>#N/A</v>
      </c>
      <c r="E9676" s="6" t="e">
        <f>VLOOKUP(D9676,'Step 1b-Current GLMT'!A:B,2,FALSE)</f>
        <v>#N/A</v>
      </c>
      <c r="H9676" t="str">
        <f t="shared" si="474"/>
        <v/>
      </c>
      <c r="I9676" t="e">
        <f t="shared" si="475"/>
        <v>#N/A</v>
      </c>
    </row>
    <row r="9677" spans="4:9" x14ac:dyDescent="0.25">
      <c r="D9677" t="e">
        <v>#N/A</v>
      </c>
      <c r="E9677" s="6" t="e">
        <f>VLOOKUP(D9677,'Step 1b-Current GLMT'!A:B,2,FALSE)</f>
        <v>#N/A</v>
      </c>
      <c r="H9677" t="str">
        <f t="shared" si="474"/>
        <v/>
      </c>
      <c r="I9677" t="e">
        <f t="shared" si="475"/>
        <v>#N/A</v>
      </c>
    </row>
    <row r="9678" spans="4:9" x14ac:dyDescent="0.25">
      <c r="D9678" t="e">
        <v>#N/A</v>
      </c>
      <c r="E9678" s="6" t="e">
        <f>VLOOKUP(D9678,'Step 1b-Current GLMT'!A:B,2,FALSE)</f>
        <v>#N/A</v>
      </c>
      <c r="H9678" t="str">
        <f t="shared" si="474"/>
        <v/>
      </c>
      <c r="I9678" t="e">
        <f t="shared" si="475"/>
        <v>#N/A</v>
      </c>
    </row>
    <row r="9679" spans="4:9" x14ac:dyDescent="0.25">
      <c r="D9679" t="e">
        <v>#N/A</v>
      </c>
      <c r="E9679" s="6" t="e">
        <f>VLOOKUP(D9679,'Step 1b-Current GLMT'!A:B,2,FALSE)</f>
        <v>#N/A</v>
      </c>
      <c r="H9679" t="str">
        <f t="shared" si="474"/>
        <v/>
      </c>
      <c r="I9679" t="e">
        <f t="shared" si="475"/>
        <v>#N/A</v>
      </c>
    </row>
    <row r="9680" spans="4:9" x14ac:dyDescent="0.25">
      <c r="D9680" t="e">
        <v>#N/A</v>
      </c>
      <c r="E9680" s="6" t="e">
        <f>VLOOKUP(D9680,'Step 1b-Current GLMT'!A:B,2,FALSE)</f>
        <v>#N/A</v>
      </c>
      <c r="H9680" t="str">
        <f t="shared" si="474"/>
        <v/>
      </c>
      <c r="I9680" t="e">
        <f t="shared" si="475"/>
        <v>#N/A</v>
      </c>
    </row>
    <row r="9681" spans="4:9" x14ac:dyDescent="0.25">
      <c r="D9681" t="e">
        <v>#N/A</v>
      </c>
      <c r="E9681" s="6" t="e">
        <f>VLOOKUP(D9681,'Step 1b-Current GLMT'!A:B,2,FALSE)</f>
        <v>#N/A</v>
      </c>
      <c r="H9681" t="str">
        <f t="shared" si="474"/>
        <v/>
      </c>
      <c r="I9681" t="e">
        <f t="shared" si="475"/>
        <v>#N/A</v>
      </c>
    </row>
    <row r="9682" spans="4:9" x14ac:dyDescent="0.25">
      <c r="D9682" t="e">
        <v>#N/A</v>
      </c>
      <c r="E9682" s="6" t="e">
        <f>VLOOKUP(D9682,'Step 1b-Current GLMT'!A:B,2,FALSE)</f>
        <v>#N/A</v>
      </c>
      <c r="H9682" t="str">
        <f t="shared" si="474"/>
        <v/>
      </c>
      <c r="I9682" t="e">
        <f t="shared" si="475"/>
        <v>#N/A</v>
      </c>
    </row>
    <row r="9683" spans="4:9" x14ac:dyDescent="0.25">
      <c r="D9683" t="e">
        <v>#N/A</v>
      </c>
      <c r="E9683" s="6" t="e">
        <f>VLOOKUP(D9683,'Step 1b-Current GLMT'!A:B,2,FALSE)</f>
        <v>#N/A</v>
      </c>
      <c r="H9683" t="str">
        <f t="shared" si="474"/>
        <v/>
      </c>
      <c r="I9683" t="e">
        <f t="shared" si="475"/>
        <v>#N/A</v>
      </c>
    </row>
    <row r="9684" spans="4:9" x14ac:dyDescent="0.25">
      <c r="D9684" t="e">
        <v>#N/A</v>
      </c>
      <c r="E9684" s="6" t="e">
        <f>VLOOKUP(D9684,'Step 1b-Current GLMT'!A:B,2,FALSE)</f>
        <v>#N/A</v>
      </c>
      <c r="H9684" t="str">
        <f t="shared" si="474"/>
        <v/>
      </c>
      <c r="I9684" t="e">
        <f t="shared" si="475"/>
        <v>#N/A</v>
      </c>
    </row>
    <row r="9685" spans="4:9" x14ac:dyDescent="0.25">
      <c r="D9685" t="e">
        <v>#N/A</v>
      </c>
      <c r="E9685" s="6" t="e">
        <f>VLOOKUP(D9685,'Step 1b-Current GLMT'!A:B,2,FALSE)</f>
        <v>#N/A</v>
      </c>
      <c r="H9685" t="str">
        <f t="shared" si="474"/>
        <v/>
      </c>
      <c r="I9685" t="e">
        <f t="shared" si="475"/>
        <v>#N/A</v>
      </c>
    </row>
    <row r="9686" spans="4:9" x14ac:dyDescent="0.25">
      <c r="D9686" t="e">
        <v>#N/A</v>
      </c>
      <c r="E9686" s="6" t="e">
        <f>VLOOKUP(D9686,'Step 1b-Current GLMT'!A:B,2,FALSE)</f>
        <v>#N/A</v>
      </c>
      <c r="H9686" t="str">
        <f t="shared" si="474"/>
        <v/>
      </c>
      <c r="I9686" t="e">
        <f t="shared" si="475"/>
        <v>#N/A</v>
      </c>
    </row>
    <row r="9687" spans="4:9" x14ac:dyDescent="0.25">
      <c r="D9687" t="e">
        <v>#N/A</v>
      </c>
      <c r="E9687" s="6" t="e">
        <f>VLOOKUP(D9687,'Step 1b-Current GLMT'!A:B,2,FALSE)</f>
        <v>#N/A</v>
      </c>
      <c r="H9687" t="str">
        <f t="shared" si="474"/>
        <v/>
      </c>
      <c r="I9687" t="e">
        <f t="shared" si="475"/>
        <v>#N/A</v>
      </c>
    </row>
    <row r="9688" spans="4:9" x14ac:dyDescent="0.25">
      <c r="D9688" t="e">
        <v>#N/A</v>
      </c>
      <c r="E9688" s="6" t="e">
        <f>VLOOKUP(D9688,'Step 1b-Current GLMT'!A:B,2,FALSE)</f>
        <v>#N/A</v>
      </c>
      <c r="H9688" t="str">
        <f t="shared" si="474"/>
        <v/>
      </c>
      <c r="I9688" t="e">
        <f t="shared" si="475"/>
        <v>#N/A</v>
      </c>
    </row>
    <row r="9689" spans="4:9" x14ac:dyDescent="0.25">
      <c r="D9689" t="e">
        <v>#N/A</v>
      </c>
      <c r="E9689" s="6" t="e">
        <f>VLOOKUP(D9689,'Step 1b-Current GLMT'!A:B,2,FALSE)</f>
        <v>#N/A</v>
      </c>
      <c r="H9689" t="str">
        <f t="shared" si="474"/>
        <v/>
      </c>
      <c r="I9689" t="e">
        <f t="shared" si="475"/>
        <v>#N/A</v>
      </c>
    </row>
    <row r="9690" spans="4:9" x14ac:dyDescent="0.25">
      <c r="D9690" t="e">
        <v>#N/A</v>
      </c>
      <c r="E9690" s="6" t="e">
        <f>VLOOKUP(D9690,'Step 1b-Current GLMT'!A:B,2,FALSE)</f>
        <v>#N/A</v>
      </c>
      <c r="H9690" t="str">
        <f t="shared" si="474"/>
        <v/>
      </c>
      <c r="I9690" t="e">
        <f t="shared" si="475"/>
        <v>#N/A</v>
      </c>
    </row>
    <row r="9691" spans="4:9" x14ac:dyDescent="0.25">
      <c r="D9691" t="e">
        <v>#N/A</v>
      </c>
      <c r="E9691" s="6" t="e">
        <f>VLOOKUP(D9691,'Step 1b-Current GLMT'!A:B,2,FALSE)</f>
        <v>#N/A</v>
      </c>
      <c r="H9691" t="str">
        <f t="shared" si="474"/>
        <v/>
      </c>
      <c r="I9691" t="e">
        <f t="shared" si="475"/>
        <v>#N/A</v>
      </c>
    </row>
    <row r="9692" spans="4:9" x14ac:dyDescent="0.25">
      <c r="D9692" t="e">
        <v>#N/A</v>
      </c>
      <c r="E9692" s="6" t="e">
        <f>VLOOKUP(D9692,'Step 1b-Current GLMT'!A:B,2,FALSE)</f>
        <v>#N/A</v>
      </c>
      <c r="H9692" t="str">
        <f t="shared" si="474"/>
        <v/>
      </c>
      <c r="I9692" t="e">
        <f t="shared" si="475"/>
        <v>#N/A</v>
      </c>
    </row>
    <row r="9693" spans="4:9" x14ac:dyDescent="0.25">
      <c r="D9693" t="e">
        <v>#N/A</v>
      </c>
      <c r="E9693" s="6" t="e">
        <f>VLOOKUP(D9693,'Step 1b-Current GLMT'!A:B,2,FALSE)</f>
        <v>#N/A</v>
      </c>
      <c r="H9693" t="str">
        <f t="shared" ref="H9693:H9756" si="476">RIGHT(B9693,4)</f>
        <v/>
      </c>
      <c r="I9693" t="e">
        <f t="shared" ref="I9693:I9756" si="477">IF(D9693=0,"0"," ")</f>
        <v>#N/A</v>
      </c>
    </row>
    <row r="9694" spans="4:9" x14ac:dyDescent="0.25">
      <c r="D9694" t="e">
        <v>#N/A</v>
      </c>
      <c r="E9694" s="6" t="e">
        <f>VLOOKUP(D9694,'Step 1b-Current GLMT'!A:B,2,FALSE)</f>
        <v>#N/A</v>
      </c>
      <c r="H9694" t="str">
        <f t="shared" si="476"/>
        <v/>
      </c>
      <c r="I9694" t="e">
        <f t="shared" si="477"/>
        <v>#N/A</v>
      </c>
    </row>
    <row r="9695" spans="4:9" x14ac:dyDescent="0.25">
      <c r="D9695" t="e">
        <v>#N/A</v>
      </c>
      <c r="E9695" s="6" t="e">
        <f>VLOOKUP(D9695,'Step 1b-Current GLMT'!A:B,2,FALSE)</f>
        <v>#N/A</v>
      </c>
      <c r="H9695" t="str">
        <f t="shared" si="476"/>
        <v/>
      </c>
      <c r="I9695" t="e">
        <f t="shared" si="477"/>
        <v>#N/A</v>
      </c>
    </row>
    <row r="9696" spans="4:9" x14ac:dyDescent="0.25">
      <c r="D9696" t="e">
        <v>#N/A</v>
      </c>
      <c r="E9696" s="6" t="e">
        <f>VLOOKUP(D9696,'Step 1b-Current GLMT'!A:B,2,FALSE)</f>
        <v>#N/A</v>
      </c>
      <c r="H9696" t="str">
        <f t="shared" si="476"/>
        <v/>
      </c>
      <c r="I9696" t="e">
        <f t="shared" si="477"/>
        <v>#N/A</v>
      </c>
    </row>
    <row r="9697" spans="4:9" x14ac:dyDescent="0.25">
      <c r="D9697" t="e">
        <v>#N/A</v>
      </c>
      <c r="E9697" s="6" t="e">
        <f>VLOOKUP(D9697,'Step 1b-Current GLMT'!A:B,2,FALSE)</f>
        <v>#N/A</v>
      </c>
      <c r="H9697" t="str">
        <f t="shared" si="476"/>
        <v/>
      </c>
      <c r="I9697" t="e">
        <f t="shared" si="477"/>
        <v>#N/A</v>
      </c>
    </row>
    <row r="9698" spans="4:9" x14ac:dyDescent="0.25">
      <c r="D9698" t="e">
        <v>#N/A</v>
      </c>
      <c r="E9698" s="6" t="e">
        <f>VLOOKUP(D9698,'Step 1b-Current GLMT'!A:B,2,FALSE)</f>
        <v>#N/A</v>
      </c>
      <c r="H9698" t="str">
        <f t="shared" si="476"/>
        <v/>
      </c>
      <c r="I9698" t="e">
        <f t="shared" si="477"/>
        <v>#N/A</v>
      </c>
    </row>
    <row r="9699" spans="4:9" x14ac:dyDescent="0.25">
      <c r="D9699" t="e">
        <v>#N/A</v>
      </c>
      <c r="E9699" s="6" t="e">
        <f>VLOOKUP(D9699,'Step 1b-Current GLMT'!A:B,2,FALSE)</f>
        <v>#N/A</v>
      </c>
      <c r="H9699" t="str">
        <f t="shared" si="476"/>
        <v/>
      </c>
      <c r="I9699" t="e">
        <f t="shared" si="477"/>
        <v>#N/A</v>
      </c>
    </row>
    <row r="9700" spans="4:9" x14ac:dyDescent="0.25">
      <c r="D9700" t="e">
        <v>#N/A</v>
      </c>
      <c r="E9700" s="6" t="e">
        <f>VLOOKUP(D9700,'Step 1b-Current GLMT'!A:B,2,FALSE)</f>
        <v>#N/A</v>
      </c>
      <c r="H9700" t="str">
        <f t="shared" si="476"/>
        <v/>
      </c>
      <c r="I9700" t="e">
        <f t="shared" si="477"/>
        <v>#N/A</v>
      </c>
    </row>
    <row r="9701" spans="4:9" x14ac:dyDescent="0.25">
      <c r="D9701" t="e">
        <v>#N/A</v>
      </c>
      <c r="E9701" s="6" t="e">
        <f>VLOOKUP(D9701,'Step 1b-Current GLMT'!A:B,2,FALSE)</f>
        <v>#N/A</v>
      </c>
      <c r="H9701" t="str">
        <f t="shared" si="476"/>
        <v/>
      </c>
      <c r="I9701" t="e">
        <f t="shared" si="477"/>
        <v>#N/A</v>
      </c>
    </row>
    <row r="9702" spans="4:9" x14ac:dyDescent="0.25">
      <c r="D9702" t="e">
        <v>#N/A</v>
      </c>
      <c r="E9702" s="6" t="e">
        <f>VLOOKUP(D9702,'Step 1b-Current GLMT'!A:B,2,FALSE)</f>
        <v>#N/A</v>
      </c>
      <c r="H9702" t="str">
        <f t="shared" si="476"/>
        <v/>
      </c>
      <c r="I9702" t="e">
        <f t="shared" si="477"/>
        <v>#N/A</v>
      </c>
    </row>
    <row r="9703" spans="4:9" x14ac:dyDescent="0.25">
      <c r="D9703" t="e">
        <v>#N/A</v>
      </c>
      <c r="E9703" s="6" t="e">
        <f>VLOOKUP(D9703,'Step 1b-Current GLMT'!A:B,2,FALSE)</f>
        <v>#N/A</v>
      </c>
      <c r="H9703" t="str">
        <f t="shared" si="476"/>
        <v/>
      </c>
      <c r="I9703" t="e">
        <f t="shared" si="477"/>
        <v>#N/A</v>
      </c>
    </row>
    <row r="9704" spans="4:9" x14ac:dyDescent="0.25">
      <c r="D9704" t="e">
        <v>#N/A</v>
      </c>
      <c r="E9704" s="6" t="e">
        <f>VLOOKUP(D9704,'Step 1b-Current GLMT'!A:B,2,FALSE)</f>
        <v>#N/A</v>
      </c>
      <c r="H9704" t="str">
        <f t="shared" si="476"/>
        <v/>
      </c>
      <c r="I9704" t="e">
        <f t="shared" si="477"/>
        <v>#N/A</v>
      </c>
    </row>
    <row r="9705" spans="4:9" x14ac:dyDescent="0.25">
      <c r="D9705" t="e">
        <v>#N/A</v>
      </c>
      <c r="E9705" s="6" t="e">
        <f>VLOOKUP(D9705,'Step 1b-Current GLMT'!A:B,2,FALSE)</f>
        <v>#N/A</v>
      </c>
      <c r="H9705" t="str">
        <f t="shared" si="476"/>
        <v/>
      </c>
      <c r="I9705" t="e">
        <f t="shared" si="477"/>
        <v>#N/A</v>
      </c>
    </row>
    <row r="9706" spans="4:9" x14ac:dyDescent="0.25">
      <c r="D9706" t="e">
        <v>#N/A</v>
      </c>
      <c r="E9706" s="6" t="e">
        <f>VLOOKUP(D9706,'Step 1b-Current GLMT'!A:B,2,FALSE)</f>
        <v>#N/A</v>
      </c>
      <c r="H9706" t="str">
        <f t="shared" si="476"/>
        <v/>
      </c>
      <c r="I9706" t="e">
        <f t="shared" si="477"/>
        <v>#N/A</v>
      </c>
    </row>
    <row r="9707" spans="4:9" x14ac:dyDescent="0.25">
      <c r="D9707" t="e">
        <v>#N/A</v>
      </c>
      <c r="E9707" s="6" t="e">
        <f>VLOOKUP(D9707,'Step 1b-Current GLMT'!A:B,2,FALSE)</f>
        <v>#N/A</v>
      </c>
      <c r="H9707" t="str">
        <f t="shared" si="476"/>
        <v/>
      </c>
      <c r="I9707" t="e">
        <f t="shared" si="477"/>
        <v>#N/A</v>
      </c>
    </row>
    <row r="9708" spans="4:9" x14ac:dyDescent="0.25">
      <c r="D9708" t="e">
        <v>#N/A</v>
      </c>
      <c r="E9708" s="6" t="e">
        <f>VLOOKUP(D9708,'Step 1b-Current GLMT'!A:B,2,FALSE)</f>
        <v>#N/A</v>
      </c>
      <c r="H9708" t="str">
        <f t="shared" si="476"/>
        <v/>
      </c>
      <c r="I9708" t="e">
        <f t="shared" si="477"/>
        <v>#N/A</v>
      </c>
    </row>
    <row r="9709" spans="4:9" x14ac:dyDescent="0.25">
      <c r="D9709" t="e">
        <v>#N/A</v>
      </c>
      <c r="E9709" s="6" t="e">
        <f>VLOOKUP(D9709,'Step 1b-Current GLMT'!A:B,2,FALSE)</f>
        <v>#N/A</v>
      </c>
      <c r="H9709" t="str">
        <f t="shared" si="476"/>
        <v/>
      </c>
      <c r="I9709" t="e">
        <f t="shared" si="477"/>
        <v>#N/A</v>
      </c>
    </row>
    <row r="9710" spans="4:9" x14ac:dyDescent="0.25">
      <c r="D9710" t="e">
        <v>#N/A</v>
      </c>
      <c r="E9710" s="6" t="e">
        <f>VLOOKUP(D9710,'Step 1b-Current GLMT'!A:B,2,FALSE)</f>
        <v>#N/A</v>
      </c>
      <c r="H9710" t="str">
        <f t="shared" si="476"/>
        <v/>
      </c>
      <c r="I9710" t="e">
        <f t="shared" si="477"/>
        <v>#N/A</v>
      </c>
    </row>
    <row r="9711" spans="4:9" x14ac:dyDescent="0.25">
      <c r="D9711" t="e">
        <v>#N/A</v>
      </c>
      <c r="E9711" s="6" t="e">
        <f>VLOOKUP(D9711,'Step 1b-Current GLMT'!A:B,2,FALSE)</f>
        <v>#N/A</v>
      </c>
      <c r="H9711" t="str">
        <f t="shared" si="476"/>
        <v/>
      </c>
      <c r="I9711" t="e">
        <f t="shared" si="477"/>
        <v>#N/A</v>
      </c>
    </row>
    <row r="9712" spans="4:9" x14ac:dyDescent="0.25">
      <c r="D9712" t="e">
        <v>#N/A</v>
      </c>
      <c r="E9712" s="6" t="e">
        <f>VLOOKUP(D9712,'Step 1b-Current GLMT'!A:B,2,FALSE)</f>
        <v>#N/A</v>
      </c>
      <c r="H9712" t="str">
        <f t="shared" si="476"/>
        <v/>
      </c>
      <c r="I9712" t="e">
        <f t="shared" si="477"/>
        <v>#N/A</v>
      </c>
    </row>
    <row r="9713" spans="4:9" x14ac:dyDescent="0.25">
      <c r="D9713" t="e">
        <v>#N/A</v>
      </c>
      <c r="E9713" s="6" t="e">
        <f>VLOOKUP(D9713,'Step 1b-Current GLMT'!A:B,2,FALSE)</f>
        <v>#N/A</v>
      </c>
      <c r="H9713" t="str">
        <f t="shared" si="476"/>
        <v/>
      </c>
      <c r="I9713" t="e">
        <f t="shared" si="477"/>
        <v>#N/A</v>
      </c>
    </row>
    <row r="9714" spans="4:9" x14ac:dyDescent="0.25">
      <c r="D9714" t="e">
        <v>#N/A</v>
      </c>
      <c r="E9714" s="6" t="e">
        <f>VLOOKUP(D9714,'Step 1b-Current GLMT'!A:B,2,FALSE)</f>
        <v>#N/A</v>
      </c>
      <c r="H9714" t="str">
        <f t="shared" si="476"/>
        <v/>
      </c>
      <c r="I9714" t="e">
        <f t="shared" si="477"/>
        <v>#N/A</v>
      </c>
    </row>
    <row r="9715" spans="4:9" x14ac:dyDescent="0.25">
      <c r="D9715" t="e">
        <v>#N/A</v>
      </c>
      <c r="E9715" s="6" t="e">
        <f>VLOOKUP(D9715,'Step 1b-Current GLMT'!A:B,2,FALSE)</f>
        <v>#N/A</v>
      </c>
      <c r="H9715" t="str">
        <f t="shared" si="476"/>
        <v/>
      </c>
      <c r="I9715" t="e">
        <f t="shared" si="477"/>
        <v>#N/A</v>
      </c>
    </row>
    <row r="9716" spans="4:9" x14ac:dyDescent="0.25">
      <c r="D9716" t="e">
        <v>#N/A</v>
      </c>
      <c r="E9716" s="6" t="e">
        <f>VLOOKUP(D9716,'Step 1b-Current GLMT'!A:B,2,FALSE)</f>
        <v>#N/A</v>
      </c>
      <c r="H9716" t="str">
        <f t="shared" si="476"/>
        <v/>
      </c>
      <c r="I9716" t="e">
        <f t="shared" si="477"/>
        <v>#N/A</v>
      </c>
    </row>
    <row r="9717" spans="4:9" x14ac:dyDescent="0.25">
      <c r="D9717" t="e">
        <v>#N/A</v>
      </c>
      <c r="E9717" s="6" t="e">
        <f>VLOOKUP(D9717,'Step 1b-Current GLMT'!A:B,2,FALSE)</f>
        <v>#N/A</v>
      </c>
      <c r="H9717" t="str">
        <f t="shared" si="476"/>
        <v/>
      </c>
      <c r="I9717" t="e">
        <f t="shared" si="477"/>
        <v>#N/A</v>
      </c>
    </row>
    <row r="9718" spans="4:9" x14ac:dyDescent="0.25">
      <c r="D9718" t="e">
        <v>#N/A</v>
      </c>
      <c r="E9718" s="6" t="e">
        <f>VLOOKUP(D9718,'Step 1b-Current GLMT'!A:B,2,FALSE)</f>
        <v>#N/A</v>
      </c>
      <c r="H9718" t="str">
        <f t="shared" si="476"/>
        <v/>
      </c>
      <c r="I9718" t="e">
        <f t="shared" si="477"/>
        <v>#N/A</v>
      </c>
    </row>
    <row r="9719" spans="4:9" x14ac:dyDescent="0.25">
      <c r="D9719" t="e">
        <v>#N/A</v>
      </c>
      <c r="E9719" s="6" t="e">
        <f>VLOOKUP(D9719,'Step 1b-Current GLMT'!A:B,2,FALSE)</f>
        <v>#N/A</v>
      </c>
      <c r="H9719" t="str">
        <f t="shared" si="476"/>
        <v/>
      </c>
      <c r="I9719" t="e">
        <f t="shared" si="477"/>
        <v>#N/A</v>
      </c>
    </row>
    <row r="9720" spans="4:9" x14ac:dyDescent="0.25">
      <c r="D9720" t="e">
        <v>#N/A</v>
      </c>
      <c r="E9720" s="6" t="e">
        <f>VLOOKUP(D9720,'Step 1b-Current GLMT'!A:B,2,FALSE)</f>
        <v>#N/A</v>
      </c>
      <c r="H9720" t="str">
        <f t="shared" si="476"/>
        <v/>
      </c>
      <c r="I9720" t="e">
        <f t="shared" si="477"/>
        <v>#N/A</v>
      </c>
    </row>
    <row r="9721" spans="4:9" x14ac:dyDescent="0.25">
      <c r="D9721" t="e">
        <v>#N/A</v>
      </c>
      <c r="E9721" s="6" t="e">
        <f>VLOOKUP(D9721,'Step 1b-Current GLMT'!A:B,2,FALSE)</f>
        <v>#N/A</v>
      </c>
      <c r="H9721" t="str">
        <f t="shared" si="476"/>
        <v/>
      </c>
      <c r="I9721" t="e">
        <f t="shared" si="477"/>
        <v>#N/A</v>
      </c>
    </row>
    <row r="9722" spans="4:9" x14ac:dyDescent="0.25">
      <c r="D9722" t="e">
        <v>#N/A</v>
      </c>
      <c r="E9722" s="6" t="e">
        <f>VLOOKUP(D9722,'Step 1b-Current GLMT'!A:B,2,FALSE)</f>
        <v>#N/A</v>
      </c>
      <c r="H9722" t="str">
        <f t="shared" si="476"/>
        <v/>
      </c>
      <c r="I9722" t="e">
        <f t="shared" si="477"/>
        <v>#N/A</v>
      </c>
    </row>
    <row r="9723" spans="4:9" x14ac:dyDescent="0.25">
      <c r="D9723" t="e">
        <v>#N/A</v>
      </c>
      <c r="E9723" s="6" t="e">
        <f>VLOOKUP(D9723,'Step 1b-Current GLMT'!A:B,2,FALSE)</f>
        <v>#N/A</v>
      </c>
      <c r="H9723" t="str">
        <f t="shared" si="476"/>
        <v/>
      </c>
      <c r="I9723" t="e">
        <f t="shared" si="477"/>
        <v>#N/A</v>
      </c>
    </row>
    <row r="9724" spans="4:9" x14ac:dyDescent="0.25">
      <c r="D9724" t="e">
        <v>#N/A</v>
      </c>
      <c r="E9724" s="6" t="e">
        <f>VLOOKUP(D9724,'Step 1b-Current GLMT'!A:B,2,FALSE)</f>
        <v>#N/A</v>
      </c>
      <c r="H9724" t="str">
        <f t="shared" si="476"/>
        <v/>
      </c>
      <c r="I9724" t="e">
        <f t="shared" si="477"/>
        <v>#N/A</v>
      </c>
    </row>
    <row r="9725" spans="4:9" x14ac:dyDescent="0.25">
      <c r="D9725" t="e">
        <v>#N/A</v>
      </c>
      <c r="E9725" s="6" t="e">
        <f>VLOOKUP(D9725,'Step 1b-Current GLMT'!A:B,2,FALSE)</f>
        <v>#N/A</v>
      </c>
      <c r="H9725" t="str">
        <f t="shared" si="476"/>
        <v/>
      </c>
      <c r="I9725" t="e">
        <f t="shared" si="477"/>
        <v>#N/A</v>
      </c>
    </row>
    <row r="9726" spans="4:9" x14ac:dyDescent="0.25">
      <c r="D9726" t="e">
        <v>#N/A</v>
      </c>
      <c r="E9726" s="6" t="e">
        <f>VLOOKUP(D9726,'Step 1b-Current GLMT'!A:B,2,FALSE)</f>
        <v>#N/A</v>
      </c>
      <c r="H9726" t="str">
        <f t="shared" si="476"/>
        <v/>
      </c>
      <c r="I9726" t="e">
        <f t="shared" si="477"/>
        <v>#N/A</v>
      </c>
    </row>
    <row r="9727" spans="4:9" x14ac:dyDescent="0.25">
      <c r="D9727" t="e">
        <v>#N/A</v>
      </c>
      <c r="E9727" s="6" t="e">
        <f>VLOOKUP(D9727,'Step 1b-Current GLMT'!A:B,2,FALSE)</f>
        <v>#N/A</v>
      </c>
      <c r="H9727" t="str">
        <f t="shared" si="476"/>
        <v/>
      </c>
      <c r="I9727" t="e">
        <f t="shared" si="477"/>
        <v>#N/A</v>
      </c>
    </row>
    <row r="9728" spans="4:9" x14ac:dyDescent="0.25">
      <c r="D9728" t="e">
        <v>#N/A</v>
      </c>
      <c r="E9728" s="6" t="e">
        <f>VLOOKUP(D9728,'Step 1b-Current GLMT'!A:B,2,FALSE)</f>
        <v>#N/A</v>
      </c>
      <c r="H9728" t="str">
        <f t="shared" si="476"/>
        <v/>
      </c>
      <c r="I9728" t="e">
        <f t="shared" si="477"/>
        <v>#N/A</v>
      </c>
    </row>
    <row r="9729" spans="4:9" x14ac:dyDescent="0.25">
      <c r="D9729" t="e">
        <v>#N/A</v>
      </c>
      <c r="E9729" s="6" t="e">
        <f>VLOOKUP(D9729,'Step 1b-Current GLMT'!A:B,2,FALSE)</f>
        <v>#N/A</v>
      </c>
      <c r="H9729" t="str">
        <f t="shared" si="476"/>
        <v/>
      </c>
      <c r="I9729" t="e">
        <f t="shared" si="477"/>
        <v>#N/A</v>
      </c>
    </row>
    <row r="9730" spans="4:9" x14ac:dyDescent="0.25">
      <c r="D9730" t="e">
        <v>#N/A</v>
      </c>
      <c r="E9730" s="6" t="e">
        <f>VLOOKUP(D9730,'Step 1b-Current GLMT'!A:B,2,FALSE)</f>
        <v>#N/A</v>
      </c>
      <c r="H9730" t="str">
        <f t="shared" si="476"/>
        <v/>
      </c>
      <c r="I9730" t="e">
        <f t="shared" si="477"/>
        <v>#N/A</v>
      </c>
    </row>
    <row r="9731" spans="4:9" x14ac:dyDescent="0.25">
      <c r="D9731" t="e">
        <v>#N/A</v>
      </c>
      <c r="E9731" s="6" t="e">
        <f>VLOOKUP(D9731,'Step 1b-Current GLMT'!A:B,2,FALSE)</f>
        <v>#N/A</v>
      </c>
      <c r="H9731" t="str">
        <f t="shared" si="476"/>
        <v/>
      </c>
      <c r="I9731" t="e">
        <f t="shared" si="477"/>
        <v>#N/A</v>
      </c>
    </row>
    <row r="9732" spans="4:9" x14ac:dyDescent="0.25">
      <c r="D9732" t="e">
        <v>#N/A</v>
      </c>
      <c r="E9732" s="6" t="e">
        <f>VLOOKUP(D9732,'Step 1b-Current GLMT'!A:B,2,FALSE)</f>
        <v>#N/A</v>
      </c>
      <c r="H9732" t="str">
        <f t="shared" si="476"/>
        <v/>
      </c>
      <c r="I9732" t="e">
        <f t="shared" si="477"/>
        <v>#N/A</v>
      </c>
    </row>
    <row r="9733" spans="4:9" x14ac:dyDescent="0.25">
      <c r="D9733" t="e">
        <v>#N/A</v>
      </c>
      <c r="E9733" s="6" t="e">
        <f>VLOOKUP(D9733,'Step 1b-Current GLMT'!A:B,2,FALSE)</f>
        <v>#N/A</v>
      </c>
      <c r="H9733" t="str">
        <f t="shared" si="476"/>
        <v/>
      </c>
      <c r="I9733" t="e">
        <f t="shared" si="477"/>
        <v>#N/A</v>
      </c>
    </row>
    <row r="9734" spans="4:9" x14ac:dyDescent="0.25">
      <c r="D9734" t="e">
        <v>#N/A</v>
      </c>
      <c r="E9734" s="6" t="e">
        <f>VLOOKUP(D9734,'Step 1b-Current GLMT'!A:B,2,FALSE)</f>
        <v>#N/A</v>
      </c>
      <c r="H9734" t="str">
        <f t="shared" si="476"/>
        <v/>
      </c>
      <c r="I9734" t="e">
        <f t="shared" si="477"/>
        <v>#N/A</v>
      </c>
    </row>
    <row r="9735" spans="4:9" x14ac:dyDescent="0.25">
      <c r="D9735" t="e">
        <v>#N/A</v>
      </c>
      <c r="E9735" s="6" t="e">
        <f>VLOOKUP(D9735,'Step 1b-Current GLMT'!A:B,2,FALSE)</f>
        <v>#N/A</v>
      </c>
      <c r="H9735" t="str">
        <f t="shared" si="476"/>
        <v/>
      </c>
      <c r="I9735" t="e">
        <f t="shared" si="477"/>
        <v>#N/A</v>
      </c>
    </row>
    <row r="9736" spans="4:9" x14ac:dyDescent="0.25">
      <c r="D9736" t="e">
        <v>#N/A</v>
      </c>
      <c r="E9736" s="6" t="e">
        <f>VLOOKUP(D9736,'Step 1b-Current GLMT'!A:B,2,FALSE)</f>
        <v>#N/A</v>
      </c>
      <c r="H9736" t="str">
        <f t="shared" si="476"/>
        <v/>
      </c>
      <c r="I9736" t="e">
        <f t="shared" si="477"/>
        <v>#N/A</v>
      </c>
    </row>
    <row r="9737" spans="4:9" x14ac:dyDescent="0.25">
      <c r="D9737" t="e">
        <v>#N/A</v>
      </c>
      <c r="E9737" s="6" t="e">
        <f>VLOOKUP(D9737,'Step 1b-Current GLMT'!A:B,2,FALSE)</f>
        <v>#N/A</v>
      </c>
      <c r="H9737" t="str">
        <f t="shared" si="476"/>
        <v/>
      </c>
      <c r="I9737" t="e">
        <f t="shared" si="477"/>
        <v>#N/A</v>
      </c>
    </row>
    <row r="9738" spans="4:9" x14ac:dyDescent="0.25">
      <c r="D9738" t="e">
        <v>#N/A</v>
      </c>
      <c r="E9738" s="6" t="e">
        <f>VLOOKUP(D9738,'Step 1b-Current GLMT'!A:B,2,FALSE)</f>
        <v>#N/A</v>
      </c>
      <c r="H9738" t="str">
        <f t="shared" si="476"/>
        <v/>
      </c>
      <c r="I9738" t="e">
        <f t="shared" si="477"/>
        <v>#N/A</v>
      </c>
    </row>
    <row r="9739" spans="4:9" x14ac:dyDescent="0.25">
      <c r="D9739" t="e">
        <v>#N/A</v>
      </c>
      <c r="E9739" s="6" t="e">
        <f>VLOOKUP(D9739,'Step 1b-Current GLMT'!A:B,2,FALSE)</f>
        <v>#N/A</v>
      </c>
      <c r="H9739" t="str">
        <f t="shared" si="476"/>
        <v/>
      </c>
      <c r="I9739" t="e">
        <f t="shared" si="477"/>
        <v>#N/A</v>
      </c>
    </row>
    <row r="9740" spans="4:9" x14ac:dyDescent="0.25">
      <c r="D9740" t="e">
        <v>#N/A</v>
      </c>
      <c r="E9740" s="6" t="e">
        <f>VLOOKUP(D9740,'Step 1b-Current GLMT'!A:B,2,FALSE)</f>
        <v>#N/A</v>
      </c>
      <c r="H9740" t="str">
        <f t="shared" si="476"/>
        <v/>
      </c>
      <c r="I9740" t="e">
        <f t="shared" si="477"/>
        <v>#N/A</v>
      </c>
    </row>
    <row r="9741" spans="4:9" x14ac:dyDescent="0.25">
      <c r="D9741" t="e">
        <v>#N/A</v>
      </c>
      <c r="E9741" s="6" t="e">
        <f>VLOOKUP(D9741,'Step 1b-Current GLMT'!A:B,2,FALSE)</f>
        <v>#N/A</v>
      </c>
      <c r="H9741" t="str">
        <f t="shared" si="476"/>
        <v/>
      </c>
      <c r="I9741" t="e">
        <f t="shared" si="477"/>
        <v>#N/A</v>
      </c>
    </row>
    <row r="9742" spans="4:9" x14ac:dyDescent="0.25">
      <c r="D9742" t="e">
        <v>#N/A</v>
      </c>
      <c r="E9742" s="6" t="e">
        <f>VLOOKUP(D9742,'Step 1b-Current GLMT'!A:B,2,FALSE)</f>
        <v>#N/A</v>
      </c>
      <c r="H9742" t="str">
        <f t="shared" si="476"/>
        <v/>
      </c>
      <c r="I9742" t="e">
        <f t="shared" si="477"/>
        <v>#N/A</v>
      </c>
    </row>
    <row r="9743" spans="4:9" x14ac:dyDescent="0.25">
      <c r="D9743" t="e">
        <v>#N/A</v>
      </c>
      <c r="E9743" s="6" t="e">
        <f>VLOOKUP(D9743,'Step 1b-Current GLMT'!A:B,2,FALSE)</f>
        <v>#N/A</v>
      </c>
      <c r="H9743" t="str">
        <f t="shared" si="476"/>
        <v/>
      </c>
      <c r="I9743" t="e">
        <f t="shared" si="477"/>
        <v>#N/A</v>
      </c>
    </row>
    <row r="9744" spans="4:9" x14ac:dyDescent="0.25">
      <c r="D9744" t="e">
        <v>#N/A</v>
      </c>
      <c r="E9744" s="6" t="e">
        <f>VLOOKUP(D9744,'Step 1b-Current GLMT'!A:B,2,FALSE)</f>
        <v>#N/A</v>
      </c>
      <c r="H9744" t="str">
        <f t="shared" si="476"/>
        <v/>
      </c>
      <c r="I9744" t="e">
        <f t="shared" si="477"/>
        <v>#N/A</v>
      </c>
    </row>
    <row r="9745" spans="4:9" x14ac:dyDescent="0.25">
      <c r="D9745" t="e">
        <v>#N/A</v>
      </c>
      <c r="E9745" s="6" t="e">
        <f>VLOOKUP(D9745,'Step 1b-Current GLMT'!A:B,2,FALSE)</f>
        <v>#N/A</v>
      </c>
      <c r="H9745" t="str">
        <f t="shared" si="476"/>
        <v/>
      </c>
      <c r="I9745" t="e">
        <f t="shared" si="477"/>
        <v>#N/A</v>
      </c>
    </row>
    <row r="9746" spans="4:9" x14ac:dyDescent="0.25">
      <c r="D9746" t="e">
        <v>#N/A</v>
      </c>
      <c r="E9746" s="6" t="e">
        <f>VLOOKUP(D9746,'Step 1b-Current GLMT'!A:B,2,FALSE)</f>
        <v>#N/A</v>
      </c>
      <c r="H9746" t="str">
        <f t="shared" si="476"/>
        <v/>
      </c>
      <c r="I9746" t="e">
        <f t="shared" si="477"/>
        <v>#N/A</v>
      </c>
    </row>
    <row r="9747" spans="4:9" x14ac:dyDescent="0.25">
      <c r="D9747" t="e">
        <v>#N/A</v>
      </c>
      <c r="E9747" s="6" t="e">
        <f>VLOOKUP(D9747,'Step 1b-Current GLMT'!A:B,2,FALSE)</f>
        <v>#N/A</v>
      </c>
      <c r="H9747" t="str">
        <f t="shared" si="476"/>
        <v/>
      </c>
      <c r="I9747" t="e">
        <f t="shared" si="477"/>
        <v>#N/A</v>
      </c>
    </row>
    <row r="9748" spans="4:9" x14ac:dyDescent="0.25">
      <c r="D9748" t="e">
        <v>#N/A</v>
      </c>
      <c r="E9748" s="6" t="e">
        <f>VLOOKUP(D9748,'Step 1b-Current GLMT'!A:B,2,FALSE)</f>
        <v>#N/A</v>
      </c>
      <c r="H9748" t="str">
        <f t="shared" si="476"/>
        <v/>
      </c>
      <c r="I9748" t="e">
        <f t="shared" si="477"/>
        <v>#N/A</v>
      </c>
    </row>
    <row r="9749" spans="4:9" x14ac:dyDescent="0.25">
      <c r="D9749" t="e">
        <v>#N/A</v>
      </c>
      <c r="E9749" s="6" t="e">
        <f>VLOOKUP(D9749,'Step 1b-Current GLMT'!A:B,2,FALSE)</f>
        <v>#N/A</v>
      </c>
      <c r="H9749" t="str">
        <f t="shared" si="476"/>
        <v/>
      </c>
      <c r="I9749" t="e">
        <f t="shared" si="477"/>
        <v>#N/A</v>
      </c>
    </row>
    <row r="9750" spans="4:9" x14ac:dyDescent="0.25">
      <c r="D9750" t="e">
        <v>#N/A</v>
      </c>
      <c r="E9750" s="6" t="e">
        <f>VLOOKUP(D9750,'Step 1b-Current GLMT'!A:B,2,FALSE)</f>
        <v>#N/A</v>
      </c>
      <c r="H9750" t="str">
        <f t="shared" si="476"/>
        <v/>
      </c>
      <c r="I9750" t="e">
        <f t="shared" si="477"/>
        <v>#N/A</v>
      </c>
    </row>
    <row r="9751" spans="4:9" x14ac:dyDescent="0.25">
      <c r="D9751" t="e">
        <v>#N/A</v>
      </c>
      <c r="E9751" s="6" t="e">
        <f>VLOOKUP(D9751,'Step 1b-Current GLMT'!A:B,2,FALSE)</f>
        <v>#N/A</v>
      </c>
      <c r="H9751" t="str">
        <f t="shared" si="476"/>
        <v/>
      </c>
      <c r="I9751" t="e">
        <f t="shared" si="477"/>
        <v>#N/A</v>
      </c>
    </row>
    <row r="9752" spans="4:9" x14ac:dyDescent="0.25">
      <c r="D9752" t="e">
        <v>#N/A</v>
      </c>
      <c r="E9752" s="6" t="e">
        <f>VLOOKUP(D9752,'Step 1b-Current GLMT'!A:B,2,FALSE)</f>
        <v>#N/A</v>
      </c>
      <c r="H9752" t="str">
        <f t="shared" si="476"/>
        <v/>
      </c>
      <c r="I9752" t="e">
        <f t="shared" si="477"/>
        <v>#N/A</v>
      </c>
    </row>
    <row r="9753" spans="4:9" x14ac:dyDescent="0.25">
      <c r="D9753" t="e">
        <v>#N/A</v>
      </c>
      <c r="E9753" s="6" t="e">
        <f>VLOOKUP(D9753,'Step 1b-Current GLMT'!A:B,2,FALSE)</f>
        <v>#N/A</v>
      </c>
      <c r="H9753" t="str">
        <f t="shared" si="476"/>
        <v/>
      </c>
      <c r="I9753" t="e">
        <f t="shared" si="477"/>
        <v>#N/A</v>
      </c>
    </row>
    <row r="9754" spans="4:9" x14ac:dyDescent="0.25">
      <c r="D9754" t="e">
        <v>#N/A</v>
      </c>
      <c r="E9754" s="6" t="e">
        <f>VLOOKUP(D9754,'Step 1b-Current GLMT'!A:B,2,FALSE)</f>
        <v>#N/A</v>
      </c>
      <c r="H9754" t="str">
        <f t="shared" si="476"/>
        <v/>
      </c>
      <c r="I9754" t="e">
        <f t="shared" si="477"/>
        <v>#N/A</v>
      </c>
    </row>
    <row r="9755" spans="4:9" x14ac:dyDescent="0.25">
      <c r="D9755" t="e">
        <v>#N/A</v>
      </c>
      <c r="E9755" s="6" t="e">
        <f>VLOOKUP(D9755,'Step 1b-Current GLMT'!A:B,2,FALSE)</f>
        <v>#N/A</v>
      </c>
      <c r="H9755" t="str">
        <f t="shared" si="476"/>
        <v/>
      </c>
      <c r="I9755" t="e">
        <f t="shared" si="477"/>
        <v>#N/A</v>
      </c>
    </row>
    <row r="9756" spans="4:9" x14ac:dyDescent="0.25">
      <c r="D9756" t="e">
        <v>#N/A</v>
      </c>
      <c r="E9756" s="6" t="e">
        <f>VLOOKUP(D9756,'Step 1b-Current GLMT'!A:B,2,FALSE)</f>
        <v>#N/A</v>
      </c>
      <c r="H9756" t="str">
        <f t="shared" si="476"/>
        <v/>
      </c>
      <c r="I9756" t="e">
        <f t="shared" si="477"/>
        <v>#N/A</v>
      </c>
    </row>
    <row r="9757" spans="4:9" x14ac:dyDescent="0.25">
      <c r="D9757" t="e">
        <v>#N/A</v>
      </c>
      <c r="E9757" s="6" t="e">
        <f>VLOOKUP(D9757,'Step 1b-Current GLMT'!A:B,2,FALSE)</f>
        <v>#N/A</v>
      </c>
      <c r="H9757" t="str">
        <f t="shared" ref="H9757:H9820" si="478">RIGHT(B9757,4)</f>
        <v/>
      </c>
      <c r="I9757" t="e">
        <f t="shared" ref="I9757:I9820" si="479">IF(D9757=0,"0"," ")</f>
        <v>#N/A</v>
      </c>
    </row>
    <row r="9758" spans="4:9" x14ac:dyDescent="0.25">
      <c r="D9758" t="e">
        <v>#N/A</v>
      </c>
      <c r="E9758" s="6" t="e">
        <f>VLOOKUP(D9758,'Step 1b-Current GLMT'!A:B,2,FALSE)</f>
        <v>#N/A</v>
      </c>
      <c r="H9758" t="str">
        <f t="shared" si="478"/>
        <v/>
      </c>
      <c r="I9758" t="e">
        <f t="shared" si="479"/>
        <v>#N/A</v>
      </c>
    </row>
    <row r="9759" spans="4:9" x14ac:dyDescent="0.25">
      <c r="D9759" t="e">
        <v>#N/A</v>
      </c>
      <c r="E9759" s="6" t="e">
        <f>VLOOKUP(D9759,'Step 1b-Current GLMT'!A:B,2,FALSE)</f>
        <v>#N/A</v>
      </c>
      <c r="H9759" t="str">
        <f t="shared" si="478"/>
        <v/>
      </c>
      <c r="I9759" t="e">
        <f t="shared" si="479"/>
        <v>#N/A</v>
      </c>
    </row>
    <row r="9760" spans="4:9" x14ac:dyDescent="0.25">
      <c r="D9760" t="e">
        <v>#N/A</v>
      </c>
      <c r="E9760" s="6" t="e">
        <f>VLOOKUP(D9760,'Step 1b-Current GLMT'!A:B,2,FALSE)</f>
        <v>#N/A</v>
      </c>
      <c r="H9760" t="str">
        <f t="shared" si="478"/>
        <v/>
      </c>
      <c r="I9760" t="e">
        <f t="shared" si="479"/>
        <v>#N/A</v>
      </c>
    </row>
    <row r="9761" spans="4:9" x14ac:dyDescent="0.25">
      <c r="D9761" t="e">
        <v>#N/A</v>
      </c>
      <c r="E9761" s="6" t="e">
        <f>VLOOKUP(D9761,'Step 1b-Current GLMT'!A:B,2,FALSE)</f>
        <v>#N/A</v>
      </c>
      <c r="H9761" t="str">
        <f t="shared" si="478"/>
        <v/>
      </c>
      <c r="I9761" t="e">
        <f t="shared" si="479"/>
        <v>#N/A</v>
      </c>
    </row>
    <row r="9762" spans="4:9" x14ac:dyDescent="0.25">
      <c r="D9762" t="e">
        <v>#N/A</v>
      </c>
      <c r="E9762" s="6" t="e">
        <f>VLOOKUP(D9762,'Step 1b-Current GLMT'!A:B,2,FALSE)</f>
        <v>#N/A</v>
      </c>
      <c r="H9762" t="str">
        <f t="shared" si="478"/>
        <v/>
      </c>
      <c r="I9762" t="e">
        <f t="shared" si="479"/>
        <v>#N/A</v>
      </c>
    </row>
    <row r="9763" spans="4:9" x14ac:dyDescent="0.25">
      <c r="D9763" t="e">
        <v>#N/A</v>
      </c>
      <c r="E9763" s="6" t="e">
        <f>VLOOKUP(D9763,'Step 1b-Current GLMT'!A:B,2,FALSE)</f>
        <v>#N/A</v>
      </c>
      <c r="H9763" t="str">
        <f t="shared" si="478"/>
        <v/>
      </c>
      <c r="I9763" t="e">
        <f t="shared" si="479"/>
        <v>#N/A</v>
      </c>
    </row>
    <row r="9764" spans="4:9" x14ac:dyDescent="0.25">
      <c r="D9764" t="e">
        <v>#N/A</v>
      </c>
      <c r="E9764" s="6" t="e">
        <f>VLOOKUP(D9764,'Step 1b-Current GLMT'!A:B,2,FALSE)</f>
        <v>#N/A</v>
      </c>
      <c r="H9764" t="str">
        <f t="shared" si="478"/>
        <v/>
      </c>
      <c r="I9764" t="e">
        <f t="shared" si="479"/>
        <v>#N/A</v>
      </c>
    </row>
    <row r="9765" spans="4:9" x14ac:dyDescent="0.25">
      <c r="D9765" t="e">
        <v>#N/A</v>
      </c>
      <c r="E9765" s="6" t="e">
        <f>VLOOKUP(D9765,'Step 1b-Current GLMT'!A:B,2,FALSE)</f>
        <v>#N/A</v>
      </c>
      <c r="H9765" t="str">
        <f t="shared" si="478"/>
        <v/>
      </c>
      <c r="I9765" t="e">
        <f t="shared" si="479"/>
        <v>#N/A</v>
      </c>
    </row>
    <row r="9766" spans="4:9" x14ac:dyDescent="0.25">
      <c r="D9766" t="e">
        <v>#N/A</v>
      </c>
      <c r="E9766" s="6" t="e">
        <f>VLOOKUP(D9766,'Step 1b-Current GLMT'!A:B,2,FALSE)</f>
        <v>#N/A</v>
      </c>
      <c r="H9766" t="str">
        <f t="shared" si="478"/>
        <v/>
      </c>
      <c r="I9766" t="e">
        <f t="shared" si="479"/>
        <v>#N/A</v>
      </c>
    </row>
    <row r="9767" spans="4:9" x14ac:dyDescent="0.25">
      <c r="D9767" t="e">
        <v>#N/A</v>
      </c>
      <c r="E9767" s="6" t="e">
        <f>VLOOKUP(D9767,'Step 1b-Current GLMT'!A:B,2,FALSE)</f>
        <v>#N/A</v>
      </c>
      <c r="H9767" t="str">
        <f t="shared" si="478"/>
        <v/>
      </c>
      <c r="I9767" t="e">
        <f t="shared" si="479"/>
        <v>#N/A</v>
      </c>
    </row>
    <row r="9768" spans="4:9" x14ac:dyDescent="0.25">
      <c r="D9768" t="e">
        <v>#N/A</v>
      </c>
      <c r="E9768" s="6" t="e">
        <f>VLOOKUP(D9768,'Step 1b-Current GLMT'!A:B,2,FALSE)</f>
        <v>#N/A</v>
      </c>
      <c r="H9768" t="str">
        <f t="shared" si="478"/>
        <v/>
      </c>
      <c r="I9768" t="e">
        <f t="shared" si="479"/>
        <v>#N/A</v>
      </c>
    </row>
    <row r="9769" spans="4:9" x14ac:dyDescent="0.25">
      <c r="D9769" t="e">
        <v>#N/A</v>
      </c>
      <c r="E9769" s="6" t="e">
        <f>VLOOKUP(D9769,'Step 1b-Current GLMT'!A:B,2,FALSE)</f>
        <v>#N/A</v>
      </c>
      <c r="H9769" t="str">
        <f t="shared" si="478"/>
        <v/>
      </c>
      <c r="I9769" t="e">
        <f t="shared" si="479"/>
        <v>#N/A</v>
      </c>
    </row>
    <row r="9770" spans="4:9" x14ac:dyDescent="0.25">
      <c r="D9770" t="e">
        <v>#N/A</v>
      </c>
      <c r="E9770" s="6" t="e">
        <f>VLOOKUP(D9770,'Step 1b-Current GLMT'!A:B,2,FALSE)</f>
        <v>#N/A</v>
      </c>
      <c r="H9770" t="str">
        <f t="shared" si="478"/>
        <v/>
      </c>
      <c r="I9770" t="e">
        <f t="shared" si="479"/>
        <v>#N/A</v>
      </c>
    </row>
    <row r="9771" spans="4:9" x14ac:dyDescent="0.25">
      <c r="D9771" t="e">
        <v>#N/A</v>
      </c>
      <c r="E9771" s="6" t="e">
        <f>VLOOKUP(D9771,'Step 1b-Current GLMT'!A:B,2,FALSE)</f>
        <v>#N/A</v>
      </c>
      <c r="H9771" t="str">
        <f t="shared" si="478"/>
        <v/>
      </c>
      <c r="I9771" t="e">
        <f t="shared" si="479"/>
        <v>#N/A</v>
      </c>
    </row>
    <row r="9772" spans="4:9" x14ac:dyDescent="0.25">
      <c r="D9772" t="e">
        <v>#N/A</v>
      </c>
      <c r="E9772" s="6" t="e">
        <f>VLOOKUP(D9772,'Step 1b-Current GLMT'!A:B,2,FALSE)</f>
        <v>#N/A</v>
      </c>
      <c r="H9772" t="str">
        <f t="shared" si="478"/>
        <v/>
      </c>
      <c r="I9772" t="e">
        <f t="shared" si="479"/>
        <v>#N/A</v>
      </c>
    </row>
    <row r="9773" spans="4:9" x14ac:dyDescent="0.25">
      <c r="D9773" t="e">
        <v>#N/A</v>
      </c>
      <c r="E9773" s="6" t="e">
        <f>VLOOKUP(D9773,'Step 1b-Current GLMT'!A:B,2,FALSE)</f>
        <v>#N/A</v>
      </c>
      <c r="H9773" t="str">
        <f t="shared" si="478"/>
        <v/>
      </c>
      <c r="I9773" t="e">
        <f t="shared" si="479"/>
        <v>#N/A</v>
      </c>
    </row>
    <row r="9774" spans="4:9" x14ac:dyDescent="0.25">
      <c r="D9774" t="e">
        <v>#N/A</v>
      </c>
      <c r="E9774" s="6" t="e">
        <f>VLOOKUP(D9774,'Step 1b-Current GLMT'!A:B,2,FALSE)</f>
        <v>#N/A</v>
      </c>
      <c r="H9774" t="str">
        <f t="shared" si="478"/>
        <v/>
      </c>
      <c r="I9774" t="e">
        <f t="shared" si="479"/>
        <v>#N/A</v>
      </c>
    </row>
    <row r="9775" spans="4:9" x14ac:dyDescent="0.25">
      <c r="D9775" t="e">
        <v>#N/A</v>
      </c>
      <c r="E9775" s="6" t="e">
        <f>VLOOKUP(D9775,'Step 1b-Current GLMT'!A:B,2,FALSE)</f>
        <v>#N/A</v>
      </c>
      <c r="H9775" t="str">
        <f t="shared" si="478"/>
        <v/>
      </c>
      <c r="I9775" t="e">
        <f t="shared" si="479"/>
        <v>#N/A</v>
      </c>
    </row>
    <row r="9776" spans="4:9" x14ac:dyDescent="0.25">
      <c r="D9776" t="e">
        <v>#N/A</v>
      </c>
      <c r="E9776" s="6" t="e">
        <f>VLOOKUP(D9776,'Step 1b-Current GLMT'!A:B,2,FALSE)</f>
        <v>#N/A</v>
      </c>
      <c r="H9776" t="str">
        <f t="shared" si="478"/>
        <v/>
      </c>
      <c r="I9776" t="e">
        <f t="shared" si="479"/>
        <v>#N/A</v>
      </c>
    </row>
    <row r="9777" spans="4:9" x14ac:dyDescent="0.25">
      <c r="D9777" t="e">
        <v>#N/A</v>
      </c>
      <c r="E9777" s="6" t="e">
        <f>VLOOKUP(D9777,'Step 1b-Current GLMT'!A:B,2,FALSE)</f>
        <v>#N/A</v>
      </c>
      <c r="H9777" t="str">
        <f t="shared" si="478"/>
        <v/>
      </c>
      <c r="I9777" t="e">
        <f t="shared" si="479"/>
        <v>#N/A</v>
      </c>
    </row>
    <row r="9778" spans="4:9" x14ac:dyDescent="0.25">
      <c r="D9778" t="e">
        <v>#N/A</v>
      </c>
      <c r="E9778" s="6" t="e">
        <f>VLOOKUP(D9778,'Step 1b-Current GLMT'!A:B,2,FALSE)</f>
        <v>#N/A</v>
      </c>
      <c r="H9778" t="str">
        <f t="shared" si="478"/>
        <v/>
      </c>
      <c r="I9778" t="e">
        <f t="shared" si="479"/>
        <v>#N/A</v>
      </c>
    </row>
    <row r="9779" spans="4:9" x14ac:dyDescent="0.25">
      <c r="D9779" t="e">
        <v>#N/A</v>
      </c>
      <c r="E9779" s="6" t="e">
        <f>VLOOKUP(D9779,'Step 1b-Current GLMT'!A:B,2,FALSE)</f>
        <v>#N/A</v>
      </c>
      <c r="H9779" t="str">
        <f t="shared" si="478"/>
        <v/>
      </c>
      <c r="I9779" t="e">
        <f t="shared" si="479"/>
        <v>#N/A</v>
      </c>
    </row>
    <row r="9780" spans="4:9" x14ac:dyDescent="0.25">
      <c r="D9780" t="e">
        <v>#N/A</v>
      </c>
      <c r="E9780" s="6" t="e">
        <f>VLOOKUP(D9780,'Step 1b-Current GLMT'!A:B,2,FALSE)</f>
        <v>#N/A</v>
      </c>
      <c r="H9780" t="str">
        <f t="shared" si="478"/>
        <v/>
      </c>
      <c r="I9780" t="e">
        <f t="shared" si="479"/>
        <v>#N/A</v>
      </c>
    </row>
    <row r="9781" spans="4:9" x14ac:dyDescent="0.25">
      <c r="D9781" t="e">
        <v>#N/A</v>
      </c>
      <c r="E9781" s="6" t="e">
        <f>VLOOKUP(D9781,'Step 1b-Current GLMT'!A:B,2,FALSE)</f>
        <v>#N/A</v>
      </c>
      <c r="H9781" t="str">
        <f t="shared" si="478"/>
        <v/>
      </c>
      <c r="I9781" t="e">
        <f t="shared" si="479"/>
        <v>#N/A</v>
      </c>
    </row>
    <row r="9782" spans="4:9" x14ac:dyDescent="0.25">
      <c r="D9782" t="e">
        <v>#N/A</v>
      </c>
      <c r="E9782" s="6" t="e">
        <f>VLOOKUP(D9782,'Step 1b-Current GLMT'!A:B,2,FALSE)</f>
        <v>#N/A</v>
      </c>
      <c r="H9782" t="str">
        <f t="shared" si="478"/>
        <v/>
      </c>
      <c r="I9782" t="e">
        <f t="shared" si="479"/>
        <v>#N/A</v>
      </c>
    </row>
    <row r="9783" spans="4:9" x14ac:dyDescent="0.25">
      <c r="D9783" t="e">
        <v>#N/A</v>
      </c>
      <c r="E9783" s="6" t="e">
        <f>VLOOKUP(D9783,'Step 1b-Current GLMT'!A:B,2,FALSE)</f>
        <v>#N/A</v>
      </c>
      <c r="H9783" t="str">
        <f t="shared" si="478"/>
        <v/>
      </c>
      <c r="I9783" t="e">
        <f t="shared" si="479"/>
        <v>#N/A</v>
      </c>
    </row>
    <row r="9784" spans="4:9" x14ac:dyDescent="0.25">
      <c r="D9784" t="e">
        <v>#N/A</v>
      </c>
      <c r="E9784" s="6" t="e">
        <f>VLOOKUP(D9784,'Step 1b-Current GLMT'!A:B,2,FALSE)</f>
        <v>#N/A</v>
      </c>
      <c r="H9784" t="str">
        <f t="shared" si="478"/>
        <v/>
      </c>
      <c r="I9784" t="e">
        <f t="shared" si="479"/>
        <v>#N/A</v>
      </c>
    </row>
    <row r="9785" spans="4:9" x14ac:dyDescent="0.25">
      <c r="D9785" t="e">
        <v>#N/A</v>
      </c>
      <c r="E9785" s="6" t="e">
        <f>VLOOKUP(D9785,'Step 1b-Current GLMT'!A:B,2,FALSE)</f>
        <v>#N/A</v>
      </c>
      <c r="H9785" t="str">
        <f t="shared" si="478"/>
        <v/>
      </c>
      <c r="I9785" t="e">
        <f t="shared" si="479"/>
        <v>#N/A</v>
      </c>
    </row>
    <row r="9786" spans="4:9" x14ac:dyDescent="0.25">
      <c r="D9786" t="e">
        <v>#N/A</v>
      </c>
      <c r="E9786" s="6" t="e">
        <f>VLOOKUP(D9786,'Step 1b-Current GLMT'!A:B,2,FALSE)</f>
        <v>#N/A</v>
      </c>
      <c r="H9786" t="str">
        <f t="shared" si="478"/>
        <v/>
      </c>
      <c r="I9786" t="e">
        <f t="shared" si="479"/>
        <v>#N/A</v>
      </c>
    </row>
    <row r="9787" spans="4:9" x14ac:dyDescent="0.25">
      <c r="D9787" t="e">
        <v>#N/A</v>
      </c>
      <c r="E9787" s="6" t="e">
        <f>VLOOKUP(D9787,'Step 1b-Current GLMT'!A:B,2,FALSE)</f>
        <v>#N/A</v>
      </c>
      <c r="H9787" t="str">
        <f t="shared" si="478"/>
        <v/>
      </c>
      <c r="I9787" t="e">
        <f t="shared" si="479"/>
        <v>#N/A</v>
      </c>
    </row>
    <row r="9788" spans="4:9" x14ac:dyDescent="0.25">
      <c r="D9788" t="e">
        <v>#N/A</v>
      </c>
      <c r="E9788" s="6" t="e">
        <f>VLOOKUP(D9788,'Step 1b-Current GLMT'!A:B,2,FALSE)</f>
        <v>#N/A</v>
      </c>
      <c r="H9788" t="str">
        <f t="shared" si="478"/>
        <v/>
      </c>
      <c r="I9788" t="e">
        <f t="shared" si="479"/>
        <v>#N/A</v>
      </c>
    </row>
    <row r="9789" spans="4:9" x14ac:dyDescent="0.25">
      <c r="D9789" t="e">
        <v>#N/A</v>
      </c>
      <c r="E9789" s="6" t="e">
        <f>VLOOKUP(D9789,'Step 1b-Current GLMT'!A:B,2,FALSE)</f>
        <v>#N/A</v>
      </c>
      <c r="H9789" t="str">
        <f t="shared" si="478"/>
        <v/>
      </c>
      <c r="I9789" t="e">
        <f t="shared" si="479"/>
        <v>#N/A</v>
      </c>
    </row>
    <row r="9790" spans="4:9" x14ac:dyDescent="0.25">
      <c r="D9790" t="e">
        <v>#N/A</v>
      </c>
      <c r="E9790" s="6" t="e">
        <f>VLOOKUP(D9790,'Step 1b-Current GLMT'!A:B,2,FALSE)</f>
        <v>#N/A</v>
      </c>
      <c r="H9790" t="str">
        <f t="shared" si="478"/>
        <v/>
      </c>
      <c r="I9790" t="e">
        <f t="shared" si="479"/>
        <v>#N/A</v>
      </c>
    </row>
    <row r="9791" spans="4:9" x14ac:dyDescent="0.25">
      <c r="D9791" t="e">
        <v>#N/A</v>
      </c>
      <c r="E9791" s="6" t="e">
        <f>VLOOKUP(D9791,'Step 1b-Current GLMT'!A:B,2,FALSE)</f>
        <v>#N/A</v>
      </c>
      <c r="H9791" t="str">
        <f t="shared" si="478"/>
        <v/>
      </c>
      <c r="I9791" t="e">
        <f t="shared" si="479"/>
        <v>#N/A</v>
      </c>
    </row>
    <row r="9792" spans="4:9" x14ac:dyDescent="0.25">
      <c r="D9792" t="e">
        <v>#N/A</v>
      </c>
      <c r="E9792" s="6" t="e">
        <f>VLOOKUP(D9792,'Step 1b-Current GLMT'!A:B,2,FALSE)</f>
        <v>#N/A</v>
      </c>
      <c r="H9792" t="str">
        <f t="shared" si="478"/>
        <v/>
      </c>
      <c r="I9792" t="e">
        <f t="shared" si="479"/>
        <v>#N/A</v>
      </c>
    </row>
    <row r="9793" spans="4:9" x14ac:dyDescent="0.25">
      <c r="D9793" t="e">
        <v>#N/A</v>
      </c>
      <c r="E9793" s="6" t="e">
        <f>VLOOKUP(D9793,'Step 1b-Current GLMT'!A:B,2,FALSE)</f>
        <v>#N/A</v>
      </c>
      <c r="H9793" t="str">
        <f t="shared" si="478"/>
        <v/>
      </c>
      <c r="I9793" t="e">
        <f t="shared" si="479"/>
        <v>#N/A</v>
      </c>
    </row>
    <row r="9794" spans="4:9" x14ac:dyDescent="0.25">
      <c r="D9794" t="e">
        <v>#N/A</v>
      </c>
      <c r="E9794" s="6" t="e">
        <f>VLOOKUP(D9794,'Step 1b-Current GLMT'!A:B,2,FALSE)</f>
        <v>#N/A</v>
      </c>
      <c r="H9794" t="str">
        <f t="shared" si="478"/>
        <v/>
      </c>
      <c r="I9794" t="e">
        <f t="shared" si="479"/>
        <v>#N/A</v>
      </c>
    </row>
    <row r="9795" spans="4:9" x14ac:dyDescent="0.25">
      <c r="D9795" t="e">
        <v>#N/A</v>
      </c>
      <c r="E9795" s="6" t="e">
        <f>VLOOKUP(D9795,'Step 1b-Current GLMT'!A:B,2,FALSE)</f>
        <v>#N/A</v>
      </c>
      <c r="H9795" t="str">
        <f t="shared" si="478"/>
        <v/>
      </c>
      <c r="I9795" t="e">
        <f t="shared" si="479"/>
        <v>#N/A</v>
      </c>
    </row>
    <row r="9796" spans="4:9" x14ac:dyDescent="0.25">
      <c r="D9796" t="e">
        <v>#N/A</v>
      </c>
      <c r="E9796" s="6" t="e">
        <f>VLOOKUP(D9796,'Step 1b-Current GLMT'!A:B,2,FALSE)</f>
        <v>#N/A</v>
      </c>
      <c r="H9796" t="str">
        <f t="shared" si="478"/>
        <v/>
      </c>
      <c r="I9796" t="e">
        <f t="shared" si="479"/>
        <v>#N/A</v>
      </c>
    </row>
    <row r="9797" spans="4:9" x14ac:dyDescent="0.25">
      <c r="D9797" t="e">
        <v>#N/A</v>
      </c>
      <c r="E9797" s="6" t="e">
        <f>VLOOKUP(D9797,'Step 1b-Current GLMT'!A:B,2,FALSE)</f>
        <v>#N/A</v>
      </c>
      <c r="H9797" t="str">
        <f t="shared" si="478"/>
        <v/>
      </c>
      <c r="I9797" t="e">
        <f t="shared" si="479"/>
        <v>#N/A</v>
      </c>
    </row>
    <row r="9798" spans="4:9" x14ac:dyDescent="0.25">
      <c r="D9798" t="e">
        <v>#N/A</v>
      </c>
      <c r="E9798" s="6" t="e">
        <f>VLOOKUP(D9798,'Step 1b-Current GLMT'!A:B,2,FALSE)</f>
        <v>#N/A</v>
      </c>
      <c r="H9798" t="str">
        <f t="shared" si="478"/>
        <v/>
      </c>
      <c r="I9798" t="e">
        <f t="shared" si="479"/>
        <v>#N/A</v>
      </c>
    </row>
    <row r="9799" spans="4:9" x14ac:dyDescent="0.25">
      <c r="D9799" t="e">
        <v>#N/A</v>
      </c>
      <c r="E9799" s="6" t="e">
        <f>VLOOKUP(D9799,'Step 1b-Current GLMT'!A:B,2,FALSE)</f>
        <v>#N/A</v>
      </c>
      <c r="H9799" t="str">
        <f t="shared" si="478"/>
        <v/>
      </c>
      <c r="I9799" t="e">
        <f t="shared" si="479"/>
        <v>#N/A</v>
      </c>
    </row>
    <row r="9800" spans="4:9" x14ac:dyDescent="0.25">
      <c r="D9800" t="e">
        <v>#N/A</v>
      </c>
      <c r="E9800" s="6" t="e">
        <f>VLOOKUP(D9800,'Step 1b-Current GLMT'!A:B,2,FALSE)</f>
        <v>#N/A</v>
      </c>
      <c r="H9800" t="str">
        <f t="shared" si="478"/>
        <v/>
      </c>
      <c r="I9800" t="e">
        <f t="shared" si="479"/>
        <v>#N/A</v>
      </c>
    </row>
    <row r="9801" spans="4:9" x14ac:dyDescent="0.25">
      <c r="D9801" t="e">
        <v>#N/A</v>
      </c>
      <c r="E9801" s="6" t="e">
        <f>VLOOKUP(D9801,'Step 1b-Current GLMT'!A:B,2,FALSE)</f>
        <v>#N/A</v>
      </c>
      <c r="H9801" t="str">
        <f t="shared" si="478"/>
        <v/>
      </c>
      <c r="I9801" t="e">
        <f t="shared" si="479"/>
        <v>#N/A</v>
      </c>
    </row>
    <row r="9802" spans="4:9" x14ac:dyDescent="0.25">
      <c r="D9802" t="e">
        <v>#N/A</v>
      </c>
      <c r="E9802" s="6" t="e">
        <f>VLOOKUP(D9802,'Step 1b-Current GLMT'!A:B,2,FALSE)</f>
        <v>#N/A</v>
      </c>
      <c r="H9802" t="str">
        <f t="shared" si="478"/>
        <v/>
      </c>
      <c r="I9802" t="e">
        <f t="shared" si="479"/>
        <v>#N/A</v>
      </c>
    </row>
    <row r="9803" spans="4:9" x14ac:dyDescent="0.25">
      <c r="D9803" t="e">
        <v>#N/A</v>
      </c>
      <c r="E9803" s="6" t="e">
        <f>VLOOKUP(D9803,'Step 1b-Current GLMT'!A:B,2,FALSE)</f>
        <v>#N/A</v>
      </c>
      <c r="H9803" t="str">
        <f t="shared" si="478"/>
        <v/>
      </c>
      <c r="I9803" t="e">
        <f t="shared" si="479"/>
        <v>#N/A</v>
      </c>
    </row>
    <row r="9804" spans="4:9" x14ac:dyDescent="0.25">
      <c r="D9804" t="e">
        <v>#N/A</v>
      </c>
      <c r="E9804" s="6" t="e">
        <f>VLOOKUP(D9804,'Step 1b-Current GLMT'!A:B,2,FALSE)</f>
        <v>#N/A</v>
      </c>
      <c r="H9804" t="str">
        <f t="shared" si="478"/>
        <v/>
      </c>
      <c r="I9804" t="e">
        <f t="shared" si="479"/>
        <v>#N/A</v>
      </c>
    </row>
    <row r="9805" spans="4:9" x14ac:dyDescent="0.25">
      <c r="D9805" t="e">
        <v>#N/A</v>
      </c>
      <c r="E9805" s="6" t="e">
        <f>VLOOKUP(D9805,'Step 1b-Current GLMT'!A:B,2,FALSE)</f>
        <v>#N/A</v>
      </c>
      <c r="H9805" t="str">
        <f t="shared" si="478"/>
        <v/>
      </c>
      <c r="I9805" t="e">
        <f t="shared" si="479"/>
        <v>#N/A</v>
      </c>
    </row>
    <row r="9806" spans="4:9" x14ac:dyDescent="0.25">
      <c r="D9806" t="e">
        <v>#N/A</v>
      </c>
      <c r="E9806" s="6" t="e">
        <f>VLOOKUP(D9806,'Step 1b-Current GLMT'!A:B,2,FALSE)</f>
        <v>#N/A</v>
      </c>
      <c r="H9806" t="str">
        <f t="shared" si="478"/>
        <v/>
      </c>
      <c r="I9806" t="e">
        <f t="shared" si="479"/>
        <v>#N/A</v>
      </c>
    </row>
    <row r="9807" spans="4:9" x14ac:dyDescent="0.25">
      <c r="D9807" t="e">
        <v>#N/A</v>
      </c>
      <c r="E9807" s="6" t="e">
        <f>VLOOKUP(D9807,'Step 1b-Current GLMT'!A:B,2,FALSE)</f>
        <v>#N/A</v>
      </c>
      <c r="H9807" t="str">
        <f t="shared" si="478"/>
        <v/>
      </c>
      <c r="I9807" t="e">
        <f t="shared" si="479"/>
        <v>#N/A</v>
      </c>
    </row>
    <row r="9808" spans="4:9" x14ac:dyDescent="0.25">
      <c r="D9808" t="e">
        <v>#N/A</v>
      </c>
      <c r="E9808" s="6" t="e">
        <f>VLOOKUP(D9808,'Step 1b-Current GLMT'!A:B,2,FALSE)</f>
        <v>#N/A</v>
      </c>
      <c r="H9808" t="str">
        <f t="shared" si="478"/>
        <v/>
      </c>
      <c r="I9808" t="e">
        <f t="shared" si="479"/>
        <v>#N/A</v>
      </c>
    </row>
    <row r="9809" spans="4:9" x14ac:dyDescent="0.25">
      <c r="D9809" t="e">
        <v>#N/A</v>
      </c>
      <c r="E9809" s="6" t="e">
        <f>VLOOKUP(D9809,'Step 1b-Current GLMT'!A:B,2,FALSE)</f>
        <v>#N/A</v>
      </c>
      <c r="H9809" t="str">
        <f t="shared" si="478"/>
        <v/>
      </c>
      <c r="I9809" t="e">
        <f t="shared" si="479"/>
        <v>#N/A</v>
      </c>
    </row>
    <row r="9810" spans="4:9" x14ac:dyDescent="0.25">
      <c r="D9810" t="e">
        <v>#N/A</v>
      </c>
      <c r="E9810" s="6" t="e">
        <f>VLOOKUP(D9810,'Step 1b-Current GLMT'!A:B,2,FALSE)</f>
        <v>#N/A</v>
      </c>
      <c r="H9810" t="str">
        <f t="shared" si="478"/>
        <v/>
      </c>
      <c r="I9810" t="e">
        <f t="shared" si="479"/>
        <v>#N/A</v>
      </c>
    </row>
    <row r="9811" spans="4:9" x14ac:dyDescent="0.25">
      <c r="D9811" t="e">
        <v>#N/A</v>
      </c>
      <c r="E9811" s="6" t="e">
        <f>VLOOKUP(D9811,'Step 1b-Current GLMT'!A:B,2,FALSE)</f>
        <v>#N/A</v>
      </c>
      <c r="H9811" t="str">
        <f t="shared" si="478"/>
        <v/>
      </c>
      <c r="I9811" t="e">
        <f t="shared" si="479"/>
        <v>#N/A</v>
      </c>
    </row>
    <row r="9812" spans="4:9" x14ac:dyDescent="0.25">
      <c r="D9812" t="e">
        <v>#N/A</v>
      </c>
      <c r="E9812" s="6" t="e">
        <f>VLOOKUP(D9812,'Step 1b-Current GLMT'!A:B,2,FALSE)</f>
        <v>#N/A</v>
      </c>
      <c r="H9812" t="str">
        <f t="shared" si="478"/>
        <v/>
      </c>
      <c r="I9812" t="e">
        <f t="shared" si="479"/>
        <v>#N/A</v>
      </c>
    </row>
    <row r="9813" spans="4:9" x14ac:dyDescent="0.25">
      <c r="D9813" t="e">
        <v>#N/A</v>
      </c>
      <c r="E9813" s="6" t="e">
        <f>VLOOKUP(D9813,'Step 1b-Current GLMT'!A:B,2,FALSE)</f>
        <v>#N/A</v>
      </c>
      <c r="H9813" t="str">
        <f t="shared" si="478"/>
        <v/>
      </c>
      <c r="I9813" t="e">
        <f t="shared" si="479"/>
        <v>#N/A</v>
      </c>
    </row>
    <row r="9814" spans="4:9" x14ac:dyDescent="0.25">
      <c r="D9814" t="e">
        <v>#N/A</v>
      </c>
      <c r="E9814" s="6" t="e">
        <f>VLOOKUP(D9814,'Step 1b-Current GLMT'!A:B,2,FALSE)</f>
        <v>#N/A</v>
      </c>
      <c r="H9814" t="str">
        <f t="shared" si="478"/>
        <v/>
      </c>
      <c r="I9814" t="e">
        <f t="shared" si="479"/>
        <v>#N/A</v>
      </c>
    </row>
    <row r="9815" spans="4:9" x14ac:dyDescent="0.25">
      <c r="D9815" t="e">
        <v>#N/A</v>
      </c>
      <c r="E9815" s="6" t="e">
        <f>VLOOKUP(D9815,'Step 1b-Current GLMT'!A:B,2,FALSE)</f>
        <v>#N/A</v>
      </c>
      <c r="H9815" t="str">
        <f t="shared" si="478"/>
        <v/>
      </c>
      <c r="I9815" t="e">
        <f t="shared" si="479"/>
        <v>#N/A</v>
      </c>
    </row>
    <row r="9816" spans="4:9" x14ac:dyDescent="0.25">
      <c r="D9816" t="e">
        <v>#N/A</v>
      </c>
      <c r="E9816" s="6" t="e">
        <f>VLOOKUP(D9816,'Step 1b-Current GLMT'!A:B,2,FALSE)</f>
        <v>#N/A</v>
      </c>
      <c r="H9816" t="str">
        <f t="shared" si="478"/>
        <v/>
      </c>
      <c r="I9816" t="e">
        <f t="shared" si="479"/>
        <v>#N/A</v>
      </c>
    </row>
    <row r="9817" spans="4:9" x14ac:dyDescent="0.25">
      <c r="D9817" t="e">
        <v>#N/A</v>
      </c>
      <c r="E9817" s="6" t="e">
        <f>VLOOKUP(D9817,'Step 1b-Current GLMT'!A:B,2,FALSE)</f>
        <v>#N/A</v>
      </c>
      <c r="H9817" t="str">
        <f t="shared" si="478"/>
        <v/>
      </c>
      <c r="I9817" t="e">
        <f t="shared" si="479"/>
        <v>#N/A</v>
      </c>
    </row>
    <row r="9818" spans="4:9" x14ac:dyDescent="0.25">
      <c r="D9818" t="e">
        <v>#N/A</v>
      </c>
      <c r="E9818" s="6" t="e">
        <f>VLOOKUP(D9818,'Step 1b-Current GLMT'!A:B,2,FALSE)</f>
        <v>#N/A</v>
      </c>
      <c r="H9818" t="str">
        <f t="shared" si="478"/>
        <v/>
      </c>
      <c r="I9818" t="e">
        <f t="shared" si="479"/>
        <v>#N/A</v>
      </c>
    </row>
    <row r="9819" spans="4:9" x14ac:dyDescent="0.25">
      <c r="D9819" t="e">
        <v>#N/A</v>
      </c>
      <c r="E9819" s="6" t="e">
        <f>VLOOKUP(D9819,'Step 1b-Current GLMT'!A:B,2,FALSE)</f>
        <v>#N/A</v>
      </c>
      <c r="H9819" t="str">
        <f t="shared" si="478"/>
        <v/>
      </c>
      <c r="I9819" t="e">
        <f t="shared" si="479"/>
        <v>#N/A</v>
      </c>
    </row>
    <row r="9820" spans="4:9" x14ac:dyDescent="0.25">
      <c r="D9820" t="e">
        <v>#N/A</v>
      </c>
      <c r="E9820" s="6" t="e">
        <f>VLOOKUP(D9820,'Step 1b-Current GLMT'!A:B,2,FALSE)</f>
        <v>#N/A</v>
      </c>
      <c r="H9820" t="str">
        <f t="shared" si="478"/>
        <v/>
      </c>
      <c r="I9820" t="e">
        <f t="shared" si="479"/>
        <v>#N/A</v>
      </c>
    </row>
    <row r="9821" spans="4:9" x14ac:dyDescent="0.25">
      <c r="D9821" t="e">
        <v>#N/A</v>
      </c>
      <c r="E9821" s="6" t="e">
        <f>VLOOKUP(D9821,'Step 1b-Current GLMT'!A:B,2,FALSE)</f>
        <v>#N/A</v>
      </c>
      <c r="H9821" t="str">
        <f t="shared" ref="H9821:H9884" si="480">RIGHT(B9821,4)</f>
        <v/>
      </c>
      <c r="I9821" t="e">
        <f t="shared" ref="I9821:I9884" si="481">IF(D9821=0,"0"," ")</f>
        <v>#N/A</v>
      </c>
    </row>
    <row r="9822" spans="4:9" x14ac:dyDescent="0.25">
      <c r="D9822" t="e">
        <v>#N/A</v>
      </c>
      <c r="E9822" s="6" t="e">
        <f>VLOOKUP(D9822,'Step 1b-Current GLMT'!A:B,2,FALSE)</f>
        <v>#N/A</v>
      </c>
      <c r="H9822" t="str">
        <f t="shared" si="480"/>
        <v/>
      </c>
      <c r="I9822" t="e">
        <f t="shared" si="481"/>
        <v>#N/A</v>
      </c>
    </row>
    <row r="9823" spans="4:9" x14ac:dyDescent="0.25">
      <c r="D9823" t="e">
        <v>#N/A</v>
      </c>
      <c r="E9823" s="6" t="e">
        <f>VLOOKUP(D9823,'Step 1b-Current GLMT'!A:B,2,FALSE)</f>
        <v>#N/A</v>
      </c>
      <c r="H9823" t="str">
        <f t="shared" si="480"/>
        <v/>
      </c>
      <c r="I9823" t="e">
        <f t="shared" si="481"/>
        <v>#N/A</v>
      </c>
    </row>
    <row r="9824" spans="4:9" x14ac:dyDescent="0.25">
      <c r="D9824" t="e">
        <v>#N/A</v>
      </c>
      <c r="E9824" s="6" t="e">
        <f>VLOOKUP(D9824,'Step 1b-Current GLMT'!A:B,2,FALSE)</f>
        <v>#N/A</v>
      </c>
      <c r="H9824" t="str">
        <f t="shared" si="480"/>
        <v/>
      </c>
      <c r="I9824" t="e">
        <f t="shared" si="481"/>
        <v>#N/A</v>
      </c>
    </row>
    <row r="9825" spans="4:9" x14ac:dyDescent="0.25">
      <c r="D9825" t="e">
        <v>#N/A</v>
      </c>
      <c r="E9825" s="6" t="e">
        <f>VLOOKUP(D9825,'Step 1b-Current GLMT'!A:B,2,FALSE)</f>
        <v>#N/A</v>
      </c>
      <c r="H9825" t="str">
        <f t="shared" si="480"/>
        <v/>
      </c>
      <c r="I9825" t="e">
        <f t="shared" si="481"/>
        <v>#N/A</v>
      </c>
    </row>
    <row r="9826" spans="4:9" x14ac:dyDescent="0.25">
      <c r="D9826" t="e">
        <v>#N/A</v>
      </c>
      <c r="E9826" s="6" t="e">
        <f>VLOOKUP(D9826,'Step 1b-Current GLMT'!A:B,2,FALSE)</f>
        <v>#N/A</v>
      </c>
      <c r="H9826" t="str">
        <f t="shared" si="480"/>
        <v/>
      </c>
      <c r="I9826" t="e">
        <f t="shared" si="481"/>
        <v>#N/A</v>
      </c>
    </row>
    <row r="9827" spans="4:9" x14ac:dyDescent="0.25">
      <c r="D9827" t="e">
        <v>#N/A</v>
      </c>
      <c r="E9827" s="6" t="e">
        <f>VLOOKUP(D9827,'Step 1b-Current GLMT'!A:B,2,FALSE)</f>
        <v>#N/A</v>
      </c>
      <c r="H9827" t="str">
        <f t="shared" si="480"/>
        <v/>
      </c>
      <c r="I9827" t="e">
        <f t="shared" si="481"/>
        <v>#N/A</v>
      </c>
    </row>
    <row r="9828" spans="4:9" x14ac:dyDescent="0.25">
      <c r="D9828" t="e">
        <v>#N/A</v>
      </c>
      <c r="E9828" s="6" t="e">
        <f>VLOOKUP(D9828,'Step 1b-Current GLMT'!A:B,2,FALSE)</f>
        <v>#N/A</v>
      </c>
      <c r="H9828" t="str">
        <f t="shared" si="480"/>
        <v/>
      </c>
      <c r="I9828" t="e">
        <f t="shared" si="481"/>
        <v>#N/A</v>
      </c>
    </row>
    <row r="9829" spans="4:9" x14ac:dyDescent="0.25">
      <c r="D9829" t="e">
        <v>#N/A</v>
      </c>
      <c r="E9829" s="6" t="e">
        <f>VLOOKUP(D9829,'Step 1b-Current GLMT'!A:B,2,FALSE)</f>
        <v>#N/A</v>
      </c>
      <c r="H9829" t="str">
        <f t="shared" si="480"/>
        <v/>
      </c>
      <c r="I9829" t="e">
        <f t="shared" si="481"/>
        <v>#N/A</v>
      </c>
    </row>
    <row r="9830" spans="4:9" x14ac:dyDescent="0.25">
      <c r="D9830" t="e">
        <v>#N/A</v>
      </c>
      <c r="E9830" s="6" t="e">
        <f>VLOOKUP(D9830,'Step 1b-Current GLMT'!A:B,2,FALSE)</f>
        <v>#N/A</v>
      </c>
      <c r="H9830" t="str">
        <f t="shared" si="480"/>
        <v/>
      </c>
      <c r="I9830" t="e">
        <f t="shared" si="481"/>
        <v>#N/A</v>
      </c>
    </row>
    <row r="9831" spans="4:9" x14ac:dyDescent="0.25">
      <c r="D9831" t="e">
        <v>#N/A</v>
      </c>
      <c r="E9831" s="6" t="e">
        <f>VLOOKUP(D9831,'Step 1b-Current GLMT'!A:B,2,FALSE)</f>
        <v>#N/A</v>
      </c>
      <c r="H9831" t="str">
        <f t="shared" si="480"/>
        <v/>
      </c>
      <c r="I9831" t="e">
        <f t="shared" si="481"/>
        <v>#N/A</v>
      </c>
    </row>
    <row r="9832" spans="4:9" x14ac:dyDescent="0.25">
      <c r="D9832" t="e">
        <v>#N/A</v>
      </c>
      <c r="E9832" s="6" t="e">
        <f>VLOOKUP(D9832,'Step 1b-Current GLMT'!A:B,2,FALSE)</f>
        <v>#N/A</v>
      </c>
      <c r="H9832" t="str">
        <f t="shared" si="480"/>
        <v/>
      </c>
      <c r="I9832" t="e">
        <f t="shared" si="481"/>
        <v>#N/A</v>
      </c>
    </row>
    <row r="9833" spans="4:9" x14ac:dyDescent="0.25">
      <c r="D9833" t="e">
        <v>#N/A</v>
      </c>
      <c r="E9833" s="6" t="e">
        <f>VLOOKUP(D9833,'Step 1b-Current GLMT'!A:B,2,FALSE)</f>
        <v>#N/A</v>
      </c>
      <c r="H9833" t="str">
        <f t="shared" si="480"/>
        <v/>
      </c>
      <c r="I9833" t="e">
        <f t="shared" si="481"/>
        <v>#N/A</v>
      </c>
    </row>
    <row r="9834" spans="4:9" x14ac:dyDescent="0.25">
      <c r="D9834" t="e">
        <v>#N/A</v>
      </c>
      <c r="E9834" s="6" t="e">
        <f>VLOOKUP(D9834,'Step 1b-Current GLMT'!A:B,2,FALSE)</f>
        <v>#N/A</v>
      </c>
      <c r="H9834" t="str">
        <f t="shared" si="480"/>
        <v/>
      </c>
      <c r="I9834" t="e">
        <f t="shared" si="481"/>
        <v>#N/A</v>
      </c>
    </row>
    <row r="9835" spans="4:9" x14ac:dyDescent="0.25">
      <c r="D9835" t="e">
        <v>#N/A</v>
      </c>
      <c r="E9835" s="6" t="e">
        <f>VLOOKUP(D9835,'Step 1b-Current GLMT'!A:B,2,FALSE)</f>
        <v>#N/A</v>
      </c>
      <c r="H9835" t="str">
        <f t="shared" si="480"/>
        <v/>
      </c>
      <c r="I9835" t="e">
        <f t="shared" si="481"/>
        <v>#N/A</v>
      </c>
    </row>
    <row r="9836" spans="4:9" x14ac:dyDescent="0.25">
      <c r="D9836" t="e">
        <v>#N/A</v>
      </c>
      <c r="E9836" s="6" t="e">
        <f>VLOOKUP(D9836,'Step 1b-Current GLMT'!A:B,2,FALSE)</f>
        <v>#N/A</v>
      </c>
      <c r="H9836" t="str">
        <f t="shared" si="480"/>
        <v/>
      </c>
      <c r="I9836" t="e">
        <f t="shared" si="481"/>
        <v>#N/A</v>
      </c>
    </row>
    <row r="9837" spans="4:9" x14ac:dyDescent="0.25">
      <c r="D9837" t="e">
        <v>#N/A</v>
      </c>
      <c r="E9837" s="6" t="e">
        <f>VLOOKUP(D9837,'Step 1b-Current GLMT'!A:B,2,FALSE)</f>
        <v>#N/A</v>
      </c>
      <c r="H9837" t="str">
        <f t="shared" si="480"/>
        <v/>
      </c>
      <c r="I9837" t="e">
        <f t="shared" si="481"/>
        <v>#N/A</v>
      </c>
    </row>
    <row r="9838" spans="4:9" x14ac:dyDescent="0.25">
      <c r="D9838" t="e">
        <v>#N/A</v>
      </c>
      <c r="E9838" s="6" t="e">
        <f>VLOOKUP(D9838,'Step 1b-Current GLMT'!A:B,2,FALSE)</f>
        <v>#N/A</v>
      </c>
      <c r="H9838" t="str">
        <f t="shared" si="480"/>
        <v/>
      </c>
      <c r="I9838" t="e">
        <f t="shared" si="481"/>
        <v>#N/A</v>
      </c>
    </row>
    <row r="9839" spans="4:9" x14ac:dyDescent="0.25">
      <c r="D9839" t="e">
        <v>#N/A</v>
      </c>
      <c r="E9839" s="6" t="e">
        <f>VLOOKUP(D9839,'Step 1b-Current GLMT'!A:B,2,FALSE)</f>
        <v>#N/A</v>
      </c>
      <c r="H9839" t="str">
        <f t="shared" si="480"/>
        <v/>
      </c>
      <c r="I9839" t="e">
        <f t="shared" si="481"/>
        <v>#N/A</v>
      </c>
    </row>
    <row r="9840" spans="4:9" x14ac:dyDescent="0.25">
      <c r="D9840" t="e">
        <v>#N/A</v>
      </c>
      <c r="E9840" s="6" t="e">
        <f>VLOOKUP(D9840,'Step 1b-Current GLMT'!A:B,2,FALSE)</f>
        <v>#N/A</v>
      </c>
      <c r="H9840" t="str">
        <f t="shared" si="480"/>
        <v/>
      </c>
      <c r="I9840" t="e">
        <f t="shared" si="481"/>
        <v>#N/A</v>
      </c>
    </row>
    <row r="9841" spans="4:9" x14ac:dyDescent="0.25">
      <c r="D9841" t="e">
        <v>#N/A</v>
      </c>
      <c r="E9841" s="6" t="e">
        <f>VLOOKUP(D9841,'Step 1b-Current GLMT'!A:B,2,FALSE)</f>
        <v>#N/A</v>
      </c>
      <c r="H9841" t="str">
        <f t="shared" si="480"/>
        <v/>
      </c>
      <c r="I9841" t="e">
        <f t="shared" si="481"/>
        <v>#N/A</v>
      </c>
    </row>
    <row r="9842" spans="4:9" x14ac:dyDescent="0.25">
      <c r="D9842" t="e">
        <v>#N/A</v>
      </c>
      <c r="E9842" s="6" t="e">
        <f>VLOOKUP(D9842,'Step 1b-Current GLMT'!A:B,2,FALSE)</f>
        <v>#N/A</v>
      </c>
      <c r="H9842" t="str">
        <f t="shared" si="480"/>
        <v/>
      </c>
      <c r="I9842" t="e">
        <f t="shared" si="481"/>
        <v>#N/A</v>
      </c>
    </row>
    <row r="9843" spans="4:9" x14ac:dyDescent="0.25">
      <c r="D9843" t="e">
        <v>#N/A</v>
      </c>
      <c r="E9843" s="6" t="e">
        <f>VLOOKUP(D9843,'Step 1b-Current GLMT'!A:B,2,FALSE)</f>
        <v>#N/A</v>
      </c>
      <c r="H9843" t="str">
        <f t="shared" si="480"/>
        <v/>
      </c>
      <c r="I9843" t="e">
        <f t="shared" si="481"/>
        <v>#N/A</v>
      </c>
    </row>
    <row r="9844" spans="4:9" x14ac:dyDescent="0.25">
      <c r="D9844" t="e">
        <v>#N/A</v>
      </c>
      <c r="E9844" s="6" t="e">
        <f>VLOOKUP(D9844,'Step 1b-Current GLMT'!A:B,2,FALSE)</f>
        <v>#N/A</v>
      </c>
      <c r="H9844" t="str">
        <f t="shared" si="480"/>
        <v/>
      </c>
      <c r="I9844" t="e">
        <f t="shared" si="481"/>
        <v>#N/A</v>
      </c>
    </row>
    <row r="9845" spans="4:9" x14ac:dyDescent="0.25">
      <c r="D9845" t="e">
        <v>#N/A</v>
      </c>
      <c r="E9845" s="6" t="e">
        <f>VLOOKUP(D9845,'Step 1b-Current GLMT'!A:B,2,FALSE)</f>
        <v>#N/A</v>
      </c>
      <c r="H9845" t="str">
        <f t="shared" si="480"/>
        <v/>
      </c>
      <c r="I9845" t="e">
        <f t="shared" si="481"/>
        <v>#N/A</v>
      </c>
    </row>
    <row r="9846" spans="4:9" x14ac:dyDescent="0.25">
      <c r="D9846" t="e">
        <v>#N/A</v>
      </c>
      <c r="E9846" s="6" t="e">
        <f>VLOOKUP(D9846,'Step 1b-Current GLMT'!A:B,2,FALSE)</f>
        <v>#N/A</v>
      </c>
      <c r="H9846" t="str">
        <f t="shared" si="480"/>
        <v/>
      </c>
      <c r="I9846" t="e">
        <f t="shared" si="481"/>
        <v>#N/A</v>
      </c>
    </row>
    <row r="9847" spans="4:9" x14ac:dyDescent="0.25">
      <c r="D9847" t="e">
        <v>#N/A</v>
      </c>
      <c r="E9847" s="6" t="e">
        <f>VLOOKUP(D9847,'Step 1b-Current GLMT'!A:B,2,FALSE)</f>
        <v>#N/A</v>
      </c>
      <c r="H9847" t="str">
        <f t="shared" si="480"/>
        <v/>
      </c>
      <c r="I9847" t="e">
        <f t="shared" si="481"/>
        <v>#N/A</v>
      </c>
    </row>
    <row r="9848" spans="4:9" x14ac:dyDescent="0.25">
      <c r="D9848" t="e">
        <v>#N/A</v>
      </c>
      <c r="E9848" s="6" t="e">
        <f>VLOOKUP(D9848,'Step 1b-Current GLMT'!A:B,2,FALSE)</f>
        <v>#N/A</v>
      </c>
      <c r="H9848" t="str">
        <f t="shared" si="480"/>
        <v/>
      </c>
      <c r="I9848" t="e">
        <f t="shared" si="481"/>
        <v>#N/A</v>
      </c>
    </row>
    <row r="9849" spans="4:9" x14ac:dyDescent="0.25">
      <c r="D9849" t="e">
        <v>#N/A</v>
      </c>
      <c r="E9849" s="6" t="e">
        <f>VLOOKUP(D9849,'Step 1b-Current GLMT'!A:B,2,FALSE)</f>
        <v>#N/A</v>
      </c>
      <c r="H9849" t="str">
        <f t="shared" si="480"/>
        <v/>
      </c>
      <c r="I9849" t="e">
        <f t="shared" si="481"/>
        <v>#N/A</v>
      </c>
    </row>
    <row r="9850" spans="4:9" x14ac:dyDescent="0.25">
      <c r="D9850" t="e">
        <v>#N/A</v>
      </c>
      <c r="E9850" s="6" t="e">
        <f>VLOOKUP(D9850,'Step 1b-Current GLMT'!A:B,2,FALSE)</f>
        <v>#N/A</v>
      </c>
      <c r="H9850" t="str">
        <f t="shared" si="480"/>
        <v/>
      </c>
      <c r="I9850" t="e">
        <f t="shared" si="481"/>
        <v>#N/A</v>
      </c>
    </row>
    <row r="9851" spans="4:9" x14ac:dyDescent="0.25">
      <c r="D9851" t="e">
        <v>#N/A</v>
      </c>
      <c r="E9851" s="6" t="e">
        <f>VLOOKUP(D9851,'Step 1b-Current GLMT'!A:B,2,FALSE)</f>
        <v>#N/A</v>
      </c>
      <c r="H9851" t="str">
        <f t="shared" si="480"/>
        <v/>
      </c>
      <c r="I9851" t="e">
        <f t="shared" si="481"/>
        <v>#N/A</v>
      </c>
    </row>
    <row r="9852" spans="4:9" x14ac:dyDescent="0.25">
      <c r="D9852" t="e">
        <v>#N/A</v>
      </c>
      <c r="E9852" s="6" t="e">
        <f>VLOOKUP(D9852,'Step 1b-Current GLMT'!A:B,2,FALSE)</f>
        <v>#N/A</v>
      </c>
      <c r="H9852" t="str">
        <f t="shared" si="480"/>
        <v/>
      </c>
      <c r="I9852" t="e">
        <f t="shared" si="481"/>
        <v>#N/A</v>
      </c>
    </row>
    <row r="9853" spans="4:9" x14ac:dyDescent="0.25">
      <c r="D9853" t="e">
        <v>#N/A</v>
      </c>
      <c r="E9853" s="6" t="e">
        <f>VLOOKUP(D9853,'Step 1b-Current GLMT'!A:B,2,FALSE)</f>
        <v>#N/A</v>
      </c>
      <c r="H9853" t="str">
        <f t="shared" si="480"/>
        <v/>
      </c>
      <c r="I9853" t="e">
        <f t="shared" si="481"/>
        <v>#N/A</v>
      </c>
    </row>
    <row r="9854" spans="4:9" x14ac:dyDescent="0.25">
      <c r="D9854" t="e">
        <v>#N/A</v>
      </c>
      <c r="E9854" s="6" t="e">
        <f>VLOOKUP(D9854,'Step 1b-Current GLMT'!A:B,2,FALSE)</f>
        <v>#N/A</v>
      </c>
      <c r="H9854" t="str">
        <f t="shared" si="480"/>
        <v/>
      </c>
      <c r="I9854" t="e">
        <f t="shared" si="481"/>
        <v>#N/A</v>
      </c>
    </row>
    <row r="9855" spans="4:9" x14ac:dyDescent="0.25">
      <c r="D9855" t="e">
        <v>#N/A</v>
      </c>
      <c r="E9855" s="6" t="e">
        <f>VLOOKUP(D9855,'Step 1b-Current GLMT'!A:B,2,FALSE)</f>
        <v>#N/A</v>
      </c>
      <c r="H9855" t="str">
        <f t="shared" si="480"/>
        <v/>
      </c>
      <c r="I9855" t="e">
        <f t="shared" si="481"/>
        <v>#N/A</v>
      </c>
    </row>
    <row r="9856" spans="4:9" x14ac:dyDescent="0.25">
      <c r="D9856" t="e">
        <v>#N/A</v>
      </c>
      <c r="E9856" s="6" t="e">
        <f>VLOOKUP(D9856,'Step 1b-Current GLMT'!A:B,2,FALSE)</f>
        <v>#N/A</v>
      </c>
      <c r="H9856" t="str">
        <f t="shared" si="480"/>
        <v/>
      </c>
      <c r="I9856" t="e">
        <f t="shared" si="481"/>
        <v>#N/A</v>
      </c>
    </row>
    <row r="9857" spans="4:9" x14ac:dyDescent="0.25">
      <c r="D9857" t="e">
        <v>#N/A</v>
      </c>
      <c r="E9857" s="6" t="e">
        <f>VLOOKUP(D9857,'Step 1b-Current GLMT'!A:B,2,FALSE)</f>
        <v>#N/A</v>
      </c>
      <c r="H9857" t="str">
        <f t="shared" si="480"/>
        <v/>
      </c>
      <c r="I9857" t="e">
        <f t="shared" si="481"/>
        <v>#N/A</v>
      </c>
    </row>
    <row r="9858" spans="4:9" x14ac:dyDescent="0.25">
      <c r="D9858" t="e">
        <v>#N/A</v>
      </c>
      <c r="E9858" s="6" t="e">
        <f>VLOOKUP(D9858,'Step 1b-Current GLMT'!A:B,2,FALSE)</f>
        <v>#N/A</v>
      </c>
      <c r="H9858" t="str">
        <f t="shared" si="480"/>
        <v/>
      </c>
      <c r="I9858" t="e">
        <f t="shared" si="481"/>
        <v>#N/A</v>
      </c>
    </row>
    <row r="9859" spans="4:9" x14ac:dyDescent="0.25">
      <c r="D9859" t="e">
        <v>#N/A</v>
      </c>
      <c r="E9859" s="6" t="e">
        <f>VLOOKUP(D9859,'Step 1b-Current GLMT'!A:B,2,FALSE)</f>
        <v>#N/A</v>
      </c>
      <c r="H9859" t="str">
        <f t="shared" si="480"/>
        <v/>
      </c>
      <c r="I9859" t="e">
        <f t="shared" si="481"/>
        <v>#N/A</v>
      </c>
    </row>
    <row r="9860" spans="4:9" x14ac:dyDescent="0.25">
      <c r="D9860" t="e">
        <v>#N/A</v>
      </c>
      <c r="E9860" s="6" t="e">
        <f>VLOOKUP(D9860,'Step 1b-Current GLMT'!A:B,2,FALSE)</f>
        <v>#N/A</v>
      </c>
      <c r="H9860" t="str">
        <f t="shared" si="480"/>
        <v/>
      </c>
      <c r="I9860" t="e">
        <f t="shared" si="481"/>
        <v>#N/A</v>
      </c>
    </row>
    <row r="9861" spans="4:9" x14ac:dyDescent="0.25">
      <c r="D9861" t="e">
        <v>#N/A</v>
      </c>
      <c r="E9861" s="6" t="e">
        <f>VLOOKUP(D9861,'Step 1b-Current GLMT'!A:B,2,FALSE)</f>
        <v>#N/A</v>
      </c>
      <c r="H9861" t="str">
        <f t="shared" si="480"/>
        <v/>
      </c>
      <c r="I9861" t="e">
        <f t="shared" si="481"/>
        <v>#N/A</v>
      </c>
    </row>
    <row r="9862" spans="4:9" x14ac:dyDescent="0.25">
      <c r="D9862" t="e">
        <v>#N/A</v>
      </c>
      <c r="E9862" s="6" t="e">
        <f>VLOOKUP(D9862,'Step 1b-Current GLMT'!A:B,2,FALSE)</f>
        <v>#N/A</v>
      </c>
      <c r="H9862" t="str">
        <f t="shared" si="480"/>
        <v/>
      </c>
      <c r="I9862" t="e">
        <f t="shared" si="481"/>
        <v>#N/A</v>
      </c>
    </row>
    <row r="9863" spans="4:9" x14ac:dyDescent="0.25">
      <c r="D9863" t="e">
        <v>#N/A</v>
      </c>
      <c r="E9863" s="6" t="e">
        <f>VLOOKUP(D9863,'Step 1b-Current GLMT'!A:B,2,FALSE)</f>
        <v>#N/A</v>
      </c>
      <c r="H9863" t="str">
        <f t="shared" si="480"/>
        <v/>
      </c>
      <c r="I9863" t="e">
        <f t="shared" si="481"/>
        <v>#N/A</v>
      </c>
    </row>
    <row r="9864" spans="4:9" x14ac:dyDescent="0.25">
      <c r="D9864" t="e">
        <v>#N/A</v>
      </c>
      <c r="E9864" s="6" t="e">
        <f>VLOOKUP(D9864,'Step 1b-Current GLMT'!A:B,2,FALSE)</f>
        <v>#N/A</v>
      </c>
      <c r="H9864" t="str">
        <f t="shared" si="480"/>
        <v/>
      </c>
      <c r="I9864" t="e">
        <f t="shared" si="481"/>
        <v>#N/A</v>
      </c>
    </row>
    <row r="9865" spans="4:9" x14ac:dyDescent="0.25">
      <c r="D9865" t="e">
        <v>#N/A</v>
      </c>
      <c r="E9865" s="6" t="e">
        <f>VLOOKUP(D9865,'Step 1b-Current GLMT'!A:B,2,FALSE)</f>
        <v>#N/A</v>
      </c>
      <c r="H9865" t="str">
        <f t="shared" si="480"/>
        <v/>
      </c>
      <c r="I9865" t="e">
        <f t="shared" si="481"/>
        <v>#N/A</v>
      </c>
    </row>
    <row r="9866" spans="4:9" x14ac:dyDescent="0.25">
      <c r="D9866" t="e">
        <v>#N/A</v>
      </c>
      <c r="E9866" s="6" t="e">
        <f>VLOOKUP(D9866,'Step 1b-Current GLMT'!A:B,2,FALSE)</f>
        <v>#N/A</v>
      </c>
      <c r="H9866" t="str">
        <f t="shared" si="480"/>
        <v/>
      </c>
      <c r="I9866" t="e">
        <f t="shared" si="481"/>
        <v>#N/A</v>
      </c>
    </row>
    <row r="9867" spans="4:9" x14ac:dyDescent="0.25">
      <c r="D9867" t="e">
        <v>#N/A</v>
      </c>
      <c r="E9867" s="6" t="e">
        <f>VLOOKUP(D9867,'Step 1b-Current GLMT'!A:B,2,FALSE)</f>
        <v>#N/A</v>
      </c>
      <c r="H9867" t="str">
        <f t="shared" si="480"/>
        <v/>
      </c>
      <c r="I9867" t="e">
        <f t="shared" si="481"/>
        <v>#N/A</v>
      </c>
    </row>
    <row r="9868" spans="4:9" x14ac:dyDescent="0.25">
      <c r="D9868" t="e">
        <v>#N/A</v>
      </c>
      <c r="E9868" s="6" t="e">
        <f>VLOOKUP(D9868,'Step 1b-Current GLMT'!A:B,2,FALSE)</f>
        <v>#N/A</v>
      </c>
      <c r="H9868" t="str">
        <f t="shared" si="480"/>
        <v/>
      </c>
      <c r="I9868" t="e">
        <f t="shared" si="481"/>
        <v>#N/A</v>
      </c>
    </row>
    <row r="9869" spans="4:9" x14ac:dyDescent="0.25">
      <c r="D9869" t="e">
        <v>#N/A</v>
      </c>
      <c r="E9869" s="6" t="e">
        <f>VLOOKUP(D9869,'Step 1b-Current GLMT'!A:B,2,FALSE)</f>
        <v>#N/A</v>
      </c>
      <c r="H9869" t="str">
        <f t="shared" si="480"/>
        <v/>
      </c>
      <c r="I9869" t="e">
        <f t="shared" si="481"/>
        <v>#N/A</v>
      </c>
    </row>
    <row r="9870" spans="4:9" x14ac:dyDescent="0.25">
      <c r="D9870" t="e">
        <v>#N/A</v>
      </c>
      <c r="E9870" s="6" t="e">
        <f>VLOOKUP(D9870,'Step 1b-Current GLMT'!A:B,2,FALSE)</f>
        <v>#N/A</v>
      </c>
      <c r="H9870" t="str">
        <f t="shared" si="480"/>
        <v/>
      </c>
      <c r="I9870" t="e">
        <f t="shared" si="481"/>
        <v>#N/A</v>
      </c>
    </row>
    <row r="9871" spans="4:9" x14ac:dyDescent="0.25">
      <c r="D9871" t="e">
        <v>#N/A</v>
      </c>
      <c r="E9871" s="6" t="e">
        <f>VLOOKUP(D9871,'Step 1b-Current GLMT'!A:B,2,FALSE)</f>
        <v>#N/A</v>
      </c>
      <c r="H9871" t="str">
        <f t="shared" si="480"/>
        <v/>
      </c>
      <c r="I9871" t="e">
        <f t="shared" si="481"/>
        <v>#N/A</v>
      </c>
    </row>
    <row r="9872" spans="4:9" x14ac:dyDescent="0.25">
      <c r="D9872" t="e">
        <v>#N/A</v>
      </c>
      <c r="E9872" s="6" t="e">
        <f>VLOOKUP(D9872,'Step 1b-Current GLMT'!A:B,2,FALSE)</f>
        <v>#N/A</v>
      </c>
      <c r="H9872" t="str">
        <f t="shared" si="480"/>
        <v/>
      </c>
      <c r="I9872" t="e">
        <f t="shared" si="481"/>
        <v>#N/A</v>
      </c>
    </row>
    <row r="9873" spans="4:9" x14ac:dyDescent="0.25">
      <c r="D9873" t="e">
        <v>#N/A</v>
      </c>
      <c r="E9873" s="6" t="e">
        <f>VLOOKUP(D9873,'Step 1b-Current GLMT'!A:B,2,FALSE)</f>
        <v>#N/A</v>
      </c>
      <c r="H9873" t="str">
        <f t="shared" si="480"/>
        <v/>
      </c>
      <c r="I9873" t="e">
        <f t="shared" si="481"/>
        <v>#N/A</v>
      </c>
    </row>
    <row r="9874" spans="4:9" x14ac:dyDescent="0.25">
      <c r="D9874" t="e">
        <v>#N/A</v>
      </c>
      <c r="E9874" s="6" t="e">
        <f>VLOOKUP(D9874,'Step 1b-Current GLMT'!A:B,2,FALSE)</f>
        <v>#N/A</v>
      </c>
      <c r="H9874" t="str">
        <f t="shared" si="480"/>
        <v/>
      </c>
      <c r="I9874" t="e">
        <f t="shared" si="481"/>
        <v>#N/A</v>
      </c>
    </row>
    <row r="9875" spans="4:9" x14ac:dyDescent="0.25">
      <c r="D9875" t="e">
        <v>#N/A</v>
      </c>
      <c r="E9875" s="6" t="e">
        <f>VLOOKUP(D9875,'Step 1b-Current GLMT'!A:B,2,FALSE)</f>
        <v>#N/A</v>
      </c>
      <c r="H9875" t="str">
        <f t="shared" si="480"/>
        <v/>
      </c>
      <c r="I9875" t="e">
        <f t="shared" si="481"/>
        <v>#N/A</v>
      </c>
    </row>
    <row r="9876" spans="4:9" x14ac:dyDescent="0.25">
      <c r="D9876" t="e">
        <v>#N/A</v>
      </c>
      <c r="E9876" s="6" t="e">
        <f>VLOOKUP(D9876,'Step 1b-Current GLMT'!A:B,2,FALSE)</f>
        <v>#N/A</v>
      </c>
      <c r="H9876" t="str">
        <f t="shared" si="480"/>
        <v/>
      </c>
      <c r="I9876" t="e">
        <f t="shared" si="481"/>
        <v>#N/A</v>
      </c>
    </row>
    <row r="9877" spans="4:9" x14ac:dyDescent="0.25">
      <c r="D9877" t="e">
        <v>#N/A</v>
      </c>
      <c r="E9877" s="6" t="e">
        <f>VLOOKUP(D9877,'Step 1b-Current GLMT'!A:B,2,FALSE)</f>
        <v>#N/A</v>
      </c>
      <c r="H9877" t="str">
        <f t="shared" si="480"/>
        <v/>
      </c>
      <c r="I9877" t="e">
        <f t="shared" si="481"/>
        <v>#N/A</v>
      </c>
    </row>
    <row r="9878" spans="4:9" x14ac:dyDescent="0.25">
      <c r="D9878" t="e">
        <v>#N/A</v>
      </c>
      <c r="E9878" s="6" t="e">
        <f>VLOOKUP(D9878,'Step 1b-Current GLMT'!A:B,2,FALSE)</f>
        <v>#N/A</v>
      </c>
      <c r="H9878" t="str">
        <f t="shared" si="480"/>
        <v/>
      </c>
      <c r="I9878" t="e">
        <f t="shared" si="481"/>
        <v>#N/A</v>
      </c>
    </row>
    <row r="9879" spans="4:9" x14ac:dyDescent="0.25">
      <c r="D9879" t="e">
        <v>#N/A</v>
      </c>
      <c r="E9879" s="6" t="e">
        <f>VLOOKUP(D9879,'Step 1b-Current GLMT'!A:B,2,FALSE)</f>
        <v>#N/A</v>
      </c>
      <c r="H9879" t="str">
        <f t="shared" si="480"/>
        <v/>
      </c>
      <c r="I9879" t="e">
        <f t="shared" si="481"/>
        <v>#N/A</v>
      </c>
    </row>
    <row r="9880" spans="4:9" x14ac:dyDescent="0.25">
      <c r="D9880" t="e">
        <v>#N/A</v>
      </c>
      <c r="E9880" s="6" t="e">
        <f>VLOOKUP(D9880,'Step 1b-Current GLMT'!A:B,2,FALSE)</f>
        <v>#N/A</v>
      </c>
      <c r="H9880" t="str">
        <f t="shared" si="480"/>
        <v/>
      </c>
      <c r="I9880" t="e">
        <f t="shared" si="481"/>
        <v>#N/A</v>
      </c>
    </row>
    <row r="9881" spans="4:9" x14ac:dyDescent="0.25">
      <c r="D9881" t="e">
        <v>#N/A</v>
      </c>
      <c r="E9881" s="6" t="e">
        <f>VLOOKUP(D9881,'Step 1b-Current GLMT'!A:B,2,FALSE)</f>
        <v>#N/A</v>
      </c>
      <c r="H9881" t="str">
        <f t="shared" si="480"/>
        <v/>
      </c>
      <c r="I9881" t="e">
        <f t="shared" si="481"/>
        <v>#N/A</v>
      </c>
    </row>
    <row r="9882" spans="4:9" x14ac:dyDescent="0.25">
      <c r="D9882" t="e">
        <v>#N/A</v>
      </c>
      <c r="E9882" s="6" t="e">
        <f>VLOOKUP(D9882,'Step 1b-Current GLMT'!A:B,2,FALSE)</f>
        <v>#N/A</v>
      </c>
      <c r="H9882" t="str">
        <f t="shared" si="480"/>
        <v/>
      </c>
      <c r="I9882" t="e">
        <f t="shared" si="481"/>
        <v>#N/A</v>
      </c>
    </row>
    <row r="9883" spans="4:9" x14ac:dyDescent="0.25">
      <c r="D9883" t="e">
        <v>#N/A</v>
      </c>
      <c r="E9883" s="6" t="e">
        <f>VLOOKUP(D9883,'Step 1b-Current GLMT'!A:B,2,FALSE)</f>
        <v>#N/A</v>
      </c>
      <c r="H9883" t="str">
        <f t="shared" si="480"/>
        <v/>
      </c>
      <c r="I9883" t="e">
        <f t="shared" si="481"/>
        <v>#N/A</v>
      </c>
    </row>
    <row r="9884" spans="4:9" x14ac:dyDescent="0.25">
      <c r="D9884" t="e">
        <v>#N/A</v>
      </c>
      <c r="E9884" s="6" t="e">
        <f>VLOOKUP(D9884,'Step 1b-Current GLMT'!A:B,2,FALSE)</f>
        <v>#N/A</v>
      </c>
      <c r="H9884" t="str">
        <f t="shared" si="480"/>
        <v/>
      </c>
      <c r="I9884" t="e">
        <f t="shared" si="481"/>
        <v>#N/A</v>
      </c>
    </row>
    <row r="9885" spans="4:9" x14ac:dyDescent="0.25">
      <c r="D9885" t="e">
        <v>#N/A</v>
      </c>
      <c r="E9885" s="6" t="e">
        <f>VLOOKUP(D9885,'Step 1b-Current GLMT'!A:B,2,FALSE)</f>
        <v>#N/A</v>
      </c>
      <c r="H9885" t="str">
        <f t="shared" ref="H9885:H9948" si="482">RIGHT(B9885,4)</f>
        <v/>
      </c>
      <c r="I9885" t="e">
        <f t="shared" ref="I9885:I9948" si="483">IF(D9885=0,"0"," ")</f>
        <v>#N/A</v>
      </c>
    </row>
    <row r="9886" spans="4:9" x14ac:dyDescent="0.25">
      <c r="D9886" t="e">
        <v>#N/A</v>
      </c>
      <c r="E9886" s="6" t="e">
        <f>VLOOKUP(D9886,'Step 1b-Current GLMT'!A:B,2,FALSE)</f>
        <v>#N/A</v>
      </c>
      <c r="H9886" t="str">
        <f t="shared" si="482"/>
        <v/>
      </c>
      <c r="I9886" t="e">
        <f t="shared" si="483"/>
        <v>#N/A</v>
      </c>
    </row>
    <row r="9887" spans="4:9" x14ac:dyDescent="0.25">
      <c r="D9887" t="e">
        <v>#N/A</v>
      </c>
      <c r="E9887" s="6" t="e">
        <f>VLOOKUP(D9887,'Step 1b-Current GLMT'!A:B,2,FALSE)</f>
        <v>#N/A</v>
      </c>
      <c r="H9887" t="str">
        <f t="shared" si="482"/>
        <v/>
      </c>
      <c r="I9887" t="e">
        <f t="shared" si="483"/>
        <v>#N/A</v>
      </c>
    </row>
    <row r="9888" spans="4:9" x14ac:dyDescent="0.25">
      <c r="D9888" t="e">
        <v>#N/A</v>
      </c>
      <c r="E9888" s="6" t="e">
        <f>VLOOKUP(D9888,'Step 1b-Current GLMT'!A:B,2,FALSE)</f>
        <v>#N/A</v>
      </c>
      <c r="H9888" t="str">
        <f t="shared" si="482"/>
        <v/>
      </c>
      <c r="I9888" t="e">
        <f t="shared" si="483"/>
        <v>#N/A</v>
      </c>
    </row>
    <row r="9889" spans="4:9" x14ac:dyDescent="0.25">
      <c r="D9889" t="e">
        <v>#N/A</v>
      </c>
      <c r="E9889" s="6" t="e">
        <f>VLOOKUP(D9889,'Step 1b-Current GLMT'!A:B,2,FALSE)</f>
        <v>#N/A</v>
      </c>
      <c r="H9889" t="str">
        <f t="shared" si="482"/>
        <v/>
      </c>
      <c r="I9889" t="e">
        <f t="shared" si="483"/>
        <v>#N/A</v>
      </c>
    </row>
    <row r="9890" spans="4:9" x14ac:dyDescent="0.25">
      <c r="D9890" t="e">
        <v>#N/A</v>
      </c>
      <c r="E9890" s="6" t="e">
        <f>VLOOKUP(D9890,'Step 1b-Current GLMT'!A:B,2,FALSE)</f>
        <v>#N/A</v>
      </c>
      <c r="H9890" t="str">
        <f t="shared" si="482"/>
        <v/>
      </c>
      <c r="I9890" t="e">
        <f t="shared" si="483"/>
        <v>#N/A</v>
      </c>
    </row>
    <row r="9891" spans="4:9" x14ac:dyDescent="0.25">
      <c r="D9891" t="e">
        <v>#N/A</v>
      </c>
      <c r="E9891" s="6" t="e">
        <f>VLOOKUP(D9891,'Step 1b-Current GLMT'!A:B,2,FALSE)</f>
        <v>#N/A</v>
      </c>
      <c r="H9891" t="str">
        <f t="shared" si="482"/>
        <v/>
      </c>
      <c r="I9891" t="e">
        <f t="shared" si="483"/>
        <v>#N/A</v>
      </c>
    </row>
    <row r="9892" spans="4:9" x14ac:dyDescent="0.25">
      <c r="D9892" t="e">
        <v>#N/A</v>
      </c>
      <c r="E9892" s="6" t="e">
        <f>VLOOKUP(D9892,'Step 1b-Current GLMT'!A:B,2,FALSE)</f>
        <v>#N/A</v>
      </c>
      <c r="H9892" t="str">
        <f t="shared" si="482"/>
        <v/>
      </c>
      <c r="I9892" t="e">
        <f t="shared" si="483"/>
        <v>#N/A</v>
      </c>
    </row>
    <row r="9893" spans="4:9" x14ac:dyDescent="0.25">
      <c r="D9893" t="e">
        <v>#N/A</v>
      </c>
      <c r="E9893" s="6" t="e">
        <f>VLOOKUP(D9893,'Step 1b-Current GLMT'!A:B,2,FALSE)</f>
        <v>#N/A</v>
      </c>
      <c r="H9893" t="str">
        <f t="shared" si="482"/>
        <v/>
      </c>
      <c r="I9893" t="e">
        <f t="shared" si="483"/>
        <v>#N/A</v>
      </c>
    </row>
    <row r="9894" spans="4:9" x14ac:dyDescent="0.25">
      <c r="D9894" t="e">
        <v>#N/A</v>
      </c>
      <c r="E9894" s="6" t="e">
        <f>VLOOKUP(D9894,'Step 1b-Current GLMT'!A:B,2,FALSE)</f>
        <v>#N/A</v>
      </c>
      <c r="H9894" t="str">
        <f t="shared" si="482"/>
        <v/>
      </c>
      <c r="I9894" t="e">
        <f t="shared" si="483"/>
        <v>#N/A</v>
      </c>
    </row>
    <row r="9895" spans="4:9" x14ac:dyDescent="0.25">
      <c r="D9895" t="e">
        <v>#N/A</v>
      </c>
      <c r="E9895" s="6" t="e">
        <f>VLOOKUP(D9895,'Step 1b-Current GLMT'!A:B,2,FALSE)</f>
        <v>#N/A</v>
      </c>
      <c r="H9895" t="str">
        <f t="shared" si="482"/>
        <v/>
      </c>
      <c r="I9895" t="e">
        <f t="shared" si="483"/>
        <v>#N/A</v>
      </c>
    </row>
    <row r="9896" spans="4:9" x14ac:dyDescent="0.25">
      <c r="D9896" t="e">
        <v>#N/A</v>
      </c>
      <c r="E9896" s="6" t="e">
        <f>VLOOKUP(D9896,'Step 1b-Current GLMT'!A:B,2,FALSE)</f>
        <v>#N/A</v>
      </c>
      <c r="H9896" t="str">
        <f t="shared" si="482"/>
        <v/>
      </c>
      <c r="I9896" t="e">
        <f t="shared" si="483"/>
        <v>#N/A</v>
      </c>
    </row>
    <row r="9897" spans="4:9" x14ac:dyDescent="0.25">
      <c r="D9897" t="e">
        <v>#N/A</v>
      </c>
      <c r="E9897" s="6" t="e">
        <f>VLOOKUP(D9897,'Step 1b-Current GLMT'!A:B,2,FALSE)</f>
        <v>#N/A</v>
      </c>
      <c r="H9897" t="str">
        <f t="shared" si="482"/>
        <v/>
      </c>
      <c r="I9897" t="e">
        <f t="shared" si="483"/>
        <v>#N/A</v>
      </c>
    </row>
    <row r="9898" spans="4:9" x14ac:dyDescent="0.25">
      <c r="D9898" t="e">
        <v>#N/A</v>
      </c>
      <c r="E9898" s="6" t="e">
        <f>VLOOKUP(D9898,'Step 1b-Current GLMT'!A:B,2,FALSE)</f>
        <v>#N/A</v>
      </c>
      <c r="H9898" t="str">
        <f t="shared" si="482"/>
        <v/>
      </c>
      <c r="I9898" t="e">
        <f t="shared" si="483"/>
        <v>#N/A</v>
      </c>
    </row>
    <row r="9899" spans="4:9" x14ac:dyDescent="0.25">
      <c r="D9899" t="e">
        <v>#N/A</v>
      </c>
      <c r="E9899" s="6" t="e">
        <f>VLOOKUP(D9899,'Step 1b-Current GLMT'!A:B,2,FALSE)</f>
        <v>#N/A</v>
      </c>
      <c r="H9899" t="str">
        <f t="shared" si="482"/>
        <v/>
      </c>
      <c r="I9899" t="e">
        <f t="shared" si="483"/>
        <v>#N/A</v>
      </c>
    </row>
    <row r="9900" spans="4:9" x14ac:dyDescent="0.25">
      <c r="D9900" t="e">
        <v>#N/A</v>
      </c>
      <c r="E9900" s="6" t="e">
        <f>VLOOKUP(D9900,'Step 1b-Current GLMT'!A:B,2,FALSE)</f>
        <v>#N/A</v>
      </c>
      <c r="H9900" t="str">
        <f t="shared" si="482"/>
        <v/>
      </c>
      <c r="I9900" t="e">
        <f t="shared" si="483"/>
        <v>#N/A</v>
      </c>
    </row>
    <row r="9901" spans="4:9" x14ac:dyDescent="0.25">
      <c r="D9901" t="e">
        <v>#N/A</v>
      </c>
      <c r="E9901" s="6" t="e">
        <f>VLOOKUP(D9901,'Step 1b-Current GLMT'!A:B,2,FALSE)</f>
        <v>#N/A</v>
      </c>
      <c r="H9901" t="str">
        <f t="shared" si="482"/>
        <v/>
      </c>
      <c r="I9901" t="e">
        <f t="shared" si="483"/>
        <v>#N/A</v>
      </c>
    </row>
    <row r="9902" spans="4:9" x14ac:dyDescent="0.25">
      <c r="D9902" t="e">
        <v>#N/A</v>
      </c>
      <c r="E9902" s="6" t="e">
        <f>VLOOKUP(D9902,'Step 1b-Current GLMT'!A:B,2,FALSE)</f>
        <v>#N/A</v>
      </c>
      <c r="H9902" t="str">
        <f t="shared" si="482"/>
        <v/>
      </c>
      <c r="I9902" t="e">
        <f t="shared" si="483"/>
        <v>#N/A</v>
      </c>
    </row>
    <row r="9903" spans="4:9" x14ac:dyDescent="0.25">
      <c r="D9903" t="e">
        <v>#N/A</v>
      </c>
      <c r="E9903" s="6" t="e">
        <f>VLOOKUP(D9903,'Step 1b-Current GLMT'!A:B,2,FALSE)</f>
        <v>#N/A</v>
      </c>
      <c r="H9903" t="str">
        <f t="shared" si="482"/>
        <v/>
      </c>
      <c r="I9903" t="e">
        <f t="shared" si="483"/>
        <v>#N/A</v>
      </c>
    </row>
    <row r="9904" spans="4:9" x14ac:dyDescent="0.25">
      <c r="D9904" t="e">
        <v>#N/A</v>
      </c>
      <c r="E9904" s="6" t="e">
        <f>VLOOKUP(D9904,'Step 1b-Current GLMT'!A:B,2,FALSE)</f>
        <v>#N/A</v>
      </c>
      <c r="H9904" t="str">
        <f t="shared" si="482"/>
        <v/>
      </c>
      <c r="I9904" t="e">
        <f t="shared" si="483"/>
        <v>#N/A</v>
      </c>
    </row>
    <row r="9905" spans="4:9" x14ac:dyDescent="0.25">
      <c r="D9905" t="e">
        <v>#N/A</v>
      </c>
      <c r="E9905" s="6" t="e">
        <f>VLOOKUP(D9905,'Step 1b-Current GLMT'!A:B,2,FALSE)</f>
        <v>#N/A</v>
      </c>
      <c r="H9905" t="str">
        <f t="shared" si="482"/>
        <v/>
      </c>
      <c r="I9905" t="e">
        <f t="shared" si="483"/>
        <v>#N/A</v>
      </c>
    </row>
    <row r="9906" spans="4:9" x14ac:dyDescent="0.25">
      <c r="D9906" t="e">
        <v>#N/A</v>
      </c>
      <c r="E9906" s="6" t="e">
        <f>VLOOKUP(D9906,'Step 1b-Current GLMT'!A:B,2,FALSE)</f>
        <v>#N/A</v>
      </c>
      <c r="H9906" t="str">
        <f t="shared" si="482"/>
        <v/>
      </c>
      <c r="I9906" t="e">
        <f t="shared" si="483"/>
        <v>#N/A</v>
      </c>
    </row>
    <row r="9907" spans="4:9" x14ac:dyDescent="0.25">
      <c r="D9907" t="e">
        <v>#N/A</v>
      </c>
      <c r="E9907" s="6" t="e">
        <f>VLOOKUP(D9907,'Step 1b-Current GLMT'!A:B,2,FALSE)</f>
        <v>#N/A</v>
      </c>
      <c r="H9907" t="str">
        <f t="shared" si="482"/>
        <v/>
      </c>
      <c r="I9907" t="e">
        <f t="shared" si="483"/>
        <v>#N/A</v>
      </c>
    </row>
    <row r="9908" spans="4:9" x14ac:dyDescent="0.25">
      <c r="D9908" t="e">
        <v>#N/A</v>
      </c>
      <c r="E9908" s="6" t="e">
        <f>VLOOKUP(D9908,'Step 1b-Current GLMT'!A:B,2,FALSE)</f>
        <v>#N/A</v>
      </c>
      <c r="H9908" t="str">
        <f t="shared" si="482"/>
        <v/>
      </c>
      <c r="I9908" t="e">
        <f t="shared" si="483"/>
        <v>#N/A</v>
      </c>
    </row>
    <row r="9909" spans="4:9" x14ac:dyDescent="0.25">
      <c r="D9909" t="e">
        <v>#N/A</v>
      </c>
      <c r="E9909" s="6" t="e">
        <f>VLOOKUP(D9909,'Step 1b-Current GLMT'!A:B,2,FALSE)</f>
        <v>#N/A</v>
      </c>
      <c r="H9909" t="str">
        <f t="shared" si="482"/>
        <v/>
      </c>
      <c r="I9909" t="e">
        <f t="shared" si="483"/>
        <v>#N/A</v>
      </c>
    </row>
    <row r="9910" spans="4:9" x14ac:dyDescent="0.25">
      <c r="D9910" t="e">
        <v>#N/A</v>
      </c>
      <c r="E9910" s="6" t="e">
        <f>VLOOKUP(D9910,'Step 1b-Current GLMT'!A:B,2,FALSE)</f>
        <v>#N/A</v>
      </c>
      <c r="H9910" t="str">
        <f t="shared" si="482"/>
        <v/>
      </c>
      <c r="I9910" t="e">
        <f t="shared" si="483"/>
        <v>#N/A</v>
      </c>
    </row>
    <row r="9911" spans="4:9" x14ac:dyDescent="0.25">
      <c r="D9911" t="e">
        <v>#N/A</v>
      </c>
      <c r="E9911" s="6" t="e">
        <f>VLOOKUP(D9911,'Step 1b-Current GLMT'!A:B,2,FALSE)</f>
        <v>#N/A</v>
      </c>
      <c r="H9911" t="str">
        <f t="shared" si="482"/>
        <v/>
      </c>
      <c r="I9911" t="e">
        <f t="shared" si="483"/>
        <v>#N/A</v>
      </c>
    </row>
    <row r="9912" spans="4:9" x14ac:dyDescent="0.25">
      <c r="D9912" t="e">
        <v>#N/A</v>
      </c>
      <c r="E9912" s="6" t="e">
        <f>VLOOKUP(D9912,'Step 1b-Current GLMT'!A:B,2,FALSE)</f>
        <v>#N/A</v>
      </c>
      <c r="H9912" t="str">
        <f t="shared" si="482"/>
        <v/>
      </c>
      <c r="I9912" t="e">
        <f t="shared" si="483"/>
        <v>#N/A</v>
      </c>
    </row>
    <row r="9913" spans="4:9" x14ac:dyDescent="0.25">
      <c r="D9913" t="e">
        <v>#N/A</v>
      </c>
      <c r="E9913" s="6" t="e">
        <f>VLOOKUP(D9913,'Step 1b-Current GLMT'!A:B,2,FALSE)</f>
        <v>#N/A</v>
      </c>
      <c r="H9913" t="str">
        <f t="shared" si="482"/>
        <v/>
      </c>
      <c r="I9913" t="e">
        <f t="shared" si="483"/>
        <v>#N/A</v>
      </c>
    </row>
    <row r="9914" spans="4:9" x14ac:dyDescent="0.25">
      <c r="D9914" t="e">
        <v>#N/A</v>
      </c>
      <c r="E9914" s="6" t="e">
        <f>VLOOKUP(D9914,'Step 1b-Current GLMT'!A:B,2,FALSE)</f>
        <v>#N/A</v>
      </c>
      <c r="H9914" t="str">
        <f t="shared" si="482"/>
        <v/>
      </c>
      <c r="I9914" t="e">
        <f t="shared" si="483"/>
        <v>#N/A</v>
      </c>
    </row>
    <row r="9915" spans="4:9" x14ac:dyDescent="0.25">
      <c r="D9915" t="e">
        <v>#N/A</v>
      </c>
      <c r="E9915" s="6" t="e">
        <f>VLOOKUP(D9915,'Step 1b-Current GLMT'!A:B,2,FALSE)</f>
        <v>#N/A</v>
      </c>
      <c r="H9915" t="str">
        <f t="shared" si="482"/>
        <v/>
      </c>
      <c r="I9915" t="e">
        <f t="shared" si="483"/>
        <v>#N/A</v>
      </c>
    </row>
    <row r="9916" spans="4:9" x14ac:dyDescent="0.25">
      <c r="D9916" t="e">
        <v>#N/A</v>
      </c>
      <c r="E9916" s="6" t="e">
        <f>VLOOKUP(D9916,'Step 1b-Current GLMT'!A:B,2,FALSE)</f>
        <v>#N/A</v>
      </c>
      <c r="H9916" t="str">
        <f t="shared" si="482"/>
        <v/>
      </c>
      <c r="I9916" t="e">
        <f t="shared" si="483"/>
        <v>#N/A</v>
      </c>
    </row>
    <row r="9917" spans="4:9" x14ac:dyDescent="0.25">
      <c r="D9917" t="e">
        <v>#N/A</v>
      </c>
      <c r="E9917" s="6" t="e">
        <f>VLOOKUP(D9917,'Step 1b-Current GLMT'!A:B,2,FALSE)</f>
        <v>#N/A</v>
      </c>
      <c r="H9917" t="str">
        <f t="shared" si="482"/>
        <v/>
      </c>
      <c r="I9917" t="e">
        <f t="shared" si="483"/>
        <v>#N/A</v>
      </c>
    </row>
    <row r="9918" spans="4:9" x14ac:dyDescent="0.25">
      <c r="D9918" t="e">
        <v>#N/A</v>
      </c>
      <c r="E9918" s="6" t="e">
        <f>VLOOKUP(D9918,'Step 1b-Current GLMT'!A:B,2,FALSE)</f>
        <v>#N/A</v>
      </c>
      <c r="H9918" t="str">
        <f t="shared" si="482"/>
        <v/>
      </c>
      <c r="I9918" t="e">
        <f t="shared" si="483"/>
        <v>#N/A</v>
      </c>
    </row>
    <row r="9919" spans="4:9" x14ac:dyDescent="0.25">
      <c r="D9919" t="e">
        <v>#N/A</v>
      </c>
      <c r="E9919" s="6" t="e">
        <f>VLOOKUP(D9919,'Step 1b-Current GLMT'!A:B,2,FALSE)</f>
        <v>#N/A</v>
      </c>
      <c r="H9919" t="str">
        <f t="shared" si="482"/>
        <v/>
      </c>
      <c r="I9919" t="e">
        <f t="shared" si="483"/>
        <v>#N/A</v>
      </c>
    </row>
    <row r="9920" spans="4:9" x14ac:dyDescent="0.25">
      <c r="D9920" t="e">
        <v>#N/A</v>
      </c>
      <c r="E9920" s="6" t="e">
        <f>VLOOKUP(D9920,'Step 1b-Current GLMT'!A:B,2,FALSE)</f>
        <v>#N/A</v>
      </c>
      <c r="H9920" t="str">
        <f t="shared" si="482"/>
        <v/>
      </c>
      <c r="I9920" t="e">
        <f t="shared" si="483"/>
        <v>#N/A</v>
      </c>
    </row>
    <row r="9921" spans="4:9" x14ac:dyDescent="0.25">
      <c r="D9921" t="e">
        <v>#N/A</v>
      </c>
      <c r="E9921" s="6" t="e">
        <f>VLOOKUP(D9921,'Step 1b-Current GLMT'!A:B,2,FALSE)</f>
        <v>#N/A</v>
      </c>
      <c r="H9921" t="str">
        <f t="shared" si="482"/>
        <v/>
      </c>
      <c r="I9921" t="e">
        <f t="shared" si="483"/>
        <v>#N/A</v>
      </c>
    </row>
    <row r="9922" spans="4:9" x14ac:dyDescent="0.25">
      <c r="D9922" t="e">
        <v>#N/A</v>
      </c>
      <c r="E9922" s="6" t="e">
        <f>VLOOKUP(D9922,'Step 1b-Current GLMT'!A:B,2,FALSE)</f>
        <v>#N/A</v>
      </c>
      <c r="H9922" t="str">
        <f t="shared" si="482"/>
        <v/>
      </c>
      <c r="I9922" t="e">
        <f t="shared" si="483"/>
        <v>#N/A</v>
      </c>
    </row>
    <row r="9923" spans="4:9" x14ac:dyDescent="0.25">
      <c r="D9923" t="e">
        <v>#N/A</v>
      </c>
      <c r="E9923" s="6" t="e">
        <f>VLOOKUP(D9923,'Step 1b-Current GLMT'!A:B,2,FALSE)</f>
        <v>#N/A</v>
      </c>
      <c r="H9923" t="str">
        <f t="shared" si="482"/>
        <v/>
      </c>
      <c r="I9923" t="e">
        <f t="shared" si="483"/>
        <v>#N/A</v>
      </c>
    </row>
    <row r="9924" spans="4:9" x14ac:dyDescent="0.25">
      <c r="D9924" t="e">
        <v>#N/A</v>
      </c>
      <c r="E9924" s="6" t="e">
        <f>VLOOKUP(D9924,'Step 1b-Current GLMT'!A:B,2,FALSE)</f>
        <v>#N/A</v>
      </c>
      <c r="H9924" t="str">
        <f t="shared" si="482"/>
        <v/>
      </c>
      <c r="I9924" t="e">
        <f t="shared" si="483"/>
        <v>#N/A</v>
      </c>
    </row>
    <row r="9925" spans="4:9" x14ac:dyDescent="0.25">
      <c r="D9925" t="e">
        <v>#N/A</v>
      </c>
      <c r="E9925" s="6" t="e">
        <f>VLOOKUP(D9925,'Step 1b-Current GLMT'!A:B,2,FALSE)</f>
        <v>#N/A</v>
      </c>
      <c r="H9925" t="str">
        <f t="shared" si="482"/>
        <v/>
      </c>
      <c r="I9925" t="e">
        <f t="shared" si="483"/>
        <v>#N/A</v>
      </c>
    </row>
    <row r="9926" spans="4:9" x14ac:dyDescent="0.25">
      <c r="D9926" t="e">
        <v>#N/A</v>
      </c>
      <c r="E9926" s="6" t="e">
        <f>VLOOKUP(D9926,'Step 1b-Current GLMT'!A:B,2,FALSE)</f>
        <v>#N/A</v>
      </c>
      <c r="H9926" t="str">
        <f t="shared" si="482"/>
        <v/>
      </c>
      <c r="I9926" t="e">
        <f t="shared" si="483"/>
        <v>#N/A</v>
      </c>
    </row>
    <row r="9927" spans="4:9" x14ac:dyDescent="0.25">
      <c r="D9927" t="e">
        <v>#N/A</v>
      </c>
      <c r="E9927" s="6" t="e">
        <f>VLOOKUP(D9927,'Step 1b-Current GLMT'!A:B,2,FALSE)</f>
        <v>#N/A</v>
      </c>
      <c r="H9927" t="str">
        <f t="shared" si="482"/>
        <v/>
      </c>
      <c r="I9927" t="e">
        <f t="shared" si="483"/>
        <v>#N/A</v>
      </c>
    </row>
    <row r="9928" spans="4:9" x14ac:dyDescent="0.25">
      <c r="D9928" t="e">
        <v>#N/A</v>
      </c>
      <c r="E9928" s="6" t="e">
        <f>VLOOKUP(D9928,'Step 1b-Current GLMT'!A:B,2,FALSE)</f>
        <v>#N/A</v>
      </c>
      <c r="H9928" t="str">
        <f t="shared" si="482"/>
        <v/>
      </c>
      <c r="I9928" t="e">
        <f t="shared" si="483"/>
        <v>#N/A</v>
      </c>
    </row>
    <row r="9929" spans="4:9" x14ac:dyDescent="0.25">
      <c r="D9929" t="e">
        <v>#N/A</v>
      </c>
      <c r="E9929" s="6" t="e">
        <f>VLOOKUP(D9929,'Step 1b-Current GLMT'!A:B,2,FALSE)</f>
        <v>#N/A</v>
      </c>
      <c r="H9929" t="str">
        <f t="shared" si="482"/>
        <v/>
      </c>
      <c r="I9929" t="e">
        <f t="shared" si="483"/>
        <v>#N/A</v>
      </c>
    </row>
    <row r="9930" spans="4:9" x14ac:dyDescent="0.25">
      <c r="D9930" t="e">
        <v>#N/A</v>
      </c>
      <c r="E9930" s="6" t="e">
        <f>VLOOKUP(D9930,'Step 1b-Current GLMT'!A:B,2,FALSE)</f>
        <v>#N/A</v>
      </c>
      <c r="H9930" t="str">
        <f t="shared" si="482"/>
        <v/>
      </c>
      <c r="I9930" t="e">
        <f t="shared" si="483"/>
        <v>#N/A</v>
      </c>
    </row>
    <row r="9931" spans="4:9" x14ac:dyDescent="0.25">
      <c r="D9931" t="e">
        <v>#N/A</v>
      </c>
      <c r="E9931" s="6" t="e">
        <f>VLOOKUP(D9931,'Step 1b-Current GLMT'!A:B,2,FALSE)</f>
        <v>#N/A</v>
      </c>
      <c r="H9931" t="str">
        <f t="shared" si="482"/>
        <v/>
      </c>
      <c r="I9931" t="e">
        <f t="shared" si="483"/>
        <v>#N/A</v>
      </c>
    </row>
    <row r="9932" spans="4:9" x14ac:dyDescent="0.25">
      <c r="D9932" t="e">
        <v>#N/A</v>
      </c>
      <c r="E9932" s="6" t="e">
        <f>VLOOKUP(D9932,'Step 1b-Current GLMT'!A:B,2,FALSE)</f>
        <v>#N/A</v>
      </c>
      <c r="H9932" t="str">
        <f t="shared" si="482"/>
        <v/>
      </c>
      <c r="I9932" t="e">
        <f t="shared" si="483"/>
        <v>#N/A</v>
      </c>
    </row>
    <row r="9933" spans="4:9" x14ac:dyDescent="0.25">
      <c r="D9933" t="e">
        <v>#N/A</v>
      </c>
      <c r="E9933" s="6" t="e">
        <f>VLOOKUP(D9933,'Step 1b-Current GLMT'!A:B,2,FALSE)</f>
        <v>#N/A</v>
      </c>
      <c r="H9933" t="str">
        <f t="shared" si="482"/>
        <v/>
      </c>
      <c r="I9933" t="e">
        <f t="shared" si="483"/>
        <v>#N/A</v>
      </c>
    </row>
    <row r="9934" spans="4:9" x14ac:dyDescent="0.25">
      <c r="D9934" t="e">
        <v>#N/A</v>
      </c>
      <c r="E9934" s="6" t="e">
        <f>VLOOKUP(D9934,'Step 1b-Current GLMT'!A:B,2,FALSE)</f>
        <v>#N/A</v>
      </c>
      <c r="H9934" t="str">
        <f t="shared" si="482"/>
        <v/>
      </c>
      <c r="I9934" t="e">
        <f t="shared" si="483"/>
        <v>#N/A</v>
      </c>
    </row>
    <row r="9935" spans="4:9" x14ac:dyDescent="0.25">
      <c r="D9935" t="e">
        <v>#N/A</v>
      </c>
      <c r="E9935" s="6" t="e">
        <f>VLOOKUP(D9935,'Step 1b-Current GLMT'!A:B,2,FALSE)</f>
        <v>#N/A</v>
      </c>
      <c r="H9935" t="str">
        <f t="shared" si="482"/>
        <v/>
      </c>
      <c r="I9935" t="e">
        <f t="shared" si="483"/>
        <v>#N/A</v>
      </c>
    </row>
    <row r="9936" spans="4:9" x14ac:dyDescent="0.25">
      <c r="D9936" t="e">
        <v>#N/A</v>
      </c>
      <c r="E9936" s="6" t="e">
        <f>VLOOKUP(D9936,'Step 1b-Current GLMT'!A:B,2,FALSE)</f>
        <v>#N/A</v>
      </c>
      <c r="H9936" t="str">
        <f t="shared" si="482"/>
        <v/>
      </c>
      <c r="I9936" t="e">
        <f t="shared" si="483"/>
        <v>#N/A</v>
      </c>
    </row>
    <row r="9937" spans="4:9" x14ac:dyDescent="0.25">
      <c r="D9937" t="e">
        <v>#N/A</v>
      </c>
      <c r="E9937" s="6" t="e">
        <f>VLOOKUP(D9937,'Step 1b-Current GLMT'!A:B,2,FALSE)</f>
        <v>#N/A</v>
      </c>
      <c r="H9937" t="str">
        <f t="shared" si="482"/>
        <v/>
      </c>
      <c r="I9937" t="e">
        <f t="shared" si="483"/>
        <v>#N/A</v>
      </c>
    </row>
    <row r="9938" spans="4:9" x14ac:dyDescent="0.25">
      <c r="D9938" t="e">
        <v>#N/A</v>
      </c>
      <c r="E9938" s="6" t="e">
        <f>VLOOKUP(D9938,'Step 1b-Current GLMT'!A:B,2,FALSE)</f>
        <v>#N/A</v>
      </c>
      <c r="H9938" t="str">
        <f t="shared" si="482"/>
        <v/>
      </c>
      <c r="I9938" t="e">
        <f t="shared" si="483"/>
        <v>#N/A</v>
      </c>
    </row>
    <row r="9939" spans="4:9" x14ac:dyDescent="0.25">
      <c r="D9939" t="e">
        <v>#N/A</v>
      </c>
      <c r="E9939" s="6" t="e">
        <f>VLOOKUP(D9939,'Step 1b-Current GLMT'!A:B,2,FALSE)</f>
        <v>#N/A</v>
      </c>
      <c r="H9939" t="str">
        <f t="shared" si="482"/>
        <v/>
      </c>
      <c r="I9939" t="e">
        <f t="shared" si="483"/>
        <v>#N/A</v>
      </c>
    </row>
    <row r="9940" spans="4:9" x14ac:dyDescent="0.25">
      <c r="D9940" t="e">
        <v>#N/A</v>
      </c>
      <c r="E9940" s="6" t="e">
        <f>VLOOKUP(D9940,'Step 1b-Current GLMT'!A:B,2,FALSE)</f>
        <v>#N/A</v>
      </c>
      <c r="H9940" t="str">
        <f t="shared" si="482"/>
        <v/>
      </c>
      <c r="I9940" t="e">
        <f t="shared" si="483"/>
        <v>#N/A</v>
      </c>
    </row>
    <row r="9941" spans="4:9" x14ac:dyDescent="0.25">
      <c r="D9941" t="e">
        <v>#N/A</v>
      </c>
      <c r="E9941" s="6" t="e">
        <f>VLOOKUP(D9941,'Step 1b-Current GLMT'!A:B,2,FALSE)</f>
        <v>#N/A</v>
      </c>
      <c r="H9941" t="str">
        <f t="shared" si="482"/>
        <v/>
      </c>
      <c r="I9941" t="e">
        <f t="shared" si="483"/>
        <v>#N/A</v>
      </c>
    </row>
    <row r="9942" spans="4:9" x14ac:dyDescent="0.25">
      <c r="D9942" t="e">
        <v>#N/A</v>
      </c>
      <c r="E9942" s="6" t="e">
        <f>VLOOKUP(D9942,'Step 1b-Current GLMT'!A:B,2,FALSE)</f>
        <v>#N/A</v>
      </c>
      <c r="H9942" t="str">
        <f t="shared" si="482"/>
        <v/>
      </c>
      <c r="I9942" t="e">
        <f t="shared" si="483"/>
        <v>#N/A</v>
      </c>
    </row>
    <row r="9943" spans="4:9" x14ac:dyDescent="0.25">
      <c r="D9943" t="e">
        <v>#N/A</v>
      </c>
      <c r="E9943" s="6" t="e">
        <f>VLOOKUP(D9943,'Step 1b-Current GLMT'!A:B,2,FALSE)</f>
        <v>#N/A</v>
      </c>
      <c r="H9943" t="str">
        <f t="shared" si="482"/>
        <v/>
      </c>
      <c r="I9943" t="e">
        <f t="shared" si="483"/>
        <v>#N/A</v>
      </c>
    </row>
    <row r="9944" spans="4:9" x14ac:dyDescent="0.25">
      <c r="D9944" t="e">
        <v>#N/A</v>
      </c>
      <c r="E9944" s="6" t="e">
        <f>VLOOKUP(D9944,'Step 1b-Current GLMT'!A:B,2,FALSE)</f>
        <v>#N/A</v>
      </c>
      <c r="H9944" t="str">
        <f t="shared" si="482"/>
        <v/>
      </c>
      <c r="I9944" t="e">
        <f t="shared" si="483"/>
        <v>#N/A</v>
      </c>
    </row>
    <row r="9945" spans="4:9" x14ac:dyDescent="0.25">
      <c r="D9945" t="e">
        <v>#N/A</v>
      </c>
      <c r="E9945" s="6" t="e">
        <f>VLOOKUP(D9945,'Step 1b-Current GLMT'!A:B,2,FALSE)</f>
        <v>#N/A</v>
      </c>
      <c r="H9945" t="str">
        <f t="shared" si="482"/>
        <v/>
      </c>
      <c r="I9945" t="e">
        <f t="shared" si="483"/>
        <v>#N/A</v>
      </c>
    </row>
    <row r="9946" spans="4:9" x14ac:dyDescent="0.25">
      <c r="D9946" t="e">
        <v>#N/A</v>
      </c>
      <c r="E9946" s="6" t="e">
        <f>VLOOKUP(D9946,'Step 1b-Current GLMT'!A:B,2,FALSE)</f>
        <v>#N/A</v>
      </c>
      <c r="H9946" t="str">
        <f t="shared" si="482"/>
        <v/>
      </c>
      <c r="I9946" t="e">
        <f t="shared" si="483"/>
        <v>#N/A</v>
      </c>
    </row>
    <row r="9947" spans="4:9" x14ac:dyDescent="0.25">
      <c r="D9947" t="e">
        <v>#N/A</v>
      </c>
      <c r="E9947" s="6" t="e">
        <f>VLOOKUP(D9947,'Step 1b-Current GLMT'!A:B,2,FALSE)</f>
        <v>#N/A</v>
      </c>
      <c r="H9947" t="str">
        <f t="shared" si="482"/>
        <v/>
      </c>
      <c r="I9947" t="e">
        <f t="shared" si="483"/>
        <v>#N/A</v>
      </c>
    </row>
    <row r="9948" spans="4:9" x14ac:dyDescent="0.25">
      <c r="D9948" t="e">
        <v>#N/A</v>
      </c>
      <c r="E9948" s="6" t="e">
        <f>VLOOKUP(D9948,'Step 1b-Current GLMT'!A:B,2,FALSE)</f>
        <v>#N/A</v>
      </c>
      <c r="H9948" t="str">
        <f t="shared" si="482"/>
        <v/>
      </c>
      <c r="I9948" t="e">
        <f t="shared" si="483"/>
        <v>#N/A</v>
      </c>
    </row>
    <row r="9949" spans="4:9" x14ac:dyDescent="0.25">
      <c r="D9949" t="e">
        <v>#N/A</v>
      </c>
      <c r="E9949" s="6" t="e">
        <f>VLOOKUP(D9949,'Step 1b-Current GLMT'!A:B,2,FALSE)</f>
        <v>#N/A</v>
      </c>
      <c r="H9949" t="str">
        <f t="shared" ref="H9949:H9998" si="484">RIGHT(B9949,4)</f>
        <v/>
      </c>
      <c r="I9949" t="e">
        <f t="shared" ref="I9949:I9998" si="485">IF(D9949=0,"0"," ")</f>
        <v>#N/A</v>
      </c>
    </row>
    <row r="9950" spans="4:9" x14ac:dyDescent="0.25">
      <c r="D9950" t="e">
        <v>#N/A</v>
      </c>
      <c r="E9950" s="6" t="e">
        <f>VLOOKUP(D9950,'Step 1b-Current GLMT'!A:B,2,FALSE)</f>
        <v>#N/A</v>
      </c>
      <c r="H9950" t="str">
        <f t="shared" si="484"/>
        <v/>
      </c>
      <c r="I9950" t="e">
        <f t="shared" si="485"/>
        <v>#N/A</v>
      </c>
    </row>
    <row r="9951" spans="4:9" x14ac:dyDescent="0.25">
      <c r="D9951" t="e">
        <v>#N/A</v>
      </c>
      <c r="E9951" s="6" t="e">
        <f>VLOOKUP(D9951,'Step 1b-Current GLMT'!A:B,2,FALSE)</f>
        <v>#N/A</v>
      </c>
      <c r="H9951" t="str">
        <f t="shared" si="484"/>
        <v/>
      </c>
      <c r="I9951" t="e">
        <f t="shared" si="485"/>
        <v>#N/A</v>
      </c>
    </row>
    <row r="9952" spans="4:9" x14ac:dyDescent="0.25">
      <c r="D9952" t="e">
        <v>#N/A</v>
      </c>
      <c r="E9952" s="6" t="e">
        <f>VLOOKUP(D9952,'Step 1b-Current GLMT'!A:B,2,FALSE)</f>
        <v>#N/A</v>
      </c>
      <c r="H9952" t="str">
        <f t="shared" si="484"/>
        <v/>
      </c>
      <c r="I9952" t="e">
        <f t="shared" si="485"/>
        <v>#N/A</v>
      </c>
    </row>
    <row r="9953" spans="4:9" x14ac:dyDescent="0.25">
      <c r="D9953" t="e">
        <v>#N/A</v>
      </c>
      <c r="E9953" s="6" t="e">
        <f>VLOOKUP(D9953,'Step 1b-Current GLMT'!A:B,2,FALSE)</f>
        <v>#N/A</v>
      </c>
      <c r="H9953" t="str">
        <f t="shared" si="484"/>
        <v/>
      </c>
      <c r="I9953" t="e">
        <f t="shared" si="485"/>
        <v>#N/A</v>
      </c>
    </row>
    <row r="9954" spans="4:9" x14ac:dyDescent="0.25">
      <c r="D9954" t="e">
        <v>#N/A</v>
      </c>
      <c r="E9954" s="6" t="e">
        <f>VLOOKUP(D9954,'Step 1b-Current GLMT'!A:B,2,FALSE)</f>
        <v>#N/A</v>
      </c>
      <c r="H9954" t="str">
        <f t="shared" si="484"/>
        <v/>
      </c>
      <c r="I9954" t="e">
        <f t="shared" si="485"/>
        <v>#N/A</v>
      </c>
    </row>
    <row r="9955" spans="4:9" x14ac:dyDescent="0.25">
      <c r="D9955" t="e">
        <v>#N/A</v>
      </c>
      <c r="E9955" s="6" t="e">
        <f>VLOOKUP(D9955,'Step 1b-Current GLMT'!A:B,2,FALSE)</f>
        <v>#N/A</v>
      </c>
      <c r="H9955" t="str">
        <f t="shared" si="484"/>
        <v/>
      </c>
      <c r="I9955" t="e">
        <f t="shared" si="485"/>
        <v>#N/A</v>
      </c>
    </row>
    <row r="9956" spans="4:9" x14ac:dyDescent="0.25">
      <c r="D9956" t="e">
        <v>#N/A</v>
      </c>
      <c r="E9956" s="6" t="e">
        <f>VLOOKUP(D9956,'Step 1b-Current GLMT'!A:B,2,FALSE)</f>
        <v>#N/A</v>
      </c>
      <c r="H9956" t="str">
        <f t="shared" si="484"/>
        <v/>
      </c>
      <c r="I9956" t="e">
        <f t="shared" si="485"/>
        <v>#N/A</v>
      </c>
    </row>
    <row r="9957" spans="4:9" x14ac:dyDescent="0.25">
      <c r="D9957" t="e">
        <v>#N/A</v>
      </c>
      <c r="E9957" s="6" t="e">
        <f>VLOOKUP(D9957,'Step 1b-Current GLMT'!A:B,2,FALSE)</f>
        <v>#N/A</v>
      </c>
      <c r="H9957" t="str">
        <f t="shared" si="484"/>
        <v/>
      </c>
      <c r="I9957" t="e">
        <f t="shared" si="485"/>
        <v>#N/A</v>
      </c>
    </row>
    <row r="9958" spans="4:9" x14ac:dyDescent="0.25">
      <c r="D9958" t="e">
        <v>#N/A</v>
      </c>
      <c r="E9958" s="6" t="e">
        <f>VLOOKUP(D9958,'Step 1b-Current GLMT'!A:B,2,FALSE)</f>
        <v>#N/A</v>
      </c>
      <c r="H9958" t="str">
        <f t="shared" si="484"/>
        <v/>
      </c>
      <c r="I9958" t="e">
        <f t="shared" si="485"/>
        <v>#N/A</v>
      </c>
    </row>
    <row r="9959" spans="4:9" x14ac:dyDescent="0.25">
      <c r="D9959" t="e">
        <v>#N/A</v>
      </c>
      <c r="E9959" s="6" t="e">
        <f>VLOOKUP(D9959,'Step 1b-Current GLMT'!A:B,2,FALSE)</f>
        <v>#N/A</v>
      </c>
      <c r="H9959" t="str">
        <f t="shared" si="484"/>
        <v/>
      </c>
      <c r="I9959" t="e">
        <f t="shared" si="485"/>
        <v>#N/A</v>
      </c>
    </row>
    <row r="9960" spans="4:9" x14ac:dyDescent="0.25">
      <c r="D9960" t="e">
        <v>#N/A</v>
      </c>
      <c r="E9960" s="6" t="e">
        <f>VLOOKUP(D9960,'Step 1b-Current GLMT'!A:B,2,FALSE)</f>
        <v>#N/A</v>
      </c>
      <c r="H9960" t="str">
        <f t="shared" si="484"/>
        <v/>
      </c>
      <c r="I9960" t="e">
        <f t="shared" si="485"/>
        <v>#N/A</v>
      </c>
    </row>
    <row r="9961" spans="4:9" x14ac:dyDescent="0.25">
      <c r="D9961" t="e">
        <v>#N/A</v>
      </c>
      <c r="E9961" s="6" t="e">
        <f>VLOOKUP(D9961,'Step 1b-Current GLMT'!A:B,2,FALSE)</f>
        <v>#N/A</v>
      </c>
      <c r="H9961" t="str">
        <f t="shared" si="484"/>
        <v/>
      </c>
      <c r="I9961" t="e">
        <f t="shared" si="485"/>
        <v>#N/A</v>
      </c>
    </row>
    <row r="9962" spans="4:9" x14ac:dyDescent="0.25">
      <c r="D9962" t="e">
        <v>#N/A</v>
      </c>
      <c r="E9962" s="6" t="e">
        <f>VLOOKUP(D9962,'Step 1b-Current GLMT'!A:B,2,FALSE)</f>
        <v>#N/A</v>
      </c>
      <c r="H9962" t="str">
        <f t="shared" si="484"/>
        <v/>
      </c>
      <c r="I9962" t="e">
        <f t="shared" si="485"/>
        <v>#N/A</v>
      </c>
    </row>
    <row r="9963" spans="4:9" x14ac:dyDescent="0.25">
      <c r="D9963" t="e">
        <v>#N/A</v>
      </c>
      <c r="E9963" s="6" t="e">
        <f>VLOOKUP(D9963,'Step 1b-Current GLMT'!A:B,2,FALSE)</f>
        <v>#N/A</v>
      </c>
      <c r="H9963" t="str">
        <f t="shared" si="484"/>
        <v/>
      </c>
      <c r="I9963" t="e">
        <f t="shared" si="485"/>
        <v>#N/A</v>
      </c>
    </row>
    <row r="9964" spans="4:9" x14ac:dyDescent="0.25">
      <c r="D9964" t="e">
        <v>#N/A</v>
      </c>
      <c r="E9964" s="6" t="e">
        <f>VLOOKUP(D9964,'Step 1b-Current GLMT'!A:B,2,FALSE)</f>
        <v>#N/A</v>
      </c>
      <c r="H9964" t="str">
        <f t="shared" si="484"/>
        <v/>
      </c>
      <c r="I9964" t="e">
        <f t="shared" si="485"/>
        <v>#N/A</v>
      </c>
    </row>
    <row r="9965" spans="4:9" x14ac:dyDescent="0.25">
      <c r="D9965" t="e">
        <v>#N/A</v>
      </c>
      <c r="E9965" s="6" t="e">
        <f>VLOOKUP(D9965,'Step 1b-Current GLMT'!A:B,2,FALSE)</f>
        <v>#N/A</v>
      </c>
      <c r="H9965" t="str">
        <f t="shared" si="484"/>
        <v/>
      </c>
      <c r="I9965" t="e">
        <f t="shared" si="485"/>
        <v>#N/A</v>
      </c>
    </row>
    <row r="9966" spans="4:9" x14ac:dyDescent="0.25">
      <c r="D9966" t="e">
        <v>#N/A</v>
      </c>
      <c r="E9966" s="6" t="e">
        <f>VLOOKUP(D9966,'Step 1b-Current GLMT'!A:B,2,FALSE)</f>
        <v>#N/A</v>
      </c>
      <c r="H9966" t="str">
        <f t="shared" si="484"/>
        <v/>
      </c>
      <c r="I9966" t="e">
        <f t="shared" si="485"/>
        <v>#N/A</v>
      </c>
    </row>
    <row r="9967" spans="4:9" x14ac:dyDescent="0.25">
      <c r="D9967" t="e">
        <v>#N/A</v>
      </c>
      <c r="E9967" s="6" t="e">
        <f>VLOOKUP(D9967,'Step 1b-Current GLMT'!A:B,2,FALSE)</f>
        <v>#N/A</v>
      </c>
      <c r="H9967" t="str">
        <f t="shared" si="484"/>
        <v/>
      </c>
      <c r="I9967" t="e">
        <f t="shared" si="485"/>
        <v>#N/A</v>
      </c>
    </row>
    <row r="9968" spans="4:9" x14ac:dyDescent="0.25">
      <c r="D9968" t="e">
        <v>#N/A</v>
      </c>
      <c r="E9968" s="6" t="e">
        <f>VLOOKUP(D9968,'Step 1b-Current GLMT'!A:B,2,FALSE)</f>
        <v>#N/A</v>
      </c>
      <c r="H9968" t="str">
        <f t="shared" si="484"/>
        <v/>
      </c>
      <c r="I9968" t="e">
        <f t="shared" si="485"/>
        <v>#N/A</v>
      </c>
    </row>
    <row r="9969" spans="4:9" x14ac:dyDescent="0.25">
      <c r="D9969" t="e">
        <v>#N/A</v>
      </c>
      <c r="E9969" s="6" t="e">
        <f>VLOOKUP(D9969,'Step 1b-Current GLMT'!A:B,2,FALSE)</f>
        <v>#N/A</v>
      </c>
      <c r="H9969" t="str">
        <f t="shared" si="484"/>
        <v/>
      </c>
      <c r="I9969" t="e">
        <f t="shared" si="485"/>
        <v>#N/A</v>
      </c>
    </row>
    <row r="9970" spans="4:9" x14ac:dyDescent="0.25">
      <c r="D9970" t="e">
        <v>#N/A</v>
      </c>
      <c r="E9970" s="6" t="e">
        <f>VLOOKUP(D9970,'Step 1b-Current GLMT'!A:B,2,FALSE)</f>
        <v>#N/A</v>
      </c>
      <c r="H9970" t="str">
        <f t="shared" si="484"/>
        <v/>
      </c>
      <c r="I9970" t="e">
        <f t="shared" si="485"/>
        <v>#N/A</v>
      </c>
    </row>
    <row r="9971" spans="4:9" x14ac:dyDescent="0.25">
      <c r="D9971" t="e">
        <v>#N/A</v>
      </c>
      <c r="E9971" s="6" t="e">
        <f>VLOOKUP(D9971,'Step 1b-Current GLMT'!A:B,2,FALSE)</f>
        <v>#N/A</v>
      </c>
      <c r="H9971" t="str">
        <f t="shared" si="484"/>
        <v/>
      </c>
      <c r="I9971" t="e">
        <f t="shared" si="485"/>
        <v>#N/A</v>
      </c>
    </row>
    <row r="9972" spans="4:9" x14ac:dyDescent="0.25">
      <c r="D9972" t="e">
        <v>#N/A</v>
      </c>
      <c r="E9972" s="6" t="e">
        <f>VLOOKUP(D9972,'Step 1b-Current GLMT'!A:B,2,FALSE)</f>
        <v>#N/A</v>
      </c>
      <c r="H9972" t="str">
        <f t="shared" si="484"/>
        <v/>
      </c>
      <c r="I9972" t="e">
        <f t="shared" si="485"/>
        <v>#N/A</v>
      </c>
    </row>
    <row r="9973" spans="4:9" x14ac:dyDescent="0.25">
      <c r="D9973" t="e">
        <v>#N/A</v>
      </c>
      <c r="E9973" s="6" t="e">
        <f>VLOOKUP(D9973,'Step 1b-Current GLMT'!A:B,2,FALSE)</f>
        <v>#N/A</v>
      </c>
      <c r="H9973" t="str">
        <f t="shared" si="484"/>
        <v/>
      </c>
      <c r="I9973" t="e">
        <f t="shared" si="485"/>
        <v>#N/A</v>
      </c>
    </row>
    <row r="9974" spans="4:9" x14ac:dyDescent="0.25">
      <c r="D9974" t="e">
        <v>#N/A</v>
      </c>
      <c r="E9974" s="6" t="e">
        <f>VLOOKUP(D9974,'Step 1b-Current GLMT'!A:B,2,FALSE)</f>
        <v>#N/A</v>
      </c>
      <c r="H9974" t="str">
        <f t="shared" si="484"/>
        <v/>
      </c>
      <c r="I9974" t="e">
        <f t="shared" si="485"/>
        <v>#N/A</v>
      </c>
    </row>
    <row r="9975" spans="4:9" x14ac:dyDescent="0.25">
      <c r="D9975" t="e">
        <v>#N/A</v>
      </c>
      <c r="E9975" s="6" t="e">
        <f>VLOOKUP(D9975,'Step 1b-Current GLMT'!A:B,2,FALSE)</f>
        <v>#N/A</v>
      </c>
      <c r="H9975" t="str">
        <f t="shared" si="484"/>
        <v/>
      </c>
      <c r="I9975" t="e">
        <f t="shared" si="485"/>
        <v>#N/A</v>
      </c>
    </row>
    <row r="9976" spans="4:9" x14ac:dyDescent="0.25">
      <c r="D9976" t="e">
        <v>#N/A</v>
      </c>
      <c r="E9976" s="6" t="e">
        <f>VLOOKUP(D9976,'Step 1b-Current GLMT'!A:B,2,FALSE)</f>
        <v>#N/A</v>
      </c>
      <c r="H9976" t="str">
        <f t="shared" si="484"/>
        <v/>
      </c>
      <c r="I9976" t="e">
        <f t="shared" si="485"/>
        <v>#N/A</v>
      </c>
    </row>
    <row r="9977" spans="4:9" x14ac:dyDescent="0.25">
      <c r="D9977" t="e">
        <v>#N/A</v>
      </c>
      <c r="E9977" s="6" t="e">
        <f>VLOOKUP(D9977,'Step 1b-Current GLMT'!A:B,2,FALSE)</f>
        <v>#N/A</v>
      </c>
      <c r="H9977" t="str">
        <f t="shared" si="484"/>
        <v/>
      </c>
      <c r="I9977" t="e">
        <f t="shared" si="485"/>
        <v>#N/A</v>
      </c>
    </row>
    <row r="9978" spans="4:9" x14ac:dyDescent="0.25">
      <c r="D9978" t="e">
        <v>#N/A</v>
      </c>
      <c r="E9978" s="6" t="e">
        <f>VLOOKUP(D9978,'Step 1b-Current GLMT'!A:B,2,FALSE)</f>
        <v>#N/A</v>
      </c>
      <c r="H9978" t="str">
        <f t="shared" si="484"/>
        <v/>
      </c>
      <c r="I9978" t="e">
        <f t="shared" si="485"/>
        <v>#N/A</v>
      </c>
    </row>
    <row r="9979" spans="4:9" x14ac:dyDescent="0.25">
      <c r="D9979" t="e">
        <v>#N/A</v>
      </c>
      <c r="E9979" s="6" t="e">
        <f>VLOOKUP(D9979,'Step 1b-Current GLMT'!A:B,2,FALSE)</f>
        <v>#N/A</v>
      </c>
      <c r="H9979" t="str">
        <f t="shared" si="484"/>
        <v/>
      </c>
      <c r="I9979" t="e">
        <f t="shared" si="485"/>
        <v>#N/A</v>
      </c>
    </row>
    <row r="9980" spans="4:9" x14ac:dyDescent="0.25">
      <c r="D9980" t="e">
        <v>#N/A</v>
      </c>
      <c r="E9980" s="6" t="e">
        <f>VLOOKUP(D9980,'Step 1b-Current GLMT'!A:B,2,FALSE)</f>
        <v>#N/A</v>
      </c>
      <c r="H9980" t="str">
        <f t="shared" si="484"/>
        <v/>
      </c>
      <c r="I9980" t="e">
        <f t="shared" si="485"/>
        <v>#N/A</v>
      </c>
    </row>
    <row r="9981" spans="4:9" x14ac:dyDescent="0.25">
      <c r="D9981" t="e">
        <v>#N/A</v>
      </c>
      <c r="E9981" s="6" t="e">
        <f>VLOOKUP(D9981,'Step 1b-Current GLMT'!A:B,2,FALSE)</f>
        <v>#N/A</v>
      </c>
      <c r="H9981" t="str">
        <f t="shared" si="484"/>
        <v/>
      </c>
      <c r="I9981" t="e">
        <f t="shared" si="485"/>
        <v>#N/A</v>
      </c>
    </row>
    <row r="9982" spans="4:9" x14ac:dyDescent="0.25">
      <c r="D9982" t="e">
        <v>#N/A</v>
      </c>
      <c r="E9982" s="6" t="e">
        <f>VLOOKUP(D9982,'Step 1b-Current GLMT'!A:B,2,FALSE)</f>
        <v>#N/A</v>
      </c>
      <c r="H9982" t="str">
        <f t="shared" si="484"/>
        <v/>
      </c>
      <c r="I9982" t="e">
        <f t="shared" si="485"/>
        <v>#N/A</v>
      </c>
    </row>
    <row r="9983" spans="4:9" x14ac:dyDescent="0.25">
      <c r="D9983" t="e">
        <v>#N/A</v>
      </c>
      <c r="E9983" s="6" t="e">
        <f>VLOOKUP(D9983,'Step 1b-Current GLMT'!A:B,2,FALSE)</f>
        <v>#N/A</v>
      </c>
      <c r="H9983" t="str">
        <f t="shared" si="484"/>
        <v/>
      </c>
      <c r="I9983" t="e">
        <f t="shared" si="485"/>
        <v>#N/A</v>
      </c>
    </row>
    <row r="9984" spans="4:9" x14ac:dyDescent="0.25">
      <c r="D9984" t="e">
        <v>#N/A</v>
      </c>
      <c r="E9984" s="6" t="e">
        <f>VLOOKUP(D9984,'Step 1b-Current GLMT'!A:B,2,FALSE)</f>
        <v>#N/A</v>
      </c>
      <c r="H9984" t="str">
        <f t="shared" si="484"/>
        <v/>
      </c>
      <c r="I9984" t="e">
        <f t="shared" si="485"/>
        <v>#N/A</v>
      </c>
    </row>
    <row r="9985" spans="1:9" x14ac:dyDescent="0.25">
      <c r="D9985" t="e">
        <v>#N/A</v>
      </c>
      <c r="E9985" s="6" t="e">
        <f>VLOOKUP(D9985,'Step 1b-Current GLMT'!A:B,2,FALSE)</f>
        <v>#N/A</v>
      </c>
      <c r="H9985" t="str">
        <f t="shared" si="484"/>
        <v/>
      </c>
      <c r="I9985" t="e">
        <f t="shared" si="485"/>
        <v>#N/A</v>
      </c>
    </row>
    <row r="9986" spans="1:9" x14ac:dyDescent="0.25">
      <c r="D9986" t="e">
        <v>#N/A</v>
      </c>
      <c r="E9986" s="6" t="e">
        <f>VLOOKUP(D9986,'Step 1b-Current GLMT'!A:B,2,FALSE)</f>
        <v>#N/A</v>
      </c>
      <c r="H9986" t="str">
        <f t="shared" si="484"/>
        <v/>
      </c>
      <c r="I9986" t="e">
        <f t="shared" si="485"/>
        <v>#N/A</v>
      </c>
    </row>
    <row r="9987" spans="1:9" x14ac:dyDescent="0.25">
      <c r="D9987" t="e">
        <v>#N/A</v>
      </c>
      <c r="E9987" s="6" t="e">
        <f>VLOOKUP(D9987,'Step 1b-Current GLMT'!A:B,2,FALSE)</f>
        <v>#N/A</v>
      </c>
      <c r="H9987" t="str">
        <f t="shared" si="484"/>
        <v/>
      </c>
      <c r="I9987" t="e">
        <f t="shared" si="485"/>
        <v>#N/A</v>
      </c>
    </row>
    <row r="9988" spans="1:9" x14ac:dyDescent="0.25">
      <c r="D9988" t="e">
        <v>#N/A</v>
      </c>
      <c r="E9988" s="6" t="e">
        <f>VLOOKUP(D9988,'Step 1b-Current GLMT'!A:B,2,FALSE)</f>
        <v>#N/A</v>
      </c>
      <c r="H9988" t="str">
        <f t="shared" si="484"/>
        <v/>
      </c>
      <c r="I9988" t="e">
        <f t="shared" si="485"/>
        <v>#N/A</v>
      </c>
    </row>
    <row r="9989" spans="1:9" x14ac:dyDescent="0.25">
      <c r="D9989" t="e">
        <v>#N/A</v>
      </c>
      <c r="E9989" s="6" t="e">
        <f>VLOOKUP(D9989,'Step 1b-Current GLMT'!A:B,2,FALSE)</f>
        <v>#N/A</v>
      </c>
      <c r="H9989" t="str">
        <f t="shared" si="484"/>
        <v/>
      </c>
      <c r="I9989" t="e">
        <f t="shared" si="485"/>
        <v>#N/A</v>
      </c>
    </row>
    <row r="9990" spans="1:9" x14ac:dyDescent="0.25">
      <c r="D9990" t="e">
        <v>#N/A</v>
      </c>
      <c r="E9990" s="6" t="e">
        <f>VLOOKUP(D9990,'Step 1b-Current GLMT'!A:B,2,FALSE)</f>
        <v>#N/A</v>
      </c>
      <c r="H9990" t="str">
        <f t="shared" si="484"/>
        <v/>
      </c>
      <c r="I9990" t="e">
        <f t="shared" si="485"/>
        <v>#N/A</v>
      </c>
    </row>
    <row r="9991" spans="1:9" x14ac:dyDescent="0.25">
      <c r="D9991" t="e">
        <v>#N/A</v>
      </c>
      <c r="E9991" s="6" t="e">
        <f>VLOOKUP(D9991,'Step 1b-Current GLMT'!A:B,2,FALSE)</f>
        <v>#N/A</v>
      </c>
      <c r="H9991" t="str">
        <f t="shared" si="484"/>
        <v/>
      </c>
      <c r="I9991" t="e">
        <f t="shared" si="485"/>
        <v>#N/A</v>
      </c>
    </row>
    <row r="9992" spans="1:9" x14ac:dyDescent="0.25">
      <c r="D9992" t="e">
        <v>#N/A</v>
      </c>
      <c r="E9992" s="6" t="e">
        <f>VLOOKUP(D9992,'Step 1b-Current GLMT'!A:B,2,FALSE)</f>
        <v>#N/A</v>
      </c>
      <c r="H9992" t="str">
        <f t="shared" si="484"/>
        <v/>
      </c>
      <c r="I9992" t="e">
        <f t="shared" si="485"/>
        <v>#N/A</v>
      </c>
    </row>
    <row r="9993" spans="1:9" x14ac:dyDescent="0.25">
      <c r="D9993" t="e">
        <v>#N/A</v>
      </c>
      <c r="E9993" s="6" t="e">
        <f>VLOOKUP(D9993,'Step 1b-Current GLMT'!A:B,2,FALSE)</f>
        <v>#N/A</v>
      </c>
      <c r="H9993" t="str">
        <f t="shared" si="484"/>
        <v/>
      </c>
      <c r="I9993" t="e">
        <f t="shared" si="485"/>
        <v>#N/A</v>
      </c>
    </row>
    <row r="9994" spans="1:9" x14ac:dyDescent="0.25">
      <c r="D9994" t="e">
        <v>#N/A</v>
      </c>
      <c r="E9994" s="6" t="e">
        <f>VLOOKUP(D9994,'Step 1b-Current GLMT'!A:B,2,FALSE)</f>
        <v>#N/A</v>
      </c>
      <c r="H9994" t="str">
        <f t="shared" si="484"/>
        <v/>
      </c>
      <c r="I9994" t="e">
        <f t="shared" si="485"/>
        <v>#N/A</v>
      </c>
    </row>
    <row r="9995" spans="1:9" x14ac:dyDescent="0.25">
      <c r="D9995" t="e">
        <v>#N/A</v>
      </c>
      <c r="E9995" s="6" t="e">
        <f>VLOOKUP(D9995,'Step 1b-Current GLMT'!A:B,2,FALSE)</f>
        <v>#N/A</v>
      </c>
      <c r="H9995" t="str">
        <f t="shared" si="484"/>
        <v/>
      </c>
      <c r="I9995" t="e">
        <f t="shared" si="485"/>
        <v>#N/A</v>
      </c>
    </row>
    <row r="9996" spans="1:9" x14ac:dyDescent="0.25">
      <c r="D9996" t="e">
        <v>#N/A</v>
      </c>
      <c r="E9996" s="6" t="e">
        <f>VLOOKUP(D9996,'Step 1b-Current GLMT'!A:B,2,FALSE)</f>
        <v>#N/A</v>
      </c>
      <c r="H9996" t="str">
        <f t="shared" si="484"/>
        <v/>
      </c>
      <c r="I9996" t="e">
        <f t="shared" si="485"/>
        <v>#N/A</v>
      </c>
    </row>
    <row r="9997" spans="1:9" x14ac:dyDescent="0.25">
      <c r="D9997" t="e">
        <v>#N/A</v>
      </c>
      <c r="E9997" s="6" t="e">
        <f>VLOOKUP(D9997,'Step 1b-Current GLMT'!A:B,2,FALSE)</f>
        <v>#N/A</v>
      </c>
      <c r="H9997" t="str">
        <f t="shared" si="484"/>
        <v/>
      </c>
      <c r="I9997" t="e">
        <f t="shared" si="485"/>
        <v>#N/A</v>
      </c>
    </row>
    <row r="9998" spans="1:9" x14ac:dyDescent="0.25">
      <c r="D9998" t="e">
        <v>#N/A</v>
      </c>
      <c r="E9998" s="6" t="e">
        <f>VLOOKUP(D9998,'Step 1b-Current GLMT'!A:B,2,FALSE)</f>
        <v>#N/A</v>
      </c>
      <c r="H9998" t="str">
        <f t="shared" si="484"/>
        <v/>
      </c>
      <c r="I9998" t="e">
        <f t="shared" si="485"/>
        <v>#N/A</v>
      </c>
    </row>
    <row r="9999" spans="1:9" s="12" customFormat="1" x14ac:dyDescent="0.25">
      <c r="C9999" s="13"/>
      <c r="D9999" s="13"/>
      <c r="E9999" s="13"/>
      <c r="F9999" s="428"/>
    </row>
    <row r="10000" spans="1:9" s="12" customFormat="1" ht="26.25" x14ac:dyDescent="0.4">
      <c r="A10000" s="14" t="s">
        <v>11186</v>
      </c>
      <c r="C10000" s="13"/>
      <c r="D10000" s="13"/>
      <c r="E10000" s="13"/>
      <c r="F10000" s="428"/>
    </row>
    <row r="10001" spans="3:6" s="12" customFormat="1" x14ac:dyDescent="0.25">
      <c r="C10001" s="13"/>
      <c r="D10001" s="13"/>
      <c r="E10001" s="13"/>
      <c r="F10001" s="428"/>
    </row>
  </sheetData>
  <sortState ref="A1:K10001">
    <sortCondition ref="D1:D10001"/>
  </sortState>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296"/>
  <sheetViews>
    <sheetView view="pageBreakPreview" topLeftCell="A2" zoomScale="60" zoomScaleNormal="100" workbookViewId="0">
      <selection activeCell="K31" sqref="K31"/>
    </sheetView>
  </sheetViews>
  <sheetFormatPr defaultRowHeight="14.25" x14ac:dyDescent="0.2"/>
  <cols>
    <col min="1" max="2" width="5.28515625" style="28" customWidth="1"/>
    <col min="3" max="3" width="5.85546875" style="28" customWidth="1"/>
    <col min="4" max="4" width="0.7109375" style="28" customWidth="1"/>
    <col min="5" max="5" width="12.85546875" style="28" customWidth="1"/>
    <col min="6" max="6" width="59.140625" style="28" customWidth="1"/>
    <col min="7" max="7" width="9.28515625" style="189" customWidth="1"/>
    <col min="8" max="10" width="4.42578125" style="28" customWidth="1"/>
    <col min="11" max="11" width="3.28515625" style="28" customWidth="1"/>
    <col min="12" max="12" width="22.140625" style="28" customWidth="1"/>
    <col min="13" max="13" width="15.28515625" style="28" customWidth="1"/>
    <col min="14" max="14" width="22.28515625" style="28" customWidth="1"/>
    <col min="15" max="15" width="21.5703125" style="28" customWidth="1"/>
    <col min="16" max="16384" width="9.140625" style="28"/>
  </cols>
  <sheetData>
    <row r="1" spans="1:15" ht="20.25" x14ac:dyDescent="0.4">
      <c r="A1" s="25" t="s">
        <v>11193</v>
      </c>
      <c r="B1" s="26"/>
      <c r="C1" s="26"/>
      <c r="D1" s="26"/>
      <c r="E1" s="26"/>
      <c r="F1" s="27"/>
      <c r="G1" s="130" t="s">
        <v>11745</v>
      </c>
      <c r="H1" s="130"/>
      <c r="I1" s="130"/>
      <c r="J1" s="131"/>
      <c r="K1" s="131"/>
      <c r="L1" s="131"/>
      <c r="M1" s="132"/>
      <c r="N1" s="132"/>
    </row>
    <row r="2" spans="1:15" ht="17.25" x14ac:dyDescent="0.35">
      <c r="A2" s="29" t="s">
        <v>11194</v>
      </c>
      <c r="B2" s="26"/>
      <c r="C2" s="26"/>
      <c r="D2" s="26"/>
      <c r="E2" s="26"/>
      <c r="F2" s="27"/>
      <c r="G2" s="26"/>
      <c r="H2" s="26"/>
      <c r="I2" s="26"/>
    </row>
    <row r="3" spans="1:15" ht="17.25" x14ac:dyDescent="0.35">
      <c r="A3" s="30"/>
      <c r="B3" s="26"/>
      <c r="C3" s="26"/>
      <c r="D3" s="26"/>
      <c r="E3" s="26"/>
      <c r="F3" s="27"/>
      <c r="G3" s="26"/>
      <c r="H3" s="26"/>
      <c r="I3" s="26"/>
      <c r="L3" s="31"/>
    </row>
    <row r="4" spans="1:15" ht="28.5" customHeight="1" thickBot="1" x14ac:dyDescent="0.3">
      <c r="A4" s="455" t="s">
        <v>11746</v>
      </c>
      <c r="B4" s="455"/>
      <c r="C4" s="455"/>
      <c r="D4" s="455"/>
      <c r="E4" s="455"/>
      <c r="F4" s="455"/>
      <c r="G4" s="455"/>
      <c r="H4" s="455"/>
      <c r="I4" s="455"/>
      <c r="J4" s="455"/>
    </row>
    <row r="5" spans="1:15" ht="18" thickBot="1" x14ac:dyDescent="0.4">
      <c r="A5" s="133" t="s">
        <v>11747</v>
      </c>
      <c r="B5" s="134" t="s">
        <v>11748</v>
      </c>
      <c r="C5" s="134" t="s">
        <v>11749</v>
      </c>
      <c r="D5" s="135"/>
      <c r="E5" s="136" t="s">
        <v>11311</v>
      </c>
      <c r="F5" s="137" t="s">
        <v>11312</v>
      </c>
      <c r="G5" s="138" t="s">
        <v>11750</v>
      </c>
      <c r="H5" s="452" t="s">
        <v>11751</v>
      </c>
      <c r="I5" s="453"/>
      <c r="J5" s="454"/>
      <c r="K5" s="73"/>
      <c r="L5" s="35" t="s">
        <v>11199</v>
      </c>
      <c r="M5" s="35" t="s">
        <v>11200</v>
      </c>
      <c r="N5" s="56" t="s">
        <v>11313</v>
      </c>
      <c r="O5" s="72" t="s">
        <v>11314</v>
      </c>
    </row>
    <row r="6" spans="1:15" ht="15" x14ac:dyDescent="0.25">
      <c r="A6" s="139">
        <v>4442</v>
      </c>
      <c r="B6" s="139">
        <v>145</v>
      </c>
      <c r="C6" s="139" t="s">
        <v>11752</v>
      </c>
      <c r="D6" s="140"/>
      <c r="E6" s="141">
        <v>470018</v>
      </c>
      <c r="F6" s="142" t="s">
        <v>11753</v>
      </c>
      <c r="G6" s="143"/>
      <c r="H6" s="144">
        <v>4</v>
      </c>
      <c r="I6" s="145" t="s">
        <v>11318</v>
      </c>
      <c r="J6" s="146" t="s">
        <v>11754</v>
      </c>
      <c r="K6" s="147"/>
      <c r="L6" s="148" t="s">
        <v>11704</v>
      </c>
      <c r="M6" s="149" t="s">
        <v>11502</v>
      </c>
      <c r="N6" s="149" t="s">
        <v>11505</v>
      </c>
      <c r="O6" s="150">
        <f>G214</f>
        <v>304500</v>
      </c>
    </row>
    <row r="7" spans="1:15" ht="15" customHeight="1" x14ac:dyDescent="0.2">
      <c r="A7" s="151">
        <v>4442</v>
      </c>
      <c r="B7" s="151">
        <v>210</v>
      </c>
      <c r="C7" s="151" t="s">
        <v>11755</v>
      </c>
      <c r="D7" s="152"/>
      <c r="E7" s="153">
        <v>470018</v>
      </c>
      <c r="F7" s="154" t="s">
        <v>11756</v>
      </c>
      <c r="G7" s="155">
        <v>5000</v>
      </c>
      <c r="H7" s="144">
        <v>4</v>
      </c>
      <c r="I7" s="145" t="s">
        <v>11318</v>
      </c>
      <c r="J7" s="146" t="s">
        <v>11757</v>
      </c>
      <c r="K7" s="147"/>
      <c r="L7" s="73"/>
      <c r="M7" s="73"/>
      <c r="N7" s="73"/>
      <c r="O7" s="73"/>
    </row>
    <row r="8" spans="1:15" ht="15" customHeight="1" x14ac:dyDescent="0.2">
      <c r="A8" s="156">
        <v>4442</v>
      </c>
      <c r="B8" s="156">
        <v>165</v>
      </c>
      <c r="C8" s="156" t="s">
        <v>11758</v>
      </c>
      <c r="D8" s="157"/>
      <c r="E8" s="141">
        <v>470018</v>
      </c>
      <c r="F8" s="158" t="s">
        <v>11759</v>
      </c>
      <c r="G8" s="159"/>
      <c r="H8" s="144">
        <v>4</v>
      </c>
      <c r="I8" s="145" t="s">
        <v>11318</v>
      </c>
      <c r="J8" s="146" t="s">
        <v>11760</v>
      </c>
      <c r="K8" s="147"/>
      <c r="L8" s="73"/>
      <c r="M8" s="73"/>
      <c r="N8" s="73"/>
      <c r="O8" s="73"/>
    </row>
    <row r="9" spans="1:15" ht="15" customHeight="1" x14ac:dyDescent="0.2">
      <c r="A9" s="160">
        <v>4442</v>
      </c>
      <c r="B9" s="160">
        <v>150</v>
      </c>
      <c r="C9" s="160" t="s">
        <v>11761</v>
      </c>
      <c r="D9" s="161"/>
      <c r="E9" s="153">
        <v>470018</v>
      </c>
      <c r="F9" s="162" t="s">
        <v>11762</v>
      </c>
      <c r="G9" s="163">
        <v>2000</v>
      </c>
      <c r="H9" s="144">
        <v>4</v>
      </c>
      <c r="I9" s="145" t="s">
        <v>11318</v>
      </c>
      <c r="J9" s="146" t="s">
        <v>11217</v>
      </c>
      <c r="K9" s="147"/>
      <c r="L9" s="73"/>
      <c r="M9" s="73"/>
      <c r="N9" s="73"/>
      <c r="O9" s="73"/>
    </row>
    <row r="10" spans="1:15" ht="15" customHeight="1" x14ac:dyDescent="0.2">
      <c r="A10" s="160">
        <v>4442</v>
      </c>
      <c r="B10" s="160">
        <v>148</v>
      </c>
      <c r="C10" s="160" t="s">
        <v>11763</v>
      </c>
      <c r="D10" s="161"/>
      <c r="E10" s="141">
        <v>470018</v>
      </c>
      <c r="F10" s="162" t="s">
        <v>11764</v>
      </c>
      <c r="G10" s="163">
        <v>1000</v>
      </c>
      <c r="H10" s="144">
        <v>4</v>
      </c>
      <c r="I10" s="145" t="s">
        <v>11318</v>
      </c>
      <c r="J10" s="146" t="s">
        <v>11219</v>
      </c>
      <c r="K10" s="147"/>
      <c r="L10" s="73"/>
      <c r="M10" s="73"/>
      <c r="N10" s="73"/>
      <c r="O10" s="73"/>
    </row>
    <row r="11" spans="1:15" ht="15" customHeight="1" x14ac:dyDescent="0.2">
      <c r="A11" s="160">
        <v>4442</v>
      </c>
      <c r="B11" s="151">
        <v>140</v>
      </c>
      <c r="C11" s="151" t="s">
        <v>11765</v>
      </c>
      <c r="D11" s="152"/>
      <c r="E11" s="153">
        <v>470018</v>
      </c>
      <c r="F11" s="154" t="s">
        <v>11766</v>
      </c>
      <c r="G11" s="163">
        <v>500</v>
      </c>
      <c r="H11" s="144">
        <v>4</v>
      </c>
      <c r="I11" s="145" t="s">
        <v>11318</v>
      </c>
      <c r="J11" s="146" t="s">
        <v>11221</v>
      </c>
      <c r="K11" s="147"/>
      <c r="L11" s="73"/>
      <c r="M11" s="73"/>
      <c r="N11" s="73"/>
      <c r="O11" s="73"/>
    </row>
    <row r="12" spans="1:15" ht="15" customHeight="1" x14ac:dyDescent="0.2">
      <c r="A12" s="160">
        <v>4442</v>
      </c>
      <c r="B12" s="151">
        <v>149</v>
      </c>
      <c r="C12" s="151" t="s">
        <v>11767</v>
      </c>
      <c r="D12" s="152"/>
      <c r="E12" s="141">
        <v>470018</v>
      </c>
      <c r="F12" s="154" t="s">
        <v>11768</v>
      </c>
      <c r="G12" s="159">
        <v>1000</v>
      </c>
      <c r="H12" s="144">
        <v>4</v>
      </c>
      <c r="I12" s="145" t="s">
        <v>11318</v>
      </c>
      <c r="J12" s="146" t="s">
        <v>11223</v>
      </c>
      <c r="K12" s="164"/>
      <c r="L12" s="73"/>
      <c r="M12" s="73"/>
      <c r="N12" s="73"/>
      <c r="O12" s="73"/>
    </row>
    <row r="13" spans="1:15" ht="15" customHeight="1" x14ac:dyDescent="0.2">
      <c r="A13" s="160">
        <v>4442</v>
      </c>
      <c r="B13" s="160">
        <v>141</v>
      </c>
      <c r="C13" s="160" t="s">
        <v>11769</v>
      </c>
      <c r="D13" s="161"/>
      <c r="E13" s="153">
        <v>470018</v>
      </c>
      <c r="F13" s="162" t="s">
        <v>11770</v>
      </c>
      <c r="G13" s="163">
        <v>500</v>
      </c>
      <c r="H13" s="144">
        <v>4</v>
      </c>
      <c r="I13" s="145" t="s">
        <v>11318</v>
      </c>
      <c r="J13" s="146" t="s">
        <v>11771</v>
      </c>
      <c r="K13" s="165"/>
      <c r="L13" s="73"/>
      <c r="M13" s="73"/>
      <c r="N13" s="73"/>
      <c r="O13" s="73"/>
    </row>
    <row r="14" spans="1:15" ht="15" customHeight="1" x14ac:dyDescent="0.2">
      <c r="A14" s="160">
        <v>4442</v>
      </c>
      <c r="B14" s="160">
        <v>170</v>
      </c>
      <c r="C14" s="160" t="s">
        <v>11772</v>
      </c>
      <c r="D14" s="161"/>
      <c r="E14" s="141">
        <v>470018</v>
      </c>
      <c r="F14" s="162" t="s">
        <v>11773</v>
      </c>
      <c r="G14" s="163">
        <v>0</v>
      </c>
      <c r="H14" s="144">
        <v>4</v>
      </c>
      <c r="I14" s="145" t="s">
        <v>11318</v>
      </c>
      <c r="J14" s="146" t="s">
        <v>11774</v>
      </c>
      <c r="K14" s="166"/>
      <c r="L14" s="73"/>
      <c r="M14" s="73"/>
      <c r="N14" s="73"/>
      <c r="O14" s="73"/>
    </row>
    <row r="15" spans="1:15" ht="15" customHeight="1" x14ac:dyDescent="0.2">
      <c r="A15" s="160">
        <v>4442</v>
      </c>
      <c r="B15" s="160">
        <v>137</v>
      </c>
      <c r="C15" s="160" t="s">
        <v>11775</v>
      </c>
      <c r="D15" s="161"/>
      <c r="E15" s="153">
        <v>470018</v>
      </c>
      <c r="F15" s="162" t="s">
        <v>11776</v>
      </c>
      <c r="G15" s="167">
        <v>300</v>
      </c>
      <c r="H15" s="144">
        <v>4</v>
      </c>
      <c r="I15" s="145" t="s">
        <v>11318</v>
      </c>
      <c r="J15" s="146" t="s">
        <v>11777</v>
      </c>
      <c r="K15" s="168"/>
      <c r="L15" s="73"/>
      <c r="M15" s="73"/>
      <c r="N15" s="73"/>
      <c r="O15" s="73"/>
    </row>
    <row r="16" spans="1:15" ht="15" customHeight="1" x14ac:dyDescent="0.2">
      <c r="A16" s="160">
        <v>4442</v>
      </c>
      <c r="B16" s="160">
        <v>171</v>
      </c>
      <c r="C16" s="160" t="s">
        <v>11778</v>
      </c>
      <c r="D16" s="161"/>
      <c r="E16" s="141">
        <v>470018</v>
      </c>
      <c r="F16" s="162" t="s">
        <v>11779</v>
      </c>
      <c r="G16" s="163">
        <v>0</v>
      </c>
      <c r="H16" s="144">
        <v>4</v>
      </c>
      <c r="I16" s="145" t="s">
        <v>11318</v>
      </c>
      <c r="J16" s="146" t="s">
        <v>11780</v>
      </c>
      <c r="K16" s="165"/>
      <c r="L16" s="73"/>
      <c r="M16" s="73"/>
      <c r="N16" s="73"/>
      <c r="O16" s="73"/>
    </row>
    <row r="17" spans="1:15" ht="15" customHeight="1" x14ac:dyDescent="0.2">
      <c r="A17" s="160">
        <v>4442</v>
      </c>
      <c r="B17" s="160">
        <v>172</v>
      </c>
      <c r="C17" s="160" t="s">
        <v>11781</v>
      </c>
      <c r="D17" s="161"/>
      <c r="E17" s="153">
        <v>470018</v>
      </c>
      <c r="F17" s="162" t="s">
        <v>11782</v>
      </c>
      <c r="G17" s="163">
        <v>500</v>
      </c>
      <c r="H17" s="144">
        <v>4</v>
      </c>
      <c r="I17" s="145" t="s">
        <v>11318</v>
      </c>
      <c r="J17" s="146" t="s">
        <v>11225</v>
      </c>
      <c r="K17" s="165"/>
      <c r="L17" s="73"/>
      <c r="M17" s="73"/>
      <c r="N17" s="73"/>
      <c r="O17" s="73"/>
    </row>
    <row r="18" spans="1:15" ht="15" customHeight="1" x14ac:dyDescent="0.2">
      <c r="A18" s="160">
        <v>4442</v>
      </c>
      <c r="B18" s="160">
        <v>175</v>
      </c>
      <c r="C18" s="160" t="s">
        <v>11783</v>
      </c>
      <c r="D18" s="161"/>
      <c r="E18" s="141">
        <v>470018</v>
      </c>
      <c r="F18" s="162" t="s">
        <v>11784</v>
      </c>
      <c r="G18" s="163">
        <v>400</v>
      </c>
      <c r="H18" s="144">
        <v>4</v>
      </c>
      <c r="I18" s="145" t="s">
        <v>11318</v>
      </c>
      <c r="J18" s="146" t="s">
        <v>11785</v>
      </c>
      <c r="K18" s="165"/>
      <c r="L18" s="73"/>
      <c r="M18" s="73"/>
      <c r="N18" s="73"/>
      <c r="O18" s="73"/>
    </row>
    <row r="19" spans="1:15" ht="15" customHeight="1" x14ac:dyDescent="0.2">
      <c r="A19" s="160">
        <v>4442</v>
      </c>
      <c r="B19" s="160">
        <v>189</v>
      </c>
      <c r="C19" s="160" t="s">
        <v>11786</v>
      </c>
      <c r="D19" s="161"/>
      <c r="E19" s="153">
        <v>470018</v>
      </c>
      <c r="F19" s="162" t="s">
        <v>11787</v>
      </c>
      <c r="G19" s="163">
        <v>0</v>
      </c>
      <c r="H19" s="144">
        <v>4</v>
      </c>
      <c r="I19" s="145" t="s">
        <v>11318</v>
      </c>
      <c r="J19" s="146" t="s">
        <v>11788</v>
      </c>
      <c r="K19" s="165"/>
      <c r="L19" s="73"/>
      <c r="M19" s="73"/>
      <c r="N19" s="73"/>
      <c r="O19" s="73"/>
    </row>
    <row r="20" spans="1:15" ht="15" customHeight="1" x14ac:dyDescent="0.2">
      <c r="A20" s="160">
        <v>4442</v>
      </c>
      <c r="B20" s="160">
        <v>180</v>
      </c>
      <c r="C20" s="160" t="s">
        <v>11789</v>
      </c>
      <c r="D20" s="161"/>
      <c r="E20" s="141">
        <v>470018</v>
      </c>
      <c r="F20" s="162" t="s">
        <v>11790</v>
      </c>
      <c r="G20" s="167">
        <v>1000</v>
      </c>
      <c r="H20" s="144">
        <v>4</v>
      </c>
      <c r="I20" s="145" t="s">
        <v>11318</v>
      </c>
      <c r="J20" s="146" t="s">
        <v>11791</v>
      </c>
      <c r="K20" s="165"/>
      <c r="L20" s="73"/>
      <c r="M20" s="73"/>
      <c r="N20" s="73"/>
      <c r="O20" s="73"/>
    </row>
    <row r="21" spans="1:15" ht="15" customHeight="1" x14ac:dyDescent="0.2">
      <c r="A21" s="160">
        <v>4442</v>
      </c>
      <c r="B21" s="160">
        <v>182</v>
      </c>
      <c r="C21" s="160" t="s">
        <v>11792</v>
      </c>
      <c r="D21" s="161"/>
      <c r="E21" s="153">
        <v>470018</v>
      </c>
      <c r="F21" s="162" t="s">
        <v>11793</v>
      </c>
      <c r="G21" s="163">
        <v>1000</v>
      </c>
      <c r="H21" s="144">
        <v>4</v>
      </c>
      <c r="I21" s="145" t="s">
        <v>11318</v>
      </c>
      <c r="J21" s="146" t="s">
        <v>11794</v>
      </c>
      <c r="K21" s="165"/>
      <c r="L21" s="73"/>
      <c r="M21" s="73"/>
      <c r="N21" s="73"/>
      <c r="O21" s="73"/>
    </row>
    <row r="22" spans="1:15" ht="15" customHeight="1" x14ac:dyDescent="0.2">
      <c r="A22" s="160">
        <v>4442</v>
      </c>
      <c r="B22" s="160">
        <v>181</v>
      </c>
      <c r="C22" s="160" t="s">
        <v>11795</v>
      </c>
      <c r="D22" s="161"/>
      <c r="E22" s="141">
        <v>470018</v>
      </c>
      <c r="F22" s="162" t="s">
        <v>11796</v>
      </c>
      <c r="G22" s="163">
        <v>1000</v>
      </c>
      <c r="H22" s="144">
        <v>4</v>
      </c>
      <c r="I22" s="145" t="s">
        <v>11318</v>
      </c>
      <c r="J22" s="146" t="s">
        <v>11797</v>
      </c>
      <c r="K22" s="165"/>
      <c r="L22" s="73"/>
      <c r="M22" s="73"/>
      <c r="N22" s="73"/>
      <c r="O22" s="73"/>
    </row>
    <row r="23" spans="1:15" ht="15" customHeight="1" x14ac:dyDescent="0.2">
      <c r="A23" s="160">
        <v>4442</v>
      </c>
      <c r="B23" s="160">
        <v>183</v>
      </c>
      <c r="C23" s="160" t="s">
        <v>11798</v>
      </c>
      <c r="D23" s="161"/>
      <c r="E23" s="153">
        <v>470018</v>
      </c>
      <c r="F23" s="162" t="s">
        <v>11799</v>
      </c>
      <c r="G23" s="163">
        <v>1500</v>
      </c>
      <c r="H23" s="144">
        <v>4</v>
      </c>
      <c r="I23" s="145" t="s">
        <v>11318</v>
      </c>
      <c r="J23" s="146" t="s">
        <v>11800</v>
      </c>
      <c r="K23" s="165"/>
      <c r="L23" s="73"/>
      <c r="M23" s="73"/>
      <c r="N23" s="73"/>
      <c r="O23" s="73"/>
    </row>
    <row r="24" spans="1:15" ht="15" customHeight="1" x14ac:dyDescent="0.2">
      <c r="A24" s="160">
        <v>4442</v>
      </c>
      <c r="B24" s="160">
        <v>179</v>
      </c>
      <c r="C24" s="160" t="s">
        <v>11801</v>
      </c>
      <c r="D24" s="161"/>
      <c r="E24" s="141">
        <v>470018</v>
      </c>
      <c r="F24" s="162" t="s">
        <v>11802</v>
      </c>
      <c r="G24" s="163">
        <v>250</v>
      </c>
      <c r="H24" s="144">
        <v>4</v>
      </c>
      <c r="I24" s="145" t="s">
        <v>11318</v>
      </c>
      <c r="J24" s="146" t="s">
        <v>11803</v>
      </c>
      <c r="K24" s="165"/>
      <c r="L24" s="73"/>
      <c r="M24" s="73"/>
      <c r="N24" s="73"/>
      <c r="O24" s="73"/>
    </row>
    <row r="25" spans="1:15" ht="15" customHeight="1" x14ac:dyDescent="0.2">
      <c r="A25" s="151">
        <v>4442</v>
      </c>
      <c r="B25" s="151">
        <v>157</v>
      </c>
      <c r="C25" s="160" t="s">
        <v>11804</v>
      </c>
      <c r="D25" s="161"/>
      <c r="E25" s="153">
        <v>470018</v>
      </c>
      <c r="F25" s="154" t="s">
        <v>11805</v>
      </c>
      <c r="G25" s="159">
        <v>0</v>
      </c>
      <c r="H25" s="144">
        <v>4</v>
      </c>
      <c r="I25" s="145" t="s">
        <v>11318</v>
      </c>
      <c r="J25" s="146" t="s">
        <v>11806</v>
      </c>
      <c r="K25" s="164"/>
      <c r="L25" s="73"/>
      <c r="M25" s="73"/>
      <c r="N25" s="73"/>
      <c r="O25" s="73"/>
    </row>
    <row r="26" spans="1:15" ht="15" customHeight="1" x14ac:dyDescent="0.2">
      <c r="A26" s="160">
        <v>4442</v>
      </c>
      <c r="B26" s="160">
        <v>187</v>
      </c>
      <c r="C26" s="160" t="s">
        <v>11807</v>
      </c>
      <c r="D26" s="161"/>
      <c r="E26" s="141">
        <v>470018</v>
      </c>
      <c r="F26" s="162" t="s">
        <v>11808</v>
      </c>
      <c r="G26" s="163">
        <v>0</v>
      </c>
      <c r="H26" s="144">
        <v>4</v>
      </c>
      <c r="I26" s="145" t="s">
        <v>11318</v>
      </c>
      <c r="J26" s="146" t="s">
        <v>11809</v>
      </c>
      <c r="K26" s="165"/>
      <c r="L26" s="73"/>
      <c r="M26" s="73"/>
      <c r="N26" s="73"/>
      <c r="O26" s="73"/>
    </row>
    <row r="27" spans="1:15" ht="15" customHeight="1" x14ac:dyDescent="0.2">
      <c r="A27" s="160">
        <v>4442</v>
      </c>
      <c r="B27" s="160">
        <v>185</v>
      </c>
      <c r="C27" s="160" t="s">
        <v>11810</v>
      </c>
      <c r="D27" s="161"/>
      <c r="E27" s="153">
        <v>470018</v>
      </c>
      <c r="F27" s="162" t="s">
        <v>11811</v>
      </c>
      <c r="G27" s="163">
        <v>0</v>
      </c>
      <c r="H27" s="144">
        <v>4</v>
      </c>
      <c r="I27" s="145" t="s">
        <v>11318</v>
      </c>
      <c r="J27" s="146" t="s">
        <v>11812</v>
      </c>
      <c r="K27" s="165"/>
      <c r="L27" s="73"/>
      <c r="M27" s="73"/>
      <c r="N27" s="73"/>
      <c r="O27" s="73"/>
    </row>
    <row r="28" spans="1:15" ht="15" customHeight="1" x14ac:dyDescent="0.2">
      <c r="A28" s="151">
        <v>4442</v>
      </c>
      <c r="B28" s="151">
        <v>161</v>
      </c>
      <c r="C28" s="151" t="s">
        <v>11813</v>
      </c>
      <c r="D28" s="152"/>
      <c r="E28" s="141">
        <v>470018</v>
      </c>
      <c r="F28" s="154" t="s">
        <v>11814</v>
      </c>
      <c r="G28" s="159"/>
      <c r="H28" s="144">
        <v>4</v>
      </c>
      <c r="I28" s="145" t="s">
        <v>11318</v>
      </c>
      <c r="J28" s="146" t="s">
        <v>11815</v>
      </c>
      <c r="K28" s="169"/>
      <c r="L28" s="73"/>
      <c r="M28" s="73"/>
      <c r="N28" s="73"/>
      <c r="O28" s="73"/>
    </row>
    <row r="29" spans="1:15" ht="15" customHeight="1" x14ac:dyDescent="0.2">
      <c r="A29" s="160">
        <v>4442</v>
      </c>
      <c r="B29" s="160">
        <v>190</v>
      </c>
      <c r="C29" s="160" t="s">
        <v>11816</v>
      </c>
      <c r="D29" s="161"/>
      <c r="E29" s="153">
        <v>470018</v>
      </c>
      <c r="F29" s="162" t="s">
        <v>11817</v>
      </c>
      <c r="G29" s="163">
        <v>8000</v>
      </c>
      <c r="H29" s="144">
        <v>4</v>
      </c>
      <c r="I29" s="145" t="s">
        <v>11318</v>
      </c>
      <c r="J29" s="146" t="s">
        <v>11818</v>
      </c>
      <c r="K29" s="165"/>
      <c r="L29" s="73"/>
      <c r="M29" s="73"/>
      <c r="N29" s="73"/>
      <c r="O29" s="73"/>
    </row>
    <row r="30" spans="1:15" ht="15" customHeight="1" x14ac:dyDescent="0.2">
      <c r="A30" s="160">
        <v>4442</v>
      </c>
      <c r="B30" s="160">
        <v>197</v>
      </c>
      <c r="C30" s="160" t="s">
        <v>11819</v>
      </c>
      <c r="D30" s="161"/>
      <c r="E30" s="141">
        <v>470018</v>
      </c>
      <c r="F30" s="162" t="s">
        <v>11820</v>
      </c>
      <c r="G30" s="163">
        <v>250</v>
      </c>
      <c r="H30" s="144">
        <v>4</v>
      </c>
      <c r="I30" s="145" t="s">
        <v>11318</v>
      </c>
      <c r="J30" s="146" t="s">
        <v>11821</v>
      </c>
      <c r="K30" s="165"/>
      <c r="L30" s="73"/>
      <c r="M30" s="73"/>
      <c r="N30" s="73"/>
      <c r="O30" s="73"/>
    </row>
    <row r="31" spans="1:15" ht="15" customHeight="1" x14ac:dyDescent="0.2">
      <c r="A31" s="160">
        <v>4442</v>
      </c>
      <c r="B31" s="160">
        <v>152</v>
      </c>
      <c r="C31" s="160" t="s">
        <v>11822</v>
      </c>
      <c r="D31" s="161"/>
      <c r="E31" s="153">
        <v>470018</v>
      </c>
      <c r="F31" s="162" t="s">
        <v>11823</v>
      </c>
      <c r="G31" s="163">
        <v>400</v>
      </c>
      <c r="H31" s="144">
        <v>4</v>
      </c>
      <c r="I31" s="145" t="s">
        <v>11318</v>
      </c>
      <c r="J31" s="146" t="s">
        <v>11824</v>
      </c>
      <c r="K31" s="165"/>
      <c r="L31" s="73"/>
      <c r="M31" s="73"/>
      <c r="N31" s="73"/>
      <c r="O31" s="73"/>
    </row>
    <row r="32" spans="1:15" ht="15" customHeight="1" x14ac:dyDescent="0.2">
      <c r="A32" s="160">
        <v>4442</v>
      </c>
      <c r="B32" s="160">
        <v>206</v>
      </c>
      <c r="C32" s="160" t="s">
        <v>11825</v>
      </c>
      <c r="D32" s="161"/>
      <c r="E32" s="141">
        <v>470018</v>
      </c>
      <c r="F32" s="162" t="s">
        <v>11826</v>
      </c>
      <c r="G32" s="163">
        <v>3000</v>
      </c>
      <c r="H32" s="144">
        <v>4</v>
      </c>
      <c r="I32" s="145" t="s">
        <v>11318</v>
      </c>
      <c r="J32" s="146" t="s">
        <v>11827</v>
      </c>
      <c r="K32" s="165"/>
      <c r="L32" s="73"/>
      <c r="M32" s="73"/>
      <c r="N32" s="73"/>
      <c r="O32" s="73"/>
    </row>
    <row r="33" spans="1:15" ht="15" customHeight="1" x14ac:dyDescent="0.2">
      <c r="A33" s="160">
        <v>4442</v>
      </c>
      <c r="B33" s="160">
        <v>208</v>
      </c>
      <c r="C33" s="160" t="s">
        <v>11828</v>
      </c>
      <c r="D33" s="161"/>
      <c r="E33" s="153">
        <v>470018</v>
      </c>
      <c r="F33" s="162" t="s">
        <v>11829</v>
      </c>
      <c r="G33" s="163">
        <v>0</v>
      </c>
      <c r="H33" s="144">
        <v>4</v>
      </c>
      <c r="I33" s="145" t="s">
        <v>11318</v>
      </c>
      <c r="J33" s="146" t="s">
        <v>11227</v>
      </c>
      <c r="K33" s="165"/>
      <c r="L33" s="73"/>
      <c r="M33" s="73"/>
      <c r="N33" s="73"/>
      <c r="O33" s="73"/>
    </row>
    <row r="34" spans="1:15" ht="15" customHeight="1" x14ac:dyDescent="0.2">
      <c r="A34" s="160">
        <v>4442</v>
      </c>
      <c r="B34" s="160">
        <v>217</v>
      </c>
      <c r="C34" s="160" t="s">
        <v>11830</v>
      </c>
      <c r="D34" s="161"/>
      <c r="E34" s="141">
        <v>470018</v>
      </c>
      <c r="F34" s="162" t="s">
        <v>11831</v>
      </c>
      <c r="G34" s="163">
        <v>100000</v>
      </c>
      <c r="H34" s="144">
        <v>4</v>
      </c>
      <c r="I34" s="145" t="s">
        <v>11318</v>
      </c>
      <c r="J34" s="146" t="s">
        <v>11832</v>
      </c>
      <c r="K34" s="165"/>
      <c r="L34" s="73"/>
      <c r="M34" s="73"/>
      <c r="N34" s="73"/>
      <c r="O34" s="73"/>
    </row>
    <row r="35" spans="1:15" ht="15" customHeight="1" x14ac:dyDescent="0.2">
      <c r="A35" s="160">
        <v>4442</v>
      </c>
      <c r="B35" s="160">
        <v>222</v>
      </c>
      <c r="C35" s="160" t="s">
        <v>11833</v>
      </c>
      <c r="D35" s="161"/>
      <c r="E35" s="153">
        <v>470018</v>
      </c>
      <c r="F35" s="162" t="s">
        <v>11834</v>
      </c>
      <c r="G35" s="167">
        <v>3000</v>
      </c>
      <c r="H35" s="144">
        <v>4</v>
      </c>
      <c r="I35" s="145" t="s">
        <v>11318</v>
      </c>
      <c r="J35" s="146" t="s">
        <v>11835</v>
      </c>
      <c r="K35" s="165"/>
      <c r="L35" s="73"/>
      <c r="M35" s="73"/>
      <c r="N35" s="73"/>
      <c r="O35" s="73"/>
    </row>
    <row r="36" spans="1:15" ht="15" customHeight="1" x14ac:dyDescent="0.2">
      <c r="A36" s="160">
        <v>4442</v>
      </c>
      <c r="B36" s="160">
        <v>230</v>
      </c>
      <c r="C36" s="160" t="s">
        <v>11836</v>
      </c>
      <c r="D36" s="161"/>
      <c r="E36" s="141">
        <v>470018</v>
      </c>
      <c r="F36" s="162" t="s">
        <v>11837</v>
      </c>
      <c r="G36" s="167">
        <v>1000</v>
      </c>
      <c r="H36" s="144">
        <v>4</v>
      </c>
      <c r="I36" s="145" t="s">
        <v>11318</v>
      </c>
      <c r="J36" s="146" t="s">
        <v>11838</v>
      </c>
      <c r="K36" s="165"/>
      <c r="L36" s="73"/>
      <c r="M36" s="73"/>
      <c r="N36" s="73"/>
      <c r="O36" s="73"/>
    </row>
    <row r="37" spans="1:15" ht="15" customHeight="1" x14ac:dyDescent="0.2">
      <c r="A37" s="160">
        <v>4442</v>
      </c>
      <c r="B37" s="160">
        <v>234</v>
      </c>
      <c r="C37" s="160" t="s">
        <v>11839</v>
      </c>
      <c r="D37" s="161"/>
      <c r="E37" s="153">
        <v>470018</v>
      </c>
      <c r="F37" s="162" t="s">
        <v>11840</v>
      </c>
      <c r="G37" s="163">
        <v>0</v>
      </c>
      <c r="H37" s="144">
        <v>4</v>
      </c>
      <c r="I37" s="145" t="s">
        <v>11318</v>
      </c>
      <c r="J37" s="146" t="s">
        <v>11841</v>
      </c>
      <c r="K37" s="165"/>
      <c r="L37" s="73"/>
      <c r="M37" s="73"/>
      <c r="N37" s="73"/>
      <c r="O37" s="73"/>
    </row>
    <row r="38" spans="1:15" ht="15" customHeight="1" x14ac:dyDescent="0.2">
      <c r="A38" s="160">
        <v>4442</v>
      </c>
      <c r="B38" s="160">
        <v>238</v>
      </c>
      <c r="C38" s="160" t="s">
        <v>11842</v>
      </c>
      <c r="D38" s="161"/>
      <c r="E38" s="141">
        <v>470018</v>
      </c>
      <c r="F38" s="162" t="s">
        <v>11843</v>
      </c>
      <c r="G38" s="163">
        <v>250</v>
      </c>
      <c r="H38" s="144">
        <v>4</v>
      </c>
      <c r="I38" s="145" t="s">
        <v>11318</v>
      </c>
      <c r="J38" s="146" t="s">
        <v>11844</v>
      </c>
      <c r="K38" s="165"/>
      <c r="L38" s="73"/>
      <c r="M38" s="73"/>
      <c r="N38" s="73"/>
      <c r="O38" s="73"/>
    </row>
    <row r="39" spans="1:15" ht="15" customHeight="1" x14ac:dyDescent="0.2">
      <c r="A39" s="160">
        <v>4442</v>
      </c>
      <c r="B39" s="151">
        <v>495</v>
      </c>
      <c r="C39" s="151" t="s">
        <v>11845</v>
      </c>
      <c r="D39" s="152"/>
      <c r="E39" s="153">
        <v>470018</v>
      </c>
      <c r="F39" s="154" t="s">
        <v>11846</v>
      </c>
      <c r="G39" s="163">
        <v>500</v>
      </c>
      <c r="H39" s="144">
        <v>4</v>
      </c>
      <c r="I39" s="145" t="s">
        <v>11318</v>
      </c>
      <c r="J39" s="146" t="s">
        <v>11229</v>
      </c>
      <c r="K39" s="165"/>
      <c r="L39" s="73"/>
      <c r="M39" s="73"/>
      <c r="N39" s="73"/>
      <c r="O39" s="73"/>
    </row>
    <row r="40" spans="1:15" ht="15" customHeight="1" x14ac:dyDescent="0.2">
      <c r="A40" s="151">
        <v>4442</v>
      </c>
      <c r="B40" s="151">
        <v>158</v>
      </c>
      <c r="C40" s="151" t="s">
        <v>11847</v>
      </c>
      <c r="D40" s="152"/>
      <c r="E40" s="141">
        <v>470018</v>
      </c>
      <c r="F40" s="154" t="s">
        <v>11848</v>
      </c>
      <c r="G40" s="159">
        <v>3000</v>
      </c>
      <c r="H40" s="144">
        <v>4</v>
      </c>
      <c r="I40" s="145" t="s">
        <v>11318</v>
      </c>
      <c r="J40" s="146" t="s">
        <v>11849</v>
      </c>
      <c r="K40" s="164"/>
      <c r="L40" s="73"/>
      <c r="M40" s="73"/>
      <c r="N40" s="73"/>
      <c r="O40" s="73"/>
    </row>
    <row r="41" spans="1:15" ht="15" customHeight="1" x14ac:dyDescent="0.2">
      <c r="A41" s="160">
        <v>4442</v>
      </c>
      <c r="B41" s="151">
        <v>239</v>
      </c>
      <c r="C41" s="151" t="s">
        <v>11850</v>
      </c>
      <c r="D41" s="152"/>
      <c r="E41" s="153">
        <v>470018</v>
      </c>
      <c r="F41" s="154" t="s">
        <v>11851</v>
      </c>
      <c r="G41" s="159">
        <v>1500</v>
      </c>
      <c r="H41" s="144">
        <v>4</v>
      </c>
      <c r="I41" s="145" t="s">
        <v>11318</v>
      </c>
      <c r="J41" s="146" t="s">
        <v>11852</v>
      </c>
      <c r="K41" s="164"/>
      <c r="L41" s="73"/>
      <c r="M41" s="73"/>
      <c r="N41" s="73"/>
      <c r="O41" s="73"/>
    </row>
    <row r="42" spans="1:15" ht="15" customHeight="1" x14ac:dyDescent="0.2">
      <c r="A42" s="160">
        <v>4442</v>
      </c>
      <c r="B42" s="160">
        <v>242</v>
      </c>
      <c r="C42" s="160" t="s">
        <v>11853</v>
      </c>
      <c r="D42" s="161"/>
      <c r="E42" s="141">
        <v>470018</v>
      </c>
      <c r="F42" s="162" t="s">
        <v>11854</v>
      </c>
      <c r="G42" s="163">
        <v>1000</v>
      </c>
      <c r="H42" s="144">
        <v>4</v>
      </c>
      <c r="I42" s="145" t="s">
        <v>11318</v>
      </c>
      <c r="J42" s="146" t="s">
        <v>11855</v>
      </c>
      <c r="K42" s="165"/>
      <c r="L42" s="73"/>
      <c r="M42" s="73"/>
      <c r="N42" s="73"/>
      <c r="O42" s="73"/>
    </row>
    <row r="43" spans="1:15" ht="15" customHeight="1" x14ac:dyDescent="0.2">
      <c r="A43" s="160">
        <v>4442</v>
      </c>
      <c r="B43" s="160">
        <v>207</v>
      </c>
      <c r="C43" s="160" t="s">
        <v>11856</v>
      </c>
      <c r="D43" s="161"/>
      <c r="E43" s="153">
        <v>470018</v>
      </c>
      <c r="F43" s="162" t="s">
        <v>11857</v>
      </c>
      <c r="G43" s="163">
        <v>1000</v>
      </c>
      <c r="H43" s="144">
        <v>4</v>
      </c>
      <c r="I43" s="145" t="s">
        <v>11318</v>
      </c>
      <c r="J43" s="146" t="s">
        <v>11858</v>
      </c>
      <c r="K43" s="165"/>
      <c r="L43" s="73"/>
      <c r="M43" s="73"/>
      <c r="N43" s="73"/>
      <c r="O43" s="73"/>
    </row>
    <row r="44" spans="1:15" ht="15" customHeight="1" x14ac:dyDescent="0.2">
      <c r="A44" s="160">
        <v>4442</v>
      </c>
      <c r="B44" s="160">
        <v>402</v>
      </c>
      <c r="C44" s="160" t="s">
        <v>11859</v>
      </c>
      <c r="D44" s="161"/>
      <c r="E44" s="141">
        <v>470018</v>
      </c>
      <c r="F44" s="162" t="s">
        <v>11860</v>
      </c>
      <c r="G44" s="163">
        <v>1000</v>
      </c>
      <c r="H44" s="144">
        <v>4</v>
      </c>
      <c r="I44" s="145" t="s">
        <v>11318</v>
      </c>
      <c r="J44" s="146" t="s">
        <v>11861</v>
      </c>
      <c r="K44" s="165"/>
      <c r="L44" s="73"/>
      <c r="M44" s="73"/>
      <c r="N44" s="73"/>
      <c r="O44" s="73"/>
    </row>
    <row r="45" spans="1:15" ht="15" customHeight="1" x14ac:dyDescent="0.2">
      <c r="A45" s="160">
        <v>4442</v>
      </c>
      <c r="B45" s="151">
        <v>154</v>
      </c>
      <c r="C45" s="151" t="s">
        <v>11862</v>
      </c>
      <c r="D45" s="152"/>
      <c r="E45" s="153">
        <v>470018</v>
      </c>
      <c r="F45" s="154" t="s">
        <v>11863</v>
      </c>
      <c r="G45" s="159">
        <v>500</v>
      </c>
      <c r="H45" s="144">
        <v>4</v>
      </c>
      <c r="I45" s="145" t="s">
        <v>11318</v>
      </c>
      <c r="J45" s="146" t="s">
        <v>11864</v>
      </c>
      <c r="K45" s="164"/>
      <c r="L45" s="73"/>
      <c r="M45" s="73"/>
      <c r="N45" s="73"/>
      <c r="O45" s="73"/>
    </row>
    <row r="46" spans="1:15" ht="15" customHeight="1" x14ac:dyDescent="0.2">
      <c r="A46" s="160">
        <v>4442</v>
      </c>
      <c r="B46" s="160">
        <v>168</v>
      </c>
      <c r="C46" s="160" t="s">
        <v>11865</v>
      </c>
      <c r="D46" s="161"/>
      <c r="E46" s="141">
        <v>470018</v>
      </c>
      <c r="F46" s="162" t="s">
        <v>11866</v>
      </c>
      <c r="G46" s="170">
        <v>500</v>
      </c>
      <c r="H46" s="144">
        <v>4</v>
      </c>
      <c r="I46" s="145" t="s">
        <v>11318</v>
      </c>
      <c r="J46" s="146" t="s">
        <v>11867</v>
      </c>
      <c r="K46" s="171"/>
      <c r="L46" s="73"/>
      <c r="M46" s="73"/>
      <c r="N46" s="73"/>
      <c r="O46" s="73"/>
    </row>
    <row r="47" spans="1:15" ht="15" customHeight="1" x14ac:dyDescent="0.2">
      <c r="A47" s="160">
        <v>4442</v>
      </c>
      <c r="B47" s="160">
        <v>273</v>
      </c>
      <c r="C47" s="160" t="s">
        <v>11868</v>
      </c>
      <c r="D47" s="161"/>
      <c r="E47" s="153">
        <v>470018</v>
      </c>
      <c r="F47" s="162" t="s">
        <v>11869</v>
      </c>
      <c r="G47" s="163">
        <v>750</v>
      </c>
      <c r="H47" s="144">
        <v>4</v>
      </c>
      <c r="I47" s="145" t="s">
        <v>11318</v>
      </c>
      <c r="J47" s="146" t="s">
        <v>11870</v>
      </c>
      <c r="K47" s="165"/>
      <c r="L47" s="73"/>
      <c r="M47" s="73"/>
      <c r="N47" s="73"/>
      <c r="O47" s="73"/>
    </row>
    <row r="48" spans="1:15" ht="15" customHeight="1" x14ac:dyDescent="0.2">
      <c r="A48" s="160">
        <v>4442</v>
      </c>
      <c r="B48" s="160">
        <v>167</v>
      </c>
      <c r="C48" s="160" t="s">
        <v>11871</v>
      </c>
      <c r="D48" s="161"/>
      <c r="E48" s="141">
        <v>470018</v>
      </c>
      <c r="F48" s="162" t="s">
        <v>11872</v>
      </c>
      <c r="G48" s="163">
        <v>0</v>
      </c>
      <c r="H48" s="144">
        <v>4</v>
      </c>
      <c r="I48" s="145" t="s">
        <v>11318</v>
      </c>
      <c r="J48" s="146" t="s">
        <v>11873</v>
      </c>
      <c r="K48" s="165"/>
      <c r="L48" s="73"/>
      <c r="M48" s="73"/>
      <c r="N48" s="73"/>
      <c r="O48" s="73"/>
    </row>
    <row r="49" spans="1:15" ht="15" customHeight="1" x14ac:dyDescent="0.2">
      <c r="A49" s="160">
        <v>4442</v>
      </c>
      <c r="B49" s="160">
        <v>278</v>
      </c>
      <c r="C49" s="160" t="s">
        <v>11874</v>
      </c>
      <c r="D49" s="161"/>
      <c r="E49" s="153">
        <v>470018</v>
      </c>
      <c r="F49" s="162" t="s">
        <v>11875</v>
      </c>
      <c r="G49" s="163">
        <v>800</v>
      </c>
      <c r="H49" s="144">
        <v>4</v>
      </c>
      <c r="I49" s="145" t="s">
        <v>11318</v>
      </c>
      <c r="J49" s="146" t="s">
        <v>11231</v>
      </c>
      <c r="K49" s="165"/>
      <c r="L49" s="73"/>
      <c r="M49" s="73"/>
      <c r="N49" s="73"/>
      <c r="O49" s="73"/>
    </row>
    <row r="50" spans="1:15" ht="15" customHeight="1" x14ac:dyDescent="0.2">
      <c r="A50" s="160">
        <v>4442</v>
      </c>
      <c r="B50" s="160">
        <v>280</v>
      </c>
      <c r="C50" s="160" t="s">
        <v>11876</v>
      </c>
      <c r="D50" s="161"/>
      <c r="E50" s="141">
        <v>470018</v>
      </c>
      <c r="F50" s="162" t="s">
        <v>11877</v>
      </c>
      <c r="G50" s="163">
        <v>400</v>
      </c>
      <c r="H50" s="144">
        <v>4</v>
      </c>
      <c r="I50" s="145" t="s">
        <v>11318</v>
      </c>
      <c r="J50" s="146" t="s">
        <v>11878</v>
      </c>
      <c r="K50" s="165"/>
      <c r="L50" s="73"/>
      <c r="M50" s="73"/>
      <c r="N50" s="73"/>
      <c r="O50" s="73"/>
    </row>
    <row r="51" spans="1:15" ht="15" customHeight="1" x14ac:dyDescent="0.2">
      <c r="A51" s="160">
        <v>4442</v>
      </c>
      <c r="B51" s="160">
        <v>282</v>
      </c>
      <c r="C51" s="160" t="s">
        <v>11879</v>
      </c>
      <c r="D51" s="161"/>
      <c r="E51" s="153">
        <v>470018</v>
      </c>
      <c r="F51" s="162" t="s">
        <v>11880</v>
      </c>
      <c r="G51" s="163">
        <v>0</v>
      </c>
      <c r="H51" s="144">
        <v>4</v>
      </c>
      <c r="I51" s="145" t="s">
        <v>11318</v>
      </c>
      <c r="J51" s="146" t="s">
        <v>11881</v>
      </c>
      <c r="K51" s="165"/>
      <c r="L51" s="73"/>
      <c r="M51" s="73"/>
      <c r="N51" s="73"/>
      <c r="O51" s="73"/>
    </row>
    <row r="52" spans="1:15" ht="15" customHeight="1" x14ac:dyDescent="0.2">
      <c r="A52" s="160">
        <v>4442</v>
      </c>
      <c r="B52" s="151">
        <v>281</v>
      </c>
      <c r="C52" s="151" t="s">
        <v>11882</v>
      </c>
      <c r="D52" s="152"/>
      <c r="E52" s="141">
        <v>470018</v>
      </c>
      <c r="F52" s="162" t="s">
        <v>11883</v>
      </c>
      <c r="G52" s="163">
        <v>0</v>
      </c>
      <c r="H52" s="144">
        <v>4</v>
      </c>
      <c r="I52" s="145" t="s">
        <v>11318</v>
      </c>
      <c r="J52" s="146" t="s">
        <v>11884</v>
      </c>
      <c r="K52" s="165"/>
      <c r="L52" s="73"/>
      <c r="M52" s="73"/>
      <c r="N52" s="73"/>
      <c r="O52" s="73"/>
    </row>
    <row r="53" spans="1:15" ht="15" customHeight="1" x14ac:dyDescent="0.2">
      <c r="A53" s="160">
        <v>4442</v>
      </c>
      <c r="B53" s="151">
        <v>597</v>
      </c>
      <c r="C53" s="151" t="s">
        <v>11885</v>
      </c>
      <c r="D53" s="152"/>
      <c r="E53" s="153">
        <v>470018</v>
      </c>
      <c r="F53" s="154" t="s">
        <v>11886</v>
      </c>
      <c r="G53" s="163">
        <v>6000</v>
      </c>
      <c r="H53" s="144">
        <v>4</v>
      </c>
      <c r="I53" s="145" t="s">
        <v>11318</v>
      </c>
      <c r="J53" s="146" t="s">
        <v>11887</v>
      </c>
      <c r="K53" s="165"/>
      <c r="L53" s="73"/>
      <c r="M53" s="73"/>
      <c r="N53" s="73"/>
      <c r="O53" s="73"/>
    </row>
    <row r="54" spans="1:15" ht="15" customHeight="1" x14ac:dyDescent="0.2">
      <c r="A54" s="160">
        <v>4442</v>
      </c>
      <c r="B54" s="160">
        <v>284</v>
      </c>
      <c r="C54" s="160" t="s">
        <v>11888</v>
      </c>
      <c r="D54" s="161"/>
      <c r="E54" s="141">
        <v>470018</v>
      </c>
      <c r="F54" s="162" t="s">
        <v>11889</v>
      </c>
      <c r="G54" s="163">
        <v>0</v>
      </c>
      <c r="H54" s="144">
        <v>4</v>
      </c>
      <c r="I54" s="145" t="s">
        <v>11318</v>
      </c>
      <c r="J54" s="146" t="s">
        <v>11890</v>
      </c>
      <c r="K54" s="165"/>
      <c r="L54" s="73"/>
      <c r="M54" s="73"/>
      <c r="N54" s="73"/>
      <c r="O54" s="73"/>
    </row>
    <row r="55" spans="1:15" ht="15" customHeight="1" x14ac:dyDescent="0.2">
      <c r="A55" s="160">
        <v>4442</v>
      </c>
      <c r="B55" s="160">
        <v>285</v>
      </c>
      <c r="C55" s="160" t="s">
        <v>11891</v>
      </c>
      <c r="D55" s="161"/>
      <c r="E55" s="153">
        <v>470018</v>
      </c>
      <c r="F55" s="162" t="s">
        <v>11892</v>
      </c>
      <c r="G55" s="167">
        <v>0</v>
      </c>
      <c r="H55" s="144">
        <v>4</v>
      </c>
      <c r="I55" s="145" t="s">
        <v>11318</v>
      </c>
      <c r="J55" s="146" t="s">
        <v>11893</v>
      </c>
      <c r="K55" s="165"/>
      <c r="L55" s="73"/>
      <c r="M55" s="73"/>
      <c r="N55" s="73"/>
      <c r="O55" s="73"/>
    </row>
    <row r="56" spans="1:15" ht="15" customHeight="1" x14ac:dyDescent="0.2">
      <c r="A56" s="151">
        <v>4442</v>
      </c>
      <c r="B56" s="151">
        <v>415</v>
      </c>
      <c r="C56" s="151" t="s">
        <v>11894</v>
      </c>
      <c r="D56" s="152"/>
      <c r="E56" s="141">
        <v>470018</v>
      </c>
      <c r="F56" s="154" t="s">
        <v>11895</v>
      </c>
      <c r="G56" s="159">
        <v>0</v>
      </c>
      <c r="H56" s="144">
        <v>4</v>
      </c>
      <c r="I56" s="145" t="s">
        <v>11318</v>
      </c>
      <c r="J56" s="146" t="s">
        <v>11896</v>
      </c>
      <c r="K56" s="164"/>
      <c r="L56" s="73"/>
      <c r="M56" s="73"/>
      <c r="N56" s="73"/>
      <c r="O56" s="73"/>
    </row>
    <row r="57" spans="1:15" ht="15" customHeight="1" x14ac:dyDescent="0.2">
      <c r="A57" s="160">
        <v>4442</v>
      </c>
      <c r="B57" s="160">
        <v>448</v>
      </c>
      <c r="C57" s="160" t="s">
        <v>11897</v>
      </c>
      <c r="D57" s="161"/>
      <c r="E57" s="153">
        <v>470018</v>
      </c>
      <c r="F57" s="162" t="s">
        <v>11898</v>
      </c>
      <c r="G57" s="163">
        <v>250</v>
      </c>
      <c r="H57" s="144">
        <v>4</v>
      </c>
      <c r="I57" s="145" t="s">
        <v>11318</v>
      </c>
      <c r="J57" s="146" t="s">
        <v>11899</v>
      </c>
      <c r="K57" s="165"/>
      <c r="L57" s="73"/>
      <c r="M57" s="73"/>
      <c r="N57" s="73"/>
      <c r="O57" s="73"/>
    </row>
    <row r="58" spans="1:15" ht="15" customHeight="1" x14ac:dyDescent="0.2">
      <c r="A58" s="160">
        <v>4442</v>
      </c>
      <c r="B58" s="160">
        <v>136</v>
      </c>
      <c r="C58" s="160" t="s">
        <v>11900</v>
      </c>
      <c r="D58" s="161"/>
      <c r="E58" s="141">
        <v>470018</v>
      </c>
      <c r="F58" s="162" t="s">
        <v>11901</v>
      </c>
      <c r="G58" s="163">
        <v>1000</v>
      </c>
      <c r="H58" s="144">
        <v>4</v>
      </c>
      <c r="I58" s="145" t="s">
        <v>11318</v>
      </c>
      <c r="J58" s="146" t="s">
        <v>11902</v>
      </c>
      <c r="K58" s="147"/>
      <c r="L58" s="73"/>
      <c r="M58" s="73"/>
      <c r="N58" s="73"/>
      <c r="O58" s="73"/>
    </row>
    <row r="59" spans="1:15" ht="15" customHeight="1" x14ac:dyDescent="0.2">
      <c r="A59" s="160">
        <v>4442</v>
      </c>
      <c r="B59" s="160">
        <v>296</v>
      </c>
      <c r="C59" s="160" t="s">
        <v>11903</v>
      </c>
      <c r="D59" s="161"/>
      <c r="E59" s="153">
        <v>470018</v>
      </c>
      <c r="F59" s="162" t="s">
        <v>11904</v>
      </c>
      <c r="G59" s="163">
        <v>500</v>
      </c>
      <c r="H59" s="144">
        <v>4</v>
      </c>
      <c r="I59" s="145" t="s">
        <v>11318</v>
      </c>
      <c r="J59" s="146" t="s">
        <v>11905</v>
      </c>
      <c r="K59" s="165"/>
      <c r="L59" s="73"/>
      <c r="M59" s="73"/>
      <c r="N59" s="73"/>
      <c r="O59" s="73"/>
    </row>
    <row r="60" spans="1:15" ht="15" customHeight="1" x14ac:dyDescent="0.2">
      <c r="A60" s="160">
        <v>4442</v>
      </c>
      <c r="B60" s="160">
        <v>713</v>
      </c>
      <c r="C60" s="160" t="s">
        <v>11906</v>
      </c>
      <c r="D60" s="161"/>
      <c r="E60" s="141">
        <v>470018</v>
      </c>
      <c r="F60" s="162" t="s">
        <v>11907</v>
      </c>
      <c r="G60" s="159"/>
      <c r="H60" s="144">
        <v>4</v>
      </c>
      <c r="I60" s="145" t="s">
        <v>11318</v>
      </c>
      <c r="J60" s="146" t="s">
        <v>11908</v>
      </c>
      <c r="K60" s="164"/>
      <c r="L60" s="73"/>
      <c r="M60" s="73"/>
      <c r="N60" s="73"/>
      <c r="O60" s="73"/>
    </row>
    <row r="61" spans="1:15" ht="15" customHeight="1" x14ac:dyDescent="0.2">
      <c r="A61" s="151">
        <v>4442</v>
      </c>
      <c r="B61" s="151">
        <v>287</v>
      </c>
      <c r="C61" s="151" t="s">
        <v>11909</v>
      </c>
      <c r="D61" s="152"/>
      <c r="E61" s="153">
        <v>470018</v>
      </c>
      <c r="F61" s="154" t="s">
        <v>11910</v>
      </c>
      <c r="G61" s="163">
        <v>10000</v>
      </c>
      <c r="H61" s="144">
        <v>4</v>
      </c>
      <c r="I61" s="145" t="s">
        <v>11318</v>
      </c>
      <c r="J61" s="146" t="s">
        <v>11911</v>
      </c>
      <c r="K61" s="165"/>
      <c r="L61" s="73"/>
      <c r="M61" s="73"/>
      <c r="N61" s="73"/>
      <c r="O61" s="73"/>
    </row>
    <row r="62" spans="1:15" ht="15" customHeight="1" x14ac:dyDescent="0.2">
      <c r="A62" s="160">
        <v>4442</v>
      </c>
      <c r="B62" s="151">
        <v>476</v>
      </c>
      <c r="C62" s="151" t="s">
        <v>11912</v>
      </c>
      <c r="D62" s="152"/>
      <c r="E62" s="141">
        <v>470018</v>
      </c>
      <c r="F62" s="154" t="s">
        <v>11913</v>
      </c>
      <c r="G62" s="167">
        <v>300</v>
      </c>
      <c r="H62" s="144">
        <v>4</v>
      </c>
      <c r="I62" s="145" t="s">
        <v>11318</v>
      </c>
      <c r="J62" s="146" t="s">
        <v>11914</v>
      </c>
      <c r="K62" s="165"/>
      <c r="L62" s="73"/>
      <c r="M62" s="73"/>
      <c r="N62" s="73"/>
      <c r="O62" s="73"/>
    </row>
    <row r="63" spans="1:15" ht="15" customHeight="1" x14ac:dyDescent="0.2">
      <c r="A63" s="160">
        <v>4442</v>
      </c>
      <c r="B63" s="151">
        <v>492</v>
      </c>
      <c r="C63" s="151" t="s">
        <v>11915</v>
      </c>
      <c r="D63" s="152"/>
      <c r="E63" s="153">
        <v>470018</v>
      </c>
      <c r="F63" s="154" t="s">
        <v>11916</v>
      </c>
      <c r="G63" s="163">
        <v>300</v>
      </c>
      <c r="H63" s="144">
        <v>4</v>
      </c>
      <c r="I63" s="145" t="s">
        <v>11318</v>
      </c>
      <c r="J63" s="146" t="s">
        <v>11917</v>
      </c>
      <c r="K63" s="165"/>
      <c r="L63" s="73"/>
      <c r="M63" s="73"/>
      <c r="N63" s="73"/>
      <c r="O63" s="73"/>
    </row>
    <row r="64" spans="1:15" ht="15" customHeight="1" x14ac:dyDescent="0.2">
      <c r="A64" s="160">
        <v>4442</v>
      </c>
      <c r="B64" s="160">
        <v>286</v>
      </c>
      <c r="C64" s="160" t="s">
        <v>11918</v>
      </c>
      <c r="D64" s="161"/>
      <c r="E64" s="141">
        <v>470018</v>
      </c>
      <c r="F64" s="162" t="s">
        <v>11919</v>
      </c>
      <c r="G64" s="163">
        <v>0</v>
      </c>
      <c r="H64" s="144">
        <v>4</v>
      </c>
      <c r="I64" s="145" t="s">
        <v>11318</v>
      </c>
      <c r="J64" s="146" t="s">
        <v>11920</v>
      </c>
      <c r="K64" s="165"/>
      <c r="L64" s="73"/>
      <c r="M64" s="73"/>
      <c r="N64" s="73"/>
      <c r="O64" s="73"/>
    </row>
    <row r="65" spans="1:15" ht="15" customHeight="1" x14ac:dyDescent="0.2">
      <c r="A65" s="160">
        <v>4442</v>
      </c>
      <c r="B65" s="160">
        <v>303</v>
      </c>
      <c r="C65" s="160" t="s">
        <v>11921</v>
      </c>
      <c r="D65" s="161"/>
      <c r="E65" s="153">
        <v>470018</v>
      </c>
      <c r="F65" s="162" t="s">
        <v>11922</v>
      </c>
      <c r="G65" s="163">
        <v>0</v>
      </c>
      <c r="H65" s="144">
        <v>4</v>
      </c>
      <c r="I65" s="145" t="s">
        <v>11318</v>
      </c>
      <c r="J65" s="146" t="s">
        <v>11923</v>
      </c>
      <c r="K65" s="165"/>
      <c r="L65" s="73"/>
      <c r="M65" s="73"/>
      <c r="N65" s="73"/>
      <c r="O65" s="73"/>
    </row>
    <row r="66" spans="1:15" ht="15" customHeight="1" x14ac:dyDescent="0.2">
      <c r="A66" s="160">
        <v>4442</v>
      </c>
      <c r="B66" s="160">
        <v>310</v>
      </c>
      <c r="C66" s="160" t="s">
        <v>11924</v>
      </c>
      <c r="D66" s="161"/>
      <c r="E66" s="141">
        <v>470018</v>
      </c>
      <c r="F66" s="162" t="s">
        <v>11925</v>
      </c>
      <c r="G66" s="167">
        <v>2000</v>
      </c>
      <c r="H66" s="144">
        <v>4</v>
      </c>
      <c r="I66" s="145" t="s">
        <v>11318</v>
      </c>
      <c r="J66" s="146" t="s">
        <v>11926</v>
      </c>
      <c r="K66" s="165"/>
      <c r="L66" s="73"/>
      <c r="M66" s="73"/>
      <c r="N66" s="73"/>
      <c r="O66" s="73"/>
    </row>
    <row r="67" spans="1:15" ht="15" customHeight="1" x14ac:dyDescent="0.2">
      <c r="A67" s="160">
        <v>4442</v>
      </c>
      <c r="B67" s="160">
        <v>297</v>
      </c>
      <c r="C67" s="160" t="s">
        <v>11927</v>
      </c>
      <c r="D67" s="161"/>
      <c r="E67" s="153">
        <v>470018</v>
      </c>
      <c r="F67" s="162" t="s">
        <v>11928</v>
      </c>
      <c r="G67" s="163"/>
      <c r="H67" s="144">
        <v>4</v>
      </c>
      <c r="I67" s="145" t="s">
        <v>11318</v>
      </c>
      <c r="J67" s="146" t="s">
        <v>11929</v>
      </c>
      <c r="K67" s="168"/>
      <c r="L67" s="73"/>
      <c r="M67" s="73"/>
      <c r="N67" s="73"/>
      <c r="O67" s="73"/>
    </row>
    <row r="68" spans="1:15" ht="15" customHeight="1" x14ac:dyDescent="0.2">
      <c r="A68" s="160">
        <v>4442</v>
      </c>
      <c r="B68" s="160">
        <v>318</v>
      </c>
      <c r="C68" s="160" t="s">
        <v>11930</v>
      </c>
      <c r="D68" s="161"/>
      <c r="E68" s="141">
        <v>470018</v>
      </c>
      <c r="F68" s="162" t="s">
        <v>11931</v>
      </c>
      <c r="G68" s="163">
        <v>400</v>
      </c>
      <c r="H68" s="144">
        <v>4</v>
      </c>
      <c r="I68" s="145" t="s">
        <v>11318</v>
      </c>
      <c r="J68" s="146" t="s">
        <v>11932</v>
      </c>
      <c r="K68" s="165"/>
      <c r="L68" s="73"/>
      <c r="M68" s="73"/>
      <c r="N68" s="73"/>
      <c r="O68" s="73"/>
    </row>
    <row r="69" spans="1:15" ht="15" customHeight="1" x14ac:dyDescent="0.2">
      <c r="A69" s="160">
        <v>4442</v>
      </c>
      <c r="B69" s="151">
        <v>163</v>
      </c>
      <c r="C69" s="151" t="s">
        <v>11933</v>
      </c>
      <c r="D69" s="152"/>
      <c r="E69" s="153">
        <v>470018</v>
      </c>
      <c r="F69" s="154" t="s">
        <v>11934</v>
      </c>
      <c r="G69" s="159">
        <v>300</v>
      </c>
      <c r="H69" s="144">
        <v>4</v>
      </c>
      <c r="I69" s="145" t="s">
        <v>11318</v>
      </c>
      <c r="J69" s="146" t="s">
        <v>11935</v>
      </c>
      <c r="K69" s="164"/>
      <c r="L69" s="73"/>
      <c r="M69" s="73"/>
      <c r="N69" s="73"/>
      <c r="O69" s="73"/>
    </row>
    <row r="70" spans="1:15" ht="15" customHeight="1" x14ac:dyDescent="0.2">
      <c r="A70" s="151">
        <v>4442</v>
      </c>
      <c r="B70" s="151">
        <v>330</v>
      </c>
      <c r="C70" s="151" t="s">
        <v>11936</v>
      </c>
      <c r="D70" s="152"/>
      <c r="E70" s="141">
        <v>470018</v>
      </c>
      <c r="F70" s="154" t="s">
        <v>11937</v>
      </c>
      <c r="G70" s="163">
        <v>500</v>
      </c>
      <c r="H70" s="144">
        <v>4</v>
      </c>
      <c r="I70" s="145" t="s">
        <v>11318</v>
      </c>
      <c r="J70" s="146" t="s">
        <v>11938</v>
      </c>
      <c r="K70" s="165"/>
      <c r="L70" s="73"/>
      <c r="M70" s="73"/>
      <c r="N70" s="73"/>
      <c r="O70" s="73"/>
    </row>
    <row r="71" spans="1:15" ht="15" customHeight="1" x14ac:dyDescent="0.2">
      <c r="A71" s="151">
        <v>4442</v>
      </c>
      <c r="B71" s="151">
        <v>248</v>
      </c>
      <c r="C71" s="151" t="s">
        <v>11939</v>
      </c>
      <c r="D71" s="152"/>
      <c r="E71" s="153">
        <v>470018</v>
      </c>
      <c r="F71" s="154" t="s">
        <v>11940</v>
      </c>
      <c r="G71" s="163">
        <v>0</v>
      </c>
      <c r="H71" s="144">
        <v>4</v>
      </c>
      <c r="I71" s="145" t="s">
        <v>11318</v>
      </c>
      <c r="J71" s="146" t="s">
        <v>11941</v>
      </c>
      <c r="K71" s="165"/>
      <c r="L71" s="73"/>
      <c r="M71" s="73"/>
      <c r="N71" s="73"/>
      <c r="O71" s="73"/>
    </row>
    <row r="72" spans="1:15" ht="15" customHeight="1" x14ac:dyDescent="0.2">
      <c r="A72" s="160">
        <v>4442</v>
      </c>
      <c r="B72" s="160">
        <v>355</v>
      </c>
      <c r="C72" s="160" t="s">
        <v>11942</v>
      </c>
      <c r="D72" s="161"/>
      <c r="E72" s="141">
        <v>470018</v>
      </c>
      <c r="F72" s="162" t="s">
        <v>11943</v>
      </c>
      <c r="G72" s="163">
        <v>1000</v>
      </c>
      <c r="H72" s="144">
        <v>4</v>
      </c>
      <c r="I72" s="145" t="s">
        <v>11318</v>
      </c>
      <c r="J72" s="146" t="s">
        <v>11944</v>
      </c>
      <c r="K72" s="165"/>
      <c r="L72" s="73"/>
      <c r="M72" s="73"/>
      <c r="N72" s="73"/>
      <c r="O72" s="73"/>
    </row>
    <row r="73" spans="1:15" ht="15" customHeight="1" x14ac:dyDescent="0.2">
      <c r="A73" s="160">
        <v>4442</v>
      </c>
      <c r="B73" s="151">
        <v>344</v>
      </c>
      <c r="C73" s="151" t="s">
        <v>11945</v>
      </c>
      <c r="D73" s="152"/>
      <c r="E73" s="153">
        <v>470018</v>
      </c>
      <c r="F73" s="154" t="s">
        <v>11946</v>
      </c>
      <c r="G73" s="159"/>
      <c r="H73" s="144">
        <v>4</v>
      </c>
      <c r="I73" s="145" t="s">
        <v>11318</v>
      </c>
      <c r="J73" s="146" t="s">
        <v>11947</v>
      </c>
      <c r="K73" s="164"/>
      <c r="L73" s="73"/>
      <c r="M73" s="73"/>
      <c r="N73" s="73"/>
      <c r="O73" s="73"/>
    </row>
    <row r="74" spans="1:15" ht="15" customHeight="1" x14ac:dyDescent="0.2">
      <c r="A74" s="160">
        <v>4442</v>
      </c>
      <c r="B74" s="160">
        <v>390</v>
      </c>
      <c r="C74" s="160" t="s">
        <v>11948</v>
      </c>
      <c r="D74" s="161"/>
      <c r="E74" s="141">
        <v>470018</v>
      </c>
      <c r="F74" s="162" t="s">
        <v>11949</v>
      </c>
      <c r="G74" s="163">
        <v>250</v>
      </c>
      <c r="H74" s="144">
        <v>4</v>
      </c>
      <c r="I74" s="145" t="s">
        <v>11318</v>
      </c>
      <c r="J74" s="146" t="s">
        <v>11950</v>
      </c>
      <c r="K74" s="165"/>
      <c r="L74" s="73"/>
      <c r="M74" s="73"/>
      <c r="N74" s="73"/>
      <c r="O74" s="73"/>
    </row>
    <row r="75" spans="1:15" ht="15" customHeight="1" x14ac:dyDescent="0.2">
      <c r="A75" s="160">
        <v>4442</v>
      </c>
      <c r="B75" s="160">
        <v>360</v>
      </c>
      <c r="C75" s="160" t="s">
        <v>11951</v>
      </c>
      <c r="D75" s="161"/>
      <c r="E75" s="153">
        <v>470018</v>
      </c>
      <c r="F75" s="162" t="s">
        <v>11952</v>
      </c>
      <c r="G75" s="170">
        <v>250</v>
      </c>
      <c r="H75" s="144">
        <v>4</v>
      </c>
      <c r="I75" s="145" t="s">
        <v>11318</v>
      </c>
      <c r="J75" s="146" t="s">
        <v>11953</v>
      </c>
      <c r="K75" s="171"/>
      <c r="L75" s="73"/>
      <c r="M75" s="73"/>
      <c r="N75" s="73"/>
      <c r="O75" s="73"/>
    </row>
    <row r="76" spans="1:15" ht="15" customHeight="1" x14ac:dyDescent="0.2">
      <c r="A76" s="160">
        <v>4442</v>
      </c>
      <c r="B76" s="151">
        <v>361</v>
      </c>
      <c r="C76" s="151" t="s">
        <v>11954</v>
      </c>
      <c r="D76" s="152"/>
      <c r="E76" s="141">
        <v>470018</v>
      </c>
      <c r="F76" s="154" t="s">
        <v>11955</v>
      </c>
      <c r="G76" s="163">
        <v>300</v>
      </c>
      <c r="H76" s="144">
        <v>4</v>
      </c>
      <c r="I76" s="145" t="s">
        <v>11318</v>
      </c>
      <c r="J76" s="146" t="s">
        <v>11956</v>
      </c>
      <c r="K76" s="165"/>
      <c r="L76" s="73"/>
      <c r="M76" s="73"/>
      <c r="N76" s="73"/>
      <c r="O76" s="73"/>
    </row>
    <row r="77" spans="1:15" ht="15" customHeight="1" x14ac:dyDescent="0.2">
      <c r="A77" s="160">
        <v>4442</v>
      </c>
      <c r="B77" s="160">
        <v>438</v>
      </c>
      <c r="C77" s="160" t="s">
        <v>11957</v>
      </c>
      <c r="D77" s="161"/>
      <c r="E77" s="153">
        <v>470018</v>
      </c>
      <c r="F77" s="162" t="s">
        <v>11958</v>
      </c>
      <c r="G77" s="163">
        <v>3000</v>
      </c>
      <c r="H77" s="144">
        <v>4</v>
      </c>
      <c r="I77" s="145" t="s">
        <v>11318</v>
      </c>
      <c r="J77" s="146" t="s">
        <v>11959</v>
      </c>
      <c r="K77" s="165"/>
      <c r="L77" s="73"/>
      <c r="M77" s="73"/>
      <c r="N77" s="73"/>
      <c r="O77" s="73"/>
    </row>
    <row r="78" spans="1:15" ht="15" customHeight="1" x14ac:dyDescent="0.2">
      <c r="A78" s="151">
        <v>4442</v>
      </c>
      <c r="B78" s="151">
        <v>209</v>
      </c>
      <c r="C78" s="151" t="s">
        <v>11960</v>
      </c>
      <c r="D78" s="152"/>
      <c r="E78" s="141">
        <v>470018</v>
      </c>
      <c r="F78" s="154" t="s">
        <v>11961</v>
      </c>
      <c r="G78" s="163">
        <v>0</v>
      </c>
      <c r="H78" s="144">
        <v>4</v>
      </c>
      <c r="I78" s="145" t="s">
        <v>11318</v>
      </c>
      <c r="J78" s="146" t="s">
        <v>11962</v>
      </c>
      <c r="K78" s="165"/>
      <c r="L78" s="73"/>
      <c r="M78" s="73"/>
      <c r="N78" s="73"/>
      <c r="O78" s="73"/>
    </row>
    <row r="79" spans="1:15" ht="15" customHeight="1" x14ac:dyDescent="0.2">
      <c r="A79" s="160">
        <v>4442</v>
      </c>
      <c r="B79" s="160">
        <v>447</v>
      </c>
      <c r="C79" s="160" t="s">
        <v>11963</v>
      </c>
      <c r="D79" s="161"/>
      <c r="E79" s="153">
        <v>470018</v>
      </c>
      <c r="F79" s="162" t="s">
        <v>11964</v>
      </c>
      <c r="G79" s="163">
        <v>1000</v>
      </c>
      <c r="H79" s="144">
        <v>4</v>
      </c>
      <c r="I79" s="145" t="s">
        <v>11318</v>
      </c>
      <c r="J79" s="146" t="s">
        <v>11233</v>
      </c>
      <c r="K79" s="165"/>
      <c r="L79" s="73"/>
      <c r="M79" s="73"/>
      <c r="N79" s="73"/>
      <c r="O79" s="73"/>
    </row>
    <row r="80" spans="1:15" ht="15" customHeight="1" x14ac:dyDescent="0.2">
      <c r="A80" s="160">
        <v>4442</v>
      </c>
      <c r="B80" s="160">
        <v>274</v>
      </c>
      <c r="C80" s="160" t="s">
        <v>11965</v>
      </c>
      <c r="D80" s="161"/>
      <c r="E80" s="141">
        <v>470018</v>
      </c>
      <c r="F80" s="162" t="s">
        <v>11966</v>
      </c>
      <c r="G80" s="170">
        <v>6000</v>
      </c>
      <c r="H80" s="144">
        <v>4</v>
      </c>
      <c r="I80" s="145" t="s">
        <v>11318</v>
      </c>
      <c r="J80" s="146" t="s">
        <v>11235</v>
      </c>
      <c r="K80" s="171"/>
      <c r="L80" s="73"/>
      <c r="M80" s="73"/>
      <c r="N80" s="73"/>
      <c r="O80" s="73"/>
    </row>
    <row r="81" spans="1:15" ht="15" customHeight="1" x14ac:dyDescent="0.2">
      <c r="A81" s="160">
        <v>4442</v>
      </c>
      <c r="B81" s="160">
        <v>413</v>
      </c>
      <c r="C81" s="160" t="s">
        <v>11967</v>
      </c>
      <c r="D81" s="161"/>
      <c r="E81" s="153">
        <v>470018</v>
      </c>
      <c r="F81" s="162" t="s">
        <v>11968</v>
      </c>
      <c r="G81" s="170">
        <v>400</v>
      </c>
      <c r="H81" s="144">
        <v>4</v>
      </c>
      <c r="I81" s="145" t="s">
        <v>11318</v>
      </c>
      <c r="J81" s="146" t="s">
        <v>11237</v>
      </c>
      <c r="K81" s="171"/>
      <c r="L81" s="73"/>
      <c r="M81" s="73"/>
      <c r="N81" s="73"/>
      <c r="O81" s="73"/>
    </row>
    <row r="82" spans="1:15" ht="15" customHeight="1" x14ac:dyDescent="0.2">
      <c r="A82" s="160">
        <v>4442</v>
      </c>
      <c r="B82" s="160">
        <v>471</v>
      </c>
      <c r="C82" s="160" t="s">
        <v>11969</v>
      </c>
      <c r="D82" s="161"/>
      <c r="E82" s="141">
        <v>470018</v>
      </c>
      <c r="F82" s="162" t="s">
        <v>11970</v>
      </c>
      <c r="G82" s="163">
        <v>2000</v>
      </c>
      <c r="H82" s="144">
        <v>4</v>
      </c>
      <c r="I82" s="145" t="s">
        <v>11318</v>
      </c>
      <c r="J82" s="146" t="s">
        <v>11971</v>
      </c>
      <c r="K82" s="165"/>
      <c r="L82" s="73"/>
      <c r="M82" s="73"/>
      <c r="N82" s="73"/>
      <c r="O82" s="73"/>
    </row>
    <row r="83" spans="1:15" ht="15" customHeight="1" x14ac:dyDescent="0.2">
      <c r="A83" s="160">
        <v>4442</v>
      </c>
      <c r="B83" s="160">
        <v>311</v>
      </c>
      <c r="C83" s="160" t="s">
        <v>11972</v>
      </c>
      <c r="D83" s="161"/>
      <c r="E83" s="153">
        <v>470018</v>
      </c>
      <c r="F83" s="162" t="s">
        <v>11973</v>
      </c>
      <c r="G83" s="163">
        <v>0</v>
      </c>
      <c r="H83" s="144">
        <v>4</v>
      </c>
      <c r="I83" s="145" t="s">
        <v>11318</v>
      </c>
      <c r="J83" s="146" t="s">
        <v>11974</v>
      </c>
      <c r="K83" s="165"/>
      <c r="L83" s="73"/>
      <c r="M83" s="73"/>
      <c r="N83" s="73"/>
      <c r="O83" s="73"/>
    </row>
    <row r="84" spans="1:15" ht="15" customHeight="1" x14ac:dyDescent="0.2">
      <c r="A84" s="151">
        <v>4442</v>
      </c>
      <c r="B84" s="151">
        <v>473</v>
      </c>
      <c r="C84" s="151" t="s">
        <v>11975</v>
      </c>
      <c r="D84" s="152"/>
      <c r="E84" s="141">
        <v>470018</v>
      </c>
      <c r="F84" s="154" t="s">
        <v>11976</v>
      </c>
      <c r="G84" s="163">
        <v>0</v>
      </c>
      <c r="H84" s="144">
        <v>4</v>
      </c>
      <c r="I84" s="145" t="s">
        <v>11318</v>
      </c>
      <c r="J84" s="146" t="s">
        <v>11977</v>
      </c>
      <c r="K84" s="165"/>
      <c r="L84" s="73"/>
      <c r="M84" s="73"/>
      <c r="N84" s="73"/>
      <c r="O84" s="73"/>
    </row>
    <row r="85" spans="1:15" ht="15" customHeight="1" x14ac:dyDescent="0.2">
      <c r="A85" s="160">
        <v>4442</v>
      </c>
      <c r="B85" s="151">
        <v>218</v>
      </c>
      <c r="C85" s="151" t="s">
        <v>11978</v>
      </c>
      <c r="D85" s="152"/>
      <c r="E85" s="153">
        <v>470018</v>
      </c>
      <c r="F85" s="154" t="s">
        <v>11979</v>
      </c>
      <c r="G85" s="159"/>
      <c r="H85" s="144">
        <v>4</v>
      </c>
      <c r="I85" s="145" t="s">
        <v>11318</v>
      </c>
      <c r="J85" s="146" t="s">
        <v>11980</v>
      </c>
      <c r="K85" s="164"/>
      <c r="L85" s="73"/>
      <c r="M85" s="73"/>
      <c r="N85" s="73"/>
      <c r="O85" s="73"/>
    </row>
    <row r="86" spans="1:15" ht="15" customHeight="1" x14ac:dyDescent="0.2">
      <c r="A86" s="160">
        <v>4442</v>
      </c>
      <c r="B86" s="160">
        <v>482</v>
      </c>
      <c r="C86" s="160" t="s">
        <v>11981</v>
      </c>
      <c r="D86" s="161"/>
      <c r="E86" s="141">
        <v>470018</v>
      </c>
      <c r="F86" s="162" t="s">
        <v>11982</v>
      </c>
      <c r="G86" s="163">
        <v>800</v>
      </c>
      <c r="H86" s="144">
        <v>4</v>
      </c>
      <c r="I86" s="145" t="s">
        <v>11318</v>
      </c>
      <c r="J86" s="146" t="s">
        <v>11983</v>
      </c>
      <c r="K86" s="165"/>
      <c r="L86" s="73"/>
      <c r="M86" s="73"/>
      <c r="N86" s="73"/>
      <c r="O86" s="73"/>
    </row>
    <row r="87" spans="1:15" ht="15" customHeight="1" x14ac:dyDescent="0.2">
      <c r="A87" s="160">
        <v>4442</v>
      </c>
      <c r="B87" s="151">
        <v>593</v>
      </c>
      <c r="C87" s="151" t="s">
        <v>11984</v>
      </c>
      <c r="D87" s="152"/>
      <c r="E87" s="153">
        <v>470018</v>
      </c>
      <c r="F87" s="154" t="s">
        <v>11985</v>
      </c>
      <c r="G87" s="163">
        <v>6000</v>
      </c>
      <c r="H87" s="144">
        <v>4</v>
      </c>
      <c r="I87" s="145" t="s">
        <v>11318</v>
      </c>
      <c r="J87" s="146" t="s">
        <v>11986</v>
      </c>
      <c r="K87" s="165"/>
      <c r="L87" s="73"/>
      <c r="M87" s="73"/>
      <c r="N87" s="73"/>
      <c r="O87" s="73"/>
    </row>
    <row r="88" spans="1:15" ht="15" customHeight="1" x14ac:dyDescent="0.2">
      <c r="A88" s="160">
        <v>4442</v>
      </c>
      <c r="B88" s="160">
        <v>259</v>
      </c>
      <c r="C88" s="160" t="s">
        <v>11987</v>
      </c>
      <c r="D88" s="161"/>
      <c r="E88" s="141">
        <v>470018</v>
      </c>
      <c r="F88" s="162" t="s">
        <v>11988</v>
      </c>
      <c r="G88" s="163">
        <v>500</v>
      </c>
      <c r="H88" s="144">
        <v>4</v>
      </c>
      <c r="I88" s="145" t="s">
        <v>11318</v>
      </c>
      <c r="J88" s="146" t="s">
        <v>11989</v>
      </c>
      <c r="K88" s="165"/>
      <c r="L88" s="73"/>
      <c r="M88" s="73"/>
      <c r="N88" s="73"/>
      <c r="O88" s="73"/>
    </row>
    <row r="89" spans="1:15" ht="15" customHeight="1" x14ac:dyDescent="0.2">
      <c r="A89" s="160">
        <v>4442</v>
      </c>
      <c r="B89" s="160">
        <v>486</v>
      </c>
      <c r="C89" s="160" t="s">
        <v>11990</v>
      </c>
      <c r="D89" s="161"/>
      <c r="E89" s="153">
        <v>470018</v>
      </c>
      <c r="F89" s="162" t="s">
        <v>11991</v>
      </c>
      <c r="G89" s="163">
        <v>1000</v>
      </c>
      <c r="H89" s="144">
        <v>4</v>
      </c>
      <c r="I89" s="145" t="s">
        <v>11318</v>
      </c>
      <c r="J89" s="146" t="s">
        <v>11992</v>
      </c>
      <c r="K89" s="165"/>
      <c r="L89" s="73"/>
      <c r="M89" s="73"/>
      <c r="N89" s="73"/>
      <c r="O89" s="73"/>
    </row>
    <row r="90" spans="1:15" ht="15" customHeight="1" x14ac:dyDescent="0.2">
      <c r="A90" s="160">
        <v>4442</v>
      </c>
      <c r="B90" s="160">
        <v>488</v>
      </c>
      <c r="C90" s="160" t="s">
        <v>11993</v>
      </c>
      <c r="D90" s="161"/>
      <c r="E90" s="141">
        <v>470018</v>
      </c>
      <c r="F90" s="162" t="s">
        <v>11994</v>
      </c>
      <c r="G90" s="163">
        <v>0</v>
      </c>
      <c r="H90" s="144">
        <v>4</v>
      </c>
      <c r="I90" s="145" t="s">
        <v>11318</v>
      </c>
      <c r="J90" s="146" t="s">
        <v>11995</v>
      </c>
      <c r="K90" s="165"/>
      <c r="L90" s="73"/>
      <c r="M90" s="73"/>
      <c r="N90" s="73"/>
      <c r="O90" s="73"/>
    </row>
    <row r="91" spans="1:15" ht="15" customHeight="1" x14ac:dyDescent="0.2">
      <c r="A91" s="160">
        <v>4442</v>
      </c>
      <c r="B91" s="160">
        <v>489</v>
      </c>
      <c r="C91" s="160" t="s">
        <v>11996</v>
      </c>
      <c r="D91" s="161"/>
      <c r="E91" s="153">
        <v>470018</v>
      </c>
      <c r="F91" s="162" t="s">
        <v>11997</v>
      </c>
      <c r="G91" s="163">
        <v>1000</v>
      </c>
      <c r="H91" s="144">
        <v>4</v>
      </c>
      <c r="I91" s="145" t="s">
        <v>11318</v>
      </c>
      <c r="J91" s="146" t="s">
        <v>11239</v>
      </c>
      <c r="K91" s="165"/>
      <c r="L91" s="73"/>
      <c r="M91" s="73"/>
      <c r="N91" s="73"/>
      <c r="O91" s="73"/>
    </row>
    <row r="92" spans="1:15" ht="15" customHeight="1" x14ac:dyDescent="0.2">
      <c r="A92" s="151">
        <v>4442</v>
      </c>
      <c r="B92" s="151">
        <v>200</v>
      </c>
      <c r="C92" s="151" t="s">
        <v>11998</v>
      </c>
      <c r="D92" s="152"/>
      <c r="E92" s="141">
        <v>470018</v>
      </c>
      <c r="F92" s="172" t="s">
        <v>11999</v>
      </c>
      <c r="G92" s="159">
        <v>1000</v>
      </c>
      <c r="H92" s="144">
        <v>4</v>
      </c>
      <c r="I92" s="145" t="s">
        <v>11318</v>
      </c>
      <c r="J92" s="146" t="s">
        <v>12000</v>
      </c>
      <c r="K92" s="164"/>
      <c r="L92" s="73"/>
      <c r="M92" s="73"/>
      <c r="N92" s="73"/>
      <c r="O92" s="73"/>
    </row>
    <row r="93" spans="1:15" ht="15" customHeight="1" x14ac:dyDescent="0.2">
      <c r="A93" s="160">
        <v>4442</v>
      </c>
      <c r="B93" s="160">
        <v>301</v>
      </c>
      <c r="C93" s="160" t="s">
        <v>12001</v>
      </c>
      <c r="D93" s="161"/>
      <c r="E93" s="153">
        <v>470018</v>
      </c>
      <c r="F93" s="162" t="s">
        <v>12002</v>
      </c>
      <c r="G93" s="163">
        <v>1000</v>
      </c>
      <c r="H93" s="144">
        <v>4</v>
      </c>
      <c r="I93" s="145" t="s">
        <v>11318</v>
      </c>
      <c r="J93" s="146" t="s">
        <v>12003</v>
      </c>
      <c r="K93" s="165"/>
      <c r="L93" s="73"/>
      <c r="M93" s="73"/>
      <c r="N93" s="73"/>
      <c r="O93" s="73"/>
    </row>
    <row r="94" spans="1:15" ht="15" customHeight="1" x14ac:dyDescent="0.2">
      <c r="A94" s="160">
        <v>4442</v>
      </c>
      <c r="B94" s="160">
        <v>498</v>
      </c>
      <c r="C94" s="160" t="s">
        <v>12004</v>
      </c>
      <c r="D94" s="161"/>
      <c r="E94" s="141">
        <v>470018</v>
      </c>
      <c r="F94" s="162" t="s">
        <v>12005</v>
      </c>
      <c r="G94" s="163">
        <v>1000</v>
      </c>
      <c r="H94" s="144">
        <v>4</v>
      </c>
      <c r="I94" s="145" t="s">
        <v>11318</v>
      </c>
      <c r="J94" s="146" t="s">
        <v>12006</v>
      </c>
      <c r="K94" s="165"/>
      <c r="L94" s="73"/>
      <c r="M94" s="73"/>
      <c r="N94" s="73"/>
      <c r="O94" s="73"/>
    </row>
    <row r="95" spans="1:15" ht="15" customHeight="1" x14ac:dyDescent="0.2">
      <c r="A95" s="160">
        <v>4442</v>
      </c>
      <c r="B95" s="160">
        <v>583</v>
      </c>
      <c r="C95" s="160" t="s">
        <v>12007</v>
      </c>
      <c r="D95" s="161"/>
      <c r="E95" s="153">
        <v>470018</v>
      </c>
      <c r="F95" s="162" t="s">
        <v>12008</v>
      </c>
      <c r="G95" s="163">
        <v>500</v>
      </c>
      <c r="H95" s="144">
        <v>4</v>
      </c>
      <c r="I95" s="145" t="s">
        <v>11318</v>
      </c>
      <c r="J95" s="146" t="s">
        <v>12009</v>
      </c>
      <c r="K95" s="165"/>
      <c r="L95" s="73"/>
      <c r="M95" s="73"/>
      <c r="N95" s="73"/>
      <c r="O95" s="73"/>
    </row>
    <row r="96" spans="1:15" ht="15" customHeight="1" x14ac:dyDescent="0.2">
      <c r="A96" s="160">
        <v>4442</v>
      </c>
      <c r="B96" s="160">
        <v>213</v>
      </c>
      <c r="C96" s="160" t="s">
        <v>12010</v>
      </c>
      <c r="D96" s="161"/>
      <c r="E96" s="141">
        <v>470018</v>
      </c>
      <c r="F96" s="162" t="s">
        <v>12011</v>
      </c>
      <c r="G96" s="163">
        <v>1000</v>
      </c>
      <c r="H96" s="144">
        <v>4</v>
      </c>
      <c r="I96" s="145" t="s">
        <v>11318</v>
      </c>
      <c r="J96" s="146" t="s">
        <v>12012</v>
      </c>
      <c r="K96" s="165"/>
      <c r="L96" s="73"/>
      <c r="M96" s="73"/>
      <c r="N96" s="73"/>
      <c r="O96" s="73"/>
    </row>
    <row r="97" spans="1:15" ht="15" customHeight="1" x14ac:dyDescent="0.2">
      <c r="A97" s="160">
        <v>4442</v>
      </c>
      <c r="B97" s="160">
        <v>173</v>
      </c>
      <c r="C97" s="160" t="s">
        <v>12013</v>
      </c>
      <c r="D97" s="161"/>
      <c r="E97" s="153">
        <v>470018</v>
      </c>
      <c r="F97" s="162" t="s">
        <v>12014</v>
      </c>
      <c r="G97" s="163">
        <v>0</v>
      </c>
      <c r="H97" s="144">
        <v>4</v>
      </c>
      <c r="I97" s="145" t="s">
        <v>11318</v>
      </c>
      <c r="J97" s="146" t="s">
        <v>12015</v>
      </c>
      <c r="K97" s="165"/>
      <c r="L97" s="73"/>
      <c r="M97" s="73"/>
      <c r="N97" s="73"/>
      <c r="O97" s="73"/>
    </row>
    <row r="98" spans="1:15" ht="15" customHeight="1" x14ac:dyDescent="0.2">
      <c r="A98" s="151">
        <v>4442</v>
      </c>
      <c r="B98" s="151">
        <v>343</v>
      </c>
      <c r="C98" s="151" t="s">
        <v>12016</v>
      </c>
      <c r="D98" s="152"/>
      <c r="E98" s="141">
        <v>470018</v>
      </c>
      <c r="F98" s="154" t="s">
        <v>12017</v>
      </c>
      <c r="G98" s="163">
        <v>2000</v>
      </c>
      <c r="H98" s="144">
        <v>4</v>
      </c>
      <c r="I98" s="145" t="s">
        <v>11318</v>
      </c>
      <c r="J98" s="146" t="s">
        <v>12018</v>
      </c>
      <c r="K98" s="165"/>
      <c r="L98" s="73"/>
      <c r="M98" s="73"/>
      <c r="N98" s="73"/>
      <c r="O98" s="73"/>
    </row>
    <row r="99" spans="1:15" ht="15" customHeight="1" x14ac:dyDescent="0.2">
      <c r="A99" s="160">
        <v>4442</v>
      </c>
      <c r="B99" s="160">
        <v>510</v>
      </c>
      <c r="C99" s="160" t="s">
        <v>12019</v>
      </c>
      <c r="D99" s="161"/>
      <c r="E99" s="153">
        <v>470018</v>
      </c>
      <c r="F99" s="162" t="s">
        <v>12020</v>
      </c>
      <c r="G99" s="163">
        <v>1500</v>
      </c>
      <c r="H99" s="144">
        <v>4</v>
      </c>
      <c r="I99" s="145" t="s">
        <v>11318</v>
      </c>
      <c r="J99" s="146" t="s">
        <v>12021</v>
      </c>
      <c r="K99" s="165"/>
      <c r="L99" s="73"/>
      <c r="M99" s="73"/>
      <c r="N99" s="73"/>
      <c r="O99" s="73"/>
    </row>
    <row r="100" spans="1:15" ht="15" customHeight="1" x14ac:dyDescent="0.2">
      <c r="A100" s="151">
        <v>4442</v>
      </c>
      <c r="B100" s="151">
        <v>516</v>
      </c>
      <c r="C100" s="151" t="s">
        <v>12022</v>
      </c>
      <c r="D100" s="152"/>
      <c r="E100" s="141">
        <v>470018</v>
      </c>
      <c r="F100" s="154" t="s">
        <v>12023</v>
      </c>
      <c r="G100" s="159">
        <v>0</v>
      </c>
      <c r="H100" s="144">
        <v>4</v>
      </c>
      <c r="I100" s="145" t="s">
        <v>11318</v>
      </c>
      <c r="J100" s="146" t="s">
        <v>12024</v>
      </c>
      <c r="K100" s="164"/>
      <c r="L100" s="73"/>
      <c r="M100" s="73"/>
      <c r="N100" s="73"/>
      <c r="O100" s="73"/>
    </row>
    <row r="101" spans="1:15" ht="15" customHeight="1" x14ac:dyDescent="0.2">
      <c r="A101" s="151">
        <v>4442</v>
      </c>
      <c r="B101" s="151">
        <v>263</v>
      </c>
      <c r="C101" s="151" t="s">
        <v>12025</v>
      </c>
      <c r="D101" s="152"/>
      <c r="E101" s="153">
        <v>470018</v>
      </c>
      <c r="F101" s="154" t="s">
        <v>12026</v>
      </c>
      <c r="G101" s="159">
        <v>2000</v>
      </c>
      <c r="H101" s="144">
        <v>4</v>
      </c>
      <c r="I101" s="145" t="s">
        <v>11318</v>
      </c>
      <c r="J101" s="146" t="s">
        <v>12027</v>
      </c>
      <c r="K101" s="164"/>
      <c r="L101" s="73"/>
      <c r="M101" s="73"/>
      <c r="N101" s="73"/>
      <c r="O101" s="73"/>
    </row>
    <row r="102" spans="1:15" ht="15" customHeight="1" x14ac:dyDescent="0.2">
      <c r="A102" s="160">
        <v>4442</v>
      </c>
      <c r="B102" s="160">
        <v>132</v>
      </c>
      <c r="C102" s="160" t="s">
        <v>12028</v>
      </c>
      <c r="D102" s="161"/>
      <c r="E102" s="141">
        <v>470018</v>
      </c>
      <c r="F102" s="162" t="s">
        <v>12029</v>
      </c>
      <c r="G102" s="163">
        <v>2000</v>
      </c>
      <c r="H102" s="144">
        <v>4</v>
      </c>
      <c r="I102" s="145" t="s">
        <v>11318</v>
      </c>
      <c r="J102" s="146" t="s">
        <v>12030</v>
      </c>
      <c r="K102" s="147"/>
      <c r="L102" s="73"/>
      <c r="M102" s="73"/>
      <c r="N102" s="73"/>
      <c r="O102" s="73"/>
    </row>
    <row r="103" spans="1:15" ht="15" customHeight="1" x14ac:dyDescent="0.2">
      <c r="A103" s="160">
        <v>4442</v>
      </c>
      <c r="B103" s="160">
        <v>129</v>
      </c>
      <c r="C103" s="160" t="s">
        <v>12028</v>
      </c>
      <c r="D103" s="161"/>
      <c r="E103" s="153">
        <v>470018</v>
      </c>
      <c r="F103" s="162" t="s">
        <v>12031</v>
      </c>
      <c r="G103" s="163">
        <v>2000</v>
      </c>
      <c r="H103" s="144">
        <v>4</v>
      </c>
      <c r="I103" s="145" t="s">
        <v>11318</v>
      </c>
      <c r="J103" s="146" t="s">
        <v>12032</v>
      </c>
      <c r="K103" s="147"/>
      <c r="L103" s="73"/>
      <c r="M103" s="73"/>
      <c r="N103" s="73"/>
      <c r="O103" s="73"/>
    </row>
    <row r="104" spans="1:15" ht="15" customHeight="1" x14ac:dyDescent="0.2">
      <c r="A104" s="160">
        <v>4442</v>
      </c>
      <c r="B104" s="160">
        <v>135</v>
      </c>
      <c r="C104" s="160" t="s">
        <v>12028</v>
      </c>
      <c r="D104" s="161"/>
      <c r="E104" s="141">
        <v>470018</v>
      </c>
      <c r="F104" s="162" t="s">
        <v>12033</v>
      </c>
      <c r="G104" s="163">
        <v>2000</v>
      </c>
      <c r="H104" s="144">
        <v>4</v>
      </c>
      <c r="I104" s="145" t="s">
        <v>11318</v>
      </c>
      <c r="J104" s="146" t="s">
        <v>12034</v>
      </c>
      <c r="K104" s="147"/>
      <c r="L104" s="73"/>
      <c r="M104" s="73"/>
      <c r="N104" s="73"/>
      <c r="O104" s="73"/>
    </row>
    <row r="105" spans="1:15" ht="15" customHeight="1" x14ac:dyDescent="0.2">
      <c r="A105" s="160">
        <v>4442</v>
      </c>
      <c r="B105" s="160">
        <v>304</v>
      </c>
      <c r="C105" s="160" t="s">
        <v>12035</v>
      </c>
      <c r="D105" s="161"/>
      <c r="E105" s="153">
        <v>470018</v>
      </c>
      <c r="F105" s="162" t="s">
        <v>12036</v>
      </c>
      <c r="G105" s="163">
        <v>0</v>
      </c>
      <c r="H105" s="144">
        <v>4</v>
      </c>
      <c r="I105" s="145" t="s">
        <v>11318</v>
      </c>
      <c r="J105" s="146" t="s">
        <v>12037</v>
      </c>
      <c r="K105" s="165"/>
      <c r="L105" s="73"/>
      <c r="M105" s="73"/>
      <c r="N105" s="73"/>
      <c r="O105" s="73"/>
    </row>
    <row r="106" spans="1:15" ht="15" customHeight="1" x14ac:dyDescent="0.2">
      <c r="A106" s="160">
        <v>4442</v>
      </c>
      <c r="B106" s="160">
        <v>524</v>
      </c>
      <c r="C106" s="160" t="s">
        <v>12038</v>
      </c>
      <c r="D106" s="161"/>
      <c r="E106" s="141">
        <v>470018</v>
      </c>
      <c r="F106" s="162" t="s">
        <v>12039</v>
      </c>
      <c r="G106" s="173">
        <v>500</v>
      </c>
      <c r="H106" s="144">
        <v>4</v>
      </c>
      <c r="I106" s="145" t="s">
        <v>11318</v>
      </c>
      <c r="J106" s="146" t="s">
        <v>12040</v>
      </c>
      <c r="K106" s="171"/>
      <c r="L106" s="73"/>
      <c r="M106" s="73"/>
      <c r="N106" s="73"/>
      <c r="O106" s="73"/>
    </row>
    <row r="107" spans="1:15" ht="15" customHeight="1" x14ac:dyDescent="0.2">
      <c r="A107" s="160">
        <v>4442</v>
      </c>
      <c r="B107" s="160">
        <v>523</v>
      </c>
      <c r="C107" s="160" t="s">
        <v>12041</v>
      </c>
      <c r="D107" s="161"/>
      <c r="E107" s="153">
        <v>470018</v>
      </c>
      <c r="F107" s="162" t="s">
        <v>12042</v>
      </c>
      <c r="G107" s="167">
        <v>500</v>
      </c>
      <c r="H107" s="144">
        <v>4</v>
      </c>
      <c r="I107" s="145" t="s">
        <v>11318</v>
      </c>
      <c r="J107" s="146" t="s">
        <v>12043</v>
      </c>
      <c r="K107" s="165"/>
      <c r="L107" s="73"/>
      <c r="M107" s="73"/>
      <c r="N107" s="73"/>
      <c r="O107" s="73"/>
    </row>
    <row r="108" spans="1:15" ht="15" customHeight="1" x14ac:dyDescent="0.2">
      <c r="A108" s="160">
        <v>4442</v>
      </c>
      <c r="B108" s="160">
        <v>526</v>
      </c>
      <c r="C108" s="160" t="s">
        <v>12044</v>
      </c>
      <c r="D108" s="161"/>
      <c r="E108" s="141">
        <v>470018</v>
      </c>
      <c r="F108" s="162" t="s">
        <v>12045</v>
      </c>
      <c r="G108" s="163">
        <v>500</v>
      </c>
      <c r="H108" s="144">
        <v>4</v>
      </c>
      <c r="I108" s="145" t="s">
        <v>11318</v>
      </c>
      <c r="J108" s="146" t="s">
        <v>11241</v>
      </c>
      <c r="K108" s="165"/>
      <c r="L108" s="73"/>
      <c r="M108" s="73"/>
      <c r="N108" s="73"/>
      <c r="O108" s="73"/>
    </row>
    <row r="109" spans="1:15" ht="15" customHeight="1" x14ac:dyDescent="0.2">
      <c r="A109" s="160">
        <v>4442</v>
      </c>
      <c r="B109" s="160">
        <v>535</v>
      </c>
      <c r="C109" s="160" t="s">
        <v>12046</v>
      </c>
      <c r="D109" s="161"/>
      <c r="E109" s="153">
        <v>470018</v>
      </c>
      <c r="F109" s="162" t="s">
        <v>12047</v>
      </c>
      <c r="G109" s="163">
        <v>0</v>
      </c>
      <c r="H109" s="144">
        <v>4</v>
      </c>
      <c r="I109" s="145" t="s">
        <v>11318</v>
      </c>
      <c r="J109" s="146" t="s">
        <v>12048</v>
      </c>
      <c r="K109" s="165"/>
      <c r="L109" s="73"/>
      <c r="M109" s="73"/>
      <c r="N109" s="73"/>
      <c r="O109" s="73"/>
    </row>
    <row r="110" spans="1:15" ht="15" customHeight="1" x14ac:dyDescent="0.2">
      <c r="A110" s="160">
        <v>4442</v>
      </c>
      <c r="B110" s="160">
        <v>540</v>
      </c>
      <c r="C110" s="160" t="s">
        <v>12049</v>
      </c>
      <c r="D110" s="161"/>
      <c r="E110" s="141">
        <v>470018</v>
      </c>
      <c r="F110" s="162" t="s">
        <v>12050</v>
      </c>
      <c r="G110" s="163">
        <v>250</v>
      </c>
      <c r="H110" s="144">
        <v>4</v>
      </c>
      <c r="I110" s="145" t="s">
        <v>11318</v>
      </c>
      <c r="J110" s="146" t="s">
        <v>12051</v>
      </c>
      <c r="K110" s="165"/>
      <c r="L110" s="73"/>
      <c r="M110" s="73"/>
      <c r="N110" s="73"/>
      <c r="O110" s="73"/>
    </row>
    <row r="111" spans="1:15" ht="15" customHeight="1" x14ac:dyDescent="0.2">
      <c r="A111" s="151">
        <v>4442</v>
      </c>
      <c r="B111" s="151">
        <v>201</v>
      </c>
      <c r="C111" s="151" t="s">
        <v>12052</v>
      </c>
      <c r="D111" s="152"/>
      <c r="E111" s="153">
        <v>470018</v>
      </c>
      <c r="F111" s="154" t="s">
        <v>12053</v>
      </c>
      <c r="G111" s="159">
        <v>0</v>
      </c>
      <c r="H111" s="144">
        <v>4</v>
      </c>
      <c r="I111" s="145" t="s">
        <v>11318</v>
      </c>
      <c r="J111" s="146" t="s">
        <v>12054</v>
      </c>
      <c r="K111" s="164"/>
      <c r="L111" s="73"/>
      <c r="M111" s="73"/>
      <c r="N111" s="73"/>
      <c r="O111" s="73"/>
    </row>
    <row r="112" spans="1:15" ht="15" customHeight="1" x14ac:dyDescent="0.2">
      <c r="A112" s="160">
        <v>4442</v>
      </c>
      <c r="B112" s="151">
        <v>442</v>
      </c>
      <c r="C112" s="151" t="s">
        <v>12055</v>
      </c>
      <c r="D112" s="152"/>
      <c r="E112" s="141">
        <v>470018</v>
      </c>
      <c r="F112" s="154" t="s">
        <v>12056</v>
      </c>
      <c r="G112" s="163">
        <v>1200</v>
      </c>
      <c r="H112" s="144">
        <v>4</v>
      </c>
      <c r="I112" s="145" t="s">
        <v>11318</v>
      </c>
      <c r="J112" s="146" t="s">
        <v>12057</v>
      </c>
      <c r="K112" s="165"/>
      <c r="L112" s="73"/>
      <c r="M112" s="73"/>
      <c r="N112" s="73"/>
      <c r="O112" s="73"/>
    </row>
    <row r="113" spans="1:15" ht="15" customHeight="1" x14ac:dyDescent="0.2">
      <c r="A113" s="160">
        <v>4442</v>
      </c>
      <c r="B113" s="151">
        <v>416</v>
      </c>
      <c r="C113" s="151" t="s">
        <v>12058</v>
      </c>
      <c r="D113" s="152"/>
      <c r="E113" s="153">
        <v>470018</v>
      </c>
      <c r="F113" s="154" t="s">
        <v>12059</v>
      </c>
      <c r="G113" s="159">
        <v>0</v>
      </c>
      <c r="H113" s="144">
        <v>4</v>
      </c>
      <c r="I113" s="145" t="s">
        <v>11318</v>
      </c>
      <c r="J113" s="146" t="s">
        <v>12060</v>
      </c>
      <c r="K113" s="164"/>
      <c r="L113" s="73"/>
      <c r="M113" s="73"/>
      <c r="N113" s="73"/>
      <c r="O113" s="73"/>
    </row>
    <row r="114" spans="1:15" ht="15" customHeight="1" x14ac:dyDescent="0.2">
      <c r="A114" s="160">
        <v>4442</v>
      </c>
      <c r="B114" s="151">
        <v>541</v>
      </c>
      <c r="C114" s="151" t="s">
        <v>12061</v>
      </c>
      <c r="D114" s="152"/>
      <c r="E114" s="141">
        <v>470018</v>
      </c>
      <c r="F114" s="154" t="s">
        <v>12062</v>
      </c>
      <c r="G114" s="163">
        <v>750</v>
      </c>
      <c r="H114" s="144">
        <v>4</v>
      </c>
      <c r="I114" s="145" t="s">
        <v>11318</v>
      </c>
      <c r="J114" s="146" t="s">
        <v>12063</v>
      </c>
      <c r="K114" s="165"/>
      <c r="L114" s="73"/>
      <c r="M114" s="73"/>
      <c r="N114" s="73"/>
      <c r="O114" s="73"/>
    </row>
    <row r="115" spans="1:15" ht="15" customHeight="1" x14ac:dyDescent="0.2">
      <c r="A115" s="151">
        <v>4442</v>
      </c>
      <c r="B115" s="151">
        <v>439</v>
      </c>
      <c r="C115" s="151" t="s">
        <v>12064</v>
      </c>
      <c r="D115" s="152"/>
      <c r="E115" s="153">
        <v>470018</v>
      </c>
      <c r="F115" s="154" t="s">
        <v>12065</v>
      </c>
      <c r="G115" s="159">
        <v>5050</v>
      </c>
      <c r="H115" s="144">
        <v>4</v>
      </c>
      <c r="I115" s="145" t="s">
        <v>11318</v>
      </c>
      <c r="J115" s="146" t="s">
        <v>12066</v>
      </c>
      <c r="K115" s="164"/>
      <c r="L115" s="73"/>
      <c r="M115" s="73"/>
      <c r="N115" s="73"/>
      <c r="O115" s="73"/>
    </row>
    <row r="116" spans="1:15" ht="15" customHeight="1" x14ac:dyDescent="0.2">
      <c r="A116" s="160">
        <v>4442</v>
      </c>
      <c r="B116" s="151">
        <v>544</v>
      </c>
      <c r="C116" s="151"/>
      <c r="D116" s="152"/>
      <c r="E116" s="141">
        <v>470018</v>
      </c>
      <c r="F116" s="154" t="s">
        <v>12067</v>
      </c>
      <c r="G116" s="163">
        <v>0</v>
      </c>
      <c r="H116" s="144">
        <v>4</v>
      </c>
      <c r="I116" s="145" t="s">
        <v>11318</v>
      </c>
      <c r="J116" s="146" t="s">
        <v>12068</v>
      </c>
      <c r="K116" s="165"/>
      <c r="L116" s="73"/>
      <c r="M116" s="73"/>
      <c r="N116" s="73"/>
      <c r="O116" s="73"/>
    </row>
    <row r="117" spans="1:15" ht="15" customHeight="1" x14ac:dyDescent="0.2">
      <c r="A117" s="151">
        <v>4442</v>
      </c>
      <c r="B117" s="151">
        <v>423</v>
      </c>
      <c r="C117" s="151" t="s">
        <v>12069</v>
      </c>
      <c r="D117" s="152"/>
      <c r="E117" s="153">
        <v>470018</v>
      </c>
      <c r="F117" s="154" t="s">
        <v>12070</v>
      </c>
      <c r="G117" s="163">
        <v>0</v>
      </c>
      <c r="H117" s="144">
        <v>4</v>
      </c>
      <c r="I117" s="145" t="s">
        <v>11318</v>
      </c>
      <c r="J117" s="146" t="s">
        <v>12071</v>
      </c>
      <c r="K117" s="174"/>
      <c r="L117" s="73"/>
      <c r="M117" s="73"/>
      <c r="N117" s="73"/>
      <c r="O117" s="73"/>
    </row>
    <row r="118" spans="1:15" ht="15" customHeight="1" x14ac:dyDescent="0.2">
      <c r="A118" s="160">
        <v>4442</v>
      </c>
      <c r="B118" s="160">
        <v>555</v>
      </c>
      <c r="C118" s="160" t="s">
        <v>12072</v>
      </c>
      <c r="D118" s="161"/>
      <c r="E118" s="141">
        <v>470018</v>
      </c>
      <c r="F118" s="162" t="s">
        <v>12073</v>
      </c>
      <c r="G118" s="163"/>
      <c r="H118" s="144">
        <v>4</v>
      </c>
      <c r="I118" s="145" t="s">
        <v>11318</v>
      </c>
      <c r="J118" s="146" t="s">
        <v>12074</v>
      </c>
      <c r="K118" s="165"/>
      <c r="L118" s="73"/>
      <c r="M118" s="73"/>
      <c r="N118" s="73"/>
      <c r="O118" s="73"/>
    </row>
    <row r="119" spans="1:15" ht="15" customHeight="1" x14ac:dyDescent="0.2">
      <c r="A119" s="160">
        <v>4442</v>
      </c>
      <c r="B119" s="151">
        <v>560</v>
      </c>
      <c r="C119" s="151" t="s">
        <v>12075</v>
      </c>
      <c r="D119" s="152"/>
      <c r="E119" s="153">
        <v>470018</v>
      </c>
      <c r="F119" s="154" t="s">
        <v>12076</v>
      </c>
      <c r="G119" s="163">
        <v>800</v>
      </c>
      <c r="H119" s="144">
        <v>4</v>
      </c>
      <c r="I119" s="145" t="s">
        <v>11318</v>
      </c>
      <c r="J119" s="146" t="s">
        <v>12077</v>
      </c>
      <c r="K119" s="165"/>
      <c r="L119" s="73"/>
      <c r="M119" s="73"/>
      <c r="N119" s="73"/>
      <c r="O119" s="73"/>
    </row>
    <row r="120" spans="1:15" ht="15" customHeight="1" x14ac:dyDescent="0.2">
      <c r="A120" s="160">
        <v>4442</v>
      </c>
      <c r="B120" s="151">
        <v>561</v>
      </c>
      <c r="C120" s="151"/>
      <c r="D120" s="152"/>
      <c r="E120" s="141">
        <v>470018</v>
      </c>
      <c r="F120" s="154" t="s">
        <v>12078</v>
      </c>
      <c r="G120" s="163">
        <v>0</v>
      </c>
      <c r="H120" s="144">
        <v>4</v>
      </c>
      <c r="I120" s="145" t="s">
        <v>11318</v>
      </c>
      <c r="J120" s="146" t="s">
        <v>12079</v>
      </c>
      <c r="K120" s="165"/>
      <c r="L120" s="73"/>
      <c r="M120" s="73"/>
      <c r="N120" s="73"/>
      <c r="O120" s="73"/>
    </row>
    <row r="121" spans="1:15" ht="15" customHeight="1" x14ac:dyDescent="0.2">
      <c r="A121" s="160">
        <v>4442</v>
      </c>
      <c r="B121" s="160">
        <v>586</v>
      </c>
      <c r="C121" s="160" t="s">
        <v>12080</v>
      </c>
      <c r="D121" s="161"/>
      <c r="E121" s="153">
        <v>470018</v>
      </c>
      <c r="F121" s="162" t="s">
        <v>12081</v>
      </c>
      <c r="G121" s="163">
        <v>2200</v>
      </c>
      <c r="H121" s="144">
        <v>4</v>
      </c>
      <c r="I121" s="145" t="s">
        <v>11318</v>
      </c>
      <c r="J121" s="146" t="s">
        <v>12082</v>
      </c>
      <c r="K121" s="168"/>
      <c r="L121" s="73"/>
      <c r="M121" s="73"/>
      <c r="N121" s="73"/>
      <c r="O121" s="73"/>
    </row>
    <row r="122" spans="1:15" ht="15" customHeight="1" x14ac:dyDescent="0.2">
      <c r="A122" s="160">
        <v>4442</v>
      </c>
      <c r="B122" s="160">
        <v>589</v>
      </c>
      <c r="C122" s="160" t="s">
        <v>12083</v>
      </c>
      <c r="D122" s="161"/>
      <c r="E122" s="141">
        <v>470018</v>
      </c>
      <c r="F122" s="162" t="s">
        <v>12084</v>
      </c>
      <c r="G122" s="163">
        <v>1000</v>
      </c>
      <c r="H122" s="144">
        <v>4</v>
      </c>
      <c r="I122" s="145" t="s">
        <v>11318</v>
      </c>
      <c r="J122" s="146" t="s">
        <v>12085</v>
      </c>
      <c r="K122" s="165"/>
      <c r="L122" s="73"/>
      <c r="M122" s="73"/>
      <c r="N122" s="73"/>
      <c r="O122" s="73"/>
    </row>
    <row r="123" spans="1:15" ht="15" customHeight="1" x14ac:dyDescent="0.2">
      <c r="A123" s="160">
        <v>4442</v>
      </c>
      <c r="B123" s="151">
        <v>596</v>
      </c>
      <c r="C123" s="151" t="s">
        <v>12086</v>
      </c>
      <c r="D123" s="152"/>
      <c r="E123" s="153">
        <v>470018</v>
      </c>
      <c r="F123" s="154" t="s">
        <v>12087</v>
      </c>
      <c r="G123" s="163"/>
      <c r="H123" s="144">
        <v>4</v>
      </c>
      <c r="I123" s="145" t="s">
        <v>11318</v>
      </c>
      <c r="J123" s="146" t="s">
        <v>12088</v>
      </c>
      <c r="K123" s="165"/>
      <c r="L123" s="73"/>
      <c r="M123" s="73"/>
      <c r="N123" s="73"/>
      <c r="O123" s="73"/>
    </row>
    <row r="124" spans="1:15" ht="15" customHeight="1" x14ac:dyDescent="0.2">
      <c r="A124" s="160">
        <v>4442</v>
      </c>
      <c r="B124" s="160">
        <v>598</v>
      </c>
      <c r="C124" s="160" t="s">
        <v>12089</v>
      </c>
      <c r="D124" s="161"/>
      <c r="E124" s="141">
        <v>470018</v>
      </c>
      <c r="F124" s="162" t="s">
        <v>12090</v>
      </c>
      <c r="G124" s="170">
        <v>0</v>
      </c>
      <c r="H124" s="144">
        <v>4</v>
      </c>
      <c r="I124" s="145" t="s">
        <v>11318</v>
      </c>
      <c r="J124" s="146" t="s">
        <v>12091</v>
      </c>
      <c r="K124" s="171"/>
      <c r="L124" s="73"/>
      <c r="M124" s="73"/>
      <c r="N124" s="73"/>
      <c r="O124" s="73"/>
    </row>
    <row r="125" spans="1:15" ht="15" customHeight="1" x14ac:dyDescent="0.2">
      <c r="A125" s="160">
        <v>4442</v>
      </c>
      <c r="B125" s="160">
        <v>418</v>
      </c>
      <c r="C125" s="160" t="s">
        <v>12092</v>
      </c>
      <c r="D125" s="161"/>
      <c r="E125" s="153">
        <v>470018</v>
      </c>
      <c r="F125" s="162" t="s">
        <v>12093</v>
      </c>
      <c r="G125" s="175"/>
      <c r="H125" s="144">
        <v>4</v>
      </c>
      <c r="I125" s="145" t="s">
        <v>11318</v>
      </c>
      <c r="J125" s="146" t="s">
        <v>11243</v>
      </c>
      <c r="K125" s="176"/>
      <c r="L125" s="73"/>
      <c r="M125" s="73"/>
      <c r="N125" s="73"/>
      <c r="O125" s="73"/>
    </row>
    <row r="126" spans="1:15" ht="15" customHeight="1" x14ac:dyDescent="0.2">
      <c r="A126" s="160">
        <v>4442</v>
      </c>
      <c r="B126" s="160">
        <v>599</v>
      </c>
      <c r="C126" s="160" t="s">
        <v>12094</v>
      </c>
      <c r="D126" s="161"/>
      <c r="E126" s="141">
        <v>470018</v>
      </c>
      <c r="F126" s="162" t="s">
        <v>12095</v>
      </c>
      <c r="G126" s="163">
        <v>0</v>
      </c>
      <c r="H126" s="144">
        <v>4</v>
      </c>
      <c r="I126" s="145" t="s">
        <v>11318</v>
      </c>
      <c r="J126" s="146" t="s">
        <v>12096</v>
      </c>
      <c r="K126" s="165"/>
      <c r="L126" s="73"/>
      <c r="M126" s="73"/>
      <c r="N126" s="73"/>
      <c r="O126" s="73"/>
    </row>
    <row r="127" spans="1:15" ht="15" customHeight="1" x14ac:dyDescent="0.2">
      <c r="A127" s="160">
        <v>4442</v>
      </c>
      <c r="B127" s="160">
        <v>153</v>
      </c>
      <c r="C127" s="160" t="s">
        <v>12097</v>
      </c>
      <c r="D127" s="161"/>
      <c r="E127" s="153">
        <v>470018</v>
      </c>
      <c r="F127" s="162" t="s">
        <v>12098</v>
      </c>
      <c r="G127" s="163">
        <v>800</v>
      </c>
      <c r="H127" s="144">
        <v>4</v>
      </c>
      <c r="I127" s="145" t="s">
        <v>11318</v>
      </c>
      <c r="J127" s="146" t="s">
        <v>12099</v>
      </c>
      <c r="K127" s="165"/>
      <c r="L127" s="73"/>
      <c r="M127" s="73"/>
      <c r="N127" s="73"/>
      <c r="O127" s="73"/>
    </row>
    <row r="128" spans="1:15" ht="15" customHeight="1" x14ac:dyDescent="0.2">
      <c r="A128" s="160">
        <v>4442</v>
      </c>
      <c r="B128" s="160">
        <v>321</v>
      </c>
      <c r="C128" s="160" t="s">
        <v>12100</v>
      </c>
      <c r="D128" s="161"/>
      <c r="E128" s="141">
        <v>470018</v>
      </c>
      <c r="F128" s="162" t="s">
        <v>12101</v>
      </c>
      <c r="G128" s="163">
        <v>6000</v>
      </c>
      <c r="H128" s="144">
        <v>4</v>
      </c>
      <c r="I128" s="145" t="s">
        <v>11318</v>
      </c>
      <c r="J128" s="146" t="s">
        <v>12102</v>
      </c>
      <c r="K128" s="165"/>
      <c r="L128" s="73"/>
      <c r="M128" s="73"/>
      <c r="N128" s="73"/>
      <c r="O128" s="73"/>
    </row>
    <row r="129" spans="1:15" ht="15" customHeight="1" x14ac:dyDescent="0.2">
      <c r="A129" s="160">
        <v>4442</v>
      </c>
      <c r="B129" s="160">
        <v>607</v>
      </c>
      <c r="C129" s="160" t="s">
        <v>12103</v>
      </c>
      <c r="D129" s="161"/>
      <c r="E129" s="153">
        <v>470018</v>
      </c>
      <c r="F129" s="162" t="s">
        <v>12104</v>
      </c>
      <c r="G129" s="163">
        <v>3000</v>
      </c>
      <c r="H129" s="144">
        <v>4</v>
      </c>
      <c r="I129" s="145" t="s">
        <v>11318</v>
      </c>
      <c r="J129" s="146" t="s">
        <v>12105</v>
      </c>
      <c r="K129" s="165"/>
      <c r="L129" s="73"/>
      <c r="M129" s="73"/>
      <c r="N129" s="73"/>
      <c r="O129" s="73"/>
    </row>
    <row r="130" spans="1:15" ht="15" customHeight="1" x14ac:dyDescent="0.2">
      <c r="A130" s="160">
        <v>4442</v>
      </c>
      <c r="B130" s="160">
        <v>609</v>
      </c>
      <c r="C130" s="160" t="s">
        <v>12106</v>
      </c>
      <c r="D130" s="161"/>
      <c r="E130" s="141">
        <v>470018</v>
      </c>
      <c r="F130" s="162" t="s">
        <v>12107</v>
      </c>
      <c r="G130" s="167">
        <v>2200</v>
      </c>
      <c r="H130" s="144">
        <v>4</v>
      </c>
      <c r="I130" s="145" t="s">
        <v>11318</v>
      </c>
      <c r="J130" s="146" t="s">
        <v>11245</v>
      </c>
      <c r="K130" s="165"/>
      <c r="L130" s="73"/>
      <c r="M130" s="73"/>
      <c r="N130" s="73"/>
      <c r="O130" s="73"/>
    </row>
    <row r="131" spans="1:15" ht="15" customHeight="1" x14ac:dyDescent="0.2">
      <c r="A131" s="160">
        <v>4442</v>
      </c>
      <c r="B131" s="160">
        <v>605</v>
      </c>
      <c r="C131" s="160" t="s">
        <v>12108</v>
      </c>
      <c r="D131" s="161"/>
      <c r="E131" s="153">
        <v>470018</v>
      </c>
      <c r="F131" s="162" t="s">
        <v>12109</v>
      </c>
      <c r="G131" s="167">
        <v>0</v>
      </c>
      <c r="H131" s="144">
        <v>4</v>
      </c>
      <c r="I131" s="145" t="s">
        <v>11318</v>
      </c>
      <c r="J131" s="146" t="s">
        <v>11247</v>
      </c>
      <c r="K131" s="165"/>
      <c r="L131" s="73"/>
      <c r="M131" s="73"/>
      <c r="N131" s="73"/>
      <c r="O131" s="73"/>
    </row>
    <row r="132" spans="1:15" ht="15" customHeight="1" x14ac:dyDescent="0.2">
      <c r="A132" s="160">
        <v>4442</v>
      </c>
      <c r="B132" s="151">
        <v>592</v>
      </c>
      <c r="C132" s="151" t="s">
        <v>12110</v>
      </c>
      <c r="D132" s="152"/>
      <c r="E132" s="141">
        <v>470018</v>
      </c>
      <c r="F132" s="154" t="s">
        <v>12111</v>
      </c>
      <c r="G132" s="167"/>
      <c r="H132" s="144">
        <v>4</v>
      </c>
      <c r="I132" s="145" t="s">
        <v>11318</v>
      </c>
      <c r="J132" s="146" t="s">
        <v>11249</v>
      </c>
      <c r="K132" s="165"/>
      <c r="L132" s="73"/>
      <c r="M132" s="73"/>
      <c r="N132" s="73"/>
      <c r="O132" s="73"/>
    </row>
    <row r="133" spans="1:15" ht="15" customHeight="1" x14ac:dyDescent="0.2">
      <c r="A133" s="160">
        <v>4442</v>
      </c>
      <c r="B133" s="160">
        <v>615</v>
      </c>
      <c r="C133" s="160" t="s">
        <v>12112</v>
      </c>
      <c r="D133" s="161"/>
      <c r="E133" s="153">
        <v>470018</v>
      </c>
      <c r="F133" s="162" t="s">
        <v>12113</v>
      </c>
      <c r="G133" s="167">
        <v>0</v>
      </c>
      <c r="H133" s="144">
        <v>4</v>
      </c>
      <c r="I133" s="145" t="s">
        <v>11318</v>
      </c>
      <c r="J133" s="146" t="s">
        <v>12114</v>
      </c>
      <c r="K133" s="165"/>
      <c r="L133" s="73"/>
      <c r="M133" s="73"/>
      <c r="N133" s="73"/>
      <c r="O133" s="73"/>
    </row>
    <row r="134" spans="1:15" ht="15" customHeight="1" x14ac:dyDescent="0.2">
      <c r="A134" s="160">
        <v>4442</v>
      </c>
      <c r="B134" s="151">
        <v>612</v>
      </c>
      <c r="C134" s="151" t="s">
        <v>12115</v>
      </c>
      <c r="D134" s="152"/>
      <c r="E134" s="141">
        <v>470018</v>
      </c>
      <c r="F134" s="154" t="s">
        <v>12116</v>
      </c>
      <c r="G134" s="167">
        <v>500</v>
      </c>
      <c r="H134" s="144">
        <v>4</v>
      </c>
      <c r="I134" s="145" t="s">
        <v>11318</v>
      </c>
      <c r="J134" s="146" t="s">
        <v>12117</v>
      </c>
      <c r="K134" s="165"/>
      <c r="L134" s="73"/>
      <c r="M134" s="73"/>
      <c r="N134" s="73"/>
      <c r="O134" s="73"/>
    </row>
    <row r="135" spans="1:15" ht="15" customHeight="1" x14ac:dyDescent="0.2">
      <c r="A135" s="151">
        <v>4442</v>
      </c>
      <c r="B135" s="151">
        <v>176</v>
      </c>
      <c r="C135" s="151" t="s">
        <v>12118</v>
      </c>
      <c r="D135" s="152"/>
      <c r="E135" s="153">
        <v>470018</v>
      </c>
      <c r="F135" s="154" t="s">
        <v>12119</v>
      </c>
      <c r="G135" s="155">
        <v>0</v>
      </c>
      <c r="H135" s="144">
        <v>4</v>
      </c>
      <c r="I135" s="145" t="s">
        <v>11318</v>
      </c>
      <c r="J135" s="146" t="s">
        <v>12120</v>
      </c>
      <c r="K135" s="164"/>
      <c r="L135" s="73"/>
      <c r="M135" s="73"/>
      <c r="N135" s="73"/>
      <c r="O135" s="73"/>
    </row>
    <row r="136" spans="1:15" ht="15" customHeight="1" x14ac:dyDescent="0.2">
      <c r="A136" s="160">
        <v>4442</v>
      </c>
      <c r="B136" s="160">
        <v>621</v>
      </c>
      <c r="C136" s="160" t="s">
        <v>12121</v>
      </c>
      <c r="D136" s="161"/>
      <c r="E136" s="141">
        <v>470018</v>
      </c>
      <c r="F136" s="162" t="s">
        <v>12122</v>
      </c>
      <c r="G136" s="167">
        <v>3500</v>
      </c>
      <c r="H136" s="144">
        <v>4</v>
      </c>
      <c r="I136" s="145" t="s">
        <v>11318</v>
      </c>
      <c r="J136" s="146" t="s">
        <v>12123</v>
      </c>
      <c r="K136" s="165"/>
      <c r="L136" s="73"/>
      <c r="M136" s="73"/>
      <c r="N136" s="73"/>
      <c r="O136" s="73"/>
    </row>
    <row r="137" spans="1:15" ht="15" customHeight="1" x14ac:dyDescent="0.2">
      <c r="A137" s="160">
        <v>4442</v>
      </c>
      <c r="B137" s="160">
        <v>663</v>
      </c>
      <c r="C137" s="160" t="s">
        <v>12124</v>
      </c>
      <c r="D137" s="161"/>
      <c r="E137" s="153">
        <v>470018</v>
      </c>
      <c r="F137" s="162" t="s">
        <v>12125</v>
      </c>
      <c r="G137" s="155">
        <v>500</v>
      </c>
      <c r="H137" s="144">
        <v>4</v>
      </c>
      <c r="I137" s="145" t="s">
        <v>11318</v>
      </c>
      <c r="J137" s="146" t="s">
        <v>12126</v>
      </c>
      <c r="K137" s="164"/>
      <c r="L137" s="73"/>
      <c r="M137" s="73"/>
      <c r="N137" s="73"/>
      <c r="O137" s="73"/>
    </row>
    <row r="138" spans="1:15" ht="15" customHeight="1" x14ac:dyDescent="0.2">
      <c r="A138" s="160">
        <v>4442</v>
      </c>
      <c r="B138" s="160">
        <v>646</v>
      </c>
      <c r="C138" s="160" t="s">
        <v>12127</v>
      </c>
      <c r="D138" s="161"/>
      <c r="E138" s="141">
        <v>470018</v>
      </c>
      <c r="F138" s="162" t="s">
        <v>12128</v>
      </c>
      <c r="G138" s="173"/>
      <c r="H138" s="144">
        <v>4</v>
      </c>
      <c r="I138" s="145" t="s">
        <v>11318</v>
      </c>
      <c r="J138" s="146" t="s">
        <v>12129</v>
      </c>
      <c r="K138" s="171"/>
      <c r="L138" s="73"/>
      <c r="M138" s="73"/>
      <c r="N138" s="73"/>
      <c r="O138" s="73"/>
    </row>
    <row r="139" spans="1:15" ht="15" customHeight="1" x14ac:dyDescent="0.2">
      <c r="A139" s="160">
        <v>4442</v>
      </c>
      <c r="B139" s="160">
        <v>369</v>
      </c>
      <c r="C139" s="160" t="s">
        <v>12130</v>
      </c>
      <c r="D139" s="161"/>
      <c r="E139" s="153">
        <v>470018</v>
      </c>
      <c r="F139" s="162" t="s">
        <v>12131</v>
      </c>
      <c r="G139" s="167">
        <v>750</v>
      </c>
      <c r="H139" s="144">
        <v>4</v>
      </c>
      <c r="I139" s="145" t="s">
        <v>11318</v>
      </c>
      <c r="J139" s="146" t="s">
        <v>12132</v>
      </c>
      <c r="K139" s="165"/>
      <c r="L139" s="73"/>
      <c r="M139" s="73"/>
      <c r="N139" s="73"/>
      <c r="O139" s="73"/>
    </row>
    <row r="140" spans="1:15" ht="15" customHeight="1" x14ac:dyDescent="0.2">
      <c r="A140" s="160">
        <v>4442</v>
      </c>
      <c r="B140" s="160">
        <v>674</v>
      </c>
      <c r="C140" s="160" t="s">
        <v>12133</v>
      </c>
      <c r="D140" s="161"/>
      <c r="E140" s="141">
        <v>470018</v>
      </c>
      <c r="F140" s="162" t="s">
        <v>12134</v>
      </c>
      <c r="G140" s="177"/>
      <c r="H140" s="144">
        <v>4</v>
      </c>
      <c r="I140" s="145" t="s">
        <v>11318</v>
      </c>
      <c r="J140" s="146" t="s">
        <v>12135</v>
      </c>
      <c r="K140" s="178"/>
      <c r="L140" s="73"/>
      <c r="M140" s="73"/>
      <c r="N140" s="73"/>
      <c r="O140" s="73"/>
    </row>
    <row r="141" spans="1:15" ht="15" customHeight="1" x14ac:dyDescent="0.2">
      <c r="A141" s="160">
        <v>4442</v>
      </c>
      <c r="B141" s="160">
        <v>671</v>
      </c>
      <c r="C141" s="160" t="s">
        <v>12133</v>
      </c>
      <c r="D141" s="161"/>
      <c r="E141" s="153">
        <v>470018</v>
      </c>
      <c r="F141" s="162" t="s">
        <v>12136</v>
      </c>
      <c r="G141" s="177"/>
      <c r="H141" s="144">
        <v>4</v>
      </c>
      <c r="I141" s="145" t="s">
        <v>11318</v>
      </c>
      <c r="J141" s="146" t="s">
        <v>12137</v>
      </c>
      <c r="K141" s="178"/>
      <c r="L141" s="73"/>
      <c r="M141" s="73"/>
      <c r="N141" s="73"/>
      <c r="O141" s="73"/>
    </row>
    <row r="142" spans="1:15" ht="15" customHeight="1" x14ac:dyDescent="0.2">
      <c r="A142" s="160">
        <v>4442</v>
      </c>
      <c r="B142" s="160">
        <v>676</v>
      </c>
      <c r="C142" s="160" t="s">
        <v>12133</v>
      </c>
      <c r="D142" s="161"/>
      <c r="E142" s="141">
        <v>470018</v>
      </c>
      <c r="F142" s="162" t="s">
        <v>12138</v>
      </c>
      <c r="G142" s="177"/>
      <c r="H142" s="144">
        <v>4</v>
      </c>
      <c r="I142" s="145" t="s">
        <v>11318</v>
      </c>
      <c r="J142" s="146" t="s">
        <v>12139</v>
      </c>
      <c r="K142" s="178"/>
      <c r="L142" s="73"/>
      <c r="M142" s="73"/>
      <c r="N142" s="73"/>
      <c r="O142" s="73"/>
    </row>
    <row r="143" spans="1:15" ht="15" customHeight="1" x14ac:dyDescent="0.2">
      <c r="A143" s="160">
        <v>4442</v>
      </c>
      <c r="B143" s="160">
        <v>678</v>
      </c>
      <c r="C143" s="160" t="s">
        <v>12133</v>
      </c>
      <c r="D143" s="161"/>
      <c r="E143" s="153">
        <v>470018</v>
      </c>
      <c r="F143" s="162" t="s">
        <v>12140</v>
      </c>
      <c r="G143" s="177"/>
      <c r="H143" s="144">
        <v>4</v>
      </c>
      <c r="I143" s="145" t="s">
        <v>11318</v>
      </c>
      <c r="J143" s="146" t="s">
        <v>12141</v>
      </c>
      <c r="K143" s="178"/>
      <c r="L143" s="73"/>
      <c r="M143" s="73"/>
      <c r="N143" s="73"/>
      <c r="O143" s="73"/>
    </row>
    <row r="144" spans="1:15" ht="15" customHeight="1" x14ac:dyDescent="0.2">
      <c r="A144" s="160">
        <v>4442</v>
      </c>
      <c r="B144" s="160">
        <v>672</v>
      </c>
      <c r="C144" s="160" t="s">
        <v>12133</v>
      </c>
      <c r="D144" s="161"/>
      <c r="E144" s="141">
        <v>470018</v>
      </c>
      <c r="F144" s="162" t="s">
        <v>12142</v>
      </c>
      <c r="G144" s="177"/>
      <c r="H144" s="144">
        <v>4</v>
      </c>
      <c r="I144" s="145" t="s">
        <v>11318</v>
      </c>
      <c r="J144" s="146" t="s">
        <v>12143</v>
      </c>
      <c r="K144" s="178"/>
      <c r="L144" s="73"/>
      <c r="M144" s="73"/>
      <c r="N144" s="73"/>
      <c r="O144" s="73"/>
    </row>
    <row r="145" spans="1:15" ht="15" customHeight="1" x14ac:dyDescent="0.2">
      <c r="A145" s="160">
        <v>4442</v>
      </c>
      <c r="B145" s="160">
        <v>668</v>
      </c>
      <c r="C145" s="160" t="s">
        <v>12133</v>
      </c>
      <c r="D145" s="161"/>
      <c r="E145" s="153">
        <v>470018</v>
      </c>
      <c r="F145" s="162" t="s">
        <v>12144</v>
      </c>
      <c r="G145" s="177"/>
      <c r="H145" s="144">
        <v>4</v>
      </c>
      <c r="I145" s="145" t="s">
        <v>11318</v>
      </c>
      <c r="J145" s="146" t="s">
        <v>12145</v>
      </c>
      <c r="K145" s="178"/>
      <c r="L145" s="73"/>
      <c r="M145" s="73"/>
      <c r="N145" s="73"/>
      <c r="O145" s="73"/>
    </row>
    <row r="146" spans="1:15" ht="15" customHeight="1" x14ac:dyDescent="0.2">
      <c r="A146" s="160">
        <v>4442</v>
      </c>
      <c r="B146" s="160">
        <v>673</v>
      </c>
      <c r="C146" s="160" t="s">
        <v>12133</v>
      </c>
      <c r="D146" s="161"/>
      <c r="E146" s="141">
        <v>470018</v>
      </c>
      <c r="F146" s="162" t="s">
        <v>12146</v>
      </c>
      <c r="G146" s="177"/>
      <c r="H146" s="144">
        <v>4</v>
      </c>
      <c r="I146" s="145" t="s">
        <v>11318</v>
      </c>
      <c r="J146" s="146" t="s">
        <v>12147</v>
      </c>
      <c r="K146" s="178"/>
      <c r="L146" s="73"/>
      <c r="M146" s="73"/>
      <c r="N146" s="73"/>
      <c r="O146" s="73"/>
    </row>
    <row r="147" spans="1:15" ht="15" customHeight="1" x14ac:dyDescent="0.2">
      <c r="A147" s="160">
        <v>4442</v>
      </c>
      <c r="B147" s="160">
        <v>677</v>
      </c>
      <c r="C147" s="160" t="s">
        <v>12133</v>
      </c>
      <c r="D147" s="161"/>
      <c r="E147" s="153">
        <v>470018</v>
      </c>
      <c r="F147" s="162" t="s">
        <v>12148</v>
      </c>
      <c r="G147" s="177"/>
      <c r="H147" s="144">
        <v>4</v>
      </c>
      <c r="I147" s="145" t="s">
        <v>11318</v>
      </c>
      <c r="J147" s="146" t="s">
        <v>12149</v>
      </c>
      <c r="K147" s="178"/>
      <c r="L147" s="73"/>
      <c r="M147" s="73"/>
      <c r="N147" s="73"/>
      <c r="O147" s="73"/>
    </row>
    <row r="148" spans="1:15" ht="15" customHeight="1" x14ac:dyDescent="0.2">
      <c r="A148" s="160">
        <v>4442</v>
      </c>
      <c r="B148" s="160">
        <v>138</v>
      </c>
      <c r="C148" s="160" t="s">
        <v>12028</v>
      </c>
      <c r="D148" s="161"/>
      <c r="E148" s="141">
        <v>470018</v>
      </c>
      <c r="F148" s="162" t="s">
        <v>12150</v>
      </c>
      <c r="G148" s="167">
        <v>2000</v>
      </c>
      <c r="H148" s="144">
        <v>4</v>
      </c>
      <c r="I148" s="145" t="s">
        <v>11318</v>
      </c>
      <c r="J148" s="146" t="s">
        <v>12151</v>
      </c>
      <c r="K148" s="165"/>
      <c r="L148" s="73"/>
      <c r="M148" s="73"/>
      <c r="N148" s="73"/>
      <c r="O148" s="73"/>
    </row>
    <row r="149" spans="1:15" ht="15" customHeight="1" x14ac:dyDescent="0.2">
      <c r="A149" s="151">
        <v>4442</v>
      </c>
      <c r="B149" s="151">
        <v>664</v>
      </c>
      <c r="C149" s="151" t="s">
        <v>12152</v>
      </c>
      <c r="D149" s="152"/>
      <c r="E149" s="153">
        <v>470018</v>
      </c>
      <c r="F149" s="154" t="s">
        <v>12153</v>
      </c>
      <c r="G149" s="167">
        <v>500</v>
      </c>
      <c r="H149" s="144">
        <v>4</v>
      </c>
      <c r="I149" s="145" t="s">
        <v>11318</v>
      </c>
      <c r="J149" s="146" t="s">
        <v>12154</v>
      </c>
      <c r="K149" s="165"/>
      <c r="L149" s="73"/>
      <c r="M149" s="73"/>
      <c r="N149" s="73"/>
      <c r="O149" s="73"/>
    </row>
    <row r="150" spans="1:15" ht="15" customHeight="1" x14ac:dyDescent="0.2">
      <c r="A150" s="160">
        <v>4442</v>
      </c>
      <c r="B150" s="160">
        <v>662</v>
      </c>
      <c r="C150" s="160" t="s">
        <v>12155</v>
      </c>
      <c r="D150" s="161"/>
      <c r="E150" s="141">
        <v>470018</v>
      </c>
      <c r="F150" s="162" t="s">
        <v>12156</v>
      </c>
      <c r="G150" s="173">
        <v>2000</v>
      </c>
      <c r="H150" s="144">
        <v>4</v>
      </c>
      <c r="I150" s="145" t="s">
        <v>11318</v>
      </c>
      <c r="J150" s="146" t="s">
        <v>12157</v>
      </c>
      <c r="K150" s="171"/>
      <c r="L150" s="73"/>
      <c r="M150" s="73"/>
      <c r="N150" s="73"/>
      <c r="O150" s="73"/>
    </row>
    <row r="151" spans="1:15" ht="15" customHeight="1" x14ac:dyDescent="0.2">
      <c r="A151" s="160">
        <v>4442</v>
      </c>
      <c r="B151" s="160">
        <v>669</v>
      </c>
      <c r="C151" s="160" t="s">
        <v>12133</v>
      </c>
      <c r="D151" s="161"/>
      <c r="E151" s="153">
        <v>470018</v>
      </c>
      <c r="F151" s="162" t="s">
        <v>12158</v>
      </c>
      <c r="G151" s="177"/>
      <c r="H151" s="144">
        <v>4</v>
      </c>
      <c r="I151" s="145" t="s">
        <v>11318</v>
      </c>
      <c r="J151" s="146" t="s">
        <v>12159</v>
      </c>
      <c r="K151" s="178"/>
      <c r="L151" s="73"/>
      <c r="M151" s="73"/>
      <c r="N151" s="73"/>
      <c r="O151" s="73"/>
    </row>
    <row r="152" spans="1:15" ht="15" customHeight="1" x14ac:dyDescent="0.2">
      <c r="A152" s="160">
        <v>4442</v>
      </c>
      <c r="B152" s="151">
        <v>675</v>
      </c>
      <c r="C152" s="151" t="s">
        <v>12160</v>
      </c>
      <c r="D152" s="152"/>
      <c r="E152" s="141">
        <v>470018</v>
      </c>
      <c r="F152" s="154" t="s">
        <v>12161</v>
      </c>
      <c r="G152" s="167">
        <v>1000</v>
      </c>
      <c r="H152" s="144">
        <v>4</v>
      </c>
      <c r="I152" s="145" t="s">
        <v>11318</v>
      </c>
      <c r="J152" s="146" t="s">
        <v>12162</v>
      </c>
      <c r="K152" s="165"/>
      <c r="L152" s="73"/>
      <c r="M152" s="73"/>
      <c r="N152" s="73"/>
      <c r="O152" s="73"/>
    </row>
    <row r="153" spans="1:15" ht="15" customHeight="1" x14ac:dyDescent="0.2">
      <c r="A153" s="160">
        <v>4442</v>
      </c>
      <c r="B153" s="160">
        <v>685</v>
      </c>
      <c r="C153" s="160" t="s">
        <v>12163</v>
      </c>
      <c r="D153" s="161"/>
      <c r="E153" s="153">
        <v>470018</v>
      </c>
      <c r="F153" s="162" t="s">
        <v>12164</v>
      </c>
      <c r="G153" s="155"/>
      <c r="H153" s="144">
        <v>4</v>
      </c>
      <c r="I153" s="145" t="s">
        <v>11318</v>
      </c>
      <c r="J153" s="146" t="s">
        <v>12165</v>
      </c>
      <c r="K153" s="179"/>
      <c r="L153" s="73"/>
      <c r="M153" s="73"/>
      <c r="N153" s="73"/>
      <c r="O153" s="73"/>
    </row>
    <row r="154" spans="1:15" ht="15" customHeight="1" x14ac:dyDescent="0.2">
      <c r="A154" s="151"/>
      <c r="B154" s="151">
        <v>613</v>
      </c>
      <c r="C154" s="151" t="s">
        <v>12166</v>
      </c>
      <c r="D154" s="152"/>
      <c r="E154" s="141">
        <v>470018</v>
      </c>
      <c r="F154" s="154" t="s">
        <v>12167</v>
      </c>
      <c r="G154" s="167"/>
      <c r="H154" s="144">
        <v>4</v>
      </c>
      <c r="I154" s="145" t="s">
        <v>11318</v>
      </c>
      <c r="J154" s="146" t="s">
        <v>12168</v>
      </c>
      <c r="K154" s="168"/>
      <c r="L154" s="73"/>
      <c r="M154" s="73"/>
      <c r="N154" s="73"/>
      <c r="O154" s="73"/>
    </row>
    <row r="155" spans="1:15" ht="15" customHeight="1" x14ac:dyDescent="0.2">
      <c r="A155" s="160">
        <v>4442</v>
      </c>
      <c r="B155" s="160">
        <v>690</v>
      </c>
      <c r="C155" s="160" t="s">
        <v>12169</v>
      </c>
      <c r="D155" s="161"/>
      <c r="E155" s="153">
        <v>470018</v>
      </c>
      <c r="F155" s="162" t="s">
        <v>12170</v>
      </c>
      <c r="G155" s="167">
        <v>750</v>
      </c>
      <c r="H155" s="144">
        <v>4</v>
      </c>
      <c r="I155" s="145" t="s">
        <v>11318</v>
      </c>
      <c r="J155" s="146" t="s">
        <v>12171</v>
      </c>
      <c r="K155" s="165"/>
      <c r="L155" s="73"/>
      <c r="M155" s="73"/>
      <c r="N155" s="73"/>
      <c r="O155" s="73"/>
    </row>
    <row r="156" spans="1:15" ht="15" customHeight="1" x14ac:dyDescent="0.2">
      <c r="A156" s="160">
        <v>4442</v>
      </c>
      <c r="B156" s="160">
        <v>692</v>
      </c>
      <c r="C156" s="160" t="s">
        <v>12172</v>
      </c>
      <c r="D156" s="161"/>
      <c r="E156" s="141">
        <v>470018</v>
      </c>
      <c r="F156" s="162" t="s">
        <v>12173</v>
      </c>
      <c r="G156" s="167">
        <v>750</v>
      </c>
      <c r="H156" s="144">
        <v>4</v>
      </c>
      <c r="I156" s="145" t="s">
        <v>11318</v>
      </c>
      <c r="J156" s="146" t="s">
        <v>12174</v>
      </c>
      <c r="K156" s="165"/>
      <c r="L156" s="73"/>
      <c r="M156" s="73"/>
      <c r="N156" s="73"/>
      <c r="O156" s="73"/>
    </row>
    <row r="157" spans="1:15" ht="15" customHeight="1" x14ac:dyDescent="0.2">
      <c r="A157" s="160">
        <v>4442</v>
      </c>
      <c r="B157" s="160">
        <v>694</v>
      </c>
      <c r="C157" s="160" t="s">
        <v>12175</v>
      </c>
      <c r="D157" s="161"/>
      <c r="E157" s="153">
        <v>470018</v>
      </c>
      <c r="F157" s="162" t="s">
        <v>12176</v>
      </c>
      <c r="G157" s="167"/>
      <c r="H157" s="144">
        <v>4</v>
      </c>
      <c r="I157" s="145" t="s">
        <v>11318</v>
      </c>
      <c r="J157" s="146" t="s">
        <v>12177</v>
      </c>
      <c r="K157" s="165"/>
      <c r="L157" s="73"/>
      <c r="M157" s="73"/>
      <c r="N157" s="73"/>
      <c r="O157" s="73"/>
    </row>
    <row r="158" spans="1:15" ht="15" customHeight="1" x14ac:dyDescent="0.2">
      <c r="A158" s="160">
        <v>4442</v>
      </c>
      <c r="B158" s="160">
        <v>251</v>
      </c>
      <c r="C158" s="160" t="s">
        <v>12178</v>
      </c>
      <c r="D158" s="161"/>
      <c r="E158" s="141">
        <v>470018</v>
      </c>
      <c r="F158" s="162" t="s">
        <v>12179</v>
      </c>
      <c r="G158" s="167">
        <v>1000</v>
      </c>
      <c r="H158" s="144">
        <v>4</v>
      </c>
      <c r="I158" s="145" t="s">
        <v>11318</v>
      </c>
      <c r="J158" s="146" t="s">
        <v>12180</v>
      </c>
      <c r="K158" s="165"/>
      <c r="L158" s="73"/>
      <c r="M158" s="73"/>
      <c r="N158" s="73"/>
      <c r="O158" s="73"/>
    </row>
    <row r="159" spans="1:15" ht="15" customHeight="1" x14ac:dyDescent="0.2">
      <c r="A159" s="160">
        <v>4442</v>
      </c>
      <c r="B159" s="160">
        <v>688</v>
      </c>
      <c r="C159" s="160" t="s">
        <v>12181</v>
      </c>
      <c r="D159" s="161"/>
      <c r="E159" s="153">
        <v>470018</v>
      </c>
      <c r="F159" s="162" t="s">
        <v>12182</v>
      </c>
      <c r="G159" s="167">
        <v>5000</v>
      </c>
      <c r="H159" s="144">
        <v>4</v>
      </c>
      <c r="I159" s="145" t="s">
        <v>11318</v>
      </c>
      <c r="J159" s="146" t="s">
        <v>12183</v>
      </c>
      <c r="K159" s="165"/>
      <c r="L159" s="73"/>
      <c r="M159" s="73"/>
      <c r="N159" s="73"/>
      <c r="O159" s="73"/>
    </row>
    <row r="160" spans="1:15" ht="15" customHeight="1" x14ac:dyDescent="0.2">
      <c r="A160" s="160">
        <v>4442</v>
      </c>
      <c r="B160" s="160">
        <v>695</v>
      </c>
      <c r="C160" s="160" t="s">
        <v>12184</v>
      </c>
      <c r="D160" s="161"/>
      <c r="E160" s="141">
        <v>470018</v>
      </c>
      <c r="F160" s="162" t="s">
        <v>12185</v>
      </c>
      <c r="G160" s="167">
        <v>250</v>
      </c>
      <c r="H160" s="144">
        <v>4</v>
      </c>
      <c r="I160" s="145" t="s">
        <v>11318</v>
      </c>
      <c r="J160" s="146" t="s">
        <v>12186</v>
      </c>
      <c r="K160" s="168"/>
      <c r="L160" s="73"/>
      <c r="M160" s="73"/>
      <c r="N160" s="73"/>
      <c r="O160" s="73"/>
    </row>
    <row r="161" spans="1:15" ht="15" customHeight="1" x14ac:dyDescent="0.2">
      <c r="A161" s="160">
        <v>4442</v>
      </c>
      <c r="B161" s="160">
        <v>164</v>
      </c>
      <c r="C161" s="160" t="s">
        <v>12187</v>
      </c>
      <c r="D161" s="161"/>
      <c r="E161" s="153">
        <v>470018</v>
      </c>
      <c r="F161" s="162" t="s">
        <v>12188</v>
      </c>
      <c r="G161" s="167">
        <v>1000</v>
      </c>
      <c r="H161" s="144">
        <v>4</v>
      </c>
      <c r="I161" s="145" t="s">
        <v>11318</v>
      </c>
      <c r="J161" s="146" t="s">
        <v>12189</v>
      </c>
      <c r="K161" s="165"/>
      <c r="L161" s="73"/>
      <c r="M161" s="73"/>
      <c r="N161" s="73"/>
      <c r="O161" s="73"/>
    </row>
    <row r="162" spans="1:15" ht="15" customHeight="1" x14ac:dyDescent="0.2">
      <c r="A162" s="160">
        <v>4442</v>
      </c>
      <c r="B162" s="160">
        <v>698</v>
      </c>
      <c r="C162" s="160" t="s">
        <v>12190</v>
      </c>
      <c r="D162" s="161"/>
      <c r="E162" s="141">
        <v>470018</v>
      </c>
      <c r="F162" s="162" t="s">
        <v>12191</v>
      </c>
      <c r="G162" s="167">
        <v>750</v>
      </c>
      <c r="H162" s="144">
        <v>4</v>
      </c>
      <c r="I162" s="145" t="s">
        <v>11318</v>
      </c>
      <c r="J162" s="146" t="s">
        <v>12192</v>
      </c>
      <c r="K162" s="168"/>
      <c r="L162" s="73"/>
      <c r="M162" s="73"/>
      <c r="N162" s="73"/>
      <c r="O162" s="73"/>
    </row>
    <row r="163" spans="1:15" ht="15" customHeight="1" x14ac:dyDescent="0.2">
      <c r="A163" s="160">
        <v>4442</v>
      </c>
      <c r="B163" s="151">
        <v>532</v>
      </c>
      <c r="C163" s="151" t="s">
        <v>12193</v>
      </c>
      <c r="D163" s="152"/>
      <c r="E163" s="153">
        <v>470018</v>
      </c>
      <c r="F163" s="154" t="s">
        <v>12194</v>
      </c>
      <c r="G163" s="167">
        <v>1000</v>
      </c>
      <c r="H163" s="144">
        <v>4</v>
      </c>
      <c r="I163" s="145" t="s">
        <v>11318</v>
      </c>
      <c r="J163" s="146" t="s">
        <v>12195</v>
      </c>
      <c r="K163" s="165"/>
      <c r="L163" s="73"/>
      <c r="M163" s="73"/>
      <c r="N163" s="73"/>
      <c r="O163" s="73"/>
    </row>
    <row r="164" spans="1:15" ht="15" customHeight="1" x14ac:dyDescent="0.2">
      <c r="A164" s="160">
        <v>4442</v>
      </c>
      <c r="B164" s="151">
        <v>531</v>
      </c>
      <c r="C164" s="151" t="s">
        <v>12196</v>
      </c>
      <c r="D164" s="152"/>
      <c r="E164" s="141">
        <v>470018</v>
      </c>
      <c r="F164" s="154" t="s">
        <v>12197</v>
      </c>
      <c r="G164" s="167">
        <v>0</v>
      </c>
      <c r="H164" s="144">
        <v>4</v>
      </c>
      <c r="I164" s="145" t="s">
        <v>11318</v>
      </c>
      <c r="J164" s="146" t="s">
        <v>12198</v>
      </c>
      <c r="K164" s="165"/>
      <c r="L164" s="73"/>
      <c r="M164" s="73"/>
      <c r="N164" s="73"/>
      <c r="O164" s="73"/>
    </row>
    <row r="165" spans="1:15" ht="15" customHeight="1" x14ac:dyDescent="0.2">
      <c r="A165" s="160">
        <v>4442</v>
      </c>
      <c r="B165" s="160">
        <v>706</v>
      </c>
      <c r="C165" s="160" t="s">
        <v>12199</v>
      </c>
      <c r="D165" s="161"/>
      <c r="E165" s="153">
        <v>470018</v>
      </c>
      <c r="F165" s="162" t="s">
        <v>12200</v>
      </c>
      <c r="G165" s="167">
        <v>2000</v>
      </c>
      <c r="H165" s="144">
        <v>4</v>
      </c>
      <c r="I165" s="145" t="s">
        <v>11318</v>
      </c>
      <c r="J165" s="146" t="s">
        <v>12201</v>
      </c>
      <c r="K165" s="165"/>
      <c r="L165" s="73"/>
      <c r="M165" s="73"/>
      <c r="N165" s="73"/>
      <c r="O165" s="73"/>
    </row>
    <row r="166" spans="1:15" ht="15" customHeight="1" x14ac:dyDescent="0.2">
      <c r="A166" s="160">
        <v>4442</v>
      </c>
      <c r="B166" s="160">
        <v>709</v>
      </c>
      <c r="C166" s="160" t="s">
        <v>12202</v>
      </c>
      <c r="D166" s="161"/>
      <c r="E166" s="141">
        <v>470018</v>
      </c>
      <c r="F166" s="162" t="s">
        <v>12203</v>
      </c>
      <c r="G166" s="167">
        <v>500</v>
      </c>
      <c r="H166" s="144">
        <v>4</v>
      </c>
      <c r="I166" s="145" t="s">
        <v>11318</v>
      </c>
      <c r="J166" s="146" t="s">
        <v>12204</v>
      </c>
      <c r="K166" s="165"/>
      <c r="L166" s="73"/>
      <c r="M166" s="73"/>
      <c r="N166" s="73"/>
      <c r="O166" s="73"/>
    </row>
    <row r="167" spans="1:15" ht="15" customHeight="1" x14ac:dyDescent="0.2">
      <c r="A167" s="160">
        <v>4442</v>
      </c>
      <c r="B167" s="160">
        <v>225</v>
      </c>
      <c r="C167" s="160" t="s">
        <v>12205</v>
      </c>
      <c r="D167" s="161"/>
      <c r="E167" s="153">
        <v>470018</v>
      </c>
      <c r="F167" s="162" t="s">
        <v>12206</v>
      </c>
      <c r="G167" s="167">
        <v>0</v>
      </c>
      <c r="H167" s="144">
        <v>4</v>
      </c>
      <c r="I167" s="145" t="s">
        <v>11318</v>
      </c>
      <c r="J167" s="146" t="s">
        <v>12207</v>
      </c>
      <c r="K167" s="165"/>
      <c r="L167" s="73"/>
      <c r="M167" s="73"/>
      <c r="N167" s="73"/>
      <c r="O167" s="73"/>
    </row>
    <row r="168" spans="1:15" ht="15" customHeight="1" x14ac:dyDescent="0.2">
      <c r="A168" s="160">
        <v>4442</v>
      </c>
      <c r="B168" s="160">
        <v>768</v>
      </c>
      <c r="C168" s="160" t="s">
        <v>12208</v>
      </c>
      <c r="D168" s="161"/>
      <c r="E168" s="141">
        <v>470018</v>
      </c>
      <c r="F168" s="162" t="s">
        <v>12209</v>
      </c>
      <c r="G168" s="167"/>
      <c r="H168" s="144">
        <v>4</v>
      </c>
      <c r="I168" s="145" t="s">
        <v>11318</v>
      </c>
      <c r="J168" s="146" t="s">
        <v>12210</v>
      </c>
      <c r="K168" s="168"/>
      <c r="L168" s="73"/>
      <c r="M168" s="73"/>
      <c r="N168" s="73"/>
      <c r="O168" s="73"/>
    </row>
    <row r="169" spans="1:15" ht="15" customHeight="1" x14ac:dyDescent="0.2">
      <c r="A169" s="151">
        <v>4442</v>
      </c>
      <c r="B169" s="151">
        <v>712</v>
      </c>
      <c r="C169" s="151" t="s">
        <v>12211</v>
      </c>
      <c r="D169" s="152"/>
      <c r="E169" s="153">
        <v>470018</v>
      </c>
      <c r="F169" s="154" t="s">
        <v>12212</v>
      </c>
      <c r="G169" s="167">
        <v>1000</v>
      </c>
      <c r="H169" s="144">
        <v>4</v>
      </c>
      <c r="I169" s="145" t="s">
        <v>11318</v>
      </c>
      <c r="J169" s="146" t="s">
        <v>12213</v>
      </c>
      <c r="K169" s="165"/>
      <c r="L169" s="73"/>
      <c r="M169" s="73"/>
      <c r="N169" s="73"/>
      <c r="O169" s="73"/>
    </row>
    <row r="170" spans="1:15" ht="15" customHeight="1" x14ac:dyDescent="0.2">
      <c r="A170" s="151">
        <v>4442</v>
      </c>
      <c r="B170" s="151">
        <v>716</v>
      </c>
      <c r="C170" s="151" t="s">
        <v>12214</v>
      </c>
      <c r="D170" s="152"/>
      <c r="E170" s="141">
        <v>470018</v>
      </c>
      <c r="F170" s="154" t="s">
        <v>12215</v>
      </c>
      <c r="G170" s="155">
        <v>15000</v>
      </c>
      <c r="H170" s="144">
        <v>4</v>
      </c>
      <c r="I170" s="145" t="s">
        <v>11318</v>
      </c>
      <c r="J170" s="146" t="s">
        <v>12216</v>
      </c>
      <c r="K170" s="179"/>
      <c r="L170" s="73"/>
      <c r="M170" s="73"/>
      <c r="N170" s="73"/>
      <c r="O170" s="73"/>
    </row>
    <row r="171" spans="1:15" ht="15" customHeight="1" x14ac:dyDescent="0.2">
      <c r="A171" s="160">
        <v>4442</v>
      </c>
      <c r="B171" s="160">
        <v>184</v>
      </c>
      <c r="C171" s="160" t="s">
        <v>12217</v>
      </c>
      <c r="D171" s="161"/>
      <c r="E171" s="153">
        <v>470018</v>
      </c>
      <c r="F171" s="162" t="s">
        <v>12218</v>
      </c>
      <c r="G171" s="167">
        <v>400</v>
      </c>
      <c r="H171" s="144">
        <v>4</v>
      </c>
      <c r="I171" s="145" t="s">
        <v>11318</v>
      </c>
      <c r="J171" s="146" t="s">
        <v>12219</v>
      </c>
      <c r="K171" s="165"/>
      <c r="L171" s="73"/>
      <c r="M171" s="73"/>
      <c r="N171" s="73"/>
      <c r="O171" s="73"/>
    </row>
    <row r="172" spans="1:15" ht="15" customHeight="1" x14ac:dyDescent="0.2">
      <c r="A172" s="160">
        <v>4442</v>
      </c>
      <c r="B172" s="160">
        <v>717</v>
      </c>
      <c r="C172" s="160" t="s">
        <v>12220</v>
      </c>
      <c r="D172" s="161"/>
      <c r="E172" s="141">
        <v>470018</v>
      </c>
      <c r="F172" s="162" t="s">
        <v>12221</v>
      </c>
      <c r="G172" s="167">
        <v>4000</v>
      </c>
      <c r="H172" s="144">
        <v>4</v>
      </c>
      <c r="I172" s="145" t="s">
        <v>11318</v>
      </c>
      <c r="J172" s="146" t="s">
        <v>12222</v>
      </c>
      <c r="K172" s="165"/>
      <c r="L172" s="73"/>
      <c r="M172" s="73"/>
      <c r="N172" s="73"/>
      <c r="O172" s="73"/>
    </row>
    <row r="173" spans="1:15" ht="15" customHeight="1" x14ac:dyDescent="0.2">
      <c r="A173" s="160"/>
      <c r="B173" s="160">
        <v>707</v>
      </c>
      <c r="C173" s="160"/>
      <c r="D173" s="161"/>
      <c r="E173" s="153">
        <v>470018</v>
      </c>
      <c r="F173" s="162" t="s">
        <v>12223</v>
      </c>
      <c r="G173" s="167">
        <v>0</v>
      </c>
      <c r="H173" s="144">
        <v>4</v>
      </c>
      <c r="I173" s="145" t="s">
        <v>11318</v>
      </c>
      <c r="J173" s="146" t="s">
        <v>12224</v>
      </c>
      <c r="K173" s="165"/>
      <c r="L173" s="73"/>
      <c r="M173" s="73"/>
      <c r="N173" s="73"/>
      <c r="O173" s="73"/>
    </row>
    <row r="174" spans="1:15" ht="15" customHeight="1" x14ac:dyDescent="0.2">
      <c r="A174" s="151">
        <v>4442</v>
      </c>
      <c r="B174" s="151">
        <v>775</v>
      </c>
      <c r="C174" s="151" t="s">
        <v>12225</v>
      </c>
      <c r="D174" s="152"/>
      <c r="E174" s="141">
        <v>470018</v>
      </c>
      <c r="F174" s="154" t="s">
        <v>12226</v>
      </c>
      <c r="G174" s="167">
        <v>800</v>
      </c>
      <c r="H174" s="144">
        <v>4</v>
      </c>
      <c r="I174" s="145" t="s">
        <v>11318</v>
      </c>
      <c r="J174" s="146" t="s">
        <v>12227</v>
      </c>
      <c r="K174" s="165"/>
      <c r="L174" s="73"/>
      <c r="M174" s="73"/>
      <c r="N174" s="73"/>
      <c r="O174" s="73"/>
    </row>
    <row r="175" spans="1:15" ht="15" customHeight="1" x14ac:dyDescent="0.2">
      <c r="A175" s="160">
        <v>4442</v>
      </c>
      <c r="B175" s="160">
        <v>719</v>
      </c>
      <c r="C175" s="160" t="s">
        <v>12228</v>
      </c>
      <c r="D175" s="161"/>
      <c r="E175" s="153">
        <v>470018</v>
      </c>
      <c r="F175" s="162" t="s">
        <v>12229</v>
      </c>
      <c r="G175" s="173">
        <v>2000</v>
      </c>
      <c r="H175" s="144">
        <v>4</v>
      </c>
      <c r="I175" s="145" t="s">
        <v>11318</v>
      </c>
      <c r="J175" s="146" t="s">
        <v>12230</v>
      </c>
      <c r="K175" s="171"/>
      <c r="L175" s="73"/>
      <c r="M175" s="73"/>
      <c r="N175" s="73"/>
      <c r="O175" s="73"/>
    </row>
    <row r="176" spans="1:15" ht="15" customHeight="1" x14ac:dyDescent="0.2">
      <c r="A176" s="160">
        <v>4442</v>
      </c>
      <c r="B176" s="160">
        <v>718</v>
      </c>
      <c r="C176" s="160" t="s">
        <v>12231</v>
      </c>
      <c r="D176" s="161"/>
      <c r="E176" s="141">
        <v>470018</v>
      </c>
      <c r="F176" s="162" t="s">
        <v>12232</v>
      </c>
      <c r="G176" s="167">
        <v>3500</v>
      </c>
      <c r="H176" s="144">
        <v>4</v>
      </c>
      <c r="I176" s="145" t="s">
        <v>11318</v>
      </c>
      <c r="J176" s="146" t="s">
        <v>12233</v>
      </c>
      <c r="K176" s="165"/>
      <c r="L176" s="73"/>
      <c r="M176" s="73"/>
      <c r="N176" s="73"/>
      <c r="O176" s="73"/>
    </row>
    <row r="177" spans="1:15" ht="15" customHeight="1" x14ac:dyDescent="0.2">
      <c r="A177" s="151">
        <v>4442</v>
      </c>
      <c r="B177" s="151">
        <v>720</v>
      </c>
      <c r="C177" s="151" t="s">
        <v>12234</v>
      </c>
      <c r="D177" s="152"/>
      <c r="E177" s="153">
        <v>470018</v>
      </c>
      <c r="F177" s="154" t="s">
        <v>12235</v>
      </c>
      <c r="G177" s="167">
        <v>800</v>
      </c>
      <c r="H177" s="144">
        <v>4</v>
      </c>
      <c r="I177" s="145" t="s">
        <v>11318</v>
      </c>
      <c r="J177" s="146" t="s">
        <v>12236</v>
      </c>
      <c r="K177" s="165"/>
      <c r="L177" s="73"/>
      <c r="M177" s="73"/>
      <c r="N177" s="73"/>
      <c r="O177" s="73"/>
    </row>
    <row r="178" spans="1:15" ht="15" customHeight="1" x14ac:dyDescent="0.2">
      <c r="A178" s="160">
        <v>4442</v>
      </c>
      <c r="B178" s="151">
        <v>726</v>
      </c>
      <c r="C178" s="151" t="s">
        <v>12237</v>
      </c>
      <c r="D178" s="152"/>
      <c r="E178" s="141">
        <v>470018</v>
      </c>
      <c r="F178" s="154" t="s">
        <v>12238</v>
      </c>
      <c r="G178" s="167">
        <v>0</v>
      </c>
      <c r="H178" s="144">
        <v>4</v>
      </c>
      <c r="I178" s="145" t="s">
        <v>11318</v>
      </c>
      <c r="J178" s="146" t="s">
        <v>12239</v>
      </c>
      <c r="K178" s="165"/>
      <c r="L178" s="73"/>
      <c r="M178" s="73"/>
      <c r="N178" s="73"/>
      <c r="O178" s="73"/>
    </row>
    <row r="179" spans="1:15" ht="15" customHeight="1" x14ac:dyDescent="0.2">
      <c r="A179" s="160">
        <v>4442</v>
      </c>
      <c r="B179" s="151">
        <v>735</v>
      </c>
      <c r="C179" s="151" t="s">
        <v>12240</v>
      </c>
      <c r="D179" s="152"/>
      <c r="E179" s="153">
        <v>470018</v>
      </c>
      <c r="F179" s="154" t="s">
        <v>12241</v>
      </c>
      <c r="G179" s="167">
        <v>400</v>
      </c>
      <c r="H179" s="144">
        <v>4</v>
      </c>
      <c r="I179" s="145" t="s">
        <v>11318</v>
      </c>
      <c r="J179" s="146" t="s">
        <v>12242</v>
      </c>
      <c r="K179" s="165"/>
      <c r="L179" s="73"/>
      <c r="M179" s="73"/>
      <c r="N179" s="73"/>
      <c r="O179" s="73"/>
    </row>
    <row r="180" spans="1:15" ht="15" customHeight="1" x14ac:dyDescent="0.2">
      <c r="A180" s="160">
        <v>4442</v>
      </c>
      <c r="B180" s="160">
        <v>750</v>
      </c>
      <c r="C180" s="160" t="s">
        <v>12243</v>
      </c>
      <c r="D180" s="161"/>
      <c r="E180" s="141">
        <v>470018</v>
      </c>
      <c r="F180" s="162" t="s">
        <v>12244</v>
      </c>
      <c r="G180" s="167">
        <v>800</v>
      </c>
      <c r="H180" s="144">
        <v>4</v>
      </c>
      <c r="I180" s="145" t="s">
        <v>11318</v>
      </c>
      <c r="J180" s="146" t="s">
        <v>12245</v>
      </c>
      <c r="K180" s="165"/>
      <c r="L180" s="73"/>
      <c r="M180" s="73"/>
      <c r="N180" s="73"/>
      <c r="O180" s="73"/>
    </row>
    <row r="181" spans="1:15" ht="15" customHeight="1" x14ac:dyDescent="0.2">
      <c r="A181" s="160">
        <v>4442</v>
      </c>
      <c r="B181" s="160">
        <v>414</v>
      </c>
      <c r="C181" s="160" t="s">
        <v>12246</v>
      </c>
      <c r="D181" s="161"/>
      <c r="E181" s="153">
        <v>470018</v>
      </c>
      <c r="F181" s="162" t="s">
        <v>12247</v>
      </c>
      <c r="G181" s="173">
        <v>1000</v>
      </c>
      <c r="H181" s="144">
        <v>4</v>
      </c>
      <c r="I181" s="145" t="s">
        <v>11318</v>
      </c>
      <c r="J181" s="146" t="s">
        <v>12248</v>
      </c>
      <c r="K181" s="171"/>
      <c r="L181" s="73"/>
      <c r="M181" s="73"/>
      <c r="N181" s="73"/>
      <c r="O181" s="73"/>
    </row>
    <row r="182" spans="1:15" ht="15" customHeight="1" x14ac:dyDescent="0.2">
      <c r="A182" s="160">
        <v>4442</v>
      </c>
      <c r="B182" s="160">
        <v>764</v>
      </c>
      <c r="C182" s="160" t="s">
        <v>12249</v>
      </c>
      <c r="D182" s="161"/>
      <c r="E182" s="141">
        <v>470018</v>
      </c>
      <c r="F182" s="162" t="s">
        <v>12250</v>
      </c>
      <c r="G182" s="167">
        <v>1000</v>
      </c>
      <c r="H182" s="144">
        <v>4</v>
      </c>
      <c r="I182" s="145" t="s">
        <v>11318</v>
      </c>
      <c r="J182" s="146" t="s">
        <v>12251</v>
      </c>
      <c r="K182" s="165"/>
      <c r="L182" s="73"/>
      <c r="M182" s="73"/>
      <c r="N182" s="73"/>
      <c r="O182" s="73"/>
    </row>
    <row r="183" spans="1:15" ht="15" customHeight="1" x14ac:dyDescent="0.2">
      <c r="A183" s="160">
        <v>4442</v>
      </c>
      <c r="B183" s="160">
        <v>765</v>
      </c>
      <c r="C183" s="160" t="s">
        <v>12205</v>
      </c>
      <c r="D183" s="161"/>
      <c r="E183" s="153">
        <v>470018</v>
      </c>
      <c r="F183" s="162" t="s">
        <v>12252</v>
      </c>
      <c r="G183" s="167">
        <v>1000</v>
      </c>
      <c r="H183" s="144">
        <v>4</v>
      </c>
      <c r="I183" s="145" t="s">
        <v>11318</v>
      </c>
      <c r="J183" s="146" t="s">
        <v>12253</v>
      </c>
      <c r="K183" s="165"/>
      <c r="L183" s="73"/>
      <c r="M183" s="73"/>
      <c r="N183" s="73"/>
      <c r="O183" s="73"/>
    </row>
    <row r="184" spans="1:15" ht="15" customHeight="1" x14ac:dyDescent="0.2">
      <c r="A184" s="160">
        <v>4442</v>
      </c>
      <c r="B184" s="160">
        <v>763</v>
      </c>
      <c r="C184" s="160" t="s">
        <v>12254</v>
      </c>
      <c r="D184" s="161"/>
      <c r="E184" s="141">
        <v>470018</v>
      </c>
      <c r="F184" s="162" t="s">
        <v>12255</v>
      </c>
      <c r="G184" s="167">
        <v>0</v>
      </c>
      <c r="H184" s="144">
        <v>4</v>
      </c>
      <c r="I184" s="145" t="s">
        <v>11318</v>
      </c>
      <c r="J184" s="146" t="s">
        <v>12256</v>
      </c>
      <c r="K184" s="165"/>
      <c r="L184" s="73"/>
      <c r="M184" s="73"/>
      <c r="N184" s="73"/>
      <c r="O184" s="73"/>
    </row>
    <row r="185" spans="1:15" ht="15" customHeight="1" x14ac:dyDescent="0.2">
      <c r="A185" s="151">
        <v>4442</v>
      </c>
      <c r="B185" s="151">
        <v>762</v>
      </c>
      <c r="C185" s="151" t="s">
        <v>12257</v>
      </c>
      <c r="D185" s="152"/>
      <c r="E185" s="153">
        <v>470018</v>
      </c>
      <c r="F185" s="154" t="s">
        <v>12258</v>
      </c>
      <c r="G185" s="167">
        <v>250</v>
      </c>
      <c r="H185" s="144">
        <v>4</v>
      </c>
      <c r="I185" s="145" t="s">
        <v>11318</v>
      </c>
      <c r="J185" s="146" t="s">
        <v>12259</v>
      </c>
      <c r="K185" s="165"/>
      <c r="L185" s="73"/>
      <c r="M185" s="73"/>
      <c r="N185" s="73"/>
      <c r="O185" s="73"/>
    </row>
    <row r="186" spans="1:15" ht="15" customHeight="1" x14ac:dyDescent="0.2">
      <c r="A186" s="160">
        <v>4442</v>
      </c>
      <c r="B186" s="160">
        <v>767</v>
      </c>
      <c r="C186" s="160" t="s">
        <v>12260</v>
      </c>
      <c r="D186" s="161"/>
      <c r="E186" s="141">
        <v>470018</v>
      </c>
      <c r="F186" s="162" t="s">
        <v>12261</v>
      </c>
      <c r="G186" s="167"/>
      <c r="H186" s="144">
        <v>4</v>
      </c>
      <c r="I186" s="145" t="s">
        <v>11318</v>
      </c>
      <c r="J186" s="146" t="s">
        <v>12262</v>
      </c>
      <c r="K186" s="165"/>
      <c r="L186" s="73"/>
      <c r="M186" s="73"/>
      <c r="N186" s="73"/>
      <c r="O186" s="73"/>
    </row>
    <row r="187" spans="1:15" ht="15" customHeight="1" x14ac:dyDescent="0.2">
      <c r="A187" s="160">
        <v>4442</v>
      </c>
      <c r="B187" s="160">
        <v>766</v>
      </c>
      <c r="C187" s="160" t="s">
        <v>12263</v>
      </c>
      <c r="D187" s="161"/>
      <c r="E187" s="153">
        <v>470018</v>
      </c>
      <c r="F187" s="162" t="s">
        <v>12264</v>
      </c>
      <c r="G187" s="167">
        <v>0</v>
      </c>
      <c r="H187" s="144">
        <v>4</v>
      </c>
      <c r="I187" s="145" t="s">
        <v>11318</v>
      </c>
      <c r="J187" s="146" t="s">
        <v>12265</v>
      </c>
      <c r="K187" s="165"/>
      <c r="L187" s="73"/>
      <c r="M187" s="73"/>
      <c r="N187" s="73"/>
      <c r="O187" s="73"/>
    </row>
    <row r="188" spans="1:15" ht="15" customHeight="1" x14ac:dyDescent="0.2">
      <c r="A188" s="160">
        <v>4442</v>
      </c>
      <c r="B188" s="160">
        <v>774</v>
      </c>
      <c r="C188" s="160" t="s">
        <v>12263</v>
      </c>
      <c r="D188" s="161"/>
      <c r="E188" s="141">
        <v>470018</v>
      </c>
      <c r="F188" s="162" t="s">
        <v>12266</v>
      </c>
      <c r="G188" s="167">
        <v>0</v>
      </c>
      <c r="H188" s="144">
        <v>4</v>
      </c>
      <c r="I188" s="145" t="s">
        <v>11318</v>
      </c>
      <c r="J188" s="146" t="s">
        <v>12267</v>
      </c>
      <c r="K188" s="165"/>
      <c r="L188" s="73"/>
      <c r="M188" s="73"/>
      <c r="N188" s="73"/>
      <c r="O188" s="73"/>
    </row>
    <row r="189" spans="1:15" ht="15" customHeight="1" x14ac:dyDescent="0.2">
      <c r="A189" s="160">
        <v>4442</v>
      </c>
      <c r="B189" s="160">
        <v>420</v>
      </c>
      <c r="C189" s="160" t="s">
        <v>12268</v>
      </c>
      <c r="D189" s="161"/>
      <c r="E189" s="153">
        <v>470018</v>
      </c>
      <c r="F189" s="162" t="s">
        <v>12269</v>
      </c>
      <c r="G189" s="167">
        <v>250</v>
      </c>
      <c r="H189" s="144">
        <v>4</v>
      </c>
      <c r="I189" s="145" t="s">
        <v>11318</v>
      </c>
      <c r="J189" s="146" t="s">
        <v>12270</v>
      </c>
      <c r="K189" s="165"/>
      <c r="L189" s="73"/>
      <c r="M189" s="73"/>
      <c r="N189" s="73"/>
      <c r="O189" s="73"/>
    </row>
    <row r="190" spans="1:15" ht="15" customHeight="1" x14ac:dyDescent="0.2">
      <c r="A190" s="160">
        <v>4442</v>
      </c>
      <c r="B190" s="160">
        <v>419</v>
      </c>
      <c r="C190" s="160" t="s">
        <v>12271</v>
      </c>
      <c r="D190" s="161"/>
      <c r="E190" s="141">
        <v>470018</v>
      </c>
      <c r="F190" s="162" t="s">
        <v>12272</v>
      </c>
      <c r="G190" s="167">
        <v>250</v>
      </c>
      <c r="H190" s="144">
        <v>4</v>
      </c>
      <c r="I190" s="145" t="s">
        <v>11318</v>
      </c>
      <c r="J190" s="146" t="s">
        <v>12273</v>
      </c>
      <c r="K190" s="165"/>
      <c r="L190" s="73"/>
      <c r="M190" s="73"/>
      <c r="N190" s="73"/>
      <c r="O190" s="73"/>
    </row>
    <row r="191" spans="1:15" ht="15" customHeight="1" x14ac:dyDescent="0.2">
      <c r="A191" s="160">
        <v>4442</v>
      </c>
      <c r="B191" s="151">
        <v>424</v>
      </c>
      <c r="C191" s="151" t="s">
        <v>12274</v>
      </c>
      <c r="D191" s="152"/>
      <c r="E191" s="153">
        <v>470018</v>
      </c>
      <c r="F191" s="154" t="s">
        <v>12275</v>
      </c>
      <c r="G191" s="155"/>
      <c r="H191" s="144">
        <v>4</v>
      </c>
      <c r="I191" s="145" t="s">
        <v>11318</v>
      </c>
      <c r="J191" s="146" t="s">
        <v>12276</v>
      </c>
      <c r="K191" s="164"/>
      <c r="L191" s="73"/>
      <c r="M191" s="73"/>
      <c r="N191" s="73"/>
      <c r="O191" s="73"/>
    </row>
    <row r="192" spans="1:15" ht="15" customHeight="1" x14ac:dyDescent="0.2">
      <c r="A192" s="160">
        <v>4442</v>
      </c>
      <c r="B192" s="160">
        <v>697</v>
      </c>
      <c r="C192" s="160" t="s">
        <v>12277</v>
      </c>
      <c r="D192" s="161"/>
      <c r="E192" s="141">
        <v>470018</v>
      </c>
      <c r="F192" s="162" t="s">
        <v>12278</v>
      </c>
      <c r="G192" s="155">
        <v>2000</v>
      </c>
      <c r="H192" s="144">
        <v>4</v>
      </c>
      <c r="I192" s="145" t="s">
        <v>11318</v>
      </c>
      <c r="J192" s="146" t="s">
        <v>12279</v>
      </c>
      <c r="K192" s="164"/>
      <c r="L192" s="73"/>
      <c r="M192" s="73"/>
      <c r="N192" s="73"/>
      <c r="O192" s="73"/>
    </row>
    <row r="193" spans="1:15" ht="15" customHeight="1" x14ac:dyDescent="0.2">
      <c r="A193" s="160">
        <v>4442</v>
      </c>
      <c r="B193" s="160">
        <v>421</v>
      </c>
      <c r="C193" s="160" t="s">
        <v>12280</v>
      </c>
      <c r="D193" s="161"/>
      <c r="E193" s="153">
        <v>470018</v>
      </c>
      <c r="F193" s="162" t="s">
        <v>12281</v>
      </c>
      <c r="G193" s="167">
        <v>500</v>
      </c>
      <c r="H193" s="144">
        <v>4</v>
      </c>
      <c r="I193" s="145" t="s">
        <v>11318</v>
      </c>
      <c r="J193" s="146" t="s">
        <v>12282</v>
      </c>
      <c r="K193" s="165"/>
      <c r="L193" s="73"/>
      <c r="M193" s="73"/>
      <c r="N193" s="73"/>
      <c r="O193" s="73"/>
    </row>
    <row r="194" spans="1:15" ht="15" customHeight="1" x14ac:dyDescent="0.2">
      <c r="A194" s="160">
        <v>4442</v>
      </c>
      <c r="B194" s="160">
        <v>403</v>
      </c>
      <c r="C194" s="160" t="s">
        <v>12283</v>
      </c>
      <c r="D194" s="161"/>
      <c r="E194" s="141">
        <v>470018</v>
      </c>
      <c r="F194" s="162" t="s">
        <v>12284</v>
      </c>
      <c r="G194" s="167">
        <v>250</v>
      </c>
      <c r="H194" s="144">
        <v>4</v>
      </c>
      <c r="I194" s="145" t="s">
        <v>11318</v>
      </c>
      <c r="J194" s="146" t="s">
        <v>12285</v>
      </c>
      <c r="K194" s="165"/>
      <c r="L194" s="73"/>
      <c r="M194" s="73"/>
      <c r="N194" s="73"/>
      <c r="O194" s="73"/>
    </row>
    <row r="195" spans="1:15" ht="15" customHeight="1" x14ac:dyDescent="0.2">
      <c r="A195" s="160">
        <v>4442</v>
      </c>
      <c r="B195" s="160">
        <v>255</v>
      </c>
      <c r="C195" s="160" t="s">
        <v>12286</v>
      </c>
      <c r="D195" s="161"/>
      <c r="E195" s="153">
        <v>470018</v>
      </c>
      <c r="F195" s="162" t="s">
        <v>12287</v>
      </c>
      <c r="G195" s="167">
        <v>0</v>
      </c>
      <c r="H195" s="144">
        <v>4</v>
      </c>
      <c r="I195" s="145" t="s">
        <v>11318</v>
      </c>
      <c r="J195" s="146" t="s">
        <v>12288</v>
      </c>
      <c r="K195" s="165"/>
      <c r="L195" s="73"/>
      <c r="M195" s="73"/>
      <c r="N195" s="73"/>
      <c r="O195" s="73"/>
    </row>
    <row r="196" spans="1:15" ht="15" customHeight="1" x14ac:dyDescent="0.2">
      <c r="A196" s="160">
        <v>4442</v>
      </c>
      <c r="B196" s="160">
        <v>721</v>
      </c>
      <c r="C196" s="160" t="s">
        <v>12289</v>
      </c>
      <c r="D196" s="161"/>
      <c r="E196" s="141">
        <v>470018</v>
      </c>
      <c r="F196" s="162" t="s">
        <v>12290</v>
      </c>
      <c r="G196" s="167">
        <v>0</v>
      </c>
      <c r="H196" s="144">
        <v>4</v>
      </c>
      <c r="I196" s="145" t="s">
        <v>11318</v>
      </c>
      <c r="J196" s="146" t="s">
        <v>12291</v>
      </c>
      <c r="K196" s="165"/>
      <c r="L196" s="73"/>
      <c r="M196" s="73"/>
      <c r="N196" s="73"/>
      <c r="O196" s="73"/>
    </row>
    <row r="197" spans="1:15" ht="15" customHeight="1" x14ac:dyDescent="0.2">
      <c r="A197" s="160">
        <v>4442</v>
      </c>
      <c r="B197" s="160">
        <v>430</v>
      </c>
      <c r="C197" s="160" t="s">
        <v>12292</v>
      </c>
      <c r="D197" s="161"/>
      <c r="E197" s="153">
        <v>470018</v>
      </c>
      <c r="F197" s="162" t="s">
        <v>12293</v>
      </c>
      <c r="G197" s="167">
        <v>0</v>
      </c>
      <c r="H197" s="144">
        <v>4</v>
      </c>
      <c r="I197" s="145" t="s">
        <v>11318</v>
      </c>
      <c r="J197" s="146" t="s">
        <v>12294</v>
      </c>
      <c r="K197" s="165"/>
      <c r="L197" s="73"/>
      <c r="M197" s="73"/>
      <c r="N197" s="73"/>
      <c r="O197" s="73"/>
    </row>
    <row r="198" spans="1:15" ht="15" customHeight="1" x14ac:dyDescent="0.2">
      <c r="A198" s="160">
        <v>4442</v>
      </c>
      <c r="B198" s="160">
        <v>404</v>
      </c>
      <c r="C198" s="160" t="s">
        <v>12295</v>
      </c>
      <c r="D198" s="161"/>
      <c r="E198" s="141">
        <v>470018</v>
      </c>
      <c r="F198" s="162" t="s">
        <v>12296</v>
      </c>
      <c r="G198" s="167">
        <v>1000</v>
      </c>
      <c r="H198" s="144">
        <v>4</v>
      </c>
      <c r="I198" s="145" t="s">
        <v>11318</v>
      </c>
      <c r="J198" s="146" t="s">
        <v>12297</v>
      </c>
      <c r="K198" s="165"/>
      <c r="L198" s="73"/>
      <c r="M198" s="73"/>
      <c r="N198" s="73"/>
      <c r="O198" s="73"/>
    </row>
    <row r="199" spans="1:15" ht="15" customHeight="1" x14ac:dyDescent="0.2">
      <c r="A199" s="160">
        <v>4442</v>
      </c>
      <c r="B199" s="160">
        <v>202</v>
      </c>
      <c r="C199" s="160" t="s">
        <v>12298</v>
      </c>
      <c r="D199" s="161"/>
      <c r="E199" s="153">
        <v>470018</v>
      </c>
      <c r="F199" s="162" t="s">
        <v>12299</v>
      </c>
      <c r="G199" s="173">
        <v>1500</v>
      </c>
      <c r="H199" s="144">
        <v>4</v>
      </c>
      <c r="I199" s="145" t="s">
        <v>11318</v>
      </c>
      <c r="J199" s="146" t="s">
        <v>12300</v>
      </c>
      <c r="K199" s="171"/>
      <c r="L199" s="73"/>
      <c r="M199" s="73"/>
      <c r="N199" s="73"/>
      <c r="O199" s="73"/>
    </row>
    <row r="200" spans="1:15" ht="15" customHeight="1" x14ac:dyDescent="0.2">
      <c r="A200" s="160">
        <v>4442</v>
      </c>
      <c r="B200" s="160">
        <v>455</v>
      </c>
      <c r="C200" s="160" t="s">
        <v>12301</v>
      </c>
      <c r="D200" s="161"/>
      <c r="E200" s="141">
        <v>470018</v>
      </c>
      <c r="F200" s="162" t="s">
        <v>12302</v>
      </c>
      <c r="G200" s="167">
        <v>500</v>
      </c>
      <c r="H200" s="144">
        <v>4</v>
      </c>
      <c r="I200" s="145" t="s">
        <v>11318</v>
      </c>
      <c r="J200" s="146" t="s">
        <v>12303</v>
      </c>
      <c r="K200" s="165"/>
      <c r="L200" s="73"/>
      <c r="M200" s="73"/>
      <c r="N200" s="73"/>
      <c r="O200" s="73"/>
    </row>
    <row r="201" spans="1:15" ht="15" customHeight="1" x14ac:dyDescent="0.2">
      <c r="A201" s="160">
        <v>4442</v>
      </c>
      <c r="B201" s="160">
        <v>407</v>
      </c>
      <c r="C201" s="160" t="s">
        <v>12304</v>
      </c>
      <c r="D201" s="161"/>
      <c r="E201" s="153">
        <v>470018</v>
      </c>
      <c r="F201" s="162" t="s">
        <v>12305</v>
      </c>
      <c r="G201" s="167">
        <v>1500</v>
      </c>
      <c r="H201" s="144">
        <v>4</v>
      </c>
      <c r="I201" s="145" t="s">
        <v>11318</v>
      </c>
      <c r="J201" s="146" t="s">
        <v>12306</v>
      </c>
      <c r="K201" s="165"/>
      <c r="L201" s="73"/>
      <c r="M201" s="73"/>
      <c r="N201" s="73"/>
      <c r="O201" s="73"/>
    </row>
    <row r="202" spans="1:15" ht="15" customHeight="1" x14ac:dyDescent="0.2">
      <c r="A202" s="160">
        <v>4442</v>
      </c>
      <c r="B202" s="160">
        <v>408</v>
      </c>
      <c r="C202" s="160" t="s">
        <v>12307</v>
      </c>
      <c r="D202" s="161"/>
      <c r="E202" s="141">
        <v>470018</v>
      </c>
      <c r="F202" s="162" t="s">
        <v>12308</v>
      </c>
      <c r="G202" s="167">
        <v>2000</v>
      </c>
      <c r="H202" s="144">
        <v>4</v>
      </c>
      <c r="I202" s="145" t="s">
        <v>11318</v>
      </c>
      <c r="J202" s="146" t="s">
        <v>12309</v>
      </c>
      <c r="K202" s="165"/>
      <c r="L202" s="73"/>
      <c r="M202" s="73"/>
      <c r="N202" s="73"/>
      <c r="O202" s="73"/>
    </row>
    <row r="203" spans="1:15" ht="15" customHeight="1" x14ac:dyDescent="0.2">
      <c r="A203" s="151">
        <v>4442</v>
      </c>
      <c r="B203" s="151">
        <v>437</v>
      </c>
      <c r="C203" s="151" t="s">
        <v>12310</v>
      </c>
      <c r="D203" s="152"/>
      <c r="E203" s="153">
        <v>470018</v>
      </c>
      <c r="F203" s="154" t="s">
        <v>12311</v>
      </c>
      <c r="G203" s="155"/>
      <c r="H203" s="144">
        <v>4</v>
      </c>
      <c r="I203" s="145" t="s">
        <v>11318</v>
      </c>
      <c r="J203" s="146" t="s">
        <v>12312</v>
      </c>
      <c r="K203" s="164"/>
      <c r="L203" s="73"/>
      <c r="M203" s="73"/>
      <c r="N203" s="73"/>
      <c r="O203" s="73"/>
    </row>
    <row r="204" spans="1:15" ht="15" customHeight="1" x14ac:dyDescent="0.2">
      <c r="A204" s="160">
        <v>4442</v>
      </c>
      <c r="B204" s="151">
        <v>155</v>
      </c>
      <c r="C204" s="151" t="s">
        <v>12313</v>
      </c>
      <c r="D204" s="152"/>
      <c r="E204" s="141">
        <v>470018</v>
      </c>
      <c r="F204" s="154" t="s">
        <v>12314</v>
      </c>
      <c r="G204" s="155">
        <v>1750</v>
      </c>
      <c r="H204" s="144">
        <v>4</v>
      </c>
      <c r="I204" s="145" t="s">
        <v>11318</v>
      </c>
      <c r="J204" s="146" t="s">
        <v>12315</v>
      </c>
      <c r="K204" s="179"/>
      <c r="L204" s="73"/>
      <c r="M204" s="73"/>
      <c r="N204" s="73"/>
      <c r="O204" s="73"/>
    </row>
    <row r="205" spans="1:15" ht="15" customHeight="1" x14ac:dyDescent="0.2">
      <c r="A205" s="160">
        <v>4442</v>
      </c>
      <c r="B205" s="160">
        <v>587</v>
      </c>
      <c r="C205" s="160" t="s">
        <v>12316</v>
      </c>
      <c r="D205" s="161"/>
      <c r="E205" s="153">
        <v>470018</v>
      </c>
      <c r="F205" s="162" t="s">
        <v>12317</v>
      </c>
      <c r="G205" s="167">
        <v>750</v>
      </c>
      <c r="H205" s="144">
        <v>4</v>
      </c>
      <c r="I205" s="145" t="s">
        <v>11318</v>
      </c>
      <c r="J205" s="146" t="s">
        <v>12318</v>
      </c>
      <c r="K205" s="165"/>
      <c r="L205" s="73"/>
      <c r="M205" s="73"/>
      <c r="N205" s="73"/>
      <c r="O205" s="73"/>
    </row>
    <row r="206" spans="1:15" ht="15" customHeight="1" x14ac:dyDescent="0.2">
      <c r="A206" s="160">
        <v>4442</v>
      </c>
      <c r="B206" s="160">
        <v>409</v>
      </c>
      <c r="C206" s="160" t="s">
        <v>12319</v>
      </c>
      <c r="D206" s="161"/>
      <c r="E206" s="141">
        <v>470018</v>
      </c>
      <c r="F206" s="162" t="s">
        <v>12320</v>
      </c>
      <c r="G206" s="167">
        <v>4500</v>
      </c>
      <c r="H206" s="144">
        <v>4</v>
      </c>
      <c r="I206" s="145" t="s">
        <v>11318</v>
      </c>
      <c r="J206" s="146" t="s">
        <v>12321</v>
      </c>
      <c r="K206" s="165"/>
      <c r="L206" s="73"/>
      <c r="M206" s="73"/>
      <c r="N206" s="73"/>
      <c r="O206" s="73"/>
    </row>
    <row r="207" spans="1:15" ht="15" customHeight="1" x14ac:dyDescent="0.2">
      <c r="A207" s="160">
        <v>4442</v>
      </c>
      <c r="B207" s="160">
        <v>401</v>
      </c>
      <c r="C207" s="160" t="s">
        <v>12322</v>
      </c>
      <c r="D207" s="161"/>
      <c r="E207" s="153">
        <v>470018</v>
      </c>
      <c r="F207" s="162" t="s">
        <v>12323</v>
      </c>
      <c r="G207" s="167">
        <v>250</v>
      </c>
      <c r="H207" s="144">
        <v>4</v>
      </c>
      <c r="I207" s="145" t="s">
        <v>11318</v>
      </c>
      <c r="J207" s="146" t="s">
        <v>12324</v>
      </c>
      <c r="K207" s="165"/>
      <c r="L207" s="73"/>
      <c r="M207" s="73"/>
      <c r="N207" s="73"/>
      <c r="O207" s="73"/>
    </row>
    <row r="208" spans="1:15" ht="15" customHeight="1" x14ac:dyDescent="0.2">
      <c r="A208" s="160">
        <v>4442</v>
      </c>
      <c r="B208" s="160">
        <v>406</v>
      </c>
      <c r="C208" s="160" t="s">
        <v>12325</v>
      </c>
      <c r="D208" s="161"/>
      <c r="E208" s="141">
        <v>470018</v>
      </c>
      <c r="F208" s="162" t="s">
        <v>12326</v>
      </c>
      <c r="G208" s="167">
        <v>1200</v>
      </c>
      <c r="H208" s="144">
        <v>4</v>
      </c>
      <c r="I208" s="145" t="s">
        <v>11318</v>
      </c>
      <c r="J208" s="146" t="s">
        <v>12327</v>
      </c>
      <c r="K208" s="165"/>
      <c r="L208" s="73"/>
      <c r="M208" s="73"/>
      <c r="N208" s="73"/>
      <c r="O208" s="73"/>
    </row>
    <row r="209" spans="1:15" ht="15" customHeight="1" x14ac:dyDescent="0.2">
      <c r="A209" s="160">
        <v>4442</v>
      </c>
      <c r="B209" s="151">
        <v>591</v>
      </c>
      <c r="C209" s="151" t="s">
        <v>12328</v>
      </c>
      <c r="D209" s="152"/>
      <c r="E209" s="153">
        <v>470018</v>
      </c>
      <c r="F209" s="154" t="s">
        <v>12329</v>
      </c>
      <c r="G209" s="167">
        <v>1000</v>
      </c>
      <c r="H209" s="144">
        <v>4</v>
      </c>
      <c r="I209" s="145" t="s">
        <v>11318</v>
      </c>
      <c r="J209" s="146" t="s">
        <v>12330</v>
      </c>
      <c r="K209" s="165"/>
      <c r="L209" s="73"/>
      <c r="M209" s="73"/>
      <c r="N209" s="73"/>
      <c r="O209" s="73"/>
    </row>
    <row r="210" spans="1:15" ht="15" customHeight="1" x14ac:dyDescent="0.2">
      <c r="A210" s="160">
        <v>4442</v>
      </c>
      <c r="B210" s="160">
        <v>436</v>
      </c>
      <c r="C210" s="160" t="s">
        <v>12331</v>
      </c>
      <c r="D210" s="161"/>
      <c r="E210" s="141">
        <v>470018</v>
      </c>
      <c r="F210" s="162" t="s">
        <v>12332</v>
      </c>
      <c r="G210" s="167">
        <v>0</v>
      </c>
      <c r="H210" s="144">
        <v>4</v>
      </c>
      <c r="I210" s="145" t="s">
        <v>11318</v>
      </c>
      <c r="J210" s="146" t="s">
        <v>12333</v>
      </c>
      <c r="K210" s="165"/>
      <c r="L210" s="73"/>
      <c r="M210" s="73"/>
      <c r="N210" s="73"/>
      <c r="O210" s="73"/>
    </row>
    <row r="211" spans="1:15" ht="15" customHeight="1" x14ac:dyDescent="0.2">
      <c r="A211" s="160"/>
      <c r="B211" s="160">
        <v>722</v>
      </c>
      <c r="C211" s="160"/>
      <c r="D211" s="161"/>
      <c r="E211" s="153">
        <v>470018</v>
      </c>
      <c r="F211" s="162" t="s">
        <v>12334</v>
      </c>
      <c r="G211" s="167">
        <v>0</v>
      </c>
      <c r="H211" s="144">
        <v>4</v>
      </c>
      <c r="I211" s="145" t="s">
        <v>11318</v>
      </c>
      <c r="J211" s="146" t="s">
        <v>12335</v>
      </c>
      <c r="K211" s="165"/>
      <c r="L211" s="73"/>
      <c r="M211" s="73"/>
      <c r="N211" s="73"/>
      <c r="O211" s="73"/>
    </row>
    <row r="212" spans="1:15" ht="15" customHeight="1" x14ac:dyDescent="0.2">
      <c r="A212" s="151">
        <v>4442</v>
      </c>
      <c r="B212" s="151">
        <v>169</v>
      </c>
      <c r="C212" s="151" t="s">
        <v>12336</v>
      </c>
      <c r="D212" s="152"/>
      <c r="E212" s="141">
        <v>470018</v>
      </c>
      <c r="F212" s="154" t="s">
        <v>12337</v>
      </c>
      <c r="G212" s="155">
        <v>0</v>
      </c>
      <c r="H212" s="144">
        <v>4</v>
      </c>
      <c r="I212" s="145" t="s">
        <v>11318</v>
      </c>
      <c r="J212" s="146" t="s">
        <v>12338</v>
      </c>
      <c r="K212" s="164"/>
      <c r="L212" s="73"/>
      <c r="M212" s="73"/>
      <c r="N212" s="73"/>
      <c r="O212" s="73"/>
    </row>
    <row r="213" spans="1:15" ht="15" customHeight="1" x14ac:dyDescent="0.2">
      <c r="A213" s="160">
        <v>4442</v>
      </c>
      <c r="B213" s="151">
        <v>199</v>
      </c>
      <c r="C213" s="151" t="s">
        <v>12339</v>
      </c>
      <c r="D213" s="152"/>
      <c r="E213" s="153">
        <v>470018</v>
      </c>
      <c r="F213" s="154" t="s">
        <v>12340</v>
      </c>
      <c r="G213" s="180">
        <v>1000</v>
      </c>
      <c r="H213" s="144">
        <v>4</v>
      </c>
      <c r="I213" s="145" t="s">
        <v>11318</v>
      </c>
      <c r="J213" s="146" t="s">
        <v>12341</v>
      </c>
      <c r="K213" s="164"/>
      <c r="L213" s="73"/>
      <c r="M213" s="73"/>
      <c r="N213" s="73"/>
      <c r="O213" s="73"/>
    </row>
    <row r="214" spans="1:15" ht="15" customHeight="1" x14ac:dyDescent="0.2">
      <c r="A214" s="181"/>
      <c r="B214" s="181"/>
      <c r="C214" s="181"/>
      <c r="D214" s="182"/>
      <c r="E214" s="183"/>
      <c r="F214" s="184" t="s">
        <v>12342</v>
      </c>
      <c r="G214" s="185">
        <f>SUM(G6:G213)</f>
        <v>304500</v>
      </c>
      <c r="H214" s="186"/>
      <c r="I214" s="187"/>
      <c r="J214" s="188"/>
      <c r="K214" s="147"/>
      <c r="L214" s="73"/>
      <c r="M214" s="73"/>
      <c r="N214" s="73"/>
      <c r="O214" s="73"/>
    </row>
    <row r="215" spans="1:15" ht="21" customHeight="1" x14ac:dyDescent="0.2"/>
    <row r="216" spans="1:15" s="132" customFormat="1" ht="28.5" customHeight="1" thickBot="1" x14ac:dyDescent="0.3">
      <c r="A216" s="456" t="s">
        <v>12343</v>
      </c>
      <c r="B216" s="456"/>
      <c r="C216" s="456"/>
      <c r="D216" s="456"/>
      <c r="E216" s="456"/>
      <c r="F216" s="456"/>
      <c r="G216" s="456"/>
      <c r="H216" s="456"/>
    </row>
    <row r="217" spans="1:15" s="132" customFormat="1" ht="15.75" customHeight="1" thickBot="1" x14ac:dyDescent="0.4">
      <c r="A217" s="190" t="s">
        <v>11747</v>
      </c>
      <c r="B217" s="191" t="s">
        <v>11748</v>
      </c>
      <c r="C217" s="191" t="s">
        <v>11749</v>
      </c>
      <c r="D217" s="192"/>
      <c r="E217" s="193" t="s">
        <v>11311</v>
      </c>
      <c r="F217" s="194" t="s">
        <v>11312</v>
      </c>
      <c r="G217" s="195" t="s">
        <v>11750</v>
      </c>
      <c r="H217" s="457" t="s">
        <v>11751</v>
      </c>
      <c r="I217" s="458"/>
      <c r="J217" s="459"/>
      <c r="L217" s="196" t="s">
        <v>11199</v>
      </c>
      <c r="M217" s="196" t="s">
        <v>11200</v>
      </c>
      <c r="N217" s="197" t="s">
        <v>11313</v>
      </c>
      <c r="O217" s="197" t="s">
        <v>11314</v>
      </c>
    </row>
    <row r="218" spans="1:15" s="132" customFormat="1" ht="15" customHeight="1" x14ac:dyDescent="0.25">
      <c r="A218" s="198"/>
      <c r="B218" s="198"/>
      <c r="C218" s="198"/>
      <c r="D218" s="199"/>
      <c r="E218" s="200">
        <v>470016</v>
      </c>
      <c r="F218" s="201" t="s">
        <v>12344</v>
      </c>
      <c r="G218" s="202"/>
      <c r="H218" s="203"/>
      <c r="I218" s="204"/>
      <c r="J218" s="205"/>
      <c r="L218" s="206" t="s">
        <v>11689</v>
      </c>
      <c r="M218" s="207"/>
      <c r="N218" s="207"/>
      <c r="O218" s="207"/>
    </row>
    <row r="219" spans="1:15" s="132" customFormat="1" ht="15" customHeight="1" x14ac:dyDescent="0.25">
      <c r="A219" s="208">
        <v>4440</v>
      </c>
      <c r="B219" s="208" t="s">
        <v>12345</v>
      </c>
      <c r="C219" s="208" t="s">
        <v>12231</v>
      </c>
      <c r="D219" s="209"/>
      <c r="E219" s="210">
        <v>470016</v>
      </c>
      <c r="F219" s="211" t="s">
        <v>12346</v>
      </c>
      <c r="G219" s="212">
        <v>1000</v>
      </c>
      <c r="H219" s="213">
        <v>4</v>
      </c>
      <c r="I219" s="214" t="s">
        <v>11318</v>
      </c>
      <c r="J219" s="215" t="s">
        <v>11251</v>
      </c>
      <c r="L219" s="206" t="s">
        <v>11690</v>
      </c>
      <c r="M219" s="207"/>
      <c r="N219" s="207"/>
      <c r="O219" s="207"/>
    </row>
    <row r="220" spans="1:15" s="132" customFormat="1" ht="15" customHeight="1" x14ac:dyDescent="0.2">
      <c r="A220" s="216">
        <v>4440</v>
      </c>
      <c r="B220" s="216" t="s">
        <v>12345</v>
      </c>
      <c r="C220" s="216" t="s">
        <v>12347</v>
      </c>
      <c r="D220" s="217"/>
      <c r="E220" s="200">
        <v>470016</v>
      </c>
      <c r="F220" s="218" t="s">
        <v>12348</v>
      </c>
      <c r="G220" s="212">
        <v>50000</v>
      </c>
      <c r="H220" s="213">
        <v>4</v>
      </c>
      <c r="I220" s="214" t="s">
        <v>11318</v>
      </c>
      <c r="J220" s="215" t="s">
        <v>11319</v>
      </c>
      <c r="L220" s="207"/>
      <c r="M220" s="207"/>
      <c r="N220" s="207"/>
      <c r="O220" s="207"/>
    </row>
    <row r="221" spans="1:15" s="132" customFormat="1" ht="15" customHeight="1" x14ac:dyDescent="0.2">
      <c r="A221" s="208">
        <v>4440</v>
      </c>
      <c r="B221" s="208" t="s">
        <v>12345</v>
      </c>
      <c r="C221" s="208" t="s">
        <v>12349</v>
      </c>
      <c r="D221" s="209"/>
      <c r="E221" s="210">
        <v>470016</v>
      </c>
      <c r="F221" s="211" t="s">
        <v>12350</v>
      </c>
      <c r="G221" s="212">
        <v>3000</v>
      </c>
      <c r="H221" s="213">
        <v>4</v>
      </c>
      <c r="I221" s="214" t="s">
        <v>11318</v>
      </c>
      <c r="J221" s="215" t="s">
        <v>11330</v>
      </c>
      <c r="L221" s="207"/>
      <c r="M221" s="207"/>
      <c r="N221" s="207"/>
      <c r="O221" s="207"/>
    </row>
    <row r="222" spans="1:15" s="132" customFormat="1" ht="15" customHeight="1" x14ac:dyDescent="0.2">
      <c r="A222" s="208">
        <v>4440</v>
      </c>
      <c r="B222" s="208" t="s">
        <v>12345</v>
      </c>
      <c r="C222" s="208" t="s">
        <v>12351</v>
      </c>
      <c r="D222" s="209"/>
      <c r="E222" s="200">
        <v>470016</v>
      </c>
      <c r="F222" s="211" t="s">
        <v>12352</v>
      </c>
      <c r="G222" s="212">
        <v>6000</v>
      </c>
      <c r="H222" s="213">
        <v>4</v>
      </c>
      <c r="I222" s="214" t="s">
        <v>11318</v>
      </c>
      <c r="J222" s="215" t="s">
        <v>11340</v>
      </c>
      <c r="L222" s="207"/>
      <c r="M222" s="207"/>
      <c r="N222" s="207"/>
      <c r="O222" s="207"/>
    </row>
    <row r="223" spans="1:15" s="132" customFormat="1" ht="15" customHeight="1" x14ac:dyDescent="0.2">
      <c r="A223" s="208">
        <v>4440</v>
      </c>
      <c r="B223" s="208" t="s">
        <v>12345</v>
      </c>
      <c r="C223" s="208" t="s">
        <v>12353</v>
      </c>
      <c r="D223" s="209"/>
      <c r="E223" s="210">
        <v>470016</v>
      </c>
      <c r="F223" s="219" t="s">
        <v>12354</v>
      </c>
      <c r="G223" s="212">
        <v>5000</v>
      </c>
      <c r="H223" s="213">
        <v>4</v>
      </c>
      <c r="I223" s="214" t="s">
        <v>11318</v>
      </c>
      <c r="J223" s="215" t="s">
        <v>11350</v>
      </c>
      <c r="L223" s="445" t="s">
        <v>12355</v>
      </c>
      <c r="M223" s="446"/>
      <c r="N223" s="446"/>
      <c r="O223" s="447"/>
    </row>
    <row r="224" spans="1:15" s="132" customFormat="1" ht="15" customHeight="1" x14ac:dyDescent="0.2">
      <c r="A224" s="216">
        <v>4440</v>
      </c>
      <c r="B224" s="216" t="s">
        <v>12345</v>
      </c>
      <c r="C224" s="216" t="s">
        <v>12356</v>
      </c>
      <c r="D224" s="217"/>
      <c r="E224" s="200">
        <v>470016</v>
      </c>
      <c r="F224" s="218" t="s">
        <v>12357</v>
      </c>
      <c r="G224" s="212">
        <v>7500</v>
      </c>
      <c r="H224" s="213">
        <v>4</v>
      </c>
      <c r="I224" s="214" t="s">
        <v>11318</v>
      </c>
      <c r="J224" s="215" t="s">
        <v>11359</v>
      </c>
      <c r="L224" s="448"/>
      <c r="M224" s="449"/>
      <c r="N224" s="449"/>
      <c r="O224" s="450"/>
    </row>
    <row r="225" spans="1:15" s="132" customFormat="1" ht="15" customHeight="1" x14ac:dyDescent="0.2">
      <c r="A225" s="208">
        <v>4440</v>
      </c>
      <c r="B225" s="208" t="s">
        <v>12345</v>
      </c>
      <c r="C225" s="208" t="s">
        <v>12358</v>
      </c>
      <c r="D225" s="209"/>
      <c r="E225" s="210">
        <v>470016</v>
      </c>
      <c r="F225" s="219" t="s">
        <v>12359</v>
      </c>
      <c r="G225" s="212">
        <v>1000</v>
      </c>
      <c r="H225" s="213">
        <v>4</v>
      </c>
      <c r="I225" s="214" t="s">
        <v>11318</v>
      </c>
      <c r="J225" s="215" t="s">
        <v>11203</v>
      </c>
      <c r="L225" s="207"/>
      <c r="M225" s="207"/>
      <c r="N225" s="207"/>
      <c r="O225" s="207"/>
    </row>
    <row r="226" spans="1:15" s="132" customFormat="1" ht="15" customHeight="1" x14ac:dyDescent="0.2">
      <c r="A226" s="216">
        <v>4440</v>
      </c>
      <c r="B226" s="216" t="s">
        <v>12345</v>
      </c>
      <c r="C226" s="216" t="s">
        <v>12360</v>
      </c>
      <c r="D226" s="217"/>
      <c r="E226" s="200">
        <v>470016</v>
      </c>
      <c r="F226" s="218" t="s">
        <v>12361</v>
      </c>
      <c r="G226" s="212">
        <v>0</v>
      </c>
      <c r="H226" s="213">
        <v>4</v>
      </c>
      <c r="I226" s="214" t="s">
        <v>11318</v>
      </c>
      <c r="J226" s="215" t="s">
        <v>11206</v>
      </c>
      <c r="L226" s="207"/>
      <c r="M226" s="207"/>
      <c r="N226" s="207"/>
      <c r="O226" s="207"/>
    </row>
    <row r="227" spans="1:15" s="132" customFormat="1" ht="15" customHeight="1" x14ac:dyDescent="0.2">
      <c r="A227" s="208">
        <v>4440</v>
      </c>
      <c r="B227" s="208" t="s">
        <v>12345</v>
      </c>
      <c r="C227" s="208" t="s">
        <v>12205</v>
      </c>
      <c r="D227" s="209"/>
      <c r="E227" s="210">
        <v>470016</v>
      </c>
      <c r="F227" s="220" t="s">
        <v>12362</v>
      </c>
      <c r="G227" s="212">
        <v>15000</v>
      </c>
      <c r="H227" s="213">
        <v>4</v>
      </c>
      <c r="I227" s="214" t="s">
        <v>11318</v>
      </c>
      <c r="J227" s="215" t="s">
        <v>11387</v>
      </c>
      <c r="L227" s="207"/>
      <c r="M227" s="207"/>
      <c r="N227" s="207"/>
      <c r="O227" s="207"/>
    </row>
    <row r="228" spans="1:15" s="132" customFormat="1" ht="15" customHeight="1" x14ac:dyDescent="0.2">
      <c r="A228" s="216">
        <v>4440</v>
      </c>
      <c r="B228" s="216" t="s">
        <v>12345</v>
      </c>
      <c r="C228" s="216" t="s">
        <v>12363</v>
      </c>
      <c r="D228" s="217"/>
      <c r="E228" s="200">
        <v>470016</v>
      </c>
      <c r="F228" s="218" t="s">
        <v>12364</v>
      </c>
      <c r="G228" s="212">
        <v>1500</v>
      </c>
      <c r="H228" s="213">
        <v>4</v>
      </c>
      <c r="I228" s="214" t="s">
        <v>11318</v>
      </c>
      <c r="J228" s="215" t="s">
        <v>11396</v>
      </c>
      <c r="L228" s="207"/>
      <c r="M228" s="207"/>
      <c r="N228" s="207"/>
      <c r="O228" s="207"/>
    </row>
    <row r="229" spans="1:15" s="132" customFormat="1" ht="15" customHeight="1" x14ac:dyDescent="0.2">
      <c r="A229" s="221"/>
      <c r="B229" s="221"/>
      <c r="C229" s="221"/>
      <c r="D229" s="222"/>
      <c r="E229" s="223"/>
      <c r="F229" s="224" t="s">
        <v>12365</v>
      </c>
      <c r="G229" s="225">
        <f>SUM(G219:G228)</f>
        <v>90000</v>
      </c>
      <c r="H229" s="226"/>
      <c r="I229" s="227"/>
      <c r="J229" s="228"/>
      <c r="L229" s="207"/>
      <c r="M229" s="207"/>
      <c r="N229" s="207"/>
      <c r="O229" s="207"/>
    </row>
    <row r="230" spans="1:15" ht="21" customHeight="1" x14ac:dyDescent="0.2">
      <c r="A230" s="52"/>
      <c r="B230" s="52"/>
      <c r="C230" s="52"/>
      <c r="D230" s="52"/>
      <c r="E230" s="52"/>
      <c r="F230" s="52"/>
      <c r="G230" s="229"/>
      <c r="H230" s="52"/>
      <c r="I230" s="52"/>
      <c r="J230" s="52"/>
      <c r="K230" s="52"/>
    </row>
    <row r="231" spans="1:15" ht="28.5" customHeight="1" thickBot="1" x14ac:dyDescent="0.3">
      <c r="A231" s="451" t="s">
        <v>12366</v>
      </c>
      <c r="B231" s="451"/>
      <c r="C231" s="451"/>
      <c r="D231" s="451"/>
      <c r="E231" s="451"/>
      <c r="F231" s="451"/>
      <c r="G231" s="451"/>
      <c r="H231" s="451"/>
      <c r="I231" s="451"/>
      <c r="J231" s="451"/>
      <c r="K231" s="52"/>
    </row>
    <row r="232" spans="1:15" ht="15.75" customHeight="1" thickBot="1" x14ac:dyDescent="0.4">
      <c r="A232" s="230" t="s">
        <v>11747</v>
      </c>
      <c r="B232" s="231" t="s">
        <v>11748</v>
      </c>
      <c r="C232" s="231" t="s">
        <v>11749</v>
      </c>
      <c r="D232" s="138"/>
      <c r="E232" s="136" t="s">
        <v>11311</v>
      </c>
      <c r="F232" s="137" t="s">
        <v>11312</v>
      </c>
      <c r="G232" s="232" t="s">
        <v>11750</v>
      </c>
      <c r="H232" s="452" t="s">
        <v>11751</v>
      </c>
      <c r="I232" s="453"/>
      <c r="J232" s="454"/>
      <c r="K232" s="52"/>
      <c r="L232" s="34" t="s">
        <v>11199</v>
      </c>
      <c r="M232" s="34" t="s">
        <v>11200</v>
      </c>
      <c r="N232" s="56" t="s">
        <v>11313</v>
      </c>
      <c r="O232" s="56" t="s">
        <v>11314</v>
      </c>
    </row>
    <row r="233" spans="1:15" ht="15" customHeight="1" x14ac:dyDescent="0.25">
      <c r="A233" s="233">
        <v>4441</v>
      </c>
      <c r="B233" s="156">
        <v>237</v>
      </c>
      <c r="C233" s="156" t="s">
        <v>12367</v>
      </c>
      <c r="D233" s="157"/>
      <c r="E233" s="234">
        <v>470017</v>
      </c>
      <c r="F233" s="235" t="s">
        <v>12368</v>
      </c>
      <c r="G233" s="236">
        <v>750</v>
      </c>
      <c r="H233" s="144">
        <v>4</v>
      </c>
      <c r="I233" s="145" t="s">
        <v>11318</v>
      </c>
      <c r="J233" s="146" t="s">
        <v>11251</v>
      </c>
      <c r="K233" s="52"/>
      <c r="L233" s="17" t="s">
        <v>11697</v>
      </c>
      <c r="M233" s="127" t="s">
        <v>11502</v>
      </c>
      <c r="N233" s="127" t="s">
        <v>11269</v>
      </c>
      <c r="O233" s="237">
        <f>G246</f>
        <v>14000</v>
      </c>
    </row>
    <row r="234" spans="1:15" ht="15" customHeight="1" x14ac:dyDescent="0.2">
      <c r="A234" s="151">
        <v>4441</v>
      </c>
      <c r="B234" s="160">
        <v>270</v>
      </c>
      <c r="C234" s="160" t="s">
        <v>12369</v>
      </c>
      <c r="D234" s="161"/>
      <c r="E234" s="238">
        <v>470017</v>
      </c>
      <c r="F234" s="239" t="s">
        <v>12370</v>
      </c>
      <c r="G234" s="240">
        <v>500</v>
      </c>
      <c r="H234" s="144">
        <v>4</v>
      </c>
      <c r="I234" s="145" t="s">
        <v>11318</v>
      </c>
      <c r="J234" s="146" t="s">
        <v>11319</v>
      </c>
      <c r="K234" s="52"/>
      <c r="L234" s="73"/>
      <c r="M234" s="73"/>
      <c r="N234" s="73"/>
      <c r="O234" s="73"/>
    </row>
    <row r="235" spans="1:15" ht="15" customHeight="1" x14ac:dyDescent="0.2">
      <c r="A235" s="160">
        <v>4441</v>
      </c>
      <c r="B235" s="151">
        <v>191</v>
      </c>
      <c r="C235" s="151" t="s">
        <v>12371</v>
      </c>
      <c r="D235" s="152"/>
      <c r="E235" s="234">
        <v>470017</v>
      </c>
      <c r="F235" s="241" t="s">
        <v>12372</v>
      </c>
      <c r="G235" s="240">
        <v>2000</v>
      </c>
      <c r="H235" s="144">
        <v>4</v>
      </c>
      <c r="I235" s="145" t="s">
        <v>11318</v>
      </c>
      <c r="J235" s="146" t="s">
        <v>11330</v>
      </c>
      <c r="K235" s="52"/>
      <c r="L235" s="73"/>
      <c r="M235" s="73"/>
      <c r="N235" s="73"/>
      <c r="O235" s="73"/>
    </row>
    <row r="236" spans="1:15" ht="15" customHeight="1" x14ac:dyDescent="0.2">
      <c r="A236" s="160">
        <v>4441</v>
      </c>
      <c r="B236" s="160">
        <v>320</v>
      </c>
      <c r="C236" s="160" t="s">
        <v>12373</v>
      </c>
      <c r="D236" s="161"/>
      <c r="E236" s="238">
        <v>470017</v>
      </c>
      <c r="F236" s="239" t="s">
        <v>12374</v>
      </c>
      <c r="G236" s="240">
        <v>1000</v>
      </c>
      <c r="H236" s="144">
        <v>4</v>
      </c>
      <c r="I236" s="145" t="s">
        <v>11318</v>
      </c>
      <c r="J236" s="146" t="s">
        <v>11340</v>
      </c>
      <c r="K236" s="52"/>
      <c r="L236" s="73"/>
      <c r="M236" s="73"/>
      <c r="N236" s="73"/>
      <c r="O236" s="73"/>
    </row>
    <row r="237" spans="1:15" ht="15" customHeight="1" x14ac:dyDescent="0.2">
      <c r="A237" s="151">
        <v>4441</v>
      </c>
      <c r="B237" s="151">
        <v>396</v>
      </c>
      <c r="C237" s="151" t="s">
        <v>12375</v>
      </c>
      <c r="D237" s="152"/>
      <c r="E237" s="234">
        <v>470017</v>
      </c>
      <c r="F237" s="241" t="s">
        <v>12376</v>
      </c>
      <c r="G237" s="240">
        <v>250</v>
      </c>
      <c r="H237" s="144">
        <v>4</v>
      </c>
      <c r="I237" s="145" t="s">
        <v>11318</v>
      </c>
      <c r="J237" s="146" t="s">
        <v>11350</v>
      </c>
      <c r="K237" s="52"/>
      <c r="L237" s="73"/>
      <c r="M237" s="73"/>
      <c r="N237" s="73"/>
      <c r="O237" s="73"/>
    </row>
    <row r="238" spans="1:15" ht="15" customHeight="1" x14ac:dyDescent="0.2">
      <c r="A238" s="151">
        <v>4441</v>
      </c>
      <c r="B238" s="151">
        <v>496</v>
      </c>
      <c r="C238" s="151" t="s">
        <v>12377</v>
      </c>
      <c r="D238" s="152"/>
      <c r="E238" s="238">
        <v>470017</v>
      </c>
      <c r="F238" s="241" t="s">
        <v>12378</v>
      </c>
      <c r="G238" s="240">
        <v>250</v>
      </c>
      <c r="H238" s="144">
        <v>4</v>
      </c>
      <c r="I238" s="145" t="s">
        <v>11318</v>
      </c>
      <c r="J238" s="146" t="s">
        <v>11359</v>
      </c>
      <c r="K238" s="52"/>
      <c r="L238" s="73"/>
      <c r="M238" s="73"/>
      <c r="N238" s="73"/>
      <c r="O238" s="73"/>
    </row>
    <row r="239" spans="1:15" ht="15" customHeight="1" x14ac:dyDescent="0.2">
      <c r="A239" s="160">
        <v>4441</v>
      </c>
      <c r="B239" s="151">
        <v>410</v>
      </c>
      <c r="C239" s="151" t="s">
        <v>12379</v>
      </c>
      <c r="D239" s="152"/>
      <c r="E239" s="234">
        <v>470017</v>
      </c>
      <c r="F239" s="242" t="s">
        <v>12380</v>
      </c>
      <c r="G239" s="240">
        <v>250</v>
      </c>
      <c r="H239" s="144">
        <v>4</v>
      </c>
      <c r="I239" s="145" t="s">
        <v>11318</v>
      </c>
      <c r="J239" s="146" t="s">
        <v>11203</v>
      </c>
      <c r="K239" s="52"/>
      <c r="L239" s="73"/>
      <c r="M239" s="73"/>
      <c r="N239" s="73"/>
      <c r="O239" s="73"/>
    </row>
    <row r="240" spans="1:15" ht="15" customHeight="1" x14ac:dyDescent="0.2">
      <c r="A240" s="160">
        <v>4441</v>
      </c>
      <c r="B240" s="160">
        <v>512</v>
      </c>
      <c r="C240" s="160" t="s">
        <v>12381</v>
      </c>
      <c r="D240" s="161"/>
      <c r="E240" s="238">
        <v>470017</v>
      </c>
      <c r="F240" s="239" t="s">
        <v>12382</v>
      </c>
      <c r="G240" s="240">
        <v>3000</v>
      </c>
      <c r="H240" s="144">
        <v>4</v>
      </c>
      <c r="I240" s="145" t="s">
        <v>11318</v>
      </c>
      <c r="J240" s="146" t="s">
        <v>11206</v>
      </c>
      <c r="K240" s="52"/>
      <c r="L240" s="73"/>
      <c r="M240" s="73"/>
      <c r="N240" s="73"/>
      <c r="O240" s="73"/>
    </row>
    <row r="241" spans="1:15" ht="15" customHeight="1" x14ac:dyDescent="0.2">
      <c r="A241" s="160">
        <v>4441</v>
      </c>
      <c r="B241" s="160">
        <v>584</v>
      </c>
      <c r="C241" s="160" t="s">
        <v>12383</v>
      </c>
      <c r="D241" s="161"/>
      <c r="E241" s="234">
        <v>470017</v>
      </c>
      <c r="F241" s="239" t="s">
        <v>12384</v>
      </c>
      <c r="G241" s="240">
        <v>1000</v>
      </c>
      <c r="H241" s="144">
        <v>4</v>
      </c>
      <c r="I241" s="145" t="s">
        <v>11318</v>
      </c>
      <c r="J241" s="146" t="s">
        <v>11387</v>
      </c>
      <c r="K241" s="52"/>
      <c r="L241" s="73"/>
      <c r="M241" s="73"/>
      <c r="N241" s="73"/>
      <c r="O241" s="73"/>
    </row>
    <row r="242" spans="1:15" ht="15" customHeight="1" x14ac:dyDescent="0.2">
      <c r="A242" s="160">
        <v>4441</v>
      </c>
      <c r="B242" s="160">
        <v>670</v>
      </c>
      <c r="C242" s="160" t="s">
        <v>12385</v>
      </c>
      <c r="D242" s="161"/>
      <c r="E242" s="238">
        <v>470017</v>
      </c>
      <c r="F242" s="239" t="s">
        <v>12386</v>
      </c>
      <c r="G242" s="240">
        <v>500</v>
      </c>
      <c r="H242" s="144">
        <v>4</v>
      </c>
      <c r="I242" s="145" t="s">
        <v>11318</v>
      </c>
      <c r="J242" s="146" t="s">
        <v>11396</v>
      </c>
      <c r="K242" s="52"/>
      <c r="L242" s="73"/>
      <c r="M242" s="73"/>
      <c r="N242" s="73"/>
      <c r="O242" s="73"/>
    </row>
    <row r="243" spans="1:15" ht="15" customHeight="1" x14ac:dyDescent="0.2">
      <c r="A243" s="160">
        <v>4441</v>
      </c>
      <c r="B243" s="160">
        <v>711</v>
      </c>
      <c r="C243" s="160" t="s">
        <v>12387</v>
      </c>
      <c r="D243" s="161"/>
      <c r="E243" s="234">
        <v>470017</v>
      </c>
      <c r="F243" s="239" t="s">
        <v>12388</v>
      </c>
      <c r="G243" s="240">
        <v>2500</v>
      </c>
      <c r="H243" s="144">
        <v>4</v>
      </c>
      <c r="I243" s="145" t="s">
        <v>11318</v>
      </c>
      <c r="J243" s="146" t="s">
        <v>11406</v>
      </c>
      <c r="K243" s="52"/>
      <c r="L243" s="73"/>
      <c r="M243" s="73"/>
      <c r="N243" s="73"/>
      <c r="O243" s="73"/>
    </row>
    <row r="244" spans="1:15" ht="15" customHeight="1" x14ac:dyDescent="0.2">
      <c r="A244" s="160">
        <v>4441</v>
      </c>
      <c r="B244" s="151">
        <v>796</v>
      </c>
      <c r="C244" s="151" t="s">
        <v>12389</v>
      </c>
      <c r="D244" s="152"/>
      <c r="E244" s="238">
        <v>470017</v>
      </c>
      <c r="F244" s="241" t="s">
        <v>12390</v>
      </c>
      <c r="G244" s="240">
        <v>0</v>
      </c>
      <c r="H244" s="144">
        <v>4</v>
      </c>
      <c r="I244" s="145" t="s">
        <v>11318</v>
      </c>
      <c r="J244" s="146" t="s">
        <v>11410</v>
      </c>
      <c r="K244" s="52"/>
      <c r="L244" s="73"/>
      <c r="M244" s="73"/>
      <c r="N244" s="73"/>
      <c r="O244" s="73"/>
    </row>
    <row r="245" spans="1:15" ht="15" customHeight="1" x14ac:dyDescent="0.2">
      <c r="A245" s="151">
        <v>4441</v>
      </c>
      <c r="B245" s="160">
        <v>624</v>
      </c>
      <c r="C245" s="160" t="s">
        <v>12391</v>
      </c>
      <c r="D245" s="161"/>
      <c r="E245" s="234">
        <v>470017</v>
      </c>
      <c r="F245" s="239" t="s">
        <v>12392</v>
      </c>
      <c r="G245" s="240">
        <v>2000</v>
      </c>
      <c r="H245" s="144">
        <v>4</v>
      </c>
      <c r="I245" s="145" t="s">
        <v>11318</v>
      </c>
      <c r="J245" s="146" t="s">
        <v>11414</v>
      </c>
      <c r="K245" s="52"/>
      <c r="L245" s="73"/>
      <c r="M245" s="73"/>
      <c r="N245" s="73"/>
      <c r="O245" s="73"/>
    </row>
    <row r="246" spans="1:15" ht="15" customHeight="1" x14ac:dyDescent="0.2">
      <c r="A246" s="160"/>
      <c r="B246" s="160"/>
      <c r="C246" s="160"/>
      <c r="D246" s="161"/>
      <c r="E246" s="238"/>
      <c r="F246" s="239" t="s">
        <v>12393</v>
      </c>
      <c r="G246" s="243">
        <f>SUM(G233:G245)</f>
        <v>14000</v>
      </c>
      <c r="H246" s="244"/>
      <c r="I246" s="187"/>
      <c r="J246" s="188"/>
      <c r="K246" s="52"/>
      <c r="L246" s="73"/>
      <c r="M246" s="73"/>
      <c r="N246" s="73"/>
      <c r="O246" s="73"/>
    </row>
    <row r="247" spans="1:15" ht="15" customHeight="1" x14ac:dyDescent="0.2">
      <c r="A247" s="52"/>
      <c r="B247" s="52"/>
      <c r="C247" s="52"/>
      <c r="D247" s="52"/>
      <c r="E247" s="52"/>
      <c r="F247" s="52"/>
      <c r="G247" s="229"/>
      <c r="H247" s="52"/>
      <c r="I247" s="52"/>
      <c r="J247" s="52"/>
      <c r="K247" s="52"/>
    </row>
    <row r="248" spans="1:15" ht="15" customHeight="1" x14ac:dyDescent="0.2">
      <c r="A248" s="52"/>
      <c r="B248" s="52"/>
      <c r="C248" s="52"/>
      <c r="D248" s="52"/>
      <c r="E248" s="52"/>
      <c r="F248" s="52"/>
      <c r="G248" s="229"/>
      <c r="H248" s="52"/>
      <c r="I248" s="52"/>
      <c r="J248" s="52"/>
      <c r="K248" s="52"/>
    </row>
    <row r="249" spans="1:15" ht="15" customHeight="1" x14ac:dyDescent="0.2">
      <c r="A249" s="52"/>
      <c r="B249" s="52"/>
      <c r="C249" s="52"/>
      <c r="D249" s="52"/>
      <c r="E249" s="52"/>
      <c r="F249" s="52"/>
      <c r="G249" s="229"/>
      <c r="H249" s="52"/>
      <c r="I249" s="52"/>
      <c r="J249" s="52"/>
      <c r="K249" s="52"/>
    </row>
    <row r="250" spans="1:15" ht="15" customHeight="1" x14ac:dyDescent="0.2">
      <c r="A250" s="52"/>
      <c r="B250" s="52"/>
      <c r="C250" s="52"/>
      <c r="D250" s="52"/>
      <c r="E250" s="52"/>
      <c r="F250" s="52"/>
      <c r="G250" s="229"/>
      <c r="H250" s="52"/>
      <c r="I250" s="52"/>
      <c r="J250" s="52"/>
      <c r="K250" s="52"/>
    </row>
    <row r="251" spans="1:15" ht="15" customHeight="1" x14ac:dyDescent="0.2">
      <c r="A251" s="52"/>
      <c r="B251" s="52"/>
      <c r="C251" s="52"/>
      <c r="D251" s="52"/>
      <c r="E251" s="52"/>
      <c r="F251" s="52"/>
      <c r="G251" s="229"/>
      <c r="H251" s="52"/>
      <c r="I251" s="52"/>
      <c r="J251" s="52"/>
      <c r="K251" s="52"/>
    </row>
    <row r="252" spans="1:15" ht="15" customHeight="1" x14ac:dyDescent="0.2">
      <c r="A252" s="52"/>
      <c r="B252" s="52"/>
      <c r="C252" s="52"/>
      <c r="D252" s="52"/>
      <c r="E252" s="52"/>
      <c r="F252" s="52"/>
      <c r="G252" s="229"/>
      <c r="H252" s="52"/>
      <c r="I252" s="52"/>
      <c r="J252" s="52"/>
      <c r="K252" s="52"/>
    </row>
    <row r="253" spans="1:15" ht="15" customHeight="1" x14ac:dyDescent="0.2">
      <c r="A253" s="52"/>
      <c r="B253" s="52"/>
      <c r="C253" s="52"/>
      <c r="D253" s="52"/>
      <c r="E253" s="52"/>
      <c r="F253" s="52"/>
      <c r="G253" s="229"/>
      <c r="H253" s="52"/>
      <c r="I253" s="52"/>
      <c r="J253" s="52"/>
      <c r="K253" s="52"/>
    </row>
    <row r="254" spans="1:15" ht="15" customHeight="1" x14ac:dyDescent="0.2">
      <c r="A254" s="52"/>
      <c r="B254" s="52"/>
      <c r="C254" s="52"/>
      <c r="D254" s="52"/>
      <c r="E254" s="52"/>
      <c r="F254" s="52"/>
      <c r="G254" s="229"/>
      <c r="H254" s="52"/>
      <c r="I254" s="52"/>
      <c r="J254" s="52"/>
      <c r="K254" s="52"/>
    </row>
    <row r="255" spans="1:15" ht="15" customHeight="1" x14ac:dyDescent="0.2"/>
    <row r="256" spans="1:15" ht="15" customHeight="1" x14ac:dyDescent="0.2"/>
    <row r="257" spans="7:7" ht="15" customHeight="1" x14ac:dyDescent="0.2"/>
    <row r="258" spans="7:7" ht="15" customHeight="1" x14ac:dyDescent="0.2"/>
    <row r="259" spans="7:7" ht="15" customHeight="1" x14ac:dyDescent="0.2"/>
    <row r="260" spans="7:7" ht="15" customHeight="1" x14ac:dyDescent="0.2">
      <c r="G260" s="28"/>
    </row>
    <row r="261" spans="7:7" ht="15" customHeight="1" x14ac:dyDescent="0.2">
      <c r="G261" s="28"/>
    </row>
    <row r="262" spans="7:7" ht="15" customHeight="1" x14ac:dyDescent="0.2">
      <c r="G262" s="28"/>
    </row>
    <row r="263" spans="7:7" ht="15" customHeight="1" x14ac:dyDescent="0.2">
      <c r="G263" s="28"/>
    </row>
    <row r="264" spans="7:7" ht="15" customHeight="1" x14ac:dyDescent="0.2">
      <c r="G264" s="28"/>
    </row>
    <row r="265" spans="7:7" ht="15" customHeight="1" x14ac:dyDescent="0.2">
      <c r="G265" s="28"/>
    </row>
    <row r="266" spans="7:7" ht="15" customHeight="1" x14ac:dyDescent="0.2">
      <c r="G266" s="28"/>
    </row>
    <row r="267" spans="7:7" ht="15" customHeight="1" x14ac:dyDescent="0.2">
      <c r="G267" s="28"/>
    </row>
    <row r="268" spans="7:7" ht="15" customHeight="1" x14ac:dyDescent="0.2">
      <c r="G268" s="28"/>
    </row>
    <row r="269" spans="7:7" ht="15" customHeight="1" x14ac:dyDescent="0.2">
      <c r="G269" s="28"/>
    </row>
    <row r="270" spans="7:7" ht="15" customHeight="1" x14ac:dyDescent="0.2">
      <c r="G270" s="28"/>
    </row>
    <row r="271" spans="7:7" ht="15" customHeight="1" x14ac:dyDescent="0.2">
      <c r="G271" s="28"/>
    </row>
    <row r="272" spans="7:7" ht="15" customHeight="1" x14ac:dyDescent="0.2">
      <c r="G272" s="28"/>
    </row>
    <row r="273" spans="7:7" ht="15" customHeight="1" x14ac:dyDescent="0.2">
      <c r="G273" s="28"/>
    </row>
    <row r="274" spans="7:7" ht="15" customHeight="1" x14ac:dyDescent="0.2">
      <c r="G274" s="28"/>
    </row>
    <row r="275" spans="7:7" ht="15" customHeight="1" x14ac:dyDescent="0.2">
      <c r="G275" s="28"/>
    </row>
    <row r="276" spans="7:7" ht="15" customHeight="1" x14ac:dyDescent="0.2">
      <c r="G276" s="28"/>
    </row>
    <row r="277" spans="7:7" ht="15" customHeight="1" x14ac:dyDescent="0.2">
      <c r="G277" s="28"/>
    </row>
    <row r="278" spans="7:7" ht="15" customHeight="1" x14ac:dyDescent="0.2">
      <c r="G278" s="28"/>
    </row>
    <row r="279" spans="7:7" ht="15" customHeight="1" x14ac:dyDescent="0.2">
      <c r="G279" s="28"/>
    </row>
    <row r="280" spans="7:7" ht="15" customHeight="1" x14ac:dyDescent="0.2">
      <c r="G280" s="28"/>
    </row>
    <row r="281" spans="7:7" ht="15" customHeight="1" x14ac:dyDescent="0.2">
      <c r="G281" s="28"/>
    </row>
    <row r="282" spans="7:7" ht="15" customHeight="1" x14ac:dyDescent="0.2">
      <c r="G282" s="28"/>
    </row>
    <row r="283" spans="7:7" ht="15" customHeight="1" x14ac:dyDescent="0.2">
      <c r="G283" s="28"/>
    </row>
    <row r="284" spans="7:7" ht="15" customHeight="1" x14ac:dyDescent="0.2">
      <c r="G284" s="28"/>
    </row>
    <row r="285" spans="7:7" ht="15" customHeight="1" x14ac:dyDescent="0.2">
      <c r="G285" s="28"/>
    </row>
    <row r="286" spans="7:7" ht="15" customHeight="1" x14ac:dyDescent="0.2">
      <c r="G286" s="28"/>
    </row>
    <row r="287" spans="7:7" ht="15" customHeight="1" x14ac:dyDescent="0.2">
      <c r="G287" s="28"/>
    </row>
    <row r="288" spans="7:7" ht="15" customHeight="1" x14ac:dyDescent="0.2">
      <c r="G288" s="28"/>
    </row>
    <row r="289" spans="7:7" ht="15" customHeight="1" x14ac:dyDescent="0.2">
      <c r="G289" s="28"/>
    </row>
    <row r="290" spans="7:7" ht="15" customHeight="1" x14ac:dyDescent="0.2">
      <c r="G290" s="28"/>
    </row>
    <row r="291" spans="7:7" ht="15" customHeight="1" x14ac:dyDescent="0.2">
      <c r="G291" s="28"/>
    </row>
    <row r="292" spans="7:7" ht="15" customHeight="1" x14ac:dyDescent="0.2">
      <c r="G292" s="28"/>
    </row>
    <row r="293" spans="7:7" ht="15" customHeight="1" x14ac:dyDescent="0.2">
      <c r="G293" s="28"/>
    </row>
    <row r="294" spans="7:7" ht="15" customHeight="1" x14ac:dyDescent="0.2">
      <c r="G294" s="28"/>
    </row>
    <row r="295" spans="7:7" ht="15" customHeight="1" x14ac:dyDescent="0.2">
      <c r="G295" s="28"/>
    </row>
    <row r="296" spans="7:7" ht="15" customHeight="1" x14ac:dyDescent="0.2">
      <c r="G296" s="28"/>
    </row>
  </sheetData>
  <mergeCells count="7">
    <mergeCell ref="L223:O224"/>
    <mergeCell ref="A231:J231"/>
    <mergeCell ref="H232:J232"/>
    <mergeCell ref="A4:J4"/>
    <mergeCell ref="H5:J5"/>
    <mergeCell ref="A216:H216"/>
    <mergeCell ref="H217:J217"/>
  </mergeCells>
  <pageMargins left="0.7" right="0.7" top="0.75" bottom="0.75" header="0.3" footer="0.3"/>
  <pageSetup scale="6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255"/>
  <sheetViews>
    <sheetView view="pageBreakPreview" topLeftCell="A245" zoomScale="85" zoomScaleNormal="100" zoomScaleSheetLayoutView="85" workbookViewId="0">
      <selection activeCell="L272" sqref="L272"/>
    </sheetView>
  </sheetViews>
  <sheetFormatPr defaultRowHeight="14.25" x14ac:dyDescent="0.2"/>
  <cols>
    <col min="1" max="1" width="3.7109375" style="28" customWidth="1"/>
    <col min="2" max="2" width="0.5703125" style="28" customWidth="1"/>
    <col min="3" max="3" width="29.85546875" style="28" customWidth="1"/>
    <col min="4" max="4" width="4.7109375" style="28" customWidth="1"/>
    <col min="5" max="5" width="4.7109375" style="55" customWidth="1"/>
    <col min="6" max="6" width="4.7109375" style="28" customWidth="1"/>
    <col min="7" max="7" width="2.7109375" style="28" customWidth="1"/>
    <col min="8" max="8" width="19.85546875" style="55" customWidth="1"/>
    <col min="9" max="9" width="16.140625" style="28" customWidth="1"/>
    <col min="10" max="10" width="1.85546875" style="28" customWidth="1"/>
    <col min="11" max="11" width="22.5703125" style="28" customWidth="1"/>
    <col min="12" max="12" width="63.5703125" style="28" customWidth="1"/>
    <col min="13" max="16384" width="9.140625" style="28"/>
  </cols>
  <sheetData>
    <row r="1" spans="1:13" ht="20.25" x14ac:dyDescent="0.4">
      <c r="A1" s="25" t="s">
        <v>11193</v>
      </c>
      <c r="B1" s="26"/>
      <c r="C1" s="26"/>
      <c r="D1" s="26"/>
      <c r="E1" s="27"/>
      <c r="F1" s="26"/>
      <c r="G1" s="26"/>
      <c r="H1" s="27"/>
      <c r="I1" s="26"/>
      <c r="J1" s="26"/>
    </row>
    <row r="2" spans="1:13" ht="17.25" x14ac:dyDescent="0.35">
      <c r="A2" s="29" t="s">
        <v>11194</v>
      </c>
      <c r="B2" s="26"/>
      <c r="C2" s="26"/>
      <c r="D2" s="26"/>
      <c r="E2" s="27"/>
      <c r="F2" s="26"/>
      <c r="G2" s="26"/>
      <c r="H2" s="27"/>
      <c r="I2" s="26"/>
      <c r="J2" s="26"/>
    </row>
    <row r="3" spans="1:13" ht="17.25" x14ac:dyDescent="0.35">
      <c r="A3" s="30"/>
      <c r="B3" s="26"/>
      <c r="C3" s="26"/>
      <c r="D3" s="26"/>
      <c r="E3" s="27"/>
      <c r="F3" s="26"/>
      <c r="G3" s="26"/>
      <c r="H3" s="27"/>
      <c r="I3" s="26"/>
      <c r="J3" s="26"/>
      <c r="M3" s="31"/>
    </row>
    <row r="4" spans="1:13" ht="17.25" x14ac:dyDescent="0.35">
      <c r="A4" s="32"/>
      <c r="B4" s="26"/>
      <c r="C4" s="26"/>
      <c r="D4" s="26"/>
      <c r="E4" s="27"/>
      <c r="F4" s="26"/>
      <c r="G4" s="26"/>
      <c r="H4" s="27"/>
      <c r="I4" s="26"/>
      <c r="J4" s="26"/>
      <c r="M4" s="31"/>
    </row>
    <row r="5" spans="1:13" ht="17.25" x14ac:dyDescent="0.35">
      <c r="A5" s="33"/>
      <c r="B5" s="33"/>
      <c r="C5" s="34" t="s">
        <v>11195</v>
      </c>
      <c r="D5" s="439" t="s">
        <v>11196</v>
      </c>
      <c r="E5" s="439"/>
      <c r="F5" s="439"/>
      <c r="G5" s="439"/>
      <c r="H5" s="35" t="s">
        <v>11197</v>
      </c>
      <c r="I5" s="35" t="s">
        <v>11198</v>
      </c>
      <c r="J5" s="36"/>
      <c r="K5" s="335" t="s">
        <v>11199</v>
      </c>
      <c r="L5" s="338" t="s">
        <v>11195</v>
      </c>
      <c r="M5" s="338" t="s">
        <v>11195</v>
      </c>
    </row>
    <row r="6" spans="1:13" ht="17.25" x14ac:dyDescent="0.35">
      <c r="A6" s="33"/>
      <c r="B6" s="33"/>
      <c r="C6" s="34"/>
      <c r="D6" s="267"/>
      <c r="E6" s="267"/>
      <c r="F6" s="267"/>
      <c r="G6" s="267"/>
      <c r="H6" s="267"/>
      <c r="I6" s="267"/>
      <c r="J6" s="36"/>
      <c r="K6" s="34"/>
      <c r="L6" s="418"/>
      <c r="M6" s="127"/>
    </row>
    <row r="7" spans="1:13" ht="34.5" x14ac:dyDescent="0.35">
      <c r="A7" s="294">
        <v>1</v>
      </c>
      <c r="B7" s="33"/>
      <c r="C7" s="270" t="s">
        <v>12446</v>
      </c>
      <c r="D7" s="40">
        <v>1</v>
      </c>
      <c r="E7" s="40">
        <v>18</v>
      </c>
      <c r="F7" s="272" t="s">
        <v>11319</v>
      </c>
      <c r="G7" s="40"/>
      <c r="H7" s="40" t="s">
        <v>11269</v>
      </c>
      <c r="I7" s="271" t="s">
        <v>12447</v>
      </c>
      <c r="J7" s="26"/>
      <c r="K7" s="377" t="s">
        <v>4172</v>
      </c>
      <c r="L7" s="377" t="s">
        <v>13466</v>
      </c>
      <c r="M7" s="377">
        <v>118001</v>
      </c>
    </row>
    <row r="8" spans="1:13" ht="17.25" x14ac:dyDescent="0.35">
      <c r="A8" s="33"/>
      <c r="B8" s="33"/>
      <c r="C8" s="34"/>
      <c r="D8" s="267"/>
      <c r="E8" s="267"/>
      <c r="F8" s="267"/>
      <c r="G8" s="267"/>
      <c r="H8" s="267"/>
      <c r="I8" s="267"/>
      <c r="J8" s="36"/>
      <c r="K8" s="377" t="s">
        <v>4183</v>
      </c>
      <c r="L8" s="377" t="s">
        <v>13481</v>
      </c>
      <c r="M8" s="377">
        <v>118001</v>
      </c>
    </row>
    <row r="9" spans="1:13" ht="17.25" x14ac:dyDescent="0.35">
      <c r="A9" s="33"/>
      <c r="B9" s="33"/>
      <c r="C9" s="34"/>
      <c r="D9" s="267"/>
      <c r="E9" s="267"/>
      <c r="F9" s="267"/>
      <c r="G9" s="267"/>
      <c r="H9" s="267"/>
      <c r="I9" s="267"/>
      <c r="J9" s="36"/>
      <c r="K9" s="34"/>
      <c r="L9" s="418"/>
      <c r="M9" s="127"/>
    </row>
    <row r="10" spans="1:13" ht="17.25" x14ac:dyDescent="0.35">
      <c r="A10" s="37" t="s">
        <v>11201</v>
      </c>
      <c r="B10" s="37"/>
      <c r="C10" s="37"/>
      <c r="D10" s="38"/>
      <c r="E10" s="38"/>
      <c r="F10" s="38"/>
      <c r="G10" s="39" t="s">
        <v>21504</v>
      </c>
      <c r="H10" s="38"/>
      <c r="I10" s="39"/>
      <c r="J10" s="36"/>
      <c r="K10" s="336" t="s">
        <v>11199</v>
      </c>
      <c r="L10" s="336" t="s">
        <v>11195</v>
      </c>
      <c r="M10" s="336" t="s">
        <v>21694</v>
      </c>
    </row>
    <row r="11" spans="1:13" ht="17.25" x14ac:dyDescent="0.35">
      <c r="A11" s="305">
        <v>1</v>
      </c>
      <c r="B11" s="305"/>
      <c r="C11" s="305" t="s">
        <v>21505</v>
      </c>
      <c r="D11" s="306">
        <v>1</v>
      </c>
      <c r="E11" s="306">
        <v>17</v>
      </c>
      <c r="F11" s="307" t="s">
        <v>11319</v>
      </c>
      <c r="G11" s="306"/>
      <c r="H11" s="306" t="s">
        <v>11263</v>
      </c>
      <c r="I11" s="308">
        <v>586.08000000000004</v>
      </c>
      <c r="J11" s="36"/>
      <c r="K11" s="416" t="s">
        <v>5240</v>
      </c>
      <c r="L11" s="416" t="s">
        <v>13960</v>
      </c>
      <c r="M11" s="416">
        <v>117001</v>
      </c>
    </row>
    <row r="12" spans="1:13" ht="17.25" x14ac:dyDescent="0.35">
      <c r="A12" s="305">
        <v>2</v>
      </c>
      <c r="B12" s="305"/>
      <c r="C12" s="305" t="s">
        <v>21506</v>
      </c>
      <c r="D12" s="306">
        <v>1</v>
      </c>
      <c r="E12" s="306">
        <v>17</v>
      </c>
      <c r="F12" s="307" t="s">
        <v>11330</v>
      </c>
      <c r="G12" s="306"/>
      <c r="H12" s="306" t="s">
        <v>11263</v>
      </c>
      <c r="I12" s="308">
        <v>0</v>
      </c>
      <c r="J12" s="36"/>
      <c r="K12" s="17" t="s">
        <v>4928</v>
      </c>
      <c r="L12" s="17" t="s">
        <v>13956</v>
      </c>
      <c r="M12" s="17">
        <v>117002</v>
      </c>
    </row>
    <row r="13" spans="1:13" ht="17.25" x14ac:dyDescent="0.35">
      <c r="A13" s="305">
        <v>3</v>
      </c>
      <c r="B13" s="305"/>
      <c r="C13" s="305" t="s">
        <v>21507</v>
      </c>
      <c r="D13" s="306">
        <v>1</v>
      </c>
      <c r="E13" s="306">
        <v>17</v>
      </c>
      <c r="F13" s="307" t="s">
        <v>11340</v>
      </c>
      <c r="G13" s="306"/>
      <c r="H13" s="306" t="s">
        <v>11263</v>
      </c>
      <c r="I13" s="308">
        <v>2645</v>
      </c>
      <c r="J13" s="36"/>
      <c r="K13" s="17" t="s">
        <v>20665</v>
      </c>
      <c r="L13" s="17" t="s">
        <v>20666</v>
      </c>
      <c r="M13" s="17">
        <v>117002</v>
      </c>
    </row>
    <row r="14" spans="1:13" ht="17.25" x14ac:dyDescent="0.35">
      <c r="A14" s="305">
        <v>4</v>
      </c>
      <c r="B14" s="305"/>
      <c r="C14" s="305" t="s">
        <v>21508</v>
      </c>
      <c r="D14" s="306">
        <v>1</v>
      </c>
      <c r="E14" s="306">
        <v>17</v>
      </c>
      <c r="F14" s="307" t="s">
        <v>11350</v>
      </c>
      <c r="G14" s="306"/>
      <c r="H14" s="306" t="s">
        <v>11263</v>
      </c>
      <c r="I14" s="308">
        <v>54.61</v>
      </c>
      <c r="J14" s="36"/>
      <c r="K14" s="17" t="s">
        <v>20667</v>
      </c>
      <c r="L14" s="17" t="s">
        <v>20668</v>
      </c>
      <c r="M14" s="17">
        <v>117002</v>
      </c>
    </row>
    <row r="15" spans="1:13" ht="17.25" x14ac:dyDescent="0.35">
      <c r="A15" s="305">
        <v>5</v>
      </c>
      <c r="B15" s="305"/>
      <c r="C15" s="305" t="s">
        <v>21509</v>
      </c>
      <c r="D15" s="306">
        <v>1</v>
      </c>
      <c r="E15" s="306">
        <v>17</v>
      </c>
      <c r="F15" s="307" t="s">
        <v>11359</v>
      </c>
      <c r="G15" s="306"/>
      <c r="H15" s="306" t="s">
        <v>11263</v>
      </c>
      <c r="I15" s="308">
        <v>25.62</v>
      </c>
      <c r="J15" s="36"/>
      <c r="K15" s="17" t="s">
        <v>20675</v>
      </c>
      <c r="L15" s="17" t="s">
        <v>20676</v>
      </c>
      <c r="M15" s="17">
        <v>117002</v>
      </c>
    </row>
    <row r="16" spans="1:13" ht="17.25" x14ac:dyDescent="0.35">
      <c r="A16" s="305">
        <v>6</v>
      </c>
      <c r="B16" s="305"/>
      <c r="C16" s="305" t="s">
        <v>21510</v>
      </c>
      <c r="D16" s="306">
        <v>1</v>
      </c>
      <c r="E16" s="306">
        <v>17</v>
      </c>
      <c r="F16" s="307" t="s">
        <v>11203</v>
      </c>
      <c r="G16" s="306"/>
      <c r="H16" s="306" t="s">
        <v>11263</v>
      </c>
      <c r="I16" s="308">
        <v>77.22</v>
      </c>
      <c r="J16" s="36"/>
      <c r="K16" s="17" t="s">
        <v>20679</v>
      </c>
      <c r="L16" s="17" t="s">
        <v>20680</v>
      </c>
      <c r="M16" s="17">
        <v>117002</v>
      </c>
    </row>
    <row r="17" spans="1:13" ht="17.25" x14ac:dyDescent="0.35">
      <c r="A17" s="305">
        <v>7</v>
      </c>
      <c r="B17" s="305"/>
      <c r="C17" s="305" t="s">
        <v>21511</v>
      </c>
      <c r="D17" s="306">
        <v>1</v>
      </c>
      <c r="E17" s="306">
        <v>17</v>
      </c>
      <c r="F17" s="307" t="s">
        <v>11206</v>
      </c>
      <c r="G17" s="306"/>
      <c r="H17" s="306" t="s">
        <v>11263</v>
      </c>
      <c r="I17" s="308">
        <v>687.5</v>
      </c>
      <c r="J17" s="36"/>
      <c r="K17" s="17" t="s">
        <v>20681</v>
      </c>
      <c r="L17" s="17" t="s">
        <v>20682</v>
      </c>
      <c r="M17" s="17">
        <v>117002</v>
      </c>
    </row>
    <row r="18" spans="1:13" ht="17.25" x14ac:dyDescent="0.35">
      <c r="A18" s="305">
        <v>8</v>
      </c>
      <c r="B18" s="305"/>
      <c r="C18" s="305" t="s">
        <v>21512</v>
      </c>
      <c r="D18" s="306">
        <v>1</v>
      </c>
      <c r="E18" s="306">
        <v>17</v>
      </c>
      <c r="F18" s="307" t="s">
        <v>11387</v>
      </c>
      <c r="G18" s="306"/>
      <c r="H18" s="306" t="s">
        <v>11263</v>
      </c>
      <c r="I18" s="308">
        <v>110.22</v>
      </c>
      <c r="J18" s="36"/>
      <c r="K18" s="17" t="s">
        <v>20683</v>
      </c>
      <c r="L18" s="17" t="s">
        <v>20684</v>
      </c>
      <c r="M18" s="17">
        <v>117002</v>
      </c>
    </row>
    <row r="19" spans="1:13" ht="17.25" x14ac:dyDescent="0.35">
      <c r="A19" s="305">
        <v>9</v>
      </c>
      <c r="B19" s="305"/>
      <c r="C19" s="305" t="s">
        <v>21513</v>
      </c>
      <c r="D19" s="306">
        <v>1</v>
      </c>
      <c r="E19" s="306">
        <v>17</v>
      </c>
      <c r="F19" s="307" t="s">
        <v>11396</v>
      </c>
      <c r="G19" s="306"/>
      <c r="H19" s="306" t="s">
        <v>11263</v>
      </c>
      <c r="I19" s="308">
        <v>0</v>
      </c>
      <c r="J19" s="36"/>
      <c r="K19" s="17" t="s">
        <v>20685</v>
      </c>
      <c r="L19" s="17" t="s">
        <v>20686</v>
      </c>
      <c r="M19" s="17">
        <v>117002</v>
      </c>
    </row>
    <row r="20" spans="1:13" ht="17.25" x14ac:dyDescent="0.35">
      <c r="A20" s="305">
        <v>10</v>
      </c>
      <c r="B20" s="305"/>
      <c r="C20" s="305" t="s">
        <v>21514</v>
      </c>
      <c r="D20" s="306">
        <v>1</v>
      </c>
      <c r="E20" s="306">
        <v>17</v>
      </c>
      <c r="F20" s="307" t="s">
        <v>11406</v>
      </c>
      <c r="G20" s="306"/>
      <c r="H20" s="306" t="s">
        <v>11263</v>
      </c>
      <c r="I20" s="308">
        <v>1400</v>
      </c>
      <c r="J20" s="36"/>
      <c r="K20" s="17" t="s">
        <v>20687</v>
      </c>
      <c r="L20" s="17" t="s">
        <v>20688</v>
      </c>
      <c r="M20" s="17">
        <v>117002</v>
      </c>
    </row>
    <row r="21" spans="1:13" ht="17.25" x14ac:dyDescent="0.35">
      <c r="A21" s="305">
        <v>11</v>
      </c>
      <c r="B21" s="305"/>
      <c r="C21" s="305" t="s">
        <v>21515</v>
      </c>
      <c r="D21" s="306">
        <v>1</v>
      </c>
      <c r="E21" s="306">
        <v>17</v>
      </c>
      <c r="F21" s="307" t="s">
        <v>11410</v>
      </c>
      <c r="G21" s="306"/>
      <c r="H21" s="306" t="s">
        <v>11263</v>
      </c>
      <c r="I21" s="308">
        <v>170.66</v>
      </c>
      <c r="J21" s="36"/>
      <c r="K21" s="416" t="s">
        <v>4928</v>
      </c>
      <c r="L21" s="416" t="s">
        <v>13956</v>
      </c>
      <c r="M21" s="416">
        <v>117003</v>
      </c>
    </row>
    <row r="22" spans="1:13" ht="17.25" x14ac:dyDescent="0.35">
      <c r="A22" s="305">
        <v>12</v>
      </c>
      <c r="B22" s="305"/>
      <c r="C22" s="305" t="s">
        <v>21516</v>
      </c>
      <c r="D22" s="306">
        <v>1</v>
      </c>
      <c r="E22" s="306">
        <v>17</v>
      </c>
      <c r="F22" s="307" t="s">
        <v>11414</v>
      </c>
      <c r="G22" s="306"/>
      <c r="H22" s="306" t="s">
        <v>11263</v>
      </c>
      <c r="I22" s="308">
        <v>438.79</v>
      </c>
      <c r="J22" s="36"/>
      <c r="K22" s="416" t="s">
        <v>20665</v>
      </c>
      <c r="L22" s="416" t="s">
        <v>20666</v>
      </c>
      <c r="M22" s="416">
        <v>117003</v>
      </c>
    </row>
    <row r="23" spans="1:13" ht="17.25" x14ac:dyDescent="0.35">
      <c r="A23" s="305">
        <v>13</v>
      </c>
      <c r="B23" s="305"/>
      <c r="C23" s="305" t="s">
        <v>21517</v>
      </c>
      <c r="D23" s="306">
        <v>1</v>
      </c>
      <c r="E23" s="306">
        <v>17</v>
      </c>
      <c r="F23" s="307" t="s">
        <v>11419</v>
      </c>
      <c r="G23" s="306"/>
      <c r="H23" s="306" t="s">
        <v>11263</v>
      </c>
      <c r="I23" s="308">
        <v>88.47</v>
      </c>
      <c r="J23" s="36"/>
      <c r="K23" s="416" t="s">
        <v>20667</v>
      </c>
      <c r="L23" s="416" t="s">
        <v>20668</v>
      </c>
      <c r="M23" s="416">
        <v>117003</v>
      </c>
    </row>
    <row r="24" spans="1:13" ht="17.25" x14ac:dyDescent="0.35">
      <c r="A24" s="305">
        <v>14</v>
      </c>
      <c r="B24" s="305"/>
      <c r="C24" s="305" t="s">
        <v>21518</v>
      </c>
      <c r="D24" s="306">
        <v>1</v>
      </c>
      <c r="E24" s="306">
        <v>17</v>
      </c>
      <c r="F24" s="307" t="s">
        <v>11423</v>
      </c>
      <c r="G24" s="306"/>
      <c r="H24" s="306" t="s">
        <v>11263</v>
      </c>
      <c r="I24" s="308">
        <v>1621.46</v>
      </c>
      <c r="J24" s="36"/>
      <c r="K24" s="416" t="s">
        <v>20669</v>
      </c>
      <c r="L24" s="416" t="s">
        <v>20670</v>
      </c>
      <c r="M24" s="416">
        <v>117003</v>
      </c>
    </row>
    <row r="25" spans="1:13" ht="17.25" x14ac:dyDescent="0.35">
      <c r="A25" s="33"/>
      <c r="B25" s="33"/>
      <c r="C25" s="34"/>
      <c r="D25" s="293"/>
      <c r="E25" s="293"/>
      <c r="F25" s="293"/>
      <c r="G25" s="293"/>
      <c r="H25" s="293"/>
      <c r="I25" s="293"/>
      <c r="J25" s="36"/>
      <c r="K25" s="416" t="s">
        <v>20671</v>
      </c>
      <c r="L25" s="416" t="s">
        <v>20672</v>
      </c>
      <c r="M25" s="416">
        <v>117003</v>
      </c>
    </row>
    <row r="26" spans="1:13" ht="17.25" x14ac:dyDescent="0.35">
      <c r="E26" s="28"/>
      <c r="H26" s="28"/>
      <c r="J26" s="36"/>
      <c r="K26" s="416" t="s">
        <v>20673</v>
      </c>
      <c r="L26" s="416" t="s">
        <v>20674</v>
      </c>
      <c r="M26" s="416">
        <v>117003</v>
      </c>
    </row>
    <row r="27" spans="1:13" ht="17.100000000000001" customHeight="1" x14ac:dyDescent="0.35">
      <c r="A27" s="294">
        <v>1</v>
      </c>
      <c r="B27" s="33"/>
      <c r="C27" s="33" t="s">
        <v>11202</v>
      </c>
      <c r="D27" s="33">
        <v>1</v>
      </c>
      <c r="E27" s="40">
        <v>18</v>
      </c>
      <c r="F27" s="41" t="s">
        <v>11203</v>
      </c>
      <c r="G27" s="33"/>
      <c r="H27" s="40" t="s">
        <v>11204</v>
      </c>
      <c r="I27" s="42">
        <v>1337</v>
      </c>
      <c r="J27" s="43"/>
      <c r="K27" s="416" t="s">
        <v>20675</v>
      </c>
      <c r="L27" s="416" t="s">
        <v>20676</v>
      </c>
      <c r="M27" s="416">
        <v>117003</v>
      </c>
    </row>
    <row r="28" spans="1:13" ht="17.100000000000001" customHeight="1" x14ac:dyDescent="0.35">
      <c r="A28" s="294">
        <v>2</v>
      </c>
      <c r="B28" s="33"/>
      <c r="C28" s="295" t="s">
        <v>11205</v>
      </c>
      <c r="D28" s="295">
        <v>1</v>
      </c>
      <c r="E28" s="298">
        <v>18</v>
      </c>
      <c r="F28" s="299" t="s">
        <v>11206</v>
      </c>
      <c r="G28" s="295"/>
      <c r="H28" s="298" t="s">
        <v>11204</v>
      </c>
      <c r="I28" s="300">
        <v>1573.3</v>
      </c>
      <c r="J28" s="43"/>
      <c r="K28" s="416" t="s">
        <v>20679</v>
      </c>
      <c r="L28" s="416" t="s">
        <v>20680</v>
      </c>
      <c r="M28" s="416">
        <v>117003</v>
      </c>
    </row>
    <row r="29" spans="1:13" ht="17.100000000000001" customHeight="1" x14ac:dyDescent="0.35">
      <c r="A29" s="294">
        <v>3</v>
      </c>
      <c r="B29" s="33"/>
      <c r="C29" s="33" t="s">
        <v>11207</v>
      </c>
      <c r="D29" s="33">
        <v>1</v>
      </c>
      <c r="E29" s="40">
        <v>18</v>
      </c>
      <c r="F29" s="41" t="s">
        <v>11208</v>
      </c>
      <c r="G29" s="33"/>
      <c r="H29" s="40" t="s">
        <v>11204</v>
      </c>
      <c r="I29" s="42">
        <v>2279</v>
      </c>
      <c r="J29" s="43"/>
      <c r="K29" s="416" t="s">
        <v>20681</v>
      </c>
      <c r="L29" s="416" t="s">
        <v>20682</v>
      </c>
      <c r="M29" s="416">
        <v>117003</v>
      </c>
    </row>
    <row r="30" spans="1:13" ht="17.100000000000001" customHeight="1" x14ac:dyDescent="0.35">
      <c r="A30" s="294">
        <v>4</v>
      </c>
      <c r="B30" s="33"/>
      <c r="C30" s="33" t="s">
        <v>11209</v>
      </c>
      <c r="D30" s="33">
        <v>1</v>
      </c>
      <c r="E30" s="40">
        <v>18</v>
      </c>
      <c r="F30" s="41" t="s">
        <v>11210</v>
      </c>
      <c r="G30" s="33"/>
      <c r="H30" s="40" t="s">
        <v>11204</v>
      </c>
      <c r="I30" s="42">
        <v>2750</v>
      </c>
      <c r="J30" s="43"/>
      <c r="K30" s="416" t="s">
        <v>20683</v>
      </c>
      <c r="L30" s="416" t="s">
        <v>20684</v>
      </c>
      <c r="M30" s="416">
        <v>117003</v>
      </c>
    </row>
    <row r="31" spans="1:13" ht="17.100000000000001" customHeight="1" x14ac:dyDescent="0.35">
      <c r="A31" s="294">
        <v>5</v>
      </c>
      <c r="B31" s="33"/>
      <c r="C31" s="33" t="s">
        <v>11212</v>
      </c>
      <c r="D31" s="33">
        <v>1</v>
      </c>
      <c r="E31" s="40">
        <v>18</v>
      </c>
      <c r="F31" s="41" t="s">
        <v>11213</v>
      </c>
      <c r="G31" s="33"/>
      <c r="H31" s="40" t="s">
        <v>11204</v>
      </c>
      <c r="I31" s="42">
        <v>1750</v>
      </c>
      <c r="J31" s="43"/>
      <c r="K31" s="416" t="s">
        <v>20685</v>
      </c>
      <c r="L31" s="416" t="s">
        <v>20686</v>
      </c>
      <c r="M31" s="416">
        <v>117003</v>
      </c>
    </row>
    <row r="32" spans="1:13" ht="17.100000000000001" customHeight="1" x14ac:dyDescent="0.35">
      <c r="A32" s="294">
        <v>6</v>
      </c>
      <c r="B32" s="33"/>
      <c r="C32" s="33" t="s">
        <v>11214</v>
      </c>
      <c r="D32" s="33">
        <v>1</v>
      </c>
      <c r="E32" s="40">
        <v>18</v>
      </c>
      <c r="F32" s="41" t="s">
        <v>11215</v>
      </c>
      <c r="G32" s="33"/>
      <c r="H32" s="40" t="s">
        <v>11204</v>
      </c>
      <c r="I32" s="42">
        <v>2028</v>
      </c>
      <c r="J32" s="43"/>
      <c r="K32" s="17" t="s">
        <v>4928</v>
      </c>
      <c r="L32" s="17" t="s">
        <v>13956</v>
      </c>
      <c r="M32" s="17">
        <v>117004</v>
      </c>
    </row>
    <row r="33" spans="1:14" ht="17.100000000000001" customHeight="1" x14ac:dyDescent="0.35">
      <c r="A33" s="294">
        <v>7</v>
      </c>
      <c r="B33" s="33"/>
      <c r="C33" s="33" t="s">
        <v>11216</v>
      </c>
      <c r="D33" s="33">
        <v>1</v>
      </c>
      <c r="E33" s="40">
        <v>18</v>
      </c>
      <c r="F33" s="41" t="s">
        <v>11217</v>
      </c>
      <c r="G33" s="33"/>
      <c r="H33" s="40" t="s">
        <v>11204</v>
      </c>
      <c r="I33" s="42">
        <v>242.3</v>
      </c>
      <c r="J33" s="43"/>
      <c r="K33" s="416" t="s">
        <v>5240</v>
      </c>
      <c r="L33" s="416" t="s">
        <v>13960</v>
      </c>
      <c r="M33" s="416">
        <v>117005</v>
      </c>
    </row>
    <row r="34" spans="1:14" ht="17.100000000000001" customHeight="1" x14ac:dyDescent="0.35">
      <c r="A34" s="294">
        <v>8</v>
      </c>
      <c r="B34" s="33"/>
      <c r="C34" s="33" t="s">
        <v>11218</v>
      </c>
      <c r="D34" s="33">
        <v>1</v>
      </c>
      <c r="E34" s="40">
        <v>18</v>
      </c>
      <c r="F34" s="41" t="s">
        <v>11219</v>
      </c>
      <c r="G34" s="33"/>
      <c r="H34" s="40" t="s">
        <v>11204</v>
      </c>
      <c r="I34" s="42">
        <v>2694</v>
      </c>
      <c r="J34" s="43"/>
      <c r="K34" s="17" t="s">
        <v>5240</v>
      </c>
      <c r="L34" s="17" t="s">
        <v>13960</v>
      </c>
      <c r="M34" s="17">
        <v>117006</v>
      </c>
      <c r="N34" s="44"/>
    </row>
    <row r="35" spans="1:14" ht="17.100000000000001" customHeight="1" x14ac:dyDescent="0.35">
      <c r="A35" s="294">
        <v>9</v>
      </c>
      <c r="B35" s="33"/>
      <c r="C35" s="33" t="s">
        <v>11220</v>
      </c>
      <c r="D35" s="33">
        <v>1</v>
      </c>
      <c r="E35" s="40">
        <v>18</v>
      </c>
      <c r="F35" s="41" t="s">
        <v>11221</v>
      </c>
      <c r="G35" s="33"/>
      <c r="H35" s="40" t="s">
        <v>11204</v>
      </c>
      <c r="I35" s="42">
        <v>2750</v>
      </c>
      <c r="J35" s="43"/>
      <c r="K35" s="416" t="s">
        <v>4928</v>
      </c>
      <c r="L35" s="416" t="s">
        <v>13956</v>
      </c>
      <c r="M35" s="416">
        <v>117007</v>
      </c>
      <c r="N35" s="44"/>
    </row>
    <row r="36" spans="1:14" ht="17.100000000000001" customHeight="1" x14ac:dyDescent="0.35">
      <c r="A36" s="294">
        <v>10</v>
      </c>
      <c r="B36" s="33"/>
      <c r="C36" s="33" t="s">
        <v>11222</v>
      </c>
      <c r="D36" s="33">
        <v>1</v>
      </c>
      <c r="E36" s="40">
        <v>18</v>
      </c>
      <c r="F36" s="41" t="s">
        <v>11223</v>
      </c>
      <c r="G36" s="33"/>
      <c r="H36" s="40" t="s">
        <v>11204</v>
      </c>
      <c r="I36" s="42">
        <v>2750</v>
      </c>
      <c r="J36" s="43"/>
      <c r="K36" s="17" t="s">
        <v>4920</v>
      </c>
      <c r="L36" s="17" t="s">
        <v>13955</v>
      </c>
      <c r="M36" s="17">
        <v>117008</v>
      </c>
      <c r="N36" s="44"/>
    </row>
    <row r="37" spans="1:14" ht="17.100000000000001" customHeight="1" x14ac:dyDescent="0.35">
      <c r="A37" s="294">
        <v>11</v>
      </c>
      <c r="B37" s="33"/>
      <c r="C37" s="33" t="s">
        <v>11224</v>
      </c>
      <c r="D37" s="33">
        <v>1</v>
      </c>
      <c r="E37" s="40">
        <v>18</v>
      </c>
      <c r="F37" s="41" t="s">
        <v>11225</v>
      </c>
      <c r="G37" s="33"/>
      <c r="H37" s="40" t="s">
        <v>11204</v>
      </c>
      <c r="I37" s="42">
        <v>2750</v>
      </c>
      <c r="J37" s="43"/>
      <c r="K37" s="17" t="s">
        <v>5240</v>
      </c>
      <c r="L37" s="17" t="s">
        <v>13960</v>
      </c>
      <c r="M37" s="17">
        <v>117008</v>
      </c>
      <c r="N37" s="44"/>
    </row>
    <row r="38" spans="1:14" ht="17.100000000000001" customHeight="1" x14ac:dyDescent="0.35">
      <c r="A38" s="294">
        <v>12</v>
      </c>
      <c r="B38" s="33"/>
      <c r="C38" s="33" t="s">
        <v>11226</v>
      </c>
      <c r="D38" s="33">
        <v>1</v>
      </c>
      <c r="E38" s="40">
        <v>18</v>
      </c>
      <c r="F38" s="41" t="s">
        <v>11227</v>
      </c>
      <c r="G38" s="33"/>
      <c r="H38" s="40" t="s">
        <v>11204</v>
      </c>
      <c r="I38" s="42">
        <v>2750</v>
      </c>
      <c r="J38" s="43"/>
      <c r="K38" s="416" t="s">
        <v>4928</v>
      </c>
      <c r="L38" s="416" t="s">
        <v>13956</v>
      </c>
      <c r="M38" s="416">
        <v>117009</v>
      </c>
      <c r="N38" s="44"/>
    </row>
    <row r="39" spans="1:14" ht="17.100000000000001" customHeight="1" x14ac:dyDescent="0.35">
      <c r="A39" s="294">
        <v>13</v>
      </c>
      <c r="B39" s="33"/>
      <c r="C39" s="33" t="s">
        <v>11228</v>
      </c>
      <c r="D39" s="33">
        <v>1</v>
      </c>
      <c r="E39" s="40">
        <v>18</v>
      </c>
      <c r="F39" s="41" t="s">
        <v>11229</v>
      </c>
      <c r="G39" s="33"/>
      <c r="H39" s="40" t="s">
        <v>11204</v>
      </c>
      <c r="I39" s="42">
        <v>2740</v>
      </c>
      <c r="J39" s="43"/>
      <c r="K39" s="416" t="s">
        <v>20661</v>
      </c>
      <c r="L39" s="416" t="s">
        <v>20662</v>
      </c>
      <c r="M39" s="416">
        <v>117009</v>
      </c>
      <c r="N39" s="44"/>
    </row>
    <row r="40" spans="1:14" ht="17.100000000000001" customHeight="1" x14ac:dyDescent="0.35">
      <c r="A40" s="294">
        <v>14</v>
      </c>
      <c r="B40" s="33"/>
      <c r="C40" s="33" t="s">
        <v>11230</v>
      </c>
      <c r="D40" s="33">
        <v>1</v>
      </c>
      <c r="E40" s="40">
        <v>18</v>
      </c>
      <c r="F40" s="41" t="s">
        <v>11231</v>
      </c>
      <c r="G40" s="33"/>
      <c r="H40" s="40" t="s">
        <v>11204</v>
      </c>
      <c r="I40" s="42">
        <v>1800</v>
      </c>
      <c r="J40" s="43"/>
      <c r="K40" s="416" t="s">
        <v>20663</v>
      </c>
      <c r="L40" s="416" t="s">
        <v>20664</v>
      </c>
      <c r="M40" s="416">
        <v>117009</v>
      </c>
      <c r="N40" s="44"/>
    </row>
    <row r="41" spans="1:14" ht="17.100000000000001" customHeight="1" x14ac:dyDescent="0.35">
      <c r="A41" s="294">
        <v>15</v>
      </c>
      <c r="B41" s="33"/>
      <c r="C41" s="33" t="s">
        <v>11232</v>
      </c>
      <c r="D41" s="33">
        <v>1</v>
      </c>
      <c r="E41" s="40">
        <v>18</v>
      </c>
      <c r="F41" s="41" t="s">
        <v>11233</v>
      </c>
      <c r="G41" s="33"/>
      <c r="H41" s="40" t="s">
        <v>11204</v>
      </c>
      <c r="I41" s="42">
        <v>1776</v>
      </c>
      <c r="J41" s="43"/>
      <c r="K41" s="416" t="s">
        <v>20665</v>
      </c>
      <c r="L41" s="416" t="s">
        <v>20666</v>
      </c>
      <c r="M41" s="416">
        <v>117009</v>
      </c>
      <c r="N41" s="44"/>
    </row>
    <row r="42" spans="1:14" ht="17.100000000000001" customHeight="1" x14ac:dyDescent="0.35">
      <c r="A42" s="294">
        <v>16</v>
      </c>
      <c r="B42" s="33"/>
      <c r="C42" s="33" t="s">
        <v>11234</v>
      </c>
      <c r="D42" s="33">
        <v>1</v>
      </c>
      <c r="E42" s="40">
        <v>18</v>
      </c>
      <c r="F42" s="41" t="s">
        <v>11235</v>
      </c>
      <c r="G42" s="33"/>
      <c r="H42" s="40" t="s">
        <v>11204</v>
      </c>
      <c r="I42" s="42">
        <v>2750</v>
      </c>
      <c r="J42" s="43"/>
      <c r="K42" s="416" t="s">
        <v>20667</v>
      </c>
      <c r="L42" s="416" t="s">
        <v>20668</v>
      </c>
      <c r="M42" s="416">
        <v>117009</v>
      </c>
      <c r="N42" s="44"/>
    </row>
    <row r="43" spans="1:14" ht="17.100000000000001" customHeight="1" x14ac:dyDescent="0.35">
      <c r="A43" s="294">
        <v>17</v>
      </c>
      <c r="B43" s="33"/>
      <c r="C43" s="33" t="s">
        <v>11236</v>
      </c>
      <c r="D43" s="33">
        <v>1</v>
      </c>
      <c r="E43" s="40">
        <v>18</v>
      </c>
      <c r="F43" s="41" t="s">
        <v>11237</v>
      </c>
      <c r="G43" s="33"/>
      <c r="H43" s="40" t="s">
        <v>11204</v>
      </c>
      <c r="I43" s="42">
        <v>890.6</v>
      </c>
      <c r="J43" s="43"/>
      <c r="K43" s="416" t="s">
        <v>20669</v>
      </c>
      <c r="L43" s="416" t="s">
        <v>20670</v>
      </c>
      <c r="M43" s="416">
        <v>117009</v>
      </c>
      <c r="N43" s="44"/>
    </row>
    <row r="44" spans="1:14" ht="17.100000000000001" customHeight="1" x14ac:dyDescent="0.35">
      <c r="A44" s="294">
        <v>18</v>
      </c>
      <c r="B44" s="33"/>
      <c r="C44" s="33" t="s">
        <v>11238</v>
      </c>
      <c r="D44" s="33">
        <v>1</v>
      </c>
      <c r="E44" s="40">
        <v>18</v>
      </c>
      <c r="F44" s="41" t="s">
        <v>11239</v>
      </c>
      <c r="G44" s="33"/>
      <c r="H44" s="40" t="s">
        <v>11204</v>
      </c>
      <c r="I44" s="45">
        <v>1880</v>
      </c>
      <c r="J44" s="43"/>
      <c r="K44" s="416" t="s">
        <v>20671</v>
      </c>
      <c r="L44" s="416" t="s">
        <v>20672</v>
      </c>
      <c r="M44" s="416">
        <v>117009</v>
      </c>
      <c r="N44" s="44"/>
    </row>
    <row r="45" spans="1:14" ht="17.100000000000001" customHeight="1" x14ac:dyDescent="0.35">
      <c r="A45" s="295"/>
      <c r="B45" s="295"/>
      <c r="C45" s="295" t="s">
        <v>21519</v>
      </c>
      <c r="D45" s="295">
        <v>1</v>
      </c>
      <c r="E45" s="298">
        <v>18</v>
      </c>
      <c r="F45" s="299">
        <v>147</v>
      </c>
      <c r="G45" s="295"/>
      <c r="H45" s="298" t="s">
        <v>11204</v>
      </c>
      <c r="I45" s="300">
        <v>1361</v>
      </c>
      <c r="J45" s="43"/>
      <c r="K45" s="416" t="s">
        <v>20673</v>
      </c>
      <c r="L45" s="416" t="s">
        <v>20674</v>
      </c>
      <c r="M45" s="416">
        <v>117009</v>
      </c>
      <c r="N45" s="44"/>
    </row>
    <row r="46" spans="1:14" ht="17.100000000000001" customHeight="1" x14ac:dyDescent="0.35">
      <c r="A46" s="294">
        <v>19</v>
      </c>
      <c r="B46" s="33"/>
      <c r="C46" s="33" t="s">
        <v>11240</v>
      </c>
      <c r="D46" s="33">
        <v>1</v>
      </c>
      <c r="E46" s="40">
        <v>18</v>
      </c>
      <c r="F46" s="41" t="s">
        <v>11241</v>
      </c>
      <c r="G46" s="33"/>
      <c r="H46" s="40" t="s">
        <v>11204</v>
      </c>
      <c r="I46" s="42">
        <v>1373.01</v>
      </c>
      <c r="J46" s="43"/>
      <c r="K46" s="17" t="s">
        <v>4920</v>
      </c>
      <c r="L46" s="17" t="s">
        <v>13955</v>
      </c>
      <c r="M46" s="17">
        <v>117010</v>
      </c>
      <c r="N46" s="44"/>
    </row>
    <row r="47" spans="1:14" ht="17.100000000000001" customHeight="1" x14ac:dyDescent="0.35">
      <c r="A47" s="294">
        <v>20</v>
      </c>
      <c r="B47" s="33"/>
      <c r="C47" s="33" t="s">
        <v>11242</v>
      </c>
      <c r="D47" s="33">
        <v>1</v>
      </c>
      <c r="E47" s="40">
        <v>18</v>
      </c>
      <c r="F47" s="41" t="s">
        <v>11243</v>
      </c>
      <c r="G47" s="33"/>
      <c r="H47" s="40" t="s">
        <v>11204</v>
      </c>
      <c r="I47" s="42">
        <v>1417.55</v>
      </c>
      <c r="J47" s="43"/>
      <c r="K47" s="416" t="s">
        <v>4928</v>
      </c>
      <c r="L47" s="416" t="s">
        <v>13956</v>
      </c>
      <c r="M47" s="416">
        <v>117011</v>
      </c>
      <c r="N47" s="44"/>
    </row>
    <row r="48" spans="1:14" ht="17.100000000000001" customHeight="1" x14ac:dyDescent="0.35">
      <c r="A48" s="294">
        <v>21</v>
      </c>
      <c r="B48" s="33"/>
      <c r="C48" s="33" t="s">
        <v>11244</v>
      </c>
      <c r="D48" s="33">
        <v>1</v>
      </c>
      <c r="E48" s="40">
        <v>18</v>
      </c>
      <c r="F48" s="41" t="s">
        <v>11245</v>
      </c>
      <c r="G48" s="33"/>
      <c r="H48" s="40" t="s">
        <v>11204</v>
      </c>
      <c r="I48" s="42">
        <v>2750</v>
      </c>
      <c r="J48" s="43"/>
      <c r="K48" s="416" t="s">
        <v>20653</v>
      </c>
      <c r="L48" s="416" t="s">
        <v>20654</v>
      </c>
      <c r="M48" s="416">
        <v>117011</v>
      </c>
      <c r="N48" s="44"/>
    </row>
    <row r="49" spans="1:14" ht="17.100000000000001" customHeight="1" x14ac:dyDescent="0.35">
      <c r="A49" s="294">
        <v>22</v>
      </c>
      <c r="B49" s="33"/>
      <c r="C49" s="33" t="s">
        <v>11246</v>
      </c>
      <c r="D49" s="33">
        <v>1</v>
      </c>
      <c r="E49" s="40">
        <v>18</v>
      </c>
      <c r="F49" s="41" t="s">
        <v>11247</v>
      </c>
      <c r="G49" s="33"/>
      <c r="H49" s="40" t="s">
        <v>11204</v>
      </c>
      <c r="I49" s="42">
        <v>2227</v>
      </c>
      <c r="J49" s="43"/>
      <c r="K49" s="416" t="s">
        <v>20655</v>
      </c>
      <c r="L49" s="416" t="s">
        <v>20656</v>
      </c>
      <c r="M49" s="416">
        <v>117011</v>
      </c>
      <c r="N49" s="44"/>
    </row>
    <row r="50" spans="1:14" ht="17.100000000000001" customHeight="1" x14ac:dyDescent="0.35">
      <c r="A50" s="294">
        <v>23</v>
      </c>
      <c r="B50" s="33"/>
      <c r="C50" s="33" t="s">
        <v>11248</v>
      </c>
      <c r="D50" s="33">
        <v>1</v>
      </c>
      <c r="E50" s="40">
        <v>18</v>
      </c>
      <c r="F50" s="41" t="s">
        <v>11249</v>
      </c>
      <c r="G50" s="33"/>
      <c r="H50" s="40" t="s">
        <v>11204</v>
      </c>
      <c r="I50" s="42">
        <v>1093</v>
      </c>
      <c r="J50" s="43"/>
      <c r="K50" s="416" t="s">
        <v>20657</v>
      </c>
      <c r="L50" s="416" t="s">
        <v>20658</v>
      </c>
      <c r="M50" s="416">
        <v>117011</v>
      </c>
      <c r="N50" s="44"/>
    </row>
    <row r="51" spans="1:14" ht="17.100000000000001" customHeight="1" x14ac:dyDescent="0.35">
      <c r="A51" s="294">
        <v>24</v>
      </c>
      <c r="B51" s="33"/>
      <c r="C51" s="33" t="s">
        <v>11250</v>
      </c>
      <c r="D51" s="33">
        <v>1</v>
      </c>
      <c r="E51" s="40">
        <v>18</v>
      </c>
      <c r="F51" s="41" t="s">
        <v>11251</v>
      </c>
      <c r="G51" s="33"/>
      <c r="H51" s="40" t="s">
        <v>11204</v>
      </c>
      <c r="I51" s="46" t="s">
        <v>11252</v>
      </c>
      <c r="J51" s="43"/>
      <c r="K51" s="416" t="s">
        <v>20659</v>
      </c>
      <c r="L51" s="416" t="s">
        <v>20660</v>
      </c>
      <c r="M51" s="416">
        <v>117011</v>
      </c>
      <c r="N51" s="44"/>
    </row>
    <row r="52" spans="1:14" ht="17.100000000000001" customHeight="1" x14ac:dyDescent="0.35">
      <c r="A52" s="294"/>
      <c r="B52" s="33"/>
      <c r="C52" s="33"/>
      <c r="D52" s="33"/>
      <c r="E52" s="40"/>
      <c r="F52" s="41"/>
      <c r="G52" s="33"/>
      <c r="H52" s="40"/>
      <c r="I52" s="337"/>
      <c r="J52" s="43"/>
      <c r="K52" s="17" t="s">
        <v>4928</v>
      </c>
      <c r="L52" s="17" t="s">
        <v>13956</v>
      </c>
      <c r="M52" s="17">
        <v>117012</v>
      </c>
      <c r="N52" s="44"/>
    </row>
    <row r="53" spans="1:14" ht="17.100000000000001" customHeight="1" x14ac:dyDescent="0.35">
      <c r="A53" s="294"/>
      <c r="B53" s="33"/>
      <c r="C53" s="33"/>
      <c r="D53" s="33"/>
      <c r="E53" s="40"/>
      <c r="F53" s="41"/>
      <c r="G53" s="33"/>
      <c r="H53" s="40"/>
      <c r="I53" s="337"/>
      <c r="J53" s="43"/>
      <c r="K53" s="17" t="s">
        <v>5240</v>
      </c>
      <c r="L53" s="17" t="s">
        <v>13960</v>
      </c>
      <c r="M53" s="17">
        <v>117012</v>
      </c>
      <c r="N53" s="44"/>
    </row>
    <row r="54" spans="1:14" ht="17.100000000000001" customHeight="1" x14ac:dyDescent="0.35">
      <c r="A54" s="294"/>
      <c r="B54" s="33"/>
      <c r="C54" s="33"/>
      <c r="D54" s="33"/>
      <c r="E54" s="40"/>
      <c r="F54" s="41"/>
      <c r="G54" s="33"/>
      <c r="H54" s="40"/>
      <c r="I54" s="337"/>
      <c r="J54" s="43"/>
      <c r="K54" s="416" t="s">
        <v>4928</v>
      </c>
      <c r="L54" s="416" t="s">
        <v>13956</v>
      </c>
      <c r="M54" s="416">
        <v>117013</v>
      </c>
      <c r="N54" s="44"/>
    </row>
    <row r="55" spans="1:14" ht="17.100000000000001" customHeight="1" x14ac:dyDescent="0.35">
      <c r="A55" s="294"/>
      <c r="B55" s="33"/>
      <c r="C55" s="33"/>
      <c r="D55" s="33"/>
      <c r="E55" s="40"/>
      <c r="F55" s="41"/>
      <c r="G55" s="33"/>
      <c r="H55" s="40"/>
      <c r="I55" s="337"/>
      <c r="J55" s="43"/>
      <c r="K55" s="17" t="s">
        <v>4928</v>
      </c>
      <c r="L55" s="17" t="s">
        <v>13956</v>
      </c>
      <c r="M55" s="17">
        <v>117014</v>
      </c>
      <c r="N55" s="44"/>
    </row>
    <row r="56" spans="1:14" ht="17.100000000000001" customHeight="1" x14ac:dyDescent="0.35">
      <c r="A56" s="294"/>
      <c r="B56" s="33"/>
      <c r="C56" s="33"/>
      <c r="D56" s="33"/>
      <c r="E56" s="40"/>
      <c r="F56" s="41"/>
      <c r="G56" s="33"/>
      <c r="H56" s="40"/>
      <c r="I56" s="337"/>
      <c r="J56" s="43"/>
      <c r="K56" s="17" t="s">
        <v>20665</v>
      </c>
      <c r="L56" s="17" t="s">
        <v>20666</v>
      </c>
      <c r="M56" s="17">
        <v>117014</v>
      </c>
      <c r="N56" s="44"/>
    </row>
    <row r="57" spans="1:14" ht="17.100000000000001" customHeight="1" x14ac:dyDescent="0.35">
      <c r="A57" s="294"/>
      <c r="B57" s="33"/>
      <c r="C57" s="33"/>
      <c r="D57" s="33"/>
      <c r="E57" s="40"/>
      <c r="F57" s="41"/>
      <c r="G57" s="33"/>
      <c r="H57" s="40"/>
      <c r="I57" s="337"/>
      <c r="J57" s="43"/>
      <c r="K57" s="17" t="s">
        <v>20667</v>
      </c>
      <c r="L57" s="17" t="s">
        <v>20668</v>
      </c>
      <c r="M57" s="17">
        <v>117014</v>
      </c>
      <c r="N57" s="44"/>
    </row>
    <row r="58" spans="1:14" ht="17.100000000000001" customHeight="1" x14ac:dyDescent="0.35">
      <c r="A58" s="294"/>
      <c r="B58" s="33"/>
      <c r="C58" s="33"/>
      <c r="D58" s="33"/>
      <c r="E58" s="40"/>
      <c r="F58" s="41"/>
      <c r="G58" s="33"/>
      <c r="H58" s="40"/>
      <c r="I58" s="337"/>
      <c r="J58" s="43"/>
      <c r="K58" s="17" t="s">
        <v>5266</v>
      </c>
      <c r="L58" s="17" t="s">
        <v>13961</v>
      </c>
      <c r="M58" s="17">
        <v>117014</v>
      </c>
      <c r="N58" s="44"/>
    </row>
    <row r="59" spans="1:14" ht="17.100000000000001" customHeight="1" x14ac:dyDescent="0.35">
      <c r="A59" s="294"/>
      <c r="B59" s="33"/>
      <c r="C59" s="33"/>
      <c r="D59" s="33"/>
      <c r="E59" s="40"/>
      <c r="F59" s="41"/>
      <c r="G59" s="33"/>
      <c r="H59" s="40"/>
      <c r="I59" s="337"/>
      <c r="J59" s="43"/>
      <c r="K59" s="416" t="s">
        <v>5235</v>
      </c>
      <c r="L59" s="416" t="s">
        <v>13958</v>
      </c>
      <c r="M59" s="416">
        <v>118000</v>
      </c>
      <c r="N59" s="44"/>
    </row>
    <row r="60" spans="1:14" ht="17.100000000000001" customHeight="1" x14ac:dyDescent="0.35">
      <c r="A60" s="294"/>
      <c r="B60" s="33"/>
      <c r="C60" s="33"/>
      <c r="D60" s="33"/>
      <c r="E60" s="40"/>
      <c r="F60" s="41"/>
      <c r="G60" s="33"/>
      <c r="H60" s="40"/>
      <c r="I60" s="337"/>
      <c r="J60" s="43"/>
      <c r="K60" s="17" t="s">
        <v>4928</v>
      </c>
      <c r="L60" s="17" t="s">
        <v>13956</v>
      </c>
      <c r="M60" s="17">
        <v>118006</v>
      </c>
      <c r="N60" s="44"/>
    </row>
    <row r="61" spans="1:14" ht="17.100000000000001" customHeight="1" x14ac:dyDescent="0.35">
      <c r="A61" s="294"/>
      <c r="B61" s="33"/>
      <c r="C61" s="33"/>
      <c r="D61" s="33"/>
      <c r="E61" s="40"/>
      <c r="F61" s="41"/>
      <c r="G61" s="33"/>
      <c r="H61" s="40"/>
      <c r="I61" s="337"/>
      <c r="J61" s="43"/>
      <c r="K61" s="416" t="s">
        <v>4928</v>
      </c>
      <c r="L61" s="416" t="s">
        <v>13956</v>
      </c>
      <c r="M61" s="416">
        <v>118007</v>
      </c>
      <c r="N61" s="44"/>
    </row>
    <row r="62" spans="1:14" ht="17.100000000000001" customHeight="1" x14ac:dyDescent="0.35">
      <c r="A62" s="294"/>
      <c r="B62" s="33"/>
      <c r="C62" s="33"/>
      <c r="D62" s="33"/>
      <c r="E62" s="40"/>
      <c r="F62" s="41"/>
      <c r="G62" s="33"/>
      <c r="H62" s="40"/>
      <c r="I62" s="337"/>
      <c r="J62" s="43"/>
      <c r="K62" s="17" t="s">
        <v>4928</v>
      </c>
      <c r="L62" s="17" t="s">
        <v>13956</v>
      </c>
      <c r="M62" s="17">
        <v>118015</v>
      </c>
      <c r="N62" s="44"/>
    </row>
    <row r="63" spans="1:14" ht="17.100000000000001" customHeight="1" x14ac:dyDescent="0.35">
      <c r="A63" s="294"/>
      <c r="B63" s="33"/>
      <c r="C63" s="33"/>
      <c r="D63" s="33"/>
      <c r="E63" s="40"/>
      <c r="F63" s="41"/>
      <c r="G63" s="33"/>
      <c r="H63" s="40"/>
      <c r="I63" s="337"/>
      <c r="J63" s="43"/>
      <c r="K63" s="17" t="s">
        <v>20679</v>
      </c>
      <c r="L63" s="17" t="s">
        <v>20680</v>
      </c>
      <c r="M63" s="17">
        <v>118015</v>
      </c>
      <c r="N63" s="44"/>
    </row>
    <row r="64" spans="1:14" ht="17.100000000000001" customHeight="1" x14ac:dyDescent="0.35">
      <c r="A64" s="294"/>
      <c r="B64" s="33"/>
      <c r="C64" s="33"/>
      <c r="D64" s="33"/>
      <c r="E64" s="40"/>
      <c r="F64" s="41"/>
      <c r="G64" s="33"/>
      <c r="H64" s="40"/>
      <c r="I64" s="337"/>
      <c r="J64" s="43"/>
      <c r="K64" s="17" t="s">
        <v>20681</v>
      </c>
      <c r="L64" s="17" t="s">
        <v>20682</v>
      </c>
      <c r="M64" s="17">
        <v>118015</v>
      </c>
      <c r="N64" s="44"/>
    </row>
    <row r="65" spans="1:14" ht="17.100000000000001" customHeight="1" x14ac:dyDescent="0.35">
      <c r="A65" s="294"/>
      <c r="B65" s="33"/>
      <c r="C65" s="33"/>
      <c r="D65" s="33"/>
      <c r="E65" s="40"/>
      <c r="F65" s="41"/>
      <c r="G65" s="33"/>
      <c r="H65" s="40"/>
      <c r="I65" s="337"/>
      <c r="J65" s="43"/>
      <c r="K65" s="17" t="s">
        <v>20683</v>
      </c>
      <c r="L65" s="17" t="s">
        <v>20684</v>
      </c>
      <c r="M65" s="17">
        <v>118015</v>
      </c>
      <c r="N65" s="44"/>
    </row>
    <row r="66" spans="1:14" ht="17.100000000000001" customHeight="1" x14ac:dyDescent="0.35">
      <c r="A66" s="294"/>
      <c r="B66" s="33"/>
      <c r="C66" s="33"/>
      <c r="D66" s="33"/>
      <c r="E66" s="40"/>
      <c r="F66" s="41"/>
      <c r="G66" s="33"/>
      <c r="H66" s="40"/>
      <c r="I66" s="337"/>
      <c r="J66" s="43"/>
      <c r="K66" s="17" t="s">
        <v>20685</v>
      </c>
      <c r="L66" s="17" t="s">
        <v>20686</v>
      </c>
      <c r="M66" s="17">
        <v>118015</v>
      </c>
      <c r="N66" s="44"/>
    </row>
    <row r="67" spans="1:14" ht="17.100000000000001" customHeight="1" x14ac:dyDescent="0.35">
      <c r="A67" s="294"/>
      <c r="B67" s="33"/>
      <c r="C67" s="33"/>
      <c r="D67" s="33"/>
      <c r="E67" s="40"/>
      <c r="F67" s="41"/>
      <c r="G67" s="33"/>
      <c r="H67" s="40"/>
      <c r="I67" s="337"/>
      <c r="J67" s="43"/>
      <c r="K67" s="17" t="s">
        <v>20687</v>
      </c>
      <c r="L67" s="17" t="s">
        <v>20688</v>
      </c>
      <c r="M67" s="17">
        <v>118015</v>
      </c>
      <c r="N67" s="44"/>
    </row>
    <row r="68" spans="1:14" ht="17.100000000000001" customHeight="1" x14ac:dyDescent="0.35">
      <c r="A68" s="294"/>
      <c r="B68" s="33"/>
      <c r="C68" s="33"/>
      <c r="D68" s="33"/>
      <c r="E68" s="40"/>
      <c r="F68" s="41"/>
      <c r="G68" s="33"/>
      <c r="H68" s="40"/>
      <c r="I68" s="337"/>
      <c r="J68" s="43"/>
      <c r="K68" s="416" t="s">
        <v>4928</v>
      </c>
      <c r="L68" s="416" t="s">
        <v>13956</v>
      </c>
      <c r="M68" s="416">
        <v>118018</v>
      </c>
      <c r="N68" s="44"/>
    </row>
    <row r="69" spans="1:14" ht="17.100000000000001" customHeight="1" x14ac:dyDescent="0.35">
      <c r="A69" s="294"/>
      <c r="B69" s="33"/>
      <c r="C69" s="33"/>
      <c r="D69" s="33"/>
      <c r="E69" s="40"/>
      <c r="F69" s="41"/>
      <c r="G69" s="33"/>
      <c r="H69" s="40"/>
      <c r="I69" s="337"/>
      <c r="J69" s="43"/>
      <c r="K69" s="17" t="s">
        <v>4928</v>
      </c>
      <c r="L69" s="17" t="s">
        <v>13956</v>
      </c>
      <c r="M69" s="17">
        <v>118023</v>
      </c>
      <c r="N69" s="44"/>
    </row>
    <row r="70" spans="1:14" ht="17.100000000000001" customHeight="1" x14ac:dyDescent="0.35">
      <c r="A70" s="294"/>
      <c r="B70" s="33"/>
      <c r="C70" s="33"/>
      <c r="D70" s="33"/>
      <c r="E70" s="40"/>
      <c r="F70" s="41"/>
      <c r="G70" s="33"/>
      <c r="H70" s="40"/>
      <c r="I70" s="337"/>
      <c r="J70" s="43"/>
      <c r="K70" s="416" t="s">
        <v>4928</v>
      </c>
      <c r="L70" s="416" t="s">
        <v>13956</v>
      </c>
      <c r="M70" s="416">
        <v>118036</v>
      </c>
      <c r="N70" s="44"/>
    </row>
    <row r="71" spans="1:14" ht="17.100000000000001" customHeight="1" x14ac:dyDescent="0.35">
      <c r="A71" s="294"/>
      <c r="B71" s="33"/>
      <c r="C71" s="33"/>
      <c r="D71" s="33"/>
      <c r="E71" s="40"/>
      <c r="F71" s="41"/>
      <c r="G71" s="33"/>
      <c r="H71" s="40"/>
      <c r="I71" s="337"/>
      <c r="J71" s="43"/>
      <c r="K71" s="416" t="s">
        <v>20665</v>
      </c>
      <c r="L71" s="416" t="s">
        <v>20666</v>
      </c>
      <c r="M71" s="416">
        <v>118036</v>
      </c>
      <c r="N71" s="44"/>
    </row>
    <row r="72" spans="1:14" ht="17.100000000000001" customHeight="1" x14ac:dyDescent="0.35">
      <c r="A72" s="294"/>
      <c r="B72" s="33"/>
      <c r="C72" s="33"/>
      <c r="D72" s="33"/>
      <c r="E72" s="40"/>
      <c r="F72" s="41"/>
      <c r="G72" s="33"/>
      <c r="H72" s="40"/>
      <c r="I72" s="337"/>
      <c r="J72" s="43"/>
      <c r="K72" s="416" t="s">
        <v>20669</v>
      </c>
      <c r="L72" s="416" t="s">
        <v>20670</v>
      </c>
      <c r="M72" s="416">
        <v>118036</v>
      </c>
      <c r="N72" s="44"/>
    </row>
    <row r="73" spans="1:14" ht="17.100000000000001" customHeight="1" x14ac:dyDescent="0.35">
      <c r="A73" s="294"/>
      <c r="B73" s="33"/>
      <c r="C73" s="33"/>
      <c r="D73" s="33"/>
      <c r="E73" s="40"/>
      <c r="F73" s="41"/>
      <c r="G73" s="33"/>
      <c r="H73" s="40"/>
      <c r="I73" s="337"/>
      <c r="J73" s="43"/>
      <c r="K73" s="416" t="s">
        <v>20673</v>
      </c>
      <c r="L73" s="416" t="s">
        <v>20674</v>
      </c>
      <c r="M73" s="416">
        <v>118036</v>
      </c>
      <c r="N73" s="44"/>
    </row>
    <row r="74" spans="1:14" ht="17.100000000000001" customHeight="1" x14ac:dyDescent="0.35">
      <c r="A74" s="294"/>
      <c r="B74" s="33"/>
      <c r="C74" s="33"/>
      <c r="D74" s="33"/>
      <c r="E74" s="40"/>
      <c r="F74" s="41"/>
      <c r="G74" s="33"/>
      <c r="H74" s="40"/>
      <c r="I74" s="337"/>
      <c r="J74" s="43"/>
      <c r="K74" s="17" t="s">
        <v>4928</v>
      </c>
      <c r="L74" s="17" t="s">
        <v>13956</v>
      </c>
      <c r="M74" s="17">
        <v>118053</v>
      </c>
      <c r="N74" s="44"/>
    </row>
    <row r="75" spans="1:14" ht="17.100000000000001" customHeight="1" x14ac:dyDescent="0.35">
      <c r="A75" s="294"/>
      <c r="B75" s="33"/>
      <c r="C75" s="33"/>
      <c r="D75" s="33"/>
      <c r="E75" s="40"/>
      <c r="F75" s="41"/>
      <c r="G75" s="33"/>
      <c r="H75" s="40"/>
      <c r="I75" s="337"/>
      <c r="J75" s="43"/>
      <c r="K75" s="17" t="s">
        <v>20657</v>
      </c>
      <c r="L75" s="17" t="s">
        <v>20658</v>
      </c>
      <c r="M75" s="17">
        <v>118053</v>
      </c>
      <c r="N75" s="44"/>
    </row>
    <row r="76" spans="1:14" ht="17.100000000000001" customHeight="1" x14ac:dyDescent="0.35">
      <c r="A76" s="294"/>
      <c r="B76" s="33"/>
      <c r="C76" s="33"/>
      <c r="D76" s="33"/>
      <c r="E76" s="40"/>
      <c r="F76" s="41"/>
      <c r="G76" s="33"/>
      <c r="H76" s="40"/>
      <c r="I76" s="337"/>
      <c r="J76" s="43"/>
      <c r="K76" s="17" t="s">
        <v>20659</v>
      </c>
      <c r="L76" s="17" t="s">
        <v>20660</v>
      </c>
      <c r="M76" s="17">
        <v>118053</v>
      </c>
      <c r="N76" s="44"/>
    </row>
    <row r="77" spans="1:14" ht="17.100000000000001" customHeight="1" x14ac:dyDescent="0.35">
      <c r="A77" s="294"/>
      <c r="B77" s="33"/>
      <c r="C77" s="33"/>
      <c r="D77" s="33"/>
      <c r="E77" s="40"/>
      <c r="F77" s="41"/>
      <c r="G77" s="33"/>
      <c r="H77" s="40"/>
      <c r="I77" s="337"/>
      <c r="J77" s="43"/>
      <c r="K77" s="416" t="s">
        <v>4928</v>
      </c>
      <c r="L77" s="416" t="s">
        <v>13956</v>
      </c>
      <c r="M77" s="416">
        <v>118054</v>
      </c>
      <c r="N77" s="44"/>
    </row>
    <row r="78" spans="1:14" ht="17.100000000000001" customHeight="1" x14ac:dyDescent="0.35">
      <c r="A78" s="294"/>
      <c r="B78" s="33"/>
      <c r="C78" s="33"/>
      <c r="D78" s="33"/>
      <c r="E78" s="40"/>
      <c r="F78" s="41"/>
      <c r="G78" s="33"/>
      <c r="H78" s="40"/>
      <c r="I78" s="337"/>
      <c r="J78" s="43"/>
      <c r="K78" s="17" t="s">
        <v>4928</v>
      </c>
      <c r="L78" s="17" t="s">
        <v>13956</v>
      </c>
      <c r="M78" s="17">
        <v>118055</v>
      </c>
      <c r="N78" s="44"/>
    </row>
    <row r="79" spans="1:14" ht="17.100000000000001" customHeight="1" x14ac:dyDescent="0.35">
      <c r="A79" s="294"/>
      <c r="B79" s="33"/>
      <c r="C79" s="33"/>
      <c r="D79" s="33"/>
      <c r="E79" s="40"/>
      <c r="F79" s="41"/>
      <c r="G79" s="33"/>
      <c r="H79" s="40"/>
      <c r="I79" s="337"/>
      <c r="J79" s="43"/>
      <c r="K79" s="416" t="s">
        <v>4928</v>
      </c>
      <c r="L79" s="416" t="s">
        <v>13956</v>
      </c>
      <c r="M79" s="416">
        <v>118056</v>
      </c>
      <c r="N79" s="44"/>
    </row>
    <row r="80" spans="1:14" ht="17.100000000000001" customHeight="1" x14ac:dyDescent="0.35">
      <c r="A80" s="294"/>
      <c r="B80" s="33"/>
      <c r="C80" s="33"/>
      <c r="D80" s="33"/>
      <c r="E80" s="40"/>
      <c r="F80" s="41"/>
      <c r="G80" s="33"/>
      <c r="H80" s="40"/>
      <c r="I80" s="337"/>
      <c r="J80" s="43"/>
      <c r="K80" s="416" t="s">
        <v>20675</v>
      </c>
      <c r="L80" s="416" t="s">
        <v>20676</v>
      </c>
      <c r="M80" s="416">
        <v>118056</v>
      </c>
      <c r="N80" s="44"/>
    </row>
    <row r="81" spans="1:14" ht="17.100000000000001" customHeight="1" x14ac:dyDescent="0.35">
      <c r="A81" s="294"/>
      <c r="B81" s="33"/>
      <c r="C81" s="33"/>
      <c r="D81" s="33"/>
      <c r="E81" s="40"/>
      <c r="F81" s="41"/>
      <c r="G81" s="33"/>
      <c r="H81" s="40"/>
      <c r="I81" s="337"/>
      <c r="J81" s="43"/>
      <c r="K81" s="416" t="s">
        <v>20679</v>
      </c>
      <c r="L81" s="416" t="s">
        <v>20680</v>
      </c>
      <c r="M81" s="416">
        <v>118056</v>
      </c>
      <c r="N81" s="44"/>
    </row>
    <row r="82" spans="1:14" ht="17.100000000000001" customHeight="1" x14ac:dyDescent="0.35">
      <c r="A82" s="294"/>
      <c r="B82" s="33"/>
      <c r="C82" s="33"/>
      <c r="D82" s="33"/>
      <c r="E82" s="40"/>
      <c r="F82" s="41"/>
      <c r="G82" s="33"/>
      <c r="H82" s="40"/>
      <c r="I82" s="337"/>
      <c r="J82" s="43"/>
      <c r="K82" s="416" t="s">
        <v>20681</v>
      </c>
      <c r="L82" s="416" t="s">
        <v>20682</v>
      </c>
      <c r="M82" s="416">
        <v>118056</v>
      </c>
      <c r="N82" s="44"/>
    </row>
    <row r="83" spans="1:14" ht="17.100000000000001" customHeight="1" x14ac:dyDescent="0.35">
      <c r="A83" s="294"/>
      <c r="B83" s="33"/>
      <c r="C83" s="33"/>
      <c r="D83" s="33"/>
      <c r="E83" s="40"/>
      <c r="F83" s="41"/>
      <c r="G83" s="33"/>
      <c r="H83" s="40"/>
      <c r="I83" s="337"/>
      <c r="J83" s="43"/>
      <c r="K83" s="416" t="s">
        <v>20685</v>
      </c>
      <c r="L83" s="416" t="s">
        <v>20686</v>
      </c>
      <c r="M83" s="416">
        <v>118056</v>
      </c>
      <c r="N83" s="44"/>
    </row>
    <row r="84" spans="1:14" ht="17.100000000000001" customHeight="1" x14ac:dyDescent="0.35">
      <c r="A84" s="294"/>
      <c r="B84" s="33"/>
      <c r="C84" s="33"/>
      <c r="D84" s="33"/>
      <c r="E84" s="40"/>
      <c r="F84" s="41"/>
      <c r="G84" s="33"/>
      <c r="H84" s="40"/>
      <c r="I84" s="337"/>
      <c r="J84" s="43"/>
      <c r="K84" s="416" t="s">
        <v>20687</v>
      </c>
      <c r="L84" s="416" t="s">
        <v>20688</v>
      </c>
      <c r="M84" s="416">
        <v>118056</v>
      </c>
      <c r="N84" s="44"/>
    </row>
    <row r="85" spans="1:14" ht="17.100000000000001" customHeight="1" x14ac:dyDescent="0.35">
      <c r="A85" s="294"/>
      <c r="B85" s="33"/>
      <c r="C85" s="33"/>
      <c r="D85" s="33"/>
      <c r="E85" s="40"/>
      <c r="F85" s="41"/>
      <c r="G85" s="33"/>
      <c r="H85" s="40"/>
      <c r="I85" s="337"/>
      <c r="J85" s="43"/>
      <c r="K85" s="17" t="s">
        <v>4928</v>
      </c>
      <c r="L85" s="17" t="s">
        <v>13956</v>
      </c>
      <c r="M85" s="17">
        <v>118061</v>
      </c>
      <c r="N85" s="44"/>
    </row>
    <row r="86" spans="1:14" ht="17.100000000000001" customHeight="1" x14ac:dyDescent="0.35">
      <c r="A86" s="294"/>
      <c r="B86" s="33"/>
      <c r="C86" s="33"/>
      <c r="D86" s="33"/>
      <c r="E86" s="40"/>
      <c r="F86" s="41"/>
      <c r="G86" s="33"/>
      <c r="H86" s="40"/>
      <c r="I86" s="337"/>
      <c r="J86" s="43"/>
      <c r="K86" s="17" t="s">
        <v>20657</v>
      </c>
      <c r="L86" s="17" t="s">
        <v>20658</v>
      </c>
      <c r="M86" s="17">
        <v>118061</v>
      </c>
      <c r="N86" s="44"/>
    </row>
    <row r="87" spans="1:14" ht="17.100000000000001" customHeight="1" x14ac:dyDescent="0.35">
      <c r="A87" s="294"/>
      <c r="B87" s="33"/>
      <c r="C87" s="33"/>
      <c r="D87" s="33"/>
      <c r="E87" s="40"/>
      <c r="F87" s="41"/>
      <c r="G87" s="33"/>
      <c r="H87" s="40"/>
      <c r="I87" s="337"/>
      <c r="J87" s="43"/>
      <c r="K87" s="416" t="s">
        <v>4928</v>
      </c>
      <c r="L87" s="416" t="s">
        <v>13956</v>
      </c>
      <c r="M87" s="416">
        <v>118077</v>
      </c>
      <c r="N87" s="44"/>
    </row>
    <row r="88" spans="1:14" ht="17.100000000000001" customHeight="1" x14ac:dyDescent="0.35">
      <c r="A88" s="294"/>
      <c r="B88" s="33"/>
      <c r="C88" s="33"/>
      <c r="D88" s="33"/>
      <c r="E88" s="40"/>
      <c r="F88" s="41"/>
      <c r="G88" s="33"/>
      <c r="H88" s="40"/>
      <c r="I88" s="337"/>
      <c r="J88" s="43"/>
      <c r="K88" s="416" t="s">
        <v>20675</v>
      </c>
      <c r="L88" s="416" t="s">
        <v>20676</v>
      </c>
      <c r="M88" s="416">
        <v>118077</v>
      </c>
      <c r="N88" s="44"/>
    </row>
    <row r="89" spans="1:14" ht="17.100000000000001" customHeight="1" x14ac:dyDescent="0.35">
      <c r="A89" s="294"/>
      <c r="B89" s="33"/>
      <c r="C89" s="33"/>
      <c r="D89" s="33"/>
      <c r="E89" s="40"/>
      <c r="F89" s="41"/>
      <c r="G89" s="33"/>
      <c r="H89" s="40"/>
      <c r="I89" s="337"/>
      <c r="J89" s="43"/>
      <c r="K89" s="416" t="s">
        <v>20679</v>
      </c>
      <c r="L89" s="416" t="s">
        <v>20680</v>
      </c>
      <c r="M89" s="416">
        <v>118077</v>
      </c>
      <c r="N89" s="44"/>
    </row>
    <row r="90" spans="1:14" ht="17.100000000000001" customHeight="1" x14ac:dyDescent="0.35">
      <c r="A90" s="294"/>
      <c r="B90" s="33"/>
      <c r="C90" s="33"/>
      <c r="D90" s="33"/>
      <c r="E90" s="40"/>
      <c r="F90" s="41"/>
      <c r="G90" s="33"/>
      <c r="H90" s="40"/>
      <c r="I90" s="337"/>
      <c r="J90" s="43"/>
      <c r="K90" s="416" t="s">
        <v>20681</v>
      </c>
      <c r="L90" s="416" t="s">
        <v>20682</v>
      </c>
      <c r="M90" s="416">
        <v>118077</v>
      </c>
      <c r="N90" s="44"/>
    </row>
    <row r="91" spans="1:14" ht="17.100000000000001" customHeight="1" x14ac:dyDescent="0.35">
      <c r="A91" s="294"/>
      <c r="B91" s="33"/>
      <c r="C91" s="33"/>
      <c r="D91" s="33"/>
      <c r="E91" s="40"/>
      <c r="F91" s="41"/>
      <c r="G91" s="33"/>
      <c r="H91" s="40"/>
      <c r="I91" s="337"/>
      <c r="J91" s="43"/>
      <c r="K91" s="416" t="s">
        <v>20685</v>
      </c>
      <c r="L91" s="416" t="s">
        <v>20686</v>
      </c>
      <c r="M91" s="416">
        <v>118077</v>
      </c>
      <c r="N91" s="44"/>
    </row>
    <row r="92" spans="1:14" ht="17.100000000000001" customHeight="1" x14ac:dyDescent="0.35">
      <c r="A92" s="294"/>
      <c r="B92" s="33"/>
      <c r="C92" s="33"/>
      <c r="D92" s="33"/>
      <c r="E92" s="40"/>
      <c r="F92" s="41"/>
      <c r="G92" s="33"/>
      <c r="H92" s="40"/>
      <c r="I92" s="337"/>
      <c r="J92" s="43"/>
      <c r="K92" s="17" t="s">
        <v>4928</v>
      </c>
      <c r="L92" s="17" t="s">
        <v>13956</v>
      </c>
      <c r="M92" s="17">
        <v>118083</v>
      </c>
      <c r="N92" s="44"/>
    </row>
    <row r="93" spans="1:14" ht="17.100000000000001" customHeight="1" x14ac:dyDescent="0.35">
      <c r="A93" s="294"/>
      <c r="B93" s="33"/>
      <c r="C93" s="33"/>
      <c r="D93" s="33"/>
      <c r="E93" s="40"/>
      <c r="F93" s="41"/>
      <c r="G93" s="33"/>
      <c r="H93" s="40"/>
      <c r="I93" s="337"/>
      <c r="J93" s="43"/>
      <c r="K93" s="17" t="s">
        <v>4928</v>
      </c>
      <c r="L93" s="17" t="s">
        <v>13956</v>
      </c>
      <c r="M93" s="17">
        <v>118093</v>
      </c>
      <c r="N93" s="44"/>
    </row>
    <row r="94" spans="1:14" ht="17.100000000000001" customHeight="1" x14ac:dyDescent="0.35">
      <c r="A94" s="294"/>
      <c r="B94" s="33"/>
      <c r="C94" s="33"/>
      <c r="D94" s="33"/>
      <c r="E94" s="40"/>
      <c r="F94" s="41"/>
      <c r="G94" s="33"/>
      <c r="H94" s="40"/>
      <c r="I94" s="337"/>
      <c r="J94" s="43"/>
      <c r="K94" s="416" t="s">
        <v>4928</v>
      </c>
      <c r="L94" s="416" t="s">
        <v>13956</v>
      </c>
      <c r="M94" s="416">
        <v>118123</v>
      </c>
      <c r="N94" s="44"/>
    </row>
    <row r="95" spans="1:14" ht="17.100000000000001" customHeight="1" x14ac:dyDescent="0.35">
      <c r="A95" s="294"/>
      <c r="B95" s="33"/>
      <c r="C95" s="33"/>
      <c r="D95" s="33"/>
      <c r="E95" s="40"/>
      <c r="F95" s="41"/>
      <c r="G95" s="33"/>
      <c r="H95" s="40"/>
      <c r="I95" s="337"/>
      <c r="J95" s="43"/>
      <c r="K95" s="416" t="s">
        <v>20661</v>
      </c>
      <c r="L95" s="416" t="s">
        <v>20662</v>
      </c>
      <c r="M95" s="416">
        <v>118123</v>
      </c>
      <c r="N95" s="44"/>
    </row>
    <row r="96" spans="1:14" ht="17.100000000000001" customHeight="1" x14ac:dyDescent="0.35">
      <c r="A96" s="294"/>
      <c r="B96" s="33"/>
      <c r="C96" s="33"/>
      <c r="D96" s="33"/>
      <c r="E96" s="40"/>
      <c r="F96" s="41"/>
      <c r="G96" s="33"/>
      <c r="H96" s="40"/>
      <c r="I96" s="337"/>
      <c r="J96" s="43"/>
      <c r="K96" s="416" t="s">
        <v>20665</v>
      </c>
      <c r="L96" s="416" t="s">
        <v>20666</v>
      </c>
      <c r="M96" s="416">
        <v>118123</v>
      </c>
      <c r="N96" s="44"/>
    </row>
    <row r="97" spans="1:14" ht="17.100000000000001" customHeight="1" x14ac:dyDescent="0.35">
      <c r="A97" s="294"/>
      <c r="B97" s="33"/>
      <c r="C97" s="33"/>
      <c r="D97" s="33"/>
      <c r="E97" s="40"/>
      <c r="F97" s="41"/>
      <c r="G97" s="33"/>
      <c r="H97" s="40"/>
      <c r="I97" s="337"/>
      <c r="J97" s="43"/>
      <c r="K97" s="416" t="s">
        <v>20667</v>
      </c>
      <c r="L97" s="416" t="s">
        <v>20668</v>
      </c>
      <c r="M97" s="416">
        <v>118123</v>
      </c>
      <c r="N97" s="44"/>
    </row>
    <row r="98" spans="1:14" ht="17.100000000000001" customHeight="1" x14ac:dyDescent="0.35">
      <c r="A98" s="294"/>
      <c r="B98" s="33"/>
      <c r="C98" s="33"/>
      <c r="D98" s="33"/>
      <c r="E98" s="40"/>
      <c r="F98" s="41"/>
      <c r="G98" s="33"/>
      <c r="H98" s="40"/>
      <c r="I98" s="337"/>
      <c r="J98" s="43"/>
      <c r="K98" s="416" t="s">
        <v>20671</v>
      </c>
      <c r="L98" s="416" t="s">
        <v>20672</v>
      </c>
      <c r="M98" s="416">
        <v>118123</v>
      </c>
      <c r="N98" s="44"/>
    </row>
    <row r="99" spans="1:14" ht="17.100000000000001" customHeight="1" x14ac:dyDescent="0.35">
      <c r="A99" s="294"/>
      <c r="B99" s="33"/>
      <c r="C99" s="33"/>
      <c r="D99" s="33"/>
      <c r="E99" s="40"/>
      <c r="F99" s="41"/>
      <c r="G99" s="33"/>
      <c r="H99" s="40"/>
      <c r="I99" s="337"/>
      <c r="J99" s="43"/>
      <c r="K99" s="416" t="s">
        <v>20673</v>
      </c>
      <c r="L99" s="416" t="s">
        <v>20674</v>
      </c>
      <c r="M99" s="416">
        <v>118123</v>
      </c>
      <c r="N99" s="44"/>
    </row>
    <row r="100" spans="1:14" ht="17.100000000000001" customHeight="1" x14ac:dyDescent="0.35">
      <c r="A100" s="294"/>
      <c r="B100" s="33"/>
      <c r="C100" s="33"/>
      <c r="D100" s="33"/>
      <c r="E100" s="40"/>
      <c r="F100" s="41"/>
      <c r="G100" s="33"/>
      <c r="H100" s="40"/>
      <c r="I100" s="337"/>
      <c r="J100" s="43"/>
      <c r="K100" s="17" t="s">
        <v>4928</v>
      </c>
      <c r="L100" s="17" t="s">
        <v>13956</v>
      </c>
      <c r="M100" s="17">
        <v>118124</v>
      </c>
      <c r="N100" s="44"/>
    </row>
    <row r="101" spans="1:14" ht="17.100000000000001" customHeight="1" x14ac:dyDescent="0.35">
      <c r="A101" s="294"/>
      <c r="B101" s="33"/>
      <c r="C101" s="33"/>
      <c r="D101" s="33"/>
      <c r="E101" s="40"/>
      <c r="F101" s="41"/>
      <c r="G101" s="33"/>
      <c r="H101" s="40"/>
      <c r="I101" s="337"/>
      <c r="J101" s="43"/>
      <c r="K101" s="416" t="s">
        <v>4928</v>
      </c>
      <c r="L101" s="416" t="s">
        <v>13956</v>
      </c>
      <c r="M101" s="416">
        <v>118125</v>
      </c>
      <c r="N101" s="44"/>
    </row>
    <row r="102" spans="1:14" ht="17.100000000000001" customHeight="1" x14ac:dyDescent="0.35">
      <c r="A102" s="294"/>
      <c r="B102" s="33"/>
      <c r="C102" s="33"/>
      <c r="D102" s="33"/>
      <c r="E102" s="40"/>
      <c r="F102" s="41"/>
      <c r="G102" s="33"/>
      <c r="H102" s="40"/>
      <c r="I102" s="337"/>
      <c r="J102" s="43"/>
      <c r="K102" s="17" t="s">
        <v>4928</v>
      </c>
      <c r="L102" s="17" t="s">
        <v>13956</v>
      </c>
      <c r="M102" s="17">
        <v>118135</v>
      </c>
      <c r="N102" s="44"/>
    </row>
    <row r="103" spans="1:14" ht="17.100000000000001" customHeight="1" x14ac:dyDescent="0.35">
      <c r="A103" s="294"/>
      <c r="B103" s="33"/>
      <c r="C103" s="33"/>
      <c r="D103" s="33"/>
      <c r="E103" s="40"/>
      <c r="F103" s="41"/>
      <c r="G103" s="33"/>
      <c r="H103" s="40"/>
      <c r="I103" s="337"/>
      <c r="J103" s="43"/>
      <c r="K103" s="416" t="s">
        <v>4928</v>
      </c>
      <c r="L103" s="416" t="s">
        <v>13956</v>
      </c>
      <c r="M103" s="416">
        <v>118147</v>
      </c>
      <c r="N103" s="44"/>
    </row>
    <row r="104" spans="1:14" ht="17.100000000000001" customHeight="1" x14ac:dyDescent="0.35">
      <c r="A104" s="294"/>
      <c r="B104" s="33"/>
      <c r="C104" s="33"/>
      <c r="D104" s="33"/>
      <c r="E104" s="40"/>
      <c r="F104" s="41"/>
      <c r="G104" s="33"/>
      <c r="H104" s="40"/>
      <c r="I104" s="337"/>
      <c r="J104" s="43"/>
      <c r="K104" s="416" t="s">
        <v>20661</v>
      </c>
      <c r="L104" s="416" t="s">
        <v>20662</v>
      </c>
      <c r="M104" s="416">
        <v>118147</v>
      </c>
      <c r="N104" s="44"/>
    </row>
    <row r="105" spans="1:14" ht="17.100000000000001" customHeight="1" x14ac:dyDescent="0.35">
      <c r="A105" s="294"/>
      <c r="B105" s="33"/>
      <c r="C105" s="33"/>
      <c r="D105" s="33"/>
      <c r="E105" s="40"/>
      <c r="F105" s="41"/>
      <c r="G105" s="33"/>
      <c r="H105" s="40"/>
      <c r="I105" s="337"/>
      <c r="J105" s="43"/>
      <c r="K105" s="416" t="s">
        <v>20665</v>
      </c>
      <c r="L105" s="416" t="s">
        <v>20666</v>
      </c>
      <c r="M105" s="416">
        <v>118147</v>
      </c>
      <c r="N105" s="44"/>
    </row>
    <row r="106" spans="1:14" ht="17.100000000000001" customHeight="1" x14ac:dyDescent="0.35">
      <c r="A106" s="294"/>
      <c r="B106" s="33"/>
      <c r="C106" s="33"/>
      <c r="D106" s="33"/>
      <c r="E106" s="40"/>
      <c r="F106" s="41"/>
      <c r="G106" s="33"/>
      <c r="H106" s="40"/>
      <c r="I106" s="337"/>
      <c r="J106" s="43"/>
      <c r="K106" s="416" t="s">
        <v>20667</v>
      </c>
      <c r="L106" s="416" t="s">
        <v>20668</v>
      </c>
      <c r="M106" s="416">
        <v>118147</v>
      </c>
      <c r="N106" s="44"/>
    </row>
    <row r="107" spans="1:14" ht="17.100000000000001" customHeight="1" x14ac:dyDescent="0.35">
      <c r="A107" s="294"/>
      <c r="B107" s="33"/>
      <c r="C107" s="33"/>
      <c r="D107" s="33"/>
      <c r="E107" s="40"/>
      <c r="F107" s="41"/>
      <c r="G107" s="33"/>
      <c r="H107" s="40"/>
      <c r="I107" s="337"/>
      <c r="J107" s="43"/>
      <c r="K107" s="416" t="s">
        <v>20671</v>
      </c>
      <c r="L107" s="416" t="s">
        <v>20672</v>
      </c>
      <c r="M107" s="416">
        <v>118147</v>
      </c>
      <c r="N107" s="44"/>
    </row>
    <row r="108" spans="1:14" ht="17.100000000000001" customHeight="1" x14ac:dyDescent="0.35">
      <c r="A108" s="294"/>
      <c r="B108" s="33"/>
      <c r="C108" s="33"/>
      <c r="D108" s="33"/>
      <c r="E108" s="40"/>
      <c r="F108" s="41"/>
      <c r="G108" s="33"/>
      <c r="H108" s="40"/>
      <c r="I108" s="337"/>
      <c r="J108" s="43"/>
      <c r="K108" s="416" t="s">
        <v>20673</v>
      </c>
      <c r="L108" s="416" t="s">
        <v>20674</v>
      </c>
      <c r="M108" s="416">
        <v>118147</v>
      </c>
      <c r="N108" s="44"/>
    </row>
    <row r="109" spans="1:14" ht="17.100000000000001" customHeight="1" x14ac:dyDescent="0.35">
      <c r="A109" s="294"/>
      <c r="B109" s="33"/>
      <c r="C109" s="33"/>
      <c r="D109" s="33"/>
      <c r="E109" s="40"/>
      <c r="F109" s="41"/>
      <c r="G109" s="33"/>
      <c r="H109" s="40"/>
      <c r="I109" s="337"/>
      <c r="J109" s="43"/>
      <c r="K109" s="17" t="s">
        <v>4928</v>
      </c>
      <c r="L109" s="17" t="s">
        <v>13956</v>
      </c>
      <c r="M109" s="17">
        <v>118152</v>
      </c>
      <c r="N109" s="44"/>
    </row>
    <row r="110" spans="1:14" ht="17.100000000000001" customHeight="1" x14ac:dyDescent="0.35">
      <c r="A110" s="294"/>
      <c r="B110" s="33"/>
      <c r="C110" s="33"/>
      <c r="D110" s="33"/>
      <c r="E110" s="40"/>
      <c r="F110" s="41"/>
      <c r="G110" s="33"/>
      <c r="H110" s="40"/>
      <c r="I110" s="337"/>
      <c r="J110" s="43"/>
      <c r="K110" s="17" t="s">
        <v>20661</v>
      </c>
      <c r="L110" s="17" t="s">
        <v>20662</v>
      </c>
      <c r="M110" s="17">
        <v>118152</v>
      </c>
      <c r="N110" s="44"/>
    </row>
    <row r="111" spans="1:14" ht="17.100000000000001" customHeight="1" x14ac:dyDescent="0.35">
      <c r="A111" s="294"/>
      <c r="B111" s="33"/>
      <c r="C111" s="33"/>
      <c r="D111" s="33"/>
      <c r="E111" s="40"/>
      <c r="F111" s="41"/>
      <c r="G111" s="33"/>
      <c r="H111" s="40"/>
      <c r="I111" s="337"/>
      <c r="J111" s="43"/>
      <c r="K111" s="17" t="s">
        <v>20665</v>
      </c>
      <c r="L111" s="17" t="s">
        <v>20666</v>
      </c>
      <c r="M111" s="17">
        <v>118152</v>
      </c>
      <c r="N111" s="44"/>
    </row>
    <row r="112" spans="1:14" ht="17.100000000000001" customHeight="1" x14ac:dyDescent="0.35">
      <c r="A112" s="294"/>
      <c r="B112" s="33"/>
      <c r="C112" s="33"/>
      <c r="D112" s="33"/>
      <c r="E112" s="40"/>
      <c r="F112" s="41"/>
      <c r="G112" s="33"/>
      <c r="H112" s="40"/>
      <c r="I112" s="337"/>
      <c r="J112" s="43"/>
      <c r="K112" s="17" t="s">
        <v>20667</v>
      </c>
      <c r="L112" s="17" t="s">
        <v>20668</v>
      </c>
      <c r="M112" s="17">
        <v>118152</v>
      </c>
      <c r="N112" s="44"/>
    </row>
    <row r="113" spans="1:14" ht="17.100000000000001" customHeight="1" x14ac:dyDescent="0.35">
      <c r="A113" s="294"/>
      <c r="B113" s="33"/>
      <c r="C113" s="33"/>
      <c r="D113" s="33"/>
      <c r="E113" s="40"/>
      <c r="F113" s="41"/>
      <c r="G113" s="33"/>
      <c r="H113" s="40"/>
      <c r="I113" s="337"/>
      <c r="J113" s="43"/>
      <c r="K113" s="17" t="s">
        <v>20669</v>
      </c>
      <c r="L113" s="17" t="s">
        <v>20670</v>
      </c>
      <c r="M113" s="17">
        <v>118152</v>
      </c>
      <c r="N113" s="44"/>
    </row>
    <row r="114" spans="1:14" ht="17.100000000000001" customHeight="1" x14ac:dyDescent="0.35">
      <c r="A114" s="294"/>
      <c r="B114" s="33"/>
      <c r="C114" s="33"/>
      <c r="D114" s="33"/>
      <c r="E114" s="40"/>
      <c r="F114" s="41"/>
      <c r="G114" s="33"/>
      <c r="H114" s="40"/>
      <c r="I114" s="337"/>
      <c r="J114" s="43"/>
      <c r="K114" s="17" t="s">
        <v>20671</v>
      </c>
      <c r="L114" s="17" t="s">
        <v>20672</v>
      </c>
      <c r="M114" s="17">
        <v>118152</v>
      </c>
      <c r="N114" s="44"/>
    </row>
    <row r="115" spans="1:14" ht="17.100000000000001" customHeight="1" x14ac:dyDescent="0.35">
      <c r="A115" s="294"/>
      <c r="B115" s="33"/>
      <c r="C115" s="33"/>
      <c r="D115" s="33"/>
      <c r="E115" s="40"/>
      <c r="F115" s="41"/>
      <c r="G115" s="33"/>
      <c r="H115" s="40"/>
      <c r="I115" s="337"/>
      <c r="J115" s="43"/>
      <c r="K115" s="17" t="s">
        <v>20673</v>
      </c>
      <c r="L115" s="17" t="s">
        <v>20674</v>
      </c>
      <c r="M115" s="17">
        <v>118152</v>
      </c>
      <c r="N115" s="44"/>
    </row>
    <row r="116" spans="1:14" ht="17.100000000000001" customHeight="1" x14ac:dyDescent="0.35">
      <c r="A116" s="294"/>
      <c r="B116" s="33"/>
      <c r="C116" s="33"/>
      <c r="D116" s="33"/>
      <c r="E116" s="40"/>
      <c r="F116" s="41"/>
      <c r="G116" s="33"/>
      <c r="H116" s="40"/>
      <c r="I116" s="337"/>
      <c r="J116" s="43"/>
      <c r="K116" s="416" t="s">
        <v>4928</v>
      </c>
      <c r="L116" s="416" t="s">
        <v>13956</v>
      </c>
      <c r="M116" s="416">
        <v>118169</v>
      </c>
      <c r="N116" s="44"/>
    </row>
    <row r="117" spans="1:14" ht="17.100000000000001" customHeight="1" x14ac:dyDescent="0.35">
      <c r="A117" s="294"/>
      <c r="B117" s="33"/>
      <c r="C117" s="33"/>
      <c r="D117" s="33"/>
      <c r="E117" s="40"/>
      <c r="F117" s="41"/>
      <c r="G117" s="33"/>
      <c r="H117" s="40"/>
      <c r="I117" s="337"/>
      <c r="J117" s="43"/>
      <c r="K117" s="416" t="s">
        <v>20665</v>
      </c>
      <c r="L117" s="416" t="s">
        <v>20666</v>
      </c>
      <c r="M117" s="416">
        <v>118169</v>
      </c>
      <c r="N117" s="44"/>
    </row>
    <row r="118" spans="1:14" ht="17.100000000000001" customHeight="1" x14ac:dyDescent="0.35">
      <c r="A118" s="294"/>
      <c r="B118" s="33"/>
      <c r="C118" s="33"/>
      <c r="D118" s="33"/>
      <c r="E118" s="40"/>
      <c r="F118" s="41"/>
      <c r="G118" s="33"/>
      <c r="H118" s="40"/>
      <c r="I118" s="337"/>
      <c r="J118" s="43"/>
      <c r="K118" s="416" t="s">
        <v>20667</v>
      </c>
      <c r="L118" s="416" t="s">
        <v>20668</v>
      </c>
      <c r="M118" s="416">
        <v>118169</v>
      </c>
      <c r="N118" s="44"/>
    </row>
    <row r="119" spans="1:14" ht="17.100000000000001" customHeight="1" x14ac:dyDescent="0.35">
      <c r="A119" s="294"/>
      <c r="B119" s="33"/>
      <c r="C119" s="33"/>
      <c r="D119" s="33"/>
      <c r="E119" s="40"/>
      <c r="F119" s="41"/>
      <c r="G119" s="33"/>
      <c r="H119" s="40"/>
      <c r="I119" s="337"/>
      <c r="J119" s="43"/>
      <c r="K119" s="416" t="s">
        <v>20671</v>
      </c>
      <c r="L119" s="416" t="s">
        <v>20672</v>
      </c>
      <c r="M119" s="416">
        <v>118169</v>
      </c>
      <c r="N119" s="44"/>
    </row>
    <row r="120" spans="1:14" ht="17.100000000000001" customHeight="1" x14ac:dyDescent="0.35">
      <c r="A120" s="294"/>
      <c r="B120" s="33"/>
      <c r="C120" s="33"/>
      <c r="D120" s="33"/>
      <c r="E120" s="40"/>
      <c r="F120" s="41"/>
      <c r="G120" s="33"/>
      <c r="H120" s="40"/>
      <c r="I120" s="337"/>
      <c r="J120" s="43"/>
      <c r="K120" s="416" t="s">
        <v>20673</v>
      </c>
      <c r="L120" s="416" t="s">
        <v>20674</v>
      </c>
      <c r="M120" s="416">
        <v>118169</v>
      </c>
      <c r="N120" s="44"/>
    </row>
    <row r="121" spans="1:14" ht="17.100000000000001" customHeight="1" x14ac:dyDescent="0.35">
      <c r="A121" s="294"/>
      <c r="B121" s="33"/>
      <c r="C121" s="33"/>
      <c r="D121" s="33"/>
      <c r="E121" s="40"/>
      <c r="F121" s="41"/>
      <c r="G121" s="33"/>
      <c r="H121" s="40"/>
      <c r="I121" s="337"/>
      <c r="J121" s="43"/>
      <c r="K121" s="416" t="s">
        <v>20681</v>
      </c>
      <c r="L121" s="416" t="s">
        <v>20682</v>
      </c>
      <c r="M121" s="416">
        <v>118169</v>
      </c>
      <c r="N121" s="44"/>
    </row>
    <row r="122" spans="1:14" ht="17.100000000000001" customHeight="1" x14ac:dyDescent="0.35">
      <c r="A122" s="294"/>
      <c r="B122" s="33"/>
      <c r="C122" s="33"/>
      <c r="D122" s="33"/>
      <c r="E122" s="40"/>
      <c r="F122" s="41"/>
      <c r="G122" s="33"/>
      <c r="H122" s="40"/>
      <c r="I122" s="337"/>
      <c r="J122" s="43"/>
      <c r="K122" s="17" t="s">
        <v>5235</v>
      </c>
      <c r="L122" s="17" t="s">
        <v>13958</v>
      </c>
      <c r="M122" s="17">
        <v>118174</v>
      </c>
      <c r="N122" s="44"/>
    </row>
    <row r="123" spans="1:14" ht="17.100000000000001" customHeight="1" x14ac:dyDescent="0.35">
      <c r="A123" s="294"/>
      <c r="B123" s="33"/>
      <c r="C123" s="33"/>
      <c r="D123" s="33"/>
      <c r="E123" s="40"/>
      <c r="F123" s="41"/>
      <c r="G123" s="33"/>
      <c r="H123" s="40"/>
      <c r="I123" s="337"/>
      <c r="J123" s="43"/>
      <c r="K123" s="416" t="s">
        <v>4928</v>
      </c>
      <c r="L123" s="416" t="s">
        <v>13956</v>
      </c>
      <c r="M123" s="416">
        <v>118175</v>
      </c>
      <c r="N123" s="44"/>
    </row>
    <row r="124" spans="1:14" ht="17.100000000000001" customHeight="1" x14ac:dyDescent="0.35">
      <c r="A124" s="294"/>
      <c r="B124" s="33"/>
      <c r="C124" s="33"/>
      <c r="D124" s="33"/>
      <c r="E124" s="40"/>
      <c r="F124" s="41"/>
      <c r="G124" s="33"/>
      <c r="H124" s="40"/>
      <c r="I124" s="337"/>
      <c r="J124" s="43"/>
      <c r="K124" s="17" t="s">
        <v>4928</v>
      </c>
      <c r="L124" s="17" t="s">
        <v>13956</v>
      </c>
      <c r="M124" s="17">
        <v>118176</v>
      </c>
      <c r="N124" s="44"/>
    </row>
    <row r="125" spans="1:14" ht="17.100000000000001" customHeight="1" x14ac:dyDescent="0.35">
      <c r="A125" s="294"/>
      <c r="B125" s="33"/>
      <c r="C125" s="33"/>
      <c r="D125" s="33"/>
      <c r="E125" s="40"/>
      <c r="F125" s="41"/>
      <c r="G125" s="33"/>
      <c r="H125" s="40"/>
      <c r="I125" s="337"/>
      <c r="J125" s="43"/>
      <c r="K125" s="461" t="s">
        <v>4870</v>
      </c>
      <c r="L125" s="461" t="s">
        <v>13954</v>
      </c>
      <c r="M125" s="461"/>
      <c r="N125" s="44"/>
    </row>
    <row r="126" spans="1:14" ht="17.100000000000001" customHeight="1" x14ac:dyDescent="0.35">
      <c r="A126" s="294"/>
      <c r="B126" s="33"/>
      <c r="C126" s="33"/>
      <c r="D126" s="33"/>
      <c r="E126" s="40"/>
      <c r="F126" s="41"/>
      <c r="G126" s="33"/>
      <c r="H126" s="40"/>
      <c r="I126" s="337"/>
      <c r="J126" s="43"/>
      <c r="K126" s="461" t="s">
        <v>21770</v>
      </c>
      <c r="L126" s="461" t="s">
        <v>21788</v>
      </c>
      <c r="M126" s="461"/>
      <c r="N126" s="44"/>
    </row>
    <row r="127" spans="1:14" ht="17.100000000000001" customHeight="1" x14ac:dyDescent="0.35">
      <c r="A127" s="294"/>
      <c r="B127" s="33"/>
      <c r="C127" s="33"/>
      <c r="D127" s="33"/>
      <c r="E127" s="40"/>
      <c r="F127" s="41"/>
      <c r="G127" s="33"/>
      <c r="H127" s="40"/>
      <c r="I127" s="337"/>
      <c r="J127" s="43"/>
      <c r="K127" s="461" t="s">
        <v>20677</v>
      </c>
      <c r="L127" s="461" t="s">
        <v>20678</v>
      </c>
      <c r="M127" s="461"/>
      <c r="N127" s="44"/>
    </row>
    <row r="128" spans="1:14" ht="17.100000000000001" customHeight="1" x14ac:dyDescent="0.35">
      <c r="A128" s="294"/>
      <c r="B128" s="33"/>
      <c r="C128" s="33"/>
      <c r="D128" s="33"/>
      <c r="E128" s="40"/>
      <c r="F128" s="41"/>
      <c r="G128" s="33"/>
      <c r="H128" s="40"/>
      <c r="I128" s="337"/>
      <c r="J128" s="43"/>
      <c r="K128" s="461" t="s">
        <v>5232</v>
      </c>
      <c r="L128" s="461" t="s">
        <v>13957</v>
      </c>
      <c r="M128" s="461"/>
      <c r="N128" s="44"/>
    </row>
    <row r="129" spans="1:14" ht="17.100000000000001" customHeight="1" x14ac:dyDescent="0.35">
      <c r="A129" s="294"/>
      <c r="B129" s="33"/>
      <c r="C129" s="33"/>
      <c r="D129" s="33"/>
      <c r="E129" s="40"/>
      <c r="F129" s="41"/>
      <c r="G129" s="33"/>
      <c r="H129" s="40"/>
      <c r="I129" s="337"/>
      <c r="J129" s="43"/>
      <c r="K129" s="461" t="s">
        <v>11211</v>
      </c>
      <c r="L129" s="461" t="s">
        <v>13959</v>
      </c>
      <c r="M129" s="461"/>
      <c r="N129" s="44"/>
    </row>
    <row r="130" spans="1:14" s="52" customFormat="1" ht="17.100000000000001" customHeight="1" x14ac:dyDescent="0.35">
      <c r="A130" s="47"/>
      <c r="B130" s="47"/>
      <c r="C130" s="47"/>
      <c r="D130" s="47"/>
      <c r="E130" s="48"/>
      <c r="F130" s="47"/>
      <c r="G130" s="47"/>
      <c r="H130" s="48"/>
      <c r="I130" s="47"/>
      <c r="J130" s="378"/>
      <c r="K130" s="60"/>
      <c r="L130" s="60"/>
      <c r="M130" s="60"/>
      <c r="N130" s="97"/>
    </row>
    <row r="131" spans="1:14" ht="17.100000000000001" customHeight="1" x14ac:dyDescent="0.35">
      <c r="A131" s="33"/>
      <c r="B131" s="33"/>
      <c r="C131" s="34" t="s">
        <v>11195</v>
      </c>
      <c r="D131" s="439" t="s">
        <v>11196</v>
      </c>
      <c r="E131" s="439"/>
      <c r="F131" s="439"/>
      <c r="G131" s="439"/>
      <c r="H131" s="35" t="s">
        <v>11197</v>
      </c>
      <c r="I131" s="35" t="s">
        <v>11198</v>
      </c>
      <c r="J131" s="43"/>
      <c r="K131" s="335" t="s">
        <v>11199</v>
      </c>
      <c r="L131" s="335" t="s">
        <v>11195</v>
      </c>
      <c r="M131" s="335" t="s">
        <v>21737</v>
      </c>
      <c r="N131" s="44"/>
    </row>
    <row r="132" spans="1:14" ht="17.100000000000001" customHeight="1" x14ac:dyDescent="0.35">
      <c r="A132" s="37" t="s">
        <v>11253</v>
      </c>
      <c r="B132" s="37"/>
      <c r="C132" s="37"/>
      <c r="D132" s="38"/>
      <c r="E132" s="38"/>
      <c r="F132" s="38"/>
      <c r="G132" s="39" t="s">
        <v>11254</v>
      </c>
      <c r="H132" s="38"/>
      <c r="I132" s="39"/>
      <c r="J132" s="43"/>
      <c r="K132" s="416" t="s">
        <v>4564</v>
      </c>
      <c r="L132" s="416" t="s">
        <v>13671</v>
      </c>
      <c r="M132" s="416">
        <v>117201</v>
      </c>
      <c r="N132" s="44"/>
    </row>
    <row r="133" spans="1:14" s="52" customFormat="1" ht="17.100000000000001" customHeight="1" x14ac:dyDescent="0.35">
      <c r="A133" s="294">
        <v>1</v>
      </c>
      <c r="B133" s="47"/>
      <c r="C133" s="47" t="s">
        <v>11255</v>
      </c>
      <c r="D133" s="47">
        <v>1</v>
      </c>
      <c r="E133" s="48">
        <v>17</v>
      </c>
      <c r="F133" s="49">
        <v>201</v>
      </c>
      <c r="G133" s="47"/>
      <c r="H133" s="48" t="s">
        <v>11256</v>
      </c>
      <c r="I133" s="50">
        <v>1093.3599999999999</v>
      </c>
      <c r="J133" s="51"/>
      <c r="K133" s="416" t="s">
        <v>4570</v>
      </c>
      <c r="L133" s="416" t="s">
        <v>13672</v>
      </c>
      <c r="M133" s="416">
        <v>117201</v>
      </c>
    </row>
    <row r="134" spans="1:14" s="52" customFormat="1" ht="17.100000000000001" customHeight="1" x14ac:dyDescent="0.35">
      <c r="A134" s="294">
        <v>2</v>
      </c>
      <c r="B134" s="47"/>
      <c r="C134" s="47" t="s">
        <v>11257</v>
      </c>
      <c r="D134" s="47">
        <v>1</v>
      </c>
      <c r="E134" s="48">
        <v>17</v>
      </c>
      <c r="F134" s="49">
        <v>202</v>
      </c>
      <c r="G134" s="47"/>
      <c r="H134" s="48" t="s">
        <v>11256</v>
      </c>
      <c r="I134" s="50">
        <v>3706.8</v>
      </c>
      <c r="J134" s="51"/>
      <c r="K134" s="416" t="s">
        <v>4578</v>
      </c>
      <c r="L134" s="416" t="s">
        <v>13673</v>
      </c>
      <c r="M134" s="416">
        <v>117201</v>
      </c>
    </row>
    <row r="135" spans="1:14" s="52" customFormat="1" ht="17.100000000000001" customHeight="1" x14ac:dyDescent="0.35">
      <c r="A135" s="294">
        <v>3</v>
      </c>
      <c r="B135" s="47"/>
      <c r="C135" s="47" t="s">
        <v>11258</v>
      </c>
      <c r="D135" s="47">
        <v>1</v>
      </c>
      <c r="E135" s="48">
        <v>17</v>
      </c>
      <c r="F135" s="49">
        <v>203</v>
      </c>
      <c r="G135" s="47"/>
      <c r="H135" s="48" t="s">
        <v>11256</v>
      </c>
      <c r="I135" s="50">
        <v>2528.2399999999998</v>
      </c>
      <c r="J135" s="51"/>
      <c r="K135" s="17" t="s">
        <v>4564</v>
      </c>
      <c r="L135" s="17" t="s">
        <v>13671</v>
      </c>
      <c r="M135" s="17">
        <v>117202</v>
      </c>
    </row>
    <row r="136" spans="1:14" s="52" customFormat="1" ht="17.100000000000001" customHeight="1" x14ac:dyDescent="0.35">
      <c r="A136" s="47">
        <v>4</v>
      </c>
      <c r="B136" s="47"/>
      <c r="C136" s="47" t="s">
        <v>11259</v>
      </c>
      <c r="D136" s="47">
        <v>1</v>
      </c>
      <c r="E136" s="48">
        <v>18</v>
      </c>
      <c r="F136" s="49">
        <v>204</v>
      </c>
      <c r="G136" s="47"/>
      <c r="H136" s="48"/>
      <c r="I136" s="47"/>
      <c r="J136" s="51"/>
      <c r="K136" s="17" t="s">
        <v>4570</v>
      </c>
      <c r="L136" s="17" t="s">
        <v>13672</v>
      </c>
      <c r="M136" s="17">
        <v>117202</v>
      </c>
    </row>
    <row r="137" spans="1:14" s="52" customFormat="1" ht="17.100000000000001" customHeight="1" x14ac:dyDescent="0.35">
      <c r="A137" s="47">
        <v>5</v>
      </c>
      <c r="B137" s="47"/>
      <c r="C137" s="47" t="s">
        <v>11259</v>
      </c>
      <c r="D137" s="47">
        <v>1</v>
      </c>
      <c r="E137" s="48">
        <v>18</v>
      </c>
      <c r="F137" s="49">
        <v>205</v>
      </c>
      <c r="G137" s="47"/>
      <c r="H137" s="48"/>
      <c r="I137" s="47"/>
      <c r="J137" s="51"/>
      <c r="K137" s="17" t="s">
        <v>4578</v>
      </c>
      <c r="L137" s="17" t="s">
        <v>13673</v>
      </c>
      <c r="M137" s="17">
        <v>117202</v>
      </c>
    </row>
    <row r="138" spans="1:14" s="52" customFormat="1" ht="17.100000000000001" customHeight="1" x14ac:dyDescent="0.35">
      <c r="A138" s="47">
        <v>6</v>
      </c>
      <c r="B138" s="47"/>
      <c r="C138" s="47" t="s">
        <v>11259</v>
      </c>
      <c r="D138" s="47">
        <v>1</v>
      </c>
      <c r="E138" s="48">
        <v>18</v>
      </c>
      <c r="F138" s="49">
        <v>206</v>
      </c>
      <c r="G138" s="47"/>
      <c r="H138" s="48"/>
      <c r="I138" s="47"/>
      <c r="J138" s="51"/>
      <c r="K138" s="416" t="s">
        <v>4564</v>
      </c>
      <c r="L138" s="416" t="s">
        <v>13671</v>
      </c>
      <c r="M138" s="416">
        <v>117203</v>
      </c>
    </row>
    <row r="139" spans="1:14" s="52" customFormat="1" ht="17.100000000000001" customHeight="1" x14ac:dyDescent="0.35">
      <c r="A139" s="47"/>
      <c r="B139" s="47"/>
      <c r="C139" s="47"/>
      <c r="D139" s="47"/>
      <c r="E139" s="48"/>
      <c r="F139" s="49"/>
      <c r="G139" s="47"/>
      <c r="H139" s="48"/>
      <c r="I139" s="47"/>
      <c r="J139" s="51"/>
      <c r="K139" s="416" t="s">
        <v>4570</v>
      </c>
      <c r="L139" s="416" t="s">
        <v>13672</v>
      </c>
      <c r="M139" s="416">
        <v>117203</v>
      </c>
    </row>
    <row r="140" spans="1:14" ht="17.100000000000001" customHeight="1" x14ac:dyDescent="0.35">
      <c r="A140" s="33"/>
      <c r="B140" s="33"/>
      <c r="C140" s="33"/>
      <c r="D140" s="33"/>
      <c r="E140" s="40"/>
      <c r="F140" s="33"/>
      <c r="G140" s="33"/>
      <c r="H140" s="40"/>
      <c r="I140" s="33"/>
      <c r="J140" s="26"/>
      <c r="K140" s="127"/>
      <c r="L140" s="127"/>
      <c r="M140" s="127"/>
    </row>
    <row r="141" spans="1:14" ht="17.100000000000001" customHeight="1" x14ac:dyDescent="0.35">
      <c r="A141" s="33"/>
      <c r="B141" s="33"/>
      <c r="C141" s="34" t="s">
        <v>11195</v>
      </c>
      <c r="D141" s="439" t="s">
        <v>11196</v>
      </c>
      <c r="E141" s="439"/>
      <c r="F141" s="439"/>
      <c r="G141" s="439"/>
      <c r="H141" s="35" t="s">
        <v>11197</v>
      </c>
      <c r="I141" s="35" t="s">
        <v>11198</v>
      </c>
      <c r="J141" s="26"/>
      <c r="K141" s="335" t="s">
        <v>11199</v>
      </c>
      <c r="L141" s="335" t="s">
        <v>11195</v>
      </c>
      <c r="M141" s="335" t="s">
        <v>21737</v>
      </c>
    </row>
    <row r="142" spans="1:14" ht="17.100000000000001" customHeight="1" x14ac:dyDescent="0.35">
      <c r="A142" s="37" t="s">
        <v>11260</v>
      </c>
      <c r="B142" s="37"/>
      <c r="C142" s="37"/>
      <c r="D142" s="38"/>
      <c r="E142" s="38"/>
      <c r="F142" s="38"/>
      <c r="G142" s="39" t="s">
        <v>11261</v>
      </c>
      <c r="H142" s="38"/>
      <c r="I142" s="39"/>
      <c r="J142" s="26"/>
      <c r="K142" s="415" t="s">
        <v>4827</v>
      </c>
      <c r="L142" s="415" t="s">
        <v>13947</v>
      </c>
      <c r="M142" s="415">
        <v>117221</v>
      </c>
    </row>
    <row r="143" spans="1:14" s="52" customFormat="1" ht="17.100000000000001" customHeight="1" x14ac:dyDescent="0.35">
      <c r="A143" s="294">
        <v>1</v>
      </c>
      <c r="B143" s="47"/>
      <c r="C143" s="47" t="s">
        <v>11262</v>
      </c>
      <c r="D143" s="47">
        <v>1</v>
      </c>
      <c r="E143" s="48">
        <v>17</v>
      </c>
      <c r="F143" s="49">
        <v>221</v>
      </c>
      <c r="G143" s="47"/>
      <c r="H143" s="48" t="s">
        <v>11263</v>
      </c>
      <c r="I143" s="47">
        <v>1334.74</v>
      </c>
      <c r="J143" s="51"/>
      <c r="K143" s="17" t="s">
        <v>4827</v>
      </c>
      <c r="L143" s="17" t="s">
        <v>13947</v>
      </c>
      <c r="M143" s="17">
        <v>117222</v>
      </c>
    </row>
    <row r="144" spans="1:14" s="52" customFormat="1" ht="17.25" x14ac:dyDescent="0.35">
      <c r="A144" s="294">
        <v>2</v>
      </c>
      <c r="B144" s="47"/>
      <c r="C144" s="47" t="s">
        <v>11264</v>
      </c>
      <c r="D144" s="47">
        <v>1</v>
      </c>
      <c r="E144" s="48">
        <v>17</v>
      </c>
      <c r="F144" s="49">
        <v>222</v>
      </c>
      <c r="G144" s="47"/>
      <c r="H144" s="48" t="s">
        <v>11263</v>
      </c>
      <c r="I144" s="47">
        <v>870.52</v>
      </c>
      <c r="J144" s="51"/>
      <c r="K144" s="17" t="s">
        <v>4833</v>
      </c>
      <c r="L144" s="17" t="s">
        <v>20650</v>
      </c>
      <c r="M144" s="17">
        <v>117222</v>
      </c>
    </row>
    <row r="145" spans="1:13" s="52" customFormat="1" ht="17.25" x14ac:dyDescent="0.35">
      <c r="A145" s="294">
        <v>3</v>
      </c>
      <c r="B145" s="47"/>
      <c r="C145" s="47" t="s">
        <v>11265</v>
      </c>
      <c r="D145" s="47">
        <v>1</v>
      </c>
      <c r="E145" s="48">
        <v>17</v>
      </c>
      <c r="F145" s="49">
        <v>223</v>
      </c>
      <c r="G145" s="47"/>
      <c r="H145" s="48" t="s">
        <v>11263</v>
      </c>
      <c r="I145" s="47">
        <v>1957.31</v>
      </c>
      <c r="J145" s="51"/>
      <c r="K145" s="415" t="s">
        <v>4827</v>
      </c>
      <c r="L145" s="415" t="s">
        <v>13947</v>
      </c>
      <c r="M145" s="415">
        <v>117223</v>
      </c>
    </row>
    <row r="146" spans="1:13" s="52" customFormat="1" ht="17.25" x14ac:dyDescent="0.35">
      <c r="A146" s="47">
        <v>4</v>
      </c>
      <c r="B146" s="47"/>
      <c r="C146" s="47" t="s">
        <v>11266</v>
      </c>
      <c r="D146" s="47">
        <v>1</v>
      </c>
      <c r="E146" s="48">
        <v>18</v>
      </c>
      <c r="F146" s="49">
        <v>224</v>
      </c>
      <c r="G146" s="47"/>
      <c r="H146" s="48"/>
      <c r="I146" s="47"/>
      <c r="J146" s="51"/>
      <c r="K146" s="339" t="s">
        <v>4837</v>
      </c>
      <c r="L146" s="339" t="s">
        <v>13948</v>
      </c>
      <c r="M146" s="339"/>
    </row>
    <row r="147" spans="1:13" s="52" customFormat="1" ht="17.25" x14ac:dyDescent="0.35">
      <c r="A147" s="47">
        <v>5</v>
      </c>
      <c r="B147" s="47"/>
      <c r="C147" s="47" t="s">
        <v>11266</v>
      </c>
      <c r="D147" s="47">
        <v>1</v>
      </c>
      <c r="E147" s="48">
        <v>18</v>
      </c>
      <c r="F147" s="49">
        <v>225</v>
      </c>
      <c r="G147" s="47"/>
      <c r="H147" s="48"/>
      <c r="I147" s="47"/>
      <c r="J147" s="51"/>
      <c r="K147" s="62"/>
      <c r="L147" s="62"/>
      <c r="M147" s="62"/>
    </row>
    <row r="148" spans="1:13" s="52" customFormat="1" ht="17.25" x14ac:dyDescent="0.35">
      <c r="A148" s="47">
        <v>6</v>
      </c>
      <c r="B148" s="47"/>
      <c r="C148" s="47" t="s">
        <v>11266</v>
      </c>
      <c r="D148" s="47">
        <v>1</v>
      </c>
      <c r="E148" s="48">
        <v>18</v>
      </c>
      <c r="F148" s="49">
        <v>226</v>
      </c>
      <c r="G148" s="47"/>
      <c r="H148" s="48"/>
      <c r="I148" s="47"/>
      <c r="J148" s="51"/>
      <c r="K148" s="62"/>
      <c r="L148" s="62"/>
      <c r="M148" s="62"/>
    </row>
    <row r="149" spans="1:13" s="52" customFormat="1" ht="17.25" x14ac:dyDescent="0.35">
      <c r="A149" s="47">
        <v>7</v>
      </c>
      <c r="B149" s="47"/>
      <c r="C149" s="47" t="s">
        <v>11266</v>
      </c>
      <c r="D149" s="47">
        <v>1</v>
      </c>
      <c r="E149" s="48">
        <v>18</v>
      </c>
      <c r="F149" s="49">
        <v>227</v>
      </c>
      <c r="G149" s="47"/>
      <c r="H149" s="48"/>
      <c r="I149" s="47"/>
      <c r="J149" s="51"/>
      <c r="K149" s="62"/>
      <c r="L149" s="62"/>
      <c r="M149" s="62"/>
    </row>
    <row r="150" spans="1:13" s="52" customFormat="1" ht="17.25" x14ac:dyDescent="0.35">
      <c r="A150" s="47">
        <v>8</v>
      </c>
      <c r="B150" s="47"/>
      <c r="C150" s="47" t="s">
        <v>11266</v>
      </c>
      <c r="D150" s="47">
        <v>1</v>
      </c>
      <c r="E150" s="48">
        <v>18</v>
      </c>
      <c r="F150" s="49">
        <v>228</v>
      </c>
      <c r="G150" s="47"/>
      <c r="H150" s="48"/>
      <c r="I150" s="47"/>
      <c r="J150" s="51"/>
      <c r="K150" s="62"/>
      <c r="L150" s="62"/>
      <c r="M150" s="62"/>
    </row>
    <row r="151" spans="1:13" s="52" customFormat="1" ht="17.25" x14ac:dyDescent="0.35">
      <c r="A151" s="47">
        <v>9</v>
      </c>
      <c r="B151" s="47"/>
      <c r="C151" s="47" t="s">
        <v>11266</v>
      </c>
      <c r="D151" s="47">
        <v>1</v>
      </c>
      <c r="E151" s="48">
        <v>18</v>
      </c>
      <c r="F151" s="49">
        <v>229</v>
      </c>
      <c r="G151" s="47"/>
      <c r="H151" s="48"/>
      <c r="I151" s="47"/>
      <c r="J151" s="51"/>
      <c r="K151" s="62"/>
      <c r="L151" s="62"/>
      <c r="M151" s="62"/>
    </row>
    <row r="152" spans="1:13" s="52" customFormat="1" ht="17.25" x14ac:dyDescent="0.35">
      <c r="A152" s="47">
        <v>10</v>
      </c>
      <c r="B152" s="47"/>
      <c r="C152" s="47" t="s">
        <v>11266</v>
      </c>
      <c r="D152" s="47">
        <v>1</v>
      </c>
      <c r="E152" s="48">
        <v>18</v>
      </c>
      <c r="F152" s="49">
        <v>230</v>
      </c>
      <c r="G152" s="47"/>
      <c r="H152" s="48"/>
      <c r="I152" s="47"/>
      <c r="J152" s="51"/>
      <c r="K152" s="62"/>
      <c r="L152" s="62" t="s">
        <v>2310</v>
      </c>
      <c r="M152" s="62"/>
    </row>
    <row r="153" spans="1:13" ht="17.25" x14ac:dyDescent="0.35">
      <c r="A153" s="33"/>
      <c r="B153" s="33"/>
      <c r="C153" s="33"/>
      <c r="D153" s="33"/>
      <c r="E153" s="40"/>
      <c r="F153" s="33"/>
      <c r="G153" s="33"/>
      <c r="H153" s="40"/>
      <c r="I153" s="33"/>
      <c r="J153" s="26"/>
      <c r="K153" s="127"/>
      <c r="L153" s="127" t="s">
        <v>2310</v>
      </c>
      <c r="M153" s="127"/>
    </row>
    <row r="154" spans="1:13" ht="17.25" x14ac:dyDescent="0.35">
      <c r="A154" s="33"/>
      <c r="B154" s="33"/>
      <c r="C154" s="34" t="s">
        <v>11195</v>
      </c>
      <c r="D154" s="439" t="s">
        <v>11196</v>
      </c>
      <c r="E154" s="439"/>
      <c r="F154" s="439"/>
      <c r="G154" s="439"/>
      <c r="H154" s="35" t="s">
        <v>11197</v>
      </c>
      <c r="I154" s="35" t="s">
        <v>11198</v>
      </c>
      <c r="J154" s="26"/>
      <c r="K154" s="335" t="s">
        <v>11199</v>
      </c>
      <c r="L154" s="335" t="s">
        <v>11195</v>
      </c>
      <c r="M154" s="335" t="s">
        <v>21694</v>
      </c>
    </row>
    <row r="155" spans="1:13" ht="17.25" x14ac:dyDescent="0.35">
      <c r="A155" s="37" t="s">
        <v>11267</v>
      </c>
      <c r="B155" s="37"/>
      <c r="C155" s="37"/>
      <c r="D155" s="38"/>
      <c r="E155" s="38"/>
      <c r="F155" s="38"/>
      <c r="G155" s="39" t="s">
        <v>11268</v>
      </c>
      <c r="H155" s="38"/>
      <c r="I155" s="39"/>
      <c r="J155" s="26"/>
      <c r="K155" s="416" t="s">
        <v>4845</v>
      </c>
      <c r="L155" s="416" t="s">
        <v>13951</v>
      </c>
      <c r="M155" s="416">
        <v>118241</v>
      </c>
    </row>
    <row r="156" spans="1:13" ht="17.25" x14ac:dyDescent="0.35">
      <c r="A156" s="33">
        <v>1</v>
      </c>
      <c r="B156" s="33"/>
      <c r="C156" s="33" t="s">
        <v>22107</v>
      </c>
      <c r="D156" s="33">
        <v>1</v>
      </c>
      <c r="E156" s="40">
        <v>18</v>
      </c>
      <c r="F156" s="41">
        <v>241</v>
      </c>
      <c r="G156" s="33"/>
      <c r="H156" s="40" t="s">
        <v>11269</v>
      </c>
      <c r="I156" s="53">
        <v>3000</v>
      </c>
      <c r="J156" s="26"/>
      <c r="K156" s="416" t="s">
        <v>4861</v>
      </c>
      <c r="L156" s="416" t="s">
        <v>13953</v>
      </c>
      <c r="M156" s="416">
        <v>118241</v>
      </c>
    </row>
    <row r="157" spans="1:13" ht="17.25" x14ac:dyDescent="0.35">
      <c r="A157" s="33">
        <v>2</v>
      </c>
      <c r="B157" s="33"/>
      <c r="C157" s="33" t="s">
        <v>21503</v>
      </c>
      <c r="D157" s="33">
        <v>1</v>
      </c>
      <c r="E157" s="40">
        <v>18</v>
      </c>
      <c r="F157" s="41">
        <v>242</v>
      </c>
      <c r="G157" s="33"/>
      <c r="H157" s="40" t="s">
        <v>11269</v>
      </c>
      <c r="I157" s="53">
        <v>3000</v>
      </c>
      <c r="J157" s="26"/>
      <c r="K157" s="461" t="s">
        <v>4840</v>
      </c>
      <c r="L157" s="461" t="s">
        <v>13949</v>
      </c>
      <c r="M157" s="461"/>
    </row>
    <row r="158" spans="1:13" ht="17.25" x14ac:dyDescent="0.35">
      <c r="A158" s="33">
        <v>3</v>
      </c>
      <c r="B158" s="33"/>
      <c r="C158" s="33" t="s">
        <v>21503</v>
      </c>
      <c r="D158" s="33">
        <v>1</v>
      </c>
      <c r="E158" s="40">
        <v>18</v>
      </c>
      <c r="F158" s="41">
        <v>243</v>
      </c>
      <c r="G158" s="33"/>
      <c r="H158" s="40" t="s">
        <v>11269</v>
      </c>
      <c r="I158" s="53">
        <v>3000</v>
      </c>
      <c r="J158" s="26"/>
      <c r="K158" s="461" t="s">
        <v>4843</v>
      </c>
      <c r="L158" s="461" t="s">
        <v>13950</v>
      </c>
      <c r="M158" s="461"/>
    </row>
    <row r="159" spans="1:13" ht="17.25" x14ac:dyDescent="0.35">
      <c r="A159" s="33">
        <v>4</v>
      </c>
      <c r="B159" s="33"/>
      <c r="C159" s="33" t="s">
        <v>21503</v>
      </c>
      <c r="D159" s="33">
        <v>1</v>
      </c>
      <c r="E159" s="40">
        <v>18</v>
      </c>
      <c r="F159" s="41">
        <v>244</v>
      </c>
      <c r="G159" s="33"/>
      <c r="H159" s="40" t="s">
        <v>11269</v>
      </c>
      <c r="I159" s="53">
        <v>3000</v>
      </c>
      <c r="J159" s="26"/>
      <c r="K159" s="461" t="s">
        <v>20651</v>
      </c>
      <c r="L159" s="461" t="s">
        <v>20652</v>
      </c>
      <c r="M159" s="461"/>
    </row>
    <row r="160" spans="1:13" ht="17.25" x14ac:dyDescent="0.35">
      <c r="A160" s="33">
        <v>5</v>
      </c>
      <c r="B160" s="33"/>
      <c r="C160" s="33" t="s">
        <v>21503</v>
      </c>
      <c r="D160" s="33">
        <v>1</v>
      </c>
      <c r="E160" s="40">
        <v>18</v>
      </c>
      <c r="F160" s="41">
        <v>245</v>
      </c>
      <c r="G160" s="33"/>
      <c r="H160" s="40" t="s">
        <v>11269</v>
      </c>
      <c r="I160" s="53">
        <v>3000</v>
      </c>
      <c r="J160" s="26"/>
      <c r="K160" s="461" t="s">
        <v>4855</v>
      </c>
      <c r="L160" s="461" t="s">
        <v>13952</v>
      </c>
      <c r="M160" s="461"/>
    </row>
    <row r="161" spans="1:13" ht="17.25" x14ac:dyDescent="0.35">
      <c r="A161" s="33">
        <v>6</v>
      </c>
      <c r="B161" s="33"/>
      <c r="C161" s="33" t="s">
        <v>21503</v>
      </c>
      <c r="D161" s="33">
        <v>1</v>
      </c>
      <c r="E161" s="40">
        <v>18</v>
      </c>
      <c r="F161" s="41">
        <v>246</v>
      </c>
      <c r="G161" s="33"/>
      <c r="H161" s="40" t="s">
        <v>11269</v>
      </c>
      <c r="I161" s="53">
        <v>3000</v>
      </c>
      <c r="J161" s="26"/>
      <c r="K161" s="127"/>
      <c r="L161" s="127"/>
      <c r="M161" s="127"/>
    </row>
    <row r="162" spans="1:13" ht="17.25" x14ac:dyDescent="0.35">
      <c r="A162" s="33">
        <v>7</v>
      </c>
      <c r="B162" s="33"/>
      <c r="C162" s="33" t="s">
        <v>21503</v>
      </c>
      <c r="D162" s="33">
        <v>1</v>
      </c>
      <c r="E162" s="40">
        <v>18</v>
      </c>
      <c r="F162" s="41">
        <v>247</v>
      </c>
      <c r="G162" s="33"/>
      <c r="H162" s="40" t="s">
        <v>11269</v>
      </c>
      <c r="I162" s="53">
        <v>3000</v>
      </c>
      <c r="J162" s="26"/>
      <c r="K162" s="127"/>
      <c r="L162" s="127"/>
      <c r="M162" s="127"/>
    </row>
    <row r="163" spans="1:13" ht="17.25" x14ac:dyDescent="0.35">
      <c r="A163" s="33">
        <v>8</v>
      </c>
      <c r="B163" s="33"/>
      <c r="C163" s="33" t="s">
        <v>21503</v>
      </c>
      <c r="D163" s="33">
        <v>1</v>
      </c>
      <c r="E163" s="40">
        <v>18</v>
      </c>
      <c r="F163" s="41">
        <v>248</v>
      </c>
      <c r="G163" s="33"/>
      <c r="H163" s="40" t="s">
        <v>11269</v>
      </c>
      <c r="I163" s="53">
        <v>3000</v>
      </c>
      <c r="J163" s="26"/>
      <c r="K163" s="127"/>
      <c r="L163" s="127"/>
      <c r="M163" s="127"/>
    </row>
    <row r="164" spans="1:13" ht="17.25" x14ac:dyDescent="0.35">
      <c r="A164" s="33">
        <v>9</v>
      </c>
      <c r="B164" s="33"/>
      <c r="C164" s="33" t="s">
        <v>21503</v>
      </c>
      <c r="D164" s="33">
        <v>1</v>
      </c>
      <c r="E164" s="40">
        <v>18</v>
      </c>
      <c r="F164" s="41">
        <v>249</v>
      </c>
      <c r="G164" s="33"/>
      <c r="H164" s="40" t="s">
        <v>11269</v>
      </c>
      <c r="I164" s="53">
        <v>3000</v>
      </c>
      <c r="J164" s="26"/>
      <c r="K164" s="127"/>
      <c r="L164" s="127"/>
      <c r="M164" s="127"/>
    </row>
    <row r="165" spans="1:13" ht="17.25" x14ac:dyDescent="0.35">
      <c r="A165" s="33">
        <v>10</v>
      </c>
      <c r="B165" s="33"/>
      <c r="C165" s="33" t="s">
        <v>21503</v>
      </c>
      <c r="D165" s="33">
        <v>1</v>
      </c>
      <c r="E165" s="40">
        <v>18</v>
      </c>
      <c r="F165" s="41">
        <v>250</v>
      </c>
      <c r="G165" s="33"/>
      <c r="H165" s="40" t="s">
        <v>11269</v>
      </c>
      <c r="I165" s="53">
        <v>3000</v>
      </c>
      <c r="J165" s="26"/>
      <c r="K165" s="127"/>
      <c r="L165" s="127"/>
      <c r="M165" s="127"/>
    </row>
    <row r="166" spans="1:13" ht="17.25" x14ac:dyDescent="0.35">
      <c r="A166" s="33"/>
      <c r="B166" s="33"/>
      <c r="C166" s="33"/>
      <c r="D166" s="33"/>
      <c r="E166" s="40"/>
      <c r="F166" s="33"/>
      <c r="G166" s="33"/>
      <c r="H166" s="40"/>
      <c r="I166" s="33"/>
      <c r="J166" s="26"/>
      <c r="K166" s="127"/>
      <c r="L166" s="127"/>
      <c r="M166" s="127"/>
    </row>
    <row r="167" spans="1:13" ht="17.25" x14ac:dyDescent="0.35">
      <c r="A167" s="33"/>
      <c r="B167" s="33"/>
      <c r="C167" s="34" t="s">
        <v>11195</v>
      </c>
      <c r="D167" s="439" t="s">
        <v>11196</v>
      </c>
      <c r="E167" s="439"/>
      <c r="F167" s="439"/>
      <c r="G167" s="439"/>
      <c r="H167" s="35" t="s">
        <v>11197</v>
      </c>
      <c r="I167" s="35" t="s">
        <v>11198</v>
      </c>
      <c r="J167" s="26"/>
      <c r="K167" s="335" t="s">
        <v>11199</v>
      </c>
      <c r="L167" s="335" t="s">
        <v>11195</v>
      </c>
      <c r="M167" s="335" t="s">
        <v>21694</v>
      </c>
    </row>
    <row r="168" spans="1:13" ht="17.25" x14ac:dyDescent="0.35">
      <c r="A168" s="37" t="s">
        <v>11270</v>
      </c>
      <c r="B168" s="54"/>
      <c r="C168" s="37"/>
      <c r="D168" s="38"/>
      <c r="E168" s="38"/>
      <c r="F168" s="38"/>
      <c r="G168" s="39" t="s">
        <v>21541</v>
      </c>
      <c r="H168" s="38"/>
      <c r="I168" s="39"/>
      <c r="J168" s="26"/>
      <c r="K168" s="415" t="s">
        <v>11289</v>
      </c>
      <c r="L168" s="415" t="s">
        <v>12927</v>
      </c>
      <c r="M168" s="415">
        <v>117301</v>
      </c>
    </row>
    <row r="169" spans="1:13" s="52" customFormat="1" ht="17.25" x14ac:dyDescent="0.35">
      <c r="A169" s="196">
        <v>1</v>
      </c>
      <c r="B169" s="295"/>
      <c r="C169" s="196" t="s">
        <v>21543</v>
      </c>
      <c r="D169" s="296">
        <v>1</v>
      </c>
      <c r="E169" s="296">
        <v>17</v>
      </c>
      <c r="F169" s="296">
        <v>301</v>
      </c>
      <c r="G169" s="297"/>
      <c r="H169" s="296" t="s">
        <v>21540</v>
      </c>
      <c r="I169" s="304">
        <v>2130</v>
      </c>
      <c r="J169" s="51"/>
      <c r="K169" s="17" t="s">
        <v>11279</v>
      </c>
      <c r="L169" s="17" t="s">
        <v>12924</v>
      </c>
      <c r="M169" s="17">
        <v>117302</v>
      </c>
    </row>
    <row r="170" spans="1:13" s="52" customFormat="1" ht="17.25" x14ac:dyDescent="0.35">
      <c r="A170" s="196">
        <v>3</v>
      </c>
      <c r="B170" s="295"/>
      <c r="C170" s="196" t="s">
        <v>21545</v>
      </c>
      <c r="D170" s="296">
        <v>1</v>
      </c>
      <c r="E170" s="296">
        <v>17</v>
      </c>
      <c r="F170" s="296">
        <v>302</v>
      </c>
      <c r="G170" s="297"/>
      <c r="H170" s="296" t="s">
        <v>21540</v>
      </c>
      <c r="I170" s="304">
        <v>227.51</v>
      </c>
      <c r="J170" s="51"/>
      <c r="K170" s="17" t="s">
        <v>11294</v>
      </c>
      <c r="L170" s="17" t="s">
        <v>12929</v>
      </c>
      <c r="M170" s="17">
        <v>117302</v>
      </c>
    </row>
    <row r="171" spans="1:13" s="52" customFormat="1" ht="17.25" x14ac:dyDescent="0.35">
      <c r="A171" s="196">
        <v>4</v>
      </c>
      <c r="B171" s="295"/>
      <c r="C171" s="196" t="s">
        <v>21546</v>
      </c>
      <c r="D171" s="296">
        <v>1</v>
      </c>
      <c r="E171" s="296">
        <v>17</v>
      </c>
      <c r="F171" s="296">
        <v>303</v>
      </c>
      <c r="G171" s="297"/>
      <c r="H171" s="296" t="s">
        <v>21540</v>
      </c>
      <c r="I171" s="304">
        <v>6984.28</v>
      </c>
      <c r="J171" s="51"/>
      <c r="K171" s="415" t="s">
        <v>11289</v>
      </c>
      <c r="L171" s="415" t="s">
        <v>12927</v>
      </c>
      <c r="M171" s="415">
        <v>117303</v>
      </c>
    </row>
    <row r="172" spans="1:13" s="52" customFormat="1" ht="17.25" x14ac:dyDescent="0.35">
      <c r="A172" s="196">
        <v>5</v>
      </c>
      <c r="B172" s="295"/>
      <c r="C172" s="196" t="s">
        <v>21547</v>
      </c>
      <c r="D172" s="296">
        <v>1</v>
      </c>
      <c r="E172" s="296">
        <v>17</v>
      </c>
      <c r="F172" s="296">
        <v>304</v>
      </c>
      <c r="G172" s="297"/>
      <c r="H172" s="296" t="s">
        <v>21540</v>
      </c>
      <c r="I172" s="304">
        <v>1801.49</v>
      </c>
      <c r="J172" s="51"/>
      <c r="K172" s="17" t="s">
        <v>11289</v>
      </c>
      <c r="L172" s="17" t="s">
        <v>12927</v>
      </c>
      <c r="M172" s="17">
        <v>117304</v>
      </c>
    </row>
    <row r="173" spans="1:13" s="52" customFormat="1" ht="17.25" x14ac:dyDescent="0.35">
      <c r="A173" s="196">
        <v>2</v>
      </c>
      <c r="B173" s="295"/>
      <c r="C173" s="196" t="s">
        <v>21544</v>
      </c>
      <c r="D173" s="296">
        <v>1</v>
      </c>
      <c r="E173" s="296">
        <v>17</v>
      </c>
      <c r="F173" s="296">
        <v>305</v>
      </c>
      <c r="G173" s="297"/>
      <c r="H173" s="296" t="s">
        <v>21540</v>
      </c>
      <c r="I173" s="304">
        <v>432.73</v>
      </c>
      <c r="J173" s="51"/>
      <c r="K173" s="415" t="s">
        <v>21772</v>
      </c>
      <c r="L173" s="415" t="s">
        <v>21773</v>
      </c>
      <c r="M173" s="415">
        <v>117305</v>
      </c>
    </row>
    <row r="174" spans="1:13" s="52" customFormat="1" ht="17.25" x14ac:dyDescent="0.35">
      <c r="A174" s="196">
        <v>6</v>
      </c>
      <c r="B174" s="295"/>
      <c r="C174" s="196" t="s">
        <v>21548</v>
      </c>
      <c r="D174" s="296">
        <v>1</v>
      </c>
      <c r="E174" s="296">
        <v>17</v>
      </c>
      <c r="F174" s="296">
        <v>322</v>
      </c>
      <c r="G174" s="297"/>
      <c r="H174" s="296" t="s">
        <v>21540</v>
      </c>
      <c r="I174" s="304">
        <v>4485.96</v>
      </c>
      <c r="J174" s="51"/>
      <c r="K174" s="415" t="s">
        <v>21774</v>
      </c>
      <c r="L174" s="415" t="s">
        <v>21775</v>
      </c>
      <c r="M174" s="415">
        <v>117305</v>
      </c>
    </row>
    <row r="175" spans="1:13" s="52" customFormat="1" ht="17.25" x14ac:dyDescent="0.35">
      <c r="A175" s="196">
        <v>7</v>
      </c>
      <c r="B175" s="295"/>
      <c r="C175" s="196" t="s">
        <v>21542</v>
      </c>
      <c r="D175" s="296">
        <v>1</v>
      </c>
      <c r="E175" s="296">
        <v>17</v>
      </c>
      <c r="F175" s="296">
        <v>323</v>
      </c>
      <c r="G175" s="297"/>
      <c r="H175" s="296" t="s">
        <v>21540</v>
      </c>
      <c r="I175" s="304">
        <v>1079.74</v>
      </c>
      <c r="J175" s="51"/>
      <c r="K175" s="415" t="s">
        <v>11279</v>
      </c>
      <c r="L175" s="415" t="s">
        <v>12924</v>
      </c>
      <c r="M175" s="415">
        <v>117305</v>
      </c>
    </row>
    <row r="176" spans="1:13" s="52" customFormat="1" ht="17.25" x14ac:dyDescent="0.35">
      <c r="A176" s="196">
        <v>8</v>
      </c>
      <c r="B176" s="295"/>
      <c r="C176" s="196" t="s">
        <v>21549</v>
      </c>
      <c r="D176" s="296">
        <v>1</v>
      </c>
      <c r="E176" s="296">
        <v>17</v>
      </c>
      <c r="F176" s="296">
        <v>330</v>
      </c>
      <c r="G176" s="297"/>
      <c r="H176" s="296" t="s">
        <v>21540</v>
      </c>
      <c r="I176" s="304">
        <v>1088.22</v>
      </c>
      <c r="J176" s="51"/>
      <c r="K176" s="415" t="s">
        <v>11289</v>
      </c>
      <c r="L176" s="415" t="s">
        <v>12927</v>
      </c>
      <c r="M176" s="415">
        <v>117305</v>
      </c>
    </row>
    <row r="177" spans="1:13" s="52" customFormat="1" ht="17.25" x14ac:dyDescent="0.35">
      <c r="A177" s="196"/>
      <c r="B177" s="295"/>
      <c r="C177" s="196"/>
      <c r="D177" s="296"/>
      <c r="E177" s="296"/>
      <c r="F177" s="296"/>
      <c r="G177" s="297"/>
      <c r="H177" s="296"/>
      <c r="I177" s="304"/>
      <c r="J177" s="51"/>
      <c r="K177" s="17" t="s">
        <v>11276</v>
      </c>
      <c r="L177" s="17" t="s">
        <v>12923</v>
      </c>
      <c r="M177" s="17">
        <v>117322</v>
      </c>
    </row>
    <row r="178" spans="1:13" s="52" customFormat="1" ht="17.25" x14ac:dyDescent="0.35">
      <c r="A178" s="440" t="s">
        <v>11270</v>
      </c>
      <c r="B178" s="441"/>
      <c r="C178" s="442"/>
      <c r="D178" s="38"/>
      <c r="E178" s="38"/>
      <c r="F178" s="38"/>
      <c r="G178" s="39" t="s">
        <v>11271</v>
      </c>
      <c r="H178" s="38"/>
      <c r="I178" s="39"/>
      <c r="J178" s="51"/>
      <c r="K178" s="17" t="s">
        <v>11279</v>
      </c>
      <c r="L178" s="17" t="s">
        <v>12924</v>
      </c>
      <c r="M178" s="17">
        <v>117322</v>
      </c>
    </row>
    <row r="179" spans="1:13" s="52" customFormat="1" ht="17.25" x14ac:dyDescent="0.35">
      <c r="A179" s="294">
        <v>1</v>
      </c>
      <c r="B179" s="47"/>
      <c r="C179" s="47" t="s">
        <v>11273</v>
      </c>
      <c r="D179" s="47">
        <v>1</v>
      </c>
      <c r="E179" s="48">
        <v>18</v>
      </c>
      <c r="F179" s="49">
        <v>301</v>
      </c>
      <c r="G179" s="47"/>
      <c r="H179" s="48" t="s">
        <v>11269</v>
      </c>
      <c r="I179" s="50">
        <v>5600</v>
      </c>
      <c r="J179" s="51"/>
      <c r="K179" s="17" t="s">
        <v>11289</v>
      </c>
      <c r="L179" s="17" t="s">
        <v>12927</v>
      </c>
      <c r="M179" s="17">
        <v>117322</v>
      </c>
    </row>
    <row r="180" spans="1:13" s="52" customFormat="1" ht="17.25" x14ac:dyDescent="0.35">
      <c r="A180" s="294">
        <v>2</v>
      </c>
      <c r="B180" s="47"/>
      <c r="C180" s="47" t="s">
        <v>11275</v>
      </c>
      <c r="D180" s="47">
        <v>1</v>
      </c>
      <c r="E180" s="48">
        <v>18</v>
      </c>
      <c r="F180" s="49">
        <v>302</v>
      </c>
      <c r="G180" s="47"/>
      <c r="H180" s="48" t="s">
        <v>11269</v>
      </c>
      <c r="I180" s="50">
        <v>4802</v>
      </c>
      <c r="J180" s="51"/>
      <c r="K180" s="415" t="s">
        <v>11276</v>
      </c>
      <c r="L180" s="415" t="s">
        <v>12923</v>
      </c>
      <c r="M180" s="415">
        <v>117323</v>
      </c>
    </row>
    <row r="181" spans="1:13" s="52" customFormat="1" ht="17.25" x14ac:dyDescent="0.35">
      <c r="A181" s="294">
        <v>3</v>
      </c>
      <c r="B181" s="47"/>
      <c r="C181" s="47" t="s">
        <v>11277</v>
      </c>
      <c r="D181" s="47">
        <v>1</v>
      </c>
      <c r="E181" s="48">
        <v>18</v>
      </c>
      <c r="F181" s="49">
        <v>303</v>
      </c>
      <c r="G181" s="47"/>
      <c r="H181" s="48" t="s">
        <v>11269</v>
      </c>
      <c r="I181" s="50">
        <v>2000</v>
      </c>
      <c r="J181" s="51"/>
      <c r="K181" s="415" t="s">
        <v>11279</v>
      </c>
      <c r="L181" s="415" t="s">
        <v>12924</v>
      </c>
      <c r="M181" s="415">
        <v>117323</v>
      </c>
    </row>
    <row r="182" spans="1:13" s="52" customFormat="1" ht="17.25" x14ac:dyDescent="0.35">
      <c r="A182" s="294">
        <v>4</v>
      </c>
      <c r="B182" s="47"/>
      <c r="C182" s="47" t="s">
        <v>11278</v>
      </c>
      <c r="D182" s="47">
        <v>1</v>
      </c>
      <c r="E182" s="48">
        <v>18</v>
      </c>
      <c r="F182" s="49">
        <v>304</v>
      </c>
      <c r="G182" s="47"/>
      <c r="H182" s="48" t="s">
        <v>11269</v>
      </c>
      <c r="I182" s="50">
        <v>5000</v>
      </c>
      <c r="J182" s="51"/>
      <c r="K182" s="415" t="s">
        <v>11289</v>
      </c>
      <c r="L182" s="415" t="s">
        <v>12927</v>
      </c>
      <c r="M182" s="415">
        <v>117323</v>
      </c>
    </row>
    <row r="183" spans="1:13" s="52" customFormat="1" ht="17.25" x14ac:dyDescent="0.35">
      <c r="A183" s="294">
        <v>5</v>
      </c>
      <c r="B183" s="47"/>
      <c r="C183" s="47" t="s">
        <v>11280</v>
      </c>
      <c r="D183" s="47">
        <v>1</v>
      </c>
      <c r="E183" s="48">
        <v>18</v>
      </c>
      <c r="F183" s="49">
        <v>305</v>
      </c>
      <c r="G183" s="47"/>
      <c r="H183" s="48" t="s">
        <v>11269</v>
      </c>
      <c r="I183" s="50">
        <v>9640</v>
      </c>
      <c r="J183" s="51"/>
      <c r="K183" s="17" t="s">
        <v>11276</v>
      </c>
      <c r="L183" s="17" t="s">
        <v>12923</v>
      </c>
      <c r="M183" s="17">
        <v>117330</v>
      </c>
    </row>
    <row r="184" spans="1:13" s="52" customFormat="1" ht="17.25" x14ac:dyDescent="0.35">
      <c r="A184" s="294">
        <v>6</v>
      </c>
      <c r="B184" s="47"/>
      <c r="C184" s="47" t="s">
        <v>11281</v>
      </c>
      <c r="D184" s="47">
        <v>1</v>
      </c>
      <c r="E184" s="48">
        <v>18</v>
      </c>
      <c r="F184" s="49">
        <v>306</v>
      </c>
      <c r="G184" s="47"/>
      <c r="H184" s="48" t="s">
        <v>11269</v>
      </c>
      <c r="I184" s="50">
        <v>3874</v>
      </c>
      <c r="J184" s="51"/>
      <c r="K184" s="17" t="s">
        <v>11289</v>
      </c>
      <c r="L184" s="17" t="s">
        <v>12927</v>
      </c>
      <c r="M184" s="17">
        <v>117330</v>
      </c>
    </row>
    <row r="185" spans="1:13" s="52" customFormat="1" ht="17.25" x14ac:dyDescent="0.35">
      <c r="A185" s="294">
        <v>7</v>
      </c>
      <c r="B185" s="47"/>
      <c r="C185" s="47" t="s">
        <v>11283</v>
      </c>
      <c r="D185" s="47">
        <v>1</v>
      </c>
      <c r="E185" s="48">
        <v>18</v>
      </c>
      <c r="F185" s="49">
        <v>307</v>
      </c>
      <c r="G185" s="47"/>
      <c r="H185" s="48" t="s">
        <v>11269</v>
      </c>
      <c r="I185" s="50">
        <v>10088</v>
      </c>
      <c r="J185" s="51"/>
      <c r="K185" s="415" t="s">
        <v>11276</v>
      </c>
      <c r="L185" s="415" t="s">
        <v>12923</v>
      </c>
      <c r="M185" s="415">
        <v>118301</v>
      </c>
    </row>
    <row r="186" spans="1:13" s="52" customFormat="1" ht="17.25" customHeight="1" x14ac:dyDescent="0.35">
      <c r="A186" s="294">
        <v>8</v>
      </c>
      <c r="B186" s="47"/>
      <c r="C186" s="47" t="s">
        <v>11284</v>
      </c>
      <c r="D186" s="47">
        <v>1</v>
      </c>
      <c r="E186" s="48">
        <v>18</v>
      </c>
      <c r="F186" s="49">
        <v>308</v>
      </c>
      <c r="G186" s="47"/>
      <c r="H186" s="48" t="s">
        <v>11269</v>
      </c>
      <c r="I186" s="50">
        <v>2240</v>
      </c>
      <c r="J186" s="51"/>
      <c r="K186" s="415" t="s">
        <v>11279</v>
      </c>
      <c r="L186" s="415" t="s">
        <v>12924</v>
      </c>
      <c r="M186" s="415">
        <v>118301</v>
      </c>
    </row>
    <row r="187" spans="1:13" s="52" customFormat="1" ht="17.25" x14ac:dyDescent="0.35">
      <c r="A187" s="294">
        <v>9</v>
      </c>
      <c r="B187" s="47"/>
      <c r="C187" s="47" t="s">
        <v>11286</v>
      </c>
      <c r="D187" s="47">
        <v>1</v>
      </c>
      <c r="E187" s="48">
        <v>18</v>
      </c>
      <c r="F187" s="49">
        <v>309</v>
      </c>
      <c r="G187" s="47"/>
      <c r="H187" s="48" t="s">
        <v>11269</v>
      </c>
      <c r="I187" s="50">
        <v>950</v>
      </c>
      <c r="J187" s="51"/>
      <c r="K187" s="17" t="s">
        <v>11289</v>
      </c>
      <c r="L187" s="17" t="s">
        <v>12927</v>
      </c>
      <c r="M187" s="17">
        <v>118302</v>
      </c>
    </row>
    <row r="188" spans="1:13" s="52" customFormat="1" ht="17.25" x14ac:dyDescent="0.35">
      <c r="A188" s="294">
        <v>10</v>
      </c>
      <c r="B188" s="47"/>
      <c r="C188" s="47" t="s">
        <v>11287</v>
      </c>
      <c r="D188" s="47">
        <v>1</v>
      </c>
      <c r="E188" s="48">
        <v>18</v>
      </c>
      <c r="F188" s="49">
        <v>310</v>
      </c>
      <c r="G188" s="47"/>
      <c r="H188" s="48" t="s">
        <v>11269</v>
      </c>
      <c r="I188" s="50">
        <v>3300</v>
      </c>
      <c r="J188" s="51"/>
      <c r="K188" s="415" t="s">
        <v>11289</v>
      </c>
      <c r="L188" s="415" t="s">
        <v>12927</v>
      </c>
      <c r="M188" s="415">
        <v>118303</v>
      </c>
    </row>
    <row r="189" spans="1:13" s="52" customFormat="1" ht="17.25" x14ac:dyDescent="0.35">
      <c r="A189" s="294">
        <v>11</v>
      </c>
      <c r="B189" s="47"/>
      <c r="C189" s="47" t="s">
        <v>11288</v>
      </c>
      <c r="D189" s="47">
        <v>1</v>
      </c>
      <c r="E189" s="48">
        <v>18</v>
      </c>
      <c r="F189" s="49">
        <v>311</v>
      </c>
      <c r="G189" s="47"/>
      <c r="H189" s="48" t="s">
        <v>11269</v>
      </c>
      <c r="I189" s="50">
        <v>5000</v>
      </c>
      <c r="J189" s="51"/>
      <c r="K189" s="17" t="s">
        <v>11276</v>
      </c>
      <c r="L189" s="17" t="s">
        <v>12923</v>
      </c>
      <c r="M189" s="17">
        <v>118304</v>
      </c>
    </row>
    <row r="190" spans="1:13" s="52" customFormat="1" ht="17.25" x14ac:dyDescent="0.35">
      <c r="A190" s="294">
        <v>12</v>
      </c>
      <c r="B190" s="47"/>
      <c r="C190" s="47" t="s">
        <v>11290</v>
      </c>
      <c r="D190" s="47">
        <v>1</v>
      </c>
      <c r="E190" s="48">
        <v>18</v>
      </c>
      <c r="F190" s="49">
        <v>312</v>
      </c>
      <c r="G190" s="47"/>
      <c r="H190" s="48" t="s">
        <v>11269</v>
      </c>
      <c r="I190" s="50">
        <v>4982</v>
      </c>
      <c r="J190" s="51"/>
      <c r="K190" s="17" t="s">
        <v>11279</v>
      </c>
      <c r="L190" s="17" t="s">
        <v>12924</v>
      </c>
      <c r="M190" s="17">
        <v>118304</v>
      </c>
    </row>
    <row r="191" spans="1:13" s="52" customFormat="1" ht="17.25" x14ac:dyDescent="0.35">
      <c r="A191" s="294">
        <v>13</v>
      </c>
      <c r="B191" s="47"/>
      <c r="C191" s="47" t="s">
        <v>11292</v>
      </c>
      <c r="D191" s="47">
        <v>1</v>
      </c>
      <c r="E191" s="48">
        <v>18</v>
      </c>
      <c r="F191" s="49">
        <v>313</v>
      </c>
      <c r="G191" s="47"/>
      <c r="H191" s="48" t="s">
        <v>11269</v>
      </c>
      <c r="I191" s="50">
        <v>4703</v>
      </c>
      <c r="J191" s="51"/>
      <c r="K191" s="17" t="s">
        <v>11285</v>
      </c>
      <c r="L191" s="17" t="s">
        <v>12926</v>
      </c>
      <c r="M191" s="17">
        <v>118304</v>
      </c>
    </row>
    <row r="192" spans="1:13" s="52" customFormat="1" ht="17.25" x14ac:dyDescent="0.35">
      <c r="A192" s="294">
        <v>14</v>
      </c>
      <c r="B192" s="47"/>
      <c r="C192" s="47" t="s">
        <v>11293</v>
      </c>
      <c r="D192" s="47">
        <v>1</v>
      </c>
      <c r="E192" s="48">
        <v>18</v>
      </c>
      <c r="F192" s="49">
        <v>314</v>
      </c>
      <c r="G192" s="47"/>
      <c r="H192" s="48" t="s">
        <v>11269</v>
      </c>
      <c r="I192" s="50">
        <v>600</v>
      </c>
      <c r="J192" s="51"/>
      <c r="K192" s="415" t="s">
        <v>21776</v>
      </c>
      <c r="L192" s="415" t="s">
        <v>21777</v>
      </c>
      <c r="M192" s="415">
        <v>118305</v>
      </c>
    </row>
    <row r="193" spans="1:13" s="52" customFormat="1" ht="17.25" x14ac:dyDescent="0.35">
      <c r="A193" s="294">
        <v>15</v>
      </c>
      <c r="B193" s="47"/>
      <c r="C193" s="47" t="s">
        <v>11295</v>
      </c>
      <c r="D193" s="47">
        <v>1</v>
      </c>
      <c r="E193" s="48">
        <v>18</v>
      </c>
      <c r="F193" s="49">
        <v>315</v>
      </c>
      <c r="G193" s="47"/>
      <c r="H193" s="48" t="s">
        <v>11269</v>
      </c>
      <c r="I193" s="50">
        <v>3392</v>
      </c>
      <c r="J193" s="51"/>
      <c r="K193" s="415" t="s">
        <v>21778</v>
      </c>
      <c r="L193" s="415" t="s">
        <v>21779</v>
      </c>
      <c r="M193" s="415">
        <v>118305</v>
      </c>
    </row>
    <row r="194" spans="1:13" s="52" customFormat="1" ht="17.25" x14ac:dyDescent="0.35">
      <c r="A194" s="294">
        <v>16</v>
      </c>
      <c r="B194" s="47"/>
      <c r="C194" s="47" t="s">
        <v>11296</v>
      </c>
      <c r="D194" s="47">
        <v>1</v>
      </c>
      <c r="E194" s="48">
        <v>18</v>
      </c>
      <c r="F194" s="49">
        <v>317</v>
      </c>
      <c r="G194" s="47"/>
      <c r="H194" s="48" t="s">
        <v>11269</v>
      </c>
      <c r="I194" s="50">
        <v>5000</v>
      </c>
      <c r="J194" s="51"/>
      <c r="K194" s="415" t="s">
        <v>21780</v>
      </c>
      <c r="L194" s="415" t="s">
        <v>21781</v>
      </c>
      <c r="M194" s="415">
        <v>118305</v>
      </c>
    </row>
    <row r="195" spans="1:13" s="52" customFormat="1" ht="17.25" x14ac:dyDescent="0.35">
      <c r="A195" s="294">
        <v>17</v>
      </c>
      <c r="B195" s="47"/>
      <c r="C195" s="47" t="s">
        <v>11297</v>
      </c>
      <c r="D195" s="47">
        <v>1</v>
      </c>
      <c r="E195" s="48">
        <v>18</v>
      </c>
      <c r="F195" s="49">
        <v>316</v>
      </c>
      <c r="G195" s="47"/>
      <c r="H195" s="48" t="s">
        <v>11269</v>
      </c>
      <c r="I195" s="50">
        <v>5000</v>
      </c>
      <c r="J195" s="51"/>
      <c r="K195" s="415" t="s">
        <v>11276</v>
      </c>
      <c r="L195" s="415" t="s">
        <v>12923</v>
      </c>
      <c r="M195" s="415">
        <v>118305</v>
      </c>
    </row>
    <row r="196" spans="1:13" s="52" customFormat="1" ht="17.25" x14ac:dyDescent="0.35">
      <c r="A196" s="294">
        <v>18</v>
      </c>
      <c r="B196" s="47"/>
      <c r="C196" s="47" t="s">
        <v>11298</v>
      </c>
      <c r="D196" s="47">
        <v>1</v>
      </c>
      <c r="E196" s="48">
        <v>18</v>
      </c>
      <c r="F196" s="49">
        <v>318</v>
      </c>
      <c r="G196" s="47"/>
      <c r="H196" s="48" t="s">
        <v>11269</v>
      </c>
      <c r="I196" s="50">
        <v>3825</v>
      </c>
      <c r="J196" s="51"/>
      <c r="K196" s="415" t="s">
        <v>11279</v>
      </c>
      <c r="L196" s="415" t="s">
        <v>12924</v>
      </c>
      <c r="M196" s="415">
        <v>118305</v>
      </c>
    </row>
    <row r="197" spans="1:13" s="52" customFormat="1" ht="17.25" x14ac:dyDescent="0.35">
      <c r="A197" s="294">
        <v>19</v>
      </c>
      <c r="B197" s="47"/>
      <c r="C197" s="47" t="s">
        <v>11299</v>
      </c>
      <c r="D197" s="47">
        <v>1</v>
      </c>
      <c r="E197" s="48">
        <v>18</v>
      </c>
      <c r="F197" s="49">
        <v>319</v>
      </c>
      <c r="G197" s="47"/>
      <c r="H197" s="48" t="s">
        <v>11269</v>
      </c>
      <c r="I197" s="50">
        <v>5000</v>
      </c>
      <c r="J197" s="51"/>
      <c r="K197" s="415" t="s">
        <v>11289</v>
      </c>
      <c r="L197" s="415" t="s">
        <v>12927</v>
      </c>
      <c r="M197" s="415">
        <v>118305</v>
      </c>
    </row>
    <row r="198" spans="1:13" s="52" customFormat="1" ht="17.25" x14ac:dyDescent="0.35">
      <c r="A198" s="294">
        <v>20</v>
      </c>
      <c r="B198" s="47"/>
      <c r="C198" s="47" t="s">
        <v>11300</v>
      </c>
      <c r="D198" s="47">
        <v>1</v>
      </c>
      <c r="E198" s="48">
        <v>18</v>
      </c>
      <c r="F198" s="49">
        <v>320</v>
      </c>
      <c r="G198" s="47"/>
      <c r="H198" s="48" t="s">
        <v>11269</v>
      </c>
      <c r="I198" s="50">
        <v>4992</v>
      </c>
      <c r="J198" s="51"/>
      <c r="K198" s="17" t="s">
        <v>11272</v>
      </c>
      <c r="L198" s="17" t="s">
        <v>12921</v>
      </c>
      <c r="M198" s="17">
        <v>118306</v>
      </c>
    </row>
    <row r="199" spans="1:13" s="52" customFormat="1" ht="17.25" x14ac:dyDescent="0.35">
      <c r="A199" s="294">
        <v>21</v>
      </c>
      <c r="B199" s="47"/>
      <c r="C199" s="47" t="s">
        <v>11301</v>
      </c>
      <c r="D199" s="47">
        <v>1</v>
      </c>
      <c r="E199" s="48">
        <v>18</v>
      </c>
      <c r="F199" s="49">
        <v>321</v>
      </c>
      <c r="G199" s="47"/>
      <c r="H199" s="48" t="s">
        <v>11269</v>
      </c>
      <c r="I199" s="50">
        <v>1150</v>
      </c>
      <c r="J199" s="51"/>
      <c r="K199" s="17" t="s">
        <v>11276</v>
      </c>
      <c r="L199" s="17" t="s">
        <v>12923</v>
      </c>
      <c r="M199" s="17">
        <v>118306</v>
      </c>
    </row>
    <row r="200" spans="1:13" s="52" customFormat="1" ht="17.25" x14ac:dyDescent="0.35">
      <c r="A200" s="294">
        <v>22</v>
      </c>
      <c r="B200" s="47"/>
      <c r="C200" s="47" t="s">
        <v>11302</v>
      </c>
      <c r="D200" s="47">
        <v>1</v>
      </c>
      <c r="E200" s="48">
        <v>18</v>
      </c>
      <c r="F200" s="49">
        <v>322</v>
      </c>
      <c r="G200" s="47"/>
      <c r="H200" s="48" t="s">
        <v>11269</v>
      </c>
      <c r="I200" s="50">
        <v>3890</v>
      </c>
      <c r="J200" s="51"/>
      <c r="K200" s="415" t="s">
        <v>11272</v>
      </c>
      <c r="L200" s="415" t="s">
        <v>12921</v>
      </c>
      <c r="M200" s="415">
        <v>118307</v>
      </c>
    </row>
    <row r="201" spans="1:13" s="52" customFormat="1" ht="17.25" x14ac:dyDescent="0.35">
      <c r="A201" s="294">
        <v>23</v>
      </c>
      <c r="B201" s="47"/>
      <c r="C201" s="47" t="s">
        <v>11303</v>
      </c>
      <c r="D201" s="47">
        <v>1</v>
      </c>
      <c r="E201" s="48">
        <v>18</v>
      </c>
      <c r="F201" s="49">
        <v>323</v>
      </c>
      <c r="G201" s="47"/>
      <c r="H201" s="48" t="s">
        <v>11269</v>
      </c>
      <c r="I201" s="50">
        <v>4951</v>
      </c>
      <c r="J201" s="51"/>
      <c r="K201" s="415" t="s">
        <v>11276</v>
      </c>
      <c r="L201" s="415" t="s">
        <v>12923</v>
      </c>
      <c r="M201" s="415">
        <v>118307</v>
      </c>
    </row>
    <row r="202" spans="1:13" s="52" customFormat="1" ht="17.25" x14ac:dyDescent="0.35">
      <c r="A202" s="294">
        <v>24</v>
      </c>
      <c r="B202" s="47"/>
      <c r="C202" s="47" t="s">
        <v>11304</v>
      </c>
      <c r="D202" s="47">
        <v>1</v>
      </c>
      <c r="E202" s="48">
        <v>18</v>
      </c>
      <c r="F202" s="49">
        <v>324</v>
      </c>
      <c r="G202" s="47"/>
      <c r="H202" s="48" t="s">
        <v>11269</v>
      </c>
      <c r="I202" s="50">
        <v>1203</v>
      </c>
      <c r="J202" s="51"/>
      <c r="K202" s="415" t="s">
        <v>11279</v>
      </c>
      <c r="L202" s="415" t="s">
        <v>12924</v>
      </c>
      <c r="M202" s="415">
        <v>118307</v>
      </c>
    </row>
    <row r="203" spans="1:13" s="52" customFormat="1" ht="17.25" x14ac:dyDescent="0.35">
      <c r="A203" s="294">
        <v>25</v>
      </c>
      <c r="B203" s="47"/>
      <c r="C203" s="47" t="s">
        <v>11305</v>
      </c>
      <c r="D203" s="47">
        <v>1</v>
      </c>
      <c r="E203" s="48">
        <v>18</v>
      </c>
      <c r="F203" s="49">
        <v>325</v>
      </c>
      <c r="G203" s="47"/>
      <c r="H203" s="48" t="s">
        <v>11269</v>
      </c>
      <c r="I203" s="50">
        <v>4992</v>
      </c>
      <c r="J203" s="51"/>
      <c r="K203" s="415" t="s">
        <v>11285</v>
      </c>
      <c r="L203" s="415" t="s">
        <v>12926</v>
      </c>
      <c r="M203" s="415">
        <v>118307</v>
      </c>
    </row>
    <row r="204" spans="1:13" s="52" customFormat="1" ht="17.25" x14ac:dyDescent="0.35">
      <c r="A204" s="294">
        <v>26</v>
      </c>
      <c r="B204" s="47"/>
      <c r="C204" s="47" t="s">
        <v>11306</v>
      </c>
      <c r="D204" s="47">
        <v>1</v>
      </c>
      <c r="E204" s="48">
        <v>18</v>
      </c>
      <c r="F204" s="49">
        <v>326</v>
      </c>
      <c r="G204" s="47"/>
      <c r="H204" s="48" t="s">
        <v>11269</v>
      </c>
      <c r="I204" s="50">
        <v>4991</v>
      </c>
      <c r="J204" s="51"/>
      <c r="K204" s="415" t="s">
        <v>11289</v>
      </c>
      <c r="L204" s="415" t="s">
        <v>12927</v>
      </c>
      <c r="M204" s="415">
        <v>118307</v>
      </c>
    </row>
    <row r="205" spans="1:13" s="52" customFormat="1" ht="17.25" x14ac:dyDescent="0.35">
      <c r="A205" s="294">
        <v>27</v>
      </c>
      <c r="B205" s="47"/>
      <c r="C205" s="47" t="s">
        <v>11307</v>
      </c>
      <c r="D205" s="47">
        <v>1</v>
      </c>
      <c r="E205" s="48">
        <v>18</v>
      </c>
      <c r="F205" s="49">
        <v>327</v>
      </c>
      <c r="G205" s="47"/>
      <c r="H205" s="48" t="s">
        <v>11269</v>
      </c>
      <c r="I205" s="50">
        <v>4200</v>
      </c>
      <c r="J205" s="51"/>
      <c r="K205" s="17" t="s">
        <v>11272</v>
      </c>
      <c r="L205" s="17" t="s">
        <v>12921</v>
      </c>
      <c r="M205" s="17">
        <v>118308</v>
      </c>
    </row>
    <row r="206" spans="1:13" s="52" customFormat="1" ht="17.25" x14ac:dyDescent="0.35">
      <c r="A206" s="294">
        <v>28</v>
      </c>
      <c r="B206" s="47"/>
      <c r="C206" s="47" t="s">
        <v>11308</v>
      </c>
      <c r="D206" s="47">
        <v>1</v>
      </c>
      <c r="E206" s="48">
        <v>18</v>
      </c>
      <c r="F206" s="49">
        <v>328</v>
      </c>
      <c r="G206" s="47"/>
      <c r="H206" s="48" t="s">
        <v>11269</v>
      </c>
      <c r="I206" s="50">
        <v>3519</v>
      </c>
      <c r="J206" s="51"/>
      <c r="K206" s="415" t="s">
        <v>11276</v>
      </c>
      <c r="L206" s="415" t="s">
        <v>12923</v>
      </c>
      <c r="M206" s="415">
        <v>118309</v>
      </c>
    </row>
    <row r="207" spans="1:13" s="52" customFormat="1" ht="17.25" x14ac:dyDescent="0.35">
      <c r="A207" s="294">
        <v>29</v>
      </c>
      <c r="B207" s="47"/>
      <c r="C207" s="47" t="s">
        <v>11309</v>
      </c>
      <c r="D207" s="47">
        <v>1</v>
      </c>
      <c r="E207" s="48">
        <v>18</v>
      </c>
      <c r="F207" s="49">
        <v>329</v>
      </c>
      <c r="G207" s="47"/>
      <c r="H207" s="48" t="s">
        <v>11269</v>
      </c>
      <c r="I207" s="50">
        <v>32100</v>
      </c>
      <c r="J207" s="51"/>
      <c r="K207" s="415" t="s">
        <v>11279</v>
      </c>
      <c r="L207" s="415" t="s">
        <v>12924</v>
      </c>
      <c r="M207" s="415">
        <v>118309</v>
      </c>
    </row>
    <row r="208" spans="1:13" s="52" customFormat="1" ht="17.25" x14ac:dyDescent="0.35">
      <c r="A208" s="294">
        <v>30</v>
      </c>
      <c r="B208" s="47"/>
      <c r="C208" s="47" t="s">
        <v>11310</v>
      </c>
      <c r="D208" s="47">
        <v>1</v>
      </c>
      <c r="E208" s="48">
        <v>18</v>
      </c>
      <c r="F208" s="49">
        <v>330</v>
      </c>
      <c r="G208" s="47"/>
      <c r="H208" s="48" t="s">
        <v>11269</v>
      </c>
      <c r="I208" s="50">
        <v>767</v>
      </c>
      <c r="J208" s="51"/>
      <c r="K208" s="17" t="s">
        <v>11279</v>
      </c>
      <c r="L208" s="17" t="s">
        <v>12924</v>
      </c>
      <c r="M208" s="17">
        <v>118310</v>
      </c>
    </row>
    <row r="209" spans="11:13" ht="15" x14ac:dyDescent="0.25">
      <c r="K209" s="17" t="s">
        <v>11289</v>
      </c>
      <c r="L209" s="17" t="s">
        <v>12927</v>
      </c>
      <c r="M209" s="17">
        <v>118310</v>
      </c>
    </row>
    <row r="210" spans="11:13" ht="15" x14ac:dyDescent="0.25">
      <c r="K210" s="415" t="s">
        <v>11289</v>
      </c>
      <c r="L210" s="415" t="s">
        <v>12927</v>
      </c>
      <c r="M210" s="415">
        <v>118311</v>
      </c>
    </row>
    <row r="211" spans="11:13" ht="15" x14ac:dyDescent="0.25">
      <c r="K211" s="415" t="s">
        <v>11294</v>
      </c>
      <c r="L211" s="415" t="s">
        <v>12929</v>
      </c>
      <c r="M211" s="415">
        <v>118311</v>
      </c>
    </row>
    <row r="212" spans="11:13" ht="15" x14ac:dyDescent="0.25">
      <c r="K212" s="17" t="s">
        <v>11272</v>
      </c>
      <c r="L212" s="17" t="s">
        <v>12921</v>
      </c>
      <c r="M212" s="17">
        <v>118312</v>
      </c>
    </row>
    <row r="213" spans="11:13" ht="15" x14ac:dyDescent="0.25">
      <c r="K213" s="17" t="s">
        <v>11276</v>
      </c>
      <c r="L213" s="17" t="s">
        <v>12923</v>
      </c>
      <c r="M213" s="17">
        <v>118312</v>
      </c>
    </row>
    <row r="214" spans="11:13" ht="15" x14ac:dyDescent="0.25">
      <c r="K214" s="415" t="s">
        <v>11289</v>
      </c>
      <c r="L214" s="415" t="s">
        <v>12927</v>
      </c>
      <c r="M214" s="415">
        <v>118313</v>
      </c>
    </row>
    <row r="215" spans="11:13" ht="15" x14ac:dyDescent="0.25">
      <c r="K215" s="17" t="s">
        <v>11289</v>
      </c>
      <c r="L215" s="17" t="s">
        <v>12927</v>
      </c>
      <c r="M215" s="17">
        <v>118314</v>
      </c>
    </row>
    <row r="216" spans="11:13" ht="15" x14ac:dyDescent="0.25">
      <c r="K216" s="415" t="s">
        <v>11276</v>
      </c>
      <c r="L216" s="415" t="s">
        <v>12923</v>
      </c>
      <c r="M216" s="415">
        <v>118315</v>
      </c>
    </row>
    <row r="217" spans="11:13" ht="15" x14ac:dyDescent="0.25">
      <c r="K217" s="415" t="s">
        <v>11279</v>
      </c>
      <c r="L217" s="415" t="s">
        <v>12924</v>
      </c>
      <c r="M217" s="415">
        <v>118315</v>
      </c>
    </row>
    <row r="218" spans="11:13" ht="15" x14ac:dyDescent="0.25">
      <c r="K218" s="17" t="s">
        <v>11276</v>
      </c>
      <c r="L218" s="17" t="s">
        <v>12923</v>
      </c>
      <c r="M218" s="17">
        <v>118316</v>
      </c>
    </row>
    <row r="219" spans="11:13" ht="15" x14ac:dyDescent="0.25">
      <c r="K219" s="17" t="s">
        <v>11279</v>
      </c>
      <c r="L219" s="17" t="s">
        <v>12924</v>
      </c>
      <c r="M219" s="17">
        <v>118316</v>
      </c>
    </row>
    <row r="220" spans="11:13" ht="15" x14ac:dyDescent="0.25">
      <c r="K220" s="415" t="s">
        <v>11276</v>
      </c>
      <c r="L220" s="415" t="s">
        <v>12923</v>
      </c>
      <c r="M220" s="415">
        <v>118317</v>
      </c>
    </row>
    <row r="221" spans="11:13" ht="15" x14ac:dyDescent="0.25">
      <c r="K221" s="415" t="s">
        <v>11279</v>
      </c>
      <c r="L221" s="415" t="s">
        <v>12924</v>
      </c>
      <c r="M221" s="415">
        <v>118317</v>
      </c>
    </row>
    <row r="222" spans="11:13" ht="15" x14ac:dyDescent="0.25">
      <c r="K222" s="415" t="s">
        <v>11285</v>
      </c>
      <c r="L222" s="415" t="s">
        <v>12926</v>
      </c>
      <c r="M222" s="415">
        <v>118317</v>
      </c>
    </row>
    <row r="223" spans="11:13" ht="15" x14ac:dyDescent="0.25">
      <c r="K223" s="17" t="s">
        <v>11276</v>
      </c>
      <c r="L223" s="17" t="s">
        <v>12923</v>
      </c>
      <c r="M223" s="17">
        <v>118318</v>
      </c>
    </row>
    <row r="224" spans="11:13" ht="15" x14ac:dyDescent="0.25">
      <c r="K224" s="17" t="s">
        <v>11279</v>
      </c>
      <c r="L224" s="17" t="s">
        <v>12924</v>
      </c>
      <c r="M224" s="17">
        <v>118318</v>
      </c>
    </row>
    <row r="225" spans="11:13" ht="15" x14ac:dyDescent="0.25">
      <c r="K225" s="17" t="s">
        <v>11294</v>
      </c>
      <c r="L225" s="17" t="s">
        <v>12929</v>
      </c>
      <c r="M225" s="17">
        <v>118318</v>
      </c>
    </row>
    <row r="226" spans="11:13" ht="15" x14ac:dyDescent="0.25">
      <c r="K226" s="415" t="s">
        <v>11276</v>
      </c>
      <c r="L226" s="415" t="s">
        <v>12923</v>
      </c>
      <c r="M226" s="415">
        <v>118319</v>
      </c>
    </row>
    <row r="227" spans="11:13" ht="15" x14ac:dyDescent="0.25">
      <c r="K227" s="415" t="s">
        <v>11279</v>
      </c>
      <c r="L227" s="415" t="s">
        <v>12924</v>
      </c>
      <c r="M227" s="415">
        <v>118319</v>
      </c>
    </row>
    <row r="228" spans="11:13" ht="15" x14ac:dyDescent="0.25">
      <c r="K228" s="17" t="s">
        <v>11272</v>
      </c>
      <c r="L228" s="17" t="s">
        <v>12921</v>
      </c>
      <c r="M228" s="17">
        <v>118320</v>
      </c>
    </row>
    <row r="229" spans="11:13" ht="15" x14ac:dyDescent="0.25">
      <c r="K229" s="415" t="s">
        <v>11276</v>
      </c>
      <c r="L229" s="415" t="s">
        <v>12923</v>
      </c>
      <c r="M229" s="415">
        <v>118321</v>
      </c>
    </row>
    <row r="230" spans="11:13" ht="15" x14ac:dyDescent="0.25">
      <c r="K230" s="415" t="s">
        <v>11279</v>
      </c>
      <c r="L230" s="415" t="s">
        <v>12924</v>
      </c>
      <c r="M230" s="415">
        <v>118321</v>
      </c>
    </row>
    <row r="231" spans="11:13" ht="15" x14ac:dyDescent="0.25">
      <c r="K231" s="415" t="s">
        <v>11289</v>
      </c>
      <c r="L231" s="415" t="s">
        <v>12927</v>
      </c>
      <c r="M231" s="415">
        <v>118321</v>
      </c>
    </row>
    <row r="232" spans="11:13" ht="15" x14ac:dyDescent="0.25">
      <c r="K232" s="415" t="s">
        <v>11291</v>
      </c>
      <c r="L232" s="415" t="s">
        <v>12928</v>
      </c>
      <c r="M232" s="415">
        <v>118321</v>
      </c>
    </row>
    <row r="233" spans="11:13" ht="15" x14ac:dyDescent="0.25">
      <c r="K233" s="415" t="s">
        <v>11294</v>
      </c>
      <c r="L233" s="415" t="s">
        <v>12929</v>
      </c>
      <c r="M233" s="415">
        <v>118321</v>
      </c>
    </row>
    <row r="234" spans="11:13" ht="15" x14ac:dyDescent="0.25">
      <c r="K234" s="17" t="s">
        <v>11276</v>
      </c>
      <c r="L234" s="17" t="s">
        <v>12923</v>
      </c>
      <c r="M234" s="17">
        <v>118322</v>
      </c>
    </row>
    <row r="235" spans="11:13" ht="15" x14ac:dyDescent="0.25">
      <c r="K235" s="17" t="s">
        <v>11279</v>
      </c>
      <c r="L235" s="17" t="s">
        <v>12924</v>
      </c>
      <c r="M235" s="17">
        <v>118322</v>
      </c>
    </row>
    <row r="236" spans="11:13" ht="15" x14ac:dyDescent="0.25">
      <c r="K236" s="17" t="s">
        <v>11289</v>
      </c>
      <c r="L236" s="17" t="s">
        <v>12927</v>
      </c>
      <c r="M236" s="17">
        <v>118322</v>
      </c>
    </row>
    <row r="237" spans="11:13" ht="15" x14ac:dyDescent="0.25">
      <c r="K237" s="415" t="s">
        <v>11276</v>
      </c>
      <c r="L237" s="415" t="s">
        <v>12923</v>
      </c>
      <c r="M237" s="415">
        <v>118323</v>
      </c>
    </row>
    <row r="238" spans="11:13" ht="15" x14ac:dyDescent="0.25">
      <c r="K238" s="415" t="s">
        <v>11289</v>
      </c>
      <c r="L238" s="415" t="s">
        <v>12927</v>
      </c>
      <c r="M238" s="415">
        <v>118323</v>
      </c>
    </row>
    <row r="239" spans="11:13" ht="15" x14ac:dyDescent="0.25">
      <c r="K239" s="17" t="s">
        <v>11276</v>
      </c>
      <c r="L239" s="17" t="s">
        <v>12923</v>
      </c>
      <c r="M239" s="17">
        <v>118324</v>
      </c>
    </row>
    <row r="240" spans="11:13" ht="15" x14ac:dyDescent="0.25">
      <c r="K240" s="17" t="s">
        <v>11279</v>
      </c>
      <c r="L240" s="17" t="s">
        <v>12924</v>
      </c>
      <c r="M240" s="17">
        <v>118324</v>
      </c>
    </row>
    <row r="241" spans="11:13" ht="15" x14ac:dyDescent="0.25">
      <c r="K241" s="17" t="s">
        <v>11294</v>
      </c>
      <c r="L241" s="17" t="s">
        <v>12929</v>
      </c>
      <c r="M241" s="17">
        <v>118324</v>
      </c>
    </row>
    <row r="242" spans="11:13" ht="15" x14ac:dyDescent="0.25">
      <c r="K242" s="415" t="s">
        <v>11276</v>
      </c>
      <c r="L242" s="415" t="s">
        <v>12923</v>
      </c>
      <c r="M242" s="415">
        <v>118325</v>
      </c>
    </row>
    <row r="243" spans="11:13" ht="15" x14ac:dyDescent="0.25">
      <c r="K243" s="415" t="s">
        <v>11279</v>
      </c>
      <c r="L243" s="415" t="s">
        <v>12924</v>
      </c>
      <c r="M243" s="415">
        <v>118325</v>
      </c>
    </row>
    <row r="244" spans="11:13" ht="15" x14ac:dyDescent="0.25">
      <c r="K244" s="17" t="s">
        <v>11289</v>
      </c>
      <c r="L244" s="17" t="s">
        <v>12927</v>
      </c>
      <c r="M244" s="17">
        <v>118326</v>
      </c>
    </row>
    <row r="245" spans="11:13" ht="15" x14ac:dyDescent="0.25">
      <c r="K245" s="415" t="s">
        <v>11276</v>
      </c>
      <c r="L245" s="415" t="s">
        <v>12923</v>
      </c>
      <c r="M245" s="415">
        <v>118327</v>
      </c>
    </row>
    <row r="246" spans="11:13" ht="15" x14ac:dyDescent="0.25">
      <c r="K246" s="415" t="s">
        <v>11279</v>
      </c>
      <c r="L246" s="415" t="s">
        <v>12924</v>
      </c>
      <c r="M246" s="415">
        <v>118327</v>
      </c>
    </row>
    <row r="247" spans="11:13" ht="15" x14ac:dyDescent="0.25">
      <c r="K247" s="17" t="s">
        <v>11276</v>
      </c>
      <c r="L247" s="17" t="s">
        <v>12923</v>
      </c>
      <c r="M247" s="17">
        <v>118328</v>
      </c>
    </row>
    <row r="248" spans="11:13" ht="15" x14ac:dyDescent="0.25">
      <c r="K248" s="17" t="s">
        <v>11279</v>
      </c>
      <c r="L248" s="17" t="s">
        <v>12924</v>
      </c>
      <c r="M248" s="17">
        <v>118328</v>
      </c>
    </row>
    <row r="249" spans="11:13" ht="15" x14ac:dyDescent="0.25">
      <c r="K249" s="17" t="s">
        <v>11289</v>
      </c>
      <c r="L249" s="17" t="s">
        <v>12927</v>
      </c>
      <c r="M249" s="17">
        <v>118328</v>
      </c>
    </row>
    <row r="250" spans="11:13" ht="15" x14ac:dyDescent="0.25">
      <c r="K250" s="17" t="s">
        <v>11294</v>
      </c>
      <c r="L250" s="17" t="s">
        <v>12929</v>
      </c>
      <c r="M250" s="17">
        <v>118328</v>
      </c>
    </row>
    <row r="251" spans="11:13" ht="15" x14ac:dyDescent="0.25">
      <c r="K251" s="415" t="s">
        <v>11276</v>
      </c>
      <c r="L251" s="415" t="s">
        <v>12923</v>
      </c>
      <c r="M251" s="415">
        <v>118329</v>
      </c>
    </row>
    <row r="252" spans="11:13" ht="15" x14ac:dyDescent="0.25">
      <c r="K252" s="415" t="s">
        <v>11279</v>
      </c>
      <c r="L252" s="415" t="s">
        <v>12924</v>
      </c>
      <c r="M252" s="415">
        <v>118329</v>
      </c>
    </row>
    <row r="253" spans="11:13" ht="15" x14ac:dyDescent="0.25">
      <c r="K253" s="17" t="s">
        <v>11289</v>
      </c>
      <c r="L253" s="17" t="s">
        <v>12927</v>
      </c>
      <c r="M253" s="17">
        <v>118330</v>
      </c>
    </row>
    <row r="254" spans="11:13" ht="15" x14ac:dyDescent="0.25">
      <c r="K254" s="339" t="s">
        <v>11274</v>
      </c>
      <c r="L254" s="339" t="s">
        <v>12922</v>
      </c>
      <c r="M254" s="339"/>
    </row>
    <row r="255" spans="11:13" ht="15" x14ac:dyDescent="0.25">
      <c r="K255" s="339" t="s">
        <v>11282</v>
      </c>
      <c r="L255" s="339" t="s">
        <v>12925</v>
      </c>
      <c r="M255" s="339"/>
    </row>
  </sheetData>
  <sortState ref="K155:M160">
    <sortCondition ref="M155:M160"/>
    <sortCondition ref="K155:K160"/>
  </sortState>
  <mergeCells count="6">
    <mergeCell ref="D167:G167"/>
    <mergeCell ref="D131:G131"/>
    <mergeCell ref="A178:C178"/>
    <mergeCell ref="D5:G5"/>
    <mergeCell ref="D141:G141"/>
    <mergeCell ref="D154:G154"/>
  </mergeCells>
  <pageMargins left="0.7" right="0.7" top="0.75" bottom="0.75" header="0.3" footer="0.3"/>
  <pageSetup scale="66" orientation="landscape" r:id="rId1"/>
  <rowBreaks count="2" manualBreakCount="2">
    <brk id="153" max="12" man="1"/>
    <brk id="166"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41"/>
  <sheetViews>
    <sheetView view="pageBreakPreview" topLeftCell="A325" zoomScale="80" zoomScaleNormal="100" zoomScaleSheetLayoutView="80" workbookViewId="0">
      <selection activeCell="M341" sqref="K341:M341"/>
    </sheetView>
  </sheetViews>
  <sheetFormatPr defaultRowHeight="17.25" x14ac:dyDescent="0.35"/>
  <cols>
    <col min="1" max="1" width="3.7109375" style="26" customWidth="1"/>
    <col min="2" max="2" width="0.5703125" style="26" customWidth="1"/>
    <col min="3" max="3" width="9.140625" style="26" customWidth="1"/>
    <col min="4" max="4" width="13.5703125" style="26" customWidth="1"/>
    <col min="5" max="5" width="32.28515625" style="26" bestFit="1" customWidth="1"/>
    <col min="6" max="6" width="4.7109375" style="26" customWidth="1"/>
    <col min="7" max="7" width="4.7109375" style="27" customWidth="1"/>
    <col min="8" max="8" width="4.7109375" style="26" customWidth="1"/>
    <col min="9" max="9" width="0.5703125" style="26" customWidth="1"/>
    <col min="10" max="10" width="2.7109375" style="26" customWidth="1"/>
    <col min="11" max="11" width="21.5703125" style="26" customWidth="1"/>
    <col min="12" max="12" width="70.85546875" style="26" customWidth="1"/>
    <col min="13" max="13" width="21.140625" style="28" customWidth="1"/>
    <col min="14" max="14" width="19.5703125" style="28" customWidth="1"/>
    <col min="15" max="16384" width="9.140625" style="28"/>
  </cols>
  <sheetData>
    <row r="1" spans="1:14" x14ac:dyDescent="0.35">
      <c r="A1" s="29" t="s">
        <v>11193</v>
      </c>
    </row>
    <row r="2" spans="1:14" x14ac:dyDescent="0.35">
      <c r="A2" s="29" t="s">
        <v>11194</v>
      </c>
    </row>
    <row r="3" spans="1:14" x14ac:dyDescent="0.35">
      <c r="A3" s="30"/>
      <c r="M3" s="31"/>
    </row>
    <row r="4" spans="1:14" x14ac:dyDescent="0.35">
      <c r="A4" s="32"/>
      <c r="M4" s="31"/>
    </row>
    <row r="5" spans="1:14" x14ac:dyDescent="0.35">
      <c r="A5" s="33"/>
      <c r="B5" s="33"/>
      <c r="C5" s="35" t="s">
        <v>5</v>
      </c>
      <c r="D5" s="35" t="s">
        <v>11311</v>
      </c>
      <c r="E5" s="35" t="s">
        <v>11312</v>
      </c>
      <c r="F5" s="439" t="s">
        <v>11196</v>
      </c>
      <c r="G5" s="439"/>
      <c r="H5" s="439"/>
      <c r="I5" s="439"/>
      <c r="J5" s="257"/>
      <c r="K5" s="335" t="s">
        <v>11199</v>
      </c>
      <c r="L5" s="335" t="s">
        <v>11200</v>
      </c>
      <c r="M5" s="340" t="s">
        <v>11313</v>
      </c>
      <c r="N5" s="382" t="s">
        <v>11314</v>
      </c>
    </row>
    <row r="6" spans="1:14" ht="17.100000000000001" customHeight="1" x14ac:dyDescent="0.35">
      <c r="A6" s="294">
        <v>1</v>
      </c>
      <c r="B6" s="47"/>
      <c r="C6" s="48">
        <v>3007</v>
      </c>
      <c r="D6" s="48">
        <v>300003</v>
      </c>
      <c r="E6" s="48" t="s">
        <v>11315</v>
      </c>
      <c r="F6" s="365">
        <v>3</v>
      </c>
      <c r="G6" s="368">
        <v>18</v>
      </c>
      <c r="H6" s="367" t="s">
        <v>11251</v>
      </c>
      <c r="I6" s="47"/>
      <c r="J6" s="381"/>
      <c r="K6" s="377" t="s">
        <v>7222</v>
      </c>
      <c r="L6" s="377" t="s">
        <v>16158</v>
      </c>
      <c r="M6" s="377">
        <v>318000</v>
      </c>
      <c r="N6" s="383"/>
    </row>
    <row r="7" spans="1:14" ht="17.100000000000001" customHeight="1" x14ac:dyDescent="0.35">
      <c r="A7" s="47"/>
      <c r="B7" s="47"/>
      <c r="C7" s="48"/>
      <c r="D7" s="48"/>
      <c r="E7" s="48"/>
      <c r="F7" s="47"/>
      <c r="G7" s="48"/>
      <c r="H7" s="49"/>
      <c r="I7" s="47"/>
      <c r="J7" s="381"/>
      <c r="K7" s="377" t="s">
        <v>11316</v>
      </c>
      <c r="L7" s="377" t="s">
        <v>21626</v>
      </c>
      <c r="M7" s="377">
        <v>318000</v>
      </c>
      <c r="N7" s="383"/>
    </row>
    <row r="8" spans="1:14" ht="17.100000000000001" customHeight="1" x14ac:dyDescent="0.35">
      <c r="A8" s="47"/>
      <c r="B8" s="47"/>
      <c r="C8" s="48"/>
      <c r="D8" s="48"/>
      <c r="E8" s="48"/>
      <c r="F8" s="47"/>
      <c r="G8" s="48"/>
      <c r="H8" s="49"/>
      <c r="I8" s="47"/>
      <c r="J8" s="381"/>
      <c r="K8" s="47"/>
      <c r="L8" s="47"/>
      <c r="M8" s="58"/>
      <c r="N8" s="384"/>
    </row>
    <row r="9" spans="1:14" ht="17.100000000000001" customHeight="1" x14ac:dyDescent="0.35">
      <c r="A9" s="294">
        <v>2</v>
      </c>
      <c r="B9" s="47"/>
      <c r="C9" s="48">
        <v>3181</v>
      </c>
      <c r="D9" s="48">
        <v>307014</v>
      </c>
      <c r="E9" s="48" t="s">
        <v>11317</v>
      </c>
      <c r="F9" s="47">
        <v>3</v>
      </c>
      <c r="G9" s="59" t="s">
        <v>11318</v>
      </c>
      <c r="H9" s="49" t="s">
        <v>11319</v>
      </c>
      <c r="I9" s="47"/>
      <c r="J9" s="381"/>
      <c r="K9" s="335" t="s">
        <v>11199</v>
      </c>
      <c r="L9" s="335" t="s">
        <v>11195</v>
      </c>
      <c r="M9" s="340" t="s">
        <v>21694</v>
      </c>
      <c r="N9" s="385"/>
    </row>
    <row r="10" spans="1:14" ht="17.100000000000001" customHeight="1" x14ac:dyDescent="0.35">
      <c r="A10" s="47"/>
      <c r="B10" s="47"/>
      <c r="C10" s="48"/>
      <c r="D10" s="48"/>
      <c r="E10" s="48"/>
      <c r="F10" s="47"/>
      <c r="G10" s="59"/>
      <c r="H10" s="49"/>
      <c r="I10" s="47"/>
      <c r="J10" s="381"/>
      <c r="K10" s="377" t="s">
        <v>11320</v>
      </c>
      <c r="L10" s="377" t="s">
        <v>17891</v>
      </c>
      <c r="M10" s="377">
        <v>300001</v>
      </c>
      <c r="N10" s="385"/>
    </row>
    <row r="11" spans="1:14" ht="17.100000000000001" customHeight="1" x14ac:dyDescent="0.35">
      <c r="A11" s="47"/>
      <c r="B11" s="47"/>
      <c r="C11" s="48"/>
      <c r="D11" s="48"/>
      <c r="E11" s="48"/>
      <c r="F11" s="47"/>
      <c r="G11" s="59"/>
      <c r="H11" s="49"/>
      <c r="I11" s="47"/>
      <c r="J11" s="381"/>
      <c r="K11" s="377" t="s">
        <v>20386</v>
      </c>
      <c r="L11" s="377" t="s">
        <v>20904</v>
      </c>
      <c r="M11" s="377">
        <v>300001</v>
      </c>
      <c r="N11" s="385"/>
    </row>
    <row r="12" spans="1:14" ht="17.100000000000001" customHeight="1" x14ac:dyDescent="0.35">
      <c r="A12" s="47"/>
      <c r="B12" s="47"/>
      <c r="C12" s="48"/>
      <c r="D12" s="48"/>
      <c r="E12" s="48"/>
      <c r="F12" s="47"/>
      <c r="G12" s="59"/>
      <c r="H12" s="49"/>
      <c r="I12" s="47"/>
      <c r="J12" s="381"/>
      <c r="K12" s="377" t="s">
        <v>11321</v>
      </c>
      <c r="L12" s="377" t="s">
        <v>17892</v>
      </c>
      <c r="M12" s="377">
        <v>300001</v>
      </c>
      <c r="N12" s="385"/>
    </row>
    <row r="13" spans="1:14" ht="17.100000000000001" customHeight="1" x14ac:dyDescent="0.35">
      <c r="A13" s="47"/>
      <c r="B13" s="47"/>
      <c r="C13" s="48"/>
      <c r="D13" s="48"/>
      <c r="E13" s="48"/>
      <c r="F13" s="47"/>
      <c r="G13" s="59"/>
      <c r="H13" s="49"/>
      <c r="I13" s="47"/>
      <c r="J13" s="381"/>
      <c r="K13" s="377" t="s">
        <v>8749</v>
      </c>
      <c r="L13" s="377" t="s">
        <v>17893</v>
      </c>
      <c r="M13" s="377">
        <v>300001</v>
      </c>
      <c r="N13" s="385"/>
    </row>
    <row r="14" spans="1:14" ht="17.100000000000001" customHeight="1" x14ac:dyDescent="0.35">
      <c r="A14" s="47"/>
      <c r="B14" s="47"/>
      <c r="C14" s="48"/>
      <c r="D14" s="48"/>
      <c r="E14" s="48"/>
      <c r="F14" s="47"/>
      <c r="G14" s="59"/>
      <c r="H14" s="49"/>
      <c r="I14" s="47"/>
      <c r="J14" s="381"/>
      <c r="K14" s="377" t="s">
        <v>11322</v>
      </c>
      <c r="L14" s="377" t="s">
        <v>17894</v>
      </c>
      <c r="M14" s="377">
        <v>300001</v>
      </c>
      <c r="N14" s="385"/>
    </row>
    <row r="15" spans="1:14" ht="17.100000000000001" customHeight="1" x14ac:dyDescent="0.35">
      <c r="A15" s="47"/>
      <c r="B15" s="47"/>
      <c r="C15" s="48"/>
      <c r="D15" s="48"/>
      <c r="E15" s="48"/>
      <c r="F15" s="47"/>
      <c r="G15" s="59"/>
      <c r="H15" s="49"/>
      <c r="I15" s="47"/>
      <c r="J15" s="381"/>
      <c r="K15" s="377" t="s">
        <v>21243</v>
      </c>
      <c r="L15" s="377" t="s">
        <v>21244</v>
      </c>
      <c r="M15" s="377">
        <v>300001</v>
      </c>
      <c r="N15" s="385"/>
    </row>
    <row r="16" spans="1:14" ht="17.100000000000001" customHeight="1" x14ac:dyDescent="0.35">
      <c r="A16" s="47"/>
      <c r="B16" s="47"/>
      <c r="C16" s="48"/>
      <c r="D16" s="48"/>
      <c r="E16" s="48"/>
      <c r="F16" s="47"/>
      <c r="G16" s="59"/>
      <c r="H16" s="49"/>
      <c r="I16" s="47"/>
      <c r="J16" s="381"/>
      <c r="K16" s="377" t="s">
        <v>21245</v>
      </c>
      <c r="L16" s="377" t="s">
        <v>21246</v>
      </c>
      <c r="M16" s="377">
        <v>300001</v>
      </c>
      <c r="N16" s="385"/>
    </row>
    <row r="17" spans="1:14" ht="17.100000000000001" customHeight="1" x14ac:dyDescent="0.35">
      <c r="A17" s="47"/>
      <c r="B17" s="47"/>
      <c r="C17" s="48"/>
      <c r="D17" s="48"/>
      <c r="E17" s="48"/>
      <c r="F17" s="47"/>
      <c r="G17" s="59"/>
      <c r="H17" s="49"/>
      <c r="I17" s="47"/>
      <c r="J17" s="381"/>
      <c r="K17" s="377" t="s">
        <v>21247</v>
      </c>
      <c r="L17" s="377" t="s">
        <v>21248</v>
      </c>
      <c r="M17" s="377">
        <v>300001</v>
      </c>
      <c r="N17" s="385"/>
    </row>
    <row r="18" spans="1:14" ht="17.100000000000001" customHeight="1" x14ac:dyDescent="0.35">
      <c r="A18" s="47"/>
      <c r="B18" s="47"/>
      <c r="C18" s="48"/>
      <c r="D18" s="48"/>
      <c r="E18" s="48"/>
      <c r="F18" s="47"/>
      <c r="G18" s="59"/>
      <c r="H18" s="49"/>
      <c r="I18" s="47"/>
      <c r="J18" s="381"/>
      <c r="K18" s="377" t="s">
        <v>21249</v>
      </c>
      <c r="L18" s="377" t="s">
        <v>21250</v>
      </c>
      <c r="M18" s="377">
        <v>300001</v>
      </c>
      <c r="N18" s="385"/>
    </row>
    <row r="19" spans="1:14" ht="17.100000000000001" customHeight="1" x14ac:dyDescent="0.35">
      <c r="A19" s="47"/>
      <c r="B19" s="47"/>
      <c r="C19" s="48"/>
      <c r="D19" s="48"/>
      <c r="E19" s="48"/>
      <c r="F19" s="47"/>
      <c r="G19" s="59"/>
      <c r="H19" s="49"/>
      <c r="I19" s="47"/>
      <c r="J19" s="381"/>
      <c r="K19" s="377" t="s">
        <v>11323</v>
      </c>
      <c r="L19" s="377" t="s">
        <v>17895</v>
      </c>
      <c r="M19" s="377">
        <v>300001</v>
      </c>
      <c r="N19" s="385"/>
    </row>
    <row r="20" spans="1:14" ht="17.100000000000001" customHeight="1" x14ac:dyDescent="0.35">
      <c r="A20" s="47"/>
      <c r="B20" s="47"/>
      <c r="C20" s="48"/>
      <c r="D20" s="48"/>
      <c r="E20" s="48"/>
      <c r="F20" s="47"/>
      <c r="G20" s="59"/>
      <c r="H20" s="49"/>
      <c r="I20" s="47"/>
      <c r="J20" s="381"/>
      <c r="K20" s="377" t="s">
        <v>11324</v>
      </c>
      <c r="L20" s="377" t="s">
        <v>17896</v>
      </c>
      <c r="M20" s="377">
        <v>300001</v>
      </c>
      <c r="N20" s="385"/>
    </row>
    <row r="21" spans="1:14" ht="17.100000000000001" customHeight="1" x14ac:dyDescent="0.35">
      <c r="A21" s="47"/>
      <c r="B21" s="47"/>
      <c r="C21" s="48"/>
      <c r="D21" s="48"/>
      <c r="E21" s="48"/>
      <c r="F21" s="47"/>
      <c r="G21" s="59"/>
      <c r="H21" s="49"/>
      <c r="I21" s="47"/>
      <c r="J21" s="381"/>
      <c r="K21" s="377" t="s">
        <v>11325</v>
      </c>
      <c r="L21" s="377" t="s">
        <v>17897</v>
      </c>
      <c r="M21" s="377">
        <v>300001</v>
      </c>
      <c r="N21" s="385"/>
    </row>
    <row r="22" spans="1:14" ht="17.100000000000001" customHeight="1" x14ac:dyDescent="0.35">
      <c r="A22" s="47"/>
      <c r="B22" s="47"/>
      <c r="C22" s="48"/>
      <c r="D22" s="48"/>
      <c r="E22" s="48"/>
      <c r="F22" s="47"/>
      <c r="G22" s="59"/>
      <c r="H22" s="49"/>
      <c r="I22" s="47"/>
      <c r="J22" s="381"/>
      <c r="K22" s="377" t="s">
        <v>11326</v>
      </c>
      <c r="L22" s="377" t="s">
        <v>17898</v>
      </c>
      <c r="M22" s="377">
        <v>300001</v>
      </c>
      <c r="N22" s="385"/>
    </row>
    <row r="23" spans="1:14" ht="17.100000000000001" customHeight="1" x14ac:dyDescent="0.35">
      <c r="A23" s="47"/>
      <c r="B23" s="47"/>
      <c r="C23" s="48"/>
      <c r="D23" s="48"/>
      <c r="E23" s="48"/>
      <c r="F23" s="47"/>
      <c r="G23" s="59"/>
      <c r="H23" s="49"/>
      <c r="I23" s="47"/>
      <c r="J23" s="381"/>
      <c r="K23" s="377" t="s">
        <v>11327</v>
      </c>
      <c r="L23" s="377" t="s">
        <v>17899</v>
      </c>
      <c r="M23" s="377">
        <v>300001</v>
      </c>
      <c r="N23" s="385"/>
    </row>
    <row r="24" spans="1:14" ht="17.100000000000001" customHeight="1" x14ac:dyDescent="0.35">
      <c r="A24" s="47"/>
      <c r="B24" s="47"/>
      <c r="C24" s="48"/>
      <c r="D24" s="48"/>
      <c r="E24" s="48"/>
      <c r="F24" s="47"/>
      <c r="G24" s="59"/>
      <c r="H24" s="49"/>
      <c r="I24" s="47"/>
      <c r="J24" s="381"/>
      <c r="K24" s="377" t="s">
        <v>11328</v>
      </c>
      <c r="L24" s="377" t="s">
        <v>17900</v>
      </c>
      <c r="M24" s="377">
        <v>300001</v>
      </c>
      <c r="N24" s="385"/>
    </row>
    <row r="25" spans="1:14" ht="17.100000000000001" customHeight="1" x14ac:dyDescent="0.35">
      <c r="A25" s="47"/>
      <c r="B25" s="47"/>
      <c r="C25" s="48"/>
      <c r="D25" s="48"/>
      <c r="E25" s="48"/>
      <c r="F25" s="47"/>
      <c r="G25" s="59"/>
      <c r="H25" s="49"/>
      <c r="I25" s="47"/>
      <c r="J25" s="381"/>
      <c r="K25" s="60"/>
      <c r="L25" s="47"/>
      <c r="M25" s="58"/>
      <c r="N25" s="384"/>
    </row>
    <row r="26" spans="1:14" ht="17.100000000000001" customHeight="1" x14ac:dyDescent="0.35">
      <c r="A26" s="294">
        <v>3</v>
      </c>
      <c r="B26" s="47"/>
      <c r="C26" s="48">
        <v>3183</v>
      </c>
      <c r="D26" s="48">
        <v>307015</v>
      </c>
      <c r="E26" s="48" t="s">
        <v>11329</v>
      </c>
      <c r="F26" s="47">
        <v>3</v>
      </c>
      <c r="G26" s="59" t="s">
        <v>11318</v>
      </c>
      <c r="H26" s="49" t="s">
        <v>11330</v>
      </c>
      <c r="I26" s="47"/>
      <c r="J26" s="381"/>
      <c r="K26" s="335" t="s">
        <v>11199</v>
      </c>
      <c r="L26" s="335" t="s">
        <v>11195</v>
      </c>
      <c r="M26" s="340" t="s">
        <v>21694</v>
      </c>
      <c r="N26" s="385"/>
    </row>
    <row r="27" spans="1:14" ht="17.100000000000001" customHeight="1" x14ac:dyDescent="0.35">
      <c r="A27" s="47"/>
      <c r="B27" s="47"/>
      <c r="C27" s="48"/>
      <c r="D27" s="48"/>
      <c r="E27" s="48"/>
      <c r="F27" s="47"/>
      <c r="G27" s="59"/>
      <c r="H27" s="49"/>
      <c r="I27" s="47"/>
      <c r="J27" s="381"/>
      <c r="K27" s="377" t="s">
        <v>11331</v>
      </c>
      <c r="L27" s="377" t="s">
        <v>17911</v>
      </c>
      <c r="M27" s="377">
        <v>300002</v>
      </c>
      <c r="N27" s="385"/>
    </row>
    <row r="28" spans="1:14" ht="17.100000000000001" customHeight="1" x14ac:dyDescent="0.35">
      <c r="A28" s="47"/>
      <c r="B28" s="47"/>
      <c r="C28" s="48"/>
      <c r="D28" s="48"/>
      <c r="E28" s="48"/>
      <c r="F28" s="47"/>
      <c r="G28" s="59"/>
      <c r="H28" s="49"/>
      <c r="I28" s="47"/>
      <c r="J28" s="381"/>
      <c r="K28" s="377" t="s">
        <v>20387</v>
      </c>
      <c r="L28" s="377" t="s">
        <v>20905</v>
      </c>
      <c r="M28" s="377">
        <v>300002</v>
      </c>
      <c r="N28" s="385"/>
    </row>
    <row r="29" spans="1:14" ht="17.100000000000001" customHeight="1" x14ac:dyDescent="0.35">
      <c r="A29" s="47"/>
      <c r="B29" s="47"/>
      <c r="C29" s="48"/>
      <c r="D29" s="48"/>
      <c r="E29" s="48"/>
      <c r="F29" s="47"/>
      <c r="G29" s="59"/>
      <c r="H29" s="49"/>
      <c r="I29" s="47"/>
      <c r="J29" s="381"/>
      <c r="K29" s="377" t="s">
        <v>11332</v>
      </c>
      <c r="L29" s="377" t="s">
        <v>17912</v>
      </c>
      <c r="M29" s="377">
        <v>300002</v>
      </c>
      <c r="N29" s="385"/>
    </row>
    <row r="30" spans="1:14" ht="17.100000000000001" customHeight="1" x14ac:dyDescent="0.35">
      <c r="A30" s="47"/>
      <c r="B30" s="47"/>
      <c r="C30" s="48"/>
      <c r="D30" s="48"/>
      <c r="E30" s="48"/>
      <c r="F30" s="47"/>
      <c r="G30" s="59"/>
      <c r="H30" s="49"/>
      <c r="I30" s="47"/>
      <c r="J30" s="381"/>
      <c r="K30" s="377" t="s">
        <v>11333</v>
      </c>
      <c r="L30" s="377" t="s">
        <v>17913</v>
      </c>
      <c r="M30" s="377">
        <v>300002</v>
      </c>
      <c r="N30" s="385"/>
    </row>
    <row r="31" spans="1:14" ht="17.100000000000001" customHeight="1" x14ac:dyDescent="0.35">
      <c r="A31" s="47"/>
      <c r="B31" s="47"/>
      <c r="C31" s="48"/>
      <c r="D31" s="48"/>
      <c r="E31" s="48"/>
      <c r="F31" s="47"/>
      <c r="G31" s="59"/>
      <c r="H31" s="49"/>
      <c r="I31" s="47"/>
      <c r="J31" s="381"/>
      <c r="K31" s="377" t="s">
        <v>21251</v>
      </c>
      <c r="L31" s="377" t="s">
        <v>21252</v>
      </c>
      <c r="M31" s="377">
        <v>300002</v>
      </c>
      <c r="N31" s="385"/>
    </row>
    <row r="32" spans="1:14" ht="17.100000000000001" customHeight="1" x14ac:dyDescent="0.35">
      <c r="A32" s="47"/>
      <c r="B32" s="47"/>
      <c r="C32" s="48"/>
      <c r="D32" s="48"/>
      <c r="E32" s="48"/>
      <c r="F32" s="47"/>
      <c r="G32" s="59"/>
      <c r="H32" s="49"/>
      <c r="I32" s="47"/>
      <c r="J32" s="381"/>
      <c r="K32" s="377" t="s">
        <v>21253</v>
      </c>
      <c r="L32" s="377" t="s">
        <v>21254</v>
      </c>
      <c r="M32" s="377">
        <v>300002</v>
      </c>
      <c r="N32" s="385"/>
    </row>
    <row r="33" spans="1:14" ht="17.100000000000001" customHeight="1" x14ac:dyDescent="0.35">
      <c r="A33" s="47"/>
      <c r="B33" s="47"/>
      <c r="C33" s="48"/>
      <c r="D33" s="48"/>
      <c r="E33" s="48"/>
      <c r="F33" s="47"/>
      <c r="G33" s="59"/>
      <c r="H33" s="49"/>
      <c r="I33" s="47"/>
      <c r="J33" s="381"/>
      <c r="K33" s="377" t="s">
        <v>21255</v>
      </c>
      <c r="L33" s="377" t="s">
        <v>21256</v>
      </c>
      <c r="M33" s="377">
        <v>300002</v>
      </c>
      <c r="N33" s="385"/>
    </row>
    <row r="34" spans="1:14" ht="17.100000000000001" customHeight="1" x14ac:dyDescent="0.35">
      <c r="A34" s="47"/>
      <c r="B34" s="47"/>
      <c r="C34" s="48"/>
      <c r="D34" s="48"/>
      <c r="E34" s="48"/>
      <c r="F34" s="47"/>
      <c r="G34" s="59"/>
      <c r="H34" s="49"/>
      <c r="I34" s="47"/>
      <c r="J34" s="381"/>
      <c r="K34" s="377" t="s">
        <v>21257</v>
      </c>
      <c r="L34" s="377" t="s">
        <v>21258</v>
      </c>
      <c r="M34" s="377">
        <v>300002</v>
      </c>
      <c r="N34" s="385"/>
    </row>
    <row r="35" spans="1:14" ht="17.100000000000001" customHeight="1" x14ac:dyDescent="0.35">
      <c r="A35" s="47"/>
      <c r="B35" s="47"/>
      <c r="C35" s="48"/>
      <c r="D35" s="48"/>
      <c r="E35" s="48"/>
      <c r="F35" s="47"/>
      <c r="G35" s="59"/>
      <c r="H35" s="49"/>
      <c r="I35" s="47"/>
      <c r="J35" s="381"/>
      <c r="K35" s="377" t="s">
        <v>11334</v>
      </c>
      <c r="L35" s="377" t="s">
        <v>17914</v>
      </c>
      <c r="M35" s="377">
        <v>300002</v>
      </c>
      <c r="N35" s="385"/>
    </row>
    <row r="36" spans="1:14" ht="17.100000000000001" customHeight="1" x14ac:dyDescent="0.35">
      <c r="A36" s="47"/>
      <c r="B36" s="47"/>
      <c r="C36" s="48"/>
      <c r="D36" s="48"/>
      <c r="E36" s="48"/>
      <c r="F36" s="47"/>
      <c r="G36" s="59"/>
      <c r="H36" s="49"/>
      <c r="I36" s="47"/>
      <c r="J36" s="381"/>
      <c r="K36" s="377" t="s">
        <v>11335</v>
      </c>
      <c r="L36" s="377" t="s">
        <v>17915</v>
      </c>
      <c r="M36" s="377">
        <v>300002</v>
      </c>
      <c r="N36" s="385"/>
    </row>
    <row r="37" spans="1:14" ht="17.100000000000001" customHeight="1" x14ac:dyDescent="0.35">
      <c r="A37" s="47"/>
      <c r="B37" s="47"/>
      <c r="C37" s="48"/>
      <c r="D37" s="48"/>
      <c r="E37" s="48"/>
      <c r="F37" s="47"/>
      <c r="G37" s="59"/>
      <c r="H37" s="49"/>
      <c r="I37" s="47"/>
      <c r="J37" s="381"/>
      <c r="K37" s="377" t="s">
        <v>11336</v>
      </c>
      <c r="L37" s="377" t="s">
        <v>17916</v>
      </c>
      <c r="M37" s="377">
        <v>300002</v>
      </c>
      <c r="N37" s="385"/>
    </row>
    <row r="38" spans="1:14" ht="17.100000000000001" customHeight="1" x14ac:dyDescent="0.35">
      <c r="A38" s="47"/>
      <c r="B38" s="47"/>
      <c r="C38" s="48"/>
      <c r="D38" s="48"/>
      <c r="E38" s="48"/>
      <c r="F38" s="47"/>
      <c r="G38" s="59"/>
      <c r="H38" s="49"/>
      <c r="I38" s="47"/>
      <c r="J38" s="381"/>
      <c r="K38" s="377" t="s">
        <v>11337</v>
      </c>
      <c r="L38" s="377" t="s">
        <v>17917</v>
      </c>
      <c r="M38" s="377">
        <v>300002</v>
      </c>
      <c r="N38" s="385"/>
    </row>
    <row r="39" spans="1:14" ht="17.100000000000001" customHeight="1" x14ac:dyDescent="0.35">
      <c r="A39" s="47"/>
      <c r="B39" s="47"/>
      <c r="C39" s="48"/>
      <c r="D39" s="48"/>
      <c r="E39" s="48"/>
      <c r="F39" s="47"/>
      <c r="G39" s="59"/>
      <c r="H39" s="49"/>
      <c r="I39" s="47"/>
      <c r="J39" s="381"/>
      <c r="K39" s="377" t="s">
        <v>11338</v>
      </c>
      <c r="L39" s="377" t="s">
        <v>17918</v>
      </c>
      <c r="M39" s="377">
        <v>300002</v>
      </c>
      <c r="N39" s="385"/>
    </row>
    <row r="40" spans="1:14" ht="17.100000000000001" customHeight="1" x14ac:dyDescent="0.35">
      <c r="A40" s="47"/>
      <c r="B40" s="47"/>
      <c r="C40" s="48"/>
      <c r="D40" s="48"/>
      <c r="E40" s="48"/>
      <c r="F40" s="47"/>
      <c r="G40" s="59"/>
      <c r="H40" s="49"/>
      <c r="I40" s="47"/>
      <c r="J40" s="381"/>
      <c r="K40" s="62"/>
      <c r="L40" s="61"/>
      <c r="M40" s="58"/>
      <c r="N40" s="384"/>
    </row>
    <row r="41" spans="1:14" ht="17.100000000000001" customHeight="1" x14ac:dyDescent="0.35">
      <c r="A41" s="294">
        <v>4</v>
      </c>
      <c r="B41" s="47"/>
      <c r="C41" s="48">
        <v>3184</v>
      </c>
      <c r="D41" s="48">
        <v>307016</v>
      </c>
      <c r="E41" s="48" t="s">
        <v>11339</v>
      </c>
      <c r="F41" s="47">
        <v>3</v>
      </c>
      <c r="G41" s="59" t="s">
        <v>11318</v>
      </c>
      <c r="H41" s="49" t="s">
        <v>11340</v>
      </c>
      <c r="I41" s="47"/>
      <c r="J41" s="381"/>
      <c r="K41" s="335" t="s">
        <v>11199</v>
      </c>
      <c r="L41" s="335" t="s">
        <v>11195</v>
      </c>
      <c r="M41" s="340" t="s">
        <v>21694</v>
      </c>
      <c r="N41" s="385"/>
    </row>
    <row r="42" spans="1:14" ht="17.100000000000001" customHeight="1" x14ac:dyDescent="0.35">
      <c r="A42" s="47"/>
      <c r="B42" s="47"/>
      <c r="C42" s="48"/>
      <c r="D42" s="48"/>
      <c r="E42" s="48"/>
      <c r="F42" s="47"/>
      <c r="G42" s="59"/>
      <c r="H42" s="49"/>
      <c r="I42" s="47"/>
      <c r="J42" s="381"/>
      <c r="K42" s="377" t="s">
        <v>11342</v>
      </c>
      <c r="L42" s="377" t="s">
        <v>17928</v>
      </c>
      <c r="M42" s="377">
        <v>300003</v>
      </c>
      <c r="N42" s="385">
        <v>3000</v>
      </c>
    </row>
    <row r="43" spans="1:14" ht="17.100000000000001" customHeight="1" x14ac:dyDescent="0.35">
      <c r="A43" s="47"/>
      <c r="B43" s="47"/>
      <c r="C43" s="48"/>
      <c r="D43" s="48"/>
      <c r="E43" s="48"/>
      <c r="F43" s="47"/>
      <c r="G43" s="59"/>
      <c r="H43" s="49"/>
      <c r="I43" s="47"/>
      <c r="J43" s="381"/>
      <c r="K43" s="377" t="s">
        <v>20388</v>
      </c>
      <c r="L43" s="377" t="s">
        <v>20906</v>
      </c>
      <c r="M43" s="377">
        <v>300003</v>
      </c>
      <c r="N43" s="385"/>
    </row>
    <row r="44" spans="1:14" ht="17.100000000000001" customHeight="1" x14ac:dyDescent="0.35">
      <c r="A44" s="47"/>
      <c r="B44" s="47"/>
      <c r="C44" s="48"/>
      <c r="D44" s="48"/>
      <c r="E44" s="48"/>
      <c r="F44" s="47"/>
      <c r="G44" s="59"/>
      <c r="H44" s="49"/>
      <c r="I44" s="47"/>
      <c r="J44" s="381"/>
      <c r="K44" s="377" t="s">
        <v>20389</v>
      </c>
      <c r="L44" s="377" t="s">
        <v>20907</v>
      </c>
      <c r="M44" s="377">
        <v>300003</v>
      </c>
      <c r="N44" s="385">
        <v>500</v>
      </c>
    </row>
    <row r="45" spans="1:14" ht="17.100000000000001" customHeight="1" x14ac:dyDescent="0.35">
      <c r="A45" s="47"/>
      <c r="B45" s="47"/>
      <c r="C45" s="48"/>
      <c r="D45" s="48"/>
      <c r="E45" s="48"/>
      <c r="F45" s="47"/>
      <c r="G45" s="59"/>
      <c r="H45" s="49"/>
      <c r="I45" s="47"/>
      <c r="J45" s="381"/>
      <c r="K45" s="377" t="s">
        <v>8807</v>
      </c>
      <c r="L45" s="377" t="s">
        <v>17929</v>
      </c>
      <c r="M45" s="377">
        <v>300003</v>
      </c>
      <c r="N45" s="385"/>
    </row>
    <row r="46" spans="1:14" ht="17.100000000000001" customHeight="1" x14ac:dyDescent="0.35">
      <c r="A46" s="47"/>
      <c r="B46" s="47"/>
      <c r="C46" s="48"/>
      <c r="D46" s="48"/>
      <c r="E46" s="48"/>
      <c r="F46" s="47"/>
      <c r="G46" s="59"/>
      <c r="H46" s="49"/>
      <c r="I46" s="47"/>
      <c r="J46" s="381"/>
      <c r="K46" s="377" t="s">
        <v>11343</v>
      </c>
      <c r="L46" s="377" t="s">
        <v>17930</v>
      </c>
      <c r="M46" s="377">
        <v>300003</v>
      </c>
      <c r="N46" s="385"/>
    </row>
    <row r="47" spans="1:14" ht="17.100000000000001" customHeight="1" x14ac:dyDescent="0.35">
      <c r="A47" s="47"/>
      <c r="B47" s="47"/>
      <c r="C47" s="48"/>
      <c r="D47" s="48"/>
      <c r="E47" s="48"/>
      <c r="F47" s="47"/>
      <c r="G47" s="59"/>
      <c r="H47" s="49"/>
      <c r="I47" s="47"/>
      <c r="J47" s="381"/>
      <c r="K47" s="377" t="s">
        <v>21259</v>
      </c>
      <c r="L47" s="377" t="s">
        <v>21260</v>
      </c>
      <c r="M47" s="377">
        <v>300003</v>
      </c>
      <c r="N47" s="385"/>
    </row>
    <row r="48" spans="1:14" ht="17.100000000000001" customHeight="1" x14ac:dyDescent="0.35">
      <c r="A48" s="47"/>
      <c r="B48" s="47"/>
      <c r="C48" s="48"/>
      <c r="D48" s="48"/>
      <c r="E48" s="48"/>
      <c r="F48" s="47"/>
      <c r="G48" s="59"/>
      <c r="H48" s="49"/>
      <c r="I48" s="47"/>
      <c r="J48" s="381"/>
      <c r="K48" s="377" t="s">
        <v>21261</v>
      </c>
      <c r="L48" s="377" t="s">
        <v>21262</v>
      </c>
      <c r="M48" s="377">
        <v>300003</v>
      </c>
      <c r="N48" s="385"/>
    </row>
    <row r="49" spans="1:14" ht="17.100000000000001" customHeight="1" x14ac:dyDescent="0.35">
      <c r="A49" s="47"/>
      <c r="B49" s="47"/>
      <c r="C49" s="48"/>
      <c r="D49" s="48"/>
      <c r="E49" s="48"/>
      <c r="F49" s="47"/>
      <c r="G49" s="59"/>
      <c r="H49" s="49"/>
      <c r="I49" s="47"/>
      <c r="J49" s="381"/>
      <c r="K49" s="377" t="s">
        <v>21263</v>
      </c>
      <c r="L49" s="377" t="s">
        <v>21264</v>
      </c>
      <c r="M49" s="377">
        <v>300003</v>
      </c>
      <c r="N49" s="385"/>
    </row>
    <row r="50" spans="1:14" ht="17.100000000000001" customHeight="1" x14ac:dyDescent="0.35">
      <c r="A50" s="47"/>
      <c r="B50" s="47"/>
      <c r="C50" s="48"/>
      <c r="D50" s="48"/>
      <c r="E50" s="48"/>
      <c r="F50" s="47"/>
      <c r="G50" s="59"/>
      <c r="H50" s="49"/>
      <c r="I50" s="47"/>
      <c r="J50" s="381"/>
      <c r="K50" s="377" t="s">
        <v>11344</v>
      </c>
      <c r="L50" s="377" t="s">
        <v>17931</v>
      </c>
      <c r="M50" s="377">
        <v>300003</v>
      </c>
      <c r="N50" s="385"/>
    </row>
    <row r="51" spans="1:14" ht="17.100000000000001" customHeight="1" x14ac:dyDescent="0.35">
      <c r="A51" s="47"/>
      <c r="B51" s="47"/>
      <c r="C51" s="48"/>
      <c r="D51" s="48"/>
      <c r="E51" s="48"/>
      <c r="F51" s="47"/>
      <c r="G51" s="59"/>
      <c r="H51" s="49"/>
      <c r="I51" s="47"/>
      <c r="J51" s="381"/>
      <c r="K51" s="377" t="s">
        <v>11345</v>
      </c>
      <c r="L51" s="377" t="s">
        <v>17932</v>
      </c>
      <c r="M51" s="377">
        <v>300003</v>
      </c>
      <c r="N51" s="385">
        <v>300</v>
      </c>
    </row>
    <row r="52" spans="1:14" ht="17.100000000000001" customHeight="1" x14ac:dyDescent="0.35">
      <c r="A52" s="47"/>
      <c r="B52" s="47"/>
      <c r="C52" s="48"/>
      <c r="D52" s="48"/>
      <c r="E52" s="48"/>
      <c r="F52" s="47"/>
      <c r="G52" s="59"/>
      <c r="H52" s="49"/>
      <c r="I52" s="47"/>
      <c r="J52" s="381"/>
      <c r="K52" s="377" t="s">
        <v>11346</v>
      </c>
      <c r="L52" s="377" t="s">
        <v>17933</v>
      </c>
      <c r="M52" s="377">
        <v>300003</v>
      </c>
      <c r="N52" s="385">
        <v>50</v>
      </c>
    </row>
    <row r="53" spans="1:14" ht="17.100000000000001" customHeight="1" x14ac:dyDescent="0.35">
      <c r="A53" s="47"/>
      <c r="B53" s="47"/>
      <c r="C53" s="48"/>
      <c r="D53" s="48"/>
      <c r="E53" s="48"/>
      <c r="F53" s="47"/>
      <c r="G53" s="59"/>
      <c r="H53" s="49"/>
      <c r="I53" s="47"/>
      <c r="J53" s="381"/>
      <c r="K53" s="377" t="s">
        <v>11347</v>
      </c>
      <c r="L53" s="377" t="s">
        <v>17934</v>
      </c>
      <c r="M53" s="377">
        <v>300003</v>
      </c>
      <c r="N53" s="385">
        <v>50</v>
      </c>
    </row>
    <row r="54" spans="1:14" ht="17.100000000000001" customHeight="1" x14ac:dyDescent="0.35">
      <c r="A54" s="47"/>
      <c r="B54" s="47"/>
      <c r="C54" s="48"/>
      <c r="D54" s="48"/>
      <c r="E54" s="48"/>
      <c r="F54" s="47"/>
      <c r="G54" s="59"/>
      <c r="H54" s="49"/>
      <c r="I54" s="47"/>
      <c r="J54" s="381"/>
      <c r="K54" s="377" t="s">
        <v>11348</v>
      </c>
      <c r="L54" s="377" t="s">
        <v>17935</v>
      </c>
      <c r="M54" s="377">
        <v>300003</v>
      </c>
      <c r="N54" s="385">
        <v>2000</v>
      </c>
    </row>
    <row r="55" spans="1:14" ht="17.100000000000001" customHeight="1" x14ac:dyDescent="0.35">
      <c r="A55" s="47"/>
      <c r="B55" s="47"/>
      <c r="C55" s="48"/>
      <c r="D55" s="48"/>
      <c r="E55" s="48"/>
      <c r="F55" s="47"/>
      <c r="G55" s="59"/>
      <c r="H55" s="49"/>
      <c r="I55" s="47"/>
      <c r="J55" s="381"/>
      <c r="K55" s="415" t="s">
        <v>11341</v>
      </c>
      <c r="L55" s="415" t="s">
        <v>17927</v>
      </c>
      <c r="M55" s="415">
        <v>300003</v>
      </c>
      <c r="N55" s="384"/>
    </row>
    <row r="56" spans="1:14" s="52" customFormat="1" ht="17.100000000000001" customHeight="1" x14ac:dyDescent="0.35">
      <c r="A56" s="47"/>
      <c r="B56" s="47"/>
      <c r="C56" s="48"/>
      <c r="D56" s="48"/>
      <c r="E56" s="48"/>
      <c r="F56" s="47"/>
      <c r="G56" s="59"/>
      <c r="H56" s="49"/>
      <c r="I56" s="47"/>
      <c r="J56" s="381"/>
      <c r="K56" s="60"/>
      <c r="L56" s="60"/>
      <c r="M56" s="60"/>
      <c r="N56" s="384"/>
    </row>
    <row r="57" spans="1:14" ht="17.100000000000001" customHeight="1" x14ac:dyDescent="0.35">
      <c r="A57" s="294">
        <v>5</v>
      </c>
      <c r="B57" s="47"/>
      <c r="C57" s="48">
        <v>3185</v>
      </c>
      <c r="D57" s="48">
        <v>307017</v>
      </c>
      <c r="E57" s="48" t="s">
        <v>11349</v>
      </c>
      <c r="F57" s="47">
        <v>3</v>
      </c>
      <c r="G57" s="59" t="s">
        <v>11318</v>
      </c>
      <c r="H57" s="49" t="s">
        <v>11350</v>
      </c>
      <c r="I57" s="47"/>
      <c r="J57" s="381"/>
      <c r="K57" s="335" t="s">
        <v>11199</v>
      </c>
      <c r="L57" s="335" t="s">
        <v>11195</v>
      </c>
      <c r="M57" s="340" t="s">
        <v>21694</v>
      </c>
      <c r="N57" s="385">
        <v>6000</v>
      </c>
    </row>
    <row r="58" spans="1:14" ht="17.100000000000001" customHeight="1" x14ac:dyDescent="0.35">
      <c r="A58" s="47"/>
      <c r="B58" s="47"/>
      <c r="C58" s="48"/>
      <c r="D58" s="48"/>
      <c r="E58" s="48"/>
      <c r="F58" s="47"/>
      <c r="G58" s="59"/>
      <c r="H58" s="49"/>
      <c r="I58" s="47"/>
      <c r="J58" s="381"/>
      <c r="K58" s="377" t="s">
        <v>11351</v>
      </c>
      <c r="L58" s="377" t="s">
        <v>17946</v>
      </c>
      <c r="M58" s="377">
        <v>300004</v>
      </c>
      <c r="N58" s="385"/>
    </row>
    <row r="59" spans="1:14" ht="17.100000000000001" customHeight="1" x14ac:dyDescent="0.35">
      <c r="A59" s="47"/>
      <c r="B59" s="47"/>
      <c r="C59" s="48"/>
      <c r="D59" s="48"/>
      <c r="E59" s="48"/>
      <c r="F59" s="47"/>
      <c r="G59" s="59"/>
      <c r="H59" s="49"/>
      <c r="I59" s="47"/>
      <c r="J59" s="381"/>
      <c r="K59" s="377" t="s">
        <v>20390</v>
      </c>
      <c r="L59" s="377" t="s">
        <v>20908</v>
      </c>
      <c r="M59" s="377">
        <v>300004</v>
      </c>
      <c r="N59" s="385">
        <v>1280</v>
      </c>
    </row>
    <row r="60" spans="1:14" ht="17.100000000000001" customHeight="1" x14ac:dyDescent="0.35">
      <c r="A60" s="47"/>
      <c r="B60" s="47"/>
      <c r="C60" s="48"/>
      <c r="D60" s="48"/>
      <c r="E60" s="48"/>
      <c r="F60" s="47"/>
      <c r="G60" s="59"/>
      <c r="H60" s="49"/>
      <c r="I60" s="47"/>
      <c r="J60" s="381"/>
      <c r="K60" s="377" t="s">
        <v>20391</v>
      </c>
      <c r="L60" s="377" t="s">
        <v>20909</v>
      </c>
      <c r="M60" s="377">
        <v>300004</v>
      </c>
      <c r="N60" s="385"/>
    </row>
    <row r="61" spans="1:14" ht="17.100000000000001" customHeight="1" x14ac:dyDescent="0.35">
      <c r="A61" s="47"/>
      <c r="B61" s="47"/>
      <c r="C61" s="48"/>
      <c r="D61" s="48"/>
      <c r="E61" s="48"/>
      <c r="F61" s="47"/>
      <c r="G61" s="59"/>
      <c r="H61" s="49"/>
      <c r="I61" s="47"/>
      <c r="J61" s="381"/>
      <c r="K61" s="377" t="s">
        <v>8842</v>
      </c>
      <c r="L61" s="377" t="s">
        <v>17947</v>
      </c>
      <c r="M61" s="377">
        <v>300004</v>
      </c>
      <c r="N61" s="385"/>
    </row>
    <row r="62" spans="1:14" ht="17.100000000000001" customHeight="1" x14ac:dyDescent="0.35">
      <c r="A62" s="47"/>
      <c r="B62" s="47"/>
      <c r="C62" s="48"/>
      <c r="D62" s="48"/>
      <c r="E62" s="48"/>
      <c r="F62" s="47"/>
      <c r="G62" s="59"/>
      <c r="H62" s="49"/>
      <c r="I62" s="47"/>
      <c r="J62" s="381"/>
      <c r="K62" s="377" t="s">
        <v>11352</v>
      </c>
      <c r="L62" s="377" t="s">
        <v>17948</v>
      </c>
      <c r="M62" s="377">
        <v>300004</v>
      </c>
      <c r="N62" s="385"/>
    </row>
    <row r="63" spans="1:14" ht="17.100000000000001" customHeight="1" x14ac:dyDescent="0.35">
      <c r="A63" s="47"/>
      <c r="B63" s="47"/>
      <c r="C63" s="48"/>
      <c r="D63" s="48"/>
      <c r="E63" s="48"/>
      <c r="F63" s="47"/>
      <c r="G63" s="59"/>
      <c r="H63" s="49"/>
      <c r="I63" s="47"/>
      <c r="J63" s="381"/>
      <c r="K63" s="377" t="s">
        <v>21265</v>
      </c>
      <c r="L63" s="377" t="s">
        <v>21266</v>
      </c>
      <c r="M63" s="377">
        <v>300004</v>
      </c>
      <c r="N63" s="385"/>
    </row>
    <row r="64" spans="1:14" ht="17.100000000000001" customHeight="1" x14ac:dyDescent="0.35">
      <c r="A64" s="47"/>
      <c r="B64" s="47"/>
      <c r="C64" s="48"/>
      <c r="D64" s="48"/>
      <c r="E64" s="48"/>
      <c r="F64" s="47"/>
      <c r="G64" s="59"/>
      <c r="H64" s="49"/>
      <c r="I64" s="47"/>
      <c r="J64" s="381"/>
      <c r="K64" s="377" t="s">
        <v>21267</v>
      </c>
      <c r="L64" s="377" t="s">
        <v>21268</v>
      </c>
      <c r="M64" s="377">
        <v>300004</v>
      </c>
      <c r="N64" s="385"/>
    </row>
    <row r="65" spans="1:14" ht="17.100000000000001" customHeight="1" x14ac:dyDescent="0.35">
      <c r="A65" s="47"/>
      <c r="B65" s="47"/>
      <c r="C65" s="48"/>
      <c r="D65" s="48"/>
      <c r="E65" s="48"/>
      <c r="F65" s="47"/>
      <c r="G65" s="59"/>
      <c r="H65" s="49"/>
      <c r="I65" s="47"/>
      <c r="J65" s="381"/>
      <c r="K65" s="377" t="s">
        <v>21269</v>
      </c>
      <c r="L65" s="377" t="s">
        <v>21270</v>
      </c>
      <c r="M65" s="377">
        <v>300004</v>
      </c>
      <c r="N65" s="385"/>
    </row>
    <row r="66" spans="1:14" ht="17.100000000000001" customHeight="1" x14ac:dyDescent="0.35">
      <c r="A66" s="47"/>
      <c r="B66" s="47"/>
      <c r="C66" s="48"/>
      <c r="D66" s="48"/>
      <c r="E66" s="48"/>
      <c r="F66" s="47"/>
      <c r="G66" s="59"/>
      <c r="H66" s="49"/>
      <c r="I66" s="47"/>
      <c r="J66" s="381"/>
      <c r="K66" s="377" t="s">
        <v>11353</v>
      </c>
      <c r="L66" s="377" t="s">
        <v>17949</v>
      </c>
      <c r="M66" s="377">
        <v>300004</v>
      </c>
      <c r="N66" s="385">
        <v>350</v>
      </c>
    </row>
    <row r="67" spans="1:14" ht="17.100000000000001" customHeight="1" x14ac:dyDescent="0.35">
      <c r="A67" s="47"/>
      <c r="B67" s="47"/>
      <c r="C67" s="48"/>
      <c r="D67" s="48"/>
      <c r="E67" s="48"/>
      <c r="F67" s="47"/>
      <c r="G67" s="59"/>
      <c r="H67" s="49"/>
      <c r="I67" s="47"/>
      <c r="J67" s="381"/>
      <c r="K67" s="377" t="s">
        <v>11354</v>
      </c>
      <c r="L67" s="377" t="s">
        <v>17950</v>
      </c>
      <c r="M67" s="377">
        <v>300004</v>
      </c>
      <c r="N67" s="385">
        <v>700</v>
      </c>
    </row>
    <row r="68" spans="1:14" ht="17.100000000000001" customHeight="1" x14ac:dyDescent="0.35">
      <c r="A68" s="47"/>
      <c r="B68" s="47"/>
      <c r="C68" s="48"/>
      <c r="D68" s="48"/>
      <c r="E68" s="48"/>
      <c r="F68" s="47"/>
      <c r="G68" s="59"/>
      <c r="H68" s="49"/>
      <c r="I68" s="47"/>
      <c r="J68" s="381"/>
      <c r="K68" s="377" t="s">
        <v>11355</v>
      </c>
      <c r="L68" s="377" t="s">
        <v>17951</v>
      </c>
      <c r="M68" s="377">
        <v>300004</v>
      </c>
      <c r="N68" s="385">
        <v>125</v>
      </c>
    </row>
    <row r="69" spans="1:14" ht="17.100000000000001" customHeight="1" x14ac:dyDescent="0.35">
      <c r="A69" s="47"/>
      <c r="B69" s="47"/>
      <c r="C69" s="48"/>
      <c r="D69" s="48"/>
      <c r="E69" s="48"/>
      <c r="F69" s="47"/>
      <c r="G69" s="59"/>
      <c r="H69" s="49"/>
      <c r="I69" s="47"/>
      <c r="J69" s="381"/>
      <c r="K69" s="377" t="s">
        <v>11356</v>
      </c>
      <c r="L69" s="377" t="s">
        <v>17952</v>
      </c>
      <c r="M69" s="377">
        <v>300004</v>
      </c>
      <c r="N69" s="385">
        <v>50</v>
      </c>
    </row>
    <row r="70" spans="1:14" ht="17.100000000000001" customHeight="1" x14ac:dyDescent="0.35">
      <c r="A70" s="47"/>
      <c r="B70" s="47"/>
      <c r="C70" s="48"/>
      <c r="D70" s="48"/>
      <c r="E70" s="48"/>
      <c r="F70" s="47"/>
      <c r="G70" s="59"/>
      <c r="H70" s="49"/>
      <c r="I70" s="47"/>
      <c r="J70" s="381"/>
      <c r="K70" s="377" t="s">
        <v>11357</v>
      </c>
      <c r="L70" s="377" t="s">
        <v>17953</v>
      </c>
      <c r="M70" s="377">
        <v>300004</v>
      </c>
      <c r="N70" s="385"/>
    </row>
    <row r="71" spans="1:14" ht="17.100000000000001" customHeight="1" x14ac:dyDescent="0.35">
      <c r="A71" s="47"/>
      <c r="B71" s="47"/>
      <c r="C71" s="48"/>
      <c r="D71" s="48"/>
      <c r="E71" s="48"/>
      <c r="F71" s="47"/>
      <c r="G71" s="59"/>
      <c r="H71" s="49"/>
      <c r="I71" s="47"/>
      <c r="J71" s="381"/>
      <c r="K71" s="62"/>
      <c r="L71" s="61"/>
      <c r="M71" s="58"/>
      <c r="N71" s="384"/>
    </row>
    <row r="72" spans="1:14" ht="17.100000000000001" customHeight="1" x14ac:dyDescent="0.35">
      <c r="A72" s="294">
        <v>6</v>
      </c>
      <c r="B72" s="47"/>
      <c r="C72" s="48">
        <v>3187</v>
      </c>
      <c r="D72" s="48">
        <v>307018</v>
      </c>
      <c r="E72" s="48" t="s">
        <v>11358</v>
      </c>
      <c r="F72" s="47">
        <v>3</v>
      </c>
      <c r="G72" s="59" t="s">
        <v>11318</v>
      </c>
      <c r="H72" s="49" t="s">
        <v>11359</v>
      </c>
      <c r="I72" s="47"/>
      <c r="J72" s="381"/>
      <c r="K72" s="335" t="s">
        <v>11199</v>
      </c>
      <c r="L72" s="335" t="s">
        <v>11195</v>
      </c>
      <c r="M72" s="340" t="s">
        <v>21694</v>
      </c>
      <c r="N72" s="385">
        <v>10000</v>
      </c>
    </row>
    <row r="73" spans="1:14" ht="17.100000000000001" customHeight="1" x14ac:dyDescent="0.35">
      <c r="A73" s="47"/>
      <c r="B73" s="47"/>
      <c r="C73" s="48"/>
      <c r="D73" s="48"/>
      <c r="E73" s="48"/>
      <c r="F73" s="47"/>
      <c r="G73" s="59"/>
      <c r="H73" s="49"/>
      <c r="I73" s="47"/>
      <c r="J73" s="381"/>
      <c r="K73" s="377" t="s">
        <v>11360</v>
      </c>
      <c r="L73" s="377" t="s">
        <v>17964</v>
      </c>
      <c r="M73" s="377">
        <v>300005</v>
      </c>
      <c r="N73" s="385"/>
    </row>
    <row r="74" spans="1:14" ht="17.100000000000001" customHeight="1" x14ac:dyDescent="0.35">
      <c r="A74" s="47"/>
      <c r="B74" s="47"/>
      <c r="C74" s="48"/>
      <c r="D74" s="48"/>
      <c r="E74" s="48"/>
      <c r="F74" s="47"/>
      <c r="G74" s="59"/>
      <c r="H74" s="49"/>
      <c r="I74" s="47"/>
      <c r="J74" s="381"/>
      <c r="K74" s="377" t="s">
        <v>20392</v>
      </c>
      <c r="L74" s="377" t="s">
        <v>20910</v>
      </c>
      <c r="M74" s="377">
        <v>300005</v>
      </c>
      <c r="N74" s="385"/>
    </row>
    <row r="75" spans="1:14" ht="17.100000000000001" customHeight="1" x14ac:dyDescent="0.35">
      <c r="A75" s="47"/>
      <c r="B75" s="47"/>
      <c r="C75" s="48"/>
      <c r="D75" s="48"/>
      <c r="E75" s="48"/>
      <c r="F75" s="47"/>
      <c r="G75" s="59"/>
      <c r="H75" s="49"/>
      <c r="I75" s="47"/>
      <c r="J75" s="381"/>
      <c r="K75" s="377" t="s">
        <v>20393</v>
      </c>
      <c r="L75" s="377" t="s">
        <v>20911</v>
      </c>
      <c r="M75" s="377">
        <v>300005</v>
      </c>
      <c r="N75" s="385"/>
    </row>
    <row r="76" spans="1:14" ht="17.100000000000001" customHeight="1" x14ac:dyDescent="0.35">
      <c r="A76" s="47"/>
      <c r="B76" s="47"/>
      <c r="C76" s="48"/>
      <c r="D76" s="48"/>
      <c r="E76" s="48"/>
      <c r="F76" s="47"/>
      <c r="G76" s="59"/>
      <c r="H76" s="49"/>
      <c r="I76" s="47"/>
      <c r="J76" s="381"/>
      <c r="K76" s="377" t="s">
        <v>11361</v>
      </c>
      <c r="L76" s="377" t="s">
        <v>17965</v>
      </c>
      <c r="M76" s="377">
        <v>300005</v>
      </c>
      <c r="N76" s="385"/>
    </row>
    <row r="77" spans="1:14" ht="17.100000000000001" customHeight="1" x14ac:dyDescent="0.35">
      <c r="A77" s="47"/>
      <c r="B77" s="47"/>
      <c r="C77" s="48"/>
      <c r="D77" s="48"/>
      <c r="E77" s="48"/>
      <c r="F77" s="47"/>
      <c r="G77" s="59"/>
      <c r="H77" s="49"/>
      <c r="I77" s="47"/>
      <c r="J77" s="381"/>
      <c r="K77" s="377" t="s">
        <v>8867</v>
      </c>
      <c r="L77" s="377" t="s">
        <v>17966</v>
      </c>
      <c r="M77" s="377">
        <v>300005</v>
      </c>
      <c r="N77" s="385"/>
    </row>
    <row r="78" spans="1:14" ht="17.100000000000001" customHeight="1" x14ac:dyDescent="0.35">
      <c r="A78" s="47"/>
      <c r="B78" s="47"/>
      <c r="C78" s="48"/>
      <c r="D78" s="48"/>
      <c r="E78" s="48"/>
      <c r="F78" s="47"/>
      <c r="G78" s="59"/>
      <c r="H78" s="49"/>
      <c r="I78" s="47"/>
      <c r="J78" s="381"/>
      <c r="K78" s="377" t="s">
        <v>11362</v>
      </c>
      <c r="L78" s="377" t="s">
        <v>17967</v>
      </c>
      <c r="M78" s="377">
        <v>300005</v>
      </c>
      <c r="N78" s="385"/>
    </row>
    <row r="79" spans="1:14" ht="17.100000000000001" customHeight="1" x14ac:dyDescent="0.35">
      <c r="A79" s="47"/>
      <c r="B79" s="47"/>
      <c r="C79" s="48"/>
      <c r="D79" s="48"/>
      <c r="E79" s="48"/>
      <c r="F79" s="47"/>
      <c r="G79" s="59"/>
      <c r="H79" s="49"/>
      <c r="I79" s="47"/>
      <c r="J79" s="381"/>
      <c r="K79" s="377" t="s">
        <v>21271</v>
      </c>
      <c r="L79" s="377" t="s">
        <v>21272</v>
      </c>
      <c r="M79" s="377">
        <v>300005</v>
      </c>
      <c r="N79" s="385"/>
    </row>
    <row r="80" spans="1:14" ht="17.100000000000001" customHeight="1" x14ac:dyDescent="0.35">
      <c r="A80" s="47"/>
      <c r="B80" s="47"/>
      <c r="C80" s="48"/>
      <c r="D80" s="48"/>
      <c r="E80" s="48"/>
      <c r="F80" s="47"/>
      <c r="G80" s="59"/>
      <c r="H80" s="49"/>
      <c r="I80" s="47"/>
      <c r="J80" s="381"/>
      <c r="K80" s="377" t="s">
        <v>21273</v>
      </c>
      <c r="L80" s="377" t="s">
        <v>21274</v>
      </c>
      <c r="M80" s="377">
        <v>300005</v>
      </c>
      <c r="N80" s="385"/>
    </row>
    <row r="81" spans="1:14" ht="17.100000000000001" customHeight="1" x14ac:dyDescent="0.35">
      <c r="A81" s="47"/>
      <c r="B81" s="47"/>
      <c r="C81" s="48"/>
      <c r="D81" s="48"/>
      <c r="E81" s="48"/>
      <c r="F81" s="47"/>
      <c r="G81" s="59"/>
      <c r="H81" s="49"/>
      <c r="I81" s="47"/>
      <c r="J81" s="381"/>
      <c r="K81" s="377" t="s">
        <v>21275</v>
      </c>
      <c r="L81" s="377" t="s">
        <v>21276</v>
      </c>
      <c r="M81" s="377">
        <v>300005</v>
      </c>
      <c r="N81" s="385"/>
    </row>
    <row r="82" spans="1:14" ht="17.100000000000001" customHeight="1" x14ac:dyDescent="0.35">
      <c r="A82" s="47"/>
      <c r="B82" s="47"/>
      <c r="C82" s="48"/>
      <c r="D82" s="48"/>
      <c r="E82" s="48"/>
      <c r="F82" s="47"/>
      <c r="G82" s="59"/>
      <c r="H82" s="49"/>
      <c r="I82" s="47"/>
      <c r="J82" s="381"/>
      <c r="K82" s="377" t="s">
        <v>21277</v>
      </c>
      <c r="L82" s="377" t="s">
        <v>21278</v>
      </c>
      <c r="M82" s="377">
        <v>300005</v>
      </c>
      <c r="N82" s="385"/>
    </row>
    <row r="83" spans="1:14" ht="17.100000000000001" customHeight="1" x14ac:dyDescent="0.35">
      <c r="A83" s="47"/>
      <c r="B83" s="47"/>
      <c r="C83" s="48"/>
      <c r="D83" s="48"/>
      <c r="E83" s="48"/>
      <c r="F83" s="47"/>
      <c r="G83" s="59"/>
      <c r="H83" s="49"/>
      <c r="I83" s="47"/>
      <c r="J83" s="381"/>
      <c r="K83" s="377" t="s">
        <v>11363</v>
      </c>
      <c r="L83" s="377" t="s">
        <v>17968</v>
      </c>
      <c r="M83" s="377">
        <v>300005</v>
      </c>
      <c r="N83" s="385"/>
    </row>
    <row r="84" spans="1:14" ht="17.100000000000001" customHeight="1" x14ac:dyDescent="0.35">
      <c r="A84" s="47"/>
      <c r="B84" s="47"/>
      <c r="C84" s="48"/>
      <c r="D84" s="48"/>
      <c r="E84" s="48"/>
      <c r="F84" s="47"/>
      <c r="G84" s="59"/>
      <c r="H84" s="49"/>
      <c r="I84" s="47"/>
      <c r="J84" s="381"/>
      <c r="K84" s="377" t="s">
        <v>11364</v>
      </c>
      <c r="L84" s="377" t="s">
        <v>17969</v>
      </c>
      <c r="M84" s="377">
        <v>300005</v>
      </c>
      <c r="N84" s="385"/>
    </row>
    <row r="85" spans="1:14" ht="17.100000000000001" customHeight="1" x14ac:dyDescent="0.35">
      <c r="A85" s="47"/>
      <c r="B85" s="47"/>
      <c r="C85" s="48"/>
      <c r="D85" s="48"/>
      <c r="E85" s="48"/>
      <c r="F85" s="47"/>
      <c r="G85" s="59"/>
      <c r="H85" s="49"/>
      <c r="I85" s="47"/>
      <c r="J85" s="381"/>
      <c r="K85" s="377" t="s">
        <v>11365</v>
      </c>
      <c r="L85" s="377" t="s">
        <v>17970</v>
      </c>
      <c r="M85" s="377">
        <v>300005</v>
      </c>
      <c r="N85" s="385"/>
    </row>
    <row r="86" spans="1:14" ht="17.100000000000001" customHeight="1" x14ac:dyDescent="0.35">
      <c r="A86" s="47"/>
      <c r="B86" s="47"/>
      <c r="C86" s="48"/>
      <c r="D86" s="48"/>
      <c r="E86" s="48"/>
      <c r="F86" s="47"/>
      <c r="G86" s="59"/>
      <c r="H86" s="49"/>
      <c r="I86" s="47"/>
      <c r="J86" s="381"/>
      <c r="K86" s="377" t="s">
        <v>11366</v>
      </c>
      <c r="L86" s="377" t="s">
        <v>17971</v>
      </c>
      <c r="M86" s="377">
        <v>300005</v>
      </c>
      <c r="N86" s="385"/>
    </row>
    <row r="87" spans="1:14" ht="17.100000000000001" customHeight="1" x14ac:dyDescent="0.35">
      <c r="A87" s="47"/>
      <c r="B87" s="47"/>
      <c r="C87" s="48"/>
      <c r="D87" s="48"/>
      <c r="E87" s="48"/>
      <c r="F87" s="47"/>
      <c r="G87" s="59"/>
      <c r="H87" s="49"/>
      <c r="I87" s="47"/>
      <c r="J87" s="381"/>
      <c r="K87" s="377" t="s">
        <v>11367</v>
      </c>
      <c r="L87" s="377" t="s">
        <v>17972</v>
      </c>
      <c r="M87" s="377">
        <v>300005</v>
      </c>
      <c r="N87" s="385"/>
    </row>
    <row r="88" spans="1:14" ht="17.100000000000001" customHeight="1" x14ac:dyDescent="0.35">
      <c r="A88" s="47"/>
      <c r="B88" s="47"/>
      <c r="C88" s="48"/>
      <c r="D88" s="48"/>
      <c r="E88" s="48"/>
      <c r="F88" s="47"/>
      <c r="G88" s="59"/>
      <c r="H88" s="49"/>
      <c r="I88" s="47"/>
      <c r="J88" s="381"/>
      <c r="K88" s="377" t="s">
        <v>11368</v>
      </c>
      <c r="L88" s="377" t="s">
        <v>17973</v>
      </c>
      <c r="M88" s="377">
        <v>300005</v>
      </c>
      <c r="N88" s="385">
        <v>400</v>
      </c>
    </row>
    <row r="89" spans="1:14" ht="17.100000000000001" customHeight="1" x14ac:dyDescent="0.35">
      <c r="A89" s="47"/>
      <c r="B89" s="47"/>
      <c r="C89" s="48"/>
      <c r="D89" s="48"/>
      <c r="E89" s="48"/>
      <c r="F89" s="47"/>
      <c r="G89" s="59"/>
      <c r="H89" s="49"/>
      <c r="I89" s="47"/>
      <c r="J89" s="381"/>
      <c r="K89" s="377" t="s">
        <v>11369</v>
      </c>
      <c r="L89" s="377" t="s">
        <v>17974</v>
      </c>
      <c r="M89" s="377">
        <v>300005</v>
      </c>
      <c r="N89" s="385"/>
    </row>
    <row r="90" spans="1:14" ht="17.100000000000001" customHeight="1" x14ac:dyDescent="0.35">
      <c r="A90" s="47"/>
      <c r="B90" s="47"/>
      <c r="C90" s="48"/>
      <c r="D90" s="48"/>
      <c r="E90" s="48"/>
      <c r="F90" s="47"/>
      <c r="G90" s="59"/>
      <c r="H90" s="49"/>
      <c r="I90" s="47"/>
      <c r="J90" s="381"/>
      <c r="K90" s="60"/>
      <c r="L90" s="61"/>
      <c r="M90" s="58"/>
      <c r="N90" s="384"/>
    </row>
    <row r="91" spans="1:14" ht="17.100000000000001" customHeight="1" x14ac:dyDescent="0.35">
      <c r="A91" s="294">
        <v>7</v>
      </c>
      <c r="B91" s="47"/>
      <c r="C91" s="48">
        <v>3188</v>
      </c>
      <c r="D91" s="48">
        <v>307019</v>
      </c>
      <c r="E91" s="48" t="s">
        <v>11370</v>
      </c>
      <c r="F91" s="47">
        <v>3</v>
      </c>
      <c r="G91" s="59" t="s">
        <v>11318</v>
      </c>
      <c r="H91" s="49" t="s">
        <v>11203</v>
      </c>
      <c r="I91" s="47"/>
      <c r="J91" s="381"/>
      <c r="K91" s="335" t="s">
        <v>11199</v>
      </c>
      <c r="L91" s="335" t="s">
        <v>11195</v>
      </c>
      <c r="M91" s="340" t="s">
        <v>21694</v>
      </c>
      <c r="N91" s="385">
        <v>3000</v>
      </c>
    </row>
    <row r="92" spans="1:14" ht="17.100000000000001" customHeight="1" x14ac:dyDescent="0.35">
      <c r="A92" s="47"/>
      <c r="B92" s="47"/>
      <c r="C92" s="48"/>
      <c r="D92" s="48"/>
      <c r="E92" s="48"/>
      <c r="F92" s="47"/>
      <c r="G92" s="59"/>
      <c r="H92" s="49"/>
      <c r="I92" s="47"/>
      <c r="J92" s="381"/>
      <c r="K92" s="377" t="s">
        <v>11371</v>
      </c>
      <c r="L92" s="377" t="s">
        <v>17985</v>
      </c>
      <c r="M92" s="377">
        <v>300006</v>
      </c>
      <c r="N92" s="385"/>
    </row>
    <row r="93" spans="1:14" ht="17.100000000000001" customHeight="1" x14ac:dyDescent="0.35">
      <c r="A93" s="47"/>
      <c r="B93" s="47"/>
      <c r="C93" s="48"/>
      <c r="D93" s="48"/>
      <c r="E93" s="48"/>
      <c r="F93" s="47"/>
      <c r="G93" s="59"/>
      <c r="H93" s="49"/>
      <c r="I93" s="47"/>
      <c r="J93" s="381"/>
      <c r="K93" s="377" t="s">
        <v>20396</v>
      </c>
      <c r="L93" s="377" t="s">
        <v>20912</v>
      </c>
      <c r="M93" s="377">
        <v>300006</v>
      </c>
      <c r="N93" s="385"/>
    </row>
    <row r="94" spans="1:14" ht="16.5" customHeight="1" x14ac:dyDescent="0.35">
      <c r="A94" s="47"/>
      <c r="B94" s="47"/>
      <c r="C94" s="48"/>
      <c r="D94" s="48"/>
      <c r="E94" s="48"/>
      <c r="F94" s="47"/>
      <c r="G94" s="59"/>
      <c r="H94" s="49"/>
      <c r="I94" s="47"/>
      <c r="J94" s="381"/>
      <c r="K94" s="377" t="s">
        <v>8900</v>
      </c>
      <c r="L94" s="377" t="s">
        <v>17986</v>
      </c>
      <c r="M94" s="377">
        <v>300006</v>
      </c>
      <c r="N94" s="385"/>
    </row>
    <row r="95" spans="1:14" ht="16.5" customHeight="1" x14ac:dyDescent="0.35">
      <c r="A95" s="47"/>
      <c r="B95" s="47"/>
      <c r="C95" s="48"/>
      <c r="D95" s="48"/>
      <c r="E95" s="48"/>
      <c r="F95" s="47"/>
      <c r="G95" s="59"/>
      <c r="H95" s="49"/>
      <c r="I95" s="47"/>
      <c r="J95" s="381"/>
      <c r="K95" s="377" t="s">
        <v>11372</v>
      </c>
      <c r="L95" s="377" t="s">
        <v>17987</v>
      </c>
      <c r="M95" s="377">
        <v>300006</v>
      </c>
      <c r="N95" s="385"/>
    </row>
    <row r="96" spans="1:14" ht="17.100000000000001" customHeight="1" x14ac:dyDescent="0.35">
      <c r="A96" s="47"/>
      <c r="B96" s="47"/>
      <c r="C96" s="48"/>
      <c r="D96" s="48"/>
      <c r="E96" s="48"/>
      <c r="F96" s="47"/>
      <c r="G96" s="59"/>
      <c r="H96" s="49"/>
      <c r="I96" s="47"/>
      <c r="J96" s="381"/>
      <c r="K96" s="377" t="s">
        <v>21279</v>
      </c>
      <c r="L96" s="377" t="s">
        <v>21280</v>
      </c>
      <c r="M96" s="377">
        <v>300006</v>
      </c>
      <c r="N96" s="385"/>
    </row>
    <row r="97" spans="1:14" ht="17.100000000000001" customHeight="1" x14ac:dyDescent="0.35">
      <c r="A97" s="47"/>
      <c r="B97" s="47"/>
      <c r="C97" s="48"/>
      <c r="D97" s="48"/>
      <c r="E97" s="48"/>
      <c r="F97" s="47"/>
      <c r="G97" s="59"/>
      <c r="H97" s="49"/>
      <c r="I97" s="47"/>
      <c r="J97" s="381"/>
      <c r="K97" s="377" t="s">
        <v>21281</v>
      </c>
      <c r="L97" s="377" t="s">
        <v>21282</v>
      </c>
      <c r="M97" s="377">
        <v>300006</v>
      </c>
      <c r="N97" s="385"/>
    </row>
    <row r="98" spans="1:14" ht="17.100000000000001" customHeight="1" x14ac:dyDescent="0.35">
      <c r="A98" s="47"/>
      <c r="B98" s="47"/>
      <c r="C98" s="48"/>
      <c r="D98" s="48"/>
      <c r="E98" s="48"/>
      <c r="F98" s="47"/>
      <c r="G98" s="59"/>
      <c r="H98" s="49"/>
      <c r="I98" s="47"/>
      <c r="J98" s="381"/>
      <c r="K98" s="377" t="s">
        <v>21283</v>
      </c>
      <c r="L98" s="377" t="s">
        <v>21284</v>
      </c>
      <c r="M98" s="377">
        <v>300006</v>
      </c>
      <c r="N98" s="385"/>
    </row>
    <row r="99" spans="1:14" ht="17.100000000000001" customHeight="1" x14ac:dyDescent="0.35">
      <c r="A99" s="47"/>
      <c r="B99" s="47"/>
      <c r="C99" s="48"/>
      <c r="D99" s="48"/>
      <c r="E99" s="48"/>
      <c r="F99" s="47"/>
      <c r="G99" s="59"/>
      <c r="H99" s="49"/>
      <c r="I99" s="47"/>
      <c r="J99" s="381"/>
      <c r="K99" s="377" t="s">
        <v>21285</v>
      </c>
      <c r="L99" s="377" t="s">
        <v>21286</v>
      </c>
      <c r="M99" s="377">
        <v>300006</v>
      </c>
      <c r="N99" s="385"/>
    </row>
    <row r="100" spans="1:14" ht="17.100000000000001" customHeight="1" x14ac:dyDescent="0.35">
      <c r="A100" s="47"/>
      <c r="B100" s="47"/>
      <c r="C100" s="48"/>
      <c r="D100" s="48"/>
      <c r="E100" s="48"/>
      <c r="F100" s="47"/>
      <c r="G100" s="59"/>
      <c r="H100" s="49"/>
      <c r="I100" s="47"/>
      <c r="J100" s="381"/>
      <c r="K100" s="377" t="s">
        <v>11373</v>
      </c>
      <c r="L100" s="377" t="s">
        <v>17988</v>
      </c>
      <c r="M100" s="377">
        <v>300006</v>
      </c>
      <c r="N100" s="385"/>
    </row>
    <row r="101" spans="1:14" ht="17.100000000000001" customHeight="1" x14ac:dyDescent="0.35">
      <c r="A101" s="47"/>
      <c r="B101" s="47"/>
      <c r="C101" s="48"/>
      <c r="D101" s="48"/>
      <c r="E101" s="48"/>
      <c r="F101" s="47"/>
      <c r="G101" s="59"/>
      <c r="H101" s="49"/>
      <c r="I101" s="47"/>
      <c r="J101" s="381"/>
      <c r="K101" s="377" t="s">
        <v>11374</v>
      </c>
      <c r="L101" s="377" t="s">
        <v>17989</v>
      </c>
      <c r="M101" s="377">
        <v>300006</v>
      </c>
      <c r="N101" s="385"/>
    </row>
    <row r="102" spans="1:14" ht="17.100000000000001" customHeight="1" x14ac:dyDescent="0.35">
      <c r="A102" s="47"/>
      <c r="B102" s="47"/>
      <c r="C102" s="48"/>
      <c r="D102" s="48"/>
      <c r="E102" s="48"/>
      <c r="F102" s="47"/>
      <c r="G102" s="59"/>
      <c r="H102" s="49"/>
      <c r="I102" s="47"/>
      <c r="J102" s="381"/>
      <c r="K102" s="377" t="s">
        <v>11375</v>
      </c>
      <c r="L102" s="377" t="s">
        <v>17990</v>
      </c>
      <c r="M102" s="377">
        <v>300006</v>
      </c>
      <c r="N102" s="385">
        <v>700</v>
      </c>
    </row>
    <row r="103" spans="1:14" ht="17.100000000000001" customHeight="1" x14ac:dyDescent="0.35">
      <c r="A103" s="47"/>
      <c r="B103" s="47"/>
      <c r="C103" s="48"/>
      <c r="D103" s="48"/>
      <c r="E103" s="48"/>
      <c r="F103" s="47"/>
      <c r="G103" s="59"/>
      <c r="H103" s="49"/>
      <c r="I103" s="47"/>
      <c r="J103" s="381"/>
      <c r="K103" s="377" t="s">
        <v>11376</v>
      </c>
      <c r="L103" s="377" t="s">
        <v>17991</v>
      </c>
      <c r="M103" s="377">
        <v>300006</v>
      </c>
      <c r="N103" s="385">
        <v>150</v>
      </c>
    </row>
    <row r="104" spans="1:14" ht="17.100000000000001" customHeight="1" x14ac:dyDescent="0.35">
      <c r="A104" s="47"/>
      <c r="B104" s="47"/>
      <c r="C104" s="48"/>
      <c r="D104" s="48"/>
      <c r="E104" s="48"/>
      <c r="F104" s="47"/>
      <c r="G104" s="59"/>
      <c r="H104" s="49"/>
      <c r="I104" s="47"/>
      <c r="J104" s="381"/>
      <c r="K104" s="377" t="s">
        <v>11377</v>
      </c>
      <c r="L104" s="377" t="s">
        <v>17992</v>
      </c>
      <c r="M104" s="377">
        <v>300006</v>
      </c>
      <c r="N104" s="385">
        <v>5</v>
      </c>
    </row>
    <row r="105" spans="1:14" ht="17.100000000000001" customHeight="1" x14ac:dyDescent="0.35">
      <c r="A105" s="47"/>
      <c r="B105" s="47"/>
      <c r="C105" s="48"/>
      <c r="D105" s="48"/>
      <c r="E105" s="48"/>
      <c r="F105" s="47"/>
      <c r="G105" s="59"/>
      <c r="H105" s="49"/>
      <c r="I105" s="47"/>
      <c r="J105" s="381"/>
      <c r="K105" s="377" t="s">
        <v>11378</v>
      </c>
      <c r="L105" s="377" t="s">
        <v>17993</v>
      </c>
      <c r="M105" s="377">
        <v>300006</v>
      </c>
      <c r="N105" s="385">
        <v>50</v>
      </c>
    </row>
    <row r="106" spans="1:14" ht="17.100000000000001" customHeight="1" x14ac:dyDescent="0.35">
      <c r="A106" s="47"/>
      <c r="B106" s="47"/>
      <c r="C106" s="48"/>
      <c r="D106" s="48"/>
      <c r="E106" s="48"/>
      <c r="F106" s="47"/>
      <c r="G106" s="59"/>
      <c r="H106" s="49"/>
      <c r="I106" s="47"/>
      <c r="J106" s="381"/>
      <c r="K106" s="60"/>
      <c r="L106" s="57"/>
      <c r="M106" s="58"/>
      <c r="N106" s="385"/>
    </row>
    <row r="107" spans="1:14" ht="17.100000000000001" customHeight="1" x14ac:dyDescent="0.35">
      <c r="A107" s="294">
        <v>8</v>
      </c>
      <c r="B107" s="47"/>
      <c r="C107" s="48">
        <v>3190</v>
      </c>
      <c r="D107" s="48">
        <v>307020</v>
      </c>
      <c r="E107" s="48" t="s">
        <v>11379</v>
      </c>
      <c r="F107" s="47">
        <v>3</v>
      </c>
      <c r="G107" s="59" t="s">
        <v>11318</v>
      </c>
      <c r="H107" s="49" t="s">
        <v>11206</v>
      </c>
      <c r="I107" s="47"/>
      <c r="J107" s="381"/>
      <c r="K107" s="335" t="s">
        <v>11199</v>
      </c>
      <c r="L107" s="335" t="s">
        <v>11195</v>
      </c>
      <c r="M107" s="340" t="s">
        <v>21694</v>
      </c>
      <c r="N107" s="385">
        <v>7000</v>
      </c>
    </row>
    <row r="108" spans="1:14" ht="17.100000000000001" customHeight="1" x14ac:dyDescent="0.35">
      <c r="A108" s="47"/>
      <c r="B108" s="47"/>
      <c r="C108" s="48"/>
      <c r="D108" s="48"/>
      <c r="E108" s="48"/>
      <c r="F108" s="47"/>
      <c r="G108" s="59"/>
      <c r="H108" s="49"/>
      <c r="I108" s="47"/>
      <c r="J108" s="381"/>
      <c r="K108" s="377" t="s">
        <v>11380</v>
      </c>
      <c r="L108" s="377" t="s">
        <v>18000</v>
      </c>
      <c r="M108" s="377">
        <v>300007</v>
      </c>
      <c r="N108" s="385"/>
    </row>
    <row r="109" spans="1:14" ht="17.100000000000001" customHeight="1" x14ac:dyDescent="0.35">
      <c r="A109" s="47"/>
      <c r="B109" s="47"/>
      <c r="C109" s="48"/>
      <c r="D109" s="48"/>
      <c r="E109" s="48"/>
      <c r="F109" s="47"/>
      <c r="G109" s="59"/>
      <c r="H109" s="49"/>
      <c r="I109" s="47"/>
      <c r="J109" s="381"/>
      <c r="K109" s="377" t="s">
        <v>20397</v>
      </c>
      <c r="L109" s="377" t="s">
        <v>20913</v>
      </c>
      <c r="M109" s="377">
        <v>300007</v>
      </c>
      <c r="N109" s="385"/>
    </row>
    <row r="110" spans="1:14" ht="17.100000000000001" customHeight="1" x14ac:dyDescent="0.35">
      <c r="A110" s="47"/>
      <c r="B110" s="47"/>
      <c r="C110" s="48"/>
      <c r="D110" s="48"/>
      <c r="E110" s="48"/>
      <c r="F110" s="47"/>
      <c r="G110" s="59"/>
      <c r="H110" s="49"/>
      <c r="I110" s="47"/>
      <c r="J110" s="381"/>
      <c r="K110" s="377" t="s">
        <v>11381</v>
      </c>
      <c r="L110" s="377" t="s">
        <v>18001</v>
      </c>
      <c r="M110" s="377">
        <v>300007</v>
      </c>
      <c r="N110" s="385"/>
    </row>
    <row r="111" spans="1:14" ht="17.100000000000001" customHeight="1" x14ac:dyDescent="0.35">
      <c r="A111" s="47"/>
      <c r="B111" s="47"/>
      <c r="C111" s="48"/>
      <c r="D111" s="48"/>
      <c r="E111" s="48"/>
      <c r="F111" s="47"/>
      <c r="G111" s="59"/>
      <c r="H111" s="49"/>
      <c r="I111" s="47"/>
      <c r="J111" s="381"/>
      <c r="K111" s="377" t="s">
        <v>21287</v>
      </c>
      <c r="L111" s="377" t="s">
        <v>21288</v>
      </c>
      <c r="M111" s="377">
        <v>300007</v>
      </c>
      <c r="N111" s="385">
        <v>500</v>
      </c>
    </row>
    <row r="112" spans="1:14" ht="17.100000000000001" customHeight="1" x14ac:dyDescent="0.35">
      <c r="A112" s="47"/>
      <c r="B112" s="47"/>
      <c r="C112" s="48"/>
      <c r="D112" s="48"/>
      <c r="E112" s="48"/>
      <c r="F112" s="47"/>
      <c r="G112" s="59"/>
      <c r="H112" s="49"/>
      <c r="I112" s="47"/>
      <c r="J112" s="381"/>
      <c r="K112" s="377" t="s">
        <v>11382</v>
      </c>
      <c r="L112" s="377" t="s">
        <v>18002</v>
      </c>
      <c r="M112" s="377">
        <v>300007</v>
      </c>
      <c r="N112" s="385">
        <v>300</v>
      </c>
    </row>
    <row r="113" spans="1:14" ht="17.100000000000001" customHeight="1" x14ac:dyDescent="0.35">
      <c r="A113" s="47"/>
      <c r="B113" s="47"/>
      <c r="C113" s="48"/>
      <c r="D113" s="48"/>
      <c r="E113" s="48"/>
      <c r="F113" s="47"/>
      <c r="G113" s="59"/>
      <c r="H113" s="49"/>
      <c r="I113" s="47"/>
      <c r="J113" s="381"/>
      <c r="K113" s="377" t="s">
        <v>11383</v>
      </c>
      <c r="L113" s="377" t="s">
        <v>18003</v>
      </c>
      <c r="M113" s="377">
        <v>300007</v>
      </c>
      <c r="N113" s="385">
        <v>25</v>
      </c>
    </row>
    <row r="114" spans="1:14" ht="17.100000000000001" customHeight="1" x14ac:dyDescent="0.35">
      <c r="A114" s="47"/>
      <c r="B114" s="47"/>
      <c r="C114" s="48"/>
      <c r="D114" s="48"/>
      <c r="E114" s="48"/>
      <c r="F114" s="47"/>
      <c r="G114" s="59"/>
      <c r="H114" s="49"/>
      <c r="I114" s="47"/>
      <c r="J114" s="381"/>
      <c r="K114" s="377" t="s">
        <v>11384</v>
      </c>
      <c r="L114" s="377" t="s">
        <v>18004</v>
      </c>
      <c r="M114" s="377">
        <v>300007</v>
      </c>
      <c r="N114" s="385">
        <v>50</v>
      </c>
    </row>
    <row r="115" spans="1:14" ht="17.100000000000001" customHeight="1" x14ac:dyDescent="0.35">
      <c r="A115" s="47"/>
      <c r="B115" s="47"/>
      <c r="C115" s="48"/>
      <c r="D115" s="48"/>
      <c r="E115" s="48"/>
      <c r="F115" s="47"/>
      <c r="G115" s="59"/>
      <c r="H115" s="49"/>
      <c r="I115" s="47"/>
      <c r="J115" s="381"/>
      <c r="K115" s="377" t="s">
        <v>11385</v>
      </c>
      <c r="L115" s="377" t="s">
        <v>18005</v>
      </c>
      <c r="M115" s="377">
        <v>300007</v>
      </c>
      <c r="N115" s="385"/>
    </row>
    <row r="116" spans="1:14" ht="17.100000000000001" customHeight="1" x14ac:dyDescent="0.35">
      <c r="A116" s="47"/>
      <c r="B116" s="47"/>
      <c r="C116" s="48"/>
      <c r="D116" s="48"/>
      <c r="E116" s="48"/>
      <c r="F116" s="47"/>
      <c r="G116" s="59"/>
      <c r="H116" s="49"/>
      <c r="I116" s="47"/>
      <c r="J116" s="381"/>
      <c r="K116" s="60"/>
      <c r="L116" s="60"/>
      <c r="M116" s="60"/>
      <c r="N116" s="385"/>
    </row>
    <row r="117" spans="1:14" ht="17.100000000000001" customHeight="1" x14ac:dyDescent="0.35">
      <c r="A117" s="294">
        <v>9</v>
      </c>
      <c r="B117" s="47"/>
      <c r="C117" s="48">
        <v>3192</v>
      </c>
      <c r="D117" s="48">
        <v>307021</v>
      </c>
      <c r="E117" s="48" t="s">
        <v>11386</v>
      </c>
      <c r="F117" s="47">
        <v>3</v>
      </c>
      <c r="G117" s="59" t="s">
        <v>11318</v>
      </c>
      <c r="H117" s="49" t="s">
        <v>11387</v>
      </c>
      <c r="I117" s="47"/>
      <c r="J117" s="381"/>
      <c r="K117" s="335" t="s">
        <v>11199</v>
      </c>
      <c r="L117" s="335" t="s">
        <v>11195</v>
      </c>
      <c r="M117" s="340" t="s">
        <v>21694</v>
      </c>
      <c r="N117" s="385">
        <v>4500</v>
      </c>
    </row>
    <row r="118" spans="1:14" ht="17.100000000000001" customHeight="1" x14ac:dyDescent="0.35">
      <c r="A118" s="47"/>
      <c r="B118" s="47"/>
      <c r="C118" s="48"/>
      <c r="D118" s="48"/>
      <c r="E118" s="48"/>
      <c r="F118" s="47"/>
      <c r="G118" s="59"/>
      <c r="H118" s="49"/>
      <c r="I118" s="47"/>
      <c r="J118" s="381"/>
      <c r="K118" s="377" t="s">
        <v>11388</v>
      </c>
      <c r="L118" s="377" t="s">
        <v>18020</v>
      </c>
      <c r="M118" s="377">
        <v>300008</v>
      </c>
      <c r="N118" s="385"/>
    </row>
    <row r="119" spans="1:14" ht="17.100000000000001" customHeight="1" x14ac:dyDescent="0.35">
      <c r="A119" s="47"/>
      <c r="B119" s="47"/>
      <c r="C119" s="48"/>
      <c r="D119" s="48"/>
      <c r="E119" s="48"/>
      <c r="F119" s="47"/>
      <c r="G119" s="59"/>
      <c r="H119" s="49"/>
      <c r="I119" s="47"/>
      <c r="J119" s="381"/>
      <c r="K119" s="377" t="s">
        <v>20398</v>
      </c>
      <c r="L119" s="377" t="s">
        <v>20914</v>
      </c>
      <c r="M119" s="377">
        <v>300008</v>
      </c>
      <c r="N119" s="385">
        <v>600</v>
      </c>
    </row>
    <row r="120" spans="1:14" ht="17.100000000000001" customHeight="1" x14ac:dyDescent="0.35">
      <c r="A120" s="47"/>
      <c r="B120" s="47"/>
      <c r="C120" s="48"/>
      <c r="D120" s="48"/>
      <c r="E120" s="48"/>
      <c r="F120" s="47"/>
      <c r="G120" s="59"/>
      <c r="H120" s="49"/>
      <c r="I120" s="47"/>
      <c r="J120" s="381"/>
      <c r="K120" s="377" t="s">
        <v>8936</v>
      </c>
      <c r="L120" s="377" t="s">
        <v>18021</v>
      </c>
      <c r="M120" s="377">
        <v>300008</v>
      </c>
      <c r="N120" s="385"/>
    </row>
    <row r="121" spans="1:14" ht="17.100000000000001" customHeight="1" x14ac:dyDescent="0.35">
      <c r="A121" s="47"/>
      <c r="B121" s="47"/>
      <c r="C121" s="48"/>
      <c r="D121" s="48"/>
      <c r="E121" s="48"/>
      <c r="F121" s="47"/>
      <c r="G121" s="59"/>
      <c r="H121" s="49"/>
      <c r="I121" s="47"/>
      <c r="J121" s="381"/>
      <c r="K121" s="377" t="s">
        <v>11389</v>
      </c>
      <c r="L121" s="377" t="s">
        <v>18022</v>
      </c>
      <c r="M121" s="377">
        <v>300008</v>
      </c>
      <c r="N121" s="385"/>
    </row>
    <row r="122" spans="1:14" ht="17.100000000000001" customHeight="1" x14ac:dyDescent="0.35">
      <c r="A122" s="47"/>
      <c r="B122" s="47"/>
      <c r="C122" s="48"/>
      <c r="D122" s="48"/>
      <c r="E122" s="48"/>
      <c r="F122" s="47"/>
      <c r="G122" s="59"/>
      <c r="H122" s="49"/>
      <c r="I122" s="47"/>
      <c r="J122" s="381"/>
      <c r="K122" s="377" t="s">
        <v>21289</v>
      </c>
      <c r="L122" s="377" t="s">
        <v>21290</v>
      </c>
      <c r="M122" s="377">
        <v>300008</v>
      </c>
      <c r="N122" s="385"/>
    </row>
    <row r="123" spans="1:14" ht="17.100000000000001" customHeight="1" x14ac:dyDescent="0.35">
      <c r="A123" s="47"/>
      <c r="B123" s="47"/>
      <c r="C123" s="48"/>
      <c r="D123" s="48"/>
      <c r="E123" s="48"/>
      <c r="F123" s="47"/>
      <c r="G123" s="59"/>
      <c r="H123" s="49"/>
      <c r="I123" s="47"/>
      <c r="J123" s="381"/>
      <c r="K123" s="377" t="s">
        <v>21291</v>
      </c>
      <c r="L123" s="377" t="s">
        <v>21292</v>
      </c>
      <c r="M123" s="377">
        <v>300008</v>
      </c>
      <c r="N123" s="385"/>
    </row>
    <row r="124" spans="1:14" ht="17.100000000000001" customHeight="1" x14ac:dyDescent="0.35">
      <c r="A124" s="47"/>
      <c r="B124" s="47"/>
      <c r="C124" s="48"/>
      <c r="D124" s="48"/>
      <c r="E124" s="48"/>
      <c r="F124" s="47"/>
      <c r="G124" s="59"/>
      <c r="H124" s="49"/>
      <c r="I124" s="47"/>
      <c r="J124" s="381"/>
      <c r="K124" s="377" t="s">
        <v>21293</v>
      </c>
      <c r="L124" s="377" t="s">
        <v>21294</v>
      </c>
      <c r="M124" s="377">
        <v>300008</v>
      </c>
      <c r="N124" s="385"/>
    </row>
    <row r="125" spans="1:14" ht="17.100000000000001" customHeight="1" x14ac:dyDescent="0.35">
      <c r="A125" s="47"/>
      <c r="B125" s="47"/>
      <c r="C125" s="48"/>
      <c r="D125" s="48"/>
      <c r="E125" s="48"/>
      <c r="F125" s="47"/>
      <c r="G125" s="59"/>
      <c r="H125" s="49"/>
      <c r="I125" s="47"/>
      <c r="J125" s="381"/>
      <c r="K125" s="377" t="s">
        <v>11390</v>
      </c>
      <c r="L125" s="377" t="s">
        <v>18023</v>
      </c>
      <c r="M125" s="377">
        <v>300008</v>
      </c>
      <c r="N125" s="385"/>
    </row>
    <row r="126" spans="1:14" ht="17.100000000000001" customHeight="1" x14ac:dyDescent="0.35">
      <c r="A126" s="47"/>
      <c r="B126" s="47"/>
      <c r="C126" s="48"/>
      <c r="D126" s="48"/>
      <c r="E126" s="48"/>
      <c r="F126" s="47"/>
      <c r="G126" s="59"/>
      <c r="H126" s="49"/>
      <c r="I126" s="47"/>
      <c r="J126" s="381"/>
      <c r="K126" s="377" t="s">
        <v>11391</v>
      </c>
      <c r="L126" s="377" t="s">
        <v>18024</v>
      </c>
      <c r="M126" s="377">
        <v>300008</v>
      </c>
      <c r="N126" s="385">
        <v>550</v>
      </c>
    </row>
    <row r="127" spans="1:14" ht="17.100000000000001" customHeight="1" x14ac:dyDescent="0.35">
      <c r="A127" s="47"/>
      <c r="B127" s="47"/>
      <c r="C127" s="48"/>
      <c r="D127" s="48"/>
      <c r="E127" s="48"/>
      <c r="F127" s="47"/>
      <c r="G127" s="59"/>
      <c r="H127" s="49"/>
      <c r="I127" s="47"/>
      <c r="J127" s="381"/>
      <c r="K127" s="377" t="s">
        <v>11392</v>
      </c>
      <c r="L127" s="377" t="s">
        <v>18025</v>
      </c>
      <c r="M127" s="377">
        <v>300008</v>
      </c>
      <c r="N127" s="385">
        <v>500</v>
      </c>
    </row>
    <row r="128" spans="1:14" ht="17.100000000000001" customHeight="1" x14ac:dyDescent="0.35">
      <c r="A128" s="47"/>
      <c r="B128" s="47"/>
      <c r="C128" s="48"/>
      <c r="D128" s="48"/>
      <c r="E128" s="48"/>
      <c r="F128" s="47"/>
      <c r="G128" s="59"/>
      <c r="H128" s="49"/>
      <c r="I128" s="47"/>
      <c r="J128" s="381"/>
      <c r="K128" s="377" t="s">
        <v>11393</v>
      </c>
      <c r="L128" s="377" t="s">
        <v>18026</v>
      </c>
      <c r="M128" s="377">
        <v>300008</v>
      </c>
      <c r="N128" s="385">
        <v>350</v>
      </c>
    </row>
    <row r="129" spans="1:14" ht="17.100000000000001" customHeight="1" x14ac:dyDescent="0.35">
      <c r="A129" s="47"/>
      <c r="B129" s="47"/>
      <c r="C129" s="48"/>
      <c r="D129" s="48"/>
      <c r="E129" s="48"/>
      <c r="F129" s="47"/>
      <c r="G129" s="59"/>
      <c r="H129" s="49"/>
      <c r="I129" s="47"/>
      <c r="J129" s="381"/>
      <c r="K129" s="377" t="s">
        <v>11394</v>
      </c>
      <c r="L129" s="377" t="s">
        <v>18027</v>
      </c>
      <c r="M129" s="377">
        <v>300008</v>
      </c>
      <c r="N129" s="385">
        <v>25</v>
      </c>
    </row>
    <row r="130" spans="1:14" ht="17.100000000000001" customHeight="1" x14ac:dyDescent="0.35">
      <c r="A130" s="47"/>
      <c r="B130" s="47"/>
      <c r="C130" s="48"/>
      <c r="D130" s="48"/>
      <c r="E130" s="48"/>
      <c r="F130" s="47"/>
      <c r="G130" s="59"/>
      <c r="H130" s="49"/>
      <c r="I130" s="47"/>
      <c r="J130" s="381"/>
      <c r="K130" s="60"/>
      <c r="L130" s="57"/>
      <c r="M130" s="58"/>
      <c r="N130" s="385"/>
    </row>
    <row r="131" spans="1:14" ht="17.100000000000001" customHeight="1" x14ac:dyDescent="0.35">
      <c r="A131" s="294">
        <v>10</v>
      </c>
      <c r="B131" s="47"/>
      <c r="C131" s="48">
        <v>3197</v>
      </c>
      <c r="D131" s="48">
        <v>307022</v>
      </c>
      <c r="E131" s="48" t="s">
        <v>11395</v>
      </c>
      <c r="F131" s="47">
        <v>3</v>
      </c>
      <c r="G131" s="59" t="s">
        <v>11318</v>
      </c>
      <c r="H131" s="49" t="s">
        <v>11396</v>
      </c>
      <c r="I131" s="47"/>
      <c r="J131" s="381"/>
      <c r="K131" s="335" t="s">
        <v>11199</v>
      </c>
      <c r="L131" s="335" t="s">
        <v>11195</v>
      </c>
      <c r="M131" s="340" t="s">
        <v>21694</v>
      </c>
      <c r="N131" s="385">
        <v>18000</v>
      </c>
    </row>
    <row r="132" spans="1:14" ht="17.100000000000001" customHeight="1" x14ac:dyDescent="0.35">
      <c r="A132" s="47"/>
      <c r="B132" s="47"/>
      <c r="C132" s="48"/>
      <c r="D132" s="48"/>
      <c r="E132" s="48"/>
      <c r="F132" s="47"/>
      <c r="G132" s="59"/>
      <c r="H132" s="49"/>
      <c r="I132" s="47"/>
      <c r="J132" s="381"/>
      <c r="K132" s="377" t="s">
        <v>11397</v>
      </c>
      <c r="L132" s="377" t="s">
        <v>18044</v>
      </c>
      <c r="M132" s="377">
        <v>300009</v>
      </c>
      <c r="N132" s="385"/>
    </row>
    <row r="133" spans="1:14" ht="17.100000000000001" customHeight="1" x14ac:dyDescent="0.35">
      <c r="A133" s="47"/>
      <c r="B133" s="47"/>
      <c r="C133" s="48"/>
      <c r="D133" s="48"/>
      <c r="E133" s="48"/>
      <c r="F133" s="47"/>
      <c r="G133" s="59"/>
      <c r="H133" s="49"/>
      <c r="I133" s="47"/>
      <c r="J133" s="381"/>
      <c r="K133" s="377" t="s">
        <v>20399</v>
      </c>
      <c r="L133" s="377" t="s">
        <v>20915</v>
      </c>
      <c r="M133" s="377">
        <v>300009</v>
      </c>
      <c r="N133" s="385">
        <v>1200</v>
      </c>
    </row>
    <row r="134" spans="1:14" ht="17.100000000000001" customHeight="1" x14ac:dyDescent="0.35">
      <c r="A134" s="47"/>
      <c r="B134" s="47"/>
      <c r="C134" s="48"/>
      <c r="D134" s="48"/>
      <c r="E134" s="48"/>
      <c r="F134" s="47"/>
      <c r="G134" s="59"/>
      <c r="H134" s="49"/>
      <c r="I134" s="47"/>
      <c r="J134" s="381"/>
      <c r="K134" s="377" t="s">
        <v>20400</v>
      </c>
      <c r="L134" s="377" t="s">
        <v>20916</v>
      </c>
      <c r="M134" s="377">
        <v>300009</v>
      </c>
      <c r="N134" s="385"/>
    </row>
    <row r="135" spans="1:14" ht="17.100000000000001" customHeight="1" x14ac:dyDescent="0.35">
      <c r="A135" s="47"/>
      <c r="B135" s="47"/>
      <c r="C135" s="48"/>
      <c r="D135" s="48"/>
      <c r="E135" s="48"/>
      <c r="F135" s="47"/>
      <c r="G135" s="59"/>
      <c r="H135" s="49"/>
      <c r="I135" s="47"/>
      <c r="J135" s="381"/>
      <c r="K135" s="377" t="s">
        <v>8974</v>
      </c>
      <c r="L135" s="377" t="s">
        <v>18045</v>
      </c>
      <c r="M135" s="377">
        <v>300009</v>
      </c>
      <c r="N135" s="385"/>
    </row>
    <row r="136" spans="1:14" ht="17.100000000000001" customHeight="1" x14ac:dyDescent="0.35">
      <c r="A136" s="47"/>
      <c r="B136" s="47"/>
      <c r="C136" s="48"/>
      <c r="D136" s="48"/>
      <c r="E136" s="48"/>
      <c r="F136" s="47"/>
      <c r="G136" s="59"/>
      <c r="H136" s="49"/>
      <c r="I136" s="47"/>
      <c r="J136" s="381"/>
      <c r="K136" s="377" t="s">
        <v>11398</v>
      </c>
      <c r="L136" s="377" t="s">
        <v>18046</v>
      </c>
      <c r="M136" s="377">
        <v>300009</v>
      </c>
      <c r="N136" s="385"/>
    </row>
    <row r="137" spans="1:14" ht="17.100000000000001" customHeight="1" x14ac:dyDescent="0.35">
      <c r="A137" s="47"/>
      <c r="B137" s="47"/>
      <c r="C137" s="48"/>
      <c r="D137" s="48"/>
      <c r="E137" s="48"/>
      <c r="F137" s="47"/>
      <c r="G137" s="59"/>
      <c r="H137" s="49"/>
      <c r="I137" s="47"/>
      <c r="J137" s="381"/>
      <c r="K137" s="377" t="s">
        <v>21295</v>
      </c>
      <c r="L137" s="377" t="s">
        <v>21296</v>
      </c>
      <c r="M137" s="377">
        <v>300009</v>
      </c>
      <c r="N137" s="385"/>
    </row>
    <row r="138" spans="1:14" ht="17.100000000000001" customHeight="1" x14ac:dyDescent="0.35">
      <c r="A138" s="47"/>
      <c r="B138" s="47"/>
      <c r="C138" s="48"/>
      <c r="D138" s="48"/>
      <c r="E138" s="48"/>
      <c r="F138" s="47"/>
      <c r="G138" s="59"/>
      <c r="H138" s="49"/>
      <c r="I138" s="47"/>
      <c r="J138" s="381"/>
      <c r="K138" s="377" t="s">
        <v>21297</v>
      </c>
      <c r="L138" s="377" t="s">
        <v>21298</v>
      </c>
      <c r="M138" s="377">
        <v>300009</v>
      </c>
      <c r="N138" s="385"/>
    </row>
    <row r="139" spans="1:14" ht="17.100000000000001" customHeight="1" x14ac:dyDescent="0.35">
      <c r="A139" s="47"/>
      <c r="B139" s="47"/>
      <c r="C139" s="48"/>
      <c r="D139" s="48"/>
      <c r="E139" s="48"/>
      <c r="F139" s="47"/>
      <c r="G139" s="59"/>
      <c r="H139" s="49"/>
      <c r="I139" s="47"/>
      <c r="J139" s="381"/>
      <c r="K139" s="377" t="s">
        <v>21299</v>
      </c>
      <c r="L139" s="377" t="s">
        <v>21300</v>
      </c>
      <c r="M139" s="377">
        <v>300009</v>
      </c>
      <c r="N139" s="385"/>
    </row>
    <row r="140" spans="1:14" ht="17.100000000000001" customHeight="1" x14ac:dyDescent="0.35">
      <c r="A140" s="47"/>
      <c r="B140" s="47"/>
      <c r="C140" s="48"/>
      <c r="D140" s="48"/>
      <c r="E140" s="48"/>
      <c r="F140" s="47"/>
      <c r="G140" s="59"/>
      <c r="H140" s="49"/>
      <c r="I140" s="47"/>
      <c r="J140" s="381"/>
      <c r="K140" s="377" t="s">
        <v>21301</v>
      </c>
      <c r="L140" s="377" t="s">
        <v>21302</v>
      </c>
      <c r="M140" s="377">
        <v>300009</v>
      </c>
      <c r="N140" s="385"/>
    </row>
    <row r="141" spans="1:14" ht="17.100000000000001" customHeight="1" x14ac:dyDescent="0.35">
      <c r="A141" s="47"/>
      <c r="B141" s="47"/>
      <c r="C141" s="48"/>
      <c r="D141" s="48"/>
      <c r="E141" s="48"/>
      <c r="F141" s="47"/>
      <c r="G141" s="59"/>
      <c r="H141" s="49"/>
      <c r="I141" s="47"/>
      <c r="J141" s="381"/>
      <c r="K141" s="377" t="s">
        <v>11399</v>
      </c>
      <c r="L141" s="377" t="s">
        <v>18047</v>
      </c>
      <c r="M141" s="377">
        <v>300009</v>
      </c>
      <c r="N141" s="385"/>
    </row>
    <row r="142" spans="1:14" ht="17.100000000000001" customHeight="1" x14ac:dyDescent="0.35">
      <c r="A142" s="47"/>
      <c r="B142" s="47"/>
      <c r="C142" s="48"/>
      <c r="D142" s="48"/>
      <c r="E142" s="48"/>
      <c r="F142" s="47"/>
      <c r="G142" s="59"/>
      <c r="H142" s="49"/>
      <c r="I142" s="47"/>
      <c r="J142" s="381"/>
      <c r="K142" s="377" t="s">
        <v>21627</v>
      </c>
      <c r="L142" s="377" t="s">
        <v>21628</v>
      </c>
      <c r="M142" s="377">
        <v>300009</v>
      </c>
      <c r="N142" s="385">
        <v>4000</v>
      </c>
    </row>
    <row r="143" spans="1:14" ht="17.100000000000001" customHeight="1" x14ac:dyDescent="0.35">
      <c r="A143" s="47"/>
      <c r="B143" s="47"/>
      <c r="C143" s="48"/>
      <c r="D143" s="48"/>
      <c r="E143" s="48"/>
      <c r="F143" s="47"/>
      <c r="G143" s="59"/>
      <c r="H143" s="49"/>
      <c r="I143" s="47"/>
      <c r="J143" s="381"/>
      <c r="K143" s="377" t="s">
        <v>21629</v>
      </c>
      <c r="L143" s="377" t="s">
        <v>21630</v>
      </c>
      <c r="M143" s="377">
        <v>300009</v>
      </c>
      <c r="N143" s="385">
        <v>1200</v>
      </c>
    </row>
    <row r="144" spans="1:14" ht="17.100000000000001" customHeight="1" x14ac:dyDescent="0.35">
      <c r="A144" s="47"/>
      <c r="B144" s="47"/>
      <c r="C144" s="48"/>
      <c r="D144" s="48"/>
      <c r="E144" s="48"/>
      <c r="F144" s="47"/>
      <c r="G144" s="59"/>
      <c r="H144" s="49"/>
      <c r="I144" s="47"/>
      <c r="J144" s="381"/>
      <c r="K144" s="377" t="s">
        <v>11400</v>
      </c>
      <c r="L144" s="377" t="s">
        <v>18048</v>
      </c>
      <c r="M144" s="377">
        <v>300009</v>
      </c>
      <c r="N144" s="385">
        <v>25</v>
      </c>
    </row>
    <row r="145" spans="1:14" ht="17.100000000000001" customHeight="1" x14ac:dyDescent="0.35">
      <c r="A145" s="47"/>
      <c r="B145" s="47"/>
      <c r="C145" s="48"/>
      <c r="D145" s="48"/>
      <c r="E145" s="48"/>
      <c r="F145" s="47"/>
      <c r="G145" s="59"/>
      <c r="H145" s="49"/>
      <c r="I145" s="47"/>
      <c r="J145" s="381"/>
      <c r="K145" s="377" t="s">
        <v>11401</v>
      </c>
      <c r="L145" s="377" t="s">
        <v>18049</v>
      </c>
      <c r="M145" s="377">
        <v>300009</v>
      </c>
      <c r="N145" s="385">
        <v>25</v>
      </c>
    </row>
    <row r="146" spans="1:14" ht="17.100000000000001" customHeight="1" x14ac:dyDescent="0.35">
      <c r="A146" s="47"/>
      <c r="B146" s="47"/>
      <c r="C146" s="48"/>
      <c r="D146" s="48"/>
      <c r="E146" s="48"/>
      <c r="F146" s="47"/>
      <c r="G146" s="59"/>
      <c r="H146" s="49"/>
      <c r="I146" s="47"/>
      <c r="J146" s="381"/>
      <c r="K146" s="377" t="s">
        <v>11402</v>
      </c>
      <c r="L146" s="377" t="s">
        <v>18050</v>
      </c>
      <c r="M146" s="377">
        <v>300009</v>
      </c>
      <c r="N146" s="385"/>
    </row>
    <row r="147" spans="1:14" ht="17.100000000000001" customHeight="1" x14ac:dyDescent="0.35">
      <c r="A147" s="47"/>
      <c r="B147" s="47"/>
      <c r="C147" s="48"/>
      <c r="D147" s="48"/>
      <c r="E147" s="48"/>
      <c r="F147" s="47"/>
      <c r="G147" s="59"/>
      <c r="H147" s="49"/>
      <c r="I147" s="47"/>
      <c r="J147" s="381"/>
      <c r="K147" s="377" t="s">
        <v>11403</v>
      </c>
      <c r="L147" s="377" t="s">
        <v>18051</v>
      </c>
      <c r="M147" s="377">
        <v>300009</v>
      </c>
      <c r="N147" s="385"/>
    </row>
    <row r="148" spans="1:14" ht="17.100000000000001" customHeight="1" x14ac:dyDescent="0.35">
      <c r="A148" s="47"/>
      <c r="B148" s="47"/>
      <c r="C148" s="48"/>
      <c r="D148" s="48"/>
      <c r="E148" s="48"/>
      <c r="F148" s="47"/>
      <c r="G148" s="59"/>
      <c r="H148" s="49"/>
      <c r="I148" s="47"/>
      <c r="J148" s="381"/>
      <c r="K148" s="377" t="s">
        <v>11404</v>
      </c>
      <c r="L148" s="377" t="s">
        <v>18052</v>
      </c>
      <c r="M148" s="377">
        <v>300009</v>
      </c>
      <c r="N148" s="385">
        <v>15000</v>
      </c>
    </row>
    <row r="149" spans="1:14" ht="17.100000000000001" customHeight="1" x14ac:dyDescent="0.35">
      <c r="A149" s="47"/>
      <c r="B149" s="47"/>
      <c r="C149" s="48"/>
      <c r="D149" s="48"/>
      <c r="E149" s="48"/>
      <c r="F149" s="47"/>
      <c r="G149" s="59"/>
      <c r="H149" s="49"/>
      <c r="I149" s="47"/>
      <c r="J149" s="381"/>
      <c r="K149" s="127"/>
      <c r="L149" s="127"/>
      <c r="M149" s="127"/>
      <c r="N149" s="385"/>
    </row>
    <row r="150" spans="1:14" ht="17.100000000000001" customHeight="1" x14ac:dyDescent="0.35">
      <c r="A150" s="294">
        <v>11</v>
      </c>
      <c r="B150" s="47"/>
      <c r="C150" s="48">
        <v>3206</v>
      </c>
      <c r="D150" s="48">
        <v>307023</v>
      </c>
      <c r="E150" s="48" t="s">
        <v>11405</v>
      </c>
      <c r="F150" s="47">
        <v>3</v>
      </c>
      <c r="G150" s="59" t="s">
        <v>11318</v>
      </c>
      <c r="H150" s="49" t="s">
        <v>11406</v>
      </c>
      <c r="I150" s="47"/>
      <c r="J150" s="381"/>
      <c r="K150" s="335" t="s">
        <v>11199</v>
      </c>
      <c r="L150" s="335" t="s">
        <v>11195</v>
      </c>
      <c r="M150" s="340" t="s">
        <v>21694</v>
      </c>
      <c r="N150" s="385"/>
    </row>
    <row r="151" spans="1:14" ht="17.100000000000001" customHeight="1" x14ac:dyDescent="0.35">
      <c r="A151" s="294"/>
      <c r="B151" s="47"/>
      <c r="C151" s="48"/>
      <c r="D151" s="48"/>
      <c r="E151" s="48"/>
      <c r="F151" s="47"/>
      <c r="G151" s="59"/>
      <c r="H151" s="49"/>
      <c r="I151" s="47"/>
      <c r="J151" s="381"/>
      <c r="K151" s="377" t="s">
        <v>11407</v>
      </c>
      <c r="L151" s="377" t="s">
        <v>18061</v>
      </c>
      <c r="M151" s="377">
        <v>300010</v>
      </c>
      <c r="N151" s="385"/>
    </row>
    <row r="152" spans="1:14" ht="17.100000000000001" customHeight="1" x14ac:dyDescent="0.35">
      <c r="A152" s="294"/>
      <c r="B152" s="47"/>
      <c r="C152" s="48"/>
      <c r="D152" s="48"/>
      <c r="E152" s="48"/>
      <c r="F152" s="47"/>
      <c r="G152" s="59"/>
      <c r="H152" s="49"/>
      <c r="I152" s="47"/>
      <c r="J152" s="381"/>
      <c r="K152" s="377" t="s">
        <v>20401</v>
      </c>
      <c r="L152" s="377" t="s">
        <v>20917</v>
      </c>
      <c r="M152" s="377">
        <v>300010</v>
      </c>
      <c r="N152" s="385"/>
    </row>
    <row r="153" spans="1:14" ht="17.100000000000001" customHeight="1" x14ac:dyDescent="0.35">
      <c r="A153" s="47"/>
      <c r="B153" s="47"/>
      <c r="C153" s="48"/>
      <c r="D153" s="48"/>
      <c r="E153" s="48"/>
      <c r="F153" s="47"/>
      <c r="G153" s="59"/>
      <c r="H153" s="49"/>
      <c r="I153" s="47"/>
      <c r="J153" s="381"/>
      <c r="K153" s="377" t="s">
        <v>11408</v>
      </c>
      <c r="L153" s="377" t="s">
        <v>18062</v>
      </c>
      <c r="M153" s="377">
        <v>300010</v>
      </c>
      <c r="N153" s="385"/>
    </row>
    <row r="154" spans="1:14" ht="17.100000000000001" customHeight="1" x14ac:dyDescent="0.35">
      <c r="A154" s="47"/>
      <c r="B154" s="47"/>
      <c r="C154" s="48"/>
      <c r="D154" s="48"/>
      <c r="E154" s="48"/>
      <c r="F154" s="47"/>
      <c r="G154" s="59"/>
      <c r="H154" s="49"/>
      <c r="I154" s="47"/>
      <c r="J154" s="381"/>
      <c r="K154" s="62"/>
      <c r="L154" s="57"/>
      <c r="M154" s="58"/>
      <c r="N154" s="385"/>
    </row>
    <row r="155" spans="1:14" ht="17.100000000000001" customHeight="1" x14ac:dyDescent="0.35">
      <c r="A155" s="294">
        <v>12</v>
      </c>
      <c r="B155" s="47"/>
      <c r="C155" s="48">
        <v>3207</v>
      </c>
      <c r="D155" s="48">
        <v>307024</v>
      </c>
      <c r="E155" s="48" t="s">
        <v>11409</v>
      </c>
      <c r="F155" s="47">
        <v>3</v>
      </c>
      <c r="G155" s="59" t="s">
        <v>11318</v>
      </c>
      <c r="H155" s="49" t="s">
        <v>11410</v>
      </c>
      <c r="I155" s="47"/>
      <c r="J155" s="381"/>
      <c r="K155" s="335" t="s">
        <v>11199</v>
      </c>
      <c r="L155" s="335" t="s">
        <v>11195</v>
      </c>
      <c r="M155" s="340" t="s">
        <v>21694</v>
      </c>
      <c r="N155" s="385"/>
    </row>
    <row r="156" spans="1:14" ht="17.100000000000001" customHeight="1" x14ac:dyDescent="0.35">
      <c r="A156" s="294"/>
      <c r="B156" s="47"/>
      <c r="C156" s="48"/>
      <c r="D156" s="48"/>
      <c r="E156" s="48"/>
      <c r="F156" s="47"/>
      <c r="G156" s="59"/>
      <c r="H156" s="49"/>
      <c r="I156" s="47"/>
      <c r="J156" s="381"/>
      <c r="K156" s="377" t="s">
        <v>11411</v>
      </c>
      <c r="L156" s="377" t="s">
        <v>18071</v>
      </c>
      <c r="M156" s="377">
        <v>300011</v>
      </c>
      <c r="N156" s="385"/>
    </row>
    <row r="157" spans="1:14" ht="17.100000000000001" customHeight="1" x14ac:dyDescent="0.35">
      <c r="A157" s="294"/>
      <c r="B157" s="47"/>
      <c r="C157" s="48"/>
      <c r="D157" s="48"/>
      <c r="E157" s="48"/>
      <c r="F157" s="47"/>
      <c r="G157" s="59"/>
      <c r="H157" s="49"/>
      <c r="I157" s="47"/>
      <c r="J157" s="381"/>
      <c r="K157" s="377" t="s">
        <v>20402</v>
      </c>
      <c r="L157" s="377" t="s">
        <v>20918</v>
      </c>
      <c r="M157" s="377">
        <v>300011</v>
      </c>
      <c r="N157" s="385"/>
    </row>
    <row r="158" spans="1:14" ht="17.100000000000001" customHeight="1" x14ac:dyDescent="0.35">
      <c r="A158" s="47"/>
      <c r="B158" s="47"/>
      <c r="C158" s="48"/>
      <c r="D158" s="48"/>
      <c r="E158" s="48"/>
      <c r="F158" s="47"/>
      <c r="G158" s="59"/>
      <c r="H158" s="49"/>
      <c r="I158" s="47"/>
      <c r="J158" s="381"/>
      <c r="K158" s="377" t="s">
        <v>11412</v>
      </c>
      <c r="L158" s="377" t="s">
        <v>18072</v>
      </c>
      <c r="M158" s="377">
        <v>300011</v>
      </c>
      <c r="N158" s="385"/>
    </row>
    <row r="159" spans="1:14" ht="17.100000000000001" customHeight="1" x14ac:dyDescent="0.35">
      <c r="A159" s="47"/>
      <c r="B159" s="47"/>
      <c r="C159" s="48"/>
      <c r="D159" s="48"/>
      <c r="E159" s="48"/>
      <c r="F159" s="47"/>
      <c r="G159" s="59"/>
      <c r="H159" s="49"/>
      <c r="I159" s="47"/>
      <c r="J159" s="381"/>
      <c r="K159" s="62"/>
      <c r="L159" s="57"/>
      <c r="M159" s="58"/>
      <c r="N159" s="385"/>
    </row>
    <row r="160" spans="1:14" ht="17.100000000000001" customHeight="1" x14ac:dyDescent="0.35">
      <c r="A160" s="294">
        <v>13</v>
      </c>
      <c r="B160" s="47"/>
      <c r="C160" s="48">
        <v>3209</v>
      </c>
      <c r="D160" s="48">
        <v>307025</v>
      </c>
      <c r="E160" s="48" t="s">
        <v>11413</v>
      </c>
      <c r="F160" s="47">
        <v>3</v>
      </c>
      <c r="G160" s="59" t="s">
        <v>11318</v>
      </c>
      <c r="H160" s="49" t="s">
        <v>11414</v>
      </c>
      <c r="I160" s="47"/>
      <c r="J160" s="381"/>
      <c r="K160" s="335" t="s">
        <v>11199</v>
      </c>
      <c r="L160" s="335" t="s">
        <v>11195</v>
      </c>
      <c r="M160" s="340" t="s">
        <v>21694</v>
      </c>
      <c r="N160" s="385"/>
    </row>
    <row r="161" spans="1:14" ht="17.100000000000001" customHeight="1" x14ac:dyDescent="0.35">
      <c r="A161" s="47"/>
      <c r="B161" s="47"/>
      <c r="C161" s="48"/>
      <c r="D161" s="48"/>
      <c r="E161" s="48"/>
      <c r="F161" s="47"/>
      <c r="G161" s="59"/>
      <c r="H161" s="49"/>
      <c r="I161" s="47"/>
      <c r="J161" s="381"/>
      <c r="K161" s="377" t="s">
        <v>11415</v>
      </c>
      <c r="L161" s="377" t="s">
        <v>18081</v>
      </c>
      <c r="M161" s="377">
        <v>300012</v>
      </c>
      <c r="N161" s="385"/>
    </row>
    <row r="162" spans="1:14" ht="17.100000000000001" customHeight="1" x14ac:dyDescent="0.35">
      <c r="A162" s="47"/>
      <c r="B162" s="47"/>
      <c r="C162" s="48"/>
      <c r="D162" s="48"/>
      <c r="E162" s="48"/>
      <c r="F162" s="47"/>
      <c r="G162" s="59"/>
      <c r="H162" s="49"/>
      <c r="I162" s="47"/>
      <c r="J162" s="381"/>
      <c r="K162" s="377" t="s">
        <v>20403</v>
      </c>
      <c r="L162" s="377" t="s">
        <v>20919</v>
      </c>
      <c r="M162" s="377">
        <v>300012</v>
      </c>
      <c r="N162" s="385"/>
    </row>
    <row r="163" spans="1:14" ht="17.100000000000001" customHeight="1" x14ac:dyDescent="0.35">
      <c r="A163" s="47"/>
      <c r="B163" s="47"/>
      <c r="C163" s="48"/>
      <c r="D163" s="48"/>
      <c r="E163" s="48"/>
      <c r="F163" s="47"/>
      <c r="G163" s="59"/>
      <c r="H163" s="49"/>
      <c r="I163" s="47"/>
      <c r="J163" s="381"/>
      <c r="K163" s="377" t="s">
        <v>11416</v>
      </c>
      <c r="L163" s="377" t="s">
        <v>18082</v>
      </c>
      <c r="M163" s="377">
        <v>300012</v>
      </c>
      <c r="N163" s="385"/>
    </row>
    <row r="164" spans="1:14" ht="17.100000000000001" customHeight="1" x14ac:dyDescent="0.35">
      <c r="A164" s="47"/>
      <c r="B164" s="47"/>
      <c r="C164" s="48"/>
      <c r="D164" s="48"/>
      <c r="E164" s="48"/>
      <c r="F164" s="47"/>
      <c r="G164" s="59"/>
      <c r="H164" s="49"/>
      <c r="I164" s="47"/>
      <c r="J164" s="381"/>
      <c r="K164" s="377" t="s">
        <v>11417</v>
      </c>
      <c r="L164" s="377" t="s">
        <v>18083</v>
      </c>
      <c r="M164" s="377">
        <v>300012</v>
      </c>
      <c r="N164" s="385"/>
    </row>
    <row r="165" spans="1:14" ht="17.100000000000001" customHeight="1" x14ac:dyDescent="0.35">
      <c r="A165" s="47"/>
      <c r="B165" s="47"/>
      <c r="C165" s="48"/>
      <c r="D165" s="48"/>
      <c r="E165" s="48"/>
      <c r="F165" s="47"/>
      <c r="G165" s="59"/>
      <c r="H165" s="49"/>
      <c r="I165" s="47"/>
      <c r="J165" s="381"/>
      <c r="K165" s="62"/>
      <c r="L165" s="57"/>
      <c r="M165" s="58"/>
      <c r="N165" s="385"/>
    </row>
    <row r="166" spans="1:14" ht="17.100000000000001" customHeight="1" x14ac:dyDescent="0.35">
      <c r="A166" s="294">
        <v>14</v>
      </c>
      <c r="B166" s="47"/>
      <c r="C166" s="48">
        <v>3210</v>
      </c>
      <c r="D166" s="48">
        <v>307026</v>
      </c>
      <c r="E166" s="48" t="s">
        <v>11418</v>
      </c>
      <c r="F166" s="47">
        <v>3</v>
      </c>
      <c r="G166" s="59" t="s">
        <v>11318</v>
      </c>
      <c r="H166" s="49" t="s">
        <v>11419</v>
      </c>
      <c r="I166" s="47"/>
      <c r="J166" s="381"/>
      <c r="K166" s="335" t="s">
        <v>11199</v>
      </c>
      <c r="L166" s="335" t="s">
        <v>11195</v>
      </c>
      <c r="M166" s="340" t="s">
        <v>21694</v>
      </c>
      <c r="N166" s="385"/>
    </row>
    <row r="167" spans="1:14" ht="17.100000000000001" customHeight="1" x14ac:dyDescent="0.35">
      <c r="A167" s="47"/>
      <c r="B167" s="47"/>
      <c r="C167" s="48"/>
      <c r="D167" s="48"/>
      <c r="E167" s="48"/>
      <c r="F167" s="47"/>
      <c r="G167" s="59"/>
      <c r="H167" s="49"/>
      <c r="I167" s="47"/>
      <c r="J167" s="381"/>
      <c r="K167" s="377" t="s">
        <v>11420</v>
      </c>
      <c r="L167" s="377" t="s">
        <v>18092</v>
      </c>
      <c r="M167" s="377">
        <v>300013</v>
      </c>
      <c r="N167" s="385"/>
    </row>
    <row r="168" spans="1:14" ht="17.100000000000001" customHeight="1" x14ac:dyDescent="0.35">
      <c r="A168" s="47"/>
      <c r="B168" s="47"/>
      <c r="C168" s="48"/>
      <c r="D168" s="48"/>
      <c r="E168" s="48"/>
      <c r="F168" s="47"/>
      <c r="G168" s="59"/>
      <c r="H168" s="49"/>
      <c r="I168" s="47"/>
      <c r="J168" s="381"/>
      <c r="K168" s="377" t="s">
        <v>20404</v>
      </c>
      <c r="L168" s="377" t="s">
        <v>20920</v>
      </c>
      <c r="M168" s="377">
        <v>300013</v>
      </c>
      <c r="N168" s="385"/>
    </row>
    <row r="169" spans="1:14" ht="17.100000000000001" customHeight="1" x14ac:dyDescent="0.35">
      <c r="A169" s="47"/>
      <c r="B169" s="47"/>
      <c r="C169" s="48"/>
      <c r="D169" s="48"/>
      <c r="E169" s="48"/>
      <c r="F169" s="47"/>
      <c r="G169" s="59"/>
      <c r="H169" s="49"/>
      <c r="I169" s="47"/>
      <c r="J169" s="381"/>
      <c r="K169" s="377" t="s">
        <v>11421</v>
      </c>
      <c r="L169" s="377" t="s">
        <v>18093</v>
      </c>
      <c r="M169" s="377">
        <v>300013</v>
      </c>
      <c r="N169" s="385"/>
    </row>
    <row r="170" spans="1:14" ht="17.100000000000001" customHeight="1" x14ac:dyDescent="0.35">
      <c r="A170" s="47"/>
      <c r="B170" s="47"/>
      <c r="C170" s="48"/>
      <c r="D170" s="48"/>
      <c r="E170" s="48"/>
      <c r="F170" s="47"/>
      <c r="G170" s="59"/>
      <c r="H170" s="49"/>
      <c r="I170" s="47"/>
      <c r="J170" s="381"/>
      <c r="K170" s="62"/>
      <c r="L170" s="57"/>
      <c r="M170" s="58"/>
      <c r="N170" s="385"/>
    </row>
    <row r="171" spans="1:14" ht="17.100000000000001" customHeight="1" x14ac:dyDescent="0.35">
      <c r="A171" s="294">
        <v>15</v>
      </c>
      <c r="B171" s="47"/>
      <c r="C171" s="48">
        <v>3211</v>
      </c>
      <c r="D171" s="48">
        <v>307027</v>
      </c>
      <c r="E171" s="48" t="s">
        <v>11422</v>
      </c>
      <c r="F171" s="47">
        <v>3</v>
      </c>
      <c r="G171" s="59" t="s">
        <v>11318</v>
      </c>
      <c r="H171" s="49" t="s">
        <v>11423</v>
      </c>
      <c r="I171" s="47"/>
      <c r="J171" s="381"/>
      <c r="K171" s="335" t="s">
        <v>11199</v>
      </c>
      <c r="L171" s="335" t="s">
        <v>11195</v>
      </c>
      <c r="M171" s="340" t="s">
        <v>21694</v>
      </c>
      <c r="N171" s="385"/>
    </row>
    <row r="172" spans="1:14" ht="17.100000000000001" customHeight="1" x14ac:dyDescent="0.35">
      <c r="A172" s="47"/>
      <c r="B172" s="47"/>
      <c r="C172" s="48"/>
      <c r="D172" s="48"/>
      <c r="E172" s="48"/>
      <c r="F172" s="47"/>
      <c r="G172" s="59"/>
      <c r="H172" s="49"/>
      <c r="I172" s="47"/>
      <c r="J172" s="381"/>
      <c r="K172" s="377" t="s">
        <v>11424</v>
      </c>
      <c r="L172" s="377" t="s">
        <v>18102</v>
      </c>
      <c r="M172" s="377">
        <v>300014</v>
      </c>
      <c r="N172" s="385"/>
    </row>
    <row r="173" spans="1:14" ht="17.100000000000001" customHeight="1" x14ac:dyDescent="0.35">
      <c r="A173" s="47"/>
      <c r="B173" s="47"/>
      <c r="C173" s="48"/>
      <c r="D173" s="48"/>
      <c r="E173" s="48"/>
      <c r="F173" s="47"/>
      <c r="G173" s="59"/>
      <c r="H173" s="49"/>
      <c r="I173" s="47"/>
      <c r="J173" s="381"/>
      <c r="K173" s="377" t="s">
        <v>20405</v>
      </c>
      <c r="L173" s="377" t="s">
        <v>20921</v>
      </c>
      <c r="M173" s="377">
        <v>300014</v>
      </c>
      <c r="N173" s="385"/>
    </row>
    <row r="174" spans="1:14" ht="17.100000000000001" customHeight="1" x14ac:dyDescent="0.35">
      <c r="A174" s="47"/>
      <c r="B174" s="47"/>
      <c r="C174" s="48"/>
      <c r="D174" s="48"/>
      <c r="E174" s="48"/>
      <c r="F174" s="47"/>
      <c r="G174" s="59"/>
      <c r="H174" s="49"/>
      <c r="I174" s="47"/>
      <c r="J174" s="381"/>
      <c r="K174" s="377" t="s">
        <v>20406</v>
      </c>
      <c r="L174" s="377" t="s">
        <v>20922</v>
      </c>
      <c r="M174" s="377">
        <v>300014</v>
      </c>
      <c r="N174" s="385"/>
    </row>
    <row r="175" spans="1:14" ht="17.100000000000001" customHeight="1" x14ac:dyDescent="0.35">
      <c r="A175" s="47"/>
      <c r="B175" s="47"/>
      <c r="C175" s="48"/>
      <c r="D175" s="48"/>
      <c r="E175" s="48"/>
      <c r="F175" s="47"/>
      <c r="G175" s="59"/>
      <c r="H175" s="49"/>
      <c r="I175" s="47"/>
      <c r="J175" s="381"/>
      <c r="K175" s="377" t="s">
        <v>11425</v>
      </c>
      <c r="L175" s="377" t="s">
        <v>18103</v>
      </c>
      <c r="M175" s="377">
        <v>300014</v>
      </c>
      <c r="N175" s="385"/>
    </row>
    <row r="176" spans="1:14" ht="17.100000000000001" customHeight="1" x14ac:dyDescent="0.35">
      <c r="A176" s="47"/>
      <c r="B176" s="47"/>
      <c r="C176" s="48"/>
      <c r="D176" s="48"/>
      <c r="E176" s="48"/>
      <c r="F176" s="47"/>
      <c r="G176" s="59"/>
      <c r="H176" s="49"/>
      <c r="I176" s="47"/>
      <c r="J176" s="381"/>
      <c r="K176" s="60"/>
      <c r="L176" s="60"/>
      <c r="M176" s="60"/>
      <c r="N176" s="385"/>
    </row>
    <row r="177" spans="1:14" ht="17.100000000000001" customHeight="1" x14ac:dyDescent="0.35">
      <c r="A177" s="294">
        <v>16</v>
      </c>
      <c r="B177" s="47"/>
      <c r="C177" s="48">
        <v>3219</v>
      </c>
      <c r="D177" s="48">
        <v>307028</v>
      </c>
      <c r="E177" s="48" t="s">
        <v>11426</v>
      </c>
      <c r="F177" s="47">
        <v>3</v>
      </c>
      <c r="G177" s="59" t="s">
        <v>11318</v>
      </c>
      <c r="H177" s="49" t="s">
        <v>11208</v>
      </c>
      <c r="I177" s="47"/>
      <c r="J177" s="381"/>
      <c r="K177" s="335" t="s">
        <v>11199</v>
      </c>
      <c r="L177" s="335" t="s">
        <v>11195</v>
      </c>
      <c r="M177" s="340" t="s">
        <v>21694</v>
      </c>
      <c r="N177" s="385"/>
    </row>
    <row r="178" spans="1:14" ht="17.100000000000001" customHeight="1" x14ac:dyDescent="0.35">
      <c r="A178" s="47"/>
      <c r="B178" s="47"/>
      <c r="C178" s="48"/>
      <c r="D178" s="48"/>
      <c r="E178" s="48"/>
      <c r="F178" s="47"/>
      <c r="G178" s="59"/>
      <c r="H178" s="49"/>
      <c r="I178" s="47"/>
      <c r="J178" s="381"/>
      <c r="K178" s="377" t="s">
        <v>11427</v>
      </c>
      <c r="L178" s="377" t="s">
        <v>18114</v>
      </c>
      <c r="M178" s="377">
        <v>300015</v>
      </c>
      <c r="N178" s="385"/>
    </row>
    <row r="179" spans="1:14" ht="17.100000000000001" customHeight="1" x14ac:dyDescent="0.35">
      <c r="A179" s="47"/>
      <c r="B179" s="47"/>
      <c r="C179" s="48"/>
      <c r="D179" s="48"/>
      <c r="E179" s="48"/>
      <c r="F179" s="47"/>
      <c r="G179" s="59"/>
      <c r="H179" s="49"/>
      <c r="I179" s="47"/>
      <c r="J179" s="381"/>
      <c r="K179" s="377" t="s">
        <v>20407</v>
      </c>
      <c r="L179" s="377" t="s">
        <v>20923</v>
      </c>
      <c r="M179" s="377">
        <v>300015</v>
      </c>
      <c r="N179" s="385"/>
    </row>
    <row r="180" spans="1:14" ht="17.100000000000001" customHeight="1" x14ac:dyDescent="0.35">
      <c r="A180" s="47"/>
      <c r="B180" s="47"/>
      <c r="C180" s="48"/>
      <c r="D180" s="48"/>
      <c r="E180" s="48"/>
      <c r="F180" s="47"/>
      <c r="G180" s="59"/>
      <c r="H180" s="49"/>
      <c r="I180" s="47"/>
      <c r="J180" s="381"/>
      <c r="K180" s="377" t="s">
        <v>11428</v>
      </c>
      <c r="L180" s="377" t="s">
        <v>18115</v>
      </c>
      <c r="M180" s="377">
        <v>300015</v>
      </c>
      <c r="N180" s="385"/>
    </row>
    <row r="181" spans="1:14" ht="16.5" customHeight="1" x14ac:dyDescent="0.35">
      <c r="A181" s="47"/>
      <c r="B181" s="47"/>
      <c r="C181" s="48"/>
      <c r="D181" s="48"/>
      <c r="E181" s="48"/>
      <c r="F181" s="47"/>
      <c r="G181" s="59"/>
      <c r="H181" s="49"/>
      <c r="I181" s="47"/>
      <c r="J181" s="381"/>
      <c r="K181" s="62"/>
      <c r="L181" s="57"/>
      <c r="M181" s="58"/>
      <c r="N181" s="385"/>
    </row>
    <row r="182" spans="1:14" ht="17.100000000000001" customHeight="1" x14ac:dyDescent="0.35">
      <c r="A182" s="294">
        <v>17</v>
      </c>
      <c r="B182" s="47"/>
      <c r="C182" s="48">
        <v>3222</v>
      </c>
      <c r="D182" s="48">
        <v>307029</v>
      </c>
      <c r="E182" s="48" t="s">
        <v>11429</v>
      </c>
      <c r="F182" s="47">
        <v>3</v>
      </c>
      <c r="G182" s="59" t="s">
        <v>11318</v>
      </c>
      <c r="H182" s="49" t="s">
        <v>11430</v>
      </c>
      <c r="I182" s="47"/>
      <c r="J182" s="381"/>
      <c r="K182" s="335" t="s">
        <v>11199</v>
      </c>
      <c r="L182" s="335" t="s">
        <v>11195</v>
      </c>
      <c r="M182" s="340" t="s">
        <v>21694</v>
      </c>
      <c r="N182" s="385"/>
    </row>
    <row r="183" spans="1:14" ht="16.5" customHeight="1" x14ac:dyDescent="0.35">
      <c r="A183" s="47"/>
      <c r="B183" s="47"/>
      <c r="C183" s="48"/>
      <c r="D183" s="48"/>
      <c r="E183" s="48"/>
      <c r="F183" s="47"/>
      <c r="G183" s="59"/>
      <c r="H183" s="49"/>
      <c r="I183" s="47"/>
      <c r="J183" s="381"/>
      <c r="K183" s="377" t="s">
        <v>11431</v>
      </c>
      <c r="L183" s="377" t="s">
        <v>18124</v>
      </c>
      <c r="M183" s="377">
        <v>300016</v>
      </c>
      <c r="N183" s="385"/>
    </row>
    <row r="184" spans="1:14" ht="16.5" customHeight="1" x14ac:dyDescent="0.35">
      <c r="A184" s="47"/>
      <c r="B184" s="47"/>
      <c r="C184" s="48"/>
      <c r="D184" s="48"/>
      <c r="E184" s="48"/>
      <c r="F184" s="47"/>
      <c r="G184" s="59"/>
      <c r="H184" s="49"/>
      <c r="I184" s="47"/>
      <c r="J184" s="381"/>
      <c r="K184" s="377" t="s">
        <v>20408</v>
      </c>
      <c r="L184" s="377" t="s">
        <v>20924</v>
      </c>
      <c r="M184" s="377">
        <v>300016</v>
      </c>
      <c r="N184" s="385"/>
    </row>
    <row r="185" spans="1:14" ht="16.5" customHeight="1" x14ac:dyDescent="0.35">
      <c r="A185" s="47"/>
      <c r="B185" s="47"/>
      <c r="C185" s="48"/>
      <c r="D185" s="48"/>
      <c r="E185" s="48"/>
      <c r="F185" s="47"/>
      <c r="G185" s="59"/>
      <c r="H185" s="49"/>
      <c r="I185" s="47"/>
      <c r="J185" s="381"/>
      <c r="K185" s="377" t="s">
        <v>11432</v>
      </c>
      <c r="L185" s="377" t="s">
        <v>18125</v>
      </c>
      <c r="M185" s="377">
        <v>300016</v>
      </c>
      <c r="N185" s="385"/>
    </row>
    <row r="186" spans="1:14" ht="17.100000000000001" customHeight="1" x14ac:dyDescent="0.35">
      <c r="A186" s="47"/>
      <c r="B186" s="47"/>
      <c r="C186" s="48"/>
      <c r="D186" s="48"/>
      <c r="E186" s="48"/>
      <c r="F186" s="47"/>
      <c r="G186" s="59"/>
      <c r="H186" s="49"/>
      <c r="I186" s="47"/>
      <c r="J186" s="381"/>
      <c r="K186" s="62"/>
      <c r="L186" s="57"/>
      <c r="M186" s="58"/>
      <c r="N186" s="385"/>
    </row>
    <row r="187" spans="1:14" ht="17.100000000000001" customHeight="1" x14ac:dyDescent="0.35">
      <c r="A187" s="294">
        <v>18</v>
      </c>
      <c r="B187" s="47"/>
      <c r="C187" s="48">
        <v>3225</v>
      </c>
      <c r="D187" s="48">
        <v>307030</v>
      </c>
      <c r="E187" s="48" t="s">
        <v>11433</v>
      </c>
      <c r="F187" s="47">
        <v>3</v>
      </c>
      <c r="G187" s="59" t="s">
        <v>11318</v>
      </c>
      <c r="H187" s="49" t="s">
        <v>11434</v>
      </c>
      <c r="I187" s="47"/>
      <c r="J187" s="381"/>
      <c r="K187" s="335" t="s">
        <v>11199</v>
      </c>
      <c r="L187" s="335" t="s">
        <v>11195</v>
      </c>
      <c r="M187" s="340" t="s">
        <v>21694</v>
      </c>
      <c r="N187" s="385"/>
    </row>
    <row r="188" spans="1:14" ht="17.100000000000001" customHeight="1" x14ac:dyDescent="0.35">
      <c r="A188" s="47"/>
      <c r="B188" s="47"/>
      <c r="C188" s="48"/>
      <c r="D188" s="48"/>
      <c r="E188" s="48"/>
      <c r="F188" s="47"/>
      <c r="G188" s="59"/>
      <c r="H188" s="49"/>
      <c r="I188" s="47"/>
      <c r="J188" s="381"/>
      <c r="K188" s="377" t="s">
        <v>11435</v>
      </c>
      <c r="L188" s="377" t="s">
        <v>18134</v>
      </c>
      <c r="M188" s="377">
        <v>300017</v>
      </c>
      <c r="N188" s="385"/>
    </row>
    <row r="189" spans="1:14" ht="17.100000000000001" customHeight="1" x14ac:dyDescent="0.35">
      <c r="A189" s="47"/>
      <c r="B189" s="47"/>
      <c r="C189" s="48"/>
      <c r="D189" s="48"/>
      <c r="E189" s="48"/>
      <c r="F189" s="47"/>
      <c r="G189" s="59"/>
      <c r="H189" s="49"/>
      <c r="I189" s="47"/>
      <c r="J189" s="381"/>
      <c r="K189" s="377" t="s">
        <v>20409</v>
      </c>
      <c r="L189" s="377" t="s">
        <v>20925</v>
      </c>
      <c r="M189" s="377">
        <v>300017</v>
      </c>
      <c r="N189" s="385"/>
    </row>
    <row r="190" spans="1:14" ht="17.100000000000001" customHeight="1" x14ac:dyDescent="0.35">
      <c r="A190" s="47"/>
      <c r="B190" s="47"/>
      <c r="C190" s="48"/>
      <c r="D190" s="48"/>
      <c r="E190" s="48"/>
      <c r="F190" s="47"/>
      <c r="G190" s="59"/>
      <c r="H190" s="49"/>
      <c r="I190" s="47"/>
      <c r="J190" s="381"/>
      <c r="K190" s="377" t="s">
        <v>20410</v>
      </c>
      <c r="L190" s="377" t="s">
        <v>20926</v>
      </c>
      <c r="M190" s="377">
        <v>300017</v>
      </c>
      <c r="N190" s="385"/>
    </row>
    <row r="191" spans="1:14" ht="17.100000000000001" customHeight="1" x14ac:dyDescent="0.35">
      <c r="A191" s="47"/>
      <c r="B191" s="47"/>
      <c r="C191" s="48"/>
      <c r="D191" s="48"/>
      <c r="E191" s="48"/>
      <c r="F191" s="47"/>
      <c r="G191" s="59"/>
      <c r="H191" s="49"/>
      <c r="I191" s="47"/>
      <c r="J191" s="381"/>
      <c r="K191" s="377" t="s">
        <v>11436</v>
      </c>
      <c r="L191" s="377" t="s">
        <v>18135</v>
      </c>
      <c r="M191" s="377">
        <v>300017</v>
      </c>
      <c r="N191" s="385"/>
    </row>
    <row r="192" spans="1:14" ht="17.100000000000001" customHeight="1" x14ac:dyDescent="0.35">
      <c r="A192" s="47"/>
      <c r="B192" s="47"/>
      <c r="C192" s="48"/>
      <c r="D192" s="48"/>
      <c r="E192" s="48"/>
      <c r="F192" s="47"/>
      <c r="G192" s="59"/>
      <c r="H192" s="49"/>
      <c r="I192" s="47"/>
      <c r="J192" s="381"/>
      <c r="K192" s="60"/>
      <c r="L192" s="60"/>
      <c r="M192" s="60"/>
      <c r="N192" s="385"/>
    </row>
    <row r="193" spans="1:14" ht="17.100000000000001" customHeight="1" x14ac:dyDescent="0.35">
      <c r="A193" s="294">
        <v>19</v>
      </c>
      <c r="B193" s="47"/>
      <c r="C193" s="48">
        <v>3226</v>
      </c>
      <c r="D193" s="48">
        <v>307031</v>
      </c>
      <c r="E193" s="48" t="s">
        <v>11437</v>
      </c>
      <c r="F193" s="47">
        <v>3</v>
      </c>
      <c r="G193" s="59" t="s">
        <v>11318</v>
      </c>
      <c r="H193" s="49" t="s">
        <v>11210</v>
      </c>
      <c r="I193" s="47"/>
      <c r="J193" s="381"/>
      <c r="K193" s="335" t="s">
        <v>11199</v>
      </c>
      <c r="L193" s="335" t="s">
        <v>11195</v>
      </c>
      <c r="M193" s="340" t="s">
        <v>21694</v>
      </c>
      <c r="N193" s="385"/>
    </row>
    <row r="194" spans="1:14" ht="17.100000000000001" customHeight="1" x14ac:dyDescent="0.35">
      <c r="A194" s="47"/>
      <c r="B194" s="47"/>
      <c r="C194" s="48"/>
      <c r="D194" s="48"/>
      <c r="E194" s="48"/>
      <c r="F194" s="47"/>
      <c r="G194" s="59"/>
      <c r="H194" s="49"/>
      <c r="I194" s="47"/>
      <c r="J194" s="381"/>
      <c r="K194" s="377" t="s">
        <v>11438</v>
      </c>
      <c r="L194" s="377" t="s">
        <v>18144</v>
      </c>
      <c r="M194" s="377">
        <v>300018</v>
      </c>
      <c r="N194" s="385"/>
    </row>
    <row r="195" spans="1:14" ht="17.100000000000001" customHeight="1" x14ac:dyDescent="0.35">
      <c r="A195" s="47"/>
      <c r="B195" s="47"/>
      <c r="C195" s="48"/>
      <c r="D195" s="48"/>
      <c r="E195" s="48"/>
      <c r="F195" s="47"/>
      <c r="G195" s="59"/>
      <c r="H195" s="49"/>
      <c r="I195" s="47"/>
      <c r="J195" s="381"/>
      <c r="K195" s="377" t="s">
        <v>20411</v>
      </c>
      <c r="L195" s="377" t="s">
        <v>20927</v>
      </c>
      <c r="M195" s="377">
        <v>300018</v>
      </c>
      <c r="N195" s="385"/>
    </row>
    <row r="196" spans="1:14" ht="17.100000000000001" customHeight="1" x14ac:dyDescent="0.35">
      <c r="A196" s="47"/>
      <c r="B196" s="47"/>
      <c r="C196" s="48"/>
      <c r="D196" s="48"/>
      <c r="E196" s="48"/>
      <c r="F196" s="47"/>
      <c r="G196" s="59"/>
      <c r="H196" s="49"/>
      <c r="I196" s="47"/>
      <c r="J196" s="381"/>
      <c r="K196" s="377" t="s">
        <v>11439</v>
      </c>
      <c r="L196" s="377" t="s">
        <v>18145</v>
      </c>
      <c r="M196" s="377">
        <v>300018</v>
      </c>
      <c r="N196" s="385"/>
    </row>
    <row r="197" spans="1:14" ht="17.100000000000001" customHeight="1" x14ac:dyDescent="0.35">
      <c r="A197" s="47"/>
      <c r="B197" s="47"/>
      <c r="C197" s="48"/>
      <c r="D197" s="48"/>
      <c r="E197" s="48"/>
      <c r="F197" s="47"/>
      <c r="G197" s="59"/>
      <c r="H197" s="49"/>
      <c r="I197" s="47"/>
      <c r="J197" s="381"/>
      <c r="K197" s="57"/>
      <c r="L197" s="57"/>
      <c r="M197" s="58"/>
      <c r="N197" s="385"/>
    </row>
    <row r="198" spans="1:14" ht="17.100000000000001" customHeight="1" x14ac:dyDescent="0.35">
      <c r="A198" s="294">
        <v>20</v>
      </c>
      <c r="B198" s="47"/>
      <c r="C198" s="48">
        <v>3227</v>
      </c>
      <c r="D198" s="48">
        <v>307032</v>
      </c>
      <c r="E198" s="48" t="s">
        <v>11440</v>
      </c>
      <c r="F198" s="47">
        <v>3</v>
      </c>
      <c r="G198" s="59" t="s">
        <v>11318</v>
      </c>
      <c r="H198" s="49" t="s">
        <v>11441</v>
      </c>
      <c r="I198" s="47"/>
      <c r="J198" s="381"/>
      <c r="K198" s="335" t="s">
        <v>11199</v>
      </c>
      <c r="L198" s="335" t="s">
        <v>11195</v>
      </c>
      <c r="M198" s="340" t="s">
        <v>21694</v>
      </c>
      <c r="N198" s="385"/>
    </row>
    <row r="199" spans="1:14" ht="17.100000000000001" customHeight="1" x14ac:dyDescent="0.35">
      <c r="A199" s="47"/>
      <c r="B199" s="47"/>
      <c r="C199" s="48"/>
      <c r="D199" s="48"/>
      <c r="E199" s="48"/>
      <c r="F199" s="47"/>
      <c r="G199" s="59"/>
      <c r="H199" s="49"/>
      <c r="I199" s="47"/>
      <c r="J199" s="381"/>
      <c r="K199" s="279" t="s">
        <v>21813</v>
      </c>
      <c r="L199" s="279" t="s">
        <v>21814</v>
      </c>
      <c r="M199" s="279">
        <v>300019</v>
      </c>
      <c r="N199" s="385"/>
    </row>
    <row r="200" spans="1:14" ht="17.100000000000001" customHeight="1" x14ac:dyDescent="0.35">
      <c r="A200" s="47"/>
      <c r="B200" s="47"/>
      <c r="C200" s="48"/>
      <c r="D200" s="48"/>
      <c r="E200" s="48"/>
      <c r="F200" s="47"/>
      <c r="G200" s="59"/>
      <c r="H200" s="49"/>
      <c r="I200" s="47"/>
      <c r="J200" s="381"/>
      <c r="K200" s="279" t="s">
        <v>11442</v>
      </c>
      <c r="L200" s="279" t="s">
        <v>18154</v>
      </c>
      <c r="M200" s="279">
        <v>300019</v>
      </c>
      <c r="N200" s="385"/>
    </row>
    <row r="201" spans="1:14" ht="17.100000000000001" customHeight="1" x14ac:dyDescent="0.35">
      <c r="A201" s="47"/>
      <c r="B201" s="47"/>
      <c r="C201" s="48"/>
      <c r="D201" s="48"/>
      <c r="E201" s="48"/>
      <c r="F201" s="47"/>
      <c r="G201" s="59"/>
      <c r="H201" s="49"/>
      <c r="I201" s="47"/>
      <c r="J201" s="381"/>
      <c r="K201" s="279" t="s">
        <v>20412</v>
      </c>
      <c r="L201" s="279" t="s">
        <v>20928</v>
      </c>
      <c r="M201" s="279">
        <v>300019</v>
      </c>
      <c r="N201" s="385"/>
    </row>
    <row r="202" spans="1:14" ht="17.100000000000001" customHeight="1" x14ac:dyDescent="0.35">
      <c r="A202" s="47"/>
      <c r="B202" s="47"/>
      <c r="C202" s="48"/>
      <c r="D202" s="48"/>
      <c r="E202" s="48"/>
      <c r="F202" s="47"/>
      <c r="G202" s="59"/>
      <c r="H202" s="49"/>
      <c r="I202" s="47"/>
      <c r="J202" s="381"/>
      <c r="K202" s="279" t="s">
        <v>21815</v>
      </c>
      <c r="L202" s="279" t="s">
        <v>21816</v>
      </c>
      <c r="M202" s="279">
        <v>300019</v>
      </c>
      <c r="N202" s="385"/>
    </row>
    <row r="203" spans="1:14" ht="17.100000000000001" customHeight="1" x14ac:dyDescent="0.35">
      <c r="A203" s="47"/>
      <c r="B203" s="47"/>
      <c r="C203" s="48"/>
      <c r="D203" s="48"/>
      <c r="E203" s="48"/>
      <c r="F203" s="47"/>
      <c r="G203" s="59"/>
      <c r="H203" s="49"/>
      <c r="I203" s="47"/>
      <c r="J203" s="381"/>
      <c r="K203" s="60"/>
      <c r="L203" s="60"/>
      <c r="M203" s="60"/>
      <c r="N203" s="385"/>
    </row>
    <row r="204" spans="1:14" ht="17.100000000000001" customHeight="1" x14ac:dyDescent="0.35">
      <c r="A204" s="294">
        <v>21</v>
      </c>
      <c r="B204" s="47"/>
      <c r="C204" s="48">
        <v>3228</v>
      </c>
      <c r="D204" s="48">
        <v>307033</v>
      </c>
      <c r="E204" s="48" t="s">
        <v>11443</v>
      </c>
      <c r="F204" s="47">
        <v>3</v>
      </c>
      <c r="G204" s="59" t="s">
        <v>11318</v>
      </c>
      <c r="H204" s="49" t="s">
        <v>11444</v>
      </c>
      <c r="I204" s="47"/>
      <c r="J204" s="381"/>
      <c r="K204" s="335" t="s">
        <v>11199</v>
      </c>
      <c r="L204" s="335" t="s">
        <v>11195</v>
      </c>
      <c r="M204" s="340" t="s">
        <v>21694</v>
      </c>
      <c r="N204" s="385"/>
    </row>
    <row r="205" spans="1:14" ht="17.100000000000001" customHeight="1" x14ac:dyDescent="0.35">
      <c r="A205" s="47"/>
      <c r="B205" s="47"/>
      <c r="C205" s="48"/>
      <c r="D205" s="48"/>
      <c r="E205" s="48"/>
      <c r="F205" s="47"/>
      <c r="G205" s="59"/>
      <c r="H205" s="49"/>
      <c r="I205" s="47"/>
      <c r="J205" s="381"/>
      <c r="K205" s="377" t="s">
        <v>11445</v>
      </c>
      <c r="L205" s="377" t="s">
        <v>18165</v>
      </c>
      <c r="M205" s="377">
        <v>300020</v>
      </c>
      <c r="N205" s="385"/>
    </row>
    <row r="206" spans="1:14" ht="17.100000000000001" customHeight="1" x14ac:dyDescent="0.35">
      <c r="A206" s="47"/>
      <c r="B206" s="47"/>
      <c r="C206" s="48"/>
      <c r="D206" s="48"/>
      <c r="E206" s="48"/>
      <c r="F206" s="47"/>
      <c r="G206" s="59"/>
      <c r="H206" s="49"/>
      <c r="I206" s="47"/>
      <c r="J206" s="381"/>
      <c r="K206" s="377" t="s">
        <v>20413</v>
      </c>
      <c r="L206" s="377" t="s">
        <v>20929</v>
      </c>
      <c r="M206" s="377">
        <v>300020</v>
      </c>
      <c r="N206" s="385"/>
    </row>
    <row r="207" spans="1:14" ht="17.100000000000001" customHeight="1" x14ac:dyDescent="0.35">
      <c r="A207" s="47"/>
      <c r="B207" s="47"/>
      <c r="C207" s="48"/>
      <c r="D207" s="48"/>
      <c r="E207" s="48"/>
      <c r="F207" s="47"/>
      <c r="G207" s="59"/>
      <c r="H207" s="49"/>
      <c r="I207" s="47"/>
      <c r="J207" s="381"/>
      <c r="K207" s="377" t="s">
        <v>11446</v>
      </c>
      <c r="L207" s="377" t="s">
        <v>18166</v>
      </c>
      <c r="M207" s="377">
        <v>300020</v>
      </c>
      <c r="N207" s="385"/>
    </row>
    <row r="208" spans="1:14" ht="17.25" customHeight="1" x14ac:dyDescent="0.35">
      <c r="A208" s="47"/>
      <c r="B208" s="47"/>
      <c r="C208" s="48"/>
      <c r="D208" s="48"/>
      <c r="E208" s="48"/>
      <c r="F208" s="47"/>
      <c r="G208" s="48"/>
      <c r="H208" s="49"/>
      <c r="I208" s="47"/>
      <c r="J208" s="381"/>
      <c r="K208" s="63"/>
      <c r="L208" s="63"/>
      <c r="M208" s="58"/>
      <c r="N208" s="385"/>
    </row>
    <row r="209" spans="1:14" ht="17.100000000000001" customHeight="1" x14ac:dyDescent="0.35">
      <c r="A209" s="47">
        <v>22</v>
      </c>
      <c r="B209" s="47"/>
      <c r="C209" s="48">
        <v>3533</v>
      </c>
      <c r="D209" s="48">
        <v>300010</v>
      </c>
      <c r="E209" s="48" t="s">
        <v>11447</v>
      </c>
      <c r="F209" s="47">
        <v>3</v>
      </c>
      <c r="G209" s="59">
        <v>0</v>
      </c>
      <c r="H209" s="49">
        <v>21</v>
      </c>
      <c r="I209" s="47"/>
      <c r="J209" s="381"/>
      <c r="K209" s="335" t="s">
        <v>11199</v>
      </c>
      <c r="L209" s="335" t="s">
        <v>11195</v>
      </c>
      <c r="M209" s="340" t="s">
        <v>21694</v>
      </c>
      <c r="N209" s="385"/>
    </row>
    <row r="210" spans="1:14" ht="17.100000000000001" customHeight="1" x14ac:dyDescent="0.35">
      <c r="A210" s="47">
        <v>23</v>
      </c>
      <c r="B210" s="47"/>
      <c r="C210" s="48">
        <v>3534</v>
      </c>
      <c r="D210" s="48">
        <v>300010</v>
      </c>
      <c r="E210" s="48" t="s">
        <v>11451</v>
      </c>
      <c r="F210" s="47">
        <v>3</v>
      </c>
      <c r="G210" s="59">
        <v>0</v>
      </c>
      <c r="H210" s="49">
        <v>22</v>
      </c>
      <c r="I210" s="47"/>
      <c r="J210" s="381"/>
      <c r="K210" s="416" t="s">
        <v>7332</v>
      </c>
      <c r="L210" s="416" t="s">
        <v>16309</v>
      </c>
      <c r="M210" s="416">
        <v>300022</v>
      </c>
      <c r="N210" s="385"/>
    </row>
    <row r="211" spans="1:14" ht="17.100000000000001" customHeight="1" x14ac:dyDescent="0.35">
      <c r="A211" s="47">
        <v>24</v>
      </c>
      <c r="B211" s="47"/>
      <c r="C211" s="48">
        <v>3555</v>
      </c>
      <c r="D211" s="48">
        <v>300010</v>
      </c>
      <c r="E211" s="48" t="s">
        <v>11453</v>
      </c>
      <c r="F211" s="47">
        <v>3</v>
      </c>
      <c r="G211" s="59">
        <v>0</v>
      </c>
      <c r="H211" s="49">
        <v>23</v>
      </c>
      <c r="I211" s="47"/>
      <c r="J211" s="381"/>
      <c r="K211" s="416" t="s">
        <v>21095</v>
      </c>
      <c r="L211" s="416" t="s">
        <v>21096</v>
      </c>
      <c r="M211" s="416">
        <v>300022</v>
      </c>
      <c r="N211" s="385"/>
    </row>
    <row r="212" spans="1:14" ht="17.100000000000001" customHeight="1" x14ac:dyDescent="0.35">
      <c r="A212" s="47">
        <v>25</v>
      </c>
      <c r="B212" s="47"/>
      <c r="C212" s="48">
        <v>3566</v>
      </c>
      <c r="D212" s="48">
        <v>300010</v>
      </c>
      <c r="E212" s="48" t="s">
        <v>11460</v>
      </c>
      <c r="F212" s="47">
        <v>3</v>
      </c>
      <c r="G212" s="59">
        <v>0</v>
      </c>
      <c r="H212" s="49">
        <v>24</v>
      </c>
      <c r="I212" s="47"/>
      <c r="J212" s="381"/>
      <c r="K212" s="416" t="s">
        <v>21097</v>
      </c>
      <c r="L212" s="416" t="s">
        <v>21098</v>
      </c>
      <c r="M212" s="416">
        <v>300022</v>
      </c>
      <c r="N212" s="385"/>
    </row>
    <row r="213" spans="1:14" ht="17.100000000000001" customHeight="1" x14ac:dyDescent="0.35">
      <c r="A213" s="47">
        <v>26</v>
      </c>
      <c r="B213" s="47"/>
      <c r="C213" s="48">
        <v>3588</v>
      </c>
      <c r="D213" s="48">
        <v>300010</v>
      </c>
      <c r="E213" s="48" t="s">
        <v>11462</v>
      </c>
      <c r="F213" s="47">
        <v>3</v>
      </c>
      <c r="G213" s="59">
        <v>0</v>
      </c>
      <c r="H213" s="49">
        <v>25</v>
      </c>
      <c r="I213" s="47"/>
      <c r="J213" s="381"/>
      <c r="K213" s="416" t="s">
        <v>21810</v>
      </c>
      <c r="L213" s="416" t="s">
        <v>21811</v>
      </c>
      <c r="M213" s="416">
        <v>300022</v>
      </c>
      <c r="N213" s="385"/>
    </row>
    <row r="214" spans="1:14" ht="17.100000000000001" customHeight="1" x14ac:dyDescent="0.35">
      <c r="A214" s="47">
        <v>27</v>
      </c>
      <c r="B214" s="47"/>
      <c r="C214" s="48">
        <v>3590</v>
      </c>
      <c r="D214" s="48">
        <v>300010</v>
      </c>
      <c r="E214" s="48" t="s">
        <v>11465</v>
      </c>
      <c r="F214" s="47">
        <v>3</v>
      </c>
      <c r="G214" s="59">
        <v>0</v>
      </c>
      <c r="H214" s="49">
        <v>26</v>
      </c>
      <c r="I214" s="47"/>
      <c r="J214" s="381"/>
      <c r="K214" s="416" t="s">
        <v>7350</v>
      </c>
      <c r="L214" s="416" t="s">
        <v>16311</v>
      </c>
      <c r="M214" s="416">
        <v>300022</v>
      </c>
      <c r="N214" s="385"/>
    </row>
    <row r="215" spans="1:14" ht="17.100000000000001" customHeight="1" x14ac:dyDescent="0.35">
      <c r="A215" s="47">
        <v>28</v>
      </c>
      <c r="B215" s="47"/>
      <c r="C215" s="48">
        <v>3577</v>
      </c>
      <c r="D215" s="48">
        <v>300010</v>
      </c>
      <c r="E215" s="48" t="s">
        <v>21747</v>
      </c>
      <c r="F215" s="47">
        <v>3</v>
      </c>
      <c r="G215" s="59">
        <v>0</v>
      </c>
      <c r="H215" s="49">
        <v>37</v>
      </c>
      <c r="I215" s="47"/>
      <c r="J215" s="381"/>
      <c r="K215" s="416" t="s">
        <v>7356</v>
      </c>
      <c r="L215" s="416" t="s">
        <v>16312</v>
      </c>
      <c r="M215" s="416">
        <v>300022</v>
      </c>
      <c r="N215" s="385"/>
    </row>
    <row r="216" spans="1:14" ht="17.100000000000001" customHeight="1" x14ac:dyDescent="0.35">
      <c r="A216" s="47">
        <v>29</v>
      </c>
      <c r="B216" s="47"/>
      <c r="C216" s="48">
        <v>3570</v>
      </c>
      <c r="D216" s="48">
        <v>300010</v>
      </c>
      <c r="E216" s="48" t="s">
        <v>21748</v>
      </c>
      <c r="F216" s="47">
        <v>3</v>
      </c>
      <c r="G216" s="59">
        <v>0</v>
      </c>
      <c r="H216" s="49">
        <v>38</v>
      </c>
      <c r="I216" s="47"/>
      <c r="J216" s="381"/>
      <c r="K216" s="416" t="s">
        <v>7364</v>
      </c>
      <c r="L216" s="416" t="s">
        <v>16313</v>
      </c>
      <c r="M216" s="416">
        <v>300022</v>
      </c>
      <c r="N216" s="385"/>
    </row>
    <row r="217" spans="1:14" ht="17.100000000000001" customHeight="1" x14ac:dyDescent="0.35">
      <c r="A217" s="47"/>
      <c r="B217" s="47"/>
      <c r="C217" s="48"/>
      <c r="D217" s="48"/>
      <c r="E217" s="48"/>
      <c r="F217" s="47"/>
      <c r="G217" s="59"/>
      <c r="H217" s="49"/>
      <c r="I217" s="47"/>
      <c r="J217" s="381"/>
      <c r="K217" s="416" t="s">
        <v>11449</v>
      </c>
      <c r="L217" s="416" t="s">
        <v>16314</v>
      </c>
      <c r="M217" s="416">
        <v>300022</v>
      </c>
      <c r="N217" s="385"/>
    </row>
    <row r="218" spans="1:14" ht="17.100000000000001" customHeight="1" x14ac:dyDescent="0.35">
      <c r="A218" s="47"/>
      <c r="B218" s="47"/>
      <c r="C218" s="48"/>
      <c r="D218" s="48"/>
      <c r="E218" s="48"/>
      <c r="F218" s="47"/>
      <c r="G218" s="59"/>
      <c r="H218" s="49"/>
      <c r="I218" s="47"/>
      <c r="J218" s="381"/>
      <c r="K218" s="416" t="s">
        <v>11450</v>
      </c>
      <c r="L218" s="416" t="s">
        <v>16315</v>
      </c>
      <c r="M218" s="416">
        <v>300022</v>
      </c>
      <c r="N218" s="385"/>
    </row>
    <row r="219" spans="1:14" ht="17.100000000000001" customHeight="1" x14ac:dyDescent="0.35">
      <c r="A219" s="47"/>
      <c r="B219" s="47"/>
      <c r="C219" s="48"/>
      <c r="D219" s="48"/>
      <c r="E219" s="48"/>
      <c r="F219" s="47"/>
      <c r="G219" s="59"/>
      <c r="H219" s="49"/>
      <c r="I219" s="47"/>
      <c r="J219" s="381"/>
      <c r="K219" s="416" t="s">
        <v>7370</v>
      </c>
      <c r="L219" s="416" t="s">
        <v>16316</v>
      </c>
      <c r="M219" s="416">
        <v>300022</v>
      </c>
      <c r="N219" s="385"/>
    </row>
    <row r="220" spans="1:14" ht="17.100000000000001" customHeight="1" x14ac:dyDescent="0.35">
      <c r="A220" s="47"/>
      <c r="B220" s="47"/>
      <c r="C220" s="48"/>
      <c r="D220" s="48"/>
      <c r="E220" s="48"/>
      <c r="F220" s="47"/>
      <c r="G220" s="59"/>
      <c r="H220" s="49"/>
      <c r="I220" s="47"/>
      <c r="J220" s="381"/>
      <c r="K220" s="416" t="s">
        <v>7377</v>
      </c>
      <c r="L220" s="416" t="s">
        <v>16317</v>
      </c>
      <c r="M220" s="416">
        <v>300022</v>
      </c>
      <c r="N220" s="385"/>
    </row>
    <row r="221" spans="1:14" ht="17.100000000000001" customHeight="1" x14ac:dyDescent="0.35">
      <c r="A221" s="47"/>
      <c r="B221" s="47"/>
      <c r="C221" s="48"/>
      <c r="D221" s="48"/>
      <c r="E221" s="48"/>
      <c r="F221" s="47"/>
      <c r="G221" s="59"/>
      <c r="H221" s="49"/>
      <c r="I221" s="47"/>
      <c r="J221" s="381"/>
      <c r="K221" s="416" t="s">
        <v>7394</v>
      </c>
      <c r="L221" s="416" t="s">
        <v>16320</v>
      </c>
      <c r="M221" s="416">
        <v>300022</v>
      </c>
      <c r="N221" s="385"/>
    </row>
    <row r="222" spans="1:14" ht="17.100000000000001" customHeight="1" x14ac:dyDescent="0.35">
      <c r="A222" s="47"/>
      <c r="B222" s="47"/>
      <c r="C222" s="48"/>
      <c r="D222" s="48"/>
      <c r="E222" s="48"/>
      <c r="F222" s="47"/>
      <c r="G222" s="59"/>
      <c r="H222" s="49"/>
      <c r="I222" s="47"/>
      <c r="J222" s="381"/>
      <c r="K222" s="17" t="s">
        <v>7404</v>
      </c>
      <c r="L222" s="17" t="s">
        <v>16322</v>
      </c>
      <c r="M222" s="17">
        <v>300023</v>
      </c>
      <c r="N222" s="385"/>
    </row>
    <row r="223" spans="1:14" ht="17.100000000000001" customHeight="1" x14ac:dyDescent="0.35">
      <c r="A223" s="47"/>
      <c r="B223" s="47"/>
      <c r="C223" s="48"/>
      <c r="D223" s="48"/>
      <c r="E223" s="48"/>
      <c r="F223" s="47"/>
      <c r="G223" s="59"/>
      <c r="H223" s="49"/>
      <c r="I223" s="47"/>
      <c r="J223" s="381"/>
      <c r="K223" s="17" t="s">
        <v>21099</v>
      </c>
      <c r="L223" s="17" t="s">
        <v>21100</v>
      </c>
      <c r="M223" s="17">
        <v>300023</v>
      </c>
      <c r="N223" s="385"/>
    </row>
    <row r="224" spans="1:14" ht="17.100000000000001" customHeight="1" x14ac:dyDescent="0.35">
      <c r="A224" s="47"/>
      <c r="B224" s="47"/>
      <c r="C224" s="48"/>
      <c r="D224" s="48"/>
      <c r="E224" s="48"/>
      <c r="F224" s="47"/>
      <c r="G224" s="59"/>
      <c r="H224" s="49"/>
      <c r="I224" s="47"/>
      <c r="J224" s="381"/>
      <c r="K224" s="17" t="s">
        <v>21101</v>
      </c>
      <c r="L224" s="17" t="s">
        <v>21102</v>
      </c>
      <c r="M224" s="17">
        <v>300023</v>
      </c>
      <c r="N224" s="385"/>
    </row>
    <row r="225" spans="1:14" ht="17.100000000000001" customHeight="1" x14ac:dyDescent="0.35">
      <c r="A225" s="47"/>
      <c r="B225" s="47"/>
      <c r="C225" s="48"/>
      <c r="D225" s="48"/>
      <c r="E225" s="48"/>
      <c r="F225" s="47"/>
      <c r="G225" s="59"/>
      <c r="H225" s="49"/>
      <c r="I225" s="47"/>
      <c r="J225" s="381"/>
      <c r="K225" s="17" t="s">
        <v>21103</v>
      </c>
      <c r="L225" s="17" t="s">
        <v>21104</v>
      </c>
      <c r="M225" s="17">
        <v>300023</v>
      </c>
      <c r="N225" s="385"/>
    </row>
    <row r="226" spans="1:14" ht="17.100000000000001" customHeight="1" x14ac:dyDescent="0.35">
      <c r="A226" s="47"/>
      <c r="B226" s="47"/>
      <c r="C226" s="48"/>
      <c r="D226" s="48"/>
      <c r="E226" s="48"/>
      <c r="F226" s="47"/>
      <c r="G226" s="59"/>
      <c r="H226" s="49"/>
      <c r="I226" s="47"/>
      <c r="J226" s="381"/>
      <c r="K226" s="17" t="s">
        <v>21105</v>
      </c>
      <c r="L226" s="17" t="s">
        <v>21106</v>
      </c>
      <c r="M226" s="17">
        <v>300023</v>
      </c>
      <c r="N226" s="385"/>
    </row>
    <row r="227" spans="1:14" ht="17.100000000000001" customHeight="1" x14ac:dyDescent="0.35">
      <c r="A227" s="47"/>
      <c r="B227" s="47"/>
      <c r="C227" s="48"/>
      <c r="D227" s="48"/>
      <c r="E227" s="48"/>
      <c r="F227" s="47"/>
      <c r="G227" s="59"/>
      <c r="H227" s="49"/>
      <c r="I227" s="47"/>
      <c r="J227" s="381"/>
      <c r="K227" s="17" t="s">
        <v>22093</v>
      </c>
      <c r="L227" s="17" t="s">
        <v>22097</v>
      </c>
      <c r="M227" s="17">
        <v>300023</v>
      </c>
      <c r="N227" s="385"/>
    </row>
    <row r="228" spans="1:14" ht="17.100000000000001" customHeight="1" x14ac:dyDescent="0.35">
      <c r="A228" s="47"/>
      <c r="B228" s="47"/>
      <c r="C228" s="48"/>
      <c r="D228" s="48"/>
      <c r="E228" s="48"/>
      <c r="F228" s="47"/>
      <c r="G228" s="59"/>
      <c r="H228" s="49"/>
      <c r="I228" s="47"/>
      <c r="J228" s="381"/>
      <c r="K228" s="17" t="s">
        <v>7410</v>
      </c>
      <c r="L228" s="17" t="s">
        <v>16323</v>
      </c>
      <c r="M228" s="17">
        <v>300023</v>
      </c>
      <c r="N228" s="385"/>
    </row>
    <row r="229" spans="1:14" ht="17.100000000000001" customHeight="1" x14ac:dyDescent="0.35">
      <c r="A229" s="47"/>
      <c r="B229" s="47"/>
      <c r="C229" s="48"/>
      <c r="D229" s="48"/>
      <c r="E229" s="48"/>
      <c r="F229" s="47"/>
      <c r="G229" s="59"/>
      <c r="H229" s="49"/>
      <c r="I229" s="47"/>
      <c r="J229" s="381"/>
      <c r="K229" s="17" t="s">
        <v>11456</v>
      </c>
      <c r="L229" s="17" t="s">
        <v>16324</v>
      </c>
      <c r="M229" s="17">
        <v>300023</v>
      </c>
      <c r="N229" s="385"/>
    </row>
    <row r="230" spans="1:14" ht="17.100000000000001" customHeight="1" x14ac:dyDescent="0.35">
      <c r="A230" s="47"/>
      <c r="B230" s="47"/>
      <c r="C230" s="48"/>
      <c r="D230" s="48"/>
      <c r="E230" s="48"/>
      <c r="F230" s="47"/>
      <c r="G230" s="59"/>
      <c r="H230" s="49"/>
      <c r="I230" s="47"/>
      <c r="J230" s="381"/>
      <c r="K230" s="17" t="s">
        <v>7413</v>
      </c>
      <c r="L230" s="17" t="s">
        <v>16325</v>
      </c>
      <c r="M230" s="17">
        <v>300023</v>
      </c>
      <c r="N230" s="385"/>
    </row>
    <row r="231" spans="1:14" ht="17.100000000000001" customHeight="1" x14ac:dyDescent="0.35">
      <c r="A231" s="47"/>
      <c r="B231" s="47"/>
      <c r="C231" s="48"/>
      <c r="D231" s="48"/>
      <c r="E231" s="48"/>
      <c r="F231" s="47"/>
      <c r="G231" s="59"/>
      <c r="H231" s="49"/>
      <c r="I231" s="47"/>
      <c r="J231" s="381"/>
      <c r="K231" s="17" t="s">
        <v>11457</v>
      </c>
      <c r="L231" s="17" t="s">
        <v>16326</v>
      </c>
      <c r="M231" s="17">
        <v>300023</v>
      </c>
      <c r="N231" s="385"/>
    </row>
    <row r="232" spans="1:14" ht="17.100000000000001" customHeight="1" x14ac:dyDescent="0.35">
      <c r="A232" s="47"/>
      <c r="B232" s="47"/>
      <c r="C232" s="48"/>
      <c r="D232" s="48"/>
      <c r="E232" s="48"/>
      <c r="F232" s="47"/>
      <c r="G232" s="59"/>
      <c r="H232" s="49"/>
      <c r="I232" s="47"/>
      <c r="J232" s="381"/>
      <c r="K232" s="17" t="s">
        <v>11459</v>
      </c>
      <c r="L232" s="17" t="s">
        <v>16327</v>
      </c>
      <c r="M232" s="17">
        <v>300023</v>
      </c>
      <c r="N232" s="385"/>
    </row>
    <row r="233" spans="1:14" ht="17.100000000000001" customHeight="1" x14ac:dyDescent="0.35">
      <c r="A233" s="47"/>
      <c r="B233" s="47"/>
      <c r="C233" s="48"/>
      <c r="D233" s="48"/>
      <c r="E233" s="48"/>
      <c r="F233" s="47"/>
      <c r="G233" s="59"/>
      <c r="H233" s="49"/>
      <c r="I233" s="47"/>
      <c r="J233" s="381"/>
      <c r="K233" s="416" t="s">
        <v>7332</v>
      </c>
      <c r="L233" s="416" t="s">
        <v>16309</v>
      </c>
      <c r="M233" s="416">
        <v>300024</v>
      </c>
      <c r="N233" s="385"/>
    </row>
    <row r="234" spans="1:14" ht="17.100000000000001" customHeight="1" x14ac:dyDescent="0.35">
      <c r="A234" s="47"/>
      <c r="B234" s="47"/>
      <c r="C234" s="48"/>
      <c r="D234" s="48"/>
      <c r="E234" s="48"/>
      <c r="F234" s="47"/>
      <c r="G234" s="59"/>
      <c r="H234" s="49"/>
      <c r="I234" s="47"/>
      <c r="J234" s="381"/>
      <c r="K234" s="416" t="s">
        <v>21097</v>
      </c>
      <c r="L234" s="416" t="s">
        <v>21098</v>
      </c>
      <c r="M234" s="416">
        <v>300024</v>
      </c>
      <c r="N234" s="385"/>
    </row>
    <row r="235" spans="1:14" ht="17.100000000000001" customHeight="1" x14ac:dyDescent="0.35">
      <c r="A235" s="47"/>
      <c r="B235" s="47"/>
      <c r="C235" s="48"/>
      <c r="D235" s="48"/>
      <c r="E235" s="48"/>
      <c r="F235" s="47"/>
      <c r="G235" s="59"/>
      <c r="H235" s="49"/>
      <c r="I235" s="47"/>
      <c r="J235" s="381"/>
      <c r="K235" s="416" t="s">
        <v>7356</v>
      </c>
      <c r="L235" s="416" t="s">
        <v>16312</v>
      </c>
      <c r="M235" s="416">
        <v>300024</v>
      </c>
      <c r="N235" s="385"/>
    </row>
    <row r="236" spans="1:14" ht="17.100000000000001" customHeight="1" x14ac:dyDescent="0.35">
      <c r="A236" s="47"/>
      <c r="B236" s="47"/>
      <c r="C236" s="48"/>
      <c r="D236" s="48"/>
      <c r="E236" s="48"/>
      <c r="F236" s="47"/>
      <c r="G236" s="59"/>
      <c r="H236" s="49"/>
      <c r="I236" s="47"/>
      <c r="J236" s="381"/>
      <c r="K236" s="416" t="s">
        <v>7377</v>
      </c>
      <c r="L236" s="416" t="s">
        <v>16317</v>
      </c>
      <c r="M236" s="416">
        <v>300024</v>
      </c>
      <c r="N236" s="385"/>
    </row>
    <row r="237" spans="1:14" ht="17.100000000000001" customHeight="1" x14ac:dyDescent="0.35">
      <c r="A237" s="47"/>
      <c r="B237" s="47"/>
      <c r="C237" s="48"/>
      <c r="D237" s="48"/>
      <c r="E237" s="48"/>
      <c r="F237" s="47"/>
      <c r="G237" s="59"/>
      <c r="H237" s="49"/>
      <c r="I237" s="47"/>
      <c r="J237" s="381"/>
      <c r="K237" s="416" t="s">
        <v>7388</v>
      </c>
      <c r="L237" s="416" t="s">
        <v>16319</v>
      </c>
      <c r="M237" s="416">
        <v>300024</v>
      </c>
      <c r="N237" s="385"/>
    </row>
    <row r="238" spans="1:14" ht="17.100000000000001" customHeight="1" x14ac:dyDescent="0.35">
      <c r="A238" s="47"/>
      <c r="B238" s="47"/>
      <c r="C238" s="48"/>
      <c r="D238" s="48"/>
      <c r="E238" s="48"/>
      <c r="F238" s="47"/>
      <c r="G238" s="59"/>
      <c r="H238" s="49"/>
      <c r="I238" s="47"/>
      <c r="J238" s="381"/>
      <c r="K238" s="416" t="s">
        <v>7394</v>
      </c>
      <c r="L238" s="416" t="s">
        <v>16320</v>
      </c>
      <c r="M238" s="416">
        <v>300024</v>
      </c>
      <c r="N238" s="385"/>
    </row>
    <row r="239" spans="1:14" ht="17.100000000000001" customHeight="1" x14ac:dyDescent="0.35">
      <c r="A239" s="47"/>
      <c r="B239" s="47"/>
      <c r="C239" s="48"/>
      <c r="D239" s="48"/>
      <c r="E239" s="48"/>
      <c r="F239" s="47"/>
      <c r="G239" s="59"/>
      <c r="H239" s="49"/>
      <c r="I239" s="47"/>
      <c r="J239" s="381"/>
      <c r="K239" s="416" t="s">
        <v>7397</v>
      </c>
      <c r="L239" s="416" t="s">
        <v>16321</v>
      </c>
      <c r="M239" s="416">
        <v>300024</v>
      </c>
      <c r="N239" s="385"/>
    </row>
    <row r="240" spans="1:14" ht="17.100000000000001" customHeight="1" x14ac:dyDescent="0.35">
      <c r="A240" s="47"/>
      <c r="B240" s="47"/>
      <c r="C240" s="48"/>
      <c r="D240" s="48"/>
      <c r="E240" s="48"/>
      <c r="F240" s="47"/>
      <c r="G240" s="59"/>
      <c r="H240" s="49"/>
      <c r="I240" s="47"/>
      <c r="J240" s="381"/>
      <c r="K240" s="17" t="s">
        <v>7332</v>
      </c>
      <c r="L240" s="17" t="s">
        <v>16309</v>
      </c>
      <c r="M240" s="17">
        <v>300025</v>
      </c>
      <c r="N240" s="385"/>
    </row>
    <row r="241" spans="1:14" ht="17.100000000000001" customHeight="1" x14ac:dyDescent="0.35">
      <c r="A241" s="47"/>
      <c r="B241" s="47"/>
      <c r="C241" s="48"/>
      <c r="D241" s="48"/>
      <c r="E241" s="48"/>
      <c r="F241" s="47"/>
      <c r="G241" s="59"/>
      <c r="H241" s="49"/>
      <c r="I241" s="47"/>
      <c r="J241" s="381"/>
      <c r="K241" s="17" t="s">
        <v>21097</v>
      </c>
      <c r="L241" s="17" t="s">
        <v>21098</v>
      </c>
      <c r="M241" s="17">
        <v>300025</v>
      </c>
      <c r="N241" s="385"/>
    </row>
    <row r="242" spans="1:14" ht="17.100000000000001" customHeight="1" x14ac:dyDescent="0.35">
      <c r="A242" s="47"/>
      <c r="B242" s="47"/>
      <c r="C242" s="48"/>
      <c r="D242" s="48"/>
      <c r="E242" s="48"/>
      <c r="F242" s="47"/>
      <c r="G242" s="59"/>
      <c r="H242" s="49"/>
      <c r="I242" s="47"/>
      <c r="J242" s="381"/>
      <c r="K242" s="17" t="s">
        <v>7350</v>
      </c>
      <c r="L242" s="17" t="s">
        <v>16311</v>
      </c>
      <c r="M242" s="17">
        <v>300025</v>
      </c>
      <c r="N242" s="385"/>
    </row>
    <row r="243" spans="1:14" ht="17.100000000000001" customHeight="1" x14ac:dyDescent="0.35">
      <c r="A243" s="47"/>
      <c r="B243" s="47"/>
      <c r="C243" s="48"/>
      <c r="D243" s="48"/>
      <c r="E243" s="48"/>
      <c r="F243" s="47"/>
      <c r="G243" s="59"/>
      <c r="H243" s="49"/>
      <c r="I243" s="47"/>
      <c r="J243" s="381"/>
      <c r="K243" s="17" t="s">
        <v>7356</v>
      </c>
      <c r="L243" s="17" t="s">
        <v>16312</v>
      </c>
      <c r="M243" s="17">
        <v>300025</v>
      </c>
      <c r="N243" s="385"/>
    </row>
    <row r="244" spans="1:14" ht="17.100000000000001" customHeight="1" x14ac:dyDescent="0.35">
      <c r="A244" s="47"/>
      <c r="B244" s="47"/>
      <c r="C244" s="48"/>
      <c r="D244" s="48"/>
      <c r="E244" s="48"/>
      <c r="F244" s="47"/>
      <c r="G244" s="59"/>
      <c r="H244" s="49"/>
      <c r="I244" s="47"/>
      <c r="J244" s="381"/>
      <c r="K244" s="17" t="s">
        <v>11450</v>
      </c>
      <c r="L244" s="17" t="s">
        <v>16315</v>
      </c>
      <c r="M244" s="17">
        <v>300025</v>
      </c>
      <c r="N244" s="385"/>
    </row>
    <row r="245" spans="1:14" ht="17.100000000000001" customHeight="1" x14ac:dyDescent="0.35">
      <c r="A245" s="47"/>
      <c r="B245" s="47"/>
      <c r="C245" s="48"/>
      <c r="D245" s="48"/>
      <c r="E245" s="48"/>
      <c r="F245" s="47"/>
      <c r="G245" s="59"/>
      <c r="H245" s="49"/>
      <c r="I245" s="47"/>
      <c r="J245" s="381"/>
      <c r="K245" s="17" t="s">
        <v>7370</v>
      </c>
      <c r="L245" s="17" t="s">
        <v>16316</v>
      </c>
      <c r="M245" s="17">
        <v>300025</v>
      </c>
      <c r="N245" s="385"/>
    </row>
    <row r="246" spans="1:14" ht="17.100000000000001" customHeight="1" x14ac:dyDescent="0.35">
      <c r="A246" s="47"/>
      <c r="B246" s="47"/>
      <c r="C246" s="48"/>
      <c r="D246" s="48"/>
      <c r="E246" s="48"/>
      <c r="F246" s="47"/>
      <c r="G246" s="59"/>
      <c r="H246" s="49"/>
      <c r="I246" s="47"/>
      <c r="J246" s="381"/>
      <c r="K246" s="17" t="s">
        <v>7383</v>
      </c>
      <c r="L246" s="17" t="s">
        <v>16318</v>
      </c>
      <c r="M246" s="17">
        <v>300025</v>
      </c>
      <c r="N246" s="385"/>
    </row>
    <row r="247" spans="1:14" ht="17.100000000000001" customHeight="1" x14ac:dyDescent="0.35">
      <c r="A247" s="47"/>
      <c r="B247" s="47"/>
      <c r="C247" s="48"/>
      <c r="D247" s="48"/>
      <c r="E247" s="48"/>
      <c r="F247" s="47"/>
      <c r="G247" s="59"/>
      <c r="H247" s="49"/>
      <c r="I247" s="47"/>
      <c r="J247" s="381"/>
      <c r="K247" s="17" t="s">
        <v>7394</v>
      </c>
      <c r="L247" s="17" t="s">
        <v>16320</v>
      </c>
      <c r="M247" s="17">
        <v>300025</v>
      </c>
      <c r="N247" s="385"/>
    </row>
    <row r="248" spans="1:14" ht="17.100000000000001" customHeight="1" x14ac:dyDescent="0.35">
      <c r="A248" s="47"/>
      <c r="B248" s="47"/>
      <c r="C248" s="48"/>
      <c r="D248" s="48"/>
      <c r="E248" s="48"/>
      <c r="F248" s="47"/>
      <c r="G248" s="59"/>
      <c r="H248" s="49"/>
      <c r="I248" s="47"/>
      <c r="J248" s="381"/>
      <c r="K248" s="416" t="s">
        <v>7356</v>
      </c>
      <c r="L248" s="416" t="s">
        <v>16312</v>
      </c>
      <c r="M248" s="416">
        <v>300026</v>
      </c>
      <c r="N248" s="385"/>
    </row>
    <row r="249" spans="1:14" ht="17.100000000000001" customHeight="1" x14ac:dyDescent="0.35">
      <c r="A249" s="47"/>
      <c r="B249" s="47"/>
      <c r="C249" s="48"/>
      <c r="D249" s="48"/>
      <c r="E249" s="48"/>
      <c r="F249" s="47"/>
      <c r="G249" s="59"/>
      <c r="H249" s="49"/>
      <c r="I249" s="47"/>
      <c r="J249" s="381"/>
      <c r="K249" s="416" t="s">
        <v>7370</v>
      </c>
      <c r="L249" s="416" t="s">
        <v>16316</v>
      </c>
      <c r="M249" s="416">
        <v>300026</v>
      </c>
      <c r="N249" s="385"/>
    </row>
    <row r="250" spans="1:14" ht="17.100000000000001" customHeight="1" x14ac:dyDescent="0.35">
      <c r="A250" s="47"/>
      <c r="B250" s="47"/>
      <c r="C250" s="48"/>
      <c r="D250" s="48"/>
      <c r="E250" s="48"/>
      <c r="F250" s="47"/>
      <c r="G250" s="59"/>
      <c r="H250" s="49"/>
      <c r="I250" s="47"/>
      <c r="J250" s="381"/>
      <c r="K250" s="416" t="s">
        <v>7377</v>
      </c>
      <c r="L250" s="416" t="s">
        <v>16317</v>
      </c>
      <c r="M250" s="416">
        <v>300026</v>
      </c>
      <c r="N250" s="385"/>
    </row>
    <row r="251" spans="1:14" ht="17.100000000000001" customHeight="1" x14ac:dyDescent="0.35">
      <c r="A251" s="47"/>
      <c r="B251" s="47"/>
      <c r="C251" s="48"/>
      <c r="D251" s="48"/>
      <c r="E251" s="48"/>
      <c r="F251" s="47"/>
      <c r="G251" s="59"/>
      <c r="H251" s="49"/>
      <c r="I251" s="47"/>
      <c r="J251" s="381"/>
      <c r="K251" s="416" t="s">
        <v>7388</v>
      </c>
      <c r="L251" s="416" t="s">
        <v>16319</v>
      </c>
      <c r="M251" s="416">
        <v>300026</v>
      </c>
      <c r="N251" s="385"/>
    </row>
    <row r="252" spans="1:14" ht="17.100000000000001" customHeight="1" x14ac:dyDescent="0.35">
      <c r="A252" s="47"/>
      <c r="B252" s="47"/>
      <c r="C252" s="48"/>
      <c r="D252" s="48"/>
      <c r="E252" s="48"/>
      <c r="F252" s="47"/>
      <c r="G252" s="59"/>
      <c r="H252" s="49"/>
      <c r="I252" s="47"/>
      <c r="J252" s="381"/>
      <c r="K252" s="416" t="s">
        <v>7394</v>
      </c>
      <c r="L252" s="416" t="s">
        <v>16320</v>
      </c>
      <c r="M252" s="416">
        <v>300026</v>
      </c>
      <c r="N252" s="385"/>
    </row>
    <row r="253" spans="1:14" ht="17.100000000000001" customHeight="1" x14ac:dyDescent="0.35">
      <c r="A253" s="47"/>
      <c r="B253" s="47"/>
      <c r="C253" s="48"/>
      <c r="D253" s="48"/>
      <c r="E253" s="48"/>
      <c r="F253" s="47"/>
      <c r="G253" s="59"/>
      <c r="H253" s="49"/>
      <c r="I253" s="47"/>
      <c r="J253" s="381"/>
      <c r="K253" s="416" t="s">
        <v>7397</v>
      </c>
      <c r="L253" s="416" t="s">
        <v>16321</v>
      </c>
      <c r="M253" s="416">
        <v>300026</v>
      </c>
      <c r="N253" s="385"/>
    </row>
    <row r="254" spans="1:14" ht="17.100000000000001" customHeight="1" x14ac:dyDescent="0.35">
      <c r="A254" s="47"/>
      <c r="B254" s="47"/>
      <c r="C254" s="48"/>
      <c r="D254" s="48"/>
      <c r="E254" s="48"/>
      <c r="F254" s="47"/>
      <c r="G254" s="59"/>
      <c r="H254" s="49"/>
      <c r="I254" s="47"/>
      <c r="J254" s="381"/>
      <c r="K254" s="17" t="s">
        <v>7356</v>
      </c>
      <c r="L254" s="17" t="s">
        <v>16312</v>
      </c>
      <c r="M254" s="17">
        <v>300037</v>
      </c>
      <c r="N254" s="385"/>
    </row>
    <row r="255" spans="1:14" ht="17.100000000000001" customHeight="1" x14ac:dyDescent="0.35">
      <c r="A255" s="47"/>
      <c r="B255" s="47"/>
      <c r="C255" s="48"/>
      <c r="D255" s="48"/>
      <c r="E255" s="48"/>
      <c r="F255" s="47"/>
      <c r="G255" s="59"/>
      <c r="H255" s="49"/>
      <c r="I255" s="47"/>
      <c r="J255" s="381"/>
      <c r="K255" s="17" t="s">
        <v>7370</v>
      </c>
      <c r="L255" s="17" t="s">
        <v>16316</v>
      </c>
      <c r="M255" s="17">
        <v>300037</v>
      </c>
      <c r="N255" s="385"/>
    </row>
    <row r="256" spans="1:14" ht="17.100000000000001" customHeight="1" x14ac:dyDescent="0.35">
      <c r="A256" s="47"/>
      <c r="B256" s="47"/>
      <c r="C256" s="48"/>
      <c r="D256" s="48"/>
      <c r="E256" s="48"/>
      <c r="F256" s="47"/>
      <c r="G256" s="59"/>
      <c r="H256" s="49"/>
      <c r="I256" s="47"/>
      <c r="J256" s="381"/>
      <c r="K256" s="17" t="s">
        <v>7377</v>
      </c>
      <c r="L256" s="17" t="s">
        <v>16317</v>
      </c>
      <c r="M256" s="17">
        <v>300037</v>
      </c>
      <c r="N256" s="385"/>
    </row>
    <row r="257" spans="1:15" ht="17.100000000000001" customHeight="1" x14ac:dyDescent="0.35">
      <c r="A257" s="47"/>
      <c r="B257" s="47"/>
      <c r="C257" s="48"/>
      <c r="D257" s="48"/>
      <c r="E257" s="48"/>
      <c r="F257" s="47"/>
      <c r="G257" s="59"/>
      <c r="H257" s="49"/>
      <c r="I257" s="47"/>
      <c r="J257" s="381"/>
      <c r="K257" s="17" t="s">
        <v>7388</v>
      </c>
      <c r="L257" s="17" t="s">
        <v>16319</v>
      </c>
      <c r="M257" s="17">
        <v>300037</v>
      </c>
      <c r="N257" s="385"/>
    </row>
    <row r="258" spans="1:15" ht="17.100000000000001" customHeight="1" x14ac:dyDescent="0.35">
      <c r="A258" s="47"/>
      <c r="B258" s="47"/>
      <c r="C258" s="48"/>
      <c r="D258" s="48"/>
      <c r="E258" s="48"/>
      <c r="F258" s="47"/>
      <c r="G258" s="59"/>
      <c r="H258" s="49"/>
      <c r="I258" s="47"/>
      <c r="J258" s="381"/>
      <c r="K258" s="416" t="s">
        <v>7345</v>
      </c>
      <c r="L258" s="416" t="s">
        <v>16310</v>
      </c>
      <c r="M258" s="416">
        <v>300038</v>
      </c>
      <c r="N258" s="385"/>
    </row>
    <row r="259" spans="1:15" ht="17.100000000000001" customHeight="1" x14ac:dyDescent="0.35">
      <c r="A259" s="47"/>
      <c r="B259" s="47"/>
      <c r="C259" s="48"/>
      <c r="D259" s="48"/>
      <c r="E259" s="48"/>
      <c r="F259" s="47"/>
      <c r="G259" s="59"/>
      <c r="H259" s="49"/>
      <c r="I259" s="47"/>
      <c r="J259" s="381"/>
      <c r="K259" s="416" t="s">
        <v>7350</v>
      </c>
      <c r="L259" s="416" t="s">
        <v>16311</v>
      </c>
      <c r="M259" s="416">
        <v>300038</v>
      </c>
      <c r="N259" s="385"/>
    </row>
    <row r="260" spans="1:15" ht="17.100000000000001" customHeight="1" x14ac:dyDescent="0.35">
      <c r="A260" s="47"/>
      <c r="B260" s="47"/>
      <c r="C260" s="48"/>
      <c r="D260" s="48"/>
      <c r="E260" s="48"/>
      <c r="F260" s="47"/>
      <c r="G260" s="59"/>
      <c r="H260" s="49"/>
      <c r="I260" s="47"/>
      <c r="J260" s="381"/>
      <c r="K260" s="416" t="s">
        <v>7377</v>
      </c>
      <c r="L260" s="416" t="s">
        <v>16317</v>
      </c>
      <c r="M260" s="416">
        <v>300038</v>
      </c>
      <c r="N260" s="385"/>
    </row>
    <row r="261" spans="1:15" ht="17.100000000000001" customHeight="1" x14ac:dyDescent="0.35">
      <c r="A261" s="47"/>
      <c r="B261" s="47"/>
      <c r="C261" s="48"/>
      <c r="D261" s="48"/>
      <c r="E261" s="48"/>
      <c r="F261" s="47"/>
      <c r="G261" s="48"/>
      <c r="H261" s="49"/>
      <c r="I261" s="47"/>
      <c r="J261" s="381"/>
      <c r="K261" s="63"/>
      <c r="L261" s="63"/>
      <c r="M261" s="58"/>
      <c r="N261" s="385"/>
      <c r="O261" s="52"/>
    </row>
    <row r="262" spans="1:15" ht="17.100000000000001" customHeight="1" x14ac:dyDescent="0.35">
      <c r="A262" s="294">
        <v>28</v>
      </c>
      <c r="B262" s="47"/>
      <c r="C262" s="48">
        <v>3700</v>
      </c>
      <c r="D262" s="48">
        <v>306009</v>
      </c>
      <c r="E262" s="48" t="s">
        <v>11467</v>
      </c>
      <c r="F262" s="365">
        <v>3</v>
      </c>
      <c r="G262" s="366" t="s">
        <v>11318</v>
      </c>
      <c r="H262" s="367" t="s">
        <v>11468</v>
      </c>
      <c r="I262" s="47"/>
      <c r="J262" s="381"/>
      <c r="K262" s="335" t="s">
        <v>11199</v>
      </c>
      <c r="L262" s="335" t="s">
        <v>11195</v>
      </c>
      <c r="M262" s="340" t="s">
        <v>21694</v>
      </c>
      <c r="N262" s="385"/>
    </row>
    <row r="263" spans="1:15" ht="17.100000000000001" customHeight="1" x14ac:dyDescent="0.35">
      <c r="A263" s="294">
        <v>29</v>
      </c>
      <c r="B263" s="47"/>
      <c r="C263" s="48">
        <v>3702</v>
      </c>
      <c r="D263" s="48">
        <v>306009</v>
      </c>
      <c r="E263" s="48" t="s">
        <v>11487</v>
      </c>
      <c r="F263" s="365">
        <v>3</v>
      </c>
      <c r="G263" s="366" t="s">
        <v>11318</v>
      </c>
      <c r="H263" s="367" t="s">
        <v>11488</v>
      </c>
      <c r="I263" s="47"/>
      <c r="J263" s="381"/>
      <c r="K263" s="416" t="s">
        <v>11469</v>
      </c>
      <c r="L263" s="416" t="s">
        <v>17195</v>
      </c>
      <c r="M263" s="416">
        <v>300027</v>
      </c>
      <c r="N263" s="385"/>
    </row>
    <row r="264" spans="1:15" ht="17.100000000000001" customHeight="1" x14ac:dyDescent="0.35">
      <c r="A264" s="294">
        <v>30</v>
      </c>
      <c r="B264" s="47"/>
      <c r="C264" s="48">
        <v>3710</v>
      </c>
      <c r="D264" s="48">
        <v>306009</v>
      </c>
      <c r="E264" s="48" t="s">
        <v>11489</v>
      </c>
      <c r="F264" s="365">
        <v>3</v>
      </c>
      <c r="G264" s="366" t="s">
        <v>11318</v>
      </c>
      <c r="H264" s="367" t="s">
        <v>11490</v>
      </c>
      <c r="I264" s="47"/>
      <c r="J264" s="381"/>
      <c r="K264" s="416" t="s">
        <v>11470</v>
      </c>
      <c r="L264" s="416" t="s">
        <v>17196</v>
      </c>
      <c r="M264" s="416">
        <v>300027</v>
      </c>
      <c r="N264" s="385"/>
    </row>
    <row r="265" spans="1:15" ht="17.100000000000001" customHeight="1" x14ac:dyDescent="0.35">
      <c r="A265" s="294">
        <v>31</v>
      </c>
      <c r="B265" s="47"/>
      <c r="C265" s="48">
        <v>3720</v>
      </c>
      <c r="D265" s="48">
        <v>306009</v>
      </c>
      <c r="E265" s="48" t="s">
        <v>11491</v>
      </c>
      <c r="F265" s="365">
        <v>3</v>
      </c>
      <c r="G265" s="366" t="s">
        <v>11318</v>
      </c>
      <c r="H265" s="367" t="s">
        <v>11492</v>
      </c>
      <c r="I265" s="47"/>
      <c r="J265" s="381"/>
      <c r="K265" s="416" t="s">
        <v>11471</v>
      </c>
      <c r="L265" s="416" t="s">
        <v>17198</v>
      </c>
      <c r="M265" s="416">
        <v>300027</v>
      </c>
      <c r="N265" s="385"/>
    </row>
    <row r="266" spans="1:15" ht="17.100000000000001" customHeight="1" x14ac:dyDescent="0.35">
      <c r="A266" s="294">
        <v>32</v>
      </c>
      <c r="B266" s="47"/>
      <c r="C266" s="48">
        <v>3725</v>
      </c>
      <c r="D266" s="48">
        <v>306009</v>
      </c>
      <c r="E266" s="48" t="s">
        <v>11493</v>
      </c>
      <c r="F266" s="365">
        <v>3</v>
      </c>
      <c r="G266" s="366" t="s">
        <v>11318</v>
      </c>
      <c r="H266" s="367" t="s">
        <v>11494</v>
      </c>
      <c r="I266" s="47"/>
      <c r="J266" s="381"/>
      <c r="K266" s="416" t="s">
        <v>11472</v>
      </c>
      <c r="L266" s="416" t="s">
        <v>17199</v>
      </c>
      <c r="M266" s="416">
        <v>300027</v>
      </c>
      <c r="N266" s="385"/>
    </row>
    <row r="267" spans="1:15" ht="17.100000000000001" customHeight="1" x14ac:dyDescent="0.35">
      <c r="A267" s="294">
        <v>33</v>
      </c>
      <c r="B267" s="47"/>
      <c r="C267" s="48">
        <v>3750</v>
      </c>
      <c r="D267" s="48">
        <v>306009</v>
      </c>
      <c r="E267" s="48" t="s">
        <v>11495</v>
      </c>
      <c r="F267" s="365">
        <v>3</v>
      </c>
      <c r="G267" s="366" t="s">
        <v>11318</v>
      </c>
      <c r="H267" s="367" t="s">
        <v>11496</v>
      </c>
      <c r="I267" s="47"/>
      <c r="J267" s="381"/>
      <c r="K267" s="416" t="s">
        <v>8073</v>
      </c>
      <c r="L267" s="416" t="s">
        <v>17202</v>
      </c>
      <c r="M267" s="416">
        <v>300027</v>
      </c>
      <c r="N267" s="385"/>
    </row>
    <row r="268" spans="1:15" ht="17.100000000000001" customHeight="1" x14ac:dyDescent="0.35">
      <c r="A268" s="294">
        <v>34</v>
      </c>
      <c r="B268" s="47"/>
      <c r="C268" s="48">
        <v>3755</v>
      </c>
      <c r="D268" s="48">
        <v>306009</v>
      </c>
      <c r="E268" s="48" t="s">
        <v>11497</v>
      </c>
      <c r="F268" s="365">
        <v>3</v>
      </c>
      <c r="G268" s="366" t="s">
        <v>11318</v>
      </c>
      <c r="H268" s="367" t="s">
        <v>11498</v>
      </c>
      <c r="I268" s="47"/>
      <c r="J268" s="381"/>
      <c r="K268" s="416" t="s">
        <v>11473</v>
      </c>
      <c r="L268" s="416" t="s">
        <v>17204</v>
      </c>
      <c r="M268" s="416">
        <v>300027</v>
      </c>
      <c r="N268" s="385"/>
    </row>
    <row r="269" spans="1:15" ht="17.100000000000001" customHeight="1" x14ac:dyDescent="0.35">
      <c r="A269" s="294">
        <v>35</v>
      </c>
      <c r="B269" s="47"/>
      <c r="C269" s="48">
        <v>3765</v>
      </c>
      <c r="D269" s="48">
        <v>306009</v>
      </c>
      <c r="E269" s="48" t="s">
        <v>11499</v>
      </c>
      <c r="F269" s="365">
        <v>3</v>
      </c>
      <c r="G269" s="366" t="s">
        <v>11318</v>
      </c>
      <c r="H269" s="367" t="s">
        <v>11500</v>
      </c>
      <c r="I269" s="47"/>
      <c r="J269" s="381"/>
      <c r="K269" s="416" t="s">
        <v>8084</v>
      </c>
      <c r="L269" s="416" t="s">
        <v>17205</v>
      </c>
      <c r="M269" s="416">
        <v>300027</v>
      </c>
      <c r="N269" s="385"/>
    </row>
    <row r="270" spans="1:15" ht="17.100000000000001" customHeight="1" x14ac:dyDescent="0.35">
      <c r="A270" s="47"/>
      <c r="B270" s="47"/>
      <c r="C270" s="48"/>
      <c r="D270" s="48"/>
      <c r="E270" s="48"/>
      <c r="F270" s="47"/>
      <c r="G270" s="59"/>
      <c r="H270" s="49"/>
      <c r="I270" s="47"/>
      <c r="J270" s="381"/>
      <c r="K270" s="416" t="s">
        <v>11474</v>
      </c>
      <c r="L270" s="416" t="s">
        <v>17206</v>
      </c>
      <c r="M270" s="416">
        <v>300027</v>
      </c>
      <c r="N270" s="385"/>
    </row>
    <row r="271" spans="1:15" ht="17.100000000000001" customHeight="1" x14ac:dyDescent="0.35">
      <c r="A271" s="47"/>
      <c r="B271" s="47"/>
      <c r="C271" s="48"/>
      <c r="D271" s="48"/>
      <c r="E271" s="48"/>
      <c r="F271" s="47"/>
      <c r="G271" s="59"/>
      <c r="H271" s="49"/>
      <c r="I271" s="47"/>
      <c r="J271" s="381"/>
      <c r="K271" s="416" t="s">
        <v>8091</v>
      </c>
      <c r="L271" s="416" t="s">
        <v>17207</v>
      </c>
      <c r="M271" s="416">
        <v>300027</v>
      </c>
      <c r="N271" s="385"/>
    </row>
    <row r="272" spans="1:15" ht="17.100000000000001" customHeight="1" x14ac:dyDescent="0.35">
      <c r="A272" s="47"/>
      <c r="B272" s="47"/>
      <c r="C272" s="48"/>
      <c r="D272" s="48"/>
      <c r="E272" s="48"/>
      <c r="F272" s="47"/>
      <c r="G272" s="59"/>
      <c r="H272" s="49"/>
      <c r="I272" s="47"/>
      <c r="J272" s="381"/>
      <c r="K272" s="416" t="s">
        <v>8097</v>
      </c>
      <c r="L272" s="416" t="s">
        <v>17208</v>
      </c>
      <c r="M272" s="416">
        <v>300027</v>
      </c>
      <c r="N272" s="385"/>
    </row>
    <row r="273" spans="1:14" ht="17.100000000000001" customHeight="1" x14ac:dyDescent="0.35">
      <c r="A273" s="47"/>
      <c r="B273" s="47"/>
      <c r="C273" s="48"/>
      <c r="D273" s="48"/>
      <c r="E273" s="48"/>
      <c r="F273" s="47"/>
      <c r="G273" s="59"/>
      <c r="H273" s="49"/>
      <c r="I273" s="47"/>
      <c r="J273" s="381"/>
      <c r="K273" s="416" t="s">
        <v>20357</v>
      </c>
      <c r="L273" s="416" t="s">
        <v>20863</v>
      </c>
      <c r="M273" s="416">
        <v>300027</v>
      </c>
      <c r="N273" s="385"/>
    </row>
    <row r="274" spans="1:14" ht="17.100000000000001" customHeight="1" x14ac:dyDescent="0.35">
      <c r="A274" s="47"/>
      <c r="B274" s="47"/>
      <c r="C274" s="48"/>
      <c r="D274" s="48"/>
      <c r="E274" s="48"/>
      <c r="F274" s="47"/>
      <c r="G274" s="59"/>
      <c r="H274" s="49"/>
      <c r="I274" s="47"/>
      <c r="J274" s="381"/>
      <c r="K274" s="416" t="s">
        <v>20358</v>
      </c>
      <c r="L274" s="416" t="s">
        <v>20864</v>
      </c>
      <c r="M274" s="416">
        <v>300027</v>
      </c>
      <c r="N274" s="385"/>
    </row>
    <row r="275" spans="1:14" ht="17.100000000000001" customHeight="1" x14ac:dyDescent="0.35">
      <c r="A275" s="47"/>
      <c r="B275" s="47"/>
      <c r="C275" s="48"/>
      <c r="D275" s="48"/>
      <c r="E275" s="48"/>
      <c r="F275" s="47"/>
      <c r="G275" s="59"/>
      <c r="H275" s="49"/>
      <c r="I275" s="47"/>
      <c r="J275" s="381"/>
      <c r="K275" s="416" t="s">
        <v>8110</v>
      </c>
      <c r="L275" s="416" t="s">
        <v>17210</v>
      </c>
      <c r="M275" s="416">
        <v>300027</v>
      </c>
      <c r="N275" s="385"/>
    </row>
    <row r="276" spans="1:14" ht="17.100000000000001" customHeight="1" x14ac:dyDescent="0.35">
      <c r="A276" s="47"/>
      <c r="B276" s="47"/>
      <c r="C276" s="48"/>
      <c r="D276" s="48"/>
      <c r="E276" s="48"/>
      <c r="F276" s="47"/>
      <c r="G276" s="59"/>
      <c r="H276" s="49"/>
      <c r="I276" s="47"/>
      <c r="J276" s="381"/>
      <c r="K276" s="416" t="s">
        <v>8214</v>
      </c>
      <c r="L276" s="416" t="s">
        <v>17211</v>
      </c>
      <c r="M276" s="416">
        <v>300027</v>
      </c>
      <c r="N276" s="385"/>
    </row>
    <row r="277" spans="1:14" ht="17.100000000000001" customHeight="1" x14ac:dyDescent="0.35">
      <c r="A277" s="47"/>
      <c r="B277" s="47"/>
      <c r="C277" s="48"/>
      <c r="D277" s="48"/>
      <c r="E277" s="48"/>
      <c r="F277" s="47"/>
      <c r="G277" s="59"/>
      <c r="H277" s="49"/>
      <c r="I277" s="47"/>
      <c r="J277" s="381"/>
      <c r="K277" s="416" t="s">
        <v>21169</v>
      </c>
      <c r="L277" s="416" t="s">
        <v>21170</v>
      </c>
      <c r="M277" s="416">
        <v>300027</v>
      </c>
      <c r="N277" s="385"/>
    </row>
    <row r="278" spans="1:14" ht="17.100000000000001" customHeight="1" x14ac:dyDescent="0.35">
      <c r="A278" s="47"/>
      <c r="B278" s="47"/>
      <c r="C278" s="48"/>
      <c r="D278" s="48"/>
      <c r="E278" s="48"/>
      <c r="F278" s="47"/>
      <c r="G278" s="59"/>
      <c r="H278" s="49"/>
      <c r="I278" s="47"/>
      <c r="J278" s="381"/>
      <c r="K278" s="416" t="s">
        <v>21171</v>
      </c>
      <c r="L278" s="416" t="s">
        <v>21172</v>
      </c>
      <c r="M278" s="416">
        <v>300027</v>
      </c>
      <c r="N278" s="385"/>
    </row>
    <row r="279" spans="1:14" ht="17.100000000000001" customHeight="1" x14ac:dyDescent="0.35">
      <c r="A279" s="47"/>
      <c r="B279" s="47"/>
      <c r="C279" s="48"/>
      <c r="D279" s="48"/>
      <c r="E279" s="48"/>
      <c r="F279" s="47"/>
      <c r="G279" s="59"/>
      <c r="H279" s="49"/>
      <c r="I279" s="47"/>
      <c r="J279" s="381"/>
      <c r="K279" s="416" t="s">
        <v>21173</v>
      </c>
      <c r="L279" s="416" t="s">
        <v>21174</v>
      </c>
      <c r="M279" s="416">
        <v>300027</v>
      </c>
      <c r="N279" s="385"/>
    </row>
    <row r="280" spans="1:14" ht="17.100000000000001" customHeight="1" x14ac:dyDescent="0.35">
      <c r="A280" s="47"/>
      <c r="B280" s="47"/>
      <c r="C280" s="48"/>
      <c r="D280" s="48"/>
      <c r="E280" s="48"/>
      <c r="F280" s="47"/>
      <c r="G280" s="59"/>
      <c r="H280" s="49"/>
      <c r="I280" s="47"/>
      <c r="J280" s="381"/>
      <c r="K280" s="416" t="s">
        <v>21175</v>
      </c>
      <c r="L280" s="416" t="s">
        <v>21176</v>
      </c>
      <c r="M280" s="416">
        <v>300027</v>
      </c>
      <c r="N280" s="385"/>
    </row>
    <row r="281" spans="1:14" ht="17.100000000000001" customHeight="1" x14ac:dyDescent="0.35">
      <c r="A281" s="47"/>
      <c r="B281" s="47"/>
      <c r="C281" s="48"/>
      <c r="D281" s="48"/>
      <c r="E281" s="48"/>
      <c r="F281" s="47"/>
      <c r="G281" s="59"/>
      <c r="H281" s="49"/>
      <c r="I281" s="47"/>
      <c r="J281" s="381"/>
      <c r="K281" s="416" t="s">
        <v>8259</v>
      </c>
      <c r="L281" s="416" t="s">
        <v>17212</v>
      </c>
      <c r="M281" s="416">
        <v>300027</v>
      </c>
      <c r="N281" s="385"/>
    </row>
    <row r="282" spans="1:14" ht="17.100000000000001" customHeight="1" x14ac:dyDescent="0.35">
      <c r="A282" s="47"/>
      <c r="B282" s="47"/>
      <c r="C282" s="48"/>
      <c r="D282" s="48"/>
      <c r="E282" s="48"/>
      <c r="F282" s="47"/>
      <c r="G282" s="59"/>
      <c r="H282" s="49"/>
      <c r="I282" s="47"/>
      <c r="J282" s="381"/>
      <c r="K282" s="416" t="s">
        <v>8264</v>
      </c>
      <c r="L282" s="416" t="s">
        <v>17213</v>
      </c>
      <c r="M282" s="416">
        <v>300027</v>
      </c>
      <c r="N282" s="385"/>
    </row>
    <row r="283" spans="1:14" ht="17.100000000000001" customHeight="1" x14ac:dyDescent="0.35">
      <c r="A283" s="47"/>
      <c r="B283" s="47"/>
      <c r="C283" s="48"/>
      <c r="D283" s="48"/>
      <c r="E283" s="48"/>
      <c r="F283" s="47"/>
      <c r="G283" s="59"/>
      <c r="H283" s="49"/>
      <c r="I283" s="47"/>
      <c r="J283" s="381"/>
      <c r="K283" s="416" t="s">
        <v>8269</v>
      </c>
      <c r="L283" s="416" t="s">
        <v>17214</v>
      </c>
      <c r="M283" s="416">
        <v>300027</v>
      </c>
      <c r="N283" s="385"/>
    </row>
    <row r="284" spans="1:14" ht="17.100000000000001" customHeight="1" x14ac:dyDescent="0.35">
      <c r="A284" s="47"/>
      <c r="B284" s="47"/>
      <c r="C284" s="48"/>
      <c r="D284" s="48"/>
      <c r="E284" s="48"/>
      <c r="F284" s="47"/>
      <c r="G284" s="59"/>
      <c r="H284" s="49"/>
      <c r="I284" s="47"/>
      <c r="J284" s="381"/>
      <c r="K284" s="416" t="s">
        <v>11475</v>
      </c>
      <c r="L284" s="416" t="s">
        <v>17216</v>
      </c>
      <c r="M284" s="416">
        <v>300027</v>
      </c>
      <c r="N284" s="386"/>
    </row>
    <row r="285" spans="1:14" ht="17.100000000000001" customHeight="1" x14ac:dyDescent="0.35">
      <c r="A285" s="47"/>
      <c r="B285" s="47"/>
      <c r="C285" s="48"/>
      <c r="D285" s="48"/>
      <c r="E285" s="48"/>
      <c r="F285" s="47"/>
      <c r="G285" s="59"/>
      <c r="H285" s="49"/>
      <c r="I285" s="47"/>
      <c r="J285" s="381"/>
      <c r="K285" s="416" t="s">
        <v>8282</v>
      </c>
      <c r="L285" s="416" t="s">
        <v>17217</v>
      </c>
      <c r="M285" s="416">
        <v>300027</v>
      </c>
      <c r="N285" s="386"/>
    </row>
    <row r="286" spans="1:14" ht="17.100000000000001" customHeight="1" x14ac:dyDescent="0.35">
      <c r="A286" s="47"/>
      <c r="B286" s="47"/>
      <c r="C286" s="48"/>
      <c r="D286" s="48"/>
      <c r="E286" s="48"/>
      <c r="F286" s="47"/>
      <c r="G286" s="59"/>
      <c r="H286" s="49"/>
      <c r="I286" s="47"/>
      <c r="J286" s="381"/>
      <c r="K286" s="416" t="s">
        <v>11476</v>
      </c>
      <c r="L286" s="416" t="s">
        <v>17218</v>
      </c>
      <c r="M286" s="416">
        <v>300027</v>
      </c>
      <c r="N286" s="386"/>
    </row>
    <row r="287" spans="1:14" ht="17.100000000000001" customHeight="1" x14ac:dyDescent="0.35">
      <c r="A287" s="47"/>
      <c r="B287" s="47"/>
      <c r="C287" s="48"/>
      <c r="D287" s="48"/>
      <c r="E287" s="48"/>
      <c r="F287" s="47"/>
      <c r="G287" s="59"/>
      <c r="H287" s="49"/>
      <c r="I287" s="47"/>
      <c r="J287" s="381"/>
      <c r="K287" s="416" t="s">
        <v>8297</v>
      </c>
      <c r="L287" s="416" t="s">
        <v>17220</v>
      </c>
      <c r="M287" s="416">
        <v>300027</v>
      </c>
      <c r="N287" s="386"/>
    </row>
    <row r="288" spans="1:14" ht="17.100000000000001" customHeight="1" x14ac:dyDescent="0.35">
      <c r="A288" s="47"/>
      <c r="B288" s="47"/>
      <c r="C288" s="48"/>
      <c r="D288" s="48"/>
      <c r="E288" s="48"/>
      <c r="F288" s="47"/>
      <c r="G288" s="59"/>
      <c r="H288" s="49"/>
      <c r="I288" s="47"/>
      <c r="J288" s="381"/>
      <c r="K288" s="416" t="s">
        <v>8304</v>
      </c>
      <c r="L288" s="416" t="s">
        <v>17221</v>
      </c>
      <c r="M288" s="416">
        <v>300027</v>
      </c>
      <c r="N288" s="386"/>
    </row>
    <row r="289" spans="1:14" ht="17.100000000000001" customHeight="1" x14ac:dyDescent="0.35">
      <c r="A289" s="47"/>
      <c r="B289" s="47"/>
      <c r="C289" s="48"/>
      <c r="D289" s="48"/>
      <c r="E289" s="48"/>
      <c r="F289" s="47"/>
      <c r="G289" s="59"/>
      <c r="H289" s="49"/>
      <c r="I289" s="47"/>
      <c r="J289" s="381"/>
      <c r="K289" s="416" t="s">
        <v>11477</v>
      </c>
      <c r="L289" s="416" t="s">
        <v>17222</v>
      </c>
      <c r="M289" s="416">
        <v>300027</v>
      </c>
      <c r="N289" s="386"/>
    </row>
    <row r="290" spans="1:14" ht="17.100000000000001" customHeight="1" x14ac:dyDescent="0.35">
      <c r="A290" s="47"/>
      <c r="B290" s="47"/>
      <c r="C290" s="48"/>
      <c r="D290" s="48"/>
      <c r="E290" s="48"/>
      <c r="F290" s="47"/>
      <c r="G290" s="59"/>
      <c r="H290" s="49"/>
      <c r="I290" s="47"/>
      <c r="J290" s="381"/>
      <c r="K290" s="416" t="s">
        <v>8313</v>
      </c>
      <c r="L290" s="416" t="s">
        <v>17223</v>
      </c>
      <c r="M290" s="416">
        <v>300027</v>
      </c>
      <c r="N290" s="386"/>
    </row>
    <row r="291" spans="1:14" x14ac:dyDescent="0.35">
      <c r="K291" s="416" t="s">
        <v>11478</v>
      </c>
      <c r="L291" s="416" t="s">
        <v>17224</v>
      </c>
      <c r="M291" s="416">
        <v>300027</v>
      </c>
      <c r="N291" s="64"/>
    </row>
    <row r="292" spans="1:14" x14ac:dyDescent="0.35">
      <c r="K292" s="416" t="s">
        <v>11479</v>
      </c>
      <c r="L292" s="416" t="s">
        <v>17225</v>
      </c>
      <c r="M292" s="416">
        <v>300027</v>
      </c>
      <c r="N292" s="64"/>
    </row>
    <row r="293" spans="1:14" x14ac:dyDescent="0.35">
      <c r="K293" s="416" t="s">
        <v>11480</v>
      </c>
      <c r="L293" s="416" t="s">
        <v>17226</v>
      </c>
      <c r="M293" s="416">
        <v>300027</v>
      </c>
      <c r="N293" s="64"/>
    </row>
    <row r="294" spans="1:14" x14ac:dyDescent="0.35">
      <c r="K294" s="416" t="s">
        <v>11481</v>
      </c>
      <c r="L294" s="416" t="s">
        <v>17227</v>
      </c>
      <c r="M294" s="416">
        <v>300027</v>
      </c>
      <c r="N294" s="64"/>
    </row>
    <row r="295" spans="1:14" x14ac:dyDescent="0.35">
      <c r="K295" s="416" t="s">
        <v>11482</v>
      </c>
      <c r="L295" s="416" t="s">
        <v>17228</v>
      </c>
      <c r="M295" s="416">
        <v>300027</v>
      </c>
      <c r="N295" s="64"/>
    </row>
    <row r="296" spans="1:14" x14ac:dyDescent="0.35">
      <c r="K296" s="416" t="s">
        <v>11483</v>
      </c>
      <c r="L296" s="416" t="s">
        <v>17229</v>
      </c>
      <c r="M296" s="416">
        <v>300027</v>
      </c>
      <c r="N296" s="64"/>
    </row>
    <row r="297" spans="1:14" x14ac:dyDescent="0.35">
      <c r="K297" s="416" t="s">
        <v>11484</v>
      </c>
      <c r="L297" s="416" t="s">
        <v>17230</v>
      </c>
      <c r="M297" s="416">
        <v>300027</v>
      </c>
      <c r="N297" s="64"/>
    </row>
    <row r="298" spans="1:14" x14ac:dyDescent="0.35">
      <c r="K298" s="416" t="s">
        <v>11485</v>
      </c>
      <c r="L298" s="416" t="s">
        <v>17231</v>
      </c>
      <c r="M298" s="416">
        <v>300027</v>
      </c>
      <c r="N298" s="64"/>
    </row>
    <row r="299" spans="1:14" x14ac:dyDescent="0.35">
      <c r="K299" s="416" t="s">
        <v>11486</v>
      </c>
      <c r="L299" s="416" t="s">
        <v>17232</v>
      </c>
      <c r="M299" s="416">
        <v>300027</v>
      </c>
      <c r="N299" s="64"/>
    </row>
    <row r="300" spans="1:14" x14ac:dyDescent="0.35">
      <c r="K300" s="416" t="s">
        <v>8327</v>
      </c>
      <c r="L300" s="416" t="s">
        <v>17233</v>
      </c>
      <c r="M300" s="416">
        <v>300027</v>
      </c>
      <c r="N300" s="65"/>
    </row>
    <row r="301" spans="1:14" x14ac:dyDescent="0.35">
      <c r="K301" s="17" t="s">
        <v>8282</v>
      </c>
      <c r="L301" s="17" t="s">
        <v>17217</v>
      </c>
      <c r="M301" s="17">
        <v>300028</v>
      </c>
      <c r="N301" s="65"/>
    </row>
    <row r="302" spans="1:14" x14ac:dyDescent="0.35">
      <c r="K302" s="17" t="s">
        <v>8313</v>
      </c>
      <c r="L302" s="17" t="s">
        <v>17223</v>
      </c>
      <c r="M302" s="17">
        <v>300028</v>
      </c>
      <c r="N302" s="65"/>
    </row>
    <row r="303" spans="1:14" x14ac:dyDescent="0.35">
      <c r="K303" s="416" t="s">
        <v>11472</v>
      </c>
      <c r="L303" s="416" t="s">
        <v>17199</v>
      </c>
      <c r="M303" s="416">
        <v>300029</v>
      </c>
    </row>
    <row r="304" spans="1:14" x14ac:dyDescent="0.35">
      <c r="K304" s="416" t="s">
        <v>8062</v>
      </c>
      <c r="L304" s="416" t="s">
        <v>17200</v>
      </c>
      <c r="M304" s="416">
        <v>300029</v>
      </c>
    </row>
    <row r="305" spans="11:13" x14ac:dyDescent="0.35">
      <c r="K305" s="416" t="s">
        <v>8078</v>
      </c>
      <c r="L305" s="416" t="s">
        <v>17203</v>
      </c>
      <c r="M305" s="416">
        <v>300029</v>
      </c>
    </row>
    <row r="306" spans="11:13" x14ac:dyDescent="0.35">
      <c r="K306" s="416" t="s">
        <v>21171</v>
      </c>
      <c r="L306" s="416" t="s">
        <v>21172</v>
      </c>
      <c r="M306" s="416">
        <v>300029</v>
      </c>
    </row>
    <row r="307" spans="11:13" x14ac:dyDescent="0.35">
      <c r="K307" s="416" t="s">
        <v>21173</v>
      </c>
      <c r="L307" s="416" t="s">
        <v>21174</v>
      </c>
      <c r="M307" s="416">
        <v>300029</v>
      </c>
    </row>
    <row r="308" spans="11:13" x14ac:dyDescent="0.35">
      <c r="K308" s="416" t="s">
        <v>21175</v>
      </c>
      <c r="L308" s="416" t="s">
        <v>21176</v>
      </c>
      <c r="M308" s="416">
        <v>300029</v>
      </c>
    </row>
    <row r="309" spans="11:13" x14ac:dyDescent="0.35">
      <c r="K309" s="416" t="s">
        <v>8269</v>
      </c>
      <c r="L309" s="416" t="s">
        <v>17214</v>
      </c>
      <c r="M309" s="416">
        <v>300029</v>
      </c>
    </row>
    <row r="310" spans="11:13" x14ac:dyDescent="0.35">
      <c r="K310" s="416" t="s">
        <v>8297</v>
      </c>
      <c r="L310" s="416" t="s">
        <v>17220</v>
      </c>
      <c r="M310" s="416">
        <v>300029</v>
      </c>
    </row>
    <row r="311" spans="11:13" x14ac:dyDescent="0.35">
      <c r="K311" s="416" t="s">
        <v>8327</v>
      </c>
      <c r="L311" s="416" t="s">
        <v>17233</v>
      </c>
      <c r="M311" s="416">
        <v>300029</v>
      </c>
    </row>
    <row r="312" spans="11:13" x14ac:dyDescent="0.35">
      <c r="K312" s="17" t="s">
        <v>8067</v>
      </c>
      <c r="L312" s="17" t="s">
        <v>17201</v>
      </c>
      <c r="M312" s="17">
        <v>300030</v>
      </c>
    </row>
    <row r="313" spans="11:13" x14ac:dyDescent="0.35">
      <c r="K313" s="17" t="s">
        <v>8269</v>
      </c>
      <c r="L313" s="17" t="s">
        <v>17214</v>
      </c>
      <c r="M313" s="17">
        <v>300030</v>
      </c>
    </row>
    <row r="314" spans="11:13" x14ac:dyDescent="0.35">
      <c r="K314" s="17" t="s">
        <v>8276</v>
      </c>
      <c r="L314" s="17" t="s">
        <v>17215</v>
      </c>
      <c r="M314" s="17">
        <v>300030</v>
      </c>
    </row>
    <row r="315" spans="11:13" x14ac:dyDescent="0.35">
      <c r="K315" s="17" t="s">
        <v>8297</v>
      </c>
      <c r="L315" s="17" t="s">
        <v>17220</v>
      </c>
      <c r="M315" s="17">
        <v>300030</v>
      </c>
    </row>
    <row r="316" spans="11:13" x14ac:dyDescent="0.35">
      <c r="K316" s="17" t="s">
        <v>8327</v>
      </c>
      <c r="L316" s="17" t="s">
        <v>17233</v>
      </c>
      <c r="M316" s="17">
        <v>300030</v>
      </c>
    </row>
    <row r="317" spans="11:13" x14ac:dyDescent="0.35">
      <c r="K317" s="416" t="s">
        <v>8054</v>
      </c>
      <c r="L317" s="416" t="s">
        <v>17197</v>
      </c>
      <c r="M317" s="416">
        <v>300031</v>
      </c>
    </row>
    <row r="318" spans="11:13" x14ac:dyDescent="0.35">
      <c r="K318" s="416" t="s">
        <v>8103</v>
      </c>
      <c r="L318" s="416" t="s">
        <v>17209</v>
      </c>
      <c r="M318" s="416">
        <v>300031</v>
      </c>
    </row>
    <row r="319" spans="11:13" x14ac:dyDescent="0.35">
      <c r="K319" s="416" t="s">
        <v>8276</v>
      </c>
      <c r="L319" s="416" t="s">
        <v>17215</v>
      </c>
      <c r="M319" s="416">
        <v>300031</v>
      </c>
    </row>
    <row r="320" spans="11:13" x14ac:dyDescent="0.35">
      <c r="K320" s="416" t="s">
        <v>8297</v>
      </c>
      <c r="L320" s="416" t="s">
        <v>17220</v>
      </c>
      <c r="M320" s="416">
        <v>300031</v>
      </c>
    </row>
    <row r="321" spans="11:13" x14ac:dyDescent="0.35">
      <c r="K321" s="416" t="s">
        <v>8327</v>
      </c>
      <c r="L321" s="416" t="s">
        <v>17233</v>
      </c>
      <c r="M321" s="416">
        <v>300031</v>
      </c>
    </row>
    <row r="322" spans="11:13" x14ac:dyDescent="0.35">
      <c r="K322" s="17" t="s">
        <v>8067</v>
      </c>
      <c r="L322" s="17" t="s">
        <v>17201</v>
      </c>
      <c r="M322" s="17">
        <v>300032</v>
      </c>
    </row>
    <row r="323" spans="11:13" x14ac:dyDescent="0.35">
      <c r="K323" s="17" t="s">
        <v>21171</v>
      </c>
      <c r="L323" s="17" t="s">
        <v>21172</v>
      </c>
      <c r="M323" s="17">
        <v>300032</v>
      </c>
    </row>
    <row r="324" spans="11:13" x14ac:dyDescent="0.35">
      <c r="K324" s="17" t="s">
        <v>21173</v>
      </c>
      <c r="L324" s="17" t="s">
        <v>21174</v>
      </c>
      <c r="M324" s="17">
        <v>300032</v>
      </c>
    </row>
    <row r="325" spans="11:13" x14ac:dyDescent="0.35">
      <c r="K325" s="17" t="s">
        <v>21175</v>
      </c>
      <c r="L325" s="17" t="s">
        <v>21176</v>
      </c>
      <c r="M325" s="17">
        <v>300032</v>
      </c>
    </row>
    <row r="326" spans="11:13" x14ac:dyDescent="0.35">
      <c r="K326" s="17" t="s">
        <v>8269</v>
      </c>
      <c r="L326" s="17" t="s">
        <v>17214</v>
      </c>
      <c r="M326" s="17">
        <v>300032</v>
      </c>
    </row>
    <row r="327" spans="11:13" x14ac:dyDescent="0.35">
      <c r="K327" s="17" t="s">
        <v>8327</v>
      </c>
      <c r="L327" s="17" t="s">
        <v>17233</v>
      </c>
      <c r="M327" s="17">
        <v>300032</v>
      </c>
    </row>
    <row r="328" spans="11:13" x14ac:dyDescent="0.35">
      <c r="K328" s="416" t="s">
        <v>8062</v>
      </c>
      <c r="L328" s="416" t="s">
        <v>17200</v>
      </c>
      <c r="M328" s="416">
        <v>300034</v>
      </c>
    </row>
    <row r="329" spans="11:13" x14ac:dyDescent="0.35">
      <c r="K329" s="416" t="s">
        <v>8078</v>
      </c>
      <c r="L329" s="416" t="s">
        <v>17203</v>
      </c>
      <c r="M329" s="416">
        <v>300034</v>
      </c>
    </row>
    <row r="330" spans="11:13" x14ac:dyDescent="0.35">
      <c r="K330" s="416" t="s">
        <v>8084</v>
      </c>
      <c r="L330" s="416" t="s">
        <v>17205</v>
      </c>
      <c r="M330" s="416">
        <v>300034</v>
      </c>
    </row>
    <row r="331" spans="11:13" x14ac:dyDescent="0.35">
      <c r="K331" s="416" t="s">
        <v>21169</v>
      </c>
      <c r="L331" s="416" t="s">
        <v>21170</v>
      </c>
      <c r="M331" s="416">
        <v>300034</v>
      </c>
    </row>
    <row r="332" spans="11:13" x14ac:dyDescent="0.35">
      <c r="K332" s="416" t="s">
        <v>21171</v>
      </c>
      <c r="L332" s="416" t="s">
        <v>21172</v>
      </c>
      <c r="M332" s="416">
        <v>300034</v>
      </c>
    </row>
    <row r="333" spans="11:13" x14ac:dyDescent="0.35">
      <c r="K333" s="416" t="s">
        <v>21173</v>
      </c>
      <c r="L333" s="416" t="s">
        <v>21174</v>
      </c>
      <c r="M333" s="416">
        <v>300034</v>
      </c>
    </row>
    <row r="334" spans="11:13" x14ac:dyDescent="0.35">
      <c r="K334" s="416" t="s">
        <v>21175</v>
      </c>
      <c r="L334" s="416" t="s">
        <v>21176</v>
      </c>
      <c r="M334" s="416">
        <v>300034</v>
      </c>
    </row>
    <row r="335" spans="11:13" x14ac:dyDescent="0.35">
      <c r="K335" s="416" t="s">
        <v>8269</v>
      </c>
      <c r="L335" s="416" t="s">
        <v>17214</v>
      </c>
      <c r="M335" s="416">
        <v>300034</v>
      </c>
    </row>
    <row r="336" spans="11:13" x14ac:dyDescent="0.35">
      <c r="K336" s="416" t="s">
        <v>8289</v>
      </c>
      <c r="L336" s="416" t="s">
        <v>17219</v>
      </c>
      <c r="M336" s="416">
        <v>300034</v>
      </c>
    </row>
    <row r="337" spans="3:13" x14ac:dyDescent="0.35">
      <c r="K337" s="416" t="s">
        <v>8297</v>
      </c>
      <c r="L337" s="416" t="s">
        <v>17220</v>
      </c>
      <c r="M337" s="416">
        <v>300034</v>
      </c>
    </row>
    <row r="338" spans="3:13" x14ac:dyDescent="0.35">
      <c r="K338" s="416" t="s">
        <v>8327</v>
      </c>
      <c r="L338" s="416" t="s">
        <v>17233</v>
      </c>
      <c r="M338" s="416">
        <v>300034</v>
      </c>
    </row>
    <row r="340" spans="3:13" x14ac:dyDescent="0.35">
      <c r="C340" s="26">
        <v>3337</v>
      </c>
      <c r="D340" s="26">
        <v>302010</v>
      </c>
      <c r="E340" s="26" t="s">
        <v>22110</v>
      </c>
      <c r="F340" s="26">
        <v>3</v>
      </c>
      <c r="G340" s="27">
        <v>18</v>
      </c>
      <c r="H340" s="460" t="s">
        <v>11319</v>
      </c>
      <c r="K340" s="335" t="s">
        <v>11199</v>
      </c>
      <c r="L340" s="335" t="s">
        <v>11195</v>
      </c>
      <c r="M340" s="340" t="s">
        <v>21694</v>
      </c>
    </row>
    <row r="341" spans="3:13" x14ac:dyDescent="0.35">
      <c r="K341" s="416" t="s">
        <v>16732</v>
      </c>
      <c r="L341" s="416" t="s">
        <v>16733</v>
      </c>
      <c r="M341" s="416">
        <v>318001</v>
      </c>
    </row>
  </sheetData>
  <sortState ref="K263:M338">
    <sortCondition ref="M263:M338"/>
    <sortCondition ref="K263:K338"/>
  </sortState>
  <mergeCells count="1">
    <mergeCell ref="F5:I5"/>
  </mergeCells>
  <pageMargins left="0.7" right="0.7" top="0.75" bottom="0.75" header="0.3" footer="0.3"/>
  <pageSetup scale="7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742"/>
  <sheetViews>
    <sheetView view="pageBreakPreview" zoomScaleNormal="100" zoomScaleSheetLayoutView="100" workbookViewId="0">
      <pane xSplit="2" ySplit="6" topLeftCell="E7" activePane="bottomRight" state="frozen"/>
      <selection activeCell="K31" sqref="K31"/>
      <selection pane="topRight" activeCell="K31" sqref="K31"/>
      <selection pane="bottomLeft" activeCell="K31" sqref="K31"/>
      <selection pane="bottomRight" activeCell="K7" sqref="K7"/>
    </sheetView>
  </sheetViews>
  <sheetFormatPr defaultRowHeight="14.25" x14ac:dyDescent="0.2"/>
  <cols>
    <col min="1" max="1" width="3.7109375" style="28" customWidth="1"/>
    <col min="2" max="2" width="0.5703125" style="28" customWidth="1"/>
    <col min="3" max="4" width="18.85546875" style="28" customWidth="1"/>
    <col min="5" max="5" width="32" style="28" customWidth="1"/>
    <col min="6" max="6" width="4.7109375" style="28" customWidth="1"/>
    <col min="7" max="7" width="4.7109375" style="55" customWidth="1"/>
    <col min="8" max="8" width="4.7109375" style="28" customWidth="1"/>
    <col min="9" max="9" width="0.5703125" style="28" customWidth="1"/>
    <col min="10" max="10" width="3" style="28" customWidth="1"/>
    <col min="11" max="11" width="23" style="55" customWidth="1"/>
    <col min="12" max="12" width="64.5703125" style="55" customWidth="1"/>
    <col min="13" max="13" width="23.28515625" style="28" customWidth="1"/>
    <col min="14" max="14" width="19.7109375" style="28" customWidth="1"/>
    <col min="15" max="16384" width="9.140625" style="28"/>
  </cols>
  <sheetData>
    <row r="1" spans="1:15" ht="20.25" x14ac:dyDescent="0.4">
      <c r="A1" s="25" t="s">
        <v>11193</v>
      </c>
      <c r="B1" s="26"/>
      <c r="C1" s="26"/>
      <c r="D1" s="26"/>
      <c r="E1" s="26"/>
      <c r="F1" s="26"/>
      <c r="G1" s="27"/>
      <c r="H1" s="26"/>
      <c r="I1" s="26"/>
      <c r="J1" s="26"/>
    </row>
    <row r="2" spans="1:15" ht="17.25" x14ac:dyDescent="0.35">
      <c r="A2" s="29" t="s">
        <v>11194</v>
      </c>
      <c r="B2" s="26"/>
      <c r="C2" s="26"/>
      <c r="D2" s="26"/>
      <c r="E2" s="26"/>
      <c r="F2" s="26"/>
      <c r="G2" s="27"/>
      <c r="H2" s="26"/>
      <c r="I2" s="26"/>
      <c r="J2" s="26"/>
    </row>
    <row r="3" spans="1:15" ht="17.25" x14ac:dyDescent="0.35">
      <c r="A3" s="30"/>
      <c r="B3" s="26"/>
      <c r="C3" s="26"/>
      <c r="D3" s="26"/>
      <c r="E3" s="26"/>
      <c r="F3" s="26"/>
      <c r="G3" s="27"/>
      <c r="H3" s="26"/>
      <c r="I3" s="26"/>
      <c r="J3" s="26"/>
      <c r="M3" s="31"/>
    </row>
    <row r="4" spans="1:15" ht="15.75" x14ac:dyDescent="0.25">
      <c r="A4" s="66"/>
    </row>
    <row r="6" spans="1:15" ht="15.75" x14ac:dyDescent="0.25">
      <c r="A6" s="67"/>
      <c r="B6" s="68"/>
      <c r="C6" s="292" t="s">
        <v>5</v>
      </c>
      <c r="D6" s="286" t="s">
        <v>11311</v>
      </c>
      <c r="E6" s="286" t="s">
        <v>11312</v>
      </c>
      <c r="F6" s="443" t="s">
        <v>11196</v>
      </c>
      <c r="G6" s="443"/>
      <c r="H6" s="443"/>
      <c r="I6" s="443"/>
      <c r="J6" s="400"/>
      <c r="K6" s="344" t="s">
        <v>11199</v>
      </c>
      <c r="L6" s="345" t="s">
        <v>11195</v>
      </c>
      <c r="M6" s="346" t="s">
        <v>21694</v>
      </c>
      <c r="N6" s="401" t="s">
        <v>11314</v>
      </c>
      <c r="O6" s="73"/>
    </row>
    <row r="7" spans="1:15" s="9" customFormat="1" ht="16.5" customHeight="1" x14ac:dyDescent="0.25">
      <c r="A7" s="301">
        <v>1</v>
      </c>
      <c r="B7" s="283"/>
      <c r="C7" s="84">
        <v>4580</v>
      </c>
      <c r="D7" s="84">
        <v>470024</v>
      </c>
      <c r="E7" s="84" t="s">
        <v>12448</v>
      </c>
      <c r="F7" s="288">
        <v>4</v>
      </c>
      <c r="G7" s="287" t="s">
        <v>11318</v>
      </c>
      <c r="H7" s="287" t="s">
        <v>11251</v>
      </c>
      <c r="I7" s="76"/>
      <c r="J7" s="85"/>
      <c r="K7" s="377" t="s">
        <v>10064</v>
      </c>
      <c r="L7" s="377" t="s">
        <v>19324</v>
      </c>
      <c r="M7" s="377">
        <v>400000</v>
      </c>
      <c r="N7" s="76"/>
      <c r="O7" s="111"/>
    </row>
    <row r="8" spans="1:15" s="9" customFormat="1" ht="16.5" customHeight="1" x14ac:dyDescent="0.25">
      <c r="I8" s="76"/>
      <c r="J8" s="85"/>
      <c r="K8" s="377" t="s">
        <v>10078</v>
      </c>
      <c r="L8" s="377" t="s">
        <v>19325</v>
      </c>
      <c r="M8" s="377">
        <v>400000</v>
      </c>
      <c r="N8" s="76"/>
      <c r="O8" s="111"/>
    </row>
    <row r="9" spans="1:15" s="9" customFormat="1" ht="16.5" customHeight="1" x14ac:dyDescent="0.25">
      <c r="A9" s="301">
        <v>2</v>
      </c>
      <c r="B9" s="283"/>
      <c r="C9" s="84">
        <v>4600</v>
      </c>
      <c r="D9" s="84">
        <v>470024</v>
      </c>
      <c r="E9" s="84" t="s">
        <v>12449</v>
      </c>
      <c r="F9" s="288">
        <v>4</v>
      </c>
      <c r="G9" s="287" t="s">
        <v>11318</v>
      </c>
      <c r="H9" s="287" t="s">
        <v>11319</v>
      </c>
      <c r="I9" s="76"/>
      <c r="J9" s="85"/>
      <c r="K9" s="60" t="s">
        <v>10064</v>
      </c>
      <c r="L9" s="60" t="s">
        <v>19324</v>
      </c>
      <c r="M9" s="60">
        <v>400001</v>
      </c>
      <c r="N9" s="76"/>
      <c r="O9" s="111"/>
    </row>
    <row r="10" spans="1:15" s="9" customFormat="1" ht="16.5" customHeight="1" x14ac:dyDescent="0.25">
      <c r="I10" s="76"/>
      <c r="J10" s="85"/>
      <c r="K10" s="60" t="s">
        <v>10078</v>
      </c>
      <c r="L10" s="60" t="s">
        <v>19325</v>
      </c>
      <c r="M10" s="60">
        <v>400001</v>
      </c>
      <c r="N10" s="76"/>
      <c r="O10" s="111"/>
    </row>
    <row r="11" spans="1:15" s="9" customFormat="1" ht="16.5" customHeight="1" x14ac:dyDescent="0.25">
      <c r="A11" s="301">
        <v>3</v>
      </c>
      <c r="B11" s="283"/>
      <c r="C11" s="84">
        <v>4605</v>
      </c>
      <c r="D11" s="84">
        <v>470024</v>
      </c>
      <c r="E11" s="84" t="s">
        <v>12450</v>
      </c>
      <c r="F11" s="288">
        <v>4</v>
      </c>
      <c r="G11" s="287" t="s">
        <v>11318</v>
      </c>
      <c r="H11" s="287" t="s">
        <v>11330</v>
      </c>
      <c r="I11" s="76"/>
      <c r="J11" s="85"/>
      <c r="K11" s="377" t="s">
        <v>10064</v>
      </c>
      <c r="L11" s="377" t="s">
        <v>19324</v>
      </c>
      <c r="M11" s="377">
        <v>400002</v>
      </c>
      <c r="N11" s="76"/>
      <c r="O11" s="111"/>
    </row>
    <row r="12" spans="1:15" s="9" customFormat="1" ht="16.5" customHeight="1" x14ac:dyDescent="0.25">
      <c r="I12" s="76"/>
      <c r="J12" s="85"/>
      <c r="K12" s="377" t="s">
        <v>10078</v>
      </c>
      <c r="L12" s="377" t="s">
        <v>19325</v>
      </c>
      <c r="M12" s="377">
        <v>400002</v>
      </c>
      <c r="N12" s="76"/>
      <c r="O12" s="111"/>
    </row>
    <row r="13" spans="1:15" s="9" customFormat="1" ht="16.5" customHeight="1" x14ac:dyDescent="0.25">
      <c r="A13" s="301">
        <v>4</v>
      </c>
      <c r="B13" s="283"/>
      <c r="C13" s="84">
        <v>4607</v>
      </c>
      <c r="D13" s="84">
        <v>470024</v>
      </c>
      <c r="E13" s="84" t="s">
        <v>12451</v>
      </c>
      <c r="F13" s="288">
        <v>4</v>
      </c>
      <c r="G13" s="287" t="s">
        <v>11318</v>
      </c>
      <c r="H13" s="287" t="s">
        <v>11340</v>
      </c>
      <c r="I13" s="76"/>
      <c r="J13" s="85"/>
      <c r="K13" s="60" t="s">
        <v>10064</v>
      </c>
      <c r="L13" s="60" t="s">
        <v>19324</v>
      </c>
      <c r="M13" s="60">
        <v>400003</v>
      </c>
      <c r="N13" s="76"/>
      <c r="O13" s="111"/>
    </row>
    <row r="14" spans="1:15" s="9" customFormat="1" ht="16.5" customHeight="1" x14ac:dyDescent="0.25">
      <c r="I14" s="76"/>
      <c r="J14" s="85"/>
      <c r="K14" s="60" t="s">
        <v>10078</v>
      </c>
      <c r="L14" s="60" t="s">
        <v>19325</v>
      </c>
      <c r="M14" s="60">
        <v>400003</v>
      </c>
      <c r="N14" s="76"/>
      <c r="O14" s="111"/>
    </row>
    <row r="15" spans="1:15" s="9" customFormat="1" ht="16.5" customHeight="1" x14ac:dyDescent="0.25">
      <c r="A15" s="301">
        <v>5</v>
      </c>
      <c r="B15" s="283"/>
      <c r="C15" s="84">
        <v>4618</v>
      </c>
      <c r="D15" s="84">
        <v>470024</v>
      </c>
      <c r="E15" s="84" t="s">
        <v>12452</v>
      </c>
      <c r="F15" s="288">
        <v>4</v>
      </c>
      <c r="G15" s="287" t="s">
        <v>11318</v>
      </c>
      <c r="H15" s="287" t="s">
        <v>11350</v>
      </c>
      <c r="I15" s="76"/>
      <c r="J15" s="85"/>
      <c r="K15" s="377" t="s">
        <v>10064</v>
      </c>
      <c r="L15" s="377" t="s">
        <v>19324</v>
      </c>
      <c r="M15" s="377">
        <v>400004</v>
      </c>
      <c r="N15" s="76"/>
      <c r="O15" s="111"/>
    </row>
    <row r="16" spans="1:15" s="9" customFormat="1" ht="16.5" customHeight="1" x14ac:dyDescent="0.25">
      <c r="A16" s="301"/>
      <c r="B16" s="283"/>
      <c r="C16" s="84"/>
      <c r="D16" s="84"/>
      <c r="E16" s="84"/>
      <c r="F16" s="288"/>
      <c r="G16" s="287"/>
      <c r="H16" s="287"/>
      <c r="I16" s="76"/>
      <c r="J16" s="85"/>
      <c r="K16" s="377" t="s">
        <v>10078</v>
      </c>
      <c r="L16" s="377" t="s">
        <v>19325</v>
      </c>
      <c r="M16" s="377">
        <v>400004</v>
      </c>
      <c r="N16" s="76"/>
      <c r="O16" s="111"/>
    </row>
    <row r="17" spans="1:15" s="9" customFormat="1" ht="16.5" customHeight="1" x14ac:dyDescent="0.25">
      <c r="A17" s="301">
        <v>6</v>
      </c>
      <c r="B17" s="283"/>
      <c r="C17" s="84">
        <v>4630</v>
      </c>
      <c r="D17" s="84">
        <v>470024</v>
      </c>
      <c r="E17" s="84" t="s">
        <v>12453</v>
      </c>
      <c r="F17" s="288">
        <v>4</v>
      </c>
      <c r="G17" s="287" t="s">
        <v>11318</v>
      </c>
      <c r="H17" s="287" t="s">
        <v>11359</v>
      </c>
      <c r="I17" s="76"/>
      <c r="J17" s="85"/>
      <c r="K17" s="60" t="s">
        <v>10064</v>
      </c>
      <c r="L17" s="60" t="s">
        <v>19324</v>
      </c>
      <c r="M17" s="60">
        <v>400005</v>
      </c>
      <c r="N17" s="76"/>
      <c r="O17" s="111"/>
    </row>
    <row r="18" spans="1:15" s="9" customFormat="1" ht="16.5" customHeight="1" x14ac:dyDescent="0.25">
      <c r="I18" s="76"/>
      <c r="J18" s="85"/>
      <c r="K18" s="60" t="s">
        <v>10078</v>
      </c>
      <c r="L18" s="60" t="s">
        <v>19325</v>
      </c>
      <c r="M18" s="60">
        <v>400005</v>
      </c>
      <c r="N18" s="76"/>
      <c r="O18" s="111"/>
    </row>
    <row r="19" spans="1:15" s="9" customFormat="1" ht="16.5" customHeight="1" x14ac:dyDescent="0.25">
      <c r="A19" s="301">
        <v>7</v>
      </c>
      <c r="B19" s="283"/>
      <c r="C19" s="84">
        <v>4635</v>
      </c>
      <c r="D19" s="84">
        <v>470024</v>
      </c>
      <c r="E19" s="84" t="s">
        <v>12454</v>
      </c>
      <c r="F19" s="288">
        <v>4</v>
      </c>
      <c r="G19" s="287" t="s">
        <v>11318</v>
      </c>
      <c r="H19" s="287" t="s">
        <v>11203</v>
      </c>
      <c r="I19" s="76"/>
      <c r="J19" s="85"/>
      <c r="K19" s="377" t="s">
        <v>10064</v>
      </c>
      <c r="L19" s="377" t="s">
        <v>19324</v>
      </c>
      <c r="M19" s="377">
        <v>400006</v>
      </c>
      <c r="N19" s="76"/>
      <c r="O19" s="111"/>
    </row>
    <row r="20" spans="1:15" s="9" customFormat="1" ht="16.5" customHeight="1" x14ac:dyDescent="0.25">
      <c r="I20" s="313"/>
      <c r="J20" s="314"/>
      <c r="K20" s="377" t="s">
        <v>10078</v>
      </c>
      <c r="L20" s="377" t="s">
        <v>19325</v>
      </c>
      <c r="M20" s="377">
        <v>400006</v>
      </c>
      <c r="N20" s="250"/>
      <c r="O20" s="111"/>
    </row>
    <row r="21" spans="1:15" s="9" customFormat="1" ht="16.5" customHeight="1" x14ac:dyDescent="0.25">
      <c r="A21" s="301">
        <v>8</v>
      </c>
      <c r="B21" s="283"/>
      <c r="C21" s="84">
        <v>4705</v>
      </c>
      <c r="D21" s="84">
        <v>470024</v>
      </c>
      <c r="E21" s="84" t="s">
        <v>12455</v>
      </c>
      <c r="F21" s="288">
        <v>4</v>
      </c>
      <c r="G21" s="287" t="s">
        <v>11318</v>
      </c>
      <c r="H21" s="287" t="s">
        <v>11206</v>
      </c>
      <c r="I21" s="313"/>
      <c r="J21" s="314"/>
      <c r="K21" s="60" t="s">
        <v>10064</v>
      </c>
      <c r="L21" s="60" t="s">
        <v>19324</v>
      </c>
      <c r="M21" s="60">
        <v>400007</v>
      </c>
      <c r="N21" s="250"/>
      <c r="O21" s="111"/>
    </row>
    <row r="22" spans="1:15" s="9" customFormat="1" ht="16.5" customHeight="1" x14ac:dyDescent="0.25">
      <c r="A22" s="310"/>
      <c r="B22" s="111"/>
      <c r="C22" s="290"/>
      <c r="D22" s="290"/>
      <c r="E22" s="290"/>
      <c r="F22" s="311"/>
      <c r="G22" s="312"/>
      <c r="H22" s="287"/>
      <c r="I22" s="313"/>
      <c r="J22" s="314"/>
      <c r="K22" s="60" t="s">
        <v>10078</v>
      </c>
      <c r="L22" s="60" t="s">
        <v>19325</v>
      </c>
      <c r="M22" s="60">
        <v>400007</v>
      </c>
      <c r="N22" s="250"/>
      <c r="O22" s="111"/>
    </row>
    <row r="23" spans="1:15" s="9" customFormat="1" ht="16.5" customHeight="1" x14ac:dyDescent="0.25">
      <c r="A23" s="301">
        <v>9</v>
      </c>
      <c r="B23" s="283"/>
      <c r="C23" s="84">
        <v>4707</v>
      </c>
      <c r="D23" s="84">
        <v>470024</v>
      </c>
      <c r="E23" s="84" t="s">
        <v>12456</v>
      </c>
      <c r="F23" s="288">
        <v>4</v>
      </c>
      <c r="G23" s="287" t="s">
        <v>11318</v>
      </c>
      <c r="H23" s="287" t="s">
        <v>11387</v>
      </c>
      <c r="I23" s="313"/>
      <c r="J23" s="314"/>
      <c r="K23" s="377" t="s">
        <v>10064</v>
      </c>
      <c r="L23" s="377" t="s">
        <v>19324</v>
      </c>
      <c r="M23" s="377">
        <v>400008</v>
      </c>
      <c r="N23" s="250"/>
      <c r="O23" s="111"/>
    </row>
    <row r="24" spans="1:15" s="9" customFormat="1" ht="16.5" customHeight="1" x14ac:dyDescent="0.25">
      <c r="A24" s="310"/>
      <c r="B24" s="111"/>
      <c r="C24" s="290"/>
      <c r="D24" s="290"/>
      <c r="E24" s="290"/>
      <c r="F24" s="311"/>
      <c r="G24" s="312"/>
      <c r="H24" s="287"/>
      <c r="I24" s="313"/>
      <c r="J24" s="314"/>
      <c r="K24" s="377" t="s">
        <v>10078</v>
      </c>
      <c r="L24" s="377" t="s">
        <v>19325</v>
      </c>
      <c r="M24" s="377">
        <v>400008</v>
      </c>
      <c r="N24" s="250"/>
      <c r="O24" s="111"/>
    </row>
    <row r="25" spans="1:15" s="9" customFormat="1" ht="16.5" customHeight="1" x14ac:dyDescent="0.25">
      <c r="A25" s="301">
        <v>10</v>
      </c>
      <c r="B25" s="283"/>
      <c r="C25" s="84">
        <v>4708</v>
      </c>
      <c r="D25" s="84">
        <v>470024</v>
      </c>
      <c r="E25" s="84" t="s">
        <v>12457</v>
      </c>
      <c r="F25" s="288">
        <v>4</v>
      </c>
      <c r="G25" s="287" t="s">
        <v>11318</v>
      </c>
      <c r="H25" s="287" t="s">
        <v>11396</v>
      </c>
      <c r="I25" s="313"/>
      <c r="J25" s="314"/>
      <c r="K25" s="60" t="s">
        <v>10064</v>
      </c>
      <c r="L25" s="60" t="s">
        <v>19324</v>
      </c>
      <c r="M25" s="60">
        <v>400009</v>
      </c>
      <c r="N25" s="250"/>
      <c r="O25" s="111"/>
    </row>
    <row r="26" spans="1:15" s="9" customFormat="1" ht="16.5" customHeight="1" x14ac:dyDescent="0.25">
      <c r="A26" s="310"/>
      <c r="B26" s="111"/>
      <c r="C26" s="290"/>
      <c r="D26" s="290"/>
      <c r="E26" s="290"/>
      <c r="F26" s="311"/>
      <c r="G26" s="312"/>
      <c r="H26" s="287"/>
      <c r="I26" s="313"/>
      <c r="J26" s="314"/>
      <c r="K26" s="60" t="s">
        <v>10078</v>
      </c>
      <c r="L26" s="60" t="s">
        <v>19325</v>
      </c>
      <c r="M26" s="60">
        <v>400009</v>
      </c>
      <c r="N26" s="250"/>
      <c r="O26" s="111"/>
    </row>
    <row r="27" spans="1:15" s="9" customFormat="1" ht="16.5" customHeight="1" x14ac:dyDescent="0.25">
      <c r="A27" s="301">
        <v>11</v>
      </c>
      <c r="B27" s="283"/>
      <c r="C27" s="84">
        <v>4709</v>
      </c>
      <c r="D27" s="84">
        <v>470024</v>
      </c>
      <c r="E27" s="84" t="s">
        <v>12458</v>
      </c>
      <c r="F27" s="288">
        <v>4</v>
      </c>
      <c r="G27" s="287" t="s">
        <v>11318</v>
      </c>
      <c r="H27" s="287" t="s">
        <v>11406</v>
      </c>
      <c r="I27" s="313"/>
      <c r="J27" s="314"/>
      <c r="K27" s="377" t="s">
        <v>10064</v>
      </c>
      <c r="L27" s="377" t="s">
        <v>19324</v>
      </c>
      <c r="M27" s="377">
        <v>400010</v>
      </c>
      <c r="N27" s="250"/>
      <c r="O27" s="111"/>
    </row>
    <row r="28" spans="1:15" s="9" customFormat="1" ht="16.5" customHeight="1" x14ac:dyDescent="0.25">
      <c r="A28" s="310"/>
      <c r="B28" s="111"/>
      <c r="C28" s="290"/>
      <c r="D28" s="290"/>
      <c r="E28" s="290"/>
      <c r="F28" s="311"/>
      <c r="G28" s="312"/>
      <c r="H28" s="287"/>
      <c r="I28" s="313"/>
      <c r="J28" s="314"/>
      <c r="K28" s="377" t="s">
        <v>10078</v>
      </c>
      <c r="L28" s="377" t="s">
        <v>19325</v>
      </c>
      <c r="M28" s="377">
        <v>400010</v>
      </c>
      <c r="N28" s="250"/>
      <c r="O28" s="111"/>
    </row>
    <row r="29" spans="1:15" s="9" customFormat="1" ht="16.5" customHeight="1" x14ac:dyDescent="0.25">
      <c r="A29" s="301">
        <v>12</v>
      </c>
      <c r="B29" s="283"/>
      <c r="C29" s="84">
        <v>4833</v>
      </c>
      <c r="D29" s="84">
        <v>470024</v>
      </c>
      <c r="E29" s="84" t="s">
        <v>12459</v>
      </c>
      <c r="F29" s="288">
        <v>4</v>
      </c>
      <c r="G29" s="287" t="s">
        <v>11318</v>
      </c>
      <c r="H29" s="287" t="s">
        <v>11410</v>
      </c>
      <c r="I29" s="313"/>
      <c r="J29" s="314"/>
      <c r="K29" s="60" t="s">
        <v>10064</v>
      </c>
      <c r="L29" s="60" t="s">
        <v>19324</v>
      </c>
      <c r="M29" s="60">
        <v>400011</v>
      </c>
      <c r="N29" s="250"/>
      <c r="O29" s="111"/>
    </row>
    <row r="30" spans="1:15" s="9" customFormat="1" ht="16.5" customHeight="1" x14ac:dyDescent="0.25">
      <c r="A30" s="310"/>
      <c r="B30" s="111"/>
      <c r="C30" s="290"/>
      <c r="D30" s="290"/>
      <c r="E30" s="290"/>
      <c r="F30" s="311"/>
      <c r="G30" s="312"/>
      <c r="H30" s="287"/>
      <c r="I30" s="313"/>
      <c r="J30" s="314"/>
      <c r="K30" s="60" t="s">
        <v>10078</v>
      </c>
      <c r="L30" s="60" t="s">
        <v>19325</v>
      </c>
      <c r="M30" s="60">
        <v>400011</v>
      </c>
      <c r="N30" s="250"/>
      <c r="O30" s="111"/>
    </row>
    <row r="31" spans="1:15" s="9" customFormat="1" ht="16.5" customHeight="1" x14ac:dyDescent="0.25">
      <c r="A31" s="301">
        <v>13</v>
      </c>
      <c r="B31" s="283"/>
      <c r="C31" s="84">
        <v>4865</v>
      </c>
      <c r="D31" s="84">
        <v>470024</v>
      </c>
      <c r="E31" s="84" t="s">
        <v>12460</v>
      </c>
      <c r="F31" s="288">
        <v>4</v>
      </c>
      <c r="G31" s="287" t="s">
        <v>11318</v>
      </c>
      <c r="H31" s="287" t="s">
        <v>11414</v>
      </c>
      <c r="I31" s="313"/>
      <c r="J31" s="314"/>
      <c r="K31" s="377" t="s">
        <v>10064</v>
      </c>
      <c r="L31" s="377" t="s">
        <v>19324</v>
      </c>
      <c r="M31" s="377">
        <v>400012</v>
      </c>
      <c r="N31" s="250"/>
      <c r="O31" s="111"/>
    </row>
    <row r="32" spans="1:15" s="9" customFormat="1" ht="16.5" customHeight="1" x14ac:dyDescent="0.25">
      <c r="A32" s="310"/>
      <c r="B32" s="111"/>
      <c r="C32" s="290"/>
      <c r="D32" s="290"/>
      <c r="E32" s="290"/>
      <c r="F32" s="311"/>
      <c r="G32" s="312"/>
      <c r="H32" s="287"/>
      <c r="I32" s="313"/>
      <c r="J32" s="314"/>
      <c r="K32" s="377" t="s">
        <v>10078</v>
      </c>
      <c r="L32" s="377" t="s">
        <v>19325</v>
      </c>
      <c r="M32" s="377">
        <v>400012</v>
      </c>
      <c r="N32" s="250"/>
      <c r="O32" s="111"/>
    </row>
    <row r="33" spans="1:18" s="9" customFormat="1" ht="16.5" customHeight="1" x14ac:dyDescent="0.25">
      <c r="A33" s="310"/>
      <c r="B33" s="111"/>
      <c r="C33" s="290">
        <v>4555</v>
      </c>
      <c r="D33" s="290">
        <v>470024</v>
      </c>
      <c r="E33" s="290" t="s">
        <v>11705</v>
      </c>
      <c r="F33" s="311">
        <v>4</v>
      </c>
      <c r="G33" s="417" t="s">
        <v>11318</v>
      </c>
      <c r="H33" s="287" t="s">
        <v>11419</v>
      </c>
      <c r="I33" s="313"/>
      <c r="J33" s="314"/>
      <c r="K33" s="60" t="s">
        <v>11706</v>
      </c>
      <c r="L33" s="60" t="s">
        <v>19321</v>
      </c>
      <c r="M33" s="60">
        <v>400013</v>
      </c>
      <c r="N33" s="250"/>
      <c r="O33" s="111"/>
    </row>
    <row r="34" spans="1:18" s="9" customFormat="1" ht="16.5" customHeight="1" x14ac:dyDescent="0.25">
      <c r="A34" s="310"/>
      <c r="B34" s="111"/>
      <c r="C34" s="290"/>
      <c r="D34" s="290"/>
      <c r="E34" s="290"/>
      <c r="F34" s="311"/>
      <c r="G34" s="312"/>
      <c r="H34" s="287"/>
      <c r="I34" s="313"/>
      <c r="J34" s="314"/>
      <c r="K34" s="60" t="s">
        <v>10014</v>
      </c>
      <c r="L34" s="60" t="s">
        <v>19322</v>
      </c>
      <c r="M34" s="60">
        <v>400013</v>
      </c>
      <c r="N34" s="250"/>
      <c r="O34" s="111"/>
    </row>
    <row r="35" spans="1:18" s="9" customFormat="1" ht="16.5" customHeight="1" x14ac:dyDescent="0.25">
      <c r="A35" s="310"/>
      <c r="B35" s="111"/>
      <c r="C35" s="290"/>
      <c r="D35" s="290"/>
      <c r="E35" s="290"/>
      <c r="F35" s="311"/>
      <c r="G35" s="312"/>
      <c r="H35" s="287"/>
      <c r="I35" s="313"/>
      <c r="J35" s="314"/>
      <c r="K35" s="60" t="s">
        <v>10049</v>
      </c>
      <c r="L35" s="60" t="s">
        <v>19323</v>
      </c>
      <c r="M35" s="60">
        <v>400013</v>
      </c>
      <c r="N35" s="250"/>
      <c r="O35" s="111"/>
    </row>
    <row r="36" spans="1:18" s="9" customFormat="1" ht="16.5" customHeight="1" x14ac:dyDescent="0.25">
      <c r="A36" s="310"/>
      <c r="B36" s="111"/>
      <c r="C36" s="290"/>
      <c r="D36" s="290"/>
      <c r="E36" s="290"/>
      <c r="F36" s="311"/>
      <c r="G36" s="312"/>
      <c r="H36" s="287"/>
      <c r="I36" s="313"/>
      <c r="J36" s="314"/>
      <c r="K36" s="60" t="s">
        <v>20478</v>
      </c>
      <c r="L36" s="60" t="s">
        <v>20980</v>
      </c>
      <c r="M36" s="60">
        <v>400013</v>
      </c>
      <c r="N36" s="250"/>
      <c r="O36" s="111"/>
    </row>
    <row r="37" spans="1:18" s="9" customFormat="1" ht="16.5" customHeight="1" x14ac:dyDescent="0.25">
      <c r="A37" s="310"/>
      <c r="B37" s="111"/>
      <c r="C37" s="290"/>
      <c r="D37" s="290"/>
      <c r="E37" s="290"/>
      <c r="F37" s="311"/>
      <c r="G37" s="312"/>
      <c r="H37" s="287"/>
      <c r="I37" s="313"/>
      <c r="J37" s="314"/>
      <c r="K37" s="60" t="s">
        <v>20479</v>
      </c>
      <c r="L37" s="60" t="s">
        <v>20981</v>
      </c>
      <c r="M37" s="60">
        <v>400013</v>
      </c>
      <c r="N37" s="250"/>
      <c r="O37" s="111"/>
    </row>
    <row r="38" spans="1:18" s="9" customFormat="1" ht="16.5" customHeight="1" x14ac:dyDescent="0.25">
      <c r="A38" s="310"/>
      <c r="B38" s="111"/>
      <c r="C38" s="290"/>
      <c r="D38" s="290"/>
      <c r="E38" s="290"/>
      <c r="F38" s="311"/>
      <c r="G38" s="312"/>
      <c r="H38" s="95"/>
      <c r="I38" s="313"/>
      <c r="J38" s="314"/>
      <c r="K38" s="408"/>
      <c r="L38" s="409"/>
      <c r="M38" s="410"/>
      <c r="N38" s="250"/>
      <c r="O38" s="111"/>
    </row>
    <row r="39" spans="1:18" s="9" customFormat="1" ht="16.5" customHeight="1" x14ac:dyDescent="0.25">
      <c r="A39" s="355"/>
      <c r="B39" s="111"/>
      <c r="C39" s="350"/>
      <c r="D39" s="351"/>
      <c r="E39" s="350"/>
      <c r="F39" s="352"/>
      <c r="G39" s="351"/>
      <c r="H39" s="353"/>
      <c r="I39" s="354"/>
      <c r="J39" s="65"/>
      <c r="K39" s="344" t="s">
        <v>11199</v>
      </c>
      <c r="L39" s="345" t="s">
        <v>11195</v>
      </c>
      <c r="M39" s="346" t="s">
        <v>21694</v>
      </c>
      <c r="N39" s="250"/>
      <c r="O39" s="111"/>
    </row>
    <row r="40" spans="1:18" ht="17.100000000000001" customHeight="1" x14ac:dyDescent="0.25">
      <c r="A40" s="273">
        <v>14</v>
      </c>
      <c r="B40" s="75"/>
      <c r="C40" s="251">
        <v>4017</v>
      </c>
      <c r="D40" s="79">
        <v>422001</v>
      </c>
      <c r="E40" s="251" t="s">
        <v>11503</v>
      </c>
      <c r="F40" s="78">
        <v>4</v>
      </c>
      <c r="G40" s="309">
        <v>17</v>
      </c>
      <c r="H40" s="80" t="s">
        <v>11319</v>
      </c>
      <c r="I40" s="81"/>
      <c r="J40" s="44"/>
      <c r="K40" s="416" t="s">
        <v>11504</v>
      </c>
      <c r="L40" s="416" t="s">
        <v>18535</v>
      </c>
      <c r="M40" s="416">
        <v>417001</v>
      </c>
      <c r="N40" s="402"/>
      <c r="O40" s="83"/>
      <c r="P40" s="9"/>
      <c r="Q40" s="9"/>
      <c r="R40" s="9"/>
    </row>
    <row r="41" spans="1:18" ht="17.100000000000001" customHeight="1" x14ac:dyDescent="0.25">
      <c r="A41" s="273"/>
      <c r="B41" s="75"/>
      <c r="C41" s="84"/>
      <c r="D41" s="79">
        <v>422001</v>
      </c>
      <c r="E41" s="251" t="s">
        <v>11503</v>
      </c>
      <c r="F41" s="85">
        <v>4</v>
      </c>
      <c r="G41" s="77">
        <v>18</v>
      </c>
      <c r="H41" s="86" t="s">
        <v>11251</v>
      </c>
      <c r="I41" s="87"/>
      <c r="J41" s="348"/>
      <c r="K41" s="416" t="s">
        <v>11506</v>
      </c>
      <c r="L41" s="416" t="s">
        <v>18536</v>
      </c>
      <c r="M41" s="416">
        <v>417001</v>
      </c>
      <c r="N41" s="349"/>
      <c r="O41" s="83"/>
      <c r="P41" s="9"/>
      <c r="Q41" s="9"/>
      <c r="R41" s="9"/>
    </row>
    <row r="42" spans="1:18" ht="17.100000000000001" customHeight="1" x14ac:dyDescent="0.25">
      <c r="A42" s="273"/>
      <c r="B42" s="75"/>
      <c r="C42" s="84"/>
      <c r="D42" s="77"/>
      <c r="E42" s="84"/>
      <c r="F42" s="85"/>
      <c r="G42" s="77"/>
      <c r="H42" s="86"/>
      <c r="I42" s="87"/>
      <c r="J42" s="348"/>
      <c r="K42" s="416" t="s">
        <v>22030</v>
      </c>
      <c r="L42" s="416" t="s">
        <v>22031</v>
      </c>
      <c r="M42" s="416">
        <v>417001</v>
      </c>
      <c r="N42" s="349"/>
      <c r="O42" s="83"/>
      <c r="P42" s="9"/>
      <c r="Q42" s="9"/>
      <c r="R42" s="9"/>
    </row>
    <row r="43" spans="1:18" ht="17.100000000000001" customHeight="1" x14ac:dyDescent="0.25">
      <c r="A43" s="273"/>
      <c r="B43" s="75"/>
      <c r="C43" s="84"/>
      <c r="D43" s="77"/>
      <c r="E43" s="84"/>
      <c r="F43" s="85"/>
      <c r="G43" s="77"/>
      <c r="H43" s="86"/>
      <c r="I43" s="87"/>
      <c r="J43" s="348"/>
      <c r="K43" s="416" t="s">
        <v>11507</v>
      </c>
      <c r="L43" s="416" t="s">
        <v>18537</v>
      </c>
      <c r="M43" s="416">
        <v>417001</v>
      </c>
      <c r="N43" s="349"/>
      <c r="O43" s="83"/>
      <c r="P43" s="9"/>
      <c r="Q43" s="9"/>
      <c r="R43" s="9"/>
    </row>
    <row r="44" spans="1:18" ht="17.100000000000001" customHeight="1" x14ac:dyDescent="0.25">
      <c r="A44" s="273"/>
      <c r="B44" s="75"/>
      <c r="C44" s="84"/>
      <c r="D44" s="77"/>
      <c r="E44" s="84"/>
      <c r="F44" s="85"/>
      <c r="G44" s="77"/>
      <c r="H44" s="86"/>
      <c r="I44" s="87"/>
      <c r="J44" s="348"/>
      <c r="K44" s="416" t="s">
        <v>20422</v>
      </c>
      <c r="L44" s="416" t="s">
        <v>20938</v>
      </c>
      <c r="M44" s="416">
        <v>417001</v>
      </c>
      <c r="N44" s="349"/>
      <c r="O44" s="83"/>
      <c r="P44" s="9"/>
      <c r="Q44" s="9"/>
      <c r="R44" s="9"/>
    </row>
    <row r="45" spans="1:18" ht="17.100000000000001" customHeight="1" x14ac:dyDescent="0.25">
      <c r="A45" s="273"/>
      <c r="B45" s="75"/>
      <c r="C45" s="84"/>
      <c r="D45" s="77"/>
      <c r="E45" s="84"/>
      <c r="F45" s="85"/>
      <c r="G45" s="77"/>
      <c r="H45" s="86"/>
      <c r="I45" s="87"/>
      <c r="J45" s="348"/>
      <c r="K45" s="416" t="s">
        <v>11508</v>
      </c>
      <c r="L45" s="416" t="s">
        <v>18538</v>
      </c>
      <c r="M45" s="416">
        <v>417001</v>
      </c>
      <c r="N45" s="349"/>
      <c r="O45" s="83"/>
      <c r="P45" s="9"/>
      <c r="Q45" s="9"/>
      <c r="R45" s="9"/>
    </row>
    <row r="46" spans="1:18" ht="17.100000000000001" customHeight="1" x14ac:dyDescent="0.25">
      <c r="A46" s="273"/>
      <c r="B46" s="75"/>
      <c r="C46" s="84"/>
      <c r="D46" s="77"/>
      <c r="E46" s="84"/>
      <c r="F46" s="85"/>
      <c r="G46" s="77"/>
      <c r="H46" s="86"/>
      <c r="I46" s="87"/>
      <c r="J46" s="348"/>
      <c r="K46" s="416" t="s">
        <v>11509</v>
      </c>
      <c r="L46" s="416" t="s">
        <v>18539</v>
      </c>
      <c r="M46" s="416">
        <v>417001</v>
      </c>
      <c r="N46" s="349"/>
      <c r="O46" s="83"/>
      <c r="P46" s="9"/>
      <c r="Q46" s="9"/>
      <c r="R46" s="9"/>
    </row>
    <row r="47" spans="1:18" ht="17.100000000000001" customHeight="1" x14ac:dyDescent="0.25">
      <c r="A47" s="273"/>
      <c r="B47" s="75"/>
      <c r="C47" s="84"/>
      <c r="D47" s="77"/>
      <c r="E47" s="84"/>
      <c r="F47" s="85"/>
      <c r="G47" s="77"/>
      <c r="H47" s="86"/>
      <c r="I47" s="87"/>
      <c r="J47" s="348"/>
      <c r="K47" s="416" t="s">
        <v>11510</v>
      </c>
      <c r="L47" s="416" t="s">
        <v>18540</v>
      </c>
      <c r="M47" s="416">
        <v>417001</v>
      </c>
      <c r="N47" s="349"/>
      <c r="O47" s="83"/>
      <c r="P47" s="9"/>
      <c r="Q47" s="9"/>
      <c r="R47" s="9"/>
    </row>
    <row r="48" spans="1:18" ht="17.100000000000001" customHeight="1" x14ac:dyDescent="0.25">
      <c r="A48" s="273"/>
      <c r="B48" s="75"/>
      <c r="C48" s="84"/>
      <c r="D48" s="77"/>
      <c r="E48" s="84"/>
      <c r="F48" s="85"/>
      <c r="G48" s="77"/>
      <c r="H48" s="86"/>
      <c r="I48" s="87"/>
      <c r="J48" s="348"/>
      <c r="K48" s="416" t="s">
        <v>11511</v>
      </c>
      <c r="L48" s="416" t="s">
        <v>18541</v>
      </c>
      <c r="M48" s="416">
        <v>417001</v>
      </c>
      <c r="N48" s="349"/>
      <c r="O48" s="83"/>
      <c r="P48" s="9"/>
      <c r="Q48" s="9"/>
      <c r="R48" s="9"/>
    </row>
    <row r="49" spans="1:18" ht="17.100000000000001" customHeight="1" x14ac:dyDescent="0.25">
      <c r="A49" s="273"/>
      <c r="B49" s="75"/>
      <c r="C49" s="84"/>
      <c r="D49" s="77"/>
      <c r="E49" s="84"/>
      <c r="F49" s="85"/>
      <c r="G49" s="77"/>
      <c r="H49" s="86"/>
      <c r="I49" s="87"/>
      <c r="J49" s="348"/>
      <c r="K49" s="416" t="s">
        <v>9361</v>
      </c>
      <c r="L49" s="416" t="s">
        <v>18542</v>
      </c>
      <c r="M49" s="416">
        <v>417001</v>
      </c>
      <c r="N49" s="349"/>
      <c r="O49" s="83"/>
      <c r="P49" s="9"/>
      <c r="Q49" s="9"/>
      <c r="R49" s="9"/>
    </row>
    <row r="50" spans="1:18" ht="17.100000000000001" customHeight="1" x14ac:dyDescent="0.25">
      <c r="A50" s="273"/>
      <c r="B50" s="75"/>
      <c r="C50" s="84"/>
      <c r="D50" s="77"/>
      <c r="E50" s="84"/>
      <c r="F50" s="85"/>
      <c r="G50" s="77"/>
      <c r="H50" s="86"/>
      <c r="I50" s="87"/>
      <c r="J50" s="348"/>
      <c r="K50" s="416" t="s">
        <v>11512</v>
      </c>
      <c r="L50" s="416" t="s">
        <v>18543</v>
      </c>
      <c r="M50" s="416">
        <v>417001</v>
      </c>
      <c r="N50" s="349"/>
      <c r="O50" s="83"/>
      <c r="P50" s="9"/>
      <c r="Q50" s="9"/>
      <c r="R50" s="9"/>
    </row>
    <row r="51" spans="1:18" ht="17.100000000000001" customHeight="1" x14ac:dyDescent="0.25">
      <c r="A51" s="273"/>
      <c r="B51" s="75"/>
      <c r="C51" s="84"/>
      <c r="D51" s="77"/>
      <c r="E51" s="84"/>
      <c r="F51" s="85"/>
      <c r="G51" s="77"/>
      <c r="H51" s="86"/>
      <c r="I51" s="87"/>
      <c r="J51" s="348"/>
      <c r="K51" s="416" t="s">
        <v>11513</v>
      </c>
      <c r="L51" s="416" t="s">
        <v>18544</v>
      </c>
      <c r="M51" s="416">
        <v>417001</v>
      </c>
      <c r="N51" s="349"/>
      <c r="O51" s="83"/>
      <c r="P51" s="9"/>
      <c r="Q51" s="9"/>
      <c r="R51" s="9"/>
    </row>
    <row r="52" spans="1:18" ht="17.100000000000001" customHeight="1" x14ac:dyDescent="0.25">
      <c r="A52" s="273"/>
      <c r="B52" s="75"/>
      <c r="C52" s="84"/>
      <c r="D52" s="77"/>
      <c r="E52" s="84"/>
      <c r="F52" s="85"/>
      <c r="G52" s="77"/>
      <c r="H52" s="86"/>
      <c r="I52" s="87"/>
      <c r="J52" s="348"/>
      <c r="K52" s="416" t="s">
        <v>11514</v>
      </c>
      <c r="L52" s="416" t="s">
        <v>21356</v>
      </c>
      <c r="M52" s="416">
        <v>417001</v>
      </c>
      <c r="N52" s="349"/>
      <c r="O52" s="83"/>
      <c r="P52" s="9"/>
      <c r="Q52" s="9"/>
      <c r="R52" s="9"/>
    </row>
    <row r="53" spans="1:18" ht="17.100000000000001" customHeight="1" x14ac:dyDescent="0.25">
      <c r="A53" s="273"/>
      <c r="B53" s="75"/>
      <c r="C53" s="84"/>
      <c r="D53" s="77"/>
      <c r="E53" s="84"/>
      <c r="F53" s="85"/>
      <c r="G53" s="77"/>
      <c r="H53" s="86"/>
      <c r="I53" s="87"/>
      <c r="J53" s="348"/>
      <c r="K53" s="416" t="s">
        <v>11515</v>
      </c>
      <c r="L53" s="416" t="s">
        <v>21357</v>
      </c>
      <c r="M53" s="416">
        <v>417001</v>
      </c>
      <c r="N53" s="349"/>
      <c r="O53" s="83"/>
      <c r="P53" s="9"/>
      <c r="Q53" s="9"/>
      <c r="R53" s="9"/>
    </row>
    <row r="54" spans="1:18" ht="17.100000000000001" customHeight="1" x14ac:dyDescent="0.25">
      <c r="A54" s="273"/>
      <c r="B54" s="75"/>
      <c r="C54" s="84"/>
      <c r="D54" s="77"/>
      <c r="E54" s="84"/>
      <c r="F54" s="85"/>
      <c r="G54" s="77"/>
      <c r="H54" s="86"/>
      <c r="I54" s="87"/>
      <c r="J54" s="348"/>
      <c r="K54" s="416" t="s">
        <v>11516</v>
      </c>
      <c r="L54" s="416" t="s">
        <v>21358</v>
      </c>
      <c r="M54" s="416">
        <v>417001</v>
      </c>
      <c r="N54" s="349"/>
      <c r="O54" s="83"/>
      <c r="P54" s="9"/>
      <c r="Q54" s="9"/>
      <c r="R54" s="9"/>
    </row>
    <row r="55" spans="1:18" ht="17.100000000000001" customHeight="1" x14ac:dyDescent="0.25">
      <c r="A55" s="273"/>
      <c r="B55" s="75"/>
      <c r="C55" s="84"/>
      <c r="D55" s="77"/>
      <c r="E55" s="84"/>
      <c r="F55" s="85"/>
      <c r="G55" s="77"/>
      <c r="H55" s="86"/>
      <c r="I55" s="87"/>
      <c r="J55" s="348"/>
      <c r="K55" s="416" t="s">
        <v>11517</v>
      </c>
      <c r="L55" s="416" t="s">
        <v>21359</v>
      </c>
      <c r="M55" s="416">
        <v>417001</v>
      </c>
      <c r="N55" s="349"/>
      <c r="O55" s="83"/>
      <c r="P55" s="9"/>
      <c r="Q55" s="9"/>
      <c r="R55" s="9"/>
    </row>
    <row r="56" spans="1:18" ht="17.100000000000001" customHeight="1" x14ac:dyDescent="0.25">
      <c r="A56" s="273"/>
      <c r="B56" s="75"/>
      <c r="C56" s="84"/>
      <c r="D56" s="77"/>
      <c r="E56" s="84"/>
      <c r="F56" s="85"/>
      <c r="G56" s="77"/>
      <c r="H56" s="86"/>
      <c r="I56" s="87"/>
      <c r="J56" s="348"/>
      <c r="K56" s="416" t="s">
        <v>11518</v>
      </c>
      <c r="L56" s="416" t="s">
        <v>18545</v>
      </c>
      <c r="M56" s="416">
        <v>417001</v>
      </c>
      <c r="N56" s="349"/>
      <c r="O56" s="83"/>
      <c r="P56" s="9"/>
      <c r="Q56" s="9"/>
      <c r="R56" s="9"/>
    </row>
    <row r="57" spans="1:18" ht="17.100000000000001" customHeight="1" x14ac:dyDescent="0.25">
      <c r="A57" s="273"/>
      <c r="B57" s="75"/>
      <c r="C57" s="84"/>
      <c r="D57" s="77"/>
      <c r="E57" s="84"/>
      <c r="F57" s="85"/>
      <c r="G57" s="77"/>
      <c r="H57" s="86"/>
      <c r="I57" s="87"/>
      <c r="J57" s="348"/>
      <c r="K57" s="416" t="s">
        <v>20939</v>
      </c>
      <c r="L57" s="416" t="s">
        <v>20940</v>
      </c>
      <c r="M57" s="416">
        <v>417001</v>
      </c>
      <c r="N57" s="349"/>
      <c r="O57" s="83"/>
      <c r="P57" s="9"/>
      <c r="Q57" s="9"/>
      <c r="R57" s="9"/>
    </row>
    <row r="58" spans="1:18" ht="17.100000000000001" customHeight="1" x14ac:dyDescent="0.25">
      <c r="A58" s="273"/>
      <c r="B58" s="75"/>
      <c r="C58" s="84"/>
      <c r="D58" s="77"/>
      <c r="E58" s="84"/>
      <c r="F58" s="85"/>
      <c r="G58" s="77"/>
      <c r="H58" s="86"/>
      <c r="I58" s="87"/>
      <c r="J58" s="348"/>
      <c r="K58" s="416" t="s">
        <v>20941</v>
      </c>
      <c r="L58" s="416" t="s">
        <v>20942</v>
      </c>
      <c r="M58" s="416">
        <v>417001</v>
      </c>
      <c r="N58" s="349"/>
      <c r="O58" s="83"/>
      <c r="P58" s="9"/>
      <c r="Q58" s="9"/>
      <c r="R58" s="9"/>
    </row>
    <row r="59" spans="1:18" ht="17.100000000000001" customHeight="1" x14ac:dyDescent="0.25">
      <c r="A59" s="273"/>
      <c r="B59" s="75"/>
      <c r="C59" s="84"/>
      <c r="D59" s="77"/>
      <c r="E59" s="84"/>
      <c r="F59" s="85"/>
      <c r="G59" s="77"/>
      <c r="H59" s="86"/>
      <c r="I59" s="87"/>
      <c r="J59" s="348"/>
      <c r="K59" s="416" t="s">
        <v>20943</v>
      </c>
      <c r="L59" s="416" t="s">
        <v>20944</v>
      </c>
      <c r="M59" s="416">
        <v>417001</v>
      </c>
      <c r="N59" s="349"/>
      <c r="O59" s="83"/>
      <c r="P59" s="9"/>
      <c r="Q59" s="9"/>
      <c r="R59" s="9"/>
    </row>
    <row r="60" spans="1:18" ht="17.100000000000001" customHeight="1" x14ac:dyDescent="0.25">
      <c r="A60" s="273"/>
      <c r="B60" s="75"/>
      <c r="C60" s="84"/>
      <c r="D60" s="77"/>
      <c r="E60" s="84"/>
      <c r="F60" s="85"/>
      <c r="G60" s="77"/>
      <c r="H60" s="86"/>
      <c r="I60" s="87"/>
      <c r="J60" s="348"/>
      <c r="K60" s="416" t="s">
        <v>21641</v>
      </c>
      <c r="L60" s="416" t="s">
        <v>21642</v>
      </c>
      <c r="M60" s="416">
        <v>417001</v>
      </c>
      <c r="N60" s="349"/>
      <c r="O60" s="83"/>
      <c r="P60" s="9"/>
      <c r="Q60" s="9"/>
      <c r="R60" s="9"/>
    </row>
    <row r="61" spans="1:18" ht="17.100000000000001" customHeight="1" x14ac:dyDescent="0.25">
      <c r="A61" s="273"/>
      <c r="B61" s="75"/>
      <c r="C61" s="84"/>
      <c r="D61" s="77"/>
      <c r="E61" s="84"/>
      <c r="F61" s="85"/>
      <c r="G61" s="77"/>
      <c r="H61" s="86"/>
      <c r="I61" s="87"/>
      <c r="J61" s="348"/>
      <c r="K61" s="416" t="s">
        <v>21643</v>
      </c>
      <c r="L61" s="416" t="s">
        <v>21644</v>
      </c>
      <c r="M61" s="416">
        <v>417001</v>
      </c>
      <c r="N61" s="349"/>
      <c r="O61" s="83"/>
      <c r="P61" s="9"/>
      <c r="Q61" s="9"/>
      <c r="R61" s="9"/>
    </row>
    <row r="62" spans="1:18" ht="17.100000000000001" customHeight="1" x14ac:dyDescent="0.25">
      <c r="A62" s="273"/>
      <c r="B62" s="75"/>
      <c r="C62" s="84"/>
      <c r="D62" s="77"/>
      <c r="E62" s="84"/>
      <c r="F62" s="85"/>
      <c r="G62" s="77"/>
      <c r="H62" s="86"/>
      <c r="I62" s="87"/>
      <c r="J62" s="348"/>
      <c r="K62" s="416" t="s">
        <v>21645</v>
      </c>
      <c r="L62" s="416" t="s">
        <v>21646</v>
      </c>
      <c r="M62" s="416">
        <v>417001</v>
      </c>
      <c r="N62" s="349"/>
      <c r="O62" s="83"/>
      <c r="P62" s="9"/>
      <c r="Q62" s="9"/>
      <c r="R62" s="9"/>
    </row>
    <row r="63" spans="1:18" ht="17.100000000000001" customHeight="1" x14ac:dyDescent="0.25">
      <c r="A63" s="273"/>
      <c r="B63" s="75"/>
      <c r="C63" s="84"/>
      <c r="D63" s="77"/>
      <c r="E63" s="84"/>
      <c r="F63" s="85"/>
      <c r="G63" s="77"/>
      <c r="H63" s="86"/>
      <c r="I63" s="87"/>
      <c r="J63" s="348"/>
      <c r="K63" s="416" t="s">
        <v>11519</v>
      </c>
      <c r="L63" s="416" t="s">
        <v>18546</v>
      </c>
      <c r="M63" s="416">
        <v>417001</v>
      </c>
      <c r="N63" s="349"/>
      <c r="O63" s="83"/>
      <c r="P63" s="9"/>
      <c r="Q63" s="9"/>
      <c r="R63" s="9"/>
    </row>
    <row r="64" spans="1:18" ht="17.100000000000001" customHeight="1" x14ac:dyDescent="0.25">
      <c r="A64" s="273"/>
      <c r="B64" s="75"/>
      <c r="C64" s="84"/>
      <c r="D64" s="77"/>
      <c r="E64" s="84"/>
      <c r="F64" s="85"/>
      <c r="G64" s="77"/>
      <c r="H64" s="86"/>
      <c r="I64" s="87"/>
      <c r="J64" s="348"/>
      <c r="K64" s="416" t="s">
        <v>11520</v>
      </c>
      <c r="L64" s="416" t="s">
        <v>18547</v>
      </c>
      <c r="M64" s="416">
        <v>417001</v>
      </c>
      <c r="N64" s="349"/>
      <c r="O64" s="83"/>
      <c r="P64" s="9"/>
      <c r="Q64" s="9"/>
      <c r="R64" s="9"/>
    </row>
    <row r="65" spans="1:18" ht="17.100000000000001" customHeight="1" x14ac:dyDescent="0.25">
      <c r="A65" s="273"/>
      <c r="B65" s="75"/>
      <c r="C65" s="84"/>
      <c r="D65" s="77"/>
      <c r="E65" s="84"/>
      <c r="F65" s="85"/>
      <c r="G65" s="77"/>
      <c r="H65" s="86"/>
      <c r="I65" s="87"/>
      <c r="J65" s="348"/>
      <c r="K65" s="416" t="s">
        <v>11521</v>
      </c>
      <c r="L65" s="416" t="s">
        <v>18548</v>
      </c>
      <c r="M65" s="416">
        <v>417001</v>
      </c>
      <c r="N65" s="349"/>
      <c r="O65" s="83"/>
      <c r="P65" s="9"/>
      <c r="Q65" s="9"/>
      <c r="R65" s="9"/>
    </row>
    <row r="66" spans="1:18" ht="17.100000000000001" customHeight="1" x14ac:dyDescent="0.25">
      <c r="A66" s="273"/>
      <c r="B66" s="75"/>
      <c r="C66" s="84"/>
      <c r="D66" s="77"/>
      <c r="E66" s="84"/>
      <c r="F66" s="85"/>
      <c r="G66" s="77"/>
      <c r="H66" s="86"/>
      <c r="I66" s="87"/>
      <c r="J66" s="348"/>
      <c r="K66" s="416" t="s">
        <v>11522</v>
      </c>
      <c r="L66" s="416" t="s">
        <v>18549</v>
      </c>
      <c r="M66" s="416">
        <v>417001</v>
      </c>
      <c r="N66" s="349"/>
      <c r="O66" s="83"/>
      <c r="P66" s="9"/>
      <c r="Q66" s="9"/>
      <c r="R66" s="9"/>
    </row>
    <row r="67" spans="1:18" ht="17.100000000000001" customHeight="1" x14ac:dyDescent="0.25">
      <c r="A67" s="273"/>
      <c r="B67" s="75"/>
      <c r="C67" s="84"/>
      <c r="D67" s="77"/>
      <c r="E67" s="84"/>
      <c r="F67" s="85"/>
      <c r="G67" s="77"/>
      <c r="H67" s="86"/>
      <c r="I67" s="87"/>
      <c r="J67" s="348"/>
      <c r="K67" s="416" t="s">
        <v>11523</v>
      </c>
      <c r="L67" s="416" t="s">
        <v>18550</v>
      </c>
      <c r="M67" s="416">
        <v>417001</v>
      </c>
      <c r="N67" s="349"/>
      <c r="O67" s="83"/>
      <c r="P67" s="9"/>
      <c r="Q67" s="9"/>
      <c r="R67" s="9"/>
    </row>
    <row r="68" spans="1:18" ht="17.100000000000001" customHeight="1" x14ac:dyDescent="0.25">
      <c r="A68" s="273"/>
      <c r="B68" s="75"/>
      <c r="C68" s="84"/>
      <c r="D68" s="77"/>
      <c r="E68" s="84"/>
      <c r="F68" s="85"/>
      <c r="G68" s="77"/>
      <c r="H68" s="86"/>
      <c r="I68" s="87"/>
      <c r="J68" s="348"/>
      <c r="K68" s="416" t="s">
        <v>11524</v>
      </c>
      <c r="L68" s="416" t="s">
        <v>18551</v>
      </c>
      <c r="M68" s="416">
        <v>417001</v>
      </c>
      <c r="N68" s="349"/>
      <c r="O68" s="83"/>
      <c r="P68" s="9"/>
      <c r="Q68" s="9"/>
      <c r="R68" s="9"/>
    </row>
    <row r="69" spans="1:18" ht="17.100000000000001" customHeight="1" x14ac:dyDescent="0.25">
      <c r="A69" s="273"/>
      <c r="B69" s="75"/>
      <c r="C69" s="84"/>
      <c r="D69" s="79"/>
      <c r="E69" s="251"/>
      <c r="F69" s="85"/>
      <c r="G69" s="77"/>
      <c r="H69" s="86"/>
      <c r="I69" s="87"/>
      <c r="J69" s="348"/>
      <c r="K69" s="416" t="s">
        <v>11525</v>
      </c>
      <c r="L69" s="416" t="s">
        <v>18552</v>
      </c>
      <c r="M69" s="416">
        <v>417001</v>
      </c>
      <c r="N69" s="349"/>
      <c r="O69" s="83"/>
      <c r="P69" s="9"/>
      <c r="Q69" s="9"/>
      <c r="R69" s="9"/>
    </row>
    <row r="70" spans="1:18" ht="17.100000000000001" customHeight="1" x14ac:dyDescent="0.25">
      <c r="A70" s="273"/>
      <c r="B70" s="75"/>
      <c r="C70" s="84"/>
      <c r="D70" s="79"/>
      <c r="E70" s="251"/>
      <c r="F70" s="85"/>
      <c r="G70" s="77"/>
      <c r="H70" s="86"/>
      <c r="I70" s="87"/>
      <c r="J70" s="348"/>
      <c r="K70" s="416" t="s">
        <v>11526</v>
      </c>
      <c r="L70" s="416" t="s">
        <v>18553</v>
      </c>
      <c r="M70" s="416">
        <v>417001</v>
      </c>
      <c r="N70" s="349"/>
      <c r="O70" s="83"/>
      <c r="P70" s="9"/>
      <c r="Q70" s="9"/>
      <c r="R70" s="9"/>
    </row>
    <row r="71" spans="1:18" ht="17.100000000000001" customHeight="1" x14ac:dyDescent="0.25">
      <c r="A71" s="273"/>
      <c r="B71" s="75"/>
      <c r="C71" s="84"/>
      <c r="D71" s="79"/>
      <c r="E71" s="251"/>
      <c r="F71" s="85"/>
      <c r="G71" s="77"/>
      <c r="H71" s="86"/>
      <c r="I71" s="87"/>
      <c r="J71" s="348"/>
      <c r="K71" s="416" t="s">
        <v>11527</v>
      </c>
      <c r="L71" s="416" t="s">
        <v>18554</v>
      </c>
      <c r="M71" s="416">
        <v>417001</v>
      </c>
      <c r="N71" s="349"/>
      <c r="O71" s="83"/>
      <c r="P71" s="9"/>
      <c r="Q71" s="9"/>
      <c r="R71" s="9"/>
    </row>
    <row r="72" spans="1:18" ht="17.100000000000001" customHeight="1" x14ac:dyDescent="0.25">
      <c r="I72" s="87"/>
      <c r="J72" s="348"/>
      <c r="K72" s="416" t="s">
        <v>11528</v>
      </c>
      <c r="L72" s="416" t="s">
        <v>18555</v>
      </c>
      <c r="M72" s="416">
        <v>417001</v>
      </c>
      <c r="N72" s="349"/>
      <c r="O72" s="83"/>
      <c r="P72" s="9"/>
      <c r="Q72" s="9"/>
      <c r="R72" s="9"/>
    </row>
    <row r="73" spans="1:18" ht="17.100000000000001" customHeight="1" x14ac:dyDescent="0.25">
      <c r="A73" s="273"/>
      <c r="B73" s="75"/>
      <c r="C73" s="84"/>
      <c r="D73" s="77"/>
      <c r="E73" s="84"/>
      <c r="F73" s="85"/>
      <c r="G73" s="77"/>
      <c r="H73" s="86"/>
      <c r="I73" s="87"/>
      <c r="J73" s="348"/>
      <c r="K73" s="416" t="s">
        <v>11529</v>
      </c>
      <c r="L73" s="416" t="s">
        <v>18556</v>
      </c>
      <c r="M73" s="416">
        <v>417001</v>
      </c>
      <c r="N73" s="349"/>
      <c r="O73" s="83"/>
      <c r="P73" s="9"/>
      <c r="Q73" s="9"/>
      <c r="R73" s="9"/>
    </row>
    <row r="74" spans="1:18" ht="17.100000000000001" customHeight="1" x14ac:dyDescent="0.25">
      <c r="A74" s="273"/>
      <c r="B74" s="75"/>
      <c r="C74" s="84"/>
      <c r="D74" s="77"/>
      <c r="E74" s="84"/>
      <c r="F74" s="85"/>
      <c r="G74" s="77"/>
      <c r="H74" s="86"/>
      <c r="I74" s="87"/>
      <c r="J74" s="348"/>
      <c r="K74" s="17" t="s">
        <v>11504</v>
      </c>
      <c r="L74" s="17" t="s">
        <v>18535</v>
      </c>
      <c r="M74" s="17">
        <v>418000</v>
      </c>
      <c r="N74" s="349"/>
      <c r="O74" s="83"/>
      <c r="P74" s="9"/>
      <c r="Q74" s="9"/>
      <c r="R74" s="9"/>
    </row>
    <row r="75" spans="1:18" ht="17.100000000000001" customHeight="1" x14ac:dyDescent="0.25">
      <c r="A75" s="273"/>
      <c r="B75" s="75"/>
      <c r="C75" s="84"/>
      <c r="D75" s="77"/>
      <c r="E75" s="84"/>
      <c r="F75" s="85"/>
      <c r="G75" s="77"/>
      <c r="H75" s="86"/>
      <c r="I75" s="87"/>
      <c r="J75" s="348"/>
      <c r="K75" s="17" t="s">
        <v>11506</v>
      </c>
      <c r="L75" s="17" t="s">
        <v>18536</v>
      </c>
      <c r="M75" s="17">
        <v>418000</v>
      </c>
      <c r="N75" s="349"/>
      <c r="O75" s="83"/>
      <c r="P75" s="9"/>
      <c r="Q75" s="9"/>
      <c r="R75" s="9"/>
    </row>
    <row r="76" spans="1:18" ht="17.100000000000001" customHeight="1" x14ac:dyDescent="0.25">
      <c r="A76" s="273"/>
      <c r="B76" s="75"/>
      <c r="C76" s="84"/>
      <c r="D76" s="77"/>
      <c r="E76" s="84"/>
      <c r="F76" s="85"/>
      <c r="G76" s="77"/>
      <c r="H76" s="86"/>
      <c r="I76" s="87"/>
      <c r="J76" s="348"/>
      <c r="K76" s="17" t="s">
        <v>11507</v>
      </c>
      <c r="L76" s="17" t="s">
        <v>18537</v>
      </c>
      <c r="M76" s="17">
        <v>418000</v>
      </c>
      <c r="N76" s="349"/>
      <c r="O76" s="83"/>
      <c r="P76" s="9"/>
      <c r="Q76" s="9"/>
      <c r="R76" s="9"/>
    </row>
    <row r="77" spans="1:18" ht="17.100000000000001" customHeight="1" x14ac:dyDescent="0.25">
      <c r="A77" s="273"/>
      <c r="B77" s="75"/>
      <c r="C77" s="84"/>
      <c r="D77" s="77"/>
      <c r="E77" s="84"/>
      <c r="F77" s="85"/>
      <c r="G77" s="77"/>
      <c r="H77" s="86"/>
      <c r="I77" s="87"/>
      <c r="J77" s="348"/>
      <c r="K77" s="17" t="s">
        <v>11509</v>
      </c>
      <c r="L77" s="17" t="s">
        <v>18539</v>
      </c>
      <c r="M77" s="17">
        <v>418000</v>
      </c>
      <c r="N77" s="349"/>
      <c r="O77" s="83"/>
      <c r="P77" s="9"/>
      <c r="Q77" s="9"/>
      <c r="R77" s="9"/>
    </row>
    <row r="78" spans="1:18" ht="17.100000000000001" customHeight="1" x14ac:dyDescent="0.25">
      <c r="A78" s="273"/>
      <c r="B78" s="75"/>
      <c r="C78" s="84"/>
      <c r="D78" s="77"/>
      <c r="E78" s="84"/>
      <c r="F78" s="85"/>
      <c r="G78" s="77"/>
      <c r="H78" s="86"/>
      <c r="I78" s="87"/>
      <c r="J78" s="348"/>
      <c r="K78" s="17" t="s">
        <v>11510</v>
      </c>
      <c r="L78" s="17" t="s">
        <v>18540</v>
      </c>
      <c r="M78" s="17">
        <v>418000</v>
      </c>
      <c r="N78" s="349"/>
      <c r="O78" s="83"/>
      <c r="P78" s="9"/>
      <c r="Q78" s="9"/>
      <c r="R78" s="9"/>
    </row>
    <row r="79" spans="1:18" ht="17.100000000000001" customHeight="1" x14ac:dyDescent="0.25">
      <c r="A79" s="273"/>
      <c r="B79" s="75"/>
      <c r="C79" s="84"/>
      <c r="D79" s="77"/>
      <c r="E79" s="84"/>
      <c r="F79" s="85"/>
      <c r="G79" s="77"/>
      <c r="H79" s="86"/>
      <c r="I79" s="87"/>
      <c r="J79" s="348"/>
      <c r="K79" s="17" t="s">
        <v>11511</v>
      </c>
      <c r="L79" s="17" t="s">
        <v>18541</v>
      </c>
      <c r="M79" s="17">
        <v>418000</v>
      </c>
      <c r="N79" s="349"/>
      <c r="O79" s="83"/>
      <c r="P79" s="9"/>
      <c r="Q79" s="9"/>
      <c r="R79" s="9"/>
    </row>
    <row r="80" spans="1:18" ht="17.100000000000001" customHeight="1" x14ac:dyDescent="0.25">
      <c r="A80" s="273"/>
      <c r="B80" s="75"/>
      <c r="C80" s="84"/>
      <c r="D80" s="77"/>
      <c r="E80" s="84"/>
      <c r="F80" s="85"/>
      <c r="G80" s="77"/>
      <c r="H80" s="86"/>
      <c r="I80" s="87"/>
      <c r="J80" s="348"/>
      <c r="K80" s="17" t="s">
        <v>11513</v>
      </c>
      <c r="L80" s="17" t="s">
        <v>18544</v>
      </c>
      <c r="M80" s="17">
        <v>418000</v>
      </c>
      <c r="N80" s="349"/>
      <c r="O80" s="83"/>
      <c r="P80" s="9"/>
      <c r="Q80" s="9"/>
      <c r="R80" s="9"/>
    </row>
    <row r="81" spans="1:18" ht="17.100000000000001" customHeight="1" x14ac:dyDescent="0.25">
      <c r="A81" s="273"/>
      <c r="B81" s="75"/>
      <c r="C81" s="84"/>
      <c r="D81" s="77"/>
      <c r="E81" s="84"/>
      <c r="F81" s="85"/>
      <c r="G81" s="77"/>
      <c r="H81" s="86"/>
      <c r="I81" s="87"/>
      <c r="J81" s="348"/>
      <c r="K81" s="17" t="s">
        <v>11518</v>
      </c>
      <c r="L81" s="17" t="s">
        <v>18545</v>
      </c>
      <c r="M81" s="17">
        <v>418000</v>
      </c>
      <c r="N81" s="349"/>
      <c r="O81" s="83"/>
      <c r="P81" s="9"/>
      <c r="Q81" s="9"/>
      <c r="R81" s="9"/>
    </row>
    <row r="82" spans="1:18" ht="17.100000000000001" customHeight="1" x14ac:dyDescent="0.25">
      <c r="A82" s="273"/>
      <c r="B82" s="75"/>
      <c r="C82" s="84"/>
      <c r="D82" s="77"/>
      <c r="E82" s="84"/>
      <c r="F82" s="85"/>
      <c r="G82" s="77"/>
      <c r="H82" s="86"/>
      <c r="I82" s="87"/>
      <c r="J82" s="348"/>
      <c r="K82" s="17" t="s">
        <v>20939</v>
      </c>
      <c r="L82" s="17" t="s">
        <v>20940</v>
      </c>
      <c r="M82" s="17">
        <v>418000</v>
      </c>
      <c r="N82" s="349"/>
      <c r="O82" s="83"/>
      <c r="P82" s="9"/>
      <c r="Q82" s="9"/>
      <c r="R82" s="9"/>
    </row>
    <row r="83" spans="1:18" ht="17.100000000000001" customHeight="1" x14ac:dyDescent="0.25">
      <c r="A83" s="273"/>
      <c r="B83" s="75"/>
      <c r="C83" s="84"/>
      <c r="D83" s="77"/>
      <c r="E83" s="84"/>
      <c r="F83" s="85"/>
      <c r="G83" s="77"/>
      <c r="H83" s="86"/>
      <c r="I83" s="87"/>
      <c r="J83" s="348"/>
      <c r="K83" s="17" t="s">
        <v>20941</v>
      </c>
      <c r="L83" s="17" t="s">
        <v>20942</v>
      </c>
      <c r="M83" s="17">
        <v>418000</v>
      </c>
      <c r="N83" s="349"/>
      <c r="O83" s="83"/>
      <c r="P83" s="9"/>
      <c r="Q83" s="9"/>
      <c r="R83" s="9"/>
    </row>
    <row r="84" spans="1:18" ht="17.100000000000001" customHeight="1" x14ac:dyDescent="0.25">
      <c r="A84" s="273"/>
      <c r="B84" s="75"/>
      <c r="C84" s="84"/>
      <c r="D84" s="77"/>
      <c r="E84" s="84"/>
      <c r="F84" s="85"/>
      <c r="G84" s="77"/>
      <c r="H84" s="86"/>
      <c r="I84" s="87"/>
      <c r="J84" s="348"/>
      <c r="K84" s="17" t="s">
        <v>20943</v>
      </c>
      <c r="L84" s="17" t="s">
        <v>20944</v>
      </c>
      <c r="M84" s="17">
        <v>418000</v>
      </c>
      <c r="N84" s="349"/>
      <c r="O84" s="83"/>
      <c r="P84" s="9"/>
      <c r="Q84" s="9"/>
      <c r="R84" s="9"/>
    </row>
    <row r="85" spans="1:18" ht="17.100000000000001" customHeight="1" x14ac:dyDescent="0.25">
      <c r="A85" s="273"/>
      <c r="B85" s="75"/>
      <c r="C85" s="84"/>
      <c r="D85" s="77"/>
      <c r="E85" s="84"/>
      <c r="F85" s="85"/>
      <c r="G85" s="77"/>
      <c r="H85" s="86"/>
      <c r="I85" s="87"/>
      <c r="J85" s="348"/>
      <c r="K85" s="17" t="s">
        <v>11519</v>
      </c>
      <c r="L85" s="17" t="s">
        <v>18546</v>
      </c>
      <c r="M85" s="17">
        <v>418000</v>
      </c>
      <c r="N85" s="349"/>
      <c r="O85" s="83"/>
      <c r="P85" s="9"/>
      <c r="Q85" s="9"/>
      <c r="R85" s="9"/>
    </row>
    <row r="86" spans="1:18" ht="17.100000000000001" customHeight="1" x14ac:dyDescent="0.25">
      <c r="A86" s="273"/>
      <c r="B86" s="75"/>
      <c r="C86" s="84"/>
      <c r="D86" s="77"/>
      <c r="E86" s="84"/>
      <c r="F86" s="85"/>
      <c r="G86" s="77"/>
      <c r="H86" s="86"/>
      <c r="I86" s="87"/>
      <c r="J86" s="348"/>
      <c r="K86" s="17" t="s">
        <v>11520</v>
      </c>
      <c r="L86" s="17" t="s">
        <v>18547</v>
      </c>
      <c r="M86" s="17">
        <v>418000</v>
      </c>
      <c r="N86" s="349"/>
      <c r="O86" s="83"/>
      <c r="P86" s="9"/>
      <c r="Q86" s="9"/>
      <c r="R86" s="9"/>
    </row>
    <row r="87" spans="1:18" ht="17.100000000000001" customHeight="1" x14ac:dyDescent="0.25">
      <c r="A87" s="273"/>
      <c r="B87" s="75"/>
      <c r="C87" s="84"/>
      <c r="D87" s="77"/>
      <c r="E87" s="84"/>
      <c r="F87" s="85"/>
      <c r="G87" s="77"/>
      <c r="H87" s="86"/>
      <c r="I87" s="87"/>
      <c r="J87" s="348"/>
      <c r="K87" s="17" t="s">
        <v>11521</v>
      </c>
      <c r="L87" s="17" t="s">
        <v>18548</v>
      </c>
      <c r="M87" s="17">
        <v>418000</v>
      </c>
      <c r="N87" s="349"/>
      <c r="O87" s="83"/>
      <c r="P87" s="9"/>
      <c r="Q87" s="9"/>
      <c r="R87" s="9"/>
    </row>
    <row r="88" spans="1:18" ht="17.100000000000001" customHeight="1" x14ac:dyDescent="0.25">
      <c r="A88" s="273"/>
      <c r="B88" s="75"/>
      <c r="C88" s="84"/>
      <c r="D88" s="77"/>
      <c r="E88" s="84"/>
      <c r="F88" s="85"/>
      <c r="G88" s="77"/>
      <c r="H88" s="86"/>
      <c r="I88" s="87"/>
      <c r="J88" s="348"/>
      <c r="K88" s="17" t="s">
        <v>11522</v>
      </c>
      <c r="L88" s="17" t="s">
        <v>18549</v>
      </c>
      <c r="M88" s="17">
        <v>418000</v>
      </c>
      <c r="N88" s="349"/>
      <c r="O88" s="83"/>
      <c r="P88" s="9"/>
      <c r="Q88" s="9"/>
      <c r="R88" s="9"/>
    </row>
    <row r="89" spans="1:18" ht="17.100000000000001" customHeight="1" x14ac:dyDescent="0.25">
      <c r="A89" s="273"/>
      <c r="B89" s="75"/>
      <c r="C89" s="84"/>
      <c r="D89" s="77"/>
      <c r="E89" s="84"/>
      <c r="F89" s="85"/>
      <c r="G89" s="77"/>
      <c r="H89" s="86"/>
      <c r="I89" s="87"/>
      <c r="J89" s="348"/>
      <c r="K89" s="17" t="s">
        <v>11523</v>
      </c>
      <c r="L89" s="17" t="s">
        <v>18550</v>
      </c>
      <c r="M89" s="17">
        <v>418000</v>
      </c>
      <c r="N89" s="349"/>
      <c r="O89" s="83"/>
      <c r="P89" s="9"/>
      <c r="Q89" s="9"/>
      <c r="R89" s="9"/>
    </row>
    <row r="90" spans="1:18" ht="17.100000000000001" customHeight="1" x14ac:dyDescent="0.25">
      <c r="A90" s="273"/>
      <c r="B90" s="75"/>
      <c r="C90" s="84"/>
      <c r="D90" s="77"/>
      <c r="E90" s="84"/>
      <c r="F90" s="85"/>
      <c r="G90" s="77"/>
      <c r="H90" s="86"/>
      <c r="I90" s="87"/>
      <c r="J90" s="348"/>
      <c r="K90" s="17" t="s">
        <v>11524</v>
      </c>
      <c r="L90" s="17" t="s">
        <v>18551</v>
      </c>
      <c r="M90" s="17">
        <v>418000</v>
      </c>
      <c r="N90" s="349"/>
      <c r="O90" s="83"/>
      <c r="P90" s="9"/>
      <c r="Q90" s="9"/>
      <c r="R90" s="9"/>
    </row>
    <row r="91" spans="1:18" ht="17.100000000000001" customHeight="1" x14ac:dyDescent="0.25">
      <c r="A91" s="273"/>
      <c r="B91" s="75"/>
      <c r="C91" s="84"/>
      <c r="D91" s="77"/>
      <c r="E91" s="84"/>
      <c r="F91" s="85"/>
      <c r="G91" s="77"/>
      <c r="H91" s="86"/>
      <c r="I91" s="87"/>
      <c r="J91" s="348"/>
      <c r="K91" s="17" t="s">
        <v>11525</v>
      </c>
      <c r="L91" s="17" t="s">
        <v>18552</v>
      </c>
      <c r="M91" s="17">
        <v>418000</v>
      </c>
      <c r="N91" s="349"/>
      <c r="O91" s="83"/>
      <c r="P91" s="9"/>
      <c r="Q91" s="9"/>
      <c r="R91" s="9"/>
    </row>
    <row r="92" spans="1:18" ht="17.100000000000001" customHeight="1" x14ac:dyDescent="0.25">
      <c r="A92" s="273"/>
      <c r="B92" s="75"/>
      <c r="C92" s="84"/>
      <c r="D92" s="77"/>
      <c r="E92" s="84"/>
      <c r="F92" s="85"/>
      <c r="G92" s="77"/>
      <c r="H92" s="86"/>
      <c r="I92" s="87"/>
      <c r="J92" s="348"/>
      <c r="K92" s="17" t="s">
        <v>11526</v>
      </c>
      <c r="L92" s="17" t="s">
        <v>18553</v>
      </c>
      <c r="M92" s="17">
        <v>418000</v>
      </c>
      <c r="N92" s="349"/>
      <c r="O92" s="83"/>
      <c r="P92" s="9"/>
      <c r="Q92" s="9"/>
      <c r="R92" s="9"/>
    </row>
    <row r="93" spans="1:18" ht="17.100000000000001" customHeight="1" x14ac:dyDescent="0.25">
      <c r="A93" s="273"/>
      <c r="B93" s="75"/>
      <c r="C93" s="84"/>
      <c r="D93" s="77"/>
      <c r="E93" s="84"/>
      <c r="F93" s="85"/>
      <c r="G93" s="77"/>
      <c r="H93" s="86"/>
      <c r="I93" s="87"/>
      <c r="J93" s="348"/>
      <c r="K93"/>
      <c r="L93"/>
      <c r="M93"/>
      <c r="N93" s="349"/>
      <c r="O93" s="83"/>
      <c r="P93" s="9"/>
      <c r="Q93" s="9"/>
      <c r="R93" s="9"/>
    </row>
    <row r="94" spans="1:18" ht="17.100000000000001" customHeight="1" x14ac:dyDescent="0.25">
      <c r="A94" s="273"/>
      <c r="B94" s="75"/>
      <c r="C94" s="84"/>
      <c r="D94" s="77"/>
      <c r="E94" s="84"/>
      <c r="F94" s="85"/>
      <c r="G94" s="77"/>
      <c r="H94" s="86"/>
      <c r="I94" s="87"/>
      <c r="J94" s="348"/>
      <c r="K94" s="344" t="s">
        <v>11199</v>
      </c>
      <c r="L94" s="345" t="s">
        <v>11195</v>
      </c>
      <c r="M94" s="346" t="s">
        <v>21694</v>
      </c>
      <c r="N94" s="349"/>
      <c r="O94" s="83"/>
      <c r="P94" s="9"/>
      <c r="Q94" s="9"/>
      <c r="R94" s="9"/>
    </row>
    <row r="95" spans="1:18" ht="17.100000000000001" customHeight="1" x14ac:dyDescent="0.25">
      <c r="A95" s="273">
        <v>16</v>
      </c>
      <c r="B95" s="75"/>
      <c r="C95" s="84">
        <v>4018</v>
      </c>
      <c r="D95" s="77">
        <v>422002</v>
      </c>
      <c r="E95" s="84" t="s">
        <v>11530</v>
      </c>
      <c r="F95" s="85">
        <v>4</v>
      </c>
      <c r="G95" s="77">
        <v>18</v>
      </c>
      <c r="H95" s="86" t="s">
        <v>11330</v>
      </c>
      <c r="I95" s="87"/>
      <c r="J95" s="348"/>
      <c r="K95" s="416" t="s">
        <v>11531</v>
      </c>
      <c r="L95" s="416" t="s">
        <v>18557</v>
      </c>
      <c r="M95" s="416">
        <v>418002</v>
      </c>
      <c r="N95" s="349"/>
      <c r="O95" s="83"/>
      <c r="P95" s="9"/>
      <c r="Q95" s="9"/>
      <c r="R95" s="9"/>
    </row>
    <row r="96" spans="1:18" ht="17.100000000000001" customHeight="1" x14ac:dyDescent="0.25">
      <c r="A96" s="273"/>
      <c r="B96" s="75"/>
      <c r="C96" s="84"/>
      <c r="D96" s="77"/>
      <c r="E96" s="84"/>
      <c r="F96" s="85"/>
      <c r="G96" s="77"/>
      <c r="H96" s="86"/>
      <c r="I96" s="87"/>
      <c r="J96" s="348"/>
      <c r="K96" s="416" t="s">
        <v>11532</v>
      </c>
      <c r="L96" s="416" t="s">
        <v>18558</v>
      </c>
      <c r="M96" s="416">
        <v>418002</v>
      </c>
      <c r="N96" s="349"/>
      <c r="O96" s="83"/>
      <c r="P96" s="9"/>
      <c r="Q96" s="9"/>
      <c r="R96" s="9"/>
    </row>
    <row r="97" spans="1:18" ht="17.100000000000001" customHeight="1" x14ac:dyDescent="0.25">
      <c r="A97" s="273"/>
      <c r="B97" s="75"/>
      <c r="C97" s="84"/>
      <c r="D97" s="77"/>
      <c r="E97" s="84"/>
      <c r="F97" s="85"/>
      <c r="G97" s="77"/>
      <c r="H97" s="86"/>
      <c r="I97" s="87"/>
      <c r="J97" s="348"/>
      <c r="K97" s="416" t="s">
        <v>11533</v>
      </c>
      <c r="L97" s="416" t="s">
        <v>18559</v>
      </c>
      <c r="M97" s="416">
        <v>418002</v>
      </c>
      <c r="N97" s="349"/>
      <c r="O97" s="83"/>
      <c r="P97" s="9"/>
      <c r="Q97" s="9"/>
      <c r="R97" s="9"/>
    </row>
    <row r="98" spans="1:18" ht="17.100000000000001" customHeight="1" x14ac:dyDescent="0.25">
      <c r="A98" s="273"/>
      <c r="B98" s="75"/>
      <c r="C98" s="84"/>
      <c r="D98" s="77"/>
      <c r="E98" s="84"/>
      <c r="F98" s="85"/>
      <c r="G98" s="77"/>
      <c r="H98" s="86"/>
      <c r="I98" s="87"/>
      <c r="J98" s="348"/>
      <c r="K98" s="416" t="s">
        <v>20436</v>
      </c>
      <c r="L98" s="416" t="s">
        <v>20945</v>
      </c>
      <c r="M98" s="416">
        <v>418002</v>
      </c>
      <c r="N98" s="349"/>
      <c r="O98" s="83"/>
      <c r="P98" s="9"/>
      <c r="Q98" s="9"/>
      <c r="R98" s="9"/>
    </row>
    <row r="99" spans="1:18" ht="17.100000000000001" customHeight="1" x14ac:dyDescent="0.25">
      <c r="A99" s="273"/>
      <c r="B99" s="75"/>
      <c r="C99" s="84"/>
      <c r="D99" s="77"/>
      <c r="E99" s="84"/>
      <c r="F99" s="85"/>
      <c r="G99" s="77"/>
      <c r="H99" s="86"/>
      <c r="I99" s="87"/>
      <c r="J99" s="348"/>
      <c r="K99" s="416" t="s">
        <v>11534</v>
      </c>
      <c r="L99" s="416" t="s">
        <v>18560</v>
      </c>
      <c r="M99" s="416">
        <v>418002</v>
      </c>
      <c r="N99" s="349"/>
      <c r="O99" s="83"/>
      <c r="P99" s="9"/>
      <c r="Q99" s="9"/>
      <c r="R99" s="9"/>
    </row>
    <row r="100" spans="1:18" ht="17.100000000000001" customHeight="1" x14ac:dyDescent="0.25">
      <c r="A100" s="273"/>
      <c r="B100" s="75"/>
      <c r="C100" s="84"/>
      <c r="D100" s="77"/>
      <c r="E100" s="84"/>
      <c r="F100" s="85"/>
      <c r="G100" s="77"/>
      <c r="H100" s="86"/>
      <c r="I100" s="87"/>
      <c r="J100" s="348"/>
      <c r="K100" s="416" t="s">
        <v>11535</v>
      </c>
      <c r="L100" s="416" t="s">
        <v>18561</v>
      </c>
      <c r="M100" s="416">
        <v>418002</v>
      </c>
      <c r="N100" s="349"/>
      <c r="O100" s="83"/>
      <c r="P100" s="9"/>
      <c r="Q100" s="9"/>
      <c r="R100" s="9"/>
    </row>
    <row r="101" spans="1:18" ht="17.100000000000001" customHeight="1" x14ac:dyDescent="0.25">
      <c r="A101" s="273"/>
      <c r="B101" s="75"/>
      <c r="C101" s="84"/>
      <c r="D101" s="77"/>
      <c r="E101" s="84"/>
      <c r="F101" s="85"/>
      <c r="G101" s="77"/>
      <c r="H101" s="86"/>
      <c r="I101" s="87"/>
      <c r="J101" s="348"/>
      <c r="K101" s="416" t="s">
        <v>11536</v>
      </c>
      <c r="L101" s="416" t="s">
        <v>18562</v>
      </c>
      <c r="M101" s="416">
        <v>418002</v>
      </c>
      <c r="N101" s="349"/>
      <c r="O101" s="83"/>
      <c r="P101" s="9"/>
      <c r="Q101" s="9"/>
      <c r="R101" s="9"/>
    </row>
    <row r="102" spans="1:18" ht="17.100000000000001" customHeight="1" x14ac:dyDescent="0.25">
      <c r="A102" s="273"/>
      <c r="B102" s="75"/>
      <c r="C102" s="84"/>
      <c r="D102" s="77"/>
      <c r="E102" s="84"/>
      <c r="F102" s="85"/>
      <c r="G102" s="77"/>
      <c r="H102" s="86"/>
      <c r="I102" s="87"/>
      <c r="J102" s="348"/>
      <c r="K102" s="416" t="s">
        <v>11537</v>
      </c>
      <c r="L102" s="416" t="s">
        <v>18563</v>
      </c>
      <c r="M102" s="416">
        <v>418002</v>
      </c>
      <c r="N102" s="349"/>
      <c r="O102" s="83"/>
      <c r="P102" s="9"/>
      <c r="Q102" s="9"/>
      <c r="R102" s="9"/>
    </row>
    <row r="103" spans="1:18" ht="17.100000000000001" customHeight="1" x14ac:dyDescent="0.25">
      <c r="A103" s="273"/>
      <c r="B103" s="75"/>
      <c r="C103" s="84"/>
      <c r="D103" s="77"/>
      <c r="E103" s="84"/>
      <c r="F103" s="85"/>
      <c r="G103" s="77"/>
      <c r="H103" s="86"/>
      <c r="I103" s="87"/>
      <c r="J103" s="348"/>
      <c r="K103" s="416" t="s">
        <v>11538</v>
      </c>
      <c r="L103" s="416" t="s">
        <v>18564</v>
      </c>
      <c r="M103" s="416">
        <v>418002</v>
      </c>
      <c r="N103" s="349"/>
      <c r="O103" s="83"/>
      <c r="P103" s="9"/>
      <c r="Q103" s="9"/>
      <c r="R103" s="9"/>
    </row>
    <row r="104" spans="1:18" ht="17.100000000000001" customHeight="1" x14ac:dyDescent="0.25">
      <c r="A104" s="273"/>
      <c r="B104" s="75"/>
      <c r="C104" s="84"/>
      <c r="D104" s="77"/>
      <c r="E104" s="84"/>
      <c r="F104" s="85"/>
      <c r="G104" s="77"/>
      <c r="H104" s="86"/>
      <c r="I104" s="87"/>
      <c r="J104" s="348"/>
      <c r="K104" s="416" t="s">
        <v>11539</v>
      </c>
      <c r="L104" s="416" t="s">
        <v>18565</v>
      </c>
      <c r="M104" s="416">
        <v>418002</v>
      </c>
      <c r="N104" s="349"/>
      <c r="O104" s="83"/>
      <c r="P104" s="9"/>
      <c r="Q104" s="9"/>
      <c r="R104" s="9"/>
    </row>
    <row r="105" spans="1:18" ht="17.100000000000001" customHeight="1" x14ac:dyDescent="0.25">
      <c r="A105" s="317"/>
      <c r="B105" s="342"/>
      <c r="C105" s="290"/>
      <c r="D105" s="312"/>
      <c r="E105" s="290"/>
      <c r="F105" s="311"/>
      <c r="G105" s="312"/>
      <c r="H105" s="95"/>
      <c r="I105" s="96"/>
      <c r="J105" s="358"/>
      <c r="K105" s="60"/>
      <c r="L105" s="60"/>
      <c r="M105" s="60"/>
      <c r="N105" s="349"/>
      <c r="O105" s="83"/>
      <c r="P105" s="9"/>
      <c r="Q105" s="9"/>
      <c r="R105" s="9"/>
    </row>
    <row r="106" spans="1:18" ht="17.100000000000001" customHeight="1" x14ac:dyDescent="0.25">
      <c r="A106" s="273"/>
      <c r="B106" s="75"/>
      <c r="C106" s="84"/>
      <c r="D106" s="77"/>
      <c r="E106" s="84"/>
      <c r="F106" s="85"/>
      <c r="G106" s="77"/>
      <c r="H106" s="86"/>
      <c r="I106" s="87"/>
      <c r="J106" s="348"/>
      <c r="K106" s="344" t="s">
        <v>11199</v>
      </c>
      <c r="L106" s="345" t="s">
        <v>11195</v>
      </c>
      <c r="M106" s="346" t="s">
        <v>21694</v>
      </c>
      <c r="N106" s="349"/>
      <c r="O106" s="83"/>
      <c r="P106" s="9"/>
      <c r="Q106" s="9"/>
      <c r="R106" s="9"/>
    </row>
    <row r="107" spans="1:18" ht="17.100000000000001" customHeight="1" x14ac:dyDescent="0.25">
      <c r="A107" s="273">
        <v>17</v>
      </c>
      <c r="B107" s="75"/>
      <c r="C107" s="84">
        <v>4099</v>
      </c>
      <c r="D107" s="77">
        <v>422005</v>
      </c>
      <c r="E107" s="84" t="s">
        <v>11540</v>
      </c>
      <c r="F107" s="85">
        <v>4</v>
      </c>
      <c r="G107" s="93">
        <v>17</v>
      </c>
      <c r="H107" s="86" t="s">
        <v>11340</v>
      </c>
      <c r="I107" s="87"/>
      <c r="J107" s="348"/>
      <c r="K107" s="377" t="s">
        <v>11541</v>
      </c>
      <c r="L107" s="377" t="s">
        <v>18603</v>
      </c>
      <c r="M107" s="377">
        <v>417003</v>
      </c>
      <c r="N107" s="349"/>
      <c r="O107" s="83"/>
      <c r="P107" s="9"/>
      <c r="Q107" s="9"/>
      <c r="R107" s="9"/>
    </row>
    <row r="108" spans="1:18" ht="17.100000000000001" customHeight="1" x14ac:dyDescent="0.25">
      <c r="A108" s="273"/>
      <c r="B108" s="75"/>
      <c r="C108" s="84"/>
      <c r="D108" s="77"/>
      <c r="E108" s="84"/>
      <c r="F108" s="85"/>
      <c r="G108" s="77"/>
      <c r="H108" s="86"/>
      <c r="I108" s="87"/>
      <c r="J108" s="348"/>
      <c r="K108" s="377" t="s">
        <v>11542</v>
      </c>
      <c r="L108" s="377" t="s">
        <v>18604</v>
      </c>
      <c r="M108" s="377">
        <v>417003</v>
      </c>
      <c r="N108" s="349"/>
      <c r="O108" s="83"/>
      <c r="P108" s="9"/>
      <c r="Q108" s="9"/>
      <c r="R108" s="9"/>
    </row>
    <row r="109" spans="1:18" ht="17.100000000000001" customHeight="1" x14ac:dyDescent="0.25">
      <c r="A109" s="273"/>
      <c r="B109" s="75"/>
      <c r="C109" s="84"/>
      <c r="D109" s="77"/>
      <c r="E109" s="84"/>
      <c r="F109" s="85"/>
      <c r="G109" s="77"/>
      <c r="H109" s="86"/>
      <c r="I109" s="87"/>
      <c r="J109" s="348"/>
      <c r="K109" s="377" t="s">
        <v>11543</v>
      </c>
      <c r="L109" s="377" t="s">
        <v>18605</v>
      </c>
      <c r="M109" s="377">
        <v>417003</v>
      </c>
      <c r="N109" s="349"/>
      <c r="O109" s="83"/>
      <c r="P109" s="9"/>
      <c r="Q109" s="9"/>
      <c r="R109" s="9"/>
    </row>
    <row r="110" spans="1:18" ht="17.100000000000001" customHeight="1" x14ac:dyDescent="0.25">
      <c r="A110" s="273"/>
      <c r="B110" s="75"/>
      <c r="C110" s="84"/>
      <c r="D110" s="77"/>
      <c r="E110" s="84"/>
      <c r="F110" s="85"/>
      <c r="G110" s="77"/>
      <c r="H110" s="86"/>
      <c r="I110" s="87"/>
      <c r="J110" s="348"/>
      <c r="K110" s="377" t="s">
        <v>11544</v>
      </c>
      <c r="L110" s="377" t="s">
        <v>18606</v>
      </c>
      <c r="M110" s="377">
        <v>417003</v>
      </c>
      <c r="N110" s="349"/>
      <c r="O110" s="83"/>
      <c r="P110" s="9"/>
      <c r="Q110" s="9"/>
      <c r="R110" s="9"/>
    </row>
    <row r="111" spans="1:18" ht="17.100000000000001" customHeight="1" x14ac:dyDescent="0.25">
      <c r="A111" s="273"/>
      <c r="B111" s="75"/>
      <c r="C111" s="84"/>
      <c r="D111" s="77"/>
      <c r="E111" s="84"/>
      <c r="F111" s="85"/>
      <c r="G111" s="77"/>
      <c r="H111" s="86"/>
      <c r="I111" s="87"/>
      <c r="J111" s="348"/>
      <c r="K111" s="377" t="s">
        <v>11545</v>
      </c>
      <c r="L111" s="377" t="s">
        <v>18607</v>
      </c>
      <c r="M111" s="377">
        <v>417003</v>
      </c>
      <c r="N111" s="349"/>
      <c r="O111" s="83"/>
      <c r="P111" s="9"/>
      <c r="Q111" s="9"/>
      <c r="R111" s="9"/>
    </row>
    <row r="112" spans="1:18" ht="17.100000000000001" customHeight="1" x14ac:dyDescent="0.25">
      <c r="A112" s="273"/>
      <c r="B112" s="75"/>
      <c r="C112" s="84"/>
      <c r="D112" s="77"/>
      <c r="E112" s="84"/>
      <c r="F112" s="85"/>
      <c r="G112" s="77"/>
      <c r="H112" s="86"/>
      <c r="I112" s="87"/>
      <c r="J112" s="348"/>
      <c r="K112" s="377" t="s">
        <v>11546</v>
      </c>
      <c r="L112" s="377" t="s">
        <v>18608</v>
      </c>
      <c r="M112" s="377">
        <v>417003</v>
      </c>
      <c r="N112" s="349"/>
      <c r="O112" s="83"/>
      <c r="P112" s="9"/>
      <c r="Q112" s="9"/>
      <c r="R112" s="9"/>
    </row>
    <row r="113" spans="1:18" ht="17.100000000000001" customHeight="1" x14ac:dyDescent="0.25">
      <c r="A113" s="273"/>
      <c r="B113" s="75"/>
      <c r="C113" s="84"/>
      <c r="D113" s="77"/>
      <c r="E113" s="84"/>
      <c r="F113" s="85"/>
      <c r="G113" s="77"/>
      <c r="H113" s="86"/>
      <c r="I113" s="87"/>
      <c r="J113" s="348"/>
      <c r="K113" s="377" t="s">
        <v>11547</v>
      </c>
      <c r="L113" s="377" t="s">
        <v>18609</v>
      </c>
      <c r="M113" s="377">
        <v>417003</v>
      </c>
      <c r="N113" s="349"/>
      <c r="O113" s="83"/>
      <c r="P113" s="9"/>
      <c r="Q113" s="9"/>
      <c r="R113" s="9"/>
    </row>
    <row r="114" spans="1:18" ht="17.100000000000001" customHeight="1" x14ac:dyDescent="0.25">
      <c r="A114" s="273"/>
      <c r="B114" s="75"/>
      <c r="C114" s="84"/>
      <c r="D114" s="77"/>
      <c r="E114" s="84"/>
      <c r="F114" s="85"/>
      <c r="G114" s="77"/>
      <c r="H114" s="86"/>
      <c r="I114" s="87"/>
      <c r="J114" s="348"/>
      <c r="K114" s="377" t="s">
        <v>9438</v>
      </c>
      <c r="L114" s="377" t="s">
        <v>18610</v>
      </c>
      <c r="M114" s="377">
        <v>417003</v>
      </c>
      <c r="N114" s="349"/>
      <c r="O114" s="83"/>
      <c r="P114" s="9"/>
      <c r="Q114" s="9"/>
      <c r="R114" s="9"/>
    </row>
    <row r="115" spans="1:18" ht="17.100000000000001" customHeight="1" x14ac:dyDescent="0.25">
      <c r="A115" s="273"/>
      <c r="B115" s="75"/>
      <c r="C115" s="84"/>
      <c r="D115" s="77"/>
      <c r="E115" s="84"/>
      <c r="F115" s="85"/>
      <c r="G115" s="77"/>
      <c r="H115" s="86"/>
      <c r="I115" s="87"/>
      <c r="J115" s="348"/>
      <c r="K115" s="377" t="s">
        <v>21030</v>
      </c>
      <c r="L115" s="377" t="s">
        <v>21360</v>
      </c>
      <c r="M115" s="377">
        <v>417003</v>
      </c>
      <c r="N115" s="349"/>
      <c r="O115" s="83"/>
      <c r="P115" s="9"/>
      <c r="Q115" s="9"/>
      <c r="R115" s="9"/>
    </row>
    <row r="116" spans="1:18" ht="17.100000000000001" customHeight="1" x14ac:dyDescent="0.25">
      <c r="A116" s="273"/>
      <c r="B116" s="75"/>
      <c r="C116" s="84"/>
      <c r="D116" s="77"/>
      <c r="E116" s="84"/>
      <c r="F116" s="85"/>
      <c r="G116" s="77"/>
      <c r="H116" s="86"/>
      <c r="I116" s="87"/>
      <c r="J116" s="348"/>
      <c r="K116" s="377" t="s">
        <v>21031</v>
      </c>
      <c r="L116" s="377" t="s">
        <v>21361</v>
      </c>
      <c r="M116" s="377">
        <v>417003</v>
      </c>
      <c r="N116" s="349"/>
      <c r="O116" s="83"/>
      <c r="P116" s="9"/>
      <c r="Q116" s="9"/>
      <c r="R116" s="9"/>
    </row>
    <row r="117" spans="1:18" ht="17.100000000000001" customHeight="1" x14ac:dyDescent="0.25">
      <c r="A117" s="273"/>
      <c r="B117" s="75"/>
      <c r="C117" s="84"/>
      <c r="D117" s="77"/>
      <c r="E117" s="84"/>
      <c r="F117" s="85"/>
      <c r="G117" s="77"/>
      <c r="H117" s="86"/>
      <c r="I117" s="87"/>
      <c r="J117" s="348"/>
      <c r="K117" s="377" t="s">
        <v>21032</v>
      </c>
      <c r="L117" s="377" t="s">
        <v>21362</v>
      </c>
      <c r="M117" s="377">
        <v>417003</v>
      </c>
      <c r="N117" s="349"/>
      <c r="O117" s="83"/>
      <c r="P117" s="9"/>
      <c r="Q117" s="9"/>
      <c r="R117" s="9"/>
    </row>
    <row r="118" spans="1:18" ht="17.100000000000001" customHeight="1" x14ac:dyDescent="0.25">
      <c r="A118" s="273"/>
      <c r="B118" s="75"/>
      <c r="C118" s="84"/>
      <c r="D118" s="77"/>
      <c r="E118" s="84"/>
      <c r="F118" s="85"/>
      <c r="G118" s="77"/>
      <c r="H118" s="86"/>
      <c r="I118" s="87"/>
      <c r="J118" s="348"/>
      <c r="K118" s="377" t="s">
        <v>21033</v>
      </c>
      <c r="L118" s="377" t="s">
        <v>21363</v>
      </c>
      <c r="M118" s="377">
        <v>417003</v>
      </c>
      <c r="N118" s="349"/>
      <c r="O118" s="83"/>
      <c r="P118" s="9"/>
      <c r="Q118" s="9"/>
      <c r="R118" s="9"/>
    </row>
    <row r="119" spans="1:18" ht="17.100000000000001" customHeight="1" x14ac:dyDescent="0.25">
      <c r="A119" s="273"/>
      <c r="B119" s="75"/>
      <c r="C119" s="84"/>
      <c r="D119" s="77"/>
      <c r="E119" s="84"/>
      <c r="F119" s="85"/>
      <c r="G119" s="77"/>
      <c r="H119" s="86"/>
      <c r="I119" s="87"/>
      <c r="J119" s="348"/>
      <c r="K119" s="377" t="s">
        <v>21034</v>
      </c>
      <c r="L119" s="377" t="s">
        <v>21364</v>
      </c>
      <c r="M119" s="377">
        <v>417003</v>
      </c>
      <c r="N119" s="349"/>
      <c r="O119" s="83"/>
      <c r="P119" s="9"/>
      <c r="Q119" s="9"/>
      <c r="R119" s="9"/>
    </row>
    <row r="120" spans="1:18" ht="17.100000000000001" customHeight="1" x14ac:dyDescent="0.25">
      <c r="A120" s="273"/>
      <c r="B120" s="75"/>
      <c r="C120" s="84"/>
      <c r="D120" s="77"/>
      <c r="E120" s="84"/>
      <c r="F120" s="85"/>
      <c r="G120" s="77"/>
      <c r="H120" s="86"/>
      <c r="I120" s="87"/>
      <c r="J120" s="348"/>
      <c r="K120" s="377" t="s">
        <v>21035</v>
      </c>
      <c r="L120" s="377" t="s">
        <v>21365</v>
      </c>
      <c r="M120" s="377">
        <v>417003</v>
      </c>
      <c r="N120" s="349"/>
      <c r="O120" s="83"/>
      <c r="P120" s="9"/>
      <c r="Q120" s="9"/>
      <c r="R120" s="9"/>
    </row>
    <row r="121" spans="1:18" ht="17.100000000000001" customHeight="1" x14ac:dyDescent="0.25">
      <c r="A121" s="273"/>
      <c r="B121" s="75"/>
      <c r="C121" s="84"/>
      <c r="D121" s="77"/>
      <c r="E121" s="84"/>
      <c r="F121" s="85"/>
      <c r="G121" s="77"/>
      <c r="H121" s="86"/>
      <c r="I121" s="87"/>
      <c r="J121" s="348"/>
      <c r="K121" s="377" t="s">
        <v>11548</v>
      </c>
      <c r="L121" s="377" t="s">
        <v>18611</v>
      </c>
      <c r="M121" s="377">
        <v>417003</v>
      </c>
      <c r="N121" s="349"/>
      <c r="O121" s="83"/>
      <c r="P121" s="9"/>
      <c r="Q121" s="9"/>
      <c r="R121" s="9"/>
    </row>
    <row r="122" spans="1:18" ht="17.100000000000001" customHeight="1" x14ac:dyDescent="0.25">
      <c r="A122" s="273"/>
      <c r="B122" s="75"/>
      <c r="C122" s="84"/>
      <c r="D122" s="77"/>
      <c r="E122" s="84"/>
      <c r="F122" s="85"/>
      <c r="G122" s="77"/>
      <c r="H122" s="86"/>
      <c r="I122" s="87"/>
      <c r="J122" s="348"/>
      <c r="K122" s="377" t="s">
        <v>20947</v>
      </c>
      <c r="L122" s="377" t="s">
        <v>20948</v>
      </c>
      <c r="M122" s="377">
        <v>417003</v>
      </c>
      <c r="N122" s="349"/>
      <c r="O122" s="83"/>
      <c r="P122" s="9"/>
      <c r="Q122" s="9"/>
      <c r="R122" s="9"/>
    </row>
    <row r="123" spans="1:18" ht="17.100000000000001" customHeight="1" x14ac:dyDescent="0.25">
      <c r="A123" s="273"/>
      <c r="B123" s="75"/>
      <c r="C123" s="84"/>
      <c r="D123" s="77"/>
      <c r="E123" s="84"/>
      <c r="F123" s="85"/>
      <c r="G123" s="77"/>
      <c r="H123" s="86"/>
      <c r="I123" s="87"/>
      <c r="J123" s="348"/>
      <c r="K123" s="377" t="s">
        <v>20949</v>
      </c>
      <c r="L123" s="377" t="s">
        <v>20950</v>
      </c>
      <c r="M123" s="377">
        <v>417003</v>
      </c>
      <c r="N123" s="349"/>
      <c r="O123" s="83"/>
      <c r="P123" s="9"/>
      <c r="Q123" s="9"/>
      <c r="R123" s="9"/>
    </row>
    <row r="124" spans="1:18" ht="17.100000000000001" customHeight="1" x14ac:dyDescent="0.25">
      <c r="A124" s="273"/>
      <c r="B124" s="75"/>
      <c r="C124" s="84"/>
      <c r="D124" s="77"/>
      <c r="E124" s="84"/>
      <c r="F124" s="85"/>
      <c r="G124" s="77"/>
      <c r="H124" s="86"/>
      <c r="I124" s="87"/>
      <c r="J124" s="348"/>
      <c r="K124" s="377" t="s">
        <v>20951</v>
      </c>
      <c r="L124" s="377" t="s">
        <v>20952</v>
      </c>
      <c r="M124" s="377">
        <v>417003</v>
      </c>
      <c r="N124" s="349"/>
      <c r="O124" s="83"/>
      <c r="P124" s="9"/>
      <c r="Q124" s="9"/>
      <c r="R124" s="9"/>
    </row>
    <row r="125" spans="1:18" ht="17.100000000000001" customHeight="1" x14ac:dyDescent="0.25">
      <c r="A125" s="273"/>
      <c r="B125" s="75"/>
      <c r="C125" s="84"/>
      <c r="D125" s="77"/>
      <c r="E125" s="84"/>
      <c r="F125" s="85"/>
      <c r="G125" s="77"/>
      <c r="H125" s="86"/>
      <c r="I125" s="87"/>
      <c r="J125" s="348"/>
      <c r="K125" s="377" t="s">
        <v>11549</v>
      </c>
      <c r="L125" s="377" t="s">
        <v>18612</v>
      </c>
      <c r="M125" s="377">
        <v>417003</v>
      </c>
      <c r="N125" s="349"/>
      <c r="O125" s="83"/>
      <c r="P125" s="9"/>
      <c r="Q125" s="9"/>
      <c r="R125" s="9"/>
    </row>
    <row r="126" spans="1:18" ht="17.100000000000001" customHeight="1" x14ac:dyDescent="0.25">
      <c r="A126" s="273"/>
      <c r="B126" s="75"/>
      <c r="C126" s="84"/>
      <c r="D126" s="77"/>
      <c r="E126" s="84"/>
      <c r="F126" s="85"/>
      <c r="G126" s="77"/>
      <c r="H126" s="86"/>
      <c r="I126" s="87"/>
      <c r="J126" s="348"/>
      <c r="K126" s="377" t="s">
        <v>11550</v>
      </c>
      <c r="L126" s="377" t="s">
        <v>18613</v>
      </c>
      <c r="M126" s="377">
        <v>417003</v>
      </c>
      <c r="N126" s="349"/>
      <c r="O126" s="83"/>
      <c r="P126" s="9"/>
      <c r="Q126" s="9"/>
      <c r="R126" s="9"/>
    </row>
    <row r="127" spans="1:18" ht="17.100000000000001" customHeight="1" x14ac:dyDescent="0.25">
      <c r="A127" s="273"/>
      <c r="B127" s="75"/>
      <c r="C127" s="84"/>
      <c r="D127" s="77"/>
      <c r="E127" s="84"/>
      <c r="F127" s="85"/>
      <c r="G127" s="77"/>
      <c r="H127" s="86"/>
      <c r="I127" s="87"/>
      <c r="J127" s="348"/>
      <c r="K127" s="377" t="s">
        <v>11551</v>
      </c>
      <c r="L127" s="377" t="s">
        <v>18614</v>
      </c>
      <c r="M127" s="377">
        <v>417003</v>
      </c>
      <c r="N127" s="349"/>
      <c r="O127" s="83"/>
      <c r="P127" s="9"/>
      <c r="Q127" s="9"/>
      <c r="R127" s="9"/>
    </row>
    <row r="128" spans="1:18" ht="17.100000000000001" customHeight="1" x14ac:dyDescent="0.25">
      <c r="A128" s="273"/>
      <c r="B128" s="75"/>
      <c r="C128" s="84"/>
      <c r="D128" s="77"/>
      <c r="E128" s="84"/>
      <c r="F128" s="85"/>
      <c r="G128" s="77"/>
      <c r="H128" s="86"/>
      <c r="I128" s="87"/>
      <c r="J128" s="348"/>
      <c r="K128" s="377" t="s">
        <v>11552</v>
      </c>
      <c r="L128" s="377" t="s">
        <v>18615</v>
      </c>
      <c r="M128" s="377">
        <v>417003</v>
      </c>
      <c r="N128" s="349"/>
      <c r="O128" s="83"/>
      <c r="P128" s="9"/>
      <c r="Q128" s="9"/>
      <c r="R128" s="9"/>
    </row>
    <row r="129" spans="1:18" ht="17.100000000000001" customHeight="1" x14ac:dyDescent="0.25">
      <c r="A129" s="273"/>
      <c r="B129" s="75"/>
      <c r="C129" s="84"/>
      <c r="D129" s="77"/>
      <c r="E129" s="84"/>
      <c r="F129" s="85"/>
      <c r="G129" s="77"/>
      <c r="H129" s="86"/>
      <c r="I129" s="87"/>
      <c r="J129" s="348"/>
      <c r="K129" s="377" t="s">
        <v>11553</v>
      </c>
      <c r="L129" s="377" t="s">
        <v>18616</v>
      </c>
      <c r="M129" s="377">
        <v>417003</v>
      </c>
      <c r="N129" s="349"/>
      <c r="O129" s="83"/>
      <c r="P129" s="9"/>
      <c r="Q129" s="9"/>
      <c r="R129" s="9"/>
    </row>
    <row r="130" spans="1:18" ht="17.100000000000001" customHeight="1" x14ac:dyDescent="0.25">
      <c r="A130" s="273"/>
      <c r="B130" s="75"/>
      <c r="C130" s="84"/>
      <c r="D130" s="77"/>
      <c r="E130" s="84"/>
      <c r="F130" s="85"/>
      <c r="G130" s="77"/>
      <c r="H130" s="86"/>
      <c r="I130" s="87"/>
      <c r="J130" s="348"/>
      <c r="K130" s="377" t="s">
        <v>11554</v>
      </c>
      <c r="L130" s="377" t="s">
        <v>18617</v>
      </c>
      <c r="M130" s="377">
        <v>417003</v>
      </c>
      <c r="N130" s="349"/>
      <c r="O130" s="83"/>
      <c r="P130" s="9"/>
      <c r="Q130" s="9"/>
      <c r="R130" s="9"/>
    </row>
    <row r="131" spans="1:18" ht="17.100000000000001" customHeight="1" x14ac:dyDescent="0.25">
      <c r="A131" s="273"/>
      <c r="B131" s="75"/>
      <c r="C131" s="84"/>
      <c r="D131" s="77"/>
      <c r="E131" s="84"/>
      <c r="F131" s="85"/>
      <c r="G131" s="77"/>
      <c r="H131" s="86"/>
      <c r="I131" s="87"/>
      <c r="J131" s="348"/>
      <c r="K131" s="377" t="s">
        <v>11555</v>
      </c>
      <c r="L131" s="377" t="s">
        <v>18618</v>
      </c>
      <c r="M131" s="377">
        <v>417003</v>
      </c>
      <c r="N131" s="349"/>
      <c r="O131" s="83"/>
      <c r="P131" s="9"/>
      <c r="Q131" s="9"/>
      <c r="R131" s="9"/>
    </row>
    <row r="132" spans="1:18" ht="17.100000000000001" customHeight="1" x14ac:dyDescent="0.25">
      <c r="A132" s="273"/>
      <c r="B132" s="75"/>
      <c r="C132" s="84"/>
      <c r="D132" s="77"/>
      <c r="E132" s="84"/>
      <c r="F132" s="85"/>
      <c r="G132" s="77"/>
      <c r="H132" s="86"/>
      <c r="I132" s="87"/>
      <c r="J132" s="348"/>
      <c r="K132" s="377" t="s">
        <v>11556</v>
      </c>
      <c r="L132" s="377" t="s">
        <v>18619</v>
      </c>
      <c r="M132" s="377">
        <v>417003</v>
      </c>
      <c r="N132" s="349"/>
      <c r="O132" s="83"/>
      <c r="P132" s="9"/>
      <c r="Q132" s="9"/>
      <c r="R132" s="9"/>
    </row>
    <row r="133" spans="1:18" ht="17.100000000000001" customHeight="1" x14ac:dyDescent="0.25">
      <c r="A133" s="273"/>
      <c r="B133" s="75"/>
      <c r="C133" s="84"/>
      <c r="D133" s="77"/>
      <c r="E133" s="84"/>
      <c r="F133" s="85"/>
      <c r="G133" s="77"/>
      <c r="H133" s="86"/>
      <c r="I133" s="87"/>
      <c r="J133" s="348"/>
      <c r="K133" s="377" t="s">
        <v>11557</v>
      </c>
      <c r="L133" s="377" t="s">
        <v>18620</v>
      </c>
      <c r="M133" s="377">
        <v>417003</v>
      </c>
      <c r="N133" s="349"/>
      <c r="O133" s="83"/>
      <c r="P133" s="9"/>
      <c r="Q133" s="9"/>
      <c r="R133" s="9"/>
    </row>
    <row r="134" spans="1:18" ht="17.100000000000001" customHeight="1" x14ac:dyDescent="0.25">
      <c r="A134" s="273"/>
      <c r="B134" s="75"/>
      <c r="C134" s="84"/>
      <c r="D134" s="77"/>
      <c r="E134" s="84"/>
      <c r="F134" s="85"/>
      <c r="G134" s="77"/>
      <c r="H134" s="86"/>
      <c r="I134" s="87"/>
      <c r="J134" s="348"/>
      <c r="K134" s="60"/>
      <c r="L134" s="60"/>
      <c r="M134" s="60"/>
      <c r="N134" s="349"/>
      <c r="O134" s="83"/>
      <c r="P134" s="9"/>
      <c r="Q134" s="9"/>
      <c r="R134" s="9"/>
    </row>
    <row r="135" spans="1:18" ht="17.100000000000001" customHeight="1" x14ac:dyDescent="0.25">
      <c r="A135" s="273"/>
      <c r="B135" s="75"/>
      <c r="C135" s="84"/>
      <c r="D135" s="77"/>
      <c r="E135" s="84"/>
      <c r="F135" s="85"/>
      <c r="G135" s="77"/>
      <c r="H135" s="86"/>
      <c r="I135" s="87"/>
      <c r="J135" s="348"/>
      <c r="K135" s="344" t="s">
        <v>11199</v>
      </c>
      <c r="L135" s="345" t="s">
        <v>11195</v>
      </c>
      <c r="M135" s="346" t="s">
        <v>21694</v>
      </c>
      <c r="N135" s="349"/>
      <c r="O135" s="83"/>
      <c r="P135" s="9"/>
      <c r="Q135" s="9"/>
      <c r="R135" s="9"/>
    </row>
    <row r="136" spans="1:18" ht="17.100000000000001" customHeight="1" x14ac:dyDescent="0.25">
      <c r="A136" s="273">
        <v>18</v>
      </c>
      <c r="B136" s="75"/>
      <c r="C136" s="84">
        <v>4147</v>
      </c>
      <c r="D136" s="77">
        <v>422008</v>
      </c>
      <c r="E136" s="84" t="s">
        <v>21520</v>
      </c>
      <c r="F136" s="85">
        <v>4</v>
      </c>
      <c r="G136" s="93">
        <v>17</v>
      </c>
      <c r="H136" s="86" t="s">
        <v>11350</v>
      </c>
      <c r="I136" s="87"/>
      <c r="J136" s="348"/>
      <c r="K136" s="377" t="s">
        <v>11558</v>
      </c>
      <c r="L136" s="377" t="s">
        <v>18669</v>
      </c>
      <c r="M136" s="377">
        <v>417004</v>
      </c>
      <c r="N136" s="349"/>
      <c r="O136" s="83"/>
      <c r="P136" s="9"/>
      <c r="Q136" s="9"/>
      <c r="R136" s="9"/>
    </row>
    <row r="137" spans="1:18" ht="17.100000000000001" customHeight="1" x14ac:dyDescent="0.25">
      <c r="A137" s="273"/>
      <c r="B137" s="75"/>
      <c r="C137" s="84"/>
      <c r="D137" s="77"/>
      <c r="E137" s="84"/>
      <c r="F137" s="85"/>
      <c r="G137" s="77"/>
      <c r="H137" s="86"/>
      <c r="I137" s="87"/>
      <c r="J137" s="348"/>
      <c r="K137" s="377" t="s">
        <v>11559</v>
      </c>
      <c r="L137" s="377" t="s">
        <v>18670</v>
      </c>
      <c r="M137" s="377">
        <v>417004</v>
      </c>
      <c r="N137" s="349"/>
      <c r="O137" s="83"/>
      <c r="P137" s="9"/>
      <c r="Q137" s="9"/>
      <c r="R137" s="9"/>
    </row>
    <row r="138" spans="1:18" ht="17.100000000000001" customHeight="1" x14ac:dyDescent="0.25">
      <c r="A138" s="273"/>
      <c r="B138" s="75"/>
      <c r="C138" s="84"/>
      <c r="D138" s="77"/>
      <c r="E138" s="84"/>
      <c r="F138" s="85"/>
      <c r="G138" s="77"/>
      <c r="H138" s="86"/>
      <c r="I138" s="87"/>
      <c r="J138" s="348"/>
      <c r="K138" s="377" t="s">
        <v>11560</v>
      </c>
      <c r="L138" s="377" t="s">
        <v>18671</v>
      </c>
      <c r="M138" s="377">
        <v>417004</v>
      </c>
      <c r="N138" s="349"/>
      <c r="O138" s="83"/>
      <c r="P138" s="9"/>
      <c r="Q138" s="9"/>
      <c r="R138" s="9"/>
    </row>
    <row r="139" spans="1:18" ht="17.100000000000001" customHeight="1" x14ac:dyDescent="0.25">
      <c r="A139" s="273"/>
      <c r="B139" s="75"/>
      <c r="C139" s="84"/>
      <c r="D139" s="77"/>
      <c r="E139" s="84"/>
      <c r="F139" s="85"/>
      <c r="G139" s="77"/>
      <c r="H139" s="86"/>
      <c r="I139" s="87"/>
      <c r="J139" s="348"/>
      <c r="K139" s="377" t="s">
        <v>11561</v>
      </c>
      <c r="L139" s="377" t="s">
        <v>18672</v>
      </c>
      <c r="M139" s="377">
        <v>417004</v>
      </c>
      <c r="N139" s="349"/>
      <c r="O139" s="83"/>
      <c r="P139" s="9"/>
      <c r="Q139" s="9"/>
      <c r="R139" s="9"/>
    </row>
    <row r="140" spans="1:18" ht="17.100000000000001" customHeight="1" x14ac:dyDescent="0.25">
      <c r="A140" s="273"/>
      <c r="B140" s="75"/>
      <c r="C140" s="84"/>
      <c r="D140" s="77"/>
      <c r="E140" s="84"/>
      <c r="F140" s="85"/>
      <c r="G140" s="77"/>
      <c r="H140" s="86"/>
      <c r="I140" s="87"/>
      <c r="J140" s="348"/>
      <c r="K140" s="377" t="s">
        <v>11562</v>
      </c>
      <c r="L140" s="377" t="s">
        <v>18673</v>
      </c>
      <c r="M140" s="377">
        <v>417004</v>
      </c>
      <c r="N140" s="349"/>
      <c r="O140" s="83"/>
      <c r="P140" s="9"/>
      <c r="Q140" s="9"/>
      <c r="R140" s="9"/>
    </row>
    <row r="141" spans="1:18" ht="17.100000000000001" customHeight="1" x14ac:dyDescent="0.25">
      <c r="A141" s="273"/>
      <c r="B141" s="75"/>
      <c r="C141" s="84"/>
      <c r="D141" s="77"/>
      <c r="E141" s="84"/>
      <c r="F141" s="85"/>
      <c r="G141" s="77"/>
      <c r="H141" s="86"/>
      <c r="I141" s="87"/>
      <c r="J141" s="348"/>
      <c r="K141" s="377" t="s">
        <v>11563</v>
      </c>
      <c r="L141" s="377" t="s">
        <v>18674</v>
      </c>
      <c r="M141" s="377">
        <v>417004</v>
      </c>
      <c r="N141" s="349"/>
      <c r="O141" s="83"/>
      <c r="P141" s="9"/>
      <c r="Q141" s="9"/>
      <c r="R141" s="9"/>
    </row>
    <row r="142" spans="1:18" ht="17.100000000000001" customHeight="1" x14ac:dyDescent="0.25">
      <c r="A142" s="273"/>
      <c r="B142" s="75"/>
      <c r="C142" s="84"/>
      <c r="D142" s="77"/>
      <c r="E142" s="84"/>
      <c r="F142" s="85"/>
      <c r="G142" s="77"/>
      <c r="H142" s="86"/>
      <c r="I142" s="87"/>
      <c r="J142" s="348"/>
      <c r="K142" s="377" t="s">
        <v>9505</v>
      </c>
      <c r="L142" s="377" t="s">
        <v>18675</v>
      </c>
      <c r="M142" s="377">
        <v>417004</v>
      </c>
      <c r="N142" s="349"/>
      <c r="O142" s="83"/>
      <c r="P142" s="9"/>
      <c r="Q142" s="9"/>
      <c r="R142" s="9"/>
    </row>
    <row r="143" spans="1:18" ht="17.100000000000001" customHeight="1" x14ac:dyDescent="0.25">
      <c r="A143" s="273"/>
      <c r="B143" s="75"/>
      <c r="C143" s="84"/>
      <c r="D143" s="77"/>
      <c r="E143" s="84"/>
      <c r="F143" s="85"/>
      <c r="G143" s="77"/>
      <c r="H143" s="86"/>
      <c r="I143" s="87"/>
      <c r="J143" s="348"/>
      <c r="K143" s="377" t="s">
        <v>11564</v>
      </c>
      <c r="L143" s="377" t="s">
        <v>21370</v>
      </c>
      <c r="M143" s="377">
        <v>417004</v>
      </c>
      <c r="N143" s="349"/>
      <c r="O143" s="83"/>
      <c r="P143" s="9"/>
      <c r="Q143" s="9"/>
      <c r="R143" s="9"/>
    </row>
    <row r="144" spans="1:18" ht="17.100000000000001" customHeight="1" x14ac:dyDescent="0.25">
      <c r="A144" s="273"/>
      <c r="B144" s="75"/>
      <c r="C144" s="84"/>
      <c r="D144" s="77"/>
      <c r="E144" s="84"/>
      <c r="F144" s="85"/>
      <c r="G144" s="77"/>
      <c r="H144" s="86"/>
      <c r="I144" s="87"/>
      <c r="J144" s="348"/>
      <c r="K144" s="377" t="s">
        <v>11565</v>
      </c>
      <c r="L144" s="377" t="s">
        <v>21371</v>
      </c>
      <c r="M144" s="377">
        <v>417004</v>
      </c>
      <c r="N144" s="349"/>
      <c r="O144" s="83"/>
      <c r="P144" s="9"/>
      <c r="Q144" s="9"/>
      <c r="R144" s="9"/>
    </row>
    <row r="145" spans="1:18" ht="17.100000000000001" customHeight="1" x14ac:dyDescent="0.25">
      <c r="A145" s="273"/>
      <c r="B145" s="75"/>
      <c r="C145" s="84"/>
      <c r="D145" s="77"/>
      <c r="E145" s="84"/>
      <c r="F145" s="85"/>
      <c r="G145" s="77"/>
      <c r="H145" s="86"/>
      <c r="I145" s="87"/>
      <c r="J145" s="348"/>
      <c r="K145" s="377" t="s">
        <v>11566</v>
      </c>
      <c r="L145" s="377" t="s">
        <v>21372</v>
      </c>
      <c r="M145" s="377">
        <v>417004</v>
      </c>
      <c r="N145" s="349"/>
      <c r="O145" s="83"/>
      <c r="P145" s="9"/>
      <c r="Q145" s="9"/>
      <c r="R145" s="9"/>
    </row>
    <row r="146" spans="1:18" ht="17.100000000000001" customHeight="1" x14ac:dyDescent="0.25">
      <c r="A146" s="273"/>
      <c r="B146" s="75"/>
      <c r="C146" s="84"/>
      <c r="D146" s="77"/>
      <c r="E146" s="84"/>
      <c r="F146" s="85"/>
      <c r="G146" s="77"/>
      <c r="H146" s="86"/>
      <c r="I146" s="87"/>
      <c r="J146" s="348"/>
      <c r="K146" s="377" t="s">
        <v>11567</v>
      </c>
      <c r="L146" s="377" t="s">
        <v>21373</v>
      </c>
      <c r="M146" s="377">
        <v>417004</v>
      </c>
      <c r="N146" s="349"/>
      <c r="O146" s="83"/>
      <c r="P146" s="9"/>
      <c r="Q146" s="9"/>
      <c r="R146" s="9"/>
    </row>
    <row r="147" spans="1:18" ht="17.100000000000001" customHeight="1" x14ac:dyDescent="0.25">
      <c r="A147" s="273"/>
      <c r="B147" s="75"/>
      <c r="C147" s="84"/>
      <c r="D147" s="77"/>
      <c r="E147" s="84"/>
      <c r="F147" s="85"/>
      <c r="G147" s="77"/>
      <c r="H147" s="86"/>
      <c r="I147" s="87"/>
      <c r="J147" s="348"/>
      <c r="K147" s="377" t="s">
        <v>11568</v>
      </c>
      <c r="L147" s="377" t="s">
        <v>18676</v>
      </c>
      <c r="M147" s="377">
        <v>417004</v>
      </c>
      <c r="N147" s="349"/>
      <c r="O147" s="83"/>
      <c r="P147" s="9"/>
      <c r="Q147" s="9"/>
      <c r="R147" s="9"/>
    </row>
    <row r="148" spans="1:18" ht="17.100000000000001" customHeight="1" x14ac:dyDescent="0.25">
      <c r="A148" s="273"/>
      <c r="B148" s="75"/>
      <c r="C148" s="84"/>
      <c r="D148" s="77"/>
      <c r="E148" s="84"/>
      <c r="F148" s="85"/>
      <c r="G148" s="77"/>
      <c r="H148" s="86"/>
      <c r="I148" s="87"/>
      <c r="J148" s="348"/>
      <c r="K148" s="377" t="s">
        <v>11569</v>
      </c>
      <c r="L148" s="377" t="s">
        <v>18677</v>
      </c>
      <c r="M148" s="377">
        <v>417004</v>
      </c>
      <c r="N148" s="349"/>
      <c r="O148" s="83"/>
      <c r="P148" s="9"/>
      <c r="Q148" s="9"/>
      <c r="R148" s="9"/>
    </row>
    <row r="149" spans="1:18" ht="17.100000000000001" customHeight="1" x14ac:dyDescent="0.25">
      <c r="A149" s="273"/>
      <c r="B149" s="75"/>
      <c r="C149" s="84"/>
      <c r="D149" s="77"/>
      <c r="E149" s="84"/>
      <c r="F149" s="85"/>
      <c r="G149" s="77"/>
      <c r="H149" s="86"/>
      <c r="I149" s="87"/>
      <c r="J149" s="348"/>
      <c r="K149" s="377" t="s">
        <v>11570</v>
      </c>
      <c r="L149" s="377" t="s">
        <v>18678</v>
      </c>
      <c r="M149" s="377">
        <v>417004</v>
      </c>
      <c r="N149" s="349"/>
      <c r="O149" s="83"/>
      <c r="P149" s="9"/>
      <c r="Q149" s="9"/>
      <c r="R149" s="9"/>
    </row>
    <row r="150" spans="1:18" ht="17.100000000000001" customHeight="1" x14ac:dyDescent="0.25">
      <c r="A150" s="273"/>
      <c r="B150" s="75"/>
      <c r="C150" s="84"/>
      <c r="D150" s="77"/>
      <c r="E150" s="84"/>
      <c r="F150" s="85"/>
      <c r="G150" s="77"/>
      <c r="H150" s="86"/>
      <c r="I150" s="87"/>
      <c r="J150" s="348"/>
      <c r="K150" s="377" t="s">
        <v>11571</v>
      </c>
      <c r="L150" s="377" t="s">
        <v>18679</v>
      </c>
      <c r="M150" s="377">
        <v>417004</v>
      </c>
      <c r="N150" s="349"/>
      <c r="O150" s="83"/>
      <c r="P150" s="9"/>
      <c r="Q150" s="9"/>
      <c r="R150" s="9"/>
    </row>
    <row r="151" spans="1:18" ht="17.100000000000001" customHeight="1" x14ac:dyDescent="0.25">
      <c r="A151" s="273"/>
      <c r="B151" s="75"/>
      <c r="C151" s="84"/>
      <c r="D151" s="77"/>
      <c r="E151" s="84"/>
      <c r="F151" s="85"/>
      <c r="G151" s="77"/>
      <c r="H151" s="86"/>
      <c r="I151" s="87"/>
      <c r="J151" s="348"/>
      <c r="K151" s="377" t="s">
        <v>11572</v>
      </c>
      <c r="L151" s="377" t="s">
        <v>18680</v>
      </c>
      <c r="M151" s="377">
        <v>417004</v>
      </c>
      <c r="N151" s="349"/>
      <c r="O151" s="83"/>
      <c r="P151" s="9"/>
      <c r="Q151" s="9"/>
      <c r="R151" s="9"/>
    </row>
    <row r="152" spans="1:18" ht="17.100000000000001" customHeight="1" x14ac:dyDescent="0.25">
      <c r="A152" s="273"/>
      <c r="B152" s="75"/>
      <c r="C152" s="84"/>
      <c r="D152" s="77"/>
      <c r="E152" s="84"/>
      <c r="F152" s="85"/>
      <c r="G152" s="77"/>
      <c r="H152" s="86"/>
      <c r="I152" s="87"/>
      <c r="J152" s="348"/>
      <c r="K152" s="377" t="s">
        <v>11573</v>
      </c>
      <c r="L152" s="377" t="s">
        <v>18681</v>
      </c>
      <c r="M152" s="377">
        <v>417004</v>
      </c>
      <c r="N152" s="349"/>
      <c r="O152" s="83"/>
      <c r="P152" s="9"/>
      <c r="Q152" s="9"/>
      <c r="R152" s="9"/>
    </row>
    <row r="153" spans="1:18" ht="17.100000000000001" customHeight="1" x14ac:dyDescent="0.25">
      <c r="A153" s="273"/>
      <c r="B153" s="75"/>
      <c r="C153" s="84"/>
      <c r="D153" s="77"/>
      <c r="E153" s="84"/>
      <c r="F153" s="85"/>
      <c r="G153" s="77"/>
      <c r="H153" s="86"/>
      <c r="I153" s="87"/>
      <c r="J153" s="348"/>
      <c r="K153" s="60"/>
      <c r="L153" s="60"/>
      <c r="M153" s="60"/>
      <c r="N153" s="349"/>
      <c r="O153" s="83"/>
      <c r="P153" s="9"/>
      <c r="Q153" s="9"/>
      <c r="R153" s="9"/>
    </row>
    <row r="154" spans="1:18" ht="17.100000000000001" customHeight="1" x14ac:dyDescent="0.25">
      <c r="A154" s="273"/>
      <c r="B154" s="75"/>
      <c r="C154" s="84"/>
      <c r="D154" s="77"/>
      <c r="E154" s="84"/>
      <c r="F154" s="85"/>
      <c r="G154" s="77"/>
      <c r="H154" s="86"/>
      <c r="I154" s="87"/>
      <c r="J154" s="348"/>
      <c r="K154" s="344" t="s">
        <v>11199</v>
      </c>
      <c r="L154" s="345" t="s">
        <v>11195</v>
      </c>
      <c r="M154" s="346" t="s">
        <v>21694</v>
      </c>
      <c r="N154" s="349"/>
      <c r="O154" s="83"/>
      <c r="P154" s="9"/>
      <c r="Q154" s="9"/>
      <c r="R154" s="9"/>
    </row>
    <row r="155" spans="1:18" ht="17.100000000000001" customHeight="1" x14ac:dyDescent="0.25">
      <c r="A155" s="273">
        <v>19</v>
      </c>
      <c r="B155" s="75"/>
      <c r="C155" s="290">
        <v>4148</v>
      </c>
      <c r="D155" s="77">
        <v>422008</v>
      </c>
      <c r="E155" s="84" t="s">
        <v>21521</v>
      </c>
      <c r="F155" s="85">
        <v>4</v>
      </c>
      <c r="G155" s="77">
        <v>18</v>
      </c>
      <c r="H155" s="86" t="s">
        <v>11359</v>
      </c>
      <c r="I155" s="87"/>
      <c r="J155" s="348"/>
      <c r="K155" s="377" t="s">
        <v>11558</v>
      </c>
      <c r="L155" s="377" t="s">
        <v>18669</v>
      </c>
      <c r="M155" s="377">
        <v>418005</v>
      </c>
      <c r="N155" s="349"/>
      <c r="O155" s="83"/>
      <c r="P155" s="9"/>
      <c r="Q155" s="9"/>
      <c r="R155" s="9"/>
    </row>
    <row r="156" spans="1:18" ht="17.100000000000001" customHeight="1" x14ac:dyDescent="0.25">
      <c r="A156" s="273"/>
      <c r="B156" s="75"/>
      <c r="C156" s="91"/>
      <c r="D156" s="93"/>
      <c r="E156" s="91"/>
      <c r="F156" s="85"/>
      <c r="G156" s="77"/>
      <c r="H156" s="86"/>
      <c r="I156" s="87"/>
      <c r="J156" s="348"/>
      <c r="K156" s="377" t="s">
        <v>11559</v>
      </c>
      <c r="L156" s="377" t="s">
        <v>18670</v>
      </c>
      <c r="M156" s="377">
        <v>418005</v>
      </c>
      <c r="N156" s="349"/>
      <c r="O156" s="83"/>
      <c r="P156" s="9"/>
      <c r="Q156" s="9"/>
      <c r="R156" s="9"/>
    </row>
    <row r="157" spans="1:18" ht="17.100000000000001" customHeight="1" x14ac:dyDescent="0.25">
      <c r="A157" s="273"/>
      <c r="B157" s="75"/>
      <c r="C157" s="91"/>
      <c r="D157" s="93"/>
      <c r="E157" s="91"/>
      <c r="F157" s="85"/>
      <c r="G157" s="77"/>
      <c r="H157" s="86"/>
      <c r="I157" s="87"/>
      <c r="J157" s="348"/>
      <c r="K157" s="377" t="s">
        <v>11560</v>
      </c>
      <c r="L157" s="377" t="s">
        <v>18671</v>
      </c>
      <c r="M157" s="377">
        <v>418005</v>
      </c>
      <c r="N157" s="349"/>
      <c r="O157" s="83"/>
      <c r="P157" s="9"/>
      <c r="Q157" s="9"/>
      <c r="R157" s="9"/>
    </row>
    <row r="158" spans="1:18" ht="17.100000000000001" customHeight="1" x14ac:dyDescent="0.25">
      <c r="A158" s="273"/>
      <c r="B158" s="75"/>
      <c r="C158" s="91"/>
      <c r="D158" s="93"/>
      <c r="E158" s="91"/>
      <c r="F158" s="85"/>
      <c r="G158" s="77"/>
      <c r="H158" s="86"/>
      <c r="I158" s="87"/>
      <c r="J158" s="348"/>
      <c r="K158" s="377" t="s">
        <v>11561</v>
      </c>
      <c r="L158" s="377" t="s">
        <v>18672</v>
      </c>
      <c r="M158" s="377">
        <v>418005</v>
      </c>
      <c r="N158" s="349"/>
      <c r="O158" s="83"/>
      <c r="P158" s="9"/>
      <c r="Q158" s="9"/>
      <c r="R158" s="9"/>
    </row>
    <row r="159" spans="1:18" ht="17.100000000000001" customHeight="1" x14ac:dyDescent="0.25">
      <c r="A159" s="273"/>
      <c r="B159" s="75"/>
      <c r="C159" s="91"/>
      <c r="D159" s="93"/>
      <c r="E159" s="91"/>
      <c r="F159" s="85"/>
      <c r="G159" s="77"/>
      <c r="H159" s="86"/>
      <c r="I159" s="87"/>
      <c r="J159" s="348"/>
      <c r="K159" s="377" t="s">
        <v>11562</v>
      </c>
      <c r="L159" s="377" t="s">
        <v>18673</v>
      </c>
      <c r="M159" s="377">
        <v>418005</v>
      </c>
      <c r="N159" s="349"/>
      <c r="O159" s="83"/>
      <c r="P159" s="9"/>
      <c r="Q159" s="9"/>
      <c r="R159" s="9"/>
    </row>
    <row r="160" spans="1:18" ht="17.100000000000001" customHeight="1" x14ac:dyDescent="0.25">
      <c r="A160" s="273"/>
      <c r="B160" s="75"/>
      <c r="C160" s="91"/>
      <c r="D160" s="93"/>
      <c r="E160" s="91"/>
      <c r="F160" s="85"/>
      <c r="G160" s="77"/>
      <c r="H160" s="86"/>
      <c r="I160" s="87"/>
      <c r="J160" s="348"/>
      <c r="K160" s="377" t="s">
        <v>11563</v>
      </c>
      <c r="L160" s="377" t="s">
        <v>18674</v>
      </c>
      <c r="M160" s="377">
        <v>418005</v>
      </c>
      <c r="N160" s="349"/>
      <c r="O160" s="83"/>
      <c r="P160" s="9"/>
      <c r="Q160" s="9"/>
      <c r="R160" s="9"/>
    </row>
    <row r="161" spans="1:18" ht="17.100000000000001" customHeight="1" x14ac:dyDescent="0.25">
      <c r="A161" s="273"/>
      <c r="B161" s="75"/>
      <c r="C161" s="91"/>
      <c r="D161" s="93"/>
      <c r="E161" s="91"/>
      <c r="F161" s="85"/>
      <c r="G161" s="77"/>
      <c r="H161" s="86"/>
      <c r="I161" s="87"/>
      <c r="J161" s="348"/>
      <c r="K161" s="377" t="s">
        <v>9505</v>
      </c>
      <c r="L161" s="377" t="s">
        <v>18675</v>
      </c>
      <c r="M161" s="377">
        <v>418005</v>
      </c>
      <c r="N161" s="349"/>
      <c r="O161" s="83"/>
      <c r="P161" s="9"/>
      <c r="Q161" s="9"/>
      <c r="R161" s="9"/>
    </row>
    <row r="162" spans="1:18" ht="17.100000000000001" customHeight="1" x14ac:dyDescent="0.25">
      <c r="A162" s="273"/>
      <c r="B162" s="75"/>
      <c r="C162" s="91"/>
      <c r="D162" s="93"/>
      <c r="E162" s="91"/>
      <c r="F162" s="85"/>
      <c r="G162" s="77"/>
      <c r="H162" s="86"/>
      <c r="I162" s="87"/>
      <c r="J162" s="348"/>
      <c r="K162" s="377" t="s">
        <v>11564</v>
      </c>
      <c r="L162" s="377" t="s">
        <v>21370</v>
      </c>
      <c r="M162" s="377">
        <v>418005</v>
      </c>
      <c r="N162" s="349"/>
      <c r="O162" s="83"/>
      <c r="P162" s="9"/>
      <c r="Q162" s="9"/>
      <c r="R162" s="9"/>
    </row>
    <row r="163" spans="1:18" ht="17.100000000000001" customHeight="1" x14ac:dyDescent="0.25">
      <c r="A163" s="273"/>
      <c r="B163" s="75"/>
      <c r="C163" s="91"/>
      <c r="D163" s="93"/>
      <c r="E163" s="91"/>
      <c r="F163" s="85"/>
      <c r="G163" s="77"/>
      <c r="H163" s="86"/>
      <c r="I163" s="87"/>
      <c r="J163" s="348"/>
      <c r="K163" s="377" t="s">
        <v>11565</v>
      </c>
      <c r="L163" s="377" t="s">
        <v>21371</v>
      </c>
      <c r="M163" s="377">
        <v>418005</v>
      </c>
      <c r="N163" s="349"/>
      <c r="O163" s="83"/>
      <c r="P163" s="9"/>
      <c r="Q163" s="9"/>
      <c r="R163" s="9"/>
    </row>
    <row r="164" spans="1:18" ht="17.100000000000001" customHeight="1" x14ac:dyDescent="0.25">
      <c r="A164" s="273"/>
      <c r="B164" s="75"/>
      <c r="C164" s="91"/>
      <c r="D164" s="93"/>
      <c r="E164" s="91"/>
      <c r="F164" s="85"/>
      <c r="G164" s="77"/>
      <c r="H164" s="86"/>
      <c r="I164" s="87"/>
      <c r="J164" s="348"/>
      <c r="K164" s="377" t="s">
        <v>11566</v>
      </c>
      <c r="L164" s="377" t="s">
        <v>21372</v>
      </c>
      <c r="M164" s="377">
        <v>418005</v>
      </c>
      <c r="N164" s="349"/>
      <c r="O164" s="83"/>
      <c r="P164" s="9"/>
      <c r="Q164" s="9"/>
      <c r="R164" s="9"/>
    </row>
    <row r="165" spans="1:18" ht="17.100000000000001" customHeight="1" x14ac:dyDescent="0.25">
      <c r="A165" s="273"/>
      <c r="B165" s="75"/>
      <c r="C165" s="91"/>
      <c r="D165" s="93"/>
      <c r="E165" s="91"/>
      <c r="F165" s="85"/>
      <c r="G165" s="77"/>
      <c r="H165" s="86"/>
      <c r="I165" s="87"/>
      <c r="J165" s="348"/>
      <c r="K165" s="377" t="s">
        <v>11567</v>
      </c>
      <c r="L165" s="377" t="s">
        <v>21373</v>
      </c>
      <c r="M165" s="377">
        <v>418005</v>
      </c>
      <c r="N165" s="349"/>
      <c r="O165" s="83"/>
      <c r="P165" s="9"/>
      <c r="Q165" s="9"/>
      <c r="R165" s="9"/>
    </row>
    <row r="166" spans="1:18" ht="17.100000000000001" customHeight="1" x14ac:dyDescent="0.25">
      <c r="A166" s="273"/>
      <c r="B166" s="75"/>
      <c r="C166" s="91"/>
      <c r="D166" s="93"/>
      <c r="E166" s="91"/>
      <c r="F166" s="85"/>
      <c r="G166" s="77"/>
      <c r="H166" s="86"/>
      <c r="I166" s="87"/>
      <c r="J166" s="348"/>
      <c r="K166" s="377" t="s">
        <v>11568</v>
      </c>
      <c r="L166" s="377" t="s">
        <v>18676</v>
      </c>
      <c r="M166" s="377">
        <v>418005</v>
      </c>
      <c r="N166" s="349"/>
      <c r="O166" s="83"/>
      <c r="P166" s="9"/>
      <c r="Q166" s="9"/>
      <c r="R166" s="9"/>
    </row>
    <row r="167" spans="1:18" ht="17.100000000000001" customHeight="1" x14ac:dyDescent="0.25">
      <c r="A167" s="273"/>
      <c r="B167" s="75"/>
      <c r="C167" s="91"/>
      <c r="D167" s="93"/>
      <c r="E167" s="91"/>
      <c r="F167" s="85"/>
      <c r="G167" s="77"/>
      <c r="H167" s="86"/>
      <c r="I167" s="87"/>
      <c r="J167" s="348"/>
      <c r="K167" s="377" t="s">
        <v>11569</v>
      </c>
      <c r="L167" s="377" t="s">
        <v>18677</v>
      </c>
      <c r="M167" s="377">
        <v>418005</v>
      </c>
      <c r="N167" s="349"/>
      <c r="O167" s="83"/>
      <c r="P167" s="9"/>
      <c r="Q167" s="9"/>
      <c r="R167" s="9"/>
    </row>
    <row r="168" spans="1:18" ht="17.100000000000001" customHeight="1" x14ac:dyDescent="0.25">
      <c r="A168" s="273"/>
      <c r="B168" s="75"/>
      <c r="C168" s="91"/>
      <c r="D168" s="93"/>
      <c r="E168" s="91"/>
      <c r="F168" s="85"/>
      <c r="G168" s="77"/>
      <c r="H168" s="86"/>
      <c r="I168" s="87"/>
      <c r="J168" s="348"/>
      <c r="K168" s="377" t="s">
        <v>11570</v>
      </c>
      <c r="L168" s="377" t="s">
        <v>18678</v>
      </c>
      <c r="M168" s="377">
        <v>418005</v>
      </c>
      <c r="N168" s="349"/>
      <c r="O168" s="83"/>
      <c r="P168" s="9"/>
      <c r="Q168" s="9"/>
      <c r="R168" s="9"/>
    </row>
    <row r="169" spans="1:18" ht="17.100000000000001" customHeight="1" x14ac:dyDescent="0.25">
      <c r="A169" s="273"/>
      <c r="B169" s="75"/>
      <c r="C169" s="91"/>
      <c r="D169" s="93"/>
      <c r="E169" s="91"/>
      <c r="F169" s="85"/>
      <c r="G169" s="77"/>
      <c r="H169" s="86"/>
      <c r="I169" s="87"/>
      <c r="J169" s="348"/>
      <c r="K169" s="377" t="s">
        <v>11571</v>
      </c>
      <c r="L169" s="377" t="s">
        <v>18679</v>
      </c>
      <c r="M169" s="377">
        <v>418005</v>
      </c>
      <c r="N169" s="349"/>
      <c r="O169" s="83"/>
      <c r="P169" s="9"/>
      <c r="Q169" s="9"/>
      <c r="R169" s="9"/>
    </row>
    <row r="170" spans="1:18" ht="17.100000000000001" customHeight="1" x14ac:dyDescent="0.25">
      <c r="A170" s="273"/>
      <c r="B170" s="75"/>
      <c r="C170" s="91"/>
      <c r="D170" s="93"/>
      <c r="E170" s="91"/>
      <c r="F170" s="85"/>
      <c r="G170" s="77"/>
      <c r="H170" s="86"/>
      <c r="I170" s="87"/>
      <c r="J170" s="348"/>
      <c r="K170" s="377" t="s">
        <v>11572</v>
      </c>
      <c r="L170" s="377" t="s">
        <v>18680</v>
      </c>
      <c r="M170" s="377">
        <v>418005</v>
      </c>
      <c r="N170" s="349"/>
      <c r="O170" s="83"/>
      <c r="P170" s="9"/>
      <c r="Q170" s="9"/>
      <c r="R170" s="9"/>
    </row>
    <row r="171" spans="1:18" ht="17.100000000000001" customHeight="1" x14ac:dyDescent="0.25">
      <c r="A171" s="273"/>
      <c r="B171" s="75"/>
      <c r="C171" s="91"/>
      <c r="D171" s="93"/>
      <c r="E171" s="91"/>
      <c r="F171" s="85"/>
      <c r="G171" s="77"/>
      <c r="H171" s="86"/>
      <c r="I171" s="87"/>
      <c r="J171" s="348"/>
      <c r="K171" s="377" t="s">
        <v>11573</v>
      </c>
      <c r="L171" s="377" t="s">
        <v>18681</v>
      </c>
      <c r="M171" s="377">
        <v>418005</v>
      </c>
      <c r="N171" s="349"/>
      <c r="O171" s="83"/>
      <c r="P171" s="9"/>
      <c r="Q171" s="9"/>
      <c r="R171" s="9"/>
    </row>
    <row r="172" spans="1:18" ht="17.100000000000001" customHeight="1" x14ac:dyDescent="0.25">
      <c r="A172" s="317"/>
      <c r="B172" s="342"/>
      <c r="C172" s="315"/>
      <c r="D172" s="356"/>
      <c r="E172" s="315"/>
      <c r="F172" s="311"/>
      <c r="G172" s="312"/>
      <c r="H172" s="95"/>
      <c r="I172" s="96"/>
      <c r="J172" s="358"/>
      <c r="K172" s="60"/>
      <c r="L172" s="60"/>
      <c r="M172" s="60"/>
      <c r="N172" s="359"/>
      <c r="O172" s="83"/>
      <c r="P172" s="9"/>
      <c r="Q172" s="9"/>
      <c r="R172" s="9"/>
    </row>
    <row r="173" spans="1:18" ht="17.100000000000001" customHeight="1" x14ac:dyDescent="0.25">
      <c r="A173" s="273"/>
      <c r="B173" s="75"/>
      <c r="C173" s="84"/>
      <c r="D173" s="77"/>
      <c r="E173" s="84"/>
      <c r="F173" s="85"/>
      <c r="G173" s="77"/>
      <c r="H173" s="86"/>
      <c r="I173" s="87"/>
      <c r="J173" s="348"/>
      <c r="K173" s="344" t="s">
        <v>11199</v>
      </c>
      <c r="L173" s="345" t="s">
        <v>11195</v>
      </c>
      <c r="M173" s="346" t="s">
        <v>21694</v>
      </c>
      <c r="N173" s="349"/>
      <c r="O173" s="83"/>
      <c r="P173" s="9"/>
      <c r="Q173" s="9"/>
      <c r="R173" s="9"/>
    </row>
    <row r="174" spans="1:18" ht="17.100000000000001" customHeight="1" x14ac:dyDescent="0.25">
      <c r="A174" s="273">
        <v>20</v>
      </c>
      <c r="B174" s="75"/>
      <c r="C174" s="84">
        <v>4156</v>
      </c>
      <c r="D174" s="77">
        <v>423000</v>
      </c>
      <c r="E174" s="91" t="s">
        <v>11578</v>
      </c>
      <c r="F174" s="85">
        <v>4</v>
      </c>
      <c r="G174" s="93">
        <v>17</v>
      </c>
      <c r="H174" s="86" t="s">
        <v>11203</v>
      </c>
      <c r="I174" s="87"/>
      <c r="J174" s="348"/>
      <c r="K174" s="377" t="s">
        <v>11574</v>
      </c>
      <c r="L174" s="377" t="s">
        <v>18724</v>
      </c>
      <c r="M174" s="377">
        <v>417006</v>
      </c>
      <c r="N174" s="349"/>
      <c r="O174" s="83"/>
      <c r="P174" s="9"/>
      <c r="Q174" s="9"/>
      <c r="R174" s="9"/>
    </row>
    <row r="175" spans="1:18" ht="17.100000000000001" customHeight="1" x14ac:dyDescent="0.25">
      <c r="A175" s="273"/>
      <c r="B175" s="75"/>
      <c r="C175" s="84"/>
      <c r="D175" s="77"/>
      <c r="E175" s="84"/>
      <c r="F175" s="85"/>
      <c r="G175" s="77"/>
      <c r="H175" s="86"/>
      <c r="I175" s="87"/>
      <c r="J175" s="348"/>
      <c r="K175" s="377" t="s">
        <v>9550</v>
      </c>
      <c r="L175" s="377" t="s">
        <v>18725</v>
      </c>
      <c r="M175" s="377">
        <v>417006</v>
      </c>
      <c r="N175" s="349"/>
      <c r="O175" s="83"/>
      <c r="P175" s="9"/>
      <c r="Q175" s="9"/>
      <c r="R175" s="9"/>
    </row>
    <row r="176" spans="1:18" ht="17.100000000000001" customHeight="1" x14ac:dyDescent="0.25">
      <c r="A176" s="273"/>
      <c r="B176" s="75"/>
      <c r="C176" s="84"/>
      <c r="D176" s="77"/>
      <c r="E176" s="84"/>
      <c r="F176" s="85"/>
      <c r="G176" s="77"/>
      <c r="H176" s="86"/>
      <c r="I176" s="87"/>
      <c r="J176" s="348"/>
      <c r="K176" s="377" t="s">
        <v>11575</v>
      </c>
      <c r="L176" s="377" t="s">
        <v>18726</v>
      </c>
      <c r="M176" s="377">
        <v>417006</v>
      </c>
      <c r="N176" s="349"/>
      <c r="O176" s="83"/>
      <c r="P176" s="9"/>
      <c r="Q176" s="9"/>
      <c r="R176" s="9"/>
    </row>
    <row r="177" spans="1:18" ht="17.100000000000001" customHeight="1" x14ac:dyDescent="0.25">
      <c r="A177" s="273"/>
      <c r="B177" s="75"/>
      <c r="C177" s="84"/>
      <c r="D177" s="77"/>
      <c r="E177" s="84"/>
      <c r="F177" s="85"/>
      <c r="G177" s="77"/>
      <c r="H177" s="86"/>
      <c r="I177" s="87"/>
      <c r="J177" s="348"/>
      <c r="K177" s="377" t="s">
        <v>11576</v>
      </c>
      <c r="L177" s="377" t="s">
        <v>18727</v>
      </c>
      <c r="M177" s="377">
        <v>417006</v>
      </c>
      <c r="N177" s="349"/>
      <c r="O177" s="83"/>
      <c r="P177" s="9"/>
      <c r="Q177" s="9"/>
      <c r="R177" s="9"/>
    </row>
    <row r="178" spans="1:18" ht="17.100000000000001" customHeight="1" x14ac:dyDescent="0.25">
      <c r="A178" s="273"/>
      <c r="B178" s="75"/>
      <c r="C178" s="84"/>
      <c r="D178" s="77"/>
      <c r="E178" s="84"/>
      <c r="F178" s="85"/>
      <c r="G178" s="77"/>
      <c r="H178" s="86"/>
      <c r="I178" s="87"/>
      <c r="J178" s="348"/>
      <c r="K178" s="377" t="s">
        <v>9558</v>
      </c>
      <c r="L178" s="377" t="s">
        <v>18728</v>
      </c>
      <c r="M178" s="377">
        <v>417006</v>
      </c>
      <c r="N178" s="349"/>
      <c r="O178" s="83"/>
      <c r="P178" s="9"/>
      <c r="Q178" s="9"/>
      <c r="R178" s="9"/>
    </row>
    <row r="179" spans="1:18" ht="17.100000000000001" customHeight="1" x14ac:dyDescent="0.25">
      <c r="A179" s="273"/>
      <c r="B179" s="75"/>
      <c r="C179" s="84"/>
      <c r="D179" s="77"/>
      <c r="E179" s="84"/>
      <c r="F179" s="85"/>
      <c r="G179" s="77"/>
      <c r="H179" s="86"/>
      <c r="I179" s="87"/>
      <c r="J179" s="348"/>
      <c r="K179" s="377" t="s">
        <v>11577</v>
      </c>
      <c r="L179" s="377" t="s">
        <v>18729</v>
      </c>
      <c r="M179" s="377">
        <v>417006</v>
      </c>
      <c r="N179" s="349"/>
      <c r="O179" s="83"/>
      <c r="P179" s="9"/>
      <c r="Q179" s="9"/>
      <c r="R179" s="9"/>
    </row>
    <row r="180" spans="1:18" ht="17.100000000000001" customHeight="1" x14ac:dyDescent="0.25">
      <c r="A180" s="273"/>
      <c r="B180" s="75"/>
      <c r="C180" s="84"/>
      <c r="D180" s="77"/>
      <c r="E180" s="84"/>
      <c r="F180" s="85"/>
      <c r="G180" s="77"/>
      <c r="H180" s="86"/>
      <c r="I180" s="87"/>
      <c r="J180" s="348"/>
      <c r="K180" s="377" t="s">
        <v>9563</v>
      </c>
      <c r="L180" s="377" t="s">
        <v>18730</v>
      </c>
      <c r="M180" s="377">
        <v>417006</v>
      </c>
      <c r="N180" s="349"/>
      <c r="O180" s="83"/>
      <c r="P180" s="9"/>
      <c r="Q180" s="9"/>
      <c r="R180" s="9"/>
    </row>
    <row r="181" spans="1:18" ht="17.100000000000001" customHeight="1" x14ac:dyDescent="0.25">
      <c r="A181" s="273"/>
      <c r="B181" s="75"/>
      <c r="C181" s="84"/>
      <c r="D181" s="77"/>
      <c r="E181" s="84"/>
      <c r="F181" s="85"/>
      <c r="G181" s="77"/>
      <c r="H181" s="86"/>
      <c r="I181" s="87"/>
      <c r="J181" s="348"/>
      <c r="K181" s="377" t="s">
        <v>9566</v>
      </c>
      <c r="L181" s="377" t="s">
        <v>18731</v>
      </c>
      <c r="M181" s="377">
        <v>417006</v>
      </c>
      <c r="N181" s="349"/>
      <c r="O181" s="83"/>
      <c r="P181" s="9"/>
      <c r="Q181" s="9"/>
      <c r="R181" s="9"/>
    </row>
    <row r="182" spans="1:18" ht="17.100000000000001" customHeight="1" x14ac:dyDescent="0.25">
      <c r="A182" s="273"/>
      <c r="B182" s="75"/>
      <c r="C182" s="84"/>
      <c r="D182" s="77"/>
      <c r="E182" s="84"/>
      <c r="F182" s="85"/>
      <c r="G182" s="77"/>
      <c r="H182" s="86"/>
      <c r="I182" s="87"/>
      <c r="J182" s="348"/>
      <c r="K182" s="377" t="s">
        <v>9571</v>
      </c>
      <c r="L182" s="377" t="s">
        <v>18732</v>
      </c>
      <c r="M182" s="377">
        <v>417006</v>
      </c>
      <c r="N182" s="349"/>
      <c r="O182" s="83"/>
      <c r="P182" s="9"/>
      <c r="Q182" s="9"/>
      <c r="R182" s="9"/>
    </row>
    <row r="183" spans="1:18" ht="17.100000000000001" customHeight="1" x14ac:dyDescent="0.25">
      <c r="A183" s="273"/>
      <c r="B183" s="75"/>
      <c r="C183" s="84"/>
      <c r="D183" s="77"/>
      <c r="E183" s="84"/>
      <c r="F183" s="85"/>
      <c r="G183" s="77"/>
      <c r="H183" s="86"/>
      <c r="I183" s="87"/>
      <c r="J183" s="348"/>
      <c r="K183" s="377" t="s">
        <v>9575</v>
      </c>
      <c r="L183" s="377" t="s">
        <v>18733</v>
      </c>
      <c r="M183" s="377">
        <v>417006</v>
      </c>
      <c r="N183" s="349"/>
      <c r="O183" s="83"/>
      <c r="P183" s="9"/>
      <c r="Q183" s="9"/>
      <c r="R183" s="9"/>
    </row>
    <row r="184" spans="1:18" ht="17.100000000000001" customHeight="1" x14ac:dyDescent="0.25">
      <c r="A184" s="273"/>
      <c r="B184" s="75"/>
      <c r="C184" s="84"/>
      <c r="D184" s="77"/>
      <c r="E184" s="84"/>
      <c r="F184" s="85"/>
      <c r="G184" s="77"/>
      <c r="H184" s="86"/>
      <c r="I184" s="87"/>
      <c r="J184" s="348"/>
      <c r="K184" s="377" t="s">
        <v>9579</v>
      </c>
      <c r="L184" s="377" t="s">
        <v>18734</v>
      </c>
      <c r="M184" s="377">
        <v>417006</v>
      </c>
      <c r="N184" s="349"/>
      <c r="O184" s="83"/>
      <c r="P184" s="9"/>
      <c r="Q184" s="9"/>
      <c r="R184" s="9"/>
    </row>
    <row r="185" spans="1:18" s="52" customFormat="1" ht="17.100000000000001" customHeight="1" x14ac:dyDescent="0.25">
      <c r="A185" s="317"/>
      <c r="B185" s="342"/>
      <c r="C185" s="290"/>
      <c r="D185" s="312"/>
      <c r="E185" s="290"/>
      <c r="F185" s="311"/>
      <c r="G185" s="312"/>
      <c r="H185" s="95"/>
      <c r="I185" s="96"/>
      <c r="J185" s="358"/>
      <c r="K185" s="60"/>
      <c r="L185" s="60"/>
      <c r="M185" s="60"/>
      <c r="N185" s="359"/>
      <c r="O185" s="357"/>
      <c r="P185" s="276"/>
      <c r="Q185" s="276"/>
      <c r="R185" s="276"/>
    </row>
    <row r="186" spans="1:18" ht="17.100000000000001" customHeight="1" x14ac:dyDescent="0.25">
      <c r="A186" s="273"/>
      <c r="B186" s="75"/>
      <c r="C186" s="84"/>
      <c r="D186" s="77"/>
      <c r="E186" s="84"/>
      <c r="F186" s="85"/>
      <c r="G186" s="77"/>
      <c r="H186" s="86"/>
      <c r="I186" s="87"/>
      <c r="J186" s="348"/>
      <c r="K186" s="344" t="s">
        <v>11199</v>
      </c>
      <c r="L186" s="345" t="s">
        <v>11195</v>
      </c>
      <c r="M186" s="346" t="s">
        <v>21694</v>
      </c>
      <c r="N186" s="349"/>
      <c r="O186" s="83"/>
      <c r="P186" s="9"/>
      <c r="Q186" s="9"/>
      <c r="R186" s="9"/>
    </row>
    <row r="187" spans="1:18" ht="17.100000000000001" customHeight="1" x14ac:dyDescent="0.25">
      <c r="A187" s="273"/>
      <c r="B187" s="75"/>
      <c r="C187" s="290">
        <v>4157</v>
      </c>
      <c r="D187" s="77">
        <v>423000</v>
      </c>
      <c r="E187" s="91" t="s">
        <v>21014</v>
      </c>
      <c r="F187" s="85">
        <v>4</v>
      </c>
      <c r="G187" s="77">
        <v>18</v>
      </c>
      <c r="H187" s="86" t="s">
        <v>11206</v>
      </c>
      <c r="I187" s="87"/>
      <c r="J187" s="348"/>
      <c r="K187" s="377" t="s">
        <v>11574</v>
      </c>
      <c r="L187" s="377" t="s">
        <v>18724</v>
      </c>
      <c r="M187" s="377">
        <v>418007</v>
      </c>
      <c r="N187" s="349"/>
      <c r="O187" s="83"/>
      <c r="P187" s="9"/>
      <c r="Q187" s="9"/>
      <c r="R187" s="9"/>
    </row>
    <row r="188" spans="1:18" ht="17.100000000000001" customHeight="1" x14ac:dyDescent="0.25">
      <c r="A188" s="273"/>
      <c r="B188" s="75"/>
      <c r="C188" s="84"/>
      <c r="D188" s="77"/>
      <c r="E188" s="84"/>
      <c r="F188" s="85"/>
      <c r="G188" s="77"/>
      <c r="H188" s="86"/>
      <c r="I188" s="87"/>
      <c r="J188" s="348"/>
      <c r="K188" s="377" t="s">
        <v>9550</v>
      </c>
      <c r="L188" s="377" t="s">
        <v>18725</v>
      </c>
      <c r="M188" s="377">
        <v>418007</v>
      </c>
      <c r="N188" s="349"/>
      <c r="O188" s="83"/>
      <c r="P188" s="9"/>
      <c r="Q188" s="9"/>
      <c r="R188" s="9"/>
    </row>
    <row r="189" spans="1:18" ht="17.100000000000001" customHeight="1" x14ac:dyDescent="0.25">
      <c r="A189" s="273"/>
      <c r="B189" s="75"/>
      <c r="C189" s="84"/>
      <c r="D189" s="77"/>
      <c r="E189" s="84"/>
      <c r="F189" s="85"/>
      <c r="G189" s="77"/>
      <c r="H189" s="86"/>
      <c r="I189" s="87"/>
      <c r="J189" s="348"/>
      <c r="K189" s="377" t="s">
        <v>11575</v>
      </c>
      <c r="L189" s="377" t="s">
        <v>18726</v>
      </c>
      <c r="M189" s="377">
        <v>418007</v>
      </c>
      <c r="N189" s="349"/>
      <c r="O189" s="83"/>
      <c r="P189" s="9"/>
      <c r="Q189" s="9"/>
      <c r="R189" s="9"/>
    </row>
    <row r="190" spans="1:18" ht="17.100000000000001" customHeight="1" x14ac:dyDescent="0.25">
      <c r="A190" s="273"/>
      <c r="B190" s="75"/>
      <c r="C190" s="84"/>
      <c r="D190" s="77"/>
      <c r="E190" s="84"/>
      <c r="F190" s="85"/>
      <c r="G190" s="77"/>
      <c r="H190" s="86"/>
      <c r="I190" s="87"/>
      <c r="J190" s="348"/>
      <c r="K190" s="377" t="s">
        <v>11576</v>
      </c>
      <c r="L190" s="377" t="s">
        <v>18727</v>
      </c>
      <c r="M190" s="377">
        <v>418007</v>
      </c>
      <c r="N190" s="349"/>
      <c r="O190" s="83"/>
      <c r="P190" s="9"/>
      <c r="Q190" s="9"/>
      <c r="R190" s="9"/>
    </row>
    <row r="191" spans="1:18" ht="17.100000000000001" customHeight="1" x14ac:dyDescent="0.25">
      <c r="A191" s="273"/>
      <c r="B191" s="75"/>
      <c r="C191" s="84"/>
      <c r="D191" s="77"/>
      <c r="E191" s="84"/>
      <c r="F191" s="85"/>
      <c r="G191" s="77"/>
      <c r="H191" s="86"/>
      <c r="I191" s="87"/>
      <c r="J191" s="348"/>
      <c r="K191" s="377" t="s">
        <v>9558</v>
      </c>
      <c r="L191" s="377" t="s">
        <v>18728</v>
      </c>
      <c r="M191" s="377">
        <v>418007</v>
      </c>
      <c r="N191" s="349"/>
      <c r="O191" s="83"/>
      <c r="P191" s="9"/>
      <c r="Q191" s="9"/>
      <c r="R191" s="9"/>
    </row>
    <row r="192" spans="1:18" ht="17.100000000000001" customHeight="1" x14ac:dyDescent="0.25">
      <c r="A192" s="273"/>
      <c r="B192" s="75"/>
      <c r="C192" s="84"/>
      <c r="D192" s="77"/>
      <c r="E192" s="84"/>
      <c r="F192" s="85"/>
      <c r="G192" s="77"/>
      <c r="H192" s="86"/>
      <c r="I192" s="87"/>
      <c r="J192" s="348"/>
      <c r="K192" s="377" t="s">
        <v>11577</v>
      </c>
      <c r="L192" s="377" t="s">
        <v>18729</v>
      </c>
      <c r="M192" s="377">
        <v>418007</v>
      </c>
      <c r="N192" s="349"/>
      <c r="O192" s="83"/>
      <c r="P192" s="9"/>
      <c r="Q192" s="9"/>
      <c r="R192" s="9"/>
    </row>
    <row r="193" spans="1:18" ht="17.100000000000001" customHeight="1" x14ac:dyDescent="0.25">
      <c r="A193" s="273"/>
      <c r="B193" s="75"/>
      <c r="C193" s="84"/>
      <c r="D193" s="77"/>
      <c r="E193" s="84"/>
      <c r="F193" s="85"/>
      <c r="G193" s="77"/>
      <c r="H193" s="86"/>
      <c r="I193" s="87"/>
      <c r="J193" s="348"/>
      <c r="K193" s="416" t="s">
        <v>20442</v>
      </c>
      <c r="L193" s="416" t="s">
        <v>20954</v>
      </c>
      <c r="M193" s="416">
        <v>418007</v>
      </c>
      <c r="N193" s="349"/>
      <c r="O193" s="83"/>
      <c r="P193" s="9"/>
      <c r="Q193" s="9"/>
      <c r="R193" s="9"/>
    </row>
    <row r="194" spans="1:18" ht="17.100000000000001" customHeight="1" x14ac:dyDescent="0.25">
      <c r="A194" s="273"/>
      <c r="B194" s="75"/>
      <c r="C194" s="84"/>
      <c r="D194" s="77"/>
      <c r="E194" s="84"/>
      <c r="F194" s="85"/>
      <c r="G194" s="77"/>
      <c r="H194" s="86"/>
      <c r="I194" s="87"/>
      <c r="J194" s="348"/>
      <c r="K194" s="377" t="s">
        <v>9563</v>
      </c>
      <c r="L194" s="377" t="s">
        <v>18730</v>
      </c>
      <c r="M194" s="377">
        <v>418007</v>
      </c>
      <c r="N194" s="349"/>
      <c r="O194" s="83"/>
      <c r="P194" s="9"/>
      <c r="Q194" s="9"/>
      <c r="R194" s="9"/>
    </row>
    <row r="195" spans="1:18" ht="17.100000000000001" customHeight="1" x14ac:dyDescent="0.25">
      <c r="A195" s="273"/>
      <c r="B195" s="75"/>
      <c r="C195" s="84"/>
      <c r="D195" s="77"/>
      <c r="E195" s="84"/>
      <c r="F195" s="85"/>
      <c r="G195" s="77"/>
      <c r="H195" s="86"/>
      <c r="I195" s="87"/>
      <c r="J195" s="348"/>
      <c r="K195" s="377" t="s">
        <v>9566</v>
      </c>
      <c r="L195" s="377" t="s">
        <v>18731</v>
      </c>
      <c r="M195" s="377">
        <v>418007</v>
      </c>
      <c r="N195" s="349"/>
      <c r="O195" s="83"/>
      <c r="P195" s="9"/>
      <c r="Q195" s="9"/>
      <c r="R195" s="9"/>
    </row>
    <row r="196" spans="1:18" ht="17.100000000000001" customHeight="1" x14ac:dyDescent="0.25">
      <c r="A196" s="273"/>
      <c r="B196" s="75"/>
      <c r="C196" s="84"/>
      <c r="D196" s="77"/>
      <c r="E196" s="84"/>
      <c r="F196" s="85"/>
      <c r="G196" s="77"/>
      <c r="H196" s="86"/>
      <c r="I196" s="87"/>
      <c r="J196" s="348"/>
      <c r="K196" s="377" t="s">
        <v>9571</v>
      </c>
      <c r="L196" s="377" t="s">
        <v>18732</v>
      </c>
      <c r="M196" s="377">
        <v>418007</v>
      </c>
      <c r="N196" s="349"/>
      <c r="O196" s="83"/>
      <c r="P196" s="9"/>
      <c r="Q196" s="9"/>
      <c r="R196" s="9"/>
    </row>
    <row r="197" spans="1:18" ht="17.100000000000001" customHeight="1" x14ac:dyDescent="0.25">
      <c r="A197" s="273"/>
      <c r="B197" s="75"/>
      <c r="C197" s="84"/>
      <c r="D197" s="77"/>
      <c r="E197" s="84"/>
      <c r="F197" s="85"/>
      <c r="G197" s="77"/>
      <c r="H197" s="86"/>
      <c r="I197" s="87"/>
      <c r="J197" s="348"/>
      <c r="K197" s="377" t="s">
        <v>9575</v>
      </c>
      <c r="L197" s="377" t="s">
        <v>18733</v>
      </c>
      <c r="M197" s="377">
        <v>418007</v>
      </c>
      <c r="N197" s="349"/>
      <c r="O197" s="83"/>
      <c r="P197" s="9"/>
      <c r="Q197" s="9"/>
      <c r="R197" s="9"/>
    </row>
    <row r="198" spans="1:18" ht="17.100000000000001" customHeight="1" x14ac:dyDescent="0.25">
      <c r="A198" s="273"/>
      <c r="B198" s="75"/>
      <c r="C198" s="84"/>
      <c r="D198" s="77"/>
      <c r="E198" s="84"/>
      <c r="F198" s="85"/>
      <c r="G198" s="77"/>
      <c r="H198" s="86"/>
      <c r="I198" s="87"/>
      <c r="J198" s="348"/>
      <c r="K198" s="377" t="s">
        <v>9579</v>
      </c>
      <c r="L198" s="377" t="s">
        <v>18734</v>
      </c>
      <c r="M198" s="377">
        <v>418007</v>
      </c>
      <c r="N198" s="349"/>
      <c r="O198" s="83"/>
      <c r="P198" s="9"/>
      <c r="Q198" s="9"/>
      <c r="R198" s="9"/>
    </row>
    <row r="199" spans="1:18" s="52" customFormat="1" ht="17.100000000000001" customHeight="1" x14ac:dyDescent="0.25">
      <c r="A199" s="317"/>
      <c r="B199" s="342"/>
      <c r="C199" s="290"/>
      <c r="D199" s="312"/>
      <c r="E199" s="290"/>
      <c r="F199" s="311"/>
      <c r="G199" s="312"/>
      <c r="H199" s="95"/>
      <c r="I199" s="96"/>
      <c r="J199" s="358"/>
      <c r="K199" s="60"/>
      <c r="L199" s="60"/>
      <c r="M199" s="60"/>
      <c r="N199" s="359"/>
      <c r="O199" s="357"/>
      <c r="P199" s="276"/>
      <c r="Q199" s="276"/>
      <c r="R199" s="276"/>
    </row>
    <row r="200" spans="1:18" ht="17.100000000000001" customHeight="1" x14ac:dyDescent="0.25">
      <c r="A200" s="273"/>
      <c r="B200" s="75"/>
      <c r="C200" s="84"/>
      <c r="D200" s="77"/>
      <c r="E200" s="84"/>
      <c r="F200" s="85"/>
      <c r="G200" s="77"/>
      <c r="H200" s="86"/>
      <c r="I200" s="87"/>
      <c r="J200" s="348"/>
      <c r="K200" s="344" t="s">
        <v>11199</v>
      </c>
      <c r="L200" s="345" t="s">
        <v>11195</v>
      </c>
      <c r="M200" s="346" t="s">
        <v>21694</v>
      </c>
      <c r="N200" s="349"/>
      <c r="O200" s="83"/>
      <c r="P200" s="9"/>
      <c r="Q200" s="9"/>
      <c r="R200" s="9"/>
    </row>
    <row r="201" spans="1:18" ht="17.100000000000001" customHeight="1" x14ac:dyDescent="0.25">
      <c r="A201" s="273">
        <v>21</v>
      </c>
      <c r="B201" s="75"/>
      <c r="C201" s="290">
        <v>4161</v>
      </c>
      <c r="D201" s="77">
        <v>42300</v>
      </c>
      <c r="E201" s="91" t="s">
        <v>21015</v>
      </c>
      <c r="F201" s="85">
        <v>4</v>
      </c>
      <c r="G201" s="77">
        <v>18</v>
      </c>
      <c r="H201" s="86" t="s">
        <v>11754</v>
      </c>
      <c r="I201" s="87"/>
      <c r="J201" s="348"/>
      <c r="K201" s="377" t="s">
        <v>11574</v>
      </c>
      <c r="L201" s="377" t="s">
        <v>18724</v>
      </c>
      <c r="M201" s="377">
        <v>418050</v>
      </c>
      <c r="N201" s="349"/>
      <c r="O201" s="83"/>
      <c r="P201" s="9"/>
      <c r="Q201" s="9"/>
      <c r="R201" s="9"/>
    </row>
    <row r="202" spans="1:18" ht="17.100000000000001" customHeight="1" x14ac:dyDescent="0.25">
      <c r="A202" s="273"/>
      <c r="B202" s="75"/>
      <c r="C202" s="84"/>
      <c r="D202" s="77"/>
      <c r="E202" s="84"/>
      <c r="F202" s="85"/>
      <c r="G202" s="77"/>
      <c r="H202" s="86"/>
      <c r="I202" s="87"/>
      <c r="J202" s="348"/>
      <c r="K202" s="377" t="s">
        <v>9550</v>
      </c>
      <c r="L202" s="377" t="s">
        <v>18725</v>
      </c>
      <c r="M202" s="377">
        <v>418050</v>
      </c>
      <c r="N202" s="349"/>
      <c r="O202" s="83"/>
      <c r="P202" s="9"/>
      <c r="Q202" s="9"/>
      <c r="R202" s="9"/>
    </row>
    <row r="203" spans="1:18" ht="17.100000000000001" customHeight="1" x14ac:dyDescent="0.25">
      <c r="A203" s="273"/>
      <c r="B203" s="75"/>
      <c r="C203" s="84"/>
      <c r="D203" s="77"/>
      <c r="E203" s="84"/>
      <c r="F203" s="85"/>
      <c r="G203" s="77"/>
      <c r="H203" s="86"/>
      <c r="I203" s="87"/>
      <c r="J203" s="348"/>
      <c r="K203" s="377" t="s">
        <v>20446</v>
      </c>
      <c r="L203" s="377" t="s">
        <v>20953</v>
      </c>
      <c r="M203" s="377">
        <v>418050</v>
      </c>
      <c r="N203" s="349"/>
      <c r="O203" s="83"/>
      <c r="P203" s="9"/>
      <c r="Q203" s="9"/>
      <c r="R203" s="9"/>
    </row>
    <row r="204" spans="1:18" ht="17.100000000000001" customHeight="1" x14ac:dyDescent="0.25">
      <c r="A204" s="111"/>
      <c r="B204" s="73"/>
      <c r="C204" s="84"/>
      <c r="D204" s="77"/>
      <c r="E204" s="84"/>
      <c r="F204" s="85"/>
      <c r="G204" s="77"/>
      <c r="H204" s="86"/>
      <c r="I204" s="87"/>
      <c r="J204" s="348"/>
      <c r="K204" s="377" t="s">
        <v>9558</v>
      </c>
      <c r="L204" s="377" t="s">
        <v>18728</v>
      </c>
      <c r="M204" s="377">
        <v>418050</v>
      </c>
      <c r="N204" s="349"/>
      <c r="O204" s="83"/>
      <c r="P204" s="9"/>
      <c r="Q204" s="9"/>
      <c r="R204" s="9"/>
    </row>
    <row r="205" spans="1:18" s="52" customFormat="1" ht="17.100000000000001" customHeight="1" x14ac:dyDescent="0.25">
      <c r="A205" s="355"/>
      <c r="B205" s="65"/>
      <c r="C205" s="290"/>
      <c r="D205" s="312"/>
      <c r="E205" s="290"/>
      <c r="F205" s="311"/>
      <c r="G205" s="312"/>
      <c r="H205" s="95"/>
      <c r="I205" s="96"/>
      <c r="J205" s="358"/>
      <c r="K205" s="60"/>
      <c r="L205" s="60"/>
      <c r="M205" s="60"/>
      <c r="N205" s="359"/>
      <c r="O205" s="357"/>
      <c r="P205" s="276"/>
      <c r="Q205" s="276"/>
      <c r="R205" s="276"/>
    </row>
    <row r="206" spans="1:18" ht="17.100000000000001" customHeight="1" x14ac:dyDescent="0.25">
      <c r="A206" s="111"/>
      <c r="B206" s="73"/>
      <c r="C206" s="84"/>
      <c r="D206" s="77"/>
      <c r="E206" s="84"/>
      <c r="F206" s="85"/>
      <c r="G206" s="77"/>
      <c r="H206" s="86"/>
      <c r="I206" s="87"/>
      <c r="J206" s="348"/>
      <c r="K206" s="344" t="s">
        <v>11199</v>
      </c>
      <c r="L206" s="345" t="s">
        <v>11195</v>
      </c>
      <c r="M206" s="346" t="s">
        <v>21694</v>
      </c>
      <c r="N206" s="349"/>
      <c r="O206" s="83"/>
      <c r="P206" s="9"/>
      <c r="Q206" s="9"/>
      <c r="R206" s="9"/>
    </row>
    <row r="207" spans="1:18" ht="17.100000000000001" customHeight="1" x14ac:dyDescent="0.25">
      <c r="A207" s="128"/>
      <c r="B207" s="284"/>
      <c r="C207" s="84">
        <v>4161</v>
      </c>
      <c r="D207" s="84">
        <v>42300</v>
      </c>
      <c r="E207" s="84" t="s">
        <v>21049</v>
      </c>
      <c r="F207" s="85">
        <v>4</v>
      </c>
      <c r="G207" s="77">
        <v>18</v>
      </c>
      <c r="H207" s="86" t="s">
        <v>11757</v>
      </c>
      <c r="I207" s="87"/>
      <c r="J207" s="348"/>
      <c r="K207" s="377" t="s">
        <v>11574</v>
      </c>
      <c r="L207" s="377" t="s">
        <v>18724</v>
      </c>
      <c r="M207" s="377">
        <v>418051</v>
      </c>
      <c r="N207" s="349"/>
      <c r="O207" s="83"/>
      <c r="P207" s="9"/>
      <c r="Q207" s="9"/>
      <c r="R207" s="9"/>
    </row>
    <row r="208" spans="1:18" ht="17.100000000000001" customHeight="1" x14ac:dyDescent="0.25">
      <c r="A208" s="128"/>
      <c r="B208" s="284"/>
      <c r="C208" s="84"/>
      <c r="D208" s="77"/>
      <c r="E208" s="84"/>
      <c r="F208" s="85"/>
      <c r="G208" s="77"/>
      <c r="H208" s="86"/>
      <c r="I208" s="87"/>
      <c r="J208" s="348"/>
      <c r="K208" s="377" t="s">
        <v>9550</v>
      </c>
      <c r="L208" s="377" t="s">
        <v>18725</v>
      </c>
      <c r="M208" s="377">
        <v>418051</v>
      </c>
      <c r="N208" s="349"/>
      <c r="O208" s="83"/>
      <c r="P208" s="9"/>
      <c r="Q208" s="9"/>
      <c r="R208" s="9"/>
    </row>
    <row r="209" spans="1:18" ht="17.100000000000001" customHeight="1" x14ac:dyDescent="0.25">
      <c r="A209" s="128"/>
      <c r="B209" s="284"/>
      <c r="C209" s="84"/>
      <c r="D209" s="77"/>
      <c r="E209" s="84"/>
      <c r="F209" s="85"/>
      <c r="G209" s="77"/>
      <c r="H209" s="86"/>
      <c r="I209" s="87"/>
      <c r="J209" s="348"/>
      <c r="K209" s="377" t="s">
        <v>9558</v>
      </c>
      <c r="L209" s="377" t="s">
        <v>18728</v>
      </c>
      <c r="M209" s="377">
        <v>418051</v>
      </c>
      <c r="N209" s="349"/>
      <c r="O209" s="83"/>
      <c r="P209" s="9"/>
      <c r="Q209" s="9"/>
      <c r="R209" s="9"/>
    </row>
    <row r="210" spans="1:18" ht="17.100000000000001" customHeight="1" x14ac:dyDescent="0.25">
      <c r="G210" s="28"/>
      <c r="I210" s="87"/>
      <c r="J210" s="348"/>
      <c r="K210" s="377" t="s">
        <v>9563</v>
      </c>
      <c r="L210" s="377" t="s">
        <v>18730</v>
      </c>
      <c r="M210" s="377">
        <v>418051</v>
      </c>
      <c r="N210" s="349"/>
      <c r="O210" s="83"/>
      <c r="P210" s="9"/>
      <c r="Q210" s="9"/>
      <c r="R210" s="9"/>
    </row>
    <row r="211" spans="1:18" ht="17.100000000000001" customHeight="1" x14ac:dyDescent="0.25">
      <c r="A211" s="128"/>
      <c r="B211" s="284"/>
      <c r="C211" s="84"/>
      <c r="D211" s="84"/>
      <c r="E211" s="84"/>
      <c r="F211" s="85"/>
      <c r="G211" s="77"/>
      <c r="H211" s="86"/>
      <c r="I211" s="87"/>
      <c r="J211" s="348"/>
      <c r="K211" s="377" t="s">
        <v>9566</v>
      </c>
      <c r="L211" s="377" t="s">
        <v>18731</v>
      </c>
      <c r="M211" s="377">
        <v>418051</v>
      </c>
      <c r="N211" s="349"/>
      <c r="O211" s="83"/>
      <c r="P211" s="9"/>
      <c r="Q211" s="9"/>
      <c r="R211" s="9"/>
    </row>
    <row r="212" spans="1:18" ht="17.100000000000001" customHeight="1" x14ac:dyDescent="0.25">
      <c r="A212" s="128"/>
      <c r="B212" s="284"/>
      <c r="C212" s="84"/>
      <c r="D212" s="84"/>
      <c r="E212" s="84"/>
      <c r="F212" s="85"/>
      <c r="G212" s="77"/>
      <c r="H212" s="86"/>
      <c r="I212" s="87"/>
      <c r="J212" s="348"/>
      <c r="K212" s="377" t="s">
        <v>9571</v>
      </c>
      <c r="L212" s="377" t="s">
        <v>18732</v>
      </c>
      <c r="M212" s="377">
        <v>418051</v>
      </c>
      <c r="N212" s="349"/>
      <c r="O212" s="83"/>
      <c r="P212" s="9"/>
      <c r="Q212" s="9"/>
      <c r="R212" s="9"/>
    </row>
    <row r="213" spans="1:18" ht="17.100000000000001" customHeight="1" x14ac:dyDescent="0.25">
      <c r="A213" s="128"/>
      <c r="B213" s="284"/>
      <c r="C213" s="84"/>
      <c r="D213" s="84"/>
      <c r="E213" s="84"/>
      <c r="F213" s="85"/>
      <c r="G213" s="77"/>
      <c r="H213" s="86"/>
      <c r="I213" s="87"/>
      <c r="J213" s="348"/>
      <c r="K213" s="377" t="s">
        <v>9575</v>
      </c>
      <c r="L213" s="377" t="s">
        <v>18733</v>
      </c>
      <c r="M213" s="377">
        <v>418051</v>
      </c>
      <c r="N213" s="349"/>
      <c r="O213" s="83"/>
      <c r="P213" s="9"/>
      <c r="Q213" s="9"/>
      <c r="R213" s="9"/>
    </row>
    <row r="214" spans="1:18" ht="17.100000000000001" customHeight="1" x14ac:dyDescent="0.25">
      <c r="G214" s="28"/>
      <c r="I214" s="87"/>
      <c r="J214" s="348"/>
      <c r="K214" s="377" t="s">
        <v>9579</v>
      </c>
      <c r="L214" s="377" t="s">
        <v>18734</v>
      </c>
      <c r="M214" s="377">
        <v>418051</v>
      </c>
      <c r="N214" s="349"/>
      <c r="O214" s="83"/>
      <c r="P214" s="9"/>
      <c r="Q214" s="9"/>
      <c r="R214" s="9"/>
    </row>
    <row r="215" spans="1:18" s="52" customFormat="1" ht="17.100000000000001" customHeight="1" x14ac:dyDescent="0.25">
      <c r="I215" s="96"/>
      <c r="J215" s="358"/>
      <c r="K215" s="60"/>
      <c r="L215" s="60"/>
      <c r="M215" s="60"/>
      <c r="N215" s="359"/>
      <c r="O215" s="357"/>
      <c r="P215" s="276"/>
      <c r="Q215" s="276"/>
      <c r="R215" s="276"/>
    </row>
    <row r="216" spans="1:18" s="52" customFormat="1" ht="17.100000000000001" customHeight="1" x14ac:dyDescent="0.25">
      <c r="I216" s="96"/>
      <c r="J216" s="358"/>
      <c r="K216" s="344" t="s">
        <v>11199</v>
      </c>
      <c r="L216" s="345" t="s">
        <v>11195</v>
      </c>
      <c r="M216" s="346" t="s">
        <v>21694</v>
      </c>
      <c r="N216" s="359"/>
      <c r="O216" s="357"/>
      <c r="P216" s="276"/>
      <c r="Q216" s="276"/>
      <c r="R216" s="276"/>
    </row>
    <row r="217" spans="1:18" ht="17.100000000000001" customHeight="1" x14ac:dyDescent="0.25">
      <c r="A217" s="128"/>
      <c r="B217" s="284"/>
      <c r="C217" s="84">
        <v>4161</v>
      </c>
      <c r="D217" s="84">
        <v>42300</v>
      </c>
      <c r="E217" s="84" t="s">
        <v>21050</v>
      </c>
      <c r="F217" s="85">
        <v>4</v>
      </c>
      <c r="G217" s="77">
        <v>18</v>
      </c>
      <c r="H217" s="86" t="s">
        <v>11760</v>
      </c>
      <c r="I217" s="87"/>
      <c r="J217" s="348"/>
      <c r="K217" s="377" t="s">
        <v>11574</v>
      </c>
      <c r="L217" s="377" t="s">
        <v>18724</v>
      </c>
      <c r="M217" s="377">
        <v>418052</v>
      </c>
      <c r="N217" s="349"/>
      <c r="O217" s="83"/>
      <c r="P217" s="9"/>
      <c r="Q217" s="9"/>
      <c r="R217" s="9"/>
    </row>
    <row r="218" spans="1:18" ht="17.100000000000001" customHeight="1" x14ac:dyDescent="0.25">
      <c r="A218" s="128"/>
      <c r="B218" s="284"/>
      <c r="C218" s="84"/>
      <c r="D218" s="84"/>
      <c r="E218" s="84"/>
      <c r="F218" s="85"/>
      <c r="G218" s="77"/>
      <c r="H218" s="86"/>
      <c r="I218" s="87"/>
      <c r="J218" s="348"/>
      <c r="K218" s="377" t="s">
        <v>9550</v>
      </c>
      <c r="L218" s="377" t="s">
        <v>18725</v>
      </c>
      <c r="M218" s="377">
        <v>418052</v>
      </c>
      <c r="N218" s="349"/>
      <c r="O218" s="83"/>
      <c r="P218" s="9"/>
      <c r="Q218" s="9"/>
      <c r="R218" s="9"/>
    </row>
    <row r="219" spans="1:18" ht="17.100000000000001" customHeight="1" x14ac:dyDescent="0.25">
      <c r="A219" s="128"/>
      <c r="B219" s="284"/>
      <c r="C219" s="84"/>
      <c r="D219" s="84"/>
      <c r="E219" s="84"/>
      <c r="F219" s="85"/>
      <c r="G219" s="77"/>
      <c r="H219" s="86"/>
      <c r="I219" s="87"/>
      <c r="J219" s="348"/>
      <c r="K219" s="377" t="s">
        <v>9558</v>
      </c>
      <c r="L219" s="377" t="s">
        <v>18728</v>
      </c>
      <c r="M219" s="377">
        <v>418052</v>
      </c>
      <c r="N219" s="349"/>
      <c r="O219" s="83"/>
      <c r="P219" s="9"/>
      <c r="Q219" s="9"/>
      <c r="R219" s="9"/>
    </row>
    <row r="220" spans="1:18" ht="17.100000000000001" customHeight="1" x14ac:dyDescent="0.25">
      <c r="G220" s="28"/>
      <c r="I220" s="87"/>
      <c r="J220" s="348"/>
      <c r="K220" s="377" t="s">
        <v>9563</v>
      </c>
      <c r="L220" s="377" t="s">
        <v>18730</v>
      </c>
      <c r="M220" s="377">
        <v>418052</v>
      </c>
      <c r="N220" s="349"/>
      <c r="O220" s="83"/>
      <c r="P220" s="9"/>
      <c r="Q220" s="9"/>
      <c r="R220" s="9"/>
    </row>
    <row r="221" spans="1:18" ht="17.100000000000001" customHeight="1" x14ac:dyDescent="0.25">
      <c r="A221" s="128"/>
      <c r="B221" s="284"/>
      <c r="C221" s="84"/>
      <c r="D221" s="84"/>
      <c r="E221" s="84"/>
      <c r="F221" s="85"/>
      <c r="G221" s="77"/>
      <c r="H221" s="86"/>
      <c r="I221" s="87"/>
      <c r="J221" s="348"/>
      <c r="K221" s="377" t="s">
        <v>9566</v>
      </c>
      <c r="L221" s="377" t="s">
        <v>18731</v>
      </c>
      <c r="M221" s="377">
        <v>418052</v>
      </c>
      <c r="N221" s="349"/>
      <c r="O221" s="83"/>
      <c r="P221" s="9"/>
      <c r="Q221" s="9"/>
      <c r="R221" s="9"/>
    </row>
    <row r="222" spans="1:18" ht="17.100000000000001" customHeight="1" x14ac:dyDescent="0.25">
      <c r="A222" s="128"/>
      <c r="B222" s="284"/>
      <c r="C222" s="84"/>
      <c r="D222" s="84"/>
      <c r="E222" s="84"/>
      <c r="F222" s="85"/>
      <c r="G222" s="77"/>
      <c r="H222" s="86"/>
      <c r="I222" s="87"/>
      <c r="J222" s="348"/>
      <c r="K222" s="377" t="s">
        <v>9571</v>
      </c>
      <c r="L222" s="377" t="s">
        <v>18732</v>
      </c>
      <c r="M222" s="377">
        <v>418052</v>
      </c>
      <c r="N222" s="349"/>
      <c r="O222" s="83"/>
      <c r="P222" s="9"/>
      <c r="Q222" s="9"/>
      <c r="R222" s="9"/>
    </row>
    <row r="223" spans="1:18" ht="17.100000000000001" customHeight="1" x14ac:dyDescent="0.25">
      <c r="A223" s="128"/>
      <c r="B223" s="284"/>
      <c r="C223" s="84"/>
      <c r="D223" s="84"/>
      <c r="E223" s="84"/>
      <c r="F223" s="85"/>
      <c r="G223" s="77"/>
      <c r="H223" s="86"/>
      <c r="I223" s="87"/>
      <c r="J223" s="348"/>
      <c r="K223" s="377" t="s">
        <v>9575</v>
      </c>
      <c r="L223" s="377" t="s">
        <v>18733</v>
      </c>
      <c r="M223" s="377">
        <v>418052</v>
      </c>
      <c r="N223" s="349"/>
      <c r="O223" s="83"/>
      <c r="P223" s="9"/>
      <c r="Q223" s="9"/>
      <c r="R223" s="9"/>
    </row>
    <row r="224" spans="1:18" ht="17.100000000000001" customHeight="1" x14ac:dyDescent="0.25">
      <c r="A224" s="128"/>
      <c r="B224" s="284"/>
      <c r="C224" s="84"/>
      <c r="D224" s="84"/>
      <c r="E224" s="84"/>
      <c r="F224" s="85"/>
      <c r="G224" s="77"/>
      <c r="H224" s="86"/>
      <c r="I224" s="87"/>
      <c r="J224" s="348"/>
      <c r="K224" s="377" t="s">
        <v>9579</v>
      </c>
      <c r="L224" s="377" t="s">
        <v>18734</v>
      </c>
      <c r="M224" s="377">
        <v>418052</v>
      </c>
      <c r="N224" s="349"/>
      <c r="O224" s="83"/>
      <c r="P224" s="9"/>
      <c r="Q224" s="9"/>
      <c r="R224" s="9"/>
    </row>
    <row r="225" spans="1:18" s="52" customFormat="1" ht="17.100000000000001" customHeight="1" x14ac:dyDescent="0.25">
      <c r="A225" s="277"/>
      <c r="B225" s="316"/>
      <c r="C225" s="290"/>
      <c r="D225" s="290"/>
      <c r="E225" s="290"/>
      <c r="F225" s="311"/>
      <c r="G225" s="312"/>
      <c r="H225" s="95"/>
      <c r="I225" s="96"/>
      <c r="J225" s="358"/>
      <c r="K225" s="60"/>
      <c r="L225" s="60"/>
      <c r="M225" s="60"/>
      <c r="N225" s="359"/>
      <c r="O225" s="357"/>
      <c r="P225" s="276"/>
      <c r="Q225" s="276"/>
      <c r="R225" s="276"/>
    </row>
    <row r="226" spans="1:18" s="52" customFormat="1" ht="17.100000000000001" customHeight="1" x14ac:dyDescent="0.25">
      <c r="A226" s="277"/>
      <c r="B226" s="316"/>
      <c r="C226" s="290"/>
      <c r="D226" s="290"/>
      <c r="E226" s="290"/>
      <c r="F226" s="311"/>
      <c r="G226" s="312"/>
      <c r="H226" s="95"/>
      <c r="I226" s="96"/>
      <c r="J226" s="358"/>
      <c r="K226" s="344" t="s">
        <v>11199</v>
      </c>
      <c r="L226" s="345" t="s">
        <v>11195</v>
      </c>
      <c r="M226" s="346" t="s">
        <v>21694</v>
      </c>
      <c r="N226" s="359"/>
      <c r="O226" s="357"/>
      <c r="P226" s="276"/>
      <c r="Q226" s="276"/>
      <c r="R226" s="276"/>
    </row>
    <row r="227" spans="1:18" ht="17.100000000000001" customHeight="1" x14ac:dyDescent="0.25">
      <c r="A227" s="128"/>
      <c r="B227" s="284"/>
      <c r="C227" s="84">
        <v>4161</v>
      </c>
      <c r="D227" s="84">
        <v>42300</v>
      </c>
      <c r="E227" s="84" t="s">
        <v>21051</v>
      </c>
      <c r="F227" s="85">
        <v>4</v>
      </c>
      <c r="G227" s="77">
        <v>18</v>
      </c>
      <c r="H227" s="86" t="s">
        <v>11217</v>
      </c>
      <c r="I227" s="87"/>
      <c r="J227" s="348"/>
      <c r="K227" s="377" t="s">
        <v>11574</v>
      </c>
      <c r="L227" s="377" t="s">
        <v>18724</v>
      </c>
      <c r="M227" s="377">
        <v>418053</v>
      </c>
      <c r="N227" s="349"/>
      <c r="O227" s="83"/>
      <c r="P227" s="9"/>
      <c r="Q227" s="9"/>
      <c r="R227" s="9"/>
    </row>
    <row r="228" spans="1:18" ht="17.100000000000001" customHeight="1" x14ac:dyDescent="0.25">
      <c r="A228" s="128"/>
      <c r="B228" s="284"/>
      <c r="C228" s="84"/>
      <c r="D228" s="84"/>
      <c r="E228" s="84"/>
      <c r="F228" s="85"/>
      <c r="G228" s="77"/>
      <c r="H228" s="86"/>
      <c r="I228" s="87"/>
      <c r="J228" s="348"/>
      <c r="K228" s="377" t="s">
        <v>9550</v>
      </c>
      <c r="L228" s="377" t="s">
        <v>18725</v>
      </c>
      <c r="M228" s="377">
        <v>418053</v>
      </c>
      <c r="N228" s="349"/>
      <c r="O228" s="83"/>
      <c r="P228" s="9"/>
      <c r="Q228" s="9"/>
      <c r="R228" s="9"/>
    </row>
    <row r="229" spans="1:18" ht="17.100000000000001" customHeight="1" x14ac:dyDescent="0.25">
      <c r="A229" s="128"/>
      <c r="B229" s="284"/>
      <c r="C229" s="84"/>
      <c r="D229" s="84"/>
      <c r="E229" s="84"/>
      <c r="F229" s="85"/>
      <c r="G229" s="77"/>
      <c r="H229" s="86"/>
      <c r="I229" s="87"/>
      <c r="J229" s="348"/>
      <c r="K229" s="377" t="s">
        <v>9558</v>
      </c>
      <c r="L229" s="377" t="s">
        <v>18728</v>
      </c>
      <c r="M229" s="377">
        <v>418053</v>
      </c>
      <c r="N229" s="349"/>
      <c r="O229" s="83"/>
      <c r="P229" s="9"/>
      <c r="Q229" s="9"/>
      <c r="R229" s="9"/>
    </row>
    <row r="230" spans="1:18" ht="17.100000000000001" customHeight="1" x14ac:dyDescent="0.25">
      <c r="G230" s="28"/>
      <c r="I230" s="87"/>
      <c r="J230" s="348"/>
      <c r="K230" s="377" t="s">
        <v>9563</v>
      </c>
      <c r="L230" s="377" t="s">
        <v>18730</v>
      </c>
      <c r="M230" s="377">
        <v>418053</v>
      </c>
      <c r="N230" s="349"/>
      <c r="O230" s="83"/>
      <c r="P230" s="9"/>
      <c r="Q230" s="9"/>
      <c r="R230" s="9"/>
    </row>
    <row r="231" spans="1:18" ht="17.100000000000001" customHeight="1" x14ac:dyDescent="0.25">
      <c r="A231" s="128"/>
      <c r="B231" s="284"/>
      <c r="C231" s="84"/>
      <c r="D231" s="84"/>
      <c r="E231" s="84"/>
      <c r="F231" s="85"/>
      <c r="G231" s="77"/>
      <c r="H231" s="86"/>
      <c r="I231" s="87"/>
      <c r="J231" s="348"/>
      <c r="K231" s="377" t="s">
        <v>9566</v>
      </c>
      <c r="L231" s="377" t="s">
        <v>18731</v>
      </c>
      <c r="M231" s="377">
        <v>418053</v>
      </c>
      <c r="N231" s="349"/>
      <c r="O231" s="83"/>
      <c r="P231" s="9"/>
      <c r="Q231" s="9"/>
      <c r="R231" s="9"/>
    </row>
    <row r="232" spans="1:18" ht="17.100000000000001" customHeight="1" x14ac:dyDescent="0.25">
      <c r="A232" s="128"/>
      <c r="B232" s="284"/>
      <c r="C232" s="84"/>
      <c r="D232" s="84"/>
      <c r="E232" s="84"/>
      <c r="F232" s="85"/>
      <c r="G232" s="77"/>
      <c r="H232" s="86"/>
      <c r="I232" s="87"/>
      <c r="J232" s="348"/>
      <c r="K232" s="377" t="s">
        <v>9571</v>
      </c>
      <c r="L232" s="377" t="s">
        <v>18732</v>
      </c>
      <c r="M232" s="377">
        <v>418053</v>
      </c>
      <c r="N232" s="349"/>
      <c r="O232" s="83"/>
      <c r="P232" s="9"/>
      <c r="Q232" s="9"/>
      <c r="R232" s="9"/>
    </row>
    <row r="233" spans="1:18" ht="17.100000000000001" customHeight="1" x14ac:dyDescent="0.25">
      <c r="A233" s="128"/>
      <c r="B233" s="284"/>
      <c r="C233" s="84"/>
      <c r="D233" s="84"/>
      <c r="E233" s="84"/>
      <c r="F233" s="85"/>
      <c r="G233" s="77"/>
      <c r="H233" s="86"/>
      <c r="I233" s="87"/>
      <c r="J233" s="348"/>
      <c r="K233" s="377" t="s">
        <v>9575</v>
      </c>
      <c r="L233" s="377" t="s">
        <v>18733</v>
      </c>
      <c r="M233" s="377">
        <v>418053</v>
      </c>
      <c r="N233" s="349"/>
      <c r="O233" s="83"/>
      <c r="P233" s="9"/>
      <c r="Q233" s="9"/>
      <c r="R233" s="9"/>
    </row>
    <row r="234" spans="1:18" ht="17.100000000000001" customHeight="1" x14ac:dyDescent="0.25">
      <c r="A234" s="128"/>
      <c r="B234" s="284"/>
      <c r="C234" s="84"/>
      <c r="D234" s="84"/>
      <c r="E234" s="84"/>
      <c r="F234" s="85"/>
      <c r="G234" s="77"/>
      <c r="H234" s="86"/>
      <c r="I234" s="87"/>
      <c r="J234" s="348"/>
      <c r="K234" s="377" t="s">
        <v>9579</v>
      </c>
      <c r="L234" s="377" t="s">
        <v>18734</v>
      </c>
      <c r="M234" s="377">
        <v>418053</v>
      </c>
      <c r="N234" s="349"/>
      <c r="O234" s="83"/>
      <c r="P234" s="9"/>
      <c r="Q234" s="9"/>
      <c r="R234" s="9"/>
    </row>
    <row r="235" spans="1:18" s="52" customFormat="1" ht="17.100000000000001" customHeight="1" x14ac:dyDescent="0.25">
      <c r="A235" s="277"/>
      <c r="B235" s="316"/>
      <c r="C235" s="290"/>
      <c r="D235" s="290"/>
      <c r="E235" s="290"/>
      <c r="F235" s="311"/>
      <c r="G235" s="312"/>
      <c r="H235" s="95"/>
      <c r="I235" s="96"/>
      <c r="J235" s="358"/>
      <c r="K235" s="60"/>
      <c r="L235" s="60"/>
      <c r="M235" s="60"/>
      <c r="N235" s="359"/>
      <c r="O235" s="357"/>
      <c r="P235" s="276"/>
      <c r="Q235" s="276"/>
      <c r="R235" s="276"/>
    </row>
    <row r="236" spans="1:18" s="52" customFormat="1" ht="17.100000000000001" customHeight="1" x14ac:dyDescent="0.25">
      <c r="A236" s="277"/>
      <c r="B236" s="316"/>
      <c r="C236" s="290"/>
      <c r="D236" s="290"/>
      <c r="E236" s="290"/>
      <c r="F236" s="311"/>
      <c r="G236" s="312"/>
      <c r="H236" s="95"/>
      <c r="I236" s="96"/>
      <c r="J236" s="358"/>
      <c r="K236" s="344" t="s">
        <v>11199</v>
      </c>
      <c r="L236" s="345" t="s">
        <v>11195</v>
      </c>
      <c r="M236" s="346" t="s">
        <v>21694</v>
      </c>
      <c r="N236" s="359"/>
      <c r="O236" s="357"/>
      <c r="P236" s="276"/>
      <c r="Q236" s="276"/>
      <c r="R236" s="276"/>
    </row>
    <row r="237" spans="1:18" ht="17.100000000000001" customHeight="1" x14ac:dyDescent="0.25">
      <c r="A237" s="128"/>
      <c r="B237" s="284"/>
      <c r="C237" s="84">
        <v>4161</v>
      </c>
      <c r="D237" s="84">
        <v>42300</v>
      </c>
      <c r="E237" s="84" t="s">
        <v>21052</v>
      </c>
      <c r="F237" s="85">
        <v>4</v>
      </c>
      <c r="G237" s="77">
        <v>18</v>
      </c>
      <c r="H237" s="86" t="s">
        <v>11219</v>
      </c>
      <c r="I237" s="87"/>
      <c r="J237" s="348"/>
      <c r="K237" s="377" t="s">
        <v>11574</v>
      </c>
      <c r="L237" s="377" t="s">
        <v>18724</v>
      </c>
      <c r="M237" s="377">
        <v>418054</v>
      </c>
      <c r="N237" s="349"/>
      <c r="O237" s="83"/>
      <c r="P237" s="9"/>
      <c r="Q237" s="9"/>
      <c r="R237" s="9"/>
    </row>
    <row r="238" spans="1:18" ht="17.100000000000001" customHeight="1" x14ac:dyDescent="0.25">
      <c r="A238" s="128"/>
      <c r="B238" s="284"/>
      <c r="C238" s="84"/>
      <c r="D238" s="84"/>
      <c r="E238" s="84"/>
      <c r="F238" s="85"/>
      <c r="G238" s="77"/>
      <c r="H238" s="86"/>
      <c r="I238" s="87"/>
      <c r="J238" s="348"/>
      <c r="K238" s="377" t="s">
        <v>9550</v>
      </c>
      <c r="L238" s="377" t="s">
        <v>18725</v>
      </c>
      <c r="M238" s="377">
        <v>418054</v>
      </c>
      <c r="N238" s="349"/>
      <c r="O238" s="83"/>
      <c r="P238" s="9"/>
      <c r="Q238" s="9"/>
      <c r="R238" s="9"/>
    </row>
    <row r="239" spans="1:18" ht="17.100000000000001" customHeight="1" x14ac:dyDescent="0.25">
      <c r="A239" s="128"/>
      <c r="B239" s="284"/>
      <c r="C239" s="84"/>
      <c r="D239" s="84"/>
      <c r="E239" s="84"/>
      <c r="F239" s="85"/>
      <c r="G239" s="77"/>
      <c r="H239" s="86"/>
      <c r="I239" s="87"/>
      <c r="J239" s="348"/>
      <c r="K239" s="377" t="s">
        <v>9558</v>
      </c>
      <c r="L239" s="377" t="s">
        <v>18728</v>
      </c>
      <c r="M239" s="377">
        <v>418054</v>
      </c>
      <c r="N239" s="349"/>
      <c r="O239" s="83"/>
      <c r="P239" s="9"/>
      <c r="Q239" s="9"/>
      <c r="R239" s="9"/>
    </row>
    <row r="240" spans="1:18" ht="17.100000000000001" customHeight="1" x14ac:dyDescent="0.25">
      <c r="G240" s="28"/>
      <c r="J240" s="348"/>
      <c r="K240" s="377" t="s">
        <v>9563</v>
      </c>
      <c r="L240" s="377" t="s">
        <v>18730</v>
      </c>
      <c r="M240" s="377">
        <v>418054</v>
      </c>
      <c r="N240" s="349"/>
      <c r="O240" s="83"/>
      <c r="P240" s="9"/>
      <c r="Q240" s="9"/>
      <c r="R240" s="9"/>
    </row>
    <row r="241" spans="1:18" ht="17.100000000000001" customHeight="1" x14ac:dyDescent="0.25">
      <c r="A241" s="128"/>
      <c r="B241" s="284"/>
      <c r="C241" s="84"/>
      <c r="D241" s="84"/>
      <c r="E241" s="84"/>
      <c r="F241" s="85"/>
      <c r="G241" s="77"/>
      <c r="H241" s="86"/>
      <c r="I241" s="87"/>
      <c r="J241" s="348"/>
      <c r="K241" s="377" t="s">
        <v>9566</v>
      </c>
      <c r="L241" s="377" t="s">
        <v>18731</v>
      </c>
      <c r="M241" s="377">
        <v>418054</v>
      </c>
      <c r="N241" s="349"/>
      <c r="O241" s="83"/>
      <c r="P241" s="9"/>
      <c r="Q241" s="9"/>
      <c r="R241" s="9"/>
    </row>
    <row r="242" spans="1:18" ht="17.100000000000001" customHeight="1" x14ac:dyDescent="0.25">
      <c r="A242" s="128"/>
      <c r="B242" s="284"/>
      <c r="C242" s="84"/>
      <c r="D242" s="84"/>
      <c r="E242" s="84"/>
      <c r="F242" s="85"/>
      <c r="G242" s="77"/>
      <c r="H242" s="86"/>
      <c r="I242" s="87"/>
      <c r="J242" s="348"/>
      <c r="K242" s="377" t="s">
        <v>9571</v>
      </c>
      <c r="L242" s="377" t="s">
        <v>18732</v>
      </c>
      <c r="M242" s="377">
        <v>418054</v>
      </c>
      <c r="N242" s="349"/>
      <c r="O242" s="83"/>
      <c r="P242" s="9"/>
      <c r="Q242" s="9"/>
      <c r="R242" s="9"/>
    </row>
    <row r="243" spans="1:18" ht="17.100000000000001" customHeight="1" x14ac:dyDescent="0.25">
      <c r="A243" s="128"/>
      <c r="B243" s="284"/>
      <c r="C243" s="84"/>
      <c r="D243" s="84"/>
      <c r="E243" s="84"/>
      <c r="F243" s="85"/>
      <c r="G243" s="77"/>
      <c r="H243" s="86"/>
      <c r="I243" s="87"/>
      <c r="J243" s="348"/>
      <c r="K243" s="377" t="s">
        <v>9575</v>
      </c>
      <c r="L243" s="377" t="s">
        <v>18733</v>
      </c>
      <c r="M243" s="377">
        <v>418054</v>
      </c>
      <c r="N243" s="349"/>
      <c r="O243" s="83"/>
      <c r="P243" s="9"/>
      <c r="Q243" s="9"/>
      <c r="R243" s="9"/>
    </row>
    <row r="244" spans="1:18" ht="17.100000000000001" customHeight="1" x14ac:dyDescent="0.25">
      <c r="A244" s="128"/>
      <c r="B244" s="284"/>
      <c r="C244" s="84"/>
      <c r="D244" s="84"/>
      <c r="E244" s="84"/>
      <c r="F244" s="85"/>
      <c r="G244" s="77"/>
      <c r="H244" s="86"/>
      <c r="I244" s="87"/>
      <c r="J244" s="348"/>
      <c r="K244" s="377" t="s">
        <v>9579</v>
      </c>
      <c r="L244" s="377" t="s">
        <v>18734</v>
      </c>
      <c r="M244" s="377">
        <v>418054</v>
      </c>
      <c r="N244" s="349"/>
      <c r="O244" s="83"/>
      <c r="P244" s="9"/>
      <c r="Q244" s="9"/>
      <c r="R244" s="9"/>
    </row>
    <row r="245" spans="1:18" s="52" customFormat="1" ht="17.100000000000001" customHeight="1" x14ac:dyDescent="0.25">
      <c r="A245" s="277"/>
      <c r="B245" s="316"/>
      <c r="C245" s="290"/>
      <c r="D245" s="290"/>
      <c r="E245" s="290"/>
      <c r="F245" s="311"/>
      <c r="G245" s="312"/>
      <c r="H245" s="95"/>
      <c r="I245" s="96"/>
      <c r="J245" s="358"/>
      <c r="K245" s="60"/>
      <c r="L245" s="60"/>
      <c r="M245" s="60"/>
      <c r="N245" s="359"/>
      <c r="O245" s="357"/>
      <c r="P245" s="276"/>
      <c r="Q245" s="276"/>
      <c r="R245" s="276"/>
    </row>
    <row r="246" spans="1:18" s="52" customFormat="1" ht="17.100000000000001" customHeight="1" x14ac:dyDescent="0.25">
      <c r="A246" s="277"/>
      <c r="B246" s="316"/>
      <c r="C246" s="290"/>
      <c r="D246" s="290"/>
      <c r="E246" s="290"/>
      <c r="F246" s="311"/>
      <c r="G246" s="312"/>
      <c r="H246" s="95"/>
      <c r="I246" s="96"/>
      <c r="J246" s="358"/>
      <c r="K246" s="344" t="s">
        <v>11199</v>
      </c>
      <c r="L246" s="345" t="s">
        <v>11195</v>
      </c>
      <c r="M246" s="346" t="s">
        <v>21694</v>
      </c>
      <c r="N246" s="359"/>
      <c r="O246" s="357"/>
      <c r="P246" s="276"/>
      <c r="Q246" s="276"/>
      <c r="R246" s="276"/>
    </row>
    <row r="247" spans="1:18" ht="17.100000000000001" customHeight="1" x14ac:dyDescent="0.25">
      <c r="A247" s="128"/>
      <c r="B247" s="284"/>
      <c r="C247" s="84">
        <v>4161</v>
      </c>
      <c r="D247" s="84">
        <v>42300</v>
      </c>
      <c r="E247" s="84" t="s">
        <v>21053</v>
      </c>
      <c r="F247" s="85">
        <v>4</v>
      </c>
      <c r="G247" s="77">
        <v>18</v>
      </c>
      <c r="H247" s="86" t="s">
        <v>11221</v>
      </c>
      <c r="I247" s="87"/>
      <c r="J247" s="348"/>
      <c r="K247" s="377" t="s">
        <v>11574</v>
      </c>
      <c r="L247" s="377" t="s">
        <v>18724</v>
      </c>
      <c r="M247" s="377">
        <v>418055</v>
      </c>
      <c r="N247" s="349"/>
      <c r="O247" s="83"/>
      <c r="P247" s="9"/>
      <c r="Q247" s="9"/>
      <c r="R247" s="9"/>
    </row>
    <row r="248" spans="1:18" ht="17.100000000000001" customHeight="1" x14ac:dyDescent="0.25">
      <c r="A248" s="128"/>
      <c r="B248" s="284"/>
      <c r="C248" s="84"/>
      <c r="D248" s="84"/>
      <c r="E248" s="84"/>
      <c r="F248" s="85"/>
      <c r="G248" s="77"/>
      <c r="H248" s="86"/>
      <c r="I248" s="87"/>
      <c r="J248" s="348"/>
      <c r="K248" s="377" t="s">
        <v>9550</v>
      </c>
      <c r="L248" s="377" t="s">
        <v>18725</v>
      </c>
      <c r="M248" s="377">
        <v>418055</v>
      </c>
      <c r="N248" s="349"/>
      <c r="O248" s="83"/>
      <c r="P248" s="9"/>
      <c r="Q248" s="9"/>
      <c r="R248" s="9"/>
    </row>
    <row r="249" spans="1:18" ht="17.100000000000001" customHeight="1" x14ac:dyDescent="0.25">
      <c r="A249" s="128"/>
      <c r="B249" s="284"/>
      <c r="C249" s="84"/>
      <c r="D249" s="84"/>
      <c r="E249" s="84"/>
      <c r="F249" s="85"/>
      <c r="G249" s="77"/>
      <c r="H249" s="86"/>
      <c r="I249" s="87"/>
      <c r="J249" s="348"/>
      <c r="K249" s="377" t="s">
        <v>9558</v>
      </c>
      <c r="L249" s="377" t="s">
        <v>18728</v>
      </c>
      <c r="M249" s="377">
        <v>418055</v>
      </c>
      <c r="N249" s="349"/>
      <c r="O249" s="83"/>
      <c r="P249" s="9"/>
      <c r="Q249" s="9"/>
      <c r="R249" s="9"/>
    </row>
    <row r="250" spans="1:18" ht="17.100000000000001" customHeight="1" x14ac:dyDescent="0.25">
      <c r="G250" s="28"/>
      <c r="I250" s="87"/>
      <c r="J250" s="348"/>
      <c r="K250" s="377" t="s">
        <v>9563</v>
      </c>
      <c r="L250" s="377" t="s">
        <v>18730</v>
      </c>
      <c r="M250" s="377">
        <v>418055</v>
      </c>
      <c r="N250" s="349"/>
      <c r="O250" s="83"/>
      <c r="P250" s="9"/>
      <c r="Q250" s="9"/>
      <c r="R250" s="9"/>
    </row>
    <row r="251" spans="1:18" ht="17.100000000000001" customHeight="1" x14ac:dyDescent="0.25">
      <c r="A251" s="128"/>
      <c r="B251" s="284"/>
      <c r="C251" s="84"/>
      <c r="D251" s="84"/>
      <c r="E251" s="84"/>
      <c r="F251" s="85"/>
      <c r="G251" s="77"/>
      <c r="H251" s="86"/>
      <c r="I251" s="87"/>
      <c r="J251" s="348"/>
      <c r="K251" s="377" t="s">
        <v>9566</v>
      </c>
      <c r="L251" s="377" t="s">
        <v>18731</v>
      </c>
      <c r="M251" s="377">
        <v>418055</v>
      </c>
      <c r="N251" s="349"/>
      <c r="O251" s="83"/>
      <c r="P251" s="9"/>
      <c r="Q251" s="9"/>
      <c r="R251" s="9"/>
    </row>
    <row r="252" spans="1:18" ht="17.100000000000001" customHeight="1" x14ac:dyDescent="0.25">
      <c r="A252" s="128"/>
      <c r="B252" s="284"/>
      <c r="C252" s="84"/>
      <c r="D252" s="84"/>
      <c r="E252" s="84"/>
      <c r="F252" s="85"/>
      <c r="G252" s="77"/>
      <c r="H252" s="86"/>
      <c r="I252" s="87"/>
      <c r="J252" s="348"/>
      <c r="K252" s="377" t="s">
        <v>9571</v>
      </c>
      <c r="L252" s="377" t="s">
        <v>18732</v>
      </c>
      <c r="M252" s="377">
        <v>418055</v>
      </c>
      <c r="N252" s="349"/>
      <c r="O252" s="83"/>
      <c r="P252" s="9"/>
      <c r="Q252" s="9"/>
      <c r="R252" s="9"/>
    </row>
    <row r="253" spans="1:18" ht="17.100000000000001" customHeight="1" x14ac:dyDescent="0.25">
      <c r="A253" s="128"/>
      <c r="B253" s="284"/>
      <c r="C253" s="84"/>
      <c r="D253" s="84"/>
      <c r="E253" s="84"/>
      <c r="F253" s="85"/>
      <c r="G253" s="77"/>
      <c r="H253" s="86"/>
      <c r="I253" s="87"/>
      <c r="J253" s="348"/>
      <c r="K253" s="377" t="s">
        <v>9575</v>
      </c>
      <c r="L253" s="377" t="s">
        <v>18733</v>
      </c>
      <c r="M253" s="377">
        <v>418055</v>
      </c>
      <c r="N253" s="349"/>
      <c r="O253" s="83"/>
      <c r="P253" s="9"/>
      <c r="Q253" s="9"/>
      <c r="R253" s="9"/>
    </row>
    <row r="254" spans="1:18" ht="17.100000000000001" customHeight="1" x14ac:dyDescent="0.25">
      <c r="A254" s="128"/>
      <c r="B254" s="284"/>
      <c r="C254" s="84"/>
      <c r="D254" s="84"/>
      <c r="E254" s="84"/>
      <c r="F254" s="85"/>
      <c r="G254" s="77"/>
      <c r="H254" s="86"/>
      <c r="I254" s="87"/>
      <c r="J254" s="348"/>
      <c r="K254" s="377" t="s">
        <v>9579</v>
      </c>
      <c r="L254" s="377" t="s">
        <v>18734</v>
      </c>
      <c r="M254" s="377">
        <v>418055</v>
      </c>
      <c r="N254" s="349"/>
      <c r="O254" s="83"/>
      <c r="P254" s="9"/>
      <c r="Q254" s="9"/>
      <c r="R254" s="9"/>
    </row>
    <row r="255" spans="1:18" s="52" customFormat="1" ht="17.100000000000001" customHeight="1" x14ac:dyDescent="0.25">
      <c r="A255" s="277"/>
      <c r="B255" s="316"/>
      <c r="C255" s="290"/>
      <c r="D255" s="290"/>
      <c r="E255" s="290"/>
      <c r="F255" s="311"/>
      <c r="G255" s="312"/>
      <c r="H255" s="95"/>
      <c r="I255" s="96"/>
      <c r="J255" s="358"/>
      <c r="K255" s="60"/>
      <c r="L255" s="60"/>
      <c r="M255" s="60"/>
      <c r="N255" s="359"/>
      <c r="O255" s="357"/>
      <c r="P255" s="276"/>
      <c r="Q255" s="276"/>
      <c r="R255" s="276"/>
    </row>
    <row r="256" spans="1:18" s="52" customFormat="1" ht="17.100000000000001" customHeight="1" x14ac:dyDescent="0.25">
      <c r="A256" s="277"/>
      <c r="B256" s="316"/>
      <c r="C256" s="290"/>
      <c r="D256" s="290"/>
      <c r="E256" s="290"/>
      <c r="F256" s="311"/>
      <c r="G256" s="312"/>
      <c r="H256" s="95"/>
      <c r="I256" s="96"/>
      <c r="J256" s="358"/>
      <c r="K256" s="344" t="s">
        <v>11199</v>
      </c>
      <c r="L256" s="345" t="s">
        <v>11195</v>
      </c>
      <c r="M256" s="346" t="s">
        <v>21694</v>
      </c>
      <c r="N256" s="359"/>
      <c r="O256" s="357"/>
      <c r="P256" s="276"/>
      <c r="Q256" s="276"/>
      <c r="R256" s="276"/>
    </row>
    <row r="257" spans="1:18" ht="17.100000000000001" customHeight="1" x14ac:dyDescent="0.25">
      <c r="A257" s="128"/>
      <c r="B257" s="284"/>
      <c r="C257" s="84">
        <v>4161</v>
      </c>
      <c r="D257" s="84">
        <v>42300</v>
      </c>
      <c r="E257" s="84" t="s">
        <v>21054</v>
      </c>
      <c r="F257" s="85">
        <v>4</v>
      </c>
      <c r="G257" s="77">
        <v>18</v>
      </c>
      <c r="H257" s="86" t="s">
        <v>11223</v>
      </c>
      <c r="I257" s="87"/>
      <c r="J257" s="348"/>
      <c r="K257" s="377" t="s">
        <v>11574</v>
      </c>
      <c r="L257" s="377" t="s">
        <v>18724</v>
      </c>
      <c r="M257" s="377">
        <v>418056</v>
      </c>
      <c r="N257" s="349"/>
      <c r="O257" s="83"/>
      <c r="P257" s="9"/>
      <c r="Q257" s="9"/>
      <c r="R257" s="9"/>
    </row>
    <row r="258" spans="1:18" ht="17.100000000000001" customHeight="1" x14ac:dyDescent="0.25">
      <c r="A258" s="128"/>
      <c r="B258" s="284"/>
      <c r="C258" s="84"/>
      <c r="D258" s="84"/>
      <c r="E258" s="84"/>
      <c r="F258" s="85"/>
      <c r="G258" s="77"/>
      <c r="H258" s="86"/>
      <c r="I258" s="87"/>
      <c r="J258" s="348"/>
      <c r="K258" s="377" t="s">
        <v>9550</v>
      </c>
      <c r="L258" s="377" t="s">
        <v>18725</v>
      </c>
      <c r="M258" s="377">
        <v>418056</v>
      </c>
      <c r="N258" s="349"/>
      <c r="O258" s="83"/>
      <c r="P258" s="9"/>
      <c r="Q258" s="9"/>
      <c r="R258" s="9"/>
    </row>
    <row r="259" spans="1:18" ht="17.100000000000001" customHeight="1" x14ac:dyDescent="0.25">
      <c r="A259" s="128"/>
      <c r="B259" s="284"/>
      <c r="C259" s="84"/>
      <c r="D259" s="84"/>
      <c r="E259" s="84"/>
      <c r="F259" s="85"/>
      <c r="G259" s="77"/>
      <c r="H259" s="86"/>
      <c r="I259" s="87"/>
      <c r="J259" s="348"/>
      <c r="K259" s="377" t="s">
        <v>9558</v>
      </c>
      <c r="L259" s="377" t="s">
        <v>18728</v>
      </c>
      <c r="M259" s="377">
        <v>418056</v>
      </c>
      <c r="N259" s="349"/>
      <c r="O259" s="83"/>
      <c r="P259" s="9"/>
      <c r="Q259" s="9"/>
      <c r="R259" s="9"/>
    </row>
    <row r="260" spans="1:18" ht="17.100000000000001" customHeight="1" x14ac:dyDescent="0.25">
      <c r="G260" s="28"/>
      <c r="I260" s="87"/>
      <c r="J260" s="348"/>
      <c r="K260" s="377" t="s">
        <v>9563</v>
      </c>
      <c r="L260" s="377" t="s">
        <v>18730</v>
      </c>
      <c r="M260" s="377">
        <v>418056</v>
      </c>
      <c r="N260" s="349"/>
      <c r="O260" s="83"/>
      <c r="P260" s="9"/>
      <c r="Q260" s="9"/>
      <c r="R260" s="9"/>
    </row>
    <row r="261" spans="1:18" ht="17.100000000000001" customHeight="1" x14ac:dyDescent="0.25">
      <c r="A261" s="128"/>
      <c r="B261" s="284"/>
      <c r="C261" s="84"/>
      <c r="D261" s="84"/>
      <c r="E261" s="84"/>
      <c r="F261" s="85"/>
      <c r="G261" s="77"/>
      <c r="H261" s="86"/>
      <c r="I261" s="87"/>
      <c r="J261" s="348"/>
      <c r="K261" s="377" t="s">
        <v>9566</v>
      </c>
      <c r="L261" s="377" t="s">
        <v>18731</v>
      </c>
      <c r="M261" s="377">
        <v>418056</v>
      </c>
      <c r="N261" s="349"/>
      <c r="O261" s="83"/>
      <c r="P261" s="9"/>
      <c r="Q261" s="9"/>
      <c r="R261" s="9"/>
    </row>
    <row r="262" spans="1:18" ht="17.100000000000001" customHeight="1" x14ac:dyDescent="0.25">
      <c r="A262" s="128"/>
      <c r="B262" s="284"/>
      <c r="C262" s="84"/>
      <c r="D262" s="84"/>
      <c r="E262" s="84"/>
      <c r="F262" s="85"/>
      <c r="G262" s="77"/>
      <c r="H262" s="86"/>
      <c r="I262" s="87"/>
      <c r="J262" s="348"/>
      <c r="K262" s="377" t="s">
        <v>9571</v>
      </c>
      <c r="L262" s="377" t="s">
        <v>18732</v>
      </c>
      <c r="M262" s="377">
        <v>418056</v>
      </c>
      <c r="N262" s="349"/>
      <c r="O262" s="83"/>
      <c r="P262" s="9"/>
      <c r="Q262" s="9"/>
      <c r="R262" s="9"/>
    </row>
    <row r="263" spans="1:18" ht="17.100000000000001" customHeight="1" x14ac:dyDescent="0.25">
      <c r="A263" s="128"/>
      <c r="B263" s="284"/>
      <c r="C263" s="84"/>
      <c r="D263" s="84"/>
      <c r="E263" s="84"/>
      <c r="F263" s="85"/>
      <c r="G263" s="77"/>
      <c r="H263" s="86"/>
      <c r="I263" s="87"/>
      <c r="J263" s="348"/>
      <c r="K263" s="377" t="s">
        <v>9575</v>
      </c>
      <c r="L263" s="377" t="s">
        <v>18733</v>
      </c>
      <c r="M263" s="377">
        <v>418056</v>
      </c>
      <c r="N263" s="349"/>
      <c r="O263" s="83"/>
      <c r="P263" s="9"/>
      <c r="Q263" s="9"/>
      <c r="R263" s="9"/>
    </row>
    <row r="264" spans="1:18" ht="17.100000000000001" customHeight="1" x14ac:dyDescent="0.25">
      <c r="A264" s="128"/>
      <c r="B264" s="284"/>
      <c r="C264" s="84"/>
      <c r="D264" s="84"/>
      <c r="E264" s="84"/>
      <c r="F264" s="85"/>
      <c r="G264" s="77"/>
      <c r="H264" s="86"/>
      <c r="I264" s="87"/>
      <c r="J264" s="348"/>
      <c r="K264" s="377" t="s">
        <v>9579</v>
      </c>
      <c r="L264" s="377" t="s">
        <v>18734</v>
      </c>
      <c r="M264" s="377">
        <v>418056</v>
      </c>
      <c r="N264" s="349"/>
      <c r="O264" s="83"/>
      <c r="P264" s="9"/>
      <c r="Q264" s="9"/>
      <c r="R264" s="9"/>
    </row>
    <row r="265" spans="1:18" s="52" customFormat="1" ht="17.100000000000001" customHeight="1" x14ac:dyDescent="0.25">
      <c r="A265" s="277"/>
      <c r="B265" s="316"/>
      <c r="C265" s="290"/>
      <c r="D265" s="290"/>
      <c r="E265" s="290"/>
      <c r="F265" s="311"/>
      <c r="G265" s="312"/>
      <c r="H265" s="95"/>
      <c r="I265" s="96"/>
      <c r="J265" s="358"/>
      <c r="K265" s="60"/>
      <c r="L265" s="60"/>
      <c r="M265" s="60"/>
      <c r="N265" s="359"/>
      <c r="O265" s="357"/>
      <c r="P265" s="276"/>
      <c r="Q265" s="276"/>
      <c r="R265" s="276"/>
    </row>
    <row r="266" spans="1:18" s="52" customFormat="1" ht="17.100000000000001" customHeight="1" x14ac:dyDescent="0.25">
      <c r="A266" s="277"/>
      <c r="B266" s="316"/>
      <c r="C266" s="290"/>
      <c r="D266" s="290"/>
      <c r="E266" s="290"/>
      <c r="F266" s="311"/>
      <c r="G266" s="312"/>
      <c r="H266" s="95"/>
      <c r="I266" s="96"/>
      <c r="J266" s="358"/>
      <c r="K266" s="344" t="s">
        <v>11199</v>
      </c>
      <c r="L266" s="345" t="s">
        <v>11195</v>
      </c>
      <c r="M266" s="346" t="s">
        <v>21694</v>
      </c>
      <c r="N266" s="359"/>
      <c r="O266" s="357"/>
      <c r="P266" s="276"/>
      <c r="Q266" s="276"/>
      <c r="R266" s="276"/>
    </row>
    <row r="267" spans="1:18" ht="17.100000000000001" customHeight="1" x14ac:dyDescent="0.25">
      <c r="A267" s="128"/>
      <c r="B267" s="284"/>
      <c r="C267" s="84">
        <v>4161</v>
      </c>
      <c r="D267" s="84">
        <v>42300</v>
      </c>
      <c r="E267" s="84" t="s">
        <v>21055</v>
      </c>
      <c r="F267" s="85">
        <v>4</v>
      </c>
      <c r="G267" s="77">
        <v>18</v>
      </c>
      <c r="H267" s="86" t="s">
        <v>11771</v>
      </c>
      <c r="I267" s="87"/>
      <c r="J267" s="348"/>
      <c r="K267" s="377" t="s">
        <v>11574</v>
      </c>
      <c r="L267" s="377" t="s">
        <v>18724</v>
      </c>
      <c r="M267" s="377">
        <v>418057</v>
      </c>
      <c r="N267" s="349"/>
      <c r="O267" s="83"/>
      <c r="P267" s="9"/>
      <c r="Q267" s="9"/>
      <c r="R267" s="9"/>
    </row>
    <row r="268" spans="1:18" ht="17.100000000000001" customHeight="1" x14ac:dyDescent="0.25">
      <c r="A268" s="128"/>
      <c r="B268" s="284"/>
      <c r="C268" s="84"/>
      <c r="D268" s="84"/>
      <c r="E268" s="84"/>
      <c r="F268" s="85"/>
      <c r="G268" s="77"/>
      <c r="H268" s="86"/>
      <c r="I268" s="87"/>
      <c r="J268" s="348"/>
      <c r="K268" s="377" t="s">
        <v>9550</v>
      </c>
      <c r="L268" s="377" t="s">
        <v>18725</v>
      </c>
      <c r="M268" s="377">
        <v>418057</v>
      </c>
      <c r="N268" s="349"/>
      <c r="O268" s="83"/>
      <c r="P268" s="9"/>
      <c r="Q268" s="9"/>
      <c r="R268" s="9"/>
    </row>
    <row r="269" spans="1:18" ht="17.100000000000001" customHeight="1" x14ac:dyDescent="0.25">
      <c r="A269" s="128"/>
      <c r="B269" s="284"/>
      <c r="C269" s="84"/>
      <c r="D269" s="84"/>
      <c r="E269" s="84"/>
      <c r="F269" s="85"/>
      <c r="G269" s="77"/>
      <c r="H269" s="86"/>
      <c r="I269" s="87"/>
      <c r="J269" s="348"/>
      <c r="K269" s="377" t="s">
        <v>9558</v>
      </c>
      <c r="L269" s="377" t="s">
        <v>18728</v>
      </c>
      <c r="M269" s="377">
        <v>418057</v>
      </c>
      <c r="N269" s="349"/>
      <c r="O269" s="83"/>
      <c r="P269" s="9"/>
      <c r="Q269" s="9"/>
      <c r="R269" s="9"/>
    </row>
    <row r="270" spans="1:18" ht="17.100000000000001" customHeight="1" x14ac:dyDescent="0.25">
      <c r="G270" s="28"/>
      <c r="I270" s="87"/>
      <c r="J270" s="348"/>
      <c r="K270" s="377" t="s">
        <v>9563</v>
      </c>
      <c r="L270" s="377" t="s">
        <v>18730</v>
      </c>
      <c r="M270" s="377">
        <v>418057</v>
      </c>
      <c r="N270" s="349"/>
      <c r="O270" s="83"/>
      <c r="P270" s="9"/>
      <c r="Q270" s="9"/>
      <c r="R270" s="9"/>
    </row>
    <row r="271" spans="1:18" ht="17.100000000000001" customHeight="1" x14ac:dyDescent="0.25">
      <c r="A271" s="128"/>
      <c r="B271" s="284"/>
      <c r="C271" s="84"/>
      <c r="D271" s="84"/>
      <c r="E271" s="84"/>
      <c r="F271" s="85"/>
      <c r="G271" s="77"/>
      <c r="H271" s="86"/>
      <c r="I271" s="87"/>
      <c r="J271" s="348"/>
      <c r="K271" s="377" t="s">
        <v>9566</v>
      </c>
      <c r="L271" s="377" t="s">
        <v>18731</v>
      </c>
      <c r="M271" s="377">
        <v>418057</v>
      </c>
      <c r="N271" s="349"/>
      <c r="O271" s="83"/>
      <c r="P271" s="9"/>
      <c r="Q271" s="9"/>
      <c r="R271" s="9"/>
    </row>
    <row r="272" spans="1:18" ht="17.100000000000001" customHeight="1" x14ac:dyDescent="0.25">
      <c r="A272" s="128"/>
      <c r="B272" s="284"/>
      <c r="C272" s="84"/>
      <c r="D272" s="84"/>
      <c r="E272" s="84"/>
      <c r="F272" s="85"/>
      <c r="G272" s="77"/>
      <c r="H272" s="86"/>
      <c r="I272" s="87"/>
      <c r="J272" s="348"/>
      <c r="K272" s="377" t="s">
        <v>9571</v>
      </c>
      <c r="L272" s="377" t="s">
        <v>18732</v>
      </c>
      <c r="M272" s="377">
        <v>418057</v>
      </c>
      <c r="N272" s="349"/>
      <c r="O272" s="83"/>
      <c r="P272" s="9"/>
      <c r="Q272" s="9"/>
      <c r="R272" s="9"/>
    </row>
    <row r="273" spans="1:18" ht="17.100000000000001" customHeight="1" x14ac:dyDescent="0.25">
      <c r="A273" s="128"/>
      <c r="B273" s="284"/>
      <c r="C273" s="84"/>
      <c r="D273" s="84"/>
      <c r="E273" s="84"/>
      <c r="F273" s="85"/>
      <c r="G273" s="77"/>
      <c r="H273" s="86"/>
      <c r="I273" s="87"/>
      <c r="J273" s="348"/>
      <c r="K273" s="377" t="s">
        <v>9575</v>
      </c>
      <c r="L273" s="377" t="s">
        <v>18733</v>
      </c>
      <c r="M273" s="377">
        <v>418057</v>
      </c>
      <c r="N273" s="349"/>
      <c r="O273" s="83"/>
      <c r="P273" s="9"/>
      <c r="Q273" s="9"/>
      <c r="R273" s="9"/>
    </row>
    <row r="274" spans="1:18" ht="17.100000000000001" customHeight="1" x14ac:dyDescent="0.25">
      <c r="A274" s="128"/>
      <c r="B274" s="284"/>
      <c r="C274" s="84"/>
      <c r="D274" s="84"/>
      <c r="E274" s="84"/>
      <c r="F274" s="85"/>
      <c r="G274" s="77"/>
      <c r="H274" s="86"/>
      <c r="I274" s="87"/>
      <c r="J274" s="348"/>
      <c r="K274" s="377" t="s">
        <v>9579</v>
      </c>
      <c r="L274" s="377" t="s">
        <v>18734</v>
      </c>
      <c r="M274" s="377">
        <v>418057</v>
      </c>
      <c r="N274" s="349"/>
      <c r="O274" s="83"/>
      <c r="P274" s="9"/>
      <c r="Q274" s="9"/>
      <c r="R274" s="9"/>
    </row>
    <row r="275" spans="1:18" s="52" customFormat="1" ht="17.100000000000001" customHeight="1" x14ac:dyDescent="0.25">
      <c r="A275" s="277"/>
      <c r="B275" s="316"/>
      <c r="C275" s="290"/>
      <c r="D275" s="290"/>
      <c r="E275" s="290"/>
      <c r="F275" s="311"/>
      <c r="G275" s="312"/>
      <c r="H275" s="95"/>
      <c r="I275" s="96"/>
      <c r="J275" s="358"/>
      <c r="K275" s="60"/>
      <c r="L275" s="60"/>
      <c r="M275" s="60"/>
      <c r="N275" s="359"/>
      <c r="O275" s="357"/>
      <c r="P275" s="276"/>
      <c r="Q275" s="276"/>
      <c r="R275" s="276"/>
    </row>
    <row r="276" spans="1:18" s="52" customFormat="1" ht="17.100000000000001" customHeight="1" x14ac:dyDescent="0.25">
      <c r="A276" s="277"/>
      <c r="B276" s="316"/>
      <c r="C276" s="290"/>
      <c r="D276" s="290"/>
      <c r="E276" s="290"/>
      <c r="F276" s="311"/>
      <c r="G276" s="312"/>
      <c r="H276" s="95"/>
      <c r="I276" s="96"/>
      <c r="J276" s="358"/>
      <c r="K276" s="344" t="s">
        <v>11199</v>
      </c>
      <c r="L276" s="345" t="s">
        <v>11195</v>
      </c>
      <c r="M276" s="346" t="s">
        <v>21694</v>
      </c>
      <c r="N276" s="359"/>
      <c r="O276" s="357"/>
      <c r="P276" s="276"/>
      <c r="Q276" s="276"/>
      <c r="R276" s="276"/>
    </row>
    <row r="277" spans="1:18" ht="17.100000000000001" customHeight="1" x14ac:dyDescent="0.25">
      <c r="A277" s="128"/>
      <c r="B277" s="284"/>
      <c r="C277" s="84">
        <v>4161</v>
      </c>
      <c r="D277" s="84">
        <v>42300</v>
      </c>
      <c r="E277" s="84" t="s">
        <v>21056</v>
      </c>
      <c r="F277" s="85">
        <v>4</v>
      </c>
      <c r="G277" s="77">
        <v>18</v>
      </c>
      <c r="H277" s="86" t="s">
        <v>11774</v>
      </c>
      <c r="I277" s="87"/>
      <c r="J277" s="348"/>
      <c r="K277" s="377" t="s">
        <v>11574</v>
      </c>
      <c r="L277" s="377" t="s">
        <v>18724</v>
      </c>
      <c r="M277" s="377">
        <v>418058</v>
      </c>
      <c r="N277" s="349"/>
      <c r="O277" s="83"/>
      <c r="P277" s="9"/>
      <c r="Q277" s="9"/>
      <c r="R277" s="9"/>
    </row>
    <row r="278" spans="1:18" ht="17.100000000000001" customHeight="1" x14ac:dyDescent="0.25">
      <c r="A278" s="128"/>
      <c r="B278" s="284"/>
      <c r="C278" s="84"/>
      <c r="D278" s="84"/>
      <c r="E278" s="84"/>
      <c r="F278" s="85"/>
      <c r="G278" s="77"/>
      <c r="H278" s="86"/>
      <c r="I278" s="87"/>
      <c r="J278" s="348"/>
      <c r="K278" s="377" t="s">
        <v>9550</v>
      </c>
      <c r="L278" s="377" t="s">
        <v>18725</v>
      </c>
      <c r="M278" s="377">
        <v>418058</v>
      </c>
      <c r="N278" s="349"/>
      <c r="O278" s="83"/>
      <c r="P278" s="9"/>
      <c r="Q278" s="9"/>
      <c r="R278" s="9"/>
    </row>
    <row r="279" spans="1:18" ht="17.100000000000001" customHeight="1" x14ac:dyDescent="0.25">
      <c r="A279" s="128"/>
      <c r="B279" s="284"/>
      <c r="C279" s="84"/>
      <c r="D279" s="84"/>
      <c r="E279" s="84"/>
      <c r="F279" s="85"/>
      <c r="G279" s="77"/>
      <c r="H279" s="86"/>
      <c r="I279" s="87"/>
      <c r="J279" s="348"/>
      <c r="K279" s="377" t="s">
        <v>9558</v>
      </c>
      <c r="L279" s="377" t="s">
        <v>18728</v>
      </c>
      <c r="M279" s="377">
        <v>418058</v>
      </c>
      <c r="N279" s="349"/>
      <c r="O279" s="83"/>
      <c r="P279" s="9"/>
      <c r="Q279" s="9"/>
      <c r="R279" s="9"/>
    </row>
    <row r="280" spans="1:18" ht="17.100000000000001" customHeight="1" x14ac:dyDescent="0.25">
      <c r="G280" s="28"/>
      <c r="I280" s="87"/>
      <c r="J280" s="348"/>
      <c r="K280" s="377" t="s">
        <v>9563</v>
      </c>
      <c r="L280" s="377" t="s">
        <v>18730</v>
      </c>
      <c r="M280" s="377">
        <v>418058</v>
      </c>
      <c r="N280" s="349"/>
      <c r="O280" s="83"/>
      <c r="P280" s="9"/>
      <c r="Q280" s="9"/>
      <c r="R280" s="9"/>
    </row>
    <row r="281" spans="1:18" ht="17.100000000000001" customHeight="1" x14ac:dyDescent="0.25">
      <c r="A281" s="273"/>
      <c r="B281" s="75"/>
      <c r="C281" s="84"/>
      <c r="D281" s="77"/>
      <c r="E281" s="84"/>
      <c r="F281" s="85"/>
      <c r="G281" s="77"/>
      <c r="H281" s="86"/>
      <c r="I281" s="87"/>
      <c r="J281" s="348"/>
      <c r="K281" s="377" t="s">
        <v>9566</v>
      </c>
      <c r="L281" s="377" t="s">
        <v>18731</v>
      </c>
      <c r="M281" s="377">
        <v>418058</v>
      </c>
      <c r="N281" s="349"/>
      <c r="O281" s="83"/>
      <c r="P281" s="9"/>
      <c r="Q281" s="9"/>
      <c r="R281" s="9"/>
    </row>
    <row r="282" spans="1:18" ht="17.100000000000001" customHeight="1" x14ac:dyDescent="0.25">
      <c r="A282" s="273"/>
      <c r="B282" s="75"/>
      <c r="C282" s="84"/>
      <c r="D282" s="77"/>
      <c r="E282" s="84"/>
      <c r="F282" s="85"/>
      <c r="G282" s="77"/>
      <c r="H282" s="86"/>
      <c r="I282" s="87"/>
      <c r="J282" s="348"/>
      <c r="K282" s="377" t="s">
        <v>9571</v>
      </c>
      <c r="L282" s="377" t="s">
        <v>18732</v>
      </c>
      <c r="M282" s="377">
        <v>418058</v>
      </c>
      <c r="N282" s="349"/>
      <c r="O282" s="83"/>
      <c r="P282" s="9"/>
      <c r="Q282" s="9"/>
      <c r="R282" s="9"/>
    </row>
    <row r="283" spans="1:18" ht="17.100000000000001" customHeight="1" x14ac:dyDescent="0.25">
      <c r="A283" s="273"/>
      <c r="B283" s="75"/>
      <c r="C283" s="84"/>
      <c r="D283" s="77"/>
      <c r="E283" s="84"/>
      <c r="F283" s="85"/>
      <c r="G283" s="77"/>
      <c r="H283" s="86"/>
      <c r="I283" s="87"/>
      <c r="J283" s="348"/>
      <c r="K283" s="377" t="s">
        <v>9575</v>
      </c>
      <c r="L283" s="377" t="s">
        <v>18733</v>
      </c>
      <c r="M283" s="377">
        <v>418058</v>
      </c>
      <c r="N283" s="349"/>
      <c r="O283" s="83"/>
      <c r="P283" s="9"/>
      <c r="Q283" s="9"/>
      <c r="R283" s="9"/>
    </row>
    <row r="284" spans="1:18" ht="17.100000000000001" customHeight="1" x14ac:dyDescent="0.25">
      <c r="G284" s="28"/>
      <c r="I284" s="87"/>
      <c r="J284" s="348"/>
      <c r="K284" s="377" t="s">
        <v>9579</v>
      </c>
      <c r="L284" s="377" t="s">
        <v>18734</v>
      </c>
      <c r="M284" s="377">
        <v>418058</v>
      </c>
      <c r="N284" s="349"/>
      <c r="O284" s="83"/>
      <c r="P284" s="9"/>
      <c r="Q284" s="9"/>
      <c r="R284" s="9"/>
    </row>
    <row r="285" spans="1:18" ht="17.100000000000001" customHeight="1" x14ac:dyDescent="0.25">
      <c r="A285" s="273"/>
      <c r="B285" s="75"/>
      <c r="C285" s="84"/>
      <c r="D285" s="77"/>
      <c r="E285" s="84"/>
      <c r="F285" s="85"/>
      <c r="G285" s="77"/>
      <c r="H285" s="86"/>
      <c r="I285" s="87"/>
      <c r="J285" s="348"/>
      <c r="K285" s="408"/>
      <c r="L285" s="411"/>
      <c r="M285" s="412"/>
      <c r="N285" s="349"/>
      <c r="O285" s="83"/>
      <c r="P285" s="9"/>
      <c r="Q285" s="9"/>
      <c r="R285" s="9"/>
    </row>
    <row r="286" spans="1:18" ht="17.100000000000001" customHeight="1" x14ac:dyDescent="0.25">
      <c r="A286" s="273"/>
      <c r="B286" s="75"/>
      <c r="C286" s="84"/>
      <c r="D286" s="77"/>
      <c r="E286" s="84"/>
      <c r="F286" s="85"/>
      <c r="G286" s="77"/>
      <c r="H286" s="86"/>
      <c r="I286" s="87"/>
      <c r="J286" s="348"/>
      <c r="K286" s="344" t="s">
        <v>11199</v>
      </c>
      <c r="L286" s="345" t="s">
        <v>11195</v>
      </c>
      <c r="M286" s="346" t="s">
        <v>21694</v>
      </c>
      <c r="N286" s="349"/>
      <c r="O286" s="83"/>
      <c r="P286" s="9"/>
      <c r="Q286" s="9"/>
      <c r="R286" s="9"/>
    </row>
    <row r="287" spans="1:18" ht="17.100000000000001" customHeight="1" x14ac:dyDescent="0.25">
      <c r="A287" s="273">
        <v>22</v>
      </c>
      <c r="B287" s="75"/>
      <c r="C287" s="84">
        <v>4176</v>
      </c>
      <c r="D287" s="77">
        <v>422010</v>
      </c>
      <c r="E287" s="84" t="s">
        <v>11579</v>
      </c>
      <c r="F287" s="85">
        <v>4</v>
      </c>
      <c r="G287" s="77">
        <v>18</v>
      </c>
      <c r="H287" s="86" t="s">
        <v>11387</v>
      </c>
      <c r="I287" s="87"/>
      <c r="J287" s="348"/>
      <c r="K287" s="377" t="s">
        <v>11580</v>
      </c>
      <c r="L287" s="377" t="s">
        <v>18700</v>
      </c>
      <c r="M287" s="377">
        <v>418008</v>
      </c>
      <c r="N287" s="349"/>
      <c r="O287" s="83"/>
      <c r="P287" s="9"/>
      <c r="Q287" s="9"/>
      <c r="R287" s="9"/>
    </row>
    <row r="288" spans="1:18" ht="17.100000000000001" customHeight="1" x14ac:dyDescent="0.25">
      <c r="A288" s="273"/>
      <c r="B288" s="75"/>
      <c r="C288" s="84"/>
      <c r="D288" s="77"/>
      <c r="E288" s="84"/>
      <c r="F288" s="85"/>
      <c r="G288" s="77"/>
      <c r="H288" s="86"/>
      <c r="I288" s="87"/>
      <c r="J288" s="348"/>
      <c r="K288" s="377" t="s">
        <v>9531</v>
      </c>
      <c r="L288" s="377" t="s">
        <v>18701</v>
      </c>
      <c r="M288" s="377">
        <v>418008</v>
      </c>
      <c r="N288" s="349"/>
      <c r="O288" s="83"/>
      <c r="P288" s="9"/>
      <c r="Q288" s="9"/>
      <c r="R288" s="9"/>
    </row>
    <row r="289" spans="1:18" ht="17.100000000000001" customHeight="1" x14ac:dyDescent="0.25">
      <c r="A289" s="273"/>
      <c r="B289" s="75"/>
      <c r="C289" s="84"/>
      <c r="D289" s="77"/>
      <c r="E289" s="84"/>
      <c r="F289" s="85"/>
      <c r="G289" s="77"/>
      <c r="H289" s="86"/>
      <c r="I289" s="87"/>
      <c r="J289" s="348"/>
      <c r="K289" s="377" t="s">
        <v>9534</v>
      </c>
      <c r="L289" s="377" t="s">
        <v>18702</v>
      </c>
      <c r="M289" s="377">
        <v>418008</v>
      </c>
      <c r="N289" s="349"/>
      <c r="O289" s="83"/>
      <c r="P289" s="9"/>
      <c r="Q289" s="9"/>
      <c r="R289" s="9"/>
    </row>
    <row r="290" spans="1:18" ht="17.100000000000001" customHeight="1" x14ac:dyDescent="0.25">
      <c r="A290" s="273"/>
      <c r="B290" s="75"/>
      <c r="C290" s="84"/>
      <c r="D290" s="77"/>
      <c r="E290" s="84"/>
      <c r="F290" s="85"/>
      <c r="G290" s="77"/>
      <c r="H290" s="86"/>
      <c r="I290" s="87"/>
      <c r="J290" s="348"/>
      <c r="K290" s="377" t="s">
        <v>9537</v>
      </c>
      <c r="L290" s="377" t="s">
        <v>18703</v>
      </c>
      <c r="M290" s="377">
        <v>418008</v>
      </c>
      <c r="N290" s="349"/>
      <c r="O290" s="83"/>
      <c r="P290" s="9"/>
      <c r="Q290" s="9"/>
      <c r="R290" s="9"/>
    </row>
    <row r="291" spans="1:18" ht="17.100000000000001" customHeight="1" x14ac:dyDescent="0.25">
      <c r="A291" s="273"/>
      <c r="B291" s="75"/>
      <c r="C291" s="84"/>
      <c r="D291" s="77"/>
      <c r="E291" s="84"/>
      <c r="F291" s="85"/>
      <c r="G291" s="77"/>
      <c r="H291" s="86"/>
      <c r="I291" s="87"/>
      <c r="J291" s="348"/>
      <c r="K291" s="377" t="s">
        <v>9540</v>
      </c>
      <c r="L291" s="377" t="s">
        <v>18704</v>
      </c>
      <c r="M291" s="377">
        <v>418008</v>
      </c>
      <c r="N291" s="349"/>
      <c r="O291" s="83"/>
      <c r="P291" s="9"/>
      <c r="Q291" s="9"/>
      <c r="R291" s="9"/>
    </row>
    <row r="292" spans="1:18" ht="17.100000000000001" customHeight="1" x14ac:dyDescent="0.25">
      <c r="A292" s="273"/>
      <c r="B292" s="75"/>
      <c r="C292" s="84"/>
      <c r="D292" s="77"/>
      <c r="E292" s="84"/>
      <c r="F292" s="85"/>
      <c r="G292" s="77"/>
      <c r="H292" s="86"/>
      <c r="I292" s="87"/>
      <c r="J292" s="348"/>
      <c r="K292" s="377" t="s">
        <v>11581</v>
      </c>
      <c r="L292" s="377" t="s">
        <v>18705</v>
      </c>
      <c r="M292" s="377">
        <v>418008</v>
      </c>
      <c r="N292" s="349"/>
      <c r="O292" s="83"/>
      <c r="P292" s="9"/>
      <c r="Q292" s="9"/>
      <c r="R292" s="9"/>
    </row>
    <row r="293" spans="1:18" ht="17.100000000000001" customHeight="1" x14ac:dyDescent="0.25">
      <c r="A293" s="273"/>
      <c r="B293" s="75"/>
      <c r="C293" s="84"/>
      <c r="D293" s="77"/>
      <c r="E293" s="84"/>
      <c r="F293" s="85"/>
      <c r="G293" s="77"/>
      <c r="H293" s="86"/>
      <c r="I293" s="87"/>
      <c r="J293" s="348"/>
      <c r="K293" s="377" t="s">
        <v>11582</v>
      </c>
      <c r="L293" s="377" t="s">
        <v>18706</v>
      </c>
      <c r="M293" s="377">
        <v>418008</v>
      </c>
      <c r="N293" s="349"/>
      <c r="O293" s="83"/>
      <c r="P293" s="9"/>
      <c r="Q293" s="9"/>
      <c r="R293" s="9"/>
    </row>
    <row r="294" spans="1:18" ht="17.100000000000001" customHeight="1" x14ac:dyDescent="0.25">
      <c r="A294" s="273"/>
      <c r="B294" s="75"/>
      <c r="C294" s="84"/>
      <c r="D294" s="77"/>
      <c r="E294" s="84"/>
      <c r="F294" s="85"/>
      <c r="G294" s="77"/>
      <c r="H294" s="86"/>
      <c r="I294" s="87"/>
      <c r="J294" s="348"/>
      <c r="K294" s="377" t="s">
        <v>11583</v>
      </c>
      <c r="L294" s="377" t="s">
        <v>18707</v>
      </c>
      <c r="M294" s="377">
        <v>418008</v>
      </c>
      <c r="N294" s="349"/>
      <c r="O294" s="83"/>
      <c r="P294" s="9"/>
      <c r="Q294" s="9"/>
      <c r="R294" s="9"/>
    </row>
    <row r="295" spans="1:18" ht="17.100000000000001" customHeight="1" x14ac:dyDescent="0.25">
      <c r="A295" s="273"/>
      <c r="B295" s="75"/>
      <c r="C295" s="84"/>
      <c r="D295" s="77"/>
      <c r="E295" s="84"/>
      <c r="F295" s="85"/>
      <c r="G295" s="77"/>
      <c r="H295" s="86"/>
      <c r="I295" s="87"/>
      <c r="J295" s="348"/>
      <c r="K295" s="377" t="s">
        <v>9546</v>
      </c>
      <c r="L295" s="377" t="s">
        <v>18708</v>
      </c>
      <c r="M295" s="377">
        <v>418008</v>
      </c>
      <c r="N295" s="349"/>
      <c r="O295" s="83"/>
      <c r="P295" s="9"/>
      <c r="Q295" s="9"/>
      <c r="R295" s="9"/>
    </row>
    <row r="296" spans="1:18" ht="17.100000000000001" customHeight="1" x14ac:dyDescent="0.25">
      <c r="A296" s="273"/>
      <c r="B296" s="75"/>
      <c r="C296" s="84"/>
      <c r="D296" s="77"/>
      <c r="E296" s="84"/>
      <c r="F296" s="85"/>
      <c r="G296" s="77"/>
      <c r="H296" s="86"/>
      <c r="I296" s="87"/>
      <c r="J296" s="348"/>
      <c r="K296" s="377" t="s">
        <v>11584</v>
      </c>
      <c r="L296" s="377" t="s">
        <v>18709</v>
      </c>
      <c r="M296" s="377">
        <v>418008</v>
      </c>
      <c r="N296" s="349"/>
      <c r="O296" s="83"/>
      <c r="P296" s="9"/>
      <c r="Q296" s="9"/>
      <c r="R296" s="9"/>
    </row>
    <row r="297" spans="1:18" ht="17.100000000000001" customHeight="1" x14ac:dyDescent="0.25">
      <c r="A297" s="273"/>
      <c r="B297" s="75"/>
      <c r="C297" s="84"/>
      <c r="D297" s="77"/>
      <c r="E297" s="84"/>
      <c r="F297" s="85"/>
      <c r="G297" s="77"/>
      <c r="H297" s="86"/>
      <c r="I297" s="87"/>
      <c r="J297" s="348"/>
      <c r="K297" s="60"/>
      <c r="L297" s="60"/>
      <c r="M297" s="60"/>
      <c r="N297" s="349"/>
      <c r="O297" s="83"/>
      <c r="P297" s="9"/>
      <c r="Q297" s="9"/>
      <c r="R297" s="9"/>
    </row>
    <row r="298" spans="1:18" ht="17.100000000000001" customHeight="1" x14ac:dyDescent="0.25">
      <c r="A298" s="273"/>
      <c r="B298" s="75"/>
      <c r="C298" s="84"/>
      <c r="D298" s="77"/>
      <c r="E298" s="84"/>
      <c r="F298" s="85"/>
      <c r="G298" s="77"/>
      <c r="H298" s="86"/>
      <c r="I298" s="87"/>
      <c r="J298" s="348"/>
      <c r="K298" s="344" t="s">
        <v>11199</v>
      </c>
      <c r="L298" s="345" t="s">
        <v>11195</v>
      </c>
      <c r="M298" s="346" t="s">
        <v>21694</v>
      </c>
      <c r="N298" s="349"/>
      <c r="O298" s="83"/>
      <c r="P298" s="9"/>
      <c r="Q298" s="9"/>
      <c r="R298" s="9"/>
    </row>
    <row r="299" spans="1:18" ht="17.100000000000001" customHeight="1" x14ac:dyDescent="0.25">
      <c r="A299" s="273">
        <v>23</v>
      </c>
      <c r="B299" s="75"/>
      <c r="C299" s="84">
        <v>4177</v>
      </c>
      <c r="D299" s="77">
        <v>422010</v>
      </c>
      <c r="E299" s="84" t="s">
        <v>11585</v>
      </c>
      <c r="F299" s="85">
        <v>4</v>
      </c>
      <c r="G299" s="77">
        <v>18</v>
      </c>
      <c r="H299" s="86" t="s">
        <v>11396</v>
      </c>
      <c r="I299" s="87"/>
      <c r="J299" s="348"/>
      <c r="K299" s="377" t="s">
        <v>11580</v>
      </c>
      <c r="L299" s="377" t="s">
        <v>18700</v>
      </c>
      <c r="M299" s="377">
        <v>418009</v>
      </c>
      <c r="N299" s="349"/>
      <c r="O299" s="83"/>
      <c r="P299" s="9"/>
      <c r="Q299" s="9"/>
      <c r="R299" s="9"/>
    </row>
    <row r="300" spans="1:18" ht="17.100000000000001" customHeight="1" x14ac:dyDescent="0.25">
      <c r="A300" s="273"/>
      <c r="B300" s="75"/>
      <c r="C300" s="84"/>
      <c r="D300" s="77"/>
      <c r="E300" s="84"/>
      <c r="F300" s="85"/>
      <c r="G300" s="77"/>
      <c r="H300" s="86"/>
      <c r="I300" s="87"/>
      <c r="J300" s="348"/>
      <c r="K300" s="377" t="s">
        <v>9531</v>
      </c>
      <c r="L300" s="377" t="s">
        <v>18701</v>
      </c>
      <c r="M300" s="377">
        <v>418009</v>
      </c>
      <c r="N300" s="349"/>
      <c r="O300" s="83"/>
      <c r="P300" s="9"/>
      <c r="Q300" s="9"/>
      <c r="R300" s="9"/>
    </row>
    <row r="301" spans="1:18" ht="17.100000000000001" customHeight="1" x14ac:dyDescent="0.25">
      <c r="A301" s="273"/>
      <c r="B301" s="75"/>
      <c r="C301" s="84"/>
      <c r="D301" s="77"/>
      <c r="E301" s="84"/>
      <c r="F301" s="85"/>
      <c r="G301" s="77"/>
      <c r="H301" s="86"/>
      <c r="I301" s="87"/>
      <c r="J301" s="348"/>
      <c r="K301" s="377" t="s">
        <v>9534</v>
      </c>
      <c r="L301" s="377" t="s">
        <v>18702</v>
      </c>
      <c r="M301" s="377">
        <v>418009</v>
      </c>
      <c r="N301" s="349"/>
      <c r="O301" s="83"/>
      <c r="P301" s="9"/>
      <c r="Q301" s="9"/>
      <c r="R301" s="9"/>
    </row>
    <row r="302" spans="1:18" ht="17.100000000000001" customHeight="1" x14ac:dyDescent="0.25">
      <c r="A302" s="273"/>
      <c r="B302" s="75"/>
      <c r="C302" s="84"/>
      <c r="D302" s="77"/>
      <c r="E302" s="84"/>
      <c r="F302" s="85"/>
      <c r="G302" s="77"/>
      <c r="H302" s="86"/>
      <c r="I302" s="87"/>
      <c r="J302" s="348"/>
      <c r="K302" s="377" t="s">
        <v>9537</v>
      </c>
      <c r="L302" s="377" t="s">
        <v>18703</v>
      </c>
      <c r="M302" s="377">
        <v>418009</v>
      </c>
      <c r="N302" s="349"/>
      <c r="O302" s="83"/>
      <c r="P302" s="9"/>
      <c r="Q302" s="9"/>
      <c r="R302" s="9"/>
    </row>
    <row r="303" spans="1:18" ht="17.100000000000001" customHeight="1" x14ac:dyDescent="0.25">
      <c r="A303" s="273"/>
      <c r="B303" s="75"/>
      <c r="C303" s="84"/>
      <c r="D303" s="77"/>
      <c r="E303" s="84"/>
      <c r="F303" s="85"/>
      <c r="G303" s="77"/>
      <c r="H303" s="86"/>
      <c r="I303" s="87"/>
      <c r="J303" s="348"/>
      <c r="K303" s="377" t="s">
        <v>9540</v>
      </c>
      <c r="L303" s="377" t="s">
        <v>18704</v>
      </c>
      <c r="M303" s="377">
        <v>418009</v>
      </c>
      <c r="N303" s="349"/>
      <c r="O303" s="83"/>
      <c r="P303" s="9"/>
      <c r="Q303" s="9"/>
      <c r="R303" s="9"/>
    </row>
    <row r="304" spans="1:18" ht="17.100000000000001" customHeight="1" x14ac:dyDescent="0.25">
      <c r="A304" s="273"/>
      <c r="B304" s="75"/>
      <c r="C304" s="84"/>
      <c r="D304" s="77"/>
      <c r="E304" s="84"/>
      <c r="F304" s="85"/>
      <c r="G304" s="77"/>
      <c r="H304" s="86"/>
      <c r="I304" s="87"/>
      <c r="J304" s="348"/>
      <c r="K304" s="377" t="s">
        <v>11581</v>
      </c>
      <c r="L304" s="377" t="s">
        <v>18705</v>
      </c>
      <c r="M304" s="377">
        <v>418009</v>
      </c>
      <c r="N304" s="349"/>
      <c r="O304" s="83"/>
      <c r="P304" s="9"/>
      <c r="Q304" s="9"/>
      <c r="R304" s="9"/>
    </row>
    <row r="305" spans="1:18" ht="17.100000000000001" customHeight="1" x14ac:dyDescent="0.25">
      <c r="A305" s="273"/>
      <c r="B305" s="75"/>
      <c r="C305" s="84"/>
      <c r="D305" s="77"/>
      <c r="E305" s="84"/>
      <c r="F305" s="85"/>
      <c r="G305" s="77"/>
      <c r="H305" s="86"/>
      <c r="I305" s="87"/>
      <c r="J305" s="348"/>
      <c r="K305" s="377" t="s">
        <v>11582</v>
      </c>
      <c r="L305" s="377" t="s">
        <v>18706</v>
      </c>
      <c r="M305" s="377">
        <v>418009</v>
      </c>
      <c r="N305" s="349"/>
      <c r="O305" s="83"/>
      <c r="P305" s="9"/>
      <c r="Q305" s="9"/>
      <c r="R305" s="9"/>
    </row>
    <row r="306" spans="1:18" ht="17.100000000000001" customHeight="1" x14ac:dyDescent="0.25">
      <c r="A306" s="273"/>
      <c r="B306" s="75"/>
      <c r="C306" s="84"/>
      <c r="D306" s="77"/>
      <c r="E306" s="84"/>
      <c r="F306" s="85"/>
      <c r="G306" s="77"/>
      <c r="H306" s="86"/>
      <c r="I306" s="87"/>
      <c r="J306" s="348"/>
      <c r="K306" s="377" t="s">
        <v>11583</v>
      </c>
      <c r="L306" s="377" t="s">
        <v>18707</v>
      </c>
      <c r="M306" s="377">
        <v>418009</v>
      </c>
      <c r="N306" s="349"/>
      <c r="O306" s="83"/>
      <c r="P306" s="9"/>
      <c r="Q306" s="9"/>
      <c r="R306" s="9"/>
    </row>
    <row r="307" spans="1:18" ht="17.100000000000001" customHeight="1" x14ac:dyDescent="0.25">
      <c r="A307" s="273"/>
      <c r="B307" s="75"/>
      <c r="C307" s="84"/>
      <c r="D307" s="77"/>
      <c r="E307" s="84"/>
      <c r="F307" s="85"/>
      <c r="G307" s="77"/>
      <c r="H307" s="86"/>
      <c r="I307" s="87"/>
      <c r="J307" s="348"/>
      <c r="K307" s="377" t="s">
        <v>9546</v>
      </c>
      <c r="L307" s="377" t="s">
        <v>18708</v>
      </c>
      <c r="M307" s="377">
        <v>418009</v>
      </c>
      <c r="N307" s="349"/>
      <c r="O307" s="83"/>
      <c r="P307" s="9"/>
      <c r="Q307" s="9"/>
      <c r="R307" s="9"/>
    </row>
    <row r="308" spans="1:18" ht="17.100000000000001" customHeight="1" x14ac:dyDescent="0.25">
      <c r="A308" s="273"/>
      <c r="B308" s="75"/>
      <c r="C308" s="84"/>
      <c r="D308" s="77"/>
      <c r="E308" s="84"/>
      <c r="F308" s="85"/>
      <c r="G308" s="77"/>
      <c r="H308" s="86"/>
      <c r="I308" s="87"/>
      <c r="J308" s="348"/>
      <c r="K308" s="377" t="s">
        <v>11584</v>
      </c>
      <c r="L308" s="377" t="s">
        <v>18709</v>
      </c>
      <c r="M308" s="377">
        <v>418009</v>
      </c>
      <c r="N308" s="349"/>
      <c r="O308" s="83"/>
      <c r="P308" s="9"/>
      <c r="Q308" s="9"/>
      <c r="R308" s="9"/>
    </row>
    <row r="309" spans="1:18" s="52" customFormat="1" ht="17.100000000000001" customHeight="1" x14ac:dyDescent="0.25">
      <c r="A309" s="317"/>
      <c r="B309" s="342"/>
      <c r="C309" s="290"/>
      <c r="D309" s="312"/>
      <c r="E309" s="290"/>
      <c r="F309" s="311"/>
      <c r="G309" s="312"/>
      <c r="H309" s="95"/>
      <c r="I309" s="96"/>
      <c r="J309" s="358"/>
      <c r="K309" s="60"/>
      <c r="L309" s="60"/>
      <c r="M309" s="60"/>
      <c r="N309" s="359"/>
      <c r="O309" s="357"/>
      <c r="P309" s="276"/>
      <c r="Q309" s="276"/>
      <c r="R309" s="276"/>
    </row>
    <row r="310" spans="1:18" s="52" customFormat="1" ht="17.100000000000001" customHeight="1" x14ac:dyDescent="0.25">
      <c r="A310" s="317"/>
      <c r="B310" s="342"/>
      <c r="C310" s="290"/>
      <c r="D310" s="312"/>
      <c r="E310" s="290"/>
      <c r="F310" s="311"/>
      <c r="G310" s="312"/>
      <c r="H310" s="95"/>
      <c r="I310" s="96"/>
      <c r="J310" s="358"/>
      <c r="K310" s="344" t="s">
        <v>11199</v>
      </c>
      <c r="L310" s="345" t="s">
        <v>11195</v>
      </c>
      <c r="M310" s="346" t="s">
        <v>21694</v>
      </c>
      <c r="N310" s="359"/>
      <c r="O310" s="357"/>
      <c r="P310" s="276"/>
      <c r="Q310" s="276"/>
      <c r="R310" s="276"/>
    </row>
    <row r="311" spans="1:18" ht="17.100000000000001" customHeight="1" x14ac:dyDescent="0.25">
      <c r="A311" s="273">
        <v>24</v>
      </c>
      <c r="B311" s="75"/>
      <c r="C311" s="84">
        <v>4217</v>
      </c>
      <c r="D311" s="77">
        <v>442002</v>
      </c>
      <c r="E311" s="84" t="s">
        <v>11586</v>
      </c>
      <c r="F311" s="85">
        <v>4</v>
      </c>
      <c r="G311" s="77">
        <v>18</v>
      </c>
      <c r="H311" s="86" t="s">
        <v>11406</v>
      </c>
      <c r="I311" s="87"/>
      <c r="J311" s="348"/>
      <c r="K311" s="377" t="s">
        <v>11587</v>
      </c>
      <c r="L311" s="377" t="s">
        <v>18843</v>
      </c>
      <c r="M311" s="377">
        <v>418010</v>
      </c>
      <c r="N311" s="349"/>
      <c r="O311" s="83"/>
      <c r="P311" s="9"/>
      <c r="Q311" s="9"/>
      <c r="R311" s="9"/>
    </row>
    <row r="312" spans="1:18" ht="17.100000000000001" customHeight="1" x14ac:dyDescent="0.25">
      <c r="A312" s="273"/>
      <c r="B312" s="75"/>
      <c r="C312" s="84"/>
      <c r="D312" s="77"/>
      <c r="E312" s="84"/>
      <c r="F312" s="85"/>
      <c r="G312" s="77"/>
      <c r="H312" s="86"/>
      <c r="I312" s="87"/>
      <c r="J312" s="348"/>
      <c r="K312" s="377" t="s">
        <v>11588</v>
      </c>
      <c r="L312" s="377" t="s">
        <v>18844</v>
      </c>
      <c r="M312" s="377">
        <v>418010</v>
      </c>
      <c r="N312" s="349"/>
      <c r="O312" s="83"/>
      <c r="P312" s="9"/>
      <c r="Q312" s="9"/>
      <c r="R312" s="9"/>
    </row>
    <row r="313" spans="1:18" ht="17.100000000000001" customHeight="1" x14ac:dyDescent="0.25">
      <c r="A313" s="273"/>
      <c r="B313" s="75"/>
      <c r="C313" s="84"/>
      <c r="D313" s="77"/>
      <c r="E313" s="84"/>
      <c r="F313" s="85"/>
      <c r="G313" s="77"/>
      <c r="H313" s="86"/>
      <c r="I313" s="87"/>
      <c r="J313" s="348"/>
      <c r="K313" s="377" t="s">
        <v>11589</v>
      </c>
      <c r="L313" s="377" t="s">
        <v>18845</v>
      </c>
      <c r="M313" s="377">
        <v>418010</v>
      </c>
      <c r="N313" s="349"/>
      <c r="O313" s="83"/>
      <c r="P313" s="9"/>
      <c r="Q313" s="9"/>
      <c r="R313" s="9"/>
    </row>
    <row r="314" spans="1:18" ht="17.100000000000001" customHeight="1" x14ac:dyDescent="0.25">
      <c r="A314" s="273"/>
      <c r="B314" s="75"/>
      <c r="C314" s="84"/>
      <c r="D314" s="77"/>
      <c r="E314" s="84"/>
      <c r="F314" s="85"/>
      <c r="G314" s="77"/>
      <c r="H314" s="86"/>
      <c r="I314" s="87"/>
      <c r="J314" s="348"/>
      <c r="K314" s="377" t="s">
        <v>11590</v>
      </c>
      <c r="L314" s="377" t="s">
        <v>18846</v>
      </c>
      <c r="M314" s="377">
        <v>418010</v>
      </c>
      <c r="N314" s="349"/>
      <c r="O314" s="83"/>
      <c r="P314" s="9"/>
      <c r="Q314" s="9"/>
      <c r="R314" s="9"/>
    </row>
    <row r="315" spans="1:18" ht="17.100000000000001" customHeight="1" x14ac:dyDescent="0.25">
      <c r="A315" s="273"/>
      <c r="B315" s="75"/>
      <c r="C315" s="84"/>
      <c r="D315" s="77"/>
      <c r="E315" s="84"/>
      <c r="F315" s="85"/>
      <c r="G315" s="77"/>
      <c r="H315" s="86"/>
      <c r="I315" s="87"/>
      <c r="J315" s="348"/>
      <c r="K315" s="416" t="s">
        <v>20457</v>
      </c>
      <c r="L315" s="416" t="s">
        <v>20960</v>
      </c>
      <c r="M315" s="416">
        <v>418010</v>
      </c>
      <c r="N315" s="349"/>
      <c r="O315" s="83"/>
      <c r="P315" s="9"/>
      <c r="Q315" s="9"/>
      <c r="R315" s="9"/>
    </row>
    <row r="316" spans="1:18" ht="17.100000000000001" customHeight="1" x14ac:dyDescent="0.25">
      <c r="A316" s="273"/>
      <c r="B316" s="75"/>
      <c r="C316" s="84"/>
      <c r="D316" s="77"/>
      <c r="E316" s="84"/>
      <c r="F316" s="85"/>
      <c r="G316" s="77"/>
      <c r="H316" s="86"/>
      <c r="I316" s="87"/>
      <c r="J316" s="348"/>
      <c r="K316" s="377" t="s">
        <v>11591</v>
      </c>
      <c r="L316" s="377" t="s">
        <v>18847</v>
      </c>
      <c r="M316" s="377">
        <v>418010</v>
      </c>
      <c r="N316" s="349"/>
      <c r="O316" s="83"/>
      <c r="P316" s="9"/>
      <c r="Q316" s="9"/>
      <c r="R316" s="9"/>
    </row>
    <row r="317" spans="1:18" ht="17.100000000000001" customHeight="1" x14ac:dyDescent="0.25">
      <c r="A317" s="273"/>
      <c r="B317" s="75"/>
      <c r="C317" s="84"/>
      <c r="D317" s="77"/>
      <c r="E317" s="84"/>
      <c r="F317" s="85"/>
      <c r="G317" s="77"/>
      <c r="H317" s="86"/>
      <c r="I317" s="87"/>
      <c r="J317" s="348"/>
      <c r="K317" s="377" t="s">
        <v>11592</v>
      </c>
      <c r="L317" s="377" t="s">
        <v>18848</v>
      </c>
      <c r="M317" s="377">
        <v>418010</v>
      </c>
      <c r="N317" s="349"/>
      <c r="O317" s="83"/>
      <c r="P317" s="9"/>
      <c r="Q317" s="9"/>
      <c r="R317" s="9"/>
    </row>
    <row r="318" spans="1:18" ht="17.100000000000001" customHeight="1" x14ac:dyDescent="0.25">
      <c r="A318" s="273"/>
      <c r="B318" s="75"/>
      <c r="C318" s="84"/>
      <c r="D318" s="77"/>
      <c r="E318" s="84"/>
      <c r="F318" s="85"/>
      <c r="G318" s="77"/>
      <c r="H318" s="86"/>
      <c r="I318" s="87"/>
      <c r="J318" s="348"/>
      <c r="K318" s="377" t="s">
        <v>11593</v>
      </c>
      <c r="L318" s="377" t="s">
        <v>18849</v>
      </c>
      <c r="M318" s="377">
        <v>418010</v>
      </c>
      <c r="N318" s="349"/>
      <c r="O318" s="83"/>
      <c r="P318" s="9"/>
      <c r="Q318" s="9"/>
      <c r="R318" s="9"/>
    </row>
    <row r="319" spans="1:18" ht="17.100000000000001" customHeight="1" x14ac:dyDescent="0.25">
      <c r="A319" s="273"/>
      <c r="B319" s="75"/>
      <c r="C319" s="84"/>
      <c r="D319" s="77"/>
      <c r="E319" s="84"/>
      <c r="F319" s="85"/>
      <c r="G319" s="77"/>
      <c r="H319" s="86"/>
      <c r="I319" s="87"/>
      <c r="J319" s="348"/>
      <c r="K319" s="377" t="s">
        <v>9650</v>
      </c>
      <c r="L319" s="377" t="s">
        <v>18850</v>
      </c>
      <c r="M319" s="377">
        <v>418010</v>
      </c>
      <c r="N319" s="349"/>
      <c r="O319" s="83"/>
      <c r="P319" s="9"/>
      <c r="Q319" s="9"/>
      <c r="R319" s="9"/>
    </row>
    <row r="320" spans="1:18" ht="17.100000000000001" customHeight="1" x14ac:dyDescent="0.25">
      <c r="A320" s="273"/>
      <c r="B320" s="75"/>
      <c r="C320" s="84"/>
      <c r="D320" s="77"/>
      <c r="E320" s="84"/>
      <c r="F320" s="85"/>
      <c r="G320" s="77"/>
      <c r="H320" s="86"/>
      <c r="I320" s="87"/>
      <c r="J320" s="348"/>
      <c r="K320" s="377" t="s">
        <v>11594</v>
      </c>
      <c r="L320" s="377" t="s">
        <v>18851</v>
      </c>
      <c r="M320" s="377">
        <v>418010</v>
      </c>
      <c r="N320" s="349"/>
      <c r="O320" s="83"/>
      <c r="P320" s="9"/>
      <c r="Q320" s="9"/>
      <c r="R320" s="9"/>
    </row>
    <row r="321" spans="1:18" ht="17.100000000000001" customHeight="1" x14ac:dyDescent="0.25">
      <c r="A321" s="273"/>
      <c r="B321" s="75"/>
      <c r="C321" s="84"/>
      <c r="D321" s="77"/>
      <c r="E321" s="84"/>
      <c r="F321" s="85"/>
      <c r="G321" s="77"/>
      <c r="H321" s="86"/>
      <c r="I321" s="87"/>
      <c r="J321" s="348"/>
      <c r="K321" s="377" t="s">
        <v>11595</v>
      </c>
      <c r="L321" s="377" t="s">
        <v>18852</v>
      </c>
      <c r="M321" s="377">
        <v>418010</v>
      </c>
      <c r="N321" s="349"/>
      <c r="O321" s="83"/>
      <c r="P321" s="9"/>
      <c r="Q321" s="9"/>
      <c r="R321" s="9"/>
    </row>
    <row r="322" spans="1:18" ht="17.100000000000001" customHeight="1" x14ac:dyDescent="0.25">
      <c r="A322" s="273"/>
      <c r="B322" s="75"/>
      <c r="C322" s="84"/>
      <c r="D322" s="77"/>
      <c r="E322" s="84"/>
      <c r="F322" s="85"/>
      <c r="G322" s="77"/>
      <c r="H322" s="86"/>
      <c r="I322" s="87"/>
      <c r="J322" s="348"/>
      <c r="K322" s="377" t="s">
        <v>21036</v>
      </c>
      <c r="L322" s="377" t="s">
        <v>21383</v>
      </c>
      <c r="M322" s="377">
        <v>418010</v>
      </c>
      <c r="N322" s="349"/>
      <c r="O322" s="83"/>
      <c r="P322" s="9"/>
      <c r="Q322" s="9"/>
      <c r="R322" s="9"/>
    </row>
    <row r="323" spans="1:18" ht="17.100000000000001" customHeight="1" x14ac:dyDescent="0.25">
      <c r="A323" s="273"/>
      <c r="B323" s="75"/>
      <c r="C323" s="84"/>
      <c r="D323" s="77"/>
      <c r="E323" s="84"/>
      <c r="F323" s="85"/>
      <c r="G323" s="77"/>
      <c r="H323" s="86"/>
      <c r="I323" s="87"/>
      <c r="J323" s="348"/>
      <c r="K323" s="377" t="s">
        <v>21037</v>
      </c>
      <c r="L323" s="377" t="s">
        <v>21384</v>
      </c>
      <c r="M323" s="377">
        <v>418010</v>
      </c>
      <c r="N323" s="349"/>
      <c r="O323" s="83"/>
      <c r="P323" s="9"/>
      <c r="Q323" s="9"/>
      <c r="R323" s="9"/>
    </row>
    <row r="324" spans="1:18" ht="17.100000000000001" customHeight="1" x14ac:dyDescent="0.25">
      <c r="A324" s="273"/>
      <c r="B324" s="75"/>
      <c r="C324" s="84"/>
      <c r="D324" s="77"/>
      <c r="E324" s="84"/>
      <c r="F324" s="85"/>
      <c r="G324" s="77"/>
      <c r="H324" s="86"/>
      <c r="I324" s="87"/>
      <c r="J324" s="348"/>
      <c r="K324" s="377" t="s">
        <v>21038</v>
      </c>
      <c r="L324" s="377" t="s">
        <v>21385</v>
      </c>
      <c r="M324" s="377">
        <v>418010</v>
      </c>
      <c r="N324" s="349"/>
      <c r="O324" s="83"/>
      <c r="P324" s="9"/>
      <c r="Q324" s="9"/>
      <c r="R324" s="9"/>
    </row>
    <row r="325" spans="1:18" ht="17.100000000000001" customHeight="1" x14ac:dyDescent="0.25">
      <c r="A325" s="273"/>
      <c r="B325" s="75"/>
      <c r="C325" s="84"/>
      <c r="D325" s="77"/>
      <c r="E325" s="84"/>
      <c r="F325" s="85"/>
      <c r="G325" s="77"/>
      <c r="H325" s="86"/>
      <c r="I325" s="87"/>
      <c r="J325" s="348"/>
      <c r="K325" s="377" t="s">
        <v>21039</v>
      </c>
      <c r="L325" s="377" t="s">
        <v>21386</v>
      </c>
      <c r="M325" s="377">
        <v>418010</v>
      </c>
      <c r="N325" s="349"/>
      <c r="O325" s="83"/>
      <c r="P325" s="9"/>
      <c r="Q325" s="9"/>
      <c r="R325" s="9"/>
    </row>
    <row r="326" spans="1:18" ht="17.100000000000001" customHeight="1" x14ac:dyDescent="0.25">
      <c r="A326" s="273"/>
      <c r="B326" s="75"/>
      <c r="C326" s="84"/>
      <c r="D326" s="77"/>
      <c r="E326" s="84"/>
      <c r="F326" s="85"/>
      <c r="G326" s="77"/>
      <c r="H326" s="86"/>
      <c r="I326" s="87"/>
      <c r="J326" s="348"/>
      <c r="K326" s="377" t="s">
        <v>11596</v>
      </c>
      <c r="L326" s="377" t="s">
        <v>18853</v>
      </c>
      <c r="M326" s="377">
        <v>418010</v>
      </c>
      <c r="N326" s="349"/>
      <c r="O326" s="83"/>
      <c r="P326" s="9"/>
      <c r="Q326" s="9"/>
      <c r="R326" s="9"/>
    </row>
    <row r="327" spans="1:18" ht="17.100000000000001" customHeight="1" x14ac:dyDescent="0.25">
      <c r="A327" s="273"/>
      <c r="B327" s="75"/>
      <c r="C327" s="84"/>
      <c r="D327" s="77"/>
      <c r="E327" s="84"/>
      <c r="F327" s="85"/>
      <c r="G327" s="77"/>
      <c r="H327" s="86"/>
      <c r="I327" s="87"/>
      <c r="J327" s="348"/>
      <c r="K327" s="377" t="s">
        <v>11597</v>
      </c>
      <c r="L327" s="377" t="s">
        <v>18854</v>
      </c>
      <c r="M327" s="377">
        <v>418010</v>
      </c>
      <c r="N327" s="349"/>
      <c r="O327" s="83"/>
      <c r="P327" s="9"/>
      <c r="Q327" s="9"/>
      <c r="R327" s="9"/>
    </row>
    <row r="328" spans="1:18" ht="17.100000000000001" customHeight="1" x14ac:dyDescent="0.25">
      <c r="A328" s="273"/>
      <c r="B328" s="75"/>
      <c r="C328" s="84"/>
      <c r="D328" s="77"/>
      <c r="E328" s="84"/>
      <c r="F328" s="85"/>
      <c r="G328" s="77"/>
      <c r="H328" s="86"/>
      <c r="I328" s="87"/>
      <c r="J328" s="348"/>
      <c r="K328" s="377" t="s">
        <v>11598</v>
      </c>
      <c r="L328" s="377" t="s">
        <v>18855</v>
      </c>
      <c r="M328" s="377">
        <v>418010</v>
      </c>
      <c r="N328" s="349"/>
      <c r="O328" s="83"/>
      <c r="P328" s="9"/>
      <c r="Q328" s="9"/>
      <c r="R328" s="9"/>
    </row>
    <row r="329" spans="1:18" ht="17.100000000000001" customHeight="1" x14ac:dyDescent="0.25">
      <c r="A329" s="273"/>
      <c r="B329" s="75"/>
      <c r="C329" s="84"/>
      <c r="D329" s="77"/>
      <c r="E329" s="84"/>
      <c r="F329" s="85"/>
      <c r="G329" s="77"/>
      <c r="H329" s="86"/>
      <c r="I329" s="87"/>
      <c r="J329" s="348"/>
      <c r="K329" s="377" t="s">
        <v>11599</v>
      </c>
      <c r="L329" s="377" t="s">
        <v>18856</v>
      </c>
      <c r="M329" s="377">
        <v>418010</v>
      </c>
      <c r="N329" s="349"/>
      <c r="O329" s="83"/>
      <c r="P329" s="9"/>
      <c r="Q329" s="9"/>
      <c r="R329" s="9"/>
    </row>
    <row r="330" spans="1:18" ht="17.100000000000001" customHeight="1" x14ac:dyDescent="0.25">
      <c r="A330" s="273"/>
      <c r="B330" s="75"/>
      <c r="C330" s="84"/>
      <c r="D330" s="77"/>
      <c r="E330" s="84"/>
      <c r="F330" s="85"/>
      <c r="G330" s="77"/>
      <c r="H330" s="86"/>
      <c r="I330" s="87"/>
      <c r="J330" s="348"/>
      <c r="K330" s="377" t="s">
        <v>11600</v>
      </c>
      <c r="L330" s="377" t="s">
        <v>18857</v>
      </c>
      <c r="M330" s="377">
        <v>418010</v>
      </c>
      <c r="N330" s="349"/>
      <c r="O330" s="83"/>
      <c r="P330" s="9"/>
      <c r="Q330" s="9"/>
      <c r="R330" s="9"/>
    </row>
    <row r="331" spans="1:18" ht="17.100000000000001" customHeight="1" x14ac:dyDescent="0.25">
      <c r="A331" s="273"/>
      <c r="B331" s="75"/>
      <c r="C331" s="84"/>
      <c r="D331" s="77"/>
      <c r="E331" s="84"/>
      <c r="F331" s="85"/>
      <c r="G331" s="77"/>
      <c r="H331" s="86"/>
      <c r="I331" s="87"/>
      <c r="J331" s="348"/>
      <c r="K331" s="377" t="s">
        <v>11601</v>
      </c>
      <c r="L331" s="377" t="s">
        <v>18858</v>
      </c>
      <c r="M331" s="377">
        <v>418010</v>
      </c>
      <c r="N331" s="349"/>
      <c r="O331" s="83"/>
      <c r="P331" s="9"/>
      <c r="Q331" s="9"/>
      <c r="R331" s="9"/>
    </row>
    <row r="332" spans="1:18" ht="17.100000000000001" customHeight="1" x14ac:dyDescent="0.25">
      <c r="A332" s="273"/>
      <c r="B332" s="75"/>
      <c r="C332" s="84"/>
      <c r="D332" s="77"/>
      <c r="E332" s="84"/>
      <c r="F332" s="85"/>
      <c r="G332" s="77"/>
      <c r="H332" s="86"/>
      <c r="I332" s="87"/>
      <c r="J332" s="348"/>
      <c r="K332" s="377" t="s">
        <v>11602</v>
      </c>
      <c r="L332" s="377" t="s">
        <v>18859</v>
      </c>
      <c r="M332" s="377">
        <v>418010</v>
      </c>
      <c r="N332" s="349"/>
      <c r="O332" s="83"/>
      <c r="P332" s="9"/>
      <c r="Q332" s="9"/>
      <c r="R332" s="9"/>
    </row>
    <row r="333" spans="1:18" ht="17.100000000000001" customHeight="1" x14ac:dyDescent="0.25">
      <c r="A333" s="273"/>
      <c r="B333" s="75"/>
      <c r="C333" s="84"/>
      <c r="D333" s="77"/>
      <c r="E333" s="84"/>
      <c r="F333" s="85"/>
      <c r="G333" s="77"/>
      <c r="H333" s="86"/>
      <c r="I333" s="87"/>
      <c r="J333" s="348"/>
      <c r="K333" s="377" t="s">
        <v>11603</v>
      </c>
      <c r="L333" s="377" t="s">
        <v>18860</v>
      </c>
      <c r="M333" s="377">
        <v>418010</v>
      </c>
      <c r="N333" s="349"/>
      <c r="O333" s="83"/>
      <c r="P333" s="9"/>
      <c r="Q333" s="9"/>
      <c r="R333" s="9"/>
    </row>
    <row r="334" spans="1:18" ht="17.100000000000001" customHeight="1" x14ac:dyDescent="0.25">
      <c r="A334" s="273"/>
      <c r="B334" s="75"/>
      <c r="C334" s="84"/>
      <c r="D334" s="77"/>
      <c r="E334" s="84"/>
      <c r="F334" s="85"/>
      <c r="G334" s="77"/>
      <c r="H334" s="86"/>
      <c r="I334" s="87"/>
      <c r="J334" s="348"/>
      <c r="K334" s="408"/>
      <c r="L334" s="411"/>
      <c r="M334" s="412"/>
      <c r="N334" s="349"/>
      <c r="O334" s="83"/>
      <c r="P334" s="9"/>
      <c r="Q334" s="9"/>
      <c r="R334" s="9"/>
    </row>
    <row r="335" spans="1:18" ht="17.100000000000001" customHeight="1" x14ac:dyDescent="0.25">
      <c r="A335" s="273"/>
      <c r="B335" s="75"/>
      <c r="C335" s="84"/>
      <c r="D335" s="77"/>
      <c r="E335" s="84"/>
      <c r="F335" s="85"/>
      <c r="G335" s="77"/>
      <c r="H335" s="86"/>
      <c r="I335" s="87"/>
      <c r="J335" s="348"/>
      <c r="K335" s="344" t="s">
        <v>11199</v>
      </c>
      <c r="L335" s="345" t="s">
        <v>11195</v>
      </c>
      <c r="M335" s="346" t="s">
        <v>21694</v>
      </c>
      <c r="N335" s="349"/>
      <c r="O335" s="83"/>
      <c r="P335" s="9"/>
      <c r="Q335" s="9"/>
      <c r="R335" s="9"/>
    </row>
    <row r="336" spans="1:18" ht="17.100000000000001" customHeight="1" x14ac:dyDescent="0.25">
      <c r="A336" s="273">
        <v>25</v>
      </c>
      <c r="B336" s="75"/>
      <c r="C336" s="84">
        <v>4225</v>
      </c>
      <c r="D336" s="77">
        <v>442003</v>
      </c>
      <c r="E336" s="84" t="s">
        <v>11604</v>
      </c>
      <c r="F336" s="85">
        <v>4</v>
      </c>
      <c r="G336" s="77">
        <v>18</v>
      </c>
      <c r="H336" s="86" t="s">
        <v>11410</v>
      </c>
      <c r="I336" s="87"/>
      <c r="J336" s="348"/>
      <c r="K336" s="416" t="s">
        <v>11605</v>
      </c>
      <c r="L336" s="416" t="s">
        <v>18861</v>
      </c>
      <c r="M336" s="416">
        <v>418011</v>
      </c>
      <c r="N336" s="349"/>
      <c r="O336" s="83"/>
      <c r="P336" s="9"/>
      <c r="Q336" s="9"/>
      <c r="R336" s="9"/>
    </row>
    <row r="337" spans="1:18" ht="17.100000000000001" customHeight="1" x14ac:dyDescent="0.25">
      <c r="A337" s="273"/>
      <c r="B337" s="75"/>
      <c r="C337" s="84"/>
      <c r="D337" s="77"/>
      <c r="E337" s="84"/>
      <c r="F337" s="85"/>
      <c r="G337" s="77"/>
      <c r="H337" s="86"/>
      <c r="I337" s="87"/>
      <c r="J337" s="348"/>
      <c r="K337" s="416" t="s">
        <v>11606</v>
      </c>
      <c r="L337" s="416" t="s">
        <v>18862</v>
      </c>
      <c r="M337" s="416">
        <v>418011</v>
      </c>
      <c r="N337" s="349"/>
      <c r="O337" s="83"/>
      <c r="P337" s="9"/>
      <c r="Q337" s="9"/>
      <c r="R337" s="9"/>
    </row>
    <row r="338" spans="1:18" ht="17.100000000000001" customHeight="1" x14ac:dyDescent="0.25">
      <c r="A338" s="273"/>
      <c r="B338" s="75"/>
      <c r="C338" s="84"/>
      <c r="D338" s="77"/>
      <c r="E338" s="84"/>
      <c r="F338" s="85"/>
      <c r="G338" s="77"/>
      <c r="H338" s="86"/>
      <c r="I338" s="87"/>
      <c r="J338" s="348"/>
      <c r="K338" s="416" t="s">
        <v>11607</v>
      </c>
      <c r="L338" s="416" t="s">
        <v>18863</v>
      </c>
      <c r="M338" s="416">
        <v>418011</v>
      </c>
      <c r="N338" s="349"/>
      <c r="O338" s="83"/>
      <c r="P338" s="9"/>
      <c r="Q338" s="9"/>
      <c r="R338" s="9"/>
    </row>
    <row r="339" spans="1:18" ht="17.100000000000001" customHeight="1" x14ac:dyDescent="0.25">
      <c r="A339" s="273"/>
      <c r="B339" s="75"/>
      <c r="C339" s="84"/>
      <c r="D339" s="77"/>
      <c r="E339" s="84"/>
      <c r="F339" s="85"/>
      <c r="G339" s="77"/>
      <c r="H339" s="86"/>
      <c r="I339" s="87"/>
      <c r="J339" s="348"/>
      <c r="K339" s="416" t="s">
        <v>11608</v>
      </c>
      <c r="L339" s="416" t="s">
        <v>18864</v>
      </c>
      <c r="M339" s="416">
        <v>418011</v>
      </c>
      <c r="N339" s="349"/>
      <c r="O339" s="83"/>
      <c r="P339" s="9"/>
      <c r="Q339" s="9"/>
      <c r="R339" s="9"/>
    </row>
    <row r="340" spans="1:18" ht="17.100000000000001" customHeight="1" x14ac:dyDescent="0.25">
      <c r="A340" s="273"/>
      <c r="B340" s="75"/>
      <c r="C340" s="84"/>
      <c r="D340" s="77"/>
      <c r="E340" s="84"/>
      <c r="F340" s="85"/>
      <c r="G340" s="77"/>
      <c r="H340" s="86"/>
      <c r="I340" s="87"/>
      <c r="J340" s="348"/>
      <c r="K340" s="416" t="s">
        <v>11609</v>
      </c>
      <c r="L340" s="416" t="s">
        <v>18865</v>
      </c>
      <c r="M340" s="416">
        <v>418011</v>
      </c>
      <c r="N340" s="349"/>
      <c r="O340" s="83"/>
      <c r="P340" s="9"/>
      <c r="Q340" s="9"/>
      <c r="R340" s="9"/>
    </row>
    <row r="341" spans="1:18" ht="17.100000000000001" customHeight="1" x14ac:dyDescent="0.25">
      <c r="A341" s="273"/>
      <c r="B341" s="75"/>
      <c r="C341" s="84"/>
      <c r="D341" s="77"/>
      <c r="E341" s="84"/>
      <c r="F341" s="85"/>
      <c r="G341" s="77"/>
      <c r="H341" s="86"/>
      <c r="I341" s="87"/>
      <c r="J341" s="348"/>
      <c r="K341" s="416" t="s">
        <v>11610</v>
      </c>
      <c r="L341" s="416" t="s">
        <v>18866</v>
      </c>
      <c r="M341" s="416">
        <v>418011</v>
      </c>
      <c r="N341" s="349"/>
      <c r="O341" s="83"/>
      <c r="P341" s="9"/>
      <c r="Q341" s="9"/>
      <c r="R341" s="9"/>
    </row>
    <row r="342" spans="1:18" ht="17.100000000000001" customHeight="1" x14ac:dyDescent="0.25">
      <c r="A342" s="273"/>
      <c r="B342" s="75"/>
      <c r="C342" s="84"/>
      <c r="D342" s="77"/>
      <c r="E342" s="84"/>
      <c r="F342" s="85"/>
      <c r="G342" s="77"/>
      <c r="H342" s="86"/>
      <c r="I342" s="87"/>
      <c r="J342" s="348"/>
      <c r="K342" s="416" t="s">
        <v>11611</v>
      </c>
      <c r="L342" s="416" t="s">
        <v>18867</v>
      </c>
      <c r="M342" s="416">
        <v>418011</v>
      </c>
      <c r="N342" s="349"/>
      <c r="O342" s="83"/>
      <c r="P342" s="9"/>
      <c r="Q342" s="9"/>
      <c r="R342" s="9"/>
    </row>
    <row r="343" spans="1:18" ht="17.100000000000001" customHeight="1" x14ac:dyDescent="0.25">
      <c r="A343" s="273"/>
      <c r="B343" s="75"/>
      <c r="C343" s="84"/>
      <c r="D343" s="77"/>
      <c r="E343" s="84"/>
      <c r="F343" s="85"/>
      <c r="G343" s="77"/>
      <c r="H343" s="86"/>
      <c r="I343" s="87"/>
      <c r="J343" s="348"/>
      <c r="K343" s="416" t="s">
        <v>11612</v>
      </c>
      <c r="L343" s="416" t="s">
        <v>21387</v>
      </c>
      <c r="M343" s="416">
        <v>418011</v>
      </c>
      <c r="N343" s="349"/>
      <c r="O343" s="83"/>
      <c r="P343" s="9"/>
      <c r="Q343" s="9"/>
      <c r="R343" s="9"/>
    </row>
    <row r="344" spans="1:18" ht="17.100000000000001" customHeight="1" x14ac:dyDescent="0.25">
      <c r="A344" s="273"/>
      <c r="B344" s="75"/>
      <c r="C344" s="84"/>
      <c r="D344" s="77"/>
      <c r="E344" s="84"/>
      <c r="F344" s="85"/>
      <c r="G344" s="77"/>
      <c r="H344" s="86"/>
      <c r="I344" s="87"/>
      <c r="J344" s="348"/>
      <c r="K344" s="416" t="s">
        <v>11613</v>
      </c>
      <c r="L344" s="416" t="s">
        <v>21388</v>
      </c>
      <c r="M344" s="416">
        <v>418011</v>
      </c>
      <c r="N344" s="349"/>
      <c r="O344" s="83"/>
      <c r="P344" s="9"/>
      <c r="Q344" s="9"/>
      <c r="R344" s="9"/>
    </row>
    <row r="345" spans="1:18" ht="17.100000000000001" customHeight="1" x14ac:dyDescent="0.25">
      <c r="A345" s="273"/>
      <c r="B345" s="75"/>
      <c r="C345" s="84"/>
      <c r="D345" s="77"/>
      <c r="E345" s="84"/>
      <c r="F345" s="85"/>
      <c r="G345" s="77"/>
      <c r="H345" s="86"/>
      <c r="I345" s="87"/>
      <c r="J345" s="348"/>
      <c r="K345" s="416" t="s">
        <v>11614</v>
      </c>
      <c r="L345" s="416" t="s">
        <v>21389</v>
      </c>
      <c r="M345" s="416">
        <v>418011</v>
      </c>
      <c r="N345" s="349"/>
      <c r="O345" s="83"/>
      <c r="P345" s="9"/>
      <c r="Q345" s="9"/>
      <c r="R345" s="9"/>
    </row>
    <row r="346" spans="1:18" ht="17.100000000000001" customHeight="1" x14ac:dyDescent="0.25">
      <c r="A346" s="273"/>
      <c r="B346" s="75"/>
      <c r="C346" s="84"/>
      <c r="D346" s="77"/>
      <c r="E346" s="84"/>
      <c r="F346" s="85"/>
      <c r="G346" s="77"/>
      <c r="H346" s="86"/>
      <c r="I346" s="87"/>
      <c r="J346" s="348"/>
      <c r="K346" s="416" t="s">
        <v>11615</v>
      </c>
      <c r="L346" s="416" t="s">
        <v>21390</v>
      </c>
      <c r="M346" s="416">
        <v>418011</v>
      </c>
      <c r="N346" s="349"/>
      <c r="O346" s="83"/>
      <c r="P346" s="9"/>
      <c r="Q346" s="9"/>
      <c r="R346" s="9"/>
    </row>
    <row r="347" spans="1:18" ht="17.100000000000001" customHeight="1" x14ac:dyDescent="0.25">
      <c r="A347" s="273"/>
      <c r="B347" s="75"/>
      <c r="C347" s="84"/>
      <c r="D347" s="77"/>
      <c r="E347" s="84"/>
      <c r="F347" s="85"/>
      <c r="G347" s="77"/>
      <c r="H347" s="86"/>
      <c r="I347" s="87"/>
      <c r="J347" s="348"/>
      <c r="K347" s="416" t="s">
        <v>11616</v>
      </c>
      <c r="L347" s="416" t="s">
        <v>18868</v>
      </c>
      <c r="M347" s="416">
        <v>418011</v>
      </c>
      <c r="N347" s="349"/>
      <c r="O347" s="83"/>
      <c r="P347" s="9"/>
      <c r="Q347" s="9"/>
      <c r="R347" s="9"/>
    </row>
    <row r="348" spans="1:18" ht="17.100000000000001" customHeight="1" x14ac:dyDescent="0.25">
      <c r="A348" s="273"/>
      <c r="B348" s="75"/>
      <c r="C348" s="84"/>
      <c r="D348" s="77"/>
      <c r="E348" s="84"/>
      <c r="F348" s="85"/>
      <c r="G348" s="77"/>
      <c r="H348" s="86"/>
      <c r="I348" s="87"/>
      <c r="J348" s="348"/>
      <c r="K348" s="416" t="s">
        <v>22073</v>
      </c>
      <c r="L348" s="416" t="s">
        <v>22074</v>
      </c>
      <c r="M348" s="416">
        <v>418011</v>
      </c>
      <c r="N348" s="349"/>
      <c r="O348" s="83"/>
      <c r="P348" s="9"/>
      <c r="Q348" s="9"/>
      <c r="R348" s="9"/>
    </row>
    <row r="349" spans="1:18" ht="17.100000000000001" customHeight="1" x14ac:dyDescent="0.25">
      <c r="A349" s="273"/>
      <c r="B349" s="75"/>
      <c r="C349" s="84"/>
      <c r="D349" s="77"/>
      <c r="E349" s="84"/>
      <c r="F349" s="85"/>
      <c r="G349" s="77"/>
      <c r="H349" s="86"/>
      <c r="I349" s="87"/>
      <c r="J349" s="348"/>
      <c r="K349" s="416" t="s">
        <v>22075</v>
      </c>
      <c r="L349" s="416" t="s">
        <v>22076</v>
      </c>
      <c r="M349" s="416">
        <v>418011</v>
      </c>
      <c r="N349" s="349"/>
      <c r="O349" s="83"/>
      <c r="P349" s="9"/>
      <c r="Q349" s="9"/>
      <c r="R349" s="9"/>
    </row>
    <row r="350" spans="1:18" ht="17.100000000000001" customHeight="1" x14ac:dyDescent="0.25">
      <c r="A350" s="273"/>
      <c r="B350" s="75"/>
      <c r="C350" s="84"/>
      <c r="D350" s="77"/>
      <c r="E350" s="84"/>
      <c r="F350" s="85"/>
      <c r="G350" s="77"/>
      <c r="H350" s="86"/>
      <c r="I350" s="87"/>
      <c r="J350" s="348"/>
      <c r="K350" s="416" t="s">
        <v>22077</v>
      </c>
      <c r="L350" s="416" t="s">
        <v>22078</v>
      </c>
      <c r="M350" s="416">
        <v>418011</v>
      </c>
      <c r="N350" s="349"/>
      <c r="O350" s="83"/>
      <c r="P350" s="9"/>
      <c r="Q350" s="9"/>
      <c r="R350" s="9"/>
    </row>
    <row r="351" spans="1:18" ht="17.100000000000001" customHeight="1" x14ac:dyDescent="0.25">
      <c r="A351" s="273"/>
      <c r="B351" s="75"/>
      <c r="C351" s="84"/>
      <c r="D351" s="77"/>
      <c r="E351" s="84"/>
      <c r="F351" s="85"/>
      <c r="G351" s="77"/>
      <c r="H351" s="86"/>
      <c r="I351" s="87"/>
      <c r="J351" s="348"/>
      <c r="K351" s="416" t="s">
        <v>11617</v>
      </c>
      <c r="L351" s="416" t="s">
        <v>18869</v>
      </c>
      <c r="M351" s="416">
        <v>418011</v>
      </c>
      <c r="N351" s="349"/>
      <c r="O351" s="83"/>
      <c r="P351" s="9"/>
      <c r="Q351" s="9"/>
      <c r="R351" s="9"/>
    </row>
    <row r="352" spans="1:18" ht="17.100000000000001" customHeight="1" x14ac:dyDescent="0.25">
      <c r="A352" s="273"/>
      <c r="B352" s="75"/>
      <c r="C352" s="84"/>
      <c r="D352" s="77"/>
      <c r="E352" s="84"/>
      <c r="F352" s="85"/>
      <c r="G352" s="77"/>
      <c r="H352" s="86"/>
      <c r="I352" s="87"/>
      <c r="J352" s="348"/>
      <c r="K352" s="416" t="s">
        <v>11618</v>
      </c>
      <c r="L352" s="416" t="s">
        <v>18870</v>
      </c>
      <c r="M352" s="416">
        <v>418011</v>
      </c>
      <c r="N352" s="349"/>
      <c r="O352" s="83"/>
      <c r="P352" s="9"/>
      <c r="Q352" s="9"/>
      <c r="R352" s="9"/>
    </row>
    <row r="353" spans="1:18" ht="17.100000000000001" customHeight="1" x14ac:dyDescent="0.25">
      <c r="A353" s="273"/>
      <c r="B353" s="75"/>
      <c r="C353" s="84"/>
      <c r="D353" s="77"/>
      <c r="E353" s="84"/>
      <c r="F353" s="85"/>
      <c r="G353" s="77"/>
      <c r="H353" s="86"/>
      <c r="I353" s="87"/>
      <c r="J353" s="348"/>
      <c r="K353" s="416" t="s">
        <v>11619</v>
      </c>
      <c r="L353" s="416" t="s">
        <v>18871</v>
      </c>
      <c r="M353" s="416">
        <v>418011</v>
      </c>
      <c r="N353" s="349"/>
      <c r="O353" s="83"/>
      <c r="P353" s="9"/>
      <c r="Q353" s="9"/>
      <c r="R353" s="9"/>
    </row>
    <row r="354" spans="1:18" ht="17.100000000000001" customHeight="1" x14ac:dyDescent="0.25">
      <c r="A354" s="273"/>
      <c r="B354" s="75"/>
      <c r="C354" s="84"/>
      <c r="D354" s="77"/>
      <c r="E354" s="84"/>
      <c r="F354" s="85"/>
      <c r="G354" s="77"/>
      <c r="H354" s="86"/>
      <c r="I354" s="87"/>
      <c r="J354" s="348"/>
      <c r="K354" s="416" t="s">
        <v>11620</v>
      </c>
      <c r="L354" s="416" t="s">
        <v>18872</v>
      </c>
      <c r="M354" s="416">
        <v>418011</v>
      </c>
      <c r="N354" s="349"/>
      <c r="O354" s="83"/>
      <c r="P354" s="9"/>
      <c r="Q354" s="9"/>
      <c r="R354" s="9"/>
    </row>
    <row r="355" spans="1:18" s="52" customFormat="1" ht="17.100000000000001" customHeight="1" x14ac:dyDescent="0.25">
      <c r="A355" s="317"/>
      <c r="B355" s="342"/>
      <c r="C355" s="290"/>
      <c r="D355" s="312"/>
      <c r="E355" s="290"/>
      <c r="F355" s="311"/>
      <c r="G355" s="312"/>
      <c r="H355" s="95"/>
      <c r="I355" s="96"/>
      <c r="J355" s="358"/>
      <c r="K355" s="60"/>
      <c r="L355" s="60"/>
      <c r="M355" s="60"/>
      <c r="N355" s="359"/>
      <c r="O355" s="357"/>
      <c r="P355" s="276"/>
      <c r="Q355" s="276"/>
      <c r="R355" s="276"/>
    </row>
    <row r="356" spans="1:18" s="52" customFormat="1" ht="17.100000000000001" customHeight="1" x14ac:dyDescent="0.25">
      <c r="A356" s="317"/>
      <c r="B356" s="342"/>
      <c r="C356" s="290"/>
      <c r="D356" s="312"/>
      <c r="E356" s="290"/>
      <c r="F356" s="311"/>
      <c r="G356" s="312"/>
      <c r="H356" s="95"/>
      <c r="I356" s="96"/>
      <c r="J356" s="358"/>
      <c r="K356" s="344" t="s">
        <v>11199</v>
      </c>
      <c r="L356" s="345" t="s">
        <v>11195</v>
      </c>
      <c r="M356" s="346" t="s">
        <v>21694</v>
      </c>
      <c r="N356" s="359"/>
      <c r="O356" s="357"/>
      <c r="P356" s="276"/>
      <c r="Q356" s="276"/>
      <c r="R356" s="276"/>
    </row>
    <row r="357" spans="1:18" ht="17.100000000000001" customHeight="1" x14ac:dyDescent="0.25">
      <c r="A357" s="273">
        <v>26</v>
      </c>
      <c r="B357" s="75"/>
      <c r="C357" s="84">
        <v>4226</v>
      </c>
      <c r="D357" s="77">
        <v>442004</v>
      </c>
      <c r="E357" s="84" t="s">
        <v>11621</v>
      </c>
      <c r="F357" s="85">
        <v>4</v>
      </c>
      <c r="G357" s="77">
        <v>18</v>
      </c>
      <c r="H357" s="86" t="s">
        <v>11414</v>
      </c>
      <c r="I357" s="87"/>
      <c r="J357" s="348"/>
      <c r="K357" s="416" t="s">
        <v>11622</v>
      </c>
      <c r="L357" s="416" t="s">
        <v>18873</v>
      </c>
      <c r="M357" s="416">
        <v>418012</v>
      </c>
      <c r="N357" s="349"/>
      <c r="O357" s="83"/>
      <c r="P357" s="9"/>
      <c r="Q357" s="9"/>
      <c r="R357" s="9"/>
    </row>
    <row r="358" spans="1:18" ht="17.100000000000001" customHeight="1" x14ac:dyDescent="0.25">
      <c r="A358" s="273"/>
      <c r="B358" s="75"/>
      <c r="C358" s="84"/>
      <c r="D358" s="77"/>
      <c r="E358" s="84"/>
      <c r="F358" s="85"/>
      <c r="G358" s="77"/>
      <c r="H358" s="86"/>
      <c r="I358" s="87"/>
      <c r="J358" s="348"/>
      <c r="K358" s="416" t="s">
        <v>11623</v>
      </c>
      <c r="L358" s="416" t="s">
        <v>18874</v>
      </c>
      <c r="M358" s="416">
        <v>418012</v>
      </c>
      <c r="N358" s="349"/>
      <c r="O358" s="83"/>
      <c r="P358" s="9"/>
      <c r="Q358" s="9"/>
      <c r="R358" s="9"/>
    </row>
    <row r="359" spans="1:18" ht="17.100000000000001" customHeight="1" x14ac:dyDescent="0.25">
      <c r="A359" s="273"/>
      <c r="B359" s="75"/>
      <c r="C359" s="84"/>
      <c r="D359" s="77"/>
      <c r="E359" s="84"/>
      <c r="F359" s="85"/>
      <c r="G359" s="77"/>
      <c r="H359" s="86"/>
      <c r="I359" s="87"/>
      <c r="J359" s="348"/>
      <c r="K359" s="416" t="s">
        <v>11624</v>
      </c>
      <c r="L359" s="416" t="s">
        <v>18875</v>
      </c>
      <c r="M359" s="416">
        <v>418012</v>
      </c>
      <c r="N359" s="349"/>
      <c r="O359" s="83"/>
      <c r="P359" s="9"/>
      <c r="Q359" s="9"/>
      <c r="R359" s="9"/>
    </row>
    <row r="360" spans="1:18" ht="17.100000000000001" customHeight="1" x14ac:dyDescent="0.25">
      <c r="A360" s="273"/>
      <c r="B360" s="75"/>
      <c r="C360" s="84"/>
      <c r="D360" s="77"/>
      <c r="E360" s="84"/>
      <c r="F360" s="85"/>
      <c r="G360" s="77"/>
      <c r="H360" s="86"/>
      <c r="I360" s="87"/>
      <c r="J360" s="348"/>
      <c r="K360" s="416" t="s">
        <v>11625</v>
      </c>
      <c r="L360" s="416" t="s">
        <v>18876</v>
      </c>
      <c r="M360" s="416">
        <v>418012</v>
      </c>
      <c r="N360" s="349"/>
      <c r="O360" s="83"/>
      <c r="P360" s="9"/>
      <c r="Q360" s="9"/>
      <c r="R360" s="9"/>
    </row>
    <row r="361" spans="1:18" ht="17.100000000000001" customHeight="1" x14ac:dyDescent="0.25">
      <c r="A361" s="273"/>
      <c r="B361" s="75"/>
      <c r="C361" s="84"/>
      <c r="D361" s="77"/>
      <c r="E361" s="84"/>
      <c r="F361" s="85"/>
      <c r="G361" s="77"/>
      <c r="H361" s="86"/>
      <c r="I361" s="87"/>
      <c r="J361" s="348"/>
      <c r="K361" s="416" t="s">
        <v>11626</v>
      </c>
      <c r="L361" s="416" t="s">
        <v>18877</v>
      </c>
      <c r="M361" s="416">
        <v>418012</v>
      </c>
      <c r="N361" s="349"/>
      <c r="O361" s="83"/>
      <c r="P361" s="9"/>
      <c r="Q361" s="9"/>
      <c r="R361" s="9"/>
    </row>
    <row r="362" spans="1:18" ht="17.100000000000001" customHeight="1" x14ac:dyDescent="0.25">
      <c r="A362" s="273"/>
      <c r="B362" s="75"/>
      <c r="C362" s="84"/>
      <c r="D362" s="77"/>
      <c r="E362" s="84"/>
      <c r="F362" s="85"/>
      <c r="G362" s="77"/>
      <c r="H362" s="86"/>
      <c r="I362" s="87"/>
      <c r="J362" s="348"/>
      <c r="K362" s="416" t="s">
        <v>11627</v>
      </c>
      <c r="L362" s="416" t="s">
        <v>18878</v>
      </c>
      <c r="M362" s="416">
        <v>418012</v>
      </c>
      <c r="N362" s="349"/>
      <c r="O362" s="83"/>
      <c r="P362" s="9"/>
      <c r="Q362" s="9"/>
      <c r="R362" s="9"/>
    </row>
    <row r="363" spans="1:18" ht="17.100000000000001" customHeight="1" x14ac:dyDescent="0.25">
      <c r="A363" s="273"/>
      <c r="B363" s="75"/>
      <c r="C363" s="84"/>
      <c r="D363" s="77"/>
      <c r="E363" s="84"/>
      <c r="F363" s="85"/>
      <c r="G363" s="77"/>
      <c r="H363" s="86"/>
      <c r="I363" s="87"/>
      <c r="J363" s="348"/>
      <c r="K363" s="416" t="s">
        <v>11628</v>
      </c>
      <c r="L363" s="416" t="s">
        <v>21391</v>
      </c>
      <c r="M363" s="416">
        <v>418012</v>
      </c>
      <c r="N363" s="349"/>
      <c r="O363" s="83"/>
      <c r="P363" s="9"/>
      <c r="Q363" s="9"/>
      <c r="R363" s="9"/>
    </row>
    <row r="364" spans="1:18" ht="17.100000000000001" customHeight="1" x14ac:dyDescent="0.25">
      <c r="A364" s="273"/>
      <c r="B364" s="75"/>
      <c r="C364" s="84"/>
      <c r="D364" s="77"/>
      <c r="E364" s="84"/>
      <c r="F364" s="85"/>
      <c r="G364" s="77"/>
      <c r="H364" s="86"/>
      <c r="I364" s="87"/>
      <c r="J364" s="348"/>
      <c r="K364" s="416" t="s">
        <v>11629</v>
      </c>
      <c r="L364" s="416" t="s">
        <v>21392</v>
      </c>
      <c r="M364" s="416">
        <v>418012</v>
      </c>
      <c r="N364" s="349"/>
      <c r="O364" s="83"/>
      <c r="P364" s="9"/>
      <c r="Q364" s="9"/>
      <c r="R364" s="9"/>
    </row>
    <row r="365" spans="1:18" ht="17.100000000000001" customHeight="1" x14ac:dyDescent="0.25">
      <c r="A365" s="273"/>
      <c r="B365" s="75"/>
      <c r="C365" s="84"/>
      <c r="D365" s="77"/>
      <c r="E365" s="84"/>
      <c r="F365" s="85"/>
      <c r="G365" s="77"/>
      <c r="H365" s="86"/>
      <c r="I365" s="87"/>
      <c r="J365" s="348"/>
      <c r="K365" s="416" t="s">
        <v>11630</v>
      </c>
      <c r="L365" s="416" t="s">
        <v>21393</v>
      </c>
      <c r="M365" s="416">
        <v>418012</v>
      </c>
      <c r="N365" s="349"/>
      <c r="O365" s="83"/>
      <c r="P365" s="9"/>
      <c r="Q365" s="9"/>
      <c r="R365" s="9"/>
    </row>
    <row r="366" spans="1:18" ht="17.100000000000001" customHeight="1" x14ac:dyDescent="0.25">
      <c r="A366" s="273"/>
      <c r="B366" s="75"/>
      <c r="C366" s="84"/>
      <c r="D366" s="77"/>
      <c r="E366" s="84"/>
      <c r="F366" s="85"/>
      <c r="G366" s="77"/>
      <c r="H366" s="86"/>
      <c r="I366" s="87"/>
      <c r="J366" s="348"/>
      <c r="K366" s="416" t="s">
        <v>11631</v>
      </c>
      <c r="L366" s="416" t="s">
        <v>21394</v>
      </c>
      <c r="M366" s="416">
        <v>418012</v>
      </c>
      <c r="N366" s="349"/>
      <c r="O366" s="83"/>
      <c r="P366" s="9"/>
      <c r="Q366" s="9"/>
      <c r="R366" s="9"/>
    </row>
    <row r="367" spans="1:18" ht="17.100000000000001" customHeight="1" x14ac:dyDescent="0.25">
      <c r="A367" s="273"/>
      <c r="B367" s="75"/>
      <c r="C367" s="84"/>
      <c r="D367" s="77"/>
      <c r="E367" s="84"/>
      <c r="F367" s="85"/>
      <c r="G367" s="77"/>
      <c r="H367" s="86"/>
      <c r="I367" s="87"/>
      <c r="J367" s="348"/>
      <c r="K367" s="416" t="s">
        <v>11632</v>
      </c>
      <c r="L367" s="416" t="s">
        <v>21395</v>
      </c>
      <c r="M367" s="416">
        <v>418012</v>
      </c>
      <c r="N367" s="349"/>
      <c r="O367" s="83"/>
      <c r="P367" s="9"/>
      <c r="Q367" s="9"/>
      <c r="R367" s="9"/>
    </row>
    <row r="368" spans="1:18" ht="17.100000000000001" customHeight="1" x14ac:dyDescent="0.25">
      <c r="A368" s="273"/>
      <c r="B368" s="75"/>
      <c r="C368" s="84"/>
      <c r="D368" s="77"/>
      <c r="E368" s="84"/>
      <c r="F368" s="85"/>
      <c r="G368" s="77"/>
      <c r="H368" s="86"/>
      <c r="I368" s="87"/>
      <c r="J368" s="348"/>
      <c r="K368" s="416" t="s">
        <v>11633</v>
      </c>
      <c r="L368" s="416" t="s">
        <v>21396</v>
      </c>
      <c r="M368" s="416">
        <v>418012</v>
      </c>
      <c r="N368" s="349"/>
      <c r="O368" s="83"/>
      <c r="P368" s="9"/>
      <c r="Q368" s="9"/>
      <c r="R368" s="9"/>
    </row>
    <row r="369" spans="1:18" ht="17.100000000000001" customHeight="1" x14ac:dyDescent="0.25">
      <c r="A369" s="273"/>
      <c r="B369" s="75"/>
      <c r="C369" s="84"/>
      <c r="D369" s="77"/>
      <c r="E369" s="84"/>
      <c r="F369" s="85"/>
      <c r="G369" s="77"/>
      <c r="H369" s="86"/>
      <c r="I369" s="87"/>
      <c r="J369" s="348"/>
      <c r="K369" s="416" t="s">
        <v>11634</v>
      </c>
      <c r="L369" s="416" t="s">
        <v>18879</v>
      </c>
      <c r="M369" s="416">
        <v>418012</v>
      </c>
      <c r="N369" s="349"/>
      <c r="O369" s="83"/>
      <c r="P369" s="9"/>
      <c r="Q369" s="9"/>
      <c r="R369" s="9"/>
    </row>
    <row r="370" spans="1:18" ht="17.100000000000001" customHeight="1" x14ac:dyDescent="0.25">
      <c r="A370" s="273"/>
      <c r="B370" s="75"/>
      <c r="C370" s="84"/>
      <c r="D370" s="77"/>
      <c r="E370" s="84"/>
      <c r="F370" s="85"/>
      <c r="G370" s="77"/>
      <c r="H370" s="86"/>
      <c r="I370" s="87"/>
      <c r="J370" s="348"/>
      <c r="K370" s="416" t="s">
        <v>22079</v>
      </c>
      <c r="L370" s="416" t="s">
        <v>22080</v>
      </c>
      <c r="M370" s="416">
        <v>418012</v>
      </c>
      <c r="N370" s="349"/>
      <c r="O370" s="83"/>
      <c r="P370" s="9"/>
      <c r="Q370" s="9"/>
      <c r="R370" s="9"/>
    </row>
    <row r="371" spans="1:18" ht="17.100000000000001" customHeight="1" x14ac:dyDescent="0.25">
      <c r="A371" s="273"/>
      <c r="B371" s="75"/>
      <c r="C371" s="84"/>
      <c r="D371" s="77"/>
      <c r="E371" s="84"/>
      <c r="F371" s="85"/>
      <c r="G371" s="77"/>
      <c r="H371" s="86"/>
      <c r="I371" s="87"/>
      <c r="J371" s="348"/>
      <c r="K371" s="416" t="s">
        <v>22081</v>
      </c>
      <c r="L371" s="416" t="s">
        <v>22082</v>
      </c>
      <c r="M371" s="416">
        <v>418012</v>
      </c>
      <c r="N371" s="349"/>
      <c r="O371" s="83"/>
      <c r="P371" s="9"/>
      <c r="Q371" s="9"/>
      <c r="R371" s="9"/>
    </row>
    <row r="372" spans="1:18" ht="17.100000000000001" customHeight="1" x14ac:dyDescent="0.25">
      <c r="A372" s="273"/>
      <c r="B372" s="75"/>
      <c r="C372" s="84"/>
      <c r="D372" s="77"/>
      <c r="E372" s="84"/>
      <c r="F372" s="85"/>
      <c r="G372" s="77"/>
      <c r="H372" s="86"/>
      <c r="I372" s="87"/>
      <c r="J372" s="348"/>
      <c r="K372" s="416" t="s">
        <v>22083</v>
      </c>
      <c r="L372" s="416" t="s">
        <v>22084</v>
      </c>
      <c r="M372" s="416">
        <v>418012</v>
      </c>
      <c r="N372" s="349"/>
      <c r="O372" s="83"/>
      <c r="P372" s="9"/>
      <c r="Q372" s="9"/>
      <c r="R372" s="9"/>
    </row>
    <row r="373" spans="1:18" ht="17.100000000000001" customHeight="1" x14ac:dyDescent="0.25">
      <c r="A373" s="273"/>
      <c r="B373" s="75"/>
      <c r="C373" s="84"/>
      <c r="D373" s="77"/>
      <c r="E373" s="84"/>
      <c r="F373" s="85"/>
      <c r="G373" s="77"/>
      <c r="H373" s="86"/>
      <c r="I373" s="87"/>
      <c r="J373" s="348"/>
      <c r="K373" s="416" t="s">
        <v>22103</v>
      </c>
      <c r="L373" s="416" t="s">
        <v>22104</v>
      </c>
      <c r="M373" s="416">
        <v>418012</v>
      </c>
      <c r="N373" s="349"/>
      <c r="O373" s="83"/>
      <c r="P373" s="9"/>
      <c r="Q373" s="9"/>
      <c r="R373" s="9"/>
    </row>
    <row r="374" spans="1:18" ht="17.100000000000001" customHeight="1" x14ac:dyDescent="0.25">
      <c r="A374" s="273"/>
      <c r="B374" s="75"/>
      <c r="C374" s="84"/>
      <c r="D374" s="77"/>
      <c r="E374" s="84"/>
      <c r="F374" s="85"/>
      <c r="G374" s="77"/>
      <c r="H374" s="86"/>
      <c r="I374" s="87"/>
      <c r="J374" s="348"/>
      <c r="K374" s="416" t="s">
        <v>22105</v>
      </c>
      <c r="L374" s="416" t="s">
        <v>22106</v>
      </c>
      <c r="M374" s="416">
        <v>418012</v>
      </c>
      <c r="N374" s="349"/>
      <c r="O374" s="83"/>
      <c r="P374" s="9"/>
      <c r="Q374" s="9"/>
      <c r="R374" s="9"/>
    </row>
    <row r="375" spans="1:18" ht="17.100000000000001" customHeight="1" x14ac:dyDescent="0.25">
      <c r="A375" s="273"/>
      <c r="B375" s="75"/>
      <c r="C375" s="84"/>
      <c r="D375" s="77"/>
      <c r="E375" s="84"/>
      <c r="F375" s="85"/>
      <c r="G375" s="77"/>
      <c r="H375" s="86"/>
      <c r="I375" s="87"/>
      <c r="J375" s="348"/>
      <c r="K375" s="416" t="s">
        <v>11635</v>
      </c>
      <c r="L375" s="416" t="s">
        <v>18880</v>
      </c>
      <c r="M375" s="416">
        <v>418012</v>
      </c>
      <c r="N375" s="349"/>
      <c r="O375" s="83"/>
      <c r="P375" s="9"/>
      <c r="Q375" s="9"/>
      <c r="R375" s="9"/>
    </row>
    <row r="376" spans="1:18" ht="17.100000000000001" customHeight="1" x14ac:dyDescent="0.25">
      <c r="A376" s="273"/>
      <c r="B376" s="75"/>
      <c r="C376" s="84"/>
      <c r="D376" s="77"/>
      <c r="E376" s="84"/>
      <c r="F376" s="85"/>
      <c r="G376" s="77"/>
      <c r="H376" s="86"/>
      <c r="I376" s="87"/>
      <c r="J376" s="348"/>
      <c r="K376" s="416" t="s">
        <v>11636</v>
      </c>
      <c r="L376" s="416" t="s">
        <v>18881</v>
      </c>
      <c r="M376" s="416">
        <v>418012</v>
      </c>
      <c r="N376" s="349"/>
      <c r="O376" s="83"/>
      <c r="P376" s="9"/>
      <c r="Q376" s="9"/>
      <c r="R376" s="9"/>
    </row>
    <row r="377" spans="1:18" ht="17.100000000000001" customHeight="1" x14ac:dyDescent="0.25">
      <c r="A377" s="273"/>
      <c r="B377" s="75"/>
      <c r="C377" s="84"/>
      <c r="D377" s="77"/>
      <c r="E377" s="84"/>
      <c r="F377" s="85"/>
      <c r="G377" s="77"/>
      <c r="H377" s="86"/>
      <c r="I377" s="87"/>
      <c r="J377" s="348"/>
      <c r="K377" s="416" t="s">
        <v>11637</v>
      </c>
      <c r="L377" s="416" t="s">
        <v>18882</v>
      </c>
      <c r="M377" s="416">
        <v>418012</v>
      </c>
      <c r="N377" s="349"/>
      <c r="O377" s="83"/>
      <c r="P377" s="9"/>
      <c r="Q377" s="9"/>
      <c r="R377" s="9"/>
    </row>
    <row r="378" spans="1:18" s="52" customFormat="1" ht="17.100000000000001" customHeight="1" x14ac:dyDescent="0.25">
      <c r="A378" s="317"/>
      <c r="B378" s="342"/>
      <c r="C378" s="290"/>
      <c r="D378" s="312"/>
      <c r="E378" s="290"/>
      <c r="F378" s="311"/>
      <c r="G378" s="312"/>
      <c r="H378" s="95"/>
      <c r="I378" s="96"/>
      <c r="J378" s="358"/>
      <c r="K378" s="60"/>
      <c r="L378" s="60"/>
      <c r="M378" s="60"/>
      <c r="N378" s="359"/>
      <c r="O378" s="357"/>
      <c r="P378" s="276"/>
      <c r="Q378" s="276"/>
      <c r="R378" s="276"/>
    </row>
    <row r="379" spans="1:18" ht="17.100000000000001" customHeight="1" x14ac:dyDescent="0.25">
      <c r="A379" s="273"/>
      <c r="B379" s="75"/>
      <c r="C379" s="84"/>
      <c r="D379" s="77"/>
      <c r="E379" s="84"/>
      <c r="F379" s="85"/>
      <c r="G379" s="77"/>
      <c r="H379" s="86"/>
      <c r="I379" s="87"/>
      <c r="J379" s="348"/>
      <c r="K379" s="344" t="s">
        <v>11199</v>
      </c>
      <c r="L379" s="345" t="s">
        <v>11195</v>
      </c>
      <c r="M379" s="346" t="s">
        <v>21694</v>
      </c>
      <c r="N379" s="349"/>
      <c r="O379" s="83"/>
      <c r="P379" s="9"/>
      <c r="Q379" s="9"/>
      <c r="R379" s="9"/>
    </row>
    <row r="380" spans="1:18" ht="17.100000000000001" customHeight="1" x14ac:dyDescent="0.25">
      <c r="A380" s="273">
        <v>27</v>
      </c>
      <c r="B380" s="75"/>
      <c r="C380" s="84">
        <v>4333</v>
      </c>
      <c r="D380" s="77">
        <v>406000</v>
      </c>
      <c r="E380" s="84" t="s">
        <v>11638</v>
      </c>
      <c r="F380" s="85">
        <v>4</v>
      </c>
      <c r="G380" s="77">
        <v>18</v>
      </c>
      <c r="H380" s="86" t="s">
        <v>11419</v>
      </c>
      <c r="I380" s="87"/>
      <c r="J380" s="348"/>
      <c r="K380" s="377" t="s">
        <v>11639</v>
      </c>
      <c r="L380" s="377" t="s">
        <v>18421</v>
      </c>
      <c r="M380" s="377">
        <v>418013</v>
      </c>
      <c r="N380" s="349"/>
      <c r="O380" s="83"/>
      <c r="P380" s="9"/>
      <c r="Q380" s="9"/>
      <c r="R380" s="9"/>
    </row>
    <row r="381" spans="1:18" ht="17.100000000000001" customHeight="1" x14ac:dyDescent="0.25">
      <c r="A381" s="273"/>
      <c r="B381" s="75"/>
      <c r="C381" s="84"/>
      <c r="D381" s="77"/>
      <c r="E381" s="84"/>
      <c r="F381" s="85"/>
      <c r="G381" s="77"/>
      <c r="H381" s="86"/>
      <c r="I381" s="87"/>
      <c r="J381" s="348"/>
      <c r="K381" s="377" t="s">
        <v>11640</v>
      </c>
      <c r="L381" s="377" t="s">
        <v>18422</v>
      </c>
      <c r="M381" s="377">
        <v>418013</v>
      </c>
      <c r="N381" s="349"/>
      <c r="O381" s="83"/>
      <c r="P381" s="9"/>
      <c r="Q381" s="9"/>
      <c r="R381" s="9"/>
    </row>
    <row r="382" spans="1:18" ht="17.100000000000001" customHeight="1" x14ac:dyDescent="0.25">
      <c r="A382" s="273"/>
      <c r="B382" s="75"/>
      <c r="C382" s="84"/>
      <c r="D382" s="77"/>
      <c r="E382" s="84"/>
      <c r="F382" s="85"/>
      <c r="G382" s="77"/>
      <c r="H382" s="86"/>
      <c r="I382" s="87"/>
      <c r="J382" s="348"/>
      <c r="K382" s="377" t="s">
        <v>11641</v>
      </c>
      <c r="L382" s="377" t="s">
        <v>18423</v>
      </c>
      <c r="M382" s="377">
        <v>418013</v>
      </c>
      <c r="N382" s="349"/>
      <c r="O382" s="83"/>
      <c r="P382" s="9"/>
      <c r="Q382" s="9"/>
      <c r="R382" s="9"/>
    </row>
    <row r="383" spans="1:18" ht="17.100000000000001" customHeight="1" x14ac:dyDescent="0.25">
      <c r="A383" s="273"/>
      <c r="B383" s="75"/>
      <c r="C383" s="84"/>
      <c r="D383" s="77"/>
      <c r="E383" s="84"/>
      <c r="F383" s="85"/>
      <c r="G383" s="77"/>
      <c r="H383" s="86"/>
      <c r="I383" s="87"/>
      <c r="J383" s="348"/>
      <c r="K383" s="377" t="s">
        <v>11642</v>
      </c>
      <c r="L383" s="377" t="s">
        <v>18424</v>
      </c>
      <c r="M383" s="377">
        <v>418013</v>
      </c>
      <c r="N383" s="349"/>
      <c r="O383" s="83"/>
      <c r="P383" s="9"/>
      <c r="Q383" s="9"/>
      <c r="R383" s="9"/>
    </row>
    <row r="384" spans="1:18" ht="17.100000000000001" customHeight="1" x14ac:dyDescent="0.25">
      <c r="A384" s="273"/>
      <c r="B384" s="75"/>
      <c r="C384" s="84"/>
      <c r="D384" s="77"/>
      <c r="E384" s="84"/>
      <c r="F384" s="85"/>
      <c r="G384" s="77"/>
      <c r="H384" s="86"/>
      <c r="I384" s="87"/>
      <c r="J384" s="348"/>
      <c r="K384" s="377" t="s">
        <v>11643</v>
      </c>
      <c r="L384" s="377" t="s">
        <v>18425</v>
      </c>
      <c r="M384" s="377">
        <v>418013</v>
      </c>
      <c r="N384" s="349"/>
      <c r="O384" s="83"/>
      <c r="P384" s="9"/>
      <c r="Q384" s="9"/>
      <c r="R384" s="9"/>
    </row>
    <row r="385" spans="1:18" ht="17.100000000000001" customHeight="1" x14ac:dyDescent="0.25">
      <c r="A385" s="273"/>
      <c r="B385" s="75"/>
      <c r="C385" s="84"/>
      <c r="D385" s="77"/>
      <c r="E385" s="84"/>
      <c r="F385" s="85"/>
      <c r="G385" s="77"/>
      <c r="H385" s="86"/>
      <c r="I385" s="87"/>
      <c r="J385" s="348"/>
      <c r="K385" s="377" t="s">
        <v>11644</v>
      </c>
      <c r="L385" s="377" t="s">
        <v>18426</v>
      </c>
      <c r="M385" s="377">
        <v>418013</v>
      </c>
      <c r="N385" s="349"/>
      <c r="O385" s="83"/>
      <c r="P385" s="9"/>
      <c r="Q385" s="9"/>
      <c r="R385" s="9"/>
    </row>
    <row r="386" spans="1:18" ht="17.100000000000001" customHeight="1" x14ac:dyDescent="0.25">
      <c r="A386" s="273"/>
      <c r="B386" s="75"/>
      <c r="C386" s="84"/>
      <c r="D386" s="77"/>
      <c r="E386" s="84"/>
      <c r="F386" s="85"/>
      <c r="G386" s="77"/>
      <c r="H386" s="86"/>
      <c r="I386" s="87"/>
      <c r="J386" s="348"/>
      <c r="K386" s="377" t="s">
        <v>21040</v>
      </c>
      <c r="L386" s="377" t="s">
        <v>21337</v>
      </c>
      <c r="M386" s="377">
        <v>418013</v>
      </c>
      <c r="N386" s="349"/>
      <c r="O386" s="83"/>
      <c r="P386" s="9"/>
      <c r="Q386" s="9"/>
      <c r="R386" s="9"/>
    </row>
    <row r="387" spans="1:18" ht="17.100000000000001" customHeight="1" x14ac:dyDescent="0.25">
      <c r="A387" s="273"/>
      <c r="B387" s="75"/>
      <c r="C387" s="84"/>
      <c r="D387" s="77"/>
      <c r="E387" s="84"/>
      <c r="F387" s="85"/>
      <c r="G387" s="77"/>
      <c r="H387" s="86"/>
      <c r="I387" s="87"/>
      <c r="J387" s="348"/>
      <c r="K387" s="377" t="s">
        <v>21041</v>
      </c>
      <c r="L387" s="377" t="s">
        <v>21338</v>
      </c>
      <c r="M387" s="377">
        <v>418013</v>
      </c>
      <c r="N387" s="349"/>
      <c r="O387" s="83"/>
      <c r="P387" s="9"/>
      <c r="Q387" s="9"/>
      <c r="R387" s="9"/>
    </row>
    <row r="388" spans="1:18" ht="17.100000000000001" customHeight="1" x14ac:dyDescent="0.25">
      <c r="A388" s="273"/>
      <c r="B388" s="75"/>
      <c r="C388" s="84"/>
      <c r="D388" s="77"/>
      <c r="E388" s="84"/>
      <c r="F388" s="85"/>
      <c r="G388" s="77"/>
      <c r="H388" s="86"/>
      <c r="I388" s="87"/>
      <c r="J388" s="348"/>
      <c r="K388" s="377" t="s">
        <v>21042</v>
      </c>
      <c r="L388" s="377" t="s">
        <v>21339</v>
      </c>
      <c r="M388" s="377">
        <v>418013</v>
      </c>
      <c r="N388" s="349"/>
      <c r="O388" s="83"/>
      <c r="P388" s="9"/>
      <c r="Q388" s="9"/>
      <c r="R388" s="9"/>
    </row>
    <row r="389" spans="1:18" ht="17.100000000000001" customHeight="1" x14ac:dyDescent="0.25">
      <c r="A389" s="273"/>
      <c r="B389" s="75"/>
      <c r="C389" s="84"/>
      <c r="D389" s="77"/>
      <c r="E389" s="84"/>
      <c r="F389" s="85"/>
      <c r="G389" s="77"/>
      <c r="H389" s="86"/>
      <c r="I389" s="87"/>
      <c r="J389" s="348"/>
      <c r="K389" s="377" t="s">
        <v>21043</v>
      </c>
      <c r="L389" s="377" t="s">
        <v>21340</v>
      </c>
      <c r="M389" s="377">
        <v>418013</v>
      </c>
      <c r="N389" s="349"/>
      <c r="O389" s="83"/>
      <c r="P389" s="9"/>
      <c r="Q389" s="9"/>
      <c r="R389" s="9"/>
    </row>
    <row r="390" spans="1:18" ht="17.100000000000001" customHeight="1" x14ac:dyDescent="0.25">
      <c r="A390" s="273"/>
      <c r="B390" s="75"/>
      <c r="C390" s="84"/>
      <c r="D390" s="77"/>
      <c r="E390" s="84"/>
      <c r="F390" s="85"/>
      <c r="G390" s="77"/>
      <c r="H390" s="86"/>
      <c r="I390" s="87"/>
      <c r="J390" s="348"/>
      <c r="K390" s="377" t="s">
        <v>21044</v>
      </c>
      <c r="L390" s="377" t="s">
        <v>21341</v>
      </c>
      <c r="M390" s="377">
        <v>418013</v>
      </c>
      <c r="N390" s="349"/>
      <c r="O390" s="83"/>
      <c r="P390" s="9"/>
      <c r="Q390" s="9"/>
      <c r="R390" s="9"/>
    </row>
    <row r="391" spans="1:18" ht="17.100000000000001" customHeight="1" x14ac:dyDescent="0.25">
      <c r="A391" s="273"/>
      <c r="B391" s="75"/>
      <c r="C391" s="84"/>
      <c r="D391" s="77"/>
      <c r="E391" s="84"/>
      <c r="F391" s="85"/>
      <c r="G391" s="77"/>
      <c r="H391" s="86"/>
      <c r="I391" s="87"/>
      <c r="J391" s="348"/>
      <c r="K391" s="377" t="s">
        <v>21045</v>
      </c>
      <c r="L391" s="377" t="s">
        <v>21342</v>
      </c>
      <c r="M391" s="377">
        <v>418013</v>
      </c>
      <c r="N391" s="349"/>
      <c r="O391" s="83"/>
      <c r="P391" s="9"/>
      <c r="Q391" s="9"/>
      <c r="R391" s="9"/>
    </row>
    <row r="392" spans="1:18" ht="17.100000000000001" customHeight="1" x14ac:dyDescent="0.25">
      <c r="A392" s="273"/>
      <c r="B392" s="75"/>
      <c r="C392" s="84"/>
      <c r="D392" s="77"/>
      <c r="E392" s="84"/>
      <c r="F392" s="85"/>
      <c r="G392" s="77"/>
      <c r="H392" s="86"/>
      <c r="I392" s="87"/>
      <c r="J392" s="348"/>
      <c r="K392" s="377" t="s">
        <v>11645</v>
      </c>
      <c r="L392" s="377" t="s">
        <v>18427</v>
      </c>
      <c r="M392" s="377">
        <v>418013</v>
      </c>
      <c r="N392" s="349"/>
      <c r="O392" s="83"/>
      <c r="P392" s="9"/>
      <c r="Q392" s="9"/>
      <c r="R392" s="9"/>
    </row>
    <row r="393" spans="1:18" s="52" customFormat="1" ht="17.100000000000001" customHeight="1" x14ac:dyDescent="0.25">
      <c r="A393" s="317"/>
      <c r="B393" s="342"/>
      <c r="C393" s="290"/>
      <c r="D393" s="312"/>
      <c r="E393" s="290"/>
      <c r="F393" s="311"/>
      <c r="G393" s="312"/>
      <c r="H393" s="95"/>
      <c r="I393" s="96"/>
      <c r="J393" s="358"/>
      <c r="K393" s="60"/>
      <c r="L393" s="60"/>
      <c r="M393" s="60"/>
      <c r="N393" s="359"/>
      <c r="O393" s="357"/>
      <c r="P393" s="276"/>
      <c r="Q393" s="276"/>
      <c r="R393" s="276"/>
    </row>
    <row r="394" spans="1:18" ht="17.100000000000001" customHeight="1" x14ac:dyDescent="0.25">
      <c r="A394" s="273"/>
      <c r="B394" s="75"/>
      <c r="C394" s="84"/>
      <c r="D394" s="77"/>
      <c r="E394" s="84"/>
      <c r="F394" s="85"/>
      <c r="G394" s="77"/>
      <c r="H394" s="86"/>
      <c r="I394" s="87"/>
      <c r="J394" s="348"/>
      <c r="K394" s="344" t="s">
        <v>11199</v>
      </c>
      <c r="L394" s="345" t="s">
        <v>11195</v>
      </c>
      <c r="M394" s="346" t="s">
        <v>21694</v>
      </c>
      <c r="N394" s="349"/>
      <c r="O394" s="83"/>
      <c r="P394" s="9"/>
      <c r="Q394" s="9"/>
      <c r="R394" s="9"/>
    </row>
    <row r="395" spans="1:18" ht="17.100000000000001" customHeight="1" x14ac:dyDescent="0.25">
      <c r="A395" s="273">
        <v>28</v>
      </c>
      <c r="B395" s="75"/>
      <c r="C395" s="84">
        <v>4341</v>
      </c>
      <c r="D395" s="77">
        <v>407001</v>
      </c>
      <c r="E395" s="84" t="s">
        <v>11646</v>
      </c>
      <c r="F395" s="85">
        <v>4</v>
      </c>
      <c r="G395" s="77">
        <v>18</v>
      </c>
      <c r="H395" s="86" t="s">
        <v>11423</v>
      </c>
      <c r="I395" s="87"/>
      <c r="J395" s="348"/>
      <c r="K395" s="377" t="s">
        <v>11647</v>
      </c>
      <c r="L395" s="377" t="s">
        <v>18460</v>
      </c>
      <c r="M395" s="377">
        <v>418014</v>
      </c>
      <c r="N395" s="349"/>
      <c r="O395" s="83"/>
      <c r="P395" s="9"/>
      <c r="Q395" s="9"/>
      <c r="R395" s="9"/>
    </row>
    <row r="396" spans="1:18" ht="17.100000000000001" customHeight="1" x14ac:dyDescent="0.25">
      <c r="A396" s="273"/>
      <c r="B396" s="75"/>
      <c r="C396" s="84"/>
      <c r="D396" s="77"/>
      <c r="E396" s="84"/>
      <c r="F396" s="85"/>
      <c r="G396" s="77"/>
      <c r="H396" s="86"/>
      <c r="I396" s="87"/>
      <c r="J396" s="348"/>
      <c r="K396" s="377" t="s">
        <v>11648</v>
      </c>
      <c r="L396" s="377" t="s">
        <v>18461</v>
      </c>
      <c r="M396" s="377">
        <v>418014</v>
      </c>
      <c r="N396" s="349"/>
      <c r="O396" s="83"/>
      <c r="P396" s="9"/>
      <c r="Q396" s="9"/>
      <c r="R396" s="9"/>
    </row>
    <row r="397" spans="1:18" ht="17.100000000000001" customHeight="1" x14ac:dyDescent="0.25">
      <c r="A397" s="273"/>
      <c r="B397" s="75"/>
      <c r="C397" s="84"/>
      <c r="D397" s="77"/>
      <c r="E397" s="84"/>
      <c r="F397" s="85"/>
      <c r="G397" s="77"/>
      <c r="H397" s="86"/>
      <c r="I397" s="87"/>
      <c r="J397" s="348"/>
      <c r="K397" s="377" t="s">
        <v>11649</v>
      </c>
      <c r="L397" s="377" t="s">
        <v>18462</v>
      </c>
      <c r="M397" s="377">
        <v>418014</v>
      </c>
      <c r="N397" s="349"/>
      <c r="O397" s="83"/>
      <c r="P397" s="9"/>
      <c r="Q397" s="9"/>
      <c r="R397" s="9"/>
    </row>
    <row r="398" spans="1:18" ht="17.100000000000001" customHeight="1" x14ac:dyDescent="0.25">
      <c r="A398" s="273"/>
      <c r="B398" s="75"/>
      <c r="C398" s="84"/>
      <c r="D398" s="77"/>
      <c r="E398" s="84"/>
      <c r="F398" s="85"/>
      <c r="G398" s="77"/>
      <c r="H398" s="86"/>
      <c r="I398" s="87"/>
      <c r="J398" s="348"/>
      <c r="K398" s="377" t="s">
        <v>11650</v>
      </c>
      <c r="L398" s="377" t="s">
        <v>18463</v>
      </c>
      <c r="M398" s="377">
        <v>418014</v>
      </c>
      <c r="N398" s="349"/>
      <c r="O398" s="83"/>
      <c r="P398" s="9"/>
      <c r="Q398" s="9"/>
      <c r="R398" s="9"/>
    </row>
    <row r="399" spans="1:18" ht="17.100000000000001" customHeight="1" x14ac:dyDescent="0.25">
      <c r="A399" s="273"/>
      <c r="B399" s="75"/>
      <c r="C399" s="84"/>
      <c r="D399" s="77"/>
      <c r="E399" s="84"/>
      <c r="F399" s="85"/>
      <c r="G399" s="77"/>
      <c r="H399" s="86"/>
      <c r="I399" s="87"/>
      <c r="J399" s="348"/>
      <c r="K399" s="377" t="s">
        <v>11651</v>
      </c>
      <c r="L399" s="377" t="s">
        <v>18464</v>
      </c>
      <c r="M399" s="377">
        <v>418014</v>
      </c>
      <c r="N399" s="349"/>
      <c r="O399" s="83"/>
      <c r="P399" s="9"/>
      <c r="Q399" s="9"/>
      <c r="R399" s="9"/>
    </row>
    <row r="400" spans="1:18" ht="17.100000000000001" customHeight="1" x14ac:dyDescent="0.25">
      <c r="A400" s="273"/>
      <c r="B400" s="75"/>
      <c r="C400" s="84"/>
      <c r="D400" s="77"/>
      <c r="E400" s="84"/>
      <c r="F400" s="85"/>
      <c r="G400" s="77"/>
      <c r="H400" s="86"/>
      <c r="I400" s="87"/>
      <c r="J400" s="348"/>
      <c r="K400" s="377" t="s">
        <v>9308</v>
      </c>
      <c r="L400" s="377" t="s">
        <v>18465</v>
      </c>
      <c r="M400" s="377">
        <v>418014</v>
      </c>
      <c r="N400" s="349"/>
      <c r="O400" s="83"/>
      <c r="P400" s="9"/>
      <c r="Q400" s="9"/>
      <c r="R400" s="9"/>
    </row>
    <row r="401" spans="1:18" ht="17.100000000000001" customHeight="1" x14ac:dyDescent="0.25">
      <c r="A401" s="273"/>
      <c r="B401" s="75"/>
      <c r="C401" s="84"/>
      <c r="D401" s="77"/>
      <c r="E401" s="84"/>
      <c r="F401" s="85"/>
      <c r="G401" s="77"/>
      <c r="H401" s="86"/>
      <c r="I401" s="87"/>
      <c r="J401" s="348"/>
      <c r="K401" s="377" t="s">
        <v>21046</v>
      </c>
      <c r="L401" s="377" t="s">
        <v>21349</v>
      </c>
      <c r="M401" s="377">
        <v>418014</v>
      </c>
      <c r="N401" s="349"/>
      <c r="O401" s="83"/>
      <c r="P401" s="9"/>
      <c r="Q401" s="9"/>
      <c r="R401" s="9"/>
    </row>
    <row r="402" spans="1:18" ht="17.100000000000001" customHeight="1" x14ac:dyDescent="0.25">
      <c r="A402" s="273"/>
      <c r="B402" s="75"/>
      <c r="C402" s="84"/>
      <c r="D402" s="77"/>
      <c r="E402" s="84"/>
      <c r="F402" s="85"/>
      <c r="G402" s="77"/>
      <c r="H402" s="86"/>
      <c r="I402" s="87"/>
      <c r="J402" s="348"/>
      <c r="K402" s="377" t="s">
        <v>21047</v>
      </c>
      <c r="L402" s="377" t="s">
        <v>21350</v>
      </c>
      <c r="M402" s="377">
        <v>418014</v>
      </c>
      <c r="N402" s="349"/>
      <c r="O402" s="83"/>
      <c r="P402" s="9"/>
      <c r="Q402" s="9"/>
      <c r="R402" s="9"/>
    </row>
    <row r="403" spans="1:18" ht="17.100000000000001" customHeight="1" x14ac:dyDescent="0.25">
      <c r="A403" s="273"/>
      <c r="B403" s="75"/>
      <c r="C403" s="84"/>
      <c r="D403" s="77"/>
      <c r="E403" s="84"/>
      <c r="F403" s="85"/>
      <c r="G403" s="77"/>
      <c r="H403" s="86"/>
      <c r="I403" s="87"/>
      <c r="J403" s="348"/>
      <c r="K403" s="377" t="s">
        <v>21048</v>
      </c>
      <c r="L403" s="377" t="s">
        <v>21351</v>
      </c>
      <c r="M403" s="377">
        <v>418014</v>
      </c>
      <c r="N403" s="349"/>
      <c r="O403" s="83"/>
      <c r="P403" s="9"/>
      <c r="Q403" s="9"/>
      <c r="R403" s="9"/>
    </row>
    <row r="404" spans="1:18" ht="17.100000000000001" customHeight="1" x14ac:dyDescent="0.25">
      <c r="A404" s="273"/>
      <c r="B404" s="75"/>
      <c r="C404" s="84"/>
      <c r="D404" s="77"/>
      <c r="E404" s="84"/>
      <c r="F404" s="85"/>
      <c r="G404" s="77"/>
      <c r="H404" s="86"/>
      <c r="I404" s="87"/>
      <c r="J404" s="348"/>
      <c r="K404" s="377" t="s">
        <v>11652</v>
      </c>
      <c r="L404" s="377" t="s">
        <v>18466</v>
      </c>
      <c r="M404" s="377">
        <v>418014</v>
      </c>
      <c r="N404" s="349"/>
      <c r="O404" s="83"/>
      <c r="P404" s="9"/>
      <c r="Q404" s="9"/>
      <c r="R404" s="9"/>
    </row>
    <row r="405" spans="1:18" ht="17.100000000000001" customHeight="1" x14ac:dyDescent="0.25">
      <c r="A405" s="273"/>
      <c r="B405" s="75"/>
      <c r="C405" s="84"/>
      <c r="D405" s="77"/>
      <c r="E405" s="84"/>
      <c r="F405" s="85"/>
      <c r="G405" s="77"/>
      <c r="H405" s="86"/>
      <c r="I405" s="87"/>
      <c r="J405" s="348"/>
      <c r="K405" s="377" t="s">
        <v>11653</v>
      </c>
      <c r="L405" s="377" t="s">
        <v>18467</v>
      </c>
      <c r="M405" s="377">
        <v>418014</v>
      </c>
      <c r="N405" s="349"/>
      <c r="O405" s="83"/>
      <c r="P405" s="9"/>
      <c r="Q405" s="9"/>
      <c r="R405" s="9"/>
    </row>
    <row r="406" spans="1:18" ht="17.100000000000001" customHeight="1" x14ac:dyDescent="0.25">
      <c r="A406" s="273"/>
      <c r="B406" s="75"/>
      <c r="C406" s="84"/>
      <c r="D406" s="77"/>
      <c r="E406" s="84"/>
      <c r="F406" s="85"/>
      <c r="G406" s="77"/>
      <c r="H406" s="86"/>
      <c r="I406" s="87"/>
      <c r="J406" s="348"/>
      <c r="K406" s="377" t="s">
        <v>11654</v>
      </c>
      <c r="L406" s="377" t="s">
        <v>18468</v>
      </c>
      <c r="M406" s="377">
        <v>418014</v>
      </c>
      <c r="N406" s="349"/>
      <c r="O406" s="83"/>
      <c r="P406" s="9"/>
      <c r="Q406" s="9"/>
      <c r="R406" s="9"/>
    </row>
    <row r="407" spans="1:18" ht="17.100000000000001" customHeight="1" x14ac:dyDescent="0.25">
      <c r="A407" s="273"/>
      <c r="B407" s="75"/>
      <c r="C407" s="84"/>
      <c r="D407" s="77"/>
      <c r="E407" s="84"/>
      <c r="F407" s="85"/>
      <c r="G407" s="77"/>
      <c r="H407" s="86"/>
      <c r="I407" s="87"/>
      <c r="J407" s="348"/>
      <c r="K407" s="377" t="s">
        <v>11655</v>
      </c>
      <c r="L407" s="377" t="s">
        <v>18469</v>
      </c>
      <c r="M407" s="377">
        <v>418014</v>
      </c>
      <c r="N407" s="349"/>
      <c r="O407" s="83"/>
      <c r="P407" s="9"/>
      <c r="Q407" s="9"/>
      <c r="R407" s="9"/>
    </row>
    <row r="408" spans="1:18" ht="17.100000000000001" customHeight="1" x14ac:dyDescent="0.25">
      <c r="A408" s="274"/>
      <c r="B408" s="75"/>
      <c r="C408" s="84"/>
      <c r="D408" s="102"/>
      <c r="E408" s="84"/>
      <c r="F408" s="85"/>
      <c r="G408" s="77"/>
      <c r="H408" s="86"/>
      <c r="I408" s="87"/>
      <c r="J408" s="348"/>
      <c r="K408" s="377" t="s">
        <v>11656</v>
      </c>
      <c r="L408" s="377" t="s">
        <v>18470</v>
      </c>
      <c r="M408" s="377">
        <v>418014</v>
      </c>
      <c r="N408" s="349"/>
      <c r="O408" s="83"/>
      <c r="P408" s="9"/>
      <c r="Q408" s="9"/>
      <c r="R408" s="9"/>
    </row>
    <row r="409" spans="1:18" ht="17.100000000000001" customHeight="1" x14ac:dyDescent="0.25">
      <c r="A409" s="274"/>
      <c r="B409" s="75"/>
      <c r="C409" s="84"/>
      <c r="D409" s="102"/>
      <c r="E409" s="84"/>
      <c r="F409" s="85"/>
      <c r="G409" s="77"/>
      <c r="H409" s="86"/>
      <c r="I409" s="87"/>
      <c r="J409" s="348"/>
      <c r="K409" s="377" t="s">
        <v>11657</v>
      </c>
      <c r="L409" s="377" t="s">
        <v>18471</v>
      </c>
      <c r="M409" s="377">
        <v>418014</v>
      </c>
      <c r="N409" s="349"/>
      <c r="O409" s="83"/>
      <c r="P409" s="9"/>
      <c r="Q409" s="9"/>
      <c r="R409" s="9"/>
    </row>
    <row r="410" spans="1:18" ht="17.100000000000001" customHeight="1" x14ac:dyDescent="0.25">
      <c r="A410" s="274"/>
      <c r="B410" s="75"/>
      <c r="C410" s="84"/>
      <c r="D410" s="84"/>
      <c r="E410" s="84"/>
      <c r="F410" s="85"/>
      <c r="G410" s="77"/>
      <c r="H410" s="86"/>
      <c r="I410" s="87"/>
      <c r="J410" s="348"/>
      <c r="K410" s="377" t="s">
        <v>11658</v>
      </c>
      <c r="L410" s="377" t="s">
        <v>18472</v>
      </c>
      <c r="M410" s="377">
        <v>418014</v>
      </c>
      <c r="N410" s="349"/>
      <c r="O410" s="83"/>
      <c r="P410" s="9"/>
      <c r="Q410" s="9"/>
      <c r="R410" s="9"/>
    </row>
    <row r="411" spans="1:18" s="52" customFormat="1" ht="17.100000000000001" customHeight="1" x14ac:dyDescent="0.25">
      <c r="A411" s="275"/>
      <c r="B411" s="342"/>
      <c r="C411" s="290"/>
      <c r="D411" s="290"/>
      <c r="E411" s="290"/>
      <c r="F411" s="311"/>
      <c r="G411" s="312"/>
      <c r="H411" s="95"/>
      <c r="I411" s="96"/>
      <c r="J411" s="364"/>
      <c r="K411" s="60"/>
      <c r="L411" s="60"/>
      <c r="M411" s="60"/>
      <c r="N411" s="359"/>
      <c r="O411" s="357"/>
      <c r="P411" s="276"/>
      <c r="Q411" s="276"/>
      <c r="R411" s="276"/>
    </row>
    <row r="412" spans="1:18" ht="17.100000000000001" customHeight="1" x14ac:dyDescent="0.25">
      <c r="A412" s="274"/>
      <c r="B412" s="75"/>
      <c r="C412" s="84"/>
      <c r="D412" s="84"/>
      <c r="E412" s="84"/>
      <c r="F412" s="85"/>
      <c r="G412" s="77"/>
      <c r="H412" s="86"/>
      <c r="I412" s="87"/>
      <c r="J412" s="347"/>
      <c r="K412" s="344" t="s">
        <v>11199</v>
      </c>
      <c r="L412" s="345" t="s">
        <v>11195</v>
      </c>
      <c r="M412" s="346" t="s">
        <v>21694</v>
      </c>
      <c r="N412" s="349"/>
      <c r="O412" s="83"/>
      <c r="P412" s="9"/>
      <c r="Q412" s="9"/>
      <c r="R412" s="9"/>
    </row>
    <row r="413" spans="1:18" ht="17.100000000000001" customHeight="1" x14ac:dyDescent="0.25">
      <c r="A413" s="273">
        <v>29</v>
      </c>
      <c r="B413" s="289">
        <v>15</v>
      </c>
      <c r="C413" s="84">
        <v>4355</v>
      </c>
      <c r="D413" s="84">
        <v>402010</v>
      </c>
      <c r="E413" s="84" t="s">
        <v>12461</v>
      </c>
      <c r="F413" s="85">
        <v>4</v>
      </c>
      <c r="G413" s="77">
        <v>18</v>
      </c>
      <c r="H413" s="86" t="s">
        <v>11208</v>
      </c>
      <c r="I413" s="103"/>
      <c r="J413" s="104"/>
      <c r="K413" s="377" t="s">
        <v>11659</v>
      </c>
      <c r="L413" s="377" t="s">
        <v>18382</v>
      </c>
      <c r="M413" s="377">
        <v>418015</v>
      </c>
      <c r="N413" s="92"/>
      <c r="O413" s="105"/>
      <c r="P413" s="9"/>
      <c r="Q413" s="9"/>
      <c r="R413" s="9"/>
    </row>
    <row r="414" spans="1:18" ht="17.100000000000001" customHeight="1" x14ac:dyDescent="0.25">
      <c r="A414" s="275"/>
      <c r="B414" s="289"/>
      <c r="C414" s="84"/>
      <c r="D414" s="84"/>
      <c r="E414" s="84"/>
      <c r="F414" s="85"/>
      <c r="G414" s="77"/>
      <c r="H414" s="77"/>
      <c r="I414" s="103"/>
      <c r="J414" s="104"/>
      <c r="K414" s="377" t="s">
        <v>9186</v>
      </c>
      <c r="L414" s="377" t="s">
        <v>18383</v>
      </c>
      <c r="M414" s="377">
        <v>418015</v>
      </c>
      <c r="N414" s="92"/>
      <c r="O414" s="105"/>
      <c r="P414" s="9"/>
      <c r="Q414" s="9"/>
      <c r="R414" s="9"/>
    </row>
    <row r="415" spans="1:18" ht="17.100000000000001" customHeight="1" x14ac:dyDescent="0.25">
      <c r="A415" s="275"/>
      <c r="B415" s="289"/>
      <c r="C415" s="84"/>
      <c r="D415" s="84"/>
      <c r="E415" s="84"/>
      <c r="F415" s="85"/>
      <c r="G415" s="77"/>
      <c r="H415" s="77"/>
      <c r="I415" s="103"/>
      <c r="J415" s="104"/>
      <c r="K415" s="377" t="s">
        <v>9189</v>
      </c>
      <c r="L415" s="377" t="s">
        <v>18384</v>
      </c>
      <c r="M415" s="377">
        <v>418015</v>
      </c>
      <c r="N415" s="92"/>
      <c r="O415" s="105"/>
      <c r="P415" s="9"/>
      <c r="Q415" s="9"/>
      <c r="R415" s="9"/>
    </row>
    <row r="416" spans="1:18" ht="17.100000000000001" customHeight="1" x14ac:dyDescent="0.25">
      <c r="A416" s="275"/>
      <c r="B416" s="289"/>
      <c r="C416" s="84"/>
      <c r="D416" s="84"/>
      <c r="E416" s="84"/>
      <c r="F416" s="85"/>
      <c r="G416" s="77"/>
      <c r="H416" s="77"/>
      <c r="I416" s="103"/>
      <c r="J416" s="104"/>
      <c r="K416" s="377" t="s">
        <v>9192</v>
      </c>
      <c r="L416" s="377" t="s">
        <v>18385</v>
      </c>
      <c r="M416" s="377">
        <v>418015</v>
      </c>
      <c r="N416" s="92"/>
      <c r="O416" s="105"/>
      <c r="P416" s="9"/>
      <c r="Q416" s="9"/>
      <c r="R416" s="9"/>
    </row>
    <row r="417" spans="1:18" ht="17.100000000000001" customHeight="1" x14ac:dyDescent="0.25">
      <c r="A417" s="275"/>
      <c r="B417" s="289"/>
      <c r="C417" s="84"/>
      <c r="D417" s="84"/>
      <c r="E417" s="84"/>
      <c r="F417" s="85"/>
      <c r="G417" s="77"/>
      <c r="H417" s="77"/>
      <c r="I417" s="103"/>
      <c r="J417" s="104"/>
      <c r="K417" s="377" t="s">
        <v>9195</v>
      </c>
      <c r="L417" s="377" t="s">
        <v>18386</v>
      </c>
      <c r="M417" s="377">
        <v>418015</v>
      </c>
      <c r="N417" s="92"/>
      <c r="O417" s="105"/>
      <c r="P417" s="9"/>
      <c r="Q417" s="9"/>
      <c r="R417" s="9"/>
    </row>
    <row r="418" spans="1:18" ht="17.100000000000001" customHeight="1" x14ac:dyDescent="0.25">
      <c r="A418" s="275"/>
      <c r="B418" s="289"/>
      <c r="C418" s="84"/>
      <c r="D418" s="84"/>
      <c r="E418" s="84"/>
      <c r="F418" s="85"/>
      <c r="G418" s="77"/>
      <c r="H418" s="77"/>
      <c r="I418" s="103"/>
      <c r="J418" s="104"/>
      <c r="K418" s="377" t="s">
        <v>9198</v>
      </c>
      <c r="L418" s="377" t="s">
        <v>18387</v>
      </c>
      <c r="M418" s="377">
        <v>418015</v>
      </c>
      <c r="N418" s="92"/>
      <c r="O418" s="105"/>
      <c r="P418" s="9"/>
      <c r="Q418" s="9"/>
      <c r="R418" s="9"/>
    </row>
    <row r="419" spans="1:18" ht="17.100000000000001" customHeight="1" x14ac:dyDescent="0.25">
      <c r="A419" s="275"/>
      <c r="B419" s="289"/>
      <c r="C419" s="84"/>
      <c r="D419" s="84"/>
      <c r="E419" s="84"/>
      <c r="F419" s="85"/>
      <c r="G419" s="77"/>
      <c r="H419" s="77"/>
      <c r="I419" s="103"/>
      <c r="J419" s="104"/>
      <c r="K419" s="377" t="s">
        <v>21566</v>
      </c>
      <c r="L419" s="377" t="s">
        <v>21634</v>
      </c>
      <c r="M419" s="377">
        <v>418015</v>
      </c>
      <c r="N419" s="92"/>
      <c r="O419" s="105"/>
      <c r="P419" s="9"/>
      <c r="Q419" s="9"/>
      <c r="R419" s="9"/>
    </row>
    <row r="420" spans="1:18" ht="17.100000000000001" customHeight="1" x14ac:dyDescent="0.25">
      <c r="A420" s="275"/>
      <c r="B420" s="289"/>
      <c r="C420" s="84"/>
      <c r="D420" s="84"/>
      <c r="E420" s="84"/>
      <c r="F420" s="85"/>
      <c r="G420" s="77"/>
      <c r="H420" s="77"/>
      <c r="I420" s="103"/>
      <c r="J420" s="104"/>
      <c r="K420" s="377" t="s">
        <v>21567</v>
      </c>
      <c r="L420" s="377" t="s">
        <v>21635</v>
      </c>
      <c r="M420" s="377">
        <v>418015</v>
      </c>
      <c r="N420" s="92"/>
      <c r="O420" s="105"/>
      <c r="P420" s="9"/>
      <c r="Q420" s="9"/>
      <c r="R420" s="9"/>
    </row>
    <row r="421" spans="1:18" ht="17.100000000000001" customHeight="1" x14ac:dyDescent="0.25">
      <c r="A421" s="275"/>
      <c r="B421" s="289"/>
      <c r="C421" s="84"/>
      <c r="D421" s="84"/>
      <c r="E421" s="84"/>
      <c r="F421" s="85"/>
      <c r="G421" s="77"/>
      <c r="H421" s="77"/>
      <c r="I421" s="103"/>
      <c r="J421" s="104"/>
      <c r="K421" s="377" t="s">
        <v>21568</v>
      </c>
      <c r="L421" s="377" t="s">
        <v>21636</v>
      </c>
      <c r="M421" s="377">
        <v>418015</v>
      </c>
      <c r="N421" s="92"/>
      <c r="O421" s="105"/>
      <c r="P421" s="9"/>
      <c r="Q421" s="9"/>
      <c r="R421" s="9"/>
    </row>
    <row r="422" spans="1:18" ht="17.100000000000001" customHeight="1" x14ac:dyDescent="0.25">
      <c r="A422" s="275"/>
      <c r="B422" s="289"/>
      <c r="C422" s="84"/>
      <c r="D422" s="84"/>
      <c r="E422" s="84"/>
      <c r="F422" s="85"/>
      <c r="G422" s="77"/>
      <c r="H422" s="77"/>
      <c r="I422" s="103"/>
      <c r="J422" s="104"/>
      <c r="K422" s="377" t="s">
        <v>21569</v>
      </c>
      <c r="L422" s="377" t="s">
        <v>21637</v>
      </c>
      <c r="M422" s="377">
        <v>418015</v>
      </c>
      <c r="N422" s="92"/>
      <c r="O422" s="105"/>
      <c r="P422" s="9"/>
      <c r="Q422" s="9"/>
      <c r="R422" s="9"/>
    </row>
    <row r="423" spans="1:18" ht="17.100000000000001" customHeight="1" x14ac:dyDescent="0.25">
      <c r="A423" s="275"/>
      <c r="B423" s="289"/>
      <c r="C423" s="84"/>
      <c r="D423" s="84"/>
      <c r="E423" s="84"/>
      <c r="F423" s="85"/>
      <c r="G423" s="77"/>
      <c r="H423" s="77"/>
      <c r="I423" s="103"/>
      <c r="J423" s="104"/>
      <c r="K423" s="377" t="s">
        <v>21570</v>
      </c>
      <c r="L423" s="377" t="s">
        <v>21638</v>
      </c>
      <c r="M423" s="377">
        <v>418015</v>
      </c>
      <c r="N423" s="92"/>
      <c r="O423" s="105"/>
      <c r="P423" s="9"/>
      <c r="Q423" s="9"/>
      <c r="R423" s="9"/>
    </row>
    <row r="424" spans="1:18" ht="17.100000000000001" customHeight="1" x14ac:dyDescent="0.25">
      <c r="A424" s="275"/>
      <c r="B424" s="289"/>
      <c r="C424" s="84"/>
      <c r="D424" s="84"/>
      <c r="E424" s="84"/>
      <c r="F424" s="85"/>
      <c r="G424" s="77"/>
      <c r="H424" s="77"/>
      <c r="I424" s="103"/>
      <c r="J424" s="104"/>
      <c r="K424" s="377" t="s">
        <v>21571</v>
      </c>
      <c r="L424" s="377" t="s">
        <v>21639</v>
      </c>
      <c r="M424" s="377">
        <v>418015</v>
      </c>
      <c r="N424" s="92"/>
      <c r="O424" s="105"/>
      <c r="P424" s="9"/>
      <c r="Q424" s="9"/>
      <c r="R424" s="9"/>
    </row>
    <row r="425" spans="1:18" ht="17.100000000000001" customHeight="1" x14ac:dyDescent="0.25">
      <c r="A425" s="275"/>
      <c r="B425" s="289"/>
      <c r="C425" s="84"/>
      <c r="D425" s="84"/>
      <c r="E425" s="84"/>
      <c r="F425" s="85"/>
      <c r="G425" s="77"/>
      <c r="H425" s="77"/>
      <c r="I425" s="103"/>
      <c r="J425" s="104"/>
      <c r="K425" s="377" t="s">
        <v>21572</v>
      </c>
      <c r="L425" s="377" t="s">
        <v>21640</v>
      </c>
      <c r="M425" s="377">
        <v>418015</v>
      </c>
      <c r="N425" s="92"/>
      <c r="O425" s="105"/>
      <c r="P425" s="9"/>
      <c r="Q425" s="9"/>
      <c r="R425" s="9"/>
    </row>
    <row r="426" spans="1:18" ht="17.100000000000001" customHeight="1" x14ac:dyDescent="0.25">
      <c r="A426" s="275"/>
      <c r="B426" s="289"/>
      <c r="C426" s="84"/>
      <c r="D426" s="84"/>
      <c r="E426" s="84"/>
      <c r="F426" s="85"/>
      <c r="G426" s="77"/>
      <c r="H426" s="77"/>
      <c r="I426" s="103"/>
      <c r="J426" s="104"/>
      <c r="K426" s="377" t="s">
        <v>9202</v>
      </c>
      <c r="L426" s="377" t="s">
        <v>18388</v>
      </c>
      <c r="M426" s="377">
        <v>418015</v>
      </c>
      <c r="N426" s="92"/>
      <c r="O426" s="105"/>
      <c r="P426" s="9"/>
      <c r="Q426" s="9"/>
      <c r="R426" s="9"/>
    </row>
    <row r="427" spans="1:18" ht="17.100000000000001" customHeight="1" x14ac:dyDescent="0.25">
      <c r="A427" s="275"/>
      <c r="B427" s="289"/>
      <c r="C427" s="84"/>
      <c r="D427" s="84"/>
      <c r="E427" s="84"/>
      <c r="F427" s="85"/>
      <c r="G427" s="77"/>
      <c r="H427" s="77"/>
      <c r="I427" s="103"/>
      <c r="J427" s="104"/>
      <c r="K427" s="377" t="s">
        <v>9211</v>
      </c>
      <c r="L427" s="377" t="s">
        <v>21327</v>
      </c>
      <c r="M427" s="377">
        <v>418015</v>
      </c>
      <c r="N427" s="92"/>
      <c r="O427" s="105"/>
      <c r="P427" s="9"/>
      <c r="Q427" s="9"/>
      <c r="R427" s="9"/>
    </row>
    <row r="428" spans="1:18" ht="17.100000000000001" customHeight="1" x14ac:dyDescent="0.25">
      <c r="A428" s="275"/>
      <c r="B428" s="289"/>
      <c r="C428" s="84"/>
      <c r="D428" s="84"/>
      <c r="E428" s="84"/>
      <c r="F428" s="85"/>
      <c r="G428" s="77"/>
      <c r="H428" s="77"/>
      <c r="I428" s="103"/>
      <c r="J428" s="104"/>
      <c r="K428" s="377" t="s">
        <v>9214</v>
      </c>
      <c r="L428" s="377" t="s">
        <v>21328</v>
      </c>
      <c r="M428" s="377">
        <v>418015</v>
      </c>
      <c r="N428" s="92"/>
      <c r="O428" s="105"/>
      <c r="P428" s="9"/>
      <c r="Q428" s="9"/>
      <c r="R428" s="9"/>
    </row>
    <row r="429" spans="1:18" ht="17.100000000000001" customHeight="1" x14ac:dyDescent="0.25">
      <c r="A429" s="275"/>
      <c r="B429" s="289"/>
      <c r="C429" s="84"/>
      <c r="D429" s="84"/>
      <c r="E429" s="84"/>
      <c r="F429" s="85"/>
      <c r="G429" s="77"/>
      <c r="H429" s="77"/>
      <c r="I429" s="103"/>
      <c r="J429" s="104"/>
      <c r="K429" s="377" t="s">
        <v>9217</v>
      </c>
      <c r="L429" s="377" t="s">
        <v>21329</v>
      </c>
      <c r="M429" s="377">
        <v>418015</v>
      </c>
      <c r="N429" s="92"/>
      <c r="O429" s="105"/>
      <c r="P429" s="9"/>
      <c r="Q429" s="9"/>
      <c r="R429" s="9"/>
    </row>
    <row r="430" spans="1:18" ht="17.100000000000001" customHeight="1" x14ac:dyDescent="0.25">
      <c r="A430" s="275"/>
      <c r="B430" s="289"/>
      <c r="C430" s="84"/>
      <c r="D430" s="84"/>
      <c r="E430" s="84"/>
      <c r="F430" s="85"/>
      <c r="G430" s="77"/>
      <c r="H430" s="77"/>
      <c r="I430" s="103"/>
      <c r="J430" s="104"/>
      <c r="K430" s="377" t="s">
        <v>9220</v>
      </c>
      <c r="L430" s="377" t="s">
        <v>21330</v>
      </c>
      <c r="M430" s="377">
        <v>418015</v>
      </c>
      <c r="N430" s="92"/>
      <c r="O430" s="105"/>
      <c r="P430" s="9"/>
      <c r="Q430" s="9"/>
      <c r="R430" s="9"/>
    </row>
    <row r="431" spans="1:18" ht="17.100000000000001" customHeight="1" x14ac:dyDescent="0.25">
      <c r="A431" s="275"/>
      <c r="B431" s="289"/>
      <c r="C431" s="84"/>
      <c r="D431" s="84"/>
      <c r="E431" s="84"/>
      <c r="F431" s="85"/>
      <c r="G431" s="77"/>
      <c r="H431" s="77"/>
      <c r="I431" s="103"/>
      <c r="J431" s="104"/>
      <c r="K431" s="377" t="s">
        <v>9223</v>
      </c>
      <c r="L431" s="377" t="s">
        <v>21331</v>
      </c>
      <c r="M431" s="377">
        <v>418015</v>
      </c>
      <c r="N431" s="92"/>
      <c r="O431" s="105"/>
      <c r="P431" s="9"/>
      <c r="Q431" s="9"/>
      <c r="R431" s="9"/>
    </row>
    <row r="432" spans="1:18" ht="17.100000000000001" customHeight="1" x14ac:dyDescent="0.25">
      <c r="A432" s="275"/>
      <c r="B432" s="289"/>
      <c r="C432" s="84"/>
      <c r="D432" s="84"/>
      <c r="E432" s="84"/>
      <c r="F432" s="85"/>
      <c r="G432" s="77"/>
      <c r="H432" s="77"/>
      <c r="I432" s="103"/>
      <c r="J432" s="104"/>
      <c r="K432" s="377" t="s">
        <v>9226</v>
      </c>
      <c r="L432" s="377" t="s">
        <v>21332</v>
      </c>
      <c r="M432" s="377">
        <v>418015</v>
      </c>
      <c r="N432" s="92"/>
      <c r="O432" s="105"/>
      <c r="P432" s="9"/>
      <c r="Q432" s="9"/>
      <c r="R432" s="9"/>
    </row>
    <row r="433" spans="1:18" ht="17.100000000000001" customHeight="1" x14ac:dyDescent="0.25">
      <c r="A433" s="275"/>
      <c r="B433" s="289"/>
      <c r="C433" s="84"/>
      <c r="D433" s="84"/>
      <c r="E433" s="84"/>
      <c r="F433" s="85"/>
      <c r="G433" s="77"/>
      <c r="H433" s="77"/>
      <c r="I433" s="103"/>
      <c r="J433" s="104"/>
      <c r="K433" s="377" t="s">
        <v>9229</v>
      </c>
      <c r="L433" s="377" t="s">
        <v>18389</v>
      </c>
      <c r="M433" s="377">
        <v>418015</v>
      </c>
      <c r="N433" s="92"/>
      <c r="O433" s="105"/>
      <c r="P433" s="9"/>
      <c r="Q433" s="9"/>
      <c r="R433" s="9"/>
    </row>
    <row r="434" spans="1:18" ht="17.100000000000001" customHeight="1" x14ac:dyDescent="0.25">
      <c r="A434" s="275"/>
      <c r="B434" s="289"/>
      <c r="C434" s="84"/>
      <c r="D434" s="84"/>
      <c r="E434" s="84"/>
      <c r="F434" s="85"/>
      <c r="G434" s="77"/>
      <c r="H434" s="77"/>
      <c r="I434" s="103"/>
      <c r="J434" s="104"/>
      <c r="K434" s="377" t="s">
        <v>9232</v>
      </c>
      <c r="L434" s="377" t="s">
        <v>18390</v>
      </c>
      <c r="M434" s="377">
        <v>418015</v>
      </c>
      <c r="N434" s="92"/>
      <c r="O434" s="105"/>
      <c r="P434" s="9"/>
      <c r="Q434" s="9"/>
      <c r="R434" s="9"/>
    </row>
    <row r="435" spans="1:18" ht="17.100000000000001" customHeight="1" x14ac:dyDescent="0.25">
      <c r="A435" s="275"/>
      <c r="B435" s="289"/>
      <c r="C435" s="84"/>
      <c r="D435" s="84"/>
      <c r="E435" s="84"/>
      <c r="F435" s="85"/>
      <c r="G435" s="77"/>
      <c r="H435" s="77"/>
      <c r="I435" s="103"/>
      <c r="J435" s="104"/>
      <c r="K435" s="377" t="s">
        <v>9235</v>
      </c>
      <c r="L435" s="377" t="s">
        <v>18391</v>
      </c>
      <c r="M435" s="377">
        <v>418015</v>
      </c>
      <c r="N435" s="92"/>
      <c r="O435" s="105"/>
      <c r="P435" s="9"/>
      <c r="Q435" s="9"/>
      <c r="R435" s="9"/>
    </row>
    <row r="436" spans="1:18" ht="17.100000000000001" customHeight="1" x14ac:dyDescent="0.25">
      <c r="A436" s="275"/>
      <c r="B436" s="289"/>
      <c r="C436" s="84"/>
      <c r="D436" s="84"/>
      <c r="E436" s="84"/>
      <c r="F436" s="85"/>
      <c r="G436" s="77"/>
      <c r="H436" s="77"/>
      <c r="I436" s="103"/>
      <c r="J436" s="104"/>
      <c r="K436" s="377" t="s">
        <v>9238</v>
      </c>
      <c r="L436" s="377" t="s">
        <v>18392</v>
      </c>
      <c r="M436" s="377">
        <v>418015</v>
      </c>
      <c r="N436" s="92"/>
      <c r="O436" s="105"/>
      <c r="P436" s="9"/>
      <c r="Q436" s="9"/>
      <c r="R436" s="9"/>
    </row>
    <row r="437" spans="1:18" ht="17.100000000000001" customHeight="1" x14ac:dyDescent="0.25">
      <c r="A437" s="275"/>
      <c r="B437" s="289"/>
      <c r="C437" s="84"/>
      <c r="D437" s="84"/>
      <c r="E437" s="84"/>
      <c r="F437" s="85"/>
      <c r="G437" s="77"/>
      <c r="H437" s="77"/>
      <c r="I437" s="103"/>
      <c r="J437" s="104"/>
      <c r="K437" s="377" t="s">
        <v>11660</v>
      </c>
      <c r="L437" s="377" t="s">
        <v>18393</v>
      </c>
      <c r="M437" s="377">
        <v>418015</v>
      </c>
      <c r="N437" s="92"/>
      <c r="O437" s="105"/>
      <c r="P437" s="9"/>
      <c r="Q437" s="9"/>
      <c r="R437" s="9"/>
    </row>
    <row r="438" spans="1:18" s="52" customFormat="1" ht="17.100000000000001" customHeight="1" x14ac:dyDescent="0.25">
      <c r="A438" s="275"/>
      <c r="B438" s="361"/>
      <c r="C438" s="290"/>
      <c r="D438" s="290"/>
      <c r="E438" s="290"/>
      <c r="F438" s="311"/>
      <c r="G438" s="312"/>
      <c r="H438" s="312"/>
      <c r="I438" s="313"/>
      <c r="J438" s="314"/>
      <c r="K438" s="60"/>
      <c r="L438" s="60"/>
      <c r="M438" s="60"/>
      <c r="N438" s="403"/>
      <c r="O438" s="362"/>
      <c r="P438" s="276"/>
      <c r="Q438" s="276"/>
      <c r="R438" s="276"/>
    </row>
    <row r="439" spans="1:18" s="52" customFormat="1" ht="17.100000000000001" customHeight="1" x14ac:dyDescent="0.25">
      <c r="A439" s="275"/>
      <c r="B439" s="361"/>
      <c r="C439" s="290"/>
      <c r="D439" s="290"/>
      <c r="E439" s="290"/>
      <c r="F439" s="311"/>
      <c r="G439" s="312"/>
      <c r="H439" s="312"/>
      <c r="I439" s="313"/>
      <c r="J439" s="314"/>
      <c r="K439" s="344" t="s">
        <v>11199</v>
      </c>
      <c r="L439" s="345" t="s">
        <v>11195</v>
      </c>
      <c r="M439" s="346" t="s">
        <v>21694</v>
      </c>
      <c r="N439" s="403"/>
      <c r="O439" s="362"/>
      <c r="P439" s="276"/>
      <c r="Q439" s="276"/>
      <c r="R439" s="276"/>
    </row>
    <row r="440" spans="1:18" ht="17.100000000000001" customHeight="1" x14ac:dyDescent="0.25">
      <c r="A440" s="275">
        <v>30</v>
      </c>
      <c r="B440" s="289">
        <v>16</v>
      </c>
      <c r="C440" s="84">
        <v>4359</v>
      </c>
      <c r="D440" s="84">
        <v>402012</v>
      </c>
      <c r="E440" s="84" t="s">
        <v>11661</v>
      </c>
      <c r="F440" s="85">
        <v>4</v>
      </c>
      <c r="G440" s="77">
        <v>18</v>
      </c>
      <c r="H440" s="86" t="s">
        <v>11430</v>
      </c>
      <c r="I440" s="103"/>
      <c r="J440" s="104"/>
      <c r="K440" s="377" t="s">
        <v>11662</v>
      </c>
      <c r="L440" s="377" t="s">
        <v>18413</v>
      </c>
      <c r="M440" s="377">
        <v>418016</v>
      </c>
      <c r="N440" s="92"/>
      <c r="O440" s="105"/>
      <c r="P440" s="9"/>
      <c r="Q440" s="9"/>
      <c r="R440" s="9"/>
    </row>
    <row r="441" spans="1:18" ht="17.100000000000001" customHeight="1" x14ac:dyDescent="0.25">
      <c r="A441" s="275"/>
      <c r="B441" s="289"/>
      <c r="C441" s="84"/>
      <c r="D441" s="84"/>
      <c r="E441" s="84"/>
      <c r="F441" s="85"/>
      <c r="G441" s="77"/>
      <c r="H441" s="77"/>
      <c r="I441" s="103"/>
      <c r="J441" s="104"/>
      <c r="K441" s="377" t="s">
        <v>11663</v>
      </c>
      <c r="L441" s="377" t="s">
        <v>18414</v>
      </c>
      <c r="M441" s="377">
        <v>418016</v>
      </c>
      <c r="N441" s="92"/>
      <c r="O441" s="105"/>
      <c r="P441" s="9"/>
      <c r="Q441" s="9"/>
      <c r="R441" s="9"/>
    </row>
    <row r="442" spans="1:18" ht="17.100000000000001" customHeight="1" x14ac:dyDescent="0.25">
      <c r="A442" s="275"/>
      <c r="B442" s="289"/>
      <c r="C442" s="84"/>
      <c r="D442" s="84"/>
      <c r="E442" s="84"/>
      <c r="F442" s="85"/>
      <c r="G442" s="77"/>
      <c r="H442" s="77"/>
      <c r="I442" s="103"/>
      <c r="J442" s="104"/>
      <c r="K442" s="377" t="s">
        <v>11664</v>
      </c>
      <c r="L442" s="377" t="s">
        <v>18415</v>
      </c>
      <c r="M442" s="377">
        <v>418016</v>
      </c>
      <c r="N442" s="92"/>
      <c r="O442" s="105"/>
      <c r="P442" s="9"/>
      <c r="Q442" s="9"/>
      <c r="R442" s="9"/>
    </row>
    <row r="443" spans="1:18" ht="17.100000000000001" customHeight="1" x14ac:dyDescent="0.25">
      <c r="A443" s="275"/>
      <c r="B443" s="289"/>
      <c r="C443" s="84"/>
      <c r="D443" s="84"/>
      <c r="E443" s="84"/>
      <c r="F443" s="85"/>
      <c r="G443" s="77"/>
      <c r="H443" s="77"/>
      <c r="I443" s="103"/>
      <c r="J443" s="104"/>
      <c r="K443" s="377" t="s">
        <v>11665</v>
      </c>
      <c r="L443" s="377" t="s">
        <v>18416</v>
      </c>
      <c r="M443" s="377">
        <v>418016</v>
      </c>
      <c r="N443" s="92"/>
      <c r="O443" s="105"/>
      <c r="P443" s="9"/>
      <c r="Q443" s="9"/>
      <c r="R443" s="9"/>
    </row>
    <row r="444" spans="1:18" ht="17.100000000000001" customHeight="1" x14ac:dyDescent="0.25">
      <c r="A444" s="275"/>
      <c r="B444" s="289"/>
      <c r="C444" s="84"/>
      <c r="D444" s="84"/>
      <c r="E444" s="84"/>
      <c r="F444" s="85"/>
      <c r="G444" s="77"/>
      <c r="H444" s="77"/>
      <c r="I444" s="103"/>
      <c r="J444" s="104"/>
      <c r="K444" s="377" t="s">
        <v>11666</v>
      </c>
      <c r="L444" s="377" t="s">
        <v>18417</v>
      </c>
      <c r="M444" s="377">
        <v>418016</v>
      </c>
      <c r="N444" s="92"/>
      <c r="O444" s="105"/>
      <c r="P444" s="9"/>
      <c r="Q444" s="9"/>
      <c r="R444" s="9"/>
    </row>
    <row r="445" spans="1:18" ht="17.100000000000001" customHeight="1" x14ac:dyDescent="0.25">
      <c r="A445" s="275"/>
      <c r="B445" s="289"/>
      <c r="C445" s="84"/>
      <c r="D445" s="84"/>
      <c r="E445" s="84"/>
      <c r="F445" s="85"/>
      <c r="G445" s="77"/>
      <c r="H445" s="77"/>
      <c r="I445" s="103"/>
      <c r="J445" s="104"/>
      <c r="K445" s="377" t="s">
        <v>11667</v>
      </c>
      <c r="L445" s="377" t="s">
        <v>18418</v>
      </c>
      <c r="M445" s="377">
        <v>418016</v>
      </c>
      <c r="N445" s="92"/>
      <c r="O445" s="105"/>
      <c r="P445" s="9"/>
      <c r="Q445" s="9"/>
      <c r="R445" s="9"/>
    </row>
    <row r="446" spans="1:18" ht="17.100000000000001" customHeight="1" x14ac:dyDescent="0.25">
      <c r="A446" s="275"/>
      <c r="B446" s="289"/>
      <c r="C446" s="84"/>
      <c r="D446" s="84"/>
      <c r="E446" s="84"/>
      <c r="F446" s="85"/>
      <c r="G446" s="77"/>
      <c r="H446" s="77"/>
      <c r="I446" s="103"/>
      <c r="J446" s="104"/>
      <c r="K446" s="377" t="s">
        <v>11668</v>
      </c>
      <c r="L446" s="377" t="s">
        <v>18419</v>
      </c>
      <c r="M446" s="377">
        <v>418016</v>
      </c>
      <c r="N446" s="92"/>
      <c r="O446" s="105"/>
      <c r="P446" s="9"/>
      <c r="Q446" s="9"/>
      <c r="R446" s="9"/>
    </row>
    <row r="447" spans="1:18" ht="17.100000000000001" customHeight="1" x14ac:dyDescent="0.25">
      <c r="A447" s="275"/>
      <c r="B447" s="289"/>
      <c r="C447" s="84"/>
      <c r="D447" s="84"/>
      <c r="E447" s="84"/>
      <c r="F447" s="85"/>
      <c r="G447" s="77"/>
      <c r="H447" s="77"/>
      <c r="I447" s="103"/>
      <c r="J447" s="104"/>
      <c r="K447" s="377" t="s">
        <v>11669</v>
      </c>
      <c r="L447" s="377" t="s">
        <v>18420</v>
      </c>
      <c r="M447" s="377">
        <v>418016</v>
      </c>
      <c r="N447" s="92"/>
      <c r="O447" s="105"/>
      <c r="P447" s="9"/>
      <c r="Q447" s="9"/>
      <c r="R447" s="9"/>
    </row>
    <row r="448" spans="1:18" ht="17.100000000000001" customHeight="1" x14ac:dyDescent="0.25">
      <c r="A448" s="275"/>
      <c r="B448" s="289"/>
      <c r="C448" s="84"/>
      <c r="D448" s="84"/>
      <c r="E448" s="84"/>
      <c r="F448" s="85"/>
      <c r="G448" s="77"/>
      <c r="H448" s="77"/>
      <c r="I448" s="103"/>
      <c r="J448" s="104"/>
      <c r="K448" s="408"/>
      <c r="L448" s="411"/>
      <c r="M448" s="412"/>
      <c r="N448" s="92"/>
      <c r="O448" s="105"/>
      <c r="P448" s="9"/>
      <c r="Q448" s="9"/>
      <c r="R448" s="9"/>
    </row>
    <row r="449" spans="1:18" ht="17.100000000000001" customHeight="1" x14ac:dyDescent="0.25">
      <c r="A449" s="275"/>
      <c r="B449" s="289"/>
      <c r="C449" s="84"/>
      <c r="D449" s="84"/>
      <c r="E449" s="84"/>
      <c r="F449" s="85"/>
      <c r="G449" s="77"/>
      <c r="H449" s="77"/>
      <c r="I449" s="103"/>
      <c r="J449" s="104"/>
      <c r="K449" s="344" t="s">
        <v>11199</v>
      </c>
      <c r="L449" s="345" t="s">
        <v>11195</v>
      </c>
      <c r="M449" s="346" t="s">
        <v>21694</v>
      </c>
      <c r="N449" s="92"/>
      <c r="O449" s="105"/>
      <c r="P449" s="9"/>
      <c r="Q449" s="9"/>
      <c r="R449" s="9"/>
    </row>
    <row r="450" spans="1:18" ht="17.100000000000001" customHeight="1" x14ac:dyDescent="0.25">
      <c r="A450" s="275">
        <v>32</v>
      </c>
      <c r="B450" s="289">
        <v>18</v>
      </c>
      <c r="C450" s="84">
        <v>4438</v>
      </c>
      <c r="D450" s="84">
        <v>470015</v>
      </c>
      <c r="E450" s="84" t="s">
        <v>11676</v>
      </c>
      <c r="F450" s="85">
        <v>4</v>
      </c>
      <c r="G450" s="77">
        <v>18</v>
      </c>
      <c r="H450" s="86" t="s">
        <v>11210</v>
      </c>
      <c r="I450" s="103"/>
      <c r="J450" s="104"/>
      <c r="K450" s="377" t="s">
        <v>11677</v>
      </c>
      <c r="L450" s="377" t="s">
        <v>19246</v>
      </c>
      <c r="M450" s="377">
        <v>418018</v>
      </c>
      <c r="N450" s="92"/>
      <c r="O450" s="105"/>
      <c r="P450" s="9"/>
      <c r="Q450" s="9"/>
      <c r="R450" s="9"/>
    </row>
    <row r="451" spans="1:18" ht="17.100000000000001" customHeight="1" x14ac:dyDescent="0.25">
      <c r="A451" s="275"/>
      <c r="B451" s="289"/>
      <c r="C451" s="84"/>
      <c r="D451" s="84"/>
      <c r="E451" s="84"/>
      <c r="F451" s="85"/>
      <c r="G451" s="77"/>
      <c r="H451" s="77"/>
      <c r="I451" s="103"/>
      <c r="J451" s="104"/>
      <c r="K451" s="377" t="s">
        <v>11678</v>
      </c>
      <c r="L451" s="377" t="s">
        <v>19247</v>
      </c>
      <c r="M451" s="377">
        <v>418018</v>
      </c>
      <c r="N451" s="92"/>
      <c r="O451" s="105"/>
      <c r="P451" s="9"/>
      <c r="Q451" s="9"/>
      <c r="R451" s="9"/>
    </row>
    <row r="452" spans="1:18" ht="17.100000000000001" customHeight="1" x14ac:dyDescent="0.25">
      <c r="A452" s="275"/>
      <c r="B452" s="289"/>
      <c r="C452" s="84"/>
      <c r="D452" s="84"/>
      <c r="E452" s="84"/>
      <c r="F452" s="85"/>
      <c r="G452" s="77"/>
      <c r="H452" s="77"/>
      <c r="I452" s="103"/>
      <c r="J452" s="104"/>
      <c r="K452" s="377" t="s">
        <v>11679</v>
      </c>
      <c r="L452" s="377" t="s">
        <v>19248</v>
      </c>
      <c r="M452" s="377">
        <v>418018</v>
      </c>
      <c r="N452" s="92"/>
      <c r="O452" s="105"/>
      <c r="P452" s="9"/>
      <c r="Q452" s="9"/>
      <c r="R452" s="9"/>
    </row>
    <row r="453" spans="1:18" ht="17.100000000000001" customHeight="1" x14ac:dyDescent="0.25">
      <c r="A453" s="275"/>
      <c r="B453" s="289"/>
      <c r="C453" s="84"/>
      <c r="D453" s="84"/>
      <c r="E453" s="84"/>
      <c r="F453" s="85"/>
      <c r="G453" s="77"/>
      <c r="H453" s="77"/>
      <c r="I453" s="103"/>
      <c r="J453" s="104"/>
      <c r="K453" s="377" t="s">
        <v>11680</v>
      </c>
      <c r="L453" s="377" t="s">
        <v>19249</v>
      </c>
      <c r="M453" s="377">
        <v>418018</v>
      </c>
      <c r="N453" s="92"/>
      <c r="O453" s="105"/>
      <c r="P453" s="9"/>
      <c r="Q453" s="9"/>
      <c r="R453" s="9"/>
    </row>
    <row r="454" spans="1:18" ht="17.100000000000001" customHeight="1" x14ac:dyDescent="0.25">
      <c r="A454" s="275"/>
      <c r="B454" s="289"/>
      <c r="C454" s="84"/>
      <c r="D454" s="84"/>
      <c r="E454" s="84"/>
      <c r="F454" s="85"/>
      <c r="G454" s="77"/>
      <c r="H454" s="77"/>
      <c r="I454" s="103"/>
      <c r="J454" s="104"/>
      <c r="K454" s="377" t="s">
        <v>11681</v>
      </c>
      <c r="L454" s="377" t="s">
        <v>19250</v>
      </c>
      <c r="M454" s="377">
        <v>418018</v>
      </c>
      <c r="N454" s="92"/>
      <c r="O454" s="105"/>
      <c r="P454" s="9"/>
      <c r="Q454" s="9"/>
      <c r="R454" s="9"/>
    </row>
    <row r="455" spans="1:18" ht="17.100000000000001" customHeight="1" x14ac:dyDescent="0.25">
      <c r="A455" s="275"/>
      <c r="B455" s="289"/>
      <c r="C455" s="84"/>
      <c r="D455" s="84"/>
      <c r="E455" s="84"/>
      <c r="F455" s="85"/>
      <c r="G455" s="77"/>
      <c r="H455" s="77"/>
      <c r="I455" s="103"/>
      <c r="J455" s="104"/>
      <c r="K455" s="377" t="s">
        <v>11682</v>
      </c>
      <c r="L455" s="377" t="s">
        <v>19251</v>
      </c>
      <c r="M455" s="377">
        <v>418018</v>
      </c>
      <c r="N455" s="92"/>
      <c r="O455" s="105"/>
      <c r="P455" s="9"/>
      <c r="Q455" s="9"/>
      <c r="R455" s="9"/>
    </row>
    <row r="456" spans="1:18" s="52" customFormat="1" ht="17.100000000000001" customHeight="1" x14ac:dyDescent="0.25">
      <c r="A456" s="275"/>
      <c r="B456" s="361"/>
      <c r="C456" s="290"/>
      <c r="D456" s="290"/>
      <c r="E456" s="290"/>
      <c r="F456" s="311"/>
      <c r="G456" s="312"/>
      <c r="H456" s="312"/>
      <c r="I456" s="313"/>
      <c r="J456" s="314"/>
      <c r="K456" s="60"/>
      <c r="L456" s="60"/>
      <c r="M456" s="60"/>
      <c r="N456" s="403"/>
      <c r="O456" s="362"/>
      <c r="P456" s="276"/>
      <c r="Q456" s="276"/>
      <c r="R456" s="276"/>
    </row>
    <row r="457" spans="1:18" s="52" customFormat="1" ht="17.100000000000001" customHeight="1" x14ac:dyDescent="0.25">
      <c r="A457" s="275"/>
      <c r="B457" s="361"/>
      <c r="C457" s="290"/>
      <c r="D457" s="290"/>
      <c r="E457" s="290"/>
      <c r="F457" s="311"/>
      <c r="G457" s="312"/>
      <c r="H457" s="312"/>
      <c r="I457" s="313"/>
      <c r="J457" s="314"/>
      <c r="K457" s="344" t="s">
        <v>11199</v>
      </c>
      <c r="L457" s="345" t="s">
        <v>11195</v>
      </c>
      <c r="M457" s="346" t="s">
        <v>21694</v>
      </c>
      <c r="N457" s="403"/>
      <c r="O457" s="362"/>
      <c r="P457" s="276"/>
      <c r="Q457" s="276"/>
      <c r="R457" s="276"/>
    </row>
    <row r="458" spans="1:18" ht="17.100000000000001" customHeight="1" x14ac:dyDescent="0.25">
      <c r="A458" s="275">
        <v>33</v>
      </c>
      <c r="B458" s="289">
        <v>19</v>
      </c>
      <c r="C458" s="84">
        <v>4440</v>
      </c>
      <c r="D458" s="84">
        <v>470016</v>
      </c>
      <c r="E458" s="84" t="s">
        <v>11683</v>
      </c>
      <c r="F458" s="85">
        <v>4</v>
      </c>
      <c r="G458" s="77">
        <v>18</v>
      </c>
      <c r="H458" s="86" t="s">
        <v>11441</v>
      </c>
      <c r="I458" s="103"/>
      <c r="J458" s="104"/>
      <c r="K458" s="377" t="s">
        <v>11684</v>
      </c>
      <c r="L458" s="377" t="s">
        <v>19252</v>
      </c>
      <c r="M458" s="377">
        <v>418019</v>
      </c>
      <c r="N458" s="404"/>
      <c r="O458" s="105"/>
      <c r="P458" s="9"/>
      <c r="Q458" s="9"/>
      <c r="R458" s="9"/>
    </row>
    <row r="459" spans="1:18" ht="17.100000000000001" customHeight="1" x14ac:dyDescent="0.25">
      <c r="A459" s="275"/>
      <c r="B459" s="289"/>
      <c r="C459" s="84"/>
      <c r="D459" s="84"/>
      <c r="E459" s="84"/>
      <c r="F459" s="85"/>
      <c r="G459" s="77"/>
      <c r="H459" s="77"/>
      <c r="I459" s="103"/>
      <c r="J459" s="104"/>
      <c r="K459" s="377" t="s">
        <v>11685</v>
      </c>
      <c r="L459" s="377" t="s">
        <v>19253</v>
      </c>
      <c r="M459" s="377">
        <v>418019</v>
      </c>
      <c r="N459" s="92"/>
      <c r="O459" s="105"/>
      <c r="P459" s="9"/>
      <c r="Q459" s="9"/>
      <c r="R459" s="9"/>
    </row>
    <row r="460" spans="1:18" ht="17.100000000000001" customHeight="1" x14ac:dyDescent="0.25">
      <c r="A460" s="275"/>
      <c r="B460" s="289"/>
      <c r="C460" s="84"/>
      <c r="D460" s="84"/>
      <c r="E460" s="84"/>
      <c r="F460" s="85"/>
      <c r="G460" s="77"/>
      <c r="H460" s="77"/>
      <c r="I460" s="103"/>
      <c r="J460" s="104"/>
      <c r="K460" s="377" t="s">
        <v>11686</v>
      </c>
      <c r="L460" s="377" t="s">
        <v>19254</v>
      </c>
      <c r="M460" s="377">
        <v>418019</v>
      </c>
      <c r="N460" s="92"/>
      <c r="O460" s="105"/>
      <c r="P460" s="9"/>
      <c r="Q460" s="9"/>
      <c r="R460" s="9"/>
    </row>
    <row r="461" spans="1:18" ht="17.100000000000001" customHeight="1" x14ac:dyDescent="0.25">
      <c r="A461" s="275"/>
      <c r="B461" s="289"/>
      <c r="C461" s="84"/>
      <c r="D461" s="84"/>
      <c r="E461" s="84"/>
      <c r="F461" s="85"/>
      <c r="G461" s="77"/>
      <c r="H461" s="77"/>
      <c r="I461" s="103"/>
      <c r="J461" s="104"/>
      <c r="K461" s="377" t="s">
        <v>11687</v>
      </c>
      <c r="L461" s="377" t="s">
        <v>19255</v>
      </c>
      <c r="M461" s="377">
        <v>418019</v>
      </c>
      <c r="N461" s="92"/>
      <c r="O461" s="105"/>
      <c r="P461" s="9"/>
      <c r="Q461" s="9"/>
      <c r="R461" s="9"/>
    </row>
    <row r="462" spans="1:18" ht="17.100000000000001" customHeight="1" x14ac:dyDescent="0.25">
      <c r="A462" s="275"/>
      <c r="B462" s="289"/>
      <c r="C462" s="84"/>
      <c r="D462" s="84"/>
      <c r="E462" s="84"/>
      <c r="F462" s="85"/>
      <c r="G462" s="77"/>
      <c r="H462" s="77"/>
      <c r="I462" s="103"/>
      <c r="J462" s="104"/>
      <c r="K462" s="377" t="s">
        <v>11688</v>
      </c>
      <c r="L462" s="377" t="s">
        <v>19256</v>
      </c>
      <c r="M462" s="377">
        <v>418019</v>
      </c>
      <c r="N462" s="404">
        <v>90000</v>
      </c>
      <c r="O462" s="105"/>
      <c r="P462" s="9"/>
      <c r="Q462" s="9"/>
      <c r="R462" s="9"/>
    </row>
    <row r="463" spans="1:18" ht="17.100000000000001" customHeight="1" x14ac:dyDescent="0.25">
      <c r="A463" s="275"/>
      <c r="B463" s="289"/>
      <c r="C463" s="84"/>
      <c r="D463" s="84"/>
      <c r="E463" s="84"/>
      <c r="F463" s="85"/>
      <c r="G463" s="77"/>
      <c r="H463" s="77"/>
      <c r="I463" s="103"/>
      <c r="J463" s="104"/>
      <c r="K463" s="377" t="s">
        <v>11689</v>
      </c>
      <c r="L463" s="377" t="s">
        <v>19257</v>
      </c>
      <c r="M463" s="377">
        <v>418019</v>
      </c>
      <c r="N463" s="404">
        <v>35000</v>
      </c>
      <c r="O463" s="105"/>
      <c r="P463" s="9"/>
      <c r="Q463" s="9"/>
      <c r="R463" s="9"/>
    </row>
    <row r="464" spans="1:18" ht="17.100000000000001" customHeight="1" x14ac:dyDescent="0.25">
      <c r="A464" s="275"/>
      <c r="B464" s="289"/>
      <c r="C464" s="84"/>
      <c r="D464" s="84"/>
      <c r="E464" s="84"/>
      <c r="F464" s="85"/>
      <c r="G464" s="77"/>
      <c r="H464" s="77"/>
      <c r="I464" s="103"/>
      <c r="J464" s="104"/>
      <c r="K464" s="377" t="s">
        <v>11690</v>
      </c>
      <c r="L464" s="377" t="s">
        <v>19258</v>
      </c>
      <c r="M464" s="377">
        <v>418019</v>
      </c>
      <c r="N464" s="404">
        <v>55000</v>
      </c>
      <c r="O464" s="105"/>
      <c r="P464" s="9"/>
      <c r="Q464" s="9"/>
      <c r="R464" s="9"/>
    </row>
    <row r="465" spans="1:18" s="52" customFormat="1" ht="17.100000000000001" customHeight="1" x14ac:dyDescent="0.25">
      <c r="A465" s="275"/>
      <c r="B465" s="361"/>
      <c r="C465" s="290"/>
      <c r="D465" s="290"/>
      <c r="E465" s="290"/>
      <c r="F465" s="311"/>
      <c r="G465" s="312"/>
      <c r="H465" s="312"/>
      <c r="I465" s="313"/>
      <c r="J465" s="314"/>
      <c r="K465" s="60"/>
      <c r="L465" s="60"/>
      <c r="M465" s="60"/>
      <c r="N465" s="405"/>
      <c r="O465" s="362"/>
      <c r="P465" s="276"/>
      <c r="Q465" s="276"/>
      <c r="R465" s="276"/>
    </row>
    <row r="466" spans="1:18" s="52" customFormat="1" ht="17.100000000000001" customHeight="1" x14ac:dyDescent="0.25">
      <c r="A466" s="275"/>
      <c r="B466" s="361"/>
      <c r="C466" s="290"/>
      <c r="D466" s="290"/>
      <c r="E466" s="290"/>
      <c r="F466" s="311"/>
      <c r="G466" s="312"/>
      <c r="H466" s="312"/>
      <c r="I466" s="313"/>
      <c r="J466" s="314"/>
      <c r="K466" s="344" t="s">
        <v>11199</v>
      </c>
      <c r="L466" s="345" t="s">
        <v>11195</v>
      </c>
      <c r="M466" s="346" t="s">
        <v>21694</v>
      </c>
      <c r="N466" s="405"/>
      <c r="O466" s="362"/>
      <c r="P466" s="276"/>
      <c r="Q466" s="276"/>
      <c r="R466" s="276"/>
    </row>
    <row r="467" spans="1:18" ht="17.100000000000001" customHeight="1" x14ac:dyDescent="0.25">
      <c r="A467" s="275">
        <v>34</v>
      </c>
      <c r="B467" s="289">
        <v>20</v>
      </c>
      <c r="C467" s="84">
        <v>4441</v>
      </c>
      <c r="D467" s="84">
        <v>470017</v>
      </c>
      <c r="E467" s="84" t="s">
        <v>11691</v>
      </c>
      <c r="F467" s="85">
        <v>4</v>
      </c>
      <c r="G467" s="77">
        <v>18</v>
      </c>
      <c r="H467" s="86" t="s">
        <v>11444</v>
      </c>
      <c r="I467" s="103"/>
      <c r="J467" s="104"/>
      <c r="K467" s="377" t="s">
        <v>11692</v>
      </c>
      <c r="L467" s="377" t="s">
        <v>19259</v>
      </c>
      <c r="M467" s="377">
        <v>418020</v>
      </c>
      <c r="N467" s="404"/>
      <c r="O467" s="105"/>
      <c r="P467" s="9"/>
      <c r="Q467" s="9"/>
      <c r="R467" s="9"/>
    </row>
    <row r="468" spans="1:18" ht="17.100000000000001" customHeight="1" x14ac:dyDescent="0.25">
      <c r="A468" s="275"/>
      <c r="B468" s="289"/>
      <c r="C468" s="84"/>
      <c r="D468" s="84"/>
      <c r="E468" s="84"/>
      <c r="F468" s="85"/>
      <c r="G468" s="77"/>
      <c r="H468" s="86"/>
      <c r="I468" s="103"/>
      <c r="J468" s="104"/>
      <c r="K468" s="377" t="s">
        <v>11693</v>
      </c>
      <c r="L468" s="377" t="s">
        <v>19260</v>
      </c>
      <c r="M468" s="377">
        <v>418020</v>
      </c>
      <c r="N468" s="92"/>
      <c r="O468" s="105"/>
      <c r="P468" s="9"/>
      <c r="Q468" s="9"/>
      <c r="R468" s="9"/>
    </row>
    <row r="469" spans="1:18" ht="17.100000000000001" customHeight="1" x14ac:dyDescent="0.25">
      <c r="A469" s="275"/>
      <c r="B469" s="289"/>
      <c r="C469" s="84"/>
      <c r="D469" s="84"/>
      <c r="E469" s="84"/>
      <c r="F469" s="85"/>
      <c r="G469" s="77"/>
      <c r="H469" s="86"/>
      <c r="I469" s="103"/>
      <c r="J469" s="104"/>
      <c r="K469" s="377" t="s">
        <v>11694</v>
      </c>
      <c r="L469" s="377" t="s">
        <v>19261</v>
      </c>
      <c r="M469" s="377">
        <v>418020</v>
      </c>
      <c r="N469" s="92"/>
      <c r="O469" s="105"/>
      <c r="P469" s="9"/>
      <c r="Q469" s="9"/>
      <c r="R469" s="9"/>
    </row>
    <row r="470" spans="1:18" ht="17.100000000000001" customHeight="1" x14ac:dyDescent="0.25">
      <c r="A470" s="275"/>
      <c r="B470" s="289"/>
      <c r="C470" s="84"/>
      <c r="D470" s="84"/>
      <c r="E470" s="84"/>
      <c r="F470" s="85"/>
      <c r="G470" s="77"/>
      <c r="H470" s="86"/>
      <c r="I470" s="103"/>
      <c r="J470" s="104"/>
      <c r="K470" s="377" t="s">
        <v>11695</v>
      </c>
      <c r="L470" s="377" t="s">
        <v>19262</v>
      </c>
      <c r="M470" s="377">
        <v>418020</v>
      </c>
      <c r="N470" s="92"/>
      <c r="O470" s="105"/>
      <c r="P470" s="9"/>
      <c r="Q470" s="9"/>
      <c r="R470" s="9"/>
    </row>
    <row r="471" spans="1:18" ht="17.100000000000001" customHeight="1" x14ac:dyDescent="0.25">
      <c r="A471" s="275"/>
      <c r="B471" s="289"/>
      <c r="C471" s="84"/>
      <c r="D471" s="84"/>
      <c r="E471" s="84"/>
      <c r="F471" s="85"/>
      <c r="G471" s="77"/>
      <c r="H471" s="86"/>
      <c r="I471" s="103"/>
      <c r="J471" s="104"/>
      <c r="K471" s="377" t="s">
        <v>11696</v>
      </c>
      <c r="L471" s="377" t="s">
        <v>19263</v>
      </c>
      <c r="M471" s="377">
        <v>418020</v>
      </c>
      <c r="N471" s="404">
        <v>14000</v>
      </c>
      <c r="O471" s="105"/>
      <c r="P471" s="9"/>
      <c r="Q471" s="9"/>
      <c r="R471" s="9"/>
    </row>
    <row r="472" spans="1:18" ht="17.100000000000001" customHeight="1" x14ac:dyDescent="0.25">
      <c r="A472" s="275"/>
      <c r="B472" s="289"/>
      <c r="C472" s="84"/>
      <c r="D472" s="84"/>
      <c r="E472" s="84"/>
      <c r="F472" s="85"/>
      <c r="G472" s="77"/>
      <c r="H472" s="86"/>
      <c r="I472" s="103"/>
      <c r="J472" s="104"/>
      <c r="K472" s="377" t="s">
        <v>11697</v>
      </c>
      <c r="L472" s="377" t="s">
        <v>19264</v>
      </c>
      <c r="M472" s="377">
        <v>418020</v>
      </c>
      <c r="N472" s="404">
        <v>14000</v>
      </c>
      <c r="O472" s="105"/>
      <c r="P472" s="9"/>
      <c r="Q472" s="9"/>
      <c r="R472" s="9"/>
    </row>
    <row r="473" spans="1:18" s="52" customFormat="1" ht="17.100000000000001" customHeight="1" x14ac:dyDescent="0.25">
      <c r="A473" s="275"/>
      <c r="B473" s="361"/>
      <c r="C473" s="290"/>
      <c r="D473" s="290"/>
      <c r="E473" s="290"/>
      <c r="F473" s="311"/>
      <c r="G473" s="312"/>
      <c r="H473" s="95"/>
      <c r="I473" s="313"/>
      <c r="J473" s="314"/>
      <c r="K473" s="60"/>
      <c r="L473" s="60"/>
      <c r="M473" s="60"/>
      <c r="N473" s="405"/>
      <c r="O473" s="362"/>
      <c r="P473" s="276"/>
      <c r="Q473" s="276"/>
      <c r="R473" s="276"/>
    </row>
    <row r="474" spans="1:18" s="52" customFormat="1" ht="17.100000000000001" customHeight="1" x14ac:dyDescent="0.25">
      <c r="A474" s="275"/>
      <c r="B474" s="361"/>
      <c r="C474" s="290"/>
      <c r="D474" s="290"/>
      <c r="E474" s="290"/>
      <c r="F474" s="311"/>
      <c r="G474" s="312"/>
      <c r="H474" s="95"/>
      <c r="I474" s="313"/>
      <c r="J474" s="314"/>
      <c r="K474" s="344" t="s">
        <v>11199</v>
      </c>
      <c r="L474" s="345" t="s">
        <v>11195</v>
      </c>
      <c r="M474" s="346" t="s">
        <v>21694</v>
      </c>
      <c r="N474" s="405"/>
      <c r="O474" s="362"/>
      <c r="P474" s="276"/>
      <c r="Q474" s="276"/>
      <c r="R474" s="276"/>
    </row>
    <row r="475" spans="1:18" ht="17.100000000000001" customHeight="1" x14ac:dyDescent="0.25">
      <c r="A475" s="275">
        <v>35</v>
      </c>
      <c r="B475" s="289">
        <v>21</v>
      </c>
      <c r="C475" s="84">
        <v>4442</v>
      </c>
      <c r="D475" s="84">
        <v>470018</v>
      </c>
      <c r="E475" s="84" t="s">
        <v>11698</v>
      </c>
      <c r="F475" s="85">
        <v>4</v>
      </c>
      <c r="G475" s="77">
        <v>18</v>
      </c>
      <c r="H475" s="86" t="s">
        <v>11448</v>
      </c>
      <c r="I475" s="103"/>
      <c r="J475" s="104"/>
      <c r="K475" s="377" t="s">
        <v>11699</v>
      </c>
      <c r="L475" s="377" t="s">
        <v>19265</v>
      </c>
      <c r="M475" s="377">
        <v>418021</v>
      </c>
      <c r="N475" s="404"/>
      <c r="O475" s="105"/>
      <c r="P475" s="9"/>
      <c r="Q475" s="9"/>
      <c r="R475" s="9"/>
    </row>
    <row r="476" spans="1:18" ht="17.100000000000001" customHeight="1" x14ac:dyDescent="0.25">
      <c r="A476" s="275"/>
      <c r="B476" s="289"/>
      <c r="C476" s="84"/>
      <c r="D476" s="84"/>
      <c r="E476" s="84"/>
      <c r="F476" s="85"/>
      <c r="G476" s="77"/>
      <c r="H476" s="86"/>
      <c r="I476" s="103"/>
      <c r="J476" s="104"/>
      <c r="K476" s="377" t="s">
        <v>11700</v>
      </c>
      <c r="L476" s="377" t="s">
        <v>19266</v>
      </c>
      <c r="M476" s="377">
        <v>418021</v>
      </c>
      <c r="N476" s="92"/>
      <c r="O476" s="105"/>
      <c r="P476" s="9"/>
      <c r="Q476" s="9"/>
      <c r="R476" s="9"/>
    </row>
    <row r="477" spans="1:18" ht="17.100000000000001" customHeight="1" x14ac:dyDescent="0.25">
      <c r="A477" s="275"/>
      <c r="B477" s="289"/>
      <c r="C477" s="84"/>
      <c r="D477" s="84"/>
      <c r="E477" s="84"/>
      <c r="F477" s="85"/>
      <c r="G477" s="77"/>
      <c r="H477" s="86"/>
      <c r="I477" s="103"/>
      <c r="J477" s="104"/>
      <c r="K477" s="377" t="s">
        <v>11701</v>
      </c>
      <c r="L477" s="377" t="s">
        <v>19267</v>
      </c>
      <c r="M477" s="377">
        <v>418021</v>
      </c>
      <c r="N477" s="92"/>
      <c r="O477" s="105"/>
      <c r="P477" s="9"/>
      <c r="Q477" s="9"/>
      <c r="R477" s="9"/>
    </row>
    <row r="478" spans="1:18" ht="17.100000000000001" customHeight="1" x14ac:dyDescent="0.25">
      <c r="A478" s="275"/>
      <c r="B478" s="289"/>
      <c r="C478" s="84"/>
      <c r="D478" s="84"/>
      <c r="E478" s="84"/>
      <c r="F478" s="85"/>
      <c r="G478" s="77"/>
      <c r="H478" s="86"/>
      <c r="I478" s="103"/>
      <c r="J478" s="104"/>
      <c r="K478" s="377" t="s">
        <v>11702</v>
      </c>
      <c r="L478" s="377" t="s">
        <v>19268</v>
      </c>
      <c r="M478" s="377">
        <v>418021</v>
      </c>
      <c r="N478" s="92"/>
      <c r="O478" s="105"/>
      <c r="P478" s="9"/>
      <c r="Q478" s="9"/>
      <c r="R478" s="9"/>
    </row>
    <row r="479" spans="1:18" ht="17.100000000000001" customHeight="1" x14ac:dyDescent="0.25">
      <c r="A479" s="275"/>
      <c r="B479" s="289"/>
      <c r="C479" s="84"/>
      <c r="D479" s="84"/>
      <c r="E479" s="84"/>
      <c r="F479" s="85"/>
      <c r="G479" s="77"/>
      <c r="H479" s="86"/>
      <c r="I479" s="103"/>
      <c r="J479" s="104"/>
      <c r="K479" s="377" t="s">
        <v>11703</v>
      </c>
      <c r="L479" s="377" t="s">
        <v>19269</v>
      </c>
      <c r="M479" s="377">
        <v>418021</v>
      </c>
      <c r="N479" s="92"/>
      <c r="O479" s="105"/>
      <c r="P479" s="9"/>
      <c r="Q479" s="9"/>
      <c r="R479" s="9"/>
    </row>
    <row r="480" spans="1:18" ht="17.100000000000001" customHeight="1" x14ac:dyDescent="0.25">
      <c r="A480" s="275"/>
      <c r="B480" s="289"/>
      <c r="C480" s="84"/>
      <c r="D480" s="84"/>
      <c r="E480" s="84"/>
      <c r="F480" s="85"/>
      <c r="G480" s="77"/>
      <c r="H480" s="86"/>
      <c r="I480" s="103"/>
      <c r="J480" s="104"/>
      <c r="K480" s="377" t="s">
        <v>20475</v>
      </c>
      <c r="L480" s="377" t="s">
        <v>20977</v>
      </c>
      <c r="M480" s="377">
        <v>418021</v>
      </c>
      <c r="N480" s="404">
        <v>304500</v>
      </c>
      <c r="O480" s="105"/>
      <c r="P480" s="9"/>
      <c r="Q480" s="9"/>
      <c r="R480" s="9"/>
    </row>
    <row r="481" spans="1:18" ht="17.100000000000001" customHeight="1" x14ac:dyDescent="0.25">
      <c r="A481" s="275"/>
      <c r="B481" s="289"/>
      <c r="C481" s="84"/>
      <c r="D481" s="84"/>
      <c r="E481" s="84"/>
      <c r="F481" s="85"/>
      <c r="G481" s="77"/>
      <c r="H481" s="86"/>
      <c r="I481" s="103"/>
      <c r="J481" s="104"/>
      <c r="K481" s="377" t="s">
        <v>11704</v>
      </c>
      <c r="L481" s="377" t="s">
        <v>19270</v>
      </c>
      <c r="M481" s="377">
        <v>418021</v>
      </c>
      <c r="N481" s="404">
        <v>304500</v>
      </c>
      <c r="O481" s="105"/>
      <c r="P481" s="9"/>
      <c r="Q481" s="9"/>
      <c r="R481" s="9"/>
    </row>
    <row r="482" spans="1:18" ht="17.100000000000001" customHeight="1" x14ac:dyDescent="0.25">
      <c r="A482" s="355"/>
      <c r="B482" s="109"/>
      <c r="C482" s="84"/>
      <c r="D482" s="84"/>
      <c r="E482" s="84"/>
      <c r="F482" s="85"/>
      <c r="G482" s="77"/>
      <c r="H482" s="86"/>
      <c r="I482" s="113"/>
      <c r="J482" s="104"/>
      <c r="K482" s="413"/>
      <c r="L482" s="411"/>
      <c r="M482" s="412"/>
      <c r="N482" s="404"/>
      <c r="O482" s="360"/>
      <c r="P482" s="9"/>
      <c r="Q482" s="9"/>
      <c r="R482" s="9"/>
    </row>
    <row r="483" spans="1:18" ht="17.100000000000001" customHeight="1" x14ac:dyDescent="0.25">
      <c r="A483" s="355"/>
      <c r="B483" s="109"/>
      <c r="C483" s="84"/>
      <c r="D483" s="84"/>
      <c r="E483" s="84"/>
      <c r="F483" s="85"/>
      <c r="G483" s="77"/>
      <c r="H483" s="86"/>
      <c r="I483" s="113"/>
      <c r="J483" s="104"/>
      <c r="K483" s="344" t="s">
        <v>11199</v>
      </c>
      <c r="L483" s="345" t="s">
        <v>11195</v>
      </c>
      <c r="M483" s="346" t="s">
        <v>21694</v>
      </c>
      <c r="N483" s="404"/>
      <c r="O483" s="360"/>
      <c r="P483" s="9"/>
      <c r="Q483" s="9"/>
      <c r="R483" s="9"/>
    </row>
    <row r="484" spans="1:18" ht="17.100000000000001" customHeight="1" x14ac:dyDescent="0.25">
      <c r="A484" s="277">
        <v>38</v>
      </c>
      <c r="B484" s="284"/>
      <c r="C484" s="84">
        <v>3601</v>
      </c>
      <c r="D484" s="84">
        <v>454000</v>
      </c>
      <c r="E484" s="84" t="s">
        <v>11729</v>
      </c>
      <c r="F484" s="370">
        <v>4</v>
      </c>
      <c r="G484" s="371">
        <v>18</v>
      </c>
      <c r="H484" s="372" t="s">
        <v>11461</v>
      </c>
      <c r="J484" s="75"/>
      <c r="K484" s="377" t="s">
        <v>11730</v>
      </c>
      <c r="L484" s="377" t="s">
        <v>18909</v>
      </c>
      <c r="M484" s="377">
        <v>418024</v>
      </c>
      <c r="N484" s="406"/>
      <c r="O484" s="44"/>
    </row>
    <row r="485" spans="1:18" ht="17.100000000000001" customHeight="1" x14ac:dyDescent="0.25">
      <c r="G485" s="28"/>
      <c r="J485" s="75"/>
      <c r="K485" s="377" t="s">
        <v>11730</v>
      </c>
      <c r="L485" s="377" t="s">
        <v>18909</v>
      </c>
      <c r="M485" s="377">
        <v>418025</v>
      </c>
      <c r="N485" s="406"/>
      <c r="O485" s="44"/>
    </row>
    <row r="486" spans="1:18" ht="17.100000000000001" customHeight="1" x14ac:dyDescent="0.25">
      <c r="A486" s="277">
        <v>39</v>
      </c>
      <c r="B486" s="284"/>
      <c r="C486" s="84">
        <v>3602</v>
      </c>
      <c r="D486" s="84">
        <v>454000</v>
      </c>
      <c r="E486" s="84" t="s">
        <v>11731</v>
      </c>
      <c r="F486" s="370">
        <v>4</v>
      </c>
      <c r="G486" s="371">
        <v>18</v>
      </c>
      <c r="H486" s="372" t="s">
        <v>11463</v>
      </c>
      <c r="J486" s="75"/>
      <c r="K486" s="377" t="s">
        <v>11732</v>
      </c>
      <c r="L486" s="377" t="s">
        <v>18910</v>
      </c>
      <c r="M486" s="377">
        <v>418025</v>
      </c>
      <c r="N486" s="406"/>
      <c r="O486" s="44"/>
    </row>
    <row r="487" spans="1:18" ht="17.100000000000001" customHeight="1" x14ac:dyDescent="0.25">
      <c r="A487" s="277"/>
      <c r="B487" s="284"/>
      <c r="C487" s="84"/>
      <c r="D487" s="84"/>
      <c r="E487" s="84"/>
      <c r="F487" s="85"/>
      <c r="G487" s="285"/>
      <c r="H487" s="86"/>
      <c r="J487" s="75"/>
      <c r="K487" s="377" t="s">
        <v>11732</v>
      </c>
      <c r="L487" s="377" t="s">
        <v>18910</v>
      </c>
      <c r="M487" s="377">
        <v>418024</v>
      </c>
      <c r="N487" s="406"/>
      <c r="O487" s="44"/>
    </row>
    <row r="488" spans="1:18" ht="17.100000000000001" customHeight="1" x14ac:dyDescent="0.25">
      <c r="A488" s="277"/>
      <c r="B488" s="284"/>
      <c r="C488" s="84"/>
      <c r="D488" s="84"/>
      <c r="E488" s="84"/>
      <c r="F488" s="85"/>
      <c r="G488" s="285"/>
      <c r="H488" s="86"/>
      <c r="J488" s="75"/>
      <c r="K488" s="148"/>
      <c r="L488" s="409"/>
      <c r="M488" s="414"/>
      <c r="N488" s="406"/>
      <c r="O488" s="44"/>
    </row>
    <row r="489" spans="1:18" ht="17.100000000000001" customHeight="1" x14ac:dyDescent="0.25">
      <c r="A489" s="277"/>
      <c r="B489" s="284"/>
      <c r="C489" s="84"/>
      <c r="D489" s="84"/>
      <c r="E489" s="84"/>
      <c r="F489" s="85"/>
      <c r="G489" s="285"/>
      <c r="H489" s="86"/>
      <c r="J489" s="75"/>
      <c r="K489" s="344" t="s">
        <v>11199</v>
      </c>
      <c r="L489" s="345" t="s">
        <v>11195</v>
      </c>
      <c r="M489" s="346" t="s">
        <v>21694</v>
      </c>
      <c r="N489" s="406"/>
      <c r="O489" s="44"/>
    </row>
    <row r="490" spans="1:18" ht="17.100000000000001" customHeight="1" x14ac:dyDescent="0.25">
      <c r="A490" s="277">
        <v>40</v>
      </c>
      <c r="B490" s="284"/>
      <c r="C490" s="84">
        <v>3610</v>
      </c>
      <c r="D490" s="84">
        <v>454001</v>
      </c>
      <c r="E490" s="84" t="s">
        <v>11733</v>
      </c>
      <c r="F490" s="370">
        <v>4</v>
      </c>
      <c r="G490" s="373">
        <v>18</v>
      </c>
      <c r="H490" s="372" t="s">
        <v>11466</v>
      </c>
      <c r="I490" s="104"/>
      <c r="J490" s="75"/>
      <c r="K490" s="377" t="s">
        <v>9746</v>
      </c>
      <c r="L490" s="377" t="s">
        <v>18919</v>
      </c>
      <c r="M490" s="377">
        <v>418026</v>
      </c>
      <c r="N490" s="407"/>
    </row>
    <row r="491" spans="1:18" ht="17.100000000000001" customHeight="1" x14ac:dyDescent="0.25">
      <c r="G491" s="28"/>
      <c r="I491" s="104"/>
      <c r="J491" s="75"/>
      <c r="K491" s="377" t="s">
        <v>9746</v>
      </c>
      <c r="L491" s="377" t="s">
        <v>18919</v>
      </c>
      <c r="M491" s="377">
        <v>418027</v>
      </c>
      <c r="N491" s="407"/>
    </row>
    <row r="492" spans="1:18" ht="17.100000000000001" customHeight="1" x14ac:dyDescent="0.25">
      <c r="A492" s="128">
        <v>41</v>
      </c>
      <c r="B492" s="284"/>
      <c r="C492" s="84">
        <v>3612</v>
      </c>
      <c r="D492" s="84">
        <v>454001</v>
      </c>
      <c r="E492" s="84" t="s">
        <v>11734</v>
      </c>
      <c r="F492" s="374" t="s">
        <v>11735</v>
      </c>
      <c r="G492" s="373">
        <v>18</v>
      </c>
      <c r="H492" s="372" t="s">
        <v>11468</v>
      </c>
      <c r="I492" s="104"/>
      <c r="J492" s="75"/>
      <c r="K492" s="377" t="s">
        <v>9746</v>
      </c>
      <c r="L492" s="377" t="s">
        <v>18919</v>
      </c>
      <c r="M492" s="377">
        <v>418028</v>
      </c>
      <c r="N492" s="407"/>
    </row>
    <row r="493" spans="1:18" ht="17.100000000000001" customHeight="1" x14ac:dyDescent="0.25">
      <c r="A493" s="128"/>
      <c r="B493" s="284"/>
      <c r="C493" s="84"/>
      <c r="D493" s="84"/>
      <c r="E493" s="84"/>
      <c r="F493" s="85"/>
      <c r="G493" s="77"/>
      <c r="H493" s="86"/>
      <c r="I493" s="104"/>
      <c r="J493" s="75"/>
      <c r="K493" s="377" t="s">
        <v>9752</v>
      </c>
      <c r="L493" s="377" t="s">
        <v>18920</v>
      </c>
      <c r="M493" s="377">
        <v>418027</v>
      </c>
      <c r="N493" s="407"/>
    </row>
    <row r="494" spans="1:18" ht="17.100000000000001" customHeight="1" x14ac:dyDescent="0.25">
      <c r="A494" s="128">
        <v>42</v>
      </c>
      <c r="B494" s="284"/>
      <c r="C494" s="84">
        <v>3617</v>
      </c>
      <c r="D494" s="84">
        <v>454001</v>
      </c>
      <c r="E494" s="84" t="s">
        <v>11736</v>
      </c>
      <c r="F494" s="370">
        <v>4</v>
      </c>
      <c r="G494" s="373">
        <v>18</v>
      </c>
      <c r="H494" s="372" t="s">
        <v>11488</v>
      </c>
      <c r="I494" s="104"/>
      <c r="J494" s="75"/>
      <c r="K494" s="377" t="s">
        <v>9752</v>
      </c>
      <c r="L494" s="377" t="s">
        <v>18920</v>
      </c>
      <c r="M494" s="377">
        <v>418026</v>
      </c>
      <c r="N494" s="407"/>
    </row>
    <row r="495" spans="1:18" ht="17.100000000000001" customHeight="1" x14ac:dyDescent="0.25">
      <c r="A495" s="128"/>
      <c r="B495" s="284"/>
      <c r="C495" s="84"/>
      <c r="D495" s="84"/>
      <c r="E495" s="84"/>
      <c r="F495" s="85"/>
      <c r="G495" s="77"/>
      <c r="H495" s="86"/>
      <c r="I495" s="104"/>
      <c r="J495" s="75"/>
      <c r="K495" s="377" t="s">
        <v>9752</v>
      </c>
      <c r="L495" s="377" t="s">
        <v>18920</v>
      </c>
      <c r="M495" s="377">
        <v>418028</v>
      </c>
      <c r="N495" s="407"/>
    </row>
    <row r="496" spans="1:18" ht="17.100000000000001" customHeight="1" x14ac:dyDescent="0.25">
      <c r="A496" s="128"/>
      <c r="B496" s="284"/>
      <c r="C496" s="84"/>
      <c r="D496" s="84"/>
      <c r="E496" s="84"/>
      <c r="F496" s="85"/>
      <c r="G496" s="77"/>
      <c r="H496" s="86"/>
      <c r="I496" s="104"/>
      <c r="J496" s="75"/>
      <c r="K496" s="148"/>
      <c r="L496" s="414"/>
      <c r="M496" s="414"/>
      <c r="N496" s="407"/>
    </row>
    <row r="497" spans="1:14" ht="17.100000000000001" customHeight="1" x14ac:dyDescent="0.25">
      <c r="A497" s="128"/>
      <c r="B497" s="284"/>
      <c r="C497" s="84"/>
      <c r="D497" s="84"/>
      <c r="E497" s="84"/>
      <c r="F497" s="85"/>
      <c r="G497" s="77"/>
      <c r="H497" s="86"/>
      <c r="I497" s="104"/>
      <c r="J497" s="75"/>
      <c r="K497" s="344" t="s">
        <v>11199</v>
      </c>
      <c r="L497" s="345" t="s">
        <v>11195</v>
      </c>
      <c r="M497" s="346" t="s">
        <v>21694</v>
      </c>
      <c r="N497" s="407"/>
    </row>
    <row r="498" spans="1:14" ht="15" x14ac:dyDescent="0.25">
      <c r="A498" s="128">
        <v>43</v>
      </c>
      <c r="B498" s="284"/>
      <c r="C498" s="84">
        <v>3622</v>
      </c>
      <c r="D498" s="84">
        <v>454002</v>
      </c>
      <c r="E498" s="84" t="s">
        <v>11737</v>
      </c>
      <c r="F498" s="370">
        <v>4</v>
      </c>
      <c r="G498" s="373">
        <v>18</v>
      </c>
      <c r="H498" s="372" t="s">
        <v>11490</v>
      </c>
      <c r="I498" s="104"/>
      <c r="J498" s="75"/>
      <c r="K498" s="377" t="s">
        <v>9767</v>
      </c>
      <c r="L498" s="377" t="s">
        <v>18929</v>
      </c>
      <c r="M498" s="377">
        <v>418029</v>
      </c>
      <c r="N498" s="407"/>
    </row>
    <row r="499" spans="1:14" ht="15" x14ac:dyDescent="0.25">
      <c r="A499" s="128"/>
      <c r="B499" s="284"/>
      <c r="C499" s="84"/>
      <c r="D499" s="84"/>
      <c r="E499" s="84"/>
      <c r="F499" s="85"/>
      <c r="G499" s="77"/>
      <c r="H499" s="285"/>
      <c r="I499" s="104"/>
      <c r="J499" s="75"/>
      <c r="K499" s="377" t="s">
        <v>11738</v>
      </c>
      <c r="L499" s="377" t="s">
        <v>18930</v>
      </c>
      <c r="M499" s="377">
        <v>418029</v>
      </c>
      <c r="N499" s="407"/>
    </row>
    <row r="500" spans="1:14" s="52" customFormat="1" ht="15" x14ac:dyDescent="0.25">
      <c r="A500" s="277"/>
      <c r="B500" s="316"/>
      <c r="C500" s="290"/>
      <c r="D500" s="290"/>
      <c r="E500" s="290"/>
      <c r="F500" s="311"/>
      <c r="G500" s="312"/>
      <c r="H500" s="318"/>
      <c r="I500" s="314"/>
      <c r="J500" s="342"/>
      <c r="K500" s="60"/>
      <c r="L500" s="60"/>
      <c r="M500" s="60"/>
      <c r="N500" s="343"/>
    </row>
    <row r="501" spans="1:14" s="52" customFormat="1" ht="15.75" x14ac:dyDescent="0.25">
      <c r="A501" s="277"/>
      <c r="B501" s="316"/>
      <c r="C501" s="290"/>
      <c r="D501" s="290"/>
      <c r="E501" s="290"/>
      <c r="F501" s="311"/>
      <c r="G501" s="312"/>
      <c r="H501" s="318"/>
      <c r="I501" s="314"/>
      <c r="J501" s="342"/>
      <c r="K501" s="344" t="s">
        <v>11199</v>
      </c>
      <c r="L501" s="345" t="s">
        <v>11195</v>
      </c>
      <c r="M501" s="346" t="s">
        <v>21694</v>
      </c>
      <c r="N501" s="343"/>
    </row>
    <row r="502" spans="1:14" ht="15" x14ac:dyDescent="0.25">
      <c r="A502" s="128">
        <v>44</v>
      </c>
      <c r="B502" s="284"/>
      <c r="C502" s="84">
        <v>3631</v>
      </c>
      <c r="D502" s="84">
        <v>454003</v>
      </c>
      <c r="E502" s="84" t="s">
        <v>11739</v>
      </c>
      <c r="F502" s="370">
        <v>4</v>
      </c>
      <c r="G502" s="373">
        <v>18</v>
      </c>
      <c r="H502" s="372" t="s">
        <v>11492</v>
      </c>
      <c r="I502" s="104"/>
      <c r="J502" s="75"/>
      <c r="K502" s="377" t="s">
        <v>9791</v>
      </c>
      <c r="L502" s="377" t="s">
        <v>18939</v>
      </c>
      <c r="M502" s="377">
        <v>418030</v>
      </c>
      <c r="N502" s="407"/>
    </row>
    <row r="503" spans="1:14" ht="15" x14ac:dyDescent="0.25">
      <c r="G503" s="28"/>
      <c r="I503" s="104"/>
      <c r="J503" s="75"/>
      <c r="K503" s="377" t="s">
        <v>9791</v>
      </c>
      <c r="L503" s="377" t="s">
        <v>18939</v>
      </c>
      <c r="M503" s="377">
        <v>418032</v>
      </c>
      <c r="N503" s="407"/>
    </row>
    <row r="504" spans="1:14" ht="15" x14ac:dyDescent="0.25">
      <c r="A504" s="128">
        <v>45</v>
      </c>
      <c r="B504" s="284"/>
      <c r="C504" s="84">
        <v>3634</v>
      </c>
      <c r="D504" s="84">
        <v>454003</v>
      </c>
      <c r="E504" s="84" t="s">
        <v>11740</v>
      </c>
      <c r="F504" s="370">
        <v>4</v>
      </c>
      <c r="G504" s="373">
        <v>18</v>
      </c>
      <c r="H504" s="372" t="s">
        <v>11496</v>
      </c>
      <c r="I504" s="104"/>
      <c r="J504" s="75"/>
      <c r="K504" s="377" t="s">
        <v>9796</v>
      </c>
      <c r="L504" s="377" t="s">
        <v>18940</v>
      </c>
      <c r="M504" s="377">
        <v>418030</v>
      </c>
      <c r="N504" s="407"/>
    </row>
    <row r="505" spans="1:14" ht="15" x14ac:dyDescent="0.25">
      <c r="A505" s="128"/>
      <c r="B505" s="284"/>
      <c r="C505" s="84"/>
      <c r="D505" s="84"/>
      <c r="E505" s="84"/>
      <c r="F505" s="85"/>
      <c r="G505" s="77"/>
      <c r="H505" s="86"/>
      <c r="I505" s="104"/>
      <c r="J505" s="75"/>
      <c r="K505" s="377" t="s">
        <v>9796</v>
      </c>
      <c r="L505" s="377" t="s">
        <v>18940</v>
      </c>
      <c r="M505" s="377">
        <v>418032</v>
      </c>
      <c r="N505" s="407"/>
    </row>
    <row r="506" spans="1:14" ht="15" x14ac:dyDescent="0.25">
      <c r="A506" s="128"/>
      <c r="B506" s="284"/>
      <c r="C506" s="84"/>
      <c r="D506" s="84"/>
      <c r="E506" s="84"/>
      <c r="F506" s="85"/>
      <c r="G506" s="77"/>
      <c r="H506" s="86"/>
      <c r="I506" s="104"/>
      <c r="J506" s="75"/>
      <c r="K506" s="148"/>
      <c r="L506" s="414"/>
      <c r="M506" s="414"/>
      <c r="N506" s="407"/>
    </row>
    <row r="507" spans="1:14" ht="15.75" x14ac:dyDescent="0.25">
      <c r="A507" s="128"/>
      <c r="B507" s="284"/>
      <c r="C507" s="84"/>
      <c r="D507" s="84"/>
      <c r="E507" s="84"/>
      <c r="F507" s="85"/>
      <c r="G507" s="77"/>
      <c r="H507" s="86"/>
      <c r="I507" s="104"/>
      <c r="J507" s="75"/>
      <c r="K507" s="344" t="s">
        <v>11199</v>
      </c>
      <c r="L507" s="345" t="s">
        <v>11195</v>
      </c>
      <c r="M507" s="346" t="s">
        <v>21694</v>
      </c>
      <c r="N507" s="407"/>
    </row>
    <row r="508" spans="1:14" ht="15" x14ac:dyDescent="0.25">
      <c r="A508" s="128">
        <v>46</v>
      </c>
      <c r="B508" s="284"/>
      <c r="C508" s="84">
        <v>3650</v>
      </c>
      <c r="D508" s="84">
        <v>454004</v>
      </c>
      <c r="E508" s="84" t="s">
        <v>11741</v>
      </c>
      <c r="F508" s="370">
        <v>4</v>
      </c>
      <c r="G508" s="373">
        <v>18</v>
      </c>
      <c r="H508" s="372" t="s">
        <v>11498</v>
      </c>
      <c r="I508" s="104"/>
      <c r="J508" s="75"/>
      <c r="K508" s="416" t="s">
        <v>11742</v>
      </c>
      <c r="L508" s="416" t="s">
        <v>18947</v>
      </c>
      <c r="M508" s="416">
        <v>418033</v>
      </c>
      <c r="N508" s="407"/>
    </row>
    <row r="509" spans="1:14" ht="15" x14ac:dyDescent="0.25">
      <c r="A509" s="128"/>
      <c r="B509" s="284"/>
      <c r="C509" s="84"/>
      <c r="D509" s="84"/>
      <c r="E509" s="84"/>
      <c r="F509" s="370"/>
      <c r="G509" s="373"/>
      <c r="H509" s="372"/>
      <c r="I509" s="104"/>
      <c r="J509" s="75"/>
      <c r="K509" s="416" t="s">
        <v>22085</v>
      </c>
      <c r="L509" s="416" t="s">
        <v>22086</v>
      </c>
      <c r="M509" s="416">
        <v>418033</v>
      </c>
      <c r="N509" s="407"/>
    </row>
    <row r="510" spans="1:14" ht="15" x14ac:dyDescent="0.25">
      <c r="A510" s="128"/>
      <c r="B510" s="284"/>
      <c r="C510" s="84"/>
      <c r="D510" s="84"/>
      <c r="E510" s="84"/>
      <c r="F510" s="85"/>
      <c r="G510" s="77"/>
      <c r="H510" s="86"/>
      <c r="I510" s="104"/>
      <c r="J510" s="75"/>
      <c r="K510" s="148"/>
      <c r="L510" s="414"/>
      <c r="M510" s="414"/>
      <c r="N510" s="407"/>
    </row>
    <row r="511" spans="1:14" ht="15.75" x14ac:dyDescent="0.25">
      <c r="A511" s="128"/>
      <c r="B511" s="284"/>
      <c r="C511" s="84"/>
      <c r="D511" s="84"/>
      <c r="E511" s="84"/>
      <c r="F511" s="85"/>
      <c r="G511" s="77"/>
      <c r="H511" s="86"/>
      <c r="I511" s="104"/>
      <c r="J511" s="75"/>
      <c r="K511" s="344" t="s">
        <v>11199</v>
      </c>
      <c r="L511" s="345" t="s">
        <v>11195</v>
      </c>
      <c r="M511" s="346" t="s">
        <v>21694</v>
      </c>
      <c r="N511" s="407"/>
    </row>
    <row r="512" spans="1:14" ht="15" x14ac:dyDescent="0.25">
      <c r="A512" s="128">
        <v>47</v>
      </c>
      <c r="B512" s="284"/>
      <c r="C512" s="84">
        <v>3691</v>
      </c>
      <c r="D512" s="84">
        <v>454005</v>
      </c>
      <c r="E512" s="84" t="s">
        <v>11743</v>
      </c>
      <c r="F512" s="370">
        <v>4</v>
      </c>
      <c r="G512" s="373">
        <v>18</v>
      </c>
      <c r="H512" s="372" t="s">
        <v>11500</v>
      </c>
      <c r="I512" s="104"/>
      <c r="J512" s="75"/>
      <c r="K512" s="377" t="s">
        <v>11744</v>
      </c>
      <c r="L512" s="377" t="s">
        <v>18958</v>
      </c>
      <c r="M512" s="377">
        <v>418034</v>
      </c>
      <c r="N512" s="407"/>
    </row>
    <row r="513" spans="1:14" ht="15" x14ac:dyDescent="0.25">
      <c r="A513" s="128"/>
      <c r="B513" s="284"/>
      <c r="C513" s="84"/>
      <c r="D513" s="84"/>
      <c r="E513" s="84"/>
      <c r="F513" s="85"/>
      <c r="G513" s="77"/>
      <c r="H513" s="86"/>
      <c r="I513" s="104"/>
      <c r="J513" s="75"/>
      <c r="K513" s="377" t="s">
        <v>21749</v>
      </c>
      <c r="L513" s="377" t="s">
        <v>21750</v>
      </c>
      <c r="M513" s="377">
        <v>418034</v>
      </c>
      <c r="N513" s="407"/>
    </row>
    <row r="514" spans="1:14" s="52" customFormat="1" ht="15" x14ac:dyDescent="0.25">
      <c r="A514" s="355"/>
      <c r="B514" s="65"/>
      <c r="C514" s="379"/>
      <c r="D514" s="379"/>
      <c r="E514" s="379"/>
      <c r="F514" s="355"/>
      <c r="G514" s="379"/>
      <c r="H514" s="380"/>
      <c r="I514" s="314"/>
      <c r="J514" s="342"/>
      <c r="K514" s="60"/>
      <c r="L514" s="60"/>
      <c r="M514" s="60"/>
      <c r="N514" s="343"/>
    </row>
    <row r="515" spans="1:14" ht="15.75" x14ac:dyDescent="0.25">
      <c r="G515" s="28"/>
      <c r="I515" s="104"/>
      <c r="J515" s="75"/>
      <c r="K515" s="344" t="s">
        <v>11199</v>
      </c>
      <c r="L515" s="345" t="s">
        <v>11195</v>
      </c>
      <c r="M515" s="346" t="s">
        <v>21694</v>
      </c>
      <c r="N515" s="407"/>
    </row>
    <row r="516" spans="1:14" s="52" customFormat="1" ht="15" x14ac:dyDescent="0.25">
      <c r="A516" s="277"/>
      <c r="B516" s="316"/>
      <c r="C516" s="290">
        <v>4015</v>
      </c>
      <c r="D516" s="290">
        <v>422011</v>
      </c>
      <c r="E516" s="290" t="s">
        <v>21016</v>
      </c>
      <c r="F516" s="311">
        <v>4</v>
      </c>
      <c r="G516" s="312">
        <v>18</v>
      </c>
      <c r="H516" s="95" t="s">
        <v>11501</v>
      </c>
      <c r="I516" s="314"/>
      <c r="J516" s="342"/>
      <c r="K516" s="416" t="s">
        <v>21019</v>
      </c>
      <c r="L516" s="416" t="s">
        <v>21655</v>
      </c>
      <c r="M516" s="416">
        <v>418035</v>
      </c>
      <c r="N516" s="343"/>
    </row>
    <row r="517" spans="1:14" s="52" customFormat="1" ht="15" x14ac:dyDescent="0.25">
      <c r="A517" s="277"/>
      <c r="B517" s="316"/>
      <c r="C517" s="290"/>
      <c r="D517" s="290"/>
      <c r="E517" s="317"/>
      <c r="F517" s="311"/>
      <c r="G517" s="312"/>
      <c r="H517" s="318"/>
      <c r="I517" s="314"/>
      <c r="J517" s="342"/>
      <c r="K517" s="416" t="s">
        <v>21656</v>
      </c>
      <c r="L517" s="416" t="s">
        <v>21657</v>
      </c>
      <c r="M517" s="416">
        <v>418035</v>
      </c>
      <c r="N517" s="343"/>
    </row>
    <row r="518" spans="1:14" s="52" customFormat="1" ht="15" x14ac:dyDescent="0.25">
      <c r="A518" s="277"/>
      <c r="B518" s="316"/>
      <c r="C518" s="290"/>
      <c r="D518" s="290"/>
      <c r="E518" s="317"/>
      <c r="F518" s="311"/>
      <c r="G518" s="312"/>
      <c r="H518" s="318"/>
      <c r="I518" s="314"/>
      <c r="J518" s="342"/>
      <c r="K518" s="416" t="s">
        <v>21020</v>
      </c>
      <c r="L518" s="416" t="s">
        <v>21658</v>
      </c>
      <c r="M518" s="416">
        <v>418035</v>
      </c>
      <c r="N518" s="343"/>
    </row>
    <row r="519" spans="1:14" s="52" customFormat="1" ht="15" x14ac:dyDescent="0.25">
      <c r="A519" s="277"/>
      <c r="B519" s="316"/>
      <c r="C519" s="290"/>
      <c r="D519" s="290"/>
      <c r="E519" s="317"/>
      <c r="F519" s="311"/>
      <c r="G519" s="312"/>
      <c r="H519" s="318"/>
      <c r="I519" s="314"/>
      <c r="J519" s="342"/>
      <c r="K519" s="416" t="s">
        <v>21554</v>
      </c>
      <c r="L519" s="416" t="s">
        <v>21659</v>
      </c>
      <c r="M519" s="416">
        <v>418035</v>
      </c>
      <c r="N519" s="343"/>
    </row>
    <row r="520" spans="1:14" s="52" customFormat="1" ht="15" x14ac:dyDescent="0.25">
      <c r="A520" s="277"/>
      <c r="B520" s="316"/>
      <c r="C520" s="290"/>
      <c r="D520" s="290"/>
      <c r="E520" s="317"/>
      <c r="F520" s="311"/>
      <c r="G520" s="312"/>
      <c r="H520" s="318"/>
      <c r="I520" s="314"/>
      <c r="J520" s="342"/>
      <c r="K520" s="416" t="s">
        <v>21021</v>
      </c>
      <c r="L520" s="416" t="s">
        <v>21660</v>
      </c>
      <c r="M520" s="416">
        <v>418035</v>
      </c>
      <c r="N520" s="343"/>
    </row>
    <row r="521" spans="1:14" s="52" customFormat="1" ht="15" x14ac:dyDescent="0.25">
      <c r="A521" s="277"/>
      <c r="B521" s="316"/>
      <c r="C521" s="290"/>
      <c r="D521" s="290"/>
      <c r="E521" s="317"/>
      <c r="F521" s="311"/>
      <c r="G521" s="312"/>
      <c r="H521" s="318"/>
      <c r="I521" s="314"/>
      <c r="J521" s="342"/>
      <c r="K521" s="416" t="s">
        <v>21555</v>
      </c>
      <c r="L521" s="416" t="s">
        <v>21661</v>
      </c>
      <c r="M521" s="416">
        <v>418035</v>
      </c>
      <c r="N521" s="343"/>
    </row>
    <row r="522" spans="1:14" s="52" customFormat="1" ht="15" x14ac:dyDescent="0.25">
      <c r="A522" s="277"/>
      <c r="B522" s="316"/>
      <c r="C522" s="290"/>
      <c r="D522" s="290"/>
      <c r="E522" s="317"/>
      <c r="F522" s="311"/>
      <c r="G522" s="312"/>
      <c r="H522" s="318"/>
      <c r="I522" s="314"/>
      <c r="J522" s="342"/>
      <c r="K522" s="416" t="s">
        <v>21022</v>
      </c>
      <c r="L522" s="416" t="s">
        <v>21662</v>
      </c>
      <c r="M522" s="416">
        <v>418035</v>
      </c>
      <c r="N522" s="343"/>
    </row>
    <row r="523" spans="1:14" s="52" customFormat="1" ht="15" x14ac:dyDescent="0.25">
      <c r="A523" s="277"/>
      <c r="B523" s="316"/>
      <c r="C523" s="290"/>
      <c r="D523" s="290"/>
      <c r="E523" s="317"/>
      <c r="F523" s="311"/>
      <c r="G523" s="312"/>
      <c r="H523" s="318"/>
      <c r="I523" s="314"/>
      <c r="J523" s="342"/>
      <c r="K523" s="416" t="s">
        <v>22090</v>
      </c>
      <c r="L523" s="416" t="s">
        <v>22100</v>
      </c>
      <c r="M523" s="416">
        <v>418035</v>
      </c>
      <c r="N523" s="343"/>
    </row>
    <row r="524" spans="1:14" s="52" customFormat="1" ht="15" x14ac:dyDescent="0.25">
      <c r="A524" s="277"/>
      <c r="B524" s="316"/>
      <c r="C524" s="290"/>
      <c r="D524" s="290"/>
      <c r="E524" s="317"/>
      <c r="F524" s="311"/>
      <c r="G524" s="312"/>
      <c r="H524" s="318"/>
      <c r="I524" s="314"/>
      <c r="J524" s="342"/>
      <c r="K524" s="416" t="s">
        <v>21556</v>
      </c>
      <c r="L524" s="416" t="s">
        <v>21663</v>
      </c>
      <c r="M524" s="416">
        <v>418035</v>
      </c>
      <c r="N524" s="343"/>
    </row>
    <row r="525" spans="1:14" s="52" customFormat="1" ht="15" x14ac:dyDescent="0.25">
      <c r="A525" s="277"/>
      <c r="B525" s="316"/>
      <c r="C525" s="290"/>
      <c r="D525" s="290"/>
      <c r="E525" s="317"/>
      <c r="F525" s="311"/>
      <c r="G525" s="312"/>
      <c r="H525" s="318"/>
      <c r="I525" s="314"/>
      <c r="J525" s="342"/>
      <c r="K525" s="416" t="s">
        <v>21557</v>
      </c>
      <c r="L525" s="416" t="s">
        <v>21664</v>
      </c>
      <c r="M525" s="416">
        <v>418035</v>
      </c>
      <c r="N525" s="343"/>
    </row>
    <row r="526" spans="1:14" s="52" customFormat="1" ht="15" x14ac:dyDescent="0.25">
      <c r="A526" s="277"/>
      <c r="B526" s="316"/>
      <c r="C526" s="290"/>
      <c r="D526" s="290"/>
      <c r="E526" s="317"/>
      <c r="F526" s="311"/>
      <c r="G526" s="312"/>
      <c r="H526" s="318"/>
      <c r="I526" s="314"/>
      <c r="J526" s="342"/>
      <c r="K526" s="416" t="s">
        <v>21558</v>
      </c>
      <c r="L526" s="416" t="s">
        <v>21665</v>
      </c>
      <c r="M526" s="416">
        <v>418035</v>
      </c>
      <c r="N526" s="343"/>
    </row>
    <row r="527" spans="1:14" s="52" customFormat="1" ht="15" x14ac:dyDescent="0.25">
      <c r="A527" s="277"/>
      <c r="B527" s="316"/>
      <c r="C527" s="290"/>
      <c r="D527" s="290"/>
      <c r="E527" s="317"/>
      <c r="F527" s="311"/>
      <c r="G527" s="312"/>
      <c r="H527" s="318"/>
      <c r="I527" s="314"/>
      <c r="J527" s="342"/>
      <c r="K527" s="416" t="s">
        <v>21559</v>
      </c>
      <c r="L527" s="416" t="s">
        <v>21666</v>
      </c>
      <c r="M527" s="416">
        <v>418035</v>
      </c>
      <c r="N527" s="343"/>
    </row>
    <row r="528" spans="1:14" s="52" customFormat="1" ht="15" x14ac:dyDescent="0.25">
      <c r="A528" s="277"/>
      <c r="B528" s="316"/>
      <c r="C528" s="290"/>
      <c r="D528" s="290"/>
      <c r="E528" s="317"/>
      <c r="F528" s="311"/>
      <c r="G528" s="312"/>
      <c r="H528" s="318"/>
      <c r="I528" s="314"/>
      <c r="J528" s="342"/>
      <c r="K528" s="416" t="s">
        <v>18710</v>
      </c>
      <c r="L528" s="416" t="s">
        <v>18711</v>
      </c>
      <c r="M528" s="416">
        <v>418035</v>
      </c>
      <c r="N528" s="343"/>
    </row>
    <row r="529" spans="1:14" s="52" customFormat="1" ht="15" x14ac:dyDescent="0.25">
      <c r="A529" s="277"/>
      <c r="B529" s="316"/>
      <c r="C529" s="290"/>
      <c r="D529" s="290"/>
      <c r="E529" s="317"/>
      <c r="F529" s="311"/>
      <c r="G529" s="312"/>
      <c r="H529" s="318"/>
      <c r="I529" s="314"/>
      <c r="J529" s="342"/>
      <c r="K529" s="416" t="s">
        <v>18712</v>
      </c>
      <c r="L529" s="416" t="s">
        <v>18713</v>
      </c>
      <c r="M529" s="416">
        <v>418035</v>
      </c>
      <c r="N529" s="343"/>
    </row>
    <row r="530" spans="1:14" s="52" customFormat="1" ht="15" x14ac:dyDescent="0.25">
      <c r="A530" s="277"/>
      <c r="B530" s="316"/>
      <c r="C530" s="290"/>
      <c r="D530" s="290"/>
      <c r="E530" s="317"/>
      <c r="F530" s="311"/>
      <c r="G530" s="312"/>
      <c r="H530" s="318"/>
      <c r="I530" s="314"/>
      <c r="J530" s="342"/>
      <c r="K530" s="416" t="s">
        <v>21017</v>
      </c>
      <c r="L530" s="416" t="s">
        <v>21667</v>
      </c>
      <c r="M530" s="416">
        <v>418035</v>
      </c>
      <c r="N530" s="343"/>
    </row>
    <row r="531" spans="1:14" s="52" customFormat="1" ht="15" x14ac:dyDescent="0.25">
      <c r="A531" s="277"/>
      <c r="B531" s="316"/>
      <c r="C531" s="290"/>
      <c r="D531" s="290"/>
      <c r="E531" s="317"/>
      <c r="F531" s="311"/>
      <c r="G531" s="312"/>
      <c r="H531" s="318"/>
      <c r="I531" s="314"/>
      <c r="J531" s="342"/>
      <c r="K531" s="416" t="s">
        <v>21564</v>
      </c>
      <c r="L531" s="416" t="s">
        <v>21668</v>
      </c>
      <c r="M531" s="416">
        <v>418035</v>
      </c>
      <c r="N531" s="343"/>
    </row>
    <row r="532" spans="1:14" s="52" customFormat="1" ht="15" x14ac:dyDescent="0.25">
      <c r="A532" s="277"/>
      <c r="B532" s="316"/>
      <c r="C532" s="290"/>
      <c r="D532" s="290"/>
      <c r="E532" s="317"/>
      <c r="F532" s="311"/>
      <c r="G532" s="312"/>
      <c r="H532" s="318"/>
      <c r="I532" s="314"/>
      <c r="J532" s="342"/>
      <c r="K532" s="416" t="s">
        <v>18714</v>
      </c>
      <c r="L532" s="416" t="s">
        <v>18715</v>
      </c>
      <c r="M532" s="416">
        <v>418035</v>
      </c>
      <c r="N532" s="343"/>
    </row>
    <row r="533" spans="1:14" s="52" customFormat="1" ht="15" x14ac:dyDescent="0.25">
      <c r="A533" s="277"/>
      <c r="B533" s="316"/>
      <c r="C533" s="290"/>
      <c r="D533" s="290"/>
      <c r="E533" s="317"/>
      <c r="F533" s="311"/>
      <c r="G533" s="312"/>
      <c r="H533" s="318"/>
      <c r="I533" s="314"/>
      <c r="J533" s="342"/>
      <c r="K533" s="416" t="s">
        <v>21018</v>
      </c>
      <c r="L533" s="416" t="s">
        <v>21669</v>
      </c>
      <c r="M533" s="416">
        <v>418035</v>
      </c>
      <c r="N533" s="343"/>
    </row>
    <row r="534" spans="1:14" s="52" customFormat="1" ht="15" x14ac:dyDescent="0.25">
      <c r="A534" s="277"/>
      <c r="B534" s="316"/>
      <c r="C534" s="290"/>
      <c r="D534" s="290"/>
      <c r="E534" s="317"/>
      <c r="F534" s="311"/>
      <c r="G534" s="312"/>
      <c r="H534" s="318"/>
      <c r="I534" s="314"/>
      <c r="J534" s="342"/>
      <c r="K534" s="60"/>
      <c r="L534" s="60"/>
      <c r="M534" s="60"/>
      <c r="N534" s="343"/>
    </row>
    <row r="535" spans="1:14" s="52" customFormat="1" ht="15.75" x14ac:dyDescent="0.25">
      <c r="A535" s="277"/>
      <c r="B535" s="316"/>
      <c r="C535" s="290"/>
      <c r="D535" s="290"/>
      <c r="E535" s="317"/>
      <c r="F535" s="311"/>
      <c r="G535" s="312"/>
      <c r="H535" s="318"/>
      <c r="I535" s="314"/>
      <c r="J535" s="342"/>
      <c r="K535" s="344" t="s">
        <v>11199</v>
      </c>
      <c r="L535" s="345" t="s">
        <v>11195</v>
      </c>
      <c r="M535" s="346" t="s">
        <v>21694</v>
      </c>
      <c r="N535" s="343"/>
    </row>
    <row r="536" spans="1:14" s="52" customFormat="1" ht="15" x14ac:dyDescent="0.25">
      <c r="A536" s="277"/>
      <c r="B536" s="316"/>
      <c r="C536" s="290">
        <v>4141</v>
      </c>
      <c r="D536" s="290">
        <v>422012</v>
      </c>
      <c r="E536" s="290" t="s">
        <v>21023</v>
      </c>
      <c r="F536" s="311">
        <v>4</v>
      </c>
      <c r="G536" s="312">
        <v>18</v>
      </c>
      <c r="H536" s="95" t="s">
        <v>11215</v>
      </c>
      <c r="I536" s="314"/>
      <c r="J536" s="342"/>
      <c r="K536" s="416" t="s">
        <v>21024</v>
      </c>
      <c r="L536" s="416" t="s">
        <v>21670</v>
      </c>
      <c r="M536" s="416">
        <v>418036</v>
      </c>
      <c r="N536" s="343"/>
    </row>
    <row r="537" spans="1:14" s="52" customFormat="1" ht="15" x14ac:dyDescent="0.25">
      <c r="A537" s="277"/>
      <c r="B537" s="316"/>
      <c r="C537" s="290"/>
      <c r="D537" s="290"/>
      <c r="E537" s="290"/>
      <c r="F537" s="311"/>
      <c r="G537" s="312"/>
      <c r="H537" s="318"/>
      <c r="I537" s="314"/>
      <c r="J537" s="342"/>
      <c r="K537" s="416" t="s">
        <v>21671</v>
      </c>
      <c r="L537" s="416" t="s">
        <v>21672</v>
      </c>
      <c r="M537" s="416">
        <v>418036</v>
      </c>
      <c r="N537" s="343"/>
    </row>
    <row r="538" spans="1:14" s="52" customFormat="1" ht="15" x14ac:dyDescent="0.25">
      <c r="A538" s="277"/>
      <c r="B538" s="316"/>
      <c r="C538" s="290"/>
      <c r="D538" s="290"/>
      <c r="E538" s="290"/>
      <c r="F538" s="311"/>
      <c r="G538" s="312"/>
      <c r="H538" s="318"/>
      <c r="I538" s="314"/>
      <c r="J538" s="342"/>
      <c r="K538" s="416" t="s">
        <v>21025</v>
      </c>
      <c r="L538" s="416" t="s">
        <v>21673</v>
      </c>
      <c r="M538" s="416">
        <v>418036</v>
      </c>
      <c r="N538" s="343"/>
    </row>
    <row r="539" spans="1:14" s="52" customFormat="1" ht="15" x14ac:dyDescent="0.25">
      <c r="A539" s="277"/>
      <c r="B539" s="316"/>
      <c r="C539" s="290"/>
      <c r="D539" s="290"/>
      <c r="E539" s="290"/>
      <c r="F539" s="311"/>
      <c r="G539" s="312"/>
      <c r="H539" s="318"/>
      <c r="I539" s="314"/>
      <c r="J539" s="342"/>
      <c r="K539" s="416" t="s">
        <v>21552</v>
      </c>
      <c r="L539" s="416" t="s">
        <v>21674</v>
      </c>
      <c r="M539" s="416">
        <v>418036</v>
      </c>
      <c r="N539" s="343"/>
    </row>
    <row r="540" spans="1:14" s="52" customFormat="1" ht="15" x14ac:dyDescent="0.25">
      <c r="A540" s="277"/>
      <c r="B540" s="316"/>
      <c r="C540" s="290"/>
      <c r="D540" s="290"/>
      <c r="E540" s="290"/>
      <c r="F540" s="311"/>
      <c r="G540" s="312"/>
      <c r="H540" s="318"/>
      <c r="I540" s="314"/>
      <c r="J540" s="342"/>
      <c r="K540" s="416" t="s">
        <v>21026</v>
      </c>
      <c r="L540" s="416" t="s">
        <v>21675</v>
      </c>
      <c r="M540" s="416">
        <v>418036</v>
      </c>
      <c r="N540" s="343"/>
    </row>
    <row r="541" spans="1:14" s="52" customFormat="1" ht="15" x14ac:dyDescent="0.25">
      <c r="A541" s="277"/>
      <c r="B541" s="316"/>
      <c r="C541" s="290"/>
      <c r="D541" s="290"/>
      <c r="E541" s="290"/>
      <c r="F541" s="311"/>
      <c r="G541" s="312"/>
      <c r="H541" s="318"/>
      <c r="I541" s="314"/>
      <c r="J541" s="342"/>
      <c r="K541" s="416" t="s">
        <v>21553</v>
      </c>
      <c r="L541" s="416" t="s">
        <v>21676</v>
      </c>
      <c r="M541" s="416">
        <v>418036</v>
      </c>
      <c r="N541" s="343"/>
    </row>
    <row r="542" spans="1:14" s="52" customFormat="1" ht="15" x14ac:dyDescent="0.25">
      <c r="A542" s="277"/>
      <c r="B542" s="316"/>
      <c r="C542" s="290"/>
      <c r="D542" s="290"/>
      <c r="E542" s="290"/>
      <c r="F542" s="311"/>
      <c r="G542" s="312"/>
      <c r="H542" s="318"/>
      <c r="I542" s="314"/>
      <c r="J542" s="342"/>
      <c r="K542" s="416" t="s">
        <v>21027</v>
      </c>
      <c r="L542" s="416" t="s">
        <v>21677</v>
      </c>
      <c r="M542" s="416">
        <v>418036</v>
      </c>
      <c r="N542" s="343"/>
    </row>
    <row r="543" spans="1:14" s="52" customFormat="1" ht="15" x14ac:dyDescent="0.25">
      <c r="A543" s="277"/>
      <c r="B543" s="316"/>
      <c r="C543" s="290"/>
      <c r="D543" s="290"/>
      <c r="E543" s="290"/>
      <c r="F543" s="311"/>
      <c r="G543" s="312"/>
      <c r="H543" s="318"/>
      <c r="I543" s="314"/>
      <c r="J543" s="342"/>
      <c r="K543" s="416" t="s">
        <v>22091</v>
      </c>
      <c r="L543" s="416" t="s">
        <v>22101</v>
      </c>
      <c r="M543" s="416">
        <v>418036</v>
      </c>
      <c r="N543" s="343"/>
    </row>
    <row r="544" spans="1:14" s="52" customFormat="1" ht="15" x14ac:dyDescent="0.25">
      <c r="A544" s="277"/>
      <c r="B544" s="316"/>
      <c r="C544" s="290"/>
      <c r="D544" s="290"/>
      <c r="E544" s="290"/>
      <c r="F544" s="311"/>
      <c r="G544" s="312"/>
      <c r="H544" s="318"/>
      <c r="I544" s="314"/>
      <c r="J544" s="342"/>
      <c r="K544" s="416" t="s">
        <v>22032</v>
      </c>
      <c r="L544" s="416" t="s">
        <v>22033</v>
      </c>
      <c r="M544" s="416">
        <v>418036</v>
      </c>
      <c r="N544" s="343"/>
    </row>
    <row r="545" spans="1:14" s="52" customFormat="1" ht="15" x14ac:dyDescent="0.25">
      <c r="A545" s="277"/>
      <c r="B545" s="316"/>
      <c r="C545" s="290"/>
      <c r="D545" s="290"/>
      <c r="E545" s="290"/>
      <c r="F545" s="311"/>
      <c r="G545" s="312"/>
      <c r="H545" s="318"/>
      <c r="I545" s="314"/>
      <c r="J545" s="342"/>
      <c r="K545" s="416" t="s">
        <v>21560</v>
      </c>
      <c r="L545" s="416" t="s">
        <v>21678</v>
      </c>
      <c r="M545" s="416">
        <v>418036</v>
      </c>
      <c r="N545" s="343"/>
    </row>
    <row r="546" spans="1:14" s="52" customFormat="1" ht="15" x14ac:dyDescent="0.25">
      <c r="A546" s="277"/>
      <c r="B546" s="316"/>
      <c r="C546" s="290"/>
      <c r="D546" s="290"/>
      <c r="E546" s="290"/>
      <c r="F546" s="311"/>
      <c r="G546" s="312"/>
      <c r="H546" s="318"/>
      <c r="I546" s="314"/>
      <c r="J546" s="342"/>
      <c r="K546" s="416" t="s">
        <v>21561</v>
      </c>
      <c r="L546" s="416" t="s">
        <v>21679</v>
      </c>
      <c r="M546" s="416">
        <v>418036</v>
      </c>
      <c r="N546" s="343"/>
    </row>
    <row r="547" spans="1:14" s="52" customFormat="1" ht="15" x14ac:dyDescent="0.25">
      <c r="A547" s="277"/>
      <c r="B547" s="316"/>
      <c r="C547" s="290"/>
      <c r="D547" s="290"/>
      <c r="E547" s="290"/>
      <c r="F547" s="311"/>
      <c r="G547" s="312"/>
      <c r="H547" s="318"/>
      <c r="I547" s="314"/>
      <c r="J547" s="342"/>
      <c r="K547" s="416" t="s">
        <v>21680</v>
      </c>
      <c r="L547" s="416" t="s">
        <v>21681</v>
      </c>
      <c r="M547" s="416">
        <v>418036</v>
      </c>
      <c r="N547" s="343"/>
    </row>
    <row r="548" spans="1:14" s="52" customFormat="1" ht="15" x14ac:dyDescent="0.25">
      <c r="A548" s="277"/>
      <c r="B548" s="316"/>
      <c r="C548" s="290"/>
      <c r="D548" s="290"/>
      <c r="E548" s="290"/>
      <c r="F548" s="311"/>
      <c r="G548" s="312"/>
      <c r="H548" s="318"/>
      <c r="I548" s="314"/>
      <c r="J548" s="342"/>
      <c r="K548" s="416" t="s">
        <v>21562</v>
      </c>
      <c r="L548" s="416" t="s">
        <v>21682</v>
      </c>
      <c r="M548" s="416">
        <v>418036</v>
      </c>
      <c r="N548" s="343"/>
    </row>
    <row r="549" spans="1:14" s="52" customFormat="1" ht="15" x14ac:dyDescent="0.25">
      <c r="A549" s="277"/>
      <c r="B549" s="316"/>
      <c r="C549" s="290"/>
      <c r="D549" s="290"/>
      <c r="E549" s="290"/>
      <c r="F549" s="311"/>
      <c r="G549" s="312"/>
      <c r="H549" s="318"/>
      <c r="I549" s="314"/>
      <c r="J549" s="342"/>
      <c r="K549" s="416" t="s">
        <v>21550</v>
      </c>
      <c r="L549" s="416" t="s">
        <v>21683</v>
      </c>
      <c r="M549" s="416">
        <v>418036</v>
      </c>
      <c r="N549" s="343"/>
    </row>
    <row r="550" spans="1:14" s="52" customFormat="1" ht="15" x14ac:dyDescent="0.25">
      <c r="A550" s="277"/>
      <c r="B550" s="316"/>
      <c r="C550" s="290"/>
      <c r="D550" s="290"/>
      <c r="E550" s="290"/>
      <c r="F550" s="311"/>
      <c r="G550" s="312"/>
      <c r="H550" s="318"/>
      <c r="I550" s="314"/>
      <c r="J550" s="342"/>
      <c r="K550" s="416" t="s">
        <v>21551</v>
      </c>
      <c r="L550" s="416" t="s">
        <v>21684</v>
      </c>
      <c r="M550" s="416">
        <v>418036</v>
      </c>
      <c r="N550" s="343"/>
    </row>
    <row r="551" spans="1:14" s="52" customFormat="1" ht="15" x14ac:dyDescent="0.25">
      <c r="A551" s="277"/>
      <c r="B551" s="316"/>
      <c r="C551" s="290"/>
      <c r="D551" s="290"/>
      <c r="E551" s="290"/>
      <c r="F551" s="311"/>
      <c r="G551" s="312"/>
      <c r="H551" s="318"/>
      <c r="I551" s="314"/>
      <c r="J551" s="342"/>
      <c r="K551" s="416" t="s">
        <v>18716</v>
      </c>
      <c r="L551" s="416" t="s">
        <v>18717</v>
      </c>
      <c r="M551" s="416">
        <v>418036</v>
      </c>
      <c r="N551" s="343"/>
    </row>
    <row r="552" spans="1:14" s="52" customFormat="1" ht="15" x14ac:dyDescent="0.25">
      <c r="A552" s="277"/>
      <c r="B552" s="316"/>
      <c r="C552" s="290"/>
      <c r="D552" s="290"/>
      <c r="E552" s="290"/>
      <c r="F552" s="311"/>
      <c r="G552" s="312"/>
      <c r="H552" s="318"/>
      <c r="I552" s="314"/>
      <c r="J552" s="342"/>
      <c r="K552" s="416" t="s">
        <v>18718</v>
      </c>
      <c r="L552" s="416" t="s">
        <v>18719</v>
      </c>
      <c r="M552" s="416">
        <v>418036</v>
      </c>
      <c r="N552" s="343"/>
    </row>
    <row r="553" spans="1:14" s="52" customFormat="1" ht="15" x14ac:dyDescent="0.25">
      <c r="A553" s="277"/>
      <c r="B553" s="316"/>
      <c r="C553" s="290"/>
      <c r="D553" s="290"/>
      <c r="E553" s="290"/>
      <c r="F553" s="311"/>
      <c r="G553" s="312"/>
      <c r="H553" s="318"/>
      <c r="I553" s="314"/>
      <c r="J553" s="342"/>
      <c r="K553" s="416" t="s">
        <v>21565</v>
      </c>
      <c r="L553" s="416" t="s">
        <v>21685</v>
      </c>
      <c r="M553" s="416">
        <v>418036</v>
      </c>
      <c r="N553" s="343"/>
    </row>
    <row r="554" spans="1:14" s="52" customFormat="1" ht="15" x14ac:dyDescent="0.25">
      <c r="A554" s="277"/>
      <c r="B554" s="316"/>
      <c r="C554" s="290"/>
      <c r="D554" s="290"/>
      <c r="E554" s="290"/>
      <c r="F554" s="311"/>
      <c r="G554" s="312"/>
      <c r="H554" s="318"/>
      <c r="I554" s="314"/>
      <c r="J554" s="342"/>
      <c r="K554" s="416" t="s">
        <v>18720</v>
      </c>
      <c r="L554" s="416" t="s">
        <v>18721</v>
      </c>
      <c r="M554" s="416">
        <v>418036</v>
      </c>
      <c r="N554" s="343"/>
    </row>
    <row r="555" spans="1:14" s="52" customFormat="1" ht="15" x14ac:dyDescent="0.25">
      <c r="A555" s="277"/>
      <c r="B555" s="316"/>
      <c r="C555" s="290"/>
      <c r="D555" s="290"/>
      <c r="E555" s="290"/>
      <c r="F555" s="311"/>
      <c r="G555" s="312"/>
      <c r="H555" s="318"/>
      <c r="I555" s="314"/>
      <c r="J555" s="342"/>
      <c r="K555" s="416" t="s">
        <v>18722</v>
      </c>
      <c r="L555" s="416" t="s">
        <v>18723</v>
      </c>
      <c r="M555" s="416">
        <v>418036</v>
      </c>
      <c r="N555" s="343"/>
    </row>
    <row r="556" spans="1:14" s="52" customFormat="1" ht="15" x14ac:dyDescent="0.25">
      <c r="A556" s="277"/>
      <c r="B556" s="316"/>
      <c r="C556" s="290"/>
      <c r="D556" s="290"/>
      <c r="E556" s="290"/>
      <c r="F556" s="311"/>
      <c r="G556" s="312"/>
      <c r="H556" s="318"/>
      <c r="I556" s="314"/>
      <c r="J556" s="342"/>
      <c r="K556"/>
      <c r="L556"/>
      <c r="M556"/>
      <c r="N556" s="343"/>
    </row>
    <row r="557" spans="1:14" s="52" customFormat="1" ht="15.75" x14ac:dyDescent="0.25">
      <c r="A557" s="277"/>
      <c r="B557" s="316"/>
      <c r="C557" s="290"/>
      <c r="D557" s="290"/>
      <c r="E557" s="290"/>
      <c r="F557" s="311"/>
      <c r="G557" s="312"/>
      <c r="H557" s="318"/>
      <c r="I557" s="314"/>
      <c r="J557" s="342"/>
      <c r="K557" s="344" t="s">
        <v>11199</v>
      </c>
      <c r="L557" s="345" t="s">
        <v>11195</v>
      </c>
      <c r="M557" s="346" t="s">
        <v>21694</v>
      </c>
      <c r="N557" s="343"/>
    </row>
    <row r="558" spans="1:14" s="52" customFormat="1" ht="15" x14ac:dyDescent="0.25">
      <c r="A558" s="277"/>
      <c r="B558" s="316"/>
      <c r="C558" s="290">
        <v>4326</v>
      </c>
      <c r="D558" s="290">
        <v>402005</v>
      </c>
      <c r="E558" s="290" t="s">
        <v>21028</v>
      </c>
      <c r="F558" s="311">
        <v>4</v>
      </c>
      <c r="G558" s="312">
        <v>18</v>
      </c>
      <c r="H558" s="95" t="s">
        <v>12422</v>
      </c>
      <c r="I558" s="314"/>
      <c r="J558" s="342"/>
      <c r="K558" s="377" t="s">
        <v>18287</v>
      </c>
      <c r="L558" s="377" t="s">
        <v>18288</v>
      </c>
      <c r="M558" s="377">
        <v>418038</v>
      </c>
      <c r="N558" s="343"/>
    </row>
    <row r="559" spans="1:14" s="52" customFormat="1" ht="15" x14ac:dyDescent="0.25">
      <c r="A559" s="277"/>
      <c r="B559" s="316"/>
      <c r="C559" s="290"/>
      <c r="D559" s="290"/>
      <c r="E559" s="290"/>
      <c r="F559" s="311"/>
      <c r="G559" s="312"/>
      <c r="H559" s="95"/>
      <c r="I559" s="314"/>
      <c r="J559" s="342"/>
      <c r="K559" s="377" t="s">
        <v>18289</v>
      </c>
      <c r="L559" s="377" t="s">
        <v>18290</v>
      </c>
      <c r="M559" s="377">
        <v>418038</v>
      </c>
      <c r="N559" s="343"/>
    </row>
    <row r="560" spans="1:14" s="52" customFormat="1" ht="15" x14ac:dyDescent="0.25">
      <c r="A560" s="277"/>
      <c r="B560" s="316"/>
      <c r="C560" s="290"/>
      <c r="D560" s="290"/>
      <c r="E560" s="290"/>
      <c r="F560" s="311"/>
      <c r="G560" s="312"/>
      <c r="H560" s="95"/>
      <c r="I560" s="314"/>
      <c r="J560" s="342"/>
      <c r="K560" s="377" t="s">
        <v>18291</v>
      </c>
      <c r="L560" s="377" t="s">
        <v>18292</v>
      </c>
      <c r="M560" s="377">
        <v>418038</v>
      </c>
      <c r="N560" s="343"/>
    </row>
    <row r="561" spans="1:14" s="52" customFormat="1" ht="15" x14ac:dyDescent="0.25">
      <c r="A561" s="277"/>
      <c r="B561" s="316"/>
      <c r="C561" s="290"/>
      <c r="D561" s="290"/>
      <c r="E561" s="290"/>
      <c r="F561" s="311"/>
      <c r="G561" s="312"/>
      <c r="H561" s="95"/>
      <c r="I561" s="314"/>
      <c r="J561" s="342"/>
      <c r="K561" s="377" t="s">
        <v>18293</v>
      </c>
      <c r="L561" s="377" t="s">
        <v>18294</v>
      </c>
      <c r="M561" s="377">
        <v>418038</v>
      </c>
      <c r="N561" s="343"/>
    </row>
    <row r="562" spans="1:14" s="52" customFormat="1" ht="15" x14ac:dyDescent="0.25">
      <c r="A562" s="277"/>
      <c r="B562" s="316"/>
      <c r="C562" s="290"/>
      <c r="D562" s="290"/>
      <c r="E562" s="290"/>
      <c r="F562" s="311"/>
      <c r="G562" s="312"/>
      <c r="H562" s="95"/>
      <c r="I562" s="314"/>
      <c r="J562" s="342"/>
      <c r="K562" s="377" t="s">
        <v>18295</v>
      </c>
      <c r="L562" s="377" t="s">
        <v>18296</v>
      </c>
      <c r="M562" s="377">
        <v>418038</v>
      </c>
      <c r="N562" s="343"/>
    </row>
    <row r="563" spans="1:14" s="52" customFormat="1" ht="15" x14ac:dyDescent="0.25">
      <c r="A563" s="277"/>
      <c r="B563" s="316"/>
      <c r="C563" s="290"/>
      <c r="D563" s="290"/>
      <c r="E563" s="290"/>
      <c r="F563" s="311"/>
      <c r="G563" s="312"/>
      <c r="H563" s="95"/>
      <c r="I563" s="314"/>
      <c r="J563" s="342"/>
      <c r="K563" s="377" t="s">
        <v>18297</v>
      </c>
      <c r="L563" s="377" t="s">
        <v>18298</v>
      </c>
      <c r="M563" s="377">
        <v>418038</v>
      </c>
      <c r="N563" s="343"/>
    </row>
    <row r="564" spans="1:14" s="52" customFormat="1" ht="15" x14ac:dyDescent="0.25">
      <c r="A564" s="277"/>
      <c r="B564" s="316"/>
      <c r="C564" s="290"/>
      <c r="D564" s="290"/>
      <c r="E564" s="290"/>
      <c r="F564" s="311"/>
      <c r="G564" s="312"/>
      <c r="H564" s="95"/>
      <c r="I564" s="314"/>
      <c r="J564" s="342"/>
      <c r="K564" s="377" t="s">
        <v>18299</v>
      </c>
      <c r="L564" s="377" t="s">
        <v>18300</v>
      </c>
      <c r="M564" s="377">
        <v>418038</v>
      </c>
      <c r="N564" s="343"/>
    </row>
    <row r="565" spans="1:14" s="52" customFormat="1" ht="15" x14ac:dyDescent="0.25">
      <c r="A565" s="277"/>
      <c r="B565" s="316"/>
      <c r="C565" s="290"/>
      <c r="D565" s="290"/>
      <c r="E565" s="290"/>
      <c r="F565" s="311"/>
      <c r="G565" s="312"/>
      <c r="H565" s="95"/>
      <c r="I565" s="314"/>
      <c r="J565" s="342"/>
      <c r="K565" s="377" t="s">
        <v>18301</v>
      </c>
      <c r="L565" s="377" t="s">
        <v>18302</v>
      </c>
      <c r="M565" s="377">
        <v>418038</v>
      </c>
      <c r="N565" s="343"/>
    </row>
    <row r="566" spans="1:14" s="52" customFormat="1" ht="15" x14ac:dyDescent="0.25">
      <c r="A566" s="277"/>
      <c r="B566" s="316"/>
      <c r="C566" s="290"/>
      <c r="D566" s="290"/>
      <c r="E566" s="290"/>
      <c r="F566" s="311"/>
      <c r="G566" s="312"/>
      <c r="H566" s="318"/>
      <c r="I566" s="314"/>
      <c r="J566" s="342"/>
      <c r="K566" s="377" t="s">
        <v>21315</v>
      </c>
      <c r="L566" s="377" t="s">
        <v>21316</v>
      </c>
      <c r="M566" s="377">
        <v>418038</v>
      </c>
      <c r="N566" s="343"/>
    </row>
    <row r="567" spans="1:14" s="52" customFormat="1" ht="15" x14ac:dyDescent="0.25">
      <c r="A567" s="277"/>
      <c r="B567" s="316"/>
      <c r="C567" s="290"/>
      <c r="D567" s="290"/>
      <c r="E567" s="290"/>
      <c r="F567" s="311"/>
      <c r="G567" s="312"/>
      <c r="H567" s="318"/>
      <c r="I567" s="314"/>
      <c r="J567" s="342"/>
      <c r="K567" s="377" t="s">
        <v>21317</v>
      </c>
      <c r="L567" s="377" t="s">
        <v>21318</v>
      </c>
      <c r="M567" s="377">
        <v>418038</v>
      </c>
      <c r="N567" s="343"/>
    </row>
    <row r="568" spans="1:14" s="52" customFormat="1" ht="15" x14ac:dyDescent="0.25">
      <c r="A568" s="277"/>
      <c r="B568" s="316"/>
      <c r="C568" s="290"/>
      <c r="D568" s="290"/>
      <c r="E568" s="290"/>
      <c r="F568" s="311"/>
      <c r="G568" s="312"/>
      <c r="H568" s="318"/>
      <c r="I568" s="314"/>
      <c r="J568" s="342"/>
      <c r="K568" s="416" t="s">
        <v>21319</v>
      </c>
      <c r="L568" s="416" t="s">
        <v>21320</v>
      </c>
      <c r="M568" s="377">
        <v>418038</v>
      </c>
      <c r="N568" s="343"/>
    </row>
    <row r="569" spans="1:14" s="52" customFormat="1" ht="15" x14ac:dyDescent="0.25">
      <c r="A569" s="277"/>
      <c r="B569" s="316"/>
      <c r="C569" s="290"/>
      <c r="D569" s="290"/>
      <c r="E569" s="290"/>
      <c r="F569" s="311"/>
      <c r="G569" s="312"/>
      <c r="H569" s="318"/>
      <c r="I569" s="314"/>
      <c r="J569" s="342"/>
      <c r="K569" s="416" t="s">
        <v>21321</v>
      </c>
      <c r="L569" s="416" t="s">
        <v>21322</v>
      </c>
      <c r="M569" s="377">
        <v>418038</v>
      </c>
      <c r="N569" s="343"/>
    </row>
    <row r="570" spans="1:14" s="52" customFormat="1" ht="15" x14ac:dyDescent="0.25">
      <c r="A570" s="277"/>
      <c r="B570" s="316"/>
      <c r="C570" s="290"/>
      <c r="D570" s="290"/>
      <c r="E570" s="290"/>
      <c r="F570" s="311"/>
      <c r="G570" s="312"/>
      <c r="H570" s="318"/>
      <c r="I570" s="314"/>
      <c r="J570" s="342"/>
      <c r="K570" s="377" t="s">
        <v>21323</v>
      </c>
      <c r="L570" s="377" t="s">
        <v>21324</v>
      </c>
      <c r="M570" s="377">
        <v>418038</v>
      </c>
      <c r="N570" s="343"/>
    </row>
    <row r="571" spans="1:14" s="52" customFormat="1" ht="15" x14ac:dyDescent="0.25">
      <c r="A571" s="277"/>
      <c r="B571" s="316"/>
      <c r="C571" s="290"/>
      <c r="D571" s="290"/>
      <c r="E571" s="290"/>
      <c r="F571" s="311"/>
      <c r="G571" s="312"/>
      <c r="H571" s="318"/>
      <c r="I571" s="314"/>
      <c r="J571" s="342"/>
      <c r="K571" s="377" t="s">
        <v>21325</v>
      </c>
      <c r="L571" s="377" t="s">
        <v>21326</v>
      </c>
      <c r="M571" s="377">
        <v>418038</v>
      </c>
      <c r="N571" s="343"/>
    </row>
    <row r="572" spans="1:14" s="52" customFormat="1" ht="15" x14ac:dyDescent="0.25">
      <c r="A572" s="277"/>
      <c r="B572" s="316"/>
      <c r="C572" s="290"/>
      <c r="D572" s="290"/>
      <c r="E572" s="290"/>
      <c r="F572" s="311"/>
      <c r="G572" s="312"/>
      <c r="H572" s="318"/>
      <c r="I572" s="314"/>
      <c r="J572" s="342"/>
      <c r="K572" s="377" t="s">
        <v>18303</v>
      </c>
      <c r="L572" s="377" t="s">
        <v>18304</v>
      </c>
      <c r="M572" s="377">
        <v>418038</v>
      </c>
      <c r="N572" s="343"/>
    </row>
    <row r="573" spans="1:14" s="52" customFormat="1" ht="15" x14ac:dyDescent="0.25">
      <c r="A573" s="277"/>
      <c r="B573" s="316"/>
      <c r="C573" s="290"/>
      <c r="D573" s="290"/>
      <c r="E573" s="290"/>
      <c r="F573" s="311"/>
      <c r="G573" s="312"/>
      <c r="H573" s="318"/>
      <c r="I573" s="314"/>
      <c r="J573" s="342"/>
      <c r="K573" s="377" t="s">
        <v>18305</v>
      </c>
      <c r="L573" s="377" t="s">
        <v>18306</v>
      </c>
      <c r="M573" s="377">
        <v>418038</v>
      </c>
      <c r="N573" s="343"/>
    </row>
    <row r="574" spans="1:14" s="52" customFormat="1" ht="15" x14ac:dyDescent="0.25">
      <c r="A574" s="277"/>
      <c r="B574" s="316"/>
      <c r="C574" s="290"/>
      <c r="D574" s="290"/>
      <c r="E574" s="290"/>
      <c r="F574" s="311"/>
      <c r="G574" s="312"/>
      <c r="H574" s="318"/>
      <c r="I574" s="314"/>
      <c r="J574" s="342"/>
      <c r="K574" s="377" t="s">
        <v>18307</v>
      </c>
      <c r="L574" s="377" t="s">
        <v>18308</v>
      </c>
      <c r="M574" s="377">
        <v>418038</v>
      </c>
      <c r="N574" s="343"/>
    </row>
    <row r="575" spans="1:14" s="52" customFormat="1" ht="15" x14ac:dyDescent="0.25">
      <c r="A575" s="277"/>
      <c r="B575" s="316"/>
      <c r="C575" s="290"/>
      <c r="D575" s="290"/>
      <c r="E575" s="290"/>
      <c r="F575" s="311"/>
      <c r="G575" s="312"/>
      <c r="H575" s="318"/>
      <c r="I575" s="314"/>
      <c r="J575" s="342"/>
      <c r="K575" s="416" t="s">
        <v>18309</v>
      </c>
      <c r="L575" s="416" t="s">
        <v>18310</v>
      </c>
      <c r="M575" s="377">
        <v>418038</v>
      </c>
      <c r="N575" s="343"/>
    </row>
    <row r="576" spans="1:14" s="52" customFormat="1" ht="15" x14ac:dyDescent="0.25">
      <c r="A576" s="277"/>
      <c r="B576" s="316"/>
      <c r="C576" s="290"/>
      <c r="D576" s="290"/>
      <c r="E576" s="290"/>
      <c r="F576" s="311"/>
      <c r="G576" s="312"/>
      <c r="H576" s="318"/>
      <c r="I576" s="314"/>
      <c r="J576" s="342"/>
      <c r="K576" s="377" t="s">
        <v>18311</v>
      </c>
      <c r="L576" s="377" t="s">
        <v>18312</v>
      </c>
      <c r="M576" s="377">
        <v>418038</v>
      </c>
      <c r="N576" s="343"/>
    </row>
    <row r="577" spans="1:14" s="52" customFormat="1" ht="15" x14ac:dyDescent="0.25">
      <c r="A577" s="277"/>
      <c r="B577" s="316"/>
      <c r="C577" s="290"/>
      <c r="D577" s="290"/>
      <c r="E577" s="290"/>
      <c r="F577" s="311"/>
      <c r="G577" s="312"/>
      <c r="H577" s="318"/>
      <c r="I577" s="314"/>
      <c r="J577" s="342"/>
      <c r="K577" s="377" t="s">
        <v>18313</v>
      </c>
      <c r="L577" s="377" t="s">
        <v>18314</v>
      </c>
      <c r="M577" s="377">
        <v>418038</v>
      </c>
      <c r="N577" s="343"/>
    </row>
    <row r="578" spans="1:14" s="52" customFormat="1" ht="15" x14ac:dyDescent="0.25">
      <c r="A578" s="277"/>
      <c r="B578" s="316"/>
      <c r="C578" s="290"/>
      <c r="D578" s="290"/>
      <c r="E578" s="290"/>
      <c r="F578" s="311"/>
      <c r="G578" s="312"/>
      <c r="H578" s="318"/>
      <c r="I578" s="314"/>
      <c r="J578" s="342"/>
      <c r="K578" s="377" t="s">
        <v>18315</v>
      </c>
      <c r="L578" s="377" t="s">
        <v>18316</v>
      </c>
      <c r="M578" s="377">
        <v>418038</v>
      </c>
      <c r="N578" s="343"/>
    </row>
    <row r="579" spans="1:14" s="52" customFormat="1" ht="15" x14ac:dyDescent="0.25">
      <c r="A579" s="277"/>
      <c r="B579" s="316"/>
      <c r="C579" s="290"/>
      <c r="D579" s="290"/>
      <c r="E579" s="290"/>
      <c r="F579" s="311"/>
      <c r="G579" s="312"/>
      <c r="H579" s="318"/>
      <c r="I579" s="314"/>
      <c r="J579" s="342"/>
      <c r="K579" s="377" t="s">
        <v>21631</v>
      </c>
      <c r="L579" s="377" t="s">
        <v>21632</v>
      </c>
      <c r="M579" s="377">
        <v>418038</v>
      </c>
      <c r="N579" s="343"/>
    </row>
    <row r="580" spans="1:14" s="52" customFormat="1" ht="15" x14ac:dyDescent="0.25">
      <c r="A580" s="277"/>
      <c r="B580" s="316"/>
      <c r="C580" s="290"/>
      <c r="D580" s="290"/>
      <c r="E580" s="290"/>
      <c r="F580" s="311"/>
      <c r="G580" s="312"/>
      <c r="H580" s="318"/>
      <c r="I580" s="314"/>
      <c r="J580" s="342"/>
      <c r="K580" s="377" t="s">
        <v>21563</v>
      </c>
      <c r="L580" s="377" t="s">
        <v>21633</v>
      </c>
      <c r="M580" s="377">
        <v>418038</v>
      </c>
      <c r="N580" s="343"/>
    </row>
    <row r="581" spans="1:14" s="52" customFormat="1" ht="15" x14ac:dyDescent="0.25">
      <c r="A581" s="277"/>
      <c r="B581" s="316"/>
      <c r="C581" s="290"/>
      <c r="D581" s="290"/>
      <c r="E581" s="290"/>
      <c r="F581" s="311"/>
      <c r="G581" s="312"/>
      <c r="H581" s="318"/>
      <c r="I581" s="314"/>
      <c r="J581" s="342"/>
      <c r="K581" s="60"/>
      <c r="L581" s="60"/>
      <c r="M581" s="60"/>
      <c r="N581" s="343"/>
    </row>
    <row r="582" spans="1:14" s="52" customFormat="1" ht="15.75" x14ac:dyDescent="0.25">
      <c r="A582" s="277"/>
      <c r="B582" s="316"/>
      <c r="C582" s="290"/>
      <c r="D582" s="290"/>
      <c r="E582" s="290"/>
      <c r="F582" s="311"/>
      <c r="G582" s="312"/>
      <c r="H582" s="318"/>
      <c r="I582" s="314"/>
      <c r="J582" s="342"/>
      <c r="K582" s="344" t="s">
        <v>11199</v>
      </c>
      <c r="L582" s="345" t="s">
        <v>11195</v>
      </c>
      <c r="M582" s="346" t="s">
        <v>21694</v>
      </c>
      <c r="N582" s="343"/>
    </row>
    <row r="583" spans="1:14" s="52" customFormat="1" ht="15" x14ac:dyDescent="0.25">
      <c r="A583" s="277"/>
      <c r="B583" s="316"/>
      <c r="C583" s="290">
        <v>4140</v>
      </c>
      <c r="D583" s="290">
        <v>422007</v>
      </c>
      <c r="E583" s="290" t="s">
        <v>21029</v>
      </c>
      <c r="F583" s="311">
        <v>4</v>
      </c>
      <c r="G583" s="312">
        <v>18</v>
      </c>
      <c r="H583" s="95" t="s">
        <v>12423</v>
      </c>
      <c r="I583" s="314"/>
      <c r="J583" s="342"/>
      <c r="K583" s="377" t="s">
        <v>18637</v>
      </c>
      <c r="L583" s="377" t="s">
        <v>18638</v>
      </c>
      <c r="M583" s="377">
        <v>418039</v>
      </c>
      <c r="N583" s="343"/>
    </row>
    <row r="584" spans="1:14" s="52" customFormat="1" ht="15" x14ac:dyDescent="0.25">
      <c r="A584" s="277"/>
      <c r="B584" s="316"/>
      <c r="C584" s="290"/>
      <c r="D584" s="290"/>
      <c r="E584" s="290"/>
      <c r="F584" s="311"/>
      <c r="G584" s="312"/>
      <c r="H584" s="95"/>
      <c r="I584" s="314"/>
      <c r="J584" s="342"/>
      <c r="K584" s="377" t="s">
        <v>18639</v>
      </c>
      <c r="L584" s="377" t="s">
        <v>18640</v>
      </c>
      <c r="M584" s="377">
        <v>418039</v>
      </c>
      <c r="N584" s="343"/>
    </row>
    <row r="585" spans="1:14" s="52" customFormat="1" ht="15" x14ac:dyDescent="0.25">
      <c r="A585" s="277"/>
      <c r="B585" s="316"/>
      <c r="C585" s="290"/>
      <c r="D585" s="290"/>
      <c r="E585" s="290"/>
      <c r="F585" s="311"/>
      <c r="G585" s="312"/>
      <c r="H585" s="95"/>
      <c r="I585" s="314"/>
      <c r="J585" s="342"/>
      <c r="K585" s="377" t="s">
        <v>18641</v>
      </c>
      <c r="L585" s="377" t="s">
        <v>18642</v>
      </c>
      <c r="M585" s="377">
        <v>418039</v>
      </c>
      <c r="N585" s="343"/>
    </row>
    <row r="586" spans="1:14" s="52" customFormat="1" ht="15" x14ac:dyDescent="0.25">
      <c r="A586" s="277"/>
      <c r="B586" s="316"/>
      <c r="C586" s="290"/>
      <c r="D586" s="290"/>
      <c r="E586" s="290"/>
      <c r="F586" s="311"/>
      <c r="G586" s="312"/>
      <c r="H586" s="95"/>
      <c r="I586" s="314"/>
      <c r="J586" s="342"/>
      <c r="K586" s="377" t="s">
        <v>18643</v>
      </c>
      <c r="L586" s="377" t="s">
        <v>18644</v>
      </c>
      <c r="M586" s="377">
        <v>418039</v>
      </c>
      <c r="N586" s="343"/>
    </row>
    <row r="587" spans="1:14" s="52" customFormat="1" ht="15" x14ac:dyDescent="0.25">
      <c r="A587" s="277"/>
      <c r="B587" s="316"/>
      <c r="C587" s="290"/>
      <c r="D587" s="290"/>
      <c r="E587" s="290"/>
      <c r="F587" s="311"/>
      <c r="G587" s="312"/>
      <c r="H587" s="95"/>
      <c r="I587" s="314"/>
      <c r="J587" s="342"/>
      <c r="K587" s="377" t="s">
        <v>18645</v>
      </c>
      <c r="L587" s="377" t="s">
        <v>18646</v>
      </c>
      <c r="M587" s="377">
        <v>418039</v>
      </c>
      <c r="N587" s="343"/>
    </row>
    <row r="588" spans="1:14" s="52" customFormat="1" ht="15" x14ac:dyDescent="0.25">
      <c r="A588" s="277"/>
      <c r="B588" s="316"/>
      <c r="C588" s="290"/>
      <c r="D588" s="290"/>
      <c r="E588" s="290"/>
      <c r="F588" s="311"/>
      <c r="G588" s="312"/>
      <c r="H588" s="95"/>
      <c r="I588" s="314"/>
      <c r="J588" s="342"/>
      <c r="K588" s="377" t="s">
        <v>18647</v>
      </c>
      <c r="L588" s="377" t="s">
        <v>18648</v>
      </c>
      <c r="M588" s="377">
        <v>418039</v>
      </c>
      <c r="N588" s="343"/>
    </row>
    <row r="589" spans="1:14" s="52" customFormat="1" ht="15" x14ac:dyDescent="0.25">
      <c r="A589" s="277"/>
      <c r="B589" s="316"/>
      <c r="C589" s="290"/>
      <c r="D589" s="290"/>
      <c r="E589" s="290"/>
      <c r="F589" s="311"/>
      <c r="G589" s="312"/>
      <c r="H589" s="318"/>
      <c r="I589" s="314"/>
      <c r="J589" s="342"/>
      <c r="K589" s="377" t="s">
        <v>9470</v>
      </c>
      <c r="L589" s="377" t="s">
        <v>18649</v>
      </c>
      <c r="M589" s="377">
        <v>418039</v>
      </c>
      <c r="N589" s="343"/>
    </row>
    <row r="590" spans="1:14" s="52" customFormat="1" ht="15" x14ac:dyDescent="0.25">
      <c r="A590" s="277"/>
      <c r="B590" s="316"/>
      <c r="C590" s="290"/>
      <c r="D590" s="290"/>
      <c r="E590" s="290"/>
      <c r="F590" s="311"/>
      <c r="G590" s="312"/>
      <c r="H590" s="318"/>
      <c r="I590" s="314"/>
      <c r="J590" s="342"/>
      <c r="K590" s="377" t="s">
        <v>9481</v>
      </c>
      <c r="L590" s="377" t="s">
        <v>18650</v>
      </c>
      <c r="M590" s="377">
        <v>418039</v>
      </c>
      <c r="N590" s="343"/>
    </row>
    <row r="591" spans="1:14" s="52" customFormat="1" ht="15" x14ac:dyDescent="0.25">
      <c r="A591" s="277"/>
      <c r="B591" s="316"/>
      <c r="C591" s="290"/>
      <c r="D591" s="290"/>
      <c r="E591" s="290"/>
      <c r="F591" s="311"/>
      <c r="G591" s="312"/>
      <c r="H591" s="318"/>
      <c r="I591" s="314"/>
      <c r="J591" s="342"/>
      <c r="K591" s="377" t="s">
        <v>18651</v>
      </c>
      <c r="L591" s="377" t="s">
        <v>21366</v>
      </c>
      <c r="M591" s="377">
        <v>418039</v>
      </c>
      <c r="N591" s="343"/>
    </row>
    <row r="592" spans="1:14" s="52" customFormat="1" ht="15" x14ac:dyDescent="0.25">
      <c r="A592" s="277"/>
      <c r="B592" s="316"/>
      <c r="C592" s="290"/>
      <c r="D592" s="290"/>
      <c r="E592" s="290"/>
      <c r="F592" s="311"/>
      <c r="G592" s="312"/>
      <c r="H592" s="318"/>
      <c r="I592" s="314"/>
      <c r="J592" s="342"/>
      <c r="K592" s="377" t="s">
        <v>18652</v>
      </c>
      <c r="L592" s="377" t="s">
        <v>21367</v>
      </c>
      <c r="M592" s="377">
        <v>418039</v>
      </c>
      <c r="N592" s="343"/>
    </row>
    <row r="593" spans="1:14" s="52" customFormat="1" ht="15" x14ac:dyDescent="0.25">
      <c r="A593" s="277"/>
      <c r="B593" s="316"/>
      <c r="C593" s="290"/>
      <c r="D593" s="290"/>
      <c r="E593" s="290"/>
      <c r="F593" s="311"/>
      <c r="G593" s="312"/>
      <c r="H593" s="318"/>
      <c r="I593" s="314"/>
      <c r="J593" s="342"/>
      <c r="K593" s="377" t="s">
        <v>18653</v>
      </c>
      <c r="L593" s="377" t="s">
        <v>21368</v>
      </c>
      <c r="M593" s="377">
        <v>418039</v>
      </c>
      <c r="N593" s="343"/>
    </row>
    <row r="594" spans="1:14" s="52" customFormat="1" ht="15" x14ac:dyDescent="0.25">
      <c r="A594" s="277"/>
      <c r="B594" s="316"/>
      <c r="C594" s="290"/>
      <c r="D594" s="290"/>
      <c r="E594" s="290"/>
      <c r="F594" s="311"/>
      <c r="G594" s="312"/>
      <c r="H594" s="318"/>
      <c r="I594" s="314"/>
      <c r="J594" s="342"/>
      <c r="K594" s="377" t="s">
        <v>18654</v>
      </c>
      <c r="L594" s="377" t="s">
        <v>21369</v>
      </c>
      <c r="M594" s="377">
        <v>418039</v>
      </c>
      <c r="N594" s="343"/>
    </row>
    <row r="595" spans="1:14" s="52" customFormat="1" ht="15" x14ac:dyDescent="0.25">
      <c r="A595" s="277"/>
      <c r="B595" s="316"/>
      <c r="C595" s="290"/>
      <c r="D595" s="290"/>
      <c r="E595" s="290"/>
      <c r="F595" s="311"/>
      <c r="G595" s="312"/>
      <c r="H595" s="318"/>
      <c r="I595" s="314"/>
      <c r="J595" s="342"/>
      <c r="K595" s="377" t="s">
        <v>18655</v>
      </c>
      <c r="L595" s="377" t="s">
        <v>18656</v>
      </c>
      <c r="M595" s="377">
        <v>418039</v>
      </c>
      <c r="N595" s="343"/>
    </row>
    <row r="596" spans="1:14" s="52" customFormat="1" ht="15" x14ac:dyDescent="0.25">
      <c r="A596" s="277"/>
      <c r="B596" s="316"/>
      <c r="C596" s="290"/>
      <c r="D596" s="290"/>
      <c r="E596" s="290"/>
      <c r="F596" s="311"/>
      <c r="G596" s="312"/>
      <c r="H596" s="318"/>
      <c r="I596" s="314"/>
      <c r="J596" s="342"/>
      <c r="K596" s="377" t="s">
        <v>18657</v>
      </c>
      <c r="L596" s="377" t="s">
        <v>18658</v>
      </c>
      <c r="M596" s="377">
        <v>418039</v>
      </c>
      <c r="N596" s="343"/>
    </row>
    <row r="597" spans="1:14" s="52" customFormat="1" ht="15" x14ac:dyDescent="0.25">
      <c r="A597" s="277"/>
      <c r="B597" s="316"/>
      <c r="C597" s="290"/>
      <c r="D597" s="290"/>
      <c r="E597" s="290"/>
      <c r="F597" s="311"/>
      <c r="G597" s="312"/>
      <c r="H597" s="318"/>
      <c r="I597" s="314"/>
      <c r="J597" s="342"/>
      <c r="K597" s="377" t="s">
        <v>18659</v>
      </c>
      <c r="L597" s="377" t="s">
        <v>18660</v>
      </c>
      <c r="M597" s="377">
        <v>418039</v>
      </c>
      <c r="N597" s="343"/>
    </row>
    <row r="598" spans="1:14" s="52" customFormat="1" ht="15" x14ac:dyDescent="0.25">
      <c r="A598" s="277"/>
      <c r="B598" s="316"/>
      <c r="C598" s="290"/>
      <c r="D598" s="290"/>
      <c r="E598" s="290"/>
      <c r="F598" s="311"/>
      <c r="G598" s="312"/>
      <c r="H598" s="318"/>
      <c r="I598" s="314"/>
      <c r="J598" s="342"/>
      <c r="K598" s="377" t="s">
        <v>18661</v>
      </c>
      <c r="L598" s="377" t="s">
        <v>18662</v>
      </c>
      <c r="M598" s="377">
        <v>418039</v>
      </c>
      <c r="N598" s="343"/>
    </row>
    <row r="599" spans="1:14" s="52" customFormat="1" ht="15" x14ac:dyDescent="0.25">
      <c r="A599" s="277"/>
      <c r="B599" s="316"/>
      <c r="C599" s="290"/>
      <c r="D599" s="290"/>
      <c r="E599" s="290"/>
      <c r="F599" s="311"/>
      <c r="G599" s="312"/>
      <c r="H599" s="318"/>
      <c r="I599" s="314"/>
      <c r="J599" s="342"/>
      <c r="K599" s="377" t="s">
        <v>18663</v>
      </c>
      <c r="L599" s="377" t="s">
        <v>18664</v>
      </c>
      <c r="M599" s="377">
        <v>418039</v>
      </c>
      <c r="N599" s="343"/>
    </row>
    <row r="600" spans="1:14" s="52" customFormat="1" ht="15" x14ac:dyDescent="0.25">
      <c r="A600" s="277"/>
      <c r="B600" s="316"/>
      <c r="C600" s="290"/>
      <c r="D600" s="290"/>
      <c r="E600" s="290"/>
      <c r="F600" s="311"/>
      <c r="G600" s="312"/>
      <c r="H600" s="318"/>
      <c r="I600" s="314"/>
      <c r="J600" s="342"/>
      <c r="K600" s="377" t="s">
        <v>18665</v>
      </c>
      <c r="L600" s="377" t="s">
        <v>18666</v>
      </c>
      <c r="M600" s="377">
        <v>418039</v>
      </c>
      <c r="N600" s="343"/>
    </row>
    <row r="601" spans="1:14" s="52" customFormat="1" ht="15" x14ac:dyDescent="0.25">
      <c r="A601" s="277"/>
      <c r="B601" s="316"/>
      <c r="C601" s="290"/>
      <c r="D601" s="290"/>
      <c r="E601" s="290"/>
      <c r="F601" s="311"/>
      <c r="G601" s="312"/>
      <c r="H601" s="318"/>
      <c r="I601" s="314"/>
      <c r="J601" s="342"/>
      <c r="K601" s="377" t="s">
        <v>18667</v>
      </c>
      <c r="L601" s="377" t="s">
        <v>18668</v>
      </c>
      <c r="M601" s="377">
        <v>418039</v>
      </c>
      <c r="N601" s="343"/>
    </row>
    <row r="602" spans="1:14" s="52" customFormat="1" ht="15" x14ac:dyDescent="0.25">
      <c r="A602" s="277"/>
      <c r="B602" s="316"/>
      <c r="C602" s="290"/>
      <c r="D602" s="290"/>
      <c r="E602" s="290"/>
      <c r="F602" s="311"/>
      <c r="G602" s="312"/>
      <c r="H602" s="318"/>
      <c r="I602" s="314"/>
      <c r="J602" s="342"/>
      <c r="K602" s="60"/>
      <c r="L602" s="60"/>
      <c r="M602" s="60"/>
      <c r="N602" s="343"/>
    </row>
    <row r="603" spans="1:14" s="52" customFormat="1" ht="15.75" x14ac:dyDescent="0.25">
      <c r="A603" s="277"/>
      <c r="B603" s="316"/>
      <c r="C603" s="290"/>
      <c r="D603" s="290"/>
      <c r="E603" s="290"/>
      <c r="F603" s="311"/>
      <c r="G603" s="312"/>
      <c r="H603" s="318"/>
      <c r="I603" s="314"/>
      <c r="J603" s="342"/>
      <c r="K603" s="344" t="s">
        <v>11199</v>
      </c>
      <c r="L603" s="345" t="s">
        <v>11195</v>
      </c>
      <c r="M603" s="346" t="s">
        <v>21694</v>
      </c>
      <c r="N603" s="343"/>
    </row>
    <row r="604" spans="1:14" ht="15" x14ac:dyDescent="0.25">
      <c r="A604" s="128"/>
      <c r="B604" s="284"/>
      <c r="C604" s="84" t="s">
        <v>2310</v>
      </c>
      <c r="D604" s="84">
        <v>480000</v>
      </c>
      <c r="E604" s="84"/>
      <c r="F604" s="85">
        <v>4</v>
      </c>
      <c r="G604" s="77">
        <v>18</v>
      </c>
      <c r="H604" s="320" t="s">
        <v>11777</v>
      </c>
      <c r="I604" s="104"/>
      <c r="J604" s="75"/>
      <c r="K604" s="377" t="s">
        <v>11707</v>
      </c>
      <c r="L604" s="377" t="s">
        <v>19508</v>
      </c>
      <c r="M604" s="377">
        <v>418059</v>
      </c>
      <c r="N604" s="407"/>
    </row>
    <row r="605" spans="1:14" ht="15" x14ac:dyDescent="0.25">
      <c r="A605" s="128"/>
      <c r="B605" s="284"/>
      <c r="C605" s="84" t="s">
        <v>2310</v>
      </c>
      <c r="D605" s="84"/>
      <c r="E605" s="84"/>
      <c r="F605" s="85"/>
      <c r="G605" s="77"/>
      <c r="H605" s="285"/>
      <c r="I605" s="104"/>
      <c r="J605" s="75"/>
      <c r="K605" s="377" t="s">
        <v>11708</v>
      </c>
      <c r="L605" s="377" t="s">
        <v>19509</v>
      </c>
      <c r="M605" s="377">
        <v>418059</v>
      </c>
      <c r="N605" s="407"/>
    </row>
    <row r="606" spans="1:14" ht="15" x14ac:dyDescent="0.25">
      <c r="A606" s="128"/>
      <c r="B606" s="284"/>
      <c r="C606" s="84"/>
      <c r="D606" s="84"/>
      <c r="E606" s="84"/>
      <c r="F606" s="85"/>
      <c r="G606" s="77"/>
      <c r="H606" s="285"/>
      <c r="I606" s="104"/>
      <c r="J606" s="75"/>
      <c r="K606" s="377" t="s">
        <v>11709</v>
      </c>
      <c r="L606" s="377" t="s">
        <v>19510</v>
      </c>
      <c r="M606" s="377">
        <v>418059</v>
      </c>
      <c r="N606" s="407"/>
    </row>
    <row r="607" spans="1:14" ht="15" x14ac:dyDescent="0.25">
      <c r="A607" s="128"/>
      <c r="B607" s="284"/>
      <c r="C607" s="84"/>
      <c r="D607" s="84"/>
      <c r="E607" s="84"/>
      <c r="F607" s="85"/>
      <c r="G607" s="77"/>
      <c r="H607" s="285"/>
      <c r="I607" s="104"/>
      <c r="J607" s="75"/>
      <c r="K607" s="377" t="s">
        <v>20483</v>
      </c>
      <c r="L607" s="377" t="s">
        <v>20982</v>
      </c>
      <c r="M607" s="377">
        <v>418059</v>
      </c>
      <c r="N607" s="407"/>
    </row>
    <row r="608" spans="1:14" ht="15" x14ac:dyDescent="0.25">
      <c r="A608" s="128"/>
      <c r="B608" s="284"/>
      <c r="C608" s="84"/>
      <c r="D608" s="84"/>
      <c r="E608" s="84"/>
      <c r="F608" s="85"/>
      <c r="G608" s="77"/>
      <c r="H608" s="285"/>
      <c r="I608" s="104"/>
      <c r="J608" s="75"/>
      <c r="K608" s="377" t="s">
        <v>11710</v>
      </c>
      <c r="L608" s="377" t="s">
        <v>19511</v>
      </c>
      <c r="M608" s="377">
        <v>418059</v>
      </c>
      <c r="N608" s="407"/>
    </row>
    <row r="609" spans="1:14" ht="15" x14ac:dyDescent="0.25">
      <c r="A609" s="128"/>
      <c r="B609" s="284"/>
      <c r="C609" s="84"/>
      <c r="D609" s="84"/>
      <c r="E609" s="84"/>
      <c r="F609" s="85"/>
      <c r="G609" s="77"/>
      <c r="H609" s="285"/>
      <c r="I609" s="104"/>
      <c r="J609" s="75"/>
      <c r="K609" s="377" t="s">
        <v>11711</v>
      </c>
      <c r="L609" s="377" t="s">
        <v>19512</v>
      </c>
      <c r="M609" s="377">
        <v>418059</v>
      </c>
      <c r="N609" s="407"/>
    </row>
    <row r="610" spans="1:14" ht="15" x14ac:dyDescent="0.25">
      <c r="G610" s="28"/>
      <c r="I610" s="104"/>
      <c r="J610" s="75"/>
      <c r="K610" s="377" t="s">
        <v>11712</v>
      </c>
      <c r="L610" s="377" t="s">
        <v>19513</v>
      </c>
      <c r="M610" s="377">
        <v>418059</v>
      </c>
      <c r="N610" s="407"/>
    </row>
    <row r="611" spans="1:14" ht="15" x14ac:dyDescent="0.25">
      <c r="A611" s="128"/>
      <c r="B611" s="284"/>
      <c r="C611" s="84"/>
      <c r="D611" s="84"/>
      <c r="E611" s="273"/>
      <c r="F611" s="85"/>
      <c r="G611" s="77"/>
      <c r="H611" s="285"/>
      <c r="I611" s="104"/>
      <c r="J611" s="75"/>
      <c r="K611" s="377" t="s">
        <v>11713</v>
      </c>
      <c r="L611" s="377" t="s">
        <v>19514</v>
      </c>
      <c r="M611" s="377">
        <v>418059</v>
      </c>
      <c r="N611" s="407"/>
    </row>
    <row r="612" spans="1:14" ht="15" x14ac:dyDescent="0.25">
      <c r="A612" s="128"/>
      <c r="B612" s="284"/>
      <c r="C612" s="84"/>
      <c r="D612" s="84"/>
      <c r="E612" s="273"/>
      <c r="F612" s="85"/>
      <c r="G612" s="77"/>
      <c r="H612" s="285"/>
      <c r="I612" s="104"/>
      <c r="J612" s="75"/>
      <c r="K612" s="377" t="s">
        <v>11714</v>
      </c>
      <c r="L612" s="377" t="s">
        <v>19515</v>
      </c>
      <c r="M612" s="377">
        <v>418059</v>
      </c>
      <c r="N612" s="407"/>
    </row>
    <row r="613" spans="1:14" ht="15" x14ac:dyDescent="0.25">
      <c r="A613" s="128"/>
      <c r="B613" s="284"/>
      <c r="C613" s="84"/>
      <c r="D613" s="84"/>
      <c r="E613" s="273"/>
      <c r="F613" s="85"/>
      <c r="G613" s="77"/>
      <c r="H613" s="285"/>
      <c r="I613" s="104"/>
      <c r="J613" s="75"/>
      <c r="K613" s="377" t="s">
        <v>11715</v>
      </c>
      <c r="L613" s="377" t="s">
        <v>19516</v>
      </c>
      <c r="M613" s="377">
        <v>418059</v>
      </c>
      <c r="N613" s="407"/>
    </row>
    <row r="614" spans="1:14" ht="15" x14ac:dyDescent="0.25">
      <c r="G614" s="28"/>
      <c r="I614" s="104"/>
      <c r="J614" s="75"/>
      <c r="K614" s="377" t="s">
        <v>11716</v>
      </c>
      <c r="L614" s="377" t="s">
        <v>19517</v>
      </c>
      <c r="M614" s="377">
        <v>418059</v>
      </c>
      <c r="N614" s="407"/>
    </row>
    <row r="615" spans="1:14" ht="15" x14ac:dyDescent="0.25">
      <c r="A615" s="128"/>
      <c r="B615" s="284"/>
      <c r="C615" s="84"/>
      <c r="D615" s="84"/>
      <c r="E615" s="273"/>
      <c r="F615" s="85"/>
      <c r="G615" s="77"/>
      <c r="H615" s="285"/>
      <c r="I615" s="104"/>
      <c r="J615" s="75"/>
      <c r="K615" s="377" t="s">
        <v>11717</v>
      </c>
      <c r="L615" s="377" t="s">
        <v>19518</v>
      </c>
      <c r="M615" s="377">
        <v>418059</v>
      </c>
      <c r="N615" s="407"/>
    </row>
    <row r="616" spans="1:14" ht="15" x14ac:dyDescent="0.25">
      <c r="A616" s="128"/>
      <c r="B616" s="284"/>
      <c r="C616" s="84"/>
      <c r="D616" s="84"/>
      <c r="E616" s="273"/>
      <c r="F616" s="85"/>
      <c r="G616" s="77"/>
      <c r="H616" s="285"/>
      <c r="I616" s="104"/>
      <c r="J616" s="75"/>
      <c r="K616" s="377" t="s">
        <v>11718</v>
      </c>
      <c r="L616" s="377" t="s">
        <v>19519</v>
      </c>
      <c r="M616" s="377">
        <v>418059</v>
      </c>
      <c r="N616" s="407"/>
    </row>
    <row r="617" spans="1:14" ht="15" x14ac:dyDescent="0.25">
      <c r="A617" s="128"/>
      <c r="B617" s="284"/>
      <c r="C617" s="84"/>
      <c r="D617" s="84"/>
      <c r="E617" s="273"/>
      <c r="F617" s="85"/>
      <c r="G617" s="77"/>
      <c r="H617" s="285"/>
      <c r="I617" s="104"/>
      <c r="J617" s="75"/>
      <c r="K617" s="377" t="s">
        <v>11719</v>
      </c>
      <c r="L617" s="377" t="s">
        <v>19520</v>
      </c>
      <c r="M617" s="377">
        <v>418059</v>
      </c>
      <c r="N617" s="407"/>
    </row>
    <row r="618" spans="1:14" ht="15" x14ac:dyDescent="0.25">
      <c r="A618" s="128"/>
      <c r="B618" s="284"/>
      <c r="C618" s="84"/>
      <c r="D618" s="84"/>
      <c r="E618" s="273"/>
      <c r="F618" s="85"/>
      <c r="G618" s="77"/>
      <c r="H618" s="285"/>
      <c r="I618" s="104"/>
      <c r="J618" s="75"/>
      <c r="K618" s="377" t="s">
        <v>11720</v>
      </c>
      <c r="L618" s="377" t="s">
        <v>19521</v>
      </c>
      <c r="M618" s="377">
        <v>418059</v>
      </c>
      <c r="N618" s="407"/>
    </row>
    <row r="619" spans="1:14" ht="15" x14ac:dyDescent="0.25">
      <c r="A619" s="128"/>
      <c r="B619" s="284"/>
      <c r="C619" s="84"/>
      <c r="D619" s="84"/>
      <c r="E619" s="273"/>
      <c r="F619" s="85"/>
      <c r="G619" s="77"/>
      <c r="H619" s="285"/>
      <c r="I619" s="104"/>
      <c r="J619" s="75"/>
      <c r="K619" s="377" t="s">
        <v>11721</v>
      </c>
      <c r="L619" s="377" t="s">
        <v>19522</v>
      </c>
      <c r="M619" s="377">
        <v>418059</v>
      </c>
      <c r="N619" s="407"/>
    </row>
    <row r="620" spans="1:14" ht="15" x14ac:dyDescent="0.25">
      <c r="A620" s="128"/>
      <c r="B620" s="284"/>
      <c r="C620" s="84"/>
      <c r="D620" s="84"/>
      <c r="E620" s="273"/>
      <c r="F620" s="85"/>
      <c r="G620" s="77"/>
      <c r="H620" s="285"/>
      <c r="I620" s="104"/>
      <c r="J620" s="75"/>
      <c r="K620" s="377" t="s">
        <v>11722</v>
      </c>
      <c r="L620" s="377" t="s">
        <v>19523</v>
      </c>
      <c r="M620" s="377">
        <v>418059</v>
      </c>
      <c r="N620" s="407"/>
    </row>
    <row r="621" spans="1:14" ht="15" x14ac:dyDescent="0.25">
      <c r="A621" s="128"/>
      <c r="B621" s="284"/>
      <c r="C621" s="84"/>
      <c r="D621" s="84"/>
      <c r="E621" s="273"/>
      <c r="F621" s="85"/>
      <c r="G621" s="77"/>
      <c r="H621" s="285"/>
      <c r="I621" s="104"/>
      <c r="J621" s="75"/>
      <c r="K621" s="377" t="s">
        <v>11723</v>
      </c>
      <c r="L621" s="377" t="s">
        <v>19524</v>
      </c>
      <c r="M621" s="377">
        <v>418059</v>
      </c>
      <c r="N621" s="407"/>
    </row>
    <row r="622" spans="1:14" ht="15" x14ac:dyDescent="0.25">
      <c r="A622" s="128"/>
      <c r="B622" s="284"/>
      <c r="C622" s="84"/>
      <c r="D622" s="84"/>
      <c r="E622" s="273"/>
      <c r="F622" s="85"/>
      <c r="G622" s="77"/>
      <c r="H622" s="285"/>
      <c r="I622" s="104"/>
      <c r="J622" s="75"/>
      <c r="K622" s="377" t="s">
        <v>11724</v>
      </c>
      <c r="L622" s="377" t="s">
        <v>19525</v>
      </c>
      <c r="M622" s="377">
        <v>418059</v>
      </c>
      <c r="N622" s="407"/>
    </row>
    <row r="623" spans="1:14" ht="15" x14ac:dyDescent="0.25">
      <c r="A623" s="128"/>
      <c r="B623" s="284"/>
      <c r="C623" s="84"/>
      <c r="D623" s="84"/>
      <c r="E623" s="273"/>
      <c r="F623" s="85"/>
      <c r="G623" s="77"/>
      <c r="H623" s="285"/>
      <c r="I623" s="104"/>
      <c r="J623" s="75"/>
      <c r="K623" s="377" t="s">
        <v>11725</v>
      </c>
      <c r="L623" s="377" t="s">
        <v>19526</v>
      </c>
      <c r="M623" s="377">
        <v>418059</v>
      </c>
      <c r="N623" s="407"/>
    </row>
    <row r="624" spans="1:14" ht="15" x14ac:dyDescent="0.25">
      <c r="A624" s="128"/>
      <c r="B624" s="284"/>
      <c r="C624" s="84"/>
      <c r="D624" s="84"/>
      <c r="E624" s="273"/>
      <c r="F624" s="85"/>
      <c r="G624" s="77"/>
      <c r="H624" s="285"/>
      <c r="I624" s="104"/>
      <c r="J624" s="75"/>
      <c r="K624" s="377" t="s">
        <v>20481</v>
      </c>
      <c r="L624" s="377" t="s">
        <v>20983</v>
      </c>
      <c r="M624" s="377">
        <v>418059</v>
      </c>
      <c r="N624" s="407"/>
    </row>
    <row r="625" spans="1:14" ht="15" x14ac:dyDescent="0.25">
      <c r="A625" s="128"/>
      <c r="B625" s="284"/>
      <c r="C625" s="84"/>
      <c r="D625" s="84"/>
      <c r="E625" s="273"/>
      <c r="F625" s="85"/>
      <c r="G625" s="77"/>
      <c r="H625" s="285"/>
      <c r="I625" s="104"/>
      <c r="J625" s="75"/>
      <c r="K625" s="377" t="s">
        <v>11726</v>
      </c>
      <c r="L625" s="377" t="s">
        <v>19527</v>
      </c>
      <c r="M625" s="377">
        <v>418059</v>
      </c>
      <c r="N625" s="407"/>
    </row>
    <row r="626" spans="1:14" ht="15" x14ac:dyDescent="0.25">
      <c r="A626" s="128"/>
      <c r="B626" s="284"/>
      <c r="C626" s="84"/>
      <c r="D626" s="84"/>
      <c r="E626" s="273"/>
      <c r="F626" s="85"/>
      <c r="G626" s="77"/>
      <c r="H626" s="285"/>
      <c r="I626" s="104"/>
      <c r="J626" s="75"/>
      <c r="K626" s="377" t="s">
        <v>11727</v>
      </c>
      <c r="L626" s="377" t="s">
        <v>19528</v>
      </c>
      <c r="M626" s="377">
        <v>418059</v>
      </c>
      <c r="N626" s="407"/>
    </row>
    <row r="627" spans="1:14" ht="15" x14ac:dyDescent="0.25">
      <c r="A627" s="128"/>
      <c r="B627" s="284"/>
      <c r="C627" s="84"/>
      <c r="D627" s="84"/>
      <c r="E627" s="273"/>
      <c r="F627" s="85"/>
      <c r="G627" s="77"/>
      <c r="H627" s="285"/>
      <c r="I627" s="104"/>
      <c r="J627" s="75"/>
      <c r="K627" s="377" t="s">
        <v>11728</v>
      </c>
      <c r="L627" s="377" t="s">
        <v>19529</v>
      </c>
      <c r="M627" s="377">
        <v>418059</v>
      </c>
      <c r="N627" s="407"/>
    </row>
    <row r="628" spans="1:14" s="52" customFormat="1" ht="15" x14ac:dyDescent="0.25">
      <c r="A628" s="277"/>
      <c r="B628" s="316"/>
      <c r="C628" s="290"/>
      <c r="D628" s="290"/>
      <c r="E628" s="317"/>
      <c r="F628" s="311"/>
      <c r="G628" s="312"/>
      <c r="H628" s="318"/>
      <c r="I628" s="314"/>
      <c r="J628" s="342"/>
      <c r="K628" s="60"/>
      <c r="L628" s="60"/>
      <c r="M628" s="60"/>
      <c r="N628" s="343"/>
    </row>
    <row r="629" spans="1:14" s="52" customFormat="1" ht="15.75" x14ac:dyDescent="0.25">
      <c r="A629" s="277"/>
      <c r="B629" s="316"/>
      <c r="C629" s="290"/>
      <c r="D629" s="290"/>
      <c r="E629" s="317"/>
      <c r="F629" s="311"/>
      <c r="G629" s="312"/>
      <c r="H629" s="318"/>
      <c r="I629" s="314"/>
      <c r="J629" s="342"/>
      <c r="K629" s="344" t="s">
        <v>11199</v>
      </c>
      <c r="L629" s="345" t="s">
        <v>11195</v>
      </c>
      <c r="M629" s="346" t="s">
        <v>21694</v>
      </c>
      <c r="N629" s="343"/>
    </row>
    <row r="630" spans="1:14" ht="15" x14ac:dyDescent="0.25">
      <c r="A630" s="128"/>
      <c r="B630" s="284"/>
      <c r="C630" s="84"/>
      <c r="D630" s="84">
        <v>480001</v>
      </c>
      <c r="E630" s="84"/>
      <c r="F630" s="85">
        <v>4</v>
      </c>
      <c r="G630" s="77">
        <v>18</v>
      </c>
      <c r="H630" s="320" t="s">
        <v>11780</v>
      </c>
      <c r="I630" s="104"/>
      <c r="J630" s="75"/>
      <c r="K630" s="377" t="s">
        <v>19530</v>
      </c>
      <c r="L630" s="377" t="s">
        <v>19531</v>
      </c>
      <c r="M630" s="377">
        <v>418060</v>
      </c>
      <c r="N630" s="407"/>
    </row>
    <row r="631" spans="1:14" ht="15" x14ac:dyDescent="0.25">
      <c r="A631" s="128"/>
      <c r="B631" s="284"/>
      <c r="C631" s="84"/>
      <c r="D631" s="84"/>
      <c r="E631" s="273"/>
      <c r="F631" s="85"/>
      <c r="G631" s="77"/>
      <c r="H631" s="285"/>
      <c r="I631" s="104"/>
      <c r="J631" s="75"/>
      <c r="K631" s="377" t="s">
        <v>19532</v>
      </c>
      <c r="L631" s="377" t="s">
        <v>19533</v>
      </c>
      <c r="M631" s="377">
        <v>418060</v>
      </c>
      <c r="N631" s="407"/>
    </row>
    <row r="632" spans="1:14" ht="15" x14ac:dyDescent="0.25">
      <c r="A632" s="128"/>
      <c r="B632" s="284"/>
      <c r="C632" s="84"/>
      <c r="D632" s="84"/>
      <c r="E632" s="273"/>
      <c r="F632" s="85"/>
      <c r="G632" s="77"/>
      <c r="H632" s="285"/>
      <c r="I632" s="104"/>
      <c r="J632" s="75"/>
      <c r="K632" s="377" t="s">
        <v>19534</v>
      </c>
      <c r="L632" s="377" t="s">
        <v>19535</v>
      </c>
      <c r="M632" s="377">
        <v>418060</v>
      </c>
      <c r="N632" s="407"/>
    </row>
    <row r="633" spans="1:14" ht="15" x14ac:dyDescent="0.25">
      <c r="A633" s="128"/>
      <c r="B633" s="284"/>
      <c r="C633" s="273"/>
      <c r="D633" s="84"/>
      <c r="E633" s="273"/>
      <c r="F633" s="85"/>
      <c r="G633" s="77"/>
      <c r="H633" s="285"/>
      <c r="I633" s="104"/>
      <c r="J633" s="75"/>
      <c r="K633" s="377" t="s">
        <v>19536</v>
      </c>
      <c r="L633" s="377" t="s">
        <v>19537</v>
      </c>
      <c r="M633" s="377">
        <v>418060</v>
      </c>
      <c r="N633" s="407"/>
    </row>
    <row r="634" spans="1:14" ht="15" x14ac:dyDescent="0.25">
      <c r="A634" s="128"/>
      <c r="B634" s="284"/>
      <c r="C634" s="273"/>
      <c r="D634" s="84"/>
      <c r="E634" s="273"/>
      <c r="F634" s="85"/>
      <c r="G634" s="77"/>
      <c r="H634" s="285"/>
      <c r="I634" s="104"/>
      <c r="J634" s="75"/>
      <c r="K634" s="377" t="s">
        <v>19538</v>
      </c>
      <c r="L634" s="377" t="s">
        <v>19539</v>
      </c>
      <c r="M634" s="377">
        <v>418060</v>
      </c>
      <c r="N634" s="407"/>
    </row>
    <row r="635" spans="1:14" ht="15" x14ac:dyDescent="0.25">
      <c r="A635" s="128"/>
      <c r="B635" s="284"/>
      <c r="C635" s="273"/>
      <c r="D635" s="84"/>
      <c r="E635" s="273"/>
      <c r="F635" s="85"/>
      <c r="G635" s="77"/>
      <c r="H635" s="285"/>
      <c r="I635" s="104"/>
      <c r="J635" s="75"/>
      <c r="K635" s="377" t="s">
        <v>19540</v>
      </c>
      <c r="L635" s="377" t="s">
        <v>19541</v>
      </c>
      <c r="M635" s="377">
        <v>418060</v>
      </c>
      <c r="N635" s="407"/>
    </row>
    <row r="636" spans="1:14" ht="15" x14ac:dyDescent="0.25">
      <c r="A636" s="128"/>
      <c r="B636" s="284"/>
      <c r="C636" s="273"/>
      <c r="D636" s="84"/>
      <c r="E636" s="273"/>
      <c r="F636" s="85"/>
      <c r="G636" s="77"/>
      <c r="H636" s="285"/>
      <c r="I636" s="104"/>
      <c r="J636" s="75"/>
      <c r="K636" s="377" t="s">
        <v>19542</v>
      </c>
      <c r="L636" s="377" t="s">
        <v>19543</v>
      </c>
      <c r="M636" s="377">
        <v>418060</v>
      </c>
      <c r="N636" s="407"/>
    </row>
    <row r="637" spans="1:14" ht="15" x14ac:dyDescent="0.25">
      <c r="A637" s="128"/>
      <c r="B637" s="284"/>
      <c r="C637" s="273"/>
      <c r="D637" s="84"/>
      <c r="E637" s="273"/>
      <c r="F637" s="85"/>
      <c r="G637" s="77"/>
      <c r="H637" s="285"/>
      <c r="I637" s="104"/>
      <c r="J637" s="75"/>
      <c r="K637" s="377" t="s">
        <v>19544</v>
      </c>
      <c r="L637" s="377" t="s">
        <v>19545</v>
      </c>
      <c r="M637" s="377">
        <v>418060</v>
      </c>
      <c r="N637" s="407"/>
    </row>
    <row r="638" spans="1:14" ht="15" x14ac:dyDescent="0.25">
      <c r="A638" s="128"/>
      <c r="B638" s="284"/>
      <c r="C638" s="273"/>
      <c r="D638" s="84"/>
      <c r="E638" s="273"/>
      <c r="F638" s="85"/>
      <c r="G638" s="77"/>
      <c r="H638" s="285"/>
      <c r="I638" s="104"/>
      <c r="J638" s="75"/>
      <c r="K638" s="377" t="s">
        <v>19546</v>
      </c>
      <c r="L638" s="377" t="s">
        <v>19547</v>
      </c>
      <c r="M638" s="377">
        <v>418060</v>
      </c>
      <c r="N638" s="407"/>
    </row>
    <row r="639" spans="1:14" ht="15" x14ac:dyDescent="0.25">
      <c r="A639" s="128"/>
      <c r="B639" s="284"/>
      <c r="C639" s="273"/>
      <c r="D639" s="84"/>
      <c r="E639" s="273"/>
      <c r="F639" s="85"/>
      <c r="G639" s="77"/>
      <c r="H639" s="285"/>
      <c r="I639" s="104"/>
      <c r="J639" s="75"/>
      <c r="K639" s="377" t="s">
        <v>19548</v>
      </c>
      <c r="L639" s="377" t="s">
        <v>19549</v>
      </c>
      <c r="M639" s="377">
        <v>418060</v>
      </c>
      <c r="N639" s="407"/>
    </row>
    <row r="640" spans="1:14" ht="15" x14ac:dyDescent="0.25">
      <c r="A640" s="128"/>
      <c r="B640" s="284"/>
      <c r="C640" s="273"/>
      <c r="D640" s="84"/>
      <c r="E640" s="273"/>
      <c r="F640" s="85"/>
      <c r="G640" s="77"/>
      <c r="H640" s="285"/>
      <c r="I640" s="104"/>
      <c r="J640" s="75"/>
      <c r="K640" s="377" t="s">
        <v>19550</v>
      </c>
      <c r="L640" s="377" t="s">
        <v>19551</v>
      </c>
      <c r="M640" s="377">
        <v>418060</v>
      </c>
      <c r="N640" s="407"/>
    </row>
    <row r="641" spans="1:14" ht="15" x14ac:dyDescent="0.25">
      <c r="A641" s="128"/>
      <c r="B641" s="284"/>
      <c r="C641" s="273"/>
      <c r="D641" s="84"/>
      <c r="E641" s="273"/>
      <c r="F641" s="85"/>
      <c r="G641" s="77"/>
      <c r="H641" s="285"/>
      <c r="I641" s="104"/>
      <c r="J641" s="75"/>
      <c r="K641" s="377" t="s">
        <v>19552</v>
      </c>
      <c r="L641" s="377" t="s">
        <v>19553</v>
      </c>
      <c r="M641" s="377">
        <v>418060</v>
      </c>
      <c r="N641" s="407"/>
    </row>
    <row r="642" spans="1:14" ht="15" x14ac:dyDescent="0.25">
      <c r="A642" s="128"/>
      <c r="B642" s="284"/>
      <c r="C642" s="273"/>
      <c r="D642" s="84"/>
      <c r="E642" s="273"/>
      <c r="F642" s="85"/>
      <c r="G642" s="77"/>
      <c r="H642" s="285"/>
      <c r="I642" s="104"/>
      <c r="J642" s="75"/>
      <c r="K642" s="377" t="s">
        <v>19554</v>
      </c>
      <c r="L642" s="377" t="s">
        <v>19555</v>
      </c>
      <c r="M642" s="377">
        <v>418060</v>
      </c>
      <c r="N642" s="407"/>
    </row>
    <row r="643" spans="1:14" ht="15" x14ac:dyDescent="0.25">
      <c r="A643" s="128"/>
      <c r="B643" s="284"/>
      <c r="C643" s="273"/>
      <c r="D643" s="84"/>
      <c r="E643" s="273"/>
      <c r="F643" s="85"/>
      <c r="G643" s="77"/>
      <c r="H643" s="285"/>
      <c r="I643" s="104"/>
      <c r="J643" s="75"/>
      <c r="K643" s="377" t="s">
        <v>19556</v>
      </c>
      <c r="L643" s="377" t="s">
        <v>19557</v>
      </c>
      <c r="M643" s="377">
        <v>418060</v>
      </c>
      <c r="N643" s="407"/>
    </row>
    <row r="644" spans="1:14" ht="15" x14ac:dyDescent="0.25">
      <c r="A644" s="128"/>
      <c r="B644" s="284"/>
      <c r="C644" s="273"/>
      <c r="D644" s="84"/>
      <c r="E644" s="273"/>
      <c r="F644" s="85"/>
      <c r="G644" s="77"/>
      <c r="H644" s="285"/>
      <c r="I644" s="104"/>
      <c r="J644" s="75"/>
      <c r="K644" s="377" t="s">
        <v>19558</v>
      </c>
      <c r="L644" s="377" t="s">
        <v>19559</v>
      </c>
      <c r="M644" s="377">
        <v>418060</v>
      </c>
      <c r="N644" s="407"/>
    </row>
    <row r="645" spans="1:14" ht="15" x14ac:dyDescent="0.25">
      <c r="A645" s="128"/>
      <c r="B645" s="284"/>
      <c r="C645" s="273"/>
      <c r="D645" s="84"/>
      <c r="E645" s="273"/>
      <c r="F645" s="85"/>
      <c r="G645" s="77"/>
      <c r="H645" s="285"/>
      <c r="I645" s="104"/>
      <c r="J645" s="75"/>
      <c r="K645" s="377" t="s">
        <v>19560</v>
      </c>
      <c r="L645" s="377" t="s">
        <v>19561</v>
      </c>
      <c r="M645" s="377">
        <v>418060</v>
      </c>
      <c r="N645" s="407"/>
    </row>
    <row r="646" spans="1:14" ht="15" x14ac:dyDescent="0.25">
      <c r="A646" s="128"/>
      <c r="B646" s="284"/>
      <c r="C646" s="273"/>
      <c r="D646" s="84"/>
      <c r="E646" s="273"/>
      <c r="F646" s="85"/>
      <c r="G646" s="77"/>
      <c r="H646" s="285"/>
      <c r="I646" s="104"/>
      <c r="J646" s="75"/>
      <c r="K646" s="377" t="s">
        <v>19562</v>
      </c>
      <c r="L646" s="377" t="s">
        <v>19563</v>
      </c>
      <c r="M646" s="377">
        <v>418060</v>
      </c>
      <c r="N646" s="407"/>
    </row>
    <row r="647" spans="1:14" ht="15" x14ac:dyDescent="0.25">
      <c r="A647" s="128"/>
      <c r="B647" s="284"/>
      <c r="C647" s="273"/>
      <c r="D647" s="84"/>
      <c r="E647" s="273"/>
      <c r="F647" s="85"/>
      <c r="G647" s="77"/>
      <c r="H647" s="285"/>
      <c r="I647" s="104"/>
      <c r="J647" s="75"/>
      <c r="K647" s="377" t="s">
        <v>19564</v>
      </c>
      <c r="L647" s="377" t="s">
        <v>19565</v>
      </c>
      <c r="M647" s="377">
        <v>418060</v>
      </c>
      <c r="N647" s="407"/>
    </row>
    <row r="648" spans="1:14" ht="15" x14ac:dyDescent="0.25">
      <c r="A648" s="128"/>
      <c r="B648" s="284"/>
      <c r="C648" s="273"/>
      <c r="D648" s="84"/>
      <c r="E648" s="273"/>
      <c r="F648" s="85"/>
      <c r="G648" s="77"/>
      <c r="H648" s="285"/>
      <c r="I648" s="104"/>
      <c r="J648" s="75"/>
      <c r="K648" s="377" t="s">
        <v>19566</v>
      </c>
      <c r="L648" s="377" t="s">
        <v>19567</v>
      </c>
      <c r="M648" s="377">
        <v>418060</v>
      </c>
      <c r="N648" s="407"/>
    </row>
    <row r="649" spans="1:14" ht="15" x14ac:dyDescent="0.25">
      <c r="A649" s="128"/>
      <c r="B649" s="284"/>
      <c r="C649" s="273"/>
      <c r="D649" s="84"/>
      <c r="E649" s="273"/>
      <c r="F649" s="85"/>
      <c r="G649" s="77"/>
      <c r="H649" s="285"/>
      <c r="I649" s="104"/>
      <c r="J649" s="75"/>
      <c r="K649" s="377" t="s">
        <v>19568</v>
      </c>
      <c r="L649" s="377" t="s">
        <v>19569</v>
      </c>
      <c r="M649" s="377">
        <v>418060</v>
      </c>
      <c r="N649" s="407"/>
    </row>
    <row r="650" spans="1:14" ht="15" x14ac:dyDescent="0.25">
      <c r="A650" s="128"/>
      <c r="B650" s="284"/>
      <c r="C650" s="273"/>
      <c r="D650" s="84"/>
      <c r="E650" s="273"/>
      <c r="F650" s="85"/>
      <c r="G650" s="77"/>
      <c r="H650" s="285"/>
      <c r="I650" s="104"/>
      <c r="J650" s="75"/>
      <c r="K650" s="377" t="s">
        <v>19570</v>
      </c>
      <c r="L650" s="377" t="s">
        <v>19571</v>
      </c>
      <c r="M650" s="377">
        <v>418060</v>
      </c>
      <c r="N650" s="407"/>
    </row>
    <row r="651" spans="1:14" ht="15" x14ac:dyDescent="0.25">
      <c r="A651" s="128"/>
      <c r="B651" s="284"/>
      <c r="C651" s="273"/>
      <c r="D651" s="84"/>
      <c r="E651" s="273"/>
      <c r="F651" s="85"/>
      <c r="G651" s="77"/>
      <c r="H651" s="285"/>
      <c r="I651" s="104"/>
      <c r="J651" s="75"/>
      <c r="K651" s="377" t="s">
        <v>19572</v>
      </c>
      <c r="L651" s="377" t="s">
        <v>19573</v>
      </c>
      <c r="M651" s="377">
        <v>418060</v>
      </c>
      <c r="N651" s="407"/>
    </row>
    <row r="652" spans="1:14" ht="15" x14ac:dyDescent="0.25">
      <c r="A652" s="128"/>
      <c r="B652" s="284"/>
      <c r="C652" s="273"/>
      <c r="D652" s="84"/>
      <c r="E652" s="273"/>
      <c r="F652" s="85"/>
      <c r="G652" s="77"/>
      <c r="H652" s="285"/>
      <c r="I652" s="104"/>
      <c r="J652" s="75"/>
      <c r="K652" s="377" t="s">
        <v>19574</v>
      </c>
      <c r="L652" s="377" t="s">
        <v>19575</v>
      </c>
      <c r="M652" s="377">
        <v>418060</v>
      </c>
      <c r="N652" s="407"/>
    </row>
    <row r="653" spans="1:14" ht="15" x14ac:dyDescent="0.25">
      <c r="A653" s="128"/>
      <c r="B653" s="284"/>
      <c r="C653" s="273"/>
      <c r="D653" s="84"/>
      <c r="E653" s="273"/>
      <c r="F653" s="85"/>
      <c r="G653" s="77"/>
      <c r="H653" s="285"/>
      <c r="I653" s="104"/>
      <c r="J653" s="75"/>
      <c r="K653" s="377" t="s">
        <v>19576</v>
      </c>
      <c r="L653" s="377" t="s">
        <v>19577</v>
      </c>
      <c r="M653" s="377">
        <v>418060</v>
      </c>
      <c r="N653" s="407"/>
    </row>
    <row r="654" spans="1:14" ht="15" x14ac:dyDescent="0.25">
      <c r="A654" s="9"/>
      <c r="C654" s="83"/>
      <c r="D654" s="118"/>
      <c r="E654" s="9"/>
      <c r="F654" s="9"/>
      <c r="G654" s="118"/>
      <c r="H654" s="9"/>
      <c r="K654" s="377" t="s">
        <v>19578</v>
      </c>
      <c r="L654" s="377" t="s">
        <v>19579</v>
      </c>
      <c r="M654" s="377">
        <v>418060</v>
      </c>
      <c r="N654" s="123"/>
    </row>
    <row r="655" spans="1:14" ht="15" x14ac:dyDescent="0.25">
      <c r="A655" s="9"/>
      <c r="C655" s="83"/>
      <c r="D655" s="118"/>
      <c r="E655" s="9"/>
      <c r="F655" s="9"/>
      <c r="G655" s="118"/>
      <c r="H655" s="9"/>
      <c r="K655" s="377" t="s">
        <v>19580</v>
      </c>
      <c r="L655" s="377" t="s">
        <v>19581</v>
      </c>
      <c r="M655" s="377">
        <v>418060</v>
      </c>
      <c r="N655" s="123"/>
    </row>
    <row r="656" spans="1:14" ht="15" x14ac:dyDescent="0.25">
      <c r="A656" s="9"/>
      <c r="C656" s="291"/>
      <c r="D656" s="55"/>
      <c r="K656" s="377" t="s">
        <v>19582</v>
      </c>
      <c r="L656" s="377" t="s">
        <v>19583</v>
      </c>
      <c r="M656" s="377">
        <v>418060</v>
      </c>
      <c r="N656" s="123"/>
    </row>
    <row r="657" spans="1:14" ht="15" x14ac:dyDescent="0.25">
      <c r="A657" s="9"/>
      <c r="C657" s="291"/>
      <c r="D657" s="55"/>
      <c r="K657" s="377" t="s">
        <v>19584</v>
      </c>
      <c r="L657" s="377" t="s">
        <v>19585</v>
      </c>
      <c r="M657" s="377">
        <v>418060</v>
      </c>
      <c r="N657" s="123"/>
    </row>
    <row r="658" spans="1:14" ht="15" x14ac:dyDescent="0.25">
      <c r="A658" s="9"/>
      <c r="C658" s="291"/>
      <c r="D658" s="55"/>
      <c r="K658" s="377" t="s">
        <v>19586</v>
      </c>
      <c r="L658" s="377" t="s">
        <v>19587</v>
      </c>
      <c r="M658" s="377">
        <v>418060</v>
      </c>
      <c r="N658" s="123"/>
    </row>
    <row r="659" spans="1:14" ht="15" x14ac:dyDescent="0.25">
      <c r="A659" s="9"/>
      <c r="C659" s="291"/>
      <c r="D659" s="55"/>
      <c r="K659" s="377" t="s">
        <v>19588</v>
      </c>
      <c r="L659" s="377" t="s">
        <v>19589</v>
      </c>
      <c r="M659" s="377">
        <v>418060</v>
      </c>
      <c r="N659" s="123"/>
    </row>
    <row r="660" spans="1:14" ht="15" x14ac:dyDescent="0.25">
      <c r="A660" s="9"/>
      <c r="C660" s="291"/>
      <c r="D660" s="55"/>
      <c r="K660" s="377" t="s">
        <v>19590</v>
      </c>
      <c r="L660" s="377" t="s">
        <v>19591</v>
      </c>
      <c r="M660" s="377">
        <v>418060</v>
      </c>
      <c r="N660" s="123"/>
    </row>
    <row r="661" spans="1:14" ht="15" x14ac:dyDescent="0.25">
      <c r="A661" s="9"/>
      <c r="C661" s="291"/>
      <c r="D661" s="55"/>
      <c r="K661" s="377" t="s">
        <v>19592</v>
      </c>
      <c r="L661" s="377" t="s">
        <v>19593</v>
      </c>
      <c r="M661" s="377">
        <v>418060</v>
      </c>
      <c r="N661" s="123"/>
    </row>
    <row r="662" spans="1:14" ht="15" x14ac:dyDescent="0.25">
      <c r="A662" s="9"/>
      <c r="D662" s="55"/>
      <c r="K662" s="377" t="s">
        <v>19594</v>
      </c>
      <c r="L662" s="377" t="s">
        <v>19595</v>
      </c>
      <c r="M662" s="377">
        <v>418060</v>
      </c>
    </row>
    <row r="663" spans="1:14" ht="15" x14ac:dyDescent="0.25">
      <c r="A663" s="9"/>
      <c r="D663" s="55"/>
      <c r="K663" s="377" t="s">
        <v>19596</v>
      </c>
      <c r="L663" s="377" t="s">
        <v>19597</v>
      </c>
      <c r="M663" s="377">
        <v>418060</v>
      </c>
    </row>
    <row r="664" spans="1:14" ht="15" x14ac:dyDescent="0.25">
      <c r="A664" s="9"/>
      <c r="D664" s="55"/>
      <c r="K664" s="377" t="s">
        <v>19598</v>
      </c>
      <c r="L664" s="377" t="s">
        <v>19599</v>
      </c>
      <c r="M664" s="377">
        <v>418060</v>
      </c>
    </row>
    <row r="665" spans="1:14" ht="15" x14ac:dyDescent="0.25">
      <c r="A665" s="9"/>
      <c r="D665" s="55"/>
      <c r="K665" s="377" t="s">
        <v>19600</v>
      </c>
      <c r="L665" s="377" t="s">
        <v>19601</v>
      </c>
      <c r="M665" s="377">
        <v>418060</v>
      </c>
    </row>
    <row r="666" spans="1:14" ht="15" x14ac:dyDescent="0.25">
      <c r="A666" s="9"/>
      <c r="D666" s="55"/>
      <c r="K666" s="377" t="s">
        <v>19602</v>
      </c>
      <c r="L666" s="377" t="s">
        <v>19603</v>
      </c>
      <c r="M666" s="377">
        <v>418060</v>
      </c>
    </row>
    <row r="667" spans="1:14" ht="15" x14ac:dyDescent="0.25">
      <c r="A667" s="9"/>
      <c r="D667" s="55"/>
      <c r="K667" s="377" t="s">
        <v>19604</v>
      </c>
      <c r="L667" s="377" t="s">
        <v>19605</v>
      </c>
      <c r="M667" s="377">
        <v>418060</v>
      </c>
    </row>
    <row r="668" spans="1:14" ht="15" x14ac:dyDescent="0.25">
      <c r="A668" s="9"/>
      <c r="D668" s="55"/>
      <c r="K668" s="377" t="s">
        <v>19606</v>
      </c>
      <c r="L668" s="377" t="s">
        <v>19607</v>
      </c>
      <c r="M668" s="377">
        <v>418060</v>
      </c>
    </row>
    <row r="669" spans="1:14" ht="15" x14ac:dyDescent="0.25">
      <c r="A669" s="9"/>
      <c r="D669" s="55"/>
      <c r="K669" s="377" t="s">
        <v>19608</v>
      </c>
      <c r="L669" s="377" t="s">
        <v>19609</v>
      </c>
      <c r="M669" s="377">
        <v>418060</v>
      </c>
    </row>
    <row r="670" spans="1:14" ht="15" x14ac:dyDescent="0.25">
      <c r="A670" s="9"/>
      <c r="D670" s="55"/>
      <c r="K670" s="377" t="s">
        <v>21688</v>
      </c>
      <c r="L670" s="377" t="s">
        <v>21689</v>
      </c>
      <c r="M670" s="377">
        <v>418060</v>
      </c>
    </row>
    <row r="671" spans="1:14" ht="15" x14ac:dyDescent="0.25">
      <c r="A671" s="9"/>
      <c r="D671" s="55"/>
      <c r="K671" s="377" t="s">
        <v>19610</v>
      </c>
      <c r="L671" s="377" t="s">
        <v>19611</v>
      </c>
      <c r="M671" s="377">
        <v>418060</v>
      </c>
    </row>
    <row r="672" spans="1:14" ht="15" x14ac:dyDescent="0.25">
      <c r="A672" s="9"/>
      <c r="D672" s="55"/>
      <c r="K672" s="377" t="s">
        <v>19612</v>
      </c>
      <c r="L672" s="377" t="s">
        <v>19613</v>
      </c>
      <c r="M672" s="377">
        <v>418060</v>
      </c>
    </row>
    <row r="673" spans="1:13" ht="15" x14ac:dyDescent="0.25">
      <c r="A673" s="9"/>
      <c r="D673" s="55"/>
      <c r="K673" s="377" t="s">
        <v>19614</v>
      </c>
      <c r="L673" s="377" t="s">
        <v>19615</v>
      </c>
      <c r="M673" s="377">
        <v>418060</v>
      </c>
    </row>
    <row r="674" spans="1:13" ht="15" x14ac:dyDescent="0.25">
      <c r="A674" s="9"/>
      <c r="D674" s="55"/>
      <c r="K674" s="377" t="s">
        <v>19616</v>
      </c>
      <c r="L674" s="377" t="s">
        <v>19617</v>
      </c>
      <c r="M674" s="377">
        <v>418060</v>
      </c>
    </row>
    <row r="675" spans="1:13" ht="15" x14ac:dyDescent="0.25">
      <c r="A675" s="9"/>
      <c r="D675" s="55"/>
      <c r="K675" s="377" t="s">
        <v>19618</v>
      </c>
      <c r="L675" s="377" t="s">
        <v>19619</v>
      </c>
      <c r="M675" s="377">
        <v>418060</v>
      </c>
    </row>
    <row r="676" spans="1:13" ht="15" x14ac:dyDescent="0.25">
      <c r="D676" s="55"/>
      <c r="K676" s="377" t="s">
        <v>19620</v>
      </c>
      <c r="L676" s="377" t="s">
        <v>19621</v>
      </c>
      <c r="M676" s="377">
        <v>418060</v>
      </c>
    </row>
    <row r="677" spans="1:13" ht="15" x14ac:dyDescent="0.25">
      <c r="D677" s="55"/>
      <c r="K677" s="377" t="s">
        <v>19622</v>
      </c>
      <c r="L677" s="377" t="s">
        <v>19623</v>
      </c>
      <c r="M677" s="377">
        <v>418060</v>
      </c>
    </row>
    <row r="678" spans="1:13" ht="15" x14ac:dyDescent="0.25">
      <c r="D678" s="55"/>
      <c r="K678" s="377" t="s">
        <v>19624</v>
      </c>
      <c r="L678" s="377" t="s">
        <v>19625</v>
      </c>
      <c r="M678" s="377">
        <v>418060</v>
      </c>
    </row>
    <row r="679" spans="1:13" ht="15" x14ac:dyDescent="0.25">
      <c r="D679" s="55"/>
      <c r="K679" s="377" t="s">
        <v>19626</v>
      </c>
      <c r="L679" s="377" t="s">
        <v>19627</v>
      </c>
      <c r="M679" s="377">
        <v>418060</v>
      </c>
    </row>
    <row r="680" spans="1:13" ht="15" x14ac:dyDescent="0.25">
      <c r="D680" s="55"/>
      <c r="K680" s="377" t="s">
        <v>19628</v>
      </c>
      <c r="L680" s="377" t="s">
        <v>19629</v>
      </c>
      <c r="M680" s="377">
        <v>418060</v>
      </c>
    </row>
    <row r="681" spans="1:13" ht="15" x14ac:dyDescent="0.25">
      <c r="D681" s="55"/>
      <c r="K681" s="377" t="s">
        <v>19630</v>
      </c>
      <c r="L681" s="377" t="s">
        <v>19631</v>
      </c>
      <c r="M681" s="377">
        <v>418060</v>
      </c>
    </row>
    <row r="682" spans="1:13" ht="15" x14ac:dyDescent="0.25">
      <c r="D682" s="55"/>
      <c r="K682" s="377" t="s">
        <v>19632</v>
      </c>
      <c r="L682" s="377" t="s">
        <v>19633</v>
      </c>
      <c r="M682" s="377">
        <v>418060</v>
      </c>
    </row>
    <row r="683" spans="1:13" ht="15" x14ac:dyDescent="0.25">
      <c r="D683" s="55"/>
      <c r="K683" s="377" t="s">
        <v>20484</v>
      </c>
      <c r="L683" s="377" t="s">
        <v>20984</v>
      </c>
      <c r="M683" s="377">
        <v>418060</v>
      </c>
    </row>
    <row r="684" spans="1:13" ht="15" x14ac:dyDescent="0.25">
      <c r="D684" s="55"/>
      <c r="K684" s="377" t="s">
        <v>20485</v>
      </c>
      <c r="L684" s="377" t="s">
        <v>20985</v>
      </c>
      <c r="M684" s="377">
        <v>418060</v>
      </c>
    </row>
    <row r="685" spans="1:13" ht="15" x14ac:dyDescent="0.25">
      <c r="D685" s="55"/>
      <c r="K685" s="377" t="s">
        <v>20486</v>
      </c>
      <c r="L685" s="377" t="s">
        <v>20986</v>
      </c>
      <c r="M685" s="377">
        <v>418060</v>
      </c>
    </row>
    <row r="686" spans="1:13" ht="15" x14ac:dyDescent="0.25">
      <c r="D686" s="55"/>
      <c r="K686" s="377" t="s">
        <v>19634</v>
      </c>
      <c r="L686" s="377" t="s">
        <v>19635</v>
      </c>
      <c r="M686" s="377">
        <v>418060</v>
      </c>
    </row>
    <row r="687" spans="1:13" ht="15" x14ac:dyDescent="0.25">
      <c r="D687" s="55"/>
      <c r="K687" s="377" t="s">
        <v>19636</v>
      </c>
      <c r="L687" s="377" t="s">
        <v>19637</v>
      </c>
      <c r="M687" s="377">
        <v>418060</v>
      </c>
    </row>
    <row r="688" spans="1:13" ht="15" x14ac:dyDescent="0.25">
      <c r="D688" s="55"/>
      <c r="K688" s="377" t="s">
        <v>19638</v>
      </c>
      <c r="L688" s="377" t="s">
        <v>19639</v>
      </c>
      <c r="M688" s="377">
        <v>418060</v>
      </c>
    </row>
    <row r="689" spans="4:13" ht="15" x14ac:dyDescent="0.25">
      <c r="D689" s="55"/>
      <c r="K689" s="377" t="s">
        <v>19640</v>
      </c>
      <c r="L689" s="377" t="s">
        <v>19641</v>
      </c>
      <c r="M689" s="377">
        <v>418060</v>
      </c>
    </row>
    <row r="690" spans="4:13" ht="15" x14ac:dyDescent="0.25">
      <c r="D690" s="55"/>
      <c r="K690" s="377" t="s">
        <v>19642</v>
      </c>
      <c r="L690" s="377" t="s">
        <v>19643</v>
      </c>
      <c r="M690" s="377">
        <v>418060</v>
      </c>
    </row>
    <row r="691" spans="4:13" ht="15" x14ac:dyDescent="0.25">
      <c r="D691" s="55"/>
      <c r="K691" s="377" t="s">
        <v>19644</v>
      </c>
      <c r="L691" s="377" t="s">
        <v>19645</v>
      </c>
      <c r="M691" s="377">
        <v>418060</v>
      </c>
    </row>
    <row r="692" spans="4:13" ht="15" x14ac:dyDescent="0.25">
      <c r="D692" s="55"/>
      <c r="K692" s="377" t="s">
        <v>19646</v>
      </c>
      <c r="L692" s="377" t="s">
        <v>19647</v>
      </c>
      <c r="M692" s="377">
        <v>418060</v>
      </c>
    </row>
    <row r="693" spans="4:13" ht="15" x14ac:dyDescent="0.25">
      <c r="D693" s="55"/>
      <c r="K693" s="377" t="s">
        <v>19648</v>
      </c>
      <c r="L693" s="377" t="s">
        <v>19649</v>
      </c>
      <c r="M693" s="377">
        <v>418060</v>
      </c>
    </row>
    <row r="694" spans="4:13" ht="15" x14ac:dyDescent="0.25">
      <c r="D694" s="55"/>
      <c r="K694" s="377" t="s">
        <v>19650</v>
      </c>
      <c r="L694" s="377" t="s">
        <v>19651</v>
      </c>
      <c r="M694" s="377">
        <v>418060</v>
      </c>
    </row>
    <row r="695" spans="4:13" ht="15" x14ac:dyDescent="0.25">
      <c r="D695" s="55"/>
      <c r="K695" s="377" t="s">
        <v>19652</v>
      </c>
      <c r="L695" s="377" t="s">
        <v>19653</v>
      </c>
      <c r="M695" s="377">
        <v>418060</v>
      </c>
    </row>
    <row r="696" spans="4:13" ht="15" x14ac:dyDescent="0.25">
      <c r="D696" s="55"/>
      <c r="K696" s="377" t="s">
        <v>19654</v>
      </c>
      <c r="L696" s="377" t="s">
        <v>19655</v>
      </c>
      <c r="M696" s="377">
        <v>418060</v>
      </c>
    </row>
    <row r="697" spans="4:13" ht="15" x14ac:dyDescent="0.25">
      <c r="K697" s="377" t="s">
        <v>19656</v>
      </c>
      <c r="L697" s="377" t="s">
        <v>19657</v>
      </c>
      <c r="M697" s="377">
        <v>418060</v>
      </c>
    </row>
    <row r="698" spans="4:13" ht="15" x14ac:dyDescent="0.25">
      <c r="K698" s="377" t="s">
        <v>19658</v>
      </c>
      <c r="L698" s="377" t="s">
        <v>19659</v>
      </c>
      <c r="M698" s="377">
        <v>418060</v>
      </c>
    </row>
    <row r="699" spans="4:13" ht="15" x14ac:dyDescent="0.25">
      <c r="K699" s="377" t="s">
        <v>19660</v>
      </c>
      <c r="L699" s="377" t="s">
        <v>19661</v>
      </c>
      <c r="M699" s="377">
        <v>418060</v>
      </c>
    </row>
    <row r="700" spans="4:13" ht="15" x14ac:dyDescent="0.25">
      <c r="K700" s="377" t="s">
        <v>19662</v>
      </c>
      <c r="L700" s="377" t="s">
        <v>19663</v>
      </c>
      <c r="M700" s="377">
        <v>418060</v>
      </c>
    </row>
    <row r="701" spans="4:13" ht="15" x14ac:dyDescent="0.25">
      <c r="K701" s="377" t="s">
        <v>19664</v>
      </c>
      <c r="L701" s="377" t="s">
        <v>19665</v>
      </c>
      <c r="M701" s="377">
        <v>418060</v>
      </c>
    </row>
    <row r="702" spans="4:13" ht="15" x14ac:dyDescent="0.25">
      <c r="K702" s="377" t="s">
        <v>19666</v>
      </c>
      <c r="L702" s="377" t="s">
        <v>19667</v>
      </c>
      <c r="M702" s="377">
        <v>418060</v>
      </c>
    </row>
    <row r="703" spans="4:13" s="52" customFormat="1" ht="15" x14ac:dyDescent="0.25">
      <c r="G703" s="363"/>
      <c r="K703" s="60"/>
      <c r="L703" s="60"/>
      <c r="M703" s="60"/>
    </row>
    <row r="704" spans="4:13" s="52" customFormat="1" ht="15.75" x14ac:dyDescent="0.25">
      <c r="G704" s="363"/>
      <c r="K704" s="344" t="s">
        <v>11199</v>
      </c>
      <c r="L704" s="345" t="s">
        <v>11195</v>
      </c>
      <c r="M704" s="346" t="s">
        <v>21694</v>
      </c>
    </row>
    <row r="705" spans="1:13" ht="15" x14ac:dyDescent="0.25">
      <c r="A705" s="128"/>
      <c r="B705" s="284"/>
      <c r="C705" s="84"/>
      <c r="D705" s="84">
        <v>480002</v>
      </c>
      <c r="E705" s="273"/>
      <c r="F705" s="85">
        <v>4</v>
      </c>
      <c r="G705" s="77">
        <v>18</v>
      </c>
      <c r="H705" s="320" t="s">
        <v>11225</v>
      </c>
      <c r="K705" s="377" t="s">
        <v>19668</v>
      </c>
      <c r="L705" s="377" t="s">
        <v>19669</v>
      </c>
      <c r="M705" s="377">
        <v>418061</v>
      </c>
    </row>
    <row r="706" spans="1:13" ht="15" x14ac:dyDescent="0.25">
      <c r="K706" s="377" t="s">
        <v>19670</v>
      </c>
      <c r="L706" s="377" t="s">
        <v>19671</v>
      </c>
      <c r="M706" s="377">
        <v>418061</v>
      </c>
    </row>
    <row r="707" spans="1:13" ht="15" x14ac:dyDescent="0.25">
      <c r="K707" s="377" t="s">
        <v>19672</v>
      </c>
      <c r="L707" s="377" t="s">
        <v>19673</v>
      </c>
      <c r="M707" s="377">
        <v>418061</v>
      </c>
    </row>
    <row r="708" spans="1:13" ht="15" x14ac:dyDescent="0.25">
      <c r="K708" s="377" t="s">
        <v>19674</v>
      </c>
      <c r="L708" s="377" t="s">
        <v>19675</v>
      </c>
      <c r="M708" s="377">
        <v>418061</v>
      </c>
    </row>
    <row r="709" spans="1:13" ht="15" x14ac:dyDescent="0.25">
      <c r="K709" s="377" t="s">
        <v>19676</v>
      </c>
      <c r="L709" s="377" t="s">
        <v>19677</v>
      </c>
      <c r="M709" s="377">
        <v>418061</v>
      </c>
    </row>
    <row r="710" spans="1:13" ht="15" x14ac:dyDescent="0.25">
      <c r="K710" s="377" t="s">
        <v>19678</v>
      </c>
      <c r="L710" s="377" t="s">
        <v>19679</v>
      </c>
      <c r="M710" s="377">
        <v>418061</v>
      </c>
    </row>
    <row r="711" spans="1:13" ht="15" x14ac:dyDescent="0.25">
      <c r="K711" s="377" t="s">
        <v>19680</v>
      </c>
      <c r="L711" s="377" t="s">
        <v>19681</v>
      </c>
      <c r="M711" s="377">
        <v>418061</v>
      </c>
    </row>
    <row r="712" spans="1:13" ht="15" x14ac:dyDescent="0.25">
      <c r="K712" s="377" t="s">
        <v>19682</v>
      </c>
      <c r="L712" s="377" t="s">
        <v>19683</v>
      </c>
      <c r="M712" s="377">
        <v>418061</v>
      </c>
    </row>
    <row r="714" spans="1:13" ht="15.75" x14ac:dyDescent="0.25">
      <c r="A714" s="52"/>
      <c r="B714" s="52"/>
      <c r="C714" s="52"/>
      <c r="D714" s="52"/>
      <c r="E714" s="52"/>
      <c r="F714" s="52"/>
      <c r="G714" s="363"/>
      <c r="H714" s="52"/>
      <c r="I714" s="52"/>
      <c r="J714" s="52"/>
      <c r="K714" s="344" t="s">
        <v>11199</v>
      </c>
      <c r="L714" s="345" t="s">
        <v>11195</v>
      </c>
      <c r="M714" s="346" t="s">
        <v>21694</v>
      </c>
    </row>
    <row r="715" spans="1:13" ht="15" x14ac:dyDescent="0.25">
      <c r="A715" s="128"/>
      <c r="B715" s="284"/>
      <c r="C715" s="84"/>
      <c r="D715" s="84">
        <v>480006</v>
      </c>
      <c r="E715" s="273" t="s">
        <v>21760</v>
      </c>
      <c r="F715" s="85">
        <v>4</v>
      </c>
      <c r="G715" s="77">
        <v>18</v>
      </c>
      <c r="H715" s="320" t="s">
        <v>11785</v>
      </c>
      <c r="K715" s="377" t="s">
        <v>21752</v>
      </c>
      <c r="L715" s="377" t="s">
        <v>21761</v>
      </c>
      <c r="M715" s="377">
        <v>418062</v>
      </c>
    </row>
    <row r="716" spans="1:13" ht="15" x14ac:dyDescent="0.25">
      <c r="K716" s="377" t="s">
        <v>21753</v>
      </c>
      <c r="L716" s="377" t="s">
        <v>21762</v>
      </c>
      <c r="M716" s="377">
        <v>418062</v>
      </c>
    </row>
    <row r="717" spans="1:13" ht="15" x14ac:dyDescent="0.25">
      <c r="K717" s="377" t="s">
        <v>21754</v>
      </c>
      <c r="L717" s="377" t="s">
        <v>21763</v>
      </c>
      <c r="M717" s="377">
        <v>418062</v>
      </c>
    </row>
    <row r="718" spans="1:13" ht="15" x14ac:dyDescent="0.25">
      <c r="K718" s="377" t="s">
        <v>21759</v>
      </c>
      <c r="L718" s="377" t="s">
        <v>21764</v>
      </c>
      <c r="M718" s="377">
        <v>418062</v>
      </c>
    </row>
    <row r="719" spans="1:13" ht="15" x14ac:dyDescent="0.25">
      <c r="K719" s="377" t="s">
        <v>21755</v>
      </c>
      <c r="L719" s="377" t="s">
        <v>21765</v>
      </c>
      <c r="M719" s="377">
        <v>418062</v>
      </c>
    </row>
    <row r="720" spans="1:13" ht="15" x14ac:dyDescent="0.25">
      <c r="K720" s="377" t="s">
        <v>21756</v>
      </c>
      <c r="L720" s="377" t="s">
        <v>21766</v>
      </c>
      <c r="M720" s="377">
        <v>418062</v>
      </c>
    </row>
    <row r="721" spans="4:13" ht="15" x14ac:dyDescent="0.25">
      <c r="K721" s="377" t="s">
        <v>21757</v>
      </c>
      <c r="L721" s="377" t="s">
        <v>21767</v>
      </c>
      <c r="M721" s="377">
        <v>418062</v>
      </c>
    </row>
    <row r="722" spans="4:13" ht="15" x14ac:dyDescent="0.25">
      <c r="K722" s="377" t="s">
        <v>21758</v>
      </c>
      <c r="L722" s="377" t="s">
        <v>21768</v>
      </c>
      <c r="M722" s="377">
        <v>418062</v>
      </c>
    </row>
    <row r="723" spans="4:13" ht="15" x14ac:dyDescent="0.25">
      <c r="K723" s="377"/>
      <c r="L723" s="377"/>
      <c r="M723" s="377"/>
    </row>
    <row r="724" spans="4:13" ht="15.75" x14ac:dyDescent="0.25">
      <c r="K724" s="344" t="s">
        <v>11199</v>
      </c>
      <c r="L724" s="345" t="s">
        <v>11195</v>
      </c>
      <c r="M724" s="346" t="s">
        <v>21694</v>
      </c>
    </row>
    <row r="725" spans="4:13" ht="15" x14ac:dyDescent="0.25">
      <c r="D725" s="28">
        <v>422013</v>
      </c>
      <c r="E725" s="28" t="s">
        <v>22111</v>
      </c>
      <c r="F725" s="28">
        <v>4</v>
      </c>
      <c r="G725" s="55">
        <v>18</v>
      </c>
      <c r="H725" s="28">
        <v>101</v>
      </c>
      <c r="K725" s="416" t="s">
        <v>22034</v>
      </c>
      <c r="L725" s="416" t="s">
        <v>22035</v>
      </c>
      <c r="M725" s="416">
        <v>418101</v>
      </c>
    </row>
    <row r="726" spans="4:13" ht="15" x14ac:dyDescent="0.25">
      <c r="K726" s="416" t="s">
        <v>22036</v>
      </c>
      <c r="L726" s="416" t="s">
        <v>22037</v>
      </c>
      <c r="M726" s="416">
        <v>418101</v>
      </c>
    </row>
    <row r="727" spans="4:13" ht="15" x14ac:dyDescent="0.25">
      <c r="K727" s="416" t="s">
        <v>22038</v>
      </c>
      <c r="L727" s="416" t="s">
        <v>22039</v>
      </c>
      <c r="M727" s="416">
        <v>418101</v>
      </c>
    </row>
    <row r="728" spans="4:13" ht="15" x14ac:dyDescent="0.25">
      <c r="K728" s="416" t="s">
        <v>22040</v>
      </c>
      <c r="L728" s="416" t="s">
        <v>22041</v>
      </c>
      <c r="M728" s="416">
        <v>418101</v>
      </c>
    </row>
    <row r="729" spans="4:13" ht="15" x14ac:dyDescent="0.25">
      <c r="K729" s="416" t="s">
        <v>22042</v>
      </c>
      <c r="L729" s="416" t="s">
        <v>22043</v>
      </c>
      <c r="M729" s="416">
        <v>418101</v>
      </c>
    </row>
    <row r="730" spans="4:13" ht="15" x14ac:dyDescent="0.25">
      <c r="K730" s="416" t="s">
        <v>22044</v>
      </c>
      <c r="L730" s="416" t="s">
        <v>22045</v>
      </c>
      <c r="M730" s="416">
        <v>418101</v>
      </c>
    </row>
    <row r="731" spans="4:13" ht="15" x14ac:dyDescent="0.25">
      <c r="K731" s="416" t="s">
        <v>22046</v>
      </c>
      <c r="L731" s="416" t="s">
        <v>22047</v>
      </c>
      <c r="M731" s="416">
        <v>418101</v>
      </c>
    </row>
    <row r="732" spans="4:13" ht="15" x14ac:dyDescent="0.25">
      <c r="K732" s="416" t="s">
        <v>22048</v>
      </c>
      <c r="L732" s="416" t="s">
        <v>22049</v>
      </c>
      <c r="M732" s="416">
        <v>418101</v>
      </c>
    </row>
    <row r="733" spans="4:13" ht="15" x14ac:dyDescent="0.25">
      <c r="K733" s="416" t="s">
        <v>22050</v>
      </c>
      <c r="L733" s="416" t="s">
        <v>22051</v>
      </c>
      <c r="M733" s="416">
        <v>418101</v>
      </c>
    </row>
    <row r="734" spans="4:13" ht="15" x14ac:dyDescent="0.25">
      <c r="K734" s="416" t="s">
        <v>22052</v>
      </c>
      <c r="L734" s="416" t="s">
        <v>22053</v>
      </c>
      <c r="M734" s="416">
        <v>418101</v>
      </c>
    </row>
    <row r="735" spans="4:13" ht="15" x14ac:dyDescent="0.25">
      <c r="K735" s="416" t="s">
        <v>22054</v>
      </c>
      <c r="L735" s="416" t="s">
        <v>22055</v>
      </c>
      <c r="M735" s="416">
        <v>418101</v>
      </c>
    </row>
    <row r="736" spans="4:13" ht="15" x14ac:dyDescent="0.25">
      <c r="K736" s="416" t="s">
        <v>22056</v>
      </c>
      <c r="L736" s="416" t="s">
        <v>22057</v>
      </c>
      <c r="M736" s="416">
        <v>418101</v>
      </c>
    </row>
    <row r="737" spans="11:13" ht="15" x14ac:dyDescent="0.25">
      <c r="K737" s="416" t="s">
        <v>22058</v>
      </c>
      <c r="L737" s="416" t="s">
        <v>22059</v>
      </c>
      <c r="M737" s="416">
        <v>418101</v>
      </c>
    </row>
    <row r="738" spans="11:13" ht="15" x14ac:dyDescent="0.25">
      <c r="K738" s="416" t="s">
        <v>22060</v>
      </c>
      <c r="L738" s="416" t="s">
        <v>22061</v>
      </c>
      <c r="M738" s="416">
        <v>418101</v>
      </c>
    </row>
    <row r="739" spans="11:13" ht="15" x14ac:dyDescent="0.25">
      <c r="K739" s="416" t="s">
        <v>22062</v>
      </c>
      <c r="L739" s="416" t="s">
        <v>22063</v>
      </c>
      <c r="M739" s="416">
        <v>418101</v>
      </c>
    </row>
    <row r="740" spans="11:13" ht="15" x14ac:dyDescent="0.25">
      <c r="K740" s="416" t="s">
        <v>22064</v>
      </c>
      <c r="L740" s="416" t="s">
        <v>22065</v>
      </c>
      <c r="M740" s="416">
        <v>418101</v>
      </c>
    </row>
    <row r="741" spans="11:13" ht="15" x14ac:dyDescent="0.25">
      <c r="K741" s="416" t="s">
        <v>22066</v>
      </c>
      <c r="L741" s="416" t="s">
        <v>22067</v>
      </c>
      <c r="M741" s="416">
        <v>418101</v>
      </c>
    </row>
    <row r="742" spans="11:13" ht="15" x14ac:dyDescent="0.25">
      <c r="K742" s="416" t="s">
        <v>22068</v>
      </c>
      <c r="L742" s="416" t="s">
        <v>22069</v>
      </c>
      <c r="M742" s="416">
        <v>418101</v>
      </c>
    </row>
  </sheetData>
  <sortState ref="K40:M92">
    <sortCondition ref="M40:M92"/>
    <sortCondition ref="K40:K92"/>
  </sortState>
  <mergeCells count="1">
    <mergeCell ref="F6:I6"/>
  </mergeCells>
  <pageMargins left="0.7" right="0.7" top="0.75" bottom="0.75" header="0.3" footer="0.3"/>
  <pageSetup scale="71" orientation="landscape" r:id="rId1"/>
  <colBreaks count="1" manualBreakCount="1">
    <brk id="1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351"/>
  <sheetViews>
    <sheetView view="pageBreakPreview" zoomScale="90" zoomScaleNormal="100" zoomScaleSheetLayoutView="90" workbookViewId="0">
      <pane xSplit="2" ySplit="6" topLeftCell="C19" activePane="bottomRight" state="frozen"/>
      <selection activeCell="K31" sqref="K31"/>
      <selection pane="topRight" activeCell="K31" sqref="K31"/>
      <selection pane="bottomLeft" activeCell="K31" sqref="K31"/>
      <selection pane="bottomRight" activeCell="K35" sqref="K35"/>
    </sheetView>
  </sheetViews>
  <sheetFormatPr defaultRowHeight="14.25" x14ac:dyDescent="0.2"/>
  <cols>
    <col min="1" max="1" width="3.7109375" style="28" customWidth="1"/>
    <col min="2" max="2" width="0.5703125" style="28" customWidth="1"/>
    <col min="3" max="4" width="18.85546875" style="28" customWidth="1"/>
    <col min="5" max="5" width="32" style="28" customWidth="1"/>
    <col min="6" max="6" width="4.7109375" style="28" customWidth="1"/>
    <col min="7" max="7" width="4.7109375" style="55" customWidth="1"/>
    <col min="8" max="8" width="4.7109375" style="28" customWidth="1"/>
    <col min="9" max="9" width="0.5703125" style="28" customWidth="1"/>
    <col min="10" max="10" width="3" style="28" customWidth="1"/>
    <col min="11" max="11" width="23" style="55" customWidth="1"/>
    <col min="12" max="12" width="64.5703125" style="55" customWidth="1"/>
    <col min="13" max="13" width="23.28515625" style="28" customWidth="1"/>
    <col min="14" max="14" width="19.7109375" style="28" customWidth="1"/>
    <col min="15" max="16384" width="9.140625" style="28"/>
  </cols>
  <sheetData>
    <row r="1" spans="1:18" ht="20.25" x14ac:dyDescent="0.4">
      <c r="A1" s="25" t="s">
        <v>11193</v>
      </c>
      <c r="B1" s="26"/>
      <c r="C1" s="26"/>
      <c r="D1" s="26"/>
      <c r="E1" s="26"/>
      <c r="F1" s="26"/>
      <c r="G1" s="27"/>
      <c r="H1" s="26"/>
      <c r="I1" s="26"/>
      <c r="J1" s="26"/>
    </row>
    <row r="2" spans="1:18" ht="17.25" x14ac:dyDescent="0.35">
      <c r="A2" s="29" t="s">
        <v>11194</v>
      </c>
      <c r="B2" s="26"/>
      <c r="C2" s="26"/>
      <c r="D2" s="26"/>
      <c r="E2" s="26"/>
      <c r="F2" s="26"/>
      <c r="G2" s="27"/>
      <c r="H2" s="26"/>
      <c r="I2" s="26"/>
      <c r="J2" s="26"/>
    </row>
    <row r="3" spans="1:18" ht="17.25" x14ac:dyDescent="0.35">
      <c r="A3" s="30"/>
      <c r="B3" s="26"/>
      <c r="C3" s="26"/>
      <c r="D3" s="26"/>
      <c r="E3" s="26"/>
      <c r="F3" s="26"/>
      <c r="G3" s="27"/>
      <c r="H3" s="26"/>
      <c r="I3" s="26"/>
      <c r="J3" s="26"/>
      <c r="M3" s="31"/>
    </row>
    <row r="4" spans="1:18" ht="15.75" x14ac:dyDescent="0.25">
      <c r="A4" s="66"/>
    </row>
    <row r="6" spans="1:18" ht="17.25" x14ac:dyDescent="0.35">
      <c r="A6" s="67"/>
      <c r="B6" s="68"/>
      <c r="C6" s="69" t="s">
        <v>5</v>
      </c>
      <c r="D6" s="70" t="s">
        <v>11311</v>
      </c>
      <c r="E6" s="70" t="s">
        <v>11312</v>
      </c>
      <c r="F6" s="444" t="s">
        <v>11196</v>
      </c>
      <c r="G6" s="444"/>
      <c r="H6" s="444"/>
      <c r="I6" s="444"/>
      <c r="J6" s="71"/>
      <c r="K6" s="335" t="s">
        <v>11199</v>
      </c>
      <c r="L6" s="335" t="s">
        <v>11195</v>
      </c>
      <c r="M6" s="340" t="s">
        <v>21694</v>
      </c>
      <c r="N6" s="72" t="s">
        <v>11314</v>
      </c>
      <c r="O6" s="73"/>
    </row>
    <row r="7" spans="1:18" s="396" customFormat="1" ht="17.100000000000001" customHeight="1" x14ac:dyDescent="0.25">
      <c r="A7" s="387">
        <v>1</v>
      </c>
      <c r="B7" s="388"/>
      <c r="C7" s="389">
        <v>7620</v>
      </c>
      <c r="D7" s="389">
        <v>750000</v>
      </c>
      <c r="E7" s="389" t="s">
        <v>12394</v>
      </c>
      <c r="F7" s="390">
        <v>7</v>
      </c>
      <c r="G7" s="389">
        <v>18</v>
      </c>
      <c r="H7" s="391" t="s">
        <v>11319</v>
      </c>
      <c r="I7" s="388"/>
      <c r="J7" s="392"/>
      <c r="K7" s="399" t="s">
        <v>12395</v>
      </c>
      <c r="L7" s="399" t="s">
        <v>19800</v>
      </c>
      <c r="M7" s="399">
        <v>718001</v>
      </c>
      <c r="N7" s="393"/>
      <c r="O7" s="394"/>
      <c r="P7" s="395"/>
      <c r="Q7" s="395"/>
      <c r="R7" s="395"/>
    </row>
    <row r="8" spans="1:18" s="396" customFormat="1" ht="17.100000000000001" customHeight="1" x14ac:dyDescent="0.25">
      <c r="A8" s="397"/>
      <c r="B8" s="388"/>
      <c r="C8" s="389"/>
      <c r="D8" s="389"/>
      <c r="E8" s="389"/>
      <c r="F8" s="390"/>
      <c r="G8" s="389"/>
      <c r="H8" s="391"/>
      <c r="I8" s="388"/>
      <c r="J8" s="392"/>
      <c r="K8" s="399" t="s">
        <v>12396</v>
      </c>
      <c r="L8" s="399" t="s">
        <v>19801</v>
      </c>
      <c r="M8" s="399">
        <v>718001</v>
      </c>
      <c r="N8" s="393"/>
      <c r="O8" s="394"/>
      <c r="P8" s="395"/>
      <c r="Q8" s="395"/>
      <c r="R8" s="395"/>
    </row>
    <row r="9" spans="1:18" s="396" customFormat="1" ht="17.100000000000001" customHeight="1" x14ac:dyDescent="0.25">
      <c r="A9" s="397"/>
      <c r="B9" s="388"/>
      <c r="C9" s="389"/>
      <c r="D9" s="389"/>
      <c r="E9" s="389"/>
      <c r="F9" s="390"/>
      <c r="G9" s="389"/>
      <c r="H9" s="391"/>
      <c r="I9" s="388"/>
      <c r="J9" s="392"/>
      <c r="K9" s="399" t="s">
        <v>12397</v>
      </c>
      <c r="L9" s="399" t="s">
        <v>19802</v>
      </c>
      <c r="M9" s="399">
        <v>718001</v>
      </c>
      <c r="N9" s="393"/>
      <c r="O9" s="394"/>
      <c r="P9" s="395"/>
      <c r="Q9" s="395"/>
      <c r="R9" s="395"/>
    </row>
    <row r="10" spans="1:18" s="396" customFormat="1" ht="17.100000000000001" customHeight="1" x14ac:dyDescent="0.25">
      <c r="A10" s="397"/>
      <c r="B10" s="388"/>
      <c r="C10" s="389"/>
      <c r="D10" s="389"/>
      <c r="E10" s="389"/>
      <c r="F10" s="390"/>
      <c r="G10" s="389"/>
      <c r="H10" s="391"/>
      <c r="I10" s="388"/>
      <c r="J10" s="392"/>
      <c r="K10" s="399" t="s">
        <v>12398</v>
      </c>
      <c r="L10" s="399" t="s">
        <v>19803</v>
      </c>
      <c r="M10" s="399">
        <v>718001</v>
      </c>
      <c r="N10" s="393"/>
      <c r="O10" s="394"/>
      <c r="P10" s="395"/>
      <c r="Q10" s="395"/>
      <c r="R10" s="395"/>
    </row>
    <row r="11" spans="1:18" s="396" customFormat="1" ht="17.100000000000001" customHeight="1" x14ac:dyDescent="0.25">
      <c r="A11" s="397"/>
      <c r="B11" s="388"/>
      <c r="C11" s="389"/>
      <c r="D11" s="389"/>
      <c r="E11" s="389"/>
      <c r="F11" s="390"/>
      <c r="G11" s="389"/>
      <c r="H11" s="391"/>
      <c r="I11" s="388"/>
      <c r="J11" s="392"/>
      <c r="K11" s="399" t="s">
        <v>12399</v>
      </c>
      <c r="L11" s="399" t="s">
        <v>19804</v>
      </c>
      <c r="M11" s="399">
        <v>718001</v>
      </c>
      <c r="N11" s="393"/>
      <c r="O11" s="394"/>
      <c r="P11" s="395"/>
      <c r="Q11" s="395"/>
      <c r="R11" s="395"/>
    </row>
    <row r="12" spans="1:18" s="396" customFormat="1" ht="17.100000000000001" customHeight="1" x14ac:dyDescent="0.25">
      <c r="A12" s="397"/>
      <c r="B12" s="388"/>
      <c r="C12" s="389"/>
      <c r="D12" s="389"/>
      <c r="E12" s="389"/>
      <c r="F12" s="390"/>
      <c r="G12" s="389"/>
      <c r="H12" s="391"/>
      <c r="I12" s="388"/>
      <c r="J12" s="392"/>
      <c r="K12" s="399" t="s">
        <v>12400</v>
      </c>
      <c r="L12" s="399" t="s">
        <v>19805</v>
      </c>
      <c r="M12" s="399">
        <v>718001</v>
      </c>
      <c r="N12" s="393"/>
      <c r="O12" s="394"/>
      <c r="P12" s="395"/>
      <c r="Q12" s="395"/>
      <c r="R12" s="395"/>
    </row>
    <row r="13" spans="1:18" s="396" customFormat="1" ht="17.100000000000001" customHeight="1" x14ac:dyDescent="0.25">
      <c r="A13" s="397"/>
      <c r="B13" s="388"/>
      <c r="C13" s="389"/>
      <c r="D13" s="389"/>
      <c r="E13" s="389"/>
      <c r="F13" s="390"/>
      <c r="G13" s="389"/>
      <c r="H13" s="391"/>
      <c r="I13" s="388"/>
      <c r="J13" s="392"/>
      <c r="K13" s="399" t="s">
        <v>12401</v>
      </c>
      <c r="L13" s="399" t="s">
        <v>19806</v>
      </c>
      <c r="M13" s="399">
        <v>718001</v>
      </c>
      <c r="N13" s="393"/>
      <c r="O13" s="394"/>
      <c r="P13" s="395"/>
      <c r="Q13" s="395"/>
      <c r="R13" s="395"/>
    </row>
    <row r="14" spans="1:18" s="396" customFormat="1" ht="17.100000000000001" customHeight="1" x14ac:dyDescent="0.25">
      <c r="A14" s="397"/>
      <c r="B14" s="388"/>
      <c r="C14" s="389"/>
      <c r="D14" s="389"/>
      <c r="E14" s="389"/>
      <c r="F14" s="390"/>
      <c r="G14" s="389"/>
      <c r="H14" s="391"/>
      <c r="I14" s="388"/>
      <c r="J14" s="392"/>
      <c r="K14" s="399" t="s">
        <v>12402</v>
      </c>
      <c r="L14" s="399" t="s">
        <v>19807</v>
      </c>
      <c r="M14" s="399">
        <v>718001</v>
      </c>
      <c r="N14" s="393"/>
      <c r="O14" s="394"/>
      <c r="P14" s="395"/>
      <c r="Q14" s="395"/>
      <c r="R14" s="395"/>
    </row>
    <row r="15" spans="1:18" s="396" customFormat="1" ht="17.100000000000001" customHeight="1" x14ac:dyDescent="0.25">
      <c r="A15" s="397"/>
      <c r="B15" s="388"/>
      <c r="C15" s="389"/>
      <c r="D15" s="389"/>
      <c r="E15" s="389"/>
      <c r="F15" s="390"/>
      <c r="G15" s="389"/>
      <c r="H15" s="391"/>
      <c r="I15" s="388"/>
      <c r="J15" s="392"/>
      <c r="K15" s="399" t="s">
        <v>12403</v>
      </c>
      <c r="L15" s="399" t="s">
        <v>19808</v>
      </c>
      <c r="M15" s="399">
        <v>718001</v>
      </c>
      <c r="N15" s="393"/>
      <c r="O15" s="394"/>
      <c r="P15" s="395"/>
      <c r="Q15" s="395"/>
      <c r="R15" s="395"/>
    </row>
    <row r="16" spans="1:18" s="396" customFormat="1" ht="17.100000000000001" customHeight="1" x14ac:dyDescent="0.25">
      <c r="A16" s="397"/>
      <c r="B16" s="388"/>
      <c r="C16" s="389"/>
      <c r="D16" s="389"/>
      <c r="E16" s="389"/>
      <c r="F16" s="390"/>
      <c r="G16" s="389"/>
      <c r="H16" s="391"/>
      <c r="I16" s="388"/>
      <c r="J16" s="392"/>
      <c r="K16" s="399" t="s">
        <v>12404</v>
      </c>
      <c r="L16" s="399" t="s">
        <v>19809</v>
      </c>
      <c r="M16" s="399">
        <v>718001</v>
      </c>
      <c r="N16" s="393"/>
      <c r="O16" s="394"/>
      <c r="P16" s="395"/>
      <c r="Q16" s="395"/>
      <c r="R16" s="395"/>
    </row>
    <row r="17" spans="1:18" s="396" customFormat="1" ht="17.100000000000001" customHeight="1" x14ac:dyDescent="0.25">
      <c r="A17" s="397"/>
      <c r="B17" s="388"/>
      <c r="C17" s="389"/>
      <c r="D17" s="389"/>
      <c r="E17" s="389"/>
      <c r="F17" s="390"/>
      <c r="G17" s="389"/>
      <c r="H17" s="391"/>
      <c r="I17" s="388"/>
      <c r="J17" s="392"/>
      <c r="K17" s="399" t="s">
        <v>12405</v>
      </c>
      <c r="L17" s="399" t="s">
        <v>19810</v>
      </c>
      <c r="M17" s="399">
        <v>718001</v>
      </c>
      <c r="N17" s="393"/>
      <c r="O17" s="394"/>
      <c r="P17" s="395"/>
      <c r="Q17" s="395"/>
      <c r="R17" s="395"/>
    </row>
    <row r="18" spans="1:18" s="396" customFormat="1" ht="17.100000000000001" customHeight="1" x14ac:dyDescent="0.25">
      <c r="A18" s="397"/>
      <c r="B18" s="388"/>
      <c r="C18" s="389"/>
      <c r="D18" s="389"/>
      <c r="E18" s="389"/>
      <c r="F18" s="390"/>
      <c r="G18" s="389"/>
      <c r="H18" s="391"/>
      <c r="I18" s="388"/>
      <c r="J18" s="392"/>
      <c r="K18" s="390"/>
      <c r="L18" s="390"/>
      <c r="M18" s="393"/>
      <c r="N18" s="393"/>
      <c r="O18" s="394"/>
      <c r="P18" s="395"/>
      <c r="Q18" s="395"/>
      <c r="R18" s="395"/>
    </row>
    <row r="19" spans="1:18" ht="17.100000000000001" customHeight="1" x14ac:dyDescent="0.35">
      <c r="A19" s="303">
        <v>2</v>
      </c>
      <c r="B19" s="127"/>
      <c r="C19" s="129">
        <v>7630</v>
      </c>
      <c r="D19" s="129">
        <v>750001</v>
      </c>
      <c r="E19" s="129" t="s">
        <v>12406</v>
      </c>
      <c r="F19" s="369">
        <v>7</v>
      </c>
      <c r="G19" s="375">
        <v>18</v>
      </c>
      <c r="H19" s="376" t="s">
        <v>11330</v>
      </c>
      <c r="I19" s="127"/>
      <c r="J19" s="246"/>
      <c r="K19" s="335" t="s">
        <v>11199</v>
      </c>
      <c r="L19" s="335" t="s">
        <v>11195</v>
      </c>
      <c r="M19" s="340" t="s">
        <v>21694</v>
      </c>
      <c r="N19" s="247"/>
      <c r="O19" s="111"/>
      <c r="P19" s="9"/>
      <c r="Q19" s="9"/>
      <c r="R19" s="9"/>
    </row>
    <row r="20" spans="1:18" ht="17.100000000000001" customHeight="1" x14ac:dyDescent="0.25">
      <c r="A20" s="341"/>
      <c r="B20" s="127"/>
      <c r="C20" s="129"/>
      <c r="D20" s="129"/>
      <c r="E20" s="129"/>
      <c r="F20" s="128"/>
      <c r="G20" s="129"/>
      <c r="H20" s="245"/>
      <c r="I20" s="127"/>
      <c r="J20" s="246"/>
      <c r="K20" s="377" t="s">
        <v>12407</v>
      </c>
      <c r="L20" s="377" t="s">
        <v>19825</v>
      </c>
      <c r="M20" s="377">
        <v>718002</v>
      </c>
      <c r="N20" s="247"/>
      <c r="O20" s="111"/>
      <c r="P20" s="9"/>
      <c r="Q20" s="9"/>
      <c r="R20" s="9"/>
    </row>
    <row r="21" spans="1:18" ht="17.100000000000001" customHeight="1" x14ac:dyDescent="0.25">
      <c r="A21" s="126"/>
      <c r="B21" s="127"/>
      <c r="C21" s="129"/>
      <c r="D21" s="129"/>
      <c r="E21" s="129"/>
      <c r="F21" s="128"/>
      <c r="G21" s="129"/>
      <c r="H21" s="245"/>
      <c r="I21" s="127"/>
      <c r="J21" s="246"/>
      <c r="K21" s="377" t="s">
        <v>12408</v>
      </c>
      <c r="L21" s="377" t="s">
        <v>19826</v>
      </c>
      <c r="M21" s="377">
        <v>718002</v>
      </c>
      <c r="N21" s="247"/>
      <c r="O21" s="111"/>
      <c r="P21" s="9"/>
      <c r="Q21" s="9"/>
      <c r="R21" s="9"/>
    </row>
    <row r="22" spans="1:18" ht="17.100000000000001" customHeight="1" x14ac:dyDescent="0.25">
      <c r="A22" s="126"/>
      <c r="B22" s="127"/>
      <c r="C22" s="129"/>
      <c r="D22" s="129"/>
      <c r="E22" s="129"/>
      <c r="F22" s="128"/>
      <c r="G22" s="129"/>
      <c r="H22" s="245"/>
      <c r="I22" s="127"/>
      <c r="J22" s="246"/>
      <c r="K22" s="377" t="s">
        <v>12409</v>
      </c>
      <c r="L22" s="377" t="s">
        <v>19827</v>
      </c>
      <c r="M22" s="377">
        <v>718002</v>
      </c>
      <c r="N22" s="247"/>
      <c r="O22" s="111"/>
      <c r="P22" s="9"/>
      <c r="Q22" s="9"/>
      <c r="R22" s="9"/>
    </row>
    <row r="23" spans="1:18" ht="17.100000000000001" customHeight="1" x14ac:dyDescent="0.25">
      <c r="A23" s="126"/>
      <c r="B23" s="127"/>
      <c r="C23" s="129"/>
      <c r="D23" s="129"/>
      <c r="E23" s="129"/>
      <c r="F23" s="128"/>
      <c r="G23" s="129"/>
      <c r="H23" s="245"/>
      <c r="I23" s="127"/>
      <c r="J23" s="246"/>
      <c r="K23" s="127"/>
      <c r="L23" s="127"/>
      <c r="M23" s="247"/>
      <c r="N23" s="247"/>
      <c r="O23" s="111"/>
      <c r="P23" s="9"/>
      <c r="Q23" s="9"/>
      <c r="R23" s="9"/>
    </row>
    <row r="24" spans="1:18" ht="17.100000000000001" customHeight="1" x14ac:dyDescent="0.35">
      <c r="A24" s="303">
        <v>3</v>
      </c>
      <c r="B24" s="127"/>
      <c r="C24" s="129">
        <v>7635</v>
      </c>
      <c r="D24" s="129">
        <v>750002</v>
      </c>
      <c r="E24" s="129" t="s">
        <v>12410</v>
      </c>
      <c r="F24" s="369">
        <v>7</v>
      </c>
      <c r="G24" s="375">
        <v>18</v>
      </c>
      <c r="H24" s="376" t="s">
        <v>11340</v>
      </c>
      <c r="I24" s="127"/>
      <c r="J24" s="246"/>
      <c r="K24" s="335" t="s">
        <v>11199</v>
      </c>
      <c r="L24" s="335" t="s">
        <v>11195</v>
      </c>
      <c r="M24" s="340" t="s">
        <v>21694</v>
      </c>
      <c r="N24" s="247"/>
      <c r="O24" s="111"/>
      <c r="P24" s="9"/>
      <c r="Q24" s="9"/>
      <c r="R24" s="9"/>
    </row>
    <row r="25" spans="1:18" ht="17.100000000000001" customHeight="1" x14ac:dyDescent="0.25">
      <c r="A25" s="126"/>
      <c r="B25" s="127"/>
      <c r="C25" s="129"/>
      <c r="D25" s="129"/>
      <c r="E25" s="129"/>
      <c r="F25" s="128"/>
      <c r="G25" s="129"/>
      <c r="H25" s="245"/>
      <c r="I25" s="127"/>
      <c r="J25" s="246"/>
      <c r="K25" s="377" t="s">
        <v>12411</v>
      </c>
      <c r="L25" s="377" t="s">
        <v>19844</v>
      </c>
      <c r="M25" s="377">
        <v>718003</v>
      </c>
      <c r="N25" s="247"/>
      <c r="O25" s="111"/>
      <c r="P25" s="9"/>
      <c r="Q25" s="9"/>
      <c r="R25" s="9"/>
    </row>
    <row r="26" spans="1:18" ht="17.100000000000001" customHeight="1" x14ac:dyDescent="0.25">
      <c r="A26" s="126"/>
      <c r="B26" s="127"/>
      <c r="C26" s="129"/>
      <c r="D26" s="129"/>
      <c r="E26" s="129"/>
      <c r="F26" s="128"/>
      <c r="G26" s="129"/>
      <c r="H26" s="245"/>
      <c r="I26" s="127"/>
      <c r="J26" s="246"/>
      <c r="K26" s="377" t="s">
        <v>12412</v>
      </c>
      <c r="L26" s="377" t="s">
        <v>19845</v>
      </c>
      <c r="M26" s="377">
        <v>718003</v>
      </c>
      <c r="N26" s="247"/>
      <c r="O26" s="111"/>
      <c r="P26" s="9"/>
      <c r="Q26" s="9"/>
      <c r="R26" s="9"/>
    </row>
    <row r="27" spans="1:18" ht="17.100000000000001" customHeight="1" x14ac:dyDescent="0.25">
      <c r="A27" s="126"/>
      <c r="B27" s="127"/>
      <c r="C27" s="129"/>
      <c r="D27" s="129"/>
      <c r="E27" s="129"/>
      <c r="F27" s="128"/>
      <c r="G27" s="129"/>
      <c r="H27" s="245"/>
      <c r="I27" s="127"/>
      <c r="J27" s="246"/>
      <c r="K27" s="377" t="s">
        <v>12413</v>
      </c>
      <c r="L27" s="377" t="s">
        <v>19846</v>
      </c>
      <c r="M27" s="377">
        <v>718003</v>
      </c>
      <c r="N27" s="247"/>
      <c r="O27" s="111"/>
      <c r="P27" s="9"/>
      <c r="Q27" s="9"/>
      <c r="R27" s="9"/>
    </row>
    <row r="28" spans="1:18" ht="17.100000000000001" customHeight="1" x14ac:dyDescent="0.25">
      <c r="A28" s="126"/>
      <c r="B28" s="127"/>
      <c r="C28" s="129"/>
      <c r="D28" s="129"/>
      <c r="E28" s="129"/>
      <c r="F28" s="128"/>
      <c r="G28" s="129"/>
      <c r="H28" s="245"/>
      <c r="I28" s="127"/>
      <c r="J28" s="246"/>
      <c r="K28" s="60"/>
      <c r="L28" s="60"/>
      <c r="M28" s="60"/>
      <c r="N28" s="247"/>
      <c r="O28" s="111"/>
      <c r="P28" s="9"/>
      <c r="Q28" s="9"/>
      <c r="R28" s="9"/>
    </row>
    <row r="29" spans="1:18" ht="17.100000000000001" customHeight="1" x14ac:dyDescent="0.35">
      <c r="A29" s="303">
        <v>4</v>
      </c>
      <c r="B29" s="127"/>
      <c r="C29" s="129">
        <v>7640</v>
      </c>
      <c r="D29" s="129">
        <v>750003</v>
      </c>
      <c r="E29" s="129" t="s">
        <v>21475</v>
      </c>
      <c r="F29" s="369">
        <v>7</v>
      </c>
      <c r="G29" s="375">
        <v>18</v>
      </c>
      <c r="H29" s="376" t="s">
        <v>11350</v>
      </c>
      <c r="I29" s="127"/>
      <c r="J29" s="246"/>
      <c r="K29" s="335" t="s">
        <v>11199</v>
      </c>
      <c r="L29" s="335" t="s">
        <v>11195</v>
      </c>
      <c r="M29" s="340" t="s">
        <v>21694</v>
      </c>
      <c r="N29" s="247"/>
      <c r="O29" s="111"/>
      <c r="P29" s="9"/>
      <c r="Q29" s="9"/>
      <c r="R29" s="9"/>
    </row>
    <row r="30" spans="1:18" ht="17.100000000000001" customHeight="1" x14ac:dyDescent="0.25">
      <c r="A30" s="126"/>
      <c r="B30" s="127"/>
      <c r="C30" s="129"/>
      <c r="D30" s="129"/>
      <c r="E30" s="129"/>
      <c r="F30" s="128"/>
      <c r="G30" s="129"/>
      <c r="H30" s="245"/>
      <c r="I30" s="127"/>
      <c r="J30" s="246"/>
      <c r="K30" s="377" t="s">
        <v>20503</v>
      </c>
      <c r="L30" s="377" t="s">
        <v>20994</v>
      </c>
      <c r="M30" s="377">
        <v>718004</v>
      </c>
      <c r="N30" s="247"/>
      <c r="O30" s="111"/>
      <c r="P30" s="9"/>
      <c r="Q30" s="9"/>
      <c r="R30" s="9"/>
    </row>
    <row r="31" spans="1:18" ht="17.100000000000001" customHeight="1" x14ac:dyDescent="0.25">
      <c r="A31" s="126"/>
      <c r="B31" s="127"/>
      <c r="C31" s="129"/>
      <c r="D31" s="129"/>
      <c r="E31" s="129"/>
      <c r="F31" s="128"/>
      <c r="G31" s="129"/>
      <c r="H31" s="245"/>
      <c r="I31" s="127"/>
      <c r="J31" s="246"/>
      <c r="K31" s="377" t="s">
        <v>21573</v>
      </c>
      <c r="L31" s="377" t="s">
        <v>21693</v>
      </c>
      <c r="M31" s="377">
        <v>718004</v>
      </c>
      <c r="N31" s="247"/>
      <c r="O31" s="111"/>
      <c r="P31" s="9"/>
      <c r="Q31" s="9"/>
      <c r="R31" s="9"/>
    </row>
    <row r="32" spans="1:18" ht="17.100000000000001" customHeight="1" x14ac:dyDescent="0.25">
      <c r="A32" s="126"/>
      <c r="B32" s="127"/>
      <c r="C32" s="129"/>
      <c r="D32" s="129"/>
      <c r="E32" s="129"/>
      <c r="F32" s="128"/>
      <c r="G32" s="129"/>
      <c r="H32" s="245"/>
      <c r="I32" s="127"/>
      <c r="J32" s="246"/>
      <c r="K32" s="377" t="s">
        <v>20506</v>
      </c>
      <c r="L32" s="377" t="s">
        <v>20995</v>
      </c>
      <c r="M32" s="377">
        <v>718004</v>
      </c>
      <c r="N32" s="247"/>
      <c r="O32" s="111"/>
      <c r="P32" s="9"/>
      <c r="Q32" s="9"/>
      <c r="R32" s="9"/>
    </row>
    <row r="33" spans="1:18" ht="17.100000000000001" customHeight="1" x14ac:dyDescent="0.25">
      <c r="A33" s="126"/>
      <c r="B33" s="127"/>
      <c r="C33" s="129"/>
      <c r="D33" s="129"/>
      <c r="E33" s="129"/>
      <c r="F33" s="128"/>
      <c r="G33" s="129"/>
      <c r="H33" s="245"/>
      <c r="I33" s="127"/>
      <c r="J33" s="246"/>
      <c r="K33" s="73"/>
      <c r="L33" s="73"/>
      <c r="M33" s="398"/>
      <c r="N33" s="247"/>
      <c r="O33" s="111"/>
      <c r="P33" s="9"/>
      <c r="Q33" s="9"/>
      <c r="R33" s="9"/>
    </row>
    <row r="34" spans="1:18" ht="17.100000000000001" customHeight="1" x14ac:dyDescent="0.25">
      <c r="A34" s="126"/>
      <c r="B34" s="127"/>
      <c r="C34" s="129"/>
      <c r="D34" s="129"/>
      <c r="E34" s="129"/>
      <c r="F34" s="128"/>
      <c r="G34" s="129"/>
      <c r="H34" s="245"/>
      <c r="I34" s="127"/>
      <c r="J34" s="246"/>
      <c r="K34" s="319" t="s">
        <v>21573</v>
      </c>
      <c r="L34" s="319" t="s">
        <v>11458</v>
      </c>
      <c r="M34" s="247"/>
      <c r="N34" s="247"/>
      <c r="O34" s="111"/>
      <c r="P34" s="9"/>
      <c r="Q34" s="9"/>
      <c r="R34" s="9"/>
    </row>
    <row r="35" spans="1:18" ht="17.100000000000001" customHeight="1" x14ac:dyDescent="0.25">
      <c r="A35" s="248"/>
      <c r="B35" s="249"/>
      <c r="C35" s="250"/>
      <c r="D35" s="79"/>
      <c r="E35" s="251"/>
      <c r="F35" s="78"/>
      <c r="G35" s="79"/>
      <c r="H35" s="80"/>
      <c r="I35" s="81"/>
      <c r="J35" s="44"/>
      <c r="K35" s="28"/>
      <c r="L35" s="28"/>
      <c r="M35" s="82"/>
      <c r="N35" s="82"/>
      <c r="O35" s="83"/>
      <c r="P35" s="9"/>
      <c r="Q35" s="9"/>
      <c r="R35" s="9"/>
    </row>
    <row r="36" spans="1:18" ht="17.100000000000001" customHeight="1" x14ac:dyDescent="0.25">
      <c r="A36" s="74"/>
      <c r="B36" s="75"/>
      <c r="C36" s="76"/>
      <c r="D36" s="77"/>
      <c r="E36" s="84"/>
      <c r="F36" s="85"/>
      <c r="G36" s="77"/>
      <c r="H36" s="86"/>
      <c r="I36" s="87"/>
      <c r="J36" s="44"/>
      <c r="K36" s="88"/>
      <c r="L36" s="89"/>
      <c r="M36" s="90"/>
      <c r="N36" s="90"/>
      <c r="O36" s="83"/>
      <c r="P36" s="9"/>
      <c r="Q36" s="9"/>
      <c r="R36" s="9"/>
    </row>
    <row r="37" spans="1:18" ht="17.100000000000001" customHeight="1" x14ac:dyDescent="0.25">
      <c r="A37" s="74"/>
      <c r="B37" s="75"/>
      <c r="C37" s="76"/>
      <c r="D37" s="77"/>
      <c r="E37" s="84"/>
      <c r="F37" s="85"/>
      <c r="G37" s="77"/>
      <c r="H37" s="86"/>
      <c r="I37" s="87"/>
      <c r="J37" s="44"/>
      <c r="K37" s="88"/>
      <c r="L37" s="89"/>
      <c r="M37" s="90"/>
      <c r="N37" s="90"/>
      <c r="O37" s="83"/>
      <c r="P37" s="9"/>
      <c r="Q37" s="9"/>
      <c r="R37" s="9"/>
    </row>
    <row r="38" spans="1:18" ht="17.100000000000001" customHeight="1" x14ac:dyDescent="0.25">
      <c r="A38" s="74"/>
      <c r="B38" s="75"/>
      <c r="C38" s="76"/>
      <c r="D38" s="77"/>
      <c r="E38" s="84"/>
      <c r="F38" s="85"/>
      <c r="G38" s="77"/>
      <c r="H38" s="86"/>
      <c r="I38" s="87"/>
      <c r="J38" s="44"/>
      <c r="K38" s="88"/>
      <c r="L38" s="89"/>
      <c r="M38" s="90"/>
      <c r="N38" s="90"/>
      <c r="O38" s="83"/>
      <c r="P38" s="9"/>
      <c r="Q38" s="9"/>
      <c r="R38" s="9"/>
    </row>
    <row r="39" spans="1:18" ht="17.100000000000001" customHeight="1" x14ac:dyDescent="0.25">
      <c r="A39" s="74"/>
      <c r="B39" s="75"/>
      <c r="C39" s="76"/>
      <c r="D39" s="77"/>
      <c r="E39" s="84"/>
      <c r="F39" s="85"/>
      <c r="G39" s="77"/>
      <c r="H39" s="86"/>
      <c r="I39" s="87"/>
      <c r="J39" s="44"/>
      <c r="K39" s="88"/>
      <c r="L39" s="89"/>
      <c r="M39" s="90"/>
      <c r="N39" s="90"/>
      <c r="O39" s="83"/>
      <c r="P39" s="9"/>
      <c r="Q39" s="9"/>
      <c r="R39" s="9"/>
    </row>
    <row r="40" spans="1:18" ht="17.100000000000001" customHeight="1" x14ac:dyDescent="0.25">
      <c r="A40" s="74"/>
      <c r="B40" s="75"/>
      <c r="C40" s="76"/>
      <c r="D40" s="77"/>
      <c r="E40" s="84"/>
      <c r="F40" s="85"/>
      <c r="G40" s="77"/>
      <c r="H40" s="86"/>
      <c r="I40" s="87"/>
      <c r="J40" s="44"/>
      <c r="K40" s="88"/>
      <c r="L40" s="89"/>
      <c r="M40" s="90"/>
      <c r="N40" s="90"/>
      <c r="O40" s="83"/>
      <c r="P40" s="9"/>
      <c r="Q40" s="9"/>
      <c r="R40" s="9"/>
    </row>
    <row r="41" spans="1:18" ht="17.100000000000001" customHeight="1" x14ac:dyDescent="0.25">
      <c r="A41" s="74"/>
      <c r="B41" s="75"/>
      <c r="C41" s="76"/>
      <c r="D41" s="77"/>
      <c r="E41" s="84"/>
      <c r="F41" s="85"/>
      <c r="G41" s="77"/>
      <c r="H41" s="86"/>
      <c r="I41" s="87"/>
      <c r="J41" s="44"/>
      <c r="K41" s="88"/>
      <c r="L41" s="89"/>
      <c r="M41" s="90"/>
      <c r="N41" s="90"/>
      <c r="O41" s="83"/>
      <c r="P41" s="9"/>
      <c r="Q41" s="9"/>
      <c r="R41" s="9"/>
    </row>
    <row r="42" spans="1:18" ht="17.100000000000001" customHeight="1" x14ac:dyDescent="0.25">
      <c r="A42" s="74"/>
      <c r="B42" s="75"/>
      <c r="C42" s="76"/>
      <c r="D42" s="77"/>
      <c r="E42" s="84"/>
      <c r="F42" s="85"/>
      <c r="G42" s="77"/>
      <c r="H42" s="86"/>
      <c r="I42" s="87"/>
      <c r="J42" s="44"/>
      <c r="K42" s="88"/>
      <c r="L42" s="89"/>
      <c r="M42" s="90"/>
      <c r="N42" s="90"/>
      <c r="O42" s="83"/>
      <c r="P42" s="9"/>
      <c r="Q42" s="9"/>
      <c r="R42" s="9"/>
    </row>
    <row r="43" spans="1:18" ht="17.100000000000001" customHeight="1" x14ac:dyDescent="0.25">
      <c r="A43" s="74"/>
      <c r="B43" s="75"/>
      <c r="C43" s="76"/>
      <c r="D43" s="77"/>
      <c r="E43" s="84"/>
      <c r="F43" s="85"/>
      <c r="G43" s="77"/>
      <c r="H43" s="86"/>
      <c r="I43" s="87"/>
      <c r="J43" s="44"/>
      <c r="K43" s="88"/>
      <c r="L43" s="89"/>
      <c r="M43" s="90"/>
      <c r="N43" s="90"/>
      <c r="O43" s="83"/>
      <c r="P43" s="9"/>
      <c r="Q43" s="9"/>
      <c r="R43" s="9"/>
    </row>
    <row r="44" spans="1:18" ht="17.100000000000001" customHeight="1" x14ac:dyDescent="0.25">
      <c r="A44" s="74"/>
      <c r="B44" s="75"/>
      <c r="C44" s="76"/>
      <c r="D44" s="77"/>
      <c r="E44" s="84"/>
      <c r="F44" s="85"/>
      <c r="G44" s="77"/>
      <c r="H44" s="86"/>
      <c r="I44" s="87"/>
      <c r="J44" s="44"/>
      <c r="K44" s="88"/>
      <c r="L44" s="89"/>
      <c r="M44" s="90"/>
      <c r="N44" s="90"/>
      <c r="O44" s="83"/>
      <c r="P44" s="9"/>
      <c r="Q44" s="9"/>
      <c r="R44" s="9"/>
    </row>
    <row r="45" spans="1:18" ht="17.100000000000001" customHeight="1" x14ac:dyDescent="0.25">
      <c r="A45" s="74"/>
      <c r="B45" s="75"/>
      <c r="C45" s="76"/>
      <c r="D45" s="77"/>
      <c r="E45" s="84"/>
      <c r="F45" s="85"/>
      <c r="G45" s="77"/>
      <c r="H45" s="86"/>
      <c r="I45" s="87"/>
      <c r="J45" s="44"/>
      <c r="K45" s="88"/>
      <c r="L45" s="89"/>
      <c r="M45" s="90"/>
      <c r="N45" s="90"/>
      <c r="O45" s="83"/>
      <c r="P45" s="9"/>
      <c r="Q45" s="9"/>
      <c r="R45" s="9"/>
    </row>
    <row r="46" spans="1:18" ht="17.100000000000001" customHeight="1" x14ac:dyDescent="0.25">
      <c r="A46" s="74"/>
      <c r="B46" s="75"/>
      <c r="C46" s="76"/>
      <c r="D46" s="77"/>
      <c r="E46" s="84"/>
      <c r="F46" s="85"/>
      <c r="G46" s="77"/>
      <c r="H46" s="86"/>
      <c r="I46" s="87"/>
      <c r="J46" s="44"/>
      <c r="K46" s="88"/>
      <c r="L46" s="89"/>
      <c r="M46" s="90"/>
      <c r="N46" s="90"/>
      <c r="O46" s="83"/>
      <c r="P46" s="9"/>
      <c r="Q46" s="9"/>
      <c r="R46" s="9"/>
    </row>
    <row r="47" spans="1:18" ht="17.100000000000001" customHeight="1" x14ac:dyDescent="0.25">
      <c r="A47" s="74"/>
      <c r="B47" s="75"/>
      <c r="C47" s="76"/>
      <c r="D47" s="77"/>
      <c r="E47" s="84"/>
      <c r="F47" s="85"/>
      <c r="G47" s="77"/>
      <c r="H47" s="86"/>
      <c r="I47" s="87"/>
      <c r="J47" s="44"/>
      <c r="K47" s="88"/>
      <c r="L47" s="89"/>
      <c r="M47" s="90"/>
      <c r="N47" s="90"/>
      <c r="O47" s="83"/>
      <c r="P47" s="9"/>
      <c r="Q47" s="9"/>
      <c r="R47" s="9"/>
    </row>
    <row r="48" spans="1:18" ht="17.100000000000001" customHeight="1" x14ac:dyDescent="0.25">
      <c r="A48" s="74"/>
      <c r="B48" s="75"/>
      <c r="C48" s="76"/>
      <c r="D48" s="77"/>
      <c r="E48" s="84"/>
      <c r="F48" s="85"/>
      <c r="G48" s="77"/>
      <c r="H48" s="86"/>
      <c r="I48" s="87"/>
      <c r="J48" s="44"/>
      <c r="K48" s="88"/>
      <c r="L48" s="89"/>
      <c r="M48" s="90"/>
      <c r="N48" s="90"/>
      <c r="O48" s="83"/>
      <c r="P48" s="9"/>
      <c r="Q48" s="9"/>
      <c r="R48" s="9"/>
    </row>
    <row r="49" spans="1:18" ht="17.100000000000001" customHeight="1" x14ac:dyDescent="0.25">
      <c r="A49" s="74"/>
      <c r="B49" s="75"/>
      <c r="C49" s="76"/>
      <c r="D49" s="77"/>
      <c r="E49" s="84"/>
      <c r="F49" s="85"/>
      <c r="G49" s="77"/>
      <c r="H49" s="86"/>
      <c r="I49" s="87"/>
      <c r="J49" s="44"/>
      <c r="K49" s="88"/>
      <c r="L49" s="89"/>
      <c r="M49" s="90"/>
      <c r="N49" s="90"/>
      <c r="O49" s="83"/>
      <c r="P49" s="9"/>
      <c r="Q49" s="9"/>
      <c r="R49" s="9"/>
    </row>
    <row r="50" spans="1:18" ht="17.100000000000001" customHeight="1" x14ac:dyDescent="0.25">
      <c r="A50" s="74"/>
      <c r="B50" s="75"/>
      <c r="C50" s="76"/>
      <c r="D50" s="77"/>
      <c r="E50" s="84"/>
      <c r="F50" s="85"/>
      <c r="G50" s="77"/>
      <c r="H50" s="86"/>
      <c r="I50" s="87"/>
      <c r="J50" s="44"/>
      <c r="K50" s="88"/>
      <c r="L50" s="89"/>
      <c r="M50" s="91"/>
      <c r="N50" s="90"/>
      <c r="O50" s="83"/>
      <c r="P50" s="9"/>
      <c r="Q50" s="9"/>
      <c r="R50" s="9"/>
    </row>
    <row r="51" spans="1:18" ht="17.100000000000001" customHeight="1" x14ac:dyDescent="0.25">
      <c r="A51" s="74"/>
      <c r="B51" s="75"/>
      <c r="C51" s="76"/>
      <c r="D51" s="77"/>
      <c r="E51" s="84"/>
      <c r="F51" s="85"/>
      <c r="G51" s="77"/>
      <c r="H51" s="86"/>
      <c r="I51" s="87"/>
      <c r="J51" s="44"/>
      <c r="K51" s="88"/>
      <c r="L51" s="89"/>
      <c r="M51" s="90"/>
      <c r="N51" s="90"/>
      <c r="O51" s="83"/>
      <c r="P51" s="9"/>
      <c r="Q51" s="9"/>
      <c r="R51" s="9"/>
    </row>
    <row r="52" spans="1:18" ht="17.100000000000001" customHeight="1" x14ac:dyDescent="0.25">
      <c r="A52" s="74"/>
      <c r="B52" s="75"/>
      <c r="C52" s="76"/>
      <c r="D52" s="77"/>
      <c r="E52" s="84"/>
      <c r="F52" s="85"/>
      <c r="G52" s="77"/>
      <c r="H52" s="86"/>
      <c r="I52" s="87"/>
      <c r="J52" s="44"/>
      <c r="K52" s="88"/>
      <c r="L52" s="89"/>
      <c r="M52" s="90"/>
      <c r="N52" s="90"/>
      <c r="O52" s="83"/>
      <c r="P52" s="9"/>
      <c r="Q52" s="9"/>
      <c r="R52" s="9"/>
    </row>
    <row r="53" spans="1:18" ht="17.100000000000001" customHeight="1" x14ac:dyDescent="0.25">
      <c r="A53" s="74"/>
      <c r="B53" s="75"/>
      <c r="C53" s="76"/>
      <c r="D53" s="77"/>
      <c r="E53" s="84"/>
      <c r="F53" s="85"/>
      <c r="G53" s="77"/>
      <c r="H53" s="86"/>
      <c r="I53" s="87"/>
      <c r="J53" s="44"/>
      <c r="K53" s="88"/>
      <c r="L53" s="89"/>
      <c r="M53" s="90"/>
      <c r="N53" s="90"/>
      <c r="O53" s="83"/>
      <c r="P53" s="9"/>
      <c r="Q53" s="9"/>
      <c r="R53" s="9"/>
    </row>
    <row r="54" spans="1:18" ht="17.100000000000001" customHeight="1" x14ac:dyDescent="0.25">
      <c r="A54" s="74"/>
      <c r="B54" s="75"/>
      <c r="C54" s="76"/>
      <c r="D54" s="77"/>
      <c r="E54" s="84"/>
      <c r="F54" s="85"/>
      <c r="G54" s="77"/>
      <c r="H54" s="86"/>
      <c r="I54" s="87"/>
      <c r="J54" s="44"/>
      <c r="K54" s="88"/>
      <c r="L54" s="89"/>
      <c r="M54" s="90"/>
      <c r="N54" s="90"/>
      <c r="O54" s="83"/>
      <c r="P54" s="9"/>
      <c r="Q54" s="9"/>
      <c r="R54" s="9"/>
    </row>
    <row r="55" spans="1:18" ht="17.100000000000001" customHeight="1" x14ac:dyDescent="0.25">
      <c r="A55" s="74"/>
      <c r="B55" s="75"/>
      <c r="C55" s="76"/>
      <c r="D55" s="77"/>
      <c r="E55" s="84"/>
      <c r="F55" s="85"/>
      <c r="G55" s="77"/>
      <c r="H55" s="86"/>
      <c r="I55" s="87"/>
      <c r="J55" s="44"/>
      <c r="K55" s="88"/>
      <c r="L55" s="89"/>
      <c r="M55" s="90"/>
      <c r="N55" s="90"/>
      <c r="O55" s="83"/>
      <c r="P55" s="9"/>
      <c r="Q55" s="9"/>
      <c r="R55" s="9"/>
    </row>
    <row r="56" spans="1:18" ht="17.100000000000001" customHeight="1" x14ac:dyDescent="0.25">
      <c r="A56" s="74"/>
      <c r="B56" s="75"/>
      <c r="C56" s="76"/>
      <c r="D56" s="77"/>
      <c r="E56" s="84"/>
      <c r="F56" s="85"/>
      <c r="G56" s="77"/>
      <c r="H56" s="86"/>
      <c r="I56" s="87"/>
      <c r="J56" s="44"/>
      <c r="K56" s="88"/>
      <c r="L56" s="89"/>
      <c r="M56" s="90"/>
      <c r="N56" s="90"/>
      <c r="O56" s="83"/>
      <c r="P56" s="9"/>
      <c r="Q56" s="9"/>
      <c r="R56" s="9"/>
    </row>
    <row r="57" spans="1:18" ht="17.100000000000001" customHeight="1" x14ac:dyDescent="0.25">
      <c r="A57" s="74"/>
      <c r="B57" s="75"/>
      <c r="C57" s="76"/>
      <c r="D57" s="77"/>
      <c r="E57" s="84"/>
      <c r="F57" s="85"/>
      <c r="G57" s="77"/>
      <c r="H57" s="86"/>
      <c r="I57" s="87"/>
      <c r="J57" s="44"/>
      <c r="K57" s="88"/>
      <c r="L57" s="89"/>
      <c r="M57" s="90"/>
      <c r="N57" s="90"/>
      <c r="O57" s="83"/>
      <c r="P57" s="9"/>
      <c r="Q57" s="9"/>
      <c r="R57" s="9"/>
    </row>
    <row r="58" spans="1:18" ht="17.100000000000001" customHeight="1" x14ac:dyDescent="0.25">
      <c r="A58" s="74"/>
      <c r="B58" s="75"/>
      <c r="C58" s="76"/>
      <c r="D58" s="77"/>
      <c r="E58" s="84"/>
      <c r="F58" s="85"/>
      <c r="G58" s="77"/>
      <c r="H58" s="86"/>
      <c r="I58" s="87"/>
      <c r="J58" s="44"/>
      <c r="K58" s="88"/>
      <c r="L58" s="89"/>
      <c r="M58" s="90"/>
      <c r="N58" s="90"/>
      <c r="O58" s="83"/>
      <c r="P58" s="9"/>
      <c r="Q58" s="9"/>
      <c r="R58" s="9"/>
    </row>
    <row r="59" spans="1:18" ht="17.100000000000001" customHeight="1" x14ac:dyDescent="0.25">
      <c r="A59" s="74"/>
      <c r="B59" s="75"/>
      <c r="C59" s="76"/>
      <c r="D59" s="77"/>
      <c r="E59" s="84"/>
      <c r="F59" s="85"/>
      <c r="G59" s="77"/>
      <c r="H59" s="86"/>
      <c r="I59" s="87"/>
      <c r="J59" s="44"/>
      <c r="K59" s="88"/>
      <c r="L59" s="89"/>
      <c r="M59" s="90"/>
      <c r="N59" s="90"/>
      <c r="O59" s="83"/>
      <c r="P59" s="9"/>
      <c r="Q59" s="9"/>
      <c r="R59" s="9"/>
    </row>
    <row r="60" spans="1:18" ht="17.100000000000001" customHeight="1" x14ac:dyDescent="0.25">
      <c r="A60" s="74"/>
      <c r="B60" s="75"/>
      <c r="C60" s="76"/>
      <c r="D60" s="77"/>
      <c r="E60" s="84"/>
      <c r="F60" s="85"/>
      <c r="G60" s="77"/>
      <c r="H60" s="86"/>
      <c r="I60" s="87"/>
      <c r="J60" s="44"/>
      <c r="K60" s="88"/>
      <c r="L60" s="89"/>
      <c r="M60" s="90"/>
      <c r="N60" s="90"/>
      <c r="O60" s="83"/>
      <c r="P60" s="9"/>
      <c r="Q60" s="9"/>
      <c r="R60" s="9"/>
    </row>
    <row r="61" spans="1:18" ht="17.100000000000001" customHeight="1" x14ac:dyDescent="0.25">
      <c r="A61" s="74"/>
      <c r="B61" s="75"/>
      <c r="C61" s="76"/>
      <c r="D61" s="77"/>
      <c r="E61" s="84"/>
      <c r="F61" s="85"/>
      <c r="G61" s="77"/>
      <c r="H61" s="86"/>
      <c r="I61" s="87"/>
      <c r="J61" s="44"/>
      <c r="K61" s="88"/>
      <c r="L61" s="89"/>
      <c r="M61" s="90"/>
      <c r="N61" s="90"/>
      <c r="O61" s="83"/>
      <c r="P61" s="9"/>
      <c r="Q61" s="9"/>
      <c r="R61" s="9"/>
    </row>
    <row r="62" spans="1:18" ht="17.100000000000001" customHeight="1" x14ac:dyDescent="0.25">
      <c r="A62" s="74"/>
      <c r="B62" s="75"/>
      <c r="C62" s="76"/>
      <c r="D62" s="77"/>
      <c r="E62" s="84"/>
      <c r="F62" s="85"/>
      <c r="G62" s="77"/>
      <c r="H62" s="86"/>
      <c r="I62" s="87"/>
      <c r="J62" s="44"/>
      <c r="K62" s="88"/>
      <c r="L62" s="89"/>
      <c r="M62" s="90"/>
      <c r="N62" s="90"/>
      <c r="O62" s="83"/>
      <c r="P62" s="9"/>
      <c r="Q62" s="9"/>
      <c r="R62" s="9"/>
    </row>
    <row r="63" spans="1:18" ht="17.100000000000001" customHeight="1" x14ac:dyDescent="0.25">
      <c r="A63" s="74"/>
      <c r="B63" s="75"/>
      <c r="C63" s="76"/>
      <c r="D63" s="77"/>
      <c r="E63" s="84"/>
      <c r="F63" s="85"/>
      <c r="G63" s="77"/>
      <c r="H63" s="86"/>
      <c r="I63" s="87"/>
      <c r="J63" s="44"/>
      <c r="K63" s="88"/>
      <c r="L63" s="89"/>
      <c r="M63" s="90"/>
      <c r="N63" s="90"/>
      <c r="O63" s="83"/>
      <c r="P63" s="9"/>
      <c r="Q63" s="9"/>
      <c r="R63" s="9"/>
    </row>
    <row r="64" spans="1:18" ht="17.100000000000001" customHeight="1" x14ac:dyDescent="0.25">
      <c r="A64" s="74"/>
      <c r="B64" s="75"/>
      <c r="C64" s="76"/>
      <c r="D64" s="77"/>
      <c r="E64" s="84"/>
      <c r="F64" s="85"/>
      <c r="G64" s="77"/>
      <c r="H64" s="86"/>
      <c r="I64" s="87"/>
      <c r="J64" s="44"/>
      <c r="K64" s="88"/>
      <c r="L64" s="89"/>
      <c r="M64" s="90"/>
      <c r="N64" s="90"/>
      <c r="O64" s="83"/>
      <c r="P64" s="9"/>
      <c r="Q64" s="9"/>
      <c r="R64" s="9"/>
    </row>
    <row r="65" spans="1:18" ht="17.100000000000001" customHeight="1" x14ac:dyDescent="0.25">
      <c r="A65" s="74"/>
      <c r="B65" s="75"/>
      <c r="C65" s="76"/>
      <c r="D65" s="77"/>
      <c r="E65" s="84"/>
      <c r="F65" s="85"/>
      <c r="G65" s="77"/>
      <c r="H65" s="86"/>
      <c r="I65" s="87"/>
      <c r="J65" s="44"/>
      <c r="K65" s="88"/>
      <c r="L65" s="89"/>
      <c r="M65" s="90"/>
      <c r="N65" s="90"/>
      <c r="O65" s="83"/>
      <c r="P65" s="9"/>
      <c r="Q65" s="9"/>
      <c r="R65" s="9"/>
    </row>
    <row r="66" spans="1:18" ht="17.100000000000001" customHeight="1" x14ac:dyDescent="0.25">
      <c r="A66" s="74"/>
      <c r="B66" s="75"/>
      <c r="C66" s="76"/>
      <c r="D66" s="77"/>
      <c r="E66" s="84"/>
      <c r="F66" s="85"/>
      <c r="G66" s="77"/>
      <c r="H66" s="86"/>
      <c r="I66" s="87"/>
      <c r="J66" s="44"/>
      <c r="K66" s="88"/>
      <c r="L66" s="89"/>
      <c r="M66" s="90"/>
      <c r="N66" s="90"/>
      <c r="O66" s="83"/>
      <c r="P66" s="9"/>
      <c r="Q66" s="9"/>
      <c r="R66" s="9"/>
    </row>
    <row r="67" spans="1:18" ht="17.100000000000001" customHeight="1" x14ac:dyDescent="0.25">
      <c r="A67" s="74"/>
      <c r="B67" s="75"/>
      <c r="C67" s="92"/>
      <c r="D67" s="93"/>
      <c r="E67" s="91"/>
      <c r="F67" s="85"/>
      <c r="G67" s="77"/>
      <c r="H67" s="86"/>
      <c r="I67" s="87"/>
      <c r="J67" s="44"/>
      <c r="K67" s="88"/>
      <c r="L67" s="89"/>
      <c r="M67" s="91"/>
      <c r="N67" s="90"/>
      <c r="O67" s="83"/>
      <c r="P67" s="9"/>
      <c r="Q67" s="9"/>
      <c r="R67" s="9"/>
    </row>
    <row r="68" spans="1:18" ht="17.100000000000001" customHeight="1" x14ac:dyDescent="0.25">
      <c r="A68" s="74"/>
      <c r="B68" s="75"/>
      <c r="C68" s="92"/>
      <c r="D68" s="93"/>
      <c r="E68" s="91"/>
      <c r="F68" s="85"/>
      <c r="G68" s="77"/>
      <c r="H68" s="86"/>
      <c r="I68" s="87"/>
      <c r="J68" s="44"/>
      <c r="K68" s="88"/>
      <c r="L68" s="89"/>
      <c r="M68" s="91"/>
      <c r="N68" s="90"/>
      <c r="O68" s="83"/>
      <c r="P68" s="9"/>
      <c r="Q68" s="9"/>
      <c r="R68" s="9"/>
    </row>
    <row r="69" spans="1:18" ht="17.100000000000001" customHeight="1" x14ac:dyDescent="0.25">
      <c r="A69" s="74"/>
      <c r="B69" s="75"/>
      <c r="C69" s="92"/>
      <c r="D69" s="93"/>
      <c r="E69" s="91"/>
      <c r="F69" s="85"/>
      <c r="G69" s="77"/>
      <c r="H69" s="86"/>
      <c r="I69" s="87"/>
      <c r="J69" s="44"/>
      <c r="K69" s="88"/>
      <c r="L69" s="89"/>
      <c r="M69" s="91"/>
      <c r="N69" s="90"/>
      <c r="O69" s="83"/>
      <c r="P69" s="9"/>
      <c r="Q69" s="9"/>
      <c r="R69" s="9"/>
    </row>
    <row r="70" spans="1:18" ht="17.100000000000001" customHeight="1" x14ac:dyDescent="0.25">
      <c r="A70" s="74"/>
      <c r="B70" s="75"/>
      <c r="C70" s="92"/>
      <c r="D70" s="93"/>
      <c r="E70" s="91"/>
      <c r="F70" s="85"/>
      <c r="G70" s="77"/>
      <c r="H70" s="86"/>
      <c r="I70" s="87"/>
      <c r="J70" s="44"/>
      <c r="K70" s="88"/>
      <c r="L70" s="89"/>
      <c r="M70" s="91"/>
      <c r="N70" s="90"/>
      <c r="O70" s="83"/>
      <c r="P70" s="9"/>
      <c r="Q70" s="9"/>
      <c r="R70" s="9"/>
    </row>
    <row r="71" spans="1:18" ht="17.100000000000001" customHeight="1" x14ac:dyDescent="0.25">
      <c r="A71" s="74"/>
      <c r="B71" s="75"/>
      <c r="C71" s="92"/>
      <c r="D71" s="93"/>
      <c r="E71" s="91"/>
      <c r="F71" s="85"/>
      <c r="G71" s="77"/>
      <c r="H71" s="86"/>
      <c r="I71" s="87"/>
      <c r="J71" s="44"/>
      <c r="K71" s="88"/>
      <c r="L71" s="89"/>
      <c r="M71" s="91"/>
      <c r="N71" s="90"/>
      <c r="O71" s="83"/>
      <c r="P71" s="9"/>
      <c r="Q71" s="9"/>
      <c r="R71" s="9"/>
    </row>
    <row r="72" spans="1:18" ht="17.100000000000001" customHeight="1" x14ac:dyDescent="0.25">
      <c r="A72" s="74"/>
      <c r="B72" s="75"/>
      <c r="C72" s="92"/>
      <c r="D72" s="93"/>
      <c r="E72" s="91"/>
      <c r="F72" s="85"/>
      <c r="G72" s="77"/>
      <c r="H72" s="86"/>
      <c r="I72" s="87"/>
      <c r="J72" s="44"/>
      <c r="K72" s="88"/>
      <c r="L72" s="89"/>
      <c r="M72" s="91"/>
      <c r="N72" s="90"/>
      <c r="O72" s="83"/>
      <c r="P72" s="9"/>
      <c r="Q72" s="9"/>
      <c r="R72" s="9"/>
    </row>
    <row r="73" spans="1:18" ht="17.100000000000001" customHeight="1" x14ac:dyDescent="0.25">
      <c r="A73" s="74"/>
      <c r="B73" s="75"/>
      <c r="C73" s="92"/>
      <c r="D73" s="93"/>
      <c r="E73" s="91"/>
      <c r="F73" s="85"/>
      <c r="G73" s="77"/>
      <c r="H73" s="86"/>
      <c r="I73" s="87"/>
      <c r="J73" s="44"/>
      <c r="K73" s="88"/>
      <c r="L73" s="89"/>
      <c r="M73" s="91"/>
      <c r="N73" s="90"/>
      <c r="O73" s="83"/>
      <c r="P73" s="9"/>
      <c r="Q73" s="9"/>
      <c r="R73" s="9"/>
    </row>
    <row r="74" spans="1:18" ht="17.100000000000001" customHeight="1" x14ac:dyDescent="0.25">
      <c r="A74" s="74"/>
      <c r="B74" s="75"/>
      <c r="C74" s="92"/>
      <c r="D74" s="93"/>
      <c r="E74" s="91"/>
      <c r="F74" s="85"/>
      <c r="G74" s="77"/>
      <c r="H74" s="86"/>
      <c r="I74" s="87"/>
      <c r="J74" s="44"/>
      <c r="K74" s="88"/>
      <c r="L74" s="89"/>
      <c r="M74" s="91"/>
      <c r="N74" s="90"/>
      <c r="O74" s="83"/>
      <c r="P74" s="9"/>
      <c r="Q74" s="9"/>
      <c r="R74" s="9"/>
    </row>
    <row r="75" spans="1:18" ht="17.100000000000001" customHeight="1" x14ac:dyDescent="0.25">
      <c r="A75" s="74"/>
      <c r="B75" s="75"/>
      <c r="C75" s="92"/>
      <c r="D75" s="93"/>
      <c r="E75" s="91"/>
      <c r="F75" s="85"/>
      <c r="G75" s="77"/>
      <c r="H75" s="86"/>
      <c r="I75" s="87"/>
      <c r="J75" s="44"/>
      <c r="K75" s="88"/>
      <c r="L75" s="89"/>
      <c r="M75" s="91"/>
      <c r="N75" s="90"/>
      <c r="O75" s="83"/>
      <c r="P75" s="9"/>
      <c r="Q75" s="9"/>
      <c r="R75" s="9"/>
    </row>
    <row r="76" spans="1:18" ht="17.100000000000001" customHeight="1" x14ac:dyDescent="0.25">
      <c r="A76" s="74"/>
      <c r="B76" s="75"/>
      <c r="C76" s="92"/>
      <c r="D76" s="93"/>
      <c r="E76" s="91"/>
      <c r="F76" s="85"/>
      <c r="G76" s="77"/>
      <c r="H76" s="86"/>
      <c r="I76" s="87"/>
      <c r="J76" s="44"/>
      <c r="K76" s="88"/>
      <c r="L76" s="89"/>
      <c r="M76" s="91"/>
      <c r="N76" s="90"/>
      <c r="O76" s="83"/>
      <c r="P76" s="9"/>
      <c r="Q76" s="9"/>
      <c r="R76" s="9"/>
    </row>
    <row r="77" spans="1:18" ht="17.100000000000001" customHeight="1" x14ac:dyDescent="0.25">
      <c r="A77" s="74"/>
      <c r="B77" s="75"/>
      <c r="C77" s="92"/>
      <c r="D77" s="93"/>
      <c r="E77" s="91"/>
      <c r="F77" s="85"/>
      <c r="G77" s="77"/>
      <c r="H77" s="86"/>
      <c r="I77" s="87"/>
      <c r="J77" s="44"/>
      <c r="K77" s="88"/>
      <c r="L77" s="89"/>
      <c r="M77" s="91"/>
      <c r="N77" s="90"/>
      <c r="O77" s="83"/>
      <c r="P77" s="9"/>
      <c r="Q77" s="9"/>
      <c r="R77" s="9"/>
    </row>
    <row r="78" spans="1:18" ht="17.100000000000001" customHeight="1" x14ac:dyDescent="0.25">
      <c r="A78" s="74"/>
      <c r="B78" s="75"/>
      <c r="C78" s="92"/>
      <c r="D78" s="93"/>
      <c r="E78" s="91"/>
      <c r="F78" s="85"/>
      <c r="G78" s="77"/>
      <c r="H78" s="86"/>
      <c r="I78" s="87"/>
      <c r="J78" s="44"/>
      <c r="K78" s="88"/>
      <c r="L78" s="89"/>
      <c r="M78" s="91"/>
      <c r="N78" s="90"/>
      <c r="O78" s="83"/>
      <c r="P78" s="9"/>
      <c r="Q78" s="9"/>
      <c r="R78" s="9"/>
    </row>
    <row r="79" spans="1:18" ht="17.100000000000001" customHeight="1" x14ac:dyDescent="0.25">
      <c r="A79" s="74"/>
      <c r="B79" s="75"/>
      <c r="C79" s="76"/>
      <c r="D79" s="77"/>
      <c r="E79" s="91"/>
      <c r="F79" s="85"/>
      <c r="G79" s="77"/>
      <c r="H79" s="86"/>
      <c r="I79" s="87"/>
      <c r="J79" s="44"/>
      <c r="K79" s="88"/>
      <c r="L79" s="89"/>
      <c r="M79" s="91"/>
      <c r="N79" s="90"/>
      <c r="O79" s="83"/>
      <c r="P79" s="9"/>
      <c r="Q79" s="9"/>
      <c r="R79" s="9"/>
    </row>
    <row r="80" spans="1:18" ht="17.100000000000001" customHeight="1" x14ac:dyDescent="0.25">
      <c r="A80" s="74"/>
      <c r="B80" s="75"/>
      <c r="C80" s="76"/>
      <c r="D80" s="77"/>
      <c r="E80" s="84"/>
      <c r="F80" s="85"/>
      <c r="G80" s="77"/>
      <c r="H80" s="86"/>
      <c r="I80" s="87"/>
      <c r="J80" s="44"/>
      <c r="K80" s="88"/>
      <c r="L80" s="89"/>
      <c r="M80" s="91"/>
      <c r="N80" s="90"/>
      <c r="O80" s="83"/>
      <c r="P80" s="9"/>
      <c r="Q80" s="9"/>
      <c r="R80" s="9"/>
    </row>
    <row r="81" spans="1:18" ht="17.100000000000001" customHeight="1" x14ac:dyDescent="0.25">
      <c r="A81" s="74"/>
      <c r="B81" s="75"/>
      <c r="C81" s="76"/>
      <c r="D81" s="77"/>
      <c r="E81" s="84"/>
      <c r="F81" s="85"/>
      <c r="G81" s="77"/>
      <c r="H81" s="86"/>
      <c r="I81" s="87"/>
      <c r="J81" s="44"/>
      <c r="K81" s="88"/>
      <c r="L81" s="89"/>
      <c r="M81" s="91"/>
      <c r="N81" s="90"/>
      <c r="O81" s="83"/>
      <c r="P81" s="9"/>
      <c r="Q81" s="9"/>
      <c r="R81" s="9"/>
    </row>
    <row r="82" spans="1:18" ht="17.100000000000001" customHeight="1" x14ac:dyDescent="0.25">
      <c r="A82" s="74"/>
      <c r="B82" s="75"/>
      <c r="C82" s="76"/>
      <c r="D82" s="77"/>
      <c r="E82" s="84"/>
      <c r="F82" s="85"/>
      <c r="G82" s="77"/>
      <c r="H82" s="86"/>
      <c r="I82" s="87"/>
      <c r="J82" s="44"/>
      <c r="K82" s="88"/>
      <c r="L82" s="89"/>
      <c r="M82" s="91"/>
      <c r="N82" s="90"/>
      <c r="O82" s="83"/>
      <c r="P82" s="9"/>
      <c r="Q82" s="9"/>
      <c r="R82" s="9"/>
    </row>
    <row r="83" spans="1:18" ht="17.100000000000001" customHeight="1" x14ac:dyDescent="0.25">
      <c r="A83" s="74"/>
      <c r="B83" s="75"/>
      <c r="C83" s="76"/>
      <c r="D83" s="77"/>
      <c r="E83" s="84"/>
      <c r="F83" s="85"/>
      <c r="G83" s="77"/>
      <c r="H83" s="86"/>
      <c r="I83" s="87"/>
      <c r="J83" s="44"/>
      <c r="K83" s="88"/>
      <c r="L83" s="89"/>
      <c r="M83" s="91"/>
      <c r="N83" s="90"/>
      <c r="O83" s="83"/>
      <c r="P83" s="9"/>
      <c r="Q83" s="9"/>
      <c r="R83" s="9"/>
    </row>
    <row r="84" spans="1:18" ht="17.100000000000001" customHeight="1" x14ac:dyDescent="0.25">
      <c r="A84" s="74"/>
      <c r="B84" s="75"/>
      <c r="C84" s="76"/>
      <c r="D84" s="77"/>
      <c r="E84" s="84"/>
      <c r="F84" s="85"/>
      <c r="G84" s="77"/>
      <c r="H84" s="86"/>
      <c r="I84" s="87"/>
      <c r="J84" s="44"/>
      <c r="K84" s="88"/>
      <c r="L84" s="89"/>
      <c r="M84" s="91"/>
      <c r="N84" s="90"/>
      <c r="O84" s="83"/>
      <c r="P84" s="9"/>
      <c r="Q84" s="9"/>
      <c r="R84" s="9"/>
    </row>
    <row r="85" spans="1:18" ht="17.100000000000001" customHeight="1" x14ac:dyDescent="0.25">
      <c r="A85" s="74"/>
      <c r="B85" s="75"/>
      <c r="C85" s="76"/>
      <c r="D85" s="77"/>
      <c r="E85" s="84"/>
      <c r="F85" s="85"/>
      <c r="G85" s="77"/>
      <c r="H85" s="86"/>
      <c r="I85" s="87"/>
      <c r="J85" s="44"/>
      <c r="K85" s="88"/>
      <c r="L85" s="89"/>
      <c r="M85" s="91"/>
      <c r="N85" s="90"/>
      <c r="O85" s="83"/>
      <c r="P85" s="9"/>
      <c r="Q85" s="9"/>
      <c r="R85" s="9"/>
    </row>
    <row r="86" spans="1:18" ht="17.100000000000001" customHeight="1" x14ac:dyDescent="0.25">
      <c r="A86" s="74"/>
      <c r="B86" s="75"/>
      <c r="C86" s="76"/>
      <c r="D86" s="77"/>
      <c r="E86" s="84"/>
      <c r="F86" s="85"/>
      <c r="G86" s="77"/>
      <c r="H86" s="86"/>
      <c r="I86" s="87"/>
      <c r="J86" s="44"/>
      <c r="K86" s="88"/>
      <c r="L86" s="89"/>
      <c r="M86" s="91"/>
      <c r="N86" s="90"/>
      <c r="O86" s="83"/>
      <c r="P86" s="9"/>
      <c r="Q86" s="9"/>
      <c r="R86" s="9"/>
    </row>
    <row r="87" spans="1:18" ht="17.100000000000001" customHeight="1" x14ac:dyDescent="0.25">
      <c r="A87" s="74"/>
      <c r="B87" s="75"/>
      <c r="C87" s="76"/>
      <c r="D87" s="77"/>
      <c r="E87" s="84"/>
      <c r="F87" s="85"/>
      <c r="G87" s="77"/>
      <c r="H87" s="86"/>
      <c r="I87" s="87"/>
      <c r="J87" s="44"/>
      <c r="K87" s="88"/>
      <c r="L87" s="89"/>
      <c r="M87" s="91"/>
      <c r="N87" s="90"/>
      <c r="O87" s="83"/>
      <c r="P87" s="9"/>
      <c r="Q87" s="9"/>
      <c r="R87" s="9"/>
    </row>
    <row r="88" spans="1:18" ht="17.100000000000001" customHeight="1" x14ac:dyDescent="0.25">
      <c r="A88" s="74"/>
      <c r="B88" s="75"/>
      <c r="C88" s="76"/>
      <c r="D88" s="77"/>
      <c r="E88" s="84"/>
      <c r="F88" s="85"/>
      <c r="G88" s="77"/>
      <c r="H88" s="86"/>
      <c r="I88" s="87"/>
      <c r="J88" s="44"/>
      <c r="K88" s="88"/>
      <c r="L88" s="89"/>
      <c r="M88" s="91"/>
      <c r="N88" s="90"/>
      <c r="O88" s="83"/>
      <c r="P88" s="9"/>
      <c r="Q88" s="9"/>
      <c r="R88" s="9"/>
    </row>
    <row r="89" spans="1:18" ht="17.100000000000001" customHeight="1" x14ac:dyDescent="0.25">
      <c r="A89" s="74"/>
      <c r="B89" s="75"/>
      <c r="C89" s="76"/>
      <c r="D89" s="77"/>
      <c r="E89" s="84"/>
      <c r="F89" s="85"/>
      <c r="G89" s="77"/>
      <c r="H89" s="86"/>
      <c r="I89" s="87"/>
      <c r="J89" s="44"/>
      <c r="K89" s="88"/>
      <c r="L89" s="89"/>
      <c r="M89" s="91"/>
      <c r="N89" s="90"/>
      <c r="O89" s="83"/>
      <c r="P89" s="9"/>
      <c r="Q89" s="9"/>
      <c r="R89" s="9"/>
    </row>
    <row r="90" spans="1:18" ht="17.100000000000001" customHeight="1" x14ac:dyDescent="0.25">
      <c r="A90" s="74"/>
      <c r="B90" s="75"/>
      <c r="C90" s="76"/>
      <c r="D90" s="77"/>
      <c r="E90" s="84"/>
      <c r="F90" s="85"/>
      <c r="G90" s="77"/>
      <c r="H90" s="86"/>
      <c r="I90" s="87"/>
      <c r="J90" s="44"/>
      <c r="K90" s="88"/>
      <c r="L90" s="89"/>
      <c r="M90" s="91"/>
      <c r="N90" s="90"/>
      <c r="O90" s="83"/>
      <c r="P90" s="9"/>
      <c r="Q90" s="9"/>
      <c r="R90" s="9"/>
    </row>
    <row r="91" spans="1:18" ht="17.100000000000001" customHeight="1" x14ac:dyDescent="0.25">
      <c r="A91" s="74"/>
      <c r="B91" s="75"/>
      <c r="C91" s="94"/>
      <c r="D91" s="77"/>
      <c r="E91" s="84"/>
      <c r="F91" s="85"/>
      <c r="G91" s="77"/>
      <c r="H91" s="86"/>
      <c r="I91" s="87"/>
      <c r="J91" s="44"/>
      <c r="K91" s="88"/>
      <c r="L91" s="89"/>
      <c r="M91" s="91"/>
      <c r="N91" s="90"/>
      <c r="O91" s="83"/>
      <c r="P91" s="9"/>
      <c r="Q91" s="9"/>
      <c r="R91" s="9"/>
    </row>
    <row r="92" spans="1:18" ht="17.100000000000001" customHeight="1" x14ac:dyDescent="0.25">
      <c r="A92" s="74"/>
      <c r="B92" s="75"/>
      <c r="C92" s="76"/>
      <c r="D92" s="77"/>
      <c r="E92" s="84"/>
      <c r="F92" s="85"/>
      <c r="G92" s="77"/>
      <c r="H92" s="86"/>
      <c r="I92" s="87"/>
      <c r="J92" s="44"/>
      <c r="K92" s="88"/>
      <c r="L92" s="89"/>
      <c r="M92" s="91"/>
      <c r="N92" s="90"/>
      <c r="O92" s="83"/>
      <c r="P92" s="9"/>
      <c r="Q92" s="9"/>
      <c r="R92" s="9"/>
    </row>
    <row r="93" spans="1:18" ht="17.100000000000001" customHeight="1" x14ac:dyDescent="0.25">
      <c r="A93" s="74"/>
      <c r="B93" s="75"/>
      <c r="C93" s="76"/>
      <c r="D93" s="77"/>
      <c r="E93" s="84"/>
      <c r="F93" s="85"/>
      <c r="G93" s="77"/>
      <c r="H93" s="86"/>
      <c r="I93" s="87"/>
      <c r="J93" s="44"/>
      <c r="K93" s="88"/>
      <c r="L93" s="89"/>
      <c r="M93" s="91"/>
      <c r="N93" s="90"/>
      <c r="O93" s="83"/>
      <c r="P93" s="9"/>
      <c r="Q93" s="9"/>
      <c r="R93" s="9"/>
    </row>
    <row r="94" spans="1:18" ht="17.100000000000001" customHeight="1" x14ac:dyDescent="0.25">
      <c r="A94" s="74"/>
      <c r="B94" s="75"/>
      <c r="C94" s="76"/>
      <c r="D94" s="77"/>
      <c r="E94" s="84"/>
      <c r="F94" s="85"/>
      <c r="G94" s="77"/>
      <c r="H94" s="86"/>
      <c r="I94" s="87"/>
      <c r="J94" s="44"/>
      <c r="K94" s="88"/>
      <c r="L94" s="89"/>
      <c r="M94" s="91"/>
      <c r="N94" s="90"/>
      <c r="O94" s="83"/>
      <c r="P94" s="9"/>
      <c r="Q94" s="9"/>
      <c r="R94" s="9"/>
    </row>
    <row r="95" spans="1:18" ht="17.100000000000001" customHeight="1" x14ac:dyDescent="0.25">
      <c r="A95" s="74"/>
      <c r="B95" s="75"/>
      <c r="C95" s="76"/>
      <c r="D95" s="77"/>
      <c r="E95" s="84"/>
      <c r="F95" s="85"/>
      <c r="G95" s="77"/>
      <c r="H95" s="86"/>
      <c r="I95" s="87"/>
      <c r="J95" s="44"/>
      <c r="K95" s="88"/>
      <c r="L95" s="89"/>
      <c r="M95" s="91"/>
      <c r="N95" s="90"/>
      <c r="O95" s="83"/>
      <c r="P95" s="9"/>
      <c r="Q95" s="9"/>
      <c r="R95" s="9"/>
    </row>
    <row r="96" spans="1:18" ht="17.100000000000001" customHeight="1" x14ac:dyDescent="0.25">
      <c r="A96" s="74"/>
      <c r="B96" s="75"/>
      <c r="C96" s="76"/>
      <c r="D96" s="77"/>
      <c r="E96" s="84"/>
      <c r="F96" s="85"/>
      <c r="G96" s="77"/>
      <c r="H96" s="86"/>
      <c r="I96" s="87"/>
      <c r="J96" s="44"/>
      <c r="K96" s="88"/>
      <c r="L96" s="89"/>
      <c r="M96" s="91"/>
      <c r="N96" s="90"/>
      <c r="O96" s="83"/>
      <c r="P96" s="9"/>
      <c r="Q96" s="9"/>
      <c r="R96" s="9"/>
    </row>
    <row r="97" spans="1:18" ht="17.100000000000001" customHeight="1" x14ac:dyDescent="0.25">
      <c r="A97" s="74"/>
      <c r="B97" s="75"/>
      <c r="C97" s="76"/>
      <c r="D97" s="77"/>
      <c r="E97" s="84"/>
      <c r="F97" s="85"/>
      <c r="G97" s="77"/>
      <c r="H97" s="86"/>
      <c r="I97" s="87"/>
      <c r="J97" s="44"/>
      <c r="K97" s="88"/>
      <c r="L97" s="89"/>
      <c r="M97" s="91"/>
      <c r="N97" s="90"/>
      <c r="O97" s="83"/>
      <c r="P97" s="9"/>
      <c r="Q97" s="9"/>
      <c r="R97" s="9"/>
    </row>
    <row r="98" spans="1:18" ht="17.100000000000001" customHeight="1" x14ac:dyDescent="0.25">
      <c r="A98" s="74"/>
      <c r="B98" s="75"/>
      <c r="C98" s="76"/>
      <c r="D98" s="77"/>
      <c r="E98" s="84"/>
      <c r="F98" s="85"/>
      <c r="G98" s="77"/>
      <c r="H98" s="86"/>
      <c r="I98" s="87"/>
      <c r="J98" s="44"/>
      <c r="K98" s="88"/>
      <c r="L98" s="89"/>
      <c r="M98" s="91"/>
      <c r="N98" s="90"/>
      <c r="O98" s="83"/>
      <c r="P98" s="9"/>
      <c r="Q98" s="9"/>
      <c r="R98" s="9"/>
    </row>
    <row r="99" spans="1:18" ht="17.100000000000001" customHeight="1" x14ac:dyDescent="0.25">
      <c r="A99" s="74"/>
      <c r="B99" s="75"/>
      <c r="C99" s="76"/>
      <c r="D99" s="77"/>
      <c r="E99" s="84"/>
      <c r="F99" s="85"/>
      <c r="G99" s="77"/>
      <c r="H99" s="95"/>
      <c r="I99" s="96"/>
      <c r="J99" s="97"/>
      <c r="K99" s="98"/>
      <c r="L99" s="99"/>
      <c r="M99" s="91"/>
      <c r="N99" s="90"/>
      <c r="O99" s="83"/>
      <c r="P99" s="9"/>
      <c r="Q99" s="9"/>
      <c r="R99" s="9"/>
    </row>
    <row r="100" spans="1:18" ht="17.100000000000001" customHeight="1" x14ac:dyDescent="0.25">
      <c r="A100" s="74"/>
      <c r="B100" s="75"/>
      <c r="C100" s="76"/>
      <c r="D100" s="77"/>
      <c r="E100" s="84"/>
      <c r="F100" s="85"/>
      <c r="G100" s="77"/>
      <c r="H100" s="86"/>
      <c r="I100" s="87"/>
      <c r="J100" s="44"/>
      <c r="K100" s="88"/>
      <c r="L100" s="89"/>
      <c r="M100" s="91"/>
      <c r="N100" s="90"/>
      <c r="O100" s="83"/>
      <c r="P100" s="9"/>
      <c r="Q100" s="9"/>
      <c r="R100" s="9"/>
    </row>
    <row r="101" spans="1:18" ht="17.100000000000001" customHeight="1" x14ac:dyDescent="0.25">
      <c r="A101" s="74"/>
      <c r="B101" s="75"/>
      <c r="C101" s="76"/>
      <c r="D101" s="77"/>
      <c r="E101" s="84"/>
      <c r="F101" s="85"/>
      <c r="G101" s="77"/>
      <c r="H101" s="86"/>
      <c r="I101" s="87"/>
      <c r="J101" s="44"/>
      <c r="K101" s="88"/>
      <c r="L101" s="89"/>
      <c r="M101" s="91"/>
      <c r="N101" s="90"/>
      <c r="O101" s="83"/>
      <c r="P101" s="9"/>
      <c r="Q101" s="9"/>
      <c r="R101" s="9"/>
    </row>
    <row r="102" spans="1:18" ht="17.100000000000001" customHeight="1" x14ac:dyDescent="0.25">
      <c r="A102" s="74"/>
      <c r="B102" s="75"/>
      <c r="C102" s="76"/>
      <c r="D102" s="77"/>
      <c r="E102" s="84"/>
      <c r="F102" s="85"/>
      <c r="G102" s="77"/>
      <c r="H102" s="86"/>
      <c r="I102" s="87"/>
      <c r="J102" s="44"/>
      <c r="K102" s="88"/>
      <c r="L102" s="89"/>
      <c r="M102" s="91"/>
      <c r="N102" s="90"/>
      <c r="O102" s="83"/>
      <c r="P102" s="9"/>
      <c r="Q102" s="9"/>
      <c r="R102" s="9"/>
    </row>
    <row r="103" spans="1:18" ht="17.100000000000001" customHeight="1" x14ac:dyDescent="0.25">
      <c r="A103" s="74"/>
      <c r="B103" s="75"/>
      <c r="C103" s="76"/>
      <c r="D103" s="77"/>
      <c r="E103" s="84"/>
      <c r="F103" s="85"/>
      <c r="G103" s="77"/>
      <c r="H103" s="86"/>
      <c r="I103" s="87"/>
      <c r="J103" s="44"/>
      <c r="K103" s="88"/>
      <c r="L103" s="89"/>
      <c r="M103" s="91"/>
      <c r="N103" s="90"/>
      <c r="O103" s="83"/>
      <c r="P103" s="9"/>
      <c r="Q103" s="9"/>
      <c r="R103" s="9"/>
    </row>
    <row r="104" spans="1:18" ht="17.100000000000001" customHeight="1" x14ac:dyDescent="0.25">
      <c r="A104" s="74"/>
      <c r="B104" s="75"/>
      <c r="C104" s="76"/>
      <c r="D104" s="77"/>
      <c r="E104" s="84"/>
      <c r="F104" s="85"/>
      <c r="G104" s="77"/>
      <c r="H104" s="86"/>
      <c r="I104" s="87"/>
      <c r="J104" s="44"/>
      <c r="K104" s="88"/>
      <c r="L104" s="89"/>
      <c r="M104" s="91"/>
      <c r="N104" s="90"/>
      <c r="O104" s="83"/>
      <c r="P104" s="9"/>
      <c r="Q104" s="9"/>
      <c r="R104" s="9"/>
    </row>
    <row r="105" spans="1:18" ht="17.100000000000001" customHeight="1" x14ac:dyDescent="0.25">
      <c r="A105" s="74"/>
      <c r="B105" s="75"/>
      <c r="C105" s="76"/>
      <c r="D105" s="77"/>
      <c r="E105" s="84"/>
      <c r="F105" s="85"/>
      <c r="G105" s="77"/>
      <c r="H105" s="86"/>
      <c r="I105" s="87"/>
      <c r="J105" s="44"/>
      <c r="K105" s="88"/>
      <c r="L105" s="89"/>
      <c r="M105" s="91"/>
      <c r="N105" s="90"/>
      <c r="O105" s="83"/>
      <c r="P105" s="9"/>
      <c r="Q105" s="9"/>
      <c r="R105" s="9"/>
    </row>
    <row r="106" spans="1:18" ht="17.100000000000001" customHeight="1" x14ac:dyDescent="0.25">
      <c r="A106" s="74"/>
      <c r="B106" s="75"/>
      <c r="C106" s="76"/>
      <c r="D106" s="77"/>
      <c r="E106" s="84"/>
      <c r="F106" s="85"/>
      <c r="G106" s="77"/>
      <c r="H106" s="86"/>
      <c r="I106" s="87"/>
      <c r="J106" s="44"/>
      <c r="K106" s="88"/>
      <c r="L106" s="89"/>
      <c r="M106" s="91"/>
      <c r="N106" s="90"/>
      <c r="O106" s="83"/>
      <c r="P106" s="9"/>
      <c r="Q106" s="9"/>
      <c r="R106" s="9"/>
    </row>
    <row r="107" spans="1:18" ht="17.100000000000001" customHeight="1" x14ac:dyDescent="0.25">
      <c r="A107" s="74"/>
      <c r="B107" s="75"/>
      <c r="C107" s="76"/>
      <c r="D107" s="77"/>
      <c r="E107" s="84"/>
      <c r="F107" s="85"/>
      <c r="G107" s="77"/>
      <c r="H107" s="86"/>
      <c r="I107" s="87"/>
      <c r="J107" s="44"/>
      <c r="K107" s="88"/>
      <c r="L107" s="89"/>
      <c r="M107" s="91"/>
      <c r="N107" s="90"/>
      <c r="O107" s="83"/>
      <c r="P107" s="9"/>
      <c r="Q107" s="9"/>
      <c r="R107" s="9"/>
    </row>
    <row r="108" spans="1:18" ht="17.100000000000001" customHeight="1" x14ac:dyDescent="0.25">
      <c r="A108" s="74"/>
      <c r="B108" s="75"/>
      <c r="C108" s="76"/>
      <c r="D108" s="77"/>
      <c r="E108" s="84"/>
      <c r="F108" s="85"/>
      <c r="G108" s="77"/>
      <c r="H108" s="86"/>
      <c r="I108" s="87"/>
      <c r="J108" s="44"/>
      <c r="K108" s="88"/>
      <c r="L108" s="89"/>
      <c r="M108" s="91"/>
      <c r="N108" s="90"/>
      <c r="O108" s="83"/>
      <c r="P108" s="9"/>
      <c r="Q108" s="9"/>
      <c r="R108" s="9"/>
    </row>
    <row r="109" spans="1:18" ht="17.100000000000001" customHeight="1" x14ac:dyDescent="0.25">
      <c r="A109" s="74"/>
      <c r="B109" s="75"/>
      <c r="C109" s="76"/>
      <c r="D109" s="77"/>
      <c r="E109" s="84"/>
      <c r="F109" s="85"/>
      <c r="G109" s="77"/>
      <c r="H109" s="86"/>
      <c r="I109" s="87"/>
      <c r="J109" s="44"/>
      <c r="K109" s="88"/>
      <c r="L109" s="89"/>
      <c r="M109" s="91"/>
      <c r="N109" s="90"/>
      <c r="O109" s="83"/>
      <c r="P109" s="9"/>
      <c r="Q109" s="9"/>
      <c r="R109" s="9"/>
    </row>
    <row r="110" spans="1:18" ht="17.100000000000001" customHeight="1" x14ac:dyDescent="0.25">
      <c r="A110" s="74"/>
      <c r="B110" s="75"/>
      <c r="C110" s="76"/>
      <c r="D110" s="77"/>
      <c r="E110" s="84"/>
      <c r="F110" s="85"/>
      <c r="G110" s="77"/>
      <c r="H110" s="86"/>
      <c r="I110" s="87"/>
      <c r="J110" s="44"/>
      <c r="K110" s="88"/>
      <c r="L110" s="89"/>
      <c r="M110" s="91"/>
      <c r="N110" s="90"/>
      <c r="O110" s="83"/>
      <c r="P110" s="9"/>
      <c r="Q110" s="9"/>
      <c r="R110" s="9"/>
    </row>
    <row r="111" spans="1:18" ht="17.100000000000001" customHeight="1" x14ac:dyDescent="0.25">
      <c r="A111" s="74"/>
      <c r="B111" s="75"/>
      <c r="C111" s="76"/>
      <c r="D111" s="77"/>
      <c r="E111" s="84"/>
      <c r="F111" s="85"/>
      <c r="G111" s="77"/>
      <c r="H111" s="86"/>
      <c r="I111" s="87"/>
      <c r="J111" s="44"/>
      <c r="K111" s="88"/>
      <c r="L111" s="89"/>
      <c r="M111" s="91"/>
      <c r="N111" s="90"/>
      <c r="O111" s="83"/>
      <c r="P111" s="9"/>
      <c r="Q111" s="9"/>
      <c r="R111" s="9"/>
    </row>
    <row r="112" spans="1:18" ht="17.100000000000001" customHeight="1" x14ac:dyDescent="0.25">
      <c r="A112" s="74"/>
      <c r="B112" s="75"/>
      <c r="C112" s="76"/>
      <c r="D112" s="77"/>
      <c r="E112" s="84"/>
      <c r="F112" s="85"/>
      <c r="G112" s="77"/>
      <c r="H112" s="86"/>
      <c r="I112" s="87"/>
      <c r="J112" s="44"/>
      <c r="K112" s="88"/>
      <c r="L112" s="89"/>
      <c r="M112" s="91"/>
      <c r="N112" s="90"/>
      <c r="O112" s="83"/>
      <c r="P112" s="9"/>
      <c r="Q112" s="9"/>
      <c r="R112" s="9"/>
    </row>
    <row r="113" spans="1:18" ht="17.100000000000001" customHeight="1" x14ac:dyDescent="0.25">
      <c r="A113" s="74"/>
      <c r="B113" s="75"/>
      <c r="C113" s="76"/>
      <c r="D113" s="77"/>
      <c r="E113" s="84"/>
      <c r="F113" s="85"/>
      <c r="G113" s="77"/>
      <c r="H113" s="86"/>
      <c r="I113" s="87"/>
      <c r="J113" s="44"/>
      <c r="K113" s="88"/>
      <c r="L113" s="89"/>
      <c r="M113" s="91"/>
      <c r="N113" s="90"/>
      <c r="O113" s="83"/>
      <c r="P113" s="9"/>
      <c r="Q113" s="9"/>
      <c r="R113" s="9"/>
    </row>
    <row r="114" spans="1:18" ht="17.100000000000001" customHeight="1" x14ac:dyDescent="0.25">
      <c r="A114" s="74"/>
      <c r="B114" s="75"/>
      <c r="C114" s="76"/>
      <c r="D114" s="77"/>
      <c r="E114" s="84"/>
      <c r="F114" s="85"/>
      <c r="G114" s="77"/>
      <c r="H114" s="86"/>
      <c r="I114" s="87"/>
      <c r="J114" s="44"/>
      <c r="K114" s="88"/>
      <c r="L114" s="89"/>
      <c r="M114" s="91"/>
      <c r="N114" s="90"/>
      <c r="O114" s="83"/>
      <c r="P114" s="9"/>
      <c r="Q114" s="9"/>
      <c r="R114" s="9"/>
    </row>
    <row r="115" spans="1:18" ht="17.100000000000001" customHeight="1" x14ac:dyDescent="0.25">
      <c r="A115" s="74"/>
      <c r="B115" s="75"/>
      <c r="C115" s="76"/>
      <c r="D115" s="77"/>
      <c r="E115" s="84"/>
      <c r="F115" s="85"/>
      <c r="G115" s="77"/>
      <c r="H115" s="86"/>
      <c r="I115" s="87"/>
      <c r="J115" s="44"/>
      <c r="K115" s="88"/>
      <c r="L115" s="89"/>
      <c r="M115" s="91"/>
      <c r="N115" s="90"/>
      <c r="O115" s="83"/>
      <c r="P115" s="9"/>
      <c r="Q115" s="9"/>
      <c r="R115" s="9"/>
    </row>
    <row r="116" spans="1:18" ht="17.100000000000001" customHeight="1" x14ac:dyDescent="0.25">
      <c r="A116" s="74"/>
      <c r="B116" s="75"/>
      <c r="C116" s="76"/>
      <c r="D116" s="77"/>
      <c r="E116" s="84"/>
      <c r="F116" s="85"/>
      <c r="G116" s="77"/>
      <c r="H116" s="86"/>
      <c r="I116" s="87"/>
      <c r="J116" s="44"/>
      <c r="K116" s="88"/>
      <c r="L116" s="89"/>
      <c r="M116" s="91"/>
      <c r="N116" s="90"/>
      <c r="O116" s="83"/>
      <c r="P116" s="9"/>
      <c r="Q116" s="9"/>
      <c r="R116" s="9"/>
    </row>
    <row r="117" spans="1:18" ht="17.100000000000001" customHeight="1" x14ac:dyDescent="0.25">
      <c r="A117" s="74"/>
      <c r="B117" s="75"/>
      <c r="C117" s="76"/>
      <c r="D117" s="77"/>
      <c r="E117" s="84"/>
      <c r="F117" s="85"/>
      <c r="G117" s="77"/>
      <c r="H117" s="86"/>
      <c r="I117" s="87"/>
      <c r="J117" s="44"/>
      <c r="K117" s="88"/>
      <c r="L117" s="89"/>
      <c r="M117" s="91"/>
      <c r="N117" s="90"/>
      <c r="O117" s="83"/>
      <c r="P117" s="9"/>
      <c r="Q117" s="9"/>
      <c r="R117" s="9"/>
    </row>
    <row r="118" spans="1:18" ht="17.100000000000001" customHeight="1" x14ac:dyDescent="0.25">
      <c r="A118" s="74"/>
      <c r="B118" s="75"/>
      <c r="C118" s="76"/>
      <c r="D118" s="77"/>
      <c r="E118" s="84"/>
      <c r="F118" s="85"/>
      <c r="G118" s="77"/>
      <c r="H118" s="86"/>
      <c r="I118" s="87"/>
      <c r="J118" s="44"/>
      <c r="K118" s="88"/>
      <c r="L118" s="89"/>
      <c r="M118" s="91"/>
      <c r="N118" s="90"/>
      <c r="O118" s="83"/>
      <c r="P118" s="9"/>
      <c r="Q118" s="9"/>
      <c r="R118" s="9"/>
    </row>
    <row r="119" spans="1:18" ht="17.100000000000001" customHeight="1" x14ac:dyDescent="0.25">
      <c r="A119" s="74"/>
      <c r="B119" s="75"/>
      <c r="C119" s="76"/>
      <c r="D119" s="77"/>
      <c r="E119" s="84"/>
      <c r="F119" s="85"/>
      <c r="G119" s="77"/>
      <c r="H119" s="86"/>
      <c r="I119" s="87"/>
      <c r="J119" s="44"/>
      <c r="K119" s="88"/>
      <c r="L119" s="89"/>
      <c r="M119" s="91"/>
      <c r="N119" s="90"/>
      <c r="O119" s="83"/>
      <c r="P119" s="9"/>
      <c r="Q119" s="9"/>
      <c r="R119" s="9"/>
    </row>
    <row r="120" spans="1:18" ht="17.100000000000001" customHeight="1" x14ac:dyDescent="0.25">
      <c r="A120" s="74"/>
      <c r="B120" s="75"/>
      <c r="C120" s="76"/>
      <c r="D120" s="77"/>
      <c r="E120" s="84"/>
      <c r="F120" s="85"/>
      <c r="G120" s="77"/>
      <c r="H120" s="86"/>
      <c r="I120" s="87"/>
      <c r="J120" s="44"/>
      <c r="K120" s="88"/>
      <c r="L120" s="89"/>
      <c r="M120" s="91"/>
      <c r="N120" s="90"/>
      <c r="O120" s="83"/>
      <c r="P120" s="9"/>
      <c r="Q120" s="9"/>
      <c r="R120" s="9"/>
    </row>
    <row r="121" spans="1:18" ht="17.100000000000001" customHeight="1" x14ac:dyDescent="0.25">
      <c r="A121" s="74"/>
      <c r="B121" s="75"/>
      <c r="C121" s="76"/>
      <c r="D121" s="77"/>
      <c r="E121" s="84"/>
      <c r="F121" s="85"/>
      <c r="G121" s="77"/>
      <c r="H121" s="86"/>
      <c r="I121" s="87"/>
      <c r="J121" s="44"/>
      <c r="K121" s="88"/>
      <c r="L121" s="89"/>
      <c r="M121" s="91"/>
      <c r="N121" s="90"/>
      <c r="O121" s="83"/>
      <c r="P121" s="9"/>
      <c r="Q121" s="9"/>
      <c r="R121" s="9"/>
    </row>
    <row r="122" spans="1:18" ht="17.100000000000001" customHeight="1" x14ac:dyDescent="0.25">
      <c r="A122" s="74"/>
      <c r="B122" s="75"/>
      <c r="C122" s="76"/>
      <c r="D122" s="77"/>
      <c r="E122" s="84"/>
      <c r="F122" s="85"/>
      <c r="G122" s="77"/>
      <c r="H122" s="86"/>
      <c r="I122" s="87"/>
      <c r="J122" s="44"/>
      <c r="K122" s="88"/>
      <c r="L122" s="89"/>
      <c r="M122" s="91"/>
      <c r="N122" s="90"/>
      <c r="O122" s="83"/>
      <c r="P122" s="9"/>
      <c r="Q122" s="9"/>
      <c r="R122" s="9"/>
    </row>
    <row r="123" spans="1:18" ht="17.100000000000001" customHeight="1" x14ac:dyDescent="0.25">
      <c r="A123" s="74"/>
      <c r="B123" s="75"/>
      <c r="C123" s="76"/>
      <c r="D123" s="77"/>
      <c r="E123" s="84"/>
      <c r="F123" s="85"/>
      <c r="G123" s="77"/>
      <c r="H123" s="86"/>
      <c r="I123" s="87"/>
      <c r="J123" s="44"/>
      <c r="K123" s="88"/>
      <c r="L123" s="89"/>
      <c r="M123" s="91"/>
      <c r="N123" s="90"/>
      <c r="O123" s="83"/>
      <c r="P123" s="9"/>
      <c r="Q123" s="9"/>
      <c r="R123" s="9"/>
    </row>
    <row r="124" spans="1:18" ht="17.100000000000001" customHeight="1" x14ac:dyDescent="0.25">
      <c r="A124" s="74"/>
      <c r="B124" s="75"/>
      <c r="C124" s="76"/>
      <c r="D124" s="77"/>
      <c r="E124" s="84"/>
      <c r="F124" s="85"/>
      <c r="G124" s="77"/>
      <c r="H124" s="86"/>
      <c r="I124" s="87"/>
      <c r="J124" s="44"/>
      <c r="K124" s="88"/>
      <c r="L124" s="89"/>
      <c r="M124" s="91"/>
      <c r="N124" s="90"/>
      <c r="O124" s="83"/>
      <c r="P124" s="9"/>
      <c r="Q124" s="9"/>
      <c r="R124" s="9"/>
    </row>
    <row r="125" spans="1:18" ht="17.100000000000001" customHeight="1" x14ac:dyDescent="0.25">
      <c r="A125" s="74"/>
      <c r="B125" s="75"/>
      <c r="C125" s="76"/>
      <c r="D125" s="77"/>
      <c r="E125" s="84"/>
      <c r="F125" s="85"/>
      <c r="G125" s="77"/>
      <c r="H125" s="86"/>
      <c r="I125" s="87"/>
      <c r="J125" s="44"/>
      <c r="K125" s="88"/>
      <c r="L125" s="89"/>
      <c r="M125" s="91"/>
      <c r="N125" s="90"/>
      <c r="O125" s="83"/>
      <c r="P125" s="9"/>
      <c r="Q125" s="9"/>
      <c r="R125" s="9"/>
    </row>
    <row r="126" spans="1:18" ht="17.100000000000001" customHeight="1" x14ac:dyDescent="0.25">
      <c r="A126" s="74"/>
      <c r="B126" s="75"/>
      <c r="C126" s="76"/>
      <c r="D126" s="77"/>
      <c r="E126" s="84"/>
      <c r="F126" s="85"/>
      <c r="G126" s="77"/>
      <c r="H126" s="86"/>
      <c r="I126" s="87"/>
      <c r="J126" s="44"/>
      <c r="K126" s="88"/>
      <c r="L126" s="89"/>
      <c r="M126" s="91"/>
      <c r="N126" s="90"/>
      <c r="O126" s="83"/>
      <c r="P126" s="9"/>
      <c r="Q126" s="9"/>
      <c r="R126" s="9"/>
    </row>
    <row r="127" spans="1:18" ht="17.100000000000001" customHeight="1" x14ac:dyDescent="0.25">
      <c r="A127" s="74"/>
      <c r="B127" s="75"/>
      <c r="C127" s="76"/>
      <c r="D127" s="77"/>
      <c r="E127" s="84"/>
      <c r="F127" s="85"/>
      <c r="G127" s="77"/>
      <c r="H127" s="86"/>
      <c r="I127" s="87"/>
      <c r="J127" s="44"/>
      <c r="K127" s="88"/>
      <c r="L127" s="89"/>
      <c r="M127" s="91"/>
      <c r="N127" s="90"/>
      <c r="O127" s="83"/>
      <c r="P127" s="9"/>
      <c r="Q127" s="9"/>
      <c r="R127" s="9"/>
    </row>
    <row r="128" spans="1:18" ht="17.100000000000001" customHeight="1" x14ac:dyDescent="0.25">
      <c r="A128" s="74"/>
      <c r="B128" s="75"/>
      <c r="C128" s="76"/>
      <c r="D128" s="77"/>
      <c r="E128" s="84"/>
      <c r="F128" s="85"/>
      <c r="G128" s="77"/>
      <c r="H128" s="86"/>
      <c r="I128" s="87"/>
      <c r="J128" s="44"/>
      <c r="K128" s="88"/>
      <c r="L128" s="89"/>
      <c r="M128" s="91"/>
      <c r="N128" s="90"/>
      <c r="O128" s="83"/>
      <c r="P128" s="9"/>
      <c r="Q128" s="9"/>
      <c r="R128" s="9"/>
    </row>
    <row r="129" spans="1:18" ht="17.100000000000001" customHeight="1" x14ac:dyDescent="0.25">
      <c r="A129" s="74"/>
      <c r="B129" s="75"/>
      <c r="C129" s="76"/>
      <c r="D129" s="77"/>
      <c r="E129" s="84"/>
      <c r="F129" s="85"/>
      <c r="G129" s="77"/>
      <c r="H129" s="86"/>
      <c r="I129" s="87"/>
      <c r="J129" s="44"/>
      <c r="K129" s="88"/>
      <c r="L129" s="89"/>
      <c r="M129" s="91"/>
      <c r="N129" s="90"/>
      <c r="O129" s="83"/>
      <c r="P129" s="9"/>
      <c r="Q129" s="9"/>
      <c r="R129" s="9"/>
    </row>
    <row r="130" spans="1:18" ht="17.100000000000001" customHeight="1" x14ac:dyDescent="0.25">
      <c r="A130" s="74"/>
      <c r="B130" s="75"/>
      <c r="C130" s="76"/>
      <c r="D130" s="77"/>
      <c r="E130" s="84"/>
      <c r="F130" s="85"/>
      <c r="G130" s="77"/>
      <c r="H130" s="86"/>
      <c r="I130" s="87"/>
      <c r="J130" s="44"/>
      <c r="K130" s="88"/>
      <c r="L130" s="89"/>
      <c r="M130" s="91"/>
      <c r="N130" s="90"/>
      <c r="O130" s="83"/>
      <c r="P130" s="9"/>
      <c r="Q130" s="9"/>
      <c r="R130" s="9"/>
    </row>
    <row r="131" spans="1:18" ht="17.100000000000001" customHeight="1" x14ac:dyDescent="0.25">
      <c r="A131" s="74"/>
      <c r="B131" s="75"/>
      <c r="C131" s="76"/>
      <c r="D131" s="77"/>
      <c r="E131" s="84"/>
      <c r="F131" s="85"/>
      <c r="G131" s="77"/>
      <c r="H131" s="86"/>
      <c r="I131" s="87"/>
      <c r="J131" s="44"/>
      <c r="K131" s="88"/>
      <c r="L131" s="89"/>
      <c r="M131" s="91"/>
      <c r="N131" s="90"/>
      <c r="O131" s="83"/>
      <c r="P131" s="9"/>
      <c r="Q131" s="9"/>
      <c r="R131" s="9"/>
    </row>
    <row r="132" spans="1:18" ht="17.100000000000001" customHeight="1" x14ac:dyDescent="0.25">
      <c r="A132" s="74"/>
      <c r="B132" s="75"/>
      <c r="C132" s="76"/>
      <c r="D132" s="77"/>
      <c r="E132" s="84"/>
      <c r="F132" s="85"/>
      <c r="G132" s="77"/>
      <c r="H132" s="86"/>
      <c r="I132" s="87"/>
      <c r="J132" s="44"/>
      <c r="K132" s="88"/>
      <c r="L132" s="89"/>
      <c r="M132" s="91"/>
      <c r="N132" s="90"/>
      <c r="O132" s="83"/>
      <c r="P132" s="9"/>
      <c r="Q132" s="9"/>
      <c r="R132" s="9"/>
    </row>
    <row r="133" spans="1:18" ht="17.100000000000001" customHeight="1" x14ac:dyDescent="0.25">
      <c r="A133" s="74"/>
      <c r="B133" s="75"/>
      <c r="C133" s="76"/>
      <c r="D133" s="77"/>
      <c r="E133" s="84"/>
      <c r="F133" s="85"/>
      <c r="G133" s="77"/>
      <c r="H133" s="86"/>
      <c r="I133" s="87"/>
      <c r="J133" s="44"/>
      <c r="K133" s="88"/>
      <c r="L133" s="89"/>
      <c r="M133" s="91"/>
      <c r="N133" s="90"/>
      <c r="O133" s="83"/>
      <c r="P133" s="9"/>
      <c r="Q133" s="9"/>
      <c r="R133" s="9"/>
    </row>
    <row r="134" spans="1:18" ht="17.100000000000001" customHeight="1" x14ac:dyDescent="0.25">
      <c r="A134" s="74"/>
      <c r="B134" s="75"/>
      <c r="C134" s="76"/>
      <c r="D134" s="77"/>
      <c r="E134" s="84"/>
      <c r="F134" s="85"/>
      <c r="G134" s="77"/>
      <c r="H134" s="86"/>
      <c r="I134" s="87"/>
      <c r="J134" s="44"/>
      <c r="K134" s="88"/>
      <c r="L134" s="89"/>
      <c r="M134" s="91"/>
      <c r="N134" s="90"/>
      <c r="O134" s="83"/>
      <c r="P134" s="9"/>
      <c r="Q134" s="9"/>
      <c r="R134" s="9"/>
    </row>
    <row r="135" spans="1:18" ht="17.100000000000001" customHeight="1" x14ac:dyDescent="0.25">
      <c r="A135" s="74"/>
      <c r="B135" s="75"/>
      <c r="C135" s="76"/>
      <c r="D135" s="77"/>
      <c r="E135" s="84"/>
      <c r="F135" s="85"/>
      <c r="G135" s="77"/>
      <c r="H135" s="86"/>
      <c r="I135" s="87"/>
      <c r="J135" s="44"/>
      <c r="K135" s="88"/>
      <c r="L135" s="89"/>
      <c r="M135" s="91"/>
      <c r="N135" s="90"/>
      <c r="O135" s="83"/>
      <c r="P135" s="9"/>
      <c r="Q135" s="9"/>
      <c r="R135" s="9"/>
    </row>
    <row r="136" spans="1:18" ht="17.100000000000001" customHeight="1" x14ac:dyDescent="0.25">
      <c r="A136" s="74"/>
      <c r="B136" s="75"/>
      <c r="C136" s="76"/>
      <c r="D136" s="77"/>
      <c r="E136" s="84"/>
      <c r="F136" s="85"/>
      <c r="G136" s="77"/>
      <c r="H136" s="86"/>
      <c r="I136" s="87"/>
      <c r="J136" s="44"/>
      <c r="K136" s="88"/>
      <c r="L136" s="89"/>
      <c r="M136" s="91"/>
      <c r="N136" s="90"/>
      <c r="O136" s="83"/>
      <c r="P136" s="9"/>
      <c r="Q136" s="9"/>
      <c r="R136" s="9"/>
    </row>
    <row r="137" spans="1:18" ht="17.100000000000001" customHeight="1" x14ac:dyDescent="0.25">
      <c r="A137" s="74"/>
      <c r="B137" s="75"/>
      <c r="C137" s="76"/>
      <c r="D137" s="77"/>
      <c r="E137" s="84"/>
      <c r="F137" s="85"/>
      <c r="G137" s="77"/>
      <c r="H137" s="86"/>
      <c r="I137" s="87"/>
      <c r="J137" s="44"/>
      <c r="K137" s="88"/>
      <c r="L137" s="89"/>
      <c r="M137" s="91"/>
      <c r="N137" s="90"/>
      <c r="O137" s="83"/>
      <c r="P137" s="9"/>
      <c r="Q137" s="9"/>
      <c r="R137" s="9"/>
    </row>
    <row r="138" spans="1:18" ht="17.100000000000001" customHeight="1" x14ac:dyDescent="0.25">
      <c r="A138" s="74"/>
      <c r="B138" s="75"/>
      <c r="C138" s="76"/>
      <c r="D138" s="77"/>
      <c r="E138" s="84"/>
      <c r="F138" s="85"/>
      <c r="G138" s="77"/>
      <c r="H138" s="86"/>
      <c r="I138" s="87"/>
      <c r="J138" s="44"/>
      <c r="K138" s="88"/>
      <c r="L138" s="89"/>
      <c r="M138" s="91"/>
      <c r="N138" s="90"/>
      <c r="O138" s="83"/>
      <c r="P138" s="9"/>
      <c r="Q138" s="9"/>
      <c r="R138" s="9"/>
    </row>
    <row r="139" spans="1:18" ht="17.100000000000001" customHeight="1" x14ac:dyDescent="0.25">
      <c r="A139" s="74"/>
      <c r="B139" s="75"/>
      <c r="C139" s="76"/>
      <c r="D139" s="77"/>
      <c r="E139" s="84"/>
      <c r="F139" s="85"/>
      <c r="G139" s="77"/>
      <c r="H139" s="86"/>
      <c r="I139" s="87"/>
      <c r="J139" s="44"/>
      <c r="K139" s="88"/>
      <c r="L139" s="89"/>
      <c r="M139" s="91"/>
      <c r="N139" s="90"/>
      <c r="O139" s="83"/>
      <c r="P139" s="9"/>
      <c r="Q139" s="9"/>
      <c r="R139" s="9"/>
    </row>
    <row r="140" spans="1:18" ht="17.100000000000001" customHeight="1" x14ac:dyDescent="0.25">
      <c r="A140" s="74"/>
      <c r="B140" s="75"/>
      <c r="C140" s="76"/>
      <c r="D140" s="77"/>
      <c r="E140" s="84"/>
      <c r="F140" s="85"/>
      <c r="G140" s="77"/>
      <c r="H140" s="86"/>
      <c r="I140" s="87"/>
      <c r="J140" s="44"/>
      <c r="K140" s="88"/>
      <c r="L140" s="89"/>
      <c r="M140" s="91"/>
      <c r="N140" s="90"/>
      <c r="O140" s="83"/>
      <c r="P140" s="9"/>
      <c r="Q140" s="9"/>
      <c r="R140" s="9"/>
    </row>
    <row r="141" spans="1:18" ht="17.100000000000001" customHeight="1" x14ac:dyDescent="0.25">
      <c r="A141" s="74"/>
      <c r="B141" s="75"/>
      <c r="C141" s="76"/>
      <c r="D141" s="77"/>
      <c r="E141" s="84"/>
      <c r="F141" s="85"/>
      <c r="G141" s="77"/>
      <c r="H141" s="86"/>
      <c r="I141" s="87"/>
      <c r="J141" s="44"/>
      <c r="K141" s="88"/>
      <c r="L141" s="89"/>
      <c r="M141" s="91"/>
      <c r="N141" s="90"/>
      <c r="O141" s="83"/>
      <c r="P141" s="9"/>
      <c r="Q141" s="9"/>
      <c r="R141" s="9"/>
    </row>
    <row r="142" spans="1:18" ht="17.100000000000001" customHeight="1" x14ac:dyDescent="0.25">
      <c r="A142" s="74"/>
      <c r="B142" s="75"/>
      <c r="C142" s="76"/>
      <c r="D142" s="77"/>
      <c r="E142" s="84"/>
      <c r="F142" s="85"/>
      <c r="G142" s="77"/>
      <c r="H142" s="86"/>
      <c r="I142" s="87"/>
      <c r="J142" s="44"/>
      <c r="K142" s="88"/>
      <c r="L142" s="89"/>
      <c r="M142" s="91"/>
      <c r="N142" s="90"/>
      <c r="O142" s="83"/>
      <c r="P142" s="9"/>
      <c r="Q142" s="9"/>
      <c r="R142" s="9"/>
    </row>
    <row r="143" spans="1:18" ht="17.100000000000001" customHeight="1" x14ac:dyDescent="0.25">
      <c r="A143" s="74"/>
      <c r="B143" s="75"/>
      <c r="C143" s="76"/>
      <c r="D143" s="77"/>
      <c r="E143" s="84"/>
      <c r="F143" s="85"/>
      <c r="G143" s="77"/>
      <c r="H143" s="86"/>
      <c r="I143" s="87"/>
      <c r="J143" s="44"/>
      <c r="K143" s="88"/>
      <c r="L143" s="89"/>
      <c r="M143" s="91"/>
      <c r="N143" s="90"/>
      <c r="O143" s="83"/>
      <c r="P143" s="9"/>
      <c r="Q143" s="9"/>
      <c r="R143" s="9"/>
    </row>
    <row r="144" spans="1:18" ht="17.100000000000001" customHeight="1" x14ac:dyDescent="0.25">
      <c r="A144" s="74"/>
      <c r="B144" s="75"/>
      <c r="C144" s="76"/>
      <c r="D144" s="77"/>
      <c r="E144" s="84"/>
      <c r="F144" s="85"/>
      <c r="G144" s="77"/>
      <c r="H144" s="86"/>
      <c r="I144" s="87"/>
      <c r="J144" s="44"/>
      <c r="K144" s="88"/>
      <c r="L144" s="89"/>
      <c r="M144" s="91"/>
      <c r="N144" s="90"/>
      <c r="O144" s="83"/>
      <c r="P144" s="9"/>
      <c r="Q144" s="9"/>
      <c r="R144" s="9"/>
    </row>
    <row r="145" spans="1:18" ht="17.100000000000001" customHeight="1" x14ac:dyDescent="0.25">
      <c r="A145" s="74"/>
      <c r="B145" s="75"/>
      <c r="C145" s="76"/>
      <c r="D145" s="77"/>
      <c r="E145" s="84"/>
      <c r="F145" s="85"/>
      <c r="G145" s="77"/>
      <c r="H145" s="86"/>
      <c r="I145" s="87"/>
      <c r="J145" s="44"/>
      <c r="K145" s="88"/>
      <c r="L145" s="89"/>
      <c r="M145" s="91"/>
      <c r="N145" s="90"/>
      <c r="O145" s="83"/>
      <c r="P145" s="9"/>
      <c r="Q145" s="9"/>
      <c r="R145" s="9"/>
    </row>
    <row r="146" spans="1:18" ht="17.100000000000001" customHeight="1" x14ac:dyDescent="0.25">
      <c r="A146" s="74"/>
      <c r="B146" s="75"/>
      <c r="C146" s="76"/>
      <c r="D146" s="77"/>
      <c r="E146" s="84"/>
      <c r="F146" s="85"/>
      <c r="G146" s="77"/>
      <c r="H146" s="86"/>
      <c r="I146" s="87"/>
      <c r="J146" s="44"/>
      <c r="K146" s="88"/>
      <c r="L146" s="89"/>
      <c r="M146" s="91"/>
      <c r="N146" s="90"/>
      <c r="O146" s="83"/>
      <c r="P146" s="9"/>
      <c r="Q146" s="9"/>
      <c r="R146" s="9"/>
    </row>
    <row r="147" spans="1:18" ht="17.100000000000001" customHeight="1" x14ac:dyDescent="0.25">
      <c r="A147" s="74"/>
      <c r="B147" s="75"/>
      <c r="C147" s="76"/>
      <c r="D147" s="77"/>
      <c r="E147" s="84"/>
      <c r="F147" s="85"/>
      <c r="G147" s="77"/>
      <c r="H147" s="86"/>
      <c r="I147" s="87"/>
      <c r="J147" s="44"/>
      <c r="K147" s="88"/>
      <c r="L147" s="89"/>
      <c r="M147" s="91"/>
      <c r="N147" s="90"/>
      <c r="O147" s="83"/>
      <c r="P147" s="9"/>
      <c r="Q147" s="9"/>
      <c r="R147" s="9"/>
    </row>
    <row r="148" spans="1:18" ht="17.100000000000001" customHeight="1" x14ac:dyDescent="0.25">
      <c r="A148" s="74"/>
      <c r="B148" s="75"/>
      <c r="C148" s="76"/>
      <c r="D148" s="77"/>
      <c r="E148" s="84"/>
      <c r="F148" s="85"/>
      <c r="G148" s="77"/>
      <c r="H148" s="86"/>
      <c r="I148" s="87"/>
      <c r="J148" s="44"/>
      <c r="K148" s="88"/>
      <c r="L148" s="89"/>
      <c r="M148" s="91"/>
      <c r="N148" s="90"/>
      <c r="O148" s="83"/>
      <c r="P148" s="9"/>
      <c r="Q148" s="9"/>
      <c r="R148" s="9"/>
    </row>
    <row r="149" spans="1:18" ht="17.100000000000001" customHeight="1" x14ac:dyDescent="0.25">
      <c r="A149" s="74"/>
      <c r="B149" s="75"/>
      <c r="C149" s="76"/>
      <c r="D149" s="77"/>
      <c r="E149" s="84"/>
      <c r="F149" s="85"/>
      <c r="G149" s="77"/>
      <c r="H149" s="86"/>
      <c r="I149" s="87"/>
      <c r="J149" s="44"/>
      <c r="K149" s="88"/>
      <c r="L149" s="89"/>
      <c r="M149" s="91"/>
      <c r="N149" s="90"/>
      <c r="O149" s="83"/>
      <c r="P149" s="9"/>
      <c r="Q149" s="9"/>
      <c r="R149" s="9"/>
    </row>
    <row r="150" spans="1:18" ht="17.100000000000001" customHeight="1" x14ac:dyDescent="0.25">
      <c r="A150" s="74"/>
      <c r="B150" s="75"/>
      <c r="C150" s="76"/>
      <c r="D150" s="77"/>
      <c r="E150" s="84"/>
      <c r="F150" s="85"/>
      <c r="G150" s="77"/>
      <c r="H150" s="86"/>
      <c r="I150" s="87"/>
      <c r="J150" s="44"/>
      <c r="K150" s="88"/>
      <c r="L150" s="89"/>
      <c r="M150" s="91"/>
      <c r="N150" s="90"/>
      <c r="O150" s="83"/>
      <c r="P150" s="9"/>
      <c r="Q150" s="9"/>
      <c r="R150" s="9"/>
    </row>
    <row r="151" spans="1:18" ht="17.100000000000001" customHeight="1" x14ac:dyDescent="0.25">
      <c r="A151" s="74"/>
      <c r="B151" s="75"/>
      <c r="C151" s="76"/>
      <c r="D151" s="77"/>
      <c r="E151" s="84"/>
      <c r="F151" s="85"/>
      <c r="G151" s="77"/>
      <c r="H151" s="86"/>
      <c r="I151" s="87"/>
      <c r="J151" s="44"/>
      <c r="K151" s="88"/>
      <c r="L151" s="89"/>
      <c r="M151" s="91"/>
      <c r="N151" s="90"/>
      <c r="O151" s="83"/>
      <c r="P151" s="9"/>
      <c r="Q151" s="9"/>
      <c r="R151" s="9"/>
    </row>
    <row r="152" spans="1:18" ht="17.100000000000001" customHeight="1" x14ac:dyDescent="0.25">
      <c r="A152" s="74"/>
      <c r="B152" s="75"/>
      <c r="C152" s="76"/>
      <c r="D152" s="77"/>
      <c r="E152" s="84"/>
      <c r="F152" s="85"/>
      <c r="G152" s="77"/>
      <c r="H152" s="86"/>
      <c r="I152" s="87"/>
      <c r="J152" s="44"/>
      <c r="K152" s="88"/>
      <c r="L152" s="89"/>
      <c r="M152" s="91"/>
      <c r="N152" s="90"/>
      <c r="O152" s="83"/>
      <c r="P152" s="9"/>
      <c r="Q152" s="9"/>
      <c r="R152" s="9"/>
    </row>
    <row r="153" spans="1:18" ht="17.100000000000001" customHeight="1" x14ac:dyDescent="0.25">
      <c r="A153" s="74"/>
      <c r="B153" s="75"/>
      <c r="C153" s="76"/>
      <c r="D153" s="77"/>
      <c r="E153" s="84"/>
      <c r="F153" s="85"/>
      <c r="G153" s="77"/>
      <c r="H153" s="86"/>
      <c r="I153" s="87"/>
      <c r="J153" s="44"/>
      <c r="K153" s="88"/>
      <c r="L153" s="89"/>
      <c r="M153" s="91"/>
      <c r="N153" s="90"/>
      <c r="O153" s="83"/>
      <c r="P153" s="9"/>
      <c r="Q153" s="9"/>
      <c r="R153" s="9"/>
    </row>
    <row r="154" spans="1:18" ht="17.100000000000001" customHeight="1" x14ac:dyDescent="0.25">
      <c r="A154" s="74"/>
      <c r="B154" s="75"/>
      <c r="C154" s="76"/>
      <c r="D154" s="77"/>
      <c r="E154" s="84"/>
      <c r="F154" s="85"/>
      <c r="G154" s="77"/>
      <c r="H154" s="86"/>
      <c r="I154" s="87"/>
      <c r="J154" s="44"/>
      <c r="K154" s="88"/>
      <c r="L154" s="89"/>
      <c r="M154" s="91"/>
      <c r="N154" s="90"/>
      <c r="O154" s="83"/>
      <c r="P154" s="9"/>
      <c r="Q154" s="9"/>
      <c r="R154" s="9"/>
    </row>
    <row r="155" spans="1:18" ht="17.100000000000001" customHeight="1" x14ac:dyDescent="0.25">
      <c r="A155" s="74"/>
      <c r="B155" s="75"/>
      <c r="C155" s="76"/>
      <c r="D155" s="77"/>
      <c r="E155" s="84"/>
      <c r="F155" s="85"/>
      <c r="G155" s="77"/>
      <c r="H155" s="86"/>
      <c r="I155" s="87"/>
      <c r="J155" s="44"/>
      <c r="K155" s="88"/>
      <c r="L155" s="89"/>
      <c r="M155" s="91"/>
      <c r="N155" s="90"/>
      <c r="O155" s="83"/>
      <c r="P155" s="9"/>
      <c r="Q155" s="9"/>
      <c r="R155" s="9"/>
    </row>
    <row r="156" spans="1:18" ht="17.100000000000001" customHeight="1" x14ac:dyDescent="0.25">
      <c r="A156" s="74"/>
      <c r="B156" s="75"/>
      <c r="C156" s="76"/>
      <c r="D156" s="77"/>
      <c r="E156" s="84"/>
      <c r="F156" s="85"/>
      <c r="G156" s="77"/>
      <c r="H156" s="86"/>
      <c r="I156" s="87"/>
      <c r="J156" s="44"/>
      <c r="K156" s="88"/>
      <c r="L156" s="89"/>
      <c r="M156" s="91"/>
      <c r="N156" s="90"/>
      <c r="O156" s="83"/>
      <c r="P156" s="9"/>
      <c r="Q156" s="9"/>
      <c r="R156" s="9"/>
    </row>
    <row r="157" spans="1:18" ht="17.100000000000001" customHeight="1" x14ac:dyDescent="0.25">
      <c r="A157" s="74"/>
      <c r="B157" s="75"/>
      <c r="C157" s="76"/>
      <c r="D157" s="77"/>
      <c r="E157" s="84"/>
      <c r="F157" s="85"/>
      <c r="G157" s="77"/>
      <c r="H157" s="86"/>
      <c r="I157" s="87"/>
      <c r="J157" s="44"/>
      <c r="K157" s="88"/>
      <c r="L157" s="89"/>
      <c r="M157" s="91"/>
      <c r="N157" s="90"/>
      <c r="O157" s="83"/>
      <c r="P157" s="9"/>
      <c r="Q157" s="9"/>
      <c r="R157" s="9"/>
    </row>
    <row r="158" spans="1:18" ht="17.100000000000001" customHeight="1" x14ac:dyDescent="0.25">
      <c r="A158" s="74"/>
      <c r="B158" s="75"/>
      <c r="C158" s="76"/>
      <c r="D158" s="77"/>
      <c r="E158" s="84"/>
      <c r="F158" s="85"/>
      <c r="G158" s="77"/>
      <c r="H158" s="86"/>
      <c r="I158" s="87"/>
      <c r="J158" s="44"/>
      <c r="K158" s="88"/>
      <c r="L158" s="89"/>
      <c r="M158" s="91"/>
      <c r="N158" s="90"/>
      <c r="O158" s="83"/>
      <c r="P158" s="9"/>
      <c r="Q158" s="9"/>
      <c r="R158" s="9"/>
    </row>
    <row r="159" spans="1:18" ht="17.100000000000001" customHeight="1" x14ac:dyDescent="0.25">
      <c r="A159" s="74"/>
      <c r="B159" s="75"/>
      <c r="C159" s="76"/>
      <c r="D159" s="77"/>
      <c r="E159" s="84"/>
      <c r="F159" s="85"/>
      <c r="G159" s="77"/>
      <c r="H159" s="86"/>
      <c r="I159" s="87"/>
      <c r="J159" s="44"/>
      <c r="K159" s="88"/>
      <c r="L159" s="89"/>
      <c r="M159" s="91"/>
      <c r="N159" s="90"/>
      <c r="O159" s="83"/>
      <c r="P159" s="9"/>
      <c r="Q159" s="9"/>
      <c r="R159" s="9"/>
    </row>
    <row r="160" spans="1:18" ht="17.100000000000001" customHeight="1" x14ac:dyDescent="0.25">
      <c r="A160" s="74"/>
      <c r="B160" s="75"/>
      <c r="C160" s="76"/>
      <c r="D160" s="77"/>
      <c r="E160" s="84"/>
      <c r="F160" s="85"/>
      <c r="G160" s="77"/>
      <c r="H160" s="86"/>
      <c r="I160" s="87"/>
      <c r="J160" s="44"/>
      <c r="K160" s="88"/>
      <c r="L160" s="89"/>
      <c r="M160" s="91"/>
      <c r="N160" s="90"/>
      <c r="O160" s="83"/>
      <c r="P160" s="9"/>
      <c r="Q160" s="9"/>
      <c r="R160" s="9"/>
    </row>
    <row r="161" spans="1:18" ht="17.100000000000001" customHeight="1" x14ac:dyDescent="0.25">
      <c r="A161" s="74"/>
      <c r="B161" s="75"/>
      <c r="C161" s="76"/>
      <c r="D161" s="77"/>
      <c r="E161" s="84"/>
      <c r="F161" s="85"/>
      <c r="G161" s="77"/>
      <c r="H161" s="86"/>
      <c r="I161" s="87"/>
      <c r="J161" s="44"/>
      <c r="K161" s="88"/>
      <c r="L161" s="89"/>
      <c r="M161" s="91"/>
      <c r="N161" s="90"/>
      <c r="O161" s="83"/>
      <c r="P161" s="9"/>
      <c r="Q161" s="9"/>
      <c r="R161" s="9"/>
    </row>
    <row r="162" spans="1:18" ht="17.100000000000001" customHeight="1" x14ac:dyDescent="0.25">
      <c r="A162" s="74"/>
      <c r="B162" s="75"/>
      <c r="C162" s="76"/>
      <c r="D162" s="77"/>
      <c r="E162" s="84"/>
      <c r="F162" s="85"/>
      <c r="G162" s="77"/>
      <c r="H162" s="86"/>
      <c r="I162" s="87"/>
      <c r="J162" s="44"/>
      <c r="K162" s="88"/>
      <c r="L162" s="89"/>
      <c r="M162" s="91"/>
      <c r="N162" s="90"/>
      <c r="O162" s="83"/>
      <c r="P162" s="9"/>
      <c r="Q162" s="9"/>
      <c r="R162" s="9"/>
    </row>
    <row r="163" spans="1:18" ht="17.100000000000001" customHeight="1" x14ac:dyDescent="0.25">
      <c r="A163" s="74"/>
      <c r="B163" s="75"/>
      <c r="C163" s="76"/>
      <c r="D163" s="77"/>
      <c r="E163" s="84"/>
      <c r="F163" s="85"/>
      <c r="G163" s="77"/>
      <c r="H163" s="86"/>
      <c r="I163" s="87"/>
      <c r="J163" s="44"/>
      <c r="K163" s="88"/>
      <c r="L163" s="89"/>
      <c r="M163" s="91"/>
      <c r="N163" s="90"/>
      <c r="O163" s="83"/>
      <c r="P163" s="9"/>
      <c r="Q163" s="9"/>
      <c r="R163" s="9"/>
    </row>
    <row r="164" spans="1:18" ht="17.100000000000001" customHeight="1" x14ac:dyDescent="0.25">
      <c r="A164" s="74"/>
      <c r="B164" s="75"/>
      <c r="C164" s="76"/>
      <c r="D164" s="77"/>
      <c r="E164" s="84"/>
      <c r="F164" s="85"/>
      <c r="G164" s="77"/>
      <c r="H164" s="86"/>
      <c r="I164" s="87"/>
      <c r="J164" s="44"/>
      <c r="K164" s="88"/>
      <c r="L164" s="89"/>
      <c r="M164" s="91"/>
      <c r="N164" s="90"/>
      <c r="O164" s="83"/>
      <c r="P164" s="9"/>
      <c r="Q164" s="9"/>
      <c r="R164" s="9"/>
    </row>
    <row r="165" spans="1:18" ht="17.100000000000001" customHeight="1" x14ac:dyDescent="0.25">
      <c r="A165" s="74"/>
      <c r="B165" s="75"/>
      <c r="C165" s="76"/>
      <c r="D165" s="77"/>
      <c r="E165" s="84"/>
      <c r="F165" s="85"/>
      <c r="G165" s="77"/>
      <c r="H165" s="86"/>
      <c r="I165" s="87"/>
      <c r="J165" s="44"/>
      <c r="K165" s="88"/>
      <c r="L165" s="89"/>
      <c r="M165" s="91"/>
      <c r="N165" s="90"/>
      <c r="O165" s="83"/>
      <c r="P165" s="9"/>
      <c r="Q165" s="9"/>
      <c r="R165" s="9"/>
    </row>
    <row r="166" spans="1:18" ht="17.100000000000001" customHeight="1" x14ac:dyDescent="0.25">
      <c r="A166" s="74"/>
      <c r="B166" s="75"/>
      <c r="C166" s="76"/>
      <c r="D166" s="77"/>
      <c r="E166" s="84"/>
      <c r="F166" s="85"/>
      <c r="G166" s="77"/>
      <c r="H166" s="86"/>
      <c r="I166" s="87"/>
      <c r="J166" s="44"/>
      <c r="K166" s="88"/>
      <c r="L166" s="89"/>
      <c r="M166" s="91"/>
      <c r="N166" s="90"/>
      <c r="O166" s="83"/>
      <c r="P166" s="9"/>
      <c r="Q166" s="9"/>
      <c r="R166" s="9"/>
    </row>
    <row r="167" spans="1:18" ht="17.100000000000001" customHeight="1" x14ac:dyDescent="0.25">
      <c r="A167" s="74"/>
      <c r="B167" s="75"/>
      <c r="C167" s="76"/>
      <c r="D167" s="77"/>
      <c r="E167" s="84"/>
      <c r="F167" s="85"/>
      <c r="G167" s="77"/>
      <c r="H167" s="86"/>
      <c r="I167" s="87"/>
      <c r="J167" s="44"/>
      <c r="K167" s="88"/>
      <c r="L167" s="89"/>
      <c r="M167" s="91"/>
      <c r="N167" s="90"/>
      <c r="O167" s="83"/>
      <c r="P167" s="9"/>
      <c r="Q167" s="9"/>
      <c r="R167" s="9"/>
    </row>
    <row r="168" spans="1:18" ht="17.100000000000001" customHeight="1" x14ac:dyDescent="0.25">
      <c r="A168" s="74"/>
      <c r="B168" s="75"/>
      <c r="C168" s="76"/>
      <c r="D168" s="77"/>
      <c r="E168" s="84"/>
      <c r="F168" s="85"/>
      <c r="G168" s="77"/>
      <c r="H168" s="86"/>
      <c r="I168" s="87"/>
      <c r="J168" s="44"/>
      <c r="K168" s="88"/>
      <c r="L168" s="89"/>
      <c r="M168" s="91"/>
      <c r="N168" s="90"/>
      <c r="O168" s="83"/>
      <c r="P168" s="9"/>
      <c r="Q168" s="9"/>
      <c r="R168" s="9"/>
    </row>
    <row r="169" spans="1:18" ht="17.100000000000001" customHeight="1" x14ac:dyDescent="0.25">
      <c r="A169" s="74"/>
      <c r="B169" s="75"/>
      <c r="C169" s="76"/>
      <c r="D169" s="77"/>
      <c r="E169" s="84"/>
      <c r="F169" s="85"/>
      <c r="G169" s="77"/>
      <c r="H169" s="86"/>
      <c r="I169" s="87"/>
      <c r="J169" s="44"/>
      <c r="K169" s="88"/>
      <c r="L169" s="89"/>
      <c r="M169" s="91"/>
      <c r="N169" s="90"/>
      <c r="O169" s="83"/>
      <c r="P169" s="9"/>
      <c r="Q169" s="9"/>
      <c r="R169" s="9"/>
    </row>
    <row r="170" spans="1:18" ht="17.100000000000001" customHeight="1" x14ac:dyDescent="0.25">
      <c r="A170" s="74"/>
      <c r="B170" s="75"/>
      <c r="C170" s="76"/>
      <c r="D170" s="77"/>
      <c r="E170" s="84"/>
      <c r="F170" s="85"/>
      <c r="G170" s="77"/>
      <c r="H170" s="86"/>
      <c r="I170" s="87"/>
      <c r="J170" s="44"/>
      <c r="K170" s="88"/>
      <c r="L170" s="89"/>
      <c r="M170" s="91"/>
      <c r="N170" s="90"/>
      <c r="O170" s="83"/>
      <c r="P170" s="9"/>
      <c r="Q170" s="9"/>
      <c r="R170" s="9"/>
    </row>
    <row r="171" spans="1:18" ht="17.100000000000001" customHeight="1" x14ac:dyDescent="0.25">
      <c r="A171" s="74"/>
      <c r="B171" s="75"/>
      <c r="C171" s="76"/>
      <c r="D171" s="77"/>
      <c r="E171" s="84"/>
      <c r="F171" s="85"/>
      <c r="G171" s="77"/>
      <c r="H171" s="86"/>
      <c r="I171" s="87"/>
      <c r="J171" s="44"/>
      <c r="K171" s="88"/>
      <c r="L171" s="89"/>
      <c r="M171" s="91"/>
      <c r="N171" s="90"/>
      <c r="O171" s="83"/>
      <c r="P171" s="9"/>
      <c r="Q171" s="9"/>
      <c r="R171" s="9"/>
    </row>
    <row r="172" spans="1:18" ht="17.100000000000001" customHeight="1" x14ac:dyDescent="0.25">
      <c r="A172" s="74"/>
      <c r="B172" s="75"/>
      <c r="C172" s="76"/>
      <c r="D172" s="77"/>
      <c r="E172" s="84"/>
      <c r="F172" s="85"/>
      <c r="G172" s="77"/>
      <c r="H172" s="86"/>
      <c r="I172" s="87"/>
      <c r="J172" s="44"/>
      <c r="K172" s="88"/>
      <c r="L172" s="89"/>
      <c r="M172" s="91"/>
      <c r="N172" s="90"/>
      <c r="O172" s="83"/>
      <c r="P172" s="9"/>
      <c r="Q172" s="9"/>
      <c r="R172" s="9"/>
    </row>
    <row r="173" spans="1:18" ht="17.100000000000001" customHeight="1" x14ac:dyDescent="0.25">
      <c r="A173" s="74"/>
      <c r="B173" s="75"/>
      <c r="C173" s="76"/>
      <c r="D173" s="77"/>
      <c r="E173" s="84"/>
      <c r="F173" s="85"/>
      <c r="G173" s="77"/>
      <c r="H173" s="86"/>
      <c r="I173" s="87"/>
      <c r="J173" s="44"/>
      <c r="K173" s="88"/>
      <c r="L173" s="89"/>
      <c r="M173" s="91"/>
      <c r="N173" s="90"/>
      <c r="O173" s="83"/>
      <c r="P173" s="9"/>
      <c r="Q173" s="9"/>
      <c r="R173" s="9"/>
    </row>
    <row r="174" spans="1:18" ht="17.100000000000001" customHeight="1" x14ac:dyDescent="0.25">
      <c r="A174" s="74"/>
      <c r="B174" s="75"/>
      <c r="C174" s="76"/>
      <c r="D174" s="77"/>
      <c r="E174" s="84"/>
      <c r="F174" s="85"/>
      <c r="G174" s="77"/>
      <c r="H174" s="86"/>
      <c r="I174" s="87"/>
      <c r="J174" s="44"/>
      <c r="K174" s="88"/>
      <c r="L174" s="89"/>
      <c r="M174" s="91"/>
      <c r="N174" s="90"/>
      <c r="O174" s="83"/>
      <c r="P174" s="9"/>
      <c r="Q174" s="9"/>
      <c r="R174" s="9"/>
    </row>
    <row r="175" spans="1:18" ht="17.100000000000001" customHeight="1" x14ac:dyDescent="0.25">
      <c r="A175" s="74"/>
      <c r="B175" s="75"/>
      <c r="C175" s="76"/>
      <c r="D175" s="77"/>
      <c r="E175" s="84"/>
      <c r="F175" s="85"/>
      <c r="G175" s="77"/>
      <c r="H175" s="86"/>
      <c r="I175" s="87"/>
      <c r="J175" s="44"/>
      <c r="K175" s="88"/>
      <c r="L175" s="89"/>
      <c r="M175" s="91"/>
      <c r="N175" s="90"/>
      <c r="O175" s="83"/>
      <c r="P175" s="9"/>
      <c r="Q175" s="9"/>
      <c r="R175" s="9"/>
    </row>
    <row r="176" spans="1:18" ht="17.100000000000001" customHeight="1" x14ac:dyDescent="0.25">
      <c r="A176" s="74"/>
      <c r="B176" s="75"/>
      <c r="C176" s="76"/>
      <c r="D176" s="77"/>
      <c r="E176" s="84"/>
      <c r="F176" s="85"/>
      <c r="G176" s="77"/>
      <c r="H176" s="86"/>
      <c r="I176" s="87"/>
      <c r="J176" s="44"/>
      <c r="K176" s="88"/>
      <c r="L176" s="89"/>
      <c r="M176" s="91"/>
      <c r="N176" s="90"/>
      <c r="O176" s="83"/>
      <c r="P176" s="9"/>
      <c r="Q176" s="9"/>
      <c r="R176" s="9"/>
    </row>
    <row r="177" spans="1:18" ht="17.100000000000001" customHeight="1" x14ac:dyDescent="0.25">
      <c r="A177" s="74"/>
      <c r="B177" s="75"/>
      <c r="C177" s="76"/>
      <c r="D177" s="77"/>
      <c r="E177" s="84"/>
      <c r="F177" s="85"/>
      <c r="G177" s="77"/>
      <c r="H177" s="86"/>
      <c r="I177" s="87"/>
      <c r="J177" s="44"/>
      <c r="K177" s="88"/>
      <c r="L177" s="89"/>
      <c r="M177" s="91"/>
      <c r="N177" s="90"/>
      <c r="O177" s="83"/>
      <c r="P177" s="9"/>
      <c r="Q177" s="9"/>
      <c r="R177" s="9"/>
    </row>
    <row r="178" spans="1:18" ht="17.100000000000001" customHeight="1" x14ac:dyDescent="0.25">
      <c r="A178" s="74"/>
      <c r="B178" s="75"/>
      <c r="C178" s="76"/>
      <c r="D178" s="77"/>
      <c r="E178" s="84"/>
      <c r="F178" s="85"/>
      <c r="G178" s="77"/>
      <c r="H178" s="86"/>
      <c r="I178" s="87"/>
      <c r="J178" s="44"/>
      <c r="K178" s="88"/>
      <c r="L178" s="89"/>
      <c r="M178" s="91"/>
      <c r="N178" s="90"/>
      <c r="O178" s="83"/>
      <c r="P178" s="9"/>
      <c r="Q178" s="9"/>
      <c r="R178" s="9"/>
    </row>
    <row r="179" spans="1:18" ht="17.100000000000001" customHeight="1" x14ac:dyDescent="0.25">
      <c r="A179" s="74"/>
      <c r="B179" s="75"/>
      <c r="C179" s="76"/>
      <c r="D179" s="77"/>
      <c r="E179" s="84"/>
      <c r="F179" s="85"/>
      <c r="G179" s="77"/>
      <c r="H179" s="86"/>
      <c r="I179" s="87"/>
      <c r="J179" s="44"/>
      <c r="K179" s="88"/>
      <c r="L179" s="89"/>
      <c r="M179" s="91"/>
      <c r="N179" s="90"/>
      <c r="O179" s="83"/>
      <c r="P179" s="9"/>
      <c r="Q179" s="9"/>
      <c r="R179" s="9"/>
    </row>
    <row r="180" spans="1:18" ht="17.100000000000001" customHeight="1" x14ac:dyDescent="0.25">
      <c r="A180" s="74"/>
      <c r="B180" s="75"/>
      <c r="C180" s="76"/>
      <c r="D180" s="77"/>
      <c r="E180" s="84"/>
      <c r="F180" s="85"/>
      <c r="G180" s="77"/>
      <c r="H180" s="86"/>
      <c r="I180" s="87"/>
      <c r="J180" s="44"/>
      <c r="K180" s="88"/>
      <c r="L180" s="89"/>
      <c r="M180" s="91"/>
      <c r="N180" s="90"/>
      <c r="O180" s="83"/>
      <c r="P180" s="9"/>
      <c r="Q180" s="9"/>
      <c r="R180" s="9"/>
    </row>
    <row r="181" spans="1:18" ht="17.100000000000001" customHeight="1" x14ac:dyDescent="0.25">
      <c r="A181" s="74"/>
      <c r="B181" s="75"/>
      <c r="C181" s="76"/>
      <c r="D181" s="77"/>
      <c r="E181" s="84"/>
      <c r="F181" s="85"/>
      <c r="G181" s="77"/>
      <c r="H181" s="86"/>
      <c r="I181" s="87"/>
      <c r="J181" s="44"/>
      <c r="K181" s="88"/>
      <c r="L181" s="89"/>
      <c r="M181" s="91"/>
      <c r="N181" s="90"/>
      <c r="O181" s="83"/>
      <c r="P181" s="9"/>
      <c r="Q181" s="9"/>
      <c r="R181" s="9"/>
    </row>
    <row r="182" spans="1:18" ht="17.100000000000001" customHeight="1" x14ac:dyDescent="0.25">
      <c r="A182" s="74"/>
      <c r="B182" s="75"/>
      <c r="C182" s="76"/>
      <c r="D182" s="77"/>
      <c r="E182" s="84"/>
      <c r="F182" s="85"/>
      <c r="G182" s="77"/>
      <c r="H182" s="86"/>
      <c r="I182" s="87"/>
      <c r="J182" s="44"/>
      <c r="K182" s="88"/>
      <c r="L182" s="89"/>
      <c r="M182" s="91"/>
      <c r="N182" s="90"/>
      <c r="O182" s="83"/>
      <c r="P182" s="9"/>
      <c r="Q182" s="9"/>
      <c r="R182" s="9"/>
    </row>
    <row r="183" spans="1:18" ht="17.100000000000001" customHeight="1" x14ac:dyDescent="0.25">
      <c r="A183" s="74"/>
      <c r="B183" s="75"/>
      <c r="C183" s="76"/>
      <c r="D183" s="77"/>
      <c r="E183" s="84"/>
      <c r="F183" s="85"/>
      <c r="G183" s="77"/>
      <c r="H183" s="86"/>
      <c r="I183" s="87"/>
      <c r="J183" s="44"/>
      <c r="K183" s="88"/>
      <c r="L183" s="89"/>
      <c r="M183" s="91"/>
      <c r="N183" s="90"/>
      <c r="O183" s="83"/>
      <c r="P183" s="9"/>
      <c r="Q183" s="9"/>
      <c r="R183" s="9"/>
    </row>
    <row r="184" spans="1:18" ht="17.100000000000001" customHeight="1" x14ac:dyDescent="0.25">
      <c r="A184" s="74"/>
      <c r="B184" s="75"/>
      <c r="C184" s="76"/>
      <c r="D184" s="77"/>
      <c r="E184" s="84"/>
      <c r="F184" s="85"/>
      <c r="G184" s="77"/>
      <c r="H184" s="86"/>
      <c r="I184" s="87"/>
      <c r="J184" s="44"/>
      <c r="K184" s="88"/>
      <c r="L184" s="89"/>
      <c r="M184" s="91"/>
      <c r="N184" s="90"/>
      <c r="O184" s="83"/>
      <c r="P184" s="9"/>
      <c r="Q184" s="9"/>
      <c r="R184" s="9"/>
    </row>
    <row r="185" spans="1:18" ht="17.100000000000001" customHeight="1" x14ac:dyDescent="0.25">
      <c r="A185" s="74"/>
      <c r="B185" s="75"/>
      <c r="C185" s="76"/>
      <c r="D185" s="77"/>
      <c r="E185" s="84"/>
      <c r="F185" s="85"/>
      <c r="G185" s="77"/>
      <c r="H185" s="86"/>
      <c r="I185" s="87"/>
      <c r="J185" s="44"/>
      <c r="K185" s="88"/>
      <c r="L185" s="89"/>
      <c r="M185" s="91"/>
      <c r="N185" s="90"/>
      <c r="O185" s="83"/>
      <c r="P185" s="9"/>
      <c r="Q185" s="9"/>
      <c r="R185" s="9"/>
    </row>
    <row r="186" spans="1:18" ht="17.100000000000001" customHeight="1" x14ac:dyDescent="0.25">
      <c r="A186" s="74"/>
      <c r="B186" s="75"/>
      <c r="C186" s="76"/>
      <c r="D186" s="77"/>
      <c r="E186" s="84"/>
      <c r="F186" s="85"/>
      <c r="G186" s="77"/>
      <c r="H186" s="86"/>
      <c r="I186" s="87"/>
      <c r="J186" s="44"/>
      <c r="K186" s="88"/>
      <c r="L186" s="89"/>
      <c r="M186" s="91"/>
      <c r="N186" s="90"/>
      <c r="O186" s="83"/>
      <c r="P186" s="9"/>
      <c r="Q186" s="9"/>
      <c r="R186" s="9"/>
    </row>
    <row r="187" spans="1:18" ht="17.100000000000001" customHeight="1" x14ac:dyDescent="0.25">
      <c r="A187" s="74"/>
      <c r="B187" s="75"/>
      <c r="C187" s="76"/>
      <c r="D187" s="77"/>
      <c r="E187" s="84"/>
      <c r="F187" s="85"/>
      <c r="G187" s="77"/>
      <c r="H187" s="86"/>
      <c r="I187" s="87"/>
      <c r="J187" s="44"/>
      <c r="K187" s="88"/>
      <c r="L187" s="89"/>
      <c r="M187" s="91"/>
      <c r="N187" s="90"/>
      <c r="O187" s="83"/>
      <c r="P187" s="9"/>
      <c r="Q187" s="9"/>
      <c r="R187" s="9"/>
    </row>
    <row r="188" spans="1:18" ht="17.100000000000001" customHeight="1" x14ac:dyDescent="0.25">
      <c r="A188" s="74"/>
      <c r="B188" s="75"/>
      <c r="C188" s="76"/>
      <c r="D188" s="77"/>
      <c r="E188" s="84"/>
      <c r="F188" s="85"/>
      <c r="G188" s="77"/>
      <c r="H188" s="86"/>
      <c r="I188" s="87"/>
      <c r="J188" s="44"/>
      <c r="K188" s="88"/>
      <c r="L188" s="89"/>
      <c r="M188" s="91"/>
      <c r="N188" s="90"/>
      <c r="O188" s="83"/>
      <c r="P188" s="9"/>
      <c r="Q188" s="9"/>
      <c r="R188" s="9"/>
    </row>
    <row r="189" spans="1:18" ht="17.100000000000001" customHeight="1" x14ac:dyDescent="0.25">
      <c r="A189" s="74"/>
      <c r="B189" s="75"/>
      <c r="C189" s="76"/>
      <c r="D189" s="77"/>
      <c r="E189" s="84"/>
      <c r="F189" s="85"/>
      <c r="G189" s="77"/>
      <c r="H189" s="86"/>
      <c r="I189" s="87"/>
      <c r="J189" s="44"/>
      <c r="K189" s="88"/>
      <c r="L189" s="89"/>
      <c r="M189" s="91"/>
      <c r="N189" s="90"/>
      <c r="O189" s="83"/>
      <c r="P189" s="9"/>
      <c r="Q189" s="9"/>
      <c r="R189" s="9"/>
    </row>
    <row r="190" spans="1:18" ht="17.100000000000001" customHeight="1" x14ac:dyDescent="0.25">
      <c r="A190" s="74"/>
      <c r="B190" s="75"/>
      <c r="C190" s="76"/>
      <c r="D190" s="77"/>
      <c r="E190" s="84"/>
      <c r="F190" s="85"/>
      <c r="G190" s="77"/>
      <c r="H190" s="86"/>
      <c r="I190" s="87"/>
      <c r="J190" s="44"/>
      <c r="K190" s="88"/>
      <c r="L190" s="89"/>
      <c r="M190" s="91"/>
      <c r="N190" s="90"/>
      <c r="O190" s="83"/>
      <c r="P190" s="9"/>
      <c r="Q190" s="9"/>
      <c r="R190" s="9"/>
    </row>
    <row r="191" spans="1:18" ht="17.100000000000001" customHeight="1" x14ac:dyDescent="0.25">
      <c r="A191" s="74"/>
      <c r="B191" s="75"/>
      <c r="C191" s="76"/>
      <c r="D191" s="77"/>
      <c r="E191" s="84"/>
      <c r="F191" s="85"/>
      <c r="G191" s="77"/>
      <c r="H191" s="86"/>
      <c r="I191" s="87"/>
      <c r="J191" s="44"/>
      <c r="K191" s="88"/>
      <c r="L191" s="89"/>
      <c r="M191" s="91"/>
      <c r="N191" s="90"/>
      <c r="O191" s="83"/>
      <c r="P191" s="9"/>
      <c r="Q191" s="9"/>
      <c r="R191" s="9"/>
    </row>
    <row r="192" spans="1:18" ht="17.100000000000001" customHeight="1" x14ac:dyDescent="0.25">
      <c r="A192" s="74"/>
      <c r="B192" s="75"/>
      <c r="C192" s="76"/>
      <c r="D192" s="77"/>
      <c r="E192" s="84"/>
      <c r="F192" s="85"/>
      <c r="G192" s="77"/>
      <c r="H192" s="86"/>
      <c r="I192" s="87"/>
      <c r="J192" s="44"/>
      <c r="K192" s="88"/>
      <c r="L192" s="89"/>
      <c r="M192" s="91"/>
      <c r="N192" s="90"/>
      <c r="O192" s="83"/>
      <c r="P192" s="9"/>
      <c r="Q192" s="9"/>
      <c r="R192" s="9"/>
    </row>
    <row r="193" spans="1:18" ht="17.100000000000001" customHeight="1" x14ac:dyDescent="0.25">
      <c r="A193" s="74"/>
      <c r="B193" s="75"/>
      <c r="C193" s="76"/>
      <c r="D193" s="77"/>
      <c r="E193" s="84"/>
      <c r="F193" s="85"/>
      <c r="G193" s="77"/>
      <c r="H193" s="86"/>
      <c r="I193" s="87"/>
      <c r="J193" s="44"/>
      <c r="K193" s="88"/>
      <c r="L193" s="89"/>
      <c r="M193" s="91"/>
      <c r="N193" s="90"/>
      <c r="O193" s="83"/>
      <c r="P193" s="9"/>
      <c r="Q193" s="9"/>
      <c r="R193" s="9"/>
    </row>
    <row r="194" spans="1:18" ht="17.100000000000001" customHeight="1" x14ac:dyDescent="0.25">
      <c r="A194" s="74"/>
      <c r="B194" s="75"/>
      <c r="C194" s="76"/>
      <c r="D194" s="77"/>
      <c r="E194" s="84"/>
      <c r="F194" s="85"/>
      <c r="G194" s="77"/>
      <c r="H194" s="86"/>
      <c r="I194" s="87"/>
      <c r="J194" s="44"/>
      <c r="K194" s="88"/>
      <c r="L194" s="89"/>
      <c r="M194" s="91"/>
      <c r="N194" s="90"/>
      <c r="O194" s="83"/>
      <c r="P194" s="9"/>
      <c r="Q194" s="9"/>
      <c r="R194" s="9"/>
    </row>
    <row r="195" spans="1:18" ht="17.100000000000001" customHeight="1" x14ac:dyDescent="0.25">
      <c r="A195" s="74"/>
      <c r="B195" s="75"/>
      <c r="C195" s="76"/>
      <c r="D195" s="77"/>
      <c r="E195" s="84"/>
      <c r="F195" s="85"/>
      <c r="G195" s="77"/>
      <c r="H195" s="86"/>
      <c r="I195" s="87"/>
      <c r="J195" s="44"/>
      <c r="K195" s="88"/>
      <c r="L195" s="89"/>
      <c r="M195" s="91"/>
      <c r="N195" s="90"/>
      <c r="O195" s="83"/>
      <c r="P195" s="9"/>
      <c r="Q195" s="9"/>
      <c r="R195" s="9"/>
    </row>
    <row r="196" spans="1:18" ht="17.100000000000001" customHeight="1" x14ac:dyDescent="0.25">
      <c r="A196" s="74"/>
      <c r="B196" s="75"/>
      <c r="C196" s="76"/>
      <c r="D196" s="77"/>
      <c r="E196" s="84"/>
      <c r="F196" s="85"/>
      <c r="G196" s="77"/>
      <c r="H196" s="86"/>
      <c r="I196" s="87"/>
      <c r="J196" s="44"/>
      <c r="K196" s="88"/>
      <c r="L196" s="89"/>
      <c r="M196" s="91"/>
      <c r="N196" s="90"/>
      <c r="O196" s="83"/>
      <c r="P196" s="9"/>
      <c r="Q196" s="9"/>
      <c r="R196" s="9"/>
    </row>
    <row r="197" spans="1:18" ht="17.100000000000001" customHeight="1" x14ac:dyDescent="0.25">
      <c r="A197" s="74"/>
      <c r="B197" s="75"/>
      <c r="C197" s="76"/>
      <c r="D197" s="77"/>
      <c r="E197" s="84"/>
      <c r="F197" s="85"/>
      <c r="G197" s="77"/>
      <c r="H197" s="86"/>
      <c r="I197" s="87"/>
      <c r="J197" s="44"/>
      <c r="K197" s="88"/>
      <c r="L197" s="89"/>
      <c r="M197" s="91"/>
      <c r="N197" s="90"/>
      <c r="O197" s="83"/>
      <c r="P197" s="9"/>
      <c r="Q197" s="9"/>
      <c r="R197" s="9"/>
    </row>
    <row r="198" spans="1:18" ht="17.100000000000001" customHeight="1" x14ac:dyDescent="0.25">
      <c r="A198" s="74"/>
      <c r="B198" s="75"/>
      <c r="C198" s="76"/>
      <c r="D198" s="77"/>
      <c r="E198" s="84"/>
      <c r="F198" s="85"/>
      <c r="G198" s="77"/>
      <c r="H198" s="86"/>
      <c r="I198" s="87"/>
      <c r="J198" s="44"/>
      <c r="K198" s="88"/>
      <c r="L198" s="89"/>
      <c r="M198" s="91"/>
      <c r="N198" s="90"/>
      <c r="O198" s="83"/>
      <c r="P198" s="9"/>
      <c r="Q198" s="9"/>
      <c r="R198" s="9"/>
    </row>
    <row r="199" spans="1:18" ht="17.100000000000001" customHeight="1" x14ac:dyDescent="0.25">
      <c r="A199" s="74"/>
      <c r="B199" s="75"/>
      <c r="C199" s="76"/>
      <c r="D199" s="77"/>
      <c r="E199" s="84"/>
      <c r="F199" s="85"/>
      <c r="G199" s="77"/>
      <c r="H199" s="86"/>
      <c r="I199" s="87"/>
      <c r="J199" s="44"/>
      <c r="K199" s="88"/>
      <c r="L199" s="89"/>
      <c r="M199" s="91"/>
      <c r="N199" s="90"/>
      <c r="O199" s="83"/>
      <c r="P199" s="9"/>
      <c r="Q199" s="9"/>
      <c r="R199" s="9"/>
    </row>
    <row r="200" spans="1:18" ht="17.100000000000001" customHeight="1" x14ac:dyDescent="0.25">
      <c r="A200" s="74"/>
      <c r="B200" s="75"/>
      <c r="C200" s="76"/>
      <c r="D200" s="77"/>
      <c r="E200" s="84"/>
      <c r="F200" s="85"/>
      <c r="G200" s="77"/>
      <c r="H200" s="86"/>
      <c r="I200" s="87"/>
      <c r="J200" s="44"/>
      <c r="K200" s="88"/>
      <c r="L200" s="89"/>
      <c r="M200" s="91"/>
      <c r="N200" s="90"/>
      <c r="O200" s="83"/>
      <c r="P200" s="9"/>
      <c r="Q200" s="9"/>
      <c r="R200" s="9"/>
    </row>
    <row r="201" spans="1:18" ht="17.100000000000001" customHeight="1" x14ac:dyDescent="0.25">
      <c r="A201" s="74"/>
      <c r="B201" s="75"/>
      <c r="C201" s="76"/>
      <c r="D201" s="77"/>
      <c r="E201" s="84"/>
      <c r="F201" s="85"/>
      <c r="G201" s="77"/>
      <c r="H201" s="86"/>
      <c r="I201" s="87"/>
      <c r="J201" s="44"/>
      <c r="K201" s="88"/>
      <c r="L201" s="89"/>
      <c r="M201" s="91"/>
      <c r="N201" s="90"/>
      <c r="O201" s="83"/>
      <c r="P201" s="9"/>
      <c r="Q201" s="9"/>
      <c r="R201" s="9"/>
    </row>
    <row r="202" spans="1:18" ht="17.100000000000001" customHeight="1" x14ac:dyDescent="0.25">
      <c r="A202" s="100"/>
      <c r="B202" s="101"/>
      <c r="C202" s="84"/>
      <c r="D202" s="102"/>
      <c r="E202" s="84"/>
      <c r="F202" s="85"/>
      <c r="G202" s="77"/>
      <c r="H202" s="86"/>
      <c r="I202" s="87"/>
      <c r="J202" s="44"/>
      <c r="K202" s="88"/>
      <c r="L202" s="89"/>
      <c r="M202" s="91"/>
      <c r="N202" s="90"/>
      <c r="O202" s="83"/>
      <c r="P202" s="9"/>
      <c r="Q202" s="9"/>
      <c r="R202" s="9"/>
    </row>
    <row r="203" spans="1:18" ht="17.100000000000001" customHeight="1" x14ac:dyDescent="0.25">
      <c r="A203" s="100"/>
      <c r="B203" s="101"/>
      <c r="C203" s="84"/>
      <c r="D203" s="102"/>
      <c r="E203" s="84"/>
      <c r="F203" s="85"/>
      <c r="G203" s="77"/>
      <c r="H203" s="86"/>
      <c r="I203" s="87"/>
      <c r="J203" s="44"/>
      <c r="K203" s="88"/>
      <c r="L203" s="89"/>
      <c r="M203" s="91"/>
      <c r="N203" s="90"/>
      <c r="O203" s="83"/>
      <c r="P203" s="9"/>
      <c r="Q203" s="9"/>
      <c r="R203" s="9"/>
    </row>
    <row r="204" spans="1:18" ht="17.100000000000001" customHeight="1" x14ac:dyDescent="0.25">
      <c r="A204" s="100"/>
      <c r="B204" s="101"/>
      <c r="C204" s="84"/>
      <c r="D204" s="84"/>
      <c r="E204" s="84"/>
      <c r="F204" s="85"/>
      <c r="G204" s="77"/>
      <c r="H204" s="86"/>
      <c r="I204" s="87"/>
      <c r="J204" s="44"/>
      <c r="K204" s="88"/>
      <c r="L204" s="89"/>
      <c r="M204" s="91"/>
      <c r="N204" s="90"/>
      <c r="O204" s="83"/>
      <c r="P204" s="9"/>
      <c r="Q204" s="9"/>
      <c r="R204" s="9"/>
    </row>
    <row r="205" spans="1:18" ht="17.100000000000001" customHeight="1" x14ac:dyDescent="0.25">
      <c r="A205" s="74"/>
      <c r="B205" s="74"/>
      <c r="C205" s="84"/>
      <c r="D205" s="84"/>
      <c r="E205" s="84"/>
      <c r="F205" s="85"/>
      <c r="G205" s="77"/>
      <c r="H205" s="86"/>
      <c r="I205" s="103"/>
      <c r="J205" s="104"/>
      <c r="K205" s="88"/>
      <c r="L205" s="89"/>
      <c r="M205" s="91"/>
      <c r="N205" s="91"/>
      <c r="O205" s="105"/>
      <c r="P205" s="9"/>
      <c r="Q205" s="9"/>
      <c r="R205" s="9"/>
    </row>
    <row r="206" spans="1:18" ht="17.100000000000001" customHeight="1" x14ac:dyDescent="0.25">
      <c r="A206" s="106"/>
      <c r="B206" s="74"/>
      <c r="C206" s="84"/>
      <c r="D206" s="84"/>
      <c r="E206" s="84"/>
      <c r="F206" s="85"/>
      <c r="G206" s="77"/>
      <c r="H206" s="77"/>
      <c r="I206" s="103"/>
      <c r="J206" s="104"/>
      <c r="K206" s="88"/>
      <c r="L206" s="89"/>
      <c r="M206" s="91"/>
      <c r="N206" s="91"/>
      <c r="O206" s="105"/>
      <c r="P206" s="9"/>
      <c r="Q206" s="9"/>
      <c r="R206" s="9"/>
    </row>
    <row r="207" spans="1:18" ht="17.100000000000001" customHeight="1" x14ac:dyDescent="0.25">
      <c r="A207" s="106"/>
      <c r="B207" s="74"/>
      <c r="C207" s="84"/>
      <c r="D207" s="84"/>
      <c r="E207" s="84"/>
      <c r="F207" s="85"/>
      <c r="G207" s="77"/>
      <c r="H207" s="77"/>
      <c r="I207" s="103"/>
      <c r="J207" s="104"/>
      <c r="K207" s="88"/>
      <c r="L207" s="89"/>
      <c r="M207" s="91"/>
      <c r="N207" s="91"/>
      <c r="O207" s="105"/>
      <c r="P207" s="9"/>
      <c r="Q207" s="9"/>
      <c r="R207" s="9"/>
    </row>
    <row r="208" spans="1:18" ht="17.100000000000001" customHeight="1" x14ac:dyDescent="0.25">
      <c r="A208" s="106"/>
      <c r="B208" s="74"/>
      <c r="C208" s="84"/>
      <c r="D208" s="84"/>
      <c r="E208" s="84"/>
      <c r="F208" s="85"/>
      <c r="G208" s="77"/>
      <c r="H208" s="77"/>
      <c r="I208" s="103"/>
      <c r="J208" s="104"/>
      <c r="K208" s="88"/>
      <c r="L208" s="89"/>
      <c r="M208" s="91"/>
      <c r="N208" s="91"/>
      <c r="O208" s="105"/>
      <c r="P208" s="9"/>
      <c r="Q208" s="9"/>
      <c r="R208" s="9"/>
    </row>
    <row r="209" spans="1:18" ht="17.100000000000001" customHeight="1" x14ac:dyDescent="0.25">
      <c r="A209" s="106"/>
      <c r="B209" s="74"/>
      <c r="C209" s="84"/>
      <c r="D209" s="84"/>
      <c r="E209" s="84"/>
      <c r="F209" s="85"/>
      <c r="G209" s="77"/>
      <c r="H209" s="77"/>
      <c r="I209" s="103"/>
      <c r="J209" s="104"/>
      <c r="K209" s="88"/>
      <c r="L209" s="89"/>
      <c r="M209" s="91"/>
      <c r="N209" s="91"/>
      <c r="O209" s="105"/>
      <c r="P209" s="9"/>
      <c r="Q209" s="9"/>
      <c r="R209" s="9"/>
    </row>
    <row r="210" spans="1:18" ht="17.100000000000001" customHeight="1" x14ac:dyDescent="0.25">
      <c r="A210" s="106"/>
      <c r="B210" s="74"/>
      <c r="C210" s="84"/>
      <c r="D210" s="84"/>
      <c r="E210" s="84"/>
      <c r="F210" s="85"/>
      <c r="G210" s="77"/>
      <c r="H210" s="77"/>
      <c r="I210" s="103"/>
      <c r="J210" s="104"/>
      <c r="K210" s="88"/>
      <c r="L210" s="89"/>
      <c r="M210" s="91"/>
      <c r="N210" s="91"/>
      <c r="O210" s="105"/>
      <c r="P210" s="9"/>
      <c r="Q210" s="9"/>
      <c r="R210" s="9"/>
    </row>
    <row r="211" spans="1:18" ht="17.100000000000001" customHeight="1" x14ac:dyDescent="0.25">
      <c r="A211" s="106"/>
      <c r="B211" s="74"/>
      <c r="C211" s="84"/>
      <c r="D211" s="84"/>
      <c r="E211" s="84"/>
      <c r="F211" s="85"/>
      <c r="G211" s="77"/>
      <c r="H211" s="77"/>
      <c r="I211" s="103"/>
      <c r="J211" s="104"/>
      <c r="K211" s="88"/>
      <c r="L211" s="89"/>
      <c r="M211" s="91"/>
      <c r="N211" s="91"/>
      <c r="O211" s="105"/>
      <c r="P211" s="9"/>
      <c r="Q211" s="9"/>
      <c r="R211" s="9"/>
    </row>
    <row r="212" spans="1:18" ht="17.100000000000001" customHeight="1" x14ac:dyDescent="0.25">
      <c r="A212" s="106"/>
      <c r="B212" s="74"/>
      <c r="C212" s="84"/>
      <c r="D212" s="84"/>
      <c r="E212" s="84"/>
      <c r="F212" s="85"/>
      <c r="G212" s="77"/>
      <c r="H212" s="77"/>
      <c r="I212" s="103"/>
      <c r="J212" s="104"/>
      <c r="K212" s="88"/>
      <c r="L212" s="89"/>
      <c r="M212" s="91"/>
      <c r="N212" s="91"/>
      <c r="O212" s="105"/>
      <c r="P212" s="9"/>
      <c r="Q212" s="9"/>
      <c r="R212" s="9"/>
    </row>
    <row r="213" spans="1:18" ht="17.100000000000001" customHeight="1" x14ac:dyDescent="0.25">
      <c r="A213" s="106"/>
      <c r="B213" s="74"/>
      <c r="C213" s="84"/>
      <c r="D213" s="84"/>
      <c r="E213" s="84"/>
      <c r="F213" s="85"/>
      <c r="G213" s="77"/>
      <c r="H213" s="77"/>
      <c r="I213" s="103"/>
      <c r="J213" s="104"/>
      <c r="K213" s="88"/>
      <c r="L213" s="89"/>
      <c r="M213" s="91"/>
      <c r="N213" s="91"/>
      <c r="O213" s="105"/>
      <c r="P213" s="9"/>
      <c r="Q213" s="9"/>
      <c r="R213" s="9"/>
    </row>
    <row r="214" spans="1:18" ht="17.100000000000001" customHeight="1" x14ac:dyDescent="0.25">
      <c r="A214" s="106"/>
      <c r="B214" s="74"/>
      <c r="C214" s="84"/>
      <c r="D214" s="84"/>
      <c r="E214" s="84"/>
      <c r="F214" s="85"/>
      <c r="G214" s="77"/>
      <c r="H214" s="77"/>
      <c r="I214" s="103"/>
      <c r="J214" s="104"/>
      <c r="K214" s="88"/>
      <c r="L214" s="89"/>
      <c r="M214" s="91"/>
      <c r="N214" s="91"/>
      <c r="O214" s="105"/>
      <c r="P214" s="9"/>
      <c r="Q214" s="9"/>
      <c r="R214" s="9"/>
    </row>
    <row r="215" spans="1:18" ht="17.100000000000001" customHeight="1" x14ac:dyDescent="0.25">
      <c r="A215" s="106"/>
      <c r="B215" s="74"/>
      <c r="C215" s="84"/>
      <c r="D215" s="84"/>
      <c r="E215" s="84"/>
      <c r="F215" s="85"/>
      <c r="G215" s="77"/>
      <c r="H215" s="77"/>
      <c r="I215" s="103"/>
      <c r="J215" s="104"/>
      <c r="K215" s="88"/>
      <c r="L215" s="89"/>
      <c r="M215" s="91"/>
      <c r="N215" s="91"/>
      <c r="O215" s="105"/>
      <c r="P215" s="9"/>
      <c r="Q215" s="9"/>
      <c r="R215" s="9"/>
    </row>
    <row r="216" spans="1:18" ht="17.100000000000001" customHeight="1" x14ac:dyDescent="0.25">
      <c r="A216" s="106"/>
      <c r="B216" s="74"/>
      <c r="C216" s="84"/>
      <c r="D216" s="84"/>
      <c r="E216" s="84"/>
      <c r="F216" s="85"/>
      <c r="G216" s="77"/>
      <c r="H216" s="77"/>
      <c r="I216" s="103"/>
      <c r="J216" s="104"/>
      <c r="K216" s="88"/>
      <c r="L216" s="89"/>
      <c r="M216" s="91"/>
      <c r="N216" s="91"/>
      <c r="O216" s="105"/>
      <c r="P216" s="9"/>
      <c r="Q216" s="9"/>
      <c r="R216" s="9"/>
    </row>
    <row r="217" spans="1:18" ht="17.100000000000001" customHeight="1" x14ac:dyDescent="0.25">
      <c r="A217" s="106"/>
      <c r="B217" s="74"/>
      <c r="C217" s="84"/>
      <c r="D217" s="84"/>
      <c r="E217" s="84"/>
      <c r="F217" s="85"/>
      <c r="G217" s="77"/>
      <c r="H217" s="77"/>
      <c r="I217" s="103"/>
      <c r="J217" s="104"/>
      <c r="K217" s="88"/>
      <c r="L217" s="89"/>
      <c r="M217" s="91"/>
      <c r="N217" s="91"/>
      <c r="O217" s="105"/>
      <c r="P217" s="9"/>
      <c r="Q217" s="9"/>
      <c r="R217" s="9"/>
    </row>
    <row r="218" spans="1:18" ht="17.100000000000001" customHeight="1" x14ac:dyDescent="0.25">
      <c r="A218" s="106"/>
      <c r="B218" s="74"/>
      <c r="C218" s="84"/>
      <c r="D218" s="84"/>
      <c r="E218" s="84"/>
      <c r="F218" s="85"/>
      <c r="G218" s="77"/>
      <c r="H218" s="77"/>
      <c r="I218" s="103"/>
      <c r="J218" s="104"/>
      <c r="K218" s="88"/>
      <c r="L218" s="89"/>
      <c r="M218" s="91"/>
      <c r="N218" s="91"/>
      <c r="O218" s="105"/>
      <c r="P218" s="9"/>
      <c r="Q218" s="9"/>
      <c r="R218" s="9"/>
    </row>
    <row r="219" spans="1:18" ht="17.100000000000001" customHeight="1" x14ac:dyDescent="0.25">
      <c r="A219" s="106"/>
      <c r="B219" s="74"/>
      <c r="C219" s="84"/>
      <c r="D219" s="84"/>
      <c r="E219" s="84"/>
      <c r="F219" s="85"/>
      <c r="G219" s="77"/>
      <c r="H219" s="77"/>
      <c r="I219" s="103"/>
      <c r="J219" s="104"/>
      <c r="K219" s="88"/>
      <c r="L219" s="89"/>
      <c r="M219" s="91"/>
      <c r="N219" s="91"/>
      <c r="O219" s="105"/>
      <c r="P219" s="9"/>
      <c r="Q219" s="9"/>
      <c r="R219" s="9"/>
    </row>
    <row r="220" spans="1:18" ht="17.100000000000001" customHeight="1" x14ac:dyDescent="0.25">
      <c r="A220" s="106"/>
      <c r="B220" s="74"/>
      <c r="C220" s="84"/>
      <c r="D220" s="84"/>
      <c r="E220" s="84"/>
      <c r="F220" s="85"/>
      <c r="G220" s="77"/>
      <c r="H220" s="77"/>
      <c r="I220" s="103"/>
      <c r="J220" s="104"/>
      <c r="K220" s="88"/>
      <c r="L220" s="89"/>
      <c r="M220" s="91"/>
      <c r="N220" s="91"/>
      <c r="O220" s="105"/>
      <c r="P220" s="9"/>
      <c r="Q220" s="9"/>
      <c r="R220" s="9"/>
    </row>
    <row r="221" spans="1:18" ht="17.100000000000001" customHeight="1" x14ac:dyDescent="0.25">
      <c r="A221" s="106"/>
      <c r="B221" s="74"/>
      <c r="C221" s="84"/>
      <c r="D221" s="84"/>
      <c r="E221" s="84"/>
      <c r="F221" s="85"/>
      <c r="G221" s="77"/>
      <c r="H221" s="77"/>
      <c r="I221" s="103"/>
      <c r="J221" s="104"/>
      <c r="K221" s="88"/>
      <c r="L221" s="89"/>
      <c r="M221" s="91"/>
      <c r="N221" s="91"/>
      <c r="O221" s="105"/>
      <c r="P221" s="9"/>
      <c r="Q221" s="9"/>
      <c r="R221" s="9"/>
    </row>
    <row r="222" spans="1:18" ht="17.100000000000001" customHeight="1" x14ac:dyDescent="0.25">
      <c r="A222" s="106"/>
      <c r="B222" s="74"/>
      <c r="C222" s="84"/>
      <c r="D222" s="84"/>
      <c r="E222" s="84"/>
      <c r="F222" s="85"/>
      <c r="G222" s="77"/>
      <c r="H222" s="77"/>
      <c r="I222" s="103"/>
      <c r="J222" s="104"/>
      <c r="K222" s="88"/>
      <c r="L222" s="89"/>
      <c r="M222" s="91"/>
      <c r="N222" s="91"/>
      <c r="O222" s="105"/>
      <c r="P222" s="9"/>
      <c r="Q222" s="9"/>
      <c r="R222" s="9"/>
    </row>
    <row r="223" spans="1:18" ht="17.100000000000001" customHeight="1" x14ac:dyDescent="0.25">
      <c r="A223" s="106"/>
      <c r="B223" s="74"/>
      <c r="C223" s="84"/>
      <c r="D223" s="84"/>
      <c r="E223" s="84"/>
      <c r="F223" s="85"/>
      <c r="G223" s="77"/>
      <c r="H223" s="86"/>
      <c r="I223" s="103"/>
      <c r="J223" s="104"/>
      <c r="K223" s="88"/>
      <c r="L223" s="89"/>
      <c r="M223" s="91"/>
      <c r="N223" s="91"/>
      <c r="O223" s="105"/>
      <c r="P223" s="9"/>
      <c r="Q223" s="9"/>
      <c r="R223" s="9"/>
    </row>
    <row r="224" spans="1:18" ht="17.100000000000001" customHeight="1" x14ac:dyDescent="0.25">
      <c r="A224" s="106"/>
      <c r="B224" s="74"/>
      <c r="C224" s="84"/>
      <c r="D224" s="84"/>
      <c r="E224" s="84"/>
      <c r="F224" s="85"/>
      <c r="G224" s="77"/>
      <c r="H224" s="77"/>
      <c r="I224" s="103"/>
      <c r="J224" s="104"/>
      <c r="K224" s="88"/>
      <c r="L224" s="89"/>
      <c r="M224" s="91"/>
      <c r="N224" s="91"/>
      <c r="O224" s="105"/>
      <c r="P224" s="9"/>
      <c r="Q224" s="9"/>
      <c r="R224" s="9"/>
    </row>
    <row r="225" spans="1:18" ht="17.100000000000001" customHeight="1" x14ac:dyDescent="0.25">
      <c r="A225" s="106"/>
      <c r="B225" s="74"/>
      <c r="C225" s="84"/>
      <c r="D225" s="84"/>
      <c r="E225" s="84"/>
      <c r="F225" s="85"/>
      <c r="G225" s="77"/>
      <c r="H225" s="77"/>
      <c r="I225" s="103"/>
      <c r="J225" s="104"/>
      <c r="K225" s="88"/>
      <c r="L225" s="89"/>
      <c r="M225" s="91"/>
      <c r="N225" s="91"/>
      <c r="O225" s="105"/>
      <c r="P225" s="9"/>
      <c r="Q225" s="9"/>
      <c r="R225" s="9"/>
    </row>
    <row r="226" spans="1:18" ht="17.100000000000001" customHeight="1" x14ac:dyDescent="0.25">
      <c r="A226" s="106"/>
      <c r="B226" s="74"/>
      <c r="C226" s="84"/>
      <c r="D226" s="84"/>
      <c r="E226" s="84"/>
      <c r="F226" s="85"/>
      <c r="G226" s="77"/>
      <c r="H226" s="77"/>
      <c r="I226" s="103"/>
      <c r="J226" s="104"/>
      <c r="K226" s="88"/>
      <c r="L226" s="89"/>
      <c r="M226" s="91"/>
      <c r="N226" s="91"/>
      <c r="O226" s="105"/>
      <c r="P226" s="9"/>
      <c r="Q226" s="9"/>
      <c r="R226" s="9"/>
    </row>
    <row r="227" spans="1:18" ht="17.100000000000001" customHeight="1" x14ac:dyDescent="0.25">
      <c r="A227" s="106"/>
      <c r="B227" s="74"/>
      <c r="C227" s="84"/>
      <c r="D227" s="84"/>
      <c r="E227" s="84"/>
      <c r="F227" s="85"/>
      <c r="G227" s="77"/>
      <c r="H227" s="77"/>
      <c r="I227" s="103"/>
      <c r="J227" s="104"/>
      <c r="K227" s="88"/>
      <c r="L227" s="89"/>
      <c r="M227" s="91"/>
      <c r="N227" s="91"/>
      <c r="O227" s="105"/>
      <c r="P227" s="9"/>
      <c r="Q227" s="9"/>
      <c r="R227" s="9"/>
    </row>
    <row r="228" spans="1:18" ht="17.100000000000001" customHeight="1" x14ac:dyDescent="0.25">
      <c r="A228" s="106"/>
      <c r="B228" s="74"/>
      <c r="C228" s="84"/>
      <c r="D228" s="84"/>
      <c r="E228" s="84"/>
      <c r="F228" s="85"/>
      <c r="G228" s="77"/>
      <c r="H228" s="77"/>
      <c r="I228" s="103"/>
      <c r="J228" s="104"/>
      <c r="K228" s="88"/>
      <c r="L228" s="89"/>
      <c r="M228" s="91"/>
      <c r="N228" s="91"/>
      <c r="O228" s="105"/>
      <c r="P228" s="9"/>
      <c r="Q228" s="9"/>
      <c r="R228" s="9"/>
    </row>
    <row r="229" spans="1:18" ht="17.100000000000001" customHeight="1" x14ac:dyDescent="0.25">
      <c r="A229" s="106"/>
      <c r="B229" s="74"/>
      <c r="C229" s="84"/>
      <c r="D229" s="84"/>
      <c r="E229" s="84"/>
      <c r="F229" s="85"/>
      <c r="G229" s="77"/>
      <c r="H229" s="77"/>
      <c r="I229" s="103"/>
      <c r="J229" s="104"/>
      <c r="K229" s="88"/>
      <c r="L229" s="89"/>
      <c r="M229" s="91"/>
      <c r="N229" s="91"/>
      <c r="O229" s="105"/>
      <c r="P229" s="9"/>
      <c r="Q229" s="9"/>
      <c r="R229" s="9"/>
    </row>
    <row r="230" spans="1:18" ht="17.100000000000001" customHeight="1" x14ac:dyDescent="0.25">
      <c r="A230" s="106"/>
      <c r="B230" s="74"/>
      <c r="C230" s="84"/>
      <c r="D230" s="84"/>
      <c r="E230" s="84"/>
      <c r="F230" s="85"/>
      <c r="G230" s="77"/>
      <c r="H230" s="77"/>
      <c r="I230" s="103"/>
      <c r="J230" s="104"/>
      <c r="K230" s="88"/>
      <c r="L230" s="89"/>
      <c r="M230" s="91"/>
      <c r="N230" s="91"/>
      <c r="O230" s="105"/>
      <c r="P230" s="9"/>
      <c r="Q230" s="9"/>
      <c r="R230" s="9"/>
    </row>
    <row r="231" spans="1:18" ht="17.100000000000001" customHeight="1" x14ac:dyDescent="0.25">
      <c r="A231" s="106"/>
      <c r="B231" s="74"/>
      <c r="C231" s="84"/>
      <c r="D231" s="84"/>
      <c r="E231" s="84"/>
      <c r="F231" s="85"/>
      <c r="G231" s="77"/>
      <c r="H231" s="86"/>
      <c r="I231" s="103"/>
      <c r="J231" s="104"/>
      <c r="K231" s="88"/>
      <c r="L231" s="89"/>
      <c r="M231" s="91"/>
      <c r="N231" s="91"/>
      <c r="O231" s="105"/>
      <c r="P231" s="9"/>
      <c r="Q231" s="9"/>
      <c r="R231" s="9"/>
    </row>
    <row r="232" spans="1:18" ht="17.100000000000001" customHeight="1" x14ac:dyDescent="0.25">
      <c r="A232" s="106"/>
      <c r="B232" s="74"/>
      <c r="C232" s="84"/>
      <c r="D232" s="84"/>
      <c r="E232" s="84"/>
      <c r="F232" s="85"/>
      <c r="G232" s="77"/>
      <c r="H232" s="77"/>
      <c r="I232" s="103"/>
      <c r="J232" s="104"/>
      <c r="K232" s="88"/>
      <c r="L232" s="89"/>
      <c r="M232" s="91"/>
      <c r="N232" s="91"/>
      <c r="O232" s="105"/>
      <c r="P232" s="9"/>
      <c r="Q232" s="9"/>
      <c r="R232" s="9"/>
    </row>
    <row r="233" spans="1:18" ht="17.100000000000001" customHeight="1" x14ac:dyDescent="0.25">
      <c r="A233" s="106"/>
      <c r="B233" s="74"/>
      <c r="C233" s="84"/>
      <c r="D233" s="84"/>
      <c r="E233" s="84"/>
      <c r="F233" s="85"/>
      <c r="G233" s="77"/>
      <c r="H233" s="77"/>
      <c r="I233" s="103"/>
      <c r="J233" s="104"/>
      <c r="K233" s="88"/>
      <c r="L233" s="89"/>
      <c r="M233" s="91"/>
      <c r="N233" s="91"/>
      <c r="O233" s="105"/>
      <c r="P233" s="9"/>
      <c r="Q233" s="9"/>
      <c r="R233" s="9"/>
    </row>
    <row r="234" spans="1:18" ht="17.100000000000001" customHeight="1" x14ac:dyDescent="0.25">
      <c r="A234" s="106"/>
      <c r="B234" s="74"/>
      <c r="C234" s="84"/>
      <c r="D234" s="84"/>
      <c r="E234" s="84"/>
      <c r="F234" s="85"/>
      <c r="G234" s="77"/>
      <c r="H234" s="77"/>
      <c r="I234" s="103"/>
      <c r="J234" s="104"/>
      <c r="K234" s="88"/>
      <c r="L234" s="89"/>
      <c r="M234" s="91"/>
      <c r="N234" s="91"/>
      <c r="O234" s="105"/>
      <c r="P234" s="9"/>
      <c r="Q234" s="9"/>
      <c r="R234" s="9"/>
    </row>
    <row r="235" spans="1:18" ht="17.100000000000001" customHeight="1" x14ac:dyDescent="0.25">
      <c r="A235" s="106"/>
      <c r="B235" s="74"/>
      <c r="C235" s="84"/>
      <c r="D235" s="84"/>
      <c r="E235" s="84"/>
      <c r="F235" s="85"/>
      <c r="G235" s="77"/>
      <c r="H235" s="77"/>
      <c r="I235" s="103"/>
      <c r="J235" s="104"/>
      <c r="K235" s="88"/>
      <c r="L235" s="89"/>
      <c r="M235" s="91"/>
      <c r="N235" s="91"/>
      <c r="O235" s="105"/>
      <c r="P235" s="9"/>
      <c r="Q235" s="9"/>
      <c r="R235" s="9"/>
    </row>
    <row r="236" spans="1:18" ht="17.100000000000001" customHeight="1" x14ac:dyDescent="0.25">
      <c r="A236" s="106"/>
      <c r="B236" s="74"/>
      <c r="C236" s="84"/>
      <c r="D236" s="84"/>
      <c r="E236" s="84"/>
      <c r="F236" s="85"/>
      <c r="G236" s="77"/>
      <c r="H236" s="77"/>
      <c r="I236" s="103"/>
      <c r="J236" s="104"/>
      <c r="K236" s="88"/>
      <c r="L236" s="89"/>
      <c r="M236" s="91"/>
      <c r="N236" s="91"/>
      <c r="O236" s="105"/>
      <c r="P236" s="9"/>
      <c r="Q236" s="9"/>
      <c r="R236" s="9"/>
    </row>
    <row r="237" spans="1:18" ht="17.100000000000001" customHeight="1" x14ac:dyDescent="0.25">
      <c r="A237" s="106"/>
      <c r="B237" s="74"/>
      <c r="C237" s="84"/>
      <c r="D237" s="84"/>
      <c r="E237" s="84"/>
      <c r="F237" s="85"/>
      <c r="G237" s="77"/>
      <c r="H237" s="86"/>
      <c r="I237" s="103"/>
      <c r="J237" s="104"/>
      <c r="K237" s="88"/>
      <c r="L237" s="89"/>
      <c r="M237" s="91"/>
      <c r="N237" s="91"/>
      <c r="O237" s="105"/>
      <c r="P237" s="9"/>
      <c r="Q237" s="9"/>
      <c r="R237" s="9"/>
    </row>
    <row r="238" spans="1:18" ht="17.100000000000001" customHeight="1" x14ac:dyDescent="0.25">
      <c r="A238" s="106"/>
      <c r="B238" s="74"/>
      <c r="C238" s="84"/>
      <c r="D238" s="84"/>
      <c r="E238" s="84"/>
      <c r="F238" s="85"/>
      <c r="G238" s="77"/>
      <c r="H238" s="77"/>
      <c r="I238" s="103"/>
      <c r="J238" s="104"/>
      <c r="K238" s="88"/>
      <c r="L238" s="89"/>
      <c r="M238" s="91"/>
      <c r="N238" s="91"/>
      <c r="O238" s="105"/>
      <c r="P238" s="9"/>
      <c r="Q238" s="9"/>
      <c r="R238" s="9"/>
    </row>
    <row r="239" spans="1:18" ht="17.100000000000001" customHeight="1" x14ac:dyDescent="0.25">
      <c r="A239" s="106"/>
      <c r="B239" s="74"/>
      <c r="C239" s="84"/>
      <c r="D239" s="84"/>
      <c r="E239" s="84"/>
      <c r="F239" s="85"/>
      <c r="G239" s="77"/>
      <c r="H239" s="77"/>
      <c r="I239" s="103"/>
      <c r="J239" s="104"/>
      <c r="K239" s="88"/>
      <c r="L239" s="89"/>
      <c r="M239" s="91"/>
      <c r="N239" s="91"/>
      <c r="O239" s="105"/>
      <c r="P239" s="9"/>
      <c r="Q239" s="9"/>
      <c r="R239" s="9"/>
    </row>
    <row r="240" spans="1:18" ht="17.100000000000001" customHeight="1" x14ac:dyDescent="0.25">
      <c r="A240" s="106"/>
      <c r="B240" s="74"/>
      <c r="C240" s="84"/>
      <c r="D240" s="84"/>
      <c r="E240" s="84"/>
      <c r="F240" s="85"/>
      <c r="G240" s="77"/>
      <c r="H240" s="77"/>
      <c r="I240" s="103"/>
      <c r="J240" s="104"/>
      <c r="K240" s="88"/>
      <c r="L240" s="89"/>
      <c r="M240" s="91"/>
      <c r="N240" s="91"/>
      <c r="O240" s="105"/>
      <c r="P240" s="9"/>
      <c r="Q240" s="9"/>
      <c r="R240" s="9"/>
    </row>
    <row r="241" spans="1:18" ht="17.100000000000001" customHeight="1" x14ac:dyDescent="0.25">
      <c r="A241" s="106"/>
      <c r="B241" s="74"/>
      <c r="C241" s="84"/>
      <c r="D241" s="84"/>
      <c r="E241" s="84"/>
      <c r="F241" s="85"/>
      <c r="G241" s="77"/>
      <c r="H241" s="77"/>
      <c r="I241" s="103"/>
      <c r="J241" s="104"/>
      <c r="K241" s="88"/>
      <c r="L241" s="89"/>
      <c r="M241" s="91"/>
      <c r="N241" s="91"/>
      <c r="O241" s="105"/>
      <c r="P241" s="9"/>
      <c r="Q241" s="9"/>
      <c r="R241" s="9"/>
    </row>
    <row r="242" spans="1:18" ht="17.100000000000001" customHeight="1" x14ac:dyDescent="0.25">
      <c r="A242" s="106"/>
      <c r="B242" s="74"/>
      <c r="C242" s="84"/>
      <c r="D242" s="84"/>
      <c r="E242" s="84"/>
      <c r="F242" s="85"/>
      <c r="G242" s="77"/>
      <c r="H242" s="77"/>
      <c r="I242" s="103"/>
      <c r="J242" s="104"/>
      <c r="K242" s="88"/>
      <c r="L242" s="89"/>
      <c r="M242" s="91"/>
      <c r="N242" s="91"/>
      <c r="O242" s="105"/>
      <c r="P242" s="9"/>
      <c r="Q242" s="9"/>
      <c r="R242" s="9"/>
    </row>
    <row r="243" spans="1:18" ht="17.100000000000001" customHeight="1" x14ac:dyDescent="0.25">
      <c r="A243" s="106"/>
      <c r="B243" s="74"/>
      <c r="C243" s="84"/>
      <c r="D243" s="84"/>
      <c r="E243" s="84"/>
      <c r="F243" s="85"/>
      <c r="G243" s="77"/>
      <c r="H243" s="86"/>
      <c r="I243" s="103"/>
      <c r="J243" s="104"/>
      <c r="K243" s="88"/>
      <c r="L243" s="89"/>
      <c r="M243" s="91"/>
      <c r="N243" s="107"/>
      <c r="O243" s="105"/>
      <c r="P243" s="9"/>
      <c r="Q243" s="9"/>
      <c r="R243" s="9"/>
    </row>
    <row r="244" spans="1:18" ht="17.100000000000001" customHeight="1" x14ac:dyDescent="0.25">
      <c r="A244" s="106"/>
      <c r="B244" s="74"/>
      <c r="C244" s="84"/>
      <c r="D244" s="84"/>
      <c r="E244" s="84"/>
      <c r="F244" s="85"/>
      <c r="G244" s="77"/>
      <c r="H244" s="77"/>
      <c r="I244" s="103"/>
      <c r="J244" s="104"/>
      <c r="K244" s="88"/>
      <c r="L244" s="89"/>
      <c r="M244" s="91"/>
      <c r="N244" s="91"/>
      <c r="O244" s="105"/>
      <c r="P244" s="9"/>
      <c r="Q244" s="9"/>
      <c r="R244" s="9"/>
    </row>
    <row r="245" spans="1:18" ht="17.100000000000001" customHeight="1" x14ac:dyDescent="0.25">
      <c r="A245" s="106"/>
      <c r="B245" s="74"/>
      <c r="C245" s="84"/>
      <c r="D245" s="84"/>
      <c r="E245" s="84"/>
      <c r="F245" s="85"/>
      <c r="G245" s="77"/>
      <c r="H245" s="77"/>
      <c r="I245" s="103"/>
      <c r="J245" s="104"/>
      <c r="K245" s="88"/>
      <c r="L245" s="89"/>
      <c r="M245" s="91"/>
      <c r="N245" s="91"/>
      <c r="O245" s="105"/>
      <c r="P245" s="9"/>
      <c r="Q245" s="9"/>
      <c r="R245" s="9"/>
    </row>
    <row r="246" spans="1:18" ht="17.100000000000001" customHeight="1" x14ac:dyDescent="0.25">
      <c r="A246" s="106"/>
      <c r="B246" s="74"/>
      <c r="C246" s="84"/>
      <c r="D246" s="84"/>
      <c r="E246" s="84"/>
      <c r="F246" s="85"/>
      <c r="G246" s="77"/>
      <c r="H246" s="77"/>
      <c r="I246" s="103"/>
      <c r="J246" s="104"/>
      <c r="K246" s="88"/>
      <c r="L246" s="89"/>
      <c r="M246" s="91"/>
      <c r="N246" s="91"/>
      <c r="O246" s="105"/>
      <c r="P246" s="9"/>
      <c r="Q246" s="9"/>
      <c r="R246" s="9"/>
    </row>
    <row r="247" spans="1:18" ht="17.100000000000001" customHeight="1" x14ac:dyDescent="0.25">
      <c r="A247" s="106"/>
      <c r="B247" s="74"/>
      <c r="C247" s="84"/>
      <c r="D247" s="84"/>
      <c r="E247" s="84"/>
      <c r="F247" s="85"/>
      <c r="G247" s="77"/>
      <c r="H247" s="77"/>
      <c r="I247" s="103"/>
      <c r="J247" s="104"/>
      <c r="K247" s="88"/>
      <c r="L247" s="89"/>
      <c r="M247" s="91"/>
      <c r="N247" s="107"/>
      <c r="O247" s="105"/>
      <c r="P247" s="9"/>
      <c r="Q247" s="9"/>
      <c r="R247" s="9"/>
    </row>
    <row r="248" spans="1:18" ht="17.100000000000001" customHeight="1" x14ac:dyDescent="0.25">
      <c r="A248" s="106"/>
      <c r="B248" s="74"/>
      <c r="C248" s="84"/>
      <c r="D248" s="84"/>
      <c r="E248" s="84"/>
      <c r="F248" s="85"/>
      <c r="G248" s="77"/>
      <c r="H248" s="77"/>
      <c r="I248" s="103"/>
      <c r="J248" s="104"/>
      <c r="K248" s="88"/>
      <c r="L248" s="89"/>
      <c r="M248" s="91"/>
      <c r="N248" s="107"/>
      <c r="O248" s="105"/>
      <c r="P248" s="9"/>
      <c r="Q248" s="9"/>
      <c r="R248" s="9"/>
    </row>
    <row r="249" spans="1:18" ht="17.100000000000001" customHeight="1" x14ac:dyDescent="0.25">
      <c r="A249" s="106"/>
      <c r="B249" s="74"/>
      <c r="C249" s="84"/>
      <c r="D249" s="84"/>
      <c r="E249" s="84"/>
      <c r="F249" s="85"/>
      <c r="G249" s="77"/>
      <c r="H249" s="77"/>
      <c r="I249" s="103"/>
      <c r="J249" s="104"/>
      <c r="K249" s="88"/>
      <c r="L249" s="89"/>
      <c r="M249" s="91"/>
      <c r="N249" s="107"/>
      <c r="O249" s="105"/>
      <c r="P249" s="9"/>
      <c r="Q249" s="9"/>
      <c r="R249" s="9"/>
    </row>
    <row r="250" spans="1:18" ht="17.100000000000001" customHeight="1" x14ac:dyDescent="0.25">
      <c r="A250" s="106"/>
      <c r="B250" s="74"/>
      <c r="C250" s="84"/>
      <c r="D250" s="84"/>
      <c r="E250" s="84"/>
      <c r="F250" s="85"/>
      <c r="G250" s="77"/>
      <c r="H250" s="86"/>
      <c r="I250" s="103"/>
      <c r="J250" s="104"/>
      <c r="K250" s="88"/>
      <c r="L250" s="89"/>
      <c r="M250" s="91"/>
      <c r="N250" s="107"/>
      <c r="O250" s="105"/>
      <c r="P250" s="9"/>
      <c r="Q250" s="9"/>
      <c r="R250" s="9"/>
    </row>
    <row r="251" spans="1:18" ht="17.100000000000001" customHeight="1" x14ac:dyDescent="0.25">
      <c r="A251" s="106"/>
      <c r="B251" s="74"/>
      <c r="C251" s="84"/>
      <c r="D251" s="84"/>
      <c r="E251" s="84"/>
      <c r="F251" s="85"/>
      <c r="G251" s="77"/>
      <c r="H251" s="86"/>
      <c r="I251" s="103"/>
      <c r="J251" s="104"/>
      <c r="K251" s="88"/>
      <c r="L251" s="89"/>
      <c r="M251" s="91"/>
      <c r="N251" s="91"/>
      <c r="O251" s="105"/>
      <c r="P251" s="9"/>
      <c r="Q251" s="9"/>
      <c r="R251" s="9"/>
    </row>
    <row r="252" spans="1:18" ht="17.100000000000001" customHeight="1" x14ac:dyDescent="0.25">
      <c r="A252" s="106"/>
      <c r="B252" s="74"/>
      <c r="C252" s="84"/>
      <c r="D252" s="84"/>
      <c r="E252" s="84"/>
      <c r="F252" s="85"/>
      <c r="G252" s="77"/>
      <c r="H252" s="86"/>
      <c r="I252" s="103"/>
      <c r="J252" s="104"/>
      <c r="K252" s="88"/>
      <c r="L252" s="89"/>
      <c r="M252" s="91"/>
      <c r="N252" s="91"/>
      <c r="O252" s="105"/>
      <c r="P252" s="9"/>
      <c r="Q252" s="9"/>
      <c r="R252" s="9"/>
    </row>
    <row r="253" spans="1:18" ht="17.100000000000001" customHeight="1" x14ac:dyDescent="0.25">
      <c r="A253" s="106"/>
      <c r="B253" s="74"/>
      <c r="C253" s="84"/>
      <c r="D253" s="84"/>
      <c r="E253" s="84"/>
      <c r="F253" s="85"/>
      <c r="G253" s="77"/>
      <c r="H253" s="86"/>
      <c r="I253" s="103"/>
      <c r="J253" s="104"/>
      <c r="K253" s="88"/>
      <c r="L253" s="89"/>
      <c r="M253" s="91"/>
      <c r="N253" s="91"/>
      <c r="O253" s="105"/>
      <c r="P253" s="9"/>
      <c r="Q253" s="9"/>
      <c r="R253" s="9"/>
    </row>
    <row r="254" spans="1:18" ht="17.100000000000001" customHeight="1" x14ac:dyDescent="0.25">
      <c r="A254" s="106"/>
      <c r="B254" s="74"/>
      <c r="C254" s="84"/>
      <c r="D254" s="84"/>
      <c r="E254" s="84"/>
      <c r="F254" s="85"/>
      <c r="G254" s="77"/>
      <c r="H254" s="86"/>
      <c r="I254" s="103"/>
      <c r="J254" s="104"/>
      <c r="K254" s="88"/>
      <c r="L254" s="89"/>
      <c r="M254" s="91"/>
      <c r="N254" s="107"/>
      <c r="O254" s="105"/>
      <c r="P254" s="9"/>
      <c r="Q254" s="9"/>
      <c r="R254" s="9"/>
    </row>
    <row r="255" spans="1:18" ht="17.100000000000001" customHeight="1" x14ac:dyDescent="0.25">
      <c r="A255" s="106"/>
      <c r="B255" s="74"/>
      <c r="C255" s="84"/>
      <c r="D255" s="84"/>
      <c r="E255" s="84"/>
      <c r="F255" s="85"/>
      <c r="G255" s="77"/>
      <c r="H255" s="86"/>
      <c r="I255" s="103"/>
      <c r="J255" s="104"/>
      <c r="K255" s="88"/>
      <c r="L255" s="89"/>
      <c r="M255" s="91"/>
      <c r="N255" s="107"/>
      <c r="O255" s="105"/>
      <c r="P255" s="9"/>
      <c r="Q255" s="9"/>
      <c r="R255" s="9"/>
    </row>
    <row r="256" spans="1:18" ht="17.100000000000001" customHeight="1" x14ac:dyDescent="0.25">
      <c r="A256" s="106"/>
      <c r="B256" s="74"/>
      <c r="C256" s="84"/>
      <c r="D256" s="84"/>
      <c r="E256" s="84"/>
      <c r="F256" s="85"/>
      <c r="G256" s="77"/>
      <c r="H256" s="86"/>
      <c r="I256" s="103"/>
      <c r="J256" s="104"/>
      <c r="K256" s="88"/>
      <c r="L256" s="89"/>
      <c r="M256" s="91"/>
      <c r="N256" s="107"/>
      <c r="O256" s="105"/>
      <c r="P256" s="9"/>
      <c r="Q256" s="9"/>
      <c r="R256" s="9"/>
    </row>
    <row r="257" spans="1:18" ht="17.100000000000001" customHeight="1" x14ac:dyDescent="0.25">
      <c r="A257" s="106"/>
      <c r="B257" s="74"/>
      <c r="C257" s="84"/>
      <c r="D257" s="84"/>
      <c r="E257" s="84"/>
      <c r="F257" s="85"/>
      <c r="G257" s="77"/>
      <c r="H257" s="86"/>
      <c r="I257" s="103"/>
      <c r="J257" s="104"/>
      <c r="K257" s="88"/>
      <c r="L257" s="89"/>
      <c r="M257" s="91"/>
      <c r="N257" s="91"/>
      <c r="O257" s="105"/>
      <c r="P257" s="9"/>
      <c r="Q257" s="9"/>
      <c r="R257" s="9"/>
    </row>
    <row r="258" spans="1:18" ht="17.100000000000001" customHeight="1" x14ac:dyDescent="0.25">
      <c r="A258" s="106"/>
      <c r="B258" s="74"/>
      <c r="C258" s="84"/>
      <c r="D258" s="84"/>
      <c r="E258" s="84"/>
      <c r="F258" s="85"/>
      <c r="G258" s="77"/>
      <c r="H258" s="86"/>
      <c r="I258" s="103"/>
      <c r="J258" s="104"/>
      <c r="K258" s="88"/>
      <c r="L258" s="89"/>
      <c r="M258" s="91"/>
      <c r="N258" s="91"/>
      <c r="O258" s="105"/>
      <c r="P258" s="9"/>
      <c r="Q258" s="9"/>
      <c r="R258" s="9"/>
    </row>
    <row r="259" spans="1:18" ht="17.100000000000001" customHeight="1" x14ac:dyDescent="0.25">
      <c r="A259" s="106"/>
      <c r="B259" s="74"/>
      <c r="C259" s="84"/>
      <c r="D259" s="84"/>
      <c r="E259" s="84"/>
      <c r="F259" s="85"/>
      <c r="G259" s="77"/>
      <c r="H259" s="86"/>
      <c r="I259" s="103"/>
      <c r="J259" s="104"/>
      <c r="K259" s="88"/>
      <c r="L259" s="89"/>
      <c r="M259" s="91"/>
      <c r="N259" s="91"/>
      <c r="O259" s="105"/>
      <c r="P259" s="9"/>
      <c r="Q259" s="9"/>
      <c r="R259" s="9"/>
    </row>
    <row r="260" spans="1:18" ht="17.100000000000001" customHeight="1" x14ac:dyDescent="0.25">
      <c r="A260" s="106"/>
      <c r="B260" s="74"/>
      <c r="C260" s="84"/>
      <c r="D260" s="84"/>
      <c r="E260" s="84"/>
      <c r="F260" s="85"/>
      <c r="G260" s="77"/>
      <c r="H260" s="86"/>
      <c r="I260" s="103"/>
      <c r="J260" s="104"/>
      <c r="K260" s="88"/>
      <c r="L260" s="89"/>
      <c r="M260" s="91"/>
      <c r="N260" s="91"/>
      <c r="O260" s="105"/>
      <c r="P260" s="9"/>
      <c r="Q260" s="9"/>
      <c r="R260" s="9"/>
    </row>
    <row r="261" spans="1:18" ht="17.100000000000001" customHeight="1" x14ac:dyDescent="0.25">
      <c r="A261" s="106"/>
      <c r="B261" s="74"/>
      <c r="C261" s="84"/>
      <c r="D261" s="84"/>
      <c r="E261" s="84"/>
      <c r="F261" s="85"/>
      <c r="G261" s="77"/>
      <c r="H261" s="86"/>
      <c r="I261" s="103"/>
      <c r="J261" s="104"/>
      <c r="K261" s="88"/>
      <c r="L261" s="89"/>
      <c r="M261" s="91"/>
      <c r="N261" s="107"/>
      <c r="O261" s="105"/>
      <c r="P261" s="9"/>
      <c r="Q261" s="9"/>
      <c r="R261" s="9"/>
    </row>
    <row r="262" spans="1:18" ht="17.100000000000001" customHeight="1" x14ac:dyDescent="0.25">
      <c r="A262" s="106"/>
      <c r="B262" s="74"/>
      <c r="C262" s="84"/>
      <c r="D262" s="84"/>
      <c r="E262" s="84"/>
      <c r="F262" s="85"/>
      <c r="G262" s="77"/>
      <c r="H262" s="86"/>
      <c r="I262" s="103"/>
      <c r="J262" s="104"/>
      <c r="K262" s="88"/>
      <c r="L262" s="89"/>
      <c r="M262" s="91"/>
      <c r="N262" s="107"/>
      <c r="O262" s="105"/>
      <c r="P262" s="9"/>
      <c r="Q262" s="9"/>
      <c r="R262" s="9"/>
    </row>
    <row r="263" spans="1:18" ht="17.100000000000001" customHeight="1" x14ac:dyDescent="0.25">
      <c r="A263" s="106"/>
      <c r="B263" s="74"/>
      <c r="C263" s="84"/>
      <c r="D263" s="84"/>
      <c r="E263" s="84"/>
      <c r="F263" s="85"/>
      <c r="G263" s="77"/>
      <c r="H263" s="86"/>
      <c r="I263" s="103"/>
      <c r="J263" s="104"/>
      <c r="K263" s="88"/>
      <c r="L263" s="89"/>
      <c r="M263" s="91"/>
      <c r="N263" s="91"/>
      <c r="O263" s="105"/>
      <c r="P263" s="9"/>
      <c r="Q263" s="9"/>
      <c r="R263" s="9"/>
    </row>
    <row r="264" spans="1:18" ht="17.100000000000001" customHeight="1" x14ac:dyDescent="0.25">
      <c r="A264" s="106"/>
      <c r="B264" s="74"/>
      <c r="C264" s="84"/>
      <c r="D264" s="84"/>
      <c r="E264" s="84"/>
      <c r="F264" s="85"/>
      <c r="G264" s="77"/>
      <c r="H264" s="86"/>
      <c r="I264" s="103"/>
      <c r="J264" s="104"/>
      <c r="K264" s="88"/>
      <c r="L264" s="89"/>
      <c r="M264" s="91"/>
      <c r="N264" s="91"/>
      <c r="O264" s="105"/>
      <c r="P264" s="9"/>
      <c r="Q264" s="9"/>
      <c r="R264" s="9"/>
    </row>
    <row r="265" spans="1:18" ht="17.100000000000001" customHeight="1" x14ac:dyDescent="0.25">
      <c r="A265" s="106"/>
      <c r="B265" s="74"/>
      <c r="C265" s="84"/>
      <c r="D265" s="84"/>
      <c r="E265" s="84"/>
      <c r="F265" s="85"/>
      <c r="G265" s="77"/>
      <c r="H265" s="86"/>
      <c r="I265" s="103"/>
      <c r="J265" s="104"/>
      <c r="K265" s="88"/>
      <c r="L265" s="89"/>
      <c r="M265" s="91"/>
      <c r="N265" s="91"/>
      <c r="O265" s="105"/>
      <c r="P265" s="9"/>
      <c r="Q265" s="9"/>
      <c r="R265" s="9"/>
    </row>
    <row r="266" spans="1:18" ht="17.100000000000001" customHeight="1" x14ac:dyDescent="0.25">
      <c r="A266" s="106"/>
      <c r="B266" s="74"/>
      <c r="C266" s="84"/>
      <c r="D266" s="84"/>
      <c r="E266" s="84"/>
      <c r="F266" s="85"/>
      <c r="G266" s="77"/>
      <c r="H266" s="86"/>
      <c r="I266" s="103"/>
      <c r="J266" s="104"/>
      <c r="K266" s="88"/>
      <c r="L266" s="89"/>
      <c r="M266" s="91"/>
      <c r="N266" s="91"/>
      <c r="O266" s="105"/>
      <c r="P266" s="9"/>
      <c r="Q266" s="9"/>
      <c r="R266" s="9"/>
    </row>
    <row r="267" spans="1:18" ht="17.100000000000001" customHeight="1" x14ac:dyDescent="0.25">
      <c r="A267" s="106"/>
      <c r="B267" s="74"/>
      <c r="C267" s="84"/>
      <c r="D267" s="84"/>
      <c r="E267" s="84"/>
      <c r="F267" s="85"/>
      <c r="G267" s="77"/>
      <c r="H267" s="86"/>
      <c r="I267" s="103"/>
      <c r="J267" s="104"/>
      <c r="K267" s="88"/>
      <c r="L267" s="89"/>
      <c r="M267" s="91"/>
      <c r="N267" s="91"/>
      <c r="O267" s="105"/>
      <c r="P267" s="9"/>
      <c r="Q267" s="9"/>
      <c r="R267" s="9"/>
    </row>
    <row r="268" spans="1:18" ht="17.100000000000001" customHeight="1" x14ac:dyDescent="0.25">
      <c r="A268" s="106"/>
      <c r="B268" s="74"/>
      <c r="C268" s="84"/>
      <c r="D268" s="84"/>
      <c r="E268" s="84"/>
      <c r="F268" s="85"/>
      <c r="G268" s="77"/>
      <c r="H268" s="86"/>
      <c r="I268" s="103"/>
      <c r="J268" s="104"/>
      <c r="K268" s="88"/>
      <c r="L268" s="89"/>
      <c r="M268" s="91"/>
      <c r="N268" s="91"/>
      <c r="O268" s="105"/>
      <c r="P268" s="9"/>
      <c r="Q268" s="9"/>
      <c r="R268" s="9"/>
    </row>
    <row r="269" spans="1:18" ht="17.100000000000001" customHeight="1" x14ac:dyDescent="0.25">
      <c r="A269" s="106"/>
      <c r="B269" s="74"/>
      <c r="C269" s="84"/>
      <c r="D269" s="84"/>
      <c r="E269" s="84"/>
      <c r="F269" s="85"/>
      <c r="G269" s="77"/>
      <c r="H269" s="86"/>
      <c r="I269" s="103"/>
      <c r="J269" s="73"/>
      <c r="K269" s="88"/>
      <c r="L269" s="89"/>
      <c r="M269" s="91"/>
      <c r="N269" s="91"/>
      <c r="O269" s="105"/>
      <c r="P269" s="9"/>
      <c r="Q269" s="9"/>
      <c r="R269" s="9"/>
    </row>
    <row r="270" spans="1:18" ht="17.100000000000001" customHeight="1" x14ac:dyDescent="0.25">
      <c r="A270" s="106"/>
      <c r="B270" s="74"/>
      <c r="C270" s="84"/>
      <c r="D270" s="84"/>
      <c r="E270" s="84"/>
      <c r="F270" s="85"/>
      <c r="G270" s="77"/>
      <c r="H270" s="86"/>
      <c r="I270" s="103"/>
      <c r="J270" s="73"/>
      <c r="K270" s="88"/>
      <c r="L270" s="89"/>
      <c r="M270" s="91"/>
      <c r="N270" s="91"/>
      <c r="O270" s="105"/>
      <c r="P270" s="9"/>
      <c r="Q270" s="9"/>
      <c r="R270" s="9"/>
    </row>
    <row r="271" spans="1:18" ht="17.100000000000001" customHeight="1" x14ac:dyDescent="0.25">
      <c r="A271" s="106"/>
      <c r="B271" s="74"/>
      <c r="C271" s="84"/>
      <c r="D271" s="84"/>
      <c r="E271" s="84"/>
      <c r="F271" s="85"/>
      <c r="G271" s="77"/>
      <c r="H271" s="86"/>
      <c r="I271" s="103"/>
      <c r="J271" s="73"/>
      <c r="K271" s="88"/>
      <c r="L271" s="89"/>
      <c r="M271" s="91"/>
      <c r="N271" s="91"/>
      <c r="O271" s="105"/>
      <c r="P271" s="9"/>
      <c r="Q271" s="9"/>
      <c r="R271" s="9"/>
    </row>
    <row r="272" spans="1:18" ht="17.100000000000001" customHeight="1" x14ac:dyDescent="0.25">
      <c r="A272" s="106"/>
      <c r="B272" s="74"/>
      <c r="C272" s="84"/>
      <c r="D272" s="84"/>
      <c r="E272" s="84"/>
      <c r="F272" s="85"/>
      <c r="G272" s="77"/>
      <c r="H272" s="86"/>
      <c r="I272" s="103"/>
      <c r="J272" s="73"/>
      <c r="K272" s="88"/>
      <c r="L272" s="89"/>
      <c r="M272" s="91"/>
      <c r="N272" s="91"/>
      <c r="O272" s="105"/>
      <c r="P272" s="9"/>
      <c r="Q272" s="9"/>
      <c r="R272" s="9"/>
    </row>
    <row r="273" spans="1:18" ht="17.100000000000001" customHeight="1" x14ac:dyDescent="0.25">
      <c r="A273" s="106"/>
      <c r="B273" s="74"/>
      <c r="C273" s="84"/>
      <c r="D273" s="84"/>
      <c r="E273" s="84"/>
      <c r="F273" s="85"/>
      <c r="G273" s="77"/>
      <c r="H273" s="86"/>
      <c r="I273" s="103"/>
      <c r="J273" s="73"/>
      <c r="K273" s="88"/>
      <c r="L273" s="89"/>
      <c r="M273" s="91"/>
      <c r="N273" s="91"/>
      <c r="O273" s="105"/>
      <c r="P273" s="9"/>
      <c r="Q273" s="9"/>
      <c r="R273" s="9"/>
    </row>
    <row r="274" spans="1:18" ht="17.100000000000001" customHeight="1" x14ac:dyDescent="0.25">
      <c r="A274" s="106"/>
      <c r="B274" s="74"/>
      <c r="C274" s="84"/>
      <c r="D274" s="84"/>
      <c r="E274" s="84"/>
      <c r="F274" s="85"/>
      <c r="G274" s="77"/>
      <c r="H274" s="86"/>
      <c r="I274" s="103"/>
      <c r="J274" s="73"/>
      <c r="K274" s="88"/>
      <c r="L274" s="89"/>
      <c r="M274" s="91"/>
      <c r="N274" s="91"/>
      <c r="O274" s="105"/>
      <c r="P274" s="9"/>
      <c r="Q274" s="9"/>
      <c r="R274" s="9"/>
    </row>
    <row r="275" spans="1:18" ht="17.100000000000001" customHeight="1" x14ac:dyDescent="0.25">
      <c r="A275" s="106"/>
      <c r="B275" s="74"/>
      <c r="C275" s="84"/>
      <c r="D275" s="84"/>
      <c r="E275" s="84"/>
      <c r="F275" s="85"/>
      <c r="G275" s="77"/>
      <c r="H275" s="86"/>
      <c r="I275" s="103"/>
      <c r="J275" s="73"/>
      <c r="K275" s="88"/>
      <c r="L275" s="89"/>
      <c r="M275" s="91"/>
      <c r="N275" s="91"/>
      <c r="O275" s="105"/>
      <c r="P275" s="9"/>
      <c r="Q275" s="9"/>
      <c r="R275" s="9"/>
    </row>
    <row r="276" spans="1:18" ht="17.100000000000001" customHeight="1" x14ac:dyDescent="0.25">
      <c r="A276" s="106"/>
      <c r="B276" s="74"/>
      <c r="C276" s="84"/>
      <c r="D276" s="84"/>
      <c r="E276" s="84"/>
      <c r="F276" s="85"/>
      <c r="G276" s="77"/>
      <c r="H276" s="86"/>
      <c r="I276" s="103"/>
      <c r="J276" s="73"/>
      <c r="K276" s="88"/>
      <c r="L276" s="89"/>
      <c r="M276" s="91"/>
      <c r="N276" s="91"/>
      <c r="O276" s="105"/>
      <c r="P276" s="9"/>
      <c r="Q276" s="9"/>
      <c r="R276" s="9"/>
    </row>
    <row r="277" spans="1:18" ht="17.100000000000001" customHeight="1" x14ac:dyDescent="0.25">
      <c r="A277" s="106"/>
      <c r="B277" s="74"/>
      <c r="C277" s="84"/>
      <c r="D277" s="84"/>
      <c r="E277" s="84"/>
      <c r="F277" s="85"/>
      <c r="G277" s="77"/>
      <c r="H277" s="86"/>
      <c r="I277" s="103"/>
      <c r="J277" s="73"/>
      <c r="K277" s="88"/>
      <c r="L277" s="89"/>
      <c r="M277" s="91"/>
      <c r="N277" s="91"/>
      <c r="O277" s="105"/>
      <c r="P277" s="9"/>
      <c r="Q277" s="9"/>
      <c r="R277" s="9"/>
    </row>
    <row r="278" spans="1:18" ht="17.100000000000001" customHeight="1" x14ac:dyDescent="0.25">
      <c r="A278" s="106"/>
      <c r="B278" s="74"/>
      <c r="C278" s="84"/>
      <c r="D278" s="84"/>
      <c r="E278" s="84"/>
      <c r="F278" s="85"/>
      <c r="G278" s="77"/>
      <c r="H278" s="86"/>
      <c r="I278" s="103"/>
      <c r="J278" s="73"/>
      <c r="K278" s="88"/>
      <c r="L278" s="89"/>
      <c r="M278" s="91"/>
      <c r="N278" s="91"/>
      <c r="O278" s="105"/>
      <c r="P278" s="9"/>
      <c r="Q278" s="9"/>
      <c r="R278" s="9"/>
    </row>
    <row r="279" spans="1:18" ht="17.100000000000001" customHeight="1" x14ac:dyDescent="0.25">
      <c r="A279" s="106"/>
      <c r="B279" s="74"/>
      <c r="C279" s="84"/>
      <c r="D279" s="84"/>
      <c r="E279" s="84"/>
      <c r="F279" s="85"/>
      <c r="G279" s="77"/>
      <c r="H279" s="86"/>
      <c r="I279" s="103"/>
      <c r="J279" s="73"/>
      <c r="K279" s="88"/>
      <c r="L279" s="89"/>
      <c r="M279" s="91"/>
      <c r="N279" s="91"/>
      <c r="O279" s="105"/>
      <c r="P279" s="9"/>
      <c r="Q279" s="9"/>
      <c r="R279" s="9"/>
    </row>
    <row r="280" spans="1:18" ht="17.100000000000001" customHeight="1" x14ac:dyDescent="0.25">
      <c r="A280" s="106"/>
      <c r="B280" s="74"/>
      <c r="C280" s="84"/>
      <c r="D280" s="84"/>
      <c r="E280" s="84"/>
      <c r="F280" s="85"/>
      <c r="G280" s="77"/>
      <c r="H280" s="86"/>
      <c r="I280" s="103"/>
      <c r="J280" s="73"/>
      <c r="K280" s="88"/>
      <c r="L280" s="89"/>
      <c r="M280" s="91"/>
      <c r="N280" s="91"/>
      <c r="O280" s="105"/>
      <c r="P280" s="9"/>
      <c r="Q280" s="9"/>
      <c r="R280" s="9"/>
    </row>
    <row r="281" spans="1:18" ht="17.100000000000001" customHeight="1" x14ac:dyDescent="0.25">
      <c r="A281" s="106"/>
      <c r="B281" s="74"/>
      <c r="C281" s="84"/>
      <c r="D281" s="84"/>
      <c r="E281" s="84"/>
      <c r="F281" s="85"/>
      <c r="G281" s="77"/>
      <c r="H281" s="86"/>
      <c r="I281" s="103"/>
      <c r="J281" s="73"/>
      <c r="K281" s="88"/>
      <c r="L281" s="89"/>
      <c r="M281" s="91"/>
      <c r="N281" s="91"/>
      <c r="O281" s="105"/>
      <c r="P281" s="9"/>
      <c r="Q281" s="9"/>
      <c r="R281" s="9"/>
    </row>
    <row r="282" spans="1:18" ht="17.100000000000001" customHeight="1" x14ac:dyDescent="0.25">
      <c r="A282" s="106"/>
      <c r="B282" s="74"/>
      <c r="C282" s="84"/>
      <c r="D282" s="84"/>
      <c r="E282" s="84"/>
      <c r="F282" s="85"/>
      <c r="G282" s="77"/>
      <c r="H282" s="86"/>
      <c r="I282" s="103"/>
      <c r="J282" s="73"/>
      <c r="K282" s="88"/>
      <c r="L282" s="89"/>
      <c r="M282" s="91"/>
      <c r="N282" s="91"/>
      <c r="O282" s="105"/>
      <c r="P282" s="9"/>
      <c r="Q282" s="9"/>
      <c r="R282" s="9"/>
    </row>
    <row r="283" spans="1:18" ht="17.100000000000001" customHeight="1" x14ac:dyDescent="0.25">
      <c r="A283" s="106"/>
      <c r="B283" s="74"/>
      <c r="C283" s="84"/>
      <c r="D283" s="84"/>
      <c r="E283" s="84"/>
      <c r="F283" s="85"/>
      <c r="G283" s="77"/>
      <c r="H283" s="86"/>
      <c r="I283" s="103"/>
      <c r="J283" s="73"/>
      <c r="K283" s="88"/>
      <c r="L283" s="89"/>
      <c r="M283" s="91"/>
      <c r="N283" s="91"/>
      <c r="O283" s="105"/>
      <c r="P283" s="9"/>
      <c r="Q283" s="9"/>
      <c r="R283" s="9"/>
    </row>
    <row r="284" spans="1:18" ht="17.100000000000001" customHeight="1" x14ac:dyDescent="0.25">
      <c r="A284" s="106"/>
      <c r="B284" s="74"/>
      <c r="C284" s="84"/>
      <c r="D284" s="84"/>
      <c r="E284" s="84"/>
      <c r="F284" s="85"/>
      <c r="G284" s="77"/>
      <c r="H284" s="86"/>
      <c r="I284" s="103"/>
      <c r="J284" s="73"/>
      <c r="K284" s="88"/>
      <c r="L284" s="89"/>
      <c r="M284" s="91"/>
      <c r="N284" s="91"/>
      <c r="O284" s="105"/>
      <c r="P284" s="9"/>
      <c r="Q284" s="9"/>
      <c r="R284" s="9"/>
    </row>
    <row r="285" spans="1:18" ht="17.100000000000001" customHeight="1" x14ac:dyDescent="0.25">
      <c r="A285" s="106"/>
      <c r="B285" s="74"/>
      <c r="C285" s="84"/>
      <c r="D285" s="84"/>
      <c r="E285" s="84"/>
      <c r="F285" s="85"/>
      <c r="G285" s="77"/>
      <c r="H285" s="86"/>
      <c r="I285" s="103"/>
      <c r="J285" s="73"/>
      <c r="K285" s="88"/>
      <c r="L285" s="89"/>
      <c r="M285" s="91"/>
      <c r="N285" s="91"/>
      <c r="O285" s="105"/>
      <c r="P285" s="9"/>
      <c r="Q285" s="9"/>
      <c r="R285" s="9"/>
    </row>
    <row r="286" spans="1:18" ht="17.100000000000001" customHeight="1" x14ac:dyDescent="0.25">
      <c r="A286" s="106"/>
      <c r="B286" s="74"/>
      <c r="C286" s="84"/>
      <c r="D286" s="84"/>
      <c r="E286" s="84"/>
      <c r="F286" s="85"/>
      <c r="G286" s="77"/>
      <c r="H286" s="86"/>
      <c r="I286" s="103"/>
      <c r="J286" s="73"/>
      <c r="K286" s="88"/>
      <c r="L286" s="89"/>
      <c r="M286" s="91"/>
      <c r="N286" s="91"/>
      <c r="O286" s="105"/>
      <c r="P286" s="9"/>
      <c r="Q286" s="9"/>
      <c r="R286" s="9"/>
    </row>
    <row r="287" spans="1:18" ht="17.100000000000001" customHeight="1" x14ac:dyDescent="0.25">
      <c r="A287" s="106"/>
      <c r="B287" s="74"/>
      <c r="C287" s="84"/>
      <c r="D287" s="84"/>
      <c r="E287" s="84"/>
      <c r="F287" s="85"/>
      <c r="G287" s="77"/>
      <c r="H287" s="86"/>
      <c r="I287" s="103"/>
      <c r="J287" s="73"/>
      <c r="K287" s="88"/>
      <c r="L287" s="89"/>
      <c r="M287" s="91"/>
      <c r="N287" s="91"/>
      <c r="O287" s="105"/>
      <c r="P287" s="9"/>
      <c r="Q287" s="9"/>
      <c r="R287" s="9"/>
    </row>
    <row r="288" spans="1:18" ht="17.100000000000001" customHeight="1" x14ac:dyDescent="0.25">
      <c r="A288" s="106"/>
      <c r="B288" s="74"/>
      <c r="C288" s="84"/>
      <c r="D288" s="84"/>
      <c r="E288" s="84"/>
      <c r="F288" s="85"/>
      <c r="G288" s="77"/>
      <c r="H288" s="86"/>
      <c r="I288" s="103"/>
      <c r="J288" s="73"/>
      <c r="K288" s="88"/>
      <c r="L288" s="89"/>
      <c r="M288" s="91"/>
      <c r="N288" s="91"/>
      <c r="O288" s="105"/>
      <c r="P288" s="9"/>
      <c r="Q288" s="9"/>
      <c r="R288" s="9"/>
    </row>
    <row r="289" spans="1:18" ht="17.100000000000001" customHeight="1" x14ac:dyDescent="0.25">
      <c r="A289" s="106"/>
      <c r="B289" s="74"/>
      <c r="C289" s="84"/>
      <c r="D289" s="84"/>
      <c r="E289" s="84"/>
      <c r="F289" s="85"/>
      <c r="G289" s="77"/>
      <c r="H289" s="86"/>
      <c r="I289" s="103"/>
      <c r="J289" s="73"/>
      <c r="K289" s="88"/>
      <c r="L289" s="89"/>
      <c r="M289" s="91"/>
      <c r="N289" s="91"/>
      <c r="O289" s="105"/>
      <c r="P289" s="9"/>
      <c r="Q289" s="9"/>
      <c r="R289" s="9"/>
    </row>
    <row r="290" spans="1:18" ht="17.100000000000001" customHeight="1" x14ac:dyDescent="0.25">
      <c r="A290" s="106"/>
      <c r="B290" s="74"/>
      <c r="C290" s="84"/>
      <c r="D290" s="84"/>
      <c r="E290" s="84"/>
      <c r="F290" s="85"/>
      <c r="G290" s="77"/>
      <c r="H290" s="86"/>
      <c r="I290" s="103"/>
      <c r="J290" s="73"/>
      <c r="K290" s="88"/>
      <c r="L290" s="89"/>
      <c r="M290" s="91"/>
      <c r="N290" s="91"/>
      <c r="O290" s="105"/>
      <c r="P290" s="9"/>
      <c r="Q290" s="9"/>
      <c r="R290" s="9"/>
    </row>
    <row r="291" spans="1:18" ht="17.100000000000001" customHeight="1" x14ac:dyDescent="0.25">
      <c r="A291" s="108"/>
      <c r="B291" s="109"/>
      <c r="C291" s="110"/>
      <c r="D291" s="110"/>
      <c r="E291" s="110"/>
      <c r="F291" s="111"/>
      <c r="G291" s="110"/>
      <c r="H291" s="112"/>
      <c r="I291" s="113"/>
      <c r="J291" s="73"/>
      <c r="K291" s="114"/>
      <c r="L291" s="115"/>
      <c r="M291" s="116"/>
      <c r="N291" s="117"/>
      <c r="O291" s="115"/>
    </row>
    <row r="292" spans="1:18" ht="17.100000000000001" customHeight="1" x14ac:dyDescent="0.25">
      <c r="A292" s="108"/>
      <c r="C292" s="9"/>
      <c r="D292" s="118"/>
      <c r="E292" s="9"/>
      <c r="F292" s="9"/>
      <c r="G292" s="9"/>
      <c r="H292" s="118"/>
      <c r="K292"/>
      <c r="L292" s="119"/>
      <c r="M292" s="120"/>
      <c r="N292" s="121"/>
      <c r="O292" s="44"/>
    </row>
    <row r="293" spans="1:18" ht="17.100000000000001" customHeight="1" x14ac:dyDescent="0.25">
      <c r="A293" s="108"/>
      <c r="C293" s="9"/>
      <c r="D293" s="118"/>
      <c r="E293" s="9"/>
      <c r="F293" s="9"/>
      <c r="G293" s="9"/>
      <c r="H293" s="118"/>
      <c r="K293" s="120"/>
      <c r="L293" s="119"/>
      <c r="M293" s="120"/>
      <c r="N293" s="121"/>
      <c r="O293" s="44"/>
    </row>
    <row r="294" spans="1:18" ht="17.100000000000001" customHeight="1" x14ac:dyDescent="0.25">
      <c r="A294" s="122"/>
      <c r="C294" s="9"/>
      <c r="D294" s="118"/>
      <c r="E294" s="9"/>
      <c r="F294" s="9"/>
      <c r="G294" s="118"/>
      <c r="H294" s="9"/>
      <c r="K294" s="120"/>
      <c r="L294" s="120"/>
      <c r="M294" s="120"/>
      <c r="N294" s="123"/>
    </row>
    <row r="295" spans="1:18" ht="17.100000000000001" customHeight="1" x14ac:dyDescent="0.25">
      <c r="A295" s="122"/>
      <c r="C295" s="9"/>
      <c r="D295" s="118"/>
      <c r="E295" s="9"/>
      <c r="F295" s="9"/>
      <c r="G295" s="118"/>
      <c r="H295" s="9"/>
      <c r="K295" s="120"/>
      <c r="L295" s="120"/>
      <c r="M295" s="120"/>
      <c r="N295" s="123"/>
    </row>
    <row r="296" spans="1:18" ht="17.100000000000001" customHeight="1" x14ac:dyDescent="0.25">
      <c r="A296" s="124"/>
      <c r="C296" s="9"/>
      <c r="D296" s="118"/>
      <c r="E296" s="9"/>
      <c r="F296" s="125"/>
      <c r="G296" s="118"/>
      <c r="H296" s="9"/>
      <c r="K296" s="120"/>
      <c r="L296" s="120"/>
      <c r="M296" s="120"/>
      <c r="N296" s="123"/>
    </row>
    <row r="297" spans="1:18" ht="17.100000000000001" customHeight="1" x14ac:dyDescent="0.25">
      <c r="A297" s="124"/>
      <c r="C297" s="9"/>
      <c r="D297" s="118"/>
      <c r="E297" s="9"/>
      <c r="F297" s="9"/>
      <c r="G297" s="118"/>
      <c r="H297" s="9"/>
      <c r="K297" s="120"/>
      <c r="L297" s="120"/>
      <c r="M297" s="120"/>
      <c r="N297" s="123"/>
    </row>
    <row r="298" spans="1:18" ht="17.100000000000001" customHeight="1" x14ac:dyDescent="0.25">
      <c r="A298" s="124"/>
      <c r="C298" s="9"/>
      <c r="D298" s="118"/>
      <c r="E298" s="9"/>
      <c r="F298" s="9"/>
      <c r="G298" s="118"/>
      <c r="H298" s="9"/>
      <c r="K298" s="120"/>
      <c r="L298" s="120"/>
      <c r="M298" s="120"/>
      <c r="N298" s="123"/>
    </row>
    <row r="299" spans="1:18" ht="15" x14ac:dyDescent="0.25">
      <c r="A299" s="124"/>
      <c r="C299" s="9"/>
      <c r="D299" s="118"/>
      <c r="E299" s="9"/>
      <c r="F299" s="9"/>
      <c r="G299" s="118"/>
      <c r="H299" s="9"/>
      <c r="K299" s="120"/>
      <c r="L299" s="120"/>
      <c r="M299" s="120"/>
      <c r="N299" s="123"/>
    </row>
    <row r="300" spans="1:18" ht="15" x14ac:dyDescent="0.25">
      <c r="A300" s="124"/>
      <c r="C300" s="9"/>
      <c r="D300" s="118"/>
      <c r="E300" s="9"/>
      <c r="F300" s="9"/>
      <c r="G300" s="118"/>
      <c r="H300" s="9"/>
      <c r="K300" s="120"/>
      <c r="L300" s="120"/>
      <c r="M300" s="120"/>
      <c r="N300" s="123"/>
    </row>
    <row r="301" spans="1:18" ht="15" x14ac:dyDescent="0.25">
      <c r="A301" s="124"/>
      <c r="C301" s="9"/>
      <c r="D301" s="118"/>
      <c r="E301" s="9"/>
      <c r="F301" s="9"/>
      <c r="G301" s="118"/>
      <c r="H301" s="9"/>
      <c r="K301" s="120"/>
      <c r="L301" s="120"/>
      <c r="M301" s="120"/>
      <c r="N301" s="123"/>
    </row>
    <row r="302" spans="1:18" ht="15" x14ac:dyDescent="0.25">
      <c r="A302" s="124"/>
      <c r="C302" s="9"/>
      <c r="D302" s="118"/>
      <c r="E302" s="9"/>
      <c r="F302" s="9"/>
      <c r="G302" s="118"/>
      <c r="H302" s="9"/>
      <c r="K302" s="120"/>
      <c r="L302" s="120"/>
      <c r="M302" s="120"/>
      <c r="N302" s="123"/>
    </row>
    <row r="303" spans="1:18" ht="15" x14ac:dyDescent="0.25">
      <c r="A303" s="124"/>
      <c r="C303" s="9"/>
      <c r="D303" s="118"/>
      <c r="E303" s="9"/>
      <c r="F303" s="9"/>
      <c r="G303" s="118"/>
      <c r="H303" s="9"/>
      <c r="K303" s="120"/>
      <c r="L303" s="120"/>
      <c r="M303" s="120"/>
      <c r="N303" s="123"/>
    </row>
    <row r="304" spans="1:18" ht="15" x14ac:dyDescent="0.25">
      <c r="A304" s="124"/>
      <c r="C304" s="9"/>
      <c r="D304" s="118"/>
      <c r="E304" s="9"/>
      <c r="F304" s="9"/>
      <c r="G304" s="118"/>
      <c r="H304" s="9"/>
      <c r="K304" s="120"/>
      <c r="L304" s="120"/>
      <c r="M304" s="120"/>
      <c r="N304" s="123"/>
    </row>
    <row r="305" spans="1:14" ht="15" x14ac:dyDescent="0.25">
      <c r="A305" s="124"/>
      <c r="C305" s="9"/>
      <c r="D305" s="118"/>
      <c r="E305" s="9"/>
      <c r="F305" s="9"/>
      <c r="G305" s="118"/>
      <c r="H305" s="9"/>
      <c r="K305" s="120"/>
      <c r="L305" s="120"/>
      <c r="M305" s="120"/>
      <c r="N305" s="123"/>
    </row>
    <row r="306" spans="1:14" ht="15" x14ac:dyDescent="0.25">
      <c r="A306" s="124"/>
      <c r="C306" s="9"/>
      <c r="D306" s="118"/>
      <c r="E306" s="9"/>
      <c r="F306" s="9"/>
      <c r="G306" s="118"/>
      <c r="H306" s="9"/>
      <c r="K306" s="120"/>
      <c r="L306" s="120"/>
      <c r="M306" s="120"/>
      <c r="N306" s="123"/>
    </row>
    <row r="307" spans="1:14" ht="15" x14ac:dyDescent="0.25">
      <c r="A307" s="124"/>
      <c r="C307" s="9"/>
      <c r="D307" s="118"/>
      <c r="E307" s="9"/>
      <c r="F307" s="9"/>
      <c r="G307" s="118"/>
      <c r="H307" s="9"/>
      <c r="K307" s="120"/>
      <c r="L307" s="120"/>
      <c r="M307" s="120"/>
      <c r="N307" s="123"/>
    </row>
    <row r="308" spans="1:14" ht="15" x14ac:dyDescent="0.25">
      <c r="A308" s="124"/>
      <c r="C308" s="9"/>
      <c r="D308" s="118"/>
      <c r="E308" s="9"/>
      <c r="F308" s="9"/>
      <c r="G308" s="118"/>
      <c r="H308" s="9"/>
      <c r="K308" s="120"/>
      <c r="L308" s="120"/>
      <c r="M308" s="120"/>
      <c r="N308" s="123"/>
    </row>
    <row r="309" spans="1:14" ht="15" x14ac:dyDescent="0.25">
      <c r="A309" s="124"/>
      <c r="C309" s="9"/>
      <c r="D309" s="118"/>
      <c r="E309" s="9"/>
      <c r="F309" s="9"/>
      <c r="G309" s="118"/>
      <c r="H309" s="9"/>
      <c r="K309" s="28"/>
      <c r="L309" s="28"/>
      <c r="M309" s="120"/>
      <c r="N309" s="123"/>
    </row>
    <row r="310" spans="1:14" ht="15" x14ac:dyDescent="0.25">
      <c r="A310" s="124"/>
      <c r="C310" s="9"/>
      <c r="D310" s="118"/>
      <c r="E310" s="9"/>
      <c r="F310" s="9"/>
      <c r="G310" s="118"/>
      <c r="H310" s="9"/>
      <c r="K310" s="120"/>
      <c r="L310" s="120"/>
      <c r="M310" s="120"/>
      <c r="N310" s="123"/>
    </row>
    <row r="311" spans="1:14" ht="15" x14ac:dyDescent="0.25">
      <c r="D311" s="55"/>
      <c r="K311" s="120"/>
      <c r="L311" s="120"/>
      <c r="M311" s="120"/>
      <c r="N311" s="123"/>
    </row>
    <row r="312" spans="1:14" ht="15" x14ac:dyDescent="0.25">
      <c r="D312" s="55"/>
      <c r="K312" s="120"/>
      <c r="L312" s="120"/>
      <c r="M312" s="120"/>
      <c r="N312" s="123"/>
    </row>
    <row r="313" spans="1:14" ht="15" x14ac:dyDescent="0.25">
      <c r="D313" s="55"/>
      <c r="K313" s="120"/>
      <c r="L313" s="120"/>
      <c r="M313" s="120"/>
      <c r="N313" s="123"/>
    </row>
    <row r="314" spans="1:14" ht="15" x14ac:dyDescent="0.25">
      <c r="D314" s="55"/>
      <c r="K314" s="120"/>
      <c r="L314" s="120"/>
      <c r="M314" s="120"/>
      <c r="N314" s="123"/>
    </row>
    <row r="315" spans="1:14" ht="15" x14ac:dyDescent="0.25">
      <c r="D315" s="55"/>
      <c r="K315" s="28"/>
      <c r="L315" s="120"/>
      <c r="M315" s="120"/>
      <c r="N315" s="123"/>
    </row>
    <row r="316" spans="1:14" ht="15" x14ac:dyDescent="0.25">
      <c r="D316" s="55"/>
      <c r="K316" s="28"/>
      <c r="L316" s="120"/>
      <c r="M316" s="120"/>
      <c r="N316" s="123"/>
    </row>
    <row r="317" spans="1:14" x14ac:dyDescent="0.2">
      <c r="D317" s="55"/>
      <c r="K317" s="123"/>
    </row>
    <row r="318" spans="1:14" x14ac:dyDescent="0.2">
      <c r="D318" s="55"/>
    </row>
    <row r="319" spans="1:14" x14ac:dyDescent="0.2">
      <c r="D319" s="55"/>
    </row>
    <row r="320" spans="1:14" x14ac:dyDescent="0.2">
      <c r="D320" s="55"/>
    </row>
    <row r="321" spans="4:4" x14ac:dyDescent="0.2">
      <c r="D321" s="55"/>
    </row>
    <row r="322" spans="4:4" x14ac:dyDescent="0.2">
      <c r="D322" s="55"/>
    </row>
    <row r="323" spans="4:4" x14ac:dyDescent="0.2">
      <c r="D323" s="55"/>
    </row>
    <row r="324" spans="4:4" x14ac:dyDescent="0.2">
      <c r="D324" s="55"/>
    </row>
    <row r="325" spans="4:4" x14ac:dyDescent="0.2">
      <c r="D325" s="55"/>
    </row>
    <row r="326" spans="4:4" x14ac:dyDescent="0.2">
      <c r="D326" s="55"/>
    </row>
    <row r="327" spans="4:4" x14ac:dyDescent="0.2">
      <c r="D327" s="55"/>
    </row>
    <row r="328" spans="4:4" x14ac:dyDescent="0.2">
      <c r="D328" s="55"/>
    </row>
    <row r="329" spans="4:4" x14ac:dyDescent="0.2">
      <c r="D329" s="55"/>
    </row>
    <row r="330" spans="4:4" x14ac:dyDescent="0.2">
      <c r="D330" s="55"/>
    </row>
    <row r="331" spans="4:4" x14ac:dyDescent="0.2">
      <c r="D331" s="55"/>
    </row>
    <row r="332" spans="4:4" x14ac:dyDescent="0.2">
      <c r="D332" s="55"/>
    </row>
    <row r="333" spans="4:4" x14ac:dyDescent="0.2">
      <c r="D333" s="55"/>
    </row>
    <row r="334" spans="4:4" x14ac:dyDescent="0.2">
      <c r="D334" s="55"/>
    </row>
    <row r="335" spans="4:4" x14ac:dyDescent="0.2">
      <c r="D335" s="55"/>
    </row>
    <row r="336" spans="4:4" x14ac:dyDescent="0.2">
      <c r="D336" s="55"/>
    </row>
    <row r="337" spans="4:4" x14ac:dyDescent="0.2">
      <c r="D337" s="55"/>
    </row>
    <row r="338" spans="4:4" x14ac:dyDescent="0.2">
      <c r="D338" s="55"/>
    </row>
    <row r="339" spans="4:4" x14ac:dyDescent="0.2">
      <c r="D339" s="55"/>
    </row>
    <row r="340" spans="4:4" x14ac:dyDescent="0.2">
      <c r="D340" s="55"/>
    </row>
    <row r="341" spans="4:4" x14ac:dyDescent="0.2">
      <c r="D341" s="55"/>
    </row>
    <row r="342" spans="4:4" x14ac:dyDescent="0.2">
      <c r="D342" s="55"/>
    </row>
    <row r="343" spans="4:4" x14ac:dyDescent="0.2">
      <c r="D343" s="55"/>
    </row>
    <row r="344" spans="4:4" x14ac:dyDescent="0.2">
      <c r="D344" s="55"/>
    </row>
    <row r="345" spans="4:4" x14ac:dyDescent="0.2">
      <c r="D345" s="55"/>
    </row>
    <row r="346" spans="4:4" x14ac:dyDescent="0.2">
      <c r="D346" s="55"/>
    </row>
    <row r="347" spans="4:4" x14ac:dyDescent="0.2">
      <c r="D347" s="55"/>
    </row>
    <row r="348" spans="4:4" x14ac:dyDescent="0.2">
      <c r="D348" s="55"/>
    </row>
    <row r="349" spans="4:4" x14ac:dyDescent="0.2">
      <c r="D349" s="55"/>
    </row>
    <row r="350" spans="4:4" x14ac:dyDescent="0.2">
      <c r="D350" s="55"/>
    </row>
    <row r="351" spans="4:4" x14ac:dyDescent="0.2">
      <c r="D351" s="55"/>
    </row>
  </sheetData>
  <mergeCells count="1">
    <mergeCell ref="F6:I6"/>
  </mergeCells>
  <pageMargins left="0.7" right="0.7" top="0.75" bottom="0.75" header="0.3" footer="0.3"/>
  <pageSetup scale="71" orientation="landscape" r:id="rId1"/>
  <colBreaks count="1" manualBreakCount="1">
    <brk id="1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B107"/>
  <sheetViews>
    <sheetView view="pageBreakPreview" topLeftCell="E1" zoomScale="120" zoomScaleNormal="100" zoomScaleSheetLayoutView="120" workbookViewId="0">
      <selection activeCell="H14" sqref="H14"/>
    </sheetView>
  </sheetViews>
  <sheetFormatPr defaultRowHeight="14.25" x14ac:dyDescent="0.2"/>
  <cols>
    <col min="1" max="1" width="3.85546875" style="28" customWidth="1"/>
    <col min="2" max="2" width="1" style="28" customWidth="1"/>
    <col min="3" max="3" width="19.28515625" style="28" customWidth="1"/>
    <col min="4" max="4" width="15.7109375" style="55" customWidth="1"/>
    <col min="5" max="5" width="30.7109375" style="28" customWidth="1"/>
    <col min="6" max="7" width="4.7109375" style="55" customWidth="1"/>
    <col min="8" max="8" width="5.140625" style="28" customWidth="1"/>
    <col min="9" max="9" width="0.5703125" style="73" customWidth="1"/>
    <col min="10" max="10" width="2.28515625" style="73" customWidth="1"/>
    <col min="11" max="11" width="23" style="73" customWidth="1"/>
    <col min="12" max="12" width="70.28515625" style="73" customWidth="1"/>
    <col min="13" max="13" width="13.7109375" style="73" customWidth="1"/>
    <col min="14" max="14" width="22" style="73" customWidth="1"/>
    <col min="15" max="28" width="9.140625" style="73"/>
    <col min="29" max="16384" width="9.140625" style="28"/>
  </cols>
  <sheetData>
    <row r="1" spans="1:28" ht="20.25" x14ac:dyDescent="0.4">
      <c r="A1" s="25" t="s">
        <v>11193</v>
      </c>
      <c r="B1" s="25"/>
      <c r="C1" s="26"/>
      <c r="D1" s="27"/>
      <c r="E1" s="26"/>
      <c r="F1" s="26"/>
      <c r="G1" s="27"/>
      <c r="H1" s="26"/>
      <c r="I1" s="26"/>
      <c r="J1" s="26"/>
      <c r="K1" s="28"/>
      <c r="L1" s="28"/>
      <c r="M1" s="28"/>
      <c r="N1" s="28"/>
      <c r="O1" s="28"/>
      <c r="P1" s="28"/>
      <c r="Q1" s="28"/>
      <c r="R1" s="28"/>
      <c r="S1" s="28"/>
      <c r="T1" s="28"/>
      <c r="U1" s="28"/>
      <c r="V1" s="28"/>
      <c r="W1" s="28"/>
      <c r="X1" s="28"/>
      <c r="Y1" s="28"/>
      <c r="Z1" s="28"/>
      <c r="AA1" s="28"/>
      <c r="AB1" s="28"/>
    </row>
    <row r="2" spans="1:28" ht="17.25" x14ac:dyDescent="0.35">
      <c r="A2" s="29" t="s">
        <v>11194</v>
      </c>
      <c r="B2" s="29"/>
      <c r="C2" s="26"/>
      <c r="D2" s="27"/>
      <c r="E2" s="26"/>
      <c r="F2" s="26"/>
      <c r="G2" s="27"/>
      <c r="H2" s="26"/>
      <c r="I2" s="26"/>
      <c r="J2" s="26"/>
      <c r="K2" s="28"/>
      <c r="L2" s="28"/>
      <c r="M2" s="28"/>
      <c r="N2" s="28"/>
      <c r="O2" s="28"/>
      <c r="P2" s="28"/>
      <c r="Q2" s="28"/>
      <c r="R2" s="28"/>
      <c r="S2" s="28"/>
      <c r="T2" s="28"/>
      <c r="U2" s="28"/>
      <c r="V2" s="28"/>
      <c r="W2" s="28"/>
      <c r="X2" s="28"/>
      <c r="Y2" s="28"/>
      <c r="Z2" s="28"/>
      <c r="AA2" s="28"/>
      <c r="AB2" s="28"/>
    </row>
    <row r="3" spans="1:28" ht="17.25" x14ac:dyDescent="0.35">
      <c r="A3" s="30"/>
      <c r="B3" s="30"/>
      <c r="C3" s="26"/>
      <c r="D3" s="27"/>
      <c r="E3" s="26"/>
      <c r="F3" s="26"/>
      <c r="G3" s="27"/>
      <c r="H3" s="26"/>
      <c r="I3" s="26"/>
      <c r="J3" s="26"/>
      <c r="K3" s="28"/>
      <c r="L3" s="28"/>
      <c r="M3" s="31"/>
      <c r="N3" s="28"/>
      <c r="O3" s="28"/>
      <c r="P3" s="28"/>
      <c r="Q3" s="28"/>
      <c r="R3" s="28"/>
      <c r="S3" s="28"/>
      <c r="T3" s="28"/>
      <c r="U3" s="28"/>
      <c r="V3" s="28"/>
      <c r="W3" s="28"/>
      <c r="X3" s="28"/>
      <c r="Y3" s="28"/>
      <c r="Z3" s="28"/>
      <c r="AA3" s="28"/>
      <c r="AB3" s="28"/>
    </row>
    <row r="4" spans="1:28" ht="15.75" x14ac:dyDescent="0.25">
      <c r="A4" s="66"/>
      <c r="B4" s="66"/>
      <c r="F4" s="28"/>
      <c r="I4" s="28"/>
      <c r="J4" s="65"/>
      <c r="K4" s="65"/>
      <c r="L4" s="65"/>
      <c r="M4" s="65"/>
      <c r="N4" s="252"/>
      <c r="O4" s="253"/>
      <c r="P4" s="252"/>
      <c r="Q4" s="253"/>
      <c r="R4" s="252"/>
      <c r="S4" s="65"/>
      <c r="T4" s="253"/>
      <c r="U4" s="253"/>
      <c r="V4" s="254"/>
      <c r="W4" s="255"/>
      <c r="X4" s="253"/>
      <c r="Y4" s="253"/>
      <c r="Z4" s="253"/>
      <c r="AA4" s="256"/>
      <c r="AB4" s="256"/>
    </row>
    <row r="5" spans="1:28" ht="15" x14ac:dyDescent="0.25">
      <c r="F5" s="28"/>
      <c r="I5" s="28"/>
      <c r="J5" s="65"/>
      <c r="K5" s="65"/>
      <c r="L5" s="65"/>
      <c r="M5" s="65"/>
      <c r="N5" s="252"/>
      <c r="O5" s="253"/>
      <c r="P5" s="252"/>
      <c r="Q5" s="253"/>
      <c r="R5" s="252"/>
      <c r="S5" s="65"/>
      <c r="T5" s="253"/>
      <c r="U5" s="253"/>
      <c r="V5" s="254"/>
      <c r="W5" s="255"/>
      <c r="X5" s="253"/>
      <c r="Y5" s="253"/>
      <c r="Z5" s="253"/>
      <c r="AA5" s="256"/>
      <c r="AB5" s="256"/>
    </row>
    <row r="6" spans="1:28" ht="17.25" x14ac:dyDescent="0.35">
      <c r="A6" s="33"/>
      <c r="B6" s="33"/>
      <c r="C6" s="35" t="s">
        <v>12414</v>
      </c>
      <c r="D6" s="35" t="s">
        <v>11311</v>
      </c>
      <c r="E6" s="35" t="s">
        <v>11312</v>
      </c>
      <c r="F6" s="439" t="s">
        <v>11196</v>
      </c>
      <c r="G6" s="439"/>
      <c r="H6" s="439"/>
      <c r="I6" s="439"/>
      <c r="J6" s="257"/>
      <c r="K6" s="335" t="s">
        <v>11199</v>
      </c>
      <c r="L6" s="335" t="s">
        <v>11195</v>
      </c>
      <c r="M6" s="340" t="s">
        <v>21694</v>
      </c>
      <c r="N6" s="56" t="s">
        <v>11314</v>
      </c>
      <c r="O6" s="28"/>
      <c r="P6" s="28"/>
      <c r="Q6" s="28"/>
      <c r="R6" s="28"/>
      <c r="S6" s="28"/>
      <c r="T6" s="28"/>
      <c r="U6" s="28"/>
      <c r="V6" s="28"/>
      <c r="W6" s="28"/>
      <c r="X6" s="28"/>
      <c r="Y6" s="28"/>
      <c r="Z6" s="28"/>
      <c r="AA6" s="28"/>
      <c r="AB6" s="28"/>
    </row>
    <row r="7" spans="1:28" ht="16.5" customHeight="1" x14ac:dyDescent="0.25">
      <c r="A7" s="302">
        <v>1</v>
      </c>
      <c r="B7" s="258"/>
      <c r="C7" s="259" t="s">
        <v>10657</v>
      </c>
      <c r="D7" s="260" t="s">
        <v>12415</v>
      </c>
      <c r="E7" s="60" t="s">
        <v>10656</v>
      </c>
      <c r="F7" s="127">
        <v>9</v>
      </c>
      <c r="G7" s="261" t="s">
        <v>11318</v>
      </c>
      <c r="H7" s="262" t="s">
        <v>11251</v>
      </c>
      <c r="I7" s="263"/>
      <c r="J7" s="62"/>
      <c r="K7" s="377" t="s">
        <v>12416</v>
      </c>
      <c r="L7" s="377" t="s">
        <v>19925</v>
      </c>
      <c r="M7" s="377">
        <v>900000</v>
      </c>
      <c r="N7" s="261"/>
      <c r="O7" s="264"/>
      <c r="P7" s="265"/>
      <c r="Q7" s="264"/>
      <c r="R7" s="252"/>
      <c r="S7" s="65"/>
      <c r="T7" s="253"/>
      <c r="U7" s="253"/>
      <c r="V7" s="254"/>
      <c r="W7" s="255"/>
      <c r="X7" s="65"/>
      <c r="Y7" s="65"/>
      <c r="Z7" s="256"/>
      <c r="AA7" s="256"/>
      <c r="AB7" s="256"/>
    </row>
    <row r="8" spans="1:28" ht="16.5" customHeight="1" x14ac:dyDescent="0.25">
      <c r="A8" s="302">
        <v>2</v>
      </c>
      <c r="B8" s="258"/>
      <c r="C8" s="259" t="s">
        <v>10659</v>
      </c>
      <c r="D8" s="260" t="s">
        <v>12415</v>
      </c>
      <c r="E8" s="60" t="s">
        <v>10658</v>
      </c>
      <c r="F8" s="127">
        <v>9</v>
      </c>
      <c r="G8" s="261" t="s">
        <v>11318</v>
      </c>
      <c r="H8" s="266" t="s">
        <v>11319</v>
      </c>
      <c r="I8" s="263"/>
      <c r="J8" s="62"/>
      <c r="K8" s="377" t="s">
        <v>12416</v>
      </c>
      <c r="L8" s="377" t="s">
        <v>19925</v>
      </c>
      <c r="M8" s="377">
        <v>900001</v>
      </c>
      <c r="N8" s="261"/>
      <c r="O8" s="264"/>
      <c r="P8" s="265"/>
      <c r="Q8" s="264"/>
      <c r="R8" s="252"/>
      <c r="S8" s="65"/>
      <c r="T8" s="253"/>
      <c r="U8" s="253"/>
      <c r="V8" s="254"/>
      <c r="W8" s="255"/>
      <c r="X8" s="65"/>
      <c r="Y8" s="65"/>
      <c r="Z8" s="256"/>
      <c r="AA8" s="256"/>
      <c r="AB8" s="256"/>
    </row>
    <row r="9" spans="1:28" ht="16.5" customHeight="1" x14ac:dyDescent="0.25">
      <c r="A9" s="302">
        <v>3</v>
      </c>
      <c r="B9" s="258"/>
      <c r="C9" s="259" t="s">
        <v>10661</v>
      </c>
      <c r="D9" s="260" t="s">
        <v>12415</v>
      </c>
      <c r="E9" s="60" t="s">
        <v>10660</v>
      </c>
      <c r="F9" s="127">
        <v>9</v>
      </c>
      <c r="G9" s="261" t="s">
        <v>11318</v>
      </c>
      <c r="H9" s="266" t="s">
        <v>11330</v>
      </c>
      <c r="I9" s="263"/>
      <c r="J9" s="62"/>
      <c r="K9" s="377" t="s">
        <v>12416</v>
      </c>
      <c r="L9" s="377" t="s">
        <v>19925</v>
      </c>
      <c r="M9" s="377">
        <v>900002</v>
      </c>
      <c r="N9" s="261"/>
      <c r="O9" s="264"/>
      <c r="P9" s="265"/>
      <c r="Q9" s="264"/>
      <c r="R9" s="252"/>
      <c r="S9" s="65"/>
      <c r="T9" s="253"/>
      <c r="U9" s="253"/>
      <c r="V9" s="254"/>
      <c r="W9" s="255"/>
      <c r="X9" s="65"/>
      <c r="Y9" s="65"/>
      <c r="Z9" s="256"/>
      <c r="AA9" s="256"/>
      <c r="AB9" s="256"/>
    </row>
    <row r="10" spans="1:28" ht="16.5" customHeight="1" x14ac:dyDescent="0.25">
      <c r="A10" s="302">
        <v>4</v>
      </c>
      <c r="B10" s="258"/>
      <c r="C10" s="259" t="s">
        <v>10663</v>
      </c>
      <c r="D10" s="260" t="s">
        <v>12415</v>
      </c>
      <c r="E10" s="60" t="s">
        <v>10662</v>
      </c>
      <c r="F10" s="127">
        <v>9</v>
      </c>
      <c r="G10" s="261" t="s">
        <v>11318</v>
      </c>
      <c r="H10" s="266" t="s">
        <v>11340</v>
      </c>
      <c r="I10" s="263"/>
      <c r="J10" s="62"/>
      <c r="K10" s="377" t="s">
        <v>12416</v>
      </c>
      <c r="L10" s="377" t="s">
        <v>19925</v>
      </c>
      <c r="M10" s="377">
        <v>900003</v>
      </c>
      <c r="N10" s="261"/>
      <c r="O10" s="264"/>
      <c r="P10" s="265"/>
      <c r="Q10" s="264"/>
      <c r="R10" s="252"/>
      <c r="S10" s="65"/>
      <c r="T10" s="253"/>
      <c r="U10" s="253"/>
      <c r="V10" s="254"/>
      <c r="W10" s="255"/>
      <c r="X10" s="65"/>
      <c r="Y10" s="65"/>
      <c r="Z10" s="256"/>
      <c r="AA10" s="256"/>
      <c r="AB10" s="256"/>
    </row>
    <row r="11" spans="1:28" ht="16.5" customHeight="1" x14ac:dyDescent="0.25">
      <c r="A11" s="302">
        <v>5</v>
      </c>
      <c r="B11" s="258"/>
      <c r="C11" s="259" t="s">
        <v>10665</v>
      </c>
      <c r="D11" s="260" t="s">
        <v>12415</v>
      </c>
      <c r="E11" s="60" t="s">
        <v>10664</v>
      </c>
      <c r="F11" s="127">
        <v>9</v>
      </c>
      <c r="G11" s="261" t="s">
        <v>11318</v>
      </c>
      <c r="H11" s="266" t="s">
        <v>11350</v>
      </c>
      <c r="I11" s="263"/>
      <c r="J11" s="62"/>
      <c r="K11" s="377" t="s">
        <v>12416</v>
      </c>
      <c r="L11" s="377" t="s">
        <v>19925</v>
      </c>
      <c r="M11" s="377">
        <v>900004</v>
      </c>
      <c r="N11" s="261"/>
      <c r="O11" s="264"/>
      <c r="P11" s="265"/>
      <c r="Q11" s="264"/>
      <c r="R11" s="252"/>
      <c r="S11" s="65"/>
      <c r="T11" s="253"/>
      <c r="U11" s="253"/>
      <c r="V11" s="254"/>
      <c r="W11" s="255"/>
      <c r="X11" s="65"/>
      <c r="Y11" s="65"/>
      <c r="Z11" s="256"/>
      <c r="AA11" s="256"/>
      <c r="AB11" s="256"/>
    </row>
    <row r="12" spans="1:28" ht="16.5" customHeight="1" x14ac:dyDescent="0.25">
      <c r="A12" s="302">
        <v>6</v>
      </c>
      <c r="B12" s="258"/>
      <c r="C12" s="259" t="s">
        <v>10667</v>
      </c>
      <c r="D12" s="260" t="s">
        <v>12415</v>
      </c>
      <c r="E12" s="60" t="s">
        <v>10666</v>
      </c>
      <c r="F12" s="127">
        <v>9</v>
      </c>
      <c r="G12" s="261" t="s">
        <v>11318</v>
      </c>
      <c r="H12" s="266" t="s">
        <v>11359</v>
      </c>
      <c r="I12" s="263"/>
      <c r="J12" s="62"/>
      <c r="K12" s="377" t="s">
        <v>12416</v>
      </c>
      <c r="L12" s="377" t="s">
        <v>19925</v>
      </c>
      <c r="M12" s="377">
        <v>900005</v>
      </c>
      <c r="N12" s="261"/>
      <c r="O12" s="264"/>
      <c r="P12" s="265"/>
      <c r="Q12" s="264"/>
      <c r="R12" s="252"/>
      <c r="S12" s="65"/>
      <c r="T12" s="253"/>
      <c r="U12" s="253"/>
      <c r="V12" s="254"/>
      <c r="W12" s="255"/>
      <c r="X12" s="65"/>
      <c r="Y12" s="65"/>
      <c r="Z12" s="256"/>
      <c r="AA12" s="256"/>
      <c r="AB12" s="256"/>
    </row>
    <row r="13" spans="1:28" ht="16.5" customHeight="1" x14ac:dyDescent="0.25">
      <c r="A13" s="302">
        <v>7</v>
      </c>
      <c r="B13" s="258"/>
      <c r="C13" s="259" t="s">
        <v>10669</v>
      </c>
      <c r="D13" s="260" t="s">
        <v>12415</v>
      </c>
      <c r="E13" s="60" t="s">
        <v>10668</v>
      </c>
      <c r="F13" s="127">
        <v>9</v>
      </c>
      <c r="G13" s="261" t="s">
        <v>11318</v>
      </c>
      <c r="H13" s="266" t="s">
        <v>11203</v>
      </c>
      <c r="I13" s="263"/>
      <c r="J13" s="62"/>
      <c r="K13" s="377" t="s">
        <v>12416</v>
      </c>
      <c r="L13" s="377" t="s">
        <v>19925</v>
      </c>
      <c r="M13" s="377">
        <v>900006</v>
      </c>
      <c r="N13" s="261"/>
      <c r="O13" s="264"/>
      <c r="P13" s="265"/>
      <c r="Q13" s="264"/>
      <c r="R13" s="252"/>
      <c r="S13" s="65"/>
      <c r="T13" s="253"/>
      <c r="U13" s="253"/>
      <c r="V13" s="254"/>
      <c r="W13" s="255"/>
      <c r="X13" s="65"/>
      <c r="Y13" s="65"/>
      <c r="Z13" s="256"/>
      <c r="AA13" s="256"/>
      <c r="AB13" s="256"/>
    </row>
    <row r="14" spans="1:28" ht="16.5" customHeight="1" x14ac:dyDescent="0.35">
      <c r="A14" s="302"/>
      <c r="B14" s="258"/>
      <c r="C14" s="259"/>
      <c r="D14" s="260"/>
      <c r="E14" s="60"/>
      <c r="F14" s="127"/>
      <c r="G14" s="261"/>
      <c r="H14" s="266"/>
      <c r="I14" s="263"/>
      <c r="J14" s="62"/>
      <c r="K14" s="335" t="s">
        <v>11199</v>
      </c>
      <c r="L14" s="335" t="s">
        <v>11195</v>
      </c>
      <c r="M14" s="340" t="s">
        <v>21694</v>
      </c>
      <c r="N14" s="261"/>
      <c r="O14" s="264"/>
      <c r="P14" s="265"/>
      <c r="Q14" s="264"/>
      <c r="R14" s="252"/>
      <c r="S14" s="65"/>
      <c r="T14" s="253"/>
      <c r="U14" s="253"/>
      <c r="V14" s="254"/>
      <c r="W14" s="255"/>
      <c r="X14" s="65"/>
      <c r="Y14" s="65"/>
      <c r="Z14" s="256"/>
      <c r="AA14" s="256"/>
      <c r="AB14" s="256"/>
    </row>
    <row r="15" spans="1:28" ht="16.5" customHeight="1" x14ac:dyDescent="0.25">
      <c r="A15" s="302">
        <v>8</v>
      </c>
      <c r="B15" s="258"/>
      <c r="C15" s="259" t="s">
        <v>10671</v>
      </c>
      <c r="D15" s="260" t="s">
        <v>12417</v>
      </c>
      <c r="E15" s="60" t="s">
        <v>10670</v>
      </c>
      <c r="F15" s="127">
        <v>9</v>
      </c>
      <c r="G15" s="261" t="s">
        <v>11318</v>
      </c>
      <c r="H15" s="266" t="s">
        <v>11206</v>
      </c>
      <c r="I15" s="263"/>
      <c r="J15" s="62"/>
      <c r="K15" s="377" t="s">
        <v>12418</v>
      </c>
      <c r="L15" s="377" t="s">
        <v>19926</v>
      </c>
      <c r="M15" s="377">
        <v>900007</v>
      </c>
      <c r="N15" s="261"/>
      <c r="O15" s="264"/>
      <c r="P15" s="265"/>
      <c r="Q15" s="264"/>
      <c r="R15" s="252"/>
      <c r="S15" s="65"/>
      <c r="T15" s="253"/>
      <c r="U15" s="253"/>
      <c r="V15" s="254"/>
      <c r="W15" s="255"/>
      <c r="X15" s="65"/>
      <c r="Y15" s="65"/>
      <c r="Z15" s="256"/>
      <c r="AA15" s="256"/>
      <c r="AB15" s="256"/>
    </row>
    <row r="16" spans="1:28" ht="16.5" customHeight="1" x14ac:dyDescent="0.25">
      <c r="A16" s="302">
        <v>9</v>
      </c>
      <c r="B16" s="258"/>
      <c r="C16" s="259" t="s">
        <v>10673</v>
      </c>
      <c r="D16" s="260" t="s">
        <v>12417</v>
      </c>
      <c r="E16" s="60" t="s">
        <v>10672</v>
      </c>
      <c r="F16" s="127">
        <v>9</v>
      </c>
      <c r="G16" s="261" t="s">
        <v>11318</v>
      </c>
      <c r="H16" s="266" t="s">
        <v>11387</v>
      </c>
      <c r="I16" s="263"/>
      <c r="J16" s="62"/>
      <c r="K16" s="377" t="s">
        <v>12418</v>
      </c>
      <c r="L16" s="377" t="s">
        <v>19926</v>
      </c>
      <c r="M16" s="377">
        <v>900008</v>
      </c>
      <c r="N16" s="261"/>
      <c r="O16" s="264"/>
      <c r="P16" s="265"/>
      <c r="Q16" s="264"/>
      <c r="R16" s="252"/>
      <c r="S16" s="65"/>
      <c r="T16" s="253"/>
      <c r="U16" s="253"/>
      <c r="V16" s="254"/>
      <c r="W16" s="255"/>
      <c r="X16" s="65"/>
      <c r="Y16" s="65"/>
      <c r="Z16" s="256"/>
      <c r="AA16" s="256"/>
      <c r="AB16" s="256"/>
    </row>
    <row r="17" spans="1:28" ht="16.5" customHeight="1" x14ac:dyDescent="0.25">
      <c r="A17" s="302">
        <v>10</v>
      </c>
      <c r="B17" s="258"/>
      <c r="C17" s="259" t="s">
        <v>10675</v>
      </c>
      <c r="D17" s="260" t="s">
        <v>12417</v>
      </c>
      <c r="E17" s="60" t="s">
        <v>10674</v>
      </c>
      <c r="F17" s="127">
        <v>9</v>
      </c>
      <c r="G17" s="261" t="s">
        <v>11318</v>
      </c>
      <c r="H17" s="266" t="s">
        <v>11396</v>
      </c>
      <c r="I17" s="263"/>
      <c r="J17" s="62"/>
      <c r="K17" s="377" t="s">
        <v>12418</v>
      </c>
      <c r="L17" s="377" t="s">
        <v>19926</v>
      </c>
      <c r="M17" s="377">
        <v>900009</v>
      </c>
      <c r="N17" s="261"/>
      <c r="O17" s="264"/>
      <c r="P17" s="265"/>
      <c r="Q17" s="264"/>
      <c r="R17" s="252"/>
      <c r="S17" s="65"/>
      <c r="T17" s="253"/>
      <c r="U17" s="253"/>
      <c r="V17" s="254"/>
      <c r="W17" s="255"/>
      <c r="X17" s="65"/>
      <c r="Y17" s="65"/>
      <c r="Z17" s="256"/>
      <c r="AA17" s="256"/>
      <c r="AB17" s="256"/>
    </row>
    <row r="18" spans="1:28" ht="16.5" customHeight="1" x14ac:dyDescent="0.25">
      <c r="A18" s="302">
        <v>11</v>
      </c>
      <c r="B18" s="258"/>
      <c r="C18" s="259" t="s">
        <v>10677</v>
      </c>
      <c r="D18" s="260" t="s">
        <v>12417</v>
      </c>
      <c r="E18" s="60" t="s">
        <v>10676</v>
      </c>
      <c r="F18" s="127">
        <v>9</v>
      </c>
      <c r="G18" s="261" t="s">
        <v>11318</v>
      </c>
      <c r="H18" s="266" t="s">
        <v>11406</v>
      </c>
      <c r="I18" s="263"/>
      <c r="J18" s="62"/>
      <c r="K18" s="377" t="s">
        <v>12418</v>
      </c>
      <c r="L18" s="377" t="s">
        <v>19926</v>
      </c>
      <c r="M18" s="377">
        <v>900010</v>
      </c>
      <c r="N18" s="261"/>
      <c r="O18" s="264"/>
      <c r="P18" s="265"/>
      <c r="Q18" s="264"/>
      <c r="R18" s="252"/>
      <c r="S18" s="65"/>
      <c r="T18" s="253"/>
      <c r="U18" s="253"/>
      <c r="V18" s="254"/>
      <c r="W18" s="255"/>
      <c r="X18" s="65"/>
      <c r="Y18" s="65"/>
      <c r="Z18" s="256"/>
      <c r="AA18" s="256"/>
      <c r="AB18" s="256"/>
    </row>
    <row r="19" spans="1:28" ht="16.5" customHeight="1" x14ac:dyDescent="0.25">
      <c r="A19" s="302">
        <v>12</v>
      </c>
      <c r="B19" s="258"/>
      <c r="C19" s="259" t="s">
        <v>10679</v>
      </c>
      <c r="D19" s="260" t="s">
        <v>12417</v>
      </c>
      <c r="E19" s="60" t="s">
        <v>10678</v>
      </c>
      <c r="F19" s="127">
        <v>9</v>
      </c>
      <c r="G19" s="261" t="s">
        <v>11318</v>
      </c>
      <c r="H19" s="266" t="s">
        <v>11410</v>
      </c>
      <c r="I19" s="263"/>
      <c r="J19" s="62"/>
      <c r="K19" s="377" t="s">
        <v>12418</v>
      </c>
      <c r="L19" s="377" t="s">
        <v>19926</v>
      </c>
      <c r="M19" s="377">
        <v>900011</v>
      </c>
      <c r="N19" s="261"/>
      <c r="O19" s="264"/>
      <c r="P19" s="265"/>
      <c r="Q19" s="264"/>
      <c r="R19" s="252"/>
      <c r="S19" s="65"/>
      <c r="T19" s="253"/>
      <c r="U19" s="253"/>
      <c r="V19" s="254"/>
      <c r="W19" s="255"/>
      <c r="X19" s="65"/>
      <c r="Y19" s="65"/>
      <c r="Z19" s="256"/>
      <c r="AA19" s="256"/>
      <c r="AB19" s="256"/>
    </row>
    <row r="20" spans="1:28" ht="16.5" customHeight="1" x14ac:dyDescent="0.25">
      <c r="A20" s="302">
        <v>13</v>
      </c>
      <c r="B20" s="258"/>
      <c r="C20" s="259" t="s">
        <v>10681</v>
      </c>
      <c r="D20" s="260" t="s">
        <v>12417</v>
      </c>
      <c r="E20" s="60" t="s">
        <v>10680</v>
      </c>
      <c r="F20" s="127">
        <v>9</v>
      </c>
      <c r="G20" s="261" t="s">
        <v>11318</v>
      </c>
      <c r="H20" s="266" t="s">
        <v>11414</v>
      </c>
      <c r="I20" s="263"/>
      <c r="J20" s="62"/>
      <c r="K20" s="377" t="s">
        <v>12418</v>
      </c>
      <c r="L20" s="377" t="s">
        <v>19926</v>
      </c>
      <c r="M20" s="377">
        <v>900012</v>
      </c>
      <c r="N20" s="261"/>
      <c r="O20" s="264"/>
      <c r="P20" s="265"/>
      <c r="Q20" s="264"/>
      <c r="R20" s="252"/>
      <c r="S20" s="65"/>
      <c r="T20" s="253"/>
      <c r="U20" s="253"/>
      <c r="V20" s="254"/>
      <c r="W20" s="255"/>
      <c r="X20" s="65"/>
      <c r="Y20" s="65"/>
      <c r="Z20" s="256"/>
      <c r="AA20" s="256"/>
      <c r="AB20" s="256"/>
    </row>
    <row r="21" spans="1:28" ht="16.5" customHeight="1" x14ac:dyDescent="0.35">
      <c r="A21" s="302"/>
      <c r="B21" s="258"/>
      <c r="C21" s="259"/>
      <c r="D21" s="260"/>
      <c r="E21" s="60"/>
      <c r="F21" s="127"/>
      <c r="G21" s="261"/>
      <c r="H21" s="266"/>
      <c r="I21" s="263"/>
      <c r="J21" s="62"/>
      <c r="K21" s="335" t="s">
        <v>11199</v>
      </c>
      <c r="L21" s="335" t="s">
        <v>11195</v>
      </c>
      <c r="M21" s="340" t="s">
        <v>21694</v>
      </c>
      <c r="N21" s="261"/>
      <c r="O21" s="264"/>
      <c r="P21" s="265"/>
      <c r="Q21" s="264"/>
      <c r="R21" s="252"/>
      <c r="S21" s="65"/>
      <c r="T21" s="253"/>
      <c r="U21" s="253"/>
      <c r="V21" s="254"/>
      <c r="W21" s="255"/>
      <c r="X21" s="65"/>
      <c r="Y21" s="65"/>
      <c r="Z21" s="256"/>
      <c r="AA21" s="256"/>
      <c r="AB21" s="256"/>
    </row>
    <row r="22" spans="1:28" ht="16.5" customHeight="1" x14ac:dyDescent="0.25">
      <c r="A22" s="302">
        <v>14</v>
      </c>
      <c r="B22" s="258"/>
      <c r="C22" s="259" t="s">
        <v>10683</v>
      </c>
      <c r="D22" s="260" t="s">
        <v>12419</v>
      </c>
      <c r="E22" s="60" t="s">
        <v>10682</v>
      </c>
      <c r="F22" s="127">
        <v>9</v>
      </c>
      <c r="G22" s="261" t="s">
        <v>11318</v>
      </c>
      <c r="H22" s="266" t="s">
        <v>11419</v>
      </c>
      <c r="I22" s="263"/>
      <c r="J22" s="62"/>
      <c r="K22" s="377" t="s">
        <v>12420</v>
      </c>
      <c r="L22" s="377" t="s">
        <v>19927</v>
      </c>
      <c r="M22" s="377">
        <v>900013</v>
      </c>
      <c r="N22" s="261"/>
      <c r="O22" s="264"/>
      <c r="P22" s="265"/>
      <c r="Q22" s="264"/>
      <c r="R22" s="252"/>
      <c r="S22" s="65"/>
      <c r="T22" s="253"/>
      <c r="U22" s="253"/>
      <c r="V22" s="254"/>
      <c r="W22" s="255"/>
      <c r="X22" s="65"/>
      <c r="Y22" s="65"/>
      <c r="Z22" s="256"/>
      <c r="AA22" s="256"/>
      <c r="AB22" s="256"/>
    </row>
    <row r="23" spans="1:28" ht="16.5" customHeight="1" x14ac:dyDescent="0.25">
      <c r="A23" s="302">
        <v>15</v>
      </c>
      <c r="B23" s="258"/>
      <c r="C23" s="259" t="s">
        <v>10685</v>
      </c>
      <c r="D23" s="260" t="s">
        <v>12419</v>
      </c>
      <c r="E23" s="60" t="s">
        <v>10684</v>
      </c>
      <c r="F23" s="127">
        <v>9</v>
      </c>
      <c r="G23" s="261" t="s">
        <v>11318</v>
      </c>
      <c r="H23" s="266" t="s">
        <v>11423</v>
      </c>
      <c r="I23" s="263"/>
      <c r="J23" s="62"/>
      <c r="K23" s="377" t="s">
        <v>12420</v>
      </c>
      <c r="L23" s="377" t="s">
        <v>19927</v>
      </c>
      <c r="M23" s="377">
        <v>900014</v>
      </c>
      <c r="N23" s="261"/>
      <c r="O23" s="264"/>
      <c r="P23" s="265"/>
      <c r="Q23" s="264"/>
      <c r="R23" s="252"/>
      <c r="S23" s="65"/>
      <c r="T23" s="253"/>
      <c r="U23" s="253"/>
      <c r="V23" s="254"/>
      <c r="W23" s="255"/>
      <c r="X23" s="65"/>
      <c r="Y23" s="65"/>
      <c r="Z23" s="256"/>
      <c r="AA23" s="256"/>
      <c r="AB23" s="256"/>
    </row>
    <row r="24" spans="1:28" ht="16.5" customHeight="1" x14ac:dyDescent="0.25">
      <c r="A24" s="302">
        <v>16</v>
      </c>
      <c r="B24" s="258"/>
      <c r="C24" s="259" t="s">
        <v>10687</v>
      </c>
      <c r="D24" s="260" t="s">
        <v>12419</v>
      </c>
      <c r="E24" s="60" t="s">
        <v>10686</v>
      </c>
      <c r="F24" s="127">
        <v>9</v>
      </c>
      <c r="G24" s="261" t="s">
        <v>11318</v>
      </c>
      <c r="H24" s="266" t="s">
        <v>11208</v>
      </c>
      <c r="I24" s="263"/>
      <c r="J24" s="62"/>
      <c r="K24" s="377" t="s">
        <v>12420</v>
      </c>
      <c r="L24" s="377" t="s">
        <v>19927</v>
      </c>
      <c r="M24" s="377">
        <v>900015</v>
      </c>
      <c r="N24" s="261"/>
      <c r="O24" s="264"/>
      <c r="P24" s="265"/>
      <c r="Q24" s="264"/>
      <c r="R24" s="252"/>
      <c r="S24" s="65"/>
      <c r="T24" s="253"/>
      <c r="U24" s="253"/>
      <c r="V24" s="254"/>
      <c r="W24" s="255"/>
      <c r="X24" s="65"/>
      <c r="Y24" s="65"/>
      <c r="Z24" s="256"/>
      <c r="AA24" s="256"/>
      <c r="AB24" s="256"/>
    </row>
    <row r="25" spans="1:28" ht="16.5" customHeight="1" x14ac:dyDescent="0.25">
      <c r="A25" s="302">
        <v>17</v>
      </c>
      <c r="B25" s="258"/>
      <c r="C25" s="259" t="s">
        <v>10689</v>
      </c>
      <c r="D25" s="260" t="s">
        <v>12419</v>
      </c>
      <c r="E25" s="60" t="s">
        <v>10688</v>
      </c>
      <c r="F25" s="127">
        <v>9</v>
      </c>
      <c r="G25" s="261" t="s">
        <v>11318</v>
      </c>
      <c r="H25" s="266" t="s">
        <v>11430</v>
      </c>
      <c r="I25" s="263"/>
      <c r="J25" s="62"/>
      <c r="K25" s="377" t="s">
        <v>12420</v>
      </c>
      <c r="L25" s="377" t="s">
        <v>19927</v>
      </c>
      <c r="M25" s="377">
        <v>900016</v>
      </c>
      <c r="N25" s="261"/>
      <c r="O25" s="264"/>
      <c r="P25" s="265"/>
      <c r="Q25" s="264"/>
      <c r="R25" s="252"/>
      <c r="S25" s="65"/>
      <c r="T25" s="253"/>
      <c r="U25" s="253"/>
      <c r="V25" s="254"/>
      <c r="W25" s="255"/>
      <c r="X25" s="65"/>
      <c r="Y25" s="65"/>
      <c r="Z25" s="256"/>
      <c r="AA25" s="256"/>
      <c r="AB25" s="256"/>
    </row>
    <row r="26" spans="1:28" ht="16.5" customHeight="1" x14ac:dyDescent="0.25">
      <c r="A26" s="302">
        <v>18</v>
      </c>
      <c r="B26" s="258"/>
      <c r="C26" s="259" t="s">
        <v>10691</v>
      </c>
      <c r="D26" s="260" t="s">
        <v>12419</v>
      </c>
      <c r="E26" s="60" t="s">
        <v>10690</v>
      </c>
      <c r="F26" s="127">
        <v>9</v>
      </c>
      <c r="G26" s="261" t="s">
        <v>11318</v>
      </c>
      <c r="H26" s="266" t="s">
        <v>11434</v>
      </c>
      <c r="I26" s="263"/>
      <c r="J26" s="62"/>
      <c r="K26" s="377" t="s">
        <v>12420</v>
      </c>
      <c r="L26" s="377" t="s">
        <v>19927</v>
      </c>
      <c r="M26" s="377">
        <v>900017</v>
      </c>
      <c r="N26" s="261"/>
      <c r="O26" s="264"/>
      <c r="P26" s="265"/>
      <c r="Q26" s="264"/>
      <c r="R26" s="252"/>
      <c r="S26" s="65"/>
      <c r="T26" s="253"/>
      <c r="U26" s="253"/>
      <c r="V26" s="254"/>
      <c r="W26" s="255"/>
      <c r="X26" s="65"/>
      <c r="Y26" s="65"/>
      <c r="Z26" s="256"/>
      <c r="AA26" s="256"/>
      <c r="AB26" s="256"/>
    </row>
    <row r="27" spans="1:28" ht="16.5" customHeight="1" x14ac:dyDescent="0.25">
      <c r="A27" s="302">
        <v>19</v>
      </c>
      <c r="B27" s="258"/>
      <c r="C27" s="259" t="s">
        <v>10693</v>
      </c>
      <c r="D27" s="260" t="s">
        <v>12419</v>
      </c>
      <c r="E27" s="60" t="s">
        <v>10692</v>
      </c>
      <c r="F27" s="127">
        <v>9</v>
      </c>
      <c r="G27" s="261" t="s">
        <v>11318</v>
      </c>
      <c r="H27" s="266" t="s">
        <v>11210</v>
      </c>
      <c r="I27" s="263"/>
      <c r="J27" s="62"/>
      <c r="K27" s="377" t="s">
        <v>12420</v>
      </c>
      <c r="L27" s="377" t="s">
        <v>19927</v>
      </c>
      <c r="M27" s="377">
        <v>900018</v>
      </c>
      <c r="N27" s="261"/>
      <c r="O27" s="264"/>
      <c r="P27" s="265"/>
      <c r="Q27" s="264"/>
      <c r="R27" s="252"/>
      <c r="S27" s="65"/>
      <c r="T27" s="253"/>
      <c r="U27" s="253"/>
      <c r="V27" s="254"/>
      <c r="W27" s="255"/>
      <c r="X27" s="65"/>
      <c r="Y27" s="65"/>
      <c r="Z27" s="256"/>
      <c r="AA27" s="256"/>
      <c r="AB27" s="256"/>
    </row>
    <row r="28" spans="1:28" ht="16.5" customHeight="1" x14ac:dyDescent="0.25">
      <c r="A28" s="302">
        <v>20</v>
      </c>
      <c r="B28" s="258"/>
      <c r="C28" s="259" t="s">
        <v>10695</v>
      </c>
      <c r="D28" s="260" t="s">
        <v>12419</v>
      </c>
      <c r="E28" s="60" t="s">
        <v>10694</v>
      </c>
      <c r="F28" s="127">
        <v>9</v>
      </c>
      <c r="G28" s="261" t="s">
        <v>11318</v>
      </c>
      <c r="H28" s="266" t="s">
        <v>11441</v>
      </c>
      <c r="I28" s="263"/>
      <c r="J28" s="62"/>
      <c r="K28" s="377" t="s">
        <v>12420</v>
      </c>
      <c r="L28" s="377" t="s">
        <v>19927</v>
      </c>
      <c r="M28" s="377">
        <v>900019</v>
      </c>
      <c r="N28" s="261"/>
      <c r="O28" s="264"/>
      <c r="P28" s="265"/>
      <c r="Q28" s="264"/>
      <c r="R28" s="252"/>
      <c r="S28" s="65"/>
      <c r="T28" s="253"/>
      <c r="U28" s="253"/>
      <c r="V28" s="254"/>
      <c r="W28" s="255"/>
      <c r="X28" s="65"/>
      <c r="Y28" s="65"/>
      <c r="Z28" s="256"/>
      <c r="AA28" s="256"/>
      <c r="AB28" s="256"/>
    </row>
    <row r="29" spans="1:28" ht="16.5" customHeight="1" x14ac:dyDescent="0.25">
      <c r="A29" s="302">
        <v>21</v>
      </c>
      <c r="B29" s="258"/>
      <c r="C29" s="259" t="s">
        <v>10697</v>
      </c>
      <c r="D29" s="260" t="s">
        <v>12419</v>
      </c>
      <c r="E29" s="60" t="s">
        <v>10696</v>
      </c>
      <c r="F29" s="127">
        <v>9</v>
      </c>
      <c r="G29" s="261" t="s">
        <v>11318</v>
      </c>
      <c r="H29" s="266" t="s">
        <v>11444</v>
      </c>
      <c r="I29" s="263"/>
      <c r="J29" s="62"/>
      <c r="K29" s="377" t="s">
        <v>12420</v>
      </c>
      <c r="L29" s="377" t="s">
        <v>19927</v>
      </c>
      <c r="M29" s="377">
        <v>900020</v>
      </c>
      <c r="N29" s="261"/>
      <c r="O29" s="264"/>
      <c r="P29" s="265"/>
      <c r="Q29" s="264"/>
      <c r="R29" s="252"/>
      <c r="S29" s="65"/>
      <c r="T29" s="253"/>
      <c r="U29" s="253"/>
      <c r="V29" s="254"/>
      <c r="W29" s="255"/>
      <c r="X29" s="65"/>
      <c r="Y29" s="65"/>
      <c r="Z29" s="256"/>
      <c r="AA29" s="256"/>
      <c r="AB29" s="256"/>
    </row>
    <row r="30" spans="1:28" ht="16.5" customHeight="1" x14ac:dyDescent="0.25">
      <c r="A30" s="302">
        <v>22</v>
      </c>
      <c r="B30" s="258"/>
      <c r="C30" s="259" t="s">
        <v>10699</v>
      </c>
      <c r="D30" s="260" t="s">
        <v>12419</v>
      </c>
      <c r="E30" s="60" t="s">
        <v>10698</v>
      </c>
      <c r="F30" s="127">
        <v>9</v>
      </c>
      <c r="G30" s="261" t="s">
        <v>11318</v>
      </c>
      <c r="H30" s="266" t="s">
        <v>11448</v>
      </c>
      <c r="I30" s="263"/>
      <c r="J30" s="62"/>
      <c r="K30" s="377" t="s">
        <v>12420</v>
      </c>
      <c r="L30" s="377" t="s">
        <v>19927</v>
      </c>
      <c r="M30" s="377">
        <v>900021</v>
      </c>
      <c r="N30" s="261"/>
      <c r="O30" s="264"/>
      <c r="P30" s="265"/>
      <c r="Q30" s="264"/>
      <c r="R30" s="252"/>
      <c r="S30" s="65"/>
      <c r="T30" s="253"/>
      <c r="U30" s="253"/>
      <c r="V30" s="254"/>
      <c r="W30" s="255"/>
      <c r="X30" s="65"/>
      <c r="Y30" s="65"/>
      <c r="Z30" s="256"/>
      <c r="AA30" s="256"/>
      <c r="AB30" s="256"/>
    </row>
    <row r="31" spans="1:28" ht="16.5" customHeight="1" x14ac:dyDescent="0.25">
      <c r="A31" s="302">
        <v>23</v>
      </c>
      <c r="B31" s="258"/>
      <c r="C31" s="259" t="s">
        <v>10701</v>
      </c>
      <c r="D31" s="260" t="s">
        <v>12419</v>
      </c>
      <c r="E31" s="60" t="s">
        <v>10700</v>
      </c>
      <c r="F31" s="127">
        <v>9</v>
      </c>
      <c r="G31" s="261" t="s">
        <v>11318</v>
      </c>
      <c r="H31" s="266" t="s">
        <v>11452</v>
      </c>
      <c r="I31" s="263"/>
      <c r="J31" s="62"/>
      <c r="K31" s="377" t="s">
        <v>12420</v>
      </c>
      <c r="L31" s="377" t="s">
        <v>19927</v>
      </c>
      <c r="M31" s="377">
        <v>900022</v>
      </c>
      <c r="N31" s="261"/>
      <c r="O31" s="264"/>
      <c r="P31" s="265"/>
      <c r="Q31" s="264"/>
      <c r="R31" s="252"/>
      <c r="S31" s="65"/>
      <c r="T31" s="253"/>
      <c r="U31" s="253"/>
      <c r="V31" s="254"/>
      <c r="W31" s="255"/>
      <c r="X31" s="65"/>
      <c r="Y31" s="65"/>
      <c r="Z31" s="256"/>
      <c r="AA31" s="256"/>
      <c r="AB31" s="256"/>
    </row>
    <row r="32" spans="1:28" ht="16.5" customHeight="1" x14ac:dyDescent="0.25">
      <c r="A32" s="302">
        <v>24</v>
      </c>
      <c r="B32" s="258"/>
      <c r="C32" s="259" t="s">
        <v>10703</v>
      </c>
      <c r="D32" s="260" t="s">
        <v>12419</v>
      </c>
      <c r="E32" s="60" t="s">
        <v>10702</v>
      </c>
      <c r="F32" s="127">
        <v>9</v>
      </c>
      <c r="G32" s="261" t="s">
        <v>11318</v>
      </c>
      <c r="H32" s="266" t="s">
        <v>11213</v>
      </c>
      <c r="I32" s="263"/>
      <c r="J32" s="62"/>
      <c r="K32" s="377" t="s">
        <v>12420</v>
      </c>
      <c r="L32" s="377" t="s">
        <v>19927</v>
      </c>
      <c r="M32" s="377">
        <v>900023</v>
      </c>
      <c r="N32" s="261"/>
      <c r="O32" s="264"/>
      <c r="P32" s="265"/>
      <c r="Q32" s="264"/>
      <c r="R32" s="252"/>
      <c r="S32" s="65"/>
      <c r="T32" s="253"/>
      <c r="U32" s="253"/>
      <c r="V32" s="254"/>
      <c r="W32" s="255"/>
      <c r="X32" s="65"/>
      <c r="Y32" s="65"/>
      <c r="Z32" s="256"/>
      <c r="AA32" s="256"/>
      <c r="AB32" s="256"/>
    </row>
    <row r="33" spans="1:28" ht="16.5" customHeight="1" x14ac:dyDescent="0.25">
      <c r="A33" s="302">
        <v>25</v>
      </c>
      <c r="B33" s="258"/>
      <c r="C33" s="259" t="s">
        <v>10705</v>
      </c>
      <c r="D33" s="260" t="s">
        <v>12419</v>
      </c>
      <c r="E33" s="60" t="s">
        <v>10704</v>
      </c>
      <c r="F33" s="127">
        <v>9</v>
      </c>
      <c r="G33" s="261" t="s">
        <v>11318</v>
      </c>
      <c r="H33" s="266" t="s">
        <v>11461</v>
      </c>
      <c r="I33" s="263"/>
      <c r="J33" s="62"/>
      <c r="K33" s="377" t="s">
        <v>12420</v>
      </c>
      <c r="L33" s="377" t="s">
        <v>19927</v>
      </c>
      <c r="M33" s="377">
        <v>900024</v>
      </c>
      <c r="N33" s="261"/>
      <c r="O33" s="264"/>
      <c r="P33" s="265"/>
      <c r="Q33" s="264"/>
      <c r="R33" s="252"/>
      <c r="S33" s="65"/>
      <c r="T33" s="253"/>
      <c r="U33" s="253"/>
      <c r="V33" s="254"/>
      <c r="W33" s="255"/>
      <c r="X33" s="65"/>
      <c r="Y33" s="65"/>
      <c r="Z33" s="256"/>
      <c r="AA33" s="256"/>
      <c r="AB33" s="256"/>
    </row>
    <row r="34" spans="1:28" ht="16.5" customHeight="1" x14ac:dyDescent="0.25">
      <c r="A34" s="302">
        <v>26</v>
      </c>
      <c r="B34" s="258"/>
      <c r="C34" s="259" t="s">
        <v>10707</v>
      </c>
      <c r="D34" s="260" t="s">
        <v>12419</v>
      </c>
      <c r="E34" s="60" t="s">
        <v>10706</v>
      </c>
      <c r="F34" s="127">
        <v>9</v>
      </c>
      <c r="G34" s="261" t="s">
        <v>11318</v>
      </c>
      <c r="H34" s="266" t="s">
        <v>11463</v>
      </c>
      <c r="I34" s="263"/>
      <c r="J34" s="62"/>
      <c r="K34" s="377" t="s">
        <v>12420</v>
      </c>
      <c r="L34" s="377" t="s">
        <v>19927</v>
      </c>
      <c r="M34" s="377">
        <v>900025</v>
      </c>
      <c r="N34" s="261"/>
      <c r="O34" s="264"/>
      <c r="P34" s="265"/>
      <c r="Q34" s="264"/>
      <c r="R34" s="252"/>
      <c r="S34" s="65"/>
      <c r="T34" s="253"/>
      <c r="U34" s="253"/>
      <c r="V34" s="254"/>
      <c r="W34" s="255"/>
      <c r="X34" s="65"/>
      <c r="Y34" s="65"/>
      <c r="Z34" s="256"/>
      <c r="AA34" s="256"/>
      <c r="AB34" s="256"/>
    </row>
    <row r="35" spans="1:28" ht="16.5" customHeight="1" x14ac:dyDescent="0.25">
      <c r="A35" s="302">
        <v>27</v>
      </c>
      <c r="B35" s="258"/>
      <c r="C35" s="259" t="s">
        <v>10709</v>
      </c>
      <c r="D35" s="260" t="s">
        <v>12419</v>
      </c>
      <c r="E35" s="60" t="s">
        <v>10708</v>
      </c>
      <c r="F35" s="127">
        <v>9</v>
      </c>
      <c r="G35" s="261" t="s">
        <v>11318</v>
      </c>
      <c r="H35" s="266" t="s">
        <v>11466</v>
      </c>
      <c r="I35" s="263"/>
      <c r="J35" s="62"/>
      <c r="K35" s="377" t="s">
        <v>12420</v>
      </c>
      <c r="L35" s="377" t="s">
        <v>19927</v>
      </c>
      <c r="M35" s="377">
        <v>900026</v>
      </c>
      <c r="N35" s="261"/>
      <c r="O35" s="264"/>
      <c r="P35" s="265"/>
      <c r="Q35" s="264"/>
      <c r="R35" s="252"/>
      <c r="S35" s="65"/>
      <c r="T35" s="253"/>
      <c r="U35" s="253"/>
      <c r="V35" s="254"/>
      <c r="W35" s="255"/>
      <c r="X35" s="65"/>
      <c r="Y35" s="65"/>
      <c r="Z35" s="256"/>
      <c r="AA35" s="256"/>
      <c r="AB35" s="256"/>
    </row>
    <row r="36" spans="1:28" ht="16.5" customHeight="1" x14ac:dyDescent="0.25">
      <c r="A36" s="302">
        <v>28</v>
      </c>
      <c r="B36" s="258"/>
      <c r="C36" s="259" t="s">
        <v>10711</v>
      </c>
      <c r="D36" s="260" t="s">
        <v>12419</v>
      </c>
      <c r="E36" s="60" t="s">
        <v>10710</v>
      </c>
      <c r="F36" s="127">
        <v>9</v>
      </c>
      <c r="G36" s="261" t="s">
        <v>11318</v>
      </c>
      <c r="H36" s="266" t="s">
        <v>11468</v>
      </c>
      <c r="I36" s="263"/>
      <c r="J36" s="62"/>
      <c r="K36" s="377" t="s">
        <v>12420</v>
      </c>
      <c r="L36" s="377" t="s">
        <v>19927</v>
      </c>
      <c r="M36" s="377">
        <v>900027</v>
      </c>
      <c r="N36" s="261"/>
      <c r="O36" s="264"/>
      <c r="P36" s="265"/>
      <c r="Q36" s="264"/>
      <c r="R36" s="252"/>
      <c r="S36" s="65"/>
      <c r="T36" s="253"/>
      <c r="U36" s="253"/>
      <c r="V36" s="254"/>
      <c r="W36" s="255"/>
      <c r="X36" s="65"/>
      <c r="Y36" s="65"/>
      <c r="Z36" s="256"/>
      <c r="AA36" s="256"/>
      <c r="AB36" s="256"/>
    </row>
    <row r="37" spans="1:28" ht="16.5" customHeight="1" x14ac:dyDescent="0.25">
      <c r="A37" s="302">
        <v>29</v>
      </c>
      <c r="B37" s="258"/>
      <c r="C37" s="259" t="s">
        <v>10713</v>
      </c>
      <c r="D37" s="260" t="s">
        <v>12419</v>
      </c>
      <c r="E37" s="60" t="s">
        <v>10712</v>
      </c>
      <c r="F37" s="127">
        <v>9</v>
      </c>
      <c r="G37" s="261" t="s">
        <v>11318</v>
      </c>
      <c r="H37" s="266" t="s">
        <v>11488</v>
      </c>
      <c r="I37" s="263"/>
      <c r="J37" s="62"/>
      <c r="K37" s="377" t="s">
        <v>12420</v>
      </c>
      <c r="L37" s="377" t="s">
        <v>19927</v>
      </c>
      <c r="M37" s="377">
        <v>900028</v>
      </c>
      <c r="N37" s="261"/>
      <c r="O37" s="264"/>
      <c r="P37" s="265"/>
      <c r="Q37" s="264"/>
      <c r="R37" s="252"/>
      <c r="S37" s="65"/>
      <c r="T37" s="253"/>
      <c r="U37" s="253"/>
      <c r="V37" s="254"/>
      <c r="W37" s="255"/>
      <c r="X37" s="65"/>
      <c r="Y37" s="65"/>
      <c r="Z37" s="256"/>
      <c r="AA37" s="256"/>
      <c r="AB37" s="256"/>
    </row>
    <row r="38" spans="1:28" ht="16.5" customHeight="1" x14ac:dyDescent="0.25">
      <c r="A38" s="302">
        <v>30</v>
      </c>
      <c r="B38" s="258"/>
      <c r="C38" s="259" t="s">
        <v>10715</v>
      </c>
      <c r="D38" s="260" t="s">
        <v>12419</v>
      </c>
      <c r="E38" s="60" t="s">
        <v>10714</v>
      </c>
      <c r="F38" s="127">
        <v>9</v>
      </c>
      <c r="G38" s="261" t="s">
        <v>11318</v>
      </c>
      <c r="H38" s="266" t="s">
        <v>11490</v>
      </c>
      <c r="I38" s="263"/>
      <c r="J38" s="62"/>
      <c r="K38" s="377" t="s">
        <v>12420</v>
      </c>
      <c r="L38" s="377" t="s">
        <v>19927</v>
      </c>
      <c r="M38" s="377">
        <v>900029</v>
      </c>
      <c r="N38" s="261"/>
      <c r="O38" s="264"/>
      <c r="P38" s="265"/>
      <c r="Q38" s="264"/>
      <c r="R38" s="252"/>
      <c r="S38" s="65"/>
      <c r="T38" s="253"/>
      <c r="U38" s="253"/>
      <c r="V38" s="254"/>
      <c r="W38" s="255"/>
      <c r="X38" s="65"/>
      <c r="Y38" s="65"/>
      <c r="Z38" s="256"/>
      <c r="AA38" s="256"/>
      <c r="AB38" s="256"/>
    </row>
    <row r="39" spans="1:28" ht="16.5" customHeight="1" x14ac:dyDescent="0.25">
      <c r="A39" s="302">
        <v>31</v>
      </c>
      <c r="B39" s="258"/>
      <c r="C39" s="259" t="s">
        <v>10717</v>
      </c>
      <c r="D39" s="260" t="s">
        <v>12419</v>
      </c>
      <c r="E39" s="60" t="s">
        <v>10716</v>
      </c>
      <c r="F39" s="127">
        <v>9</v>
      </c>
      <c r="G39" s="261" t="s">
        <v>11318</v>
      </c>
      <c r="H39" s="266" t="s">
        <v>11492</v>
      </c>
      <c r="I39" s="263"/>
      <c r="J39" s="62"/>
      <c r="K39" s="377" t="s">
        <v>12420</v>
      </c>
      <c r="L39" s="377" t="s">
        <v>19927</v>
      </c>
      <c r="M39" s="377">
        <v>900030</v>
      </c>
      <c r="N39" s="261"/>
      <c r="O39" s="264"/>
      <c r="P39" s="265"/>
      <c r="Q39" s="264"/>
      <c r="R39" s="252"/>
      <c r="S39" s="65"/>
      <c r="T39" s="253"/>
      <c r="U39" s="253"/>
      <c r="V39" s="254"/>
      <c r="W39" s="255"/>
      <c r="X39" s="65"/>
      <c r="Y39" s="65"/>
      <c r="Z39" s="256"/>
      <c r="AA39" s="256"/>
      <c r="AB39" s="256"/>
    </row>
    <row r="40" spans="1:28" ht="16.5" customHeight="1" x14ac:dyDescent="0.25">
      <c r="A40" s="302">
        <v>32</v>
      </c>
      <c r="B40" s="258"/>
      <c r="C40" s="259" t="s">
        <v>10719</v>
      </c>
      <c r="D40" s="260" t="s">
        <v>12419</v>
      </c>
      <c r="E40" s="60" t="s">
        <v>10718</v>
      </c>
      <c r="F40" s="127">
        <v>9</v>
      </c>
      <c r="G40" s="261" t="s">
        <v>11318</v>
      </c>
      <c r="H40" s="266" t="s">
        <v>11494</v>
      </c>
      <c r="I40" s="263"/>
      <c r="J40" s="62"/>
      <c r="K40" s="377" t="s">
        <v>12420</v>
      </c>
      <c r="L40" s="377" t="s">
        <v>19927</v>
      </c>
      <c r="M40" s="377">
        <v>900031</v>
      </c>
      <c r="N40" s="261"/>
      <c r="O40" s="264"/>
      <c r="P40" s="265"/>
      <c r="Q40" s="264"/>
      <c r="R40" s="252"/>
      <c r="S40" s="65"/>
      <c r="T40" s="253"/>
      <c r="U40" s="253"/>
      <c r="V40" s="254"/>
      <c r="W40" s="255"/>
      <c r="X40" s="65"/>
      <c r="Y40" s="65"/>
      <c r="Z40" s="256"/>
      <c r="AA40" s="256"/>
      <c r="AB40" s="256"/>
    </row>
    <row r="41" spans="1:28" ht="16.5" customHeight="1" x14ac:dyDescent="0.25">
      <c r="A41" s="302">
        <v>33</v>
      </c>
      <c r="B41" s="258"/>
      <c r="C41" s="259" t="s">
        <v>10721</v>
      </c>
      <c r="D41" s="260" t="s">
        <v>12419</v>
      </c>
      <c r="E41" s="60" t="s">
        <v>10720</v>
      </c>
      <c r="F41" s="127">
        <v>9</v>
      </c>
      <c r="G41" s="261" t="s">
        <v>11318</v>
      </c>
      <c r="H41" s="266" t="s">
        <v>11496</v>
      </c>
      <c r="I41" s="263"/>
      <c r="J41" s="62"/>
      <c r="K41" s="377" t="s">
        <v>12420</v>
      </c>
      <c r="L41" s="377" t="s">
        <v>19927</v>
      </c>
      <c r="M41" s="377">
        <v>900032</v>
      </c>
      <c r="N41" s="261"/>
      <c r="O41" s="264"/>
      <c r="P41" s="265"/>
      <c r="Q41" s="264"/>
      <c r="R41" s="252"/>
      <c r="S41" s="65"/>
      <c r="T41" s="253"/>
      <c r="U41" s="253"/>
      <c r="V41" s="254"/>
      <c r="W41" s="255"/>
      <c r="X41" s="65"/>
      <c r="Y41" s="65"/>
      <c r="Z41" s="256"/>
      <c r="AA41" s="256"/>
      <c r="AB41" s="256"/>
    </row>
    <row r="42" spans="1:28" ht="16.5" customHeight="1" x14ac:dyDescent="0.25">
      <c r="A42" s="302">
        <v>34</v>
      </c>
      <c r="B42" s="258"/>
      <c r="C42" s="259" t="s">
        <v>10723</v>
      </c>
      <c r="D42" s="260" t="s">
        <v>12419</v>
      </c>
      <c r="E42" s="60" t="s">
        <v>10722</v>
      </c>
      <c r="F42" s="127">
        <v>9</v>
      </c>
      <c r="G42" s="261" t="s">
        <v>11318</v>
      </c>
      <c r="H42" s="266" t="s">
        <v>11498</v>
      </c>
      <c r="I42" s="263"/>
      <c r="J42" s="62"/>
      <c r="K42" s="377" t="s">
        <v>12420</v>
      </c>
      <c r="L42" s="377" t="s">
        <v>19927</v>
      </c>
      <c r="M42" s="377">
        <v>900033</v>
      </c>
      <c r="N42" s="261"/>
      <c r="O42" s="264"/>
      <c r="P42" s="265"/>
      <c r="Q42" s="264"/>
      <c r="R42" s="252"/>
      <c r="S42" s="65"/>
      <c r="T42" s="253"/>
      <c r="U42" s="253"/>
      <c r="V42" s="254"/>
      <c r="W42" s="255"/>
      <c r="X42" s="65"/>
      <c r="Y42" s="65"/>
      <c r="Z42" s="256"/>
      <c r="AA42" s="256"/>
      <c r="AB42" s="256"/>
    </row>
    <row r="43" spans="1:28" ht="16.5" customHeight="1" x14ac:dyDescent="0.25">
      <c r="A43" s="302">
        <v>35</v>
      </c>
      <c r="B43" s="258"/>
      <c r="C43" s="259" t="s">
        <v>10725</v>
      </c>
      <c r="D43" s="260" t="s">
        <v>12419</v>
      </c>
      <c r="E43" s="60" t="s">
        <v>10724</v>
      </c>
      <c r="F43" s="127">
        <v>9</v>
      </c>
      <c r="G43" s="261" t="s">
        <v>11318</v>
      </c>
      <c r="H43" s="266" t="s">
        <v>11500</v>
      </c>
      <c r="I43" s="263"/>
      <c r="J43" s="62"/>
      <c r="K43" s="377" t="s">
        <v>12420</v>
      </c>
      <c r="L43" s="377" t="s">
        <v>19927</v>
      </c>
      <c r="M43" s="377">
        <v>900034</v>
      </c>
      <c r="N43" s="261"/>
      <c r="O43" s="264"/>
      <c r="P43" s="265"/>
      <c r="Q43" s="264"/>
      <c r="R43" s="252"/>
      <c r="S43" s="65"/>
      <c r="T43" s="253"/>
      <c r="U43" s="253"/>
      <c r="V43" s="254"/>
      <c r="W43" s="255"/>
      <c r="X43" s="65"/>
      <c r="Y43" s="65"/>
      <c r="Z43" s="256"/>
      <c r="AA43" s="256"/>
      <c r="AB43" s="256"/>
    </row>
    <row r="44" spans="1:28" ht="16.5" customHeight="1" x14ac:dyDescent="0.25">
      <c r="A44" s="302">
        <v>36</v>
      </c>
      <c r="B44" s="258"/>
      <c r="C44" s="259" t="s">
        <v>10727</v>
      </c>
      <c r="D44" s="260" t="s">
        <v>12419</v>
      </c>
      <c r="E44" s="60" t="s">
        <v>10726</v>
      </c>
      <c r="F44" s="127">
        <v>9</v>
      </c>
      <c r="G44" s="261" t="s">
        <v>11318</v>
      </c>
      <c r="H44" s="266" t="s">
        <v>11501</v>
      </c>
      <c r="I44" s="263"/>
      <c r="J44" s="62"/>
      <c r="K44" s="377" t="s">
        <v>12420</v>
      </c>
      <c r="L44" s="377" t="s">
        <v>19927</v>
      </c>
      <c r="M44" s="377">
        <v>900035</v>
      </c>
      <c r="N44" s="261"/>
      <c r="O44" s="264"/>
      <c r="P44" s="265"/>
      <c r="Q44" s="264"/>
      <c r="R44" s="252"/>
      <c r="S44" s="65"/>
      <c r="T44" s="253"/>
      <c r="U44" s="253"/>
      <c r="V44" s="254"/>
      <c r="W44" s="255"/>
      <c r="X44" s="65"/>
      <c r="Y44" s="65"/>
      <c r="Z44" s="256"/>
      <c r="AA44" s="256"/>
      <c r="AB44" s="256"/>
    </row>
    <row r="45" spans="1:28" ht="16.5" customHeight="1" x14ac:dyDescent="0.25">
      <c r="A45" s="302">
        <v>37</v>
      </c>
      <c r="B45" s="258"/>
      <c r="C45" s="259" t="s">
        <v>10729</v>
      </c>
      <c r="D45" s="260" t="s">
        <v>12419</v>
      </c>
      <c r="E45" s="60" t="s">
        <v>10728</v>
      </c>
      <c r="F45" s="127">
        <v>9</v>
      </c>
      <c r="G45" s="261" t="s">
        <v>11318</v>
      </c>
      <c r="H45" s="266" t="s">
        <v>11215</v>
      </c>
      <c r="I45" s="263"/>
      <c r="J45" s="62"/>
      <c r="K45" s="377" t="s">
        <v>12420</v>
      </c>
      <c r="L45" s="377" t="s">
        <v>19927</v>
      </c>
      <c r="M45" s="377">
        <v>900036</v>
      </c>
      <c r="N45" s="261"/>
      <c r="O45" s="264"/>
      <c r="P45" s="265"/>
      <c r="Q45" s="264"/>
      <c r="R45" s="252"/>
      <c r="S45" s="65"/>
      <c r="T45" s="253"/>
      <c r="U45" s="253"/>
      <c r="V45" s="254"/>
      <c r="W45" s="255"/>
      <c r="X45" s="65"/>
      <c r="Y45" s="65"/>
      <c r="Z45" s="256"/>
      <c r="AA45" s="256"/>
      <c r="AB45" s="256"/>
    </row>
    <row r="46" spans="1:28" ht="16.5" customHeight="1" x14ac:dyDescent="0.25">
      <c r="A46" s="302">
        <v>38</v>
      </c>
      <c r="B46" s="258"/>
      <c r="C46" s="259" t="s">
        <v>10731</v>
      </c>
      <c r="D46" s="260" t="s">
        <v>12419</v>
      </c>
      <c r="E46" s="60" t="s">
        <v>10730</v>
      </c>
      <c r="F46" s="127">
        <v>9</v>
      </c>
      <c r="G46" s="261" t="s">
        <v>11318</v>
      </c>
      <c r="H46" s="266" t="s">
        <v>12421</v>
      </c>
      <c r="I46" s="263"/>
      <c r="J46" s="62"/>
      <c r="K46" s="377" t="s">
        <v>12420</v>
      </c>
      <c r="L46" s="377" t="s">
        <v>19927</v>
      </c>
      <c r="M46" s="377">
        <v>900037</v>
      </c>
      <c r="N46" s="261"/>
      <c r="O46" s="264"/>
      <c r="P46" s="265"/>
      <c r="Q46" s="264"/>
      <c r="R46" s="252"/>
      <c r="S46" s="65"/>
      <c r="T46" s="253"/>
      <c r="U46" s="253"/>
      <c r="V46" s="254"/>
      <c r="W46" s="255"/>
      <c r="X46" s="65"/>
      <c r="Y46" s="65"/>
      <c r="Z46" s="256"/>
      <c r="AA46" s="256"/>
      <c r="AB46" s="256"/>
    </row>
    <row r="47" spans="1:28" ht="16.5" customHeight="1" x14ac:dyDescent="0.25">
      <c r="A47" s="302">
        <v>39</v>
      </c>
      <c r="B47" s="258"/>
      <c r="C47" s="259" t="s">
        <v>10733</v>
      </c>
      <c r="D47" s="260" t="s">
        <v>12419</v>
      </c>
      <c r="E47" s="60" t="s">
        <v>10732</v>
      </c>
      <c r="F47" s="127">
        <v>9</v>
      </c>
      <c r="G47" s="261" t="s">
        <v>11318</v>
      </c>
      <c r="H47" s="266" t="s">
        <v>12422</v>
      </c>
      <c r="I47" s="263"/>
      <c r="J47" s="62"/>
      <c r="K47" s="377" t="s">
        <v>12420</v>
      </c>
      <c r="L47" s="377" t="s">
        <v>19927</v>
      </c>
      <c r="M47" s="377">
        <v>900038</v>
      </c>
      <c r="N47" s="261"/>
      <c r="O47" s="264"/>
      <c r="P47" s="265"/>
      <c r="Q47" s="264"/>
      <c r="R47" s="252"/>
      <c r="S47" s="65"/>
      <c r="T47" s="253"/>
      <c r="U47" s="253"/>
      <c r="V47" s="254"/>
      <c r="W47" s="255"/>
      <c r="X47" s="65"/>
      <c r="Y47" s="65"/>
      <c r="Z47" s="256"/>
      <c r="AA47" s="256"/>
      <c r="AB47" s="256"/>
    </row>
    <row r="48" spans="1:28" ht="16.5" customHeight="1" x14ac:dyDescent="0.25">
      <c r="A48" s="302">
        <v>40</v>
      </c>
      <c r="B48" s="258"/>
      <c r="C48" s="259" t="s">
        <v>10735</v>
      </c>
      <c r="D48" s="260" t="s">
        <v>12419</v>
      </c>
      <c r="E48" s="60" t="s">
        <v>10734</v>
      </c>
      <c r="F48" s="127">
        <v>9</v>
      </c>
      <c r="G48" s="261" t="s">
        <v>11318</v>
      </c>
      <c r="H48" s="266" t="s">
        <v>12423</v>
      </c>
      <c r="I48" s="263"/>
      <c r="J48" s="62"/>
      <c r="K48" s="377" t="s">
        <v>12420</v>
      </c>
      <c r="L48" s="377" t="s">
        <v>19927</v>
      </c>
      <c r="M48" s="377">
        <v>900039</v>
      </c>
      <c r="N48" s="261"/>
      <c r="O48" s="264"/>
      <c r="P48" s="265"/>
      <c r="Q48" s="264"/>
      <c r="R48" s="252"/>
      <c r="S48" s="65"/>
      <c r="T48" s="253"/>
      <c r="U48" s="253"/>
      <c r="V48" s="254"/>
      <c r="W48" s="255"/>
      <c r="X48" s="65"/>
      <c r="Y48" s="65"/>
      <c r="Z48" s="256"/>
      <c r="AA48" s="256"/>
      <c r="AB48" s="256"/>
    </row>
    <row r="49" spans="1:28" ht="16.5" customHeight="1" x14ac:dyDescent="0.25">
      <c r="A49" s="302">
        <v>41</v>
      </c>
      <c r="B49" s="258"/>
      <c r="C49" s="259" t="s">
        <v>10737</v>
      </c>
      <c r="D49" s="260" t="s">
        <v>12419</v>
      </c>
      <c r="E49" s="60" t="s">
        <v>10736</v>
      </c>
      <c r="F49" s="127">
        <v>9</v>
      </c>
      <c r="G49" s="261" t="s">
        <v>11318</v>
      </c>
      <c r="H49" s="266" t="s">
        <v>12424</v>
      </c>
      <c r="I49" s="263"/>
      <c r="J49" s="62"/>
      <c r="K49" s="377" t="s">
        <v>12420</v>
      </c>
      <c r="L49" s="377" t="s">
        <v>19927</v>
      </c>
      <c r="M49" s="377">
        <v>900040</v>
      </c>
      <c r="N49" s="261"/>
      <c r="O49" s="264"/>
      <c r="P49" s="265"/>
      <c r="Q49" s="264"/>
      <c r="R49" s="252"/>
      <c r="S49" s="65"/>
      <c r="T49" s="253"/>
      <c r="U49" s="253"/>
      <c r="V49" s="254"/>
      <c r="W49" s="255"/>
      <c r="X49" s="65"/>
      <c r="Y49" s="65"/>
      <c r="Z49" s="256"/>
      <c r="AA49" s="256"/>
      <c r="AB49" s="256"/>
    </row>
    <row r="50" spans="1:28" ht="16.5" customHeight="1" x14ac:dyDescent="0.25">
      <c r="A50" s="302">
        <v>42</v>
      </c>
      <c r="B50" s="258"/>
      <c r="C50" s="259" t="s">
        <v>10739</v>
      </c>
      <c r="D50" s="260" t="s">
        <v>12419</v>
      </c>
      <c r="E50" s="60" t="s">
        <v>10738</v>
      </c>
      <c r="F50" s="127">
        <v>9</v>
      </c>
      <c r="G50" s="261" t="s">
        <v>11318</v>
      </c>
      <c r="H50" s="266" t="s">
        <v>12425</v>
      </c>
      <c r="I50" s="263"/>
      <c r="J50" s="62"/>
      <c r="K50" s="377" t="s">
        <v>12420</v>
      </c>
      <c r="L50" s="377" t="s">
        <v>19927</v>
      </c>
      <c r="M50" s="377">
        <v>900041</v>
      </c>
      <c r="N50" s="261"/>
      <c r="O50" s="264"/>
      <c r="P50" s="265"/>
      <c r="Q50" s="264"/>
      <c r="R50" s="252"/>
      <c r="S50" s="65"/>
      <c r="T50" s="253"/>
      <c r="U50" s="253"/>
      <c r="V50" s="254"/>
      <c r="W50" s="255"/>
      <c r="X50" s="65"/>
      <c r="Y50" s="65"/>
      <c r="Z50" s="256"/>
      <c r="AA50" s="256"/>
      <c r="AB50" s="256"/>
    </row>
    <row r="51" spans="1:28" ht="16.5" customHeight="1" x14ac:dyDescent="0.25">
      <c r="C51" s="55" t="s">
        <v>118</v>
      </c>
      <c r="E51" s="28" t="s">
        <v>21574</v>
      </c>
      <c r="F51" s="28">
        <v>9</v>
      </c>
      <c r="G51" s="321" t="s">
        <v>11318</v>
      </c>
      <c r="H51" s="321" t="s">
        <v>11800</v>
      </c>
      <c r="I51" s="263"/>
      <c r="J51" s="62"/>
      <c r="K51" s="377" t="s">
        <v>12420</v>
      </c>
      <c r="L51" s="377" t="s">
        <v>19927</v>
      </c>
      <c r="M51" s="377">
        <v>900067</v>
      </c>
      <c r="N51" s="261"/>
      <c r="O51" s="264"/>
      <c r="P51" s="265"/>
      <c r="Q51" s="264"/>
      <c r="R51" s="252"/>
      <c r="S51" s="65"/>
      <c r="T51" s="253"/>
      <c r="U51" s="253"/>
      <c r="V51" s="254"/>
      <c r="W51" s="255"/>
      <c r="X51" s="65"/>
      <c r="Y51" s="65"/>
      <c r="Z51" s="256"/>
      <c r="AA51" s="256"/>
      <c r="AB51" s="256"/>
    </row>
    <row r="52" spans="1:28" ht="16.5" customHeight="1" x14ac:dyDescent="0.25">
      <c r="C52" s="55" t="s">
        <v>120</v>
      </c>
      <c r="E52" s="28" t="s">
        <v>21575</v>
      </c>
      <c r="F52" s="28">
        <v>9</v>
      </c>
      <c r="G52" s="321" t="s">
        <v>11318</v>
      </c>
      <c r="H52" s="321" t="s">
        <v>11803</v>
      </c>
      <c r="I52" s="263"/>
      <c r="J52" s="62"/>
      <c r="K52" s="377" t="s">
        <v>12420</v>
      </c>
      <c r="L52" s="377" t="s">
        <v>19927</v>
      </c>
      <c r="M52" s="377">
        <v>900068</v>
      </c>
      <c r="N52" s="261"/>
      <c r="O52" s="264"/>
      <c r="P52" s="265"/>
      <c r="Q52" s="264"/>
      <c r="R52" s="252"/>
      <c r="S52" s="65"/>
      <c r="T52" s="253"/>
      <c r="U52" s="253"/>
      <c r="V52" s="254"/>
      <c r="W52" s="255"/>
      <c r="X52" s="65"/>
      <c r="Y52" s="65"/>
      <c r="Z52" s="256"/>
      <c r="AA52" s="256"/>
      <c r="AB52" s="256"/>
    </row>
    <row r="53" spans="1:28" ht="16.5" customHeight="1" x14ac:dyDescent="0.25">
      <c r="C53" s="55" t="s">
        <v>122</v>
      </c>
      <c r="E53" s="28" t="s">
        <v>21576</v>
      </c>
      <c r="F53" s="28">
        <v>9</v>
      </c>
      <c r="G53" s="321" t="s">
        <v>11318</v>
      </c>
      <c r="H53" s="321" t="s">
        <v>11806</v>
      </c>
      <c r="I53" s="263"/>
      <c r="J53" s="62"/>
      <c r="K53" s="377" t="s">
        <v>12420</v>
      </c>
      <c r="L53" s="377" t="s">
        <v>19927</v>
      </c>
      <c r="M53" s="377">
        <v>900069</v>
      </c>
      <c r="N53" s="261"/>
      <c r="O53" s="264"/>
      <c r="P53" s="265"/>
      <c r="Q53" s="264"/>
      <c r="R53" s="252"/>
      <c r="S53" s="65"/>
      <c r="T53" s="253"/>
      <c r="U53" s="253"/>
      <c r="V53" s="254"/>
      <c r="W53" s="255"/>
      <c r="X53" s="65"/>
      <c r="Y53" s="65"/>
      <c r="Z53" s="256"/>
      <c r="AA53" s="256"/>
      <c r="AB53" s="256"/>
    </row>
    <row r="54" spans="1:28" ht="16.5" customHeight="1" x14ac:dyDescent="0.35">
      <c r="A54" s="302"/>
      <c r="B54" s="258"/>
      <c r="C54" s="259"/>
      <c r="D54" s="260"/>
      <c r="E54" s="60"/>
      <c r="F54" s="127"/>
      <c r="G54" s="261"/>
      <c r="H54" s="266"/>
      <c r="I54" s="263"/>
      <c r="J54" s="62"/>
      <c r="K54" s="335" t="s">
        <v>11199</v>
      </c>
      <c r="L54" s="335" t="s">
        <v>11195</v>
      </c>
      <c r="M54" s="340" t="s">
        <v>21694</v>
      </c>
      <c r="N54" s="261"/>
      <c r="O54" s="264"/>
      <c r="P54" s="265"/>
      <c r="Q54" s="264"/>
      <c r="R54" s="252"/>
      <c r="S54" s="65"/>
      <c r="T54" s="253"/>
      <c r="U54" s="253"/>
      <c r="V54" s="254"/>
      <c r="W54" s="255"/>
      <c r="X54" s="65"/>
      <c r="Y54" s="65"/>
      <c r="Z54" s="256"/>
      <c r="AA54" s="256"/>
      <c r="AB54" s="256"/>
    </row>
    <row r="55" spans="1:28" ht="16.5" customHeight="1" x14ac:dyDescent="0.25">
      <c r="A55" s="302">
        <v>43</v>
      </c>
      <c r="B55" s="258"/>
      <c r="C55" s="259" t="s">
        <v>10741</v>
      </c>
      <c r="D55" s="260" t="s">
        <v>12426</v>
      </c>
      <c r="E55" s="60" t="s">
        <v>10740</v>
      </c>
      <c r="F55" s="127">
        <v>9</v>
      </c>
      <c r="G55" s="261" t="s">
        <v>11318</v>
      </c>
      <c r="H55" s="266" t="s">
        <v>12427</v>
      </c>
      <c r="I55" s="263"/>
      <c r="J55" s="62"/>
      <c r="K55" s="377" t="s">
        <v>12428</v>
      </c>
      <c r="L55" s="377" t="s">
        <v>19928</v>
      </c>
      <c r="M55" s="377">
        <v>900042</v>
      </c>
      <c r="N55" s="261"/>
      <c r="O55" s="264"/>
      <c r="P55" s="265"/>
      <c r="Q55" s="264"/>
      <c r="R55" s="252"/>
      <c r="S55" s="65"/>
      <c r="T55" s="253"/>
      <c r="U55" s="253"/>
      <c r="V55" s="254"/>
      <c r="W55" s="255"/>
      <c r="X55" s="65"/>
      <c r="Y55" s="65"/>
      <c r="Z55" s="256"/>
      <c r="AA55" s="256"/>
      <c r="AB55" s="256"/>
    </row>
    <row r="56" spans="1:28" ht="16.5" customHeight="1" x14ac:dyDescent="0.25">
      <c r="A56" s="302">
        <v>44</v>
      </c>
      <c r="B56" s="258"/>
      <c r="C56" s="259" t="s">
        <v>10743</v>
      </c>
      <c r="D56" s="260" t="s">
        <v>12426</v>
      </c>
      <c r="E56" s="60" t="s">
        <v>10742</v>
      </c>
      <c r="F56" s="127">
        <v>9</v>
      </c>
      <c r="G56" s="261" t="s">
        <v>11318</v>
      </c>
      <c r="H56" s="266" t="s">
        <v>12429</v>
      </c>
      <c r="I56" s="263"/>
      <c r="J56" s="62"/>
      <c r="K56" s="377" t="s">
        <v>12428</v>
      </c>
      <c r="L56" s="377" t="s">
        <v>19928</v>
      </c>
      <c r="M56" s="377">
        <v>900043</v>
      </c>
      <c r="N56" s="261"/>
      <c r="O56" s="264"/>
      <c r="P56" s="265"/>
      <c r="Q56" s="264"/>
      <c r="R56" s="252"/>
      <c r="S56" s="65"/>
      <c r="T56" s="253"/>
      <c r="U56" s="253"/>
      <c r="V56" s="254"/>
      <c r="W56" s="255"/>
      <c r="X56" s="65"/>
      <c r="Y56" s="65"/>
      <c r="Z56" s="256"/>
      <c r="AA56" s="256"/>
      <c r="AB56" s="256"/>
    </row>
    <row r="57" spans="1:28" ht="16.5" customHeight="1" x14ac:dyDescent="0.25">
      <c r="A57" s="302">
        <v>45</v>
      </c>
      <c r="B57" s="258"/>
      <c r="C57" s="259" t="s">
        <v>10745</v>
      </c>
      <c r="D57" s="260" t="s">
        <v>12426</v>
      </c>
      <c r="E57" s="60" t="s">
        <v>10744</v>
      </c>
      <c r="F57" s="127">
        <v>9</v>
      </c>
      <c r="G57" s="261" t="s">
        <v>11318</v>
      </c>
      <c r="H57" s="266" t="s">
        <v>12430</v>
      </c>
      <c r="I57" s="263"/>
      <c r="J57" s="62"/>
      <c r="K57" s="377" t="s">
        <v>12428</v>
      </c>
      <c r="L57" s="377" t="s">
        <v>19928</v>
      </c>
      <c r="M57" s="377">
        <v>900044</v>
      </c>
      <c r="N57" s="261"/>
      <c r="O57" s="264"/>
      <c r="P57" s="265"/>
      <c r="Q57" s="264"/>
      <c r="R57" s="252"/>
      <c r="S57" s="65"/>
      <c r="T57" s="253"/>
      <c r="U57" s="253"/>
      <c r="V57" s="254"/>
      <c r="W57" s="255"/>
      <c r="X57" s="65"/>
      <c r="Y57" s="65"/>
      <c r="Z57" s="256"/>
      <c r="AA57" s="256"/>
      <c r="AB57" s="256"/>
    </row>
    <row r="58" spans="1:28" ht="16.5" customHeight="1" x14ac:dyDescent="0.25">
      <c r="A58" s="302">
        <v>46</v>
      </c>
      <c r="B58" s="258"/>
      <c r="C58" s="259" t="s">
        <v>10747</v>
      </c>
      <c r="D58" s="260" t="s">
        <v>12426</v>
      </c>
      <c r="E58" s="60" t="s">
        <v>10746</v>
      </c>
      <c r="F58" s="127">
        <v>9</v>
      </c>
      <c r="G58" s="261" t="s">
        <v>11318</v>
      </c>
      <c r="H58" s="266" t="s">
        <v>12431</v>
      </c>
      <c r="I58" s="263"/>
      <c r="J58" s="62"/>
      <c r="K58" s="377" t="s">
        <v>12428</v>
      </c>
      <c r="L58" s="377" t="s">
        <v>19928</v>
      </c>
      <c r="M58" s="377">
        <v>900045</v>
      </c>
      <c r="N58" s="261"/>
      <c r="O58" s="264"/>
      <c r="P58" s="265"/>
      <c r="Q58" s="264"/>
      <c r="R58" s="252"/>
      <c r="S58" s="65"/>
      <c r="T58" s="253"/>
      <c r="U58" s="253"/>
      <c r="V58" s="254"/>
      <c r="W58" s="255"/>
      <c r="X58" s="65"/>
      <c r="Y58" s="65"/>
      <c r="Z58" s="256"/>
      <c r="AA58" s="256"/>
      <c r="AB58" s="256"/>
    </row>
    <row r="59" spans="1:28" ht="16.5" customHeight="1" x14ac:dyDescent="0.25">
      <c r="A59" s="302">
        <v>47</v>
      </c>
      <c r="B59" s="258"/>
      <c r="C59" s="259" t="s">
        <v>10749</v>
      </c>
      <c r="D59" s="260" t="s">
        <v>12426</v>
      </c>
      <c r="E59" s="60" t="s">
        <v>10748</v>
      </c>
      <c r="F59" s="127">
        <v>9</v>
      </c>
      <c r="G59" s="261" t="s">
        <v>11318</v>
      </c>
      <c r="H59" s="266" t="s">
        <v>12432</v>
      </c>
      <c r="I59" s="263"/>
      <c r="J59" s="62"/>
      <c r="K59" s="377" t="s">
        <v>12428</v>
      </c>
      <c r="L59" s="377" t="s">
        <v>19928</v>
      </c>
      <c r="M59" s="377">
        <v>900046</v>
      </c>
      <c r="N59" s="261"/>
      <c r="O59" s="264"/>
      <c r="P59" s="265"/>
      <c r="Q59" s="264"/>
      <c r="R59" s="252"/>
      <c r="S59" s="65"/>
      <c r="T59" s="253"/>
      <c r="U59" s="253"/>
      <c r="V59" s="254"/>
      <c r="W59" s="255"/>
      <c r="X59" s="65"/>
      <c r="Y59" s="65"/>
      <c r="Z59" s="256"/>
      <c r="AA59" s="256"/>
      <c r="AB59" s="256"/>
    </row>
    <row r="60" spans="1:28" ht="16.5" customHeight="1" x14ac:dyDescent="0.25">
      <c r="A60" s="302">
        <v>48</v>
      </c>
      <c r="B60" s="258"/>
      <c r="C60" s="259" t="s">
        <v>10751</v>
      </c>
      <c r="D60" s="260" t="s">
        <v>12426</v>
      </c>
      <c r="E60" s="60" t="s">
        <v>10750</v>
      </c>
      <c r="F60" s="127">
        <v>9</v>
      </c>
      <c r="G60" s="261" t="s">
        <v>11318</v>
      </c>
      <c r="H60" s="266" t="s">
        <v>12433</v>
      </c>
      <c r="I60" s="263"/>
      <c r="J60" s="62"/>
      <c r="K60" s="377" t="s">
        <v>12428</v>
      </c>
      <c r="L60" s="377" t="s">
        <v>19928</v>
      </c>
      <c r="M60" s="377">
        <v>900047</v>
      </c>
      <c r="N60" s="261"/>
      <c r="O60" s="264"/>
      <c r="P60" s="265"/>
      <c r="Q60" s="264"/>
      <c r="R60" s="252"/>
      <c r="S60" s="65"/>
      <c r="T60" s="253"/>
      <c r="U60" s="253"/>
      <c r="V60" s="254"/>
      <c r="W60" s="255"/>
      <c r="X60" s="65"/>
      <c r="Y60" s="65"/>
      <c r="Z60" s="256"/>
      <c r="AA60" s="256"/>
      <c r="AB60" s="256"/>
    </row>
    <row r="61" spans="1:28" ht="16.5" customHeight="1" x14ac:dyDescent="0.25">
      <c r="A61" s="302">
        <v>49</v>
      </c>
      <c r="B61" s="258"/>
      <c r="C61" s="259" t="s">
        <v>10753</v>
      </c>
      <c r="D61" s="260" t="s">
        <v>12426</v>
      </c>
      <c r="E61" s="60" t="s">
        <v>10752</v>
      </c>
      <c r="F61" s="127">
        <v>9</v>
      </c>
      <c r="G61" s="261" t="s">
        <v>11318</v>
      </c>
      <c r="H61" s="266" t="s">
        <v>12434</v>
      </c>
      <c r="I61" s="263"/>
      <c r="J61" s="62"/>
      <c r="K61" s="377" t="s">
        <v>12428</v>
      </c>
      <c r="L61" s="377" t="s">
        <v>19928</v>
      </c>
      <c r="M61" s="377">
        <v>900048</v>
      </c>
      <c r="N61" s="261"/>
      <c r="O61" s="264"/>
      <c r="P61" s="265"/>
      <c r="Q61" s="264"/>
      <c r="R61" s="252"/>
      <c r="S61" s="65"/>
      <c r="T61" s="253"/>
      <c r="U61" s="253"/>
      <c r="V61" s="254"/>
      <c r="W61" s="255"/>
      <c r="X61" s="65"/>
      <c r="Y61" s="65"/>
      <c r="Z61" s="256"/>
      <c r="AA61" s="256"/>
      <c r="AB61" s="256"/>
    </row>
    <row r="62" spans="1:28" ht="16.5" customHeight="1" x14ac:dyDescent="0.25">
      <c r="A62" s="302">
        <v>50</v>
      </c>
      <c r="B62" s="258"/>
      <c r="C62" s="259" t="s">
        <v>10755</v>
      </c>
      <c r="D62" s="260" t="s">
        <v>12426</v>
      </c>
      <c r="E62" s="60" t="s">
        <v>10754</v>
      </c>
      <c r="F62" s="127">
        <v>9</v>
      </c>
      <c r="G62" s="261" t="s">
        <v>11318</v>
      </c>
      <c r="H62" s="266" t="s">
        <v>12435</v>
      </c>
      <c r="I62" s="263"/>
      <c r="J62" s="62"/>
      <c r="K62" s="377" t="s">
        <v>12428</v>
      </c>
      <c r="L62" s="377" t="s">
        <v>19928</v>
      </c>
      <c r="M62" s="377">
        <v>900049</v>
      </c>
      <c r="N62" s="261"/>
      <c r="O62" s="264"/>
      <c r="P62" s="265"/>
      <c r="Q62" s="264"/>
      <c r="R62" s="252"/>
      <c r="S62" s="65"/>
      <c r="T62" s="253"/>
      <c r="U62" s="253"/>
      <c r="V62" s="254"/>
      <c r="W62" s="255"/>
      <c r="X62" s="65"/>
      <c r="Y62" s="65"/>
      <c r="Z62" s="256"/>
      <c r="AA62" s="256"/>
      <c r="AB62" s="256"/>
    </row>
    <row r="63" spans="1:28" ht="16.5" customHeight="1" x14ac:dyDescent="0.25">
      <c r="A63" s="302">
        <v>51</v>
      </c>
      <c r="B63" s="258"/>
      <c r="C63" s="259" t="s">
        <v>10757</v>
      </c>
      <c r="D63" s="260" t="s">
        <v>12426</v>
      </c>
      <c r="E63" s="60" t="s">
        <v>10756</v>
      </c>
      <c r="F63" s="127">
        <v>9</v>
      </c>
      <c r="G63" s="261" t="s">
        <v>11318</v>
      </c>
      <c r="H63" s="266" t="s">
        <v>11754</v>
      </c>
      <c r="I63" s="263"/>
      <c r="J63" s="62"/>
      <c r="K63" s="377" t="s">
        <v>12428</v>
      </c>
      <c r="L63" s="377" t="s">
        <v>19928</v>
      </c>
      <c r="M63" s="377">
        <v>900050</v>
      </c>
      <c r="N63" s="261"/>
      <c r="O63" s="264"/>
      <c r="P63" s="265"/>
      <c r="Q63" s="264"/>
      <c r="R63" s="252"/>
      <c r="S63" s="65"/>
      <c r="T63" s="253"/>
      <c r="U63" s="253"/>
      <c r="V63" s="254"/>
      <c r="W63" s="255"/>
      <c r="X63" s="65"/>
      <c r="Y63" s="65"/>
      <c r="Z63" s="256"/>
      <c r="AA63" s="256"/>
      <c r="AB63" s="256"/>
    </row>
    <row r="64" spans="1:28" ht="16.5" customHeight="1" x14ac:dyDescent="0.25">
      <c r="A64" s="302">
        <v>52</v>
      </c>
      <c r="B64" s="258"/>
      <c r="C64" s="259" t="s">
        <v>10759</v>
      </c>
      <c r="D64" s="260" t="s">
        <v>12426</v>
      </c>
      <c r="E64" s="60" t="s">
        <v>10758</v>
      </c>
      <c r="F64" s="127">
        <v>9</v>
      </c>
      <c r="G64" s="261" t="s">
        <v>11318</v>
      </c>
      <c r="H64" s="266" t="s">
        <v>11757</v>
      </c>
      <c r="I64" s="263"/>
      <c r="J64" s="62"/>
      <c r="K64" s="377" t="s">
        <v>12428</v>
      </c>
      <c r="L64" s="377" t="s">
        <v>19928</v>
      </c>
      <c r="M64" s="377">
        <v>900051</v>
      </c>
      <c r="N64" s="261"/>
      <c r="O64" s="264"/>
      <c r="P64" s="265"/>
      <c r="Q64" s="264"/>
      <c r="R64" s="252"/>
      <c r="S64" s="65"/>
      <c r="T64" s="253"/>
      <c r="U64" s="253"/>
      <c r="V64" s="254"/>
      <c r="W64" s="255"/>
      <c r="X64" s="65"/>
      <c r="Y64" s="65"/>
      <c r="Z64" s="256"/>
      <c r="AA64" s="256"/>
      <c r="AB64" s="256"/>
    </row>
    <row r="65" spans="1:28" ht="16.5" customHeight="1" x14ac:dyDescent="0.25">
      <c r="A65" s="302">
        <v>53</v>
      </c>
      <c r="B65" s="258"/>
      <c r="C65" s="259" t="s">
        <v>10761</v>
      </c>
      <c r="D65" s="260" t="s">
        <v>12426</v>
      </c>
      <c r="E65" s="60" t="s">
        <v>10760</v>
      </c>
      <c r="F65" s="127">
        <v>9</v>
      </c>
      <c r="G65" s="261" t="s">
        <v>11318</v>
      </c>
      <c r="H65" s="266" t="s">
        <v>11760</v>
      </c>
      <c r="I65" s="263"/>
      <c r="J65" s="62"/>
      <c r="K65" s="377" t="s">
        <v>12428</v>
      </c>
      <c r="L65" s="377" t="s">
        <v>19928</v>
      </c>
      <c r="M65" s="377">
        <v>900052</v>
      </c>
      <c r="N65" s="261"/>
      <c r="O65" s="264"/>
      <c r="P65" s="265"/>
      <c r="Q65" s="264"/>
      <c r="R65" s="252"/>
      <c r="S65" s="65"/>
      <c r="T65" s="253"/>
      <c r="U65" s="253"/>
      <c r="V65" s="254"/>
      <c r="W65" s="255"/>
      <c r="X65" s="65"/>
      <c r="Y65" s="65"/>
      <c r="Z65" s="256"/>
      <c r="AA65" s="256"/>
      <c r="AB65" s="256"/>
    </row>
    <row r="66" spans="1:28" ht="16.5" customHeight="1" x14ac:dyDescent="0.25">
      <c r="A66" s="302">
        <v>54</v>
      </c>
      <c r="B66" s="258"/>
      <c r="C66" s="259" t="s">
        <v>10763</v>
      </c>
      <c r="D66" s="260" t="s">
        <v>12426</v>
      </c>
      <c r="E66" s="60" t="s">
        <v>10762</v>
      </c>
      <c r="F66" s="127">
        <v>9</v>
      </c>
      <c r="G66" s="261" t="s">
        <v>11318</v>
      </c>
      <c r="H66" s="266" t="s">
        <v>11217</v>
      </c>
      <c r="I66" s="263"/>
      <c r="J66" s="62"/>
      <c r="K66" s="377" t="s">
        <v>12428</v>
      </c>
      <c r="L66" s="377" t="s">
        <v>19928</v>
      </c>
      <c r="M66" s="377">
        <v>900053</v>
      </c>
      <c r="N66" s="261"/>
      <c r="O66" s="264"/>
      <c r="P66" s="265"/>
      <c r="Q66" s="264"/>
      <c r="R66" s="252"/>
      <c r="S66" s="65"/>
      <c r="T66" s="253"/>
      <c r="U66" s="253"/>
      <c r="V66" s="254"/>
      <c r="W66" s="255"/>
      <c r="X66" s="65"/>
      <c r="Y66" s="65"/>
      <c r="Z66" s="256"/>
      <c r="AA66" s="256"/>
      <c r="AB66" s="256"/>
    </row>
    <row r="67" spans="1:28" ht="16.5" customHeight="1" x14ac:dyDescent="0.25">
      <c r="A67" s="302">
        <v>55</v>
      </c>
      <c r="B67" s="258"/>
      <c r="C67" s="259" t="s">
        <v>10765</v>
      </c>
      <c r="D67" s="260" t="s">
        <v>12426</v>
      </c>
      <c r="E67" s="60" t="s">
        <v>10764</v>
      </c>
      <c r="F67" s="127">
        <v>9</v>
      </c>
      <c r="G67" s="261" t="s">
        <v>11318</v>
      </c>
      <c r="H67" s="266" t="s">
        <v>11219</v>
      </c>
      <c r="I67" s="263"/>
      <c r="J67" s="62"/>
      <c r="K67" s="377" t="s">
        <v>12428</v>
      </c>
      <c r="L67" s="377" t="s">
        <v>19928</v>
      </c>
      <c r="M67" s="377">
        <v>900054</v>
      </c>
      <c r="N67" s="261"/>
      <c r="O67" s="264"/>
      <c r="P67" s="265"/>
      <c r="Q67" s="264"/>
      <c r="R67" s="252"/>
      <c r="S67" s="65"/>
      <c r="T67" s="253"/>
      <c r="U67" s="253"/>
      <c r="V67" s="254"/>
      <c r="W67" s="255"/>
      <c r="X67" s="65"/>
      <c r="Y67" s="65"/>
      <c r="Z67" s="256"/>
      <c r="AA67" s="256"/>
      <c r="AB67" s="256"/>
    </row>
    <row r="68" spans="1:28" ht="16.5" customHeight="1" x14ac:dyDescent="0.25">
      <c r="A68" s="302">
        <v>56</v>
      </c>
      <c r="B68" s="258"/>
      <c r="C68" s="259" t="s">
        <v>10767</v>
      </c>
      <c r="D68" s="260" t="s">
        <v>12426</v>
      </c>
      <c r="E68" s="60" t="s">
        <v>10766</v>
      </c>
      <c r="F68" s="127">
        <v>9</v>
      </c>
      <c r="G68" s="261" t="s">
        <v>11318</v>
      </c>
      <c r="H68" s="266" t="s">
        <v>11221</v>
      </c>
      <c r="I68" s="263"/>
      <c r="J68" s="62"/>
      <c r="K68" s="377" t="s">
        <v>12428</v>
      </c>
      <c r="L68" s="377" t="s">
        <v>19928</v>
      </c>
      <c r="M68" s="377">
        <v>900055</v>
      </c>
      <c r="N68" s="261"/>
      <c r="O68" s="264"/>
      <c r="P68" s="265"/>
      <c r="Q68" s="264"/>
      <c r="R68" s="252"/>
      <c r="S68" s="65"/>
      <c r="T68" s="253"/>
      <c r="U68" s="253"/>
      <c r="V68" s="254"/>
      <c r="W68" s="255"/>
      <c r="X68" s="65"/>
      <c r="Y68" s="65"/>
      <c r="Z68" s="256"/>
      <c r="AA68" s="256"/>
      <c r="AB68" s="256"/>
    </row>
    <row r="69" spans="1:28" ht="16.5" customHeight="1" x14ac:dyDescent="0.25">
      <c r="A69" s="302">
        <v>57</v>
      </c>
      <c r="B69" s="258"/>
      <c r="C69" s="259" t="s">
        <v>10769</v>
      </c>
      <c r="D69" s="260" t="s">
        <v>12426</v>
      </c>
      <c r="E69" s="60" t="s">
        <v>10768</v>
      </c>
      <c r="F69" s="127">
        <v>9</v>
      </c>
      <c r="G69" s="261" t="s">
        <v>11318</v>
      </c>
      <c r="H69" s="266" t="s">
        <v>11223</v>
      </c>
      <c r="I69" s="263"/>
      <c r="J69" s="62"/>
      <c r="K69" s="377" t="s">
        <v>12428</v>
      </c>
      <c r="L69" s="377" t="s">
        <v>19928</v>
      </c>
      <c r="M69" s="377">
        <v>900056</v>
      </c>
      <c r="N69" s="261"/>
      <c r="O69" s="264"/>
      <c r="P69" s="265"/>
      <c r="Q69" s="264"/>
      <c r="R69" s="252"/>
      <c r="S69" s="65"/>
      <c r="T69" s="253"/>
      <c r="U69" s="253"/>
      <c r="V69" s="254"/>
      <c r="W69" s="255"/>
      <c r="X69" s="65"/>
      <c r="Y69" s="65"/>
      <c r="Z69" s="256"/>
      <c r="AA69" s="256"/>
      <c r="AB69" s="256"/>
    </row>
    <row r="70" spans="1:28" ht="16.5" customHeight="1" x14ac:dyDescent="0.25">
      <c r="A70" s="302">
        <v>58</v>
      </c>
      <c r="B70" s="258"/>
      <c r="C70" s="259" t="s">
        <v>10771</v>
      </c>
      <c r="D70" s="260" t="s">
        <v>12426</v>
      </c>
      <c r="E70" s="60" t="s">
        <v>10770</v>
      </c>
      <c r="F70" s="127">
        <v>9</v>
      </c>
      <c r="G70" s="261" t="s">
        <v>11318</v>
      </c>
      <c r="H70" s="266" t="s">
        <v>11771</v>
      </c>
      <c r="I70" s="263"/>
      <c r="J70" s="62"/>
      <c r="K70" s="377" t="s">
        <v>12428</v>
      </c>
      <c r="L70" s="377" t="s">
        <v>19928</v>
      </c>
      <c r="M70" s="377">
        <v>900057</v>
      </c>
      <c r="N70" s="261"/>
      <c r="O70" s="264"/>
      <c r="P70" s="265"/>
      <c r="Q70" s="264"/>
      <c r="R70" s="252"/>
      <c r="S70" s="65"/>
      <c r="T70" s="253"/>
      <c r="U70" s="253"/>
      <c r="V70" s="254"/>
      <c r="W70" s="255"/>
      <c r="X70" s="65"/>
      <c r="Y70" s="65"/>
      <c r="Z70" s="256"/>
      <c r="AA70" s="256"/>
      <c r="AB70" s="256"/>
    </row>
    <row r="71" spans="1:28" ht="16.5" customHeight="1" x14ac:dyDescent="0.25">
      <c r="A71" s="302">
        <v>59</v>
      </c>
      <c r="B71" s="258"/>
      <c r="C71" s="259" t="s">
        <v>10773</v>
      </c>
      <c r="D71" s="260" t="s">
        <v>12426</v>
      </c>
      <c r="E71" s="60" t="s">
        <v>10772</v>
      </c>
      <c r="F71" s="127">
        <v>9</v>
      </c>
      <c r="G71" s="261" t="s">
        <v>11318</v>
      </c>
      <c r="H71" s="266" t="s">
        <v>11774</v>
      </c>
      <c r="I71" s="263"/>
      <c r="J71" s="62"/>
      <c r="K71" s="377" t="s">
        <v>12428</v>
      </c>
      <c r="L71" s="377" t="s">
        <v>19928</v>
      </c>
      <c r="M71" s="377">
        <v>900058</v>
      </c>
      <c r="N71" s="261"/>
      <c r="O71" s="264"/>
      <c r="P71" s="265"/>
      <c r="Q71" s="264"/>
      <c r="R71" s="252"/>
      <c r="S71" s="65"/>
      <c r="T71" s="253"/>
      <c r="U71" s="253"/>
      <c r="V71" s="254"/>
      <c r="W71" s="255"/>
      <c r="X71" s="65"/>
      <c r="Y71" s="65"/>
      <c r="Z71" s="256"/>
      <c r="AA71" s="256"/>
      <c r="AB71" s="256"/>
    </row>
    <row r="72" spans="1:28" ht="16.5" customHeight="1" x14ac:dyDescent="0.25">
      <c r="A72" s="302">
        <v>60</v>
      </c>
      <c r="B72" s="258"/>
      <c r="C72" s="259" t="s">
        <v>10775</v>
      </c>
      <c r="D72" s="260" t="s">
        <v>12426</v>
      </c>
      <c r="E72" s="60" t="s">
        <v>10774</v>
      </c>
      <c r="F72" s="127">
        <v>9</v>
      </c>
      <c r="G72" s="261" t="s">
        <v>11318</v>
      </c>
      <c r="H72" s="266" t="s">
        <v>11777</v>
      </c>
      <c r="I72" s="263"/>
      <c r="J72" s="62"/>
      <c r="K72" s="377" t="s">
        <v>12428</v>
      </c>
      <c r="L72" s="377" t="s">
        <v>19928</v>
      </c>
      <c r="M72" s="377">
        <v>900059</v>
      </c>
      <c r="N72" s="261"/>
      <c r="O72" s="264"/>
      <c r="P72" s="265"/>
      <c r="Q72" s="264"/>
      <c r="R72" s="252"/>
      <c r="S72" s="65"/>
      <c r="T72" s="253"/>
      <c r="U72" s="253"/>
      <c r="V72" s="254"/>
      <c r="W72" s="255"/>
      <c r="X72" s="65"/>
      <c r="Y72" s="65"/>
      <c r="Z72" s="256"/>
      <c r="AA72" s="256"/>
      <c r="AB72" s="256"/>
    </row>
    <row r="73" spans="1:28" ht="16.5" customHeight="1" x14ac:dyDescent="0.25">
      <c r="A73" s="302">
        <v>61</v>
      </c>
      <c r="B73" s="258"/>
      <c r="C73" s="259" t="s">
        <v>10777</v>
      </c>
      <c r="D73" s="260" t="s">
        <v>12426</v>
      </c>
      <c r="E73" s="60" t="s">
        <v>10776</v>
      </c>
      <c r="F73" s="127">
        <v>9</v>
      </c>
      <c r="G73" s="261" t="s">
        <v>11318</v>
      </c>
      <c r="H73" s="266" t="s">
        <v>11780</v>
      </c>
      <c r="I73" s="263"/>
      <c r="J73" s="62"/>
      <c r="K73" s="377" t="s">
        <v>12428</v>
      </c>
      <c r="L73" s="377" t="s">
        <v>19928</v>
      </c>
      <c r="M73" s="377">
        <v>900060</v>
      </c>
      <c r="N73" s="261"/>
      <c r="O73" s="264"/>
      <c r="P73" s="265"/>
      <c r="Q73" s="264"/>
      <c r="R73" s="252"/>
      <c r="S73" s="65"/>
      <c r="T73" s="253"/>
      <c r="U73" s="253"/>
      <c r="V73" s="254"/>
      <c r="W73" s="255"/>
      <c r="X73" s="65"/>
      <c r="Y73" s="65"/>
      <c r="Z73" s="256"/>
      <c r="AA73" s="256"/>
      <c r="AB73" s="256"/>
    </row>
    <row r="74" spans="1:28" ht="16.5" customHeight="1" x14ac:dyDescent="0.25">
      <c r="A74" s="302">
        <v>62</v>
      </c>
      <c r="B74" s="258"/>
      <c r="C74" s="259" t="s">
        <v>10779</v>
      </c>
      <c r="D74" s="260" t="s">
        <v>12426</v>
      </c>
      <c r="E74" s="60" t="s">
        <v>10778</v>
      </c>
      <c r="F74" s="127">
        <v>9</v>
      </c>
      <c r="G74" s="261" t="s">
        <v>11318</v>
      </c>
      <c r="H74" s="266" t="s">
        <v>11225</v>
      </c>
      <c r="I74" s="263"/>
      <c r="J74" s="62"/>
      <c r="K74" s="377" t="s">
        <v>12428</v>
      </c>
      <c r="L74" s="377" t="s">
        <v>19928</v>
      </c>
      <c r="M74" s="377">
        <v>900061</v>
      </c>
      <c r="N74" s="261"/>
      <c r="O74" s="264"/>
      <c r="P74" s="265"/>
      <c r="Q74" s="264"/>
      <c r="R74" s="252"/>
      <c r="S74" s="65"/>
      <c r="T74" s="253"/>
      <c r="U74" s="253"/>
      <c r="V74" s="254"/>
      <c r="W74" s="255"/>
      <c r="X74" s="65"/>
      <c r="Y74" s="65"/>
      <c r="Z74" s="256"/>
      <c r="AA74" s="256"/>
      <c r="AB74" s="256"/>
    </row>
    <row r="75" spans="1:28" ht="16.5" customHeight="1" x14ac:dyDescent="0.25">
      <c r="A75" s="302">
        <v>63</v>
      </c>
      <c r="B75" s="258"/>
      <c r="C75" s="259" t="s">
        <v>10781</v>
      </c>
      <c r="D75" s="260" t="s">
        <v>12426</v>
      </c>
      <c r="E75" s="60" t="s">
        <v>10780</v>
      </c>
      <c r="F75" s="127">
        <v>9</v>
      </c>
      <c r="G75" s="261" t="s">
        <v>11318</v>
      </c>
      <c r="H75" s="266" t="s">
        <v>11785</v>
      </c>
      <c r="I75" s="263"/>
      <c r="J75" s="62"/>
      <c r="K75" s="377" t="s">
        <v>12428</v>
      </c>
      <c r="L75" s="377" t="s">
        <v>19928</v>
      </c>
      <c r="M75" s="377">
        <v>900062</v>
      </c>
      <c r="N75" s="261"/>
      <c r="O75" s="264"/>
      <c r="P75" s="265"/>
      <c r="Q75" s="264"/>
      <c r="R75" s="252"/>
      <c r="S75" s="65"/>
      <c r="T75" s="253"/>
      <c r="U75" s="253"/>
      <c r="V75" s="254"/>
      <c r="W75" s="255"/>
      <c r="X75" s="65"/>
      <c r="Y75" s="65"/>
      <c r="Z75" s="256"/>
      <c r="AA75" s="256"/>
      <c r="AB75" s="256"/>
    </row>
    <row r="76" spans="1:28" ht="16.5" customHeight="1" x14ac:dyDescent="0.25">
      <c r="A76" s="302">
        <v>64</v>
      </c>
      <c r="B76" s="258"/>
      <c r="C76" s="259" t="s">
        <v>10783</v>
      </c>
      <c r="D76" s="260" t="s">
        <v>12426</v>
      </c>
      <c r="E76" s="60" t="s">
        <v>10782</v>
      </c>
      <c r="F76" s="127">
        <v>9</v>
      </c>
      <c r="G76" s="261" t="s">
        <v>11318</v>
      </c>
      <c r="H76" s="266" t="s">
        <v>11788</v>
      </c>
      <c r="I76" s="263"/>
      <c r="J76" s="62"/>
      <c r="K76" s="377" t="s">
        <v>12428</v>
      </c>
      <c r="L76" s="377" t="s">
        <v>19928</v>
      </c>
      <c r="M76" s="377">
        <v>900063</v>
      </c>
      <c r="N76" s="261"/>
      <c r="O76" s="264"/>
      <c r="P76" s="265"/>
      <c r="Q76" s="264"/>
      <c r="R76" s="252"/>
      <c r="S76" s="65"/>
      <c r="T76" s="253"/>
      <c r="U76" s="253"/>
      <c r="V76" s="254"/>
      <c r="W76" s="255"/>
      <c r="X76" s="65"/>
      <c r="Y76" s="65"/>
      <c r="Z76" s="256"/>
      <c r="AA76" s="256"/>
      <c r="AB76" s="256"/>
    </row>
    <row r="77" spans="1:28" ht="16.5" customHeight="1" x14ac:dyDescent="0.35">
      <c r="A77" s="302"/>
      <c r="B77" s="258"/>
      <c r="C77" s="259"/>
      <c r="D77" s="260"/>
      <c r="E77" s="60"/>
      <c r="F77" s="127"/>
      <c r="G77" s="261"/>
      <c r="H77" s="266"/>
      <c r="I77" s="263"/>
      <c r="J77" s="62"/>
      <c r="K77" s="335" t="s">
        <v>11199</v>
      </c>
      <c r="L77" s="335" t="s">
        <v>11195</v>
      </c>
      <c r="M77" s="340" t="s">
        <v>21694</v>
      </c>
      <c r="N77" s="261"/>
      <c r="O77" s="264"/>
      <c r="P77" s="265"/>
      <c r="Q77" s="264"/>
      <c r="R77" s="252"/>
      <c r="S77" s="65"/>
      <c r="T77" s="253"/>
      <c r="U77" s="253"/>
      <c r="V77" s="254"/>
      <c r="W77" s="255"/>
      <c r="X77" s="65"/>
      <c r="Y77" s="65"/>
      <c r="Z77" s="256"/>
      <c r="AA77" s="256"/>
      <c r="AB77" s="256"/>
    </row>
    <row r="78" spans="1:28" ht="16.5" customHeight="1" x14ac:dyDescent="0.25">
      <c r="A78" s="302">
        <v>65</v>
      </c>
      <c r="B78" s="258"/>
      <c r="C78" s="259" t="s">
        <v>10869</v>
      </c>
      <c r="D78" s="261" t="s">
        <v>12436</v>
      </c>
      <c r="E78" s="60" t="s">
        <v>10868</v>
      </c>
      <c r="F78" s="127">
        <v>9</v>
      </c>
      <c r="G78" s="261" t="s">
        <v>11318</v>
      </c>
      <c r="H78" s="266" t="s">
        <v>11791</v>
      </c>
      <c r="I78" s="263"/>
      <c r="J78" s="62"/>
      <c r="K78" s="377" t="s">
        <v>12437</v>
      </c>
      <c r="L78" s="377" t="s">
        <v>19925</v>
      </c>
      <c r="M78" s="377">
        <v>900064</v>
      </c>
      <c r="N78" s="261"/>
      <c r="O78" s="264"/>
      <c r="P78" s="265"/>
      <c r="Q78" s="264"/>
      <c r="R78" s="252"/>
      <c r="S78" s="65"/>
      <c r="T78" s="253"/>
      <c r="U78" s="253"/>
      <c r="V78" s="254"/>
      <c r="W78" s="255"/>
      <c r="X78" s="65"/>
      <c r="Y78" s="65"/>
      <c r="Z78" s="256"/>
      <c r="AA78" s="256"/>
      <c r="AB78" s="256"/>
    </row>
    <row r="79" spans="1:28" ht="16.5" customHeight="1" x14ac:dyDescent="0.25">
      <c r="A79" s="302">
        <v>66</v>
      </c>
      <c r="B79" s="258"/>
      <c r="C79" s="259" t="s">
        <v>10871</v>
      </c>
      <c r="D79" s="261" t="s">
        <v>12436</v>
      </c>
      <c r="E79" s="60" t="s">
        <v>10870</v>
      </c>
      <c r="F79" s="127">
        <v>9</v>
      </c>
      <c r="G79" s="261" t="s">
        <v>11318</v>
      </c>
      <c r="H79" s="266" t="s">
        <v>11794</v>
      </c>
      <c r="I79" s="263"/>
      <c r="J79" s="62"/>
      <c r="K79" s="377" t="s">
        <v>12437</v>
      </c>
      <c r="L79" s="377" t="s">
        <v>19925</v>
      </c>
      <c r="M79" s="377">
        <v>900065</v>
      </c>
      <c r="N79" s="261"/>
      <c r="O79" s="264"/>
      <c r="P79" s="265"/>
      <c r="Q79" s="264"/>
      <c r="R79" s="252"/>
      <c r="S79" s="65"/>
      <c r="T79" s="253"/>
      <c r="U79" s="253"/>
      <c r="V79" s="254"/>
      <c r="W79" s="255"/>
      <c r="X79" s="65"/>
      <c r="Y79" s="65"/>
      <c r="Z79" s="256"/>
      <c r="AA79" s="256"/>
      <c r="AB79" s="256"/>
    </row>
    <row r="80" spans="1:28" ht="16.5" customHeight="1" x14ac:dyDescent="0.25">
      <c r="A80" s="302"/>
      <c r="B80" s="258"/>
      <c r="C80" s="259"/>
      <c r="D80" s="261"/>
      <c r="E80" s="60"/>
      <c r="F80" s="127"/>
      <c r="G80" s="261"/>
      <c r="H80" s="266"/>
      <c r="I80" s="263"/>
      <c r="J80" s="62"/>
      <c r="K80" t="s">
        <v>12416</v>
      </c>
      <c r="L80" t="s">
        <v>19925</v>
      </c>
      <c r="M80">
        <v>900065</v>
      </c>
      <c r="N80" s="261"/>
      <c r="O80" s="264"/>
      <c r="P80" s="265"/>
      <c r="Q80" s="264"/>
      <c r="R80" s="252"/>
      <c r="S80" s="65"/>
      <c r="T80" s="253"/>
      <c r="U80" s="253"/>
      <c r="V80" s="254"/>
      <c r="W80" s="255"/>
      <c r="X80" s="65"/>
      <c r="Y80" s="65"/>
      <c r="Z80" s="256"/>
      <c r="AA80" s="256"/>
      <c r="AB80" s="256"/>
    </row>
    <row r="81" spans="1:28" ht="16.5" customHeight="1" x14ac:dyDescent="0.25">
      <c r="A81" s="302"/>
      <c r="B81" s="258"/>
      <c r="C81" s="259"/>
      <c r="D81" s="261"/>
      <c r="E81" s="60"/>
      <c r="F81" s="127"/>
      <c r="G81" s="261"/>
      <c r="H81" s="266"/>
      <c r="I81" s="263"/>
      <c r="J81" s="62"/>
      <c r="K81" t="s">
        <v>12416</v>
      </c>
      <c r="L81" t="s">
        <v>19925</v>
      </c>
      <c r="M81">
        <v>900064</v>
      </c>
      <c r="N81" s="261"/>
      <c r="O81" s="264"/>
      <c r="P81" s="265"/>
      <c r="Q81" s="264"/>
      <c r="R81" s="252"/>
      <c r="S81" s="65"/>
      <c r="T81" s="253"/>
      <c r="U81" s="253"/>
      <c r="V81" s="254"/>
      <c r="W81" s="255"/>
      <c r="X81" s="65"/>
      <c r="Y81" s="65"/>
      <c r="Z81" s="256"/>
      <c r="AA81" s="256"/>
      <c r="AB81" s="256"/>
    </row>
    <row r="82" spans="1:28" ht="16.5" customHeight="1" x14ac:dyDescent="0.35">
      <c r="A82" s="302"/>
      <c r="B82" s="258"/>
      <c r="C82" s="259"/>
      <c r="D82" s="261"/>
      <c r="E82" s="60"/>
      <c r="F82" s="127"/>
      <c r="G82" s="261"/>
      <c r="H82" s="266"/>
      <c r="I82" s="263"/>
      <c r="J82" s="62"/>
      <c r="K82" s="335" t="s">
        <v>11199</v>
      </c>
      <c r="L82" s="335" t="s">
        <v>11195</v>
      </c>
      <c r="M82" s="340" t="s">
        <v>21694</v>
      </c>
      <c r="N82" s="261"/>
      <c r="O82" s="264"/>
      <c r="P82" s="265"/>
      <c r="Q82" s="264"/>
      <c r="R82" s="252"/>
      <c r="S82" s="65"/>
      <c r="T82" s="253"/>
      <c r="U82" s="253"/>
      <c r="V82" s="254"/>
      <c r="W82" s="255"/>
      <c r="X82" s="65"/>
      <c r="Y82" s="65"/>
      <c r="Z82" s="256"/>
      <c r="AA82" s="256"/>
      <c r="AB82" s="256"/>
    </row>
    <row r="83" spans="1:28" ht="16.5" customHeight="1" x14ac:dyDescent="0.25">
      <c r="A83" s="302">
        <v>67</v>
      </c>
      <c r="B83" s="258"/>
      <c r="C83" s="261" t="s">
        <v>12438</v>
      </c>
      <c r="D83" s="261" t="s">
        <v>12439</v>
      </c>
      <c r="E83" s="263" t="s">
        <v>12440</v>
      </c>
      <c r="F83" s="127">
        <v>9</v>
      </c>
      <c r="G83" s="261" t="s">
        <v>11318</v>
      </c>
      <c r="H83" s="263" t="s">
        <v>11797</v>
      </c>
      <c r="I83" s="263"/>
      <c r="J83" s="62"/>
      <c r="K83" s="377" t="s">
        <v>12441</v>
      </c>
      <c r="L83" s="377" t="s">
        <v>20133</v>
      </c>
      <c r="M83" s="377">
        <v>900066</v>
      </c>
      <c r="N83" s="261"/>
      <c r="O83" s="264"/>
      <c r="P83" s="265"/>
      <c r="Q83" s="264"/>
      <c r="R83" s="252"/>
      <c r="S83" s="65"/>
      <c r="T83" s="253"/>
      <c r="U83" s="253"/>
      <c r="V83" s="254"/>
      <c r="W83" s="255"/>
      <c r="X83" s="65"/>
      <c r="Y83" s="65"/>
      <c r="Z83" s="256"/>
      <c r="AA83" s="256"/>
      <c r="AB83" s="256"/>
    </row>
    <row r="84" spans="1:28" ht="16.5" customHeight="1" x14ac:dyDescent="0.25">
      <c r="A84" s="127"/>
      <c r="B84" s="127"/>
      <c r="C84" s="261"/>
      <c r="D84" s="261"/>
      <c r="E84" s="263"/>
      <c r="F84" s="261"/>
      <c r="G84" s="261"/>
      <c r="H84" s="263"/>
      <c r="I84" s="263"/>
      <c r="J84" s="62"/>
      <c r="K84" s="377" t="s">
        <v>20522</v>
      </c>
      <c r="L84" s="377" t="s">
        <v>21011</v>
      </c>
      <c r="M84" s="377">
        <v>900066</v>
      </c>
      <c r="N84" s="261"/>
      <c r="O84" s="264"/>
      <c r="P84" s="252"/>
      <c r="Q84" s="264"/>
      <c r="R84" s="252"/>
      <c r="S84" s="65"/>
      <c r="T84" s="253"/>
      <c r="U84" s="253"/>
      <c r="V84" s="254"/>
      <c r="W84" s="255"/>
      <c r="X84" s="65"/>
      <c r="Y84" s="65"/>
      <c r="Z84" s="256"/>
      <c r="AA84" s="256"/>
      <c r="AB84" s="256"/>
    </row>
    <row r="85" spans="1:28" ht="16.5" customHeight="1" x14ac:dyDescent="0.25">
      <c r="A85" s="127"/>
      <c r="B85" s="127"/>
      <c r="C85" s="261"/>
      <c r="D85" s="261"/>
      <c r="E85" s="263"/>
      <c r="F85" s="261"/>
      <c r="G85" s="261"/>
      <c r="H85" s="263"/>
      <c r="I85" s="263"/>
      <c r="J85" s="62"/>
      <c r="K85" s="377" t="s">
        <v>20523</v>
      </c>
      <c r="L85" s="377" t="s">
        <v>21012</v>
      </c>
      <c r="M85" s="377">
        <v>900066</v>
      </c>
      <c r="N85" s="261"/>
      <c r="O85" s="264"/>
      <c r="P85" s="252"/>
      <c r="Q85" s="264"/>
      <c r="R85" s="252"/>
      <c r="S85" s="65"/>
      <c r="T85" s="253"/>
      <c r="U85" s="253"/>
      <c r="V85" s="254"/>
      <c r="W85" s="255"/>
      <c r="X85" s="65"/>
      <c r="Y85" s="65"/>
      <c r="Z85" s="256"/>
      <c r="AA85" s="256"/>
      <c r="AB85" s="256"/>
    </row>
    <row r="86" spans="1:28" ht="16.5" customHeight="1" x14ac:dyDescent="0.25">
      <c r="A86" s="127"/>
      <c r="B86" s="127"/>
      <c r="C86" s="261"/>
      <c r="D86" s="261"/>
      <c r="E86" s="263"/>
      <c r="F86" s="261"/>
      <c r="G86" s="261"/>
      <c r="H86" s="263"/>
      <c r="I86" s="263"/>
      <c r="J86" s="62"/>
      <c r="K86" s="377" t="s">
        <v>10999</v>
      </c>
      <c r="L86" s="377" t="s">
        <v>20134</v>
      </c>
      <c r="M86" s="377">
        <v>900066</v>
      </c>
      <c r="N86" s="261"/>
      <c r="O86" s="264"/>
      <c r="P86" s="252"/>
      <c r="Q86" s="264"/>
      <c r="R86" s="252"/>
      <c r="S86" s="65"/>
      <c r="T86" s="253"/>
      <c r="U86" s="253"/>
      <c r="V86" s="254"/>
      <c r="W86" s="255"/>
      <c r="X86" s="65"/>
      <c r="Y86" s="65"/>
      <c r="Z86" s="256"/>
      <c r="AA86" s="256"/>
      <c r="AB86" s="256"/>
    </row>
    <row r="87" spans="1:28" ht="16.5" customHeight="1" x14ac:dyDescent="0.25">
      <c r="A87" s="127"/>
      <c r="B87" s="127"/>
      <c r="C87" s="261"/>
      <c r="D87" s="261"/>
      <c r="E87" s="263"/>
      <c r="F87" s="261"/>
      <c r="G87" s="261"/>
      <c r="H87" s="263"/>
      <c r="I87" s="263"/>
      <c r="J87" s="62"/>
      <c r="K87" s="377" t="s">
        <v>11103</v>
      </c>
      <c r="L87" s="377" t="s">
        <v>20135</v>
      </c>
      <c r="M87" s="377">
        <v>900066</v>
      </c>
      <c r="N87" s="261"/>
      <c r="O87" s="264"/>
      <c r="P87" s="252"/>
      <c r="Q87" s="264"/>
      <c r="R87" s="252"/>
      <c r="S87" s="65"/>
      <c r="T87" s="253"/>
      <c r="U87" s="253"/>
      <c r="V87" s="254"/>
      <c r="W87" s="255"/>
      <c r="X87" s="65"/>
      <c r="Y87" s="65"/>
      <c r="Z87" s="256"/>
      <c r="AA87" s="256"/>
      <c r="AB87" s="256"/>
    </row>
    <row r="88" spans="1:28" ht="16.5" customHeight="1" x14ac:dyDescent="0.25">
      <c r="A88" s="127"/>
      <c r="B88" s="127"/>
      <c r="C88" s="261"/>
      <c r="D88" s="261"/>
      <c r="E88" s="263"/>
      <c r="F88" s="261"/>
      <c r="G88" s="261"/>
      <c r="H88" s="263"/>
      <c r="I88" s="263"/>
      <c r="J88" s="62"/>
      <c r="K88" s="377" t="s">
        <v>12442</v>
      </c>
      <c r="L88" s="377" t="s">
        <v>20136</v>
      </c>
      <c r="M88" s="377">
        <v>900066</v>
      </c>
      <c r="N88" s="261"/>
      <c r="O88" s="264"/>
      <c r="P88" s="252"/>
      <c r="Q88" s="264"/>
      <c r="R88" s="252"/>
      <c r="S88" s="65"/>
      <c r="T88" s="253"/>
      <c r="U88" s="253"/>
      <c r="V88" s="254"/>
      <c r="W88" s="255"/>
      <c r="X88" s="65"/>
      <c r="Y88" s="65"/>
      <c r="Z88" s="256"/>
      <c r="AA88" s="256"/>
      <c r="AB88" s="256"/>
    </row>
    <row r="89" spans="1:28" ht="16.5" customHeight="1" x14ac:dyDescent="0.25">
      <c r="A89" s="127"/>
      <c r="B89" s="127"/>
      <c r="C89" s="261"/>
      <c r="D89" s="261"/>
      <c r="E89" s="263"/>
      <c r="F89" s="261"/>
      <c r="G89" s="261"/>
      <c r="H89" s="263"/>
      <c r="I89" s="263"/>
      <c r="J89" s="62"/>
      <c r="K89" s="377" t="s">
        <v>21452</v>
      </c>
      <c r="L89" s="377" t="s">
        <v>21453</v>
      </c>
      <c r="M89" s="377">
        <v>900066</v>
      </c>
      <c r="N89" s="261"/>
      <c r="O89" s="264"/>
      <c r="P89" s="252"/>
      <c r="Q89" s="264"/>
      <c r="R89" s="252"/>
      <c r="S89" s="65"/>
      <c r="T89" s="253"/>
      <c r="U89" s="253"/>
      <c r="V89" s="254"/>
      <c r="W89" s="255"/>
      <c r="X89" s="65"/>
      <c r="Y89" s="65"/>
      <c r="Z89" s="256"/>
      <c r="AA89" s="256"/>
      <c r="AB89" s="256"/>
    </row>
    <row r="90" spans="1:28" ht="16.5" customHeight="1" x14ac:dyDescent="0.25">
      <c r="A90" s="127"/>
      <c r="B90" s="127"/>
      <c r="C90" s="261"/>
      <c r="D90" s="261"/>
      <c r="E90" s="263"/>
      <c r="F90" s="261"/>
      <c r="G90" s="261"/>
      <c r="H90" s="263"/>
      <c r="I90" s="263"/>
      <c r="J90" s="62"/>
      <c r="K90" s="377" t="s">
        <v>21454</v>
      </c>
      <c r="L90" s="377" t="s">
        <v>21455</v>
      </c>
      <c r="M90" s="377">
        <v>900066</v>
      </c>
      <c r="N90" s="261"/>
      <c r="O90" s="264"/>
      <c r="P90" s="252"/>
      <c r="Q90" s="264"/>
      <c r="R90" s="252"/>
      <c r="S90" s="65"/>
      <c r="T90" s="253"/>
      <c r="U90" s="253"/>
      <c r="V90" s="254"/>
      <c r="W90" s="255"/>
      <c r="X90" s="65"/>
      <c r="Y90" s="65"/>
      <c r="Z90" s="256"/>
      <c r="AA90" s="256"/>
      <c r="AB90" s="256"/>
    </row>
    <row r="91" spans="1:28" ht="16.5" customHeight="1" x14ac:dyDescent="0.25">
      <c r="A91" s="127"/>
      <c r="B91" s="127"/>
      <c r="C91" s="261"/>
      <c r="D91" s="261"/>
      <c r="E91" s="263"/>
      <c r="F91" s="261"/>
      <c r="G91" s="261"/>
      <c r="H91" s="263"/>
      <c r="I91" s="263"/>
      <c r="J91" s="62"/>
      <c r="K91" s="377" t="s">
        <v>21456</v>
      </c>
      <c r="L91" s="377" t="s">
        <v>21457</v>
      </c>
      <c r="M91" s="377">
        <v>900066</v>
      </c>
      <c r="N91" s="261"/>
      <c r="O91" s="264"/>
      <c r="P91" s="252"/>
      <c r="Q91" s="264"/>
      <c r="R91" s="252"/>
      <c r="S91" s="65"/>
      <c r="T91" s="253"/>
      <c r="U91" s="253"/>
      <c r="V91" s="254"/>
      <c r="W91" s="255"/>
      <c r="X91" s="65"/>
      <c r="Y91" s="65"/>
      <c r="Z91" s="256"/>
      <c r="AA91" s="256"/>
      <c r="AB91" s="256"/>
    </row>
    <row r="92" spans="1:28" ht="16.5" customHeight="1" x14ac:dyDescent="0.25">
      <c r="A92" s="127"/>
      <c r="B92" s="127"/>
      <c r="C92" s="261"/>
      <c r="D92" s="261"/>
      <c r="E92" s="263"/>
      <c r="F92" s="261"/>
      <c r="G92" s="261"/>
      <c r="H92" s="263"/>
      <c r="I92" s="263"/>
      <c r="J92" s="62"/>
      <c r="K92" s="377" t="s">
        <v>21458</v>
      </c>
      <c r="L92" s="377" t="s">
        <v>21459</v>
      </c>
      <c r="M92" s="377">
        <v>900066</v>
      </c>
      <c r="N92" s="261"/>
      <c r="O92" s="264"/>
      <c r="P92" s="252"/>
      <c r="Q92" s="264"/>
      <c r="R92" s="252"/>
      <c r="S92" s="65"/>
      <c r="T92" s="253"/>
      <c r="U92" s="253"/>
      <c r="V92" s="254"/>
      <c r="W92" s="255"/>
      <c r="X92" s="65"/>
      <c r="Y92" s="65"/>
      <c r="Z92" s="256"/>
      <c r="AA92" s="256"/>
      <c r="AB92" s="256"/>
    </row>
    <row r="93" spans="1:28" ht="16.5" customHeight="1" x14ac:dyDescent="0.25">
      <c r="A93" s="127"/>
      <c r="B93" s="127"/>
      <c r="C93" s="261"/>
      <c r="D93" s="261"/>
      <c r="E93" s="263"/>
      <c r="F93" s="261"/>
      <c r="G93" s="261"/>
      <c r="H93" s="263"/>
      <c r="I93" s="263"/>
      <c r="J93" s="62"/>
      <c r="K93" s="377" t="s">
        <v>21460</v>
      </c>
      <c r="L93" s="377" t="s">
        <v>21461</v>
      </c>
      <c r="M93" s="377">
        <v>900066</v>
      </c>
      <c r="N93" s="261"/>
      <c r="O93" s="264"/>
      <c r="P93" s="252"/>
      <c r="Q93" s="264"/>
      <c r="R93" s="252"/>
      <c r="S93" s="65"/>
      <c r="T93" s="253"/>
      <c r="U93" s="253"/>
      <c r="V93" s="254"/>
      <c r="W93" s="255"/>
      <c r="X93" s="65"/>
      <c r="Y93" s="65"/>
      <c r="Z93" s="256"/>
      <c r="AA93" s="256"/>
      <c r="AB93" s="256"/>
    </row>
    <row r="94" spans="1:28" ht="16.5" customHeight="1" x14ac:dyDescent="0.25">
      <c r="A94" s="127"/>
      <c r="B94" s="127"/>
      <c r="C94" s="261"/>
      <c r="D94" s="261"/>
      <c r="E94" s="263"/>
      <c r="F94" s="261"/>
      <c r="G94" s="261"/>
      <c r="H94" s="263"/>
      <c r="I94" s="263"/>
      <c r="J94" s="62"/>
      <c r="K94" s="377" t="s">
        <v>11125</v>
      </c>
      <c r="L94" s="377" t="s">
        <v>20136</v>
      </c>
      <c r="M94" s="377">
        <v>900066</v>
      </c>
      <c r="N94" s="261"/>
      <c r="O94" s="264"/>
      <c r="P94" s="252"/>
      <c r="Q94" s="264"/>
      <c r="R94" s="252"/>
      <c r="S94" s="65"/>
      <c r="T94" s="253"/>
      <c r="U94" s="253"/>
      <c r="V94" s="254"/>
      <c r="W94" s="255"/>
      <c r="X94" s="65"/>
      <c r="Y94" s="65"/>
      <c r="Z94" s="256"/>
      <c r="AA94" s="256"/>
      <c r="AB94" s="256"/>
    </row>
    <row r="95" spans="1:28" ht="16.5" customHeight="1" x14ac:dyDescent="0.25">
      <c r="A95" s="127"/>
      <c r="B95" s="127"/>
      <c r="C95" s="261"/>
      <c r="D95" s="261"/>
      <c r="E95" s="263"/>
      <c r="F95" s="261"/>
      <c r="G95" s="261"/>
      <c r="H95" s="263"/>
      <c r="I95" s="263"/>
      <c r="J95" s="62"/>
      <c r="K95" s="377" t="s">
        <v>12443</v>
      </c>
      <c r="L95" s="377" t="s">
        <v>20137</v>
      </c>
      <c r="M95" s="377">
        <v>900066</v>
      </c>
      <c r="N95" s="261"/>
      <c r="O95" s="264"/>
      <c r="P95" s="252"/>
      <c r="Q95" s="264"/>
      <c r="R95" s="252"/>
      <c r="S95" s="65"/>
      <c r="T95" s="253"/>
      <c r="U95" s="253"/>
      <c r="V95" s="254"/>
      <c r="W95" s="255"/>
      <c r="X95" s="65"/>
      <c r="Y95" s="65"/>
      <c r="Z95" s="256"/>
      <c r="AA95" s="256"/>
      <c r="AB95" s="256"/>
    </row>
    <row r="96" spans="1:28" ht="16.5" customHeight="1" x14ac:dyDescent="0.25">
      <c r="A96" s="127"/>
      <c r="B96" s="127"/>
      <c r="C96" s="261"/>
      <c r="D96" s="261"/>
      <c r="E96" s="263"/>
      <c r="F96" s="261"/>
      <c r="G96" s="261"/>
      <c r="H96" s="263"/>
      <c r="I96" s="263"/>
      <c r="J96" s="62"/>
      <c r="K96" s="377" t="s">
        <v>11129</v>
      </c>
      <c r="L96" s="377" t="s">
        <v>20138</v>
      </c>
      <c r="M96" s="377">
        <v>900066</v>
      </c>
      <c r="N96" s="261"/>
      <c r="O96" s="264"/>
      <c r="P96" s="252"/>
      <c r="Q96" s="264"/>
      <c r="R96" s="252"/>
      <c r="S96" s="65"/>
      <c r="T96" s="253"/>
      <c r="U96" s="253"/>
      <c r="V96" s="254"/>
      <c r="W96" s="255"/>
      <c r="X96" s="65"/>
      <c r="Y96" s="65"/>
      <c r="Z96" s="256"/>
      <c r="AA96" s="256"/>
      <c r="AB96" s="256"/>
    </row>
    <row r="97" spans="1:28" ht="15" x14ac:dyDescent="0.25">
      <c r="A97" s="127"/>
      <c r="B97" s="127"/>
      <c r="C97" s="261"/>
      <c r="D97" s="261"/>
      <c r="E97" s="263"/>
      <c r="F97" s="261"/>
      <c r="G97" s="261"/>
      <c r="H97" s="263"/>
      <c r="I97" s="263"/>
      <c r="J97" s="62"/>
      <c r="K97" s="377" t="s">
        <v>11132</v>
      </c>
      <c r="L97" s="377" t="s">
        <v>20139</v>
      </c>
      <c r="M97" s="377">
        <v>900066</v>
      </c>
      <c r="N97" s="261"/>
      <c r="O97" s="264"/>
      <c r="P97" s="252"/>
      <c r="Q97" s="264"/>
      <c r="R97" s="252"/>
      <c r="S97" s="65"/>
      <c r="T97" s="253"/>
      <c r="U97" s="253"/>
      <c r="V97" s="254"/>
      <c r="W97" s="255"/>
      <c r="X97" s="65"/>
      <c r="Y97" s="65"/>
      <c r="Z97" s="256"/>
      <c r="AA97" s="256"/>
      <c r="AB97" s="256"/>
    </row>
    <row r="98" spans="1:28" ht="15" x14ac:dyDescent="0.25">
      <c r="A98" s="127"/>
      <c r="B98" s="127"/>
      <c r="C98" s="261"/>
      <c r="D98" s="261"/>
      <c r="E98" s="263"/>
      <c r="F98" s="261"/>
      <c r="G98" s="261"/>
      <c r="H98" s="263"/>
      <c r="I98" s="263"/>
      <c r="J98" s="62"/>
      <c r="K98" s="377" t="s">
        <v>11135</v>
      </c>
      <c r="L98" s="377" t="s">
        <v>20140</v>
      </c>
      <c r="M98" s="377">
        <v>900066</v>
      </c>
      <c r="N98" s="261"/>
      <c r="O98" s="264"/>
      <c r="P98" s="252"/>
      <c r="Q98" s="264"/>
      <c r="R98" s="252"/>
      <c r="S98" s="65"/>
      <c r="T98" s="253"/>
      <c r="U98" s="253"/>
      <c r="V98" s="254"/>
      <c r="W98" s="255"/>
      <c r="X98" s="65"/>
      <c r="Y98" s="65"/>
      <c r="Z98" s="256"/>
      <c r="AA98" s="256"/>
      <c r="AB98" s="256"/>
    </row>
    <row r="99" spans="1:28" ht="15" x14ac:dyDescent="0.25">
      <c r="A99" s="127"/>
      <c r="B99" s="127"/>
      <c r="C99" s="261"/>
      <c r="D99" s="261"/>
      <c r="E99" s="263"/>
      <c r="F99" s="261"/>
      <c r="G99" s="261"/>
      <c r="H99" s="263"/>
      <c r="I99" s="263"/>
      <c r="J99" s="62"/>
      <c r="K99" s="377" t="s">
        <v>12444</v>
      </c>
      <c r="L99" s="377" t="s">
        <v>20141</v>
      </c>
      <c r="M99" s="377">
        <v>900066</v>
      </c>
      <c r="N99" s="261"/>
      <c r="O99" s="264"/>
      <c r="P99" s="252"/>
      <c r="Q99" s="264"/>
      <c r="R99" s="252"/>
      <c r="S99" s="65"/>
      <c r="T99" s="253"/>
      <c r="U99" s="253"/>
      <c r="V99" s="254"/>
      <c r="W99" s="255"/>
      <c r="X99" s="65"/>
      <c r="Y99" s="65"/>
      <c r="Z99" s="256"/>
      <c r="AA99" s="256"/>
      <c r="AB99" s="256"/>
    </row>
    <row r="100" spans="1:28" ht="15" x14ac:dyDescent="0.25">
      <c r="A100" s="127"/>
      <c r="B100" s="127"/>
      <c r="C100" s="261"/>
      <c r="D100" s="261"/>
      <c r="E100" s="263"/>
      <c r="F100" s="261"/>
      <c r="G100" s="261"/>
      <c r="H100" s="263"/>
      <c r="I100" s="263"/>
      <c r="J100" s="62"/>
      <c r="K100" s="377" t="s">
        <v>11139</v>
      </c>
      <c r="L100" s="377" t="s">
        <v>20142</v>
      </c>
      <c r="M100" s="377">
        <v>900066</v>
      </c>
      <c r="N100" s="261"/>
      <c r="O100" s="264"/>
      <c r="P100" s="252"/>
      <c r="Q100" s="264"/>
      <c r="R100" s="252"/>
      <c r="S100" s="65"/>
      <c r="T100" s="253"/>
      <c r="U100" s="253"/>
      <c r="V100" s="254"/>
      <c r="W100" s="255"/>
      <c r="X100" s="65"/>
      <c r="Y100" s="65"/>
      <c r="Z100" s="256"/>
      <c r="AA100" s="256"/>
      <c r="AB100" s="256"/>
    </row>
    <row r="101" spans="1:28" ht="15" x14ac:dyDescent="0.25">
      <c r="A101" s="127"/>
      <c r="B101" s="127"/>
      <c r="C101" s="261"/>
      <c r="D101" s="261"/>
      <c r="E101" s="263"/>
      <c r="F101" s="261"/>
      <c r="G101" s="261"/>
      <c r="H101" s="263"/>
      <c r="I101" s="263"/>
      <c r="J101" s="62"/>
      <c r="K101" s="377" t="s">
        <v>11142</v>
      </c>
      <c r="L101" s="377" t="s">
        <v>20143</v>
      </c>
      <c r="M101" s="377">
        <v>900066</v>
      </c>
      <c r="N101" s="261"/>
      <c r="O101" s="264"/>
      <c r="P101" s="252"/>
      <c r="Q101" s="264"/>
      <c r="R101" s="252"/>
      <c r="S101" s="65"/>
      <c r="T101" s="253"/>
      <c r="U101" s="253"/>
      <c r="V101" s="254"/>
      <c r="W101" s="255"/>
      <c r="X101" s="65"/>
      <c r="Y101" s="65"/>
      <c r="Z101" s="256"/>
      <c r="AA101" s="256"/>
      <c r="AB101" s="256"/>
    </row>
    <row r="102" spans="1:28" x14ac:dyDescent="0.2">
      <c r="C102" s="55"/>
      <c r="F102" s="28"/>
      <c r="G102" s="28"/>
      <c r="I102" s="28"/>
      <c r="J102" s="28"/>
      <c r="K102" s="28"/>
      <c r="L102" s="28"/>
      <c r="M102" s="28"/>
      <c r="N102" s="28"/>
      <c r="O102" s="28"/>
      <c r="P102" s="28"/>
      <c r="Q102" s="28"/>
      <c r="R102" s="28"/>
      <c r="S102" s="28"/>
      <c r="T102" s="28"/>
      <c r="U102" s="28"/>
      <c r="V102" s="28"/>
      <c r="W102" s="28"/>
      <c r="X102" s="28"/>
      <c r="Y102" s="28"/>
      <c r="Z102" s="28"/>
      <c r="AA102" s="28"/>
      <c r="AB102" s="28"/>
    </row>
    <row r="103" spans="1:28" x14ac:dyDescent="0.2">
      <c r="C103" s="55"/>
      <c r="F103" s="28"/>
      <c r="G103" s="28"/>
      <c r="I103" s="28"/>
      <c r="J103" s="28"/>
      <c r="K103" s="28"/>
      <c r="L103" s="28"/>
      <c r="M103" s="28"/>
      <c r="N103" s="28"/>
      <c r="O103" s="28"/>
      <c r="P103" s="28"/>
      <c r="Q103" s="28"/>
      <c r="R103" s="28"/>
      <c r="S103" s="28"/>
      <c r="T103" s="28"/>
      <c r="U103" s="28"/>
      <c r="V103" s="28"/>
      <c r="W103" s="28"/>
      <c r="X103" s="28"/>
      <c r="Y103" s="28"/>
      <c r="Z103" s="28"/>
      <c r="AA103" s="28"/>
      <c r="AB103" s="28"/>
    </row>
    <row r="104" spans="1:28" x14ac:dyDescent="0.2">
      <c r="C104" s="55"/>
      <c r="F104" s="28"/>
      <c r="G104" s="28"/>
      <c r="I104" s="28"/>
      <c r="J104" s="28"/>
      <c r="K104" s="28"/>
      <c r="L104" s="28"/>
      <c r="M104" s="28"/>
      <c r="N104" s="28"/>
      <c r="O104" s="28"/>
      <c r="P104" s="28"/>
      <c r="Q104" s="28"/>
      <c r="R104" s="28"/>
      <c r="S104" s="28"/>
      <c r="T104" s="28"/>
      <c r="U104" s="28"/>
      <c r="V104" s="28"/>
      <c r="W104" s="28"/>
      <c r="X104" s="28"/>
      <c r="Y104" s="28"/>
      <c r="Z104" s="28"/>
      <c r="AA104" s="28"/>
      <c r="AB104" s="28"/>
    </row>
    <row r="105" spans="1:28" x14ac:dyDescent="0.2">
      <c r="C105" s="55"/>
      <c r="F105" s="28"/>
      <c r="G105" s="28"/>
      <c r="I105" s="28"/>
      <c r="J105" s="28"/>
      <c r="K105" s="28"/>
      <c r="L105" s="28"/>
      <c r="M105" s="28"/>
      <c r="N105" s="28"/>
      <c r="O105" s="28"/>
      <c r="P105" s="28"/>
      <c r="Q105" s="28"/>
      <c r="R105" s="28"/>
      <c r="S105" s="28"/>
      <c r="T105" s="28"/>
      <c r="U105" s="28"/>
      <c r="V105" s="28"/>
      <c r="W105" s="28"/>
      <c r="X105" s="28"/>
      <c r="Y105" s="28"/>
      <c r="Z105" s="28"/>
      <c r="AA105" s="28"/>
      <c r="AB105" s="28"/>
    </row>
    <row r="106" spans="1:28" x14ac:dyDescent="0.2">
      <c r="C106" s="55"/>
      <c r="F106" s="28"/>
      <c r="G106" s="28"/>
      <c r="I106" s="28"/>
      <c r="J106" s="28"/>
      <c r="K106" s="28"/>
      <c r="L106" s="28"/>
      <c r="M106" s="28"/>
      <c r="N106" s="28"/>
      <c r="O106" s="28"/>
      <c r="P106" s="28"/>
      <c r="Q106" s="28"/>
      <c r="R106" s="28"/>
      <c r="S106" s="28"/>
      <c r="T106" s="28"/>
      <c r="U106" s="28"/>
      <c r="V106" s="28"/>
      <c r="W106" s="28"/>
      <c r="X106" s="28"/>
      <c r="Y106" s="28"/>
      <c r="Z106" s="28"/>
      <c r="AA106" s="28"/>
      <c r="AB106" s="28"/>
    </row>
    <row r="107" spans="1:28" x14ac:dyDescent="0.2">
      <c r="C107" s="55"/>
      <c r="F107" s="28"/>
      <c r="G107" s="28"/>
      <c r="I107" s="28"/>
      <c r="J107" s="28"/>
      <c r="K107" s="28"/>
      <c r="L107" s="28"/>
      <c r="M107" s="28"/>
      <c r="N107" s="28"/>
      <c r="O107" s="28"/>
      <c r="P107" s="28"/>
      <c r="Q107" s="28"/>
      <c r="R107" s="28"/>
      <c r="S107" s="28"/>
      <c r="T107" s="28"/>
      <c r="U107" s="28"/>
      <c r="V107" s="28"/>
      <c r="W107" s="28"/>
      <c r="X107" s="28"/>
      <c r="Y107" s="28"/>
      <c r="Z107" s="28"/>
      <c r="AA107" s="28"/>
      <c r="AB107" s="28"/>
    </row>
  </sheetData>
  <sortState ref="K78:M79">
    <sortCondition ref="M78:M79"/>
  </sortState>
  <mergeCells count="1">
    <mergeCell ref="F6:I6"/>
  </mergeCells>
  <pageMargins left="0.7" right="0.7" top="0.75" bottom="0.75" header="0.3" footer="0.3"/>
  <pageSetup scale="64" orientation="landscape" r:id="rId1"/>
  <rowBreaks count="2" manualBreakCount="2">
    <brk id="46" max="12" man="1"/>
    <brk id="101" max="1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843"/>
  <sheetViews>
    <sheetView workbookViewId="0">
      <selection activeCell="C3" sqref="C3"/>
    </sheetView>
  </sheetViews>
  <sheetFormatPr defaultRowHeight="15" x14ac:dyDescent="0.25"/>
  <cols>
    <col min="1" max="1" width="21.140625" customWidth="1"/>
    <col min="2" max="2" width="68.28515625" customWidth="1"/>
    <col min="3" max="3" width="14.5703125" customWidth="1"/>
  </cols>
  <sheetData>
    <row r="1" spans="1:3" x14ac:dyDescent="0.25">
      <c r="A1" s="419" t="s">
        <v>21833</v>
      </c>
      <c r="B1" s="419" t="s">
        <v>11195</v>
      </c>
      <c r="C1" s="419" t="s">
        <v>21694</v>
      </c>
    </row>
    <row r="2" spans="1:3" x14ac:dyDescent="0.25">
      <c r="A2" t="s">
        <v>12470</v>
      </c>
      <c r="B2" t="s">
        <v>12471</v>
      </c>
    </row>
    <row r="3" spans="1:3" x14ac:dyDescent="0.25">
      <c r="A3" t="s">
        <v>12472</v>
      </c>
      <c r="B3" t="s">
        <v>12473</v>
      </c>
    </row>
    <row r="4" spans="1:3" x14ac:dyDescent="0.25">
      <c r="A4" t="s">
        <v>12474</v>
      </c>
      <c r="B4" t="s">
        <v>12475</v>
      </c>
    </row>
    <row r="5" spans="1:3" x14ac:dyDescent="0.25">
      <c r="A5" t="s">
        <v>12476</v>
      </c>
      <c r="B5" t="s">
        <v>12477</v>
      </c>
    </row>
    <row r="6" spans="1:3" x14ac:dyDescent="0.25">
      <c r="A6" t="s">
        <v>12478</v>
      </c>
      <c r="B6" t="s">
        <v>12479</v>
      </c>
    </row>
    <row r="7" spans="1:3" x14ac:dyDescent="0.25">
      <c r="A7" t="s">
        <v>12480</v>
      </c>
      <c r="B7" t="s">
        <v>12481</v>
      </c>
    </row>
    <row r="8" spans="1:3" x14ac:dyDescent="0.25">
      <c r="A8" t="s">
        <v>12523</v>
      </c>
      <c r="B8" t="s">
        <v>12524</v>
      </c>
    </row>
    <row r="9" spans="1:3" x14ac:dyDescent="0.25">
      <c r="A9" t="s">
        <v>12684</v>
      </c>
      <c r="B9" t="s">
        <v>12685</v>
      </c>
    </row>
    <row r="10" spans="1:3" x14ac:dyDescent="0.25">
      <c r="A10" t="s">
        <v>12690</v>
      </c>
      <c r="B10" t="s">
        <v>12691</v>
      </c>
    </row>
    <row r="11" spans="1:3" x14ac:dyDescent="0.25">
      <c r="A11" t="s">
        <v>12695</v>
      </c>
      <c r="B11" t="s">
        <v>12685</v>
      </c>
    </row>
    <row r="12" spans="1:3" x14ac:dyDescent="0.25">
      <c r="A12" t="s">
        <v>12698</v>
      </c>
      <c r="B12" t="s">
        <v>12691</v>
      </c>
    </row>
    <row r="13" spans="1:3" x14ac:dyDescent="0.25">
      <c r="A13" t="s">
        <v>12701</v>
      </c>
      <c r="B13" t="s">
        <v>12685</v>
      </c>
    </row>
    <row r="14" spans="1:3" x14ac:dyDescent="0.25">
      <c r="A14" t="s">
        <v>12704</v>
      </c>
      <c r="B14" t="s">
        <v>12691</v>
      </c>
    </row>
    <row r="15" spans="1:3" x14ac:dyDescent="0.25">
      <c r="A15" t="s">
        <v>12707</v>
      </c>
      <c r="B15" t="s">
        <v>12685</v>
      </c>
    </row>
    <row r="16" spans="1:3" x14ac:dyDescent="0.25">
      <c r="A16" t="s">
        <v>12710</v>
      </c>
      <c r="B16" t="s">
        <v>12691</v>
      </c>
    </row>
    <row r="17" spans="1:2" x14ac:dyDescent="0.25">
      <c r="A17" t="s">
        <v>12713</v>
      </c>
      <c r="B17" t="s">
        <v>12685</v>
      </c>
    </row>
    <row r="18" spans="1:2" x14ac:dyDescent="0.25">
      <c r="A18" t="s">
        <v>12716</v>
      </c>
      <c r="B18" t="s">
        <v>12691</v>
      </c>
    </row>
    <row r="19" spans="1:2" x14ac:dyDescent="0.25">
      <c r="A19" t="s">
        <v>20580</v>
      </c>
      <c r="B19" t="s">
        <v>12724</v>
      </c>
    </row>
    <row r="20" spans="1:2" x14ac:dyDescent="0.25">
      <c r="A20" t="s">
        <v>20581</v>
      </c>
      <c r="B20" t="s">
        <v>12724</v>
      </c>
    </row>
    <row r="21" spans="1:2" x14ac:dyDescent="0.25">
      <c r="A21" t="s">
        <v>12719</v>
      </c>
      <c r="B21" t="s">
        <v>12718</v>
      </c>
    </row>
    <row r="22" spans="1:2" x14ac:dyDescent="0.25">
      <c r="A22" t="s">
        <v>20582</v>
      </c>
      <c r="B22" t="s">
        <v>12724</v>
      </c>
    </row>
    <row r="23" spans="1:2" x14ac:dyDescent="0.25">
      <c r="A23" t="s">
        <v>12720</v>
      </c>
      <c r="B23" t="s">
        <v>12718</v>
      </c>
    </row>
    <row r="24" spans="1:2" x14ac:dyDescent="0.25">
      <c r="A24" t="s">
        <v>20583</v>
      </c>
      <c r="B24" t="s">
        <v>12724</v>
      </c>
    </row>
    <row r="25" spans="1:2" x14ac:dyDescent="0.25">
      <c r="A25" t="s">
        <v>12721</v>
      </c>
      <c r="B25" t="s">
        <v>12718</v>
      </c>
    </row>
    <row r="26" spans="1:2" x14ac:dyDescent="0.25">
      <c r="A26" t="s">
        <v>20584</v>
      </c>
      <c r="B26" t="s">
        <v>12724</v>
      </c>
    </row>
    <row r="27" spans="1:2" x14ac:dyDescent="0.25">
      <c r="A27" t="s">
        <v>12722</v>
      </c>
      <c r="B27" t="s">
        <v>12718</v>
      </c>
    </row>
    <row r="28" spans="1:2" x14ac:dyDescent="0.25">
      <c r="A28" t="s">
        <v>12725</v>
      </c>
      <c r="B28" t="s">
        <v>12718</v>
      </c>
    </row>
    <row r="29" spans="1:2" x14ac:dyDescent="0.25">
      <c r="A29" t="s">
        <v>20585</v>
      </c>
      <c r="B29" t="s">
        <v>20586</v>
      </c>
    </row>
    <row r="30" spans="1:2" x14ac:dyDescent="0.25">
      <c r="A30" t="s">
        <v>12813</v>
      </c>
      <c r="B30" t="s">
        <v>12814</v>
      </c>
    </row>
    <row r="31" spans="1:2" x14ac:dyDescent="0.25">
      <c r="A31" t="s">
        <v>12845</v>
      </c>
      <c r="B31" t="s">
        <v>12846</v>
      </c>
    </row>
    <row r="32" spans="1:2" x14ac:dyDescent="0.25">
      <c r="A32" t="s">
        <v>12847</v>
      </c>
      <c r="B32" t="s">
        <v>12848</v>
      </c>
    </row>
    <row r="33" spans="1:3" x14ac:dyDescent="0.25">
      <c r="A33" t="s">
        <v>12858</v>
      </c>
      <c r="B33" t="s">
        <v>12859</v>
      </c>
    </row>
    <row r="34" spans="1:3" x14ac:dyDescent="0.25">
      <c r="A34" t="s">
        <v>12863</v>
      </c>
      <c r="B34" t="s">
        <v>12864</v>
      </c>
    </row>
    <row r="35" spans="1:3" x14ac:dyDescent="0.25">
      <c r="A35" t="s">
        <v>11272</v>
      </c>
      <c r="B35" t="s">
        <v>12921</v>
      </c>
      <c r="C35">
        <v>118306</v>
      </c>
    </row>
    <row r="36" spans="1:3" x14ac:dyDescent="0.25">
      <c r="A36" t="s">
        <v>11272</v>
      </c>
      <c r="B36" t="s">
        <v>12921</v>
      </c>
      <c r="C36">
        <v>118307</v>
      </c>
    </row>
    <row r="37" spans="1:3" x14ac:dyDescent="0.25">
      <c r="A37" t="s">
        <v>11272</v>
      </c>
      <c r="B37" t="s">
        <v>12921</v>
      </c>
      <c r="C37">
        <v>118308</v>
      </c>
    </row>
    <row r="38" spans="1:3" x14ac:dyDescent="0.25">
      <c r="A38" t="s">
        <v>11272</v>
      </c>
      <c r="B38" t="s">
        <v>12921</v>
      </c>
      <c r="C38">
        <v>118312</v>
      </c>
    </row>
    <row r="39" spans="1:3" x14ac:dyDescent="0.25">
      <c r="A39" t="s">
        <v>11272</v>
      </c>
      <c r="B39" t="s">
        <v>12921</v>
      </c>
      <c r="C39">
        <v>118320</v>
      </c>
    </row>
    <row r="40" spans="1:3" x14ac:dyDescent="0.25">
      <c r="A40" t="s">
        <v>11274</v>
      </c>
      <c r="B40" t="s">
        <v>12922</v>
      </c>
    </row>
    <row r="41" spans="1:3" x14ac:dyDescent="0.25">
      <c r="A41" t="s">
        <v>21772</v>
      </c>
      <c r="B41" t="s">
        <v>21773</v>
      </c>
      <c r="C41">
        <v>117305</v>
      </c>
    </row>
    <row r="42" spans="1:3" x14ac:dyDescent="0.25">
      <c r="A42" t="s">
        <v>21774</v>
      </c>
      <c r="B42" t="s">
        <v>21775</v>
      </c>
      <c r="C42">
        <v>117305</v>
      </c>
    </row>
    <row r="43" spans="1:3" x14ac:dyDescent="0.25">
      <c r="A43" t="s">
        <v>21776</v>
      </c>
      <c r="B43" t="s">
        <v>21777</v>
      </c>
      <c r="C43">
        <v>118305</v>
      </c>
    </row>
    <row r="44" spans="1:3" x14ac:dyDescent="0.25">
      <c r="A44" t="s">
        <v>21778</v>
      </c>
      <c r="B44" t="s">
        <v>21779</v>
      </c>
      <c r="C44">
        <v>118305</v>
      </c>
    </row>
    <row r="45" spans="1:3" x14ac:dyDescent="0.25">
      <c r="A45" t="s">
        <v>21780</v>
      </c>
      <c r="B45" t="s">
        <v>21781</v>
      </c>
      <c r="C45">
        <v>118305</v>
      </c>
    </row>
    <row r="46" spans="1:3" x14ac:dyDescent="0.25">
      <c r="A46" t="s">
        <v>11276</v>
      </c>
      <c r="B46" t="s">
        <v>12923</v>
      </c>
      <c r="C46">
        <v>118301</v>
      </c>
    </row>
    <row r="47" spans="1:3" x14ac:dyDescent="0.25">
      <c r="A47" t="s">
        <v>11276</v>
      </c>
      <c r="B47" t="s">
        <v>12923</v>
      </c>
      <c r="C47">
        <v>118304</v>
      </c>
    </row>
    <row r="48" spans="1:3" x14ac:dyDescent="0.25">
      <c r="A48" t="s">
        <v>11276</v>
      </c>
      <c r="B48" t="s">
        <v>12923</v>
      </c>
      <c r="C48">
        <v>118305</v>
      </c>
    </row>
    <row r="49" spans="1:3" x14ac:dyDescent="0.25">
      <c r="A49" t="s">
        <v>11276</v>
      </c>
      <c r="B49" t="s">
        <v>12923</v>
      </c>
      <c r="C49">
        <v>118306</v>
      </c>
    </row>
    <row r="50" spans="1:3" x14ac:dyDescent="0.25">
      <c r="A50" t="s">
        <v>11276</v>
      </c>
      <c r="B50" t="s">
        <v>12923</v>
      </c>
      <c r="C50">
        <v>118307</v>
      </c>
    </row>
    <row r="51" spans="1:3" x14ac:dyDescent="0.25">
      <c r="A51" t="s">
        <v>11276</v>
      </c>
      <c r="B51" t="s">
        <v>12923</v>
      </c>
      <c r="C51">
        <v>118312</v>
      </c>
    </row>
    <row r="52" spans="1:3" x14ac:dyDescent="0.25">
      <c r="A52" t="s">
        <v>11276</v>
      </c>
      <c r="B52" t="s">
        <v>12923</v>
      </c>
      <c r="C52">
        <v>118309</v>
      </c>
    </row>
    <row r="53" spans="1:3" x14ac:dyDescent="0.25">
      <c r="A53" t="s">
        <v>11276</v>
      </c>
      <c r="B53" t="s">
        <v>12923</v>
      </c>
      <c r="C53">
        <v>118315</v>
      </c>
    </row>
    <row r="54" spans="1:3" x14ac:dyDescent="0.25">
      <c r="A54" t="s">
        <v>11276</v>
      </c>
      <c r="B54" t="s">
        <v>12923</v>
      </c>
      <c r="C54">
        <v>118317</v>
      </c>
    </row>
    <row r="55" spans="1:3" x14ac:dyDescent="0.25">
      <c r="A55" t="s">
        <v>11276</v>
      </c>
      <c r="B55" t="s">
        <v>12923</v>
      </c>
      <c r="C55">
        <v>118316</v>
      </c>
    </row>
    <row r="56" spans="1:3" x14ac:dyDescent="0.25">
      <c r="A56" t="s">
        <v>11276</v>
      </c>
      <c r="B56" t="s">
        <v>12923</v>
      </c>
      <c r="C56">
        <v>118318</v>
      </c>
    </row>
    <row r="57" spans="1:3" x14ac:dyDescent="0.25">
      <c r="A57" t="s">
        <v>11276</v>
      </c>
      <c r="B57" t="s">
        <v>12923</v>
      </c>
      <c r="C57">
        <v>118319</v>
      </c>
    </row>
    <row r="58" spans="1:3" x14ac:dyDescent="0.25">
      <c r="A58" t="s">
        <v>11276</v>
      </c>
      <c r="B58" t="s">
        <v>12923</v>
      </c>
      <c r="C58">
        <v>118321</v>
      </c>
    </row>
    <row r="59" spans="1:3" x14ac:dyDescent="0.25">
      <c r="A59" t="s">
        <v>11276</v>
      </c>
      <c r="B59" t="s">
        <v>12923</v>
      </c>
      <c r="C59">
        <v>118322</v>
      </c>
    </row>
    <row r="60" spans="1:3" x14ac:dyDescent="0.25">
      <c r="A60" t="s">
        <v>11276</v>
      </c>
      <c r="B60" t="s">
        <v>12923</v>
      </c>
      <c r="C60">
        <v>118323</v>
      </c>
    </row>
    <row r="61" spans="1:3" x14ac:dyDescent="0.25">
      <c r="A61" t="s">
        <v>11276</v>
      </c>
      <c r="B61" t="s">
        <v>12923</v>
      </c>
      <c r="C61">
        <v>118324</v>
      </c>
    </row>
    <row r="62" spans="1:3" x14ac:dyDescent="0.25">
      <c r="A62" t="s">
        <v>11276</v>
      </c>
      <c r="B62" t="s">
        <v>12923</v>
      </c>
      <c r="C62">
        <v>118325</v>
      </c>
    </row>
    <row r="63" spans="1:3" x14ac:dyDescent="0.25">
      <c r="A63" t="s">
        <v>11276</v>
      </c>
      <c r="B63" t="s">
        <v>12923</v>
      </c>
      <c r="C63">
        <v>118327</v>
      </c>
    </row>
    <row r="64" spans="1:3" x14ac:dyDescent="0.25">
      <c r="A64" t="s">
        <v>11276</v>
      </c>
      <c r="B64" t="s">
        <v>12923</v>
      </c>
      <c r="C64">
        <v>118328</v>
      </c>
    </row>
    <row r="65" spans="1:3" x14ac:dyDescent="0.25">
      <c r="A65" t="s">
        <v>11276</v>
      </c>
      <c r="B65" t="s">
        <v>12923</v>
      </c>
      <c r="C65">
        <v>118329</v>
      </c>
    </row>
    <row r="66" spans="1:3" x14ac:dyDescent="0.25">
      <c r="A66" t="s">
        <v>11276</v>
      </c>
      <c r="B66" t="s">
        <v>12923</v>
      </c>
      <c r="C66">
        <v>117323</v>
      </c>
    </row>
    <row r="67" spans="1:3" x14ac:dyDescent="0.25">
      <c r="A67" t="s">
        <v>11276</v>
      </c>
      <c r="B67" t="s">
        <v>12923</v>
      </c>
      <c r="C67">
        <v>117322</v>
      </c>
    </row>
    <row r="68" spans="1:3" x14ac:dyDescent="0.25">
      <c r="A68" t="s">
        <v>11276</v>
      </c>
      <c r="B68" t="s">
        <v>12923</v>
      </c>
      <c r="C68">
        <v>117330</v>
      </c>
    </row>
    <row r="69" spans="1:3" x14ac:dyDescent="0.25">
      <c r="A69" t="s">
        <v>11279</v>
      </c>
      <c r="B69" t="s">
        <v>12924</v>
      </c>
      <c r="C69">
        <v>118301</v>
      </c>
    </row>
    <row r="70" spans="1:3" x14ac:dyDescent="0.25">
      <c r="A70" t="s">
        <v>11279</v>
      </c>
      <c r="B70" t="s">
        <v>12924</v>
      </c>
      <c r="C70">
        <v>118304</v>
      </c>
    </row>
    <row r="71" spans="1:3" x14ac:dyDescent="0.25">
      <c r="A71" t="s">
        <v>11279</v>
      </c>
      <c r="B71" t="s">
        <v>12924</v>
      </c>
      <c r="C71">
        <v>118305</v>
      </c>
    </row>
    <row r="72" spans="1:3" x14ac:dyDescent="0.25">
      <c r="A72" t="s">
        <v>11279</v>
      </c>
      <c r="B72" t="s">
        <v>12924</v>
      </c>
      <c r="C72">
        <v>118307</v>
      </c>
    </row>
    <row r="73" spans="1:3" x14ac:dyDescent="0.25">
      <c r="A73" t="s">
        <v>11279</v>
      </c>
      <c r="B73" t="s">
        <v>12924</v>
      </c>
      <c r="C73">
        <v>118310</v>
      </c>
    </row>
    <row r="74" spans="1:3" x14ac:dyDescent="0.25">
      <c r="A74" t="s">
        <v>11279</v>
      </c>
      <c r="B74" t="s">
        <v>12924</v>
      </c>
      <c r="C74">
        <v>118309</v>
      </c>
    </row>
    <row r="75" spans="1:3" x14ac:dyDescent="0.25">
      <c r="A75" t="s">
        <v>11279</v>
      </c>
      <c r="B75" t="s">
        <v>12924</v>
      </c>
      <c r="C75">
        <v>118315</v>
      </c>
    </row>
    <row r="76" spans="1:3" x14ac:dyDescent="0.25">
      <c r="A76" t="s">
        <v>11279</v>
      </c>
      <c r="B76" t="s">
        <v>12924</v>
      </c>
      <c r="C76">
        <v>118317</v>
      </c>
    </row>
    <row r="77" spans="1:3" x14ac:dyDescent="0.25">
      <c r="A77" t="s">
        <v>11279</v>
      </c>
      <c r="B77" t="s">
        <v>12924</v>
      </c>
      <c r="C77">
        <v>118316</v>
      </c>
    </row>
    <row r="78" spans="1:3" x14ac:dyDescent="0.25">
      <c r="A78" t="s">
        <v>11279</v>
      </c>
      <c r="B78" t="s">
        <v>12924</v>
      </c>
      <c r="C78">
        <v>118318</v>
      </c>
    </row>
    <row r="79" spans="1:3" x14ac:dyDescent="0.25">
      <c r="A79" t="s">
        <v>11279</v>
      </c>
      <c r="B79" t="s">
        <v>12924</v>
      </c>
      <c r="C79">
        <v>118319</v>
      </c>
    </row>
    <row r="80" spans="1:3" x14ac:dyDescent="0.25">
      <c r="A80" t="s">
        <v>11279</v>
      </c>
      <c r="B80" t="s">
        <v>12924</v>
      </c>
      <c r="C80">
        <v>118321</v>
      </c>
    </row>
    <row r="81" spans="1:3" x14ac:dyDescent="0.25">
      <c r="A81" t="s">
        <v>11279</v>
      </c>
      <c r="B81" t="s">
        <v>12924</v>
      </c>
      <c r="C81">
        <v>118322</v>
      </c>
    </row>
    <row r="82" spans="1:3" x14ac:dyDescent="0.25">
      <c r="A82" t="s">
        <v>11279</v>
      </c>
      <c r="B82" t="s">
        <v>12924</v>
      </c>
      <c r="C82">
        <v>118324</v>
      </c>
    </row>
    <row r="83" spans="1:3" x14ac:dyDescent="0.25">
      <c r="A83" t="s">
        <v>11279</v>
      </c>
      <c r="B83" t="s">
        <v>12924</v>
      </c>
      <c r="C83">
        <v>118325</v>
      </c>
    </row>
    <row r="84" spans="1:3" x14ac:dyDescent="0.25">
      <c r="A84" t="s">
        <v>11279</v>
      </c>
      <c r="B84" t="s">
        <v>12924</v>
      </c>
      <c r="C84">
        <v>118327</v>
      </c>
    </row>
    <row r="85" spans="1:3" x14ac:dyDescent="0.25">
      <c r="A85" t="s">
        <v>11279</v>
      </c>
      <c r="B85" t="s">
        <v>12924</v>
      </c>
      <c r="C85">
        <v>118328</v>
      </c>
    </row>
    <row r="86" spans="1:3" x14ac:dyDescent="0.25">
      <c r="A86" t="s">
        <v>11279</v>
      </c>
      <c r="B86" t="s">
        <v>12924</v>
      </c>
      <c r="C86">
        <v>118329</v>
      </c>
    </row>
    <row r="87" spans="1:3" x14ac:dyDescent="0.25">
      <c r="A87" t="s">
        <v>11279</v>
      </c>
      <c r="B87" t="s">
        <v>12924</v>
      </c>
      <c r="C87">
        <v>117302</v>
      </c>
    </row>
    <row r="88" spans="1:3" x14ac:dyDescent="0.25">
      <c r="A88" t="s">
        <v>11279</v>
      </c>
      <c r="B88" t="s">
        <v>12924</v>
      </c>
      <c r="C88">
        <v>117305</v>
      </c>
    </row>
    <row r="89" spans="1:3" x14ac:dyDescent="0.25">
      <c r="A89" t="s">
        <v>11279</v>
      </c>
      <c r="B89" t="s">
        <v>12924</v>
      </c>
      <c r="C89">
        <v>117322</v>
      </c>
    </row>
    <row r="90" spans="1:3" x14ac:dyDescent="0.25">
      <c r="A90" t="s">
        <v>11279</v>
      </c>
      <c r="B90" t="s">
        <v>12924</v>
      </c>
      <c r="C90">
        <v>117323</v>
      </c>
    </row>
    <row r="91" spans="1:3" x14ac:dyDescent="0.25">
      <c r="A91" t="s">
        <v>11282</v>
      </c>
      <c r="B91" t="s">
        <v>12925</v>
      </c>
    </row>
    <row r="92" spans="1:3" x14ac:dyDescent="0.25">
      <c r="A92" t="s">
        <v>11285</v>
      </c>
      <c r="B92" t="s">
        <v>12926</v>
      </c>
      <c r="C92">
        <v>118304</v>
      </c>
    </row>
    <row r="93" spans="1:3" x14ac:dyDescent="0.25">
      <c r="A93" t="s">
        <v>11285</v>
      </c>
      <c r="B93" t="s">
        <v>12926</v>
      </c>
      <c r="C93">
        <v>118307</v>
      </c>
    </row>
    <row r="94" spans="1:3" x14ac:dyDescent="0.25">
      <c r="A94" t="s">
        <v>11285</v>
      </c>
      <c r="B94" t="s">
        <v>12926</v>
      </c>
      <c r="C94">
        <v>118317</v>
      </c>
    </row>
    <row r="95" spans="1:3" x14ac:dyDescent="0.25">
      <c r="A95" t="s">
        <v>11289</v>
      </c>
      <c r="B95" t="s">
        <v>12927</v>
      </c>
      <c r="C95">
        <v>118302</v>
      </c>
    </row>
    <row r="96" spans="1:3" x14ac:dyDescent="0.25">
      <c r="A96" t="s">
        <v>11289</v>
      </c>
      <c r="B96" t="s">
        <v>12927</v>
      </c>
      <c r="C96">
        <v>118303</v>
      </c>
    </row>
    <row r="97" spans="1:3" x14ac:dyDescent="0.25">
      <c r="A97" t="s">
        <v>11289</v>
      </c>
      <c r="B97" t="s">
        <v>12927</v>
      </c>
      <c r="C97">
        <v>118305</v>
      </c>
    </row>
    <row r="98" spans="1:3" x14ac:dyDescent="0.25">
      <c r="A98" t="s">
        <v>11289</v>
      </c>
      <c r="B98" t="s">
        <v>12927</v>
      </c>
      <c r="C98">
        <v>118307</v>
      </c>
    </row>
    <row r="99" spans="1:3" x14ac:dyDescent="0.25">
      <c r="A99" t="s">
        <v>11289</v>
      </c>
      <c r="B99" t="s">
        <v>12927</v>
      </c>
      <c r="C99">
        <v>118310</v>
      </c>
    </row>
    <row r="100" spans="1:3" x14ac:dyDescent="0.25">
      <c r="A100" t="s">
        <v>11289</v>
      </c>
      <c r="B100" t="s">
        <v>12927</v>
      </c>
      <c r="C100">
        <v>118311</v>
      </c>
    </row>
    <row r="101" spans="1:3" x14ac:dyDescent="0.25">
      <c r="A101" t="s">
        <v>11289</v>
      </c>
      <c r="B101" t="s">
        <v>12927</v>
      </c>
      <c r="C101">
        <v>118313</v>
      </c>
    </row>
    <row r="102" spans="1:3" x14ac:dyDescent="0.25">
      <c r="A102" t="s">
        <v>11289</v>
      </c>
      <c r="B102" t="s">
        <v>12927</v>
      </c>
      <c r="C102">
        <v>118314</v>
      </c>
    </row>
    <row r="103" spans="1:3" x14ac:dyDescent="0.25">
      <c r="A103" t="s">
        <v>11289</v>
      </c>
      <c r="B103" t="s">
        <v>12927</v>
      </c>
      <c r="C103">
        <v>118321</v>
      </c>
    </row>
    <row r="104" spans="1:3" x14ac:dyDescent="0.25">
      <c r="A104" t="s">
        <v>11289</v>
      </c>
      <c r="B104" t="s">
        <v>12927</v>
      </c>
      <c r="C104">
        <v>118322</v>
      </c>
    </row>
    <row r="105" spans="1:3" x14ac:dyDescent="0.25">
      <c r="A105" t="s">
        <v>11289</v>
      </c>
      <c r="B105" t="s">
        <v>12927</v>
      </c>
      <c r="C105">
        <v>118323</v>
      </c>
    </row>
    <row r="106" spans="1:3" x14ac:dyDescent="0.25">
      <c r="A106" t="s">
        <v>11289</v>
      </c>
      <c r="B106" t="s">
        <v>12927</v>
      </c>
      <c r="C106">
        <v>118326</v>
      </c>
    </row>
    <row r="107" spans="1:3" x14ac:dyDescent="0.25">
      <c r="A107" t="s">
        <v>11289</v>
      </c>
      <c r="B107" t="s">
        <v>12927</v>
      </c>
      <c r="C107">
        <v>118328</v>
      </c>
    </row>
    <row r="108" spans="1:3" x14ac:dyDescent="0.25">
      <c r="A108" t="s">
        <v>11289</v>
      </c>
      <c r="B108" t="s">
        <v>12927</v>
      </c>
      <c r="C108">
        <v>118330</v>
      </c>
    </row>
    <row r="109" spans="1:3" x14ac:dyDescent="0.25">
      <c r="A109" t="s">
        <v>11289</v>
      </c>
      <c r="B109" t="s">
        <v>12927</v>
      </c>
      <c r="C109">
        <v>117301</v>
      </c>
    </row>
    <row r="110" spans="1:3" x14ac:dyDescent="0.25">
      <c r="A110" t="s">
        <v>11289</v>
      </c>
      <c r="B110" t="s">
        <v>12927</v>
      </c>
      <c r="C110">
        <v>117303</v>
      </c>
    </row>
    <row r="111" spans="1:3" x14ac:dyDescent="0.25">
      <c r="A111" t="s">
        <v>11289</v>
      </c>
      <c r="B111" t="s">
        <v>12927</v>
      </c>
      <c r="C111">
        <v>117304</v>
      </c>
    </row>
    <row r="112" spans="1:3" x14ac:dyDescent="0.25">
      <c r="A112" t="s">
        <v>11289</v>
      </c>
      <c r="B112" t="s">
        <v>12927</v>
      </c>
      <c r="C112">
        <v>117305</v>
      </c>
    </row>
    <row r="113" spans="1:3" x14ac:dyDescent="0.25">
      <c r="A113" t="s">
        <v>11289</v>
      </c>
      <c r="B113" t="s">
        <v>12927</v>
      </c>
      <c r="C113">
        <v>117322</v>
      </c>
    </row>
    <row r="114" spans="1:3" x14ac:dyDescent="0.25">
      <c r="A114" t="s">
        <v>11289</v>
      </c>
      <c r="B114" t="s">
        <v>12927</v>
      </c>
      <c r="C114">
        <v>117323</v>
      </c>
    </row>
    <row r="115" spans="1:3" x14ac:dyDescent="0.25">
      <c r="A115" t="s">
        <v>11289</v>
      </c>
      <c r="B115" t="s">
        <v>12927</v>
      </c>
      <c r="C115">
        <v>117330</v>
      </c>
    </row>
    <row r="116" spans="1:3" x14ac:dyDescent="0.25">
      <c r="A116" t="s">
        <v>11291</v>
      </c>
      <c r="B116" t="s">
        <v>12928</v>
      </c>
      <c r="C116">
        <v>118321</v>
      </c>
    </row>
    <row r="117" spans="1:3" x14ac:dyDescent="0.25">
      <c r="A117" t="s">
        <v>11294</v>
      </c>
      <c r="B117" t="s">
        <v>12929</v>
      </c>
      <c r="C117">
        <v>118311</v>
      </c>
    </row>
    <row r="118" spans="1:3" x14ac:dyDescent="0.25">
      <c r="A118" t="s">
        <v>11294</v>
      </c>
      <c r="B118" t="s">
        <v>12929</v>
      </c>
      <c r="C118">
        <v>118318</v>
      </c>
    </row>
    <row r="119" spans="1:3" x14ac:dyDescent="0.25">
      <c r="A119" t="s">
        <v>11294</v>
      </c>
      <c r="B119" t="s">
        <v>12929</v>
      </c>
      <c r="C119">
        <v>118321</v>
      </c>
    </row>
    <row r="120" spans="1:3" x14ac:dyDescent="0.25">
      <c r="A120" t="s">
        <v>11294</v>
      </c>
      <c r="B120" t="s">
        <v>12929</v>
      </c>
      <c r="C120">
        <v>118324</v>
      </c>
    </row>
    <row r="121" spans="1:3" x14ac:dyDescent="0.25">
      <c r="A121" t="s">
        <v>11294</v>
      </c>
      <c r="B121" t="s">
        <v>12929</v>
      </c>
      <c r="C121">
        <v>118328</v>
      </c>
    </row>
    <row r="122" spans="1:3" x14ac:dyDescent="0.25">
      <c r="A122" t="s">
        <v>11294</v>
      </c>
      <c r="B122" t="s">
        <v>12929</v>
      </c>
      <c r="C122">
        <v>117302</v>
      </c>
    </row>
    <row r="123" spans="1:3" x14ac:dyDescent="0.25">
      <c r="A123" t="s">
        <v>12930</v>
      </c>
      <c r="B123" t="s">
        <v>12931</v>
      </c>
    </row>
    <row r="124" spans="1:3" x14ac:dyDescent="0.25">
      <c r="A124" t="s">
        <v>12935</v>
      </c>
      <c r="B124" t="s">
        <v>12936</v>
      </c>
    </row>
    <row r="125" spans="1:3" x14ac:dyDescent="0.25">
      <c r="A125" t="s">
        <v>12968</v>
      </c>
      <c r="B125" t="s">
        <v>12969</v>
      </c>
    </row>
    <row r="126" spans="1:3" x14ac:dyDescent="0.25">
      <c r="A126" t="s">
        <v>12973</v>
      </c>
      <c r="B126" t="s">
        <v>12974</v>
      </c>
    </row>
    <row r="127" spans="1:3" x14ac:dyDescent="0.25">
      <c r="A127" t="s">
        <v>21582</v>
      </c>
      <c r="B127" t="s">
        <v>21583</v>
      </c>
    </row>
    <row r="128" spans="1:3" x14ac:dyDescent="0.25">
      <c r="A128" t="s">
        <v>21584</v>
      </c>
      <c r="B128" t="s">
        <v>21585</v>
      </c>
    </row>
    <row r="129" spans="1:2" x14ac:dyDescent="0.25">
      <c r="A129" t="s">
        <v>21586</v>
      </c>
      <c r="B129" t="s">
        <v>21587</v>
      </c>
    </row>
    <row r="130" spans="1:2" x14ac:dyDescent="0.25">
      <c r="A130" t="s">
        <v>13003</v>
      </c>
      <c r="B130" t="s">
        <v>13004</v>
      </c>
    </row>
    <row r="131" spans="1:2" x14ac:dyDescent="0.25">
      <c r="A131" t="s">
        <v>13033</v>
      </c>
      <c r="B131" t="s">
        <v>13034</v>
      </c>
    </row>
    <row r="132" spans="1:2" x14ac:dyDescent="0.25">
      <c r="A132" t="s">
        <v>13038</v>
      </c>
      <c r="B132" t="s">
        <v>13039</v>
      </c>
    </row>
    <row r="133" spans="1:2" x14ac:dyDescent="0.25">
      <c r="A133" t="s">
        <v>21476</v>
      </c>
      <c r="B133" t="s">
        <v>21477</v>
      </c>
    </row>
    <row r="134" spans="1:2" x14ac:dyDescent="0.25">
      <c r="A134" t="s">
        <v>21478</v>
      </c>
      <c r="B134" t="s">
        <v>21479</v>
      </c>
    </row>
    <row r="135" spans="1:2" x14ac:dyDescent="0.25">
      <c r="A135" t="s">
        <v>13080</v>
      </c>
      <c r="B135" t="s">
        <v>13081</v>
      </c>
    </row>
    <row r="136" spans="1:2" x14ac:dyDescent="0.25">
      <c r="A136" t="s">
        <v>13085</v>
      </c>
      <c r="B136" t="s">
        <v>13086</v>
      </c>
    </row>
    <row r="137" spans="1:2" x14ac:dyDescent="0.25">
      <c r="A137" t="s">
        <v>13112</v>
      </c>
      <c r="B137" t="s">
        <v>13113</v>
      </c>
    </row>
    <row r="138" spans="1:2" x14ac:dyDescent="0.25">
      <c r="A138" t="s">
        <v>13117</v>
      </c>
      <c r="B138" t="s">
        <v>13118</v>
      </c>
    </row>
    <row r="139" spans="1:2" x14ac:dyDescent="0.25">
      <c r="A139" t="s">
        <v>21782</v>
      </c>
      <c r="B139" t="s">
        <v>21783</v>
      </c>
    </row>
    <row r="140" spans="1:2" x14ac:dyDescent="0.25">
      <c r="A140" t="s">
        <v>13146</v>
      </c>
      <c r="B140" t="s">
        <v>13147</v>
      </c>
    </row>
    <row r="141" spans="1:2" x14ac:dyDescent="0.25">
      <c r="A141" t="s">
        <v>13151</v>
      </c>
      <c r="B141" t="s">
        <v>13152</v>
      </c>
    </row>
    <row r="142" spans="1:2" x14ac:dyDescent="0.25">
      <c r="A142" t="s">
        <v>21700</v>
      </c>
      <c r="B142" t="s">
        <v>21701</v>
      </c>
    </row>
    <row r="143" spans="1:2" x14ac:dyDescent="0.25">
      <c r="A143" t="s">
        <v>21702</v>
      </c>
      <c r="B143" t="s">
        <v>21703</v>
      </c>
    </row>
    <row r="144" spans="1:2" x14ac:dyDescent="0.25">
      <c r="A144" t="s">
        <v>21704</v>
      </c>
      <c r="B144" t="s">
        <v>21705</v>
      </c>
    </row>
    <row r="145" spans="1:2" x14ac:dyDescent="0.25">
      <c r="A145" t="s">
        <v>13185</v>
      </c>
      <c r="B145" t="s">
        <v>13186</v>
      </c>
    </row>
    <row r="146" spans="1:2" x14ac:dyDescent="0.25">
      <c r="A146" t="s">
        <v>20592</v>
      </c>
      <c r="B146" t="s">
        <v>20593</v>
      </c>
    </row>
    <row r="147" spans="1:2" x14ac:dyDescent="0.25">
      <c r="A147" t="s">
        <v>20594</v>
      </c>
      <c r="B147" t="s">
        <v>20595</v>
      </c>
    </row>
    <row r="148" spans="1:2" x14ac:dyDescent="0.25">
      <c r="A148" t="s">
        <v>20596</v>
      </c>
      <c r="B148" t="s">
        <v>20597</v>
      </c>
    </row>
    <row r="149" spans="1:2" x14ac:dyDescent="0.25">
      <c r="A149" t="s">
        <v>20598</v>
      </c>
      <c r="B149" t="s">
        <v>20599</v>
      </c>
    </row>
    <row r="150" spans="1:2" x14ac:dyDescent="0.25">
      <c r="A150" t="s">
        <v>20600</v>
      </c>
      <c r="B150" t="s">
        <v>20601</v>
      </c>
    </row>
    <row r="151" spans="1:2" x14ac:dyDescent="0.25">
      <c r="A151" t="s">
        <v>20602</v>
      </c>
      <c r="B151" t="s">
        <v>20603</v>
      </c>
    </row>
    <row r="152" spans="1:2" x14ac:dyDescent="0.25">
      <c r="A152" t="s">
        <v>20604</v>
      </c>
      <c r="B152" t="s">
        <v>20605</v>
      </c>
    </row>
    <row r="153" spans="1:2" x14ac:dyDescent="0.25">
      <c r="A153" t="s">
        <v>13216</v>
      </c>
      <c r="B153" t="s">
        <v>13217</v>
      </c>
    </row>
    <row r="154" spans="1:2" x14ac:dyDescent="0.25">
      <c r="A154" t="s">
        <v>13221</v>
      </c>
      <c r="B154" t="s">
        <v>13222</v>
      </c>
    </row>
    <row r="155" spans="1:2" x14ac:dyDescent="0.25">
      <c r="A155" t="s">
        <v>21522</v>
      </c>
      <c r="B155" t="s">
        <v>21523</v>
      </c>
    </row>
    <row r="156" spans="1:2" x14ac:dyDescent="0.25">
      <c r="A156" t="s">
        <v>21524</v>
      </c>
      <c r="B156" t="s">
        <v>21525</v>
      </c>
    </row>
    <row r="157" spans="1:2" x14ac:dyDescent="0.25">
      <c r="A157" t="s">
        <v>21526</v>
      </c>
      <c r="B157" t="s">
        <v>21527</v>
      </c>
    </row>
    <row r="158" spans="1:2" x14ac:dyDescent="0.25">
      <c r="A158" t="s">
        <v>21528</v>
      </c>
      <c r="B158" t="s">
        <v>21529</v>
      </c>
    </row>
    <row r="159" spans="1:2" x14ac:dyDescent="0.25">
      <c r="A159" t="s">
        <v>13246</v>
      </c>
      <c r="B159" t="s">
        <v>13247</v>
      </c>
    </row>
    <row r="160" spans="1:2" x14ac:dyDescent="0.25">
      <c r="A160" t="s">
        <v>13251</v>
      </c>
      <c r="B160" t="s">
        <v>13252</v>
      </c>
    </row>
    <row r="161" spans="1:2" x14ac:dyDescent="0.25">
      <c r="A161" t="s">
        <v>13304</v>
      </c>
      <c r="B161" t="s">
        <v>13305</v>
      </c>
    </row>
    <row r="162" spans="1:2" x14ac:dyDescent="0.25">
      <c r="A162" t="s">
        <v>13309</v>
      </c>
      <c r="B162" t="s">
        <v>13310</v>
      </c>
    </row>
    <row r="163" spans="1:2" x14ac:dyDescent="0.25">
      <c r="A163" t="s">
        <v>13380</v>
      </c>
      <c r="B163" t="s">
        <v>13381</v>
      </c>
    </row>
    <row r="164" spans="1:2" x14ac:dyDescent="0.25">
      <c r="A164" t="s">
        <v>13385</v>
      </c>
      <c r="B164" t="s">
        <v>13386</v>
      </c>
    </row>
    <row r="165" spans="1:2" x14ac:dyDescent="0.25">
      <c r="A165" t="s">
        <v>13421</v>
      </c>
      <c r="B165" t="s">
        <v>13422</v>
      </c>
    </row>
    <row r="166" spans="1:2" x14ac:dyDescent="0.25">
      <c r="A166" t="s">
        <v>13427</v>
      </c>
      <c r="B166" t="s">
        <v>13428</v>
      </c>
    </row>
    <row r="167" spans="1:2" x14ac:dyDescent="0.25">
      <c r="A167" t="s">
        <v>13463</v>
      </c>
      <c r="B167" t="s">
        <v>13464</v>
      </c>
    </row>
    <row r="168" spans="1:2" x14ac:dyDescent="0.25">
      <c r="A168" t="s">
        <v>13504</v>
      </c>
      <c r="B168" t="s">
        <v>13505</v>
      </c>
    </row>
    <row r="169" spans="1:2" x14ac:dyDescent="0.25">
      <c r="A169" t="s">
        <v>13509</v>
      </c>
      <c r="B169" t="s">
        <v>13510</v>
      </c>
    </row>
    <row r="170" spans="1:2" x14ac:dyDescent="0.25">
      <c r="A170" t="s">
        <v>13533</v>
      </c>
      <c r="B170" t="s">
        <v>13534</v>
      </c>
    </row>
    <row r="171" spans="1:2" x14ac:dyDescent="0.25">
      <c r="A171" t="s">
        <v>13538</v>
      </c>
      <c r="B171" t="s">
        <v>13539</v>
      </c>
    </row>
    <row r="172" spans="1:2" x14ac:dyDescent="0.25">
      <c r="A172" t="s">
        <v>20606</v>
      </c>
      <c r="B172" t="s">
        <v>20607</v>
      </c>
    </row>
    <row r="173" spans="1:2" x14ac:dyDescent="0.25">
      <c r="A173" t="s">
        <v>20608</v>
      </c>
      <c r="B173" t="s">
        <v>20609</v>
      </c>
    </row>
    <row r="174" spans="1:2" x14ac:dyDescent="0.25">
      <c r="A174" t="s">
        <v>20610</v>
      </c>
      <c r="B174" t="s">
        <v>20611</v>
      </c>
    </row>
    <row r="175" spans="1:2" x14ac:dyDescent="0.25">
      <c r="A175" t="s">
        <v>20612</v>
      </c>
      <c r="B175" t="s">
        <v>20613</v>
      </c>
    </row>
    <row r="176" spans="1:2" x14ac:dyDescent="0.25">
      <c r="A176" t="s">
        <v>20614</v>
      </c>
      <c r="B176" t="s">
        <v>20615</v>
      </c>
    </row>
    <row r="177" spans="1:2" x14ac:dyDescent="0.25">
      <c r="A177" t="s">
        <v>20616</v>
      </c>
      <c r="B177" t="s">
        <v>20617</v>
      </c>
    </row>
    <row r="178" spans="1:2" x14ac:dyDescent="0.25">
      <c r="A178" t="s">
        <v>20618</v>
      </c>
      <c r="B178" t="s">
        <v>20619</v>
      </c>
    </row>
    <row r="179" spans="1:2" x14ac:dyDescent="0.25">
      <c r="A179" t="s">
        <v>20620</v>
      </c>
      <c r="B179" t="s">
        <v>20621</v>
      </c>
    </row>
    <row r="180" spans="1:2" x14ac:dyDescent="0.25">
      <c r="A180" t="s">
        <v>20622</v>
      </c>
      <c r="B180" t="s">
        <v>20623</v>
      </c>
    </row>
    <row r="181" spans="1:2" x14ac:dyDescent="0.25">
      <c r="A181" t="s">
        <v>20624</v>
      </c>
      <c r="B181" t="s">
        <v>20625</v>
      </c>
    </row>
    <row r="182" spans="1:2" x14ac:dyDescent="0.25">
      <c r="A182" t="s">
        <v>20626</v>
      </c>
      <c r="B182" t="s">
        <v>20627</v>
      </c>
    </row>
    <row r="183" spans="1:2" x14ac:dyDescent="0.25">
      <c r="A183" t="s">
        <v>20628</v>
      </c>
      <c r="B183" t="s">
        <v>20629</v>
      </c>
    </row>
    <row r="184" spans="1:2" x14ac:dyDescent="0.25">
      <c r="A184" t="s">
        <v>20630</v>
      </c>
      <c r="B184" t="s">
        <v>20631</v>
      </c>
    </row>
    <row r="185" spans="1:2" x14ac:dyDescent="0.25">
      <c r="A185" t="s">
        <v>20632</v>
      </c>
      <c r="B185" t="s">
        <v>20633</v>
      </c>
    </row>
    <row r="186" spans="1:2" x14ac:dyDescent="0.25">
      <c r="A186" t="s">
        <v>20634</v>
      </c>
      <c r="B186" t="s">
        <v>20635</v>
      </c>
    </row>
    <row r="187" spans="1:2" x14ac:dyDescent="0.25">
      <c r="A187" t="s">
        <v>20636</v>
      </c>
      <c r="B187" t="s">
        <v>20637</v>
      </c>
    </row>
    <row r="188" spans="1:2" x14ac:dyDescent="0.25">
      <c r="A188" t="s">
        <v>20638</v>
      </c>
      <c r="B188" t="s">
        <v>20639</v>
      </c>
    </row>
    <row r="189" spans="1:2" x14ac:dyDescent="0.25">
      <c r="A189" t="s">
        <v>20640</v>
      </c>
      <c r="B189" t="s">
        <v>20641</v>
      </c>
    </row>
    <row r="190" spans="1:2" x14ac:dyDescent="0.25">
      <c r="A190" t="s">
        <v>20642</v>
      </c>
      <c r="B190" t="s">
        <v>20643</v>
      </c>
    </row>
    <row r="191" spans="1:2" x14ac:dyDescent="0.25">
      <c r="A191" t="s">
        <v>20644</v>
      </c>
      <c r="B191" t="s">
        <v>20645</v>
      </c>
    </row>
    <row r="192" spans="1:2" x14ac:dyDescent="0.25">
      <c r="A192" t="s">
        <v>20646</v>
      </c>
      <c r="B192" t="s">
        <v>20647</v>
      </c>
    </row>
    <row r="193" spans="1:2" x14ac:dyDescent="0.25">
      <c r="A193" t="s">
        <v>20648</v>
      </c>
      <c r="B193" t="s">
        <v>20649</v>
      </c>
    </row>
    <row r="194" spans="1:2" x14ac:dyDescent="0.25">
      <c r="A194" t="s">
        <v>21480</v>
      </c>
      <c r="B194" t="s">
        <v>13576</v>
      </c>
    </row>
    <row r="195" spans="1:2" x14ac:dyDescent="0.25">
      <c r="A195" t="s">
        <v>21784</v>
      </c>
      <c r="B195" t="s">
        <v>13624</v>
      </c>
    </row>
    <row r="196" spans="1:2" x14ac:dyDescent="0.25">
      <c r="A196" t="s">
        <v>13660</v>
      </c>
      <c r="B196" t="s">
        <v>13574</v>
      </c>
    </row>
    <row r="197" spans="1:2" x14ac:dyDescent="0.25">
      <c r="A197" t="s">
        <v>13661</v>
      </c>
      <c r="B197" t="s">
        <v>13576</v>
      </c>
    </row>
    <row r="198" spans="1:2" x14ac:dyDescent="0.25">
      <c r="A198" t="s">
        <v>13662</v>
      </c>
      <c r="B198" t="s">
        <v>13578</v>
      </c>
    </row>
    <row r="199" spans="1:2" x14ac:dyDescent="0.25">
      <c r="A199" t="s">
        <v>13663</v>
      </c>
      <c r="B199" t="s">
        <v>21057</v>
      </c>
    </row>
    <row r="200" spans="1:2" x14ac:dyDescent="0.25">
      <c r="A200" t="s">
        <v>21481</v>
      </c>
      <c r="B200" t="s">
        <v>21059</v>
      </c>
    </row>
    <row r="201" spans="1:2" x14ac:dyDescent="0.25">
      <c r="A201" t="s">
        <v>13664</v>
      </c>
      <c r="B201" t="s">
        <v>21060</v>
      </c>
    </row>
    <row r="202" spans="1:2" x14ac:dyDescent="0.25">
      <c r="A202" t="s">
        <v>13665</v>
      </c>
      <c r="B202" t="s">
        <v>21061</v>
      </c>
    </row>
    <row r="203" spans="1:2" x14ac:dyDescent="0.25">
      <c r="A203" t="s">
        <v>13666</v>
      </c>
      <c r="B203" t="s">
        <v>21062</v>
      </c>
    </row>
    <row r="204" spans="1:2" x14ac:dyDescent="0.25">
      <c r="A204" t="s">
        <v>13667</v>
      </c>
      <c r="B204" t="s">
        <v>21063</v>
      </c>
    </row>
    <row r="205" spans="1:2" x14ac:dyDescent="0.25">
      <c r="A205" t="s">
        <v>13668</v>
      </c>
      <c r="B205" t="s">
        <v>21064</v>
      </c>
    </row>
    <row r="206" spans="1:2" x14ac:dyDescent="0.25">
      <c r="A206" t="s">
        <v>21482</v>
      </c>
      <c r="B206" t="s">
        <v>13576</v>
      </c>
    </row>
    <row r="207" spans="1:2" x14ac:dyDescent="0.25">
      <c r="A207" t="s">
        <v>13669</v>
      </c>
      <c r="B207" t="s">
        <v>21065</v>
      </c>
    </row>
    <row r="208" spans="1:2" x14ac:dyDescent="0.25">
      <c r="A208" t="s">
        <v>13670</v>
      </c>
      <c r="B208" t="s">
        <v>13587</v>
      </c>
    </row>
    <row r="209" spans="1:2" x14ac:dyDescent="0.25">
      <c r="A209" t="s">
        <v>13712</v>
      </c>
      <c r="B209" t="s">
        <v>13713</v>
      </c>
    </row>
    <row r="210" spans="1:2" x14ac:dyDescent="0.25">
      <c r="A210" t="s">
        <v>13714</v>
      </c>
      <c r="B210" t="s">
        <v>13715</v>
      </c>
    </row>
    <row r="211" spans="1:2" x14ac:dyDescent="0.25">
      <c r="A211" t="s">
        <v>13717</v>
      </c>
      <c r="B211" t="s">
        <v>13718</v>
      </c>
    </row>
    <row r="212" spans="1:2" x14ac:dyDescent="0.25">
      <c r="A212" t="s">
        <v>21785</v>
      </c>
      <c r="B212" t="s">
        <v>21786</v>
      </c>
    </row>
    <row r="213" spans="1:2" x14ac:dyDescent="0.25">
      <c r="A213" t="s">
        <v>21530</v>
      </c>
      <c r="B213" t="s">
        <v>21531</v>
      </c>
    </row>
    <row r="214" spans="1:2" x14ac:dyDescent="0.25">
      <c r="A214" t="s">
        <v>21532</v>
      </c>
      <c r="B214" t="s">
        <v>21533</v>
      </c>
    </row>
    <row r="215" spans="1:2" x14ac:dyDescent="0.25">
      <c r="A215" t="s">
        <v>21706</v>
      </c>
      <c r="B215" t="s">
        <v>21707</v>
      </c>
    </row>
    <row r="216" spans="1:2" x14ac:dyDescent="0.25">
      <c r="A216" t="s">
        <v>21708</v>
      </c>
      <c r="B216" t="s">
        <v>21709</v>
      </c>
    </row>
    <row r="217" spans="1:2" x14ac:dyDescent="0.25">
      <c r="A217" t="s">
        <v>21710</v>
      </c>
      <c r="B217" t="s">
        <v>21711</v>
      </c>
    </row>
    <row r="218" spans="1:2" x14ac:dyDescent="0.25">
      <c r="A218" t="s">
        <v>21712</v>
      </c>
      <c r="B218" t="s">
        <v>21713</v>
      </c>
    </row>
    <row r="219" spans="1:2" x14ac:dyDescent="0.25">
      <c r="A219" t="s">
        <v>21714</v>
      </c>
      <c r="B219" t="s">
        <v>21715</v>
      </c>
    </row>
    <row r="220" spans="1:2" x14ac:dyDescent="0.25">
      <c r="A220" t="s">
        <v>21716</v>
      </c>
      <c r="B220" t="s">
        <v>21717</v>
      </c>
    </row>
    <row r="221" spans="1:2" x14ac:dyDescent="0.25">
      <c r="A221" t="s">
        <v>21718</v>
      </c>
      <c r="B221" t="s">
        <v>21719</v>
      </c>
    </row>
    <row r="222" spans="1:2" x14ac:dyDescent="0.25">
      <c r="A222" t="s">
        <v>13810</v>
      </c>
      <c r="B222" t="s">
        <v>13574</v>
      </c>
    </row>
    <row r="223" spans="1:2" x14ac:dyDescent="0.25">
      <c r="A223" t="s">
        <v>13811</v>
      </c>
      <c r="B223" t="s">
        <v>13576</v>
      </c>
    </row>
    <row r="224" spans="1:2" x14ac:dyDescent="0.25">
      <c r="A224" t="s">
        <v>13812</v>
      </c>
      <c r="B224" t="s">
        <v>13578</v>
      </c>
    </row>
    <row r="225" spans="1:3" x14ac:dyDescent="0.25">
      <c r="A225" t="s">
        <v>13813</v>
      </c>
      <c r="B225" t="s">
        <v>21057</v>
      </c>
    </row>
    <row r="226" spans="1:3" x14ac:dyDescent="0.25">
      <c r="A226" t="s">
        <v>21483</v>
      </c>
      <c r="B226" t="s">
        <v>21059</v>
      </c>
    </row>
    <row r="227" spans="1:3" x14ac:dyDescent="0.25">
      <c r="A227" t="s">
        <v>13814</v>
      </c>
      <c r="B227" t="s">
        <v>21060</v>
      </c>
    </row>
    <row r="228" spans="1:3" x14ac:dyDescent="0.25">
      <c r="A228" t="s">
        <v>13815</v>
      </c>
      <c r="B228" t="s">
        <v>21061</v>
      </c>
    </row>
    <row r="229" spans="1:3" x14ac:dyDescent="0.25">
      <c r="A229" t="s">
        <v>13816</v>
      </c>
      <c r="B229" t="s">
        <v>21062</v>
      </c>
    </row>
    <row r="230" spans="1:3" x14ac:dyDescent="0.25">
      <c r="A230" t="s">
        <v>13817</v>
      </c>
      <c r="B230" t="s">
        <v>21063</v>
      </c>
    </row>
    <row r="231" spans="1:3" x14ac:dyDescent="0.25">
      <c r="A231" t="s">
        <v>13818</v>
      </c>
      <c r="B231" t="s">
        <v>21064</v>
      </c>
    </row>
    <row r="232" spans="1:3" x14ac:dyDescent="0.25">
      <c r="A232" t="s">
        <v>21484</v>
      </c>
      <c r="B232" t="s">
        <v>13576</v>
      </c>
    </row>
    <row r="233" spans="1:3" x14ac:dyDescent="0.25">
      <c r="A233" t="s">
        <v>13819</v>
      </c>
      <c r="B233" t="s">
        <v>21065</v>
      </c>
    </row>
    <row r="234" spans="1:3" x14ac:dyDescent="0.25">
      <c r="A234" t="s">
        <v>13820</v>
      </c>
      <c r="B234" t="s">
        <v>13587</v>
      </c>
    </row>
    <row r="235" spans="1:3" x14ac:dyDescent="0.25">
      <c r="A235" t="s">
        <v>21720</v>
      </c>
      <c r="B235" t="s">
        <v>21721</v>
      </c>
    </row>
    <row r="236" spans="1:3" x14ac:dyDescent="0.25">
      <c r="A236" t="s">
        <v>21722</v>
      </c>
      <c r="B236" t="s">
        <v>21723</v>
      </c>
    </row>
    <row r="237" spans="1:3" x14ac:dyDescent="0.25">
      <c r="A237" t="s">
        <v>21724</v>
      </c>
      <c r="B237" t="s">
        <v>21725</v>
      </c>
    </row>
    <row r="238" spans="1:3" x14ac:dyDescent="0.25">
      <c r="A238" t="s">
        <v>21726</v>
      </c>
      <c r="B238" t="s">
        <v>21727</v>
      </c>
    </row>
    <row r="239" spans="1:3" x14ac:dyDescent="0.25">
      <c r="A239" t="s">
        <v>20651</v>
      </c>
      <c r="B239" t="s">
        <v>20652</v>
      </c>
    </row>
    <row r="240" spans="1:3" x14ac:dyDescent="0.25">
      <c r="A240" t="s">
        <v>20653</v>
      </c>
      <c r="B240" t="s">
        <v>20654</v>
      </c>
      <c r="C240">
        <v>117011</v>
      </c>
    </row>
    <row r="241" spans="1:3" x14ac:dyDescent="0.25">
      <c r="A241" t="s">
        <v>20655</v>
      </c>
      <c r="B241" t="s">
        <v>20656</v>
      </c>
      <c r="C241">
        <v>117011</v>
      </c>
    </row>
    <row r="242" spans="1:3" x14ac:dyDescent="0.25">
      <c r="A242" t="s">
        <v>20657</v>
      </c>
      <c r="B242" t="s">
        <v>20658</v>
      </c>
      <c r="C242">
        <v>117011</v>
      </c>
    </row>
    <row r="243" spans="1:3" x14ac:dyDescent="0.25">
      <c r="A243" t="s">
        <v>20657</v>
      </c>
      <c r="B243" t="s">
        <v>20658</v>
      </c>
      <c r="C243">
        <v>118053</v>
      </c>
    </row>
    <row r="244" spans="1:3" x14ac:dyDescent="0.25">
      <c r="A244" t="s">
        <v>20659</v>
      </c>
      <c r="B244" t="s">
        <v>20660</v>
      </c>
      <c r="C244">
        <v>117011</v>
      </c>
    </row>
    <row r="245" spans="1:3" x14ac:dyDescent="0.25">
      <c r="A245" t="s">
        <v>20659</v>
      </c>
      <c r="B245" t="s">
        <v>20660</v>
      </c>
      <c r="C245">
        <v>118053</v>
      </c>
    </row>
    <row r="246" spans="1:3" x14ac:dyDescent="0.25">
      <c r="A246" t="s">
        <v>20661</v>
      </c>
      <c r="B246" t="s">
        <v>20662</v>
      </c>
      <c r="C246">
        <v>117009</v>
      </c>
    </row>
    <row r="247" spans="1:3" x14ac:dyDescent="0.25">
      <c r="A247" t="s">
        <v>20661</v>
      </c>
      <c r="B247" t="s">
        <v>20662</v>
      </c>
      <c r="C247">
        <v>118152</v>
      </c>
    </row>
    <row r="248" spans="1:3" x14ac:dyDescent="0.25">
      <c r="A248" t="s">
        <v>20663</v>
      </c>
      <c r="B248" t="s">
        <v>20664</v>
      </c>
      <c r="C248">
        <v>117009</v>
      </c>
    </row>
    <row r="249" spans="1:3" x14ac:dyDescent="0.25">
      <c r="A249" t="s">
        <v>20665</v>
      </c>
      <c r="B249" t="s">
        <v>20666</v>
      </c>
      <c r="C249">
        <v>117002</v>
      </c>
    </row>
    <row r="250" spans="1:3" x14ac:dyDescent="0.25">
      <c r="A250" t="s">
        <v>20665</v>
      </c>
      <c r="B250" t="s">
        <v>20666</v>
      </c>
      <c r="C250">
        <v>117009</v>
      </c>
    </row>
    <row r="251" spans="1:3" x14ac:dyDescent="0.25">
      <c r="A251" t="s">
        <v>20665</v>
      </c>
      <c r="B251" t="s">
        <v>20666</v>
      </c>
      <c r="C251">
        <v>118152</v>
      </c>
    </row>
    <row r="252" spans="1:3" x14ac:dyDescent="0.25">
      <c r="A252" t="s">
        <v>20665</v>
      </c>
      <c r="B252" t="s">
        <v>20666</v>
      </c>
      <c r="C252">
        <v>117003</v>
      </c>
    </row>
    <row r="253" spans="1:3" x14ac:dyDescent="0.25">
      <c r="A253" t="s">
        <v>20665</v>
      </c>
      <c r="B253" t="s">
        <v>20666</v>
      </c>
      <c r="C253">
        <v>118036</v>
      </c>
    </row>
    <row r="254" spans="1:3" x14ac:dyDescent="0.25">
      <c r="A254" t="s">
        <v>20667</v>
      </c>
      <c r="B254" t="s">
        <v>20668</v>
      </c>
      <c r="C254">
        <v>117002</v>
      </c>
    </row>
    <row r="255" spans="1:3" x14ac:dyDescent="0.25">
      <c r="A255" t="s">
        <v>20667</v>
      </c>
      <c r="B255" t="s">
        <v>20668</v>
      </c>
      <c r="C255">
        <v>117009</v>
      </c>
    </row>
    <row r="256" spans="1:3" x14ac:dyDescent="0.25">
      <c r="A256" t="s">
        <v>20667</v>
      </c>
      <c r="B256" t="s">
        <v>20668</v>
      </c>
      <c r="C256">
        <v>118152</v>
      </c>
    </row>
    <row r="257" spans="1:3" x14ac:dyDescent="0.25">
      <c r="A257" t="s">
        <v>20667</v>
      </c>
      <c r="B257" t="s">
        <v>20668</v>
      </c>
      <c r="C257">
        <v>117003</v>
      </c>
    </row>
    <row r="258" spans="1:3" x14ac:dyDescent="0.25">
      <c r="A258" t="s">
        <v>20669</v>
      </c>
      <c r="B258" t="s">
        <v>20670</v>
      </c>
      <c r="C258">
        <v>117009</v>
      </c>
    </row>
    <row r="259" spans="1:3" x14ac:dyDescent="0.25">
      <c r="A259" t="s">
        <v>20669</v>
      </c>
      <c r="B259" t="s">
        <v>20670</v>
      </c>
      <c r="C259">
        <v>118152</v>
      </c>
    </row>
    <row r="260" spans="1:3" x14ac:dyDescent="0.25">
      <c r="A260" t="s">
        <v>20669</v>
      </c>
      <c r="B260" t="s">
        <v>20670</v>
      </c>
      <c r="C260">
        <v>117003</v>
      </c>
    </row>
    <row r="261" spans="1:3" x14ac:dyDescent="0.25">
      <c r="A261" t="s">
        <v>20669</v>
      </c>
      <c r="B261" t="s">
        <v>20670</v>
      </c>
      <c r="C261">
        <v>118036</v>
      </c>
    </row>
    <row r="262" spans="1:3" x14ac:dyDescent="0.25">
      <c r="A262" t="s">
        <v>20671</v>
      </c>
      <c r="B262" t="s">
        <v>20672</v>
      </c>
      <c r="C262">
        <v>117009</v>
      </c>
    </row>
    <row r="263" spans="1:3" x14ac:dyDescent="0.25">
      <c r="A263" t="s">
        <v>20671</v>
      </c>
      <c r="B263" t="s">
        <v>20672</v>
      </c>
      <c r="C263">
        <v>118152</v>
      </c>
    </row>
    <row r="264" spans="1:3" x14ac:dyDescent="0.25">
      <c r="A264" t="s">
        <v>20671</v>
      </c>
      <c r="B264" t="s">
        <v>20672</v>
      </c>
      <c r="C264">
        <v>117003</v>
      </c>
    </row>
    <row r="265" spans="1:3" x14ac:dyDescent="0.25">
      <c r="A265" t="s">
        <v>20673</v>
      </c>
      <c r="B265" t="s">
        <v>20674</v>
      </c>
      <c r="C265">
        <v>117009</v>
      </c>
    </row>
    <row r="266" spans="1:3" x14ac:dyDescent="0.25">
      <c r="A266" t="s">
        <v>20673</v>
      </c>
      <c r="B266" t="s">
        <v>20674</v>
      </c>
      <c r="C266">
        <v>118152</v>
      </c>
    </row>
    <row r="267" spans="1:3" x14ac:dyDescent="0.25">
      <c r="A267" t="s">
        <v>20673</v>
      </c>
      <c r="B267" t="s">
        <v>20674</v>
      </c>
      <c r="C267">
        <v>117003</v>
      </c>
    </row>
    <row r="268" spans="1:3" x14ac:dyDescent="0.25">
      <c r="A268" t="s">
        <v>20673</v>
      </c>
      <c r="B268" t="s">
        <v>20674</v>
      </c>
      <c r="C268">
        <v>118036</v>
      </c>
    </row>
    <row r="269" spans="1:3" x14ac:dyDescent="0.25">
      <c r="A269" t="s">
        <v>20675</v>
      </c>
      <c r="B269" t="s">
        <v>20676</v>
      </c>
      <c r="C269">
        <v>117002</v>
      </c>
    </row>
    <row r="270" spans="1:3" x14ac:dyDescent="0.25">
      <c r="A270" t="s">
        <v>20675</v>
      </c>
      <c r="B270" t="s">
        <v>20676</v>
      </c>
      <c r="C270">
        <v>118056</v>
      </c>
    </row>
    <row r="271" spans="1:3" x14ac:dyDescent="0.25">
      <c r="A271" t="s">
        <v>20675</v>
      </c>
      <c r="B271" t="s">
        <v>20676</v>
      </c>
      <c r="C271">
        <v>117003</v>
      </c>
    </row>
    <row r="272" spans="1:3" x14ac:dyDescent="0.25">
      <c r="A272" t="s">
        <v>20677</v>
      </c>
      <c r="B272" t="s">
        <v>20678</v>
      </c>
    </row>
    <row r="273" spans="1:3" x14ac:dyDescent="0.25">
      <c r="A273" t="s">
        <v>20679</v>
      </c>
      <c r="B273" t="s">
        <v>20680</v>
      </c>
      <c r="C273">
        <v>117002</v>
      </c>
    </row>
    <row r="274" spans="1:3" x14ac:dyDescent="0.25">
      <c r="A274" t="s">
        <v>20679</v>
      </c>
      <c r="B274" t="s">
        <v>20680</v>
      </c>
      <c r="C274">
        <v>118056</v>
      </c>
    </row>
    <row r="275" spans="1:3" x14ac:dyDescent="0.25">
      <c r="A275" t="s">
        <v>20679</v>
      </c>
      <c r="B275" t="s">
        <v>20680</v>
      </c>
      <c r="C275">
        <v>117003</v>
      </c>
    </row>
    <row r="276" spans="1:3" x14ac:dyDescent="0.25">
      <c r="A276" t="s">
        <v>20681</v>
      </c>
      <c r="B276" t="s">
        <v>20682</v>
      </c>
      <c r="C276">
        <v>117002</v>
      </c>
    </row>
    <row r="277" spans="1:3" x14ac:dyDescent="0.25">
      <c r="A277" t="s">
        <v>20681</v>
      </c>
      <c r="B277" t="s">
        <v>20682</v>
      </c>
      <c r="C277">
        <v>118056</v>
      </c>
    </row>
    <row r="278" spans="1:3" x14ac:dyDescent="0.25">
      <c r="A278" t="s">
        <v>20681</v>
      </c>
      <c r="B278" t="s">
        <v>20682</v>
      </c>
      <c r="C278">
        <v>117003</v>
      </c>
    </row>
    <row r="279" spans="1:3" x14ac:dyDescent="0.25">
      <c r="A279" t="s">
        <v>20683</v>
      </c>
      <c r="B279" t="s">
        <v>20684</v>
      </c>
      <c r="C279">
        <v>117002</v>
      </c>
    </row>
    <row r="280" spans="1:3" x14ac:dyDescent="0.25">
      <c r="A280" t="s">
        <v>20683</v>
      </c>
      <c r="B280" t="s">
        <v>20684</v>
      </c>
      <c r="C280">
        <v>117003</v>
      </c>
    </row>
    <row r="281" spans="1:3" x14ac:dyDescent="0.25">
      <c r="A281" t="s">
        <v>20685</v>
      </c>
      <c r="B281" t="s">
        <v>20686</v>
      </c>
      <c r="C281">
        <v>117002</v>
      </c>
    </row>
    <row r="282" spans="1:3" x14ac:dyDescent="0.25">
      <c r="A282" t="s">
        <v>20685</v>
      </c>
      <c r="B282" t="s">
        <v>20686</v>
      </c>
      <c r="C282">
        <v>118056</v>
      </c>
    </row>
    <row r="283" spans="1:3" x14ac:dyDescent="0.25">
      <c r="A283" t="s">
        <v>20685</v>
      </c>
      <c r="B283" t="s">
        <v>20686</v>
      </c>
      <c r="C283">
        <v>117003</v>
      </c>
    </row>
    <row r="284" spans="1:3" x14ac:dyDescent="0.25">
      <c r="A284" t="s">
        <v>20687</v>
      </c>
      <c r="B284" t="s">
        <v>20688</v>
      </c>
      <c r="C284">
        <v>117002</v>
      </c>
    </row>
    <row r="285" spans="1:3" x14ac:dyDescent="0.25">
      <c r="A285" t="s">
        <v>20687</v>
      </c>
      <c r="B285" t="s">
        <v>20688</v>
      </c>
      <c r="C285">
        <v>118056</v>
      </c>
    </row>
    <row r="286" spans="1:3" x14ac:dyDescent="0.25">
      <c r="A286" t="s">
        <v>20689</v>
      </c>
      <c r="B286" t="s">
        <v>20690</v>
      </c>
    </row>
    <row r="287" spans="1:3" x14ac:dyDescent="0.25">
      <c r="A287" t="s">
        <v>20691</v>
      </c>
      <c r="B287" t="s">
        <v>20692</v>
      </c>
    </row>
    <row r="288" spans="1:3" x14ac:dyDescent="0.25">
      <c r="A288" t="s">
        <v>14083</v>
      </c>
      <c r="B288" t="s">
        <v>13574</v>
      </c>
    </row>
    <row r="289" spans="1:2" x14ac:dyDescent="0.25">
      <c r="A289" t="s">
        <v>14084</v>
      </c>
      <c r="B289" t="s">
        <v>13576</v>
      </c>
    </row>
    <row r="290" spans="1:2" x14ac:dyDescent="0.25">
      <c r="A290" t="s">
        <v>14085</v>
      </c>
      <c r="B290" t="s">
        <v>13578</v>
      </c>
    </row>
    <row r="291" spans="1:2" x14ac:dyDescent="0.25">
      <c r="A291" t="s">
        <v>14086</v>
      </c>
      <c r="B291" t="s">
        <v>21057</v>
      </c>
    </row>
    <row r="292" spans="1:2" x14ac:dyDescent="0.25">
      <c r="A292" t="s">
        <v>21485</v>
      </c>
      <c r="B292" t="s">
        <v>21059</v>
      </c>
    </row>
    <row r="293" spans="1:2" x14ac:dyDescent="0.25">
      <c r="A293" t="s">
        <v>14087</v>
      </c>
      <c r="B293" t="s">
        <v>21060</v>
      </c>
    </row>
    <row r="294" spans="1:2" x14ac:dyDescent="0.25">
      <c r="A294" t="s">
        <v>14088</v>
      </c>
      <c r="B294" t="s">
        <v>21061</v>
      </c>
    </row>
    <row r="295" spans="1:2" x14ac:dyDescent="0.25">
      <c r="A295" t="s">
        <v>14089</v>
      </c>
      <c r="B295" t="s">
        <v>21062</v>
      </c>
    </row>
    <row r="296" spans="1:2" x14ac:dyDescent="0.25">
      <c r="A296" t="s">
        <v>14090</v>
      </c>
      <c r="B296" t="s">
        <v>21063</v>
      </c>
    </row>
    <row r="297" spans="1:2" x14ac:dyDescent="0.25">
      <c r="A297" t="s">
        <v>14091</v>
      </c>
      <c r="B297" t="s">
        <v>21064</v>
      </c>
    </row>
    <row r="298" spans="1:2" x14ac:dyDescent="0.25">
      <c r="A298" t="s">
        <v>21486</v>
      </c>
      <c r="B298" t="s">
        <v>13576</v>
      </c>
    </row>
    <row r="299" spans="1:2" x14ac:dyDescent="0.25">
      <c r="A299" t="s">
        <v>14092</v>
      </c>
      <c r="B299" t="s">
        <v>21065</v>
      </c>
    </row>
    <row r="300" spans="1:2" x14ac:dyDescent="0.25">
      <c r="A300" t="s">
        <v>14093</v>
      </c>
      <c r="B300" t="s">
        <v>13587</v>
      </c>
    </row>
    <row r="301" spans="1:2" x14ac:dyDescent="0.25">
      <c r="A301" t="s">
        <v>21789</v>
      </c>
      <c r="B301" t="s">
        <v>21790</v>
      </c>
    </row>
    <row r="302" spans="1:2" x14ac:dyDescent="0.25">
      <c r="A302" t="s">
        <v>21791</v>
      </c>
      <c r="B302" t="s">
        <v>21790</v>
      </c>
    </row>
    <row r="303" spans="1:2" x14ac:dyDescent="0.25">
      <c r="A303" t="s">
        <v>21728</v>
      </c>
      <c r="B303" t="s">
        <v>21729</v>
      </c>
    </row>
    <row r="304" spans="1:2" x14ac:dyDescent="0.25">
      <c r="A304" t="s">
        <v>21730</v>
      </c>
      <c r="B304" t="s">
        <v>21731</v>
      </c>
    </row>
    <row r="305" spans="1:2" x14ac:dyDescent="0.25">
      <c r="A305" t="s">
        <v>14329</v>
      </c>
      <c r="B305" t="s">
        <v>13574</v>
      </c>
    </row>
    <row r="306" spans="1:2" x14ac:dyDescent="0.25">
      <c r="A306" t="s">
        <v>14330</v>
      </c>
      <c r="B306" t="s">
        <v>13576</v>
      </c>
    </row>
    <row r="307" spans="1:2" x14ac:dyDescent="0.25">
      <c r="A307" t="s">
        <v>14331</v>
      </c>
      <c r="B307" t="s">
        <v>13578</v>
      </c>
    </row>
    <row r="308" spans="1:2" x14ac:dyDescent="0.25">
      <c r="A308" t="s">
        <v>14332</v>
      </c>
      <c r="B308" t="s">
        <v>21057</v>
      </c>
    </row>
    <row r="309" spans="1:2" x14ac:dyDescent="0.25">
      <c r="A309" t="s">
        <v>21487</v>
      </c>
      <c r="B309" t="s">
        <v>21059</v>
      </c>
    </row>
    <row r="310" spans="1:2" x14ac:dyDescent="0.25">
      <c r="A310" t="s">
        <v>14333</v>
      </c>
      <c r="B310" t="s">
        <v>21060</v>
      </c>
    </row>
    <row r="311" spans="1:2" x14ac:dyDescent="0.25">
      <c r="A311" t="s">
        <v>14334</v>
      </c>
      <c r="B311" t="s">
        <v>21061</v>
      </c>
    </row>
    <row r="312" spans="1:2" x14ac:dyDescent="0.25">
      <c r="A312" t="s">
        <v>14335</v>
      </c>
      <c r="B312" t="s">
        <v>21062</v>
      </c>
    </row>
    <row r="313" spans="1:2" x14ac:dyDescent="0.25">
      <c r="A313" t="s">
        <v>14336</v>
      </c>
      <c r="B313" t="s">
        <v>21063</v>
      </c>
    </row>
    <row r="314" spans="1:2" x14ac:dyDescent="0.25">
      <c r="A314" t="s">
        <v>14337</v>
      </c>
      <c r="B314" t="s">
        <v>21064</v>
      </c>
    </row>
    <row r="315" spans="1:2" x14ac:dyDescent="0.25">
      <c r="A315" t="s">
        <v>21488</v>
      </c>
      <c r="B315" t="s">
        <v>13576</v>
      </c>
    </row>
    <row r="316" spans="1:2" x14ac:dyDescent="0.25">
      <c r="A316" t="s">
        <v>14338</v>
      </c>
      <c r="B316" t="s">
        <v>21065</v>
      </c>
    </row>
    <row r="317" spans="1:2" x14ac:dyDescent="0.25">
      <c r="A317" t="s">
        <v>14339</v>
      </c>
      <c r="B317" t="s">
        <v>13587</v>
      </c>
    </row>
    <row r="318" spans="1:2" x14ac:dyDescent="0.25">
      <c r="A318" t="s">
        <v>21792</v>
      </c>
      <c r="B318" t="s">
        <v>21793</v>
      </c>
    </row>
    <row r="319" spans="1:2" x14ac:dyDescent="0.25">
      <c r="A319" t="s">
        <v>21794</v>
      </c>
      <c r="B319" t="s">
        <v>21793</v>
      </c>
    </row>
    <row r="320" spans="1:2" x14ac:dyDescent="0.25">
      <c r="A320" t="s">
        <v>21588</v>
      </c>
      <c r="B320" t="s">
        <v>21589</v>
      </c>
    </row>
    <row r="321" spans="1:2" x14ac:dyDescent="0.25">
      <c r="A321" t="s">
        <v>21590</v>
      </c>
      <c r="B321" t="s">
        <v>21591</v>
      </c>
    </row>
    <row r="322" spans="1:2" x14ac:dyDescent="0.25">
      <c r="A322" t="s">
        <v>21592</v>
      </c>
      <c r="B322" t="s">
        <v>21593</v>
      </c>
    </row>
    <row r="323" spans="1:2" x14ac:dyDescent="0.25">
      <c r="A323" t="s">
        <v>21594</v>
      </c>
      <c r="B323" t="s">
        <v>21595</v>
      </c>
    </row>
    <row r="324" spans="1:2" x14ac:dyDescent="0.25">
      <c r="A324" t="s">
        <v>21596</v>
      </c>
      <c r="B324" t="s">
        <v>21597</v>
      </c>
    </row>
    <row r="325" spans="1:2" x14ac:dyDescent="0.25">
      <c r="A325" t="s">
        <v>21795</v>
      </c>
      <c r="B325" t="s">
        <v>21796</v>
      </c>
    </row>
    <row r="326" spans="1:2" x14ac:dyDescent="0.25">
      <c r="A326" t="s">
        <v>21797</v>
      </c>
      <c r="B326" t="s">
        <v>21798</v>
      </c>
    </row>
    <row r="327" spans="1:2" x14ac:dyDescent="0.25">
      <c r="A327" t="s">
        <v>21598</v>
      </c>
      <c r="B327" t="s">
        <v>21599</v>
      </c>
    </row>
    <row r="328" spans="1:2" x14ac:dyDescent="0.25">
      <c r="A328" t="s">
        <v>21600</v>
      </c>
      <c r="B328" t="s">
        <v>21601</v>
      </c>
    </row>
    <row r="329" spans="1:2" x14ac:dyDescent="0.25">
      <c r="A329" t="s">
        <v>21602</v>
      </c>
      <c r="B329" t="s">
        <v>21603</v>
      </c>
    </row>
    <row r="330" spans="1:2" x14ac:dyDescent="0.25">
      <c r="A330" t="s">
        <v>21604</v>
      </c>
      <c r="B330" t="s">
        <v>21605</v>
      </c>
    </row>
    <row r="331" spans="1:2" x14ac:dyDescent="0.25">
      <c r="A331" t="s">
        <v>21606</v>
      </c>
      <c r="B331" t="s">
        <v>21607</v>
      </c>
    </row>
    <row r="332" spans="1:2" x14ac:dyDescent="0.25">
      <c r="A332" t="s">
        <v>21608</v>
      </c>
      <c r="B332" t="s">
        <v>21609</v>
      </c>
    </row>
    <row r="333" spans="1:2" x14ac:dyDescent="0.25">
      <c r="A333" t="s">
        <v>21610</v>
      </c>
      <c r="B333" t="s">
        <v>21611</v>
      </c>
    </row>
    <row r="334" spans="1:2" x14ac:dyDescent="0.25">
      <c r="A334" t="s">
        <v>21612</v>
      </c>
      <c r="B334" t="s">
        <v>21613</v>
      </c>
    </row>
    <row r="335" spans="1:2" x14ac:dyDescent="0.25">
      <c r="A335" t="s">
        <v>21614</v>
      </c>
      <c r="B335" t="s">
        <v>21615</v>
      </c>
    </row>
    <row r="336" spans="1:2" x14ac:dyDescent="0.25">
      <c r="A336" t="s">
        <v>20693</v>
      </c>
      <c r="B336" t="s">
        <v>20694</v>
      </c>
    </row>
    <row r="337" spans="1:2" x14ac:dyDescent="0.25">
      <c r="A337" t="s">
        <v>20695</v>
      </c>
      <c r="B337" t="s">
        <v>20696</v>
      </c>
    </row>
    <row r="338" spans="1:2" x14ac:dyDescent="0.25">
      <c r="A338" t="s">
        <v>20697</v>
      </c>
      <c r="B338" t="s">
        <v>20698</v>
      </c>
    </row>
    <row r="339" spans="1:2" x14ac:dyDescent="0.25">
      <c r="A339" t="s">
        <v>20699</v>
      </c>
      <c r="B339" t="s">
        <v>20700</v>
      </c>
    </row>
    <row r="340" spans="1:2" x14ac:dyDescent="0.25">
      <c r="A340" t="s">
        <v>21799</v>
      </c>
      <c r="B340" t="s">
        <v>21800</v>
      </c>
    </row>
    <row r="341" spans="1:2" x14ac:dyDescent="0.25">
      <c r="A341" t="s">
        <v>21801</v>
      </c>
      <c r="B341" t="s">
        <v>21802</v>
      </c>
    </row>
    <row r="342" spans="1:2" x14ac:dyDescent="0.25">
      <c r="A342" t="s">
        <v>15113</v>
      </c>
      <c r="B342" t="s">
        <v>13574</v>
      </c>
    </row>
    <row r="343" spans="1:2" x14ac:dyDescent="0.25">
      <c r="A343" t="s">
        <v>6209</v>
      </c>
      <c r="B343" t="s">
        <v>15114</v>
      </c>
    </row>
    <row r="344" spans="1:2" x14ac:dyDescent="0.25">
      <c r="A344" t="s">
        <v>15115</v>
      </c>
      <c r="B344" t="s">
        <v>13576</v>
      </c>
    </row>
    <row r="345" spans="1:2" x14ac:dyDescent="0.25">
      <c r="A345" t="s">
        <v>15116</v>
      </c>
      <c r="B345" t="s">
        <v>13578</v>
      </c>
    </row>
    <row r="346" spans="1:2" x14ac:dyDescent="0.25">
      <c r="A346" t="s">
        <v>15117</v>
      </c>
      <c r="B346" t="s">
        <v>21057</v>
      </c>
    </row>
    <row r="347" spans="1:2" x14ac:dyDescent="0.25">
      <c r="A347" t="s">
        <v>21489</v>
      </c>
      <c r="B347" t="s">
        <v>21059</v>
      </c>
    </row>
    <row r="348" spans="1:2" x14ac:dyDescent="0.25">
      <c r="A348" t="s">
        <v>15118</v>
      </c>
      <c r="B348" t="s">
        <v>21060</v>
      </c>
    </row>
    <row r="349" spans="1:2" x14ac:dyDescent="0.25">
      <c r="A349" t="s">
        <v>15119</v>
      </c>
      <c r="B349" t="s">
        <v>21061</v>
      </c>
    </row>
    <row r="350" spans="1:2" x14ac:dyDescent="0.25">
      <c r="A350" t="s">
        <v>15120</v>
      </c>
      <c r="B350" t="s">
        <v>21062</v>
      </c>
    </row>
    <row r="351" spans="1:2" x14ac:dyDescent="0.25">
      <c r="A351" t="s">
        <v>15121</v>
      </c>
      <c r="B351" t="s">
        <v>21063</v>
      </c>
    </row>
    <row r="352" spans="1:2" x14ac:dyDescent="0.25">
      <c r="A352" t="s">
        <v>15122</v>
      </c>
      <c r="B352" t="s">
        <v>21064</v>
      </c>
    </row>
    <row r="353" spans="1:2" x14ac:dyDescent="0.25">
      <c r="A353" t="s">
        <v>21490</v>
      </c>
      <c r="B353" t="s">
        <v>13576</v>
      </c>
    </row>
    <row r="354" spans="1:2" x14ac:dyDescent="0.25">
      <c r="A354" t="s">
        <v>15123</v>
      </c>
      <c r="B354" t="s">
        <v>21065</v>
      </c>
    </row>
    <row r="355" spans="1:2" x14ac:dyDescent="0.25">
      <c r="A355" t="s">
        <v>15124</v>
      </c>
      <c r="B355" t="s">
        <v>15125</v>
      </c>
    </row>
    <row r="356" spans="1:2" x14ac:dyDescent="0.25">
      <c r="A356" t="s">
        <v>15126</v>
      </c>
      <c r="B356" t="s">
        <v>15127</v>
      </c>
    </row>
    <row r="357" spans="1:2" x14ac:dyDescent="0.25">
      <c r="A357" t="s">
        <v>15128</v>
      </c>
      <c r="B357" t="s">
        <v>15129</v>
      </c>
    </row>
    <row r="358" spans="1:2" x14ac:dyDescent="0.25">
      <c r="A358" t="s">
        <v>15130</v>
      </c>
      <c r="B358" t="s">
        <v>15131</v>
      </c>
    </row>
    <row r="359" spans="1:2" x14ac:dyDescent="0.25">
      <c r="A359" t="s">
        <v>15132</v>
      </c>
      <c r="B359" t="s">
        <v>15133</v>
      </c>
    </row>
    <row r="360" spans="1:2" x14ac:dyDescent="0.25">
      <c r="A360" t="s">
        <v>15134</v>
      </c>
      <c r="B360" t="s">
        <v>15135</v>
      </c>
    </row>
    <row r="361" spans="1:2" x14ac:dyDescent="0.25">
      <c r="A361" t="s">
        <v>15136</v>
      </c>
      <c r="B361" t="s">
        <v>15137</v>
      </c>
    </row>
    <row r="362" spans="1:2" x14ac:dyDescent="0.25">
      <c r="A362" t="s">
        <v>15138</v>
      </c>
      <c r="B362" t="s">
        <v>15139</v>
      </c>
    </row>
    <row r="363" spans="1:2" x14ac:dyDescent="0.25">
      <c r="A363" t="s">
        <v>15140</v>
      </c>
      <c r="B363" t="s">
        <v>15141</v>
      </c>
    </row>
    <row r="364" spans="1:2" x14ac:dyDescent="0.25">
      <c r="A364" t="s">
        <v>15142</v>
      </c>
      <c r="B364" t="s">
        <v>15143</v>
      </c>
    </row>
    <row r="365" spans="1:2" x14ac:dyDescent="0.25">
      <c r="A365" t="s">
        <v>15144</v>
      </c>
      <c r="B365" t="s">
        <v>13587</v>
      </c>
    </row>
    <row r="366" spans="1:2" x14ac:dyDescent="0.25">
      <c r="A366" t="s">
        <v>6222</v>
      </c>
      <c r="B366" t="s">
        <v>15145</v>
      </c>
    </row>
    <row r="367" spans="1:2" x14ac:dyDescent="0.25">
      <c r="A367" t="s">
        <v>20702</v>
      </c>
      <c r="B367" t="s">
        <v>20703</v>
      </c>
    </row>
    <row r="368" spans="1:2" x14ac:dyDescent="0.25">
      <c r="A368" t="s">
        <v>21616</v>
      </c>
      <c r="B368" t="s">
        <v>21617</v>
      </c>
    </row>
    <row r="369" spans="1:2" x14ac:dyDescent="0.25">
      <c r="A369" t="s">
        <v>21618</v>
      </c>
      <c r="B369" t="s">
        <v>21619</v>
      </c>
    </row>
    <row r="370" spans="1:2" x14ac:dyDescent="0.25">
      <c r="A370" t="s">
        <v>21803</v>
      </c>
      <c r="B370" t="s">
        <v>15311</v>
      </c>
    </row>
    <row r="371" spans="1:2" x14ac:dyDescent="0.25">
      <c r="A371" t="s">
        <v>21620</v>
      </c>
      <c r="B371" t="s">
        <v>21621</v>
      </c>
    </row>
    <row r="372" spans="1:2" x14ac:dyDescent="0.25">
      <c r="A372" t="s">
        <v>21622</v>
      </c>
      <c r="B372" t="s">
        <v>21623</v>
      </c>
    </row>
    <row r="373" spans="1:2" x14ac:dyDescent="0.25">
      <c r="A373" t="s">
        <v>20715</v>
      </c>
      <c r="B373" t="s">
        <v>20716</v>
      </c>
    </row>
    <row r="374" spans="1:2" x14ac:dyDescent="0.25">
      <c r="A374" t="s">
        <v>20717</v>
      </c>
      <c r="B374" t="s">
        <v>20718</v>
      </c>
    </row>
    <row r="375" spans="1:2" x14ac:dyDescent="0.25">
      <c r="A375" t="s">
        <v>20719</v>
      </c>
      <c r="B375" t="s">
        <v>20720</v>
      </c>
    </row>
    <row r="376" spans="1:2" x14ac:dyDescent="0.25">
      <c r="A376" t="s">
        <v>20721</v>
      </c>
      <c r="B376" t="s">
        <v>20722</v>
      </c>
    </row>
    <row r="377" spans="1:2" x14ac:dyDescent="0.25">
      <c r="A377" t="s">
        <v>20723</v>
      </c>
      <c r="B377" t="s">
        <v>20724</v>
      </c>
    </row>
    <row r="378" spans="1:2" x14ac:dyDescent="0.25">
      <c r="A378" t="s">
        <v>20725</v>
      </c>
      <c r="B378" t="s">
        <v>20726</v>
      </c>
    </row>
    <row r="379" spans="1:2" x14ac:dyDescent="0.25">
      <c r="A379" t="s">
        <v>20727</v>
      </c>
      <c r="B379" t="s">
        <v>20728</v>
      </c>
    </row>
    <row r="380" spans="1:2" x14ac:dyDescent="0.25">
      <c r="A380" t="s">
        <v>20729</v>
      </c>
      <c r="B380" t="s">
        <v>20730</v>
      </c>
    </row>
    <row r="381" spans="1:2" x14ac:dyDescent="0.25">
      <c r="A381" t="s">
        <v>20731</v>
      </c>
      <c r="B381" t="s">
        <v>20732</v>
      </c>
    </row>
    <row r="382" spans="1:2" x14ac:dyDescent="0.25">
      <c r="A382" t="s">
        <v>20733</v>
      </c>
      <c r="B382" t="s">
        <v>20734</v>
      </c>
    </row>
    <row r="383" spans="1:2" x14ac:dyDescent="0.25">
      <c r="A383" t="s">
        <v>20735</v>
      </c>
      <c r="B383" t="s">
        <v>20736</v>
      </c>
    </row>
    <row r="384" spans="1:2" x14ac:dyDescent="0.25">
      <c r="A384" t="s">
        <v>20737</v>
      </c>
      <c r="B384" t="s">
        <v>20738</v>
      </c>
    </row>
    <row r="385" spans="1:2" x14ac:dyDescent="0.25">
      <c r="A385" t="s">
        <v>20739</v>
      </c>
      <c r="B385" t="s">
        <v>20740</v>
      </c>
    </row>
    <row r="386" spans="1:2" x14ac:dyDescent="0.25">
      <c r="A386" t="s">
        <v>15606</v>
      </c>
      <c r="B386" t="s">
        <v>13574</v>
      </c>
    </row>
    <row r="387" spans="1:2" x14ac:dyDescent="0.25">
      <c r="A387" t="s">
        <v>15607</v>
      </c>
      <c r="B387" t="s">
        <v>13576</v>
      </c>
    </row>
    <row r="388" spans="1:2" x14ac:dyDescent="0.25">
      <c r="A388" t="s">
        <v>15608</v>
      </c>
      <c r="B388" t="s">
        <v>13578</v>
      </c>
    </row>
    <row r="389" spans="1:2" x14ac:dyDescent="0.25">
      <c r="A389" t="s">
        <v>15609</v>
      </c>
      <c r="B389" t="s">
        <v>21057</v>
      </c>
    </row>
    <row r="390" spans="1:2" x14ac:dyDescent="0.25">
      <c r="A390" t="s">
        <v>21491</v>
      </c>
      <c r="B390" t="s">
        <v>21059</v>
      </c>
    </row>
    <row r="391" spans="1:2" x14ac:dyDescent="0.25">
      <c r="A391" t="s">
        <v>15610</v>
      </c>
      <c r="B391" t="s">
        <v>21060</v>
      </c>
    </row>
    <row r="392" spans="1:2" x14ac:dyDescent="0.25">
      <c r="A392" t="s">
        <v>15611</v>
      </c>
      <c r="B392" t="s">
        <v>21061</v>
      </c>
    </row>
    <row r="393" spans="1:2" x14ac:dyDescent="0.25">
      <c r="A393" t="s">
        <v>15612</v>
      </c>
      <c r="B393" t="s">
        <v>21062</v>
      </c>
    </row>
    <row r="394" spans="1:2" x14ac:dyDescent="0.25">
      <c r="A394" t="s">
        <v>15613</v>
      </c>
      <c r="B394" t="s">
        <v>21063</v>
      </c>
    </row>
    <row r="395" spans="1:2" x14ac:dyDescent="0.25">
      <c r="A395" t="s">
        <v>15614</v>
      </c>
      <c r="B395" t="s">
        <v>21064</v>
      </c>
    </row>
    <row r="396" spans="1:2" x14ac:dyDescent="0.25">
      <c r="A396" t="s">
        <v>21492</v>
      </c>
      <c r="B396" t="s">
        <v>13576</v>
      </c>
    </row>
    <row r="397" spans="1:2" x14ac:dyDescent="0.25">
      <c r="A397" t="s">
        <v>15615</v>
      </c>
      <c r="B397" t="s">
        <v>21065</v>
      </c>
    </row>
    <row r="398" spans="1:2" x14ac:dyDescent="0.25">
      <c r="A398" t="s">
        <v>15616</v>
      </c>
      <c r="B398" t="s">
        <v>13587</v>
      </c>
    </row>
    <row r="399" spans="1:2" x14ac:dyDescent="0.25">
      <c r="A399" t="s">
        <v>21624</v>
      </c>
      <c r="B399" t="s">
        <v>21625</v>
      </c>
    </row>
    <row r="400" spans="1:2" x14ac:dyDescent="0.25">
      <c r="A400" t="s">
        <v>15838</v>
      </c>
      <c r="B400" t="s">
        <v>15839</v>
      </c>
    </row>
    <row r="401" spans="1:2" x14ac:dyDescent="0.25">
      <c r="A401" t="s">
        <v>15842</v>
      </c>
      <c r="B401" t="s">
        <v>15843</v>
      </c>
    </row>
    <row r="402" spans="1:2" x14ac:dyDescent="0.25">
      <c r="A402" t="s">
        <v>15870</v>
      </c>
      <c r="B402" t="s">
        <v>15871</v>
      </c>
    </row>
    <row r="403" spans="1:2" x14ac:dyDescent="0.25">
      <c r="A403" t="s">
        <v>15874</v>
      </c>
      <c r="B403" t="s">
        <v>15875</v>
      </c>
    </row>
    <row r="404" spans="1:2" x14ac:dyDescent="0.25">
      <c r="A404" t="s">
        <v>15888</v>
      </c>
      <c r="B404" t="s">
        <v>15889</v>
      </c>
    </row>
    <row r="405" spans="1:2" x14ac:dyDescent="0.25">
      <c r="A405" t="s">
        <v>15892</v>
      </c>
      <c r="B405" t="s">
        <v>15893</v>
      </c>
    </row>
    <row r="406" spans="1:2" x14ac:dyDescent="0.25">
      <c r="A406" t="s">
        <v>21804</v>
      </c>
      <c r="B406" t="s">
        <v>21805</v>
      </c>
    </row>
    <row r="407" spans="1:2" x14ac:dyDescent="0.25">
      <c r="A407" t="s">
        <v>21806</v>
      </c>
      <c r="B407" t="s">
        <v>21807</v>
      </c>
    </row>
    <row r="408" spans="1:2" x14ac:dyDescent="0.25">
      <c r="A408" t="s">
        <v>15934</v>
      </c>
      <c r="B408" t="s">
        <v>15935</v>
      </c>
    </row>
    <row r="409" spans="1:2" x14ac:dyDescent="0.25">
      <c r="A409" t="s">
        <v>15938</v>
      </c>
      <c r="B409" t="s">
        <v>15939</v>
      </c>
    </row>
    <row r="410" spans="1:2" x14ac:dyDescent="0.25">
      <c r="A410" t="s">
        <v>15940</v>
      </c>
      <c r="B410" t="s">
        <v>15941</v>
      </c>
    </row>
    <row r="411" spans="1:2" x14ac:dyDescent="0.25">
      <c r="A411" t="s">
        <v>15944</v>
      </c>
      <c r="B411" t="s">
        <v>15945</v>
      </c>
    </row>
    <row r="412" spans="1:2" x14ac:dyDescent="0.25">
      <c r="A412" t="s">
        <v>15948</v>
      </c>
      <c r="B412" t="s">
        <v>15949</v>
      </c>
    </row>
    <row r="413" spans="1:2" x14ac:dyDescent="0.25">
      <c r="A413" t="s">
        <v>15950</v>
      </c>
      <c r="B413" t="s">
        <v>15951</v>
      </c>
    </row>
    <row r="414" spans="1:2" x14ac:dyDescent="0.25">
      <c r="A414" t="s">
        <v>21493</v>
      </c>
      <c r="B414" t="s">
        <v>21494</v>
      </c>
    </row>
    <row r="415" spans="1:2" x14ac:dyDescent="0.25">
      <c r="A415" t="s">
        <v>15990</v>
      </c>
      <c r="B415" t="s">
        <v>15991</v>
      </c>
    </row>
    <row r="416" spans="1:2" x14ac:dyDescent="0.25">
      <c r="A416" t="s">
        <v>15994</v>
      </c>
      <c r="B416" t="s">
        <v>15995</v>
      </c>
    </row>
    <row r="417" spans="1:2" x14ac:dyDescent="0.25">
      <c r="A417" t="s">
        <v>16002</v>
      </c>
      <c r="B417" t="s">
        <v>16003</v>
      </c>
    </row>
    <row r="418" spans="1:2" x14ac:dyDescent="0.25">
      <c r="A418" t="s">
        <v>16006</v>
      </c>
      <c r="B418" t="s">
        <v>16007</v>
      </c>
    </row>
    <row r="419" spans="1:2" x14ac:dyDescent="0.25">
      <c r="A419" t="s">
        <v>16014</v>
      </c>
      <c r="B419" t="s">
        <v>16015</v>
      </c>
    </row>
    <row r="420" spans="1:2" x14ac:dyDescent="0.25">
      <c r="A420" t="s">
        <v>16018</v>
      </c>
      <c r="B420" t="s">
        <v>16019</v>
      </c>
    </row>
    <row r="421" spans="1:2" x14ac:dyDescent="0.25">
      <c r="A421" t="s">
        <v>16040</v>
      </c>
      <c r="B421" t="s">
        <v>16041</v>
      </c>
    </row>
    <row r="422" spans="1:2" x14ac:dyDescent="0.25">
      <c r="A422" t="s">
        <v>16044</v>
      </c>
      <c r="B422" t="s">
        <v>16045</v>
      </c>
    </row>
    <row r="423" spans="1:2" x14ac:dyDescent="0.25">
      <c r="A423" t="s">
        <v>16046</v>
      </c>
      <c r="B423" t="s">
        <v>16047</v>
      </c>
    </row>
    <row r="424" spans="1:2" x14ac:dyDescent="0.25">
      <c r="A424" t="s">
        <v>16058</v>
      </c>
      <c r="B424" t="s">
        <v>16059</v>
      </c>
    </row>
    <row r="425" spans="1:2" x14ac:dyDescent="0.25">
      <c r="A425" t="s">
        <v>16062</v>
      </c>
      <c r="B425" t="s">
        <v>16063</v>
      </c>
    </row>
    <row r="426" spans="1:2" x14ac:dyDescent="0.25">
      <c r="A426" t="s">
        <v>16064</v>
      </c>
      <c r="B426" t="s">
        <v>16065</v>
      </c>
    </row>
    <row r="427" spans="1:2" x14ac:dyDescent="0.25">
      <c r="A427" t="s">
        <v>16086</v>
      </c>
      <c r="B427" t="s">
        <v>16087</v>
      </c>
    </row>
    <row r="428" spans="1:2" x14ac:dyDescent="0.25">
      <c r="A428" t="s">
        <v>16094</v>
      </c>
      <c r="B428" t="s">
        <v>16095</v>
      </c>
    </row>
    <row r="429" spans="1:2" x14ac:dyDescent="0.25">
      <c r="A429" t="s">
        <v>16098</v>
      </c>
      <c r="B429" t="s">
        <v>16099</v>
      </c>
    </row>
    <row r="430" spans="1:2" x14ac:dyDescent="0.25">
      <c r="A430" t="s">
        <v>16100</v>
      </c>
      <c r="B430" t="s">
        <v>16101</v>
      </c>
    </row>
    <row r="431" spans="1:2" x14ac:dyDescent="0.25">
      <c r="A431" t="s">
        <v>16110</v>
      </c>
      <c r="B431" t="s">
        <v>16111</v>
      </c>
    </row>
    <row r="432" spans="1:2" x14ac:dyDescent="0.25">
      <c r="A432" t="s">
        <v>16114</v>
      </c>
      <c r="B432" t="s">
        <v>16115</v>
      </c>
    </row>
    <row r="433" spans="1:3" x14ac:dyDescent="0.25">
      <c r="A433" t="s">
        <v>16116</v>
      </c>
      <c r="B433" t="s">
        <v>16117</v>
      </c>
    </row>
    <row r="434" spans="1:3" x14ac:dyDescent="0.25">
      <c r="A434" t="s">
        <v>16128</v>
      </c>
      <c r="B434" t="s">
        <v>16129</v>
      </c>
    </row>
    <row r="435" spans="1:3" x14ac:dyDescent="0.25">
      <c r="A435" t="s">
        <v>16130</v>
      </c>
      <c r="B435" t="s">
        <v>16131</v>
      </c>
    </row>
    <row r="436" spans="1:3" x14ac:dyDescent="0.25">
      <c r="A436" t="s">
        <v>16133</v>
      </c>
      <c r="B436" t="s">
        <v>16134</v>
      </c>
    </row>
    <row r="437" spans="1:3" x14ac:dyDescent="0.25">
      <c r="A437" t="s">
        <v>16135</v>
      </c>
      <c r="B437" t="s">
        <v>16136</v>
      </c>
    </row>
    <row r="438" spans="1:3" x14ac:dyDescent="0.25">
      <c r="A438" t="s">
        <v>16145</v>
      </c>
      <c r="B438" t="s">
        <v>16142</v>
      </c>
    </row>
    <row r="439" spans="1:3" x14ac:dyDescent="0.25">
      <c r="A439" t="s">
        <v>16146</v>
      </c>
      <c r="B439" t="s">
        <v>16142</v>
      </c>
    </row>
    <row r="440" spans="1:3" x14ac:dyDescent="0.25">
      <c r="A440" t="s">
        <v>16147</v>
      </c>
      <c r="B440" t="s">
        <v>16144</v>
      </c>
    </row>
    <row r="441" spans="1:3" x14ac:dyDescent="0.25">
      <c r="A441" t="s">
        <v>16148</v>
      </c>
      <c r="B441" t="s">
        <v>16142</v>
      </c>
    </row>
    <row r="442" spans="1:3" x14ac:dyDescent="0.25">
      <c r="A442" t="s">
        <v>16149</v>
      </c>
      <c r="B442" t="s">
        <v>16144</v>
      </c>
    </row>
    <row r="443" spans="1:3" x14ac:dyDescent="0.25">
      <c r="A443" t="s">
        <v>16150</v>
      </c>
      <c r="B443" t="s">
        <v>16142</v>
      </c>
    </row>
    <row r="444" spans="1:3" x14ac:dyDescent="0.25">
      <c r="A444" t="s">
        <v>16151</v>
      </c>
      <c r="B444" t="s">
        <v>16144</v>
      </c>
    </row>
    <row r="445" spans="1:3" x14ac:dyDescent="0.25">
      <c r="A445" t="s">
        <v>16152</v>
      </c>
      <c r="B445" t="s">
        <v>16142</v>
      </c>
    </row>
    <row r="446" spans="1:3" x14ac:dyDescent="0.25">
      <c r="A446" t="s">
        <v>16153</v>
      </c>
      <c r="B446" t="s">
        <v>16144</v>
      </c>
    </row>
    <row r="447" spans="1:3" x14ac:dyDescent="0.25">
      <c r="A447" t="s">
        <v>21808</v>
      </c>
      <c r="B447" t="s">
        <v>21809</v>
      </c>
    </row>
    <row r="448" spans="1:3" x14ac:dyDescent="0.25">
      <c r="A448" t="s">
        <v>11316</v>
      </c>
      <c r="B448" t="s">
        <v>21626</v>
      </c>
      <c r="C448">
        <v>318000</v>
      </c>
    </row>
    <row r="449" spans="1:2" x14ac:dyDescent="0.25">
      <c r="A449" t="s">
        <v>16161</v>
      </c>
      <c r="B449" t="s">
        <v>16162</v>
      </c>
    </row>
    <row r="450" spans="1:2" x14ac:dyDescent="0.25">
      <c r="A450" t="s">
        <v>16163</v>
      </c>
      <c r="B450" t="s">
        <v>16164</v>
      </c>
    </row>
    <row r="451" spans="1:2" x14ac:dyDescent="0.25">
      <c r="A451" t="s">
        <v>16165</v>
      </c>
      <c r="B451" t="s">
        <v>16166</v>
      </c>
    </row>
    <row r="452" spans="1:2" x14ac:dyDescent="0.25">
      <c r="A452" t="s">
        <v>16167</v>
      </c>
      <c r="B452" t="s">
        <v>16168</v>
      </c>
    </row>
    <row r="453" spans="1:2" x14ac:dyDescent="0.25">
      <c r="A453" t="s">
        <v>16171</v>
      </c>
      <c r="B453" t="s">
        <v>16172</v>
      </c>
    </row>
    <row r="454" spans="1:2" x14ac:dyDescent="0.25">
      <c r="A454" t="s">
        <v>16181</v>
      </c>
      <c r="B454" t="s">
        <v>16182</v>
      </c>
    </row>
    <row r="455" spans="1:2" x14ac:dyDescent="0.25">
      <c r="A455" t="s">
        <v>16185</v>
      </c>
      <c r="B455" t="s">
        <v>16186</v>
      </c>
    </row>
    <row r="456" spans="1:2" x14ac:dyDescent="0.25">
      <c r="A456" t="s">
        <v>16197</v>
      </c>
      <c r="B456" t="s">
        <v>16196</v>
      </c>
    </row>
    <row r="457" spans="1:2" x14ac:dyDescent="0.25">
      <c r="A457" t="s">
        <v>16198</v>
      </c>
      <c r="B457" t="s">
        <v>16196</v>
      </c>
    </row>
    <row r="458" spans="1:2" x14ac:dyDescent="0.25">
      <c r="A458" t="s">
        <v>16199</v>
      </c>
      <c r="B458" t="s">
        <v>16196</v>
      </c>
    </row>
    <row r="459" spans="1:2" x14ac:dyDescent="0.25">
      <c r="A459" t="s">
        <v>16200</v>
      </c>
      <c r="B459" t="s">
        <v>16196</v>
      </c>
    </row>
    <row r="460" spans="1:2" x14ac:dyDescent="0.25">
      <c r="A460" t="s">
        <v>16207</v>
      </c>
      <c r="B460" t="s">
        <v>16208</v>
      </c>
    </row>
    <row r="461" spans="1:2" x14ac:dyDescent="0.25">
      <c r="A461" t="s">
        <v>16209</v>
      </c>
      <c r="B461" t="s">
        <v>16210</v>
      </c>
    </row>
    <row r="462" spans="1:2" x14ac:dyDescent="0.25">
      <c r="A462" t="s">
        <v>16211</v>
      </c>
      <c r="B462" t="s">
        <v>16212</v>
      </c>
    </row>
    <row r="463" spans="1:2" x14ac:dyDescent="0.25">
      <c r="A463" t="s">
        <v>16213</v>
      </c>
      <c r="B463" t="s">
        <v>16214</v>
      </c>
    </row>
    <row r="464" spans="1:2" x14ac:dyDescent="0.25">
      <c r="A464" t="s">
        <v>16217</v>
      </c>
      <c r="B464" t="s">
        <v>16218</v>
      </c>
    </row>
    <row r="465" spans="1:2" x14ac:dyDescent="0.25">
      <c r="A465" t="s">
        <v>16225</v>
      </c>
      <c r="B465" t="s">
        <v>16224</v>
      </c>
    </row>
    <row r="466" spans="1:2" x14ac:dyDescent="0.25">
      <c r="A466" t="s">
        <v>16226</v>
      </c>
      <c r="B466" t="s">
        <v>16224</v>
      </c>
    </row>
    <row r="467" spans="1:2" x14ac:dyDescent="0.25">
      <c r="A467" t="s">
        <v>16227</v>
      </c>
      <c r="B467" t="s">
        <v>16224</v>
      </c>
    </row>
    <row r="468" spans="1:2" x14ac:dyDescent="0.25">
      <c r="A468" t="s">
        <v>16228</v>
      </c>
      <c r="B468" t="s">
        <v>16224</v>
      </c>
    </row>
    <row r="469" spans="1:2" x14ac:dyDescent="0.25">
      <c r="A469" t="s">
        <v>16233</v>
      </c>
      <c r="B469" t="s">
        <v>16234</v>
      </c>
    </row>
    <row r="470" spans="1:2" x14ac:dyDescent="0.25">
      <c r="A470" t="s">
        <v>16235</v>
      </c>
      <c r="B470" t="s">
        <v>16236</v>
      </c>
    </row>
    <row r="471" spans="1:2" x14ac:dyDescent="0.25">
      <c r="A471" t="s">
        <v>16237</v>
      </c>
      <c r="B471" t="s">
        <v>16238</v>
      </c>
    </row>
    <row r="472" spans="1:2" x14ac:dyDescent="0.25">
      <c r="A472" t="s">
        <v>16239</v>
      </c>
      <c r="B472" t="s">
        <v>16240</v>
      </c>
    </row>
    <row r="473" spans="1:2" x14ac:dyDescent="0.25">
      <c r="A473" t="s">
        <v>16251</v>
      </c>
      <c r="B473" t="s">
        <v>16252</v>
      </c>
    </row>
    <row r="474" spans="1:2" x14ac:dyDescent="0.25">
      <c r="A474" t="s">
        <v>16255</v>
      </c>
      <c r="B474" t="s">
        <v>16256</v>
      </c>
    </row>
    <row r="475" spans="1:2" x14ac:dyDescent="0.25">
      <c r="A475" t="s">
        <v>16259</v>
      </c>
      <c r="B475" t="s">
        <v>16260</v>
      </c>
    </row>
    <row r="476" spans="1:2" x14ac:dyDescent="0.25">
      <c r="A476" t="s">
        <v>16261</v>
      </c>
      <c r="B476" t="s">
        <v>16262</v>
      </c>
    </row>
    <row r="477" spans="1:2" x14ac:dyDescent="0.25">
      <c r="A477" t="s">
        <v>16263</v>
      </c>
      <c r="B477" t="s">
        <v>16264</v>
      </c>
    </row>
    <row r="478" spans="1:2" x14ac:dyDescent="0.25">
      <c r="A478" t="s">
        <v>16265</v>
      </c>
      <c r="B478" t="s">
        <v>16266</v>
      </c>
    </row>
    <row r="479" spans="1:2" x14ac:dyDescent="0.25">
      <c r="A479" t="s">
        <v>16269</v>
      </c>
      <c r="B479" t="s">
        <v>16270</v>
      </c>
    </row>
    <row r="480" spans="1:2" x14ac:dyDescent="0.25">
      <c r="A480" t="s">
        <v>16274</v>
      </c>
      <c r="B480" t="s">
        <v>16273</v>
      </c>
    </row>
    <row r="481" spans="1:3" x14ac:dyDescent="0.25">
      <c r="A481" t="s">
        <v>16275</v>
      </c>
      <c r="B481" t="s">
        <v>16273</v>
      </c>
    </row>
    <row r="482" spans="1:3" x14ac:dyDescent="0.25">
      <c r="A482" t="s">
        <v>16276</v>
      </c>
      <c r="B482" t="s">
        <v>16273</v>
      </c>
    </row>
    <row r="483" spans="1:3" x14ac:dyDescent="0.25">
      <c r="A483" t="s">
        <v>16277</v>
      </c>
      <c r="B483" t="s">
        <v>16273</v>
      </c>
    </row>
    <row r="484" spans="1:3" x14ac:dyDescent="0.25">
      <c r="A484" t="s">
        <v>16278</v>
      </c>
      <c r="B484" t="s">
        <v>16273</v>
      </c>
    </row>
    <row r="485" spans="1:3" x14ac:dyDescent="0.25">
      <c r="A485" t="s">
        <v>16283</v>
      </c>
      <c r="B485" t="s">
        <v>16284</v>
      </c>
    </row>
    <row r="486" spans="1:3" x14ac:dyDescent="0.25">
      <c r="A486" t="s">
        <v>16285</v>
      </c>
      <c r="B486" t="s">
        <v>16286</v>
      </c>
    </row>
    <row r="487" spans="1:3" x14ac:dyDescent="0.25">
      <c r="A487" t="s">
        <v>16287</v>
      </c>
      <c r="B487" t="s">
        <v>16288</v>
      </c>
    </row>
    <row r="488" spans="1:3" x14ac:dyDescent="0.25">
      <c r="A488" t="s">
        <v>16289</v>
      </c>
      <c r="B488" t="s">
        <v>16290</v>
      </c>
    </row>
    <row r="489" spans="1:3" x14ac:dyDescent="0.25">
      <c r="A489" t="s">
        <v>16300</v>
      </c>
      <c r="B489" t="s">
        <v>16299</v>
      </c>
    </row>
    <row r="490" spans="1:3" x14ac:dyDescent="0.25">
      <c r="A490" t="s">
        <v>16301</v>
      </c>
      <c r="B490" t="s">
        <v>16299</v>
      </c>
    </row>
    <row r="491" spans="1:3" x14ac:dyDescent="0.25">
      <c r="A491" t="s">
        <v>16302</v>
      </c>
      <c r="B491" t="s">
        <v>16299</v>
      </c>
    </row>
    <row r="492" spans="1:3" x14ac:dyDescent="0.25">
      <c r="A492" t="s">
        <v>16303</v>
      </c>
      <c r="B492" t="s">
        <v>16299</v>
      </c>
    </row>
    <row r="493" spans="1:3" x14ac:dyDescent="0.25">
      <c r="A493" t="s">
        <v>16304</v>
      </c>
      <c r="B493" t="s">
        <v>16299</v>
      </c>
    </row>
    <row r="494" spans="1:3" x14ac:dyDescent="0.25">
      <c r="A494" t="s">
        <v>21810</v>
      </c>
      <c r="B494" t="s">
        <v>21811</v>
      </c>
      <c r="C494">
        <v>300022</v>
      </c>
    </row>
    <row r="495" spans="1:3" x14ac:dyDescent="0.25">
      <c r="A495" t="s">
        <v>16330</v>
      </c>
      <c r="B495" t="s">
        <v>16331</v>
      </c>
    </row>
    <row r="496" spans="1:3" x14ac:dyDescent="0.25">
      <c r="A496" t="s">
        <v>16332</v>
      </c>
      <c r="B496" t="s">
        <v>16333</v>
      </c>
    </row>
    <row r="497" spans="1:2" x14ac:dyDescent="0.25">
      <c r="A497" t="s">
        <v>16334</v>
      </c>
      <c r="B497" t="s">
        <v>16335</v>
      </c>
    </row>
    <row r="498" spans="1:2" x14ac:dyDescent="0.25">
      <c r="A498" t="s">
        <v>16336</v>
      </c>
      <c r="B498" t="s">
        <v>16337</v>
      </c>
    </row>
    <row r="499" spans="1:2" x14ac:dyDescent="0.25">
      <c r="A499" t="s">
        <v>16344</v>
      </c>
      <c r="B499" t="s">
        <v>16345</v>
      </c>
    </row>
    <row r="500" spans="1:2" x14ac:dyDescent="0.25">
      <c r="A500" t="s">
        <v>16372</v>
      </c>
      <c r="B500" t="s">
        <v>16373</v>
      </c>
    </row>
    <row r="501" spans="1:2" x14ac:dyDescent="0.25">
      <c r="A501" t="s">
        <v>16380</v>
      </c>
      <c r="B501" t="s">
        <v>16381</v>
      </c>
    </row>
    <row r="502" spans="1:2" x14ac:dyDescent="0.25">
      <c r="A502" t="s">
        <v>16388</v>
      </c>
      <c r="B502" t="s">
        <v>16389</v>
      </c>
    </row>
    <row r="503" spans="1:2" x14ac:dyDescent="0.25">
      <c r="A503" t="s">
        <v>16390</v>
      </c>
      <c r="B503" t="s">
        <v>16391</v>
      </c>
    </row>
    <row r="504" spans="1:2" x14ac:dyDescent="0.25">
      <c r="A504" t="s">
        <v>16396</v>
      </c>
      <c r="B504" t="s">
        <v>16397</v>
      </c>
    </row>
    <row r="505" spans="1:2" x14ac:dyDescent="0.25">
      <c r="A505" t="s">
        <v>16432</v>
      </c>
      <c r="B505" t="s">
        <v>16433</v>
      </c>
    </row>
    <row r="506" spans="1:2" x14ac:dyDescent="0.25">
      <c r="A506" t="s">
        <v>16462</v>
      </c>
      <c r="B506" t="s">
        <v>16463</v>
      </c>
    </row>
    <row r="507" spans="1:2" x14ac:dyDescent="0.25">
      <c r="A507" t="s">
        <v>16482</v>
      </c>
      <c r="B507" t="s">
        <v>16483</v>
      </c>
    </row>
    <row r="508" spans="1:2" x14ac:dyDescent="0.25">
      <c r="A508" t="s">
        <v>16518</v>
      </c>
      <c r="B508" t="s">
        <v>16519</v>
      </c>
    </row>
    <row r="509" spans="1:2" x14ac:dyDescent="0.25">
      <c r="A509" t="s">
        <v>16538</v>
      </c>
      <c r="B509" t="s">
        <v>16539</v>
      </c>
    </row>
    <row r="510" spans="1:2" x14ac:dyDescent="0.25">
      <c r="A510" t="s">
        <v>16562</v>
      </c>
      <c r="B510" t="s">
        <v>16563</v>
      </c>
    </row>
    <row r="511" spans="1:2" x14ac:dyDescent="0.25">
      <c r="A511" t="s">
        <v>21534</v>
      </c>
      <c r="B511" t="s">
        <v>21535</v>
      </c>
    </row>
    <row r="512" spans="1:2" x14ac:dyDescent="0.25">
      <c r="A512" t="s">
        <v>21536</v>
      </c>
      <c r="B512" t="s">
        <v>21537</v>
      </c>
    </row>
    <row r="513" spans="1:2" x14ac:dyDescent="0.25">
      <c r="A513" t="s">
        <v>16598</v>
      </c>
      <c r="B513" t="s">
        <v>16599</v>
      </c>
    </row>
    <row r="514" spans="1:2" x14ac:dyDescent="0.25">
      <c r="A514" t="s">
        <v>16602</v>
      </c>
      <c r="B514" t="s">
        <v>16603</v>
      </c>
    </row>
    <row r="515" spans="1:2" x14ac:dyDescent="0.25">
      <c r="A515" t="s">
        <v>16606</v>
      </c>
      <c r="B515" t="s">
        <v>16607</v>
      </c>
    </row>
    <row r="516" spans="1:2" x14ac:dyDescent="0.25">
      <c r="A516" t="s">
        <v>16654</v>
      </c>
      <c r="B516" t="s">
        <v>16655</v>
      </c>
    </row>
    <row r="517" spans="1:2" x14ac:dyDescent="0.25">
      <c r="A517" t="s">
        <v>16668</v>
      </c>
      <c r="B517" t="s">
        <v>16669</v>
      </c>
    </row>
    <row r="518" spans="1:2" x14ac:dyDescent="0.25">
      <c r="A518" t="s">
        <v>16696</v>
      </c>
      <c r="B518" t="s">
        <v>16697</v>
      </c>
    </row>
    <row r="519" spans="1:2" x14ac:dyDescent="0.25">
      <c r="A519" t="s">
        <v>16700</v>
      </c>
      <c r="B519" t="s">
        <v>16701</v>
      </c>
    </row>
    <row r="520" spans="1:2" x14ac:dyDescent="0.25">
      <c r="A520" t="s">
        <v>16702</v>
      </c>
      <c r="B520" t="s">
        <v>16703</v>
      </c>
    </row>
    <row r="521" spans="1:2" x14ac:dyDescent="0.25">
      <c r="A521" t="s">
        <v>16704</v>
      </c>
      <c r="B521" t="s">
        <v>16705</v>
      </c>
    </row>
    <row r="522" spans="1:2" x14ac:dyDescent="0.25">
      <c r="A522" t="s">
        <v>16706</v>
      </c>
      <c r="B522" t="s">
        <v>16707</v>
      </c>
    </row>
    <row r="523" spans="1:2" x14ac:dyDescent="0.25">
      <c r="A523" t="s">
        <v>16738</v>
      </c>
      <c r="B523" t="s">
        <v>16739</v>
      </c>
    </row>
    <row r="524" spans="1:2" x14ac:dyDescent="0.25">
      <c r="A524" t="s">
        <v>16756</v>
      </c>
      <c r="B524" t="s">
        <v>16757</v>
      </c>
    </row>
    <row r="525" spans="1:2" x14ac:dyDescent="0.25">
      <c r="A525" t="s">
        <v>16778</v>
      </c>
      <c r="B525" t="s">
        <v>16779</v>
      </c>
    </row>
    <row r="526" spans="1:2" x14ac:dyDescent="0.25">
      <c r="A526" t="s">
        <v>20823</v>
      </c>
      <c r="B526" t="s">
        <v>20824</v>
      </c>
    </row>
    <row r="527" spans="1:2" x14ac:dyDescent="0.25">
      <c r="A527" t="s">
        <v>20825</v>
      </c>
      <c r="B527" t="s">
        <v>20826</v>
      </c>
    </row>
    <row r="528" spans="1:2" x14ac:dyDescent="0.25">
      <c r="A528" t="s">
        <v>20827</v>
      </c>
      <c r="B528" t="s">
        <v>20828</v>
      </c>
    </row>
    <row r="529" spans="1:2" x14ac:dyDescent="0.25">
      <c r="A529" t="s">
        <v>20829</v>
      </c>
      <c r="B529" t="s">
        <v>20830</v>
      </c>
    </row>
    <row r="530" spans="1:2" x14ac:dyDescent="0.25">
      <c r="A530" t="s">
        <v>20831</v>
      </c>
      <c r="B530" t="s">
        <v>20832</v>
      </c>
    </row>
    <row r="531" spans="1:2" x14ac:dyDescent="0.25">
      <c r="A531" t="s">
        <v>20833</v>
      </c>
      <c r="B531" t="s">
        <v>20834</v>
      </c>
    </row>
    <row r="532" spans="1:2" x14ac:dyDescent="0.25">
      <c r="A532" t="s">
        <v>20835</v>
      </c>
      <c r="B532" t="s">
        <v>20836</v>
      </c>
    </row>
    <row r="533" spans="1:2" x14ac:dyDescent="0.25">
      <c r="A533" t="s">
        <v>16812</v>
      </c>
      <c r="B533" t="s">
        <v>16813</v>
      </c>
    </row>
    <row r="534" spans="1:2" x14ac:dyDescent="0.25">
      <c r="A534" t="s">
        <v>16844</v>
      </c>
      <c r="B534" t="s">
        <v>16845</v>
      </c>
    </row>
    <row r="535" spans="1:2" x14ac:dyDescent="0.25">
      <c r="A535" t="s">
        <v>16864</v>
      </c>
      <c r="B535" t="s">
        <v>16865</v>
      </c>
    </row>
    <row r="536" spans="1:2" x14ac:dyDescent="0.25">
      <c r="A536" t="s">
        <v>16876</v>
      </c>
      <c r="B536" t="s">
        <v>16877</v>
      </c>
    </row>
    <row r="537" spans="1:2" x14ac:dyDescent="0.25">
      <c r="A537" t="s">
        <v>16880</v>
      </c>
      <c r="B537" t="s">
        <v>16881</v>
      </c>
    </row>
    <row r="538" spans="1:2" x14ac:dyDescent="0.25">
      <c r="A538" t="s">
        <v>16884</v>
      </c>
      <c r="B538" t="s">
        <v>16885</v>
      </c>
    </row>
    <row r="539" spans="1:2" x14ac:dyDescent="0.25">
      <c r="A539" t="s">
        <v>16916</v>
      </c>
      <c r="B539" t="s">
        <v>16917</v>
      </c>
    </row>
    <row r="540" spans="1:2" x14ac:dyDescent="0.25">
      <c r="A540" t="s">
        <v>16920</v>
      </c>
      <c r="B540" t="s">
        <v>16921</v>
      </c>
    </row>
    <row r="541" spans="1:2" x14ac:dyDescent="0.25">
      <c r="A541" t="s">
        <v>16932</v>
      </c>
      <c r="B541" t="s">
        <v>16933</v>
      </c>
    </row>
    <row r="542" spans="1:2" x14ac:dyDescent="0.25">
      <c r="A542" t="s">
        <v>16936</v>
      </c>
      <c r="B542" t="s">
        <v>16937</v>
      </c>
    </row>
    <row r="543" spans="1:2" x14ac:dyDescent="0.25">
      <c r="A543" t="s">
        <v>16940</v>
      </c>
      <c r="B543" t="s">
        <v>16941</v>
      </c>
    </row>
    <row r="544" spans="1:2" x14ac:dyDescent="0.25">
      <c r="A544" t="s">
        <v>16960</v>
      </c>
      <c r="B544" t="s">
        <v>16961</v>
      </c>
    </row>
    <row r="545" spans="1:2" x14ac:dyDescent="0.25">
      <c r="A545" t="s">
        <v>17004</v>
      </c>
      <c r="B545" t="s">
        <v>17005</v>
      </c>
    </row>
    <row r="546" spans="1:2" x14ac:dyDescent="0.25">
      <c r="A546" t="s">
        <v>17026</v>
      </c>
      <c r="B546" t="s">
        <v>17027</v>
      </c>
    </row>
    <row r="547" spans="1:2" x14ac:dyDescent="0.25">
      <c r="A547" t="s">
        <v>17039</v>
      </c>
      <c r="B547" t="s">
        <v>17040</v>
      </c>
    </row>
    <row r="548" spans="1:2" x14ac:dyDescent="0.25">
      <c r="A548" t="s">
        <v>17070</v>
      </c>
      <c r="B548" t="s">
        <v>17071</v>
      </c>
    </row>
    <row r="549" spans="1:2" x14ac:dyDescent="0.25">
      <c r="A549" t="s">
        <v>17074</v>
      </c>
      <c r="B549" t="s">
        <v>17075</v>
      </c>
    </row>
    <row r="550" spans="1:2" x14ac:dyDescent="0.25">
      <c r="A550" t="s">
        <v>20851</v>
      </c>
      <c r="B550" t="s">
        <v>20852</v>
      </c>
    </row>
    <row r="551" spans="1:2" x14ac:dyDescent="0.25">
      <c r="A551" t="s">
        <v>20853</v>
      </c>
      <c r="B551" t="s">
        <v>20854</v>
      </c>
    </row>
    <row r="552" spans="1:2" x14ac:dyDescent="0.25">
      <c r="A552" t="s">
        <v>20855</v>
      </c>
      <c r="B552" t="s">
        <v>20856</v>
      </c>
    </row>
    <row r="553" spans="1:2" x14ac:dyDescent="0.25">
      <c r="A553" t="s">
        <v>20857</v>
      </c>
      <c r="B553" t="s">
        <v>20858</v>
      </c>
    </row>
    <row r="554" spans="1:2" x14ac:dyDescent="0.25">
      <c r="A554" t="s">
        <v>20859</v>
      </c>
      <c r="B554" t="s">
        <v>20860</v>
      </c>
    </row>
    <row r="555" spans="1:2" x14ac:dyDescent="0.25">
      <c r="A555" t="s">
        <v>17102</v>
      </c>
      <c r="B555" t="s">
        <v>17103</v>
      </c>
    </row>
    <row r="556" spans="1:2" x14ac:dyDescent="0.25">
      <c r="A556" t="s">
        <v>21495</v>
      </c>
      <c r="B556" t="s">
        <v>21496</v>
      </c>
    </row>
    <row r="557" spans="1:2" x14ac:dyDescent="0.25">
      <c r="A557" t="s">
        <v>21497</v>
      </c>
      <c r="B557" t="s">
        <v>21498</v>
      </c>
    </row>
    <row r="558" spans="1:2" x14ac:dyDescent="0.25">
      <c r="A558" t="s">
        <v>21499</v>
      </c>
      <c r="B558" t="s">
        <v>21500</v>
      </c>
    </row>
    <row r="559" spans="1:2" x14ac:dyDescent="0.25">
      <c r="A559" t="s">
        <v>21501</v>
      </c>
      <c r="B559" t="s">
        <v>21502</v>
      </c>
    </row>
    <row r="560" spans="1:2" x14ac:dyDescent="0.25">
      <c r="A560" t="s">
        <v>17121</v>
      </c>
      <c r="B560" t="s">
        <v>17122</v>
      </c>
    </row>
    <row r="561" spans="1:2" x14ac:dyDescent="0.25">
      <c r="A561" t="s">
        <v>17143</v>
      </c>
      <c r="B561" t="s">
        <v>17144</v>
      </c>
    </row>
    <row r="562" spans="1:2" x14ac:dyDescent="0.25">
      <c r="A562" t="s">
        <v>17155</v>
      </c>
      <c r="B562" t="s">
        <v>17156</v>
      </c>
    </row>
    <row r="563" spans="1:2" x14ac:dyDescent="0.25">
      <c r="A563" t="s">
        <v>17175</v>
      </c>
      <c r="B563" t="s">
        <v>17176</v>
      </c>
    </row>
    <row r="564" spans="1:2" x14ac:dyDescent="0.25">
      <c r="A564" t="s">
        <v>17187</v>
      </c>
      <c r="B564" t="s">
        <v>17188</v>
      </c>
    </row>
    <row r="565" spans="1:2" x14ac:dyDescent="0.25">
      <c r="A565" t="s">
        <v>17234</v>
      </c>
      <c r="B565" t="s">
        <v>17235</v>
      </c>
    </row>
    <row r="566" spans="1:2" x14ac:dyDescent="0.25">
      <c r="A566" t="s">
        <v>17250</v>
      </c>
      <c r="B566" t="s">
        <v>17251</v>
      </c>
    </row>
    <row r="567" spans="1:2" x14ac:dyDescent="0.25">
      <c r="A567" t="s">
        <v>17260</v>
      </c>
      <c r="B567" t="s">
        <v>17261</v>
      </c>
    </row>
    <row r="568" spans="1:2" x14ac:dyDescent="0.25">
      <c r="A568" t="s">
        <v>17262</v>
      </c>
      <c r="B568" t="s">
        <v>17263</v>
      </c>
    </row>
    <row r="569" spans="1:2" x14ac:dyDescent="0.25">
      <c r="A569" t="s">
        <v>17352</v>
      </c>
      <c r="B569" t="s">
        <v>17353</v>
      </c>
    </row>
    <row r="570" spans="1:2" x14ac:dyDescent="0.25">
      <c r="A570" t="s">
        <v>20875</v>
      </c>
      <c r="B570" t="s">
        <v>20876</v>
      </c>
    </row>
    <row r="571" spans="1:2" x14ac:dyDescent="0.25">
      <c r="A571" t="s">
        <v>20877</v>
      </c>
      <c r="B571" t="s">
        <v>20878</v>
      </c>
    </row>
    <row r="572" spans="1:2" x14ac:dyDescent="0.25">
      <c r="A572" t="s">
        <v>20879</v>
      </c>
      <c r="B572" t="s">
        <v>20880</v>
      </c>
    </row>
    <row r="573" spans="1:2" x14ac:dyDescent="0.25">
      <c r="A573" t="s">
        <v>20881</v>
      </c>
      <c r="B573" t="s">
        <v>20882</v>
      </c>
    </row>
    <row r="574" spans="1:2" x14ac:dyDescent="0.25">
      <c r="A574" t="s">
        <v>20883</v>
      </c>
      <c r="B574" t="s">
        <v>20884</v>
      </c>
    </row>
    <row r="575" spans="1:2" x14ac:dyDescent="0.25">
      <c r="A575" t="s">
        <v>20885</v>
      </c>
      <c r="B575" t="s">
        <v>20886</v>
      </c>
    </row>
    <row r="576" spans="1:2" x14ac:dyDescent="0.25">
      <c r="A576" t="s">
        <v>20887</v>
      </c>
      <c r="B576" t="s">
        <v>20888</v>
      </c>
    </row>
    <row r="577" spans="1:2" x14ac:dyDescent="0.25">
      <c r="A577" t="s">
        <v>17397</v>
      </c>
      <c r="B577" t="s">
        <v>17398</v>
      </c>
    </row>
    <row r="578" spans="1:2" x14ac:dyDescent="0.25">
      <c r="A578" t="s">
        <v>17437</v>
      </c>
      <c r="B578" t="s">
        <v>17438</v>
      </c>
    </row>
    <row r="579" spans="1:2" x14ac:dyDescent="0.25">
      <c r="A579" t="s">
        <v>17493</v>
      </c>
      <c r="B579" t="s">
        <v>17494</v>
      </c>
    </row>
    <row r="580" spans="1:2" x14ac:dyDescent="0.25">
      <c r="A580" t="s">
        <v>17531</v>
      </c>
      <c r="B580" t="s">
        <v>17532</v>
      </c>
    </row>
    <row r="581" spans="1:2" x14ac:dyDescent="0.25">
      <c r="A581" t="s">
        <v>17577</v>
      </c>
      <c r="B581" t="s">
        <v>17578</v>
      </c>
    </row>
    <row r="582" spans="1:2" x14ac:dyDescent="0.25">
      <c r="A582" t="s">
        <v>17621</v>
      </c>
      <c r="B582" t="s">
        <v>17622</v>
      </c>
    </row>
    <row r="583" spans="1:2" x14ac:dyDescent="0.25">
      <c r="A583" t="s">
        <v>17678</v>
      </c>
      <c r="B583" t="s">
        <v>17679</v>
      </c>
    </row>
    <row r="584" spans="1:2" x14ac:dyDescent="0.25">
      <c r="A584" t="s">
        <v>17704</v>
      </c>
      <c r="B584" t="s">
        <v>17705</v>
      </c>
    </row>
    <row r="585" spans="1:2" x14ac:dyDescent="0.25">
      <c r="A585" t="s">
        <v>17728</v>
      </c>
      <c r="B585" t="s">
        <v>17729</v>
      </c>
    </row>
    <row r="586" spans="1:2" x14ac:dyDescent="0.25">
      <c r="A586" t="s">
        <v>17766</v>
      </c>
      <c r="B586" t="s">
        <v>17767</v>
      </c>
    </row>
    <row r="587" spans="1:2" x14ac:dyDescent="0.25">
      <c r="A587" t="s">
        <v>17804</v>
      </c>
      <c r="B587" t="s">
        <v>17805</v>
      </c>
    </row>
    <row r="588" spans="1:2" x14ac:dyDescent="0.25">
      <c r="A588" t="s">
        <v>17856</v>
      </c>
      <c r="B588" t="s">
        <v>17857</v>
      </c>
    </row>
    <row r="589" spans="1:2" x14ac:dyDescent="0.25">
      <c r="A589" t="s">
        <v>17881</v>
      </c>
      <c r="B589" t="s">
        <v>17882</v>
      </c>
    </row>
    <row r="590" spans="1:2" x14ac:dyDescent="0.25">
      <c r="A590" t="s">
        <v>17901</v>
      </c>
      <c r="B590" t="s">
        <v>17902</v>
      </c>
    </row>
    <row r="591" spans="1:2" x14ac:dyDescent="0.25">
      <c r="A591" t="s">
        <v>17919</v>
      </c>
      <c r="B591" t="s">
        <v>17920</v>
      </c>
    </row>
    <row r="592" spans="1:2" x14ac:dyDescent="0.25">
      <c r="A592" t="s">
        <v>17936</v>
      </c>
      <c r="B592" t="s">
        <v>17937</v>
      </c>
    </row>
    <row r="593" spans="1:3" x14ac:dyDescent="0.25">
      <c r="A593" t="s">
        <v>17954</v>
      </c>
      <c r="B593" t="s">
        <v>17955</v>
      </c>
    </row>
    <row r="594" spans="1:3" x14ac:dyDescent="0.25">
      <c r="A594" t="s">
        <v>17975</v>
      </c>
      <c r="B594" t="s">
        <v>17976</v>
      </c>
    </row>
    <row r="595" spans="1:3" x14ac:dyDescent="0.25">
      <c r="A595" t="s">
        <v>17994</v>
      </c>
      <c r="B595" t="s">
        <v>17995</v>
      </c>
    </row>
    <row r="596" spans="1:3" x14ac:dyDescent="0.25">
      <c r="A596" t="s">
        <v>18006</v>
      </c>
      <c r="B596" t="s">
        <v>18007</v>
      </c>
    </row>
    <row r="597" spans="1:3" x14ac:dyDescent="0.25">
      <c r="A597" t="s">
        <v>18028</v>
      </c>
      <c r="B597" t="s">
        <v>18029</v>
      </c>
    </row>
    <row r="598" spans="1:3" x14ac:dyDescent="0.25">
      <c r="A598" t="s">
        <v>18034</v>
      </c>
      <c r="B598" t="s">
        <v>18035</v>
      </c>
    </row>
    <row r="599" spans="1:3" x14ac:dyDescent="0.25">
      <c r="A599" t="s">
        <v>21627</v>
      </c>
      <c r="B599" t="s">
        <v>21628</v>
      </c>
      <c r="C599">
        <v>300009</v>
      </c>
    </row>
    <row r="600" spans="1:3" x14ac:dyDescent="0.25">
      <c r="A600" t="s">
        <v>21629</v>
      </c>
      <c r="B600" t="s">
        <v>21630</v>
      </c>
      <c r="C600">
        <v>300009</v>
      </c>
    </row>
    <row r="601" spans="1:3" x14ac:dyDescent="0.25">
      <c r="A601" t="s">
        <v>18053</v>
      </c>
      <c r="B601" t="s">
        <v>18054</v>
      </c>
    </row>
    <row r="602" spans="1:3" x14ac:dyDescent="0.25">
      <c r="A602" t="s">
        <v>18063</v>
      </c>
      <c r="B602" t="s">
        <v>18064</v>
      </c>
    </row>
    <row r="603" spans="1:3" x14ac:dyDescent="0.25">
      <c r="A603" t="s">
        <v>18073</v>
      </c>
      <c r="B603" t="s">
        <v>18074</v>
      </c>
    </row>
    <row r="604" spans="1:3" x14ac:dyDescent="0.25">
      <c r="A604" t="s">
        <v>18084</v>
      </c>
      <c r="B604" t="s">
        <v>18085</v>
      </c>
    </row>
    <row r="605" spans="1:3" x14ac:dyDescent="0.25">
      <c r="A605" t="s">
        <v>18094</v>
      </c>
      <c r="B605" t="s">
        <v>18095</v>
      </c>
    </row>
    <row r="606" spans="1:3" x14ac:dyDescent="0.25">
      <c r="A606" t="s">
        <v>18104</v>
      </c>
      <c r="B606" t="s">
        <v>18105</v>
      </c>
    </row>
    <row r="607" spans="1:3" x14ac:dyDescent="0.25">
      <c r="A607" t="s">
        <v>18116</v>
      </c>
      <c r="B607" t="s">
        <v>18117</v>
      </c>
    </row>
    <row r="608" spans="1:3" x14ac:dyDescent="0.25">
      <c r="A608" t="s">
        <v>18126</v>
      </c>
      <c r="B608" t="s">
        <v>18127</v>
      </c>
    </row>
    <row r="609" spans="1:3" x14ac:dyDescent="0.25">
      <c r="A609" t="s">
        <v>18136</v>
      </c>
      <c r="B609" t="s">
        <v>18137</v>
      </c>
    </row>
    <row r="610" spans="1:3" x14ac:dyDescent="0.25">
      <c r="A610" t="s">
        <v>18146</v>
      </c>
      <c r="B610" t="s">
        <v>18147</v>
      </c>
    </row>
    <row r="611" spans="1:3" x14ac:dyDescent="0.25">
      <c r="A611" t="s">
        <v>21813</v>
      </c>
      <c r="B611" t="s">
        <v>21814</v>
      </c>
      <c r="C611">
        <v>300019</v>
      </c>
    </row>
    <row r="612" spans="1:3" x14ac:dyDescent="0.25">
      <c r="A612" t="s">
        <v>21815</v>
      </c>
      <c r="B612" t="s">
        <v>21816</v>
      </c>
      <c r="C612">
        <v>300019</v>
      </c>
    </row>
    <row r="613" spans="1:3" x14ac:dyDescent="0.25">
      <c r="A613" t="s">
        <v>18155</v>
      </c>
      <c r="B613" t="s">
        <v>18156</v>
      </c>
    </row>
    <row r="614" spans="1:3" x14ac:dyDescent="0.25">
      <c r="A614" t="s">
        <v>18167</v>
      </c>
      <c r="B614" t="s">
        <v>18168</v>
      </c>
    </row>
    <row r="615" spans="1:3" x14ac:dyDescent="0.25">
      <c r="A615" t="s">
        <v>18193</v>
      </c>
      <c r="B615" t="s">
        <v>18194</v>
      </c>
    </row>
    <row r="616" spans="1:3" x14ac:dyDescent="0.25">
      <c r="A616" t="s">
        <v>18195</v>
      </c>
      <c r="B616" t="s">
        <v>18196</v>
      </c>
    </row>
    <row r="617" spans="1:3" x14ac:dyDescent="0.25">
      <c r="A617" t="s">
        <v>18213</v>
      </c>
      <c r="B617" t="s">
        <v>18214</v>
      </c>
    </row>
    <row r="618" spans="1:3" x14ac:dyDescent="0.25">
      <c r="A618" t="s">
        <v>18229</v>
      </c>
      <c r="B618" t="s">
        <v>18230</v>
      </c>
    </row>
    <row r="619" spans="1:3" x14ac:dyDescent="0.25">
      <c r="A619" t="s">
        <v>18241</v>
      </c>
      <c r="B619" t="s">
        <v>18242</v>
      </c>
    </row>
    <row r="620" spans="1:3" x14ac:dyDescent="0.25">
      <c r="A620" t="s">
        <v>18261</v>
      </c>
      <c r="B620" t="s">
        <v>18262</v>
      </c>
    </row>
    <row r="621" spans="1:3" x14ac:dyDescent="0.25">
      <c r="A621" t="s">
        <v>18273</v>
      </c>
      <c r="B621" t="s">
        <v>18274</v>
      </c>
    </row>
    <row r="622" spans="1:3" x14ac:dyDescent="0.25">
      <c r="A622" t="s">
        <v>18287</v>
      </c>
      <c r="B622" t="s">
        <v>18288</v>
      </c>
      <c r="C622">
        <v>418038</v>
      </c>
    </row>
    <row r="623" spans="1:3" x14ac:dyDescent="0.25">
      <c r="A623" t="s">
        <v>18289</v>
      </c>
      <c r="B623" t="s">
        <v>18290</v>
      </c>
      <c r="C623">
        <v>418038</v>
      </c>
    </row>
    <row r="624" spans="1:3" x14ac:dyDescent="0.25">
      <c r="A624" t="s">
        <v>21631</v>
      </c>
      <c r="B624" t="s">
        <v>21632</v>
      </c>
      <c r="C624">
        <v>418038</v>
      </c>
    </row>
    <row r="625" spans="1:3" x14ac:dyDescent="0.25">
      <c r="A625" t="s">
        <v>21563</v>
      </c>
      <c r="B625" t="s">
        <v>21633</v>
      </c>
      <c r="C625">
        <v>418038</v>
      </c>
    </row>
    <row r="626" spans="1:3" x14ac:dyDescent="0.25">
      <c r="A626" t="s">
        <v>18317</v>
      </c>
      <c r="B626" t="s">
        <v>18318</v>
      </c>
    </row>
    <row r="627" spans="1:3" x14ac:dyDescent="0.25">
      <c r="A627" t="s">
        <v>18327</v>
      </c>
      <c r="B627" t="s">
        <v>18328</v>
      </c>
    </row>
    <row r="628" spans="1:3" x14ac:dyDescent="0.25">
      <c r="A628" t="s">
        <v>18349</v>
      </c>
      <c r="B628" t="s">
        <v>18350</v>
      </c>
    </row>
    <row r="629" spans="1:3" x14ac:dyDescent="0.25">
      <c r="A629" t="s">
        <v>18370</v>
      </c>
      <c r="B629" t="s">
        <v>18371</v>
      </c>
    </row>
    <row r="630" spans="1:3" x14ac:dyDescent="0.25">
      <c r="A630" t="s">
        <v>11659</v>
      </c>
      <c r="B630" t="s">
        <v>18382</v>
      </c>
      <c r="C630">
        <v>418015</v>
      </c>
    </row>
    <row r="631" spans="1:3" x14ac:dyDescent="0.25">
      <c r="A631" t="s">
        <v>21566</v>
      </c>
      <c r="B631" t="s">
        <v>21634</v>
      </c>
      <c r="C631">
        <v>418015</v>
      </c>
    </row>
    <row r="632" spans="1:3" x14ac:dyDescent="0.25">
      <c r="A632" t="s">
        <v>21567</v>
      </c>
      <c r="B632" t="s">
        <v>21635</v>
      </c>
      <c r="C632">
        <v>418015</v>
      </c>
    </row>
    <row r="633" spans="1:3" x14ac:dyDescent="0.25">
      <c r="A633" t="s">
        <v>21568</v>
      </c>
      <c r="B633" t="s">
        <v>21636</v>
      </c>
      <c r="C633">
        <v>418015</v>
      </c>
    </row>
    <row r="634" spans="1:3" x14ac:dyDescent="0.25">
      <c r="A634" t="s">
        <v>21569</v>
      </c>
      <c r="B634" t="s">
        <v>21637</v>
      </c>
      <c r="C634">
        <v>418015</v>
      </c>
    </row>
    <row r="635" spans="1:3" x14ac:dyDescent="0.25">
      <c r="A635" t="s">
        <v>21570</v>
      </c>
      <c r="B635" t="s">
        <v>21638</v>
      </c>
      <c r="C635">
        <v>418015</v>
      </c>
    </row>
    <row r="636" spans="1:3" x14ac:dyDescent="0.25">
      <c r="A636" t="s">
        <v>21571</v>
      </c>
      <c r="B636" t="s">
        <v>21639</v>
      </c>
      <c r="C636">
        <v>418015</v>
      </c>
    </row>
    <row r="637" spans="1:3" x14ac:dyDescent="0.25">
      <c r="A637" t="s">
        <v>21572</v>
      </c>
      <c r="B637" t="s">
        <v>21640</v>
      </c>
      <c r="C637">
        <v>418015</v>
      </c>
    </row>
    <row r="638" spans="1:3" x14ac:dyDescent="0.25">
      <c r="A638" t="s">
        <v>18394</v>
      </c>
      <c r="B638" t="s">
        <v>18395</v>
      </c>
    </row>
    <row r="639" spans="1:3" x14ac:dyDescent="0.25">
      <c r="A639" t="s">
        <v>11662</v>
      </c>
      <c r="B639" t="s">
        <v>18413</v>
      </c>
      <c r="C639">
        <v>418016</v>
      </c>
    </row>
    <row r="640" spans="1:3" x14ac:dyDescent="0.25">
      <c r="A640" t="s">
        <v>11639</v>
      </c>
      <c r="B640" t="s">
        <v>18421</v>
      </c>
      <c r="C640">
        <v>418013</v>
      </c>
    </row>
    <row r="641" spans="1:3" x14ac:dyDescent="0.25">
      <c r="A641" t="s">
        <v>18428</v>
      </c>
      <c r="B641" t="s">
        <v>18429</v>
      </c>
    </row>
    <row r="642" spans="1:3" x14ac:dyDescent="0.25">
      <c r="A642" t="s">
        <v>18438</v>
      </c>
      <c r="B642" t="s">
        <v>18439</v>
      </c>
    </row>
    <row r="643" spans="1:3" x14ac:dyDescent="0.25">
      <c r="A643" t="s">
        <v>11647</v>
      </c>
      <c r="B643" t="s">
        <v>18460</v>
      </c>
      <c r="C643">
        <v>418014</v>
      </c>
    </row>
    <row r="644" spans="1:3" x14ac:dyDescent="0.25">
      <c r="A644" t="s">
        <v>18473</v>
      </c>
      <c r="B644" t="s">
        <v>18474</v>
      </c>
    </row>
    <row r="645" spans="1:3" x14ac:dyDescent="0.25">
      <c r="A645" t="s">
        <v>18495</v>
      </c>
      <c r="B645" t="s">
        <v>18496</v>
      </c>
    </row>
    <row r="646" spans="1:3" x14ac:dyDescent="0.25">
      <c r="A646" t="s">
        <v>18517</v>
      </c>
      <c r="B646" t="s">
        <v>18518</v>
      </c>
    </row>
    <row r="647" spans="1:3" x14ac:dyDescent="0.25">
      <c r="A647" t="s">
        <v>20936</v>
      </c>
      <c r="B647" t="s">
        <v>20937</v>
      </c>
    </row>
    <row r="648" spans="1:3" x14ac:dyDescent="0.25">
      <c r="A648" t="s">
        <v>11504</v>
      </c>
      <c r="B648" t="s">
        <v>18535</v>
      </c>
      <c r="C648">
        <v>418000</v>
      </c>
    </row>
    <row r="649" spans="1:3" x14ac:dyDescent="0.25">
      <c r="A649" t="s">
        <v>11504</v>
      </c>
      <c r="B649" t="s">
        <v>18535</v>
      </c>
      <c r="C649">
        <v>417001</v>
      </c>
    </row>
    <row r="650" spans="1:3" x14ac:dyDescent="0.25">
      <c r="A650" t="s">
        <v>20939</v>
      </c>
      <c r="B650" t="s">
        <v>20940</v>
      </c>
      <c r="C650">
        <v>418000</v>
      </c>
    </row>
    <row r="651" spans="1:3" x14ac:dyDescent="0.25">
      <c r="A651" t="s">
        <v>20941</v>
      </c>
      <c r="B651" t="s">
        <v>20942</v>
      </c>
      <c r="C651">
        <v>418000</v>
      </c>
    </row>
    <row r="652" spans="1:3" x14ac:dyDescent="0.25">
      <c r="A652" t="s">
        <v>20943</v>
      </c>
      <c r="B652" t="s">
        <v>20944</v>
      </c>
      <c r="C652">
        <v>418000</v>
      </c>
    </row>
    <row r="653" spans="1:3" x14ac:dyDescent="0.25">
      <c r="A653" t="s">
        <v>21641</v>
      </c>
      <c r="B653" t="s">
        <v>21642</v>
      </c>
      <c r="C653">
        <v>417001</v>
      </c>
    </row>
    <row r="654" spans="1:3" x14ac:dyDescent="0.25">
      <c r="A654" t="s">
        <v>21643</v>
      </c>
      <c r="B654" t="s">
        <v>21644</v>
      </c>
      <c r="C654">
        <v>417001</v>
      </c>
    </row>
    <row r="655" spans="1:3" x14ac:dyDescent="0.25">
      <c r="A655" t="s">
        <v>21645</v>
      </c>
      <c r="B655" t="s">
        <v>21646</v>
      </c>
      <c r="C655">
        <v>417001</v>
      </c>
    </row>
    <row r="656" spans="1:3" x14ac:dyDescent="0.25">
      <c r="A656" t="s">
        <v>11531</v>
      </c>
      <c r="B656" t="s">
        <v>18557</v>
      </c>
      <c r="C656">
        <v>418002</v>
      </c>
    </row>
    <row r="657" spans="1:3" x14ac:dyDescent="0.25">
      <c r="A657" t="s">
        <v>18566</v>
      </c>
      <c r="B657" t="s">
        <v>18567</v>
      </c>
    </row>
    <row r="658" spans="1:3" x14ac:dyDescent="0.25">
      <c r="A658" t="s">
        <v>21647</v>
      </c>
      <c r="B658" t="s">
        <v>21648</v>
      </c>
    </row>
    <row r="659" spans="1:3" x14ac:dyDescent="0.25">
      <c r="A659" t="s">
        <v>21649</v>
      </c>
      <c r="B659" t="s">
        <v>21650</v>
      </c>
    </row>
    <row r="660" spans="1:3" x14ac:dyDescent="0.25">
      <c r="A660" t="s">
        <v>21651</v>
      </c>
      <c r="B660" t="s">
        <v>21652</v>
      </c>
    </row>
    <row r="661" spans="1:3" x14ac:dyDescent="0.25">
      <c r="A661" t="s">
        <v>21653</v>
      </c>
      <c r="B661" t="s">
        <v>21654</v>
      </c>
    </row>
    <row r="662" spans="1:3" x14ac:dyDescent="0.25">
      <c r="A662" t="s">
        <v>21733</v>
      </c>
      <c r="B662" t="s">
        <v>21734</v>
      </c>
    </row>
    <row r="663" spans="1:3" x14ac:dyDescent="0.25">
      <c r="A663" t="s">
        <v>18583</v>
      </c>
      <c r="B663" t="s">
        <v>18584</v>
      </c>
    </row>
    <row r="664" spans="1:3" x14ac:dyDescent="0.25">
      <c r="A664" t="s">
        <v>11541</v>
      </c>
      <c r="B664" t="s">
        <v>18603</v>
      </c>
      <c r="C664">
        <v>417003</v>
      </c>
    </row>
    <row r="665" spans="1:3" x14ac:dyDescent="0.25">
      <c r="A665" t="s">
        <v>11542</v>
      </c>
      <c r="B665" t="s">
        <v>18604</v>
      </c>
      <c r="C665">
        <v>417003</v>
      </c>
    </row>
    <row r="666" spans="1:3" x14ac:dyDescent="0.25">
      <c r="A666" t="s">
        <v>20947</v>
      </c>
      <c r="B666" t="s">
        <v>20948</v>
      </c>
      <c r="C666">
        <v>417003</v>
      </c>
    </row>
    <row r="667" spans="1:3" x14ac:dyDescent="0.25">
      <c r="A667" t="s">
        <v>20949</v>
      </c>
      <c r="B667" t="s">
        <v>20950</v>
      </c>
      <c r="C667">
        <v>417003</v>
      </c>
    </row>
    <row r="668" spans="1:3" x14ac:dyDescent="0.25">
      <c r="A668" t="s">
        <v>20951</v>
      </c>
      <c r="B668" t="s">
        <v>20952</v>
      </c>
      <c r="C668">
        <v>417003</v>
      </c>
    </row>
    <row r="669" spans="1:3" x14ac:dyDescent="0.25">
      <c r="A669" t="s">
        <v>18621</v>
      </c>
      <c r="B669" t="s">
        <v>18622</v>
      </c>
    </row>
    <row r="670" spans="1:3" x14ac:dyDescent="0.25">
      <c r="A670" t="s">
        <v>18637</v>
      </c>
      <c r="B670" t="s">
        <v>18638</v>
      </c>
      <c r="C670">
        <v>418039</v>
      </c>
    </row>
    <row r="671" spans="1:3" x14ac:dyDescent="0.25">
      <c r="A671" t="s">
        <v>18639</v>
      </c>
      <c r="B671" t="s">
        <v>18640</v>
      </c>
      <c r="C671">
        <v>418039</v>
      </c>
    </row>
    <row r="672" spans="1:3" x14ac:dyDescent="0.25">
      <c r="A672" t="s">
        <v>11558</v>
      </c>
      <c r="B672" t="s">
        <v>18669</v>
      </c>
      <c r="C672">
        <v>417004</v>
      </c>
    </row>
    <row r="673" spans="1:3" x14ac:dyDescent="0.25">
      <c r="A673" t="s">
        <v>11558</v>
      </c>
      <c r="B673" t="s">
        <v>18669</v>
      </c>
      <c r="C673">
        <v>418005</v>
      </c>
    </row>
    <row r="674" spans="1:3" x14ac:dyDescent="0.25">
      <c r="A674" t="s">
        <v>11559</v>
      </c>
      <c r="B674" t="s">
        <v>18670</v>
      </c>
      <c r="C674">
        <v>417004</v>
      </c>
    </row>
    <row r="675" spans="1:3" x14ac:dyDescent="0.25">
      <c r="A675" t="s">
        <v>11559</v>
      </c>
      <c r="B675" t="s">
        <v>18670</v>
      </c>
      <c r="C675">
        <v>418005</v>
      </c>
    </row>
    <row r="676" spans="1:3" x14ac:dyDescent="0.25">
      <c r="A676" t="s">
        <v>18682</v>
      </c>
      <c r="B676" t="s">
        <v>18683</v>
      </c>
    </row>
    <row r="677" spans="1:3" x14ac:dyDescent="0.25">
      <c r="A677" t="s">
        <v>11580</v>
      </c>
      <c r="B677" t="s">
        <v>18700</v>
      </c>
      <c r="C677">
        <v>418008</v>
      </c>
    </row>
    <row r="678" spans="1:3" x14ac:dyDescent="0.25">
      <c r="A678" t="s">
        <v>11580</v>
      </c>
      <c r="B678" t="s">
        <v>18700</v>
      </c>
      <c r="C678">
        <v>418009</v>
      </c>
    </row>
    <row r="679" spans="1:3" x14ac:dyDescent="0.25">
      <c r="A679" t="s">
        <v>21019</v>
      </c>
      <c r="B679" t="s">
        <v>21655</v>
      </c>
      <c r="C679">
        <v>418035</v>
      </c>
    </row>
    <row r="680" spans="1:3" x14ac:dyDescent="0.25">
      <c r="A680" t="s">
        <v>21656</v>
      </c>
      <c r="B680" t="s">
        <v>21657</v>
      </c>
      <c r="C680">
        <v>418035</v>
      </c>
    </row>
    <row r="681" spans="1:3" x14ac:dyDescent="0.25">
      <c r="A681" t="s">
        <v>21020</v>
      </c>
      <c r="B681" t="s">
        <v>21658</v>
      </c>
      <c r="C681">
        <v>418035</v>
      </c>
    </row>
    <row r="682" spans="1:3" x14ac:dyDescent="0.25">
      <c r="A682" t="s">
        <v>21554</v>
      </c>
      <c r="B682" t="s">
        <v>21659</v>
      </c>
      <c r="C682">
        <v>418035</v>
      </c>
    </row>
    <row r="683" spans="1:3" x14ac:dyDescent="0.25">
      <c r="A683" t="s">
        <v>21021</v>
      </c>
      <c r="B683" t="s">
        <v>21660</v>
      </c>
      <c r="C683">
        <v>418035</v>
      </c>
    </row>
    <row r="684" spans="1:3" x14ac:dyDescent="0.25">
      <c r="A684" t="s">
        <v>21555</v>
      </c>
      <c r="B684" t="s">
        <v>21661</v>
      </c>
      <c r="C684">
        <v>418035</v>
      </c>
    </row>
    <row r="685" spans="1:3" x14ac:dyDescent="0.25">
      <c r="A685" t="s">
        <v>21022</v>
      </c>
      <c r="B685" t="s">
        <v>21662</v>
      </c>
      <c r="C685">
        <v>418035</v>
      </c>
    </row>
    <row r="686" spans="1:3" x14ac:dyDescent="0.25">
      <c r="A686" t="s">
        <v>21556</v>
      </c>
      <c r="B686" t="s">
        <v>21663</v>
      </c>
      <c r="C686">
        <v>418035</v>
      </c>
    </row>
    <row r="687" spans="1:3" x14ac:dyDescent="0.25">
      <c r="A687" t="s">
        <v>21557</v>
      </c>
      <c r="B687" t="s">
        <v>21664</v>
      </c>
      <c r="C687">
        <v>418035</v>
      </c>
    </row>
    <row r="688" spans="1:3" x14ac:dyDescent="0.25">
      <c r="A688" t="s">
        <v>21558</v>
      </c>
      <c r="B688" t="s">
        <v>21665</v>
      </c>
      <c r="C688">
        <v>418035</v>
      </c>
    </row>
    <row r="689" spans="1:3" x14ac:dyDescent="0.25">
      <c r="A689" t="s">
        <v>21559</v>
      </c>
      <c r="B689" t="s">
        <v>21666</v>
      </c>
      <c r="C689">
        <v>418035</v>
      </c>
    </row>
    <row r="690" spans="1:3" x14ac:dyDescent="0.25">
      <c r="A690" t="s">
        <v>18710</v>
      </c>
      <c r="B690" t="s">
        <v>18711</v>
      </c>
      <c r="C690">
        <v>418035</v>
      </c>
    </row>
    <row r="691" spans="1:3" x14ac:dyDescent="0.25">
      <c r="A691" t="s">
        <v>18712</v>
      </c>
      <c r="B691" t="s">
        <v>18713</v>
      </c>
      <c r="C691">
        <v>418035</v>
      </c>
    </row>
    <row r="692" spans="1:3" x14ac:dyDescent="0.25">
      <c r="A692" t="s">
        <v>21017</v>
      </c>
      <c r="B692" t="s">
        <v>21667</v>
      </c>
      <c r="C692">
        <v>418035</v>
      </c>
    </row>
    <row r="693" spans="1:3" x14ac:dyDescent="0.25">
      <c r="A693" t="s">
        <v>21564</v>
      </c>
      <c r="B693" t="s">
        <v>21668</v>
      </c>
      <c r="C693">
        <v>418035</v>
      </c>
    </row>
    <row r="694" spans="1:3" x14ac:dyDescent="0.25">
      <c r="A694" t="s">
        <v>18714</v>
      </c>
      <c r="B694" t="s">
        <v>18715</v>
      </c>
      <c r="C694">
        <v>418035</v>
      </c>
    </row>
    <row r="695" spans="1:3" x14ac:dyDescent="0.25">
      <c r="A695" t="s">
        <v>21018</v>
      </c>
      <c r="B695" t="s">
        <v>21669</v>
      </c>
      <c r="C695">
        <v>418035</v>
      </c>
    </row>
    <row r="696" spans="1:3" x14ac:dyDescent="0.25">
      <c r="A696" t="s">
        <v>21024</v>
      </c>
      <c r="B696" t="s">
        <v>21670</v>
      </c>
      <c r="C696">
        <v>418036</v>
      </c>
    </row>
    <row r="697" spans="1:3" x14ac:dyDescent="0.25">
      <c r="A697" t="s">
        <v>21671</v>
      </c>
      <c r="B697" t="s">
        <v>21672</v>
      </c>
      <c r="C697">
        <v>418036</v>
      </c>
    </row>
    <row r="698" spans="1:3" x14ac:dyDescent="0.25">
      <c r="A698" t="s">
        <v>21025</v>
      </c>
      <c r="B698" t="s">
        <v>21673</v>
      </c>
      <c r="C698">
        <v>418036</v>
      </c>
    </row>
    <row r="699" spans="1:3" x14ac:dyDescent="0.25">
      <c r="A699" t="s">
        <v>21552</v>
      </c>
      <c r="B699" t="s">
        <v>21674</v>
      </c>
      <c r="C699">
        <v>418036</v>
      </c>
    </row>
    <row r="700" spans="1:3" x14ac:dyDescent="0.25">
      <c r="A700" t="s">
        <v>21026</v>
      </c>
      <c r="B700" t="s">
        <v>21675</v>
      </c>
      <c r="C700">
        <v>418036</v>
      </c>
    </row>
    <row r="701" spans="1:3" x14ac:dyDescent="0.25">
      <c r="A701" t="s">
        <v>21553</v>
      </c>
      <c r="B701" t="s">
        <v>21676</v>
      </c>
      <c r="C701">
        <v>418036</v>
      </c>
    </row>
    <row r="702" spans="1:3" x14ac:dyDescent="0.25">
      <c r="A702" t="s">
        <v>21027</v>
      </c>
      <c r="B702" t="s">
        <v>21677</v>
      </c>
      <c r="C702">
        <v>418036</v>
      </c>
    </row>
    <row r="703" spans="1:3" x14ac:dyDescent="0.25">
      <c r="A703" t="s">
        <v>21560</v>
      </c>
      <c r="B703" t="s">
        <v>21678</v>
      </c>
      <c r="C703">
        <v>418036</v>
      </c>
    </row>
    <row r="704" spans="1:3" x14ac:dyDescent="0.25">
      <c r="A704" t="s">
        <v>21561</v>
      </c>
      <c r="B704" t="s">
        <v>21679</v>
      </c>
      <c r="C704">
        <v>418036</v>
      </c>
    </row>
    <row r="705" spans="1:3" x14ac:dyDescent="0.25">
      <c r="A705" t="s">
        <v>21680</v>
      </c>
      <c r="B705" t="s">
        <v>21681</v>
      </c>
      <c r="C705">
        <v>418036</v>
      </c>
    </row>
    <row r="706" spans="1:3" x14ac:dyDescent="0.25">
      <c r="A706" t="s">
        <v>21562</v>
      </c>
      <c r="B706" t="s">
        <v>21682</v>
      </c>
      <c r="C706">
        <v>418036</v>
      </c>
    </row>
    <row r="707" spans="1:3" x14ac:dyDescent="0.25">
      <c r="A707" t="s">
        <v>21550</v>
      </c>
      <c r="B707" t="s">
        <v>21683</v>
      </c>
      <c r="C707">
        <v>418036</v>
      </c>
    </row>
    <row r="708" spans="1:3" x14ac:dyDescent="0.25">
      <c r="A708" t="s">
        <v>21551</v>
      </c>
      <c r="B708" t="s">
        <v>21684</v>
      </c>
      <c r="C708">
        <v>418036</v>
      </c>
    </row>
    <row r="709" spans="1:3" x14ac:dyDescent="0.25">
      <c r="A709" t="s">
        <v>18716</v>
      </c>
      <c r="B709" t="s">
        <v>18717</v>
      </c>
      <c r="C709">
        <v>418036</v>
      </c>
    </row>
    <row r="710" spans="1:3" x14ac:dyDescent="0.25">
      <c r="A710" t="s">
        <v>18718</v>
      </c>
      <c r="B710" t="s">
        <v>18719</v>
      </c>
      <c r="C710">
        <v>418036</v>
      </c>
    </row>
    <row r="711" spans="1:3" x14ac:dyDescent="0.25">
      <c r="A711" t="s">
        <v>21565</v>
      </c>
      <c r="B711" t="s">
        <v>21685</v>
      </c>
      <c r="C711">
        <v>418036</v>
      </c>
    </row>
    <row r="712" spans="1:3" x14ac:dyDescent="0.25">
      <c r="A712" t="s">
        <v>18720</v>
      </c>
      <c r="B712" t="s">
        <v>18721</v>
      </c>
      <c r="C712">
        <v>418036</v>
      </c>
    </row>
    <row r="713" spans="1:3" x14ac:dyDescent="0.25">
      <c r="A713" t="s">
        <v>18722</v>
      </c>
      <c r="B713" t="s">
        <v>18723</v>
      </c>
      <c r="C713">
        <v>418036</v>
      </c>
    </row>
    <row r="714" spans="1:3" x14ac:dyDescent="0.25">
      <c r="A714" t="s">
        <v>11574</v>
      </c>
      <c r="B714" t="s">
        <v>18724</v>
      </c>
      <c r="C714">
        <v>417006</v>
      </c>
    </row>
    <row r="715" spans="1:3" x14ac:dyDescent="0.25">
      <c r="A715" t="s">
        <v>11574</v>
      </c>
      <c r="B715" t="s">
        <v>18724</v>
      </c>
      <c r="C715">
        <v>418007</v>
      </c>
    </row>
    <row r="716" spans="1:3" x14ac:dyDescent="0.25">
      <c r="A716" t="s">
        <v>11574</v>
      </c>
      <c r="B716" t="s">
        <v>18724</v>
      </c>
      <c r="C716">
        <v>418050</v>
      </c>
    </row>
    <row r="717" spans="1:3" x14ac:dyDescent="0.25">
      <c r="A717" t="s">
        <v>11574</v>
      </c>
      <c r="B717" t="s">
        <v>18724</v>
      </c>
      <c r="C717">
        <v>418051</v>
      </c>
    </row>
    <row r="718" spans="1:3" x14ac:dyDescent="0.25">
      <c r="A718" t="s">
        <v>11574</v>
      </c>
      <c r="B718" t="s">
        <v>18724</v>
      </c>
      <c r="C718">
        <v>418052</v>
      </c>
    </row>
    <row r="719" spans="1:3" x14ac:dyDescent="0.25">
      <c r="A719" t="s">
        <v>11574</v>
      </c>
      <c r="B719" t="s">
        <v>18724</v>
      </c>
      <c r="C719">
        <v>418053</v>
      </c>
    </row>
    <row r="720" spans="1:3" x14ac:dyDescent="0.25">
      <c r="A720" t="s">
        <v>11574</v>
      </c>
      <c r="B720" t="s">
        <v>18724</v>
      </c>
      <c r="C720">
        <v>418054</v>
      </c>
    </row>
    <row r="721" spans="1:3" x14ac:dyDescent="0.25">
      <c r="A721" t="s">
        <v>11574</v>
      </c>
      <c r="B721" t="s">
        <v>18724</v>
      </c>
      <c r="C721">
        <v>418055</v>
      </c>
    </row>
    <row r="722" spans="1:3" x14ac:dyDescent="0.25">
      <c r="A722" t="s">
        <v>11574</v>
      </c>
      <c r="B722" t="s">
        <v>18724</v>
      </c>
      <c r="C722">
        <v>418056</v>
      </c>
    </row>
    <row r="723" spans="1:3" x14ac:dyDescent="0.25">
      <c r="A723" t="s">
        <v>11574</v>
      </c>
      <c r="B723" t="s">
        <v>18724</v>
      </c>
      <c r="C723">
        <v>418057</v>
      </c>
    </row>
    <row r="724" spans="1:3" x14ac:dyDescent="0.25">
      <c r="A724" t="s">
        <v>11574</v>
      </c>
      <c r="B724" t="s">
        <v>18724</v>
      </c>
      <c r="C724">
        <v>418058</v>
      </c>
    </row>
    <row r="725" spans="1:3" x14ac:dyDescent="0.25">
      <c r="A725" t="s">
        <v>11576</v>
      </c>
      <c r="B725" t="s">
        <v>18727</v>
      </c>
      <c r="C725">
        <v>417006</v>
      </c>
    </row>
    <row r="726" spans="1:3" x14ac:dyDescent="0.25">
      <c r="A726" t="s">
        <v>11576</v>
      </c>
      <c r="B726" t="s">
        <v>18727</v>
      </c>
      <c r="C726">
        <v>418007</v>
      </c>
    </row>
    <row r="727" spans="1:3" x14ac:dyDescent="0.25">
      <c r="A727" t="s">
        <v>18735</v>
      </c>
      <c r="B727" t="s">
        <v>18736</v>
      </c>
    </row>
    <row r="728" spans="1:3" x14ac:dyDescent="0.25">
      <c r="A728" t="s">
        <v>18739</v>
      </c>
      <c r="B728" t="s">
        <v>18740</v>
      </c>
    </row>
    <row r="729" spans="1:3" x14ac:dyDescent="0.25">
      <c r="A729" t="s">
        <v>18765</v>
      </c>
      <c r="B729" t="s">
        <v>18766</v>
      </c>
    </row>
    <row r="730" spans="1:3" x14ac:dyDescent="0.25">
      <c r="A730" t="s">
        <v>21686</v>
      </c>
      <c r="B730" t="s">
        <v>21687</v>
      </c>
    </row>
    <row r="731" spans="1:3" x14ac:dyDescent="0.25">
      <c r="A731" t="s">
        <v>18796</v>
      </c>
      <c r="B731" t="s">
        <v>18797</v>
      </c>
    </row>
    <row r="732" spans="1:3" x14ac:dyDescent="0.25">
      <c r="A732" t="s">
        <v>18810</v>
      </c>
      <c r="B732" t="s">
        <v>18811</v>
      </c>
    </row>
    <row r="733" spans="1:3" x14ac:dyDescent="0.25">
      <c r="A733" t="s">
        <v>18812</v>
      </c>
      <c r="B733" t="s">
        <v>18813</v>
      </c>
    </row>
    <row r="734" spans="1:3" x14ac:dyDescent="0.25">
      <c r="A734" t="s">
        <v>18831</v>
      </c>
      <c r="B734" t="s">
        <v>18832</v>
      </c>
    </row>
    <row r="735" spans="1:3" x14ac:dyDescent="0.25">
      <c r="A735" t="s">
        <v>11587</v>
      </c>
      <c r="B735" t="s">
        <v>18843</v>
      </c>
      <c r="C735">
        <v>418010</v>
      </c>
    </row>
    <row r="736" spans="1:3" x14ac:dyDescent="0.25">
      <c r="A736" t="s">
        <v>11588</v>
      </c>
      <c r="B736" t="s">
        <v>18844</v>
      </c>
      <c r="C736">
        <v>418010</v>
      </c>
    </row>
    <row r="737" spans="1:3" x14ac:dyDescent="0.25">
      <c r="A737" t="s">
        <v>11605</v>
      </c>
      <c r="B737" t="s">
        <v>18861</v>
      </c>
      <c r="C737">
        <v>418011</v>
      </c>
    </row>
    <row r="738" spans="1:3" x14ac:dyDescent="0.25">
      <c r="A738" t="s">
        <v>11606</v>
      </c>
      <c r="B738" t="s">
        <v>18862</v>
      </c>
      <c r="C738">
        <v>418011</v>
      </c>
    </row>
    <row r="739" spans="1:3" x14ac:dyDescent="0.25">
      <c r="A739" t="s">
        <v>11622</v>
      </c>
      <c r="B739" t="s">
        <v>18873</v>
      </c>
      <c r="C739">
        <v>418012</v>
      </c>
    </row>
    <row r="740" spans="1:3" x14ac:dyDescent="0.25">
      <c r="A740" t="s">
        <v>18883</v>
      </c>
      <c r="B740" t="s">
        <v>18884</v>
      </c>
    </row>
    <row r="741" spans="1:3" x14ac:dyDescent="0.25">
      <c r="A741" t="s">
        <v>18903</v>
      </c>
      <c r="B741" t="s">
        <v>18904</v>
      </c>
    </row>
    <row r="742" spans="1:3" x14ac:dyDescent="0.25">
      <c r="A742" t="s">
        <v>21817</v>
      </c>
      <c r="B742" t="s">
        <v>21818</v>
      </c>
    </row>
    <row r="743" spans="1:3" x14ac:dyDescent="0.25">
      <c r="A743" t="s">
        <v>18911</v>
      </c>
      <c r="B743" t="s">
        <v>18912</v>
      </c>
    </row>
    <row r="744" spans="1:3" x14ac:dyDescent="0.25">
      <c r="A744" t="s">
        <v>21819</v>
      </c>
      <c r="B744" t="s">
        <v>21820</v>
      </c>
    </row>
    <row r="745" spans="1:3" x14ac:dyDescent="0.25">
      <c r="A745" t="s">
        <v>21821</v>
      </c>
      <c r="B745" t="s">
        <v>21822</v>
      </c>
    </row>
    <row r="746" spans="1:3" x14ac:dyDescent="0.25">
      <c r="A746" t="s">
        <v>18921</v>
      </c>
      <c r="B746" t="s">
        <v>18922</v>
      </c>
    </row>
    <row r="747" spans="1:3" x14ac:dyDescent="0.25">
      <c r="A747" t="s">
        <v>18931</v>
      </c>
      <c r="B747" t="s">
        <v>18932</v>
      </c>
    </row>
    <row r="748" spans="1:3" x14ac:dyDescent="0.25">
      <c r="A748" t="s">
        <v>18941</v>
      </c>
      <c r="B748" t="s">
        <v>18942</v>
      </c>
    </row>
    <row r="749" spans="1:3" x14ac:dyDescent="0.25">
      <c r="A749" t="s">
        <v>18948</v>
      </c>
      <c r="B749" t="s">
        <v>18949</v>
      </c>
    </row>
    <row r="750" spans="1:3" x14ac:dyDescent="0.25">
      <c r="A750" t="s">
        <v>21749</v>
      </c>
      <c r="B750" t="s">
        <v>21750</v>
      </c>
      <c r="C750">
        <v>418034</v>
      </c>
    </row>
    <row r="751" spans="1:3" x14ac:dyDescent="0.25">
      <c r="A751" t="s">
        <v>18959</v>
      </c>
      <c r="B751" t="s">
        <v>18960</v>
      </c>
    </row>
    <row r="752" spans="1:3" x14ac:dyDescent="0.25">
      <c r="A752" t="s">
        <v>18971</v>
      </c>
      <c r="B752" t="s">
        <v>18972</v>
      </c>
    </row>
    <row r="753" spans="1:2" x14ac:dyDescent="0.25">
      <c r="A753" t="s">
        <v>18983</v>
      </c>
      <c r="B753" t="s">
        <v>18984</v>
      </c>
    </row>
    <row r="754" spans="1:2" x14ac:dyDescent="0.25">
      <c r="A754" t="s">
        <v>18995</v>
      </c>
      <c r="B754" t="s">
        <v>18996</v>
      </c>
    </row>
    <row r="755" spans="1:2" x14ac:dyDescent="0.25">
      <c r="A755" t="s">
        <v>19007</v>
      </c>
      <c r="B755" t="s">
        <v>19008</v>
      </c>
    </row>
    <row r="756" spans="1:2" x14ac:dyDescent="0.25">
      <c r="A756" t="s">
        <v>19019</v>
      </c>
      <c r="B756" t="s">
        <v>19020</v>
      </c>
    </row>
    <row r="757" spans="1:2" x14ac:dyDescent="0.25">
      <c r="A757" t="s">
        <v>19031</v>
      </c>
      <c r="B757" t="s">
        <v>19032</v>
      </c>
    </row>
    <row r="758" spans="1:2" x14ac:dyDescent="0.25">
      <c r="A758" t="s">
        <v>19043</v>
      </c>
      <c r="B758" t="s">
        <v>19044</v>
      </c>
    </row>
    <row r="759" spans="1:2" x14ac:dyDescent="0.25">
      <c r="A759" t="s">
        <v>19055</v>
      </c>
      <c r="B759" t="s">
        <v>19056</v>
      </c>
    </row>
    <row r="760" spans="1:2" x14ac:dyDescent="0.25">
      <c r="A760" t="s">
        <v>19067</v>
      </c>
      <c r="B760" t="s">
        <v>19068</v>
      </c>
    </row>
    <row r="761" spans="1:2" x14ac:dyDescent="0.25">
      <c r="A761" t="s">
        <v>19090</v>
      </c>
      <c r="B761" t="s">
        <v>19091</v>
      </c>
    </row>
    <row r="762" spans="1:2" x14ac:dyDescent="0.25">
      <c r="A762" t="s">
        <v>19192</v>
      </c>
      <c r="B762" t="s">
        <v>19193</v>
      </c>
    </row>
    <row r="763" spans="1:2" x14ac:dyDescent="0.25">
      <c r="A763" t="s">
        <v>19194</v>
      </c>
      <c r="B763" t="s">
        <v>19195</v>
      </c>
    </row>
    <row r="764" spans="1:2" x14ac:dyDescent="0.25">
      <c r="A764" t="s">
        <v>19208</v>
      </c>
      <c r="B764" t="s">
        <v>19209</v>
      </c>
    </row>
    <row r="765" spans="1:2" x14ac:dyDescent="0.25">
      <c r="A765" t="s">
        <v>19210</v>
      </c>
      <c r="B765" t="s">
        <v>19211</v>
      </c>
    </row>
    <row r="766" spans="1:2" x14ac:dyDescent="0.25">
      <c r="A766" t="s">
        <v>19224</v>
      </c>
      <c r="B766" t="s">
        <v>19225</v>
      </c>
    </row>
    <row r="767" spans="1:2" x14ac:dyDescent="0.25">
      <c r="A767" t="s">
        <v>19226</v>
      </c>
      <c r="B767" t="s">
        <v>19227</v>
      </c>
    </row>
    <row r="768" spans="1:2" x14ac:dyDescent="0.25">
      <c r="A768" t="s">
        <v>11670</v>
      </c>
      <c r="B768" t="s">
        <v>19240</v>
      </c>
    </row>
    <row r="769" spans="1:3" x14ac:dyDescent="0.25">
      <c r="A769" t="s">
        <v>11677</v>
      </c>
      <c r="B769" t="s">
        <v>19246</v>
      </c>
      <c r="C769">
        <v>418018</v>
      </c>
    </row>
    <row r="770" spans="1:3" x14ac:dyDescent="0.25">
      <c r="A770" t="s">
        <v>11684</v>
      </c>
      <c r="B770" t="s">
        <v>19252</v>
      </c>
      <c r="C770">
        <v>418019</v>
      </c>
    </row>
    <row r="771" spans="1:3" x14ac:dyDescent="0.25">
      <c r="A771" t="s">
        <v>11692</v>
      </c>
      <c r="B771" t="s">
        <v>19259</v>
      </c>
      <c r="C771">
        <v>418020</v>
      </c>
    </row>
    <row r="772" spans="1:3" x14ac:dyDescent="0.25">
      <c r="A772" t="s">
        <v>11699</v>
      </c>
      <c r="B772" t="s">
        <v>19265</v>
      </c>
      <c r="C772">
        <v>418021</v>
      </c>
    </row>
    <row r="773" spans="1:3" x14ac:dyDescent="0.25">
      <c r="A773" t="s">
        <v>19271</v>
      </c>
      <c r="B773" t="s">
        <v>19272</v>
      </c>
    </row>
    <row r="774" spans="1:3" x14ac:dyDescent="0.25">
      <c r="A774" t="s">
        <v>19281</v>
      </c>
      <c r="B774" t="s">
        <v>19282</v>
      </c>
    </row>
    <row r="775" spans="1:3" x14ac:dyDescent="0.25">
      <c r="A775" t="s">
        <v>19291</v>
      </c>
      <c r="B775" t="s">
        <v>19292</v>
      </c>
    </row>
    <row r="776" spans="1:3" x14ac:dyDescent="0.25">
      <c r="A776" t="s">
        <v>19301</v>
      </c>
      <c r="B776" t="s">
        <v>19302</v>
      </c>
    </row>
    <row r="777" spans="1:3" x14ac:dyDescent="0.25">
      <c r="A777" t="s">
        <v>19311</v>
      </c>
      <c r="B777" t="s">
        <v>19312</v>
      </c>
    </row>
    <row r="778" spans="1:3" x14ac:dyDescent="0.25">
      <c r="A778" t="s">
        <v>11706</v>
      </c>
      <c r="B778" t="s">
        <v>19321</v>
      </c>
      <c r="C778">
        <v>400013</v>
      </c>
    </row>
    <row r="779" spans="1:3" x14ac:dyDescent="0.25">
      <c r="A779" t="s">
        <v>19326</v>
      </c>
      <c r="B779" t="s">
        <v>19327</v>
      </c>
    </row>
    <row r="780" spans="1:3" x14ac:dyDescent="0.25">
      <c r="A780" t="s">
        <v>19334</v>
      </c>
      <c r="B780" t="s">
        <v>19335</v>
      </c>
    </row>
    <row r="781" spans="1:3" x14ac:dyDescent="0.25">
      <c r="A781" t="s">
        <v>19346</v>
      </c>
      <c r="B781" t="s">
        <v>19347</v>
      </c>
    </row>
    <row r="782" spans="1:3" x14ac:dyDescent="0.25">
      <c r="A782" t="s">
        <v>19358</v>
      </c>
      <c r="B782" t="s">
        <v>19359</v>
      </c>
    </row>
    <row r="783" spans="1:3" x14ac:dyDescent="0.25">
      <c r="A783" t="s">
        <v>19368</v>
      </c>
      <c r="B783" t="s">
        <v>19369</v>
      </c>
    </row>
    <row r="784" spans="1:3" x14ac:dyDescent="0.25">
      <c r="A784" t="s">
        <v>19378</v>
      </c>
      <c r="B784" t="s">
        <v>19379</v>
      </c>
    </row>
    <row r="785" spans="1:3" x14ac:dyDescent="0.25">
      <c r="A785" t="s">
        <v>19388</v>
      </c>
      <c r="B785" t="s">
        <v>19389</v>
      </c>
    </row>
    <row r="786" spans="1:3" x14ac:dyDescent="0.25">
      <c r="A786" t="s">
        <v>19398</v>
      </c>
      <c r="B786" t="s">
        <v>19399</v>
      </c>
    </row>
    <row r="787" spans="1:3" x14ac:dyDescent="0.25">
      <c r="A787" t="s">
        <v>19408</v>
      </c>
      <c r="B787" t="s">
        <v>19409</v>
      </c>
    </row>
    <row r="788" spans="1:3" x14ac:dyDescent="0.25">
      <c r="A788" t="s">
        <v>19418</v>
      </c>
      <c r="B788" t="s">
        <v>19419</v>
      </c>
    </row>
    <row r="789" spans="1:3" x14ac:dyDescent="0.25">
      <c r="A789" t="s">
        <v>19428</v>
      </c>
      <c r="B789" t="s">
        <v>19429</v>
      </c>
    </row>
    <row r="790" spans="1:3" x14ac:dyDescent="0.25">
      <c r="A790" t="s">
        <v>19438</v>
      </c>
      <c r="B790" t="s">
        <v>19439</v>
      </c>
    </row>
    <row r="791" spans="1:3" x14ac:dyDescent="0.25">
      <c r="A791" t="s">
        <v>19448</v>
      </c>
      <c r="B791" t="s">
        <v>19449</v>
      </c>
    </row>
    <row r="792" spans="1:3" x14ac:dyDescent="0.25">
      <c r="A792" t="s">
        <v>19458</v>
      </c>
      <c r="B792" t="s">
        <v>19459</v>
      </c>
    </row>
    <row r="793" spans="1:3" x14ac:dyDescent="0.25">
      <c r="A793" t="s">
        <v>19466</v>
      </c>
      <c r="B793" t="s">
        <v>19467</v>
      </c>
    </row>
    <row r="794" spans="1:3" x14ac:dyDescent="0.25">
      <c r="A794" t="s">
        <v>19476</v>
      </c>
      <c r="B794" t="s">
        <v>19477</v>
      </c>
    </row>
    <row r="795" spans="1:3" x14ac:dyDescent="0.25">
      <c r="A795" t="s">
        <v>19484</v>
      </c>
      <c r="B795" t="s">
        <v>19485</v>
      </c>
    </row>
    <row r="796" spans="1:3" x14ac:dyDescent="0.25">
      <c r="A796" t="s">
        <v>19494</v>
      </c>
      <c r="B796" t="s">
        <v>19495</v>
      </c>
    </row>
    <row r="797" spans="1:3" x14ac:dyDescent="0.25">
      <c r="A797" t="s">
        <v>19500</v>
      </c>
      <c r="B797" t="s">
        <v>19501</v>
      </c>
    </row>
    <row r="798" spans="1:3" x14ac:dyDescent="0.25">
      <c r="A798" t="s">
        <v>11707</v>
      </c>
      <c r="B798" t="s">
        <v>19508</v>
      </c>
      <c r="C798">
        <v>418059</v>
      </c>
    </row>
    <row r="799" spans="1:3" x14ac:dyDescent="0.25">
      <c r="A799" t="s">
        <v>11708</v>
      </c>
      <c r="B799" t="s">
        <v>19509</v>
      </c>
      <c r="C799">
        <v>418059</v>
      </c>
    </row>
    <row r="800" spans="1:3" x14ac:dyDescent="0.25">
      <c r="A800" t="s">
        <v>19530</v>
      </c>
      <c r="B800" t="s">
        <v>19531</v>
      </c>
      <c r="C800">
        <v>418060</v>
      </c>
    </row>
    <row r="801" spans="1:3" x14ac:dyDescent="0.25">
      <c r="A801" t="s">
        <v>19532</v>
      </c>
      <c r="B801" t="s">
        <v>19533</v>
      </c>
      <c r="C801">
        <v>418060</v>
      </c>
    </row>
    <row r="802" spans="1:3" x14ac:dyDescent="0.25">
      <c r="A802" t="s">
        <v>19668</v>
      </c>
      <c r="B802" t="s">
        <v>19669</v>
      </c>
      <c r="C802">
        <v>418061</v>
      </c>
    </row>
    <row r="803" spans="1:3" x14ac:dyDescent="0.25">
      <c r="A803" t="s">
        <v>19684</v>
      </c>
      <c r="B803" t="s">
        <v>19685</v>
      </c>
    </row>
    <row r="804" spans="1:3" x14ac:dyDescent="0.25">
      <c r="A804" t="s">
        <v>19702</v>
      </c>
      <c r="B804" t="s">
        <v>19703</v>
      </c>
    </row>
    <row r="805" spans="1:3" x14ac:dyDescent="0.25">
      <c r="A805" t="s">
        <v>19718</v>
      </c>
      <c r="B805" t="s">
        <v>19719</v>
      </c>
    </row>
    <row r="806" spans="1:3" x14ac:dyDescent="0.25">
      <c r="A806" t="s">
        <v>21752</v>
      </c>
      <c r="B806" t="s">
        <v>21823</v>
      </c>
      <c r="C806">
        <v>418062</v>
      </c>
    </row>
    <row r="807" spans="1:3" x14ac:dyDescent="0.25">
      <c r="A807" t="s">
        <v>21753</v>
      </c>
      <c r="B807" t="s">
        <v>21824</v>
      </c>
      <c r="C807">
        <v>418062</v>
      </c>
    </row>
    <row r="808" spans="1:3" x14ac:dyDescent="0.25">
      <c r="A808" t="s">
        <v>21754</v>
      </c>
      <c r="B808" t="s">
        <v>21825</v>
      </c>
      <c r="C808">
        <v>418062</v>
      </c>
    </row>
    <row r="809" spans="1:3" x14ac:dyDescent="0.25">
      <c r="A809" t="s">
        <v>21759</v>
      </c>
      <c r="B809" t="s">
        <v>21826</v>
      </c>
      <c r="C809">
        <v>418062</v>
      </c>
    </row>
    <row r="810" spans="1:3" x14ac:dyDescent="0.25">
      <c r="A810" t="s">
        <v>21755</v>
      </c>
      <c r="B810" t="s">
        <v>21827</v>
      </c>
      <c r="C810">
        <v>418062</v>
      </c>
    </row>
    <row r="811" spans="1:3" x14ac:dyDescent="0.25">
      <c r="A811" t="s">
        <v>21756</v>
      </c>
      <c r="B811" t="s">
        <v>21828</v>
      </c>
      <c r="C811">
        <v>418062</v>
      </c>
    </row>
    <row r="812" spans="1:3" x14ac:dyDescent="0.25">
      <c r="A812" t="s">
        <v>21757</v>
      </c>
      <c r="B812" t="s">
        <v>21829</v>
      </c>
      <c r="C812">
        <v>418062</v>
      </c>
    </row>
    <row r="813" spans="1:3" x14ac:dyDescent="0.25">
      <c r="A813" t="s">
        <v>21758</v>
      </c>
      <c r="B813" t="s">
        <v>21830</v>
      </c>
      <c r="C813">
        <v>418062</v>
      </c>
    </row>
    <row r="814" spans="1:3" x14ac:dyDescent="0.25">
      <c r="A814" t="s">
        <v>19728</v>
      </c>
      <c r="B814" t="s">
        <v>19729</v>
      </c>
    </row>
    <row r="815" spans="1:3" x14ac:dyDescent="0.25">
      <c r="A815" t="s">
        <v>19740</v>
      </c>
      <c r="B815" t="s">
        <v>19741</v>
      </c>
    </row>
    <row r="816" spans="1:3" x14ac:dyDescent="0.25">
      <c r="A816" t="s">
        <v>19742</v>
      </c>
      <c r="B816" t="s">
        <v>19743</v>
      </c>
    </row>
    <row r="817" spans="1:3" x14ac:dyDescent="0.25">
      <c r="A817" t="s">
        <v>19754</v>
      </c>
      <c r="B817" t="s">
        <v>19755</v>
      </c>
    </row>
    <row r="818" spans="1:3" x14ac:dyDescent="0.25">
      <c r="A818" t="s">
        <v>19811</v>
      </c>
      <c r="B818" t="s">
        <v>19812</v>
      </c>
    </row>
    <row r="819" spans="1:3" x14ac:dyDescent="0.25">
      <c r="A819" t="s">
        <v>19828</v>
      </c>
      <c r="B819" t="s">
        <v>19829</v>
      </c>
    </row>
    <row r="820" spans="1:3" x14ac:dyDescent="0.25">
      <c r="A820" t="s">
        <v>20493</v>
      </c>
      <c r="B820" t="s">
        <v>20990</v>
      </c>
    </row>
    <row r="821" spans="1:3" x14ac:dyDescent="0.25">
      <c r="A821" t="s">
        <v>20500</v>
      </c>
      <c r="B821" t="s">
        <v>20993</v>
      </c>
    </row>
    <row r="822" spans="1:3" x14ac:dyDescent="0.25">
      <c r="A822" t="s">
        <v>21691</v>
      </c>
      <c r="B822" t="s">
        <v>21692</v>
      </c>
    </row>
    <row r="823" spans="1:3" x14ac:dyDescent="0.25">
      <c r="A823" t="s">
        <v>21573</v>
      </c>
      <c r="B823" t="s">
        <v>21693</v>
      </c>
      <c r="C823">
        <v>718004</v>
      </c>
    </row>
    <row r="824" spans="1:3" x14ac:dyDescent="0.25">
      <c r="A824" t="s">
        <v>19847</v>
      </c>
      <c r="B824" t="s">
        <v>19848</v>
      </c>
    </row>
    <row r="825" spans="1:3" x14ac:dyDescent="0.25">
      <c r="A825" t="s">
        <v>19849</v>
      </c>
      <c r="B825" t="s">
        <v>19850</v>
      </c>
    </row>
    <row r="826" spans="1:3" x14ac:dyDescent="0.25">
      <c r="A826" t="s">
        <v>19863</v>
      </c>
      <c r="B826" t="s">
        <v>19864</v>
      </c>
    </row>
    <row r="827" spans="1:3" x14ac:dyDescent="0.25">
      <c r="A827" t="s">
        <v>19877</v>
      </c>
      <c r="B827" t="s">
        <v>19878</v>
      </c>
    </row>
    <row r="828" spans="1:3" x14ac:dyDescent="0.25">
      <c r="A828" t="s">
        <v>19879</v>
      </c>
      <c r="B828" t="s">
        <v>19880</v>
      </c>
    </row>
    <row r="829" spans="1:3" x14ac:dyDescent="0.25">
      <c r="A829" t="s">
        <v>19895</v>
      </c>
      <c r="B829" t="s">
        <v>19896</v>
      </c>
    </row>
    <row r="830" spans="1:3" x14ac:dyDescent="0.25">
      <c r="A830" t="s">
        <v>19909</v>
      </c>
      <c r="B830" t="s">
        <v>19910</v>
      </c>
    </row>
    <row r="831" spans="1:3" x14ac:dyDescent="0.25">
      <c r="A831" t="s">
        <v>19929</v>
      </c>
      <c r="B831" t="s">
        <v>19930</v>
      </c>
    </row>
    <row r="832" spans="1:3" x14ac:dyDescent="0.25">
      <c r="A832" t="s">
        <v>19956</v>
      </c>
      <c r="B832" t="s">
        <v>19957</v>
      </c>
    </row>
    <row r="833" spans="1:2" x14ac:dyDescent="0.25">
      <c r="A833" t="s">
        <v>19993</v>
      </c>
      <c r="B833" t="s">
        <v>19994</v>
      </c>
    </row>
    <row r="834" spans="1:2" x14ac:dyDescent="0.25">
      <c r="A834" t="s">
        <v>19995</v>
      </c>
      <c r="B834" t="s">
        <v>19996</v>
      </c>
    </row>
    <row r="835" spans="1:2" x14ac:dyDescent="0.25">
      <c r="A835" t="s">
        <v>19998</v>
      </c>
      <c r="B835" t="s">
        <v>19999</v>
      </c>
    </row>
    <row r="836" spans="1:2" x14ac:dyDescent="0.25">
      <c r="A836" t="s">
        <v>20000</v>
      </c>
      <c r="B836" t="s">
        <v>20001</v>
      </c>
    </row>
    <row r="837" spans="1:2" x14ac:dyDescent="0.25">
      <c r="A837" t="s">
        <v>20004</v>
      </c>
      <c r="B837" t="s">
        <v>20005</v>
      </c>
    </row>
    <row r="838" spans="1:2" x14ac:dyDescent="0.25">
      <c r="A838" t="s">
        <v>21538</v>
      </c>
      <c r="B838" t="s">
        <v>21539</v>
      </c>
    </row>
    <row r="839" spans="1:2" x14ac:dyDescent="0.25">
      <c r="A839" t="s">
        <v>20046</v>
      </c>
      <c r="B839" t="s">
        <v>20047</v>
      </c>
    </row>
    <row r="840" spans="1:2" x14ac:dyDescent="0.25">
      <c r="A840" t="s">
        <v>21831</v>
      </c>
      <c r="B840" t="s">
        <v>21832</v>
      </c>
    </row>
    <row r="841" spans="1:2" x14ac:dyDescent="0.25">
      <c r="A841" t="s">
        <v>20124</v>
      </c>
      <c r="B841" t="s">
        <v>20125</v>
      </c>
    </row>
    <row r="842" spans="1:2" x14ac:dyDescent="0.25">
      <c r="A842" t="s">
        <v>20144</v>
      </c>
      <c r="B842" t="s">
        <v>20145</v>
      </c>
    </row>
    <row r="843" spans="1:2" x14ac:dyDescent="0.25">
      <c r="A843" t="s">
        <v>20152</v>
      </c>
      <c r="B843" t="s">
        <v>20153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E9995"/>
  <sheetViews>
    <sheetView topLeftCell="A13" workbookViewId="0">
      <selection activeCell="D8370" sqref="D8370"/>
    </sheetView>
  </sheetViews>
  <sheetFormatPr defaultRowHeight="15" x14ac:dyDescent="0.25"/>
  <cols>
    <col min="1" max="1" width="31.5703125" bestFit="1" customWidth="1"/>
    <col min="2" max="2" width="16.5703125" bestFit="1" customWidth="1"/>
    <col min="3" max="3" width="4.85546875" customWidth="1"/>
    <col min="4" max="4" width="35.5703125" customWidth="1"/>
    <col min="5" max="5" width="31.42578125" style="322" customWidth="1"/>
  </cols>
  <sheetData>
    <row r="1" spans="1:5" ht="19.5" thickTop="1" thickBot="1" x14ac:dyDescent="0.4">
      <c r="A1" s="323" t="s">
        <v>21577</v>
      </c>
      <c r="B1" s="323" t="s">
        <v>21578</v>
      </c>
      <c r="C1" t="s">
        <v>22089</v>
      </c>
      <c r="D1" s="324" t="s">
        <v>21579</v>
      </c>
      <c r="E1" s="325" t="s">
        <v>21580</v>
      </c>
    </row>
    <row r="2" spans="1:5" ht="15.75" thickTop="1" x14ac:dyDescent="0.25">
      <c r="A2" s="8" t="s">
        <v>1925</v>
      </c>
      <c r="B2" s="8" t="s">
        <v>1926</v>
      </c>
      <c r="D2" t="str">
        <f>VLOOKUP(B2,'Step 2 - Old-New Code Crosswalk'!B:D,1,FALSE)</f>
        <v>1-000-T1001-0000</v>
      </c>
      <c r="E2" s="322" t="str">
        <f t="shared" ref="E2:E65" si="0">IF(B2=D2," ","ERROR")</f>
        <v xml:space="preserve"> </v>
      </c>
    </row>
    <row r="3" spans="1:5" x14ac:dyDescent="0.25">
      <c r="A3" s="8" t="s">
        <v>1927</v>
      </c>
      <c r="B3" s="8" t="s">
        <v>1928</v>
      </c>
      <c r="D3" t="str">
        <f>VLOOKUP(B3,'Step 2 - Old-New Code Crosswalk'!B:D,1,FALSE)</f>
        <v>1-000-T1003-0000</v>
      </c>
      <c r="E3" s="322" t="str">
        <f t="shared" si="0"/>
        <v xml:space="preserve"> </v>
      </c>
    </row>
    <row r="4" spans="1:5" x14ac:dyDescent="0.25">
      <c r="A4" s="8" t="s">
        <v>1929</v>
      </c>
      <c r="B4" s="8" t="s">
        <v>1930</v>
      </c>
      <c r="D4" t="str">
        <f>VLOOKUP(B4,'Step 2 - Old-New Code Crosswalk'!B:D,1,FALSE)</f>
        <v>1-000-T1005-0000</v>
      </c>
      <c r="E4" s="322" t="str">
        <f t="shared" si="0"/>
        <v xml:space="preserve"> </v>
      </c>
    </row>
    <row r="5" spans="1:5" x14ac:dyDescent="0.25">
      <c r="A5" s="8" t="s">
        <v>190</v>
      </c>
      <c r="B5" s="8" t="s">
        <v>1931</v>
      </c>
      <c r="D5" t="str">
        <f>VLOOKUP(B5,'Step 2 - Old-New Code Crosswalk'!B:D,1,FALSE)</f>
        <v>1-000-T2001-0000</v>
      </c>
      <c r="E5" s="322" t="str">
        <f t="shared" si="0"/>
        <v xml:space="preserve"> </v>
      </c>
    </row>
    <row r="6" spans="1:5" x14ac:dyDescent="0.25">
      <c r="A6" s="8" t="s">
        <v>190</v>
      </c>
      <c r="B6" s="8" t="s">
        <v>7011</v>
      </c>
      <c r="D6" t="str">
        <f>VLOOKUP(B6,'Step 2 - Old-New Code Crosswalk'!B:D,1,FALSE)</f>
        <v>2-000-T2001-2010</v>
      </c>
      <c r="E6" s="322" t="str">
        <f t="shared" si="0"/>
        <v xml:space="preserve"> </v>
      </c>
    </row>
    <row r="7" spans="1:5" x14ac:dyDescent="0.25">
      <c r="A7" s="8" t="s">
        <v>190</v>
      </c>
      <c r="B7" s="8" t="s">
        <v>7028</v>
      </c>
      <c r="D7" t="str">
        <f>VLOOKUP(B7,'Step 2 - Old-New Code Crosswalk'!B:D,1,FALSE)</f>
        <v>2-000-T2001-2011</v>
      </c>
      <c r="E7" s="322" t="str">
        <f t="shared" si="0"/>
        <v xml:space="preserve"> </v>
      </c>
    </row>
    <row r="8" spans="1:5" x14ac:dyDescent="0.25">
      <c r="A8" s="8" t="s">
        <v>190</v>
      </c>
      <c r="B8" s="8" t="s">
        <v>7038</v>
      </c>
      <c r="D8" t="str">
        <f>VLOOKUP(B8,'Step 2 - Old-New Code Crosswalk'!B:D,1,FALSE)</f>
        <v>2-000-T2001-2020</v>
      </c>
      <c r="E8" s="322" t="str">
        <f t="shared" si="0"/>
        <v xml:space="preserve"> </v>
      </c>
    </row>
    <row r="9" spans="1:5" x14ac:dyDescent="0.25">
      <c r="A9" s="8" t="s">
        <v>190</v>
      </c>
      <c r="B9" s="8" t="s">
        <v>7079</v>
      </c>
      <c r="D9" t="str">
        <f>VLOOKUP(B9,'Step 2 - Old-New Code Crosswalk'!B:D,1,FALSE)</f>
        <v>2-000-T2001-2021</v>
      </c>
      <c r="E9" s="322" t="str">
        <f t="shared" si="0"/>
        <v xml:space="preserve"> </v>
      </c>
    </row>
    <row r="10" spans="1:5" x14ac:dyDescent="0.25">
      <c r="A10" s="8" t="s">
        <v>190</v>
      </c>
      <c r="B10" s="8" t="s">
        <v>7150</v>
      </c>
      <c r="D10" t="str">
        <f>VLOOKUP(B10,'Step 2 - Old-New Code Crosswalk'!B:D,1,FALSE)</f>
        <v>2-000-T2001-2025</v>
      </c>
      <c r="E10" s="322" t="str">
        <f t="shared" si="0"/>
        <v xml:space="preserve"> </v>
      </c>
    </row>
    <row r="11" spans="1:5" x14ac:dyDescent="0.25">
      <c r="A11" s="8" t="s">
        <v>190</v>
      </c>
      <c r="B11" s="8" t="s">
        <v>7112</v>
      </c>
      <c r="D11" t="str">
        <f>VLOOKUP(B11,'Step 2 - Old-New Code Crosswalk'!B:D,1,FALSE)</f>
        <v>2-000-T2001-2030</v>
      </c>
      <c r="E11" s="322" t="str">
        <f t="shared" si="0"/>
        <v xml:space="preserve"> </v>
      </c>
    </row>
    <row r="12" spans="1:5" x14ac:dyDescent="0.25">
      <c r="A12" s="8" t="s">
        <v>190</v>
      </c>
      <c r="B12" s="8" t="s">
        <v>7117</v>
      </c>
      <c r="D12" t="str">
        <f>VLOOKUP(B12,'Step 2 - Old-New Code Crosswalk'!B:D,1,FALSE)</f>
        <v>2-000-T2001-2031</v>
      </c>
      <c r="E12" s="322" t="str">
        <f t="shared" si="0"/>
        <v xml:space="preserve"> </v>
      </c>
    </row>
    <row r="13" spans="1:5" x14ac:dyDescent="0.25">
      <c r="A13" s="8" t="s">
        <v>190</v>
      </c>
      <c r="B13" s="8" t="s">
        <v>7122</v>
      </c>
      <c r="D13" t="str">
        <f>VLOOKUP(B13,'Step 2 - Old-New Code Crosswalk'!B:D,1,FALSE)</f>
        <v>2-000-T2001-2034</v>
      </c>
      <c r="E13" s="322" t="str">
        <f t="shared" si="0"/>
        <v xml:space="preserve"> </v>
      </c>
    </row>
    <row r="14" spans="1:5" x14ac:dyDescent="0.25">
      <c r="A14" s="8" t="s">
        <v>190</v>
      </c>
      <c r="B14" s="8" t="s">
        <v>191</v>
      </c>
      <c r="D14" t="str">
        <f>VLOOKUP(B14,'Step 2 - Old-New Code Crosswalk'!B:D,1,FALSE)</f>
        <v>2-000-T2001-2036</v>
      </c>
      <c r="E14" s="322" t="str">
        <f t="shared" si="0"/>
        <v xml:space="preserve"> </v>
      </c>
    </row>
    <row r="15" spans="1:5" x14ac:dyDescent="0.25">
      <c r="A15" s="8" t="s">
        <v>190</v>
      </c>
      <c r="B15" s="8" t="s">
        <v>10874</v>
      </c>
      <c r="D15" t="str">
        <f>VLOOKUP(B15,'Step 2 - Old-New Code Crosswalk'!B:D,1,FALSE)</f>
        <v>2-000-T2001-2050</v>
      </c>
      <c r="E15" s="322" t="str">
        <f t="shared" si="0"/>
        <v xml:space="preserve"> </v>
      </c>
    </row>
    <row r="16" spans="1:5" x14ac:dyDescent="0.25">
      <c r="A16" s="8" t="s">
        <v>190</v>
      </c>
      <c r="B16" s="8" t="s">
        <v>10972</v>
      </c>
      <c r="D16" t="str">
        <f>VLOOKUP(B16,'Step 2 - Old-New Code Crosswalk'!B:D,1,FALSE)</f>
        <v>2-000-T2001-2052</v>
      </c>
      <c r="E16" s="322" t="str">
        <f t="shared" si="0"/>
        <v xml:space="preserve"> </v>
      </c>
    </row>
    <row r="17" spans="1:5" x14ac:dyDescent="0.25">
      <c r="A17" s="8" t="s">
        <v>190</v>
      </c>
      <c r="B17" s="8" t="s">
        <v>10973</v>
      </c>
      <c r="D17" t="str">
        <f>VLOOKUP(B17,'Step 2 - Old-New Code Crosswalk'!B:D,1,FALSE)</f>
        <v>2-000-T2001-2053</v>
      </c>
      <c r="E17" s="322" t="str">
        <f t="shared" si="0"/>
        <v xml:space="preserve"> </v>
      </c>
    </row>
    <row r="18" spans="1:5" s="6" customFormat="1" x14ac:dyDescent="0.25">
      <c r="A18" s="8" t="s">
        <v>190</v>
      </c>
      <c r="B18" s="8" t="s">
        <v>7134</v>
      </c>
      <c r="D18" t="str">
        <f>VLOOKUP(B18,'Step 2 - Old-New Code Crosswalk'!B:D,1,FALSE)</f>
        <v>2-000-T2001-2055</v>
      </c>
      <c r="E18" s="322" t="str">
        <f t="shared" si="0"/>
        <v xml:space="preserve"> </v>
      </c>
    </row>
    <row r="19" spans="1:5" s="6" customFormat="1" x14ac:dyDescent="0.25">
      <c r="A19" s="8" t="s">
        <v>190</v>
      </c>
      <c r="B19" s="8" t="s">
        <v>10906</v>
      </c>
      <c r="D19" t="str">
        <f>VLOOKUP(B19,'Step 2 - Old-New Code Crosswalk'!B:D,1,FALSE)</f>
        <v>2-000-T2001-2056</v>
      </c>
      <c r="E19" s="322" t="str">
        <f t="shared" si="0"/>
        <v xml:space="preserve"> </v>
      </c>
    </row>
    <row r="20" spans="1:5" s="6" customFormat="1" x14ac:dyDescent="0.25">
      <c r="A20" s="8" t="s">
        <v>190</v>
      </c>
      <c r="B20" s="8" t="s">
        <v>11143</v>
      </c>
      <c r="D20" t="str">
        <f>VLOOKUP(B20,'Step 2 - Old-New Code Crosswalk'!B:D,1,FALSE)</f>
        <v>2-000-T2001-2058</v>
      </c>
      <c r="E20" s="322" t="str">
        <f t="shared" si="0"/>
        <v xml:space="preserve"> </v>
      </c>
    </row>
    <row r="21" spans="1:5" s="6" customFormat="1" x14ac:dyDescent="0.25">
      <c r="A21" s="8" t="s">
        <v>190</v>
      </c>
      <c r="B21" s="8" t="s">
        <v>222</v>
      </c>
      <c r="D21" t="str">
        <f>VLOOKUP(B21,'Step 2 - Old-New Code Crosswalk'!B:D,1,FALSE)</f>
        <v>2-000-T2001-2060</v>
      </c>
      <c r="E21" s="322" t="str">
        <f t="shared" si="0"/>
        <v xml:space="preserve"> </v>
      </c>
    </row>
    <row r="22" spans="1:5" s="6" customFormat="1" x14ac:dyDescent="0.25">
      <c r="A22" s="8" t="s">
        <v>190</v>
      </c>
      <c r="B22" s="8" t="s">
        <v>234</v>
      </c>
      <c r="D22" t="str">
        <f>VLOOKUP(B22,'Step 2 - Old-New Code Crosswalk'!B:D,1,FALSE)</f>
        <v>2-000-T2001-2061</v>
      </c>
      <c r="E22" s="322" t="str">
        <f t="shared" si="0"/>
        <v xml:space="preserve"> </v>
      </c>
    </row>
    <row r="23" spans="1:5" s="6" customFormat="1" x14ac:dyDescent="0.25">
      <c r="A23" s="8" t="s">
        <v>190</v>
      </c>
      <c r="B23" s="8" t="s">
        <v>242</v>
      </c>
      <c r="D23" t="str">
        <f>VLOOKUP(B23,'Step 2 - Old-New Code Crosswalk'!B:D,1,FALSE)</f>
        <v>2-000-T2001-2062</v>
      </c>
      <c r="E23" s="322" t="str">
        <f t="shared" si="0"/>
        <v xml:space="preserve"> </v>
      </c>
    </row>
    <row r="24" spans="1:5" s="6" customFormat="1" x14ac:dyDescent="0.25">
      <c r="A24" s="8" t="s">
        <v>190</v>
      </c>
      <c r="B24" s="8" t="s">
        <v>251</v>
      </c>
      <c r="D24" t="str">
        <f>VLOOKUP(B24,'Step 2 - Old-New Code Crosswalk'!B:D,1,FALSE)</f>
        <v>2-000-T2001-2063</v>
      </c>
      <c r="E24" s="322" t="str">
        <f t="shared" si="0"/>
        <v xml:space="preserve"> </v>
      </c>
    </row>
    <row r="25" spans="1:5" s="6" customFormat="1" x14ac:dyDescent="0.25">
      <c r="A25" s="8" t="s">
        <v>190</v>
      </c>
      <c r="B25" s="8" t="s">
        <v>7166</v>
      </c>
      <c r="D25" t="str">
        <f>VLOOKUP(B25,'Step 2 - Old-New Code Crosswalk'!B:D,1,FALSE)</f>
        <v>3-000-T2001-3000</v>
      </c>
      <c r="E25" s="322" t="str">
        <f t="shared" si="0"/>
        <v xml:space="preserve"> </v>
      </c>
    </row>
    <row r="26" spans="1:5" s="6" customFormat="1" x14ac:dyDescent="0.25">
      <c r="A26" s="8" t="s">
        <v>190</v>
      </c>
      <c r="B26" s="8" t="s">
        <v>7169</v>
      </c>
      <c r="D26" t="str">
        <f>VLOOKUP(B26,'Step 2 - Old-New Code Crosswalk'!B:D,1,FALSE)</f>
        <v>3-000-T2001-3001</v>
      </c>
      <c r="E26" s="322" t="str">
        <f t="shared" si="0"/>
        <v xml:space="preserve"> </v>
      </c>
    </row>
    <row r="27" spans="1:5" s="6" customFormat="1" x14ac:dyDescent="0.25">
      <c r="A27" s="8" t="s">
        <v>190</v>
      </c>
      <c r="B27" s="8" t="s">
        <v>7178</v>
      </c>
      <c r="D27" t="str">
        <f>VLOOKUP(B27,'Step 2 - Old-New Code Crosswalk'!B:D,1,FALSE)</f>
        <v>3-000-T2001-3003</v>
      </c>
      <c r="E27" s="322" t="str">
        <f t="shared" si="0"/>
        <v xml:space="preserve"> </v>
      </c>
    </row>
    <row r="28" spans="1:5" s="6" customFormat="1" x14ac:dyDescent="0.25">
      <c r="A28" s="8" t="s">
        <v>190</v>
      </c>
      <c r="B28" s="8" t="s">
        <v>7190</v>
      </c>
      <c r="D28" t="str">
        <f>VLOOKUP(B28,'Step 2 - Old-New Code Crosswalk'!B:D,1,FALSE)</f>
        <v>3-000-T2001-3007</v>
      </c>
      <c r="E28" s="322" t="str">
        <f t="shared" si="0"/>
        <v xml:space="preserve"> </v>
      </c>
    </row>
    <row r="29" spans="1:5" s="6" customFormat="1" x14ac:dyDescent="0.25">
      <c r="A29" s="8" t="s">
        <v>190</v>
      </c>
      <c r="B29" s="8" t="s">
        <v>7225</v>
      </c>
      <c r="D29" t="str">
        <f>VLOOKUP(B29,'Step 2 - Old-New Code Crosswalk'!B:D,1,FALSE)</f>
        <v>3-000-T2001-3008</v>
      </c>
      <c r="E29" s="322" t="str">
        <f t="shared" si="0"/>
        <v xml:space="preserve"> </v>
      </c>
    </row>
    <row r="30" spans="1:5" s="6" customFormat="1" x14ac:dyDescent="0.25">
      <c r="A30" s="8" t="s">
        <v>190</v>
      </c>
      <c r="B30" s="8" t="s">
        <v>7234</v>
      </c>
      <c r="D30" t="str">
        <f>VLOOKUP(B30,'Step 2 - Old-New Code Crosswalk'!B:D,1,FALSE)</f>
        <v>3-000-T2001-3009</v>
      </c>
      <c r="E30" s="322" t="str">
        <f t="shared" si="0"/>
        <v xml:space="preserve"> </v>
      </c>
    </row>
    <row r="31" spans="1:5" s="6" customFormat="1" x14ac:dyDescent="0.25">
      <c r="A31" s="8" t="s">
        <v>190</v>
      </c>
      <c r="B31" s="8" t="s">
        <v>7250</v>
      </c>
      <c r="D31" t="str">
        <f>VLOOKUP(B31,'Step 2 - Old-New Code Crosswalk'!B:D,1,FALSE)</f>
        <v>3-000-T2001-3010</v>
      </c>
      <c r="E31" s="322" t="str">
        <f t="shared" si="0"/>
        <v xml:space="preserve"> </v>
      </c>
    </row>
    <row r="32" spans="1:5" s="6" customFormat="1" x14ac:dyDescent="0.25">
      <c r="A32" s="8" t="s">
        <v>190</v>
      </c>
      <c r="B32" s="8" t="s">
        <v>7262</v>
      </c>
      <c r="D32" t="str">
        <f>VLOOKUP(B32,'Step 2 - Old-New Code Crosswalk'!B:D,1,FALSE)</f>
        <v>3-000-T2001-3050</v>
      </c>
      <c r="E32" s="322" t="str">
        <f t="shared" si="0"/>
        <v xml:space="preserve"> </v>
      </c>
    </row>
    <row r="33" spans="1:5" s="6" customFormat="1" x14ac:dyDescent="0.25">
      <c r="A33" s="8" t="s">
        <v>190</v>
      </c>
      <c r="B33" s="8" t="s">
        <v>7451</v>
      </c>
      <c r="D33" t="str">
        <f>VLOOKUP(B33,'Step 2 - Old-New Code Crosswalk'!B:D,1,FALSE)</f>
        <v>3-000-T2001-3055</v>
      </c>
      <c r="E33" s="322" t="str">
        <f t="shared" si="0"/>
        <v xml:space="preserve"> </v>
      </c>
    </row>
    <row r="34" spans="1:5" s="6" customFormat="1" x14ac:dyDescent="0.25">
      <c r="A34" s="8" t="s">
        <v>190</v>
      </c>
      <c r="B34" s="8" t="s">
        <v>7267</v>
      </c>
      <c r="D34" t="str">
        <f>VLOOKUP(B34,'Step 2 - Old-New Code Crosswalk'!B:D,1,FALSE)</f>
        <v>3-000-T2001-3060</v>
      </c>
      <c r="E34" s="322" t="str">
        <f t="shared" si="0"/>
        <v xml:space="preserve"> </v>
      </c>
    </row>
    <row r="35" spans="1:5" s="6" customFormat="1" x14ac:dyDescent="0.25">
      <c r="A35" s="8" t="s">
        <v>190</v>
      </c>
      <c r="B35" s="8" t="s">
        <v>292</v>
      </c>
      <c r="D35" t="str">
        <f>VLOOKUP(B35,'Step 2 - Old-New Code Crosswalk'!B:D,1,FALSE)</f>
        <v>3-000-T2001-3065</v>
      </c>
      <c r="E35" s="322" t="str">
        <f t="shared" si="0"/>
        <v xml:space="preserve"> </v>
      </c>
    </row>
    <row r="36" spans="1:5" s="6" customFormat="1" x14ac:dyDescent="0.25">
      <c r="A36" s="8" t="s">
        <v>190</v>
      </c>
      <c r="B36" s="8" t="s">
        <v>7769</v>
      </c>
      <c r="D36" t="str">
        <f>VLOOKUP(B36,'Step 2 - Old-New Code Crosswalk'!B:D,1,FALSE)</f>
        <v>3-000-T2001-3075</v>
      </c>
      <c r="E36" s="322" t="str">
        <f t="shared" si="0"/>
        <v xml:space="preserve"> </v>
      </c>
    </row>
    <row r="37" spans="1:5" s="6" customFormat="1" x14ac:dyDescent="0.25">
      <c r="A37" s="8" t="s">
        <v>190</v>
      </c>
      <c r="B37" s="8" t="s">
        <v>301</v>
      </c>
      <c r="D37" t="str">
        <f>VLOOKUP(B37,'Step 2 - Old-New Code Crosswalk'!B:D,1,FALSE)</f>
        <v>3-000-T2001-3080</v>
      </c>
      <c r="E37" s="322" t="str">
        <f t="shared" si="0"/>
        <v xml:space="preserve"> </v>
      </c>
    </row>
    <row r="38" spans="1:5" s="6" customFormat="1" x14ac:dyDescent="0.25">
      <c r="A38" s="8" t="s">
        <v>190</v>
      </c>
      <c r="B38" s="8" t="s">
        <v>7851</v>
      </c>
      <c r="D38" t="str">
        <f>VLOOKUP(B38,'Step 2 - Old-New Code Crosswalk'!B:D,1,FALSE)</f>
        <v>3-000-T2001-3099</v>
      </c>
      <c r="E38" s="322" t="str">
        <f t="shared" si="0"/>
        <v xml:space="preserve"> </v>
      </c>
    </row>
    <row r="39" spans="1:5" s="6" customFormat="1" x14ac:dyDescent="0.25">
      <c r="A39" s="8" t="s">
        <v>190</v>
      </c>
      <c r="B39" s="8" t="s">
        <v>7780</v>
      </c>
      <c r="D39" t="str">
        <f>VLOOKUP(B39,'Step 2 - Old-New Code Crosswalk'!B:D,1,FALSE)</f>
        <v>3-000-T2001-3110</v>
      </c>
      <c r="E39" s="322" t="str">
        <f t="shared" si="0"/>
        <v xml:space="preserve"> </v>
      </c>
    </row>
    <row r="40" spans="1:5" s="6" customFormat="1" x14ac:dyDescent="0.25">
      <c r="A40" s="8" t="s">
        <v>190</v>
      </c>
      <c r="B40" s="8" t="s">
        <v>7803</v>
      </c>
      <c r="D40" t="str">
        <f>VLOOKUP(B40,'Step 2 - Old-New Code Crosswalk'!B:D,1,FALSE)</f>
        <v>3-000-T2001-3115</v>
      </c>
      <c r="E40" s="322" t="str">
        <f t="shared" si="0"/>
        <v xml:space="preserve"> </v>
      </c>
    </row>
    <row r="41" spans="1:5" s="6" customFormat="1" x14ac:dyDescent="0.25">
      <c r="A41" s="8" t="s">
        <v>190</v>
      </c>
      <c r="B41" s="8" t="s">
        <v>8349</v>
      </c>
      <c r="D41" t="str">
        <f>VLOOKUP(B41,'Step 2 - Old-New Code Crosswalk'!B:D,1,FALSE)</f>
        <v>3-000-T2001-3120</v>
      </c>
      <c r="E41" s="322" t="str">
        <f t="shared" si="0"/>
        <v xml:space="preserve"> </v>
      </c>
    </row>
    <row r="42" spans="1:5" s="6" customFormat="1" x14ac:dyDescent="0.25">
      <c r="A42" s="8" t="s">
        <v>190</v>
      </c>
      <c r="B42" s="8" t="s">
        <v>8413</v>
      </c>
      <c r="D42" t="str">
        <f>VLOOKUP(B42,'Step 2 - Old-New Code Crosswalk'!B:D,1,FALSE)</f>
        <v>3-000-T2001-3121</v>
      </c>
      <c r="E42" s="322" t="str">
        <f t="shared" si="0"/>
        <v xml:space="preserve"> </v>
      </c>
    </row>
    <row r="43" spans="1:5" s="6" customFormat="1" x14ac:dyDescent="0.25">
      <c r="A43" s="8" t="s">
        <v>190</v>
      </c>
      <c r="B43" s="8" t="s">
        <v>8449</v>
      </c>
      <c r="D43" t="str">
        <f>VLOOKUP(B43,'Step 2 - Old-New Code Crosswalk'!B:D,1,FALSE)</f>
        <v>3-000-T2001-3123</v>
      </c>
      <c r="E43" s="322" t="str">
        <f t="shared" si="0"/>
        <v xml:space="preserve"> </v>
      </c>
    </row>
    <row r="44" spans="1:5" s="6" customFormat="1" x14ac:dyDescent="0.25">
      <c r="A44" s="8" t="s">
        <v>190</v>
      </c>
      <c r="B44" s="8" t="s">
        <v>8469</v>
      </c>
      <c r="D44" t="str">
        <f>VLOOKUP(B44,'Step 2 - Old-New Code Crosswalk'!B:D,1,FALSE)</f>
        <v>3-000-T2001-3124</v>
      </c>
      <c r="E44" s="322" t="str">
        <f t="shared" si="0"/>
        <v xml:space="preserve"> </v>
      </c>
    </row>
    <row r="45" spans="1:5" s="6" customFormat="1" x14ac:dyDescent="0.25">
      <c r="A45" s="8" t="s">
        <v>190</v>
      </c>
      <c r="B45" s="8" t="s">
        <v>8503</v>
      </c>
      <c r="D45" t="str">
        <f>VLOOKUP(B45,'Step 2 - Old-New Code Crosswalk'!B:D,1,FALSE)</f>
        <v>3-000-T2001-3126</v>
      </c>
      <c r="E45" s="322" t="str">
        <f t="shared" si="0"/>
        <v xml:space="preserve"> </v>
      </c>
    </row>
    <row r="46" spans="1:5" s="6" customFormat="1" x14ac:dyDescent="0.25">
      <c r="A46" s="8" t="s">
        <v>190</v>
      </c>
      <c r="B46" s="8" t="s">
        <v>8526</v>
      </c>
      <c r="D46" t="str">
        <f>VLOOKUP(B46,'Step 2 - Old-New Code Crosswalk'!B:D,1,FALSE)</f>
        <v>3-000-T2001-3127</v>
      </c>
      <c r="E46" s="322" t="str">
        <f t="shared" si="0"/>
        <v xml:space="preserve"> </v>
      </c>
    </row>
    <row r="47" spans="1:5" s="6" customFormat="1" x14ac:dyDescent="0.25">
      <c r="A47" s="8" t="s">
        <v>190</v>
      </c>
      <c r="B47" s="8" t="s">
        <v>8555</v>
      </c>
      <c r="D47" t="str">
        <f>VLOOKUP(B47,'Step 2 - Old-New Code Crosswalk'!B:D,1,FALSE)</f>
        <v>3-000-T2001-3128</v>
      </c>
      <c r="E47" s="322" t="str">
        <f t="shared" si="0"/>
        <v xml:space="preserve"> </v>
      </c>
    </row>
    <row r="48" spans="1:5" s="6" customFormat="1" x14ac:dyDescent="0.25">
      <c r="A48" s="8" t="s">
        <v>190</v>
      </c>
      <c r="B48" s="8" t="s">
        <v>8577</v>
      </c>
      <c r="D48" t="str">
        <f>VLOOKUP(B48,'Step 2 - Old-New Code Crosswalk'!B:D,1,FALSE)</f>
        <v>3-000-T2001-3130</v>
      </c>
      <c r="E48" s="322" t="str">
        <f t="shared" si="0"/>
        <v xml:space="preserve"> </v>
      </c>
    </row>
    <row r="49" spans="1:5" s="6" customFormat="1" x14ac:dyDescent="0.25">
      <c r="A49" s="8" t="s">
        <v>190</v>
      </c>
      <c r="B49" s="8" t="s">
        <v>8612</v>
      </c>
      <c r="D49" t="str">
        <f>VLOOKUP(B49,'Step 2 - Old-New Code Crosswalk'!B:D,1,FALSE)</f>
        <v>3-000-T2001-3132</v>
      </c>
      <c r="E49" s="322" t="str">
        <f t="shared" si="0"/>
        <v xml:space="preserve"> </v>
      </c>
    </row>
    <row r="50" spans="1:5" s="6" customFormat="1" x14ac:dyDescent="0.25">
      <c r="A50" s="8" t="s">
        <v>190</v>
      </c>
      <c r="B50" s="8" t="s">
        <v>8625</v>
      </c>
      <c r="D50" t="str">
        <f>VLOOKUP(B50,'Step 2 - Old-New Code Crosswalk'!B:D,1,FALSE)</f>
        <v>3-000-T2001-3133</v>
      </c>
      <c r="E50" s="322" t="str">
        <f t="shared" si="0"/>
        <v xml:space="preserve"> </v>
      </c>
    </row>
    <row r="51" spans="1:5" s="6" customFormat="1" x14ac:dyDescent="0.25">
      <c r="A51" s="8" t="s">
        <v>190</v>
      </c>
      <c r="B51" s="8" t="s">
        <v>8637</v>
      </c>
      <c r="D51" t="str">
        <f>VLOOKUP(B51,'Step 2 - Old-New Code Crosswalk'!B:D,1,FALSE)</f>
        <v>3-000-T2001-3135</v>
      </c>
      <c r="E51" s="322" t="str">
        <f t="shared" si="0"/>
        <v xml:space="preserve"> </v>
      </c>
    </row>
    <row r="52" spans="1:5" s="6" customFormat="1" x14ac:dyDescent="0.25">
      <c r="A52" s="8" t="s">
        <v>190</v>
      </c>
      <c r="B52" s="8" t="s">
        <v>8660</v>
      </c>
      <c r="D52" t="str">
        <f>VLOOKUP(B52,'Step 2 - Old-New Code Crosswalk'!B:D,1,FALSE)</f>
        <v>3-000-T2001-3136</v>
      </c>
      <c r="E52" s="322" t="str">
        <f t="shared" si="0"/>
        <v xml:space="preserve"> </v>
      </c>
    </row>
    <row r="53" spans="1:5" s="6" customFormat="1" x14ac:dyDescent="0.25">
      <c r="A53" s="8" t="s">
        <v>190</v>
      </c>
      <c r="B53" s="8" t="s">
        <v>8682</v>
      </c>
      <c r="D53" t="str">
        <f>VLOOKUP(B53,'Step 2 - Old-New Code Crosswalk'!B:D,1,FALSE)</f>
        <v>3-000-T2001-3137</v>
      </c>
      <c r="E53" s="322" t="str">
        <f t="shared" si="0"/>
        <v xml:space="preserve"> </v>
      </c>
    </row>
    <row r="54" spans="1:5" s="6" customFormat="1" x14ac:dyDescent="0.25">
      <c r="A54" s="8" t="s">
        <v>190</v>
      </c>
      <c r="B54" s="8" t="s">
        <v>8715</v>
      </c>
      <c r="D54" t="str">
        <f>VLOOKUP(B54,'Step 2 - Old-New Code Crosswalk'!B:D,1,FALSE)</f>
        <v>3-000-T2001-3145</v>
      </c>
      <c r="E54" s="322" t="str">
        <f t="shared" si="0"/>
        <v xml:space="preserve"> </v>
      </c>
    </row>
    <row r="55" spans="1:5" s="6" customFormat="1" x14ac:dyDescent="0.25">
      <c r="A55" s="8" t="s">
        <v>190</v>
      </c>
      <c r="B55" s="8" t="s">
        <v>346</v>
      </c>
      <c r="D55" t="str">
        <f>VLOOKUP(B55,'Step 2 - Old-New Code Crosswalk'!B:D,1,FALSE)</f>
        <v>3-000-T2001-3150</v>
      </c>
      <c r="E55" s="322" t="str">
        <f t="shared" si="0"/>
        <v xml:space="preserve"> </v>
      </c>
    </row>
    <row r="56" spans="1:5" s="6" customFormat="1" x14ac:dyDescent="0.25">
      <c r="A56" s="8" t="s">
        <v>190</v>
      </c>
      <c r="B56" s="8" t="s">
        <v>374</v>
      </c>
      <c r="D56" t="str">
        <f>VLOOKUP(B56,'Step 2 - Old-New Code Crosswalk'!B:D,1,FALSE)</f>
        <v>3-000-T2001-3155</v>
      </c>
      <c r="E56" s="322" t="str">
        <f t="shared" si="0"/>
        <v xml:space="preserve"> </v>
      </c>
    </row>
    <row r="57" spans="1:5" s="6" customFormat="1" x14ac:dyDescent="0.25">
      <c r="A57" s="8" t="s">
        <v>190</v>
      </c>
      <c r="B57" s="8" t="s">
        <v>383</v>
      </c>
      <c r="D57" t="str">
        <f>VLOOKUP(B57,'Step 2 - Old-New Code Crosswalk'!B:D,1,FALSE)</f>
        <v>3-000-T2001-3160</v>
      </c>
      <c r="E57" s="322" t="str">
        <f t="shared" si="0"/>
        <v xml:space="preserve"> </v>
      </c>
    </row>
    <row r="58" spans="1:5" s="6" customFormat="1" x14ac:dyDescent="0.25">
      <c r="A58" s="8" t="s">
        <v>190</v>
      </c>
      <c r="B58" s="8" t="s">
        <v>8737</v>
      </c>
      <c r="D58" t="str">
        <f>VLOOKUP(B58,'Step 2 - Old-New Code Crosswalk'!B:D,1,FALSE)</f>
        <v>3-000-T2001-3181</v>
      </c>
      <c r="E58" s="322" t="str">
        <f t="shared" si="0"/>
        <v xml:space="preserve"> </v>
      </c>
    </row>
    <row r="59" spans="1:5" s="6" customFormat="1" x14ac:dyDescent="0.25">
      <c r="A59" s="8" t="s">
        <v>190</v>
      </c>
      <c r="B59" s="8" t="s">
        <v>8775</v>
      </c>
      <c r="D59" t="str">
        <f>VLOOKUP(B59,'Step 2 - Old-New Code Crosswalk'!B:D,1,FALSE)</f>
        <v>3-000-T2001-3183</v>
      </c>
      <c r="E59" s="322" t="str">
        <f t="shared" si="0"/>
        <v xml:space="preserve"> </v>
      </c>
    </row>
    <row r="60" spans="1:5" s="6" customFormat="1" x14ac:dyDescent="0.25">
      <c r="A60" s="8" t="s">
        <v>190</v>
      </c>
      <c r="B60" s="8" t="s">
        <v>8795</v>
      </c>
      <c r="D60" t="str">
        <f>VLOOKUP(B60,'Step 2 - Old-New Code Crosswalk'!B:D,1,FALSE)</f>
        <v>3-000-T2001-3184</v>
      </c>
      <c r="E60" s="322" t="str">
        <f t="shared" si="0"/>
        <v xml:space="preserve"> </v>
      </c>
    </row>
    <row r="61" spans="1:5" s="6" customFormat="1" x14ac:dyDescent="0.25">
      <c r="A61" s="8" t="s">
        <v>190</v>
      </c>
      <c r="B61" s="8" t="s">
        <v>8831</v>
      </c>
      <c r="D61" t="str">
        <f>VLOOKUP(B61,'Step 2 - Old-New Code Crosswalk'!B:D,1,FALSE)</f>
        <v>3-000-T2001-3185</v>
      </c>
      <c r="E61" s="322" t="str">
        <f t="shared" si="0"/>
        <v xml:space="preserve"> </v>
      </c>
    </row>
    <row r="62" spans="1:5" s="6" customFormat="1" x14ac:dyDescent="0.25">
      <c r="A62" s="8" t="s">
        <v>190</v>
      </c>
      <c r="B62" s="8" t="s">
        <v>8854</v>
      </c>
      <c r="D62" t="str">
        <f>VLOOKUP(B62,'Step 2 - Old-New Code Crosswalk'!B:D,1,FALSE)</f>
        <v>3-000-T2001-3187</v>
      </c>
      <c r="E62" s="322" t="str">
        <f t="shared" si="0"/>
        <v xml:space="preserve"> </v>
      </c>
    </row>
    <row r="63" spans="1:5" s="6" customFormat="1" x14ac:dyDescent="0.25">
      <c r="A63" s="8" t="s">
        <v>190</v>
      </c>
      <c r="B63" s="8" t="s">
        <v>8890</v>
      </c>
      <c r="D63" t="str">
        <f>VLOOKUP(B63,'Step 2 - Old-New Code Crosswalk'!B:D,1,FALSE)</f>
        <v>3-000-T2001-3188</v>
      </c>
      <c r="E63" s="322" t="str">
        <f t="shared" si="0"/>
        <v xml:space="preserve"> </v>
      </c>
    </row>
    <row r="64" spans="1:5" s="6" customFormat="1" x14ac:dyDescent="0.25">
      <c r="A64" s="8" t="s">
        <v>190</v>
      </c>
      <c r="B64" s="8" t="s">
        <v>8914</v>
      </c>
      <c r="D64" t="str">
        <f>VLOOKUP(B64,'Step 2 - Old-New Code Crosswalk'!B:D,1,FALSE)</f>
        <v>3-000-T2001-3190</v>
      </c>
      <c r="E64" s="322" t="str">
        <f t="shared" si="0"/>
        <v xml:space="preserve"> </v>
      </c>
    </row>
    <row r="65" spans="1:5" s="6" customFormat="1" x14ac:dyDescent="0.25">
      <c r="A65" s="8" t="s">
        <v>190</v>
      </c>
      <c r="B65" s="8" t="s">
        <v>8924</v>
      </c>
      <c r="D65" t="str">
        <f>VLOOKUP(B65,'Step 2 - Old-New Code Crosswalk'!B:D,1,FALSE)</f>
        <v>3-000-T2001-3192</v>
      </c>
      <c r="E65" s="322" t="str">
        <f t="shared" si="0"/>
        <v xml:space="preserve"> </v>
      </c>
    </row>
    <row r="66" spans="1:5" s="6" customFormat="1" x14ac:dyDescent="0.25">
      <c r="A66" s="8" t="s">
        <v>190</v>
      </c>
      <c r="B66" s="8" t="s">
        <v>8960</v>
      </c>
      <c r="D66" t="str">
        <f>VLOOKUP(B66,'Step 2 - Old-New Code Crosswalk'!B:D,1,FALSE)</f>
        <v>3-000-T2001-3197</v>
      </c>
      <c r="E66" s="322" t="str">
        <f t="shared" ref="E66:E129" si="1">IF(B66=D66," ","ERROR")</f>
        <v xml:space="preserve"> </v>
      </c>
    </row>
    <row r="67" spans="1:5" s="6" customFormat="1" x14ac:dyDescent="0.25">
      <c r="A67" s="8" t="s">
        <v>190</v>
      </c>
      <c r="B67" s="8" t="s">
        <v>8996</v>
      </c>
      <c r="D67" t="str">
        <f>VLOOKUP(B67,'Step 2 - Old-New Code Crosswalk'!B:D,1,FALSE)</f>
        <v>3-000-T2001-3206</v>
      </c>
      <c r="E67" s="322" t="str">
        <f t="shared" si="1"/>
        <v xml:space="preserve"> </v>
      </c>
    </row>
    <row r="68" spans="1:5" s="6" customFormat="1" x14ac:dyDescent="0.25">
      <c r="A68" s="8" t="s">
        <v>190</v>
      </c>
      <c r="B68" s="8" t="s">
        <v>9002</v>
      </c>
      <c r="D68" t="str">
        <f>VLOOKUP(B68,'Step 2 - Old-New Code Crosswalk'!B:D,1,FALSE)</f>
        <v>3-000-T2001-3207</v>
      </c>
      <c r="E68" s="322" t="str">
        <f t="shared" si="1"/>
        <v xml:space="preserve"> </v>
      </c>
    </row>
    <row r="69" spans="1:5" s="6" customFormat="1" x14ac:dyDescent="0.25">
      <c r="A69" s="8" t="s">
        <v>190</v>
      </c>
      <c r="B69" s="8" t="s">
        <v>9008</v>
      </c>
      <c r="D69" t="str">
        <f>VLOOKUP(B69,'Step 2 - Old-New Code Crosswalk'!B:D,1,FALSE)</f>
        <v>3-000-T2001-3209</v>
      </c>
      <c r="E69" s="322" t="str">
        <f t="shared" si="1"/>
        <v xml:space="preserve"> </v>
      </c>
    </row>
    <row r="70" spans="1:5" s="6" customFormat="1" x14ac:dyDescent="0.25">
      <c r="A70" s="8" t="s">
        <v>190</v>
      </c>
      <c r="B70" s="8" t="s">
        <v>9015</v>
      </c>
      <c r="D70" t="str">
        <f>VLOOKUP(B70,'Step 2 - Old-New Code Crosswalk'!B:D,1,FALSE)</f>
        <v>3-000-T2001-3210</v>
      </c>
      <c r="E70" s="322" t="str">
        <f t="shared" si="1"/>
        <v xml:space="preserve"> </v>
      </c>
    </row>
    <row r="71" spans="1:5" s="6" customFormat="1" x14ac:dyDescent="0.25">
      <c r="A71" s="8" t="s">
        <v>190</v>
      </c>
      <c r="B71" s="8" t="s">
        <v>9021</v>
      </c>
      <c r="D71" t="str">
        <f>VLOOKUP(B71,'Step 2 - Old-New Code Crosswalk'!B:D,1,FALSE)</f>
        <v>3-000-T2001-3211</v>
      </c>
      <c r="E71" s="322" t="str">
        <f t="shared" si="1"/>
        <v xml:space="preserve"> </v>
      </c>
    </row>
    <row r="72" spans="1:5" s="6" customFormat="1" x14ac:dyDescent="0.25">
      <c r="A72" s="8" t="s">
        <v>190</v>
      </c>
      <c r="B72" s="8" t="s">
        <v>9028</v>
      </c>
      <c r="D72" t="str">
        <f>VLOOKUP(B72,'Step 2 - Old-New Code Crosswalk'!B:D,1,FALSE)</f>
        <v>3-000-T2001-3219</v>
      </c>
      <c r="E72" s="322" t="str">
        <f t="shared" si="1"/>
        <v xml:space="preserve"> </v>
      </c>
    </row>
    <row r="73" spans="1:5" s="6" customFormat="1" x14ac:dyDescent="0.25">
      <c r="A73" s="8" t="s">
        <v>190</v>
      </c>
      <c r="B73" s="8" t="s">
        <v>9035</v>
      </c>
      <c r="D73" t="str">
        <f>VLOOKUP(B73,'Step 2 - Old-New Code Crosswalk'!B:D,1,FALSE)</f>
        <v>3-000-T2001-3222</v>
      </c>
      <c r="E73" s="322" t="str">
        <f t="shared" si="1"/>
        <v xml:space="preserve"> </v>
      </c>
    </row>
    <row r="74" spans="1:5" s="6" customFormat="1" x14ac:dyDescent="0.25">
      <c r="A74" s="8" t="s">
        <v>190</v>
      </c>
      <c r="B74" s="8" t="s">
        <v>9041</v>
      </c>
      <c r="D74" t="str">
        <f>VLOOKUP(B74,'Step 2 - Old-New Code Crosswalk'!B:D,1,FALSE)</f>
        <v>3-000-T2001-3225</v>
      </c>
      <c r="E74" s="322" t="str">
        <f t="shared" si="1"/>
        <v xml:space="preserve"> </v>
      </c>
    </row>
    <row r="75" spans="1:5" s="6" customFormat="1" x14ac:dyDescent="0.25">
      <c r="A75" s="8" t="s">
        <v>190</v>
      </c>
      <c r="B75" s="8" t="s">
        <v>9048</v>
      </c>
      <c r="D75" t="str">
        <f>VLOOKUP(B75,'Step 2 - Old-New Code Crosswalk'!B:D,1,FALSE)</f>
        <v>3-000-T2001-3226</v>
      </c>
      <c r="E75" s="322" t="str">
        <f t="shared" si="1"/>
        <v xml:space="preserve"> </v>
      </c>
    </row>
    <row r="76" spans="1:5" s="6" customFormat="1" x14ac:dyDescent="0.25">
      <c r="A76" s="8" t="s">
        <v>190</v>
      </c>
      <c r="B76" s="8" t="s">
        <v>9054</v>
      </c>
      <c r="D76" t="str">
        <f>VLOOKUP(B76,'Step 2 - Old-New Code Crosswalk'!B:D,1,FALSE)</f>
        <v>3-000-T2001-3227</v>
      </c>
      <c r="E76" s="322" t="str">
        <f t="shared" si="1"/>
        <v xml:space="preserve"> </v>
      </c>
    </row>
    <row r="77" spans="1:5" s="6" customFormat="1" x14ac:dyDescent="0.25">
      <c r="A77" s="8" t="s">
        <v>190</v>
      </c>
      <c r="B77" s="8" t="s">
        <v>9059</v>
      </c>
      <c r="D77" t="str">
        <f>VLOOKUP(B77,'Step 2 - Old-New Code Crosswalk'!B:D,1,FALSE)</f>
        <v>3-000-T2001-3228</v>
      </c>
      <c r="E77" s="322" t="str">
        <f t="shared" si="1"/>
        <v xml:space="preserve"> </v>
      </c>
    </row>
    <row r="78" spans="1:5" s="6" customFormat="1" x14ac:dyDescent="0.25">
      <c r="A78" s="8" t="s">
        <v>190</v>
      </c>
      <c r="B78" s="8" t="s">
        <v>9066</v>
      </c>
      <c r="D78" t="str">
        <f>VLOOKUP(B78,'Step 2 - Old-New Code Crosswalk'!B:D,1,FALSE)</f>
        <v>3-000-T2001-3230</v>
      </c>
      <c r="E78" s="322" t="str">
        <f t="shared" si="1"/>
        <v xml:space="preserve"> </v>
      </c>
    </row>
    <row r="79" spans="1:5" s="6" customFormat="1" x14ac:dyDescent="0.25">
      <c r="A79" s="8" t="s">
        <v>190</v>
      </c>
      <c r="B79" s="8" t="s">
        <v>7474</v>
      </c>
      <c r="D79" t="str">
        <f>VLOOKUP(B79,'Step 2 - Old-New Code Crosswalk'!B:D,1,FALSE)</f>
        <v>3-000-T2001-3278</v>
      </c>
      <c r="E79" s="322" t="str">
        <f t="shared" si="1"/>
        <v xml:space="preserve"> </v>
      </c>
    </row>
    <row r="80" spans="1:5" s="6" customFormat="1" x14ac:dyDescent="0.25">
      <c r="A80" s="8" t="s">
        <v>190</v>
      </c>
      <c r="B80" s="8" t="s">
        <v>7489</v>
      </c>
      <c r="D80" t="str">
        <f>VLOOKUP(B80,'Step 2 - Old-New Code Crosswalk'!B:D,1,FALSE)</f>
        <v>3-000-T2001-3290</v>
      </c>
      <c r="E80" s="322" t="str">
        <f t="shared" si="1"/>
        <v xml:space="preserve"> </v>
      </c>
    </row>
    <row r="81" spans="1:5" s="6" customFormat="1" x14ac:dyDescent="0.25">
      <c r="A81" s="8" t="s">
        <v>190</v>
      </c>
      <c r="B81" s="8" t="s">
        <v>7874</v>
      </c>
      <c r="D81" t="str">
        <f>VLOOKUP(B81,'Step 2 - Old-New Code Crosswalk'!B:D,1,FALSE)</f>
        <v>3-000-T2001-3295</v>
      </c>
      <c r="E81" s="322" t="str">
        <f t="shared" si="1"/>
        <v xml:space="preserve"> </v>
      </c>
    </row>
    <row r="82" spans="1:5" s="6" customFormat="1" x14ac:dyDescent="0.25">
      <c r="A82" s="8" t="s">
        <v>190</v>
      </c>
      <c r="B82" s="8" t="s">
        <v>7499</v>
      </c>
      <c r="D82" t="str">
        <f>VLOOKUP(B82,'Step 2 - Old-New Code Crosswalk'!B:D,1,FALSE)</f>
        <v>3-000-T2001-3300</v>
      </c>
      <c r="E82" s="322" t="str">
        <f t="shared" si="1"/>
        <v xml:space="preserve"> </v>
      </c>
    </row>
    <row r="83" spans="1:5" s="6" customFormat="1" x14ac:dyDescent="0.25">
      <c r="A83" s="8" t="s">
        <v>190</v>
      </c>
      <c r="B83" s="8" t="s">
        <v>7884</v>
      </c>
      <c r="D83" t="str">
        <f>VLOOKUP(B83,'Step 2 - Old-New Code Crosswalk'!B:D,1,FALSE)</f>
        <v>3-000-T2001-3303</v>
      </c>
      <c r="E83" s="322" t="str">
        <f t="shared" si="1"/>
        <v xml:space="preserve"> </v>
      </c>
    </row>
    <row r="84" spans="1:5" s="6" customFormat="1" x14ac:dyDescent="0.25">
      <c r="A84" s="8" t="s">
        <v>190</v>
      </c>
      <c r="B84" s="8" t="s">
        <v>7901</v>
      </c>
      <c r="D84" t="str">
        <f>VLOOKUP(B84,'Step 2 - Old-New Code Crosswalk'!B:D,1,FALSE)</f>
        <v>3-000-T2001-3304</v>
      </c>
      <c r="E84" s="322" t="str">
        <f t="shared" si="1"/>
        <v xml:space="preserve"> </v>
      </c>
    </row>
    <row r="85" spans="1:5" s="6" customFormat="1" x14ac:dyDescent="0.25">
      <c r="A85" s="8" t="s">
        <v>190</v>
      </c>
      <c r="B85" s="8" t="s">
        <v>7517</v>
      </c>
      <c r="D85" t="str">
        <f>VLOOKUP(B85,'Step 2 - Old-New Code Crosswalk'!B:D,1,FALSE)</f>
        <v>3-000-T2001-3305</v>
      </c>
      <c r="E85" s="322" t="str">
        <f t="shared" si="1"/>
        <v xml:space="preserve"> </v>
      </c>
    </row>
    <row r="86" spans="1:5" s="6" customFormat="1" x14ac:dyDescent="0.25">
      <c r="A86" s="8" t="s">
        <v>190</v>
      </c>
      <c r="B86" s="8" t="s">
        <v>7931</v>
      </c>
      <c r="D86" t="str">
        <f>VLOOKUP(B86,'Step 2 - Old-New Code Crosswalk'!B:D,1,FALSE)</f>
        <v>3-000-T2001-3308</v>
      </c>
      <c r="E86" s="322" t="str">
        <f t="shared" si="1"/>
        <v xml:space="preserve"> </v>
      </c>
    </row>
    <row r="87" spans="1:5" s="6" customFormat="1" x14ac:dyDescent="0.25">
      <c r="A87" s="8" t="s">
        <v>190</v>
      </c>
      <c r="B87" s="8" t="s">
        <v>7954</v>
      </c>
      <c r="D87" t="str">
        <f>VLOOKUP(B87,'Step 2 - Old-New Code Crosswalk'!B:D,1,FALSE)</f>
        <v>3-000-T2001-3309</v>
      </c>
      <c r="E87" s="322" t="str">
        <f t="shared" si="1"/>
        <v xml:space="preserve"> </v>
      </c>
    </row>
    <row r="88" spans="1:5" s="6" customFormat="1" x14ac:dyDescent="0.25">
      <c r="A88" s="8" t="s">
        <v>190</v>
      </c>
      <c r="B88" s="8" t="s">
        <v>7527</v>
      </c>
      <c r="D88" t="str">
        <f>VLOOKUP(B88,'Step 2 - Old-New Code Crosswalk'!B:D,1,FALSE)</f>
        <v>3-000-T2001-3310</v>
      </c>
      <c r="E88" s="322" t="str">
        <f t="shared" si="1"/>
        <v xml:space="preserve"> </v>
      </c>
    </row>
    <row r="89" spans="1:5" s="6" customFormat="1" x14ac:dyDescent="0.25">
      <c r="A89" s="8" t="s">
        <v>190</v>
      </c>
      <c r="B89" s="8" t="s">
        <v>7540</v>
      </c>
      <c r="D89" t="str">
        <f>VLOOKUP(B89,'Step 2 - Old-New Code Crosswalk'!B:D,1,FALSE)</f>
        <v>3-000-T2001-3312</v>
      </c>
      <c r="E89" s="322" t="str">
        <f t="shared" si="1"/>
        <v xml:space="preserve"> </v>
      </c>
    </row>
    <row r="90" spans="1:5" s="6" customFormat="1" x14ac:dyDescent="0.25">
      <c r="A90" s="8" t="s">
        <v>190</v>
      </c>
      <c r="B90" s="8" t="s">
        <v>7565</v>
      </c>
      <c r="D90" t="str">
        <f>VLOOKUP(B90,'Step 2 - Old-New Code Crosswalk'!B:D,1,FALSE)</f>
        <v>3-000-T2001-3313</v>
      </c>
      <c r="E90" s="322" t="str">
        <f t="shared" si="1"/>
        <v xml:space="preserve"> </v>
      </c>
    </row>
    <row r="91" spans="1:5" s="6" customFormat="1" x14ac:dyDescent="0.25">
      <c r="A91" s="8" t="s">
        <v>190</v>
      </c>
      <c r="B91" s="8" t="s">
        <v>7568</v>
      </c>
      <c r="D91" t="str">
        <f>VLOOKUP(B91,'Step 2 - Old-New Code Crosswalk'!B:D,1,FALSE)</f>
        <v>3-000-T2001-3314</v>
      </c>
      <c r="E91" s="322" t="str">
        <f t="shared" si="1"/>
        <v xml:space="preserve"> </v>
      </c>
    </row>
    <row r="92" spans="1:5" s="6" customFormat="1" x14ac:dyDescent="0.25">
      <c r="A92" s="8" t="s">
        <v>190</v>
      </c>
      <c r="B92" s="8" t="s">
        <v>9092</v>
      </c>
      <c r="D92" t="str">
        <f>VLOOKUP(B92,'Step 2 - Old-New Code Crosswalk'!B:D,1,FALSE)</f>
        <v>3-000-T2001-3315</v>
      </c>
      <c r="E92" s="322" t="str">
        <f t="shared" si="1"/>
        <v xml:space="preserve"> </v>
      </c>
    </row>
    <row r="93" spans="1:5" s="6" customFormat="1" x14ac:dyDescent="0.25">
      <c r="A93" s="8" t="s">
        <v>190</v>
      </c>
      <c r="B93" s="8" t="s">
        <v>7967</v>
      </c>
      <c r="D93" t="str">
        <f>VLOOKUP(B93,'Step 2 - Old-New Code Crosswalk'!B:D,1,FALSE)</f>
        <v>3-000-T2001-3320</v>
      </c>
      <c r="E93" s="322" t="str">
        <f t="shared" si="1"/>
        <v xml:space="preserve"> </v>
      </c>
    </row>
    <row r="94" spans="1:5" s="6" customFormat="1" x14ac:dyDescent="0.25">
      <c r="A94" s="8" t="s">
        <v>190</v>
      </c>
      <c r="B94" s="8" t="s">
        <v>9082</v>
      </c>
      <c r="D94" t="str">
        <f>VLOOKUP(B94,'Step 2 - Old-New Code Crosswalk'!B:D,1,FALSE)</f>
        <v>3-000-T2001-3325</v>
      </c>
      <c r="E94" s="322" t="str">
        <f t="shared" si="1"/>
        <v xml:space="preserve"> </v>
      </c>
    </row>
    <row r="95" spans="1:5" s="6" customFormat="1" x14ac:dyDescent="0.25">
      <c r="A95" s="8" t="s">
        <v>190</v>
      </c>
      <c r="B95" s="8" t="s">
        <v>7978</v>
      </c>
      <c r="D95" t="str">
        <f>VLOOKUP(B95,'Step 2 - Old-New Code Crosswalk'!B:D,1,FALSE)</f>
        <v>3-000-T2001-3326</v>
      </c>
      <c r="E95" s="322" t="str">
        <f t="shared" si="1"/>
        <v xml:space="preserve"> </v>
      </c>
    </row>
    <row r="96" spans="1:5" s="6" customFormat="1" x14ac:dyDescent="0.25">
      <c r="A96" s="8" t="s">
        <v>190</v>
      </c>
      <c r="B96" s="8" t="s">
        <v>7662</v>
      </c>
      <c r="D96" t="str">
        <f>VLOOKUP(B96,'Step 2 - Old-New Code Crosswalk'!B:D,1,FALSE)</f>
        <v>3-000-T2001-3334</v>
      </c>
      <c r="E96" s="322" t="str">
        <f t="shared" si="1"/>
        <v xml:space="preserve"> </v>
      </c>
    </row>
    <row r="97" spans="1:5" s="6" customFormat="1" x14ac:dyDescent="0.25">
      <c r="A97" s="8" t="s">
        <v>190</v>
      </c>
      <c r="B97" s="8" t="s">
        <v>446</v>
      </c>
      <c r="D97" t="str">
        <f>VLOOKUP(B97,'Step 2 - Old-New Code Crosswalk'!B:D,1,FALSE)</f>
        <v>3-000-T2001-3335</v>
      </c>
      <c r="E97" s="322" t="str">
        <f t="shared" si="1"/>
        <v xml:space="preserve"> </v>
      </c>
    </row>
    <row r="98" spans="1:5" s="6" customFormat="1" x14ac:dyDescent="0.25">
      <c r="A98" s="8" t="s">
        <v>190</v>
      </c>
      <c r="B98" s="8" t="s">
        <v>7668</v>
      </c>
      <c r="D98" t="str">
        <f>VLOOKUP(B98,'Step 2 - Old-New Code Crosswalk'!B:D,1,FALSE)</f>
        <v>3-000-T2001-3336</v>
      </c>
      <c r="E98" s="322" t="str">
        <f t="shared" si="1"/>
        <v xml:space="preserve"> </v>
      </c>
    </row>
    <row r="99" spans="1:5" s="6" customFormat="1" x14ac:dyDescent="0.25">
      <c r="A99" s="8" t="s">
        <v>190</v>
      </c>
      <c r="B99" s="8" t="s">
        <v>7682</v>
      </c>
      <c r="D99" t="str">
        <f>VLOOKUP(B99,'Step 2 - Old-New Code Crosswalk'!B:D,1,FALSE)</f>
        <v>3-000-T2001-3337</v>
      </c>
      <c r="E99" s="322" t="str">
        <f t="shared" si="1"/>
        <v xml:space="preserve"> </v>
      </c>
    </row>
    <row r="100" spans="1:5" s="6" customFormat="1" x14ac:dyDescent="0.25">
      <c r="A100" s="8" t="s">
        <v>190</v>
      </c>
      <c r="B100" s="8" t="s">
        <v>7703</v>
      </c>
      <c r="D100" t="str">
        <f>VLOOKUP(B100,'Step 2 - Old-New Code Crosswalk'!B:D,1,FALSE)</f>
        <v>3-000-T2001-3347</v>
      </c>
      <c r="E100" s="322" t="str">
        <f t="shared" si="1"/>
        <v xml:space="preserve"> </v>
      </c>
    </row>
    <row r="101" spans="1:5" s="6" customFormat="1" x14ac:dyDescent="0.25">
      <c r="A101" s="8" t="s">
        <v>190</v>
      </c>
      <c r="B101" s="8" t="s">
        <v>7711</v>
      </c>
      <c r="D101" t="str">
        <f>VLOOKUP(B101,'Step 2 - Old-New Code Crosswalk'!B:D,1,FALSE)</f>
        <v>3-000-T2001-3348</v>
      </c>
      <c r="E101" s="322" t="str">
        <f t="shared" si="1"/>
        <v xml:space="preserve"> </v>
      </c>
    </row>
    <row r="102" spans="1:5" s="6" customFormat="1" x14ac:dyDescent="0.25">
      <c r="A102" s="8" t="s">
        <v>190</v>
      </c>
      <c r="B102" s="8" t="s">
        <v>7722</v>
      </c>
      <c r="D102" t="str">
        <f>VLOOKUP(B102,'Step 2 - Old-New Code Crosswalk'!B:D,1,FALSE)</f>
        <v>3-000-T2001-3365</v>
      </c>
      <c r="E102" s="322" t="str">
        <f t="shared" si="1"/>
        <v xml:space="preserve"> </v>
      </c>
    </row>
    <row r="103" spans="1:5" s="6" customFormat="1" x14ac:dyDescent="0.25">
      <c r="A103" s="8" t="s">
        <v>190</v>
      </c>
      <c r="B103" s="8" t="s">
        <v>7984</v>
      </c>
      <c r="D103" t="str">
        <f>VLOOKUP(B103,'Step 2 - Old-New Code Crosswalk'!B:D,1,FALSE)</f>
        <v>3-000-T2001-3367</v>
      </c>
      <c r="E103" s="322" t="str">
        <f t="shared" si="1"/>
        <v xml:space="preserve"> </v>
      </c>
    </row>
    <row r="104" spans="1:5" s="6" customFormat="1" x14ac:dyDescent="0.25">
      <c r="A104" s="8" t="s">
        <v>190</v>
      </c>
      <c r="B104" s="8" t="s">
        <v>7739</v>
      </c>
      <c r="D104" t="str">
        <f>VLOOKUP(B104,'Step 2 - Old-New Code Crosswalk'!B:D,1,FALSE)</f>
        <v>3-000-T2001-3368</v>
      </c>
      <c r="E104" s="322" t="str">
        <f t="shared" si="1"/>
        <v xml:space="preserve"> </v>
      </c>
    </row>
    <row r="105" spans="1:5" s="6" customFormat="1" x14ac:dyDescent="0.25">
      <c r="A105" s="8" t="s">
        <v>190</v>
      </c>
      <c r="B105" s="8" t="s">
        <v>469</v>
      </c>
      <c r="D105" t="str">
        <f>VLOOKUP(B105,'Step 2 - Old-New Code Crosswalk'!B:D,1,FALSE)</f>
        <v>3-000-T2001-3382</v>
      </c>
      <c r="E105" s="322" t="str">
        <f t="shared" si="1"/>
        <v xml:space="preserve"> </v>
      </c>
    </row>
    <row r="106" spans="1:5" s="6" customFormat="1" x14ac:dyDescent="0.25">
      <c r="A106" s="8" t="s">
        <v>190</v>
      </c>
      <c r="B106" s="8" t="s">
        <v>474</v>
      </c>
      <c r="D106" t="str">
        <f>VLOOKUP(B106,'Step 2 - Old-New Code Crosswalk'!B:D,1,FALSE)</f>
        <v>3-000-T2001-3383</v>
      </c>
      <c r="E106" s="322" t="str">
        <f t="shared" si="1"/>
        <v xml:space="preserve"> </v>
      </c>
    </row>
    <row r="107" spans="1:5" s="6" customFormat="1" x14ac:dyDescent="0.25">
      <c r="A107" s="8" t="s">
        <v>190</v>
      </c>
      <c r="B107" s="8" t="s">
        <v>478</v>
      </c>
      <c r="D107" t="str">
        <f>VLOOKUP(B107,'Step 2 - Old-New Code Crosswalk'!B:D,1,FALSE)</f>
        <v>3-000-T2001-3384</v>
      </c>
      <c r="E107" s="322" t="str">
        <f t="shared" si="1"/>
        <v xml:space="preserve"> </v>
      </c>
    </row>
    <row r="108" spans="1:5" s="6" customFormat="1" x14ac:dyDescent="0.25">
      <c r="A108" s="8" t="s">
        <v>190</v>
      </c>
      <c r="B108" s="8" t="s">
        <v>497</v>
      </c>
      <c r="D108" t="str">
        <f>VLOOKUP(B108,'Step 2 - Old-New Code Crosswalk'!B:D,1,FALSE)</f>
        <v>3-000-T2001-3385</v>
      </c>
      <c r="E108" s="322" t="str">
        <f t="shared" si="1"/>
        <v xml:space="preserve"> </v>
      </c>
    </row>
    <row r="109" spans="1:5" s="6" customFormat="1" x14ac:dyDescent="0.25">
      <c r="A109" s="8" t="s">
        <v>190</v>
      </c>
      <c r="B109" s="8" t="s">
        <v>506</v>
      </c>
      <c r="D109" t="str">
        <f>VLOOKUP(B109,'Step 2 - Old-New Code Crosswalk'!B:D,1,FALSE)</f>
        <v>3-000-T2001-3387</v>
      </c>
      <c r="E109" s="322" t="str">
        <f t="shared" si="1"/>
        <v xml:space="preserve"> </v>
      </c>
    </row>
    <row r="110" spans="1:5" s="6" customFormat="1" x14ac:dyDescent="0.25">
      <c r="A110" s="8" t="s">
        <v>190</v>
      </c>
      <c r="B110" s="8" t="s">
        <v>516</v>
      </c>
      <c r="D110" t="str">
        <f>VLOOKUP(B110,'Step 2 - Old-New Code Crosswalk'!B:D,1,FALSE)</f>
        <v>3-000-T2001-3388</v>
      </c>
      <c r="E110" s="322" t="str">
        <f t="shared" si="1"/>
        <v xml:space="preserve"> </v>
      </c>
    </row>
    <row r="111" spans="1:5" s="6" customFormat="1" x14ac:dyDescent="0.25">
      <c r="A111" s="8" t="s">
        <v>190</v>
      </c>
      <c r="B111" s="8" t="s">
        <v>520</v>
      </c>
      <c r="D111" t="str">
        <f>VLOOKUP(B111,'Step 2 - Old-New Code Crosswalk'!B:D,1,FALSE)</f>
        <v>3-000-T2001-3389</v>
      </c>
      <c r="E111" s="322" t="str">
        <f t="shared" si="1"/>
        <v xml:space="preserve"> </v>
      </c>
    </row>
    <row r="112" spans="1:5" s="6" customFormat="1" x14ac:dyDescent="0.25">
      <c r="A112" s="8" t="s">
        <v>190</v>
      </c>
      <c r="B112" s="8" t="s">
        <v>530</v>
      </c>
      <c r="D112" t="str">
        <f>VLOOKUP(B112,'Step 2 - Old-New Code Crosswalk'!B:D,1,FALSE)</f>
        <v>3-000-T2001-3395</v>
      </c>
      <c r="E112" s="322" t="str">
        <f t="shared" si="1"/>
        <v xml:space="preserve"> </v>
      </c>
    </row>
    <row r="113" spans="1:5" s="6" customFormat="1" x14ac:dyDescent="0.25">
      <c r="A113" s="8" t="s">
        <v>190</v>
      </c>
      <c r="B113" s="8" t="s">
        <v>533</v>
      </c>
      <c r="D113" t="str">
        <f>VLOOKUP(B113,'Step 2 - Old-New Code Crosswalk'!B:D,1,FALSE)</f>
        <v>3-000-T2001-3396</v>
      </c>
      <c r="E113" s="322" t="str">
        <f t="shared" si="1"/>
        <v xml:space="preserve"> </v>
      </c>
    </row>
    <row r="114" spans="1:5" s="6" customFormat="1" x14ac:dyDescent="0.25">
      <c r="A114" s="8" t="s">
        <v>190</v>
      </c>
      <c r="B114" s="8" t="s">
        <v>536</v>
      </c>
      <c r="D114" t="str">
        <f>VLOOKUP(B114,'Step 2 - Old-New Code Crosswalk'!B:D,1,FALSE)</f>
        <v>3-000-T2001-3397</v>
      </c>
      <c r="E114" s="322" t="str">
        <f t="shared" si="1"/>
        <v xml:space="preserve"> </v>
      </c>
    </row>
    <row r="115" spans="1:5" s="6" customFormat="1" x14ac:dyDescent="0.25">
      <c r="A115" s="8" t="s">
        <v>190</v>
      </c>
      <c r="B115" s="8" t="s">
        <v>540</v>
      </c>
      <c r="D115" t="str">
        <f>VLOOKUP(B115,'Step 2 - Old-New Code Crosswalk'!B:D,1,FALSE)</f>
        <v>3-000-T2001-3398</v>
      </c>
      <c r="E115" s="322" t="str">
        <f t="shared" si="1"/>
        <v xml:space="preserve"> </v>
      </c>
    </row>
    <row r="116" spans="1:5" s="6" customFormat="1" x14ac:dyDescent="0.25">
      <c r="A116" s="8" t="s">
        <v>190</v>
      </c>
      <c r="B116" s="8" t="s">
        <v>543</v>
      </c>
      <c r="D116" t="str">
        <f>VLOOKUP(B116,'Step 2 - Old-New Code Crosswalk'!B:D,1,FALSE)</f>
        <v>3-000-T2001-3399</v>
      </c>
      <c r="E116" s="322" t="str">
        <f t="shared" si="1"/>
        <v xml:space="preserve"> </v>
      </c>
    </row>
    <row r="117" spans="1:5" s="6" customFormat="1" x14ac:dyDescent="0.25">
      <c r="A117" s="8" t="s">
        <v>190</v>
      </c>
      <c r="B117" s="8" t="s">
        <v>7810</v>
      </c>
      <c r="D117" t="str">
        <f>VLOOKUP(B117,'Step 2 - Old-New Code Crosswalk'!B:D,1,FALSE)</f>
        <v>3-000-T2001-3410</v>
      </c>
      <c r="E117" s="322" t="str">
        <f t="shared" si="1"/>
        <v xml:space="preserve"> </v>
      </c>
    </row>
    <row r="118" spans="1:5" s="6" customFormat="1" x14ac:dyDescent="0.25">
      <c r="A118" s="8" t="s">
        <v>190</v>
      </c>
      <c r="B118" s="8" t="s">
        <v>7760</v>
      </c>
      <c r="D118" t="str">
        <f>VLOOKUP(B118,'Step 2 - Old-New Code Crosswalk'!B:D,1,FALSE)</f>
        <v>3-000-T2001-3480</v>
      </c>
      <c r="E118" s="322" t="str">
        <f t="shared" si="1"/>
        <v xml:space="preserve"> </v>
      </c>
    </row>
    <row r="119" spans="1:5" s="6" customFormat="1" x14ac:dyDescent="0.25">
      <c r="A119" s="8" t="s">
        <v>190</v>
      </c>
      <c r="B119" s="8" t="s">
        <v>7272</v>
      </c>
      <c r="D119" t="str">
        <f>VLOOKUP(B119,'Step 2 - Old-New Code Crosswalk'!B:D,1,FALSE)</f>
        <v>3-000-T2001-3523</v>
      </c>
      <c r="E119" s="322" t="str">
        <f t="shared" si="1"/>
        <v xml:space="preserve"> </v>
      </c>
    </row>
    <row r="120" spans="1:5" s="6" customFormat="1" x14ac:dyDescent="0.25">
      <c r="A120" s="8" t="s">
        <v>190</v>
      </c>
      <c r="B120" s="8" t="s">
        <v>7282</v>
      </c>
      <c r="D120" t="str">
        <f>VLOOKUP(B120,'Step 2 - Old-New Code Crosswalk'!B:D,1,FALSE)</f>
        <v>3-000-T2001-3533</v>
      </c>
      <c r="E120" s="322" t="str">
        <f t="shared" si="1"/>
        <v xml:space="preserve"> </v>
      </c>
    </row>
    <row r="121" spans="1:5" s="6" customFormat="1" x14ac:dyDescent="0.25">
      <c r="A121" s="8" t="s">
        <v>190</v>
      </c>
      <c r="B121" s="8" t="s">
        <v>7283</v>
      </c>
      <c r="D121" t="str">
        <f>VLOOKUP(B121,'Step 2 - Old-New Code Crosswalk'!B:D,1,FALSE)</f>
        <v>3-000-T2001-3534</v>
      </c>
      <c r="E121" s="322" t="str">
        <f t="shared" si="1"/>
        <v xml:space="preserve"> </v>
      </c>
    </row>
    <row r="122" spans="1:5" s="6" customFormat="1" x14ac:dyDescent="0.25">
      <c r="A122" s="8" t="s">
        <v>190</v>
      </c>
      <c r="B122" s="8" t="s">
        <v>7284</v>
      </c>
      <c r="D122" t="str">
        <f>VLOOKUP(B122,'Step 2 - Old-New Code Crosswalk'!B:D,1,FALSE)</f>
        <v>3-000-T2001-3555</v>
      </c>
      <c r="E122" s="322" t="str">
        <f t="shared" si="1"/>
        <v xml:space="preserve"> </v>
      </c>
    </row>
    <row r="123" spans="1:5" s="6" customFormat="1" x14ac:dyDescent="0.25">
      <c r="A123" s="8" t="s">
        <v>190</v>
      </c>
      <c r="B123" s="8" t="s">
        <v>7286</v>
      </c>
      <c r="D123" t="str">
        <f>VLOOKUP(B123,'Step 2 - Old-New Code Crosswalk'!B:D,1,FALSE)</f>
        <v>3-000-T2001-3566</v>
      </c>
      <c r="E123" s="322" t="str">
        <f t="shared" si="1"/>
        <v xml:space="preserve"> </v>
      </c>
    </row>
    <row r="124" spans="1:5" s="6" customFormat="1" x14ac:dyDescent="0.25">
      <c r="A124" s="8" t="s">
        <v>190</v>
      </c>
      <c r="B124" s="8" t="s">
        <v>7287</v>
      </c>
      <c r="D124" t="str">
        <f>VLOOKUP(B124,'Step 2 - Old-New Code Crosswalk'!B:D,1,FALSE)</f>
        <v>3-000-T2001-3570</v>
      </c>
      <c r="E124" s="322" t="str">
        <f t="shared" si="1"/>
        <v xml:space="preserve"> </v>
      </c>
    </row>
    <row r="125" spans="1:5" s="6" customFormat="1" x14ac:dyDescent="0.25">
      <c r="A125" s="8" t="s">
        <v>190</v>
      </c>
      <c r="B125" s="8" t="s">
        <v>7288</v>
      </c>
      <c r="D125" t="str">
        <f>VLOOKUP(B125,'Step 2 - Old-New Code Crosswalk'!B:D,1,FALSE)</f>
        <v>3-000-T2001-3577</v>
      </c>
      <c r="E125" s="322" t="str">
        <f t="shared" si="1"/>
        <v xml:space="preserve"> </v>
      </c>
    </row>
    <row r="126" spans="1:5" s="6" customFormat="1" x14ac:dyDescent="0.25">
      <c r="A126" s="8" t="s">
        <v>190</v>
      </c>
      <c r="B126" s="8" t="s">
        <v>7289</v>
      </c>
      <c r="D126" t="str">
        <f>VLOOKUP(B126,'Step 2 - Old-New Code Crosswalk'!B:D,1,FALSE)</f>
        <v>3-000-T2001-3588</v>
      </c>
      <c r="E126" s="322" t="str">
        <f t="shared" si="1"/>
        <v xml:space="preserve"> </v>
      </c>
    </row>
    <row r="127" spans="1:5" s="6" customFormat="1" x14ac:dyDescent="0.25">
      <c r="A127" s="8" t="s">
        <v>190</v>
      </c>
      <c r="B127" s="8" t="s">
        <v>7290</v>
      </c>
      <c r="D127" t="str">
        <f>VLOOKUP(B127,'Step 2 - Old-New Code Crosswalk'!B:D,1,FALSE)</f>
        <v>3-000-T2001-3590</v>
      </c>
      <c r="E127" s="322" t="str">
        <f t="shared" si="1"/>
        <v xml:space="preserve"> </v>
      </c>
    </row>
    <row r="128" spans="1:5" s="6" customFormat="1" x14ac:dyDescent="0.25">
      <c r="A128" s="8" t="s">
        <v>190</v>
      </c>
      <c r="B128" s="8" t="s">
        <v>9725</v>
      </c>
      <c r="D128" t="str">
        <f>VLOOKUP(B128,'Step 2 - Old-New Code Crosswalk'!B:D,1,FALSE)</f>
        <v>3-000-T2001-3600</v>
      </c>
      <c r="E128" s="322" t="str">
        <f t="shared" si="1"/>
        <v xml:space="preserve"> </v>
      </c>
    </row>
    <row r="129" spans="1:5" s="6" customFormat="1" x14ac:dyDescent="0.25">
      <c r="A129" s="8" t="s">
        <v>190</v>
      </c>
      <c r="B129" s="8" t="s">
        <v>9770</v>
      </c>
      <c r="D129" t="str">
        <f>VLOOKUP(B129,'Step 2 - Old-New Code Crosswalk'!B:D,1,FALSE)</f>
        <v>3-000-T2001-3601</v>
      </c>
      <c r="E129" s="322" t="str">
        <f t="shared" si="1"/>
        <v xml:space="preserve"> </v>
      </c>
    </row>
    <row r="130" spans="1:5" s="6" customFormat="1" x14ac:dyDescent="0.25">
      <c r="A130" s="8" t="s">
        <v>190</v>
      </c>
      <c r="B130" s="8" t="s">
        <v>9772</v>
      </c>
      <c r="D130" t="str">
        <f>VLOOKUP(B130,'Step 2 - Old-New Code Crosswalk'!B:D,1,FALSE)</f>
        <v>3-000-T2001-3602</v>
      </c>
      <c r="E130" s="322" t="str">
        <f t="shared" ref="E130:E193" si="2">IF(B130=D130," ","ERROR")</f>
        <v xml:space="preserve"> </v>
      </c>
    </row>
    <row r="131" spans="1:5" s="6" customFormat="1" x14ac:dyDescent="0.25">
      <c r="A131" s="8" t="s">
        <v>190</v>
      </c>
      <c r="B131" s="8" t="s">
        <v>7834</v>
      </c>
      <c r="D131" t="str">
        <f>VLOOKUP(B131,'Step 2 - Old-New Code Crosswalk'!B:D,1,FALSE)</f>
        <v>3-000-T2001-3605</v>
      </c>
      <c r="E131" s="322" t="str">
        <f t="shared" si="2"/>
        <v xml:space="preserve"> </v>
      </c>
    </row>
    <row r="132" spans="1:5" s="6" customFormat="1" x14ac:dyDescent="0.25">
      <c r="A132" s="8" t="s">
        <v>190</v>
      </c>
      <c r="B132" s="8" t="s">
        <v>556</v>
      </c>
      <c r="D132" t="str">
        <f>VLOOKUP(B132,'Step 2 - Old-New Code Crosswalk'!B:D,1,FALSE)</f>
        <v>3-000-T2001-3606</v>
      </c>
      <c r="E132" s="322" t="str">
        <f t="shared" si="2"/>
        <v xml:space="preserve"> </v>
      </c>
    </row>
    <row r="133" spans="1:5" s="6" customFormat="1" x14ac:dyDescent="0.25">
      <c r="A133" s="8" t="s">
        <v>190</v>
      </c>
      <c r="B133" s="8" t="s">
        <v>9731</v>
      </c>
      <c r="D133" t="str">
        <f>VLOOKUP(B133,'Step 2 - Old-New Code Crosswalk'!B:D,1,FALSE)</f>
        <v>3-000-T2001-3610</v>
      </c>
      <c r="E133" s="322" t="str">
        <f t="shared" si="2"/>
        <v xml:space="preserve"> </v>
      </c>
    </row>
    <row r="134" spans="1:5" s="6" customFormat="1" x14ac:dyDescent="0.25">
      <c r="A134" s="8" t="s">
        <v>190</v>
      </c>
      <c r="B134" s="8" t="s">
        <v>562</v>
      </c>
      <c r="D134" t="str">
        <f>VLOOKUP(B134,'Step 2 - Old-New Code Crosswalk'!B:D,1,FALSE)</f>
        <v>3-000-T2001-3611</v>
      </c>
      <c r="E134" s="322" t="str">
        <f t="shared" si="2"/>
        <v xml:space="preserve"> </v>
      </c>
    </row>
    <row r="135" spans="1:5" s="6" customFormat="1" x14ac:dyDescent="0.25">
      <c r="A135" s="8" t="s">
        <v>190</v>
      </c>
      <c r="B135" s="8" t="s">
        <v>9732</v>
      </c>
      <c r="D135" t="str">
        <f>VLOOKUP(B135,'Step 2 - Old-New Code Crosswalk'!B:D,1,FALSE)</f>
        <v>3-000-T2001-3612</v>
      </c>
      <c r="E135" s="322" t="str">
        <f t="shared" si="2"/>
        <v xml:space="preserve"> </v>
      </c>
    </row>
    <row r="136" spans="1:5" s="6" customFormat="1" x14ac:dyDescent="0.25">
      <c r="A136" s="8" t="s">
        <v>190</v>
      </c>
      <c r="B136" s="8" t="s">
        <v>566</v>
      </c>
      <c r="D136" t="str">
        <f>VLOOKUP(B136,'Step 2 - Old-New Code Crosswalk'!B:D,1,FALSE)</f>
        <v>3-000-T2001-3613</v>
      </c>
      <c r="E136" s="322" t="str">
        <f t="shared" si="2"/>
        <v xml:space="preserve"> </v>
      </c>
    </row>
    <row r="137" spans="1:5" s="6" customFormat="1" x14ac:dyDescent="0.25">
      <c r="A137" s="8" t="s">
        <v>190</v>
      </c>
      <c r="B137" s="8" t="s">
        <v>570</v>
      </c>
      <c r="D137" t="str">
        <f>VLOOKUP(B137,'Step 2 - Old-New Code Crosswalk'!B:D,1,FALSE)</f>
        <v>3-000-T2001-3614</v>
      </c>
      <c r="E137" s="322" t="str">
        <f t="shared" si="2"/>
        <v xml:space="preserve"> </v>
      </c>
    </row>
    <row r="138" spans="1:5" s="6" customFormat="1" x14ac:dyDescent="0.25">
      <c r="A138" s="8" t="s">
        <v>190</v>
      </c>
      <c r="B138" s="8" t="s">
        <v>575</v>
      </c>
      <c r="D138" t="str">
        <f>VLOOKUP(B138,'Step 2 - Old-New Code Crosswalk'!B:D,1,FALSE)</f>
        <v>3-000-T2001-3615</v>
      </c>
      <c r="E138" s="322" t="str">
        <f t="shared" si="2"/>
        <v xml:space="preserve"> </v>
      </c>
    </row>
    <row r="139" spans="1:5" s="6" customFormat="1" x14ac:dyDescent="0.25">
      <c r="A139" s="8" t="s">
        <v>190</v>
      </c>
      <c r="B139" s="8" t="s">
        <v>579</v>
      </c>
      <c r="D139" t="str">
        <f>VLOOKUP(B139,'Step 2 - Old-New Code Crosswalk'!B:D,1,FALSE)</f>
        <v>3-000-T2001-3616</v>
      </c>
      <c r="E139" s="322" t="str">
        <f t="shared" si="2"/>
        <v xml:space="preserve"> </v>
      </c>
    </row>
    <row r="140" spans="1:5" s="6" customFormat="1" x14ac:dyDescent="0.25">
      <c r="A140" s="8" t="s">
        <v>190</v>
      </c>
      <c r="B140" s="8" t="s">
        <v>9734</v>
      </c>
      <c r="D140" t="str">
        <f>VLOOKUP(B140,'Step 2 - Old-New Code Crosswalk'!B:D,1,FALSE)</f>
        <v>3-000-T2001-3617</v>
      </c>
      <c r="E140" s="322" t="str">
        <f t="shared" si="2"/>
        <v xml:space="preserve"> </v>
      </c>
    </row>
    <row r="141" spans="1:5" s="6" customFormat="1" x14ac:dyDescent="0.25">
      <c r="A141" s="8" t="s">
        <v>190</v>
      </c>
      <c r="B141" s="8" t="s">
        <v>9753</v>
      </c>
      <c r="D141" t="str">
        <f>VLOOKUP(B141,'Step 2 - Old-New Code Crosswalk'!B:D,1,FALSE)</f>
        <v>3-000-T2001-3620</v>
      </c>
      <c r="E141" s="322" t="str">
        <f t="shared" si="2"/>
        <v xml:space="preserve"> </v>
      </c>
    </row>
    <row r="142" spans="1:5" s="6" customFormat="1" x14ac:dyDescent="0.25">
      <c r="A142" s="8" t="s">
        <v>190</v>
      </c>
      <c r="B142" s="8" t="s">
        <v>585</v>
      </c>
      <c r="D142" t="str">
        <f>VLOOKUP(B142,'Step 2 - Old-New Code Crosswalk'!B:D,1,FALSE)</f>
        <v>3-000-T2001-3621</v>
      </c>
      <c r="E142" s="322" t="str">
        <f t="shared" si="2"/>
        <v xml:space="preserve"> </v>
      </c>
    </row>
    <row r="143" spans="1:5" s="6" customFormat="1" x14ac:dyDescent="0.25">
      <c r="A143" s="8" t="s">
        <v>190</v>
      </c>
      <c r="B143" s="8" t="s">
        <v>9754</v>
      </c>
      <c r="D143" t="str">
        <f>VLOOKUP(B143,'Step 2 - Old-New Code Crosswalk'!B:D,1,FALSE)</f>
        <v>3-000-T2001-3622</v>
      </c>
      <c r="E143" s="322" t="str">
        <f t="shared" si="2"/>
        <v xml:space="preserve"> </v>
      </c>
    </row>
    <row r="144" spans="1:5" s="6" customFormat="1" x14ac:dyDescent="0.25">
      <c r="A144" s="8" t="s">
        <v>190</v>
      </c>
      <c r="B144" s="8" t="s">
        <v>590</v>
      </c>
      <c r="D144" t="str">
        <f>VLOOKUP(B144,'Step 2 - Old-New Code Crosswalk'!B:D,1,FALSE)</f>
        <v>3-000-T2001-3623</v>
      </c>
      <c r="E144" s="322" t="str">
        <f t="shared" si="2"/>
        <v xml:space="preserve"> </v>
      </c>
    </row>
    <row r="145" spans="1:5" s="6" customFormat="1" x14ac:dyDescent="0.25">
      <c r="A145" s="8" t="s">
        <v>190</v>
      </c>
      <c r="B145" s="8" t="s">
        <v>9773</v>
      </c>
      <c r="D145" t="str">
        <f>VLOOKUP(B145,'Step 2 - Old-New Code Crosswalk'!B:D,1,FALSE)</f>
        <v>3-000-T2001-3630</v>
      </c>
      <c r="E145" s="322" t="str">
        <f t="shared" si="2"/>
        <v xml:space="preserve"> </v>
      </c>
    </row>
    <row r="146" spans="1:5" s="6" customFormat="1" x14ac:dyDescent="0.25">
      <c r="A146" s="8" t="s">
        <v>190</v>
      </c>
      <c r="B146" s="8" t="s">
        <v>9774</v>
      </c>
      <c r="D146" t="str">
        <f>VLOOKUP(B146,'Step 2 - Old-New Code Crosswalk'!B:D,1,FALSE)</f>
        <v>3-000-T2001-3631</v>
      </c>
      <c r="E146" s="322" t="str">
        <f t="shared" si="2"/>
        <v xml:space="preserve"> </v>
      </c>
    </row>
    <row r="147" spans="1:5" s="6" customFormat="1" x14ac:dyDescent="0.25">
      <c r="A147" s="8" t="s">
        <v>190</v>
      </c>
      <c r="B147" s="8" t="s">
        <v>595</v>
      </c>
      <c r="D147" t="str">
        <f>VLOOKUP(B147,'Step 2 - Old-New Code Crosswalk'!B:D,1,FALSE)</f>
        <v>3-000-T2001-3632</v>
      </c>
      <c r="E147" s="322" t="str">
        <f t="shared" si="2"/>
        <v xml:space="preserve"> </v>
      </c>
    </row>
    <row r="148" spans="1:5" s="6" customFormat="1" x14ac:dyDescent="0.25">
      <c r="A148" s="8" t="s">
        <v>190</v>
      </c>
      <c r="B148" s="8" t="s">
        <v>600</v>
      </c>
      <c r="D148" t="str">
        <f>VLOOKUP(B148,'Step 2 - Old-New Code Crosswalk'!B:D,1,FALSE)</f>
        <v>3-000-T2001-3633</v>
      </c>
      <c r="E148" s="322" t="str">
        <f t="shared" si="2"/>
        <v xml:space="preserve"> </v>
      </c>
    </row>
    <row r="149" spans="1:5" s="6" customFormat="1" x14ac:dyDescent="0.25">
      <c r="A149" s="8" t="s">
        <v>190</v>
      </c>
      <c r="B149" s="8" t="s">
        <v>9775</v>
      </c>
      <c r="D149" t="str">
        <f>VLOOKUP(B149,'Step 2 - Old-New Code Crosswalk'!B:D,1,FALSE)</f>
        <v>3-000-T2001-3634</v>
      </c>
      <c r="E149" s="322" t="str">
        <f t="shared" si="2"/>
        <v xml:space="preserve"> </v>
      </c>
    </row>
    <row r="150" spans="1:5" s="6" customFormat="1" x14ac:dyDescent="0.25">
      <c r="A150" s="8" t="s">
        <v>190</v>
      </c>
      <c r="B150" s="8" t="s">
        <v>607</v>
      </c>
      <c r="D150" t="str">
        <f>VLOOKUP(B150,'Step 2 - Old-New Code Crosswalk'!B:D,1,FALSE)</f>
        <v>3-000-T2001-3642</v>
      </c>
      <c r="E150" s="322" t="str">
        <f t="shared" si="2"/>
        <v xml:space="preserve"> </v>
      </c>
    </row>
    <row r="151" spans="1:5" s="6" customFormat="1" x14ac:dyDescent="0.25">
      <c r="A151" s="8" t="s">
        <v>190</v>
      </c>
      <c r="B151" s="8" t="s">
        <v>617</v>
      </c>
      <c r="D151" t="str">
        <f>VLOOKUP(B151,'Step 2 - Old-New Code Crosswalk'!B:D,1,FALSE)</f>
        <v>3-000-T2001-3645</v>
      </c>
      <c r="E151" s="322" t="str">
        <f t="shared" si="2"/>
        <v xml:space="preserve"> </v>
      </c>
    </row>
    <row r="152" spans="1:5" s="6" customFormat="1" x14ac:dyDescent="0.25">
      <c r="A152" s="8" t="s">
        <v>190</v>
      </c>
      <c r="B152" s="8" t="s">
        <v>624</v>
      </c>
      <c r="D152" t="str">
        <f>VLOOKUP(B152,'Step 2 - Old-New Code Crosswalk'!B:D,1,FALSE)</f>
        <v>3-000-T2001-3646</v>
      </c>
      <c r="E152" s="322" t="str">
        <f t="shared" si="2"/>
        <v xml:space="preserve"> </v>
      </c>
    </row>
    <row r="153" spans="1:5" s="6" customFormat="1" x14ac:dyDescent="0.25">
      <c r="A153" s="8" t="s">
        <v>190</v>
      </c>
      <c r="B153" s="8" t="s">
        <v>629</v>
      </c>
      <c r="D153" t="str">
        <f>VLOOKUP(B153,'Step 2 - Old-New Code Crosswalk'!B:D,1,FALSE)</f>
        <v>3-000-T2001-3647</v>
      </c>
      <c r="E153" s="322" t="str">
        <f t="shared" si="2"/>
        <v xml:space="preserve"> </v>
      </c>
    </row>
    <row r="154" spans="1:5" s="6" customFormat="1" x14ac:dyDescent="0.25">
      <c r="A154" s="8" t="s">
        <v>190</v>
      </c>
      <c r="B154" s="8" t="s">
        <v>7191</v>
      </c>
      <c r="D154" t="str">
        <f>VLOOKUP(B154,'Step 2 - Old-New Code Crosswalk'!B:D,1,FALSE)</f>
        <v>3-000-T2001-3648</v>
      </c>
      <c r="E154" s="322" t="str">
        <f t="shared" si="2"/>
        <v xml:space="preserve"> </v>
      </c>
    </row>
    <row r="155" spans="1:5" s="6" customFormat="1" x14ac:dyDescent="0.25">
      <c r="A155" s="8" t="s">
        <v>190</v>
      </c>
      <c r="B155" s="8" t="s">
        <v>9799</v>
      </c>
      <c r="D155" t="str">
        <f>VLOOKUP(B155,'Step 2 - Old-New Code Crosswalk'!B:D,1,FALSE)</f>
        <v>3-000-T2001-3650</v>
      </c>
      <c r="E155" s="322" t="str">
        <f t="shared" si="2"/>
        <v xml:space="preserve"> </v>
      </c>
    </row>
    <row r="156" spans="1:5" s="6" customFormat="1" x14ac:dyDescent="0.25">
      <c r="A156" s="8" t="s">
        <v>190</v>
      </c>
      <c r="B156" s="8" t="s">
        <v>640</v>
      </c>
      <c r="D156" t="str">
        <f>VLOOKUP(B156,'Step 2 - Old-New Code Crosswalk'!B:D,1,FALSE)</f>
        <v>3-000-T2001-3651</v>
      </c>
      <c r="E156" s="322" t="str">
        <f t="shared" si="2"/>
        <v xml:space="preserve"> </v>
      </c>
    </row>
    <row r="157" spans="1:5" s="6" customFormat="1" x14ac:dyDescent="0.25">
      <c r="A157" s="8" t="s">
        <v>190</v>
      </c>
      <c r="B157" s="8" t="s">
        <v>647</v>
      </c>
      <c r="D157" t="str">
        <f>VLOOKUP(B157,'Step 2 - Old-New Code Crosswalk'!B:D,1,FALSE)</f>
        <v>3-000-T2001-3660</v>
      </c>
      <c r="E157" s="322" t="str">
        <f t="shared" si="2"/>
        <v xml:space="preserve"> </v>
      </c>
    </row>
    <row r="158" spans="1:5" s="6" customFormat="1" x14ac:dyDescent="0.25">
      <c r="A158" s="8" t="s">
        <v>190</v>
      </c>
      <c r="B158" s="8" t="s">
        <v>9804</v>
      </c>
      <c r="D158" t="str">
        <f>VLOOKUP(B158,'Step 2 - Old-New Code Crosswalk'!B:D,1,FALSE)</f>
        <v>3-000-T2001-3690</v>
      </c>
      <c r="E158" s="322" t="str">
        <f t="shared" si="2"/>
        <v xml:space="preserve"> </v>
      </c>
    </row>
    <row r="159" spans="1:5" s="6" customFormat="1" x14ac:dyDescent="0.25">
      <c r="A159" s="8" t="s">
        <v>190</v>
      </c>
      <c r="B159" s="8" t="s">
        <v>9805</v>
      </c>
      <c r="D159" t="str">
        <f>VLOOKUP(B159,'Step 2 - Old-New Code Crosswalk'!B:D,1,FALSE)</f>
        <v>3-000-T2001-3691</v>
      </c>
      <c r="E159" s="322" t="str">
        <f t="shared" si="2"/>
        <v xml:space="preserve"> </v>
      </c>
    </row>
    <row r="160" spans="1:5" s="6" customFormat="1" x14ac:dyDescent="0.25">
      <c r="A160" s="8" t="s">
        <v>190</v>
      </c>
      <c r="B160" s="8" t="s">
        <v>664</v>
      </c>
      <c r="D160" t="str">
        <f>VLOOKUP(B160,'Step 2 - Old-New Code Crosswalk'!B:D,1,FALSE)</f>
        <v>3-000-T2001-3692</v>
      </c>
      <c r="E160" s="322" t="str">
        <f t="shared" si="2"/>
        <v xml:space="preserve"> </v>
      </c>
    </row>
    <row r="161" spans="1:5" s="6" customFormat="1" x14ac:dyDescent="0.25">
      <c r="A161" s="8" t="s">
        <v>190</v>
      </c>
      <c r="B161" s="8" t="s">
        <v>7993</v>
      </c>
      <c r="D161" t="str">
        <f>VLOOKUP(B161,'Step 2 - Old-New Code Crosswalk'!B:D,1,FALSE)</f>
        <v>3-000-T2001-3700</v>
      </c>
      <c r="E161" s="322" t="str">
        <f t="shared" si="2"/>
        <v xml:space="preserve"> </v>
      </c>
    </row>
    <row r="162" spans="1:5" s="6" customFormat="1" x14ac:dyDescent="0.25">
      <c r="A162" s="8" t="s">
        <v>190</v>
      </c>
      <c r="B162" s="8" t="s">
        <v>7994</v>
      </c>
      <c r="D162" t="str">
        <f>VLOOKUP(B162,'Step 2 - Old-New Code Crosswalk'!B:D,1,FALSE)</f>
        <v>3-000-T2001-3701</v>
      </c>
      <c r="E162" s="322" t="str">
        <f t="shared" si="2"/>
        <v xml:space="preserve"> </v>
      </c>
    </row>
    <row r="163" spans="1:5" s="6" customFormat="1" x14ac:dyDescent="0.25">
      <c r="A163" s="8" t="s">
        <v>190</v>
      </c>
      <c r="B163" s="8" t="s">
        <v>7995</v>
      </c>
      <c r="D163" t="str">
        <f>VLOOKUP(B163,'Step 2 - Old-New Code Crosswalk'!B:D,1,FALSE)</f>
        <v>3-000-T2001-3702</v>
      </c>
      <c r="E163" s="322" t="str">
        <f t="shared" si="2"/>
        <v xml:space="preserve"> </v>
      </c>
    </row>
    <row r="164" spans="1:5" s="6" customFormat="1" x14ac:dyDescent="0.25">
      <c r="A164" s="8" t="s">
        <v>190</v>
      </c>
      <c r="B164" s="8" t="s">
        <v>682</v>
      </c>
      <c r="D164" t="str">
        <f>VLOOKUP(B164,'Step 2 - Old-New Code Crosswalk'!B:D,1,FALSE)</f>
        <v>3-000-T2001-3705</v>
      </c>
      <c r="E164" s="322" t="str">
        <f t="shared" si="2"/>
        <v xml:space="preserve"> </v>
      </c>
    </row>
    <row r="165" spans="1:5" s="6" customFormat="1" x14ac:dyDescent="0.25">
      <c r="A165" s="8" t="s">
        <v>190</v>
      </c>
      <c r="B165" s="8" t="s">
        <v>711</v>
      </c>
      <c r="D165" t="str">
        <f>VLOOKUP(B165,'Step 2 - Old-New Code Crosswalk'!B:D,1,FALSE)</f>
        <v>3-000-T2001-3707</v>
      </c>
      <c r="E165" s="322" t="str">
        <f t="shared" si="2"/>
        <v xml:space="preserve"> </v>
      </c>
    </row>
    <row r="166" spans="1:5" s="6" customFormat="1" x14ac:dyDescent="0.25">
      <c r="A166" s="8" t="s">
        <v>190</v>
      </c>
      <c r="B166" s="8" t="s">
        <v>7997</v>
      </c>
      <c r="D166" t="str">
        <f>VLOOKUP(B166,'Step 2 - Old-New Code Crosswalk'!B:D,1,FALSE)</f>
        <v>3-000-T2001-3710</v>
      </c>
      <c r="E166" s="322" t="str">
        <f t="shared" si="2"/>
        <v xml:space="preserve"> </v>
      </c>
    </row>
    <row r="167" spans="1:5" s="6" customFormat="1" x14ac:dyDescent="0.25">
      <c r="A167" s="8" t="s">
        <v>190</v>
      </c>
      <c r="B167" s="8" t="s">
        <v>737</v>
      </c>
      <c r="D167" t="str">
        <f>VLOOKUP(B167,'Step 2 - Old-New Code Crosswalk'!B:D,1,FALSE)</f>
        <v>3-000-T2001-3715</v>
      </c>
      <c r="E167" s="322" t="str">
        <f t="shared" si="2"/>
        <v xml:space="preserve"> </v>
      </c>
    </row>
    <row r="168" spans="1:5" s="6" customFormat="1" x14ac:dyDescent="0.25">
      <c r="A168" s="8" t="s">
        <v>190</v>
      </c>
      <c r="B168" s="8" t="s">
        <v>7998</v>
      </c>
      <c r="D168" t="str">
        <f>VLOOKUP(B168,'Step 2 - Old-New Code Crosswalk'!B:D,1,FALSE)</f>
        <v>3-000-T2001-3720</v>
      </c>
      <c r="E168" s="322" t="str">
        <f t="shared" si="2"/>
        <v xml:space="preserve"> </v>
      </c>
    </row>
    <row r="169" spans="1:5" s="6" customFormat="1" x14ac:dyDescent="0.25">
      <c r="A169" s="8" t="s">
        <v>190</v>
      </c>
      <c r="B169" s="8" t="s">
        <v>7999</v>
      </c>
      <c r="D169" t="str">
        <f>VLOOKUP(B169,'Step 2 - Old-New Code Crosswalk'!B:D,1,FALSE)</f>
        <v>3-000-T2001-3725</v>
      </c>
      <c r="E169" s="322" t="str">
        <f t="shared" si="2"/>
        <v xml:space="preserve"> </v>
      </c>
    </row>
    <row r="170" spans="1:5" s="6" customFormat="1" x14ac:dyDescent="0.25">
      <c r="A170" s="8" t="s">
        <v>190</v>
      </c>
      <c r="B170" s="8" t="s">
        <v>768</v>
      </c>
      <c r="D170" t="str">
        <f>VLOOKUP(B170,'Step 2 - Old-New Code Crosswalk'!B:D,1,FALSE)</f>
        <v>3-000-T2001-3730</v>
      </c>
      <c r="E170" s="322" t="str">
        <f t="shared" si="2"/>
        <v xml:space="preserve"> </v>
      </c>
    </row>
    <row r="171" spans="1:5" s="6" customFormat="1" x14ac:dyDescent="0.25">
      <c r="A171" s="8" t="s">
        <v>190</v>
      </c>
      <c r="B171" s="8" t="s">
        <v>793</v>
      </c>
      <c r="D171" t="str">
        <f>VLOOKUP(B171,'Step 2 - Old-New Code Crosswalk'!B:D,1,FALSE)</f>
        <v>3-000-T2001-3735</v>
      </c>
      <c r="E171" s="322" t="str">
        <f t="shared" si="2"/>
        <v xml:space="preserve"> </v>
      </c>
    </row>
    <row r="172" spans="1:5" s="6" customFormat="1" x14ac:dyDescent="0.25">
      <c r="A172" s="8" t="s">
        <v>190</v>
      </c>
      <c r="B172" s="8" t="s">
        <v>823</v>
      </c>
      <c r="D172" t="str">
        <f>VLOOKUP(B172,'Step 2 - Old-New Code Crosswalk'!B:D,1,FALSE)</f>
        <v>3-000-T2001-3740</v>
      </c>
      <c r="E172" s="322" t="str">
        <f t="shared" si="2"/>
        <v xml:space="preserve"> </v>
      </c>
    </row>
    <row r="173" spans="1:5" s="6" customFormat="1" x14ac:dyDescent="0.25">
      <c r="A173" s="8" t="s">
        <v>190</v>
      </c>
      <c r="B173" s="8" t="s">
        <v>848</v>
      </c>
      <c r="D173" t="str">
        <f>VLOOKUP(B173,'Step 2 - Old-New Code Crosswalk'!B:D,1,FALSE)</f>
        <v>3-000-T2001-3745</v>
      </c>
      <c r="E173" s="322" t="str">
        <f t="shared" si="2"/>
        <v xml:space="preserve"> </v>
      </c>
    </row>
    <row r="174" spans="1:5" s="6" customFormat="1" x14ac:dyDescent="0.25">
      <c r="A174" s="8" t="s">
        <v>190</v>
      </c>
      <c r="B174" s="8" t="s">
        <v>8000</v>
      </c>
      <c r="D174" t="str">
        <f>VLOOKUP(B174,'Step 2 - Old-New Code Crosswalk'!B:D,1,FALSE)</f>
        <v>3-000-T2001-3750</v>
      </c>
      <c r="E174" s="322" t="str">
        <f t="shared" si="2"/>
        <v xml:space="preserve"> </v>
      </c>
    </row>
    <row r="175" spans="1:5" s="6" customFormat="1" x14ac:dyDescent="0.25">
      <c r="A175" s="8" t="s">
        <v>190</v>
      </c>
      <c r="B175" s="8" t="s">
        <v>8001</v>
      </c>
      <c r="D175" t="str">
        <f>VLOOKUP(B175,'Step 2 - Old-New Code Crosswalk'!B:D,1,FALSE)</f>
        <v>3-000-T2001-3755</v>
      </c>
      <c r="E175" s="322" t="str">
        <f t="shared" si="2"/>
        <v xml:space="preserve"> </v>
      </c>
    </row>
    <row r="176" spans="1:5" s="6" customFormat="1" x14ac:dyDescent="0.25">
      <c r="A176" s="8" t="s">
        <v>190</v>
      </c>
      <c r="B176" s="8" t="s">
        <v>865</v>
      </c>
      <c r="D176" t="str">
        <f>VLOOKUP(B176,'Step 2 - Old-New Code Crosswalk'!B:D,1,FALSE)</f>
        <v>3-000-T2001-3760</v>
      </c>
      <c r="E176" s="322" t="str">
        <f t="shared" si="2"/>
        <v xml:space="preserve"> </v>
      </c>
    </row>
    <row r="177" spans="1:5" s="6" customFormat="1" x14ac:dyDescent="0.25">
      <c r="A177" s="8" t="s">
        <v>190</v>
      </c>
      <c r="B177" s="8" t="s">
        <v>8002</v>
      </c>
      <c r="D177" t="str">
        <f>VLOOKUP(B177,'Step 2 - Old-New Code Crosswalk'!B:D,1,FALSE)</f>
        <v>3-000-T2001-3765</v>
      </c>
      <c r="E177" s="322" t="str">
        <f t="shared" si="2"/>
        <v xml:space="preserve"> </v>
      </c>
    </row>
    <row r="178" spans="1:5" s="6" customFormat="1" x14ac:dyDescent="0.25">
      <c r="A178" s="8" t="s">
        <v>190</v>
      </c>
      <c r="B178" s="8" t="s">
        <v>8333</v>
      </c>
      <c r="D178" t="str">
        <f>VLOOKUP(B178,'Step 2 - Old-New Code Crosswalk'!B:D,1,FALSE)</f>
        <v>3-000-T2001-3785</v>
      </c>
      <c r="E178" s="322" t="str">
        <f t="shared" si="2"/>
        <v xml:space="preserve"> </v>
      </c>
    </row>
    <row r="179" spans="1:5" s="6" customFormat="1" x14ac:dyDescent="0.25">
      <c r="A179" s="8" t="s">
        <v>190</v>
      </c>
      <c r="B179" s="8" t="s">
        <v>8342</v>
      </c>
      <c r="D179" t="str">
        <f>VLOOKUP(B179,'Step 2 - Old-New Code Crosswalk'!B:D,1,FALSE)</f>
        <v>3-000-T2001-3790</v>
      </c>
      <c r="E179" s="322" t="str">
        <f t="shared" si="2"/>
        <v xml:space="preserve"> </v>
      </c>
    </row>
    <row r="180" spans="1:5" s="6" customFormat="1" x14ac:dyDescent="0.25">
      <c r="A180" s="8" t="s">
        <v>190</v>
      </c>
      <c r="B180" s="8" t="s">
        <v>879</v>
      </c>
      <c r="D180" t="str">
        <f>VLOOKUP(B180,'Step 2 - Old-New Code Crosswalk'!B:D,1,FALSE)</f>
        <v>3-000-T2001-3801</v>
      </c>
      <c r="E180" s="322" t="str">
        <f t="shared" si="2"/>
        <v xml:space="preserve"> </v>
      </c>
    </row>
    <row r="181" spans="1:5" s="6" customFormat="1" x14ac:dyDescent="0.25">
      <c r="A181" s="8" t="s">
        <v>190</v>
      </c>
      <c r="B181" s="8" t="s">
        <v>887</v>
      </c>
      <c r="D181" t="str">
        <f>VLOOKUP(B181,'Step 2 - Old-New Code Crosswalk'!B:D,1,FALSE)</f>
        <v>3-000-T2001-3802</v>
      </c>
      <c r="E181" s="322" t="str">
        <f t="shared" si="2"/>
        <v xml:space="preserve"> </v>
      </c>
    </row>
    <row r="182" spans="1:5" s="6" customFormat="1" x14ac:dyDescent="0.25">
      <c r="A182" s="8" t="s">
        <v>190</v>
      </c>
      <c r="B182" s="8" t="s">
        <v>896</v>
      </c>
      <c r="D182" t="str">
        <f>VLOOKUP(B182,'Step 2 - Old-New Code Crosswalk'!B:D,1,FALSE)</f>
        <v>3-000-T2001-3803</v>
      </c>
      <c r="E182" s="322" t="str">
        <f t="shared" si="2"/>
        <v xml:space="preserve"> </v>
      </c>
    </row>
    <row r="183" spans="1:5" s="6" customFormat="1" x14ac:dyDescent="0.25">
      <c r="A183" s="8" t="s">
        <v>190</v>
      </c>
      <c r="B183" s="8" t="s">
        <v>905</v>
      </c>
      <c r="D183" t="str">
        <f>VLOOKUP(B183,'Step 2 - Old-New Code Crosswalk'!B:D,1,FALSE)</f>
        <v>3-000-T2001-3804</v>
      </c>
      <c r="E183" s="322" t="str">
        <f t="shared" si="2"/>
        <v xml:space="preserve"> </v>
      </c>
    </row>
    <row r="184" spans="1:5" s="6" customFormat="1" x14ac:dyDescent="0.25">
      <c r="A184" s="8" t="s">
        <v>190</v>
      </c>
      <c r="B184" s="8" t="s">
        <v>915</v>
      </c>
      <c r="D184" t="str">
        <f>VLOOKUP(B184,'Step 2 - Old-New Code Crosswalk'!B:D,1,FALSE)</f>
        <v>3-000-T2001-3805</v>
      </c>
      <c r="E184" s="322" t="str">
        <f t="shared" si="2"/>
        <v xml:space="preserve"> </v>
      </c>
    </row>
    <row r="185" spans="1:5" s="6" customFormat="1" x14ac:dyDescent="0.25">
      <c r="A185" s="8" t="s">
        <v>190</v>
      </c>
      <c r="B185" s="8" t="s">
        <v>924</v>
      </c>
      <c r="D185" t="str">
        <f>VLOOKUP(B185,'Step 2 - Old-New Code Crosswalk'!B:D,1,FALSE)</f>
        <v>3-000-T2001-3806</v>
      </c>
      <c r="E185" s="322" t="str">
        <f t="shared" si="2"/>
        <v xml:space="preserve"> </v>
      </c>
    </row>
    <row r="186" spans="1:5" s="6" customFormat="1" x14ac:dyDescent="0.25">
      <c r="A186" s="8" t="s">
        <v>190</v>
      </c>
      <c r="B186" s="8" t="s">
        <v>932</v>
      </c>
      <c r="D186" t="str">
        <f>VLOOKUP(B186,'Step 2 - Old-New Code Crosswalk'!B:D,1,FALSE)</f>
        <v>3-000-T2001-3807</v>
      </c>
      <c r="E186" s="322" t="str">
        <f t="shared" si="2"/>
        <v xml:space="preserve"> </v>
      </c>
    </row>
    <row r="187" spans="1:5" s="6" customFormat="1" x14ac:dyDescent="0.25">
      <c r="A187" s="8" t="s">
        <v>190</v>
      </c>
      <c r="B187" s="8" t="s">
        <v>946</v>
      </c>
      <c r="D187" t="str">
        <f>VLOOKUP(B187,'Step 2 - Old-New Code Crosswalk'!B:D,1,FALSE)</f>
        <v>3-000-T2001-3808</v>
      </c>
      <c r="E187" s="322" t="str">
        <f t="shared" si="2"/>
        <v xml:space="preserve"> </v>
      </c>
    </row>
    <row r="188" spans="1:5" s="6" customFormat="1" x14ac:dyDescent="0.25">
      <c r="A188" s="8" t="s">
        <v>190</v>
      </c>
      <c r="B188" s="8" t="s">
        <v>956</v>
      </c>
      <c r="D188" t="str">
        <f>VLOOKUP(B188,'Step 2 - Old-New Code Crosswalk'!B:D,1,FALSE)</f>
        <v>3-000-T2001-3809</v>
      </c>
      <c r="E188" s="322" t="str">
        <f t="shared" si="2"/>
        <v xml:space="preserve"> </v>
      </c>
    </row>
    <row r="189" spans="1:5" s="6" customFormat="1" x14ac:dyDescent="0.25">
      <c r="A189" s="8" t="s">
        <v>190</v>
      </c>
      <c r="B189" s="8" t="s">
        <v>964</v>
      </c>
      <c r="D189" t="str">
        <f>VLOOKUP(B189,'Step 2 - Old-New Code Crosswalk'!B:D,1,FALSE)</f>
        <v>3-000-T2001-3810</v>
      </c>
      <c r="E189" s="322" t="str">
        <f t="shared" si="2"/>
        <v xml:space="preserve"> </v>
      </c>
    </row>
    <row r="190" spans="1:5" s="6" customFormat="1" x14ac:dyDescent="0.25">
      <c r="A190" s="8" t="s">
        <v>190</v>
      </c>
      <c r="B190" s="8" t="s">
        <v>974</v>
      </c>
      <c r="D190" t="str">
        <f>VLOOKUP(B190,'Step 2 - Old-New Code Crosswalk'!B:D,1,FALSE)</f>
        <v>3-000-T2001-3811</v>
      </c>
      <c r="E190" s="322" t="str">
        <f t="shared" si="2"/>
        <v xml:space="preserve"> </v>
      </c>
    </row>
    <row r="191" spans="1:5" s="6" customFormat="1" x14ac:dyDescent="0.25">
      <c r="A191" s="8" t="s">
        <v>190</v>
      </c>
      <c r="B191" s="8" t="s">
        <v>984</v>
      </c>
      <c r="D191" t="str">
        <f>VLOOKUP(B191,'Step 2 - Old-New Code Crosswalk'!B:D,1,FALSE)</f>
        <v>3-000-T2001-3812</v>
      </c>
      <c r="E191" s="322" t="str">
        <f t="shared" si="2"/>
        <v xml:space="preserve"> </v>
      </c>
    </row>
    <row r="192" spans="1:5" s="6" customFormat="1" x14ac:dyDescent="0.25">
      <c r="A192" s="8" t="s">
        <v>190</v>
      </c>
      <c r="B192" s="8" t="s">
        <v>994</v>
      </c>
      <c r="D192" t="str">
        <f>VLOOKUP(B192,'Step 2 - Old-New Code Crosswalk'!B:D,1,FALSE)</f>
        <v>3-000-T2001-3813</v>
      </c>
      <c r="E192" s="322" t="str">
        <f t="shared" si="2"/>
        <v xml:space="preserve"> </v>
      </c>
    </row>
    <row r="193" spans="1:5" s="6" customFormat="1" x14ac:dyDescent="0.25">
      <c r="A193" s="8" t="s">
        <v>190</v>
      </c>
      <c r="B193" s="8" t="s">
        <v>1003</v>
      </c>
      <c r="D193" t="str">
        <f>VLOOKUP(B193,'Step 2 - Old-New Code Crosswalk'!B:D,1,FALSE)</f>
        <v>3-000-T2001-3814</v>
      </c>
      <c r="E193" s="322" t="str">
        <f t="shared" si="2"/>
        <v xml:space="preserve"> </v>
      </c>
    </row>
    <row r="194" spans="1:5" s="6" customFormat="1" x14ac:dyDescent="0.25">
      <c r="A194" s="8" t="s">
        <v>190</v>
      </c>
      <c r="B194" s="8" t="s">
        <v>1014</v>
      </c>
      <c r="D194" t="str">
        <f>VLOOKUP(B194,'Step 2 - Old-New Code Crosswalk'!B:D,1,FALSE)</f>
        <v>3-000-T2001-3815</v>
      </c>
      <c r="E194" s="322" t="str">
        <f t="shared" ref="E194:E257" si="3">IF(B194=D194," ","ERROR")</f>
        <v xml:space="preserve"> </v>
      </c>
    </row>
    <row r="195" spans="1:5" s="6" customFormat="1" x14ac:dyDescent="0.25">
      <c r="A195" s="8" t="s">
        <v>190</v>
      </c>
      <c r="B195" s="8" t="s">
        <v>1023</v>
      </c>
      <c r="D195" t="str">
        <f>VLOOKUP(B195,'Step 2 - Old-New Code Crosswalk'!B:D,1,FALSE)</f>
        <v>3-000-T2001-3816</v>
      </c>
      <c r="E195" s="322" t="str">
        <f t="shared" si="3"/>
        <v xml:space="preserve"> </v>
      </c>
    </row>
    <row r="196" spans="1:5" s="6" customFormat="1" x14ac:dyDescent="0.25">
      <c r="A196" s="8" t="s">
        <v>190</v>
      </c>
      <c r="B196" s="8" t="s">
        <v>1031</v>
      </c>
      <c r="D196" t="str">
        <f>VLOOKUP(B196,'Step 2 - Old-New Code Crosswalk'!B:D,1,FALSE)</f>
        <v>3-000-T2001-3817</v>
      </c>
      <c r="E196" s="322" t="str">
        <f t="shared" si="3"/>
        <v xml:space="preserve"> </v>
      </c>
    </row>
    <row r="197" spans="1:5" s="6" customFormat="1" x14ac:dyDescent="0.25">
      <c r="A197" s="8" t="s">
        <v>190</v>
      </c>
      <c r="B197" s="8" t="s">
        <v>1042</v>
      </c>
      <c r="D197" t="str">
        <f>VLOOKUP(B197,'Step 2 - Old-New Code Crosswalk'!B:D,1,FALSE)</f>
        <v>3-000-T2001-3818</v>
      </c>
      <c r="E197" s="322" t="str">
        <f t="shared" si="3"/>
        <v xml:space="preserve"> </v>
      </c>
    </row>
    <row r="198" spans="1:5" s="6" customFormat="1" x14ac:dyDescent="0.25">
      <c r="A198" s="8" t="s">
        <v>190</v>
      </c>
      <c r="B198" s="8" t="s">
        <v>1048</v>
      </c>
      <c r="D198" t="str">
        <f>VLOOKUP(B198,'Step 2 - Old-New Code Crosswalk'!B:D,1,FALSE)</f>
        <v>3-000-T2001-3819</v>
      </c>
      <c r="E198" s="322" t="str">
        <f t="shared" si="3"/>
        <v xml:space="preserve"> </v>
      </c>
    </row>
    <row r="199" spans="1:5" s="6" customFormat="1" x14ac:dyDescent="0.25">
      <c r="A199" s="8" t="s">
        <v>190</v>
      </c>
      <c r="B199" s="8" t="s">
        <v>1058</v>
      </c>
      <c r="D199" t="str">
        <f>VLOOKUP(B199,'Step 2 - Old-New Code Crosswalk'!B:D,1,FALSE)</f>
        <v>3-000-T2001-3820</v>
      </c>
      <c r="E199" s="322" t="str">
        <f t="shared" si="3"/>
        <v xml:space="preserve"> </v>
      </c>
    </row>
    <row r="200" spans="1:5" s="6" customFormat="1" x14ac:dyDescent="0.25">
      <c r="A200" s="8" t="s">
        <v>190</v>
      </c>
      <c r="B200" s="8" t="s">
        <v>1068</v>
      </c>
      <c r="D200" t="str">
        <f>VLOOKUP(B200,'Step 2 - Old-New Code Crosswalk'!B:D,1,FALSE)</f>
        <v>3-000-T2001-3821</v>
      </c>
      <c r="E200" s="322" t="str">
        <f t="shared" si="3"/>
        <v xml:space="preserve"> </v>
      </c>
    </row>
    <row r="201" spans="1:5" s="6" customFormat="1" x14ac:dyDescent="0.25">
      <c r="A201" s="8" t="s">
        <v>190</v>
      </c>
      <c r="B201" s="8" t="s">
        <v>1080</v>
      </c>
      <c r="D201" t="str">
        <f>VLOOKUP(B201,'Step 2 - Old-New Code Crosswalk'!B:D,1,FALSE)</f>
        <v>3-000-T2001-3822</v>
      </c>
      <c r="E201" s="322" t="str">
        <f t="shared" si="3"/>
        <v xml:space="preserve"> </v>
      </c>
    </row>
    <row r="202" spans="1:5" s="6" customFormat="1" x14ac:dyDescent="0.25">
      <c r="A202" s="8" t="s">
        <v>190</v>
      </c>
      <c r="B202" s="8" t="s">
        <v>1087</v>
      </c>
      <c r="D202" t="str">
        <f>VLOOKUP(B202,'Step 2 - Old-New Code Crosswalk'!B:D,1,FALSE)</f>
        <v>3-000-T2001-3823</v>
      </c>
      <c r="E202" s="322" t="str">
        <f t="shared" si="3"/>
        <v xml:space="preserve"> </v>
      </c>
    </row>
    <row r="203" spans="1:5" s="6" customFormat="1" x14ac:dyDescent="0.25">
      <c r="A203" s="8" t="s">
        <v>190</v>
      </c>
      <c r="B203" s="8" t="s">
        <v>1095</v>
      </c>
      <c r="D203" t="str">
        <f>VLOOKUP(B203,'Step 2 - Old-New Code Crosswalk'!B:D,1,FALSE)</f>
        <v>3-000-T2001-3824</v>
      </c>
      <c r="E203" s="322" t="str">
        <f t="shared" si="3"/>
        <v xml:space="preserve"> </v>
      </c>
    </row>
    <row r="204" spans="1:5" s="6" customFormat="1" x14ac:dyDescent="0.25">
      <c r="A204" s="8" t="s">
        <v>190</v>
      </c>
      <c r="B204" s="8" t="s">
        <v>1107</v>
      </c>
      <c r="D204" t="str">
        <f>VLOOKUP(B204,'Step 2 - Old-New Code Crosswalk'!B:D,1,FALSE)</f>
        <v>3-000-T2001-3825</v>
      </c>
      <c r="E204" s="322" t="str">
        <f t="shared" si="3"/>
        <v xml:space="preserve"> </v>
      </c>
    </row>
    <row r="205" spans="1:5" s="6" customFormat="1" x14ac:dyDescent="0.25">
      <c r="A205" s="8" t="s">
        <v>190</v>
      </c>
      <c r="B205" s="8" t="s">
        <v>1114</v>
      </c>
      <c r="D205" t="str">
        <f>VLOOKUP(B205,'Step 2 - Old-New Code Crosswalk'!B:D,1,FALSE)</f>
        <v>3-000-T2001-3828</v>
      </c>
      <c r="E205" s="322" t="str">
        <f t="shared" si="3"/>
        <v xml:space="preserve"> </v>
      </c>
    </row>
    <row r="206" spans="1:5" s="6" customFormat="1" x14ac:dyDescent="0.25">
      <c r="A206" s="8" t="s">
        <v>190</v>
      </c>
      <c r="B206" s="8" t="s">
        <v>1121</v>
      </c>
      <c r="D206" t="str">
        <f>VLOOKUP(B206,'Step 2 - Old-New Code Crosswalk'!B:D,1,FALSE)</f>
        <v>3-000-T2001-3832</v>
      </c>
      <c r="E206" s="322" t="str">
        <f t="shared" si="3"/>
        <v xml:space="preserve"> </v>
      </c>
    </row>
    <row r="207" spans="1:5" s="6" customFormat="1" x14ac:dyDescent="0.25">
      <c r="A207" s="8" t="s">
        <v>190</v>
      </c>
      <c r="B207" s="8" t="s">
        <v>1129</v>
      </c>
      <c r="D207" t="str">
        <f>VLOOKUP(B207,'Step 2 - Old-New Code Crosswalk'!B:D,1,FALSE)</f>
        <v>3-000-T2001-3833</v>
      </c>
      <c r="E207" s="322" t="str">
        <f t="shared" si="3"/>
        <v xml:space="preserve"> </v>
      </c>
    </row>
    <row r="208" spans="1:5" s="6" customFormat="1" x14ac:dyDescent="0.25">
      <c r="A208" s="8" t="s">
        <v>190</v>
      </c>
      <c r="B208" s="8" t="s">
        <v>1138</v>
      </c>
      <c r="D208" t="str">
        <f>VLOOKUP(B208,'Step 2 - Old-New Code Crosswalk'!B:D,1,FALSE)</f>
        <v>3-000-T2001-3834</v>
      </c>
      <c r="E208" s="322" t="str">
        <f t="shared" si="3"/>
        <v xml:space="preserve"> </v>
      </c>
    </row>
    <row r="209" spans="1:5" s="6" customFormat="1" x14ac:dyDescent="0.25">
      <c r="A209" s="8" t="s">
        <v>190</v>
      </c>
      <c r="B209" s="8" t="s">
        <v>1144</v>
      </c>
      <c r="D209" t="str">
        <f>VLOOKUP(B209,'Step 2 - Old-New Code Crosswalk'!B:D,1,FALSE)</f>
        <v>3-000-T2001-3835</v>
      </c>
      <c r="E209" s="322" t="str">
        <f t="shared" si="3"/>
        <v xml:space="preserve"> </v>
      </c>
    </row>
    <row r="210" spans="1:5" s="6" customFormat="1" x14ac:dyDescent="0.25">
      <c r="A210" s="8" t="s">
        <v>190</v>
      </c>
      <c r="B210" s="8" t="s">
        <v>1149</v>
      </c>
      <c r="D210" t="str">
        <f>VLOOKUP(B210,'Step 2 - Old-New Code Crosswalk'!B:D,1,FALSE)</f>
        <v>3-000-T2001-3836</v>
      </c>
      <c r="E210" s="322" t="str">
        <f t="shared" si="3"/>
        <v xml:space="preserve"> </v>
      </c>
    </row>
    <row r="211" spans="1:5" s="6" customFormat="1" x14ac:dyDescent="0.25">
      <c r="A211" s="8" t="s">
        <v>190</v>
      </c>
      <c r="B211" s="8" t="s">
        <v>1158</v>
      </c>
      <c r="D211" t="str">
        <f>VLOOKUP(B211,'Step 2 - Old-New Code Crosswalk'!B:D,1,FALSE)</f>
        <v>3-000-T2001-3840</v>
      </c>
      <c r="E211" s="322" t="str">
        <f t="shared" si="3"/>
        <v xml:space="preserve"> </v>
      </c>
    </row>
    <row r="212" spans="1:5" s="6" customFormat="1" x14ac:dyDescent="0.25">
      <c r="A212" s="8" t="s">
        <v>190</v>
      </c>
      <c r="B212" s="8" t="s">
        <v>1168</v>
      </c>
      <c r="D212" t="str">
        <f>VLOOKUP(B212,'Step 2 - Old-New Code Crosswalk'!B:D,1,FALSE)</f>
        <v>3-000-T2001-3841</v>
      </c>
      <c r="E212" s="322" t="str">
        <f t="shared" si="3"/>
        <v xml:space="preserve"> </v>
      </c>
    </row>
    <row r="213" spans="1:5" s="6" customFormat="1" x14ac:dyDescent="0.25">
      <c r="A213" s="8" t="s">
        <v>190</v>
      </c>
      <c r="B213" s="8" t="s">
        <v>1173</v>
      </c>
      <c r="D213" t="str">
        <f>VLOOKUP(B213,'Step 2 - Old-New Code Crosswalk'!B:D,1,FALSE)</f>
        <v>3-000-T2001-3842</v>
      </c>
      <c r="E213" s="322" t="str">
        <f t="shared" si="3"/>
        <v xml:space="preserve"> </v>
      </c>
    </row>
    <row r="214" spans="1:5" s="6" customFormat="1" x14ac:dyDescent="0.25">
      <c r="A214" s="8" t="s">
        <v>190</v>
      </c>
      <c r="B214" s="8" t="s">
        <v>1180</v>
      </c>
      <c r="D214" t="str">
        <f>VLOOKUP(B214,'Step 2 - Old-New Code Crosswalk'!B:D,1,FALSE)</f>
        <v>3-000-T2001-3843</v>
      </c>
      <c r="E214" s="322" t="str">
        <f t="shared" si="3"/>
        <v xml:space="preserve"> </v>
      </c>
    </row>
    <row r="215" spans="1:5" s="6" customFormat="1" x14ac:dyDescent="0.25">
      <c r="A215" s="8" t="s">
        <v>190</v>
      </c>
      <c r="B215" s="8" t="s">
        <v>1191</v>
      </c>
      <c r="D215" t="str">
        <f>VLOOKUP(B215,'Step 2 - Old-New Code Crosswalk'!B:D,1,FALSE)</f>
        <v>3-000-T2001-3846</v>
      </c>
      <c r="E215" s="322" t="str">
        <f t="shared" si="3"/>
        <v xml:space="preserve"> </v>
      </c>
    </row>
    <row r="216" spans="1:5" s="6" customFormat="1" x14ac:dyDescent="0.25">
      <c r="A216" s="8" t="s">
        <v>190</v>
      </c>
      <c r="B216" s="8" t="s">
        <v>1200</v>
      </c>
      <c r="D216" t="str">
        <f>VLOOKUP(B216,'Step 2 - Old-New Code Crosswalk'!B:D,1,FALSE)</f>
        <v>3-000-T2001-3847</v>
      </c>
      <c r="E216" s="322" t="str">
        <f t="shared" si="3"/>
        <v xml:space="preserve"> </v>
      </c>
    </row>
    <row r="217" spans="1:5" s="6" customFormat="1" x14ac:dyDescent="0.25">
      <c r="A217" s="8" t="s">
        <v>190</v>
      </c>
      <c r="B217" s="8" t="s">
        <v>1205</v>
      </c>
      <c r="D217" t="str">
        <f>VLOOKUP(B217,'Step 2 - Old-New Code Crosswalk'!B:D,1,FALSE)</f>
        <v>3-000-T2001-3849</v>
      </c>
      <c r="E217" s="322" t="str">
        <f t="shared" si="3"/>
        <v xml:space="preserve"> </v>
      </c>
    </row>
    <row r="218" spans="1:5" s="6" customFormat="1" x14ac:dyDescent="0.25">
      <c r="A218" s="8" t="s">
        <v>190</v>
      </c>
      <c r="B218" s="8" t="s">
        <v>1214</v>
      </c>
      <c r="D218" t="str">
        <f>VLOOKUP(B218,'Step 2 - Old-New Code Crosswalk'!B:D,1,FALSE)</f>
        <v>3-000-T2001-3852</v>
      </c>
      <c r="E218" s="322" t="str">
        <f t="shared" si="3"/>
        <v xml:space="preserve"> </v>
      </c>
    </row>
    <row r="219" spans="1:5" s="6" customFormat="1" x14ac:dyDescent="0.25">
      <c r="A219" s="8" t="s">
        <v>190</v>
      </c>
      <c r="B219" s="8" t="s">
        <v>1222</v>
      </c>
      <c r="D219" t="str">
        <f>VLOOKUP(B219,'Step 2 - Old-New Code Crosswalk'!B:D,1,FALSE)</f>
        <v>3-000-T2001-3853</v>
      </c>
      <c r="E219" s="322" t="str">
        <f t="shared" si="3"/>
        <v xml:space="preserve"> </v>
      </c>
    </row>
    <row r="220" spans="1:5" s="6" customFormat="1" x14ac:dyDescent="0.25">
      <c r="A220" s="8" t="s">
        <v>190</v>
      </c>
      <c r="B220" s="8" t="s">
        <v>1229</v>
      </c>
      <c r="D220" t="str">
        <f>VLOOKUP(B220,'Step 2 - Old-New Code Crosswalk'!B:D,1,FALSE)</f>
        <v>3-000-T2001-3854</v>
      </c>
      <c r="E220" s="322" t="str">
        <f t="shared" si="3"/>
        <v xml:space="preserve"> </v>
      </c>
    </row>
    <row r="221" spans="1:5" s="6" customFormat="1" x14ac:dyDescent="0.25">
      <c r="A221" s="8" t="s">
        <v>190</v>
      </c>
      <c r="B221" s="8" t="s">
        <v>1236</v>
      </c>
      <c r="D221" t="str">
        <f>VLOOKUP(B221,'Step 2 - Old-New Code Crosswalk'!B:D,1,FALSE)</f>
        <v>3-000-T2001-3855</v>
      </c>
      <c r="E221" s="322" t="str">
        <f t="shared" si="3"/>
        <v xml:space="preserve"> </v>
      </c>
    </row>
    <row r="222" spans="1:5" s="6" customFormat="1" x14ac:dyDescent="0.25">
      <c r="A222" s="8" t="s">
        <v>190</v>
      </c>
      <c r="B222" s="8" t="s">
        <v>1245</v>
      </c>
      <c r="D222" t="str">
        <f>VLOOKUP(B222,'Step 2 - Old-New Code Crosswalk'!B:D,1,FALSE)</f>
        <v>3-000-T2001-3856</v>
      </c>
      <c r="E222" s="322" t="str">
        <f t="shared" si="3"/>
        <v xml:space="preserve"> </v>
      </c>
    </row>
    <row r="223" spans="1:5" s="6" customFormat="1" x14ac:dyDescent="0.25">
      <c r="A223" s="8" t="s">
        <v>190</v>
      </c>
      <c r="B223" s="8" t="s">
        <v>1255</v>
      </c>
      <c r="D223" t="str">
        <f>VLOOKUP(B223,'Step 2 - Old-New Code Crosswalk'!B:D,1,FALSE)</f>
        <v>3-000-T2001-3857</v>
      </c>
      <c r="E223" s="322" t="str">
        <f t="shared" si="3"/>
        <v xml:space="preserve"> </v>
      </c>
    </row>
    <row r="224" spans="1:5" s="6" customFormat="1" x14ac:dyDescent="0.25">
      <c r="A224" s="8" t="s">
        <v>190</v>
      </c>
      <c r="B224" s="8" t="s">
        <v>1265</v>
      </c>
      <c r="D224" t="str">
        <f>VLOOKUP(B224,'Step 2 - Old-New Code Crosswalk'!B:D,1,FALSE)</f>
        <v>3-000-T2001-3861</v>
      </c>
      <c r="E224" s="322" t="str">
        <f t="shared" si="3"/>
        <v xml:space="preserve"> </v>
      </c>
    </row>
    <row r="225" spans="1:5" s="6" customFormat="1" x14ac:dyDescent="0.25">
      <c r="A225" s="8" t="s">
        <v>190</v>
      </c>
      <c r="B225" s="8" t="s">
        <v>1273</v>
      </c>
      <c r="D225" t="str">
        <f>VLOOKUP(B225,'Step 2 - Old-New Code Crosswalk'!B:D,1,FALSE)</f>
        <v>3-000-T2001-3865</v>
      </c>
      <c r="E225" s="322" t="str">
        <f t="shared" si="3"/>
        <v xml:space="preserve"> </v>
      </c>
    </row>
    <row r="226" spans="1:5" s="6" customFormat="1" x14ac:dyDescent="0.25">
      <c r="A226" s="8" t="s">
        <v>190</v>
      </c>
      <c r="B226" s="8" t="s">
        <v>1280</v>
      </c>
      <c r="D226" t="str">
        <f>VLOOKUP(B226,'Step 2 - Old-New Code Crosswalk'!B:D,1,FALSE)</f>
        <v>3-000-T2001-3866</v>
      </c>
      <c r="E226" s="322" t="str">
        <f t="shared" si="3"/>
        <v xml:space="preserve"> </v>
      </c>
    </row>
    <row r="227" spans="1:5" s="6" customFormat="1" x14ac:dyDescent="0.25">
      <c r="A227" s="8" t="s">
        <v>190</v>
      </c>
      <c r="B227" s="8" t="s">
        <v>1287</v>
      </c>
      <c r="D227" t="str">
        <f>VLOOKUP(B227,'Step 2 - Old-New Code Crosswalk'!B:D,1,FALSE)</f>
        <v>3-000-T2001-3867</v>
      </c>
      <c r="E227" s="322" t="str">
        <f t="shared" si="3"/>
        <v xml:space="preserve"> </v>
      </c>
    </row>
    <row r="228" spans="1:5" s="6" customFormat="1" x14ac:dyDescent="0.25">
      <c r="A228" s="8" t="s">
        <v>190</v>
      </c>
      <c r="B228" s="8" t="s">
        <v>1293</v>
      </c>
      <c r="D228" t="str">
        <f>VLOOKUP(B228,'Step 2 - Old-New Code Crosswalk'!B:D,1,FALSE)</f>
        <v>3-000-T2001-3872</v>
      </c>
      <c r="E228" s="322" t="str">
        <f t="shared" si="3"/>
        <v xml:space="preserve"> </v>
      </c>
    </row>
    <row r="229" spans="1:5" s="6" customFormat="1" x14ac:dyDescent="0.25">
      <c r="A229" s="8" t="s">
        <v>190</v>
      </c>
      <c r="B229" s="8" t="s">
        <v>1300</v>
      </c>
      <c r="D229" t="str">
        <f>VLOOKUP(B229,'Step 2 - Old-New Code Crosswalk'!B:D,1,FALSE)</f>
        <v>3-000-T2001-3874</v>
      </c>
      <c r="E229" s="322" t="str">
        <f t="shared" si="3"/>
        <v xml:space="preserve"> </v>
      </c>
    </row>
    <row r="230" spans="1:5" s="6" customFormat="1" x14ac:dyDescent="0.25">
      <c r="A230" s="8" t="s">
        <v>190</v>
      </c>
      <c r="B230" s="8" t="s">
        <v>1308</v>
      </c>
      <c r="D230" t="str">
        <f>VLOOKUP(B230,'Step 2 - Old-New Code Crosswalk'!B:D,1,FALSE)</f>
        <v>3-000-T2001-3875</v>
      </c>
      <c r="E230" s="322" t="str">
        <f t="shared" si="3"/>
        <v xml:space="preserve"> </v>
      </c>
    </row>
    <row r="231" spans="1:5" s="6" customFormat="1" x14ac:dyDescent="0.25">
      <c r="A231" s="8" t="s">
        <v>190</v>
      </c>
      <c r="B231" s="8" t="s">
        <v>1315</v>
      </c>
      <c r="D231" t="str">
        <f>VLOOKUP(B231,'Step 2 - Old-New Code Crosswalk'!B:D,1,FALSE)</f>
        <v>3-000-T2001-3880</v>
      </c>
      <c r="E231" s="322" t="str">
        <f t="shared" si="3"/>
        <v xml:space="preserve"> </v>
      </c>
    </row>
    <row r="232" spans="1:5" s="6" customFormat="1" x14ac:dyDescent="0.25">
      <c r="A232" s="8" t="s">
        <v>190</v>
      </c>
      <c r="B232" s="8" t="s">
        <v>1324</v>
      </c>
      <c r="D232" t="str">
        <f>VLOOKUP(B232,'Step 2 - Old-New Code Crosswalk'!B:D,1,FALSE)</f>
        <v>3-000-T2001-3881</v>
      </c>
      <c r="E232" s="322" t="str">
        <f t="shared" si="3"/>
        <v xml:space="preserve"> </v>
      </c>
    </row>
    <row r="233" spans="1:5" s="6" customFormat="1" x14ac:dyDescent="0.25">
      <c r="A233" s="8" t="s">
        <v>190</v>
      </c>
      <c r="B233" s="8" t="s">
        <v>1335</v>
      </c>
      <c r="D233" t="str">
        <f>VLOOKUP(B233,'Step 2 - Old-New Code Crosswalk'!B:D,1,FALSE)</f>
        <v>3-000-T2001-3882</v>
      </c>
      <c r="E233" s="322" t="str">
        <f t="shared" si="3"/>
        <v xml:space="preserve"> </v>
      </c>
    </row>
    <row r="234" spans="1:5" s="6" customFormat="1" x14ac:dyDescent="0.25">
      <c r="A234" s="8" t="s">
        <v>190</v>
      </c>
      <c r="B234" s="8" t="s">
        <v>1348</v>
      </c>
      <c r="D234" t="str">
        <f>VLOOKUP(B234,'Step 2 - Old-New Code Crosswalk'!B:D,1,FALSE)</f>
        <v>3-000-T2001-3883</v>
      </c>
      <c r="E234" s="322" t="str">
        <f t="shared" si="3"/>
        <v xml:space="preserve"> </v>
      </c>
    </row>
    <row r="235" spans="1:5" s="6" customFormat="1" x14ac:dyDescent="0.25">
      <c r="A235" s="8" t="s">
        <v>190</v>
      </c>
      <c r="B235" s="8" t="s">
        <v>1354</v>
      </c>
      <c r="D235" t="str">
        <f>VLOOKUP(B235,'Step 2 - Old-New Code Crosswalk'!B:D,1,FALSE)</f>
        <v>3-000-T2001-3885</v>
      </c>
      <c r="E235" s="322" t="str">
        <f t="shared" si="3"/>
        <v xml:space="preserve"> </v>
      </c>
    </row>
    <row r="236" spans="1:5" s="6" customFormat="1" x14ac:dyDescent="0.25">
      <c r="A236" s="8" t="s">
        <v>190</v>
      </c>
      <c r="B236" s="8" t="s">
        <v>1365</v>
      </c>
      <c r="D236" t="str">
        <f>VLOOKUP(B236,'Step 2 - Old-New Code Crosswalk'!B:D,1,FALSE)</f>
        <v>3-000-T2001-3886</v>
      </c>
      <c r="E236" s="322" t="str">
        <f t="shared" si="3"/>
        <v xml:space="preserve"> </v>
      </c>
    </row>
    <row r="237" spans="1:5" s="6" customFormat="1" x14ac:dyDescent="0.25">
      <c r="A237" s="8" t="s">
        <v>190</v>
      </c>
      <c r="B237" s="8" t="s">
        <v>1372</v>
      </c>
      <c r="D237" t="str">
        <f>VLOOKUP(B237,'Step 2 - Old-New Code Crosswalk'!B:D,1,FALSE)</f>
        <v>3-000-T2001-3887</v>
      </c>
      <c r="E237" s="322" t="str">
        <f t="shared" si="3"/>
        <v xml:space="preserve"> </v>
      </c>
    </row>
    <row r="238" spans="1:5" s="6" customFormat="1" x14ac:dyDescent="0.25">
      <c r="A238" s="8" t="s">
        <v>190</v>
      </c>
      <c r="B238" s="8" t="s">
        <v>1382</v>
      </c>
      <c r="D238" t="str">
        <f>VLOOKUP(B238,'Step 2 - Old-New Code Crosswalk'!B:D,1,FALSE)</f>
        <v>3-000-T2001-3888</v>
      </c>
      <c r="E238" s="322" t="str">
        <f t="shared" si="3"/>
        <v xml:space="preserve"> </v>
      </c>
    </row>
    <row r="239" spans="1:5" s="6" customFormat="1" x14ac:dyDescent="0.25">
      <c r="A239" s="8" t="s">
        <v>190</v>
      </c>
      <c r="B239" s="8" t="s">
        <v>1392</v>
      </c>
      <c r="D239" t="str">
        <f>VLOOKUP(B239,'Step 2 - Old-New Code Crosswalk'!B:D,1,FALSE)</f>
        <v>3-000-T2001-3889</v>
      </c>
      <c r="E239" s="322" t="str">
        <f t="shared" si="3"/>
        <v xml:space="preserve"> </v>
      </c>
    </row>
    <row r="240" spans="1:5" s="6" customFormat="1" x14ac:dyDescent="0.25">
      <c r="A240" s="8" t="s">
        <v>190</v>
      </c>
      <c r="B240" s="8" t="s">
        <v>1400</v>
      </c>
      <c r="D240" t="str">
        <f>VLOOKUP(B240,'Step 2 - Old-New Code Crosswalk'!B:D,1,FALSE)</f>
        <v>3-000-T2001-3891</v>
      </c>
      <c r="E240" s="322" t="str">
        <f t="shared" si="3"/>
        <v xml:space="preserve"> </v>
      </c>
    </row>
    <row r="241" spans="1:5" s="6" customFormat="1" x14ac:dyDescent="0.25">
      <c r="A241" s="8" t="s">
        <v>190</v>
      </c>
      <c r="B241" s="8" t="s">
        <v>1410</v>
      </c>
      <c r="D241" t="str">
        <f>VLOOKUP(B241,'Step 2 - Old-New Code Crosswalk'!B:D,1,FALSE)</f>
        <v>3-000-T2001-3892</v>
      </c>
      <c r="E241" s="322" t="str">
        <f t="shared" si="3"/>
        <v xml:space="preserve"> </v>
      </c>
    </row>
    <row r="242" spans="1:5" s="6" customFormat="1" x14ac:dyDescent="0.25">
      <c r="A242" s="8" t="s">
        <v>190</v>
      </c>
      <c r="B242" s="8" t="s">
        <v>1419</v>
      </c>
      <c r="D242" t="str">
        <f>VLOOKUP(B242,'Step 2 - Old-New Code Crosswalk'!B:D,1,FALSE)</f>
        <v>3-000-T2001-3893</v>
      </c>
      <c r="E242" s="322" t="str">
        <f t="shared" si="3"/>
        <v xml:space="preserve"> </v>
      </c>
    </row>
    <row r="243" spans="1:5" s="6" customFormat="1" x14ac:dyDescent="0.25">
      <c r="A243" s="8" t="s">
        <v>190</v>
      </c>
      <c r="B243" s="8" t="s">
        <v>1425</v>
      </c>
      <c r="D243" t="str">
        <f>VLOOKUP(B243,'Step 2 - Old-New Code Crosswalk'!B:D,1,FALSE)</f>
        <v>3-000-T2001-3894</v>
      </c>
      <c r="E243" s="322" t="str">
        <f t="shared" si="3"/>
        <v xml:space="preserve"> </v>
      </c>
    </row>
    <row r="244" spans="1:5" s="6" customFormat="1" x14ac:dyDescent="0.25">
      <c r="A244" s="8" t="s">
        <v>190</v>
      </c>
      <c r="B244" s="8" t="s">
        <v>1436</v>
      </c>
      <c r="D244" t="str">
        <f>VLOOKUP(B244,'Step 2 - Old-New Code Crosswalk'!B:D,1,FALSE)</f>
        <v>3-000-T2001-3895</v>
      </c>
      <c r="E244" s="322" t="str">
        <f t="shared" si="3"/>
        <v xml:space="preserve"> </v>
      </c>
    </row>
    <row r="245" spans="1:5" s="6" customFormat="1" x14ac:dyDescent="0.25">
      <c r="A245" s="8" t="s">
        <v>190</v>
      </c>
      <c r="B245" s="8" t="s">
        <v>1443</v>
      </c>
      <c r="D245" t="str">
        <f>VLOOKUP(B245,'Step 2 - Old-New Code Crosswalk'!B:D,1,FALSE)</f>
        <v>3-000-T2001-3896</v>
      </c>
      <c r="E245" s="322" t="str">
        <f t="shared" si="3"/>
        <v xml:space="preserve"> </v>
      </c>
    </row>
    <row r="246" spans="1:5" s="6" customFormat="1" x14ac:dyDescent="0.25">
      <c r="A246" s="8" t="s">
        <v>190</v>
      </c>
      <c r="B246" s="8" t="s">
        <v>1448</v>
      </c>
      <c r="D246" t="str">
        <f>VLOOKUP(B246,'Step 2 - Old-New Code Crosswalk'!B:D,1,FALSE)</f>
        <v>3-000-T2001-3897</v>
      </c>
      <c r="E246" s="322" t="str">
        <f t="shared" si="3"/>
        <v xml:space="preserve"> </v>
      </c>
    </row>
    <row r="247" spans="1:5" s="6" customFormat="1" x14ac:dyDescent="0.25">
      <c r="A247" s="8" t="s">
        <v>190</v>
      </c>
      <c r="B247" s="8" t="s">
        <v>1460</v>
      </c>
      <c r="D247" t="str">
        <f>VLOOKUP(B247,'Step 2 - Old-New Code Crosswalk'!B:D,1,FALSE)</f>
        <v>3-000-T2001-3898</v>
      </c>
      <c r="E247" s="322" t="str">
        <f t="shared" si="3"/>
        <v xml:space="preserve"> </v>
      </c>
    </row>
    <row r="248" spans="1:5" s="6" customFormat="1" x14ac:dyDescent="0.25">
      <c r="A248" s="8" t="s">
        <v>190</v>
      </c>
      <c r="B248" s="8" t="s">
        <v>1468</v>
      </c>
      <c r="D248" t="str">
        <f>VLOOKUP(B248,'Step 2 - Old-New Code Crosswalk'!B:D,1,FALSE)</f>
        <v>3-000-T2001-3899</v>
      </c>
      <c r="E248" s="322" t="str">
        <f t="shared" si="3"/>
        <v xml:space="preserve"> </v>
      </c>
    </row>
    <row r="249" spans="1:5" s="6" customFormat="1" x14ac:dyDescent="0.25">
      <c r="A249" s="8" t="s">
        <v>190</v>
      </c>
      <c r="B249" s="8" t="s">
        <v>7417</v>
      </c>
      <c r="D249" t="str">
        <f>VLOOKUP(B249,'Step 2 - Old-New Code Crosswalk'!B:D,1,FALSE)</f>
        <v>3-000-T2001-3900</v>
      </c>
      <c r="E249" s="322" t="str">
        <f t="shared" si="3"/>
        <v xml:space="preserve"> </v>
      </c>
    </row>
    <row r="250" spans="1:5" s="6" customFormat="1" x14ac:dyDescent="0.25">
      <c r="A250" s="8" t="s">
        <v>190</v>
      </c>
      <c r="B250" s="8" t="s">
        <v>7421</v>
      </c>
      <c r="D250" t="str">
        <f>VLOOKUP(B250,'Step 2 - Old-New Code Crosswalk'!B:D,1,FALSE)</f>
        <v>3-000-T2001-3910</v>
      </c>
      <c r="E250" s="322" t="str">
        <f t="shared" si="3"/>
        <v xml:space="preserve"> </v>
      </c>
    </row>
    <row r="251" spans="1:5" s="6" customFormat="1" x14ac:dyDescent="0.25">
      <c r="A251" s="8" t="s">
        <v>190</v>
      </c>
      <c r="B251" s="8" t="s">
        <v>7443</v>
      </c>
      <c r="D251" t="str">
        <f>VLOOKUP(B251,'Step 2 - Old-New Code Crosswalk'!B:D,1,FALSE)</f>
        <v>3-000-T2001-3912</v>
      </c>
      <c r="E251" s="322" t="str">
        <f t="shared" si="3"/>
        <v xml:space="preserve"> </v>
      </c>
    </row>
    <row r="252" spans="1:5" s="6" customFormat="1" x14ac:dyDescent="0.25">
      <c r="A252" s="8" t="s">
        <v>190</v>
      </c>
      <c r="B252" s="8" t="s">
        <v>7447</v>
      </c>
      <c r="D252" t="str">
        <f>VLOOKUP(B252,'Step 2 - Old-New Code Crosswalk'!B:D,1,FALSE)</f>
        <v>3-000-T2001-3915</v>
      </c>
      <c r="E252" s="322" t="str">
        <f t="shared" si="3"/>
        <v xml:space="preserve"> </v>
      </c>
    </row>
    <row r="253" spans="1:5" s="6" customFormat="1" x14ac:dyDescent="0.25">
      <c r="A253" s="8" t="s">
        <v>190</v>
      </c>
      <c r="B253" s="8" t="s">
        <v>21834</v>
      </c>
      <c r="D253" t="str">
        <f>VLOOKUP(B253,'Step 2 - Old-New Code Crosswalk'!B:D,1,FALSE)</f>
        <v>4-000-T2001-4015</v>
      </c>
      <c r="E253" s="322" t="str">
        <f t="shared" si="3"/>
        <v xml:space="preserve"> </v>
      </c>
    </row>
    <row r="254" spans="1:5" s="6" customFormat="1" x14ac:dyDescent="0.25">
      <c r="A254" s="8" t="s">
        <v>190</v>
      </c>
      <c r="B254" s="8" t="s">
        <v>9341</v>
      </c>
      <c r="D254" t="str">
        <f>VLOOKUP(B254,'Step 2 - Old-New Code Crosswalk'!B:D,1,FALSE)</f>
        <v>4-000-T2001-4016</v>
      </c>
      <c r="E254" s="322" t="str">
        <f t="shared" si="3"/>
        <v xml:space="preserve"> </v>
      </c>
    </row>
    <row r="255" spans="1:5" s="6" customFormat="1" x14ac:dyDescent="0.25">
      <c r="A255" s="8" t="s">
        <v>190</v>
      </c>
      <c r="B255" s="8" t="s">
        <v>9351</v>
      </c>
      <c r="D255" t="str">
        <f>VLOOKUP(B255,'Step 2 - Old-New Code Crosswalk'!B:D,1,FALSE)</f>
        <v>4-000-T2001-4017</v>
      </c>
      <c r="E255" s="322" t="str">
        <f t="shared" si="3"/>
        <v xml:space="preserve"> </v>
      </c>
    </row>
    <row r="256" spans="1:5" s="6" customFormat="1" x14ac:dyDescent="0.25">
      <c r="A256" s="8" t="s">
        <v>190</v>
      </c>
      <c r="B256" s="8" t="s">
        <v>9402</v>
      </c>
      <c r="D256" t="str">
        <f>VLOOKUP(B256,'Step 2 - Old-New Code Crosswalk'!B:D,1,FALSE)</f>
        <v>4-000-T2001-4018</v>
      </c>
      <c r="E256" s="322" t="str">
        <f t="shared" si="3"/>
        <v xml:space="preserve"> </v>
      </c>
    </row>
    <row r="257" spans="1:5" s="6" customFormat="1" x14ac:dyDescent="0.25">
      <c r="A257" s="8" t="s">
        <v>190</v>
      </c>
      <c r="B257" s="8" t="s">
        <v>1492</v>
      </c>
      <c r="D257" t="str">
        <f>VLOOKUP(B257,'Step 2 - Old-New Code Crosswalk'!B:D,1,FALSE)</f>
        <v>4-000-T2001-4019</v>
      </c>
      <c r="E257" s="322" t="str">
        <f t="shared" si="3"/>
        <v xml:space="preserve"> </v>
      </c>
    </row>
    <row r="258" spans="1:5" s="6" customFormat="1" x14ac:dyDescent="0.25">
      <c r="A258" s="8" t="s">
        <v>190</v>
      </c>
      <c r="B258" s="8" t="s">
        <v>1538</v>
      </c>
      <c r="D258" t="str">
        <f>VLOOKUP(B258,'Step 2 - Old-New Code Crosswalk'!B:D,1,FALSE)</f>
        <v>4-000-T2001-4020</v>
      </c>
      <c r="E258" s="322" t="str">
        <f t="shared" ref="E258:E321" si="4">IF(B258=D258," ","ERROR")</f>
        <v xml:space="preserve"> </v>
      </c>
    </row>
    <row r="259" spans="1:5" s="6" customFormat="1" x14ac:dyDescent="0.25">
      <c r="A259" s="8" t="s">
        <v>190</v>
      </c>
      <c r="B259" s="8" t="s">
        <v>9420</v>
      </c>
      <c r="D259" t="str">
        <f>VLOOKUP(B259,'Step 2 - Old-New Code Crosswalk'!B:D,1,FALSE)</f>
        <v>4-000-T2001-4021</v>
      </c>
      <c r="E259" s="322" t="str">
        <f t="shared" si="4"/>
        <v xml:space="preserve"> </v>
      </c>
    </row>
    <row r="260" spans="1:5" s="6" customFormat="1" x14ac:dyDescent="0.25">
      <c r="A260" s="8" t="s">
        <v>190</v>
      </c>
      <c r="B260" s="8" t="s">
        <v>21835</v>
      </c>
      <c r="D260" t="str">
        <f>VLOOKUP(B260,'Step 2 - Old-New Code Crosswalk'!B:D,1,FALSE)</f>
        <v>4-000-T2001-4022</v>
      </c>
      <c r="E260" s="322" t="str">
        <f t="shared" si="4"/>
        <v xml:space="preserve"> </v>
      </c>
    </row>
    <row r="261" spans="1:5" s="6" customFormat="1" x14ac:dyDescent="0.25">
      <c r="A261" s="8" t="s">
        <v>190</v>
      </c>
      <c r="B261" s="8" t="s">
        <v>9319</v>
      </c>
      <c r="D261" t="str">
        <f>VLOOKUP(B261,'Step 2 - Old-New Code Crosswalk'!B:D,1,FALSE)</f>
        <v>4-000-T2001-4023</v>
      </c>
      <c r="E261" s="322" t="str">
        <f t="shared" si="4"/>
        <v xml:space="preserve"> </v>
      </c>
    </row>
    <row r="262" spans="1:5" s="6" customFormat="1" x14ac:dyDescent="0.25">
      <c r="A262" s="8" t="s">
        <v>190</v>
      </c>
      <c r="B262" s="8" t="s">
        <v>9330</v>
      </c>
      <c r="D262" t="str">
        <f>VLOOKUP(B262,'Step 2 - Old-New Code Crosswalk'!B:D,1,FALSE)</f>
        <v>4-000-T2001-4024</v>
      </c>
      <c r="E262" s="322" t="str">
        <f t="shared" si="4"/>
        <v xml:space="preserve"> </v>
      </c>
    </row>
    <row r="263" spans="1:5" s="6" customFormat="1" x14ac:dyDescent="0.25">
      <c r="A263" s="8" t="s">
        <v>190</v>
      </c>
      <c r="B263" s="8" t="s">
        <v>9597</v>
      </c>
      <c r="D263" t="str">
        <f>VLOOKUP(B263,'Step 2 - Old-New Code Crosswalk'!B:D,1,FALSE)</f>
        <v>4-000-T2001-4040</v>
      </c>
      <c r="E263" s="322" t="str">
        <f t="shared" si="4"/>
        <v xml:space="preserve"> </v>
      </c>
    </row>
    <row r="264" spans="1:5" s="6" customFormat="1" x14ac:dyDescent="0.25">
      <c r="A264" s="8" t="s">
        <v>190</v>
      </c>
      <c r="B264" s="8" t="s">
        <v>9582</v>
      </c>
      <c r="D264" t="str">
        <f>VLOOKUP(B264,'Step 2 - Old-New Code Crosswalk'!B:D,1,FALSE)</f>
        <v>4-000-T2001-4045</v>
      </c>
      <c r="E264" s="322" t="str">
        <f t="shared" si="4"/>
        <v xml:space="preserve"> </v>
      </c>
    </row>
    <row r="265" spans="1:5" s="6" customFormat="1" x14ac:dyDescent="0.25">
      <c r="A265" s="8" t="s">
        <v>190</v>
      </c>
      <c r="B265" s="8" t="s">
        <v>9429</v>
      </c>
      <c r="D265" t="str">
        <f>VLOOKUP(B265,'Step 2 - Old-New Code Crosswalk'!B:D,1,FALSE)</f>
        <v>4-000-T2001-4099</v>
      </c>
      <c r="E265" s="322" t="str">
        <f t="shared" si="4"/>
        <v xml:space="preserve"> </v>
      </c>
    </row>
    <row r="266" spans="1:5" s="6" customFormat="1" x14ac:dyDescent="0.25">
      <c r="A266" s="8" t="s">
        <v>190</v>
      </c>
      <c r="B266" s="8" t="s">
        <v>1551</v>
      </c>
      <c r="D266" t="str">
        <f>VLOOKUP(B266,'Step 2 - Old-New Code Crosswalk'!B:D,1,FALSE)</f>
        <v>4-000-T2001-4100</v>
      </c>
      <c r="E266" s="322" t="str">
        <f t="shared" si="4"/>
        <v xml:space="preserve"> </v>
      </c>
    </row>
    <row r="267" spans="1:5" s="6" customFormat="1" x14ac:dyDescent="0.25">
      <c r="A267" s="8" t="s">
        <v>190</v>
      </c>
      <c r="B267" s="8" t="s">
        <v>9455</v>
      </c>
      <c r="D267" t="str">
        <f>VLOOKUP(B267,'Step 2 - Old-New Code Crosswalk'!B:D,1,FALSE)</f>
        <v>4-000-T2001-4120</v>
      </c>
      <c r="E267" s="322" t="str">
        <f t="shared" si="4"/>
        <v xml:space="preserve"> </v>
      </c>
    </row>
    <row r="268" spans="1:5" s="6" customFormat="1" x14ac:dyDescent="0.25">
      <c r="A268" s="8" t="s">
        <v>190</v>
      </c>
      <c r="B268" s="8" t="s">
        <v>1559</v>
      </c>
      <c r="D268" t="str">
        <f>VLOOKUP(B268,'Step 2 - Old-New Code Crosswalk'!B:D,1,FALSE)</f>
        <v>4-000-T2001-4122</v>
      </c>
      <c r="E268" s="322" t="str">
        <f t="shared" si="4"/>
        <v xml:space="preserve"> </v>
      </c>
    </row>
    <row r="269" spans="1:5" s="6" customFormat="1" x14ac:dyDescent="0.25">
      <c r="A269" s="8" t="s">
        <v>190</v>
      </c>
      <c r="B269" s="8" t="s">
        <v>9617</v>
      </c>
      <c r="D269" t="str">
        <f>VLOOKUP(B269,'Step 2 - Old-New Code Crosswalk'!B:D,1,FALSE)</f>
        <v>4-000-T2001-4125</v>
      </c>
      <c r="E269" s="322" t="str">
        <f t="shared" si="4"/>
        <v xml:space="preserve"> </v>
      </c>
    </row>
    <row r="270" spans="1:5" s="6" customFormat="1" x14ac:dyDescent="0.25">
      <c r="A270" s="8" t="s">
        <v>190</v>
      </c>
      <c r="B270" s="8" t="s">
        <v>1621</v>
      </c>
      <c r="D270" t="str">
        <f>VLOOKUP(B270,'Step 2 - Old-New Code Crosswalk'!B:D,1,FALSE)</f>
        <v>4-000-T2001-4139</v>
      </c>
      <c r="E270" s="322" t="str">
        <f t="shared" si="4"/>
        <v xml:space="preserve"> </v>
      </c>
    </row>
    <row r="271" spans="1:5" s="6" customFormat="1" x14ac:dyDescent="0.25">
      <c r="A271" s="8" t="s">
        <v>190</v>
      </c>
      <c r="B271" s="8" t="s">
        <v>9462</v>
      </c>
      <c r="D271" t="str">
        <f>VLOOKUP(B271,'Step 2 - Old-New Code Crosswalk'!B:D,1,FALSE)</f>
        <v>4-000-T2001-4140</v>
      </c>
      <c r="E271" s="322" t="str">
        <f t="shared" si="4"/>
        <v xml:space="preserve"> </v>
      </c>
    </row>
    <row r="272" spans="1:5" s="6" customFormat="1" x14ac:dyDescent="0.25">
      <c r="A272" s="8" t="s">
        <v>190</v>
      </c>
      <c r="B272" s="8" t="s">
        <v>21836</v>
      </c>
      <c r="D272" t="str">
        <f>VLOOKUP(B272,'Step 2 - Old-New Code Crosswalk'!B:D,1,FALSE)</f>
        <v>4-000-T2001-4141</v>
      </c>
      <c r="E272" s="322" t="str">
        <f t="shared" si="4"/>
        <v xml:space="preserve"> </v>
      </c>
    </row>
    <row r="273" spans="1:5" s="6" customFormat="1" x14ac:dyDescent="0.25">
      <c r="A273" s="8" t="s">
        <v>190</v>
      </c>
      <c r="B273" s="8" t="s">
        <v>9411</v>
      </c>
      <c r="D273" t="str">
        <f>VLOOKUP(B273,'Step 2 - Old-New Code Crosswalk'!B:D,1,FALSE)</f>
        <v>4-000-T2001-4146</v>
      </c>
      <c r="E273" s="322" t="str">
        <f t="shared" si="4"/>
        <v xml:space="preserve"> </v>
      </c>
    </row>
    <row r="274" spans="1:5" s="6" customFormat="1" x14ac:dyDescent="0.25">
      <c r="A274" s="8" t="s">
        <v>190</v>
      </c>
      <c r="B274" s="8" t="s">
        <v>9497</v>
      </c>
      <c r="D274" t="str">
        <f>VLOOKUP(B274,'Step 2 - Old-New Code Crosswalk'!B:D,1,FALSE)</f>
        <v>4-000-T2001-4147</v>
      </c>
      <c r="E274" s="322" t="str">
        <f t="shared" si="4"/>
        <v xml:space="preserve"> </v>
      </c>
    </row>
    <row r="275" spans="1:5" s="6" customFormat="1" x14ac:dyDescent="0.25">
      <c r="A275" s="8" t="s">
        <v>190</v>
      </c>
      <c r="B275" s="8" t="s">
        <v>1654</v>
      </c>
      <c r="D275" t="str">
        <f>VLOOKUP(B275,'Step 2 - Old-New Code Crosswalk'!B:D,1,FALSE)</f>
        <v>4-000-T2001-4148</v>
      </c>
      <c r="E275" s="322" t="str">
        <f t="shared" si="4"/>
        <v xml:space="preserve"> </v>
      </c>
    </row>
    <row r="276" spans="1:5" s="6" customFormat="1" x14ac:dyDescent="0.25">
      <c r="A276" s="8" t="s">
        <v>190</v>
      </c>
      <c r="B276" s="8" t="s">
        <v>1663</v>
      </c>
      <c r="D276" t="str">
        <f>VLOOKUP(B276,'Step 2 - Old-New Code Crosswalk'!B:D,1,FALSE)</f>
        <v>4-000-T2001-4150</v>
      </c>
      <c r="E276" s="322" t="str">
        <f t="shared" si="4"/>
        <v xml:space="preserve"> </v>
      </c>
    </row>
    <row r="277" spans="1:5" s="6" customFormat="1" x14ac:dyDescent="0.25">
      <c r="A277" s="8" t="s">
        <v>1670</v>
      </c>
      <c r="B277" s="8" t="s">
        <v>1671</v>
      </c>
      <c r="D277" t="str">
        <f>VLOOKUP(B277,'Step 2 - Old-New Code Crosswalk'!B:D,1,FALSE)</f>
        <v>4-000-T2001-4152</v>
      </c>
      <c r="E277" s="322" t="str">
        <f t="shared" si="4"/>
        <v xml:space="preserve"> </v>
      </c>
    </row>
    <row r="278" spans="1:5" s="6" customFormat="1" x14ac:dyDescent="0.25">
      <c r="A278" s="8" t="s">
        <v>190</v>
      </c>
      <c r="B278" s="8" t="s">
        <v>9549</v>
      </c>
      <c r="D278" t="str">
        <f>VLOOKUP(B278,'Step 2 - Old-New Code Crosswalk'!B:D,1,FALSE)</f>
        <v>4-000-T2001-4154</v>
      </c>
      <c r="E278" s="322" t="str">
        <f t="shared" si="4"/>
        <v xml:space="preserve"> </v>
      </c>
    </row>
    <row r="279" spans="1:5" s="6" customFormat="1" x14ac:dyDescent="0.25">
      <c r="A279" s="8" t="s">
        <v>190</v>
      </c>
      <c r="B279" s="8" t="s">
        <v>9551</v>
      </c>
      <c r="D279" t="str">
        <f>VLOOKUP(B279,'Step 2 - Old-New Code Crosswalk'!B:D,1,FALSE)</f>
        <v>4-000-T2001-4155</v>
      </c>
      <c r="E279" s="322" t="str">
        <f t="shared" si="4"/>
        <v xml:space="preserve"> </v>
      </c>
    </row>
    <row r="280" spans="1:5" s="6" customFormat="1" x14ac:dyDescent="0.25">
      <c r="A280" s="8" t="s">
        <v>190</v>
      </c>
      <c r="B280" s="8" t="s">
        <v>9552</v>
      </c>
      <c r="D280" t="str">
        <f>VLOOKUP(B280,'Step 2 - Old-New Code Crosswalk'!B:D,1,FALSE)</f>
        <v>4-000-T2001-4156</v>
      </c>
      <c r="E280" s="322" t="str">
        <f t="shared" si="4"/>
        <v xml:space="preserve"> </v>
      </c>
    </row>
    <row r="281" spans="1:5" s="6" customFormat="1" x14ac:dyDescent="0.25">
      <c r="A281" s="8" t="s">
        <v>190</v>
      </c>
      <c r="B281" s="8" t="s">
        <v>1682</v>
      </c>
      <c r="D281" t="str">
        <f>VLOOKUP(B281,'Step 2 - Old-New Code Crosswalk'!B:D,1,FALSE)</f>
        <v>4-000-T2001-4161</v>
      </c>
      <c r="E281" s="322" t="str">
        <f t="shared" si="4"/>
        <v xml:space="preserve"> </v>
      </c>
    </row>
    <row r="282" spans="1:5" s="6" customFormat="1" x14ac:dyDescent="0.25">
      <c r="A282" s="8" t="s">
        <v>190</v>
      </c>
      <c r="B282" s="8" t="s">
        <v>9522</v>
      </c>
      <c r="D282" t="str">
        <f>VLOOKUP(B282,'Step 2 - Old-New Code Crosswalk'!B:D,1,FALSE)</f>
        <v>4-000-T2001-4175</v>
      </c>
      <c r="E282" s="322" t="str">
        <f t="shared" si="4"/>
        <v xml:space="preserve"> </v>
      </c>
    </row>
    <row r="283" spans="1:5" s="6" customFormat="1" x14ac:dyDescent="0.25">
      <c r="A283" s="8" t="s">
        <v>190</v>
      </c>
      <c r="B283" s="8" t="s">
        <v>9530</v>
      </c>
      <c r="D283" t="str">
        <f>VLOOKUP(B283,'Step 2 - Old-New Code Crosswalk'!B:D,1,FALSE)</f>
        <v>4-000-T2001-4176</v>
      </c>
      <c r="E283" s="322" t="str">
        <f t="shared" si="4"/>
        <v xml:space="preserve"> </v>
      </c>
    </row>
    <row r="284" spans="1:5" s="6" customFormat="1" x14ac:dyDescent="0.25">
      <c r="A284" s="8" t="s">
        <v>190</v>
      </c>
      <c r="B284" s="8" t="s">
        <v>9532</v>
      </c>
      <c r="D284" t="str">
        <f>VLOOKUP(B284,'Step 2 - Old-New Code Crosswalk'!B:D,1,FALSE)</f>
        <v>4-000-T2001-4177</v>
      </c>
      <c r="E284" s="322" t="str">
        <f t="shared" si="4"/>
        <v xml:space="preserve"> </v>
      </c>
    </row>
    <row r="285" spans="1:5" s="6" customFormat="1" x14ac:dyDescent="0.25">
      <c r="A285" s="8" t="s">
        <v>190</v>
      </c>
      <c r="B285" s="8" t="s">
        <v>9623</v>
      </c>
      <c r="D285" t="str">
        <f>VLOOKUP(B285,'Step 2 - Old-New Code Crosswalk'!B:D,1,FALSE)</f>
        <v>4-000-T2001-4201</v>
      </c>
      <c r="E285" s="322" t="str">
        <f t="shared" si="4"/>
        <v xml:space="preserve"> </v>
      </c>
    </row>
    <row r="286" spans="1:5" s="6" customFormat="1" x14ac:dyDescent="0.25">
      <c r="A286" s="8" t="s">
        <v>190</v>
      </c>
      <c r="B286" s="8" t="s">
        <v>9636</v>
      </c>
      <c r="D286" t="str">
        <f>VLOOKUP(B286,'Step 2 - Old-New Code Crosswalk'!B:D,1,FALSE)</f>
        <v>4-000-T2001-4215</v>
      </c>
      <c r="E286" s="322" t="str">
        <f t="shared" si="4"/>
        <v xml:space="preserve"> </v>
      </c>
    </row>
    <row r="287" spans="1:5" s="6" customFormat="1" x14ac:dyDescent="0.25">
      <c r="A287" s="8" t="s">
        <v>190</v>
      </c>
      <c r="B287" s="8" t="s">
        <v>9641</v>
      </c>
      <c r="D287" t="str">
        <f>VLOOKUP(B287,'Step 2 - Old-New Code Crosswalk'!B:D,1,FALSE)</f>
        <v>4-000-T2001-4217</v>
      </c>
      <c r="E287" s="322" t="str">
        <f t="shared" si="4"/>
        <v xml:space="preserve"> </v>
      </c>
    </row>
    <row r="288" spans="1:5" s="6" customFormat="1" x14ac:dyDescent="0.25">
      <c r="A288" s="8" t="s">
        <v>190</v>
      </c>
      <c r="B288" s="8" t="s">
        <v>9675</v>
      </c>
      <c r="D288" t="str">
        <f>VLOOKUP(B288,'Step 2 - Old-New Code Crosswalk'!B:D,1,FALSE)</f>
        <v>4-000-T2001-4225</v>
      </c>
      <c r="E288" s="322" t="str">
        <f t="shared" si="4"/>
        <v xml:space="preserve"> </v>
      </c>
    </row>
    <row r="289" spans="1:5" s="6" customFormat="1" x14ac:dyDescent="0.25">
      <c r="A289" s="8" t="s">
        <v>190</v>
      </c>
      <c r="B289" s="8" t="s">
        <v>9694</v>
      </c>
      <c r="D289" t="str">
        <f>VLOOKUP(B289,'Step 2 - Old-New Code Crosswalk'!B:D,1,FALSE)</f>
        <v>4-000-T2001-4226</v>
      </c>
      <c r="E289" s="322" t="str">
        <f t="shared" si="4"/>
        <v xml:space="preserve"> </v>
      </c>
    </row>
    <row r="290" spans="1:5" s="6" customFormat="1" x14ac:dyDescent="0.25">
      <c r="A290" s="8" t="s">
        <v>190</v>
      </c>
      <c r="B290" s="8" t="s">
        <v>9711</v>
      </c>
      <c r="D290" t="str">
        <f>VLOOKUP(B290,'Step 2 - Old-New Code Crosswalk'!B:D,1,FALSE)</f>
        <v>4-000-T2001-4250</v>
      </c>
      <c r="E290" s="322" t="str">
        <f t="shared" si="4"/>
        <v xml:space="preserve"> </v>
      </c>
    </row>
    <row r="291" spans="1:5" s="6" customFormat="1" x14ac:dyDescent="0.25">
      <c r="A291" s="8" t="s">
        <v>190</v>
      </c>
      <c r="B291" s="8" t="s">
        <v>9101</v>
      </c>
      <c r="D291" t="str">
        <f>VLOOKUP(B291,'Step 2 - Old-New Code Crosswalk'!B:D,1,FALSE)</f>
        <v>4-000-T2001-4303</v>
      </c>
      <c r="E291" s="322" t="str">
        <f t="shared" si="4"/>
        <v xml:space="preserve"> </v>
      </c>
    </row>
    <row r="292" spans="1:5" s="6" customFormat="1" x14ac:dyDescent="0.25">
      <c r="A292" s="8" t="s">
        <v>190</v>
      </c>
      <c r="B292" s="8" t="s">
        <v>1705</v>
      </c>
      <c r="D292" t="str">
        <f>VLOOKUP(B292,'Step 2 - Old-New Code Crosswalk'!B:D,1,FALSE)</f>
        <v>4-000-T2001-4304</v>
      </c>
      <c r="E292" s="322" t="str">
        <f t="shared" si="4"/>
        <v xml:space="preserve"> </v>
      </c>
    </row>
    <row r="293" spans="1:5" s="6" customFormat="1" x14ac:dyDescent="0.25">
      <c r="A293" s="8" t="s">
        <v>190</v>
      </c>
      <c r="B293" s="8" t="s">
        <v>9106</v>
      </c>
      <c r="D293" t="str">
        <f>VLOOKUP(B293,'Step 2 - Old-New Code Crosswalk'!B:D,1,FALSE)</f>
        <v>4-000-T2001-4307</v>
      </c>
      <c r="E293" s="322" t="str">
        <f t="shared" si="4"/>
        <v xml:space="preserve"> </v>
      </c>
    </row>
    <row r="294" spans="1:5" s="6" customFormat="1" x14ac:dyDescent="0.25">
      <c r="A294" s="8" t="s">
        <v>190</v>
      </c>
      <c r="B294" s="8" t="s">
        <v>9285</v>
      </c>
      <c r="D294" t="str">
        <f>VLOOKUP(B294,'Step 2 - Old-New Code Crosswalk'!B:D,1,FALSE)</f>
        <v>4-000-T2001-4312</v>
      </c>
      <c r="E294" s="322" t="str">
        <f t="shared" si="4"/>
        <v xml:space="preserve"> </v>
      </c>
    </row>
    <row r="295" spans="1:5" s="6" customFormat="1" x14ac:dyDescent="0.25">
      <c r="A295" s="8" t="s">
        <v>190</v>
      </c>
      <c r="B295" s="8" t="s">
        <v>9120</v>
      </c>
      <c r="D295" t="str">
        <f>VLOOKUP(B295,'Step 2 - Old-New Code Crosswalk'!B:D,1,FALSE)</f>
        <v>4-000-T2001-4320</v>
      </c>
      <c r="E295" s="322" t="str">
        <f t="shared" si="4"/>
        <v xml:space="preserve"> </v>
      </c>
    </row>
    <row r="296" spans="1:5" s="6" customFormat="1" x14ac:dyDescent="0.25">
      <c r="A296" s="8" t="s">
        <v>190</v>
      </c>
      <c r="B296" s="8" t="s">
        <v>9125</v>
      </c>
      <c r="D296" t="str">
        <f>VLOOKUP(B296,'Step 2 - Old-New Code Crosswalk'!B:D,1,FALSE)</f>
        <v>4-000-T2001-4322</v>
      </c>
      <c r="E296" s="322" t="str">
        <f t="shared" si="4"/>
        <v xml:space="preserve"> </v>
      </c>
    </row>
    <row r="297" spans="1:5" s="6" customFormat="1" x14ac:dyDescent="0.25">
      <c r="A297" s="8" t="s">
        <v>190</v>
      </c>
      <c r="B297" s="8" t="s">
        <v>1709</v>
      </c>
      <c r="D297" t="str">
        <f>VLOOKUP(B297,'Step 2 - Old-New Code Crosswalk'!B:D,1,FALSE)</f>
        <v>4-000-T2001-4324</v>
      </c>
      <c r="E297" s="322" t="str">
        <f t="shared" si="4"/>
        <v xml:space="preserve"> </v>
      </c>
    </row>
    <row r="298" spans="1:5" s="6" customFormat="1" x14ac:dyDescent="0.25">
      <c r="A298" s="8" t="s">
        <v>190</v>
      </c>
      <c r="B298" s="8" t="s">
        <v>1714</v>
      </c>
      <c r="D298" t="str">
        <f>VLOOKUP(B298,'Step 2 - Old-New Code Crosswalk'!B:D,1,FALSE)</f>
        <v>4-000-T2001-4325</v>
      </c>
      <c r="E298" s="322" t="str">
        <f t="shared" si="4"/>
        <v xml:space="preserve"> </v>
      </c>
    </row>
    <row r="299" spans="1:5" s="6" customFormat="1" x14ac:dyDescent="0.25">
      <c r="A299" s="8" t="s">
        <v>190</v>
      </c>
      <c r="B299" s="8" t="s">
        <v>9131</v>
      </c>
      <c r="D299" t="str">
        <f>VLOOKUP(B299,'Step 2 - Old-New Code Crosswalk'!B:D,1,FALSE)</f>
        <v>4-000-T2001-4326</v>
      </c>
      <c r="E299" s="322" t="str">
        <f t="shared" si="4"/>
        <v xml:space="preserve"> </v>
      </c>
    </row>
    <row r="300" spans="1:5" s="6" customFormat="1" x14ac:dyDescent="0.25">
      <c r="A300" s="8" t="s">
        <v>190</v>
      </c>
      <c r="B300" s="8" t="s">
        <v>1718</v>
      </c>
      <c r="D300" t="str">
        <f>VLOOKUP(B300,'Step 2 - Old-New Code Crosswalk'!B:D,1,FALSE)</f>
        <v>4-000-T2001-4330</v>
      </c>
      <c r="E300" s="322" t="str">
        <f t="shared" si="4"/>
        <v xml:space="preserve"> </v>
      </c>
    </row>
    <row r="301" spans="1:5" s="6" customFormat="1" x14ac:dyDescent="0.25">
      <c r="A301" s="8" t="s">
        <v>190</v>
      </c>
      <c r="B301" s="8" t="s">
        <v>1739</v>
      </c>
      <c r="D301" t="str">
        <f>VLOOKUP(B301,'Step 2 - Old-New Code Crosswalk'!B:D,1,FALSE)</f>
        <v>4-000-T2001-4331</v>
      </c>
      <c r="E301" s="322" t="str">
        <f t="shared" si="4"/>
        <v xml:space="preserve"> </v>
      </c>
    </row>
    <row r="302" spans="1:5" s="6" customFormat="1" x14ac:dyDescent="0.25">
      <c r="A302" s="8" t="s">
        <v>190</v>
      </c>
      <c r="B302" s="8" t="s">
        <v>1751</v>
      </c>
      <c r="D302" t="str">
        <f>VLOOKUP(B302,'Step 2 - Old-New Code Crosswalk'!B:D,1,FALSE)</f>
        <v>4-000-T2001-4332</v>
      </c>
      <c r="E302" s="322" t="str">
        <f t="shared" si="4"/>
        <v xml:space="preserve"> </v>
      </c>
    </row>
    <row r="303" spans="1:5" s="6" customFormat="1" x14ac:dyDescent="0.25">
      <c r="A303" s="8" t="s">
        <v>190</v>
      </c>
      <c r="B303" s="8" t="s">
        <v>9267</v>
      </c>
      <c r="D303" t="str">
        <f>VLOOKUP(B303,'Step 2 - Old-New Code Crosswalk'!B:D,1,FALSE)</f>
        <v>4-000-T2001-4333</v>
      </c>
      <c r="E303" s="322" t="str">
        <f t="shared" si="4"/>
        <v xml:space="preserve"> </v>
      </c>
    </row>
    <row r="304" spans="1:5" s="6" customFormat="1" x14ac:dyDescent="0.25">
      <c r="A304" s="8" t="s">
        <v>190</v>
      </c>
      <c r="B304" s="8" t="s">
        <v>1764</v>
      </c>
      <c r="D304" t="str">
        <f>VLOOKUP(B304,'Step 2 - Old-New Code Crosswalk'!B:D,1,FALSE)</f>
        <v>4-000-T2001-4334</v>
      </c>
      <c r="E304" s="322" t="str">
        <f t="shared" si="4"/>
        <v xml:space="preserve"> </v>
      </c>
    </row>
    <row r="305" spans="1:5" s="6" customFormat="1" x14ac:dyDescent="0.25">
      <c r="A305" s="8" t="s">
        <v>190</v>
      </c>
      <c r="B305" s="8" t="s">
        <v>9154</v>
      </c>
      <c r="D305" t="str">
        <f>VLOOKUP(B305,'Step 2 - Old-New Code Crosswalk'!B:D,1,FALSE)</f>
        <v>4-000-T2001-4335</v>
      </c>
      <c r="E305" s="322" t="str">
        <f t="shared" si="4"/>
        <v xml:space="preserve"> </v>
      </c>
    </row>
    <row r="306" spans="1:5" s="6" customFormat="1" x14ac:dyDescent="0.25">
      <c r="A306" s="8" t="s">
        <v>190</v>
      </c>
      <c r="B306" s="8" t="s">
        <v>10826</v>
      </c>
      <c r="D306" t="str">
        <f>VLOOKUP(B306,'Step 2 - Old-New Code Crosswalk'!B:D,1,FALSE)</f>
        <v>4-000-T2001-4336</v>
      </c>
      <c r="E306" s="322" t="str">
        <f t="shared" si="4"/>
        <v xml:space="preserve"> </v>
      </c>
    </row>
    <row r="307" spans="1:5" s="6" customFormat="1" x14ac:dyDescent="0.25">
      <c r="A307" s="8" t="s">
        <v>190</v>
      </c>
      <c r="B307" s="8" t="s">
        <v>1799</v>
      </c>
      <c r="D307" t="str">
        <f>VLOOKUP(B307,'Step 2 - Old-New Code Crosswalk'!B:D,1,FALSE)</f>
        <v>4-000-T2001-4338</v>
      </c>
      <c r="E307" s="322" t="str">
        <f t="shared" si="4"/>
        <v xml:space="preserve"> </v>
      </c>
    </row>
    <row r="308" spans="1:5" s="6" customFormat="1" x14ac:dyDescent="0.25">
      <c r="A308" s="8" t="s">
        <v>190</v>
      </c>
      <c r="B308" s="8" t="s">
        <v>9158</v>
      </c>
      <c r="D308" t="str">
        <f>VLOOKUP(B308,'Step 2 - Old-New Code Crosswalk'!B:D,1,FALSE)</f>
        <v>4-000-T2001-4339</v>
      </c>
      <c r="E308" s="322" t="str">
        <f t="shared" si="4"/>
        <v xml:space="preserve"> </v>
      </c>
    </row>
    <row r="309" spans="1:5" s="6" customFormat="1" x14ac:dyDescent="0.25">
      <c r="A309" s="8" t="s">
        <v>190</v>
      </c>
      <c r="B309" s="8" t="s">
        <v>9299</v>
      </c>
      <c r="D309" t="str">
        <f>VLOOKUP(B309,'Step 2 - Old-New Code Crosswalk'!B:D,1,FALSE)</f>
        <v>4-000-T2001-4341</v>
      </c>
      <c r="E309" s="322" t="str">
        <f t="shared" si="4"/>
        <v xml:space="preserve"> </v>
      </c>
    </row>
    <row r="310" spans="1:5" s="6" customFormat="1" x14ac:dyDescent="0.25">
      <c r="A310" s="8" t="s">
        <v>190</v>
      </c>
      <c r="B310" s="8" t="s">
        <v>9168</v>
      </c>
      <c r="D310" t="str">
        <f>VLOOKUP(B310,'Step 2 - Old-New Code Crosswalk'!B:D,1,FALSE)</f>
        <v>4-000-T2001-4342</v>
      </c>
      <c r="E310" s="322" t="str">
        <f t="shared" si="4"/>
        <v xml:space="preserve"> </v>
      </c>
    </row>
    <row r="311" spans="1:5" s="6" customFormat="1" x14ac:dyDescent="0.25">
      <c r="A311" s="8" t="s">
        <v>190</v>
      </c>
      <c r="B311" s="8" t="s">
        <v>9180</v>
      </c>
      <c r="D311" t="str">
        <f>VLOOKUP(B311,'Step 2 - Old-New Code Crosswalk'!B:D,1,FALSE)</f>
        <v>4-000-T2001-4345</v>
      </c>
      <c r="E311" s="322" t="str">
        <f t="shared" si="4"/>
        <v xml:space="preserve"> </v>
      </c>
    </row>
    <row r="312" spans="1:5" s="6" customFormat="1" x14ac:dyDescent="0.25">
      <c r="A312" s="8" t="s">
        <v>190</v>
      </c>
      <c r="B312" s="8" t="s">
        <v>1810</v>
      </c>
      <c r="D312" t="str">
        <f>VLOOKUP(B312,'Step 2 - Old-New Code Crosswalk'!B:D,1,FALSE)</f>
        <v>4-000-T2001-4354</v>
      </c>
      <c r="E312" s="322" t="str">
        <f t="shared" si="4"/>
        <v xml:space="preserve"> </v>
      </c>
    </row>
    <row r="313" spans="1:5" s="6" customFormat="1" x14ac:dyDescent="0.25">
      <c r="A313" s="8" t="s">
        <v>190</v>
      </c>
      <c r="B313" s="8" t="s">
        <v>9187</v>
      </c>
      <c r="D313" t="str">
        <f>VLOOKUP(B313,'Step 2 - Old-New Code Crosswalk'!B:D,1,FALSE)</f>
        <v>4-000-T2001-4355</v>
      </c>
      <c r="E313" s="322" t="str">
        <f t="shared" si="4"/>
        <v xml:space="preserve"> </v>
      </c>
    </row>
    <row r="314" spans="1:5" s="6" customFormat="1" x14ac:dyDescent="0.25">
      <c r="A314" s="8" t="s">
        <v>190</v>
      </c>
      <c r="B314" s="8" t="s">
        <v>9185</v>
      </c>
      <c r="D314" t="str">
        <f>VLOOKUP(B314,'Step 2 - Old-New Code Crosswalk'!B:D,1,FALSE)</f>
        <v>4-000-T2001-4356</v>
      </c>
      <c r="E314" s="322" t="str">
        <f t="shared" si="4"/>
        <v xml:space="preserve"> </v>
      </c>
    </row>
    <row r="315" spans="1:5" s="6" customFormat="1" x14ac:dyDescent="0.25">
      <c r="A315" s="8" t="s">
        <v>190</v>
      </c>
      <c r="B315" s="8" t="s">
        <v>10784</v>
      </c>
      <c r="D315" t="str">
        <f>VLOOKUP(B315,'Step 2 - Old-New Code Crosswalk'!B:D,1,FALSE)</f>
        <v>4-000-T2001-4357</v>
      </c>
      <c r="E315" s="322" t="str">
        <f t="shared" si="4"/>
        <v xml:space="preserve"> </v>
      </c>
    </row>
    <row r="316" spans="1:5" s="6" customFormat="1" x14ac:dyDescent="0.25">
      <c r="A316" s="8" t="s">
        <v>190</v>
      </c>
      <c r="B316" s="8" t="s">
        <v>9241</v>
      </c>
      <c r="D316" t="str">
        <f>VLOOKUP(B316,'Step 2 - Old-New Code Crosswalk'!B:D,1,FALSE)</f>
        <v>4-000-T2001-4358</v>
      </c>
      <c r="E316" s="322" t="str">
        <f t="shared" si="4"/>
        <v xml:space="preserve"> </v>
      </c>
    </row>
    <row r="317" spans="1:5" s="6" customFormat="1" x14ac:dyDescent="0.25">
      <c r="A317" s="8" t="s">
        <v>190</v>
      </c>
      <c r="B317" s="8" t="s">
        <v>9260</v>
      </c>
      <c r="D317" t="str">
        <f>VLOOKUP(B317,'Step 2 - Old-New Code Crosswalk'!B:D,1,FALSE)</f>
        <v>4-000-T2001-4359</v>
      </c>
      <c r="E317" s="322" t="str">
        <f t="shared" si="4"/>
        <v xml:space="preserve"> </v>
      </c>
    </row>
    <row r="318" spans="1:5" s="6" customFormat="1" x14ac:dyDescent="0.25">
      <c r="A318" s="8" t="s">
        <v>190</v>
      </c>
      <c r="B318" s="8" t="s">
        <v>9280</v>
      </c>
      <c r="D318" t="str">
        <f>VLOOKUP(B318,'Step 2 - Old-New Code Crosswalk'!B:D,1,FALSE)</f>
        <v>4-000-T2001-4365</v>
      </c>
      <c r="E318" s="322" t="str">
        <f t="shared" si="4"/>
        <v xml:space="preserve"> </v>
      </c>
    </row>
    <row r="319" spans="1:5" s="6" customFormat="1" x14ac:dyDescent="0.25">
      <c r="A319" s="8" t="s">
        <v>190</v>
      </c>
      <c r="B319" s="8" t="s">
        <v>9817</v>
      </c>
      <c r="D319" t="str">
        <f>VLOOKUP(B319,'Step 2 - Old-New Code Crosswalk'!B:D,1,FALSE)</f>
        <v>4-000-T2001-4409</v>
      </c>
      <c r="E319" s="322" t="str">
        <f t="shared" si="4"/>
        <v xml:space="preserve"> </v>
      </c>
    </row>
    <row r="320" spans="1:5" s="6" customFormat="1" x14ac:dyDescent="0.25">
      <c r="A320" s="8" t="s">
        <v>190</v>
      </c>
      <c r="B320" s="8" t="s">
        <v>9822</v>
      </c>
      <c r="D320" t="str">
        <f>VLOOKUP(B320,'Step 2 - Old-New Code Crosswalk'!B:D,1,FALSE)</f>
        <v>4-000-T2001-4410</v>
      </c>
      <c r="E320" s="322" t="str">
        <f t="shared" si="4"/>
        <v xml:space="preserve"> </v>
      </c>
    </row>
    <row r="321" spans="1:5" s="6" customFormat="1" x14ac:dyDescent="0.25">
      <c r="A321" s="8" t="s">
        <v>190</v>
      </c>
      <c r="B321" s="8" t="s">
        <v>9827</v>
      </c>
      <c r="D321" t="str">
        <f>VLOOKUP(B321,'Step 2 - Old-New Code Crosswalk'!B:D,1,FALSE)</f>
        <v>4-000-T2001-4411</v>
      </c>
      <c r="E321" s="322" t="str">
        <f t="shared" si="4"/>
        <v xml:space="preserve"> </v>
      </c>
    </row>
    <row r="322" spans="1:5" s="6" customFormat="1" x14ac:dyDescent="0.25">
      <c r="A322" s="8" t="s">
        <v>190</v>
      </c>
      <c r="B322" s="8" t="s">
        <v>9832</v>
      </c>
      <c r="D322" t="str">
        <f>VLOOKUP(B322,'Step 2 - Old-New Code Crosswalk'!B:D,1,FALSE)</f>
        <v>4-000-T2001-4412</v>
      </c>
      <c r="E322" s="322" t="str">
        <f t="shared" ref="E322:E385" si="5">IF(B322=D322," ","ERROR")</f>
        <v xml:space="preserve"> </v>
      </c>
    </row>
    <row r="323" spans="1:5" s="6" customFormat="1" x14ac:dyDescent="0.25">
      <c r="A323" s="8" t="s">
        <v>190</v>
      </c>
      <c r="B323" s="8" t="s">
        <v>9837</v>
      </c>
      <c r="D323" t="str">
        <f>VLOOKUP(B323,'Step 2 - Old-New Code Crosswalk'!B:D,1,FALSE)</f>
        <v>4-000-T2001-4413</v>
      </c>
      <c r="E323" s="322" t="str">
        <f t="shared" si="5"/>
        <v xml:space="preserve"> </v>
      </c>
    </row>
    <row r="324" spans="1:5" s="6" customFormat="1" x14ac:dyDescent="0.25">
      <c r="A324" s="8" t="s">
        <v>190</v>
      </c>
      <c r="B324" s="8" t="s">
        <v>9842</v>
      </c>
      <c r="D324" t="str">
        <f>VLOOKUP(B324,'Step 2 - Old-New Code Crosswalk'!B:D,1,FALSE)</f>
        <v>4-000-T2001-4414</v>
      </c>
      <c r="E324" s="322" t="str">
        <f t="shared" si="5"/>
        <v xml:space="preserve"> </v>
      </c>
    </row>
    <row r="325" spans="1:5" s="6" customFormat="1" x14ac:dyDescent="0.25">
      <c r="A325" s="8" t="s">
        <v>190</v>
      </c>
      <c r="B325" s="8" t="s">
        <v>9847</v>
      </c>
      <c r="D325" t="str">
        <f>VLOOKUP(B325,'Step 2 - Old-New Code Crosswalk'!B:D,1,FALSE)</f>
        <v>4-000-T2001-4415</v>
      </c>
      <c r="E325" s="322" t="str">
        <f t="shared" si="5"/>
        <v xml:space="preserve"> </v>
      </c>
    </row>
    <row r="326" spans="1:5" s="6" customFormat="1" x14ac:dyDescent="0.25">
      <c r="A326" s="8" t="s">
        <v>190</v>
      </c>
      <c r="B326" s="8" t="s">
        <v>9852</v>
      </c>
      <c r="D326" t="str">
        <f>VLOOKUP(B326,'Step 2 - Old-New Code Crosswalk'!B:D,1,FALSE)</f>
        <v>4-000-T2001-4416</v>
      </c>
      <c r="E326" s="322" t="str">
        <f t="shared" si="5"/>
        <v xml:space="preserve"> </v>
      </c>
    </row>
    <row r="327" spans="1:5" s="6" customFormat="1" x14ac:dyDescent="0.25">
      <c r="A327" s="8" t="s">
        <v>190</v>
      </c>
      <c r="B327" s="8" t="s">
        <v>9857</v>
      </c>
      <c r="D327" t="str">
        <f>VLOOKUP(B327,'Step 2 - Old-New Code Crosswalk'!B:D,1,FALSE)</f>
        <v>4-000-T2001-4417</v>
      </c>
      <c r="E327" s="322" t="str">
        <f t="shared" si="5"/>
        <v xml:space="preserve"> </v>
      </c>
    </row>
    <row r="328" spans="1:5" s="6" customFormat="1" x14ac:dyDescent="0.25">
      <c r="A328" s="8" t="s">
        <v>190</v>
      </c>
      <c r="B328" s="8" t="s">
        <v>9862</v>
      </c>
      <c r="D328" t="str">
        <f>VLOOKUP(B328,'Step 2 - Old-New Code Crosswalk'!B:D,1,FALSE)</f>
        <v>4-000-T2001-4422</v>
      </c>
      <c r="E328" s="322" t="str">
        <f t="shared" si="5"/>
        <v xml:space="preserve"> </v>
      </c>
    </row>
    <row r="329" spans="1:5" s="6" customFormat="1" x14ac:dyDescent="0.25">
      <c r="A329" s="8" t="s">
        <v>190</v>
      </c>
      <c r="B329" s="8" t="s">
        <v>9890</v>
      </c>
      <c r="D329" t="str">
        <f>VLOOKUP(B329,'Step 2 - Old-New Code Crosswalk'!B:D,1,FALSE)</f>
        <v>4-000-T2001-4428</v>
      </c>
      <c r="E329" s="322" t="str">
        <f t="shared" si="5"/>
        <v xml:space="preserve"> </v>
      </c>
    </row>
    <row r="330" spans="1:5" s="6" customFormat="1" x14ac:dyDescent="0.25">
      <c r="A330" s="8" t="s">
        <v>190</v>
      </c>
      <c r="B330" s="8" t="s">
        <v>1832</v>
      </c>
      <c r="D330" t="str">
        <f>VLOOKUP(B330,'Step 2 - Old-New Code Crosswalk'!B:D,1,FALSE)</f>
        <v>4-000-T2001-4429</v>
      </c>
      <c r="E330" s="322" t="str">
        <f t="shared" si="5"/>
        <v xml:space="preserve"> </v>
      </c>
    </row>
    <row r="331" spans="1:5" s="6" customFormat="1" x14ac:dyDescent="0.25">
      <c r="A331" s="8" t="s">
        <v>190</v>
      </c>
      <c r="B331" s="8" t="s">
        <v>9943</v>
      </c>
      <c r="D331" t="str">
        <f>VLOOKUP(B331,'Step 2 - Old-New Code Crosswalk'!B:D,1,FALSE)</f>
        <v>4-000-T2001-4430</v>
      </c>
      <c r="E331" s="322" t="str">
        <f t="shared" si="5"/>
        <v xml:space="preserve"> </v>
      </c>
    </row>
    <row r="332" spans="1:5" s="6" customFormat="1" x14ac:dyDescent="0.25">
      <c r="A332" s="8" t="s">
        <v>190</v>
      </c>
      <c r="B332" s="8" t="s">
        <v>9949</v>
      </c>
      <c r="D332" t="str">
        <f>VLOOKUP(B332,'Step 2 - Old-New Code Crosswalk'!B:D,1,FALSE)</f>
        <v>4-000-T2001-4431</v>
      </c>
      <c r="E332" s="322" t="str">
        <f t="shared" si="5"/>
        <v xml:space="preserve"> </v>
      </c>
    </row>
    <row r="333" spans="1:5" s="6" customFormat="1" x14ac:dyDescent="0.25">
      <c r="A333" s="8" t="s">
        <v>190</v>
      </c>
      <c r="B333" s="8" t="s">
        <v>9955</v>
      </c>
      <c r="D333" t="str">
        <f>VLOOKUP(B333,'Step 2 - Old-New Code Crosswalk'!B:D,1,FALSE)</f>
        <v>4-000-T2001-4435</v>
      </c>
      <c r="E333" s="322" t="str">
        <f t="shared" si="5"/>
        <v xml:space="preserve"> </v>
      </c>
    </row>
    <row r="334" spans="1:5" s="6" customFormat="1" x14ac:dyDescent="0.25">
      <c r="A334" s="8" t="s">
        <v>190</v>
      </c>
      <c r="B334" s="8" t="s">
        <v>9962</v>
      </c>
      <c r="D334" t="str">
        <f>VLOOKUP(B334,'Step 2 - Old-New Code Crosswalk'!B:D,1,FALSE)</f>
        <v>4-000-T2001-4437</v>
      </c>
      <c r="E334" s="322" t="str">
        <f t="shared" si="5"/>
        <v xml:space="preserve"> </v>
      </c>
    </row>
    <row r="335" spans="1:5" s="6" customFormat="1" x14ac:dyDescent="0.25">
      <c r="A335" s="8" t="s">
        <v>190</v>
      </c>
      <c r="B335" s="8" t="s">
        <v>9968</v>
      </c>
      <c r="D335" t="str">
        <f>VLOOKUP(B335,'Step 2 - Old-New Code Crosswalk'!B:D,1,FALSE)</f>
        <v>4-000-T2001-4438</v>
      </c>
      <c r="E335" s="322" t="str">
        <f t="shared" si="5"/>
        <v xml:space="preserve"> </v>
      </c>
    </row>
    <row r="336" spans="1:5" s="6" customFormat="1" x14ac:dyDescent="0.25">
      <c r="A336" s="8" t="s">
        <v>190</v>
      </c>
      <c r="B336" s="8" t="s">
        <v>9973</v>
      </c>
      <c r="D336" t="str">
        <f>VLOOKUP(B336,'Step 2 - Old-New Code Crosswalk'!B:D,1,FALSE)</f>
        <v>4-000-T2001-4440</v>
      </c>
      <c r="E336" s="322" t="str">
        <f t="shared" si="5"/>
        <v xml:space="preserve"> </v>
      </c>
    </row>
    <row r="337" spans="1:5" s="6" customFormat="1" x14ac:dyDescent="0.25">
      <c r="A337" s="8" t="s">
        <v>190</v>
      </c>
      <c r="B337" s="8" t="s">
        <v>9980</v>
      </c>
      <c r="D337" t="str">
        <f>VLOOKUP(B337,'Step 2 - Old-New Code Crosswalk'!B:D,1,FALSE)</f>
        <v>4-000-T2001-4441</v>
      </c>
      <c r="E337" s="322" t="str">
        <f t="shared" si="5"/>
        <v xml:space="preserve"> </v>
      </c>
    </row>
    <row r="338" spans="1:5" s="6" customFormat="1" x14ac:dyDescent="0.25">
      <c r="A338" s="8" t="s">
        <v>190</v>
      </c>
      <c r="B338" s="8" t="s">
        <v>9985</v>
      </c>
      <c r="D338" t="str">
        <f>VLOOKUP(B338,'Step 2 - Old-New Code Crosswalk'!B:D,1,FALSE)</f>
        <v>4-000-T2001-4442</v>
      </c>
      <c r="E338" s="322" t="str">
        <f t="shared" si="5"/>
        <v xml:space="preserve"> </v>
      </c>
    </row>
    <row r="339" spans="1:5" s="6" customFormat="1" x14ac:dyDescent="0.25">
      <c r="A339" s="8" t="s">
        <v>190</v>
      </c>
      <c r="B339" s="8" t="s">
        <v>9991</v>
      </c>
      <c r="D339" t="str">
        <f>VLOOKUP(B339,'Step 2 - Old-New Code Crosswalk'!B:D,1,FALSE)</f>
        <v>4-000-T2001-4445</v>
      </c>
      <c r="E339" s="322" t="str">
        <f t="shared" si="5"/>
        <v xml:space="preserve"> </v>
      </c>
    </row>
    <row r="340" spans="1:5" s="6" customFormat="1" x14ac:dyDescent="0.25">
      <c r="A340" s="8" t="s">
        <v>190</v>
      </c>
      <c r="B340" s="8" t="s">
        <v>9995</v>
      </c>
      <c r="D340" t="str">
        <f>VLOOKUP(B340,'Step 2 - Old-New Code Crosswalk'!B:D,1,FALSE)</f>
        <v>4-000-T2001-4448</v>
      </c>
      <c r="E340" s="322" t="str">
        <f t="shared" si="5"/>
        <v xml:space="preserve"> </v>
      </c>
    </row>
    <row r="341" spans="1:5" s="6" customFormat="1" x14ac:dyDescent="0.25">
      <c r="A341" s="8" t="s">
        <v>190</v>
      </c>
      <c r="B341" s="8" t="s">
        <v>9999</v>
      </c>
      <c r="D341" t="str">
        <f>VLOOKUP(B341,'Step 2 - Old-New Code Crosswalk'!B:D,1,FALSE)</f>
        <v>4-000-T2001-4452</v>
      </c>
      <c r="E341" s="322" t="str">
        <f t="shared" si="5"/>
        <v xml:space="preserve"> </v>
      </c>
    </row>
    <row r="342" spans="1:5" s="6" customFormat="1" x14ac:dyDescent="0.25">
      <c r="A342" s="8" t="s">
        <v>190</v>
      </c>
      <c r="B342" s="8" t="s">
        <v>10003</v>
      </c>
      <c r="D342" t="str">
        <f>VLOOKUP(B342,'Step 2 - Old-New Code Crosswalk'!B:D,1,FALSE)</f>
        <v>4-000-T2001-4458</v>
      </c>
      <c r="E342" s="322" t="str">
        <f t="shared" si="5"/>
        <v xml:space="preserve"> </v>
      </c>
    </row>
    <row r="343" spans="1:5" s="6" customFormat="1" x14ac:dyDescent="0.25">
      <c r="A343" s="8" t="s">
        <v>190</v>
      </c>
      <c r="B343" s="8" t="s">
        <v>10007</v>
      </c>
      <c r="D343" t="str">
        <f>VLOOKUP(B343,'Step 2 - Old-New Code Crosswalk'!B:D,1,FALSE)</f>
        <v>4-000-T2001-4551</v>
      </c>
      <c r="E343" s="322" t="str">
        <f t="shared" si="5"/>
        <v xml:space="preserve"> </v>
      </c>
    </row>
    <row r="344" spans="1:5" s="6" customFormat="1" x14ac:dyDescent="0.25">
      <c r="A344" s="8" t="s">
        <v>190</v>
      </c>
      <c r="B344" s="8" t="s">
        <v>10027</v>
      </c>
      <c r="D344" t="str">
        <f>VLOOKUP(B344,'Step 2 - Old-New Code Crosswalk'!B:D,1,FALSE)</f>
        <v>4-000-T2001-4555</v>
      </c>
      <c r="E344" s="322" t="str">
        <f t="shared" si="5"/>
        <v xml:space="preserve"> </v>
      </c>
    </row>
    <row r="345" spans="1:5" s="6" customFormat="1" x14ac:dyDescent="0.25">
      <c r="A345" s="8" t="s">
        <v>190</v>
      </c>
      <c r="B345" s="8" t="s">
        <v>10091</v>
      </c>
      <c r="D345" t="str">
        <f>VLOOKUP(B345,'Step 2 - Old-New Code Crosswalk'!B:D,1,FALSE)</f>
        <v>4-000-T2001-4556</v>
      </c>
      <c r="E345" s="322" t="str">
        <f t="shared" si="5"/>
        <v xml:space="preserve"> </v>
      </c>
    </row>
    <row r="346" spans="1:5" s="6" customFormat="1" x14ac:dyDescent="0.25">
      <c r="A346" s="8" t="s">
        <v>190</v>
      </c>
      <c r="B346" s="8" t="s">
        <v>10094</v>
      </c>
      <c r="D346" t="str">
        <f>VLOOKUP(B346,'Step 2 - Old-New Code Crosswalk'!B:D,1,FALSE)</f>
        <v>4-000-T2001-4558</v>
      </c>
      <c r="E346" s="322" t="str">
        <f t="shared" si="5"/>
        <v xml:space="preserve"> </v>
      </c>
    </row>
    <row r="347" spans="1:5" s="6" customFormat="1" x14ac:dyDescent="0.25">
      <c r="A347" s="8" t="s">
        <v>190</v>
      </c>
      <c r="B347" s="8" t="s">
        <v>10099</v>
      </c>
      <c r="D347" t="str">
        <f>VLOOKUP(B347,'Step 2 - Old-New Code Crosswalk'!B:D,1,FALSE)</f>
        <v>4-000-T2001-4560</v>
      </c>
      <c r="E347" s="322" t="str">
        <f t="shared" si="5"/>
        <v xml:space="preserve"> </v>
      </c>
    </row>
    <row r="348" spans="1:5" s="6" customFormat="1" x14ac:dyDescent="0.25">
      <c r="A348" s="8" t="s">
        <v>190</v>
      </c>
      <c r="B348" s="8" t="s">
        <v>10015</v>
      </c>
      <c r="D348" t="str">
        <f>VLOOKUP(B348,'Step 2 - Old-New Code Crosswalk'!B:D,1,FALSE)</f>
        <v>4-000-T2001-4580</v>
      </c>
      <c r="E348" s="322" t="str">
        <f t="shared" si="5"/>
        <v xml:space="preserve"> </v>
      </c>
    </row>
    <row r="349" spans="1:5" s="6" customFormat="1" x14ac:dyDescent="0.25">
      <c r="A349" s="8" t="s">
        <v>190</v>
      </c>
      <c r="B349" s="8" t="s">
        <v>10104</v>
      </c>
      <c r="D349" t="str">
        <f>VLOOKUP(B349,'Step 2 - Old-New Code Crosswalk'!B:D,1,FALSE)</f>
        <v>4-000-T2001-4596</v>
      </c>
      <c r="E349" s="322" t="str">
        <f t="shared" si="5"/>
        <v xml:space="preserve"> </v>
      </c>
    </row>
    <row r="350" spans="1:5" s="6" customFormat="1" x14ac:dyDescent="0.25">
      <c r="A350" s="8" t="s">
        <v>190</v>
      </c>
      <c r="B350" s="8" t="s">
        <v>10016</v>
      </c>
      <c r="D350" t="str">
        <f>VLOOKUP(B350,'Step 2 - Old-New Code Crosswalk'!B:D,1,FALSE)</f>
        <v>4-000-T2001-4600</v>
      </c>
      <c r="E350" s="322" t="str">
        <f t="shared" si="5"/>
        <v xml:space="preserve"> </v>
      </c>
    </row>
    <row r="351" spans="1:5" s="6" customFormat="1" x14ac:dyDescent="0.25">
      <c r="A351" s="8" t="s">
        <v>190</v>
      </c>
      <c r="B351" s="8" t="s">
        <v>10017</v>
      </c>
      <c r="D351" t="str">
        <f>VLOOKUP(B351,'Step 2 - Old-New Code Crosswalk'!B:D,1,FALSE)</f>
        <v>4-000-T2001-4605</v>
      </c>
      <c r="E351" s="322" t="str">
        <f t="shared" si="5"/>
        <v xml:space="preserve"> </v>
      </c>
    </row>
    <row r="352" spans="1:5" s="6" customFormat="1" x14ac:dyDescent="0.25">
      <c r="A352" s="8" t="s">
        <v>190</v>
      </c>
      <c r="B352" s="8" t="s">
        <v>10018</v>
      </c>
      <c r="D352" t="str">
        <f>VLOOKUP(B352,'Step 2 - Old-New Code Crosswalk'!B:D,1,FALSE)</f>
        <v>4-000-T2001-4607</v>
      </c>
      <c r="E352" s="322" t="str">
        <f t="shared" si="5"/>
        <v xml:space="preserve"> </v>
      </c>
    </row>
    <row r="353" spans="1:5" s="6" customFormat="1" x14ac:dyDescent="0.25">
      <c r="A353" s="8" t="s">
        <v>190</v>
      </c>
      <c r="B353" s="8" t="s">
        <v>10108</v>
      </c>
      <c r="D353" t="str">
        <f>VLOOKUP(B353,'Step 2 - Old-New Code Crosswalk'!B:D,1,FALSE)</f>
        <v>4-000-T2001-4613</v>
      </c>
      <c r="E353" s="322" t="str">
        <f t="shared" si="5"/>
        <v xml:space="preserve"> </v>
      </c>
    </row>
    <row r="354" spans="1:5" s="6" customFormat="1" x14ac:dyDescent="0.25">
      <c r="A354" s="8" t="s">
        <v>190</v>
      </c>
      <c r="B354" s="8" t="s">
        <v>10019</v>
      </c>
      <c r="D354" t="str">
        <f>VLOOKUP(B354,'Step 2 - Old-New Code Crosswalk'!B:D,1,FALSE)</f>
        <v>4-000-T2001-4618</v>
      </c>
      <c r="E354" s="322" t="str">
        <f t="shared" si="5"/>
        <v xml:space="preserve"> </v>
      </c>
    </row>
    <row r="355" spans="1:5" s="6" customFormat="1" x14ac:dyDescent="0.25">
      <c r="A355" s="8" t="s">
        <v>190</v>
      </c>
      <c r="B355" s="8" t="s">
        <v>10020</v>
      </c>
      <c r="D355" t="str">
        <f>VLOOKUP(B355,'Step 2 - Old-New Code Crosswalk'!B:D,1,FALSE)</f>
        <v>4-000-T2001-4630</v>
      </c>
      <c r="E355" s="322" t="str">
        <f t="shared" si="5"/>
        <v xml:space="preserve"> </v>
      </c>
    </row>
    <row r="356" spans="1:5" s="6" customFormat="1" x14ac:dyDescent="0.25">
      <c r="A356" s="8" t="s">
        <v>190</v>
      </c>
      <c r="B356" s="8" t="s">
        <v>10021</v>
      </c>
      <c r="D356" t="str">
        <f>VLOOKUP(B356,'Step 2 - Old-New Code Crosswalk'!B:D,1,FALSE)</f>
        <v>4-000-T2001-4635</v>
      </c>
      <c r="E356" s="322" t="str">
        <f t="shared" si="5"/>
        <v xml:space="preserve"> </v>
      </c>
    </row>
    <row r="357" spans="1:5" s="6" customFormat="1" x14ac:dyDescent="0.25">
      <c r="A357" s="8" t="s">
        <v>190</v>
      </c>
      <c r="B357" s="8" t="s">
        <v>10112</v>
      </c>
      <c r="D357" t="str">
        <f>VLOOKUP(B357,'Step 2 - Old-New Code Crosswalk'!B:D,1,FALSE)</f>
        <v>4-000-T2001-4642</v>
      </c>
      <c r="E357" s="322" t="str">
        <f t="shared" si="5"/>
        <v xml:space="preserve"> </v>
      </c>
    </row>
    <row r="358" spans="1:5" s="6" customFormat="1" x14ac:dyDescent="0.25">
      <c r="A358" s="8" t="s">
        <v>190</v>
      </c>
      <c r="B358" s="8" t="s">
        <v>10116</v>
      </c>
      <c r="D358" t="str">
        <f>VLOOKUP(B358,'Step 2 - Old-New Code Crosswalk'!B:D,1,FALSE)</f>
        <v>4-000-T2001-4656</v>
      </c>
      <c r="E358" s="322" t="str">
        <f t="shared" si="5"/>
        <v xml:space="preserve"> </v>
      </c>
    </row>
    <row r="359" spans="1:5" s="6" customFormat="1" x14ac:dyDescent="0.25">
      <c r="A359" s="8" t="s">
        <v>190</v>
      </c>
      <c r="B359" s="8" t="s">
        <v>10120</v>
      </c>
      <c r="D359" t="str">
        <f>VLOOKUP(B359,'Step 2 - Old-New Code Crosswalk'!B:D,1,FALSE)</f>
        <v>4-000-T2001-4668</v>
      </c>
      <c r="E359" s="322" t="str">
        <f t="shared" si="5"/>
        <v xml:space="preserve"> </v>
      </c>
    </row>
    <row r="360" spans="1:5" s="6" customFormat="1" x14ac:dyDescent="0.25">
      <c r="A360" s="8" t="s">
        <v>190</v>
      </c>
      <c r="B360" s="8" t="s">
        <v>10124</v>
      </c>
      <c r="D360" t="str">
        <f>VLOOKUP(B360,'Step 2 - Old-New Code Crosswalk'!B:D,1,FALSE)</f>
        <v>4-000-T2001-4672</v>
      </c>
      <c r="E360" s="322" t="str">
        <f t="shared" si="5"/>
        <v xml:space="preserve"> </v>
      </c>
    </row>
    <row r="361" spans="1:5" s="6" customFormat="1" x14ac:dyDescent="0.25">
      <c r="A361" s="8" t="s">
        <v>190</v>
      </c>
      <c r="B361" s="8" t="s">
        <v>10128</v>
      </c>
      <c r="D361" t="str">
        <f>VLOOKUP(B361,'Step 2 - Old-New Code Crosswalk'!B:D,1,FALSE)</f>
        <v>4-000-T2001-4682</v>
      </c>
      <c r="E361" s="322" t="str">
        <f t="shared" si="5"/>
        <v xml:space="preserve"> </v>
      </c>
    </row>
    <row r="362" spans="1:5" s="6" customFormat="1" x14ac:dyDescent="0.25">
      <c r="A362" s="8" t="s">
        <v>190</v>
      </c>
      <c r="B362" s="8" t="s">
        <v>10132</v>
      </c>
      <c r="D362" t="str">
        <f>VLOOKUP(B362,'Step 2 - Old-New Code Crosswalk'!B:D,1,FALSE)</f>
        <v>4-000-T2001-4702</v>
      </c>
      <c r="E362" s="322" t="str">
        <f t="shared" si="5"/>
        <v xml:space="preserve"> </v>
      </c>
    </row>
    <row r="363" spans="1:5" s="6" customFormat="1" x14ac:dyDescent="0.25">
      <c r="A363" s="8" t="s">
        <v>190</v>
      </c>
      <c r="B363" s="8" t="s">
        <v>10022</v>
      </c>
      <c r="D363" t="str">
        <f>VLOOKUP(B363,'Step 2 - Old-New Code Crosswalk'!B:D,1,FALSE)</f>
        <v>4-000-T2001-4705</v>
      </c>
      <c r="E363" s="322" t="str">
        <f t="shared" si="5"/>
        <v xml:space="preserve"> </v>
      </c>
    </row>
    <row r="364" spans="1:5" s="6" customFormat="1" x14ac:dyDescent="0.25">
      <c r="A364" s="8" t="s">
        <v>190</v>
      </c>
      <c r="B364" s="8" t="s">
        <v>10023</v>
      </c>
      <c r="D364" t="str">
        <f>VLOOKUP(B364,'Step 2 - Old-New Code Crosswalk'!B:D,1,FALSE)</f>
        <v>4-000-T2001-4707</v>
      </c>
      <c r="E364" s="322" t="str">
        <f t="shared" si="5"/>
        <v xml:space="preserve"> </v>
      </c>
    </row>
    <row r="365" spans="1:5" s="6" customFormat="1" x14ac:dyDescent="0.25">
      <c r="A365" s="8" t="s">
        <v>190</v>
      </c>
      <c r="B365" s="8" t="s">
        <v>10013</v>
      </c>
      <c r="D365" t="str">
        <f>VLOOKUP(B365,'Step 2 - Old-New Code Crosswalk'!B:D,1,FALSE)</f>
        <v>4-000-T2001-4708</v>
      </c>
      <c r="E365" s="322" t="str">
        <f t="shared" si="5"/>
        <v xml:space="preserve"> </v>
      </c>
    </row>
    <row r="366" spans="1:5" s="6" customFormat="1" x14ac:dyDescent="0.25">
      <c r="A366" s="8" t="s">
        <v>190</v>
      </c>
      <c r="B366" s="8" t="s">
        <v>10024</v>
      </c>
      <c r="D366" t="str">
        <f>VLOOKUP(B366,'Step 2 - Old-New Code Crosswalk'!B:D,1,FALSE)</f>
        <v>4-000-T2001-4709</v>
      </c>
      <c r="E366" s="322" t="str">
        <f t="shared" si="5"/>
        <v xml:space="preserve"> </v>
      </c>
    </row>
    <row r="367" spans="1:5" s="6" customFormat="1" x14ac:dyDescent="0.25">
      <c r="A367" s="8" t="s">
        <v>190</v>
      </c>
      <c r="B367" s="8" t="s">
        <v>10136</v>
      </c>
      <c r="D367" t="str">
        <f>VLOOKUP(B367,'Step 2 - Old-New Code Crosswalk'!B:D,1,FALSE)</f>
        <v>4-000-T2001-4715</v>
      </c>
      <c r="E367" s="322" t="str">
        <f t="shared" si="5"/>
        <v xml:space="preserve"> </v>
      </c>
    </row>
    <row r="368" spans="1:5" s="6" customFormat="1" x14ac:dyDescent="0.25">
      <c r="A368" s="8" t="s">
        <v>190</v>
      </c>
      <c r="B368" s="8" t="s">
        <v>10140</v>
      </c>
      <c r="D368" t="str">
        <f>VLOOKUP(B368,'Step 2 - Old-New Code Crosswalk'!B:D,1,FALSE)</f>
        <v>4-000-T2001-4717</v>
      </c>
      <c r="E368" s="322" t="str">
        <f t="shared" si="5"/>
        <v xml:space="preserve"> </v>
      </c>
    </row>
    <row r="369" spans="1:5" s="6" customFormat="1" x14ac:dyDescent="0.25">
      <c r="A369" s="8" t="s">
        <v>190</v>
      </c>
      <c r="B369" s="8" t="s">
        <v>1836</v>
      </c>
      <c r="D369" t="str">
        <f>VLOOKUP(B369,'Step 2 - Old-New Code Crosswalk'!B:D,1,FALSE)</f>
        <v>4-000-T2001-4719</v>
      </c>
      <c r="E369" s="322" t="str">
        <f t="shared" si="5"/>
        <v xml:space="preserve"> </v>
      </c>
    </row>
    <row r="370" spans="1:5" s="6" customFormat="1" x14ac:dyDescent="0.25">
      <c r="A370" s="8" t="s">
        <v>190</v>
      </c>
      <c r="B370" s="8" t="s">
        <v>10144</v>
      </c>
      <c r="D370" t="str">
        <f>VLOOKUP(B370,'Step 2 - Old-New Code Crosswalk'!B:D,1,FALSE)</f>
        <v>4-000-T2001-4727</v>
      </c>
      <c r="E370" s="322" t="str">
        <f t="shared" si="5"/>
        <v xml:space="preserve"> </v>
      </c>
    </row>
    <row r="371" spans="1:5" s="6" customFormat="1" x14ac:dyDescent="0.25">
      <c r="A371" s="8" t="s">
        <v>190</v>
      </c>
      <c r="B371" s="8" t="s">
        <v>10147</v>
      </c>
      <c r="D371" t="str">
        <f>VLOOKUP(B371,'Step 2 - Old-New Code Crosswalk'!B:D,1,FALSE)</f>
        <v>4-000-T2001-4787</v>
      </c>
      <c r="E371" s="322" t="str">
        <f t="shared" si="5"/>
        <v xml:space="preserve"> </v>
      </c>
    </row>
    <row r="372" spans="1:5" s="6" customFormat="1" x14ac:dyDescent="0.25">
      <c r="A372" s="8" t="s">
        <v>190</v>
      </c>
      <c r="B372" s="8" t="s">
        <v>10025</v>
      </c>
      <c r="D372" t="str">
        <f>VLOOKUP(B372,'Step 2 - Old-New Code Crosswalk'!B:D,1,FALSE)</f>
        <v>4-000-T2001-4833</v>
      </c>
      <c r="E372" s="322" t="str">
        <f t="shared" si="5"/>
        <v xml:space="preserve"> </v>
      </c>
    </row>
    <row r="373" spans="1:5" s="6" customFormat="1" x14ac:dyDescent="0.25">
      <c r="A373" s="8" t="s">
        <v>190</v>
      </c>
      <c r="B373" s="8" t="s">
        <v>10151</v>
      </c>
      <c r="D373" t="str">
        <f>VLOOKUP(B373,'Step 2 - Old-New Code Crosswalk'!B:D,1,FALSE)</f>
        <v>4-000-T2001-4854</v>
      </c>
      <c r="E373" s="322" t="str">
        <f t="shared" si="5"/>
        <v xml:space="preserve"> </v>
      </c>
    </row>
    <row r="374" spans="1:5" s="6" customFormat="1" x14ac:dyDescent="0.25">
      <c r="A374" s="8" t="s">
        <v>190</v>
      </c>
      <c r="B374" s="8" t="s">
        <v>10026</v>
      </c>
      <c r="D374" t="str">
        <f>VLOOKUP(B374,'Step 2 - Old-New Code Crosswalk'!B:D,1,FALSE)</f>
        <v>4-000-T2001-4865</v>
      </c>
      <c r="E374" s="322" t="str">
        <f t="shared" si="5"/>
        <v xml:space="preserve"> </v>
      </c>
    </row>
    <row r="375" spans="1:5" s="6" customFormat="1" x14ac:dyDescent="0.25">
      <c r="A375" s="8" t="s">
        <v>190</v>
      </c>
      <c r="B375" s="8" t="s">
        <v>10154</v>
      </c>
      <c r="D375" t="str">
        <f>VLOOKUP(B375,'Step 2 - Old-New Code Crosswalk'!B:D,1,FALSE)</f>
        <v>4-000-T2001-4877</v>
      </c>
      <c r="E375" s="322" t="str">
        <f t="shared" si="5"/>
        <v xml:space="preserve"> </v>
      </c>
    </row>
    <row r="376" spans="1:5" s="6" customFormat="1" x14ac:dyDescent="0.25">
      <c r="A376" s="8" t="s">
        <v>190</v>
      </c>
      <c r="B376" s="8" t="s">
        <v>10158</v>
      </c>
      <c r="D376" t="str">
        <f>VLOOKUP(B376,'Step 2 - Old-New Code Crosswalk'!B:D,1,FALSE)</f>
        <v>4-000-T2001-4890</v>
      </c>
      <c r="E376" s="322" t="str">
        <f t="shared" si="5"/>
        <v xml:space="preserve"> </v>
      </c>
    </row>
    <row r="377" spans="1:5" s="6" customFormat="1" x14ac:dyDescent="0.25">
      <c r="A377" s="8" t="s">
        <v>190</v>
      </c>
      <c r="B377" s="8" t="s">
        <v>10160</v>
      </c>
      <c r="D377" t="str">
        <f>VLOOKUP(B377,'Step 2 - Old-New Code Crosswalk'!B:D,1,FALSE)</f>
        <v>4-000-T2001-4896</v>
      </c>
      <c r="E377" s="322" t="str">
        <f t="shared" si="5"/>
        <v xml:space="preserve"> </v>
      </c>
    </row>
    <row r="378" spans="1:5" s="6" customFormat="1" x14ac:dyDescent="0.25">
      <c r="A378" s="8" t="s">
        <v>190</v>
      </c>
      <c r="B378" s="8" t="s">
        <v>10163</v>
      </c>
      <c r="D378" t="str">
        <f>VLOOKUP(B378,'Step 2 - Old-New Code Crosswalk'!B:D,1,FALSE)</f>
        <v>4-000-T2001-4901</v>
      </c>
      <c r="E378" s="322" t="str">
        <f t="shared" si="5"/>
        <v xml:space="preserve"> </v>
      </c>
    </row>
    <row r="379" spans="1:5" s="6" customFormat="1" x14ac:dyDescent="0.25">
      <c r="A379" s="8" t="s">
        <v>190</v>
      </c>
      <c r="B379" s="8" t="s">
        <v>10198</v>
      </c>
      <c r="D379" t="str">
        <f>VLOOKUP(B379,'Step 2 - Old-New Code Crosswalk'!B:D,1,FALSE)</f>
        <v>4-000-T2001-4905</v>
      </c>
      <c r="E379" s="322" t="str">
        <f t="shared" si="5"/>
        <v xml:space="preserve"> </v>
      </c>
    </row>
    <row r="380" spans="1:5" s="6" customFormat="1" x14ac:dyDescent="0.25">
      <c r="A380" s="8" t="s">
        <v>190</v>
      </c>
      <c r="B380" s="8" t="s">
        <v>10316</v>
      </c>
      <c r="D380" t="str">
        <f>VLOOKUP(B380,'Step 2 - Old-New Code Crosswalk'!B:D,1,FALSE)</f>
        <v>4-000-T2001-4906</v>
      </c>
      <c r="E380" s="322" t="str">
        <f t="shared" si="5"/>
        <v xml:space="preserve"> </v>
      </c>
    </row>
    <row r="381" spans="1:5" s="6" customFormat="1" x14ac:dyDescent="0.25">
      <c r="A381" s="8" t="s">
        <v>190</v>
      </c>
      <c r="B381" s="8" t="s">
        <v>10324</v>
      </c>
      <c r="D381" t="str">
        <f>VLOOKUP(B381,'Step 2 - Old-New Code Crosswalk'!B:D,1,FALSE)</f>
        <v>4-000-T2001-4910</v>
      </c>
      <c r="E381" s="322" t="str">
        <f t="shared" si="5"/>
        <v xml:space="preserve"> </v>
      </c>
    </row>
    <row r="382" spans="1:5" s="6" customFormat="1" x14ac:dyDescent="0.25">
      <c r="A382" s="8" t="s">
        <v>190</v>
      </c>
      <c r="B382" s="8" t="s">
        <v>10334</v>
      </c>
      <c r="D382" t="str">
        <f>VLOOKUP(B382,'Step 2 - Old-New Code Crosswalk'!B:D,1,FALSE)</f>
        <v>4-000-T2001-4915</v>
      </c>
      <c r="E382" s="322" t="str">
        <f t="shared" si="5"/>
        <v xml:space="preserve"> </v>
      </c>
    </row>
    <row r="383" spans="1:5" s="6" customFormat="1" x14ac:dyDescent="0.25">
      <c r="A383" s="8" t="s">
        <v>190</v>
      </c>
      <c r="B383" s="8" t="s">
        <v>10341</v>
      </c>
      <c r="D383" t="str">
        <f>VLOOKUP(B383,'Step 2 - Old-New Code Crosswalk'!B:D,1,FALSE)</f>
        <v>4-000-T2001-4920</v>
      </c>
      <c r="E383" s="322" t="str">
        <f t="shared" si="5"/>
        <v xml:space="preserve"> </v>
      </c>
    </row>
    <row r="384" spans="1:5" s="6" customFormat="1" x14ac:dyDescent="0.25">
      <c r="A384" s="8" t="s">
        <v>190</v>
      </c>
      <c r="B384" s="8" t="s">
        <v>10345</v>
      </c>
      <c r="D384" t="str">
        <f>VLOOKUP(B384,'Step 2 - Old-New Code Crosswalk'!B:D,1,FALSE)</f>
        <v>5-000-T2001-5310</v>
      </c>
      <c r="E384" s="322" t="str">
        <f t="shared" si="5"/>
        <v xml:space="preserve"> </v>
      </c>
    </row>
    <row r="385" spans="1:5" s="6" customFormat="1" x14ac:dyDescent="0.25">
      <c r="A385" s="8" t="s">
        <v>190</v>
      </c>
      <c r="B385" s="8" t="s">
        <v>10350</v>
      </c>
      <c r="D385" t="str">
        <f>VLOOKUP(B385,'Step 2 - Old-New Code Crosswalk'!B:D,1,FALSE)</f>
        <v>7-000-T2001-7000</v>
      </c>
      <c r="E385" s="322" t="str">
        <f t="shared" si="5"/>
        <v xml:space="preserve"> </v>
      </c>
    </row>
    <row r="386" spans="1:5" x14ac:dyDescent="0.25">
      <c r="A386" s="279" t="s">
        <v>190</v>
      </c>
      <c r="B386" s="279" t="s">
        <v>10549</v>
      </c>
      <c r="D386" t="str">
        <f>VLOOKUP(B386,'Step 2 - Old-New Code Crosswalk'!B:D,1,FALSE)</f>
        <v>7-000-T2001-7620</v>
      </c>
      <c r="E386" s="322" t="str">
        <f t="shared" ref="E386:E449" si="6">IF(B386=D386," ","ERROR")</f>
        <v xml:space="preserve"> </v>
      </c>
    </row>
    <row r="387" spans="1:5" x14ac:dyDescent="0.25">
      <c r="A387" s="8" t="s">
        <v>190</v>
      </c>
      <c r="B387" s="8" t="s">
        <v>10584</v>
      </c>
      <c r="D387" t="str">
        <f>VLOOKUP(B387,'Step 2 - Old-New Code Crosswalk'!B:D,1,FALSE)</f>
        <v>7-000-T2001-7630</v>
      </c>
      <c r="E387" s="322" t="str">
        <f t="shared" si="6"/>
        <v xml:space="preserve"> </v>
      </c>
    </row>
    <row r="388" spans="1:5" x14ac:dyDescent="0.25">
      <c r="A388" s="8" t="s">
        <v>190</v>
      </c>
      <c r="B388" s="8" t="s">
        <v>10594</v>
      </c>
      <c r="D388" t="str">
        <f>VLOOKUP(B388,'Step 2 - Old-New Code Crosswalk'!B:D,1,FALSE)</f>
        <v>7-000-T2001-7635</v>
      </c>
      <c r="E388" s="322" t="str">
        <f t="shared" si="6"/>
        <v xml:space="preserve"> </v>
      </c>
    </row>
    <row r="389" spans="1:5" x14ac:dyDescent="0.25">
      <c r="A389" s="8" t="s">
        <v>190</v>
      </c>
      <c r="B389" s="8" t="s">
        <v>20492</v>
      </c>
      <c r="D389" t="str">
        <f>VLOOKUP(B389,'Step 2 - Old-New Code Crosswalk'!B:D,1,FALSE)</f>
        <v>7-000-T2001-7640</v>
      </c>
      <c r="E389" s="322" t="str">
        <f t="shared" si="6"/>
        <v xml:space="preserve"> </v>
      </c>
    </row>
    <row r="390" spans="1:5" x14ac:dyDescent="0.25">
      <c r="A390" s="8" t="s">
        <v>190</v>
      </c>
      <c r="B390" s="8" t="s">
        <v>1868</v>
      </c>
      <c r="D390" t="str">
        <f>VLOOKUP(B390,'Step 2 - Old-New Code Crosswalk'!B:D,1,FALSE)</f>
        <v>7-000-T2001-7660</v>
      </c>
      <c r="E390" s="322" t="str">
        <f t="shared" si="6"/>
        <v xml:space="preserve"> </v>
      </c>
    </row>
    <row r="391" spans="1:5" x14ac:dyDescent="0.25">
      <c r="A391" s="8" t="s">
        <v>190</v>
      </c>
      <c r="B391" s="8" t="s">
        <v>10606</v>
      </c>
      <c r="D391" t="str">
        <f>VLOOKUP(B391,'Step 2 - Old-New Code Crosswalk'!B:D,1,FALSE)</f>
        <v>7-000-T2001-8610</v>
      </c>
      <c r="E391" s="322" t="str">
        <f t="shared" si="6"/>
        <v xml:space="preserve"> </v>
      </c>
    </row>
    <row r="392" spans="1:5" x14ac:dyDescent="0.25">
      <c r="A392" s="8" t="s">
        <v>190</v>
      </c>
      <c r="B392" s="8" t="s">
        <v>10617</v>
      </c>
      <c r="D392" t="str">
        <f>VLOOKUP(B392,'Step 2 - Old-New Code Crosswalk'!B:D,1,FALSE)</f>
        <v>7-000-T2001-8615</v>
      </c>
      <c r="E392" s="322" t="str">
        <f t="shared" si="6"/>
        <v xml:space="preserve"> </v>
      </c>
    </row>
    <row r="393" spans="1:5" x14ac:dyDescent="0.25">
      <c r="A393" s="8" t="s">
        <v>190</v>
      </c>
      <c r="B393" s="8" t="s">
        <v>10626</v>
      </c>
      <c r="D393" t="str">
        <f>VLOOKUP(B393,'Step 2 - Old-New Code Crosswalk'!B:D,1,FALSE)</f>
        <v>7-000-T2001-8630</v>
      </c>
      <c r="E393" s="322" t="str">
        <f t="shared" si="6"/>
        <v xml:space="preserve"> </v>
      </c>
    </row>
    <row r="394" spans="1:5" x14ac:dyDescent="0.25">
      <c r="A394" s="8" t="s">
        <v>190</v>
      </c>
      <c r="B394" s="8" t="s">
        <v>10637</v>
      </c>
      <c r="D394" t="str">
        <f>VLOOKUP(B394,'Step 2 - Old-New Code Crosswalk'!B:D,1,FALSE)</f>
        <v>7-000-T2001-8650</v>
      </c>
      <c r="E394" s="322" t="str">
        <f t="shared" si="6"/>
        <v xml:space="preserve"> </v>
      </c>
    </row>
    <row r="395" spans="1:5" x14ac:dyDescent="0.25">
      <c r="A395" s="8" t="s">
        <v>190</v>
      </c>
      <c r="B395" s="8" t="s">
        <v>10645</v>
      </c>
      <c r="D395" t="str">
        <f>VLOOKUP(B395,'Step 2 - Old-New Code Crosswalk'!B:D,1,FALSE)</f>
        <v>9-000-T2001-0000</v>
      </c>
      <c r="E395" s="322" t="str">
        <f t="shared" si="6"/>
        <v xml:space="preserve"> </v>
      </c>
    </row>
    <row r="396" spans="1:5" x14ac:dyDescent="0.25">
      <c r="A396" s="8" t="s">
        <v>1932</v>
      </c>
      <c r="B396" s="8" t="s">
        <v>1933</v>
      </c>
      <c r="D396" t="str">
        <f>VLOOKUP(B396,'Step 2 - Old-New Code Crosswalk'!B:D,1,FALSE)</f>
        <v>1-000-T3101-0000</v>
      </c>
      <c r="E396" s="322" t="str">
        <f t="shared" si="6"/>
        <v xml:space="preserve"> </v>
      </c>
    </row>
    <row r="397" spans="1:5" x14ac:dyDescent="0.25">
      <c r="A397" s="8" t="s">
        <v>1934</v>
      </c>
      <c r="B397" s="8" t="s">
        <v>1935</v>
      </c>
      <c r="D397" t="str">
        <f>VLOOKUP(B397,'Step 2 - Old-New Code Crosswalk'!B:D,1,FALSE)</f>
        <v>1-000-T3350-0000</v>
      </c>
      <c r="E397" s="322" t="str">
        <f t="shared" si="6"/>
        <v xml:space="preserve"> </v>
      </c>
    </row>
    <row r="398" spans="1:5" x14ac:dyDescent="0.25">
      <c r="A398" s="8" t="s">
        <v>7452</v>
      </c>
      <c r="B398" s="8" t="s">
        <v>7453</v>
      </c>
      <c r="D398" t="str">
        <f>VLOOKUP(B398,'Step 2 - Old-New Code Crosswalk'!B:D,1,FALSE)</f>
        <v>3-000-T3401-3055</v>
      </c>
      <c r="E398" s="322" t="str">
        <f t="shared" si="6"/>
        <v xml:space="preserve"> </v>
      </c>
    </row>
    <row r="399" spans="1:5" x14ac:dyDescent="0.25">
      <c r="A399" s="8" t="s">
        <v>1936</v>
      </c>
      <c r="B399" s="8" t="s">
        <v>1937</v>
      </c>
      <c r="D399" t="str">
        <f>VLOOKUP(B399,'Step 2 - Old-New Code Crosswalk'!B:D,1,FALSE)</f>
        <v>1-000-T3501-0000</v>
      </c>
      <c r="E399" s="322" t="str">
        <f t="shared" si="6"/>
        <v xml:space="preserve"> </v>
      </c>
    </row>
    <row r="400" spans="1:5" x14ac:dyDescent="0.25">
      <c r="A400" s="8" t="s">
        <v>8003</v>
      </c>
      <c r="B400" s="8" t="s">
        <v>8004</v>
      </c>
      <c r="D400" t="str">
        <f>VLOOKUP(B400,'Step 2 - Old-New Code Crosswalk'!B:D,1,FALSE)</f>
        <v>3-000-T3601-3700</v>
      </c>
      <c r="E400" s="322" t="str">
        <f t="shared" si="6"/>
        <v xml:space="preserve"> </v>
      </c>
    </row>
    <row r="401" spans="1:5" x14ac:dyDescent="0.25">
      <c r="A401" s="8" t="s">
        <v>133</v>
      </c>
      <c r="B401" s="8" t="s">
        <v>7167</v>
      </c>
      <c r="D401" t="str">
        <f>VLOOKUP(B401,'Step 2 - Old-New Code Crosswalk'!B:D,1,FALSE)</f>
        <v>3-000-T4001-3000</v>
      </c>
      <c r="E401" s="322" t="str">
        <f t="shared" si="6"/>
        <v xml:space="preserve"> </v>
      </c>
    </row>
    <row r="402" spans="1:5" x14ac:dyDescent="0.25">
      <c r="A402" s="8" t="s">
        <v>133</v>
      </c>
      <c r="B402" s="8" t="s">
        <v>293</v>
      </c>
      <c r="D402" t="str">
        <f>VLOOKUP(B402,'Step 2 - Old-New Code Crosswalk'!B:D,1,FALSE)</f>
        <v>3-000-T4001-3065</v>
      </c>
      <c r="E402" s="322" t="str">
        <f t="shared" si="6"/>
        <v xml:space="preserve"> </v>
      </c>
    </row>
    <row r="403" spans="1:5" x14ac:dyDescent="0.25">
      <c r="A403" s="8" t="s">
        <v>133</v>
      </c>
      <c r="B403" s="8" t="s">
        <v>9083</v>
      </c>
      <c r="D403" t="str">
        <f>VLOOKUP(B403,'Step 2 - Old-New Code Crosswalk'!B:D,1,FALSE)</f>
        <v>3-000-T4001-3325</v>
      </c>
      <c r="E403" s="322" t="str">
        <f t="shared" si="6"/>
        <v xml:space="preserve"> </v>
      </c>
    </row>
    <row r="404" spans="1:5" x14ac:dyDescent="0.25">
      <c r="A404" s="8" t="s">
        <v>133</v>
      </c>
      <c r="B404" s="8" t="s">
        <v>7979</v>
      </c>
      <c r="D404" t="str">
        <f>VLOOKUP(B404,'Step 2 - Old-New Code Crosswalk'!B:D,1,FALSE)</f>
        <v>3-000-T4001-3326</v>
      </c>
      <c r="E404" s="322" t="str">
        <f t="shared" si="6"/>
        <v xml:space="preserve"> </v>
      </c>
    </row>
    <row r="405" spans="1:5" x14ac:dyDescent="0.25">
      <c r="A405" s="8" t="s">
        <v>133</v>
      </c>
      <c r="B405" s="8" t="s">
        <v>9320</v>
      </c>
      <c r="D405" t="str">
        <f>VLOOKUP(B405,'Step 2 - Old-New Code Crosswalk'!B:D,1,FALSE)</f>
        <v>4-000-T4001-4023</v>
      </c>
      <c r="E405" s="322" t="str">
        <f t="shared" si="6"/>
        <v xml:space="preserve"> </v>
      </c>
    </row>
    <row r="406" spans="1:5" x14ac:dyDescent="0.25">
      <c r="A406" s="8" t="s">
        <v>133</v>
      </c>
      <c r="B406" s="8" t="s">
        <v>9331</v>
      </c>
      <c r="D406" t="str">
        <f>VLOOKUP(B406,'Step 2 - Old-New Code Crosswalk'!B:D,1,FALSE)</f>
        <v>4-000-T4001-4024</v>
      </c>
      <c r="E406" s="322" t="str">
        <f t="shared" si="6"/>
        <v xml:space="preserve"> </v>
      </c>
    </row>
    <row r="407" spans="1:5" x14ac:dyDescent="0.25">
      <c r="A407" s="8" t="s">
        <v>133</v>
      </c>
      <c r="B407" s="8" t="s">
        <v>10346</v>
      </c>
      <c r="D407" t="str">
        <f>VLOOKUP(B407,'Step 2 - Old-New Code Crosswalk'!B:D,1,FALSE)</f>
        <v>5-000-T4001-5310</v>
      </c>
      <c r="E407" s="322" t="str">
        <f t="shared" si="6"/>
        <v xml:space="preserve"> </v>
      </c>
    </row>
    <row r="408" spans="1:5" x14ac:dyDescent="0.25">
      <c r="A408" s="8" t="s">
        <v>133</v>
      </c>
      <c r="B408" s="8" t="s">
        <v>10550</v>
      </c>
      <c r="D408" t="str">
        <f>VLOOKUP(B408,'Step 2 - Old-New Code Crosswalk'!B:D,1,FALSE)</f>
        <v>7-000-T4001-7620</v>
      </c>
      <c r="E408" s="322" t="str">
        <f t="shared" si="6"/>
        <v xml:space="preserve"> </v>
      </c>
    </row>
    <row r="409" spans="1:5" x14ac:dyDescent="0.25">
      <c r="A409" s="8" t="s">
        <v>133</v>
      </c>
      <c r="B409" s="8" t="s">
        <v>1862</v>
      </c>
      <c r="D409" t="str">
        <f>VLOOKUP(B409,'Step 2 - Old-New Code Crosswalk'!B:D,1,FALSE)</f>
        <v>7-000-T4001-7630</v>
      </c>
      <c r="E409" s="322" t="str">
        <f t="shared" si="6"/>
        <v xml:space="preserve"> </v>
      </c>
    </row>
    <row r="410" spans="1:5" x14ac:dyDescent="0.25">
      <c r="A410" s="8" t="s">
        <v>133</v>
      </c>
      <c r="B410" s="8" t="s">
        <v>134</v>
      </c>
      <c r="D410" t="str">
        <f>VLOOKUP(B410,'Step 2 - Old-New Code Crosswalk'!B:D,1,FALSE)</f>
        <v>9-000-T4001-0000</v>
      </c>
      <c r="E410" s="322" t="str">
        <f t="shared" si="6"/>
        <v xml:space="preserve"> </v>
      </c>
    </row>
    <row r="411" spans="1:5" x14ac:dyDescent="0.25">
      <c r="A411" s="8" t="s">
        <v>7170</v>
      </c>
      <c r="B411" s="8" t="s">
        <v>7171</v>
      </c>
      <c r="D411" t="str">
        <f>VLOOKUP(B411,'Step 2 - Old-New Code Crosswalk'!B:D,1,FALSE)</f>
        <v>3-000-T4005-3001</v>
      </c>
      <c r="E411" s="322" t="str">
        <f t="shared" si="6"/>
        <v xml:space="preserve"> </v>
      </c>
    </row>
    <row r="412" spans="1:5" x14ac:dyDescent="0.25">
      <c r="A412" s="8" t="s">
        <v>7170</v>
      </c>
      <c r="B412" s="8" t="s">
        <v>7226</v>
      </c>
      <c r="D412" t="str">
        <f>VLOOKUP(B412,'Step 2 - Old-New Code Crosswalk'!B:D,1,FALSE)</f>
        <v>3-000-T4005-3008</v>
      </c>
      <c r="E412" s="322" t="str">
        <f t="shared" si="6"/>
        <v xml:space="preserve"> </v>
      </c>
    </row>
    <row r="413" spans="1:5" x14ac:dyDescent="0.25">
      <c r="A413" s="8" t="s">
        <v>7170</v>
      </c>
      <c r="B413" s="8" t="s">
        <v>9321</v>
      </c>
      <c r="D413" t="str">
        <f>VLOOKUP(B413,'Step 2 - Old-New Code Crosswalk'!B:D,1,FALSE)</f>
        <v>4-000-T4005-4023</v>
      </c>
      <c r="E413" s="322" t="str">
        <f t="shared" si="6"/>
        <v xml:space="preserve"> </v>
      </c>
    </row>
    <row r="414" spans="1:5" x14ac:dyDescent="0.25">
      <c r="A414" s="8" t="s">
        <v>7170</v>
      </c>
      <c r="B414" s="8" t="s">
        <v>9332</v>
      </c>
      <c r="D414" t="str">
        <f>VLOOKUP(B414,'Step 2 - Old-New Code Crosswalk'!B:D,1,FALSE)</f>
        <v>4-000-T4005-4024</v>
      </c>
      <c r="E414" s="322" t="str">
        <f t="shared" si="6"/>
        <v xml:space="preserve"> </v>
      </c>
    </row>
    <row r="415" spans="1:5" x14ac:dyDescent="0.25">
      <c r="A415" s="8" t="s">
        <v>7170</v>
      </c>
      <c r="B415" s="8" t="s">
        <v>10199</v>
      </c>
      <c r="D415" t="str">
        <f>VLOOKUP(B415,'Step 2 - Old-New Code Crosswalk'!B:D,1,FALSE)</f>
        <v>4-000-T4005-4905</v>
      </c>
      <c r="E415" s="322" t="str">
        <f t="shared" si="6"/>
        <v xml:space="preserve"> </v>
      </c>
    </row>
    <row r="416" spans="1:5" x14ac:dyDescent="0.25">
      <c r="A416" s="8" t="s">
        <v>1944</v>
      </c>
      <c r="B416" s="8" t="s">
        <v>1945</v>
      </c>
      <c r="D416" t="str">
        <f>VLOOKUP(B416,'Step 2 - Old-New Code Crosswalk'!B:D,1,FALSE)</f>
        <v>1-000-T5000-0000</v>
      </c>
      <c r="E416" s="322" t="str">
        <f t="shared" si="6"/>
        <v xml:space="preserve"> </v>
      </c>
    </row>
    <row r="417" spans="1:5" x14ac:dyDescent="0.25">
      <c r="A417" s="8" t="s">
        <v>143</v>
      </c>
      <c r="B417" s="8" t="s">
        <v>1943</v>
      </c>
      <c r="D417" t="str">
        <f>VLOOKUP(B417,'Step 2 - Old-New Code Crosswalk'!B:D,1,FALSE)</f>
        <v>1-000-T5001-0000</v>
      </c>
      <c r="E417" s="322" t="str">
        <f t="shared" si="6"/>
        <v xml:space="preserve"> </v>
      </c>
    </row>
    <row r="418" spans="1:5" s="6" customFormat="1" x14ac:dyDescent="0.25">
      <c r="A418" s="8" t="s">
        <v>143</v>
      </c>
      <c r="B418" s="8" t="s">
        <v>144</v>
      </c>
      <c r="D418" t="str">
        <f>VLOOKUP(B418,'Step 2 - Old-New Code Crosswalk'!B:D,1,FALSE)</f>
        <v>2-000-T5001-2010</v>
      </c>
      <c r="E418" s="322" t="str">
        <f t="shared" si="6"/>
        <v xml:space="preserve"> </v>
      </c>
    </row>
    <row r="419" spans="1:5" s="6" customFormat="1" x14ac:dyDescent="0.25">
      <c r="A419" s="8" t="s">
        <v>143</v>
      </c>
      <c r="B419" s="8" t="s">
        <v>10876</v>
      </c>
      <c r="D419" t="str">
        <f>VLOOKUP(B419,'Step 2 - Old-New Code Crosswalk'!B:D,1,FALSE)</f>
        <v>2-000-T5001-2050</v>
      </c>
      <c r="E419" s="322" t="str">
        <f t="shared" si="6"/>
        <v xml:space="preserve"> </v>
      </c>
    </row>
    <row r="420" spans="1:5" s="6" customFormat="1" x14ac:dyDescent="0.25">
      <c r="A420" s="8" t="s">
        <v>143</v>
      </c>
      <c r="B420" s="8" t="s">
        <v>210</v>
      </c>
      <c r="D420" t="str">
        <f>VLOOKUP(B420,'Step 2 - Old-New Code Crosswalk'!B:D,1,FALSE)</f>
        <v>2-000-T5001-2055</v>
      </c>
      <c r="E420" s="322" t="str">
        <f t="shared" si="6"/>
        <v xml:space="preserve"> </v>
      </c>
    </row>
    <row r="421" spans="1:5" s="6" customFormat="1" x14ac:dyDescent="0.25">
      <c r="A421" s="8" t="s">
        <v>143</v>
      </c>
      <c r="B421" s="8" t="s">
        <v>7263</v>
      </c>
      <c r="D421" t="str">
        <f>VLOOKUP(B421,'Step 2 - Old-New Code Crosswalk'!B:D,1,FALSE)</f>
        <v>3-000-T5001-3050</v>
      </c>
      <c r="E421" s="322" t="str">
        <f t="shared" si="6"/>
        <v xml:space="preserve"> </v>
      </c>
    </row>
    <row r="422" spans="1:5" s="6" customFormat="1" x14ac:dyDescent="0.25">
      <c r="A422" s="8" t="s">
        <v>143</v>
      </c>
      <c r="B422" s="8" t="s">
        <v>10325</v>
      </c>
      <c r="D422" t="str">
        <f>VLOOKUP(B422,'Step 2 - Old-New Code Crosswalk'!B:D,1,FALSE)</f>
        <v>4-000-T5001-4910</v>
      </c>
      <c r="E422" s="322" t="str">
        <f t="shared" si="6"/>
        <v xml:space="preserve"> </v>
      </c>
    </row>
    <row r="423" spans="1:5" s="6" customFormat="1" x14ac:dyDescent="0.25">
      <c r="A423" s="8" t="s">
        <v>143</v>
      </c>
      <c r="B423" s="8" t="s">
        <v>10335</v>
      </c>
      <c r="D423" t="str">
        <f>VLOOKUP(B423,'Step 2 - Old-New Code Crosswalk'!B:D,1,FALSE)</f>
        <v>4-000-T5001-4915</v>
      </c>
      <c r="E423" s="322" t="str">
        <f t="shared" si="6"/>
        <v xml:space="preserve"> </v>
      </c>
    </row>
    <row r="424" spans="1:5" s="6" customFormat="1" x14ac:dyDescent="0.25">
      <c r="A424" s="8" t="s">
        <v>143</v>
      </c>
      <c r="B424" s="8" t="s">
        <v>10342</v>
      </c>
      <c r="D424" t="str">
        <f>VLOOKUP(B424,'Step 2 - Old-New Code Crosswalk'!B:D,1,FALSE)</f>
        <v>4-000-T5001-4920</v>
      </c>
      <c r="E424" s="322" t="str">
        <f t="shared" si="6"/>
        <v xml:space="preserve"> </v>
      </c>
    </row>
    <row r="425" spans="1:5" s="6" customFormat="1" x14ac:dyDescent="0.25">
      <c r="A425" s="8" t="s">
        <v>149</v>
      </c>
      <c r="B425" s="8" t="s">
        <v>1995</v>
      </c>
      <c r="D425" t="str">
        <f>VLOOKUP(B425,'Step 2 - Old-New Code Crosswalk'!B:D,1,FALSE)</f>
        <v>1-000-T5003-0000</v>
      </c>
      <c r="E425" s="322" t="str">
        <f t="shared" si="6"/>
        <v xml:space="preserve"> </v>
      </c>
    </row>
    <row r="426" spans="1:5" s="6" customFormat="1" x14ac:dyDescent="0.25">
      <c r="A426" s="8" t="s">
        <v>149</v>
      </c>
      <c r="B426" s="8" t="s">
        <v>7016</v>
      </c>
      <c r="D426" t="str">
        <f>VLOOKUP(B426,'Step 2 - Old-New Code Crosswalk'!B:D,1,FALSE)</f>
        <v>2-000-T5003-2010</v>
      </c>
      <c r="E426" s="322" t="str">
        <f t="shared" si="6"/>
        <v xml:space="preserve"> </v>
      </c>
    </row>
    <row r="427" spans="1:5" s="6" customFormat="1" x14ac:dyDescent="0.25">
      <c r="A427" s="8" t="s">
        <v>149</v>
      </c>
      <c r="B427" s="8" t="s">
        <v>150</v>
      </c>
      <c r="D427" t="str">
        <f>VLOOKUP(B427,'Step 2 - Old-New Code Crosswalk'!B:D,1,FALSE)</f>
        <v>2-000-T5003-2011</v>
      </c>
      <c r="E427" s="322" t="str">
        <f t="shared" si="6"/>
        <v xml:space="preserve"> </v>
      </c>
    </row>
    <row r="428" spans="1:5" s="6" customFormat="1" x14ac:dyDescent="0.25">
      <c r="A428" s="8" t="s">
        <v>149</v>
      </c>
      <c r="B428" s="8" t="s">
        <v>7042</v>
      </c>
      <c r="D428" t="str">
        <f>VLOOKUP(B428,'Step 2 - Old-New Code Crosswalk'!B:D,1,FALSE)</f>
        <v>2-000-T5003-2020</v>
      </c>
      <c r="E428" s="322" t="str">
        <f t="shared" si="6"/>
        <v xml:space="preserve"> </v>
      </c>
    </row>
    <row r="429" spans="1:5" s="6" customFormat="1" x14ac:dyDescent="0.25">
      <c r="A429" s="8" t="s">
        <v>149</v>
      </c>
      <c r="B429" s="8" t="s">
        <v>10878</v>
      </c>
      <c r="D429" t="str">
        <f>VLOOKUP(B429,'Step 2 - Old-New Code Crosswalk'!B:D,1,FALSE)</f>
        <v>2-000-T5003-2050</v>
      </c>
      <c r="E429" s="322" t="str">
        <f t="shared" si="6"/>
        <v xml:space="preserve"> </v>
      </c>
    </row>
    <row r="430" spans="1:5" s="6" customFormat="1" x14ac:dyDescent="0.25">
      <c r="A430" s="8" t="s">
        <v>149</v>
      </c>
      <c r="B430" s="8" t="s">
        <v>10981</v>
      </c>
      <c r="D430" t="str">
        <f>VLOOKUP(B430,'Step 2 - Old-New Code Crosswalk'!B:D,1,FALSE)</f>
        <v>2-000-T5003-2052</v>
      </c>
      <c r="E430" s="322" t="str">
        <f t="shared" si="6"/>
        <v xml:space="preserve"> </v>
      </c>
    </row>
    <row r="431" spans="1:5" s="6" customFormat="1" x14ac:dyDescent="0.25">
      <c r="A431" s="8" t="s">
        <v>149</v>
      </c>
      <c r="B431" s="8" t="s">
        <v>10982</v>
      </c>
      <c r="D431" t="str">
        <f>VLOOKUP(B431,'Step 2 - Old-New Code Crosswalk'!B:D,1,FALSE)</f>
        <v>2-000-T5003-2053</v>
      </c>
      <c r="E431" s="322" t="str">
        <f t="shared" si="6"/>
        <v xml:space="preserve"> </v>
      </c>
    </row>
    <row r="432" spans="1:5" s="6" customFormat="1" x14ac:dyDescent="0.25">
      <c r="A432" s="8" t="s">
        <v>149</v>
      </c>
      <c r="B432" s="8" t="s">
        <v>211</v>
      </c>
      <c r="D432" t="str">
        <f>VLOOKUP(B432,'Step 2 - Old-New Code Crosswalk'!B:D,1,FALSE)</f>
        <v>2-000-T5003-2055</v>
      </c>
      <c r="E432" s="322" t="str">
        <f t="shared" si="6"/>
        <v xml:space="preserve"> </v>
      </c>
    </row>
    <row r="433" spans="1:5" s="6" customFormat="1" x14ac:dyDescent="0.25">
      <c r="A433" s="8" t="s">
        <v>149</v>
      </c>
      <c r="B433" s="8" t="s">
        <v>10911</v>
      </c>
      <c r="D433" t="str">
        <f>VLOOKUP(B433,'Step 2 - Old-New Code Crosswalk'!B:D,1,FALSE)</f>
        <v>2-000-T5003-2056</v>
      </c>
      <c r="E433" s="322" t="str">
        <f t="shared" si="6"/>
        <v xml:space="preserve"> </v>
      </c>
    </row>
    <row r="434" spans="1:5" s="6" customFormat="1" x14ac:dyDescent="0.25">
      <c r="A434" s="8" t="s">
        <v>149</v>
      </c>
      <c r="B434" s="8" t="s">
        <v>11146</v>
      </c>
      <c r="D434" t="str">
        <f>VLOOKUP(B434,'Step 2 - Old-New Code Crosswalk'!B:D,1,FALSE)</f>
        <v>2-000-T5003-2058</v>
      </c>
      <c r="E434" s="322" t="str">
        <f t="shared" si="6"/>
        <v xml:space="preserve"> </v>
      </c>
    </row>
    <row r="435" spans="1:5" s="6" customFormat="1" x14ac:dyDescent="0.25">
      <c r="A435" s="8" t="s">
        <v>149</v>
      </c>
      <c r="B435" s="8" t="s">
        <v>258</v>
      </c>
      <c r="D435" t="str">
        <f>VLOOKUP(B435,'Step 2 - Old-New Code Crosswalk'!B:D,1,FALSE)</f>
        <v>3-000-T5003-3003</v>
      </c>
      <c r="E435" s="322" t="str">
        <f t="shared" si="6"/>
        <v xml:space="preserve"> </v>
      </c>
    </row>
    <row r="436" spans="1:5" s="6" customFormat="1" x14ac:dyDescent="0.25">
      <c r="A436" s="8" t="s">
        <v>149</v>
      </c>
      <c r="B436" s="8" t="s">
        <v>294</v>
      </c>
      <c r="D436" t="str">
        <f>VLOOKUP(B436,'Step 2 - Old-New Code Crosswalk'!B:D,1,FALSE)</f>
        <v>3-000-T5003-3075</v>
      </c>
      <c r="E436" s="322" t="str">
        <f t="shared" si="6"/>
        <v xml:space="preserve"> </v>
      </c>
    </row>
    <row r="437" spans="1:5" s="6" customFormat="1" x14ac:dyDescent="0.25">
      <c r="A437" s="8" t="s">
        <v>149</v>
      </c>
      <c r="B437" s="8" t="s">
        <v>7783</v>
      </c>
      <c r="D437" t="str">
        <f>VLOOKUP(B437,'Step 2 - Old-New Code Crosswalk'!B:D,1,FALSE)</f>
        <v>3-000-T5003-3110</v>
      </c>
      <c r="E437" s="322" t="str">
        <f t="shared" si="6"/>
        <v xml:space="preserve"> </v>
      </c>
    </row>
    <row r="438" spans="1:5" s="6" customFormat="1" x14ac:dyDescent="0.25">
      <c r="A438" s="8" t="s">
        <v>149</v>
      </c>
      <c r="B438" s="8" t="s">
        <v>8355</v>
      </c>
      <c r="D438" t="str">
        <f>VLOOKUP(B438,'Step 2 - Old-New Code Crosswalk'!B:D,1,FALSE)</f>
        <v>3-000-T5003-3120</v>
      </c>
      <c r="E438" s="322" t="str">
        <f t="shared" si="6"/>
        <v xml:space="preserve"> </v>
      </c>
    </row>
    <row r="439" spans="1:5" s="6" customFormat="1" x14ac:dyDescent="0.25">
      <c r="A439" s="8" t="s">
        <v>149</v>
      </c>
      <c r="B439" s="8" t="s">
        <v>8416</v>
      </c>
      <c r="D439" t="str">
        <f>VLOOKUP(B439,'Step 2 - Old-New Code Crosswalk'!B:D,1,FALSE)</f>
        <v>3-000-T5003-3121</v>
      </c>
      <c r="E439" s="322" t="str">
        <f t="shared" si="6"/>
        <v xml:space="preserve"> </v>
      </c>
    </row>
    <row r="440" spans="1:5" s="6" customFormat="1" x14ac:dyDescent="0.25">
      <c r="A440" s="8" t="s">
        <v>149</v>
      </c>
      <c r="B440" s="8" t="s">
        <v>8451</v>
      </c>
      <c r="D440" t="str">
        <f>VLOOKUP(B440,'Step 2 - Old-New Code Crosswalk'!B:D,1,FALSE)</f>
        <v>3-000-T5003-3123</v>
      </c>
      <c r="E440" s="322" t="str">
        <f t="shared" si="6"/>
        <v xml:space="preserve"> </v>
      </c>
    </row>
    <row r="441" spans="1:5" s="6" customFormat="1" x14ac:dyDescent="0.25">
      <c r="A441" s="8" t="s">
        <v>149</v>
      </c>
      <c r="B441" s="8" t="s">
        <v>8472</v>
      </c>
      <c r="D441" t="str">
        <f>VLOOKUP(B441,'Step 2 - Old-New Code Crosswalk'!B:D,1,FALSE)</f>
        <v>3-000-T5003-3124</v>
      </c>
      <c r="E441" s="322" t="str">
        <f t="shared" si="6"/>
        <v xml:space="preserve"> </v>
      </c>
    </row>
    <row r="442" spans="1:5" s="6" customFormat="1" x14ac:dyDescent="0.25">
      <c r="A442" s="8" t="s">
        <v>149</v>
      </c>
      <c r="B442" s="8" t="s">
        <v>8505</v>
      </c>
      <c r="D442" t="str">
        <f>VLOOKUP(B442,'Step 2 - Old-New Code Crosswalk'!B:D,1,FALSE)</f>
        <v>3-000-T5003-3126</v>
      </c>
      <c r="E442" s="322" t="str">
        <f t="shared" si="6"/>
        <v xml:space="preserve"> </v>
      </c>
    </row>
    <row r="443" spans="1:5" s="6" customFormat="1" x14ac:dyDescent="0.25">
      <c r="A443" s="8" t="s">
        <v>149</v>
      </c>
      <c r="B443" s="8" t="s">
        <v>8528</v>
      </c>
      <c r="D443" t="str">
        <f>VLOOKUP(B443,'Step 2 - Old-New Code Crosswalk'!B:D,1,FALSE)</f>
        <v>3-000-T5003-3127</v>
      </c>
      <c r="E443" s="322" t="str">
        <f t="shared" si="6"/>
        <v xml:space="preserve"> </v>
      </c>
    </row>
    <row r="444" spans="1:5" s="6" customFormat="1" x14ac:dyDescent="0.25">
      <c r="A444" s="8" t="s">
        <v>149</v>
      </c>
      <c r="B444" s="8" t="s">
        <v>8557</v>
      </c>
      <c r="D444" t="str">
        <f>VLOOKUP(B444,'Step 2 - Old-New Code Crosswalk'!B:D,1,FALSE)</f>
        <v>3-000-T5003-3128</v>
      </c>
      <c r="E444" s="322" t="str">
        <f t="shared" si="6"/>
        <v xml:space="preserve"> </v>
      </c>
    </row>
    <row r="445" spans="1:5" s="6" customFormat="1" x14ac:dyDescent="0.25">
      <c r="A445" s="8" t="s">
        <v>149</v>
      </c>
      <c r="B445" s="8" t="s">
        <v>8579</v>
      </c>
      <c r="D445" t="str">
        <f>VLOOKUP(B445,'Step 2 - Old-New Code Crosswalk'!B:D,1,FALSE)</f>
        <v>3-000-T5003-3130</v>
      </c>
      <c r="E445" s="322" t="str">
        <f t="shared" si="6"/>
        <v xml:space="preserve"> </v>
      </c>
    </row>
    <row r="446" spans="1:5" s="6" customFormat="1" x14ac:dyDescent="0.25">
      <c r="A446" s="8" t="s">
        <v>149</v>
      </c>
      <c r="B446" s="8" t="s">
        <v>335</v>
      </c>
      <c r="D446" t="str">
        <f>VLOOKUP(B446,'Step 2 - Old-New Code Crosswalk'!B:D,1,FALSE)</f>
        <v>3-000-T5003-3137</v>
      </c>
      <c r="E446" s="322" t="str">
        <f t="shared" si="6"/>
        <v xml:space="preserve"> </v>
      </c>
    </row>
    <row r="447" spans="1:5" s="6" customFormat="1" x14ac:dyDescent="0.25">
      <c r="A447" s="8" t="s">
        <v>149</v>
      </c>
      <c r="B447" s="8" t="s">
        <v>375</v>
      </c>
      <c r="D447" t="str">
        <f>VLOOKUP(B447,'Step 2 - Old-New Code Crosswalk'!B:D,1,FALSE)</f>
        <v>3-000-T5003-3155</v>
      </c>
      <c r="E447" s="322" t="str">
        <f t="shared" si="6"/>
        <v xml:space="preserve"> </v>
      </c>
    </row>
    <row r="448" spans="1:5" s="6" customFormat="1" x14ac:dyDescent="0.25">
      <c r="A448" s="8" t="s">
        <v>149</v>
      </c>
      <c r="B448" s="8" t="s">
        <v>401</v>
      </c>
      <c r="D448" t="str">
        <f>VLOOKUP(B448,'Step 2 - Old-New Code Crosswalk'!B:D,1,FALSE)</f>
        <v>3-000-T5003-3207</v>
      </c>
      <c r="E448" s="322" t="str">
        <f t="shared" si="6"/>
        <v xml:space="preserve"> </v>
      </c>
    </row>
    <row r="449" spans="1:5" s="6" customFormat="1" x14ac:dyDescent="0.25">
      <c r="A449" s="8" t="s">
        <v>149</v>
      </c>
      <c r="B449" s="8" t="s">
        <v>7502</v>
      </c>
      <c r="D449" t="str">
        <f>VLOOKUP(B449,'Step 2 - Old-New Code Crosswalk'!B:D,1,FALSE)</f>
        <v>3-000-T5003-3300</v>
      </c>
      <c r="E449" s="322" t="str">
        <f t="shared" si="6"/>
        <v xml:space="preserve"> </v>
      </c>
    </row>
    <row r="450" spans="1:5" s="6" customFormat="1" x14ac:dyDescent="0.25">
      <c r="A450" s="8" t="s">
        <v>423</v>
      </c>
      <c r="B450" s="8" t="s">
        <v>424</v>
      </c>
      <c r="D450" t="str">
        <f>VLOOKUP(B450,'Step 2 - Old-New Code Crosswalk'!B:D,1,FALSE)</f>
        <v>3-000-T5003-3308</v>
      </c>
      <c r="E450" s="322" t="str">
        <f t="shared" ref="E450:E513" si="7">IF(B450=D450," ","ERROR")</f>
        <v xml:space="preserve"> </v>
      </c>
    </row>
    <row r="451" spans="1:5" s="6" customFormat="1" x14ac:dyDescent="0.25">
      <c r="A451" s="8" t="s">
        <v>149</v>
      </c>
      <c r="B451" s="8" t="s">
        <v>7529</v>
      </c>
      <c r="D451" t="str">
        <f>VLOOKUP(B451,'Step 2 - Old-New Code Crosswalk'!B:D,1,FALSE)</f>
        <v>3-000-T5003-3310</v>
      </c>
      <c r="E451" s="322" t="str">
        <f t="shared" si="7"/>
        <v xml:space="preserve"> </v>
      </c>
    </row>
    <row r="452" spans="1:5" s="6" customFormat="1" x14ac:dyDescent="0.25">
      <c r="A452" s="8" t="s">
        <v>149</v>
      </c>
      <c r="B452" s="8" t="s">
        <v>7571</v>
      </c>
      <c r="D452" t="str">
        <f>VLOOKUP(B452,'Step 2 - Old-New Code Crosswalk'!B:D,1,FALSE)</f>
        <v>3-000-T5003-3314</v>
      </c>
      <c r="E452" s="322" t="str">
        <f t="shared" si="7"/>
        <v xml:space="preserve"> </v>
      </c>
    </row>
    <row r="453" spans="1:5" s="6" customFormat="1" x14ac:dyDescent="0.25">
      <c r="A453" s="8" t="s">
        <v>149</v>
      </c>
      <c r="B453" s="8" t="s">
        <v>9094</v>
      </c>
      <c r="D453" t="str">
        <f>VLOOKUP(B453,'Step 2 - Old-New Code Crosswalk'!B:D,1,FALSE)</f>
        <v>3-000-T5003-3315</v>
      </c>
      <c r="E453" s="322" t="str">
        <f t="shared" si="7"/>
        <v xml:space="preserve"> </v>
      </c>
    </row>
    <row r="454" spans="1:5" s="6" customFormat="1" x14ac:dyDescent="0.25">
      <c r="A454" s="8" t="s">
        <v>149</v>
      </c>
      <c r="B454" s="8" t="s">
        <v>7704</v>
      </c>
      <c r="D454" t="str">
        <f>VLOOKUP(B454,'Step 2 - Old-New Code Crosswalk'!B:D,1,FALSE)</f>
        <v>3-000-T5003-3347</v>
      </c>
      <c r="E454" s="322" t="str">
        <f t="shared" si="7"/>
        <v xml:space="preserve"> </v>
      </c>
    </row>
    <row r="455" spans="1:5" s="6" customFormat="1" x14ac:dyDescent="0.25">
      <c r="A455" s="8" t="s">
        <v>149</v>
      </c>
      <c r="B455" s="8" t="s">
        <v>7713</v>
      </c>
      <c r="D455" t="str">
        <f>VLOOKUP(B455,'Step 2 - Old-New Code Crosswalk'!B:D,1,FALSE)</f>
        <v>3-000-T5003-3348</v>
      </c>
      <c r="E455" s="322" t="str">
        <f t="shared" si="7"/>
        <v xml:space="preserve"> </v>
      </c>
    </row>
    <row r="456" spans="1:5" s="6" customFormat="1" x14ac:dyDescent="0.25">
      <c r="A456" s="8" t="s">
        <v>149</v>
      </c>
      <c r="B456" s="8" t="s">
        <v>7725</v>
      </c>
      <c r="D456" t="str">
        <f>VLOOKUP(B456,'Step 2 - Old-New Code Crosswalk'!B:D,1,FALSE)</f>
        <v>3-000-T5003-3365</v>
      </c>
      <c r="E456" s="322" t="str">
        <f t="shared" si="7"/>
        <v xml:space="preserve"> </v>
      </c>
    </row>
    <row r="457" spans="1:5" s="6" customFormat="1" x14ac:dyDescent="0.25">
      <c r="A457" s="8" t="s">
        <v>149</v>
      </c>
      <c r="B457" s="8" t="s">
        <v>7299</v>
      </c>
      <c r="D457" t="str">
        <f>VLOOKUP(B457,'Step 2 - Old-New Code Crosswalk'!B:D,1,FALSE)</f>
        <v>3-000-T5003-3555</v>
      </c>
      <c r="E457" s="322" t="str">
        <f t="shared" si="7"/>
        <v xml:space="preserve"> </v>
      </c>
    </row>
    <row r="458" spans="1:5" s="6" customFormat="1" x14ac:dyDescent="0.25">
      <c r="A458" s="8" t="s">
        <v>149</v>
      </c>
      <c r="B458" s="8" t="s">
        <v>7300</v>
      </c>
      <c r="D458" t="str">
        <f>VLOOKUP(B458,'Step 2 - Old-New Code Crosswalk'!B:D,1,FALSE)</f>
        <v>3-000-T5003-3588</v>
      </c>
      <c r="E458" s="322" t="str">
        <f t="shared" si="7"/>
        <v xml:space="preserve"> </v>
      </c>
    </row>
    <row r="459" spans="1:5" s="6" customFormat="1" x14ac:dyDescent="0.25">
      <c r="A459" s="8" t="s">
        <v>149</v>
      </c>
      <c r="B459" s="8" t="s">
        <v>7302</v>
      </c>
      <c r="D459" t="str">
        <f>VLOOKUP(B459,'Step 2 - Old-New Code Crosswalk'!B:D,1,FALSE)</f>
        <v>3-000-T5003-3590</v>
      </c>
      <c r="E459" s="322" t="str">
        <f t="shared" si="7"/>
        <v xml:space="preserve"> </v>
      </c>
    </row>
    <row r="460" spans="1:5" s="6" customFormat="1" x14ac:dyDescent="0.25">
      <c r="A460" s="8" t="s">
        <v>149</v>
      </c>
      <c r="B460" s="8" t="s">
        <v>633</v>
      </c>
      <c r="D460" t="str">
        <f>VLOOKUP(B460,'Step 2 - Old-New Code Crosswalk'!B:D,1,FALSE)</f>
        <v>3-000-T5003-3648</v>
      </c>
      <c r="E460" s="322" t="str">
        <f t="shared" si="7"/>
        <v xml:space="preserve"> </v>
      </c>
    </row>
    <row r="461" spans="1:5" s="6" customFormat="1" x14ac:dyDescent="0.25">
      <c r="A461" s="8" t="s">
        <v>149</v>
      </c>
      <c r="B461" s="8" t="s">
        <v>8024</v>
      </c>
      <c r="D461" t="str">
        <f>VLOOKUP(B461,'Step 2 - Old-New Code Crosswalk'!B:D,1,FALSE)</f>
        <v>3-000-T5003-3700</v>
      </c>
      <c r="E461" s="322" t="str">
        <f t="shared" si="7"/>
        <v xml:space="preserve"> </v>
      </c>
    </row>
    <row r="462" spans="1:5" s="6" customFormat="1" x14ac:dyDescent="0.25">
      <c r="A462" s="8" t="s">
        <v>149</v>
      </c>
      <c r="B462" s="8" t="s">
        <v>8336</v>
      </c>
      <c r="D462" t="str">
        <f>VLOOKUP(B462,'Step 2 - Old-New Code Crosswalk'!B:D,1,FALSE)</f>
        <v>3-000-T5003-3785</v>
      </c>
      <c r="E462" s="322" t="str">
        <f t="shared" si="7"/>
        <v xml:space="preserve"> </v>
      </c>
    </row>
    <row r="463" spans="1:5" s="6" customFormat="1" x14ac:dyDescent="0.25">
      <c r="A463" s="8" t="s">
        <v>149</v>
      </c>
      <c r="B463" s="8" t="s">
        <v>1316</v>
      </c>
      <c r="D463" t="str">
        <f>VLOOKUP(B463,'Step 2 - Old-New Code Crosswalk'!B:D,1,FALSE)</f>
        <v>3-000-T5003-3880</v>
      </c>
      <c r="E463" s="322" t="str">
        <f t="shared" si="7"/>
        <v xml:space="preserve"> </v>
      </c>
    </row>
    <row r="464" spans="1:5" s="6" customFormat="1" x14ac:dyDescent="0.25">
      <c r="A464" s="8" t="s">
        <v>149</v>
      </c>
      <c r="B464" s="8" t="s">
        <v>1336</v>
      </c>
      <c r="D464" t="str">
        <f>VLOOKUP(B464,'Step 2 - Old-New Code Crosswalk'!B:D,1,FALSE)</f>
        <v>3-000-T5003-3882</v>
      </c>
      <c r="E464" s="322" t="str">
        <f t="shared" si="7"/>
        <v xml:space="preserve"> </v>
      </c>
    </row>
    <row r="465" spans="1:5" s="6" customFormat="1" x14ac:dyDescent="0.25">
      <c r="A465" s="8" t="s">
        <v>149</v>
      </c>
      <c r="B465" s="8" t="s">
        <v>1355</v>
      </c>
      <c r="D465" t="str">
        <f>VLOOKUP(B465,'Step 2 - Old-New Code Crosswalk'!B:D,1,FALSE)</f>
        <v>3-000-T5003-3885</v>
      </c>
      <c r="E465" s="322" t="str">
        <f t="shared" si="7"/>
        <v xml:space="preserve"> </v>
      </c>
    </row>
    <row r="466" spans="1:5" s="6" customFormat="1" x14ac:dyDescent="0.25">
      <c r="A466" s="8" t="s">
        <v>149</v>
      </c>
      <c r="B466" s="8" t="s">
        <v>10205</v>
      </c>
      <c r="D466" t="str">
        <f>VLOOKUP(B466,'Step 2 - Old-New Code Crosswalk'!B:D,1,FALSE)</f>
        <v>4-000-T5003-4905</v>
      </c>
      <c r="E466" s="322" t="str">
        <f t="shared" si="7"/>
        <v xml:space="preserve"> </v>
      </c>
    </row>
    <row r="467" spans="1:5" s="6" customFormat="1" x14ac:dyDescent="0.25">
      <c r="A467" s="8" t="s">
        <v>149</v>
      </c>
      <c r="B467" s="8" t="s">
        <v>10556</v>
      </c>
      <c r="D467" t="str">
        <f>VLOOKUP(B467,'Step 2 - Old-New Code Crosswalk'!B:D,1,FALSE)</f>
        <v>7-000-T5003-7620</v>
      </c>
      <c r="E467" s="322" t="str">
        <f t="shared" si="7"/>
        <v xml:space="preserve"> </v>
      </c>
    </row>
    <row r="468" spans="1:5" s="6" customFormat="1" x14ac:dyDescent="0.25">
      <c r="A468" s="8" t="s">
        <v>149</v>
      </c>
      <c r="B468" s="8" t="s">
        <v>1866</v>
      </c>
      <c r="D468" t="str">
        <f>VLOOKUP(B468,'Step 2 - Old-New Code Crosswalk'!B:D,1,FALSE)</f>
        <v>7-000-T5003-7635</v>
      </c>
      <c r="E468" s="322" t="str">
        <f t="shared" si="7"/>
        <v xml:space="preserve"> </v>
      </c>
    </row>
    <row r="469" spans="1:5" s="6" customFormat="1" x14ac:dyDescent="0.25">
      <c r="A469" s="8" t="s">
        <v>149</v>
      </c>
      <c r="B469" s="8" t="s">
        <v>10621</v>
      </c>
      <c r="D469" t="str">
        <f>VLOOKUP(B469,'Step 2 - Old-New Code Crosswalk'!B:D,1,FALSE)</f>
        <v>7-000-T5003-8615</v>
      </c>
      <c r="E469" s="322" t="str">
        <f t="shared" si="7"/>
        <v xml:space="preserve"> </v>
      </c>
    </row>
    <row r="470" spans="1:5" s="6" customFormat="1" x14ac:dyDescent="0.25">
      <c r="A470" s="8" t="s">
        <v>149</v>
      </c>
      <c r="B470" s="8" t="s">
        <v>10641</v>
      </c>
      <c r="D470" t="str">
        <f>VLOOKUP(B470,'Step 2 - Old-New Code Crosswalk'!B:D,1,FALSE)</f>
        <v>7-000-T5003-8650</v>
      </c>
      <c r="E470" s="322" t="str">
        <f t="shared" si="7"/>
        <v xml:space="preserve"> </v>
      </c>
    </row>
    <row r="471" spans="1:5" s="6" customFormat="1" x14ac:dyDescent="0.25">
      <c r="A471" s="8" t="s">
        <v>149</v>
      </c>
      <c r="B471" s="8" t="s">
        <v>10646</v>
      </c>
      <c r="D471" t="str">
        <f>VLOOKUP(B471,'Step 2 - Old-New Code Crosswalk'!B:D,1,FALSE)</f>
        <v>9-000-T5003-0000</v>
      </c>
      <c r="E471" s="322" t="str">
        <f t="shared" si="7"/>
        <v xml:space="preserve"> </v>
      </c>
    </row>
    <row r="472" spans="1:5" s="6" customFormat="1" x14ac:dyDescent="0.25">
      <c r="A472" s="8" t="s">
        <v>1991</v>
      </c>
      <c r="B472" s="8" t="s">
        <v>1992</v>
      </c>
      <c r="D472" t="str">
        <f>VLOOKUP(B472,'Step 2 - Old-New Code Crosswalk'!B:D,1,FALSE)</f>
        <v>1-000-T5004-0000</v>
      </c>
      <c r="E472" s="322" t="str">
        <f t="shared" si="7"/>
        <v xml:space="preserve"> </v>
      </c>
    </row>
    <row r="473" spans="1:5" s="6" customFormat="1" x14ac:dyDescent="0.25">
      <c r="A473" s="8" t="s">
        <v>1989</v>
      </c>
      <c r="B473" s="8" t="s">
        <v>1990</v>
      </c>
      <c r="D473" t="str">
        <f>VLOOKUP(B473,'Step 2 - Old-New Code Crosswalk'!B:D,1,FALSE)</f>
        <v>1-000-T5005-0000</v>
      </c>
      <c r="E473" s="322" t="str">
        <f t="shared" si="7"/>
        <v xml:space="preserve"> </v>
      </c>
    </row>
    <row r="474" spans="1:5" s="6" customFormat="1" x14ac:dyDescent="0.25">
      <c r="A474" s="8" t="s">
        <v>284</v>
      </c>
      <c r="B474" s="8" t="s">
        <v>1986</v>
      </c>
      <c r="D474" t="str">
        <f>VLOOKUP(B474,'Step 2 - Old-New Code Crosswalk'!B:D,1,FALSE)</f>
        <v>1-000-T5007-0000</v>
      </c>
      <c r="E474" s="322" t="str">
        <f t="shared" si="7"/>
        <v xml:space="preserve"> </v>
      </c>
    </row>
    <row r="475" spans="1:5" s="6" customFormat="1" x14ac:dyDescent="0.25">
      <c r="A475" s="8" t="s">
        <v>284</v>
      </c>
      <c r="B475" s="8" t="s">
        <v>285</v>
      </c>
      <c r="D475" t="str">
        <f>VLOOKUP(B475,'Step 2 - Old-New Code Crosswalk'!B:D,1,FALSE)</f>
        <v>3-000-T5007-3060</v>
      </c>
      <c r="E475" s="322" t="str">
        <f t="shared" si="7"/>
        <v xml:space="preserve"> </v>
      </c>
    </row>
    <row r="476" spans="1:5" s="6" customFormat="1" x14ac:dyDescent="0.25">
      <c r="A476" s="8" t="s">
        <v>284</v>
      </c>
      <c r="B476" s="8" t="s">
        <v>8353</v>
      </c>
      <c r="D476" t="str">
        <f>VLOOKUP(B476,'Step 2 - Old-New Code Crosswalk'!B:D,1,FALSE)</f>
        <v>3-000-T5007-3120</v>
      </c>
      <c r="E476" s="322" t="str">
        <f t="shared" si="7"/>
        <v xml:space="preserve"> </v>
      </c>
    </row>
    <row r="477" spans="1:5" s="6" customFormat="1" x14ac:dyDescent="0.25">
      <c r="A477" s="8" t="s">
        <v>284</v>
      </c>
      <c r="B477" s="8" t="s">
        <v>347</v>
      </c>
      <c r="D477" t="str">
        <f>VLOOKUP(B477,'Step 2 - Old-New Code Crosswalk'!B:D,1,FALSE)</f>
        <v>3-000-T5007-3150</v>
      </c>
      <c r="E477" s="322" t="str">
        <f t="shared" si="7"/>
        <v xml:space="preserve"> </v>
      </c>
    </row>
    <row r="478" spans="1:5" s="6" customFormat="1" x14ac:dyDescent="0.25">
      <c r="A478" s="8" t="s">
        <v>284</v>
      </c>
      <c r="B478" s="8" t="s">
        <v>8892</v>
      </c>
      <c r="D478" t="str">
        <f>VLOOKUP(B478,'Step 2 - Old-New Code Crosswalk'!B:D,1,FALSE)</f>
        <v>3-000-T5007-3188</v>
      </c>
      <c r="E478" s="322" t="str">
        <f t="shared" si="7"/>
        <v xml:space="preserve"> </v>
      </c>
    </row>
    <row r="479" spans="1:5" s="6" customFormat="1" x14ac:dyDescent="0.25">
      <c r="A479" s="8" t="s">
        <v>284</v>
      </c>
      <c r="B479" s="8" t="s">
        <v>8926</v>
      </c>
      <c r="D479" t="str">
        <f>VLOOKUP(B479,'Step 2 - Old-New Code Crosswalk'!B:D,1,FALSE)</f>
        <v>3-000-T5007-3192</v>
      </c>
      <c r="E479" s="322" t="str">
        <f t="shared" si="7"/>
        <v xml:space="preserve"> </v>
      </c>
    </row>
    <row r="480" spans="1:5" s="6" customFormat="1" x14ac:dyDescent="0.25">
      <c r="A480" s="8" t="s">
        <v>284</v>
      </c>
      <c r="B480" s="8" t="s">
        <v>8963</v>
      </c>
      <c r="D480" t="str">
        <f>VLOOKUP(B480,'Step 2 - Old-New Code Crosswalk'!B:D,1,FALSE)</f>
        <v>3-000-T5007-3197</v>
      </c>
      <c r="E480" s="322" t="str">
        <f t="shared" si="7"/>
        <v xml:space="preserve"> </v>
      </c>
    </row>
    <row r="481" spans="1:5" s="6" customFormat="1" x14ac:dyDescent="0.25">
      <c r="A481" s="8" t="s">
        <v>284</v>
      </c>
      <c r="B481" s="8" t="s">
        <v>8998</v>
      </c>
      <c r="D481" t="str">
        <f>VLOOKUP(B481,'Step 2 - Old-New Code Crosswalk'!B:D,1,FALSE)</f>
        <v>3-000-T5007-3206</v>
      </c>
      <c r="E481" s="322" t="str">
        <f t="shared" si="7"/>
        <v xml:space="preserve"> </v>
      </c>
    </row>
    <row r="482" spans="1:5" s="6" customFormat="1" x14ac:dyDescent="0.25">
      <c r="A482" s="8" t="s">
        <v>284</v>
      </c>
      <c r="B482" s="8" t="s">
        <v>9004</v>
      </c>
      <c r="D482" t="str">
        <f>VLOOKUP(B482,'Step 2 - Old-New Code Crosswalk'!B:D,1,FALSE)</f>
        <v>3-000-T5007-3207</v>
      </c>
      <c r="E482" s="322" t="str">
        <f t="shared" si="7"/>
        <v xml:space="preserve"> </v>
      </c>
    </row>
    <row r="483" spans="1:5" s="6" customFormat="1" x14ac:dyDescent="0.25">
      <c r="A483" s="8" t="s">
        <v>284</v>
      </c>
      <c r="B483" s="8" t="s">
        <v>9010</v>
      </c>
      <c r="D483" t="str">
        <f>VLOOKUP(B483,'Step 2 - Old-New Code Crosswalk'!B:D,1,FALSE)</f>
        <v>3-000-T5007-3209</v>
      </c>
      <c r="E483" s="322" t="str">
        <f t="shared" si="7"/>
        <v xml:space="preserve"> </v>
      </c>
    </row>
    <row r="484" spans="1:5" s="6" customFormat="1" x14ac:dyDescent="0.25">
      <c r="A484" s="8" t="s">
        <v>284</v>
      </c>
      <c r="B484" s="8" t="s">
        <v>9017</v>
      </c>
      <c r="D484" t="str">
        <f>VLOOKUP(B484,'Step 2 - Old-New Code Crosswalk'!B:D,1,FALSE)</f>
        <v>3-000-T5007-3210</v>
      </c>
      <c r="E484" s="322" t="str">
        <f t="shared" si="7"/>
        <v xml:space="preserve"> </v>
      </c>
    </row>
    <row r="485" spans="1:5" s="6" customFormat="1" x14ac:dyDescent="0.25">
      <c r="A485" s="8" t="s">
        <v>284</v>
      </c>
      <c r="B485" s="8" t="s">
        <v>9024</v>
      </c>
      <c r="D485" t="str">
        <f>VLOOKUP(B485,'Step 2 - Old-New Code Crosswalk'!B:D,1,FALSE)</f>
        <v>3-000-T5007-3211</v>
      </c>
      <c r="E485" s="322" t="str">
        <f t="shared" si="7"/>
        <v xml:space="preserve"> </v>
      </c>
    </row>
    <row r="486" spans="1:5" s="6" customFormat="1" x14ac:dyDescent="0.25">
      <c r="A486" s="8" t="s">
        <v>284</v>
      </c>
      <c r="B486" s="8" t="s">
        <v>9030</v>
      </c>
      <c r="D486" t="str">
        <f>VLOOKUP(B486,'Step 2 - Old-New Code Crosswalk'!B:D,1,FALSE)</f>
        <v>3-000-T5007-3219</v>
      </c>
      <c r="E486" s="322" t="str">
        <f t="shared" si="7"/>
        <v xml:space="preserve"> </v>
      </c>
    </row>
    <row r="487" spans="1:5" s="6" customFormat="1" x14ac:dyDescent="0.25">
      <c r="A487" s="8" t="s">
        <v>284</v>
      </c>
      <c r="B487" s="8" t="s">
        <v>9037</v>
      </c>
      <c r="D487" t="str">
        <f>VLOOKUP(B487,'Step 2 - Old-New Code Crosswalk'!B:D,1,FALSE)</f>
        <v>3-000-T5007-3222</v>
      </c>
      <c r="E487" s="322" t="str">
        <f t="shared" si="7"/>
        <v xml:space="preserve"> </v>
      </c>
    </row>
    <row r="488" spans="1:5" s="6" customFormat="1" x14ac:dyDescent="0.25">
      <c r="A488" s="8" t="s">
        <v>284</v>
      </c>
      <c r="B488" s="8" t="s">
        <v>9044</v>
      </c>
      <c r="D488" t="str">
        <f>VLOOKUP(B488,'Step 2 - Old-New Code Crosswalk'!B:D,1,FALSE)</f>
        <v>3-000-T5007-3225</v>
      </c>
      <c r="E488" s="322" t="str">
        <f t="shared" si="7"/>
        <v xml:space="preserve"> </v>
      </c>
    </row>
    <row r="489" spans="1:5" s="6" customFormat="1" x14ac:dyDescent="0.25">
      <c r="A489" s="8" t="s">
        <v>284</v>
      </c>
      <c r="B489" s="8" t="s">
        <v>9050</v>
      </c>
      <c r="D489" t="str">
        <f>VLOOKUP(B489,'Step 2 - Old-New Code Crosswalk'!B:D,1,FALSE)</f>
        <v>3-000-T5007-3226</v>
      </c>
      <c r="E489" s="322" t="str">
        <f t="shared" si="7"/>
        <v xml:space="preserve"> </v>
      </c>
    </row>
    <row r="490" spans="1:5" s="6" customFormat="1" x14ac:dyDescent="0.25">
      <c r="A490" s="8" t="s">
        <v>284</v>
      </c>
      <c r="B490" s="8" t="s">
        <v>9056</v>
      </c>
      <c r="D490" t="str">
        <f>VLOOKUP(B490,'Step 2 - Old-New Code Crosswalk'!B:D,1,FALSE)</f>
        <v>3-000-T5007-3227</v>
      </c>
      <c r="E490" s="322" t="str">
        <f t="shared" si="7"/>
        <v xml:space="preserve"> </v>
      </c>
    </row>
    <row r="491" spans="1:5" s="6" customFormat="1" x14ac:dyDescent="0.25">
      <c r="A491" s="8" t="s">
        <v>284</v>
      </c>
      <c r="B491" s="8" t="s">
        <v>402</v>
      </c>
      <c r="D491" t="str">
        <f>VLOOKUP(B491,'Step 2 - Old-New Code Crosswalk'!B:D,1,FALSE)</f>
        <v>3-000-T5007-3228</v>
      </c>
      <c r="E491" s="322" t="str">
        <f t="shared" si="7"/>
        <v xml:space="preserve"> </v>
      </c>
    </row>
    <row r="492" spans="1:5" s="6" customFormat="1" x14ac:dyDescent="0.25">
      <c r="A492" s="8" t="s">
        <v>284</v>
      </c>
      <c r="B492" s="8" t="s">
        <v>7476</v>
      </c>
      <c r="D492" t="str">
        <f>VLOOKUP(B492,'Step 2 - Old-New Code Crosswalk'!B:D,1,FALSE)</f>
        <v>3-000-T5007-3278</v>
      </c>
      <c r="E492" s="322" t="str">
        <f t="shared" si="7"/>
        <v xml:space="preserve"> </v>
      </c>
    </row>
    <row r="493" spans="1:5" s="6" customFormat="1" x14ac:dyDescent="0.25">
      <c r="A493" s="8" t="s">
        <v>284</v>
      </c>
      <c r="B493" s="8" t="s">
        <v>7491</v>
      </c>
      <c r="D493" t="str">
        <f>VLOOKUP(B493,'Step 2 - Old-New Code Crosswalk'!B:D,1,FALSE)</f>
        <v>3-000-T5007-3290</v>
      </c>
      <c r="E493" s="322" t="str">
        <f t="shared" si="7"/>
        <v xml:space="preserve"> </v>
      </c>
    </row>
    <row r="494" spans="1:5" s="6" customFormat="1" x14ac:dyDescent="0.25">
      <c r="A494" s="8" t="s">
        <v>284</v>
      </c>
      <c r="B494" s="8" t="s">
        <v>7885</v>
      </c>
      <c r="D494" t="str">
        <f>VLOOKUP(B494,'Step 2 - Old-New Code Crosswalk'!B:D,1,FALSE)</f>
        <v>3-000-T5007-3303</v>
      </c>
      <c r="E494" s="322" t="str">
        <f t="shared" si="7"/>
        <v xml:space="preserve"> </v>
      </c>
    </row>
    <row r="495" spans="1:5" s="6" customFormat="1" x14ac:dyDescent="0.25">
      <c r="A495" s="8" t="s">
        <v>284</v>
      </c>
      <c r="B495" s="8" t="s">
        <v>7904</v>
      </c>
      <c r="D495" t="str">
        <f>VLOOKUP(B495,'Step 2 - Old-New Code Crosswalk'!B:D,1,FALSE)</f>
        <v>3-000-T5007-3304</v>
      </c>
      <c r="E495" s="322" t="str">
        <f t="shared" si="7"/>
        <v xml:space="preserve"> </v>
      </c>
    </row>
    <row r="496" spans="1:5" s="6" customFormat="1" x14ac:dyDescent="0.25">
      <c r="A496" s="8" t="s">
        <v>284</v>
      </c>
      <c r="B496" s="8" t="s">
        <v>7518</v>
      </c>
      <c r="D496" t="str">
        <f>VLOOKUP(B496,'Step 2 - Old-New Code Crosswalk'!B:D,1,FALSE)</f>
        <v>3-000-T5007-3305</v>
      </c>
      <c r="E496" s="322" t="str">
        <f t="shared" si="7"/>
        <v xml:space="preserve"> </v>
      </c>
    </row>
    <row r="497" spans="1:5" s="6" customFormat="1" x14ac:dyDescent="0.25">
      <c r="A497" s="8" t="s">
        <v>284</v>
      </c>
      <c r="B497" s="8" t="s">
        <v>7541</v>
      </c>
      <c r="D497" t="str">
        <f>VLOOKUP(B497,'Step 2 - Old-New Code Crosswalk'!B:D,1,FALSE)</f>
        <v>3-000-T5007-3312</v>
      </c>
      <c r="E497" s="322" t="str">
        <f t="shared" si="7"/>
        <v xml:space="preserve"> </v>
      </c>
    </row>
    <row r="498" spans="1:5" s="6" customFormat="1" x14ac:dyDescent="0.25">
      <c r="A498" s="8" t="s">
        <v>284</v>
      </c>
      <c r="B498" s="8" t="s">
        <v>7663</v>
      </c>
      <c r="D498" t="str">
        <f>VLOOKUP(B498,'Step 2 - Old-New Code Crosswalk'!B:D,1,FALSE)</f>
        <v>3-000-T5007-3334</v>
      </c>
      <c r="E498" s="322" t="str">
        <f t="shared" si="7"/>
        <v xml:space="preserve"> </v>
      </c>
    </row>
    <row r="499" spans="1:5" s="6" customFormat="1" x14ac:dyDescent="0.25">
      <c r="A499" s="8" t="s">
        <v>284</v>
      </c>
      <c r="B499" s="8" t="s">
        <v>7741</v>
      </c>
      <c r="D499" t="str">
        <f>VLOOKUP(B499,'Step 2 - Old-New Code Crosswalk'!B:D,1,FALSE)</f>
        <v>3-000-T5007-3368</v>
      </c>
      <c r="E499" s="322" t="str">
        <f t="shared" si="7"/>
        <v xml:space="preserve"> </v>
      </c>
    </row>
    <row r="500" spans="1:5" s="6" customFormat="1" x14ac:dyDescent="0.25">
      <c r="A500" s="8" t="s">
        <v>284</v>
      </c>
      <c r="B500" s="8" t="s">
        <v>7761</v>
      </c>
      <c r="D500" t="str">
        <f>VLOOKUP(B500,'Step 2 - Old-New Code Crosswalk'!B:D,1,FALSE)</f>
        <v>3-000-T5007-3480</v>
      </c>
      <c r="E500" s="322" t="str">
        <f t="shared" si="7"/>
        <v xml:space="preserve"> </v>
      </c>
    </row>
    <row r="501" spans="1:5" s="6" customFormat="1" x14ac:dyDescent="0.25">
      <c r="A501" s="8" t="s">
        <v>284</v>
      </c>
      <c r="B501" s="8" t="s">
        <v>8017</v>
      </c>
      <c r="D501" t="str">
        <f>VLOOKUP(B501,'Step 2 - Old-New Code Crosswalk'!B:D,1,FALSE)</f>
        <v>3-000-T5007-3725</v>
      </c>
      <c r="E501" s="322" t="str">
        <f t="shared" si="7"/>
        <v xml:space="preserve"> </v>
      </c>
    </row>
    <row r="502" spans="1:5" s="6" customFormat="1" x14ac:dyDescent="0.25">
      <c r="A502" s="8" t="s">
        <v>284</v>
      </c>
      <c r="B502" s="8" t="s">
        <v>9421</v>
      </c>
      <c r="D502" t="str">
        <f>VLOOKUP(B502,'Step 2 - Old-New Code Crosswalk'!B:D,1,FALSE)</f>
        <v>4-000-T5007-4021</v>
      </c>
      <c r="E502" s="322" t="str">
        <f t="shared" si="7"/>
        <v xml:space="preserve"> </v>
      </c>
    </row>
    <row r="503" spans="1:5" s="6" customFormat="1" x14ac:dyDescent="0.25">
      <c r="A503" s="8" t="s">
        <v>284</v>
      </c>
      <c r="B503" s="8" t="s">
        <v>9498</v>
      </c>
      <c r="D503" t="str">
        <f>VLOOKUP(B503,'Step 2 - Old-New Code Crosswalk'!B:D,1,FALSE)</f>
        <v>4-000-T5007-4147</v>
      </c>
      <c r="E503" s="322" t="str">
        <f t="shared" si="7"/>
        <v xml:space="preserve"> </v>
      </c>
    </row>
    <row r="504" spans="1:5" s="6" customFormat="1" x14ac:dyDescent="0.25">
      <c r="A504" s="8" t="s">
        <v>284</v>
      </c>
      <c r="B504" s="8" t="s">
        <v>9695</v>
      </c>
      <c r="D504" t="str">
        <f>VLOOKUP(B504,'Step 2 - Old-New Code Crosswalk'!B:D,1,FALSE)</f>
        <v>4-000-T5007-4226</v>
      </c>
      <c r="E504" s="322" t="str">
        <f t="shared" si="7"/>
        <v xml:space="preserve"> </v>
      </c>
    </row>
    <row r="505" spans="1:5" s="6" customFormat="1" x14ac:dyDescent="0.25">
      <c r="A505" s="8" t="s">
        <v>284</v>
      </c>
      <c r="B505" s="8" t="s">
        <v>1765</v>
      </c>
      <c r="D505" t="str">
        <f>VLOOKUP(B505,'Step 2 - Old-New Code Crosswalk'!B:D,1,FALSE)</f>
        <v>4-000-T5007-4334</v>
      </c>
      <c r="E505" s="322" t="str">
        <f t="shared" si="7"/>
        <v xml:space="preserve"> </v>
      </c>
    </row>
    <row r="506" spans="1:5" s="6" customFormat="1" x14ac:dyDescent="0.25">
      <c r="A506" s="8" t="s">
        <v>284</v>
      </c>
      <c r="B506" s="8" t="s">
        <v>1841</v>
      </c>
      <c r="D506" t="str">
        <f>VLOOKUP(B506,'Step 2 - Old-New Code Crosswalk'!B:D,1,FALSE)</f>
        <v>4-000-T5007-4865</v>
      </c>
      <c r="E506" s="322" t="str">
        <f t="shared" si="7"/>
        <v xml:space="preserve"> </v>
      </c>
    </row>
    <row r="507" spans="1:5" s="6" customFormat="1" x14ac:dyDescent="0.25">
      <c r="A507" s="8" t="s">
        <v>286</v>
      </c>
      <c r="B507" s="8" t="s">
        <v>287</v>
      </c>
      <c r="D507" t="str">
        <f>VLOOKUP(B507,'Step 2 - Old-New Code Crosswalk'!B:D,1,FALSE)</f>
        <v>3-000-T5008-3060</v>
      </c>
      <c r="E507" s="322" t="str">
        <f t="shared" si="7"/>
        <v xml:space="preserve"> </v>
      </c>
    </row>
    <row r="508" spans="1:5" s="6" customFormat="1" x14ac:dyDescent="0.25">
      <c r="A508" s="8" t="s">
        <v>286</v>
      </c>
      <c r="B508" s="8" t="s">
        <v>21837</v>
      </c>
      <c r="D508" t="str">
        <f>VLOOKUP(B508,'Step 2 - Old-New Code Crosswalk'!B:D,1,FALSE)</f>
        <v>4-000-T5008-4015</v>
      </c>
      <c r="E508" s="322" t="str">
        <f t="shared" si="7"/>
        <v xml:space="preserve"> </v>
      </c>
    </row>
    <row r="509" spans="1:5" s="6" customFormat="1" x14ac:dyDescent="0.25">
      <c r="A509" s="8" t="s">
        <v>286</v>
      </c>
      <c r="B509" s="8" t="s">
        <v>9430</v>
      </c>
      <c r="D509" t="str">
        <f>VLOOKUP(B509,'Step 2 - Old-New Code Crosswalk'!B:D,1,FALSE)</f>
        <v>4-000-T5008-4099</v>
      </c>
      <c r="E509" s="322" t="str">
        <f t="shared" si="7"/>
        <v xml:space="preserve"> </v>
      </c>
    </row>
    <row r="510" spans="1:5" s="6" customFormat="1" x14ac:dyDescent="0.25">
      <c r="A510" s="8" t="s">
        <v>286</v>
      </c>
      <c r="B510" s="8" t="s">
        <v>1560</v>
      </c>
      <c r="D510" t="str">
        <f>VLOOKUP(B510,'Step 2 - Old-New Code Crosswalk'!B:D,1,FALSE)</f>
        <v>4-000-T5008-4122</v>
      </c>
      <c r="E510" s="322" t="str">
        <f t="shared" si="7"/>
        <v xml:space="preserve"> </v>
      </c>
    </row>
    <row r="511" spans="1:5" s="6" customFormat="1" x14ac:dyDescent="0.25">
      <c r="A511" s="8" t="s">
        <v>286</v>
      </c>
      <c r="B511" s="8" t="s">
        <v>1622</v>
      </c>
      <c r="D511" t="str">
        <f>VLOOKUP(B511,'Step 2 - Old-New Code Crosswalk'!B:D,1,FALSE)</f>
        <v>4-000-T5008-4139</v>
      </c>
      <c r="E511" s="322" t="str">
        <f t="shared" si="7"/>
        <v xml:space="preserve"> </v>
      </c>
    </row>
    <row r="512" spans="1:5" s="6" customFormat="1" x14ac:dyDescent="0.25">
      <c r="A512" s="8" t="s">
        <v>286</v>
      </c>
      <c r="B512" s="8" t="s">
        <v>9463</v>
      </c>
      <c r="D512" t="str">
        <f>VLOOKUP(B512,'Step 2 - Old-New Code Crosswalk'!B:D,1,FALSE)</f>
        <v>4-000-T5008-4140</v>
      </c>
      <c r="E512" s="322" t="str">
        <f t="shared" si="7"/>
        <v xml:space="preserve"> </v>
      </c>
    </row>
    <row r="513" spans="1:5" s="6" customFormat="1" x14ac:dyDescent="0.25">
      <c r="A513" s="8" t="s">
        <v>286</v>
      </c>
      <c r="B513" s="8" t="s">
        <v>21838</v>
      </c>
      <c r="D513" t="str">
        <f>VLOOKUP(B513,'Step 2 - Old-New Code Crosswalk'!B:D,1,FALSE)</f>
        <v>4-000-T5008-4141</v>
      </c>
      <c r="E513" s="322" t="str">
        <f t="shared" si="7"/>
        <v xml:space="preserve"> </v>
      </c>
    </row>
    <row r="514" spans="1:5" s="6" customFormat="1" x14ac:dyDescent="0.25">
      <c r="A514" s="8" t="s">
        <v>286</v>
      </c>
      <c r="B514" s="8" t="s">
        <v>9412</v>
      </c>
      <c r="D514" t="str">
        <f>VLOOKUP(B514,'Step 2 - Old-New Code Crosswalk'!B:D,1,FALSE)</f>
        <v>4-000-T5008-4146</v>
      </c>
      <c r="E514" s="322" t="str">
        <f t="shared" ref="E514:E577" si="8">IF(B514=D514," ","ERROR")</f>
        <v xml:space="preserve"> </v>
      </c>
    </row>
    <row r="515" spans="1:5" s="6" customFormat="1" x14ac:dyDescent="0.25">
      <c r="A515" s="8" t="s">
        <v>286</v>
      </c>
      <c r="B515" s="8" t="s">
        <v>1655</v>
      </c>
      <c r="D515" t="str">
        <f>VLOOKUP(B515,'Step 2 - Old-New Code Crosswalk'!B:D,1,FALSE)</f>
        <v>4-000-T5008-4148</v>
      </c>
      <c r="E515" s="322" t="str">
        <f t="shared" si="8"/>
        <v xml:space="preserve"> </v>
      </c>
    </row>
    <row r="516" spans="1:5" s="6" customFormat="1" x14ac:dyDescent="0.25">
      <c r="A516" s="8" t="s">
        <v>286</v>
      </c>
      <c r="B516" s="8" t="s">
        <v>9624</v>
      </c>
      <c r="D516" t="str">
        <f>VLOOKUP(B516,'Step 2 - Old-New Code Crosswalk'!B:D,1,FALSE)</f>
        <v>4-000-T5008-4201</v>
      </c>
      <c r="E516" s="322" t="str">
        <f t="shared" si="8"/>
        <v xml:space="preserve"> </v>
      </c>
    </row>
    <row r="517" spans="1:5" s="6" customFormat="1" x14ac:dyDescent="0.25">
      <c r="A517" s="8" t="s">
        <v>286</v>
      </c>
      <c r="B517" s="8" t="s">
        <v>9642</v>
      </c>
      <c r="D517" t="str">
        <f>VLOOKUP(B517,'Step 2 - Old-New Code Crosswalk'!B:D,1,FALSE)</f>
        <v>4-000-T5008-4217</v>
      </c>
      <c r="E517" s="322" t="str">
        <f t="shared" si="8"/>
        <v xml:space="preserve"> </v>
      </c>
    </row>
    <row r="518" spans="1:5" s="6" customFormat="1" x14ac:dyDescent="0.25">
      <c r="A518" s="8" t="s">
        <v>286</v>
      </c>
      <c r="B518" s="8" t="s">
        <v>9676</v>
      </c>
      <c r="D518" t="str">
        <f>VLOOKUP(B518,'Step 2 - Old-New Code Crosswalk'!B:D,1,FALSE)</f>
        <v>4-000-T5008-4225</v>
      </c>
      <c r="E518" s="322" t="str">
        <f t="shared" si="8"/>
        <v xml:space="preserve"> </v>
      </c>
    </row>
    <row r="519" spans="1:5" s="6" customFormat="1" x14ac:dyDescent="0.25">
      <c r="A519" s="8" t="s">
        <v>286</v>
      </c>
      <c r="B519" s="8" t="s">
        <v>9102</v>
      </c>
      <c r="D519" t="str">
        <f>VLOOKUP(B519,'Step 2 - Old-New Code Crosswalk'!B:D,1,FALSE)</f>
        <v>4-000-T5008-4303</v>
      </c>
      <c r="E519" s="322" t="str">
        <f t="shared" si="8"/>
        <v xml:space="preserve"> </v>
      </c>
    </row>
    <row r="520" spans="1:5" s="6" customFormat="1" x14ac:dyDescent="0.25">
      <c r="A520" s="8" t="s">
        <v>286</v>
      </c>
      <c r="B520" s="8" t="s">
        <v>1715</v>
      </c>
      <c r="D520" t="str">
        <f>VLOOKUP(B520,'Step 2 - Old-New Code Crosswalk'!B:D,1,FALSE)</f>
        <v>4-000-T5008-4325</v>
      </c>
      <c r="E520" s="322" t="str">
        <f t="shared" si="8"/>
        <v xml:space="preserve"> </v>
      </c>
    </row>
    <row r="521" spans="1:5" s="6" customFormat="1" x14ac:dyDescent="0.25">
      <c r="A521" s="8" t="s">
        <v>286</v>
      </c>
      <c r="B521" s="8" t="s">
        <v>9132</v>
      </c>
      <c r="D521" t="str">
        <f>VLOOKUP(B521,'Step 2 - Old-New Code Crosswalk'!B:D,1,FALSE)</f>
        <v>4-000-T5008-4326</v>
      </c>
      <c r="E521" s="322" t="str">
        <f t="shared" si="8"/>
        <v xml:space="preserve"> </v>
      </c>
    </row>
    <row r="522" spans="1:5" s="6" customFormat="1" x14ac:dyDescent="0.25">
      <c r="A522" s="8" t="s">
        <v>286</v>
      </c>
      <c r="B522" s="8" t="s">
        <v>1740</v>
      </c>
      <c r="D522" t="str">
        <f>VLOOKUP(B522,'Step 2 - Old-New Code Crosswalk'!B:D,1,FALSE)</f>
        <v>4-000-T5008-4331</v>
      </c>
      <c r="E522" s="322" t="str">
        <f t="shared" si="8"/>
        <v xml:space="preserve"> </v>
      </c>
    </row>
    <row r="523" spans="1:5" s="6" customFormat="1" x14ac:dyDescent="0.25">
      <c r="A523" s="8" t="s">
        <v>286</v>
      </c>
      <c r="B523" s="8" t="s">
        <v>9169</v>
      </c>
      <c r="D523" t="str">
        <f>VLOOKUP(B523,'Step 2 - Old-New Code Crosswalk'!B:D,1,FALSE)</f>
        <v>4-000-T5008-4342</v>
      </c>
      <c r="E523" s="322" t="str">
        <f t="shared" si="8"/>
        <v xml:space="preserve"> </v>
      </c>
    </row>
    <row r="524" spans="1:5" s="6" customFormat="1" x14ac:dyDescent="0.25">
      <c r="A524" s="8" t="s">
        <v>286</v>
      </c>
      <c r="B524" s="8" t="s">
        <v>9190</v>
      </c>
      <c r="D524" t="str">
        <f>VLOOKUP(B524,'Step 2 - Old-New Code Crosswalk'!B:D,1,FALSE)</f>
        <v>4-000-T5008-4355</v>
      </c>
      <c r="E524" s="322" t="str">
        <f t="shared" si="8"/>
        <v xml:space="preserve"> </v>
      </c>
    </row>
    <row r="525" spans="1:5" s="6" customFormat="1" x14ac:dyDescent="0.25">
      <c r="A525" s="8" t="s">
        <v>286</v>
      </c>
      <c r="B525" s="8" t="s">
        <v>9188</v>
      </c>
      <c r="D525" t="str">
        <f>VLOOKUP(B525,'Step 2 - Old-New Code Crosswalk'!B:D,1,FALSE)</f>
        <v>4-000-T5008-4356</v>
      </c>
      <c r="E525" s="322" t="str">
        <f t="shared" si="8"/>
        <v xml:space="preserve"> </v>
      </c>
    </row>
    <row r="526" spans="1:5" s="6" customFormat="1" x14ac:dyDescent="0.25">
      <c r="A526" s="8" t="s">
        <v>286</v>
      </c>
      <c r="B526" s="8" t="s">
        <v>9242</v>
      </c>
      <c r="D526" t="str">
        <f>VLOOKUP(B526,'Step 2 - Old-New Code Crosswalk'!B:D,1,FALSE)</f>
        <v>4-000-T5008-4358</v>
      </c>
      <c r="E526" s="322" t="str">
        <f t="shared" si="8"/>
        <v xml:space="preserve"> </v>
      </c>
    </row>
    <row r="527" spans="1:5" s="6" customFormat="1" x14ac:dyDescent="0.25">
      <c r="A527" s="8" t="s">
        <v>286</v>
      </c>
      <c r="B527" s="8" t="s">
        <v>9261</v>
      </c>
      <c r="D527" t="str">
        <f>VLOOKUP(B527,'Step 2 - Old-New Code Crosswalk'!B:D,1,FALSE)</f>
        <v>4-000-T5008-4359</v>
      </c>
      <c r="E527" s="322" t="str">
        <f t="shared" si="8"/>
        <v xml:space="preserve"> </v>
      </c>
    </row>
    <row r="528" spans="1:5" s="6" customFormat="1" x14ac:dyDescent="0.25">
      <c r="A528" s="8" t="s">
        <v>286</v>
      </c>
      <c r="B528" s="8" t="s">
        <v>9892</v>
      </c>
      <c r="D528" t="str">
        <f>VLOOKUP(B528,'Step 2 - Old-New Code Crosswalk'!B:D,1,FALSE)</f>
        <v>4-000-T5008-4428</v>
      </c>
      <c r="E528" s="322" t="str">
        <f t="shared" si="8"/>
        <v xml:space="preserve"> </v>
      </c>
    </row>
    <row r="529" spans="1:5" s="6" customFormat="1" x14ac:dyDescent="0.25">
      <c r="A529" s="279" t="s">
        <v>286</v>
      </c>
      <c r="B529" s="279" t="s">
        <v>9944</v>
      </c>
      <c r="D529" t="str">
        <f>VLOOKUP(B529,'Step 2 - Old-New Code Crosswalk'!B:D,1,FALSE)</f>
        <v>4-000-T5008-4430</v>
      </c>
      <c r="E529" s="322" t="str">
        <f t="shared" si="8"/>
        <v xml:space="preserve"> </v>
      </c>
    </row>
    <row r="530" spans="1:5" s="6" customFormat="1" x14ac:dyDescent="0.25">
      <c r="A530" s="8" t="s">
        <v>286</v>
      </c>
      <c r="B530" s="8" t="s">
        <v>9950</v>
      </c>
      <c r="D530" t="str">
        <f>VLOOKUP(B530,'Step 2 - Old-New Code Crosswalk'!B:D,1,FALSE)</f>
        <v>4-000-T5008-4431</v>
      </c>
      <c r="E530" s="322" t="str">
        <f t="shared" si="8"/>
        <v xml:space="preserve"> </v>
      </c>
    </row>
    <row r="531" spans="1:5" s="6" customFormat="1" x14ac:dyDescent="0.25">
      <c r="A531" s="8" t="s">
        <v>286</v>
      </c>
      <c r="B531" s="8" t="s">
        <v>9957</v>
      </c>
      <c r="D531" t="str">
        <f>VLOOKUP(B531,'Step 2 - Old-New Code Crosswalk'!B:D,1,FALSE)</f>
        <v>4-000-T5008-4435</v>
      </c>
      <c r="E531" s="322" t="str">
        <f t="shared" si="8"/>
        <v xml:space="preserve"> </v>
      </c>
    </row>
    <row r="532" spans="1:5" s="6" customFormat="1" x14ac:dyDescent="0.25">
      <c r="A532" s="8" t="s">
        <v>286</v>
      </c>
      <c r="B532" s="8" t="s">
        <v>9964</v>
      </c>
      <c r="D532" t="str">
        <f>VLOOKUP(B532,'Step 2 - Old-New Code Crosswalk'!B:D,1,FALSE)</f>
        <v>4-000-T5008-4437</v>
      </c>
      <c r="E532" s="322" t="str">
        <f t="shared" si="8"/>
        <v xml:space="preserve"> </v>
      </c>
    </row>
    <row r="533" spans="1:5" s="6" customFormat="1" x14ac:dyDescent="0.25">
      <c r="A533" s="8" t="s">
        <v>286</v>
      </c>
      <c r="B533" s="8" t="s">
        <v>9969</v>
      </c>
      <c r="D533" t="str">
        <f>VLOOKUP(B533,'Step 2 - Old-New Code Crosswalk'!B:D,1,FALSE)</f>
        <v>4-000-T5008-4438</v>
      </c>
      <c r="E533" s="322" t="str">
        <f t="shared" si="8"/>
        <v xml:space="preserve"> </v>
      </c>
    </row>
    <row r="534" spans="1:5" s="6" customFormat="1" x14ac:dyDescent="0.25">
      <c r="A534" s="8" t="s">
        <v>286</v>
      </c>
      <c r="B534" s="8" t="s">
        <v>20482</v>
      </c>
      <c r="D534" t="str">
        <f>VLOOKUP(B534,'Step 2 - Old-New Code Crosswalk'!B:D,1,FALSE)</f>
        <v>4-000-T5008-4901</v>
      </c>
      <c r="E534" s="322" t="str">
        <f t="shared" si="8"/>
        <v xml:space="preserve"> </v>
      </c>
    </row>
    <row r="535" spans="1:5" s="6" customFormat="1" x14ac:dyDescent="0.25">
      <c r="A535" s="8" t="s">
        <v>286</v>
      </c>
      <c r="B535" s="8" t="s">
        <v>10203</v>
      </c>
      <c r="D535" t="str">
        <f>VLOOKUP(B535,'Step 2 - Old-New Code Crosswalk'!B:D,1,FALSE)</f>
        <v>4-000-T5008-4905</v>
      </c>
      <c r="E535" s="322" t="str">
        <f t="shared" si="8"/>
        <v xml:space="preserve"> </v>
      </c>
    </row>
    <row r="536" spans="1:5" s="6" customFormat="1" x14ac:dyDescent="0.25">
      <c r="A536" s="8" t="s">
        <v>192</v>
      </c>
      <c r="B536" s="8" t="s">
        <v>7015</v>
      </c>
      <c r="D536" t="str">
        <f>VLOOKUP(B536,'Step 2 - Old-New Code Crosswalk'!B:D,1,FALSE)</f>
        <v>2-000-T5009-2010</v>
      </c>
      <c r="E536" s="322" t="str">
        <f t="shared" si="8"/>
        <v xml:space="preserve"> </v>
      </c>
    </row>
    <row r="537" spans="1:5" s="6" customFormat="1" x14ac:dyDescent="0.25">
      <c r="A537" s="8" t="s">
        <v>192</v>
      </c>
      <c r="B537" s="8" t="s">
        <v>7032</v>
      </c>
      <c r="D537" t="str">
        <f>VLOOKUP(B537,'Step 2 - Old-New Code Crosswalk'!B:D,1,FALSE)</f>
        <v>2-000-T5009-2011</v>
      </c>
      <c r="E537" s="322" t="str">
        <f t="shared" si="8"/>
        <v xml:space="preserve"> </v>
      </c>
    </row>
    <row r="538" spans="1:5" s="6" customFormat="1" x14ac:dyDescent="0.25">
      <c r="A538" s="8" t="s">
        <v>192</v>
      </c>
      <c r="B538" s="8" t="s">
        <v>7041</v>
      </c>
      <c r="D538" t="str">
        <f>VLOOKUP(B538,'Step 2 - Old-New Code Crosswalk'!B:D,1,FALSE)</f>
        <v>2-000-T5009-2020</v>
      </c>
      <c r="E538" s="322" t="str">
        <f t="shared" si="8"/>
        <v xml:space="preserve"> </v>
      </c>
    </row>
    <row r="539" spans="1:5" s="6" customFormat="1" x14ac:dyDescent="0.25">
      <c r="A539" s="8" t="s">
        <v>192</v>
      </c>
      <c r="B539" s="8" t="s">
        <v>7086</v>
      </c>
      <c r="D539" t="str">
        <f>VLOOKUP(B539,'Step 2 - Old-New Code Crosswalk'!B:D,1,FALSE)</f>
        <v>2-000-T5009-2021</v>
      </c>
      <c r="E539" s="322" t="str">
        <f t="shared" si="8"/>
        <v xml:space="preserve"> </v>
      </c>
    </row>
    <row r="540" spans="1:5" s="6" customFormat="1" x14ac:dyDescent="0.25">
      <c r="A540" s="8" t="s">
        <v>192</v>
      </c>
      <c r="B540" s="8" t="s">
        <v>7153</v>
      </c>
      <c r="D540" t="str">
        <f>VLOOKUP(B540,'Step 2 - Old-New Code Crosswalk'!B:D,1,FALSE)</f>
        <v>2-000-T5009-2025</v>
      </c>
      <c r="E540" s="322" t="str">
        <f t="shared" si="8"/>
        <v xml:space="preserve"> </v>
      </c>
    </row>
    <row r="541" spans="1:5" s="6" customFormat="1" x14ac:dyDescent="0.25">
      <c r="A541" s="8" t="s">
        <v>192</v>
      </c>
      <c r="B541" s="8" t="s">
        <v>7114</v>
      </c>
      <c r="D541" t="str">
        <f>VLOOKUP(B541,'Step 2 - Old-New Code Crosswalk'!B:D,1,FALSE)</f>
        <v>2-000-T5009-2030</v>
      </c>
      <c r="E541" s="322" t="str">
        <f t="shared" si="8"/>
        <v xml:space="preserve"> </v>
      </c>
    </row>
    <row r="542" spans="1:5" s="6" customFormat="1" x14ac:dyDescent="0.25">
      <c r="A542" s="8" t="s">
        <v>192</v>
      </c>
      <c r="B542" s="8" t="s">
        <v>7119</v>
      </c>
      <c r="D542" t="str">
        <f>VLOOKUP(B542,'Step 2 - Old-New Code Crosswalk'!B:D,1,FALSE)</f>
        <v>2-000-T5009-2031</v>
      </c>
      <c r="E542" s="322" t="str">
        <f t="shared" si="8"/>
        <v xml:space="preserve"> </v>
      </c>
    </row>
    <row r="543" spans="1:5" s="6" customFormat="1" x14ac:dyDescent="0.25">
      <c r="A543" s="8" t="s">
        <v>192</v>
      </c>
      <c r="B543" s="8" t="s">
        <v>7124</v>
      </c>
      <c r="D543" t="str">
        <f>VLOOKUP(B543,'Step 2 - Old-New Code Crosswalk'!B:D,1,FALSE)</f>
        <v>2-000-T5009-2034</v>
      </c>
      <c r="E543" s="322" t="str">
        <f t="shared" si="8"/>
        <v xml:space="preserve"> </v>
      </c>
    </row>
    <row r="544" spans="1:5" s="6" customFormat="1" x14ac:dyDescent="0.25">
      <c r="A544" s="8" t="s">
        <v>192</v>
      </c>
      <c r="B544" s="8" t="s">
        <v>193</v>
      </c>
      <c r="D544" t="str">
        <f>VLOOKUP(B544,'Step 2 - Old-New Code Crosswalk'!B:D,1,FALSE)</f>
        <v>2-000-T5009-2036</v>
      </c>
      <c r="E544" s="322" t="str">
        <f t="shared" si="8"/>
        <v xml:space="preserve"> </v>
      </c>
    </row>
    <row r="545" spans="1:5" s="6" customFormat="1" x14ac:dyDescent="0.25">
      <c r="A545" s="8" t="s">
        <v>192</v>
      </c>
      <c r="B545" s="8" t="s">
        <v>10877</v>
      </c>
      <c r="D545" t="str">
        <f>VLOOKUP(B545,'Step 2 - Old-New Code Crosswalk'!B:D,1,FALSE)</f>
        <v>2-000-T5009-2050</v>
      </c>
      <c r="E545" s="322" t="str">
        <f t="shared" si="8"/>
        <v xml:space="preserve"> </v>
      </c>
    </row>
    <row r="546" spans="1:5" s="6" customFormat="1" x14ac:dyDescent="0.25">
      <c r="A546" s="8" t="s">
        <v>192</v>
      </c>
      <c r="B546" s="8" t="s">
        <v>10978</v>
      </c>
      <c r="D546" t="str">
        <f>VLOOKUP(B546,'Step 2 - Old-New Code Crosswalk'!B:D,1,FALSE)</f>
        <v>2-000-T5009-2052</v>
      </c>
      <c r="E546" s="322" t="str">
        <f t="shared" si="8"/>
        <v xml:space="preserve"> </v>
      </c>
    </row>
    <row r="547" spans="1:5" s="6" customFormat="1" x14ac:dyDescent="0.25">
      <c r="A547" s="8" t="s">
        <v>192</v>
      </c>
      <c r="B547" s="8" t="s">
        <v>10979</v>
      </c>
      <c r="D547" t="str">
        <f>VLOOKUP(B547,'Step 2 - Old-New Code Crosswalk'!B:D,1,FALSE)</f>
        <v>2-000-T5009-2053</v>
      </c>
      <c r="E547" s="322" t="str">
        <f t="shared" si="8"/>
        <v xml:space="preserve"> </v>
      </c>
    </row>
    <row r="548" spans="1:5" s="6" customFormat="1" x14ac:dyDescent="0.25">
      <c r="A548" s="8" t="s">
        <v>192</v>
      </c>
      <c r="B548" s="8" t="s">
        <v>7142</v>
      </c>
      <c r="D548" t="str">
        <f>VLOOKUP(B548,'Step 2 - Old-New Code Crosswalk'!B:D,1,FALSE)</f>
        <v>2-000-T5009-2055</v>
      </c>
      <c r="E548" s="322" t="str">
        <f t="shared" si="8"/>
        <v xml:space="preserve"> </v>
      </c>
    </row>
    <row r="549" spans="1:5" s="6" customFormat="1" x14ac:dyDescent="0.25">
      <c r="A549" s="8" t="s">
        <v>192</v>
      </c>
      <c r="B549" s="8" t="s">
        <v>10909</v>
      </c>
      <c r="D549" t="str">
        <f>VLOOKUP(B549,'Step 2 - Old-New Code Crosswalk'!B:D,1,FALSE)</f>
        <v>2-000-T5009-2056</v>
      </c>
      <c r="E549" s="322" t="str">
        <f t="shared" si="8"/>
        <v xml:space="preserve"> </v>
      </c>
    </row>
    <row r="550" spans="1:5" s="6" customFormat="1" x14ac:dyDescent="0.25">
      <c r="A550" s="8" t="s">
        <v>192</v>
      </c>
      <c r="B550" s="8" t="s">
        <v>11145</v>
      </c>
      <c r="D550" t="str">
        <f>VLOOKUP(B550,'Step 2 - Old-New Code Crosswalk'!B:D,1,FALSE)</f>
        <v>2-000-T5009-2058</v>
      </c>
      <c r="E550" s="322" t="str">
        <f t="shared" si="8"/>
        <v xml:space="preserve"> </v>
      </c>
    </row>
    <row r="551" spans="1:5" s="6" customFormat="1" x14ac:dyDescent="0.25">
      <c r="A551" s="8" t="s">
        <v>192</v>
      </c>
      <c r="B551" s="8" t="s">
        <v>223</v>
      </c>
      <c r="D551" t="str">
        <f>VLOOKUP(B551,'Step 2 - Old-New Code Crosswalk'!B:D,1,FALSE)</f>
        <v>2-000-T5009-2060</v>
      </c>
      <c r="E551" s="322" t="str">
        <f t="shared" si="8"/>
        <v xml:space="preserve"> </v>
      </c>
    </row>
    <row r="552" spans="1:5" s="6" customFormat="1" x14ac:dyDescent="0.25">
      <c r="A552" s="8" t="s">
        <v>192</v>
      </c>
      <c r="B552" s="8" t="s">
        <v>235</v>
      </c>
      <c r="D552" t="str">
        <f>VLOOKUP(B552,'Step 2 - Old-New Code Crosswalk'!B:D,1,FALSE)</f>
        <v>2-000-T5009-2061</v>
      </c>
      <c r="E552" s="322" t="str">
        <f t="shared" si="8"/>
        <v xml:space="preserve"> </v>
      </c>
    </row>
    <row r="553" spans="1:5" s="6" customFormat="1" x14ac:dyDescent="0.25">
      <c r="A553" s="8" t="s">
        <v>192</v>
      </c>
      <c r="B553" s="8" t="s">
        <v>243</v>
      </c>
      <c r="D553" t="str">
        <f>VLOOKUP(B553,'Step 2 - Old-New Code Crosswalk'!B:D,1,FALSE)</f>
        <v>2-000-T5009-2062</v>
      </c>
      <c r="E553" s="322" t="str">
        <f t="shared" si="8"/>
        <v xml:space="preserve"> </v>
      </c>
    </row>
    <row r="554" spans="1:5" s="6" customFormat="1" x14ac:dyDescent="0.25">
      <c r="A554" s="8" t="s">
        <v>192</v>
      </c>
      <c r="B554" s="8" t="s">
        <v>252</v>
      </c>
      <c r="D554" t="str">
        <f>VLOOKUP(B554,'Step 2 - Old-New Code Crosswalk'!B:D,1,FALSE)</f>
        <v>2-000-T5009-2063</v>
      </c>
      <c r="E554" s="322" t="str">
        <f t="shared" si="8"/>
        <v xml:space="preserve"> </v>
      </c>
    </row>
    <row r="555" spans="1:5" s="6" customFormat="1" x14ac:dyDescent="0.25">
      <c r="A555" s="8" t="s">
        <v>192</v>
      </c>
      <c r="B555" s="8" t="s">
        <v>309</v>
      </c>
      <c r="D555" t="str">
        <f>VLOOKUP(B555,'Step 2 - Old-New Code Crosswalk'!B:D,1,FALSE)</f>
        <v>3-000-T5009-3110</v>
      </c>
      <c r="E555" s="322" t="str">
        <f t="shared" si="8"/>
        <v xml:space="preserve"> </v>
      </c>
    </row>
    <row r="556" spans="1:5" s="6" customFormat="1" x14ac:dyDescent="0.25">
      <c r="A556" s="8" t="s">
        <v>1869</v>
      </c>
      <c r="B556" s="8" t="s">
        <v>10595</v>
      </c>
      <c r="D556" t="str">
        <f>VLOOKUP(B556,'Step 2 - Old-New Code Crosswalk'!B:D,1,FALSE)</f>
        <v>7-000-T5010-7635</v>
      </c>
      <c r="E556" s="322" t="str">
        <f t="shared" si="8"/>
        <v xml:space="preserve"> </v>
      </c>
    </row>
    <row r="557" spans="1:5" s="6" customFormat="1" x14ac:dyDescent="0.25">
      <c r="A557" s="8" t="s">
        <v>1869</v>
      </c>
      <c r="B557" s="8" t="s">
        <v>1870</v>
      </c>
      <c r="D557" t="str">
        <f>VLOOKUP(B557,'Step 2 - Old-New Code Crosswalk'!B:D,1,FALSE)</f>
        <v>7-000-T5010-7660</v>
      </c>
      <c r="E557" s="322" t="str">
        <f t="shared" si="8"/>
        <v xml:space="preserve"> </v>
      </c>
    </row>
    <row r="558" spans="1:5" s="6" customFormat="1" x14ac:dyDescent="0.25">
      <c r="A558" s="8" t="s">
        <v>1828</v>
      </c>
      <c r="B558" s="8" t="s">
        <v>7175</v>
      </c>
      <c r="D558" t="str">
        <f>VLOOKUP(B558,'Step 2 - Old-New Code Crosswalk'!B:D,1,FALSE)</f>
        <v>3-000-T5011-3001</v>
      </c>
      <c r="E558" s="322" t="str">
        <f t="shared" si="8"/>
        <v xml:space="preserve"> </v>
      </c>
    </row>
    <row r="559" spans="1:5" s="6" customFormat="1" x14ac:dyDescent="0.25">
      <c r="A559" s="8" t="s">
        <v>1828</v>
      </c>
      <c r="B559" s="8" t="s">
        <v>7203</v>
      </c>
      <c r="D559" t="str">
        <f>VLOOKUP(B559,'Step 2 - Old-New Code Crosswalk'!B:D,1,FALSE)</f>
        <v>3-000-T5011-3007</v>
      </c>
      <c r="E559" s="322" t="str">
        <f t="shared" si="8"/>
        <v xml:space="preserve"> </v>
      </c>
    </row>
    <row r="560" spans="1:5" s="6" customFormat="1" x14ac:dyDescent="0.25">
      <c r="A560" s="8" t="s">
        <v>1828</v>
      </c>
      <c r="B560" s="8" t="s">
        <v>7231</v>
      </c>
      <c r="D560" t="str">
        <f>VLOOKUP(B560,'Step 2 - Old-New Code Crosswalk'!B:D,1,FALSE)</f>
        <v>3-000-T5011-3008</v>
      </c>
      <c r="E560" s="322" t="str">
        <f t="shared" si="8"/>
        <v xml:space="preserve"> </v>
      </c>
    </row>
    <row r="561" spans="1:5" s="6" customFormat="1" x14ac:dyDescent="0.25">
      <c r="A561" s="8" t="s">
        <v>1828</v>
      </c>
      <c r="B561" s="8" t="s">
        <v>7255</v>
      </c>
      <c r="D561" t="str">
        <f>VLOOKUP(B561,'Step 2 - Old-New Code Crosswalk'!B:D,1,FALSE)</f>
        <v>3-000-T5011-3010</v>
      </c>
      <c r="E561" s="322" t="str">
        <f t="shared" si="8"/>
        <v xml:space="preserve"> </v>
      </c>
    </row>
    <row r="562" spans="1:5" s="6" customFormat="1" x14ac:dyDescent="0.25">
      <c r="A562" s="8" t="s">
        <v>1828</v>
      </c>
      <c r="B562" s="8" t="s">
        <v>9086</v>
      </c>
      <c r="D562" t="str">
        <f>VLOOKUP(B562,'Step 2 - Old-New Code Crosswalk'!B:D,1,FALSE)</f>
        <v>3-000-T5011-3325</v>
      </c>
      <c r="E562" s="322" t="str">
        <f t="shared" si="8"/>
        <v xml:space="preserve"> </v>
      </c>
    </row>
    <row r="563" spans="1:5" s="6" customFormat="1" x14ac:dyDescent="0.25">
      <c r="A563" s="8" t="s">
        <v>1828</v>
      </c>
      <c r="B563" s="8" t="s">
        <v>7981</v>
      </c>
      <c r="D563" t="str">
        <f>VLOOKUP(B563,'Step 2 - Old-New Code Crosswalk'!B:D,1,FALSE)</f>
        <v>3-000-T5011-3326</v>
      </c>
      <c r="E563" s="322" t="str">
        <f t="shared" si="8"/>
        <v xml:space="preserve"> </v>
      </c>
    </row>
    <row r="564" spans="1:5" s="6" customFormat="1" x14ac:dyDescent="0.25">
      <c r="A564" s="8" t="s">
        <v>1828</v>
      </c>
      <c r="B564" s="8" t="s">
        <v>9322</v>
      </c>
      <c r="D564" t="str">
        <f>VLOOKUP(B564,'Step 2 - Old-New Code Crosswalk'!B:D,1,FALSE)</f>
        <v>4-000-T5011-4023</v>
      </c>
      <c r="E564" s="322" t="str">
        <f t="shared" si="8"/>
        <v xml:space="preserve"> </v>
      </c>
    </row>
    <row r="565" spans="1:5" s="6" customFormat="1" x14ac:dyDescent="0.25">
      <c r="A565" s="8" t="s">
        <v>1828</v>
      </c>
      <c r="B565" s="8" t="s">
        <v>9333</v>
      </c>
      <c r="D565" t="str">
        <f>VLOOKUP(B565,'Step 2 - Old-New Code Crosswalk'!B:D,1,FALSE)</f>
        <v>4-000-T5011-4024</v>
      </c>
      <c r="E565" s="322" t="str">
        <f t="shared" si="8"/>
        <v xml:space="preserve"> </v>
      </c>
    </row>
    <row r="566" spans="1:5" s="6" customFormat="1" x14ac:dyDescent="0.25">
      <c r="A566" s="8" t="s">
        <v>1828</v>
      </c>
      <c r="B566" s="8" t="s">
        <v>1829</v>
      </c>
      <c r="D566" t="str">
        <f>VLOOKUP(B566,'Step 2 - Old-New Code Crosswalk'!B:D,1,FALSE)</f>
        <v>4-000-T5011-4414</v>
      </c>
      <c r="E566" s="322" t="str">
        <f t="shared" si="8"/>
        <v xml:space="preserve"> </v>
      </c>
    </row>
    <row r="567" spans="1:5" s="6" customFormat="1" x14ac:dyDescent="0.25">
      <c r="A567" s="8" t="s">
        <v>1828</v>
      </c>
      <c r="B567" s="8" t="s">
        <v>10204</v>
      </c>
      <c r="D567" t="str">
        <f>VLOOKUP(B567,'Step 2 - Old-New Code Crosswalk'!B:D,1,FALSE)</f>
        <v>4-000-T5011-4905</v>
      </c>
      <c r="E567" s="322" t="str">
        <f t="shared" si="8"/>
        <v xml:space="preserve"> </v>
      </c>
    </row>
    <row r="568" spans="1:5" s="6" customFormat="1" x14ac:dyDescent="0.25">
      <c r="A568" s="8" t="s">
        <v>1828</v>
      </c>
      <c r="B568" s="8" t="s">
        <v>10317</v>
      </c>
      <c r="D568" t="str">
        <f>VLOOKUP(B568,'Step 2 - Old-New Code Crosswalk'!B:D,1,FALSE)</f>
        <v>4-000-T5011-4906</v>
      </c>
      <c r="E568" s="322" t="str">
        <f t="shared" si="8"/>
        <v xml:space="preserve"> </v>
      </c>
    </row>
    <row r="569" spans="1:5" s="6" customFormat="1" x14ac:dyDescent="0.25">
      <c r="A569" s="8" t="s">
        <v>1828</v>
      </c>
      <c r="B569" s="8" t="s">
        <v>10554</v>
      </c>
      <c r="D569" t="str">
        <f>VLOOKUP(B569,'Step 2 - Old-New Code Crosswalk'!B:D,1,FALSE)</f>
        <v>7-000-T5011-7620</v>
      </c>
      <c r="E569" s="322" t="str">
        <f t="shared" si="8"/>
        <v xml:space="preserve"> </v>
      </c>
    </row>
    <row r="570" spans="1:5" s="6" customFormat="1" x14ac:dyDescent="0.25">
      <c r="A570" s="8" t="s">
        <v>1828</v>
      </c>
      <c r="B570" s="8" t="s">
        <v>1863</v>
      </c>
      <c r="D570" t="str">
        <f>VLOOKUP(B570,'Step 2 - Old-New Code Crosswalk'!B:D,1,FALSE)</f>
        <v>7-000-T5011-7630</v>
      </c>
      <c r="E570" s="322" t="str">
        <f t="shared" si="8"/>
        <v xml:space="preserve"> </v>
      </c>
    </row>
    <row r="571" spans="1:5" s="6" customFormat="1" x14ac:dyDescent="0.25">
      <c r="A571" s="8" t="s">
        <v>1828</v>
      </c>
      <c r="B571" s="8" t="s">
        <v>10611</v>
      </c>
      <c r="D571" t="str">
        <f>VLOOKUP(B571,'Step 2 - Old-New Code Crosswalk'!B:D,1,FALSE)</f>
        <v>7-000-T5011-8610</v>
      </c>
      <c r="E571" s="322" t="str">
        <f t="shared" si="8"/>
        <v xml:space="preserve"> </v>
      </c>
    </row>
    <row r="572" spans="1:5" s="6" customFormat="1" x14ac:dyDescent="0.25">
      <c r="A572" s="8" t="s">
        <v>1828</v>
      </c>
      <c r="B572" s="8" t="s">
        <v>10620</v>
      </c>
      <c r="D572" t="str">
        <f>VLOOKUP(B572,'Step 2 - Old-New Code Crosswalk'!B:D,1,FALSE)</f>
        <v>7-000-T5011-8615</v>
      </c>
      <c r="E572" s="322" t="str">
        <f t="shared" si="8"/>
        <v xml:space="preserve"> </v>
      </c>
    </row>
    <row r="573" spans="1:5" s="6" customFormat="1" x14ac:dyDescent="0.25">
      <c r="A573" s="8" t="s">
        <v>1828</v>
      </c>
      <c r="B573" s="8" t="s">
        <v>10631</v>
      </c>
      <c r="D573" t="str">
        <f>VLOOKUP(B573,'Step 2 - Old-New Code Crosswalk'!B:D,1,FALSE)</f>
        <v>7-000-T5011-8630</v>
      </c>
      <c r="E573" s="322" t="str">
        <f t="shared" si="8"/>
        <v xml:space="preserve"> </v>
      </c>
    </row>
    <row r="574" spans="1:5" s="6" customFormat="1" x14ac:dyDescent="0.25">
      <c r="A574" s="8" t="s">
        <v>1828</v>
      </c>
      <c r="B574" s="8" t="s">
        <v>10640</v>
      </c>
      <c r="D574" t="str">
        <f>VLOOKUP(B574,'Step 2 - Old-New Code Crosswalk'!B:D,1,FALSE)</f>
        <v>7-000-T5011-8650</v>
      </c>
      <c r="E574" s="322" t="str">
        <f t="shared" si="8"/>
        <v xml:space="preserve"> </v>
      </c>
    </row>
    <row r="575" spans="1:5" s="6" customFormat="1" x14ac:dyDescent="0.25">
      <c r="A575" s="8" t="s">
        <v>618</v>
      </c>
      <c r="B575" s="8" t="s">
        <v>1987</v>
      </c>
      <c r="D575" t="str">
        <f>VLOOKUP(B575,'Step 2 - Old-New Code Crosswalk'!B:D,1,FALSE)</f>
        <v>1-000-T5012-0000</v>
      </c>
      <c r="E575" s="322" t="str">
        <f t="shared" si="8"/>
        <v xml:space="preserve"> </v>
      </c>
    </row>
    <row r="576" spans="1:5" s="6" customFormat="1" x14ac:dyDescent="0.25">
      <c r="A576" s="8" t="s">
        <v>618</v>
      </c>
      <c r="B576" s="8" t="s">
        <v>10910</v>
      </c>
      <c r="D576" t="str">
        <f>VLOOKUP(B576,'Step 2 - Old-New Code Crosswalk'!B:D,1,FALSE)</f>
        <v>2-000-T5012-2056</v>
      </c>
      <c r="E576" s="322" t="str">
        <f t="shared" si="8"/>
        <v xml:space="preserve"> </v>
      </c>
    </row>
    <row r="577" spans="1:5" s="6" customFormat="1" x14ac:dyDescent="0.25">
      <c r="A577" s="8" t="s">
        <v>618</v>
      </c>
      <c r="B577" s="8" t="s">
        <v>9061</v>
      </c>
      <c r="D577" t="str">
        <f>VLOOKUP(B577,'Step 2 - Old-New Code Crosswalk'!B:D,1,FALSE)</f>
        <v>3-000-T5012-3228</v>
      </c>
      <c r="E577" s="322" t="str">
        <f t="shared" si="8"/>
        <v xml:space="preserve"> </v>
      </c>
    </row>
    <row r="578" spans="1:5" s="6" customFormat="1" x14ac:dyDescent="0.25">
      <c r="A578" s="8" t="s">
        <v>618</v>
      </c>
      <c r="B578" s="8" t="s">
        <v>7501</v>
      </c>
      <c r="D578" t="str">
        <f>VLOOKUP(B578,'Step 2 - Old-New Code Crosswalk'!B:D,1,FALSE)</f>
        <v>3-000-T5012-3300</v>
      </c>
      <c r="E578" s="322" t="str">
        <f t="shared" ref="E578:E641" si="9">IF(B578=D578," ","ERROR")</f>
        <v xml:space="preserve"> </v>
      </c>
    </row>
    <row r="579" spans="1:5" s="6" customFormat="1" x14ac:dyDescent="0.25">
      <c r="A579" s="8" t="s">
        <v>618</v>
      </c>
      <c r="B579" s="8" t="s">
        <v>7955</v>
      </c>
      <c r="D579" t="str">
        <f>VLOOKUP(B579,'Step 2 - Old-New Code Crosswalk'!B:D,1,FALSE)</f>
        <v>3-000-T5012-3309</v>
      </c>
      <c r="E579" s="322" t="str">
        <f t="shared" si="9"/>
        <v xml:space="preserve"> </v>
      </c>
    </row>
    <row r="580" spans="1:5" s="6" customFormat="1" x14ac:dyDescent="0.25">
      <c r="A580" s="8" t="s">
        <v>618</v>
      </c>
      <c r="B580" s="8" t="s">
        <v>7985</v>
      </c>
      <c r="D580" t="str">
        <f>VLOOKUP(B580,'Step 2 - Old-New Code Crosswalk'!B:D,1,FALSE)</f>
        <v>3-000-T5012-3367</v>
      </c>
      <c r="E580" s="322" t="str">
        <f t="shared" si="9"/>
        <v xml:space="preserve"> </v>
      </c>
    </row>
    <row r="581" spans="1:5" s="6" customFormat="1" x14ac:dyDescent="0.25">
      <c r="A581" s="8" t="s">
        <v>618</v>
      </c>
      <c r="B581" s="8" t="s">
        <v>7742</v>
      </c>
      <c r="D581" t="str">
        <f>VLOOKUP(B581,'Step 2 - Old-New Code Crosswalk'!B:D,1,FALSE)</f>
        <v>3-000-T5012-3368</v>
      </c>
      <c r="E581" s="322" t="str">
        <f t="shared" si="9"/>
        <v xml:space="preserve"> </v>
      </c>
    </row>
    <row r="582" spans="1:5" s="6" customFormat="1" x14ac:dyDescent="0.25">
      <c r="A582" s="8" t="s">
        <v>618</v>
      </c>
      <c r="B582" s="8" t="s">
        <v>7837</v>
      </c>
      <c r="D582" t="str">
        <f>VLOOKUP(B582,'Step 2 - Old-New Code Crosswalk'!B:D,1,FALSE)</f>
        <v>3-000-T5012-3605</v>
      </c>
      <c r="E582" s="322" t="str">
        <f t="shared" si="9"/>
        <v xml:space="preserve"> </v>
      </c>
    </row>
    <row r="583" spans="1:5" s="6" customFormat="1" x14ac:dyDescent="0.25">
      <c r="A583" s="8" t="s">
        <v>618</v>
      </c>
      <c r="B583" s="8" t="s">
        <v>9739</v>
      </c>
      <c r="D583" t="str">
        <f>VLOOKUP(B583,'Step 2 - Old-New Code Crosswalk'!B:D,1,FALSE)</f>
        <v>3-000-T5012-3610</v>
      </c>
      <c r="E583" s="322" t="str">
        <f t="shared" si="9"/>
        <v xml:space="preserve"> </v>
      </c>
    </row>
    <row r="584" spans="1:5" s="6" customFormat="1" x14ac:dyDescent="0.25">
      <c r="A584" s="8" t="s">
        <v>9760</v>
      </c>
      <c r="B584" s="8" t="s">
        <v>9761</v>
      </c>
      <c r="D584" t="str">
        <f>VLOOKUP(B584,'Step 2 - Old-New Code Crosswalk'!B:D,1,FALSE)</f>
        <v>3-000-T5012-3620</v>
      </c>
      <c r="E584" s="322" t="str">
        <f t="shared" si="9"/>
        <v xml:space="preserve"> </v>
      </c>
    </row>
    <row r="585" spans="1:5" s="6" customFormat="1" x14ac:dyDescent="0.25">
      <c r="A585" s="8" t="s">
        <v>618</v>
      </c>
      <c r="B585" s="8" t="s">
        <v>9782</v>
      </c>
      <c r="D585" t="str">
        <f>VLOOKUP(B585,'Step 2 - Old-New Code Crosswalk'!B:D,1,FALSE)</f>
        <v>3-000-T5012-3630</v>
      </c>
      <c r="E585" s="322" t="str">
        <f t="shared" si="9"/>
        <v xml:space="preserve"> </v>
      </c>
    </row>
    <row r="586" spans="1:5" s="6" customFormat="1" x14ac:dyDescent="0.25">
      <c r="A586" s="8" t="s">
        <v>618</v>
      </c>
      <c r="B586" s="8" t="s">
        <v>619</v>
      </c>
      <c r="D586" t="str">
        <f>VLOOKUP(B586,'Step 2 - Old-New Code Crosswalk'!B:D,1,FALSE)</f>
        <v>3-000-T5012-3645</v>
      </c>
      <c r="E586" s="322" t="str">
        <f t="shared" si="9"/>
        <v xml:space="preserve"> </v>
      </c>
    </row>
    <row r="587" spans="1:5" s="6" customFormat="1" x14ac:dyDescent="0.25">
      <c r="A587" s="8" t="s">
        <v>618</v>
      </c>
      <c r="B587" s="8" t="s">
        <v>648</v>
      </c>
      <c r="D587" t="str">
        <f>VLOOKUP(B587,'Step 2 - Old-New Code Crosswalk'!B:D,1,FALSE)</f>
        <v>3-000-T5012-3660</v>
      </c>
      <c r="E587" s="322" t="str">
        <f t="shared" si="9"/>
        <v xml:space="preserve"> </v>
      </c>
    </row>
    <row r="588" spans="1:5" s="6" customFormat="1" x14ac:dyDescent="0.25">
      <c r="A588" s="8" t="s">
        <v>618</v>
      </c>
      <c r="B588" s="8" t="s">
        <v>9810</v>
      </c>
      <c r="D588" t="str">
        <f>VLOOKUP(B588,'Step 2 - Old-New Code Crosswalk'!B:D,1,FALSE)</f>
        <v>3-000-T5012-3690</v>
      </c>
      <c r="E588" s="322" t="str">
        <f t="shared" si="9"/>
        <v xml:space="preserve"> </v>
      </c>
    </row>
    <row r="589" spans="1:5" s="6" customFormat="1" x14ac:dyDescent="0.25">
      <c r="A589" s="8" t="s">
        <v>618</v>
      </c>
      <c r="B589" s="8" t="s">
        <v>9352</v>
      </c>
      <c r="D589" t="str">
        <f>VLOOKUP(B589,'Step 2 - Old-New Code Crosswalk'!B:D,1,FALSE)</f>
        <v>4-000-T5012-4017</v>
      </c>
      <c r="E589" s="322" t="str">
        <f t="shared" si="9"/>
        <v xml:space="preserve"> </v>
      </c>
    </row>
    <row r="590" spans="1:5" s="6" customFormat="1" x14ac:dyDescent="0.25">
      <c r="A590" s="8" t="s">
        <v>618</v>
      </c>
      <c r="B590" s="8" t="s">
        <v>1493</v>
      </c>
      <c r="D590" t="str">
        <f>VLOOKUP(B590,'Step 2 - Old-New Code Crosswalk'!B:D,1,FALSE)</f>
        <v>4-000-T5012-4019</v>
      </c>
      <c r="E590" s="322" t="str">
        <f t="shared" si="9"/>
        <v xml:space="preserve"> </v>
      </c>
    </row>
    <row r="591" spans="1:5" s="6" customFormat="1" x14ac:dyDescent="0.25">
      <c r="A591" s="8" t="s">
        <v>618</v>
      </c>
      <c r="B591" s="8" t="s">
        <v>1539</v>
      </c>
      <c r="D591" t="str">
        <f>VLOOKUP(B591,'Step 2 - Old-New Code Crosswalk'!B:D,1,FALSE)</f>
        <v>4-000-T5012-4020</v>
      </c>
      <c r="E591" s="322" t="str">
        <f t="shared" si="9"/>
        <v xml:space="preserve"> </v>
      </c>
    </row>
    <row r="592" spans="1:5" s="6" customFormat="1" x14ac:dyDescent="0.25">
      <c r="A592" s="8" t="s">
        <v>618</v>
      </c>
      <c r="B592" s="8" t="s">
        <v>21839</v>
      </c>
      <c r="D592" t="str">
        <f>VLOOKUP(B592,'Step 2 - Old-New Code Crosswalk'!B:D,1,FALSE)</f>
        <v>4-000-T5012-4022</v>
      </c>
      <c r="E592" s="322" t="str">
        <f t="shared" si="9"/>
        <v xml:space="preserve"> </v>
      </c>
    </row>
    <row r="593" spans="1:5" s="6" customFormat="1" x14ac:dyDescent="0.25">
      <c r="A593" s="8" t="s">
        <v>618</v>
      </c>
      <c r="B593" s="8" t="s">
        <v>1672</v>
      </c>
      <c r="D593" t="str">
        <f>VLOOKUP(B593,'Step 2 - Old-New Code Crosswalk'!B:D,1,FALSE)</f>
        <v>4-000-T5012-4152</v>
      </c>
      <c r="E593" s="322" t="str">
        <f t="shared" si="9"/>
        <v xml:space="preserve"> </v>
      </c>
    </row>
    <row r="594" spans="1:5" s="6" customFormat="1" x14ac:dyDescent="0.25">
      <c r="A594" s="8" t="s">
        <v>9554</v>
      </c>
      <c r="B594" s="8" t="s">
        <v>9555</v>
      </c>
      <c r="D594" t="str">
        <f>VLOOKUP(B594,'Step 2 - Old-New Code Crosswalk'!B:D,1,FALSE)</f>
        <v>4-000-T5012-4156</v>
      </c>
      <c r="E594" s="322" t="str">
        <f t="shared" si="9"/>
        <v xml:space="preserve"> </v>
      </c>
    </row>
    <row r="595" spans="1:5" s="6" customFormat="1" x14ac:dyDescent="0.25">
      <c r="A595" s="8" t="s">
        <v>618</v>
      </c>
      <c r="B595" s="8" t="s">
        <v>9523</v>
      </c>
      <c r="D595" t="str">
        <f>VLOOKUP(B595,'Step 2 - Old-New Code Crosswalk'!B:D,1,FALSE)</f>
        <v>4-000-T5012-4175</v>
      </c>
      <c r="E595" s="322" t="str">
        <f t="shared" si="9"/>
        <v xml:space="preserve"> </v>
      </c>
    </row>
    <row r="596" spans="1:5" s="6" customFormat="1" x14ac:dyDescent="0.25">
      <c r="A596" s="8" t="s">
        <v>618</v>
      </c>
      <c r="B596" s="8" t="s">
        <v>9533</v>
      </c>
      <c r="D596" t="str">
        <f>VLOOKUP(B596,'Step 2 - Old-New Code Crosswalk'!B:D,1,FALSE)</f>
        <v>4-000-T5012-4176</v>
      </c>
      <c r="E596" s="322" t="str">
        <f t="shared" si="9"/>
        <v xml:space="preserve"> </v>
      </c>
    </row>
    <row r="597" spans="1:5" s="6" customFormat="1" x14ac:dyDescent="0.25">
      <c r="A597" s="8" t="s">
        <v>618</v>
      </c>
      <c r="B597" s="8" t="s">
        <v>9535</v>
      </c>
      <c r="D597" t="str">
        <f>VLOOKUP(B597,'Step 2 - Old-New Code Crosswalk'!B:D,1,FALSE)</f>
        <v>4-000-T5012-4177</v>
      </c>
      <c r="E597" s="322" t="str">
        <f t="shared" si="9"/>
        <v xml:space="preserve"> </v>
      </c>
    </row>
    <row r="598" spans="1:5" s="6" customFormat="1" x14ac:dyDescent="0.25">
      <c r="A598" s="8" t="s">
        <v>618</v>
      </c>
      <c r="B598" s="8" t="s">
        <v>9637</v>
      </c>
      <c r="D598" t="str">
        <f>VLOOKUP(B598,'Step 2 - Old-New Code Crosswalk'!B:D,1,FALSE)</f>
        <v>4-000-T5012-4215</v>
      </c>
      <c r="E598" s="322" t="str">
        <f t="shared" si="9"/>
        <v xml:space="preserve"> </v>
      </c>
    </row>
    <row r="599" spans="1:5" s="6" customFormat="1" x14ac:dyDescent="0.25">
      <c r="A599" s="8" t="s">
        <v>618</v>
      </c>
      <c r="B599" s="8" t="s">
        <v>1710</v>
      </c>
      <c r="D599" t="str">
        <f>VLOOKUP(B599,'Step 2 - Old-New Code Crosswalk'!B:D,1,FALSE)</f>
        <v>4-000-T5012-4324</v>
      </c>
      <c r="E599" s="322" t="str">
        <f t="shared" si="9"/>
        <v xml:space="preserve"> </v>
      </c>
    </row>
    <row r="600" spans="1:5" s="6" customFormat="1" x14ac:dyDescent="0.25">
      <c r="A600" s="8" t="s">
        <v>618</v>
      </c>
      <c r="B600" s="8" t="s">
        <v>1752</v>
      </c>
      <c r="D600" t="str">
        <f>VLOOKUP(B600,'Step 2 - Old-New Code Crosswalk'!B:D,1,FALSE)</f>
        <v>4-000-T5012-4332</v>
      </c>
      <c r="E600" s="322" t="str">
        <f t="shared" si="9"/>
        <v xml:space="preserve"> </v>
      </c>
    </row>
    <row r="601" spans="1:5" s="6" customFormat="1" x14ac:dyDescent="0.25">
      <c r="A601" s="8" t="s">
        <v>618</v>
      </c>
      <c r="B601" s="8" t="s">
        <v>9268</v>
      </c>
      <c r="D601" t="str">
        <f>VLOOKUP(B601,'Step 2 - Old-New Code Crosswalk'!B:D,1,FALSE)</f>
        <v>4-000-T5012-4333</v>
      </c>
      <c r="E601" s="322" t="str">
        <f t="shared" si="9"/>
        <v xml:space="preserve"> </v>
      </c>
    </row>
    <row r="602" spans="1:5" s="6" customFormat="1" x14ac:dyDescent="0.25">
      <c r="A602" s="8" t="s">
        <v>618</v>
      </c>
      <c r="B602" s="8" t="s">
        <v>10827</v>
      </c>
      <c r="D602" t="str">
        <f>VLOOKUP(B602,'Step 2 - Old-New Code Crosswalk'!B:D,1,FALSE)</f>
        <v>4-000-T5012-4336</v>
      </c>
      <c r="E602" s="322" t="str">
        <f t="shared" si="9"/>
        <v xml:space="preserve"> </v>
      </c>
    </row>
    <row r="603" spans="1:5" s="6" customFormat="1" x14ac:dyDescent="0.25">
      <c r="A603" s="8" t="s">
        <v>9300</v>
      </c>
      <c r="B603" s="8" t="s">
        <v>9301</v>
      </c>
      <c r="D603" t="str">
        <f>VLOOKUP(B603,'Step 2 - Old-New Code Crosswalk'!B:D,1,FALSE)</f>
        <v>4-000-T5012-4341</v>
      </c>
      <c r="E603" s="322" t="str">
        <f t="shared" si="9"/>
        <v xml:space="preserve"> </v>
      </c>
    </row>
    <row r="604" spans="1:5" s="6" customFormat="1" x14ac:dyDescent="0.25">
      <c r="A604" s="8" t="s">
        <v>618</v>
      </c>
      <c r="B604" s="8" t="s">
        <v>1811</v>
      </c>
      <c r="D604" t="str">
        <f>VLOOKUP(B604,'Step 2 - Old-New Code Crosswalk'!B:D,1,FALSE)</f>
        <v>4-000-T5012-4354</v>
      </c>
      <c r="E604" s="322" t="str">
        <f t="shared" si="9"/>
        <v xml:space="preserve"> </v>
      </c>
    </row>
    <row r="605" spans="1:5" s="6" customFormat="1" x14ac:dyDescent="0.25">
      <c r="A605" s="8" t="s">
        <v>618</v>
      </c>
      <c r="B605" s="8" t="s">
        <v>10785</v>
      </c>
      <c r="D605" t="str">
        <f>VLOOKUP(B605,'Step 2 - Old-New Code Crosswalk'!B:D,1,FALSE)</f>
        <v>4-000-T5012-4357</v>
      </c>
      <c r="E605" s="322" t="str">
        <f t="shared" si="9"/>
        <v xml:space="preserve"> </v>
      </c>
    </row>
    <row r="606" spans="1:5" s="6" customFormat="1" x14ac:dyDescent="0.25">
      <c r="A606" s="8" t="s">
        <v>618</v>
      </c>
      <c r="B606" s="8" t="s">
        <v>9818</v>
      </c>
      <c r="D606" t="str">
        <f>VLOOKUP(B606,'Step 2 - Old-New Code Crosswalk'!B:D,1,FALSE)</f>
        <v>4-000-T5012-4409</v>
      </c>
      <c r="E606" s="322" t="str">
        <f t="shared" si="9"/>
        <v xml:space="preserve"> </v>
      </c>
    </row>
    <row r="607" spans="1:5" s="6" customFormat="1" x14ac:dyDescent="0.25">
      <c r="A607" s="8" t="s">
        <v>618</v>
      </c>
      <c r="B607" s="8" t="s">
        <v>9823</v>
      </c>
      <c r="D607" t="str">
        <f>VLOOKUP(B607,'Step 2 - Old-New Code Crosswalk'!B:D,1,FALSE)</f>
        <v>4-000-T5012-4410</v>
      </c>
      <c r="E607" s="322" t="str">
        <f t="shared" si="9"/>
        <v xml:space="preserve"> </v>
      </c>
    </row>
    <row r="608" spans="1:5" s="6" customFormat="1" x14ac:dyDescent="0.25">
      <c r="A608" s="8" t="s">
        <v>618</v>
      </c>
      <c r="B608" s="8" t="s">
        <v>9828</v>
      </c>
      <c r="D608" t="str">
        <f>VLOOKUP(B608,'Step 2 - Old-New Code Crosswalk'!B:D,1,FALSE)</f>
        <v>4-000-T5012-4411</v>
      </c>
      <c r="E608" s="322" t="str">
        <f t="shared" si="9"/>
        <v xml:space="preserve"> </v>
      </c>
    </row>
    <row r="609" spans="1:5" s="6" customFormat="1" x14ac:dyDescent="0.25">
      <c r="A609" s="8" t="s">
        <v>618</v>
      </c>
      <c r="B609" s="8" t="s">
        <v>9833</v>
      </c>
      <c r="D609" t="str">
        <f>VLOOKUP(B609,'Step 2 - Old-New Code Crosswalk'!B:D,1,FALSE)</f>
        <v>4-000-T5012-4412</v>
      </c>
      <c r="E609" s="322" t="str">
        <f t="shared" si="9"/>
        <v xml:space="preserve"> </v>
      </c>
    </row>
    <row r="610" spans="1:5" s="6" customFormat="1" x14ac:dyDescent="0.25">
      <c r="A610" s="8" t="s">
        <v>618</v>
      </c>
      <c r="B610" s="8" t="s">
        <v>9838</v>
      </c>
      <c r="D610" t="str">
        <f>VLOOKUP(B610,'Step 2 - Old-New Code Crosswalk'!B:D,1,FALSE)</f>
        <v>4-000-T5012-4413</v>
      </c>
      <c r="E610" s="322" t="str">
        <f t="shared" si="9"/>
        <v xml:space="preserve"> </v>
      </c>
    </row>
    <row r="611" spans="1:5" s="6" customFormat="1" x14ac:dyDescent="0.25">
      <c r="A611" s="8" t="s">
        <v>618</v>
      </c>
      <c r="B611" s="8" t="s">
        <v>9843</v>
      </c>
      <c r="D611" t="str">
        <f>VLOOKUP(B611,'Step 2 - Old-New Code Crosswalk'!B:D,1,FALSE)</f>
        <v>4-000-T5012-4414</v>
      </c>
      <c r="E611" s="322" t="str">
        <f t="shared" si="9"/>
        <v xml:space="preserve"> </v>
      </c>
    </row>
    <row r="612" spans="1:5" s="6" customFormat="1" x14ac:dyDescent="0.25">
      <c r="A612" s="8" t="s">
        <v>618</v>
      </c>
      <c r="B612" s="8" t="s">
        <v>9848</v>
      </c>
      <c r="D612" t="str">
        <f>VLOOKUP(B612,'Step 2 - Old-New Code Crosswalk'!B:D,1,FALSE)</f>
        <v>4-000-T5012-4415</v>
      </c>
      <c r="E612" s="322" t="str">
        <f t="shared" si="9"/>
        <v xml:space="preserve"> </v>
      </c>
    </row>
    <row r="613" spans="1:5" s="6" customFormat="1" x14ac:dyDescent="0.25">
      <c r="A613" s="8" t="s">
        <v>618</v>
      </c>
      <c r="B613" s="8" t="s">
        <v>9853</v>
      </c>
      <c r="D613" t="str">
        <f>VLOOKUP(B613,'Step 2 - Old-New Code Crosswalk'!B:D,1,FALSE)</f>
        <v>4-000-T5012-4416</v>
      </c>
      <c r="E613" s="322" t="str">
        <f t="shared" si="9"/>
        <v xml:space="preserve"> </v>
      </c>
    </row>
    <row r="614" spans="1:5" s="6" customFormat="1" x14ac:dyDescent="0.25">
      <c r="A614" s="8" t="s">
        <v>618</v>
      </c>
      <c r="B614" s="8" t="s">
        <v>9858</v>
      </c>
      <c r="D614" t="str">
        <f>VLOOKUP(B614,'Step 2 - Old-New Code Crosswalk'!B:D,1,FALSE)</f>
        <v>4-000-T5012-4417</v>
      </c>
      <c r="E614" s="322" t="str">
        <f t="shared" si="9"/>
        <v xml:space="preserve"> </v>
      </c>
    </row>
    <row r="615" spans="1:5" s="6" customFormat="1" x14ac:dyDescent="0.25">
      <c r="A615" s="8" t="s">
        <v>618</v>
      </c>
      <c r="B615" s="8" t="s">
        <v>10553</v>
      </c>
      <c r="D615" t="str">
        <f>VLOOKUP(B615,'Step 2 - Old-New Code Crosswalk'!B:D,1,FALSE)</f>
        <v>7-000-T5012-7620</v>
      </c>
      <c r="E615" s="322" t="str">
        <f t="shared" si="9"/>
        <v xml:space="preserve"> </v>
      </c>
    </row>
    <row r="616" spans="1:5" s="6" customFormat="1" x14ac:dyDescent="0.25">
      <c r="A616" s="8" t="s">
        <v>618</v>
      </c>
      <c r="B616" s="8" t="s">
        <v>10585</v>
      </c>
      <c r="D616" t="str">
        <f>VLOOKUP(B616,'Step 2 - Old-New Code Crosswalk'!B:D,1,FALSE)</f>
        <v>7-000-T5012-7630</v>
      </c>
      <c r="E616" s="322" t="str">
        <f t="shared" si="9"/>
        <v xml:space="preserve"> </v>
      </c>
    </row>
    <row r="617" spans="1:5" s="6" customFormat="1" x14ac:dyDescent="0.25">
      <c r="A617" s="8" t="s">
        <v>712</v>
      </c>
      <c r="B617" s="8" t="s">
        <v>1988</v>
      </c>
      <c r="D617" t="str">
        <f>VLOOKUP(B617,'Step 2 - Old-New Code Crosswalk'!B:D,1,FALSE)</f>
        <v>1-000-T5013-0000</v>
      </c>
      <c r="E617" s="322" t="str">
        <f t="shared" si="9"/>
        <v xml:space="preserve"> </v>
      </c>
    </row>
    <row r="618" spans="1:5" s="6" customFormat="1" x14ac:dyDescent="0.25">
      <c r="A618" s="8" t="s">
        <v>712</v>
      </c>
      <c r="B618" s="8" t="s">
        <v>7204</v>
      </c>
      <c r="D618" t="str">
        <f>VLOOKUP(B618,'Step 2 - Old-New Code Crosswalk'!B:D,1,FALSE)</f>
        <v>3-000-T5013-3007</v>
      </c>
      <c r="E618" s="322" t="str">
        <f t="shared" si="9"/>
        <v xml:space="preserve"> </v>
      </c>
    </row>
    <row r="619" spans="1:5" s="6" customFormat="1" x14ac:dyDescent="0.25">
      <c r="A619" s="8" t="s">
        <v>712</v>
      </c>
      <c r="B619" s="8" t="s">
        <v>1911</v>
      </c>
      <c r="D619" t="str">
        <f>VLOOKUP(B619,'Step 2 - Old-New Code Crosswalk'!B:D,1,FALSE)</f>
        <v>3-000-T5013-3008</v>
      </c>
      <c r="E619" s="322" t="str">
        <f t="shared" si="9"/>
        <v xml:space="preserve"> </v>
      </c>
    </row>
    <row r="620" spans="1:5" s="6" customFormat="1" x14ac:dyDescent="0.25">
      <c r="A620" s="8" t="s">
        <v>712</v>
      </c>
      <c r="B620" s="8" t="s">
        <v>7852</v>
      </c>
      <c r="D620" t="str">
        <f>VLOOKUP(B620,'Step 2 - Old-New Code Crosswalk'!B:D,1,FALSE)</f>
        <v>3-000-T5013-3099</v>
      </c>
      <c r="E620" s="322" t="str">
        <f t="shared" si="9"/>
        <v xml:space="preserve"> </v>
      </c>
    </row>
    <row r="621" spans="1:5" s="6" customFormat="1" x14ac:dyDescent="0.25">
      <c r="A621" s="8" t="s">
        <v>712</v>
      </c>
      <c r="B621" s="8" t="s">
        <v>8354</v>
      </c>
      <c r="D621" t="str">
        <f>VLOOKUP(B621,'Step 2 - Old-New Code Crosswalk'!B:D,1,FALSE)</f>
        <v>3-000-T5013-3120</v>
      </c>
      <c r="E621" s="322" t="str">
        <f t="shared" si="9"/>
        <v xml:space="preserve"> </v>
      </c>
    </row>
    <row r="622" spans="1:5" s="6" customFormat="1" x14ac:dyDescent="0.25">
      <c r="A622" s="8" t="s">
        <v>712</v>
      </c>
      <c r="B622" s="8" t="s">
        <v>8473</v>
      </c>
      <c r="D622" t="str">
        <f>VLOOKUP(B622,'Step 2 - Old-New Code Crosswalk'!B:D,1,FALSE)</f>
        <v>3-000-T5013-3124</v>
      </c>
      <c r="E622" s="322" t="str">
        <f t="shared" si="9"/>
        <v xml:space="preserve"> </v>
      </c>
    </row>
    <row r="623" spans="1:5" s="6" customFormat="1" x14ac:dyDescent="0.25">
      <c r="A623" s="8" t="s">
        <v>712</v>
      </c>
      <c r="B623" s="8" t="s">
        <v>7875</v>
      </c>
      <c r="D623" t="str">
        <f>VLOOKUP(B623,'Step 2 - Old-New Code Crosswalk'!B:D,1,FALSE)</f>
        <v>3-000-T5013-3295</v>
      </c>
      <c r="E623" s="322" t="str">
        <f t="shared" si="9"/>
        <v xml:space="preserve"> </v>
      </c>
    </row>
    <row r="624" spans="1:5" s="6" customFormat="1" x14ac:dyDescent="0.25">
      <c r="A624" s="8" t="s">
        <v>712</v>
      </c>
      <c r="B624" s="8" t="s">
        <v>7905</v>
      </c>
      <c r="D624" t="str">
        <f>VLOOKUP(B624,'Step 2 - Old-New Code Crosswalk'!B:D,1,FALSE)</f>
        <v>3-000-T5013-3304</v>
      </c>
      <c r="E624" s="322" t="str">
        <f t="shared" si="9"/>
        <v xml:space="preserve"> </v>
      </c>
    </row>
    <row r="625" spans="1:5" s="6" customFormat="1" x14ac:dyDescent="0.25">
      <c r="A625" s="8" t="s">
        <v>712</v>
      </c>
      <c r="B625" s="8" t="s">
        <v>7542</v>
      </c>
      <c r="D625" t="str">
        <f>VLOOKUP(B625,'Step 2 - Old-New Code Crosswalk'!B:D,1,FALSE)</f>
        <v>3-000-T5013-3312</v>
      </c>
      <c r="E625" s="322" t="str">
        <f t="shared" si="9"/>
        <v xml:space="preserve"> </v>
      </c>
    </row>
    <row r="626" spans="1:5" s="6" customFormat="1" x14ac:dyDescent="0.25">
      <c r="A626" s="8" t="s">
        <v>712</v>
      </c>
      <c r="B626" s="8" t="s">
        <v>7570</v>
      </c>
      <c r="D626" t="str">
        <f>VLOOKUP(B626,'Step 2 - Old-New Code Crosswalk'!B:D,1,FALSE)</f>
        <v>3-000-T5013-3314</v>
      </c>
      <c r="E626" s="322" t="str">
        <f t="shared" si="9"/>
        <v xml:space="preserve"> </v>
      </c>
    </row>
    <row r="627" spans="1:5" s="6" customFormat="1" x14ac:dyDescent="0.25">
      <c r="A627" s="8" t="s">
        <v>712</v>
      </c>
      <c r="B627" s="8" t="s">
        <v>7670</v>
      </c>
      <c r="D627" t="str">
        <f>VLOOKUP(B627,'Step 2 - Old-New Code Crosswalk'!B:D,1,FALSE)</f>
        <v>3-000-T5013-3336</v>
      </c>
      <c r="E627" s="322" t="str">
        <f t="shared" si="9"/>
        <v xml:space="preserve"> </v>
      </c>
    </row>
    <row r="628" spans="1:5" s="6" customFormat="1" x14ac:dyDescent="0.25">
      <c r="A628" s="8" t="s">
        <v>712</v>
      </c>
      <c r="B628" s="8" t="s">
        <v>7724</v>
      </c>
      <c r="D628" t="str">
        <f>VLOOKUP(B628,'Step 2 - Old-New Code Crosswalk'!B:D,1,FALSE)</f>
        <v>3-000-T5013-3365</v>
      </c>
      <c r="E628" s="322" t="str">
        <f t="shared" si="9"/>
        <v xml:space="preserve"> </v>
      </c>
    </row>
    <row r="629" spans="1:5" s="6" customFormat="1" x14ac:dyDescent="0.25">
      <c r="A629" s="8" t="s">
        <v>712</v>
      </c>
      <c r="B629" s="8" t="s">
        <v>8018</v>
      </c>
      <c r="D629" t="str">
        <f>VLOOKUP(B629,'Step 2 - Old-New Code Crosswalk'!B:D,1,FALSE)</f>
        <v>3-000-T5013-3700</v>
      </c>
      <c r="E629" s="322" t="str">
        <f t="shared" si="9"/>
        <v xml:space="preserve"> </v>
      </c>
    </row>
    <row r="630" spans="1:5" s="6" customFormat="1" x14ac:dyDescent="0.25">
      <c r="A630" s="8" t="s">
        <v>712</v>
      </c>
      <c r="B630" s="8" t="s">
        <v>8025</v>
      </c>
      <c r="D630" t="str">
        <f>VLOOKUP(B630,'Step 2 - Old-New Code Crosswalk'!B:D,1,FALSE)</f>
        <v>3-000-T5013-3705</v>
      </c>
      <c r="E630" s="322" t="str">
        <f t="shared" si="9"/>
        <v xml:space="preserve"> </v>
      </c>
    </row>
    <row r="631" spans="1:5" s="6" customFormat="1" x14ac:dyDescent="0.25">
      <c r="A631" s="8" t="s">
        <v>712</v>
      </c>
      <c r="B631" s="8" t="s">
        <v>713</v>
      </c>
      <c r="D631" t="str">
        <f>VLOOKUP(B631,'Step 2 - Old-New Code Crosswalk'!B:D,1,FALSE)</f>
        <v>3-000-T5013-3707</v>
      </c>
      <c r="E631" s="322" t="str">
        <f t="shared" si="9"/>
        <v xml:space="preserve"> </v>
      </c>
    </row>
    <row r="632" spans="1:5" s="6" customFormat="1" x14ac:dyDescent="0.25">
      <c r="A632" s="8" t="s">
        <v>712</v>
      </c>
      <c r="B632" s="8" t="s">
        <v>8019</v>
      </c>
      <c r="D632" t="str">
        <f>VLOOKUP(B632,'Step 2 - Old-New Code Crosswalk'!B:D,1,FALSE)</f>
        <v>3-000-T5013-3710</v>
      </c>
      <c r="E632" s="322" t="str">
        <f t="shared" si="9"/>
        <v xml:space="preserve"> </v>
      </c>
    </row>
    <row r="633" spans="1:5" s="6" customFormat="1" x14ac:dyDescent="0.25">
      <c r="A633" s="8" t="s">
        <v>712</v>
      </c>
      <c r="B633" s="8" t="s">
        <v>738</v>
      </c>
      <c r="D633" t="str">
        <f>VLOOKUP(B633,'Step 2 - Old-New Code Crosswalk'!B:D,1,FALSE)</f>
        <v>3-000-T5013-3715</v>
      </c>
      <c r="E633" s="322" t="str">
        <f t="shared" si="9"/>
        <v xml:space="preserve"> </v>
      </c>
    </row>
    <row r="634" spans="1:5" s="6" customFormat="1" x14ac:dyDescent="0.25">
      <c r="A634" s="8" t="s">
        <v>712</v>
      </c>
      <c r="B634" s="8" t="s">
        <v>8021</v>
      </c>
      <c r="D634" t="str">
        <f>VLOOKUP(B634,'Step 2 - Old-New Code Crosswalk'!B:D,1,FALSE)</f>
        <v>3-000-T5013-3720</v>
      </c>
      <c r="E634" s="322" t="str">
        <f t="shared" si="9"/>
        <v xml:space="preserve"> </v>
      </c>
    </row>
    <row r="635" spans="1:5" s="6" customFormat="1" x14ac:dyDescent="0.25">
      <c r="A635" s="8" t="s">
        <v>712</v>
      </c>
      <c r="B635" s="8" t="s">
        <v>8022</v>
      </c>
      <c r="D635" t="str">
        <f>VLOOKUP(B635,'Step 2 - Old-New Code Crosswalk'!B:D,1,FALSE)</f>
        <v>3-000-T5013-3725</v>
      </c>
      <c r="E635" s="322" t="str">
        <f t="shared" si="9"/>
        <v xml:space="preserve"> </v>
      </c>
    </row>
    <row r="636" spans="1:5" s="6" customFormat="1" x14ac:dyDescent="0.25">
      <c r="A636" s="8" t="s">
        <v>712</v>
      </c>
      <c r="B636" s="8" t="s">
        <v>824</v>
      </c>
      <c r="D636" t="str">
        <f>VLOOKUP(B636,'Step 2 - Old-New Code Crosswalk'!B:D,1,FALSE)</f>
        <v>3-000-T5013-3740</v>
      </c>
      <c r="E636" s="322" t="str">
        <f t="shared" si="9"/>
        <v xml:space="preserve"> </v>
      </c>
    </row>
    <row r="637" spans="1:5" s="6" customFormat="1" x14ac:dyDescent="0.25">
      <c r="A637" s="8" t="s">
        <v>712</v>
      </c>
      <c r="B637" s="8" t="s">
        <v>8023</v>
      </c>
      <c r="D637" t="str">
        <f>VLOOKUP(B637,'Step 2 - Old-New Code Crosswalk'!B:D,1,FALSE)</f>
        <v>3-000-T5013-3765</v>
      </c>
      <c r="E637" s="322" t="str">
        <f t="shared" si="9"/>
        <v xml:space="preserve"> </v>
      </c>
    </row>
    <row r="638" spans="1:5" s="6" customFormat="1" x14ac:dyDescent="0.25">
      <c r="A638" s="8" t="s">
        <v>712</v>
      </c>
      <c r="B638" s="8" t="s">
        <v>9342</v>
      </c>
      <c r="D638" t="str">
        <f>VLOOKUP(B638,'Step 2 - Old-New Code Crosswalk'!B:D,1,FALSE)</f>
        <v>4-000-T5013-4016</v>
      </c>
      <c r="E638" s="322" t="str">
        <f t="shared" si="9"/>
        <v xml:space="preserve"> </v>
      </c>
    </row>
    <row r="639" spans="1:5" s="6" customFormat="1" x14ac:dyDescent="0.25">
      <c r="A639" s="8" t="s">
        <v>712</v>
      </c>
      <c r="B639" s="8" t="s">
        <v>9403</v>
      </c>
      <c r="D639" t="str">
        <f>VLOOKUP(B639,'Step 2 - Old-New Code Crosswalk'!B:D,1,FALSE)</f>
        <v>4-000-T5013-4018</v>
      </c>
      <c r="E639" s="322" t="str">
        <f t="shared" si="9"/>
        <v xml:space="preserve"> </v>
      </c>
    </row>
    <row r="640" spans="1:5" s="6" customFormat="1" x14ac:dyDescent="0.25">
      <c r="A640" s="8" t="s">
        <v>712</v>
      </c>
      <c r="B640" s="8" t="s">
        <v>9323</v>
      </c>
      <c r="D640" t="str">
        <f>VLOOKUP(B640,'Step 2 - Old-New Code Crosswalk'!B:D,1,FALSE)</f>
        <v>4-000-T5013-4023</v>
      </c>
      <c r="E640" s="322" t="str">
        <f t="shared" si="9"/>
        <v xml:space="preserve"> </v>
      </c>
    </row>
    <row r="641" spans="1:5" s="6" customFormat="1" x14ac:dyDescent="0.25">
      <c r="A641" s="8" t="s">
        <v>712</v>
      </c>
      <c r="B641" s="8" t="s">
        <v>9334</v>
      </c>
      <c r="D641" t="str">
        <f>VLOOKUP(B641,'Step 2 - Old-New Code Crosswalk'!B:D,1,FALSE)</f>
        <v>4-000-T5013-4024</v>
      </c>
      <c r="E641" s="322" t="str">
        <f t="shared" si="9"/>
        <v xml:space="preserve"> </v>
      </c>
    </row>
    <row r="642" spans="1:5" x14ac:dyDescent="0.25">
      <c r="A642" s="8" t="s">
        <v>712</v>
      </c>
      <c r="B642" s="8" t="s">
        <v>9598</v>
      </c>
      <c r="D642" t="str">
        <f>VLOOKUP(B642,'Step 2 - Old-New Code Crosswalk'!B:D,1,FALSE)</f>
        <v>4-000-T5013-4040</v>
      </c>
      <c r="E642" s="322" t="str">
        <f t="shared" ref="E642:E705" si="10">IF(B642=D642," ","ERROR")</f>
        <v xml:space="preserve"> </v>
      </c>
    </row>
    <row r="643" spans="1:5" x14ac:dyDescent="0.25">
      <c r="A643" s="8" t="s">
        <v>712</v>
      </c>
      <c r="B643" s="8" t="s">
        <v>9456</v>
      </c>
      <c r="D643" t="str">
        <f>VLOOKUP(B643,'Step 2 - Old-New Code Crosswalk'!B:D,1,FALSE)</f>
        <v>4-000-T5013-4120</v>
      </c>
      <c r="E643" s="322" t="str">
        <f t="shared" si="10"/>
        <v xml:space="preserve"> </v>
      </c>
    </row>
    <row r="644" spans="1:5" x14ac:dyDescent="0.25">
      <c r="A644" s="8" t="s">
        <v>712</v>
      </c>
      <c r="B644" s="8" t="s">
        <v>9618</v>
      </c>
      <c r="D644" t="str">
        <f>VLOOKUP(B644,'Step 2 - Old-New Code Crosswalk'!B:D,1,FALSE)</f>
        <v>4-000-T5013-4125</v>
      </c>
      <c r="E644" s="322" t="str">
        <f t="shared" si="10"/>
        <v xml:space="preserve"> </v>
      </c>
    </row>
    <row r="645" spans="1:5" x14ac:dyDescent="0.25">
      <c r="A645" s="8" t="s">
        <v>712</v>
      </c>
      <c r="B645" s="8" t="s">
        <v>9107</v>
      </c>
      <c r="D645" t="str">
        <f>VLOOKUP(B645,'Step 2 - Old-New Code Crosswalk'!B:D,1,FALSE)</f>
        <v>4-000-T5013-4307</v>
      </c>
      <c r="E645" s="322" t="str">
        <f t="shared" si="10"/>
        <v xml:space="preserve"> </v>
      </c>
    </row>
    <row r="646" spans="1:5" x14ac:dyDescent="0.25">
      <c r="A646" s="8" t="s">
        <v>712</v>
      </c>
      <c r="B646" s="8" t="s">
        <v>9286</v>
      </c>
      <c r="D646" t="str">
        <f>VLOOKUP(B646,'Step 2 - Old-New Code Crosswalk'!B:D,1,FALSE)</f>
        <v>4-000-T5013-4312</v>
      </c>
      <c r="E646" s="322" t="str">
        <f t="shared" si="10"/>
        <v xml:space="preserve"> </v>
      </c>
    </row>
    <row r="647" spans="1:5" x14ac:dyDescent="0.25">
      <c r="A647" s="8" t="s">
        <v>712</v>
      </c>
      <c r="B647" s="8" t="s">
        <v>9121</v>
      </c>
      <c r="D647" t="str">
        <f>VLOOKUP(B647,'Step 2 - Old-New Code Crosswalk'!B:D,1,FALSE)</f>
        <v>4-000-T5013-4320</v>
      </c>
      <c r="E647" s="322" t="str">
        <f t="shared" si="10"/>
        <v xml:space="preserve"> </v>
      </c>
    </row>
    <row r="648" spans="1:5" x14ac:dyDescent="0.25">
      <c r="A648" s="8" t="s">
        <v>712</v>
      </c>
      <c r="B648" s="8" t="s">
        <v>9126</v>
      </c>
      <c r="D648" t="str">
        <f>VLOOKUP(B648,'Step 2 - Old-New Code Crosswalk'!B:D,1,FALSE)</f>
        <v>4-000-T5013-4322</v>
      </c>
      <c r="E648" s="322" t="str">
        <f t="shared" si="10"/>
        <v xml:space="preserve"> </v>
      </c>
    </row>
    <row r="649" spans="1:5" x14ac:dyDescent="0.25">
      <c r="A649" s="8" t="s">
        <v>1719</v>
      </c>
      <c r="B649" s="8" t="s">
        <v>1720</v>
      </c>
      <c r="D649" t="str">
        <f>VLOOKUP(B649,'Step 2 - Old-New Code Crosswalk'!B:D,1,FALSE)</f>
        <v>4-000-T5013-4330</v>
      </c>
      <c r="E649" s="322" t="str">
        <f t="shared" si="10"/>
        <v xml:space="preserve"> </v>
      </c>
    </row>
    <row r="650" spans="1:5" x14ac:dyDescent="0.25">
      <c r="A650" s="8" t="s">
        <v>712</v>
      </c>
      <c r="B650" s="8" t="s">
        <v>1753</v>
      </c>
      <c r="D650" t="str">
        <f>VLOOKUP(B650,'Step 2 - Old-New Code Crosswalk'!B:D,1,FALSE)</f>
        <v>4-000-T5013-4332</v>
      </c>
      <c r="E650" s="322" t="str">
        <f t="shared" si="10"/>
        <v xml:space="preserve"> </v>
      </c>
    </row>
    <row r="651" spans="1:5" x14ac:dyDescent="0.25">
      <c r="A651" s="8" t="s">
        <v>712</v>
      </c>
      <c r="B651" s="8" t="s">
        <v>9159</v>
      </c>
      <c r="D651" t="str">
        <f>VLOOKUP(B651,'Step 2 - Old-New Code Crosswalk'!B:D,1,FALSE)</f>
        <v>4-000-T5013-4339</v>
      </c>
      <c r="E651" s="322" t="str">
        <f t="shared" si="10"/>
        <v xml:space="preserve"> </v>
      </c>
    </row>
    <row r="652" spans="1:5" x14ac:dyDescent="0.25">
      <c r="A652" s="8" t="s">
        <v>712</v>
      </c>
      <c r="B652" s="8" t="s">
        <v>9181</v>
      </c>
      <c r="D652" t="str">
        <f>VLOOKUP(B652,'Step 2 - Old-New Code Crosswalk'!B:D,1,FALSE)</f>
        <v>4-000-T5013-4345</v>
      </c>
      <c r="E652" s="322" t="str">
        <f t="shared" si="10"/>
        <v xml:space="preserve"> </v>
      </c>
    </row>
    <row r="653" spans="1:5" x14ac:dyDescent="0.25">
      <c r="A653" s="8" t="s">
        <v>712</v>
      </c>
      <c r="B653" s="8" t="s">
        <v>9863</v>
      </c>
      <c r="D653" t="str">
        <f>VLOOKUP(B653,'Step 2 - Old-New Code Crosswalk'!B:D,1,FALSE)</f>
        <v>4-000-T5013-4422</v>
      </c>
      <c r="E653" s="322" t="str">
        <f t="shared" si="10"/>
        <v xml:space="preserve"> </v>
      </c>
    </row>
    <row r="654" spans="1:5" x14ac:dyDescent="0.25">
      <c r="A654" s="8" t="s">
        <v>712</v>
      </c>
      <c r="B654" s="8" t="s">
        <v>9974</v>
      </c>
      <c r="D654" t="str">
        <f>VLOOKUP(B654,'Step 2 - Old-New Code Crosswalk'!B:D,1,FALSE)</f>
        <v>4-000-T5013-4440</v>
      </c>
      <c r="E654" s="322" t="str">
        <f t="shared" si="10"/>
        <v xml:space="preserve"> </v>
      </c>
    </row>
    <row r="655" spans="1:5" x14ac:dyDescent="0.25">
      <c r="A655" s="8" t="s">
        <v>712</v>
      </c>
      <c r="B655" s="8" t="s">
        <v>9981</v>
      </c>
      <c r="D655" t="str">
        <f>VLOOKUP(B655,'Step 2 - Old-New Code Crosswalk'!B:D,1,FALSE)</f>
        <v>4-000-T5013-4441</v>
      </c>
      <c r="E655" s="322" t="str">
        <f t="shared" si="10"/>
        <v xml:space="preserve"> </v>
      </c>
    </row>
    <row r="656" spans="1:5" x14ac:dyDescent="0.25">
      <c r="A656" s="8" t="s">
        <v>712</v>
      </c>
      <c r="B656" s="8" t="s">
        <v>9987</v>
      </c>
      <c r="D656" t="str">
        <f>VLOOKUP(B656,'Step 2 - Old-New Code Crosswalk'!B:D,1,FALSE)</f>
        <v>4-000-T5013-4442</v>
      </c>
      <c r="E656" s="322" t="str">
        <f t="shared" si="10"/>
        <v xml:space="preserve"> </v>
      </c>
    </row>
    <row r="657" spans="1:5" x14ac:dyDescent="0.25">
      <c r="A657" s="8" t="s">
        <v>712</v>
      </c>
      <c r="B657" s="8" t="s">
        <v>10095</v>
      </c>
      <c r="D657" t="str">
        <f>VLOOKUP(B657,'Step 2 - Old-New Code Crosswalk'!B:D,1,FALSE)</f>
        <v>4-000-T5013-4558</v>
      </c>
      <c r="E657" s="322" t="str">
        <f t="shared" si="10"/>
        <v xml:space="preserve"> </v>
      </c>
    </row>
    <row r="658" spans="1:5" s="6" customFormat="1" x14ac:dyDescent="0.25">
      <c r="A658" s="8" t="s">
        <v>712</v>
      </c>
      <c r="B658" s="8" t="s">
        <v>10100</v>
      </c>
      <c r="D658" t="str">
        <f>VLOOKUP(B658,'Step 2 - Old-New Code Crosswalk'!B:D,1,FALSE)</f>
        <v>4-000-T5013-4560</v>
      </c>
      <c r="E658" s="322" t="str">
        <f t="shared" si="10"/>
        <v xml:space="preserve"> </v>
      </c>
    </row>
    <row r="659" spans="1:5" s="6" customFormat="1" x14ac:dyDescent="0.25">
      <c r="A659" s="8" t="s">
        <v>712</v>
      </c>
      <c r="B659" s="8" t="s">
        <v>10555</v>
      </c>
      <c r="D659" t="str">
        <f>VLOOKUP(B659,'Step 2 - Old-New Code Crosswalk'!B:D,1,FALSE)</f>
        <v>7-000-T5013-7620</v>
      </c>
      <c r="E659" s="322" t="str">
        <f t="shared" si="10"/>
        <v xml:space="preserve"> </v>
      </c>
    </row>
    <row r="660" spans="1:5" s="6" customFormat="1" x14ac:dyDescent="0.25">
      <c r="A660" s="8" t="s">
        <v>1993</v>
      </c>
      <c r="B660" s="8" t="s">
        <v>1994</v>
      </c>
      <c r="D660" t="str">
        <f>VLOOKUP(B660,'Step 2 - Old-New Code Crosswalk'!B:D,1,FALSE)</f>
        <v>1-000-T5030-0000</v>
      </c>
      <c r="E660" s="322" t="str">
        <f t="shared" si="10"/>
        <v xml:space="preserve"> </v>
      </c>
    </row>
    <row r="661" spans="1:5" s="6" customFormat="1" x14ac:dyDescent="0.25">
      <c r="A661" s="8" t="s">
        <v>7303</v>
      </c>
      <c r="B661" s="8" t="s">
        <v>8356</v>
      </c>
      <c r="D661" t="str">
        <f>VLOOKUP(B661,'Step 2 - Old-New Code Crosswalk'!B:D,1,FALSE)</f>
        <v>3-000-T5035-3120</v>
      </c>
      <c r="E661" s="322" t="str">
        <f t="shared" si="10"/>
        <v xml:space="preserve"> </v>
      </c>
    </row>
    <row r="662" spans="1:5" s="6" customFormat="1" x14ac:dyDescent="0.25">
      <c r="A662" s="8" t="s">
        <v>7303</v>
      </c>
      <c r="B662" s="8" t="s">
        <v>7304</v>
      </c>
      <c r="D662" t="str">
        <f>VLOOKUP(B662,'Step 2 - Old-New Code Crosswalk'!B:D,1,FALSE)</f>
        <v>3-000-T5035-3533</v>
      </c>
      <c r="E662" s="322" t="str">
        <f t="shared" si="10"/>
        <v xml:space="preserve"> </v>
      </c>
    </row>
    <row r="663" spans="1:5" s="6" customFormat="1" x14ac:dyDescent="0.25">
      <c r="A663" s="8" t="s">
        <v>1946</v>
      </c>
      <c r="B663" s="8" t="s">
        <v>1947</v>
      </c>
      <c r="D663" t="str">
        <f>VLOOKUP(B663,'Step 2 - Old-New Code Crosswalk'!B:D,1,FALSE)</f>
        <v>1-000-T5040-0000</v>
      </c>
      <c r="E663" s="322" t="str">
        <f t="shared" si="10"/>
        <v xml:space="preserve"> </v>
      </c>
    </row>
    <row r="664" spans="1:5" s="6" customFormat="1" x14ac:dyDescent="0.25">
      <c r="A664" s="8" t="s">
        <v>1948</v>
      </c>
      <c r="B664" s="8" t="s">
        <v>1949</v>
      </c>
      <c r="D664" t="str">
        <f>VLOOKUP(B664,'Step 2 - Old-New Code Crosswalk'!B:D,1,FALSE)</f>
        <v>1-000-T5090-0000</v>
      </c>
      <c r="E664" s="322" t="str">
        <f t="shared" si="10"/>
        <v xml:space="preserve"> </v>
      </c>
    </row>
    <row r="665" spans="1:5" s="6" customFormat="1" x14ac:dyDescent="0.25">
      <c r="A665" s="8" t="s">
        <v>1860</v>
      </c>
      <c r="B665" s="8" t="s">
        <v>1861</v>
      </c>
      <c r="D665" t="str">
        <f>VLOOKUP(B665,'Step 2 - Old-New Code Crosswalk'!B:D,1,FALSE)</f>
        <v>7-000-T5096-7620</v>
      </c>
      <c r="E665" s="322" t="str">
        <f t="shared" si="10"/>
        <v xml:space="preserve"> </v>
      </c>
    </row>
    <row r="666" spans="1:5" s="6" customFormat="1" x14ac:dyDescent="0.25">
      <c r="A666" s="8" t="s">
        <v>1974</v>
      </c>
      <c r="B666" s="8" t="s">
        <v>1975</v>
      </c>
      <c r="D666" t="str">
        <f>VLOOKUP(B666,'Step 2 - Old-New Code Crosswalk'!B:D,1,FALSE)</f>
        <v>1-000-T5301-0000</v>
      </c>
      <c r="E666" s="322" t="str">
        <f t="shared" si="10"/>
        <v xml:space="preserve"> </v>
      </c>
    </row>
    <row r="667" spans="1:5" s="6" customFormat="1" x14ac:dyDescent="0.25">
      <c r="A667" s="8" t="s">
        <v>1958</v>
      </c>
      <c r="B667" s="8" t="s">
        <v>1959</v>
      </c>
      <c r="D667" t="str">
        <f>VLOOKUP(B667,'Step 2 - Old-New Code Crosswalk'!B:D,1,FALSE)</f>
        <v>1-000-T5304-0000</v>
      </c>
      <c r="E667" s="322" t="str">
        <f t="shared" si="10"/>
        <v xml:space="preserve"> </v>
      </c>
    </row>
    <row r="668" spans="1:5" s="6" customFormat="1" x14ac:dyDescent="0.25">
      <c r="A668" s="8" t="s">
        <v>1954</v>
      </c>
      <c r="B668" s="8" t="s">
        <v>1955</v>
      </c>
      <c r="D668" t="str">
        <f>VLOOKUP(B668,'Step 2 - Old-New Code Crosswalk'!B:D,1,FALSE)</f>
        <v>1-000-T5309-0000</v>
      </c>
      <c r="E668" s="322" t="str">
        <f t="shared" si="10"/>
        <v xml:space="preserve"> </v>
      </c>
    </row>
    <row r="669" spans="1:5" s="6" customFormat="1" x14ac:dyDescent="0.25">
      <c r="A669" s="8" t="s">
        <v>1952</v>
      </c>
      <c r="B669" s="8" t="s">
        <v>1953</v>
      </c>
      <c r="D669" t="str">
        <f>VLOOKUP(B669,'Step 2 - Old-New Code Crosswalk'!B:D,1,FALSE)</f>
        <v>1-000-T5310-0000</v>
      </c>
      <c r="E669" s="322" t="str">
        <f t="shared" si="10"/>
        <v xml:space="preserve"> </v>
      </c>
    </row>
    <row r="670" spans="1:5" s="6" customFormat="1" x14ac:dyDescent="0.25">
      <c r="A670" s="8" t="s">
        <v>1956</v>
      </c>
      <c r="B670" s="8" t="s">
        <v>1957</v>
      </c>
      <c r="D670" t="str">
        <f>VLOOKUP(B670,'Step 2 - Old-New Code Crosswalk'!B:D,1,FALSE)</f>
        <v>1-000-T5312-0000</v>
      </c>
      <c r="E670" s="322" t="str">
        <f t="shared" si="10"/>
        <v xml:space="preserve"> </v>
      </c>
    </row>
    <row r="671" spans="1:5" s="6" customFormat="1" x14ac:dyDescent="0.25">
      <c r="A671" s="8" t="s">
        <v>1982</v>
      </c>
      <c r="B671" s="8" t="s">
        <v>1983</v>
      </c>
      <c r="D671" t="str">
        <f>VLOOKUP(B671,'Step 2 - Old-New Code Crosswalk'!B:D,1,FALSE)</f>
        <v>1-000-T5319-0000</v>
      </c>
      <c r="E671" s="322" t="str">
        <f t="shared" si="10"/>
        <v xml:space="preserve"> </v>
      </c>
    </row>
    <row r="672" spans="1:5" s="6" customFormat="1" x14ac:dyDescent="0.25">
      <c r="A672" s="8" t="s">
        <v>1950</v>
      </c>
      <c r="B672" s="8" t="s">
        <v>1951</v>
      </c>
      <c r="D672" t="str">
        <f>VLOOKUP(B672,'Step 2 - Old-New Code Crosswalk'!B:D,1,FALSE)</f>
        <v>1-000-T5322-0000</v>
      </c>
      <c r="E672" s="322" t="str">
        <f t="shared" si="10"/>
        <v xml:space="preserve"> </v>
      </c>
    </row>
    <row r="673" spans="1:5" s="6" customFormat="1" x14ac:dyDescent="0.25">
      <c r="A673" s="8" t="s">
        <v>1970</v>
      </c>
      <c r="B673" s="8" t="s">
        <v>1971</v>
      </c>
      <c r="D673" t="str">
        <f>VLOOKUP(B673,'Step 2 - Old-New Code Crosswalk'!B:D,1,FALSE)</f>
        <v>1-000-T5350-0000</v>
      </c>
      <c r="E673" s="322" t="str">
        <f t="shared" si="10"/>
        <v xml:space="preserve"> </v>
      </c>
    </row>
    <row r="674" spans="1:5" x14ac:dyDescent="0.25">
      <c r="A674" s="8" t="s">
        <v>1960</v>
      </c>
      <c r="B674" s="8" t="s">
        <v>1961</v>
      </c>
      <c r="D674" t="str">
        <f>VLOOKUP(B674,'Step 2 - Old-New Code Crosswalk'!B:D,1,FALSE)</f>
        <v>1-000-T5407-0000</v>
      </c>
      <c r="E674" s="322" t="str">
        <f t="shared" si="10"/>
        <v xml:space="preserve"> </v>
      </c>
    </row>
    <row r="675" spans="1:5" x14ac:dyDescent="0.25">
      <c r="A675" s="8" t="s">
        <v>1962</v>
      </c>
      <c r="B675" s="8" t="s">
        <v>1963</v>
      </c>
      <c r="D675" t="str">
        <f>VLOOKUP(B675,'Step 2 - Old-New Code Crosswalk'!B:D,1,FALSE)</f>
        <v>1-000-T5413-0000</v>
      </c>
      <c r="E675" s="322" t="str">
        <f t="shared" si="10"/>
        <v xml:space="preserve"> </v>
      </c>
    </row>
    <row r="676" spans="1:5" x14ac:dyDescent="0.25">
      <c r="A676" s="8" t="s">
        <v>1964</v>
      </c>
      <c r="B676" s="8" t="s">
        <v>1965</v>
      </c>
      <c r="D676" t="str">
        <f>VLOOKUP(B676,'Step 2 - Old-New Code Crosswalk'!B:D,1,FALSE)</f>
        <v>1-000-T5430-0000</v>
      </c>
      <c r="E676" s="322" t="str">
        <f t="shared" si="10"/>
        <v xml:space="preserve"> </v>
      </c>
    </row>
    <row r="677" spans="1:5" x14ac:dyDescent="0.25">
      <c r="A677" s="8" t="s">
        <v>1984</v>
      </c>
      <c r="B677" s="8" t="s">
        <v>1985</v>
      </c>
      <c r="D677" t="str">
        <f>VLOOKUP(B677,'Step 2 - Old-New Code Crosswalk'!B:D,1,FALSE)</f>
        <v>1-000-T5432-0000</v>
      </c>
      <c r="E677" s="322" t="str">
        <f t="shared" si="10"/>
        <v xml:space="preserve"> </v>
      </c>
    </row>
    <row r="678" spans="1:5" x14ac:dyDescent="0.25">
      <c r="A678" s="8" t="s">
        <v>1972</v>
      </c>
      <c r="B678" s="8" t="s">
        <v>1973</v>
      </c>
      <c r="D678" t="str">
        <f>VLOOKUP(B678,'Step 2 - Old-New Code Crosswalk'!B:D,1,FALSE)</f>
        <v>1-000-T5451-0000</v>
      </c>
      <c r="E678" s="322" t="str">
        <f t="shared" si="10"/>
        <v xml:space="preserve"> </v>
      </c>
    </row>
    <row r="679" spans="1:5" x14ac:dyDescent="0.25">
      <c r="A679" s="8" t="s">
        <v>1966</v>
      </c>
      <c r="B679" s="8" t="s">
        <v>1967</v>
      </c>
      <c r="D679" t="str">
        <f>VLOOKUP(B679,'Step 2 - Old-New Code Crosswalk'!B:D,1,FALSE)</f>
        <v>1-000-T5455-0000</v>
      </c>
      <c r="E679" s="322" t="str">
        <f t="shared" si="10"/>
        <v xml:space="preserve"> </v>
      </c>
    </row>
    <row r="680" spans="1:5" x14ac:dyDescent="0.25">
      <c r="A680" s="8" t="s">
        <v>1968</v>
      </c>
      <c r="B680" s="8" t="s">
        <v>1969</v>
      </c>
      <c r="D680" t="str">
        <f>VLOOKUP(B680,'Step 2 - Old-New Code Crosswalk'!B:D,1,FALSE)</f>
        <v>1-000-T5457-0000</v>
      </c>
      <c r="E680" s="322" t="str">
        <f t="shared" si="10"/>
        <v xml:space="preserve"> </v>
      </c>
    </row>
    <row r="681" spans="1:5" x14ac:dyDescent="0.25">
      <c r="A681" s="8" t="s">
        <v>1976</v>
      </c>
      <c r="B681" s="8" t="s">
        <v>1977</v>
      </c>
      <c r="D681" t="str">
        <f>VLOOKUP(B681,'Step 2 - Old-New Code Crosswalk'!B:D,1,FALSE)</f>
        <v>1-000-T5473-0000</v>
      </c>
      <c r="E681" s="322" t="str">
        <f t="shared" si="10"/>
        <v xml:space="preserve"> </v>
      </c>
    </row>
    <row r="682" spans="1:5" x14ac:dyDescent="0.25">
      <c r="A682" s="8" t="s">
        <v>1978</v>
      </c>
      <c r="B682" s="8" t="s">
        <v>1979</v>
      </c>
      <c r="D682" t="str">
        <f>VLOOKUP(B682,'Step 2 - Old-New Code Crosswalk'!B:D,1,FALSE)</f>
        <v>1-000-T5475-0000</v>
      </c>
      <c r="E682" s="322" t="str">
        <f t="shared" si="10"/>
        <v xml:space="preserve"> </v>
      </c>
    </row>
    <row r="683" spans="1:5" x14ac:dyDescent="0.25">
      <c r="A683" s="8" t="s">
        <v>1980</v>
      </c>
      <c r="B683" s="8" t="s">
        <v>1981</v>
      </c>
      <c r="D683" t="str">
        <f>VLOOKUP(B683,'Step 2 - Old-New Code Crosswalk'!B:D,1,FALSE)</f>
        <v>1-000-T5476-0000</v>
      </c>
      <c r="E683" s="322" t="str">
        <f t="shared" si="10"/>
        <v xml:space="preserve"> </v>
      </c>
    </row>
    <row r="684" spans="1:5" x14ac:dyDescent="0.25">
      <c r="A684" s="8" t="s">
        <v>10326</v>
      </c>
      <c r="B684" s="8" t="s">
        <v>10327</v>
      </c>
      <c r="D684" t="str">
        <f>VLOOKUP(B684,'Step 2 - Old-New Code Crosswalk'!B:D,1,FALSE)</f>
        <v>4-000-T5800-4910</v>
      </c>
      <c r="E684" s="322" t="str">
        <f t="shared" si="10"/>
        <v xml:space="preserve"> </v>
      </c>
    </row>
    <row r="685" spans="1:5" x14ac:dyDescent="0.25">
      <c r="A685" s="8" t="s">
        <v>10326</v>
      </c>
      <c r="B685" s="8" t="s">
        <v>10336</v>
      </c>
      <c r="D685" t="str">
        <f>VLOOKUP(B685,'Step 2 - Old-New Code Crosswalk'!B:D,1,FALSE)</f>
        <v>4-000-T5800-4915</v>
      </c>
      <c r="E685" s="322" t="str">
        <f t="shared" si="10"/>
        <v xml:space="preserve"> </v>
      </c>
    </row>
    <row r="686" spans="1:5" x14ac:dyDescent="0.25">
      <c r="A686" s="8" t="s">
        <v>10326</v>
      </c>
      <c r="B686" s="8" t="s">
        <v>10343</v>
      </c>
      <c r="D686" t="str">
        <f>VLOOKUP(B686,'Step 2 - Old-New Code Crosswalk'!B:D,1,FALSE)</f>
        <v>4-000-T5800-4920</v>
      </c>
      <c r="E686" s="322" t="str">
        <f t="shared" si="10"/>
        <v xml:space="preserve"> </v>
      </c>
    </row>
    <row r="687" spans="1:5" x14ac:dyDescent="0.25">
      <c r="A687" s="8" t="s">
        <v>10326</v>
      </c>
      <c r="B687" s="8" t="s">
        <v>10347</v>
      </c>
      <c r="D687" t="str">
        <f>VLOOKUP(B687,'Step 2 - Old-New Code Crosswalk'!B:D,1,FALSE)</f>
        <v>5-000-T5800-5310</v>
      </c>
      <c r="E687" s="322" t="str">
        <f t="shared" si="10"/>
        <v xml:space="preserve"> </v>
      </c>
    </row>
    <row r="688" spans="1:5" x14ac:dyDescent="0.25">
      <c r="A688" s="8" t="s">
        <v>145</v>
      </c>
      <c r="B688" s="8" t="s">
        <v>1996</v>
      </c>
      <c r="D688" t="str">
        <f>VLOOKUP(B688,'Step 2 - Old-New Code Crosswalk'!B:D,1,FALSE)</f>
        <v>1-000-T6500-0000</v>
      </c>
      <c r="E688" s="322" t="str">
        <f t="shared" si="10"/>
        <v xml:space="preserve"> </v>
      </c>
    </row>
    <row r="689" spans="1:5" x14ac:dyDescent="0.25">
      <c r="A689" s="8" t="s">
        <v>145</v>
      </c>
      <c r="B689" s="8" t="s">
        <v>146</v>
      </c>
      <c r="D689" t="str">
        <f>VLOOKUP(B689,'Step 2 - Old-New Code Crosswalk'!B:D,1,FALSE)</f>
        <v>2-000-T6500-2010</v>
      </c>
      <c r="E689" s="322" t="str">
        <f t="shared" si="10"/>
        <v xml:space="preserve"> </v>
      </c>
    </row>
    <row r="690" spans="1:5" x14ac:dyDescent="0.25">
      <c r="A690" s="279" t="s">
        <v>145</v>
      </c>
      <c r="B690" s="279" t="s">
        <v>165</v>
      </c>
      <c r="D690" t="str">
        <f>VLOOKUP(B690,'Step 2 - Old-New Code Crosswalk'!B:D,1,FALSE)</f>
        <v>2-000-T6500-2020</v>
      </c>
      <c r="E690" s="322" t="str">
        <f t="shared" si="10"/>
        <v xml:space="preserve"> </v>
      </c>
    </row>
    <row r="691" spans="1:5" x14ac:dyDescent="0.25">
      <c r="A691" s="8" t="s">
        <v>145</v>
      </c>
      <c r="B691" s="8" t="s">
        <v>7087</v>
      </c>
      <c r="D691" t="str">
        <f>VLOOKUP(B691,'Step 2 - Old-New Code Crosswalk'!B:D,1,FALSE)</f>
        <v>2-000-T6500-2021</v>
      </c>
      <c r="E691" s="322" t="str">
        <f t="shared" si="10"/>
        <v xml:space="preserve"> </v>
      </c>
    </row>
    <row r="692" spans="1:5" x14ac:dyDescent="0.25">
      <c r="A692" s="279" t="s">
        <v>145</v>
      </c>
      <c r="B692" s="279" t="s">
        <v>212</v>
      </c>
      <c r="D692" t="str">
        <f>VLOOKUP(B692,'Step 2 - Old-New Code Crosswalk'!B:D,1,FALSE)</f>
        <v>2-000-T6500-2055</v>
      </c>
      <c r="E692" s="322" t="str">
        <f t="shared" si="10"/>
        <v xml:space="preserve"> </v>
      </c>
    </row>
    <row r="693" spans="1:5" x14ac:dyDescent="0.25">
      <c r="A693" s="8" t="s">
        <v>145</v>
      </c>
      <c r="B693" s="8" t="s">
        <v>11147</v>
      </c>
      <c r="D693" t="str">
        <f>VLOOKUP(B693,'Step 2 - Old-New Code Crosswalk'!B:D,1,FALSE)</f>
        <v>2-000-T6500-2058</v>
      </c>
      <c r="E693" s="322" t="str">
        <f t="shared" si="10"/>
        <v xml:space="preserve"> </v>
      </c>
    </row>
    <row r="694" spans="1:5" x14ac:dyDescent="0.25">
      <c r="A694" s="8" t="s">
        <v>145</v>
      </c>
      <c r="B694" s="8" t="s">
        <v>7184</v>
      </c>
      <c r="D694" t="str">
        <f>VLOOKUP(B694,'Step 2 - Old-New Code Crosswalk'!B:D,1,FALSE)</f>
        <v>3-000-T6500-3003</v>
      </c>
      <c r="E694" s="322" t="str">
        <f t="shared" si="10"/>
        <v xml:space="preserve"> </v>
      </c>
    </row>
    <row r="695" spans="1:5" x14ac:dyDescent="0.25">
      <c r="A695" s="279" t="s">
        <v>145</v>
      </c>
      <c r="B695" s="279" t="s">
        <v>7456</v>
      </c>
      <c r="D695" t="str">
        <f>VLOOKUP(B695,'Step 2 - Old-New Code Crosswalk'!B:D,1,FALSE)</f>
        <v>3-000-T6500-3055</v>
      </c>
      <c r="E695" s="322" t="str">
        <f t="shared" si="10"/>
        <v xml:space="preserve"> </v>
      </c>
    </row>
    <row r="696" spans="1:5" x14ac:dyDescent="0.25">
      <c r="A696" s="8" t="s">
        <v>145</v>
      </c>
      <c r="B696" s="8" t="s">
        <v>20341</v>
      </c>
      <c r="D696" t="str">
        <f>VLOOKUP(B696,'Step 2 - Old-New Code Crosswalk'!B:D,1,FALSE)</f>
        <v>3-000-T6500-3110</v>
      </c>
      <c r="E696" s="322" t="str">
        <f t="shared" si="10"/>
        <v xml:space="preserve"> </v>
      </c>
    </row>
    <row r="697" spans="1:5" x14ac:dyDescent="0.25">
      <c r="A697" s="8" t="s">
        <v>145</v>
      </c>
      <c r="B697" s="8" t="s">
        <v>8964</v>
      </c>
      <c r="D697" t="str">
        <f>VLOOKUP(B697,'Step 2 - Old-New Code Crosswalk'!B:D,1,FALSE)</f>
        <v>3-000-T6500-3197</v>
      </c>
      <c r="E697" s="322" t="str">
        <f t="shared" si="10"/>
        <v xml:space="preserve"> </v>
      </c>
    </row>
    <row r="698" spans="1:5" x14ac:dyDescent="0.25">
      <c r="A698" s="8" t="s">
        <v>145</v>
      </c>
      <c r="B698" s="8" t="s">
        <v>20345</v>
      </c>
      <c r="D698" t="str">
        <f>VLOOKUP(B698,'Step 2 - Old-New Code Crosswalk'!B:D,1,FALSE)</f>
        <v>3-000-T6500-3605</v>
      </c>
      <c r="E698" s="322" t="str">
        <f t="shared" si="10"/>
        <v xml:space="preserve"> </v>
      </c>
    </row>
    <row r="699" spans="1:5" x14ac:dyDescent="0.25">
      <c r="A699" s="279" t="s">
        <v>145</v>
      </c>
      <c r="B699" s="279" t="s">
        <v>8026</v>
      </c>
      <c r="D699" t="str">
        <f>VLOOKUP(B699,'Step 2 - Old-New Code Crosswalk'!B:D,1,FALSE)</f>
        <v>3-000-T6500-3700</v>
      </c>
      <c r="E699" s="322" t="str">
        <f t="shared" si="10"/>
        <v xml:space="preserve"> </v>
      </c>
    </row>
    <row r="700" spans="1:5" x14ac:dyDescent="0.25">
      <c r="A700" s="8" t="s">
        <v>145</v>
      </c>
      <c r="B700" s="8" t="s">
        <v>1015</v>
      </c>
      <c r="D700" t="str">
        <f>VLOOKUP(B700,'Step 2 - Old-New Code Crosswalk'!B:D,1,FALSE)</f>
        <v>3-000-T6500-3815</v>
      </c>
      <c r="E700" s="322" t="str">
        <f t="shared" si="10"/>
        <v xml:space="preserve"> </v>
      </c>
    </row>
    <row r="701" spans="1:5" x14ac:dyDescent="0.25">
      <c r="A701" s="8" t="s">
        <v>145</v>
      </c>
      <c r="B701" s="8" t="s">
        <v>20420</v>
      </c>
      <c r="D701" t="str">
        <f>VLOOKUP(B701,'Step 2 - Old-New Code Crosswalk'!B:D,1,FALSE)</f>
        <v>4-000-T6500-4017</v>
      </c>
      <c r="E701" s="322" t="str">
        <f t="shared" si="10"/>
        <v xml:space="preserve"> </v>
      </c>
    </row>
    <row r="702" spans="1:5" x14ac:dyDescent="0.25">
      <c r="A702" s="8" t="s">
        <v>145</v>
      </c>
      <c r="B702" s="8" t="s">
        <v>9584</v>
      </c>
      <c r="D702" t="str">
        <f>VLOOKUP(B702,'Step 2 - Old-New Code Crosswalk'!B:D,1,FALSE)</f>
        <v>4-000-T6500-4045</v>
      </c>
      <c r="E702" s="322" t="str">
        <f t="shared" si="10"/>
        <v xml:space="preserve"> </v>
      </c>
    </row>
    <row r="703" spans="1:5" x14ac:dyDescent="0.25">
      <c r="A703" s="8" t="s">
        <v>145</v>
      </c>
      <c r="B703" s="8" t="s">
        <v>1664</v>
      </c>
      <c r="D703" t="str">
        <f>VLOOKUP(B703,'Step 2 - Old-New Code Crosswalk'!B:D,1,FALSE)</f>
        <v>4-000-T6500-4150</v>
      </c>
      <c r="E703" s="322" t="str">
        <f t="shared" si="10"/>
        <v xml:space="preserve"> </v>
      </c>
    </row>
    <row r="704" spans="1:5" x14ac:dyDescent="0.25">
      <c r="A704" s="8" t="s">
        <v>145</v>
      </c>
      <c r="B704" s="8" t="s">
        <v>9556</v>
      </c>
      <c r="D704" t="str">
        <f>VLOOKUP(B704,'Step 2 - Old-New Code Crosswalk'!B:D,1,FALSE)</f>
        <v>4-000-T6500-4155</v>
      </c>
      <c r="E704" s="322" t="str">
        <f t="shared" si="10"/>
        <v xml:space="preserve"> </v>
      </c>
    </row>
    <row r="705" spans="1:5" x14ac:dyDescent="0.25">
      <c r="A705" s="8" t="s">
        <v>21840</v>
      </c>
      <c r="B705" s="8" t="s">
        <v>20444</v>
      </c>
      <c r="D705" t="str">
        <f>VLOOKUP(B705,'Step 2 - Old-New Code Crosswalk'!B:D,1,FALSE)</f>
        <v>4-000-T6500-4156</v>
      </c>
      <c r="E705" s="322" t="str">
        <f t="shared" si="10"/>
        <v xml:space="preserve"> </v>
      </c>
    </row>
    <row r="706" spans="1:5" s="6" customFormat="1" x14ac:dyDescent="0.25">
      <c r="A706" s="8" t="s">
        <v>175</v>
      </c>
      <c r="B706" s="8" t="s">
        <v>176</v>
      </c>
      <c r="D706" t="str">
        <f>VLOOKUP(B706,'Step 2 - Old-New Code Crosswalk'!B:D,1,FALSE)</f>
        <v>2-000-T6606-2021</v>
      </c>
      <c r="E706" s="322" t="str">
        <f t="shared" ref="E706:E769" si="11">IF(B706=D706," ","ERROR")</f>
        <v xml:space="preserve"> </v>
      </c>
    </row>
    <row r="707" spans="1:5" s="6" customFormat="1" x14ac:dyDescent="0.25">
      <c r="A707" s="8" t="s">
        <v>175</v>
      </c>
      <c r="B707" s="8" t="s">
        <v>9324</v>
      </c>
      <c r="D707" t="str">
        <f>VLOOKUP(B707,'Step 2 - Old-New Code Crosswalk'!B:D,1,FALSE)</f>
        <v>4-000-T6606-4023</v>
      </c>
      <c r="E707" s="322" t="str">
        <f t="shared" si="11"/>
        <v xml:space="preserve"> </v>
      </c>
    </row>
    <row r="708" spans="1:5" s="6" customFormat="1" x14ac:dyDescent="0.25">
      <c r="A708" s="8" t="s">
        <v>175</v>
      </c>
      <c r="B708" s="8" t="s">
        <v>9335</v>
      </c>
      <c r="D708" t="str">
        <f>VLOOKUP(B708,'Step 2 - Old-New Code Crosswalk'!B:D,1,FALSE)</f>
        <v>4-000-T6606-4024</v>
      </c>
      <c r="E708" s="322" t="str">
        <f t="shared" si="11"/>
        <v xml:space="preserve"> </v>
      </c>
    </row>
    <row r="709" spans="1:5" s="6" customFormat="1" x14ac:dyDescent="0.25">
      <c r="A709" s="8" t="s">
        <v>175</v>
      </c>
      <c r="B709" s="8" t="s">
        <v>10348</v>
      </c>
      <c r="D709" t="str">
        <f>VLOOKUP(B709,'Step 2 - Old-New Code Crosswalk'!B:D,1,FALSE)</f>
        <v>5-000-T6606-5310</v>
      </c>
      <c r="E709" s="322" t="str">
        <f t="shared" si="11"/>
        <v xml:space="preserve"> </v>
      </c>
    </row>
    <row r="710" spans="1:5" s="6" customFormat="1" x14ac:dyDescent="0.25">
      <c r="A710" s="8" t="s">
        <v>10165</v>
      </c>
      <c r="B710" s="8" t="s">
        <v>10166</v>
      </c>
      <c r="D710" t="str">
        <f>VLOOKUP(B710,'Step 2 - Old-New Code Crosswalk'!B:D,1,FALSE)</f>
        <v>4-000-T6900-4901</v>
      </c>
      <c r="E710" s="322" t="str">
        <f t="shared" si="11"/>
        <v xml:space="preserve"> </v>
      </c>
    </row>
    <row r="711" spans="1:5" s="6" customFormat="1" x14ac:dyDescent="0.25">
      <c r="A711" s="8" t="s">
        <v>10165</v>
      </c>
      <c r="B711" s="8" t="s">
        <v>10206</v>
      </c>
      <c r="D711" t="str">
        <f>VLOOKUP(B711,'Step 2 - Old-New Code Crosswalk'!B:D,1,FALSE)</f>
        <v>4-000-T6900-4905</v>
      </c>
      <c r="E711" s="322" t="str">
        <f t="shared" si="11"/>
        <v xml:space="preserve"> </v>
      </c>
    </row>
    <row r="712" spans="1:5" s="6" customFormat="1" x14ac:dyDescent="0.25">
      <c r="A712" s="8" t="s">
        <v>10167</v>
      </c>
      <c r="B712" s="8" t="s">
        <v>10168</v>
      </c>
      <c r="D712" t="str">
        <f>VLOOKUP(B712,'Step 2 - Old-New Code Crosswalk'!B:D,1,FALSE)</f>
        <v>4-000-T6901-4901</v>
      </c>
      <c r="E712" s="322" t="str">
        <f t="shared" si="11"/>
        <v xml:space="preserve"> </v>
      </c>
    </row>
    <row r="713" spans="1:5" s="6" customFormat="1" x14ac:dyDescent="0.25">
      <c r="A713" s="8" t="s">
        <v>10167</v>
      </c>
      <c r="B713" s="8" t="s">
        <v>10207</v>
      </c>
      <c r="D713" t="str">
        <f>VLOOKUP(B713,'Step 2 - Old-New Code Crosswalk'!B:D,1,FALSE)</f>
        <v>4-000-T6901-4905</v>
      </c>
      <c r="E713" s="322" t="str">
        <f t="shared" si="11"/>
        <v xml:space="preserve"> </v>
      </c>
    </row>
    <row r="714" spans="1:5" s="6" customFormat="1" x14ac:dyDescent="0.25">
      <c r="A714" s="8" t="s">
        <v>1848</v>
      </c>
      <c r="B714" s="8" t="s">
        <v>10169</v>
      </c>
      <c r="D714" t="str">
        <f>VLOOKUP(B714,'Step 2 - Old-New Code Crosswalk'!B:D,1,FALSE)</f>
        <v>4-000-T6905-4901</v>
      </c>
      <c r="E714" s="322" t="str">
        <f t="shared" si="11"/>
        <v xml:space="preserve"> </v>
      </c>
    </row>
    <row r="715" spans="1:5" s="6" customFormat="1" x14ac:dyDescent="0.25">
      <c r="A715" s="8" t="s">
        <v>1848</v>
      </c>
      <c r="B715" s="8" t="s">
        <v>10208</v>
      </c>
      <c r="D715" t="str">
        <f>VLOOKUP(B715,'Step 2 - Old-New Code Crosswalk'!B:D,1,FALSE)</f>
        <v>4-000-T6905-4905</v>
      </c>
      <c r="E715" s="322" t="str">
        <f t="shared" si="11"/>
        <v xml:space="preserve"> </v>
      </c>
    </row>
    <row r="716" spans="1:5" s="6" customFormat="1" x14ac:dyDescent="0.25">
      <c r="A716" s="8" t="s">
        <v>1848</v>
      </c>
      <c r="B716" s="8" t="s">
        <v>1849</v>
      </c>
      <c r="D716" t="str">
        <f>VLOOKUP(B716,'Step 2 - Old-New Code Crosswalk'!B:D,1,FALSE)</f>
        <v>4-000-T6905-4910</v>
      </c>
      <c r="E716" s="322" t="str">
        <f t="shared" si="11"/>
        <v xml:space="preserve"> </v>
      </c>
    </row>
    <row r="717" spans="1:5" s="6" customFormat="1" x14ac:dyDescent="0.25">
      <c r="A717" s="8" t="s">
        <v>1848</v>
      </c>
      <c r="B717" s="8" t="s">
        <v>1850</v>
      </c>
      <c r="D717" t="str">
        <f>VLOOKUP(B717,'Step 2 - Old-New Code Crosswalk'!B:D,1,FALSE)</f>
        <v>4-000-T6905-4915</v>
      </c>
      <c r="E717" s="322" t="str">
        <f t="shared" si="11"/>
        <v xml:space="preserve"> </v>
      </c>
    </row>
    <row r="718" spans="1:5" s="6" customFormat="1" x14ac:dyDescent="0.25">
      <c r="A718" s="8" t="s">
        <v>10211</v>
      </c>
      <c r="B718" s="8" t="s">
        <v>10212</v>
      </c>
      <c r="D718" t="str">
        <f>VLOOKUP(B718,'Step 2 - Old-New Code Crosswalk'!B:D,1,FALSE)</f>
        <v>4-000-T6907-4905</v>
      </c>
      <c r="E718" s="322" t="str">
        <f t="shared" si="11"/>
        <v xml:space="preserve"> </v>
      </c>
    </row>
    <row r="719" spans="1:5" s="6" customFormat="1" x14ac:dyDescent="0.25">
      <c r="A719" s="8" t="s">
        <v>10213</v>
      </c>
      <c r="B719" s="8" t="s">
        <v>10214</v>
      </c>
      <c r="D719" t="str">
        <f>VLOOKUP(B719,'Step 2 - Old-New Code Crosswalk'!B:D,1,FALSE)</f>
        <v>4-000-T6910-4905</v>
      </c>
      <c r="E719" s="322" t="str">
        <f t="shared" si="11"/>
        <v xml:space="preserve"> </v>
      </c>
    </row>
    <row r="720" spans="1:5" s="6" customFormat="1" x14ac:dyDescent="0.25">
      <c r="A720" s="8" t="s">
        <v>10170</v>
      </c>
      <c r="B720" s="8" t="s">
        <v>10171</v>
      </c>
      <c r="D720" t="str">
        <f>VLOOKUP(B720,'Step 2 - Old-New Code Crosswalk'!B:D,1,FALSE)</f>
        <v>4-000-T6915-4901</v>
      </c>
      <c r="E720" s="322" t="str">
        <f t="shared" si="11"/>
        <v xml:space="preserve"> </v>
      </c>
    </row>
    <row r="721" spans="1:5" s="6" customFormat="1" x14ac:dyDescent="0.25">
      <c r="A721" s="8" t="s">
        <v>10170</v>
      </c>
      <c r="B721" s="8" t="s">
        <v>10209</v>
      </c>
      <c r="D721" t="str">
        <f>VLOOKUP(B721,'Step 2 - Old-New Code Crosswalk'!B:D,1,FALSE)</f>
        <v>4-000-T6915-4905</v>
      </c>
      <c r="E721" s="322" t="str">
        <f t="shared" si="11"/>
        <v xml:space="preserve"> </v>
      </c>
    </row>
    <row r="722" spans="1:5" s="6" customFormat="1" x14ac:dyDescent="0.25">
      <c r="A722" s="8" t="s">
        <v>10215</v>
      </c>
      <c r="B722" s="8" t="s">
        <v>10216</v>
      </c>
      <c r="D722" t="str">
        <f>VLOOKUP(B722,'Step 2 - Old-New Code Crosswalk'!B:D,1,FALSE)</f>
        <v>4-000-T6916-4905</v>
      </c>
      <c r="E722" s="322" t="str">
        <f t="shared" si="11"/>
        <v xml:space="preserve"> </v>
      </c>
    </row>
    <row r="723" spans="1:5" s="6" customFormat="1" x14ac:dyDescent="0.25">
      <c r="A723" s="8" t="s">
        <v>10217</v>
      </c>
      <c r="B723" s="8" t="s">
        <v>10218</v>
      </c>
      <c r="D723" t="str">
        <f>VLOOKUP(B723,'Step 2 - Old-New Code Crosswalk'!B:D,1,FALSE)</f>
        <v>4-000-T6917-4905</v>
      </c>
      <c r="E723" s="322" t="str">
        <f t="shared" si="11"/>
        <v xml:space="preserve"> </v>
      </c>
    </row>
    <row r="724" spans="1:5" s="6" customFormat="1" x14ac:dyDescent="0.25">
      <c r="A724" s="8" t="s">
        <v>10219</v>
      </c>
      <c r="B724" s="8" t="s">
        <v>10220</v>
      </c>
      <c r="D724" t="str">
        <f>VLOOKUP(B724,'Step 2 - Old-New Code Crosswalk'!B:D,1,FALSE)</f>
        <v>4-000-T6918-4905</v>
      </c>
      <c r="E724" s="322" t="str">
        <f t="shared" si="11"/>
        <v xml:space="preserve"> </v>
      </c>
    </row>
    <row r="725" spans="1:5" s="6" customFormat="1" x14ac:dyDescent="0.25">
      <c r="A725" s="8" t="s">
        <v>10172</v>
      </c>
      <c r="B725" s="8" t="s">
        <v>10173</v>
      </c>
      <c r="D725" t="str">
        <f>VLOOKUP(B725,'Step 2 - Old-New Code Crosswalk'!B:D,1,FALSE)</f>
        <v>4-000-T6920-4901</v>
      </c>
      <c r="E725" s="322" t="str">
        <f t="shared" si="11"/>
        <v xml:space="preserve"> </v>
      </c>
    </row>
    <row r="726" spans="1:5" s="6" customFormat="1" x14ac:dyDescent="0.25">
      <c r="A726" s="8" t="s">
        <v>10172</v>
      </c>
      <c r="B726" s="8" t="s">
        <v>10210</v>
      </c>
      <c r="D726" t="str">
        <f>VLOOKUP(B726,'Step 2 - Old-New Code Crosswalk'!B:D,1,FALSE)</f>
        <v>4-000-T6920-4905</v>
      </c>
      <c r="E726" s="322" t="str">
        <f t="shared" si="11"/>
        <v xml:space="preserve"> </v>
      </c>
    </row>
    <row r="727" spans="1:5" s="6" customFormat="1" x14ac:dyDescent="0.25">
      <c r="A727" s="8" t="s">
        <v>10225</v>
      </c>
      <c r="B727" s="8" t="s">
        <v>10226</v>
      </c>
      <c r="D727" t="str">
        <f>VLOOKUP(B727,'Step 2 - Old-New Code Crosswalk'!B:D,1,FALSE)</f>
        <v>4-000-T6922-4905</v>
      </c>
      <c r="E727" s="322" t="str">
        <f t="shared" si="11"/>
        <v xml:space="preserve"> </v>
      </c>
    </row>
    <row r="728" spans="1:5" s="6" customFormat="1" x14ac:dyDescent="0.25">
      <c r="A728" s="8" t="s">
        <v>10223</v>
      </c>
      <c r="B728" s="8" t="s">
        <v>10224</v>
      </c>
      <c r="D728" t="str">
        <f>VLOOKUP(B728,'Step 2 - Old-New Code Crosswalk'!B:D,1,FALSE)</f>
        <v>4-000-T6923-4905</v>
      </c>
      <c r="E728" s="322" t="str">
        <f t="shared" si="11"/>
        <v xml:space="preserve"> </v>
      </c>
    </row>
    <row r="729" spans="1:5" s="6" customFormat="1" x14ac:dyDescent="0.25">
      <c r="A729" s="8" t="s">
        <v>10221</v>
      </c>
      <c r="B729" s="8" t="s">
        <v>10222</v>
      </c>
      <c r="D729" t="str">
        <f>VLOOKUP(B729,'Step 2 - Old-New Code Crosswalk'!B:D,1,FALSE)</f>
        <v>4-000-T6924-4905</v>
      </c>
      <c r="E729" s="322" t="str">
        <f t="shared" si="11"/>
        <v xml:space="preserve"> </v>
      </c>
    </row>
    <row r="730" spans="1:5" s="6" customFormat="1" x14ac:dyDescent="0.25">
      <c r="A730" s="8" t="s">
        <v>10227</v>
      </c>
      <c r="B730" s="8" t="s">
        <v>10228</v>
      </c>
      <c r="D730" t="str">
        <f>VLOOKUP(B730,'Step 2 - Old-New Code Crosswalk'!B:D,1,FALSE)</f>
        <v>4-000-T6925-4905</v>
      </c>
      <c r="E730" s="322" t="str">
        <f t="shared" si="11"/>
        <v xml:space="preserve"> </v>
      </c>
    </row>
    <row r="731" spans="1:5" s="6" customFormat="1" x14ac:dyDescent="0.25">
      <c r="A731" s="8" t="s">
        <v>10229</v>
      </c>
      <c r="B731" s="8" t="s">
        <v>10230</v>
      </c>
      <c r="D731" t="str">
        <f>VLOOKUP(B731,'Step 2 - Old-New Code Crosswalk'!B:D,1,FALSE)</f>
        <v>4-000-T6926-4905</v>
      </c>
      <c r="E731" s="322" t="str">
        <f t="shared" si="11"/>
        <v xml:space="preserve"> </v>
      </c>
    </row>
    <row r="732" spans="1:5" s="6" customFormat="1" x14ac:dyDescent="0.25">
      <c r="A732" s="8" t="s">
        <v>10231</v>
      </c>
      <c r="B732" s="8" t="s">
        <v>10232</v>
      </c>
      <c r="D732" t="str">
        <f>VLOOKUP(B732,'Step 2 - Old-New Code Crosswalk'!B:D,1,FALSE)</f>
        <v>4-000-T6927-4905</v>
      </c>
      <c r="E732" s="322" t="str">
        <f t="shared" si="11"/>
        <v xml:space="preserve"> </v>
      </c>
    </row>
    <row r="733" spans="1:5" s="6" customFormat="1" x14ac:dyDescent="0.25">
      <c r="A733" s="8" t="s">
        <v>10233</v>
      </c>
      <c r="B733" s="8" t="s">
        <v>10234</v>
      </c>
      <c r="D733" t="str">
        <f>VLOOKUP(B733,'Step 2 - Old-New Code Crosswalk'!B:D,1,FALSE)</f>
        <v>4-000-T6928-4905</v>
      </c>
      <c r="E733" s="322" t="str">
        <f t="shared" si="11"/>
        <v xml:space="preserve"> </v>
      </c>
    </row>
    <row r="734" spans="1:5" s="6" customFormat="1" x14ac:dyDescent="0.25">
      <c r="A734" s="8" t="s">
        <v>10239</v>
      </c>
      <c r="B734" s="8" t="s">
        <v>10240</v>
      </c>
      <c r="D734" t="str">
        <f>VLOOKUP(B734,'Step 2 - Old-New Code Crosswalk'!B:D,1,FALSE)</f>
        <v>4-000-T6929-4905</v>
      </c>
      <c r="E734" s="322" t="str">
        <f t="shared" si="11"/>
        <v xml:space="preserve"> </v>
      </c>
    </row>
    <row r="735" spans="1:5" s="6" customFormat="1" x14ac:dyDescent="0.25">
      <c r="A735" s="8" t="s">
        <v>10237</v>
      </c>
      <c r="B735" s="8" t="s">
        <v>10238</v>
      </c>
      <c r="D735" t="str">
        <f>VLOOKUP(B735,'Step 2 - Old-New Code Crosswalk'!B:D,1,FALSE)</f>
        <v>4-000-T6930-4905</v>
      </c>
      <c r="E735" s="322" t="str">
        <f t="shared" si="11"/>
        <v xml:space="preserve"> </v>
      </c>
    </row>
    <row r="736" spans="1:5" s="6" customFormat="1" x14ac:dyDescent="0.25">
      <c r="A736" s="8" t="s">
        <v>10235</v>
      </c>
      <c r="B736" s="8" t="s">
        <v>10236</v>
      </c>
      <c r="D736" t="str">
        <f>VLOOKUP(B736,'Step 2 - Old-New Code Crosswalk'!B:D,1,FALSE)</f>
        <v>4-000-T6931-4905</v>
      </c>
      <c r="E736" s="322" t="str">
        <f t="shared" si="11"/>
        <v xml:space="preserve"> </v>
      </c>
    </row>
    <row r="737" spans="1:5" s="6" customFormat="1" x14ac:dyDescent="0.25">
      <c r="A737" s="8" t="s">
        <v>1845</v>
      </c>
      <c r="B737" s="8" t="s">
        <v>1846</v>
      </c>
      <c r="D737" t="str">
        <f>VLOOKUP(B737,'Step 2 - Old-New Code Crosswalk'!B:D,1,FALSE)</f>
        <v>4-000-T6934-4905</v>
      </c>
      <c r="E737" s="322" t="str">
        <f t="shared" si="11"/>
        <v xml:space="preserve"> </v>
      </c>
    </row>
    <row r="738" spans="1:5" x14ac:dyDescent="0.25">
      <c r="A738" s="8" t="s">
        <v>10241</v>
      </c>
      <c r="B738" s="8" t="s">
        <v>10242</v>
      </c>
      <c r="D738" t="str">
        <f>VLOOKUP(B738,'Step 2 - Old-New Code Crosswalk'!B:D,1,FALSE)</f>
        <v>4-000-T6935-4905</v>
      </c>
      <c r="E738" s="322" t="str">
        <f t="shared" si="11"/>
        <v xml:space="preserve"> </v>
      </c>
    </row>
    <row r="739" spans="1:5" x14ac:dyDescent="0.25">
      <c r="A739" s="8" t="s">
        <v>10243</v>
      </c>
      <c r="B739" s="8" t="s">
        <v>10244</v>
      </c>
      <c r="D739" t="str">
        <f>VLOOKUP(B739,'Step 2 - Old-New Code Crosswalk'!B:D,1,FALSE)</f>
        <v>4-000-T6936-4905</v>
      </c>
      <c r="E739" s="322" t="str">
        <f t="shared" si="11"/>
        <v xml:space="preserve"> </v>
      </c>
    </row>
    <row r="740" spans="1:5" x14ac:dyDescent="0.25">
      <c r="A740" s="8" t="s">
        <v>10245</v>
      </c>
      <c r="B740" s="8" t="s">
        <v>10246</v>
      </c>
      <c r="D740" t="str">
        <f>VLOOKUP(B740,'Step 2 - Old-New Code Crosswalk'!B:D,1,FALSE)</f>
        <v>4-000-T6937-4905</v>
      </c>
      <c r="E740" s="322" t="str">
        <f t="shared" si="11"/>
        <v xml:space="preserve"> </v>
      </c>
    </row>
    <row r="741" spans="1:5" x14ac:dyDescent="0.25">
      <c r="A741" s="8" t="s">
        <v>10247</v>
      </c>
      <c r="B741" s="8" t="s">
        <v>10248</v>
      </c>
      <c r="D741" t="str">
        <f>VLOOKUP(B741,'Step 2 - Old-New Code Crosswalk'!B:D,1,FALSE)</f>
        <v>4-000-T6940-4905</v>
      </c>
      <c r="E741" s="322" t="str">
        <f t="shared" si="11"/>
        <v xml:space="preserve"> </v>
      </c>
    </row>
    <row r="742" spans="1:5" x14ac:dyDescent="0.25">
      <c r="A742" s="8" t="s">
        <v>10249</v>
      </c>
      <c r="B742" s="8" t="s">
        <v>10250</v>
      </c>
      <c r="D742" t="str">
        <f>VLOOKUP(B742,'Step 2 - Old-New Code Crosswalk'!B:D,1,FALSE)</f>
        <v>4-000-T6945-4905</v>
      </c>
      <c r="E742" s="322" t="str">
        <f t="shared" si="11"/>
        <v xml:space="preserve"> </v>
      </c>
    </row>
    <row r="743" spans="1:5" x14ac:dyDescent="0.25">
      <c r="A743" s="8" t="s">
        <v>10251</v>
      </c>
      <c r="B743" s="8" t="s">
        <v>10252</v>
      </c>
      <c r="D743" t="str">
        <f>VLOOKUP(B743,'Step 2 - Old-New Code Crosswalk'!B:D,1,FALSE)</f>
        <v>4-000-T6950-4905</v>
      </c>
      <c r="E743" s="322" t="str">
        <f t="shared" si="11"/>
        <v xml:space="preserve"> </v>
      </c>
    </row>
    <row r="744" spans="1:5" x14ac:dyDescent="0.25">
      <c r="A744" s="8" t="s">
        <v>10253</v>
      </c>
      <c r="B744" s="8" t="s">
        <v>10254</v>
      </c>
      <c r="D744" t="str">
        <f>VLOOKUP(B744,'Step 2 - Old-New Code Crosswalk'!B:D,1,FALSE)</f>
        <v>4-000-T6951-4905</v>
      </c>
      <c r="E744" s="322" t="str">
        <f t="shared" si="11"/>
        <v xml:space="preserve"> </v>
      </c>
    </row>
    <row r="745" spans="1:5" x14ac:dyDescent="0.25">
      <c r="A745" s="8" t="s">
        <v>10255</v>
      </c>
      <c r="B745" s="8" t="s">
        <v>10256</v>
      </c>
      <c r="D745" t="str">
        <f>VLOOKUP(B745,'Step 2 - Old-New Code Crosswalk'!B:D,1,FALSE)</f>
        <v>4-000-T6952-4905</v>
      </c>
      <c r="E745" s="322" t="str">
        <f t="shared" si="11"/>
        <v xml:space="preserve"> </v>
      </c>
    </row>
    <row r="746" spans="1:5" x14ac:dyDescent="0.25">
      <c r="A746" s="8" t="s">
        <v>10257</v>
      </c>
      <c r="B746" s="8" t="s">
        <v>10258</v>
      </c>
      <c r="D746" t="str">
        <f>VLOOKUP(B746,'Step 2 - Old-New Code Crosswalk'!B:D,1,FALSE)</f>
        <v>4-000-T6953-4905</v>
      </c>
      <c r="E746" s="322" t="str">
        <f t="shared" si="11"/>
        <v xml:space="preserve"> </v>
      </c>
    </row>
    <row r="747" spans="1:5" x14ac:dyDescent="0.25">
      <c r="A747" s="8" t="s">
        <v>10259</v>
      </c>
      <c r="B747" s="8" t="s">
        <v>10260</v>
      </c>
      <c r="D747" t="str">
        <f>VLOOKUP(B747,'Step 2 - Old-New Code Crosswalk'!B:D,1,FALSE)</f>
        <v>4-000-T6954-4905</v>
      </c>
      <c r="E747" s="322" t="str">
        <f t="shared" si="11"/>
        <v xml:space="preserve"> </v>
      </c>
    </row>
    <row r="748" spans="1:5" x14ac:dyDescent="0.25">
      <c r="A748" s="8" t="s">
        <v>10265</v>
      </c>
      <c r="B748" s="8" t="s">
        <v>10266</v>
      </c>
      <c r="D748" t="str">
        <f>VLOOKUP(B748,'Step 2 - Old-New Code Crosswalk'!B:D,1,FALSE)</f>
        <v>4-000-T6955-4905</v>
      </c>
      <c r="E748" s="322" t="str">
        <f t="shared" si="11"/>
        <v xml:space="preserve"> </v>
      </c>
    </row>
    <row r="749" spans="1:5" x14ac:dyDescent="0.25">
      <c r="A749" s="8" t="s">
        <v>10261</v>
      </c>
      <c r="B749" s="8" t="s">
        <v>10262</v>
      </c>
      <c r="D749" t="str">
        <f>VLOOKUP(B749,'Step 2 - Old-New Code Crosswalk'!B:D,1,FALSE)</f>
        <v>4-000-T6956-4905</v>
      </c>
      <c r="E749" s="322" t="str">
        <f t="shared" si="11"/>
        <v xml:space="preserve"> </v>
      </c>
    </row>
    <row r="750" spans="1:5" x14ac:dyDescent="0.25">
      <c r="A750" s="8" t="s">
        <v>10263</v>
      </c>
      <c r="B750" s="8" t="s">
        <v>10264</v>
      </c>
      <c r="D750" t="str">
        <f>VLOOKUP(B750,'Step 2 - Old-New Code Crosswalk'!B:D,1,FALSE)</f>
        <v>4-000-T6957-4905</v>
      </c>
      <c r="E750" s="322" t="str">
        <f t="shared" si="11"/>
        <v xml:space="preserve"> </v>
      </c>
    </row>
    <row r="751" spans="1:5" x14ac:dyDescent="0.25">
      <c r="A751" s="8" t="s">
        <v>10174</v>
      </c>
      <c r="B751" s="8" t="s">
        <v>10175</v>
      </c>
      <c r="D751" t="str">
        <f>VLOOKUP(B751,'Step 2 - Old-New Code Crosswalk'!B:D,1,FALSE)</f>
        <v>4-000-T6960-4901</v>
      </c>
      <c r="E751" s="322" t="str">
        <f t="shared" si="11"/>
        <v xml:space="preserve"> </v>
      </c>
    </row>
    <row r="752" spans="1:5" x14ac:dyDescent="0.25">
      <c r="A752" s="8" t="s">
        <v>10176</v>
      </c>
      <c r="B752" s="8" t="s">
        <v>10177</v>
      </c>
      <c r="D752" t="str">
        <f>VLOOKUP(B752,'Step 2 - Old-New Code Crosswalk'!B:D,1,FALSE)</f>
        <v>4-000-T6961-4901</v>
      </c>
      <c r="E752" s="322" t="str">
        <f t="shared" si="11"/>
        <v xml:space="preserve"> </v>
      </c>
    </row>
    <row r="753" spans="1:5" x14ac:dyDescent="0.25">
      <c r="A753" s="8" t="s">
        <v>10178</v>
      </c>
      <c r="B753" s="8" t="s">
        <v>10179</v>
      </c>
      <c r="D753" t="str">
        <f>VLOOKUP(B753,'Step 2 - Old-New Code Crosswalk'!B:D,1,FALSE)</f>
        <v>4-000-T6962-4901</v>
      </c>
      <c r="E753" s="322" t="str">
        <f t="shared" si="11"/>
        <v xml:space="preserve"> </v>
      </c>
    </row>
    <row r="754" spans="1:5" s="6" customFormat="1" x14ac:dyDescent="0.25">
      <c r="A754" s="8" t="s">
        <v>10180</v>
      </c>
      <c r="B754" s="8" t="s">
        <v>10181</v>
      </c>
      <c r="D754" t="str">
        <f>VLOOKUP(B754,'Step 2 - Old-New Code Crosswalk'!B:D,1,FALSE)</f>
        <v>4-000-T6963-4901</v>
      </c>
      <c r="E754" s="322" t="str">
        <f t="shared" si="11"/>
        <v xml:space="preserve"> </v>
      </c>
    </row>
    <row r="755" spans="1:5" s="6" customFormat="1" x14ac:dyDescent="0.25">
      <c r="A755" s="8" t="s">
        <v>10524</v>
      </c>
      <c r="B755" s="8" t="s">
        <v>10525</v>
      </c>
      <c r="D755" t="str">
        <f>VLOOKUP(B755,'Step 2 - Old-New Code Crosswalk'!B:D,1,FALSE)</f>
        <v>7-000-T7000-7000</v>
      </c>
      <c r="E755" s="322" t="str">
        <f t="shared" si="11"/>
        <v xml:space="preserve"> </v>
      </c>
    </row>
    <row r="756" spans="1:5" s="6" customFormat="1" x14ac:dyDescent="0.25">
      <c r="A756" s="8" t="s">
        <v>10515</v>
      </c>
      <c r="B756" s="8" t="s">
        <v>10516</v>
      </c>
      <c r="D756" t="str">
        <f>VLOOKUP(B756,'Step 2 - Old-New Code Crosswalk'!B:D,1,FALSE)</f>
        <v>7-000-T7001-7000</v>
      </c>
      <c r="E756" s="322" t="str">
        <f t="shared" si="11"/>
        <v xml:space="preserve"> </v>
      </c>
    </row>
    <row r="757" spans="1:5" s="6" customFormat="1" x14ac:dyDescent="0.25">
      <c r="A757" s="8" t="s">
        <v>10518</v>
      </c>
      <c r="B757" s="8" t="s">
        <v>10519</v>
      </c>
      <c r="D757" t="str">
        <f>VLOOKUP(B757,'Step 2 - Old-New Code Crosswalk'!B:D,1,FALSE)</f>
        <v>7-000-T7002-7000</v>
      </c>
      <c r="E757" s="322" t="str">
        <f t="shared" si="11"/>
        <v xml:space="preserve"> </v>
      </c>
    </row>
    <row r="758" spans="1:5" s="6" customFormat="1" x14ac:dyDescent="0.25">
      <c r="A758" s="8" t="s">
        <v>10520</v>
      </c>
      <c r="B758" s="8" t="s">
        <v>10521</v>
      </c>
      <c r="D758" t="str">
        <f>VLOOKUP(B758,'Step 2 - Old-New Code Crosswalk'!B:D,1,FALSE)</f>
        <v>7-000-T7003-7000</v>
      </c>
      <c r="E758" s="322" t="str">
        <f t="shared" si="11"/>
        <v xml:space="preserve"> </v>
      </c>
    </row>
    <row r="759" spans="1:5" s="6" customFormat="1" x14ac:dyDescent="0.25">
      <c r="A759" s="8" t="s">
        <v>10522</v>
      </c>
      <c r="B759" s="8" t="s">
        <v>10523</v>
      </c>
      <c r="D759" t="str">
        <f>VLOOKUP(B759,'Step 2 - Old-New Code Crosswalk'!B:D,1,FALSE)</f>
        <v>7-000-T7004-7000</v>
      </c>
      <c r="E759" s="322" t="str">
        <f t="shared" si="11"/>
        <v xml:space="preserve"> </v>
      </c>
    </row>
    <row r="760" spans="1:5" s="6" customFormat="1" x14ac:dyDescent="0.25">
      <c r="A760" s="8" t="s">
        <v>10467</v>
      </c>
      <c r="B760" s="8" t="s">
        <v>10468</v>
      </c>
      <c r="D760" t="str">
        <f>VLOOKUP(B760,'Step 2 - Old-New Code Crosswalk'!B:D,1,FALSE)</f>
        <v>7-000-T7105-7000</v>
      </c>
      <c r="E760" s="322" t="str">
        <f t="shared" si="11"/>
        <v xml:space="preserve"> </v>
      </c>
    </row>
    <row r="761" spans="1:5" s="6" customFormat="1" x14ac:dyDescent="0.25">
      <c r="A761" s="8" t="s">
        <v>10354</v>
      </c>
      <c r="B761" s="8" t="s">
        <v>10355</v>
      </c>
      <c r="D761" t="str">
        <f>VLOOKUP(B761,'Step 2 - Old-New Code Crosswalk'!B:D,1,FALSE)</f>
        <v>7-000-T7106-7000</v>
      </c>
      <c r="E761" s="322" t="str">
        <f t="shared" si="11"/>
        <v xml:space="preserve"> </v>
      </c>
    </row>
    <row r="762" spans="1:5" s="6" customFormat="1" x14ac:dyDescent="0.25">
      <c r="A762" s="8" t="s">
        <v>10357</v>
      </c>
      <c r="B762" s="8" t="s">
        <v>10358</v>
      </c>
      <c r="D762" t="str">
        <f>VLOOKUP(B762,'Step 2 - Old-New Code Crosswalk'!B:D,1,FALSE)</f>
        <v>7-000-T7107-7000</v>
      </c>
      <c r="E762" s="322" t="str">
        <f t="shared" si="11"/>
        <v xml:space="preserve"> </v>
      </c>
    </row>
    <row r="763" spans="1:5" s="6" customFormat="1" x14ac:dyDescent="0.25">
      <c r="A763" s="8" t="s">
        <v>10359</v>
      </c>
      <c r="B763" s="8" t="s">
        <v>10360</v>
      </c>
      <c r="D763" t="str">
        <f>VLOOKUP(B763,'Step 2 - Old-New Code Crosswalk'!B:D,1,FALSE)</f>
        <v>7-000-T7108-7000</v>
      </c>
      <c r="E763" s="322" t="str">
        <f t="shared" si="11"/>
        <v xml:space="preserve"> </v>
      </c>
    </row>
    <row r="764" spans="1:5" s="6" customFormat="1" x14ac:dyDescent="0.25">
      <c r="A764" s="8" t="s">
        <v>10361</v>
      </c>
      <c r="B764" s="8" t="s">
        <v>10362</v>
      </c>
      <c r="D764" t="str">
        <f>VLOOKUP(B764,'Step 2 - Old-New Code Crosswalk'!B:D,1,FALSE)</f>
        <v>7-000-T7109-7000</v>
      </c>
      <c r="E764" s="322" t="str">
        <f t="shared" si="11"/>
        <v xml:space="preserve"> </v>
      </c>
    </row>
    <row r="765" spans="1:5" s="6" customFormat="1" x14ac:dyDescent="0.25">
      <c r="A765" s="8" t="s">
        <v>10363</v>
      </c>
      <c r="B765" s="8" t="s">
        <v>10364</v>
      </c>
      <c r="D765" t="str">
        <f>VLOOKUP(B765,'Step 2 - Old-New Code Crosswalk'!B:D,1,FALSE)</f>
        <v>7-000-T7110-7000</v>
      </c>
      <c r="E765" s="322" t="str">
        <f t="shared" si="11"/>
        <v xml:space="preserve"> </v>
      </c>
    </row>
    <row r="766" spans="1:5" s="6" customFormat="1" x14ac:dyDescent="0.25">
      <c r="A766" s="8" t="s">
        <v>10365</v>
      </c>
      <c r="B766" s="8" t="s">
        <v>10366</v>
      </c>
      <c r="D766" t="str">
        <f>VLOOKUP(B766,'Step 2 - Old-New Code Crosswalk'!B:D,1,FALSE)</f>
        <v>7-000-T7111-7000</v>
      </c>
      <c r="E766" s="322" t="str">
        <f t="shared" si="11"/>
        <v xml:space="preserve"> </v>
      </c>
    </row>
    <row r="767" spans="1:5" s="6" customFormat="1" x14ac:dyDescent="0.25">
      <c r="A767" s="8" t="s">
        <v>10367</v>
      </c>
      <c r="B767" s="8" t="s">
        <v>10368</v>
      </c>
      <c r="D767" t="str">
        <f>VLOOKUP(B767,'Step 2 - Old-New Code Crosswalk'!B:D,1,FALSE)</f>
        <v>7-000-T7115-7000</v>
      </c>
      <c r="E767" s="322" t="str">
        <f t="shared" si="11"/>
        <v xml:space="preserve"> </v>
      </c>
    </row>
    <row r="768" spans="1:5" s="6" customFormat="1" x14ac:dyDescent="0.25">
      <c r="A768" s="8" t="s">
        <v>10369</v>
      </c>
      <c r="B768" s="8" t="s">
        <v>10370</v>
      </c>
      <c r="D768" t="str">
        <f>VLOOKUP(B768,'Step 2 - Old-New Code Crosswalk'!B:D,1,FALSE)</f>
        <v>7-000-T7116-7000</v>
      </c>
      <c r="E768" s="322" t="str">
        <f t="shared" si="11"/>
        <v xml:space="preserve"> </v>
      </c>
    </row>
    <row r="769" spans="1:5" s="6" customFormat="1" x14ac:dyDescent="0.25">
      <c r="A769" s="8" t="s">
        <v>10371</v>
      </c>
      <c r="B769" s="8" t="s">
        <v>10372</v>
      </c>
      <c r="D769" t="str">
        <f>VLOOKUP(B769,'Step 2 - Old-New Code Crosswalk'!B:D,1,FALSE)</f>
        <v>7-000-T7132-7000</v>
      </c>
      <c r="E769" s="322" t="str">
        <f t="shared" si="11"/>
        <v xml:space="preserve"> </v>
      </c>
    </row>
    <row r="770" spans="1:5" s="6" customFormat="1" x14ac:dyDescent="0.25">
      <c r="A770" s="8" t="s">
        <v>10373</v>
      </c>
      <c r="B770" s="8" t="s">
        <v>10374</v>
      </c>
      <c r="D770" t="str">
        <f>VLOOKUP(B770,'Step 2 - Old-New Code Crosswalk'!B:D,1,FALSE)</f>
        <v>7-000-T7133-7000</v>
      </c>
      <c r="E770" s="322" t="str">
        <f t="shared" ref="E770:E833" si="12">IF(B770=D770," ","ERROR")</f>
        <v xml:space="preserve"> </v>
      </c>
    </row>
    <row r="771" spans="1:5" s="6" customFormat="1" x14ac:dyDescent="0.25">
      <c r="A771" s="8" t="s">
        <v>10375</v>
      </c>
      <c r="B771" s="8" t="s">
        <v>10376</v>
      </c>
      <c r="D771" t="str">
        <f>VLOOKUP(B771,'Step 2 - Old-New Code Crosswalk'!B:D,1,FALSE)</f>
        <v>7-000-T7134-7000</v>
      </c>
      <c r="E771" s="322" t="str">
        <f t="shared" si="12"/>
        <v xml:space="preserve"> </v>
      </c>
    </row>
    <row r="772" spans="1:5" s="6" customFormat="1" x14ac:dyDescent="0.25">
      <c r="A772" s="8" t="s">
        <v>10377</v>
      </c>
      <c r="B772" s="8" t="s">
        <v>10378</v>
      </c>
      <c r="D772" t="str">
        <f>VLOOKUP(B772,'Step 2 - Old-New Code Crosswalk'!B:D,1,FALSE)</f>
        <v>7-000-T7135-7000</v>
      </c>
      <c r="E772" s="322" t="str">
        <f t="shared" si="12"/>
        <v xml:space="preserve"> </v>
      </c>
    </row>
    <row r="773" spans="1:5" s="6" customFormat="1" x14ac:dyDescent="0.25">
      <c r="A773" s="8" t="s">
        <v>10379</v>
      </c>
      <c r="B773" s="8" t="s">
        <v>10380</v>
      </c>
      <c r="D773" t="str">
        <f>VLOOKUP(B773,'Step 2 - Old-New Code Crosswalk'!B:D,1,FALSE)</f>
        <v>7-000-T7136-7000</v>
      </c>
      <c r="E773" s="322" t="str">
        <f t="shared" si="12"/>
        <v xml:space="preserve"> </v>
      </c>
    </row>
    <row r="774" spans="1:5" s="6" customFormat="1" x14ac:dyDescent="0.25">
      <c r="A774" s="8" t="s">
        <v>10381</v>
      </c>
      <c r="B774" s="8" t="s">
        <v>10382</v>
      </c>
      <c r="D774" t="str">
        <f>VLOOKUP(B774,'Step 2 - Old-New Code Crosswalk'!B:D,1,FALSE)</f>
        <v>7-000-T7137-7000</v>
      </c>
      <c r="E774" s="322" t="str">
        <f t="shared" si="12"/>
        <v xml:space="preserve"> </v>
      </c>
    </row>
    <row r="775" spans="1:5" s="6" customFormat="1" x14ac:dyDescent="0.25">
      <c r="A775" s="8" t="s">
        <v>10383</v>
      </c>
      <c r="B775" s="8" t="s">
        <v>10384</v>
      </c>
      <c r="D775" t="str">
        <f>VLOOKUP(B775,'Step 2 - Old-New Code Crosswalk'!B:D,1,FALSE)</f>
        <v>7-000-T7140-7000</v>
      </c>
      <c r="E775" s="322" t="str">
        <f t="shared" si="12"/>
        <v xml:space="preserve"> </v>
      </c>
    </row>
    <row r="776" spans="1:5" s="6" customFormat="1" x14ac:dyDescent="0.25">
      <c r="A776" s="8" t="s">
        <v>10385</v>
      </c>
      <c r="B776" s="8" t="s">
        <v>10386</v>
      </c>
      <c r="D776" t="str">
        <f>VLOOKUP(B776,'Step 2 - Old-New Code Crosswalk'!B:D,1,FALSE)</f>
        <v>7-000-T7141-7000</v>
      </c>
      <c r="E776" s="322" t="str">
        <f t="shared" si="12"/>
        <v xml:space="preserve"> </v>
      </c>
    </row>
    <row r="777" spans="1:5" s="6" customFormat="1" x14ac:dyDescent="0.25">
      <c r="A777" s="8" t="s">
        <v>10387</v>
      </c>
      <c r="B777" s="8" t="s">
        <v>10388</v>
      </c>
      <c r="D777" t="str">
        <f>VLOOKUP(B777,'Step 2 - Old-New Code Crosswalk'!B:D,1,FALSE)</f>
        <v>7-000-T7142-7000</v>
      </c>
      <c r="E777" s="322" t="str">
        <f t="shared" si="12"/>
        <v xml:space="preserve"> </v>
      </c>
    </row>
    <row r="778" spans="1:5" s="6" customFormat="1" x14ac:dyDescent="0.25">
      <c r="A778" s="8" t="s">
        <v>10389</v>
      </c>
      <c r="B778" s="8" t="s">
        <v>10390</v>
      </c>
      <c r="D778" t="str">
        <f>VLOOKUP(B778,'Step 2 - Old-New Code Crosswalk'!B:D,1,FALSE)</f>
        <v>7-000-T7150-7000</v>
      </c>
      <c r="E778" s="322" t="str">
        <f t="shared" si="12"/>
        <v xml:space="preserve"> </v>
      </c>
    </row>
    <row r="779" spans="1:5" s="6" customFormat="1" x14ac:dyDescent="0.25">
      <c r="A779" s="8" t="s">
        <v>10391</v>
      </c>
      <c r="B779" s="8" t="s">
        <v>10392</v>
      </c>
      <c r="D779" t="str">
        <f>VLOOKUP(B779,'Step 2 - Old-New Code Crosswalk'!B:D,1,FALSE)</f>
        <v>7-000-T7160-7000</v>
      </c>
      <c r="E779" s="322" t="str">
        <f t="shared" si="12"/>
        <v xml:space="preserve"> </v>
      </c>
    </row>
    <row r="780" spans="1:5" s="6" customFormat="1" x14ac:dyDescent="0.25">
      <c r="A780" s="8" t="s">
        <v>10393</v>
      </c>
      <c r="B780" s="8" t="s">
        <v>10394</v>
      </c>
      <c r="D780" t="str">
        <f>VLOOKUP(B780,'Step 2 - Old-New Code Crosswalk'!B:D,1,FALSE)</f>
        <v>7-000-T7165-7000</v>
      </c>
      <c r="E780" s="322" t="str">
        <f t="shared" si="12"/>
        <v xml:space="preserve"> </v>
      </c>
    </row>
    <row r="781" spans="1:5" s="6" customFormat="1" x14ac:dyDescent="0.25">
      <c r="A781" s="8" t="s">
        <v>10395</v>
      </c>
      <c r="B781" s="8" t="s">
        <v>10396</v>
      </c>
      <c r="D781" t="str">
        <f>VLOOKUP(B781,'Step 2 - Old-New Code Crosswalk'!B:D,1,FALSE)</f>
        <v>7-000-T7180-7000</v>
      </c>
      <c r="E781" s="322" t="str">
        <f t="shared" si="12"/>
        <v xml:space="preserve"> </v>
      </c>
    </row>
    <row r="782" spans="1:5" s="6" customFormat="1" x14ac:dyDescent="0.25">
      <c r="A782" s="8" t="s">
        <v>10397</v>
      </c>
      <c r="B782" s="8" t="s">
        <v>10398</v>
      </c>
      <c r="D782" t="str">
        <f>VLOOKUP(B782,'Step 2 - Old-New Code Crosswalk'!B:D,1,FALSE)</f>
        <v>7-000-T7200-7000</v>
      </c>
      <c r="E782" s="322" t="str">
        <f t="shared" si="12"/>
        <v xml:space="preserve"> </v>
      </c>
    </row>
    <row r="783" spans="1:5" s="6" customFormat="1" x14ac:dyDescent="0.25">
      <c r="A783" s="8" t="s">
        <v>10399</v>
      </c>
      <c r="B783" s="8" t="s">
        <v>10400</v>
      </c>
      <c r="D783" t="str">
        <f>VLOOKUP(B783,'Step 2 - Old-New Code Crosswalk'!B:D,1,FALSE)</f>
        <v>7-000-T7201-7000</v>
      </c>
      <c r="E783" s="322" t="str">
        <f t="shared" si="12"/>
        <v xml:space="preserve"> </v>
      </c>
    </row>
    <row r="784" spans="1:5" s="6" customFormat="1" x14ac:dyDescent="0.25">
      <c r="A784" s="8" t="s">
        <v>10401</v>
      </c>
      <c r="B784" s="8" t="s">
        <v>10402</v>
      </c>
      <c r="D784" t="str">
        <f>VLOOKUP(B784,'Step 2 - Old-New Code Crosswalk'!B:D,1,FALSE)</f>
        <v>7-000-T7202-7000</v>
      </c>
      <c r="E784" s="322" t="str">
        <f t="shared" si="12"/>
        <v xml:space="preserve"> </v>
      </c>
    </row>
    <row r="785" spans="1:5" s="6" customFormat="1" x14ac:dyDescent="0.25">
      <c r="A785" s="8" t="s">
        <v>10403</v>
      </c>
      <c r="B785" s="8" t="s">
        <v>10404</v>
      </c>
      <c r="D785" t="str">
        <f>VLOOKUP(B785,'Step 2 - Old-New Code Crosswalk'!B:D,1,FALSE)</f>
        <v>7-000-T7204-7000</v>
      </c>
      <c r="E785" s="322" t="str">
        <f t="shared" si="12"/>
        <v xml:space="preserve"> </v>
      </c>
    </row>
    <row r="786" spans="1:5" s="6" customFormat="1" x14ac:dyDescent="0.25">
      <c r="A786" s="8" t="s">
        <v>10405</v>
      </c>
      <c r="B786" s="8" t="s">
        <v>10406</v>
      </c>
      <c r="D786" t="str">
        <f>VLOOKUP(B786,'Step 2 - Old-New Code Crosswalk'!B:D,1,FALSE)</f>
        <v>7-000-T7205-7000</v>
      </c>
      <c r="E786" s="322" t="str">
        <f t="shared" si="12"/>
        <v xml:space="preserve"> </v>
      </c>
    </row>
    <row r="787" spans="1:5" s="6" customFormat="1" x14ac:dyDescent="0.25">
      <c r="A787" s="8" t="s">
        <v>10407</v>
      </c>
      <c r="B787" s="8" t="s">
        <v>10408</v>
      </c>
      <c r="D787" t="str">
        <f>VLOOKUP(B787,'Step 2 - Old-New Code Crosswalk'!B:D,1,FALSE)</f>
        <v>7-000-T7206-7000</v>
      </c>
      <c r="E787" s="322" t="str">
        <f t="shared" si="12"/>
        <v xml:space="preserve"> </v>
      </c>
    </row>
    <row r="788" spans="1:5" s="6" customFormat="1" x14ac:dyDescent="0.25">
      <c r="A788" s="8" t="s">
        <v>10409</v>
      </c>
      <c r="B788" s="8" t="s">
        <v>10410</v>
      </c>
      <c r="D788" t="str">
        <f>VLOOKUP(B788,'Step 2 - Old-New Code Crosswalk'!B:D,1,FALSE)</f>
        <v>7-000-T7207-7000</v>
      </c>
      <c r="E788" s="322" t="str">
        <f t="shared" si="12"/>
        <v xml:space="preserve"> </v>
      </c>
    </row>
    <row r="789" spans="1:5" s="6" customFormat="1" x14ac:dyDescent="0.25">
      <c r="A789" s="8" t="s">
        <v>10411</v>
      </c>
      <c r="B789" s="8" t="s">
        <v>10412</v>
      </c>
      <c r="D789" t="str">
        <f>VLOOKUP(B789,'Step 2 - Old-New Code Crosswalk'!B:D,1,FALSE)</f>
        <v>7-000-T7208-7000</v>
      </c>
      <c r="E789" s="322" t="str">
        <f t="shared" si="12"/>
        <v xml:space="preserve"> </v>
      </c>
    </row>
    <row r="790" spans="1:5" s="6" customFormat="1" x14ac:dyDescent="0.25">
      <c r="A790" s="8" t="s">
        <v>10413</v>
      </c>
      <c r="B790" s="8" t="s">
        <v>10414</v>
      </c>
      <c r="D790" t="str">
        <f>VLOOKUP(B790,'Step 2 - Old-New Code Crosswalk'!B:D,1,FALSE)</f>
        <v>7-000-T7209-7000</v>
      </c>
      <c r="E790" s="322" t="str">
        <f t="shared" si="12"/>
        <v xml:space="preserve"> </v>
      </c>
    </row>
    <row r="791" spans="1:5" s="6" customFormat="1" x14ac:dyDescent="0.25">
      <c r="A791" s="8" t="s">
        <v>10415</v>
      </c>
      <c r="B791" s="8" t="s">
        <v>10416</v>
      </c>
      <c r="D791" t="str">
        <f>VLOOKUP(B791,'Step 2 - Old-New Code Crosswalk'!B:D,1,FALSE)</f>
        <v>7-000-T7210-7000</v>
      </c>
      <c r="E791" s="322" t="str">
        <f t="shared" si="12"/>
        <v xml:space="preserve"> </v>
      </c>
    </row>
    <row r="792" spans="1:5" s="6" customFormat="1" x14ac:dyDescent="0.25">
      <c r="A792" s="8" t="s">
        <v>10417</v>
      </c>
      <c r="B792" s="8" t="s">
        <v>10418</v>
      </c>
      <c r="D792" t="str">
        <f>VLOOKUP(B792,'Step 2 - Old-New Code Crosswalk'!B:D,1,FALSE)</f>
        <v>7-000-T7211-7000</v>
      </c>
      <c r="E792" s="322" t="str">
        <f t="shared" si="12"/>
        <v xml:space="preserve"> </v>
      </c>
    </row>
    <row r="793" spans="1:5" s="6" customFormat="1" x14ac:dyDescent="0.25">
      <c r="A793" s="8" t="s">
        <v>10419</v>
      </c>
      <c r="B793" s="8" t="s">
        <v>10420</v>
      </c>
      <c r="D793" t="str">
        <f>VLOOKUP(B793,'Step 2 - Old-New Code Crosswalk'!B:D,1,FALSE)</f>
        <v>7-000-T7212-7000</v>
      </c>
      <c r="E793" s="322" t="str">
        <f t="shared" si="12"/>
        <v xml:space="preserve"> </v>
      </c>
    </row>
    <row r="794" spans="1:5" s="6" customFormat="1" x14ac:dyDescent="0.25">
      <c r="A794" s="8" t="s">
        <v>10421</v>
      </c>
      <c r="B794" s="8" t="s">
        <v>10422</v>
      </c>
      <c r="D794" t="str">
        <f>VLOOKUP(B794,'Step 2 - Old-New Code Crosswalk'!B:D,1,FALSE)</f>
        <v>7-000-T7213-7000</v>
      </c>
      <c r="E794" s="322" t="str">
        <f t="shared" si="12"/>
        <v xml:space="preserve"> </v>
      </c>
    </row>
    <row r="795" spans="1:5" s="6" customFormat="1" x14ac:dyDescent="0.25">
      <c r="A795" s="8" t="s">
        <v>10423</v>
      </c>
      <c r="B795" s="8" t="s">
        <v>10424</v>
      </c>
      <c r="D795" t="str">
        <f>VLOOKUP(B795,'Step 2 - Old-New Code Crosswalk'!B:D,1,FALSE)</f>
        <v>7-000-T7214-7000</v>
      </c>
      <c r="E795" s="322" t="str">
        <f t="shared" si="12"/>
        <v xml:space="preserve"> </v>
      </c>
    </row>
    <row r="796" spans="1:5" s="6" customFormat="1" x14ac:dyDescent="0.25">
      <c r="A796" s="8" t="s">
        <v>10425</v>
      </c>
      <c r="B796" s="8" t="s">
        <v>10426</v>
      </c>
      <c r="D796" t="str">
        <f>VLOOKUP(B796,'Step 2 - Old-New Code Crosswalk'!B:D,1,FALSE)</f>
        <v>7-000-T7290-7000</v>
      </c>
      <c r="E796" s="322" t="str">
        <f t="shared" si="12"/>
        <v xml:space="preserve"> </v>
      </c>
    </row>
    <row r="797" spans="1:5" s="6" customFormat="1" x14ac:dyDescent="0.25">
      <c r="A797" s="8" t="s">
        <v>10427</v>
      </c>
      <c r="B797" s="8" t="s">
        <v>10428</v>
      </c>
      <c r="D797" t="str">
        <f>VLOOKUP(B797,'Step 2 - Old-New Code Crosswalk'!B:D,1,FALSE)</f>
        <v>7-000-T7291-7000</v>
      </c>
      <c r="E797" s="322" t="str">
        <f t="shared" si="12"/>
        <v xml:space="preserve"> </v>
      </c>
    </row>
    <row r="798" spans="1:5" s="6" customFormat="1" x14ac:dyDescent="0.25">
      <c r="A798" s="8" t="s">
        <v>10429</v>
      </c>
      <c r="B798" s="8" t="s">
        <v>10430</v>
      </c>
      <c r="D798" t="str">
        <f>VLOOKUP(B798,'Step 2 - Old-New Code Crosswalk'!B:D,1,FALSE)</f>
        <v>7-000-T7300-7000</v>
      </c>
      <c r="E798" s="322" t="str">
        <f t="shared" si="12"/>
        <v xml:space="preserve"> </v>
      </c>
    </row>
    <row r="799" spans="1:5" s="6" customFormat="1" x14ac:dyDescent="0.25">
      <c r="A799" s="8" t="s">
        <v>10431</v>
      </c>
      <c r="B799" s="8" t="s">
        <v>10432</v>
      </c>
      <c r="D799" t="str">
        <f>VLOOKUP(B799,'Step 2 - Old-New Code Crosswalk'!B:D,1,FALSE)</f>
        <v>7-000-T7320-7000</v>
      </c>
      <c r="E799" s="322" t="str">
        <f t="shared" si="12"/>
        <v xml:space="preserve"> </v>
      </c>
    </row>
    <row r="800" spans="1:5" s="6" customFormat="1" x14ac:dyDescent="0.25">
      <c r="A800" s="8" t="s">
        <v>10433</v>
      </c>
      <c r="B800" s="8" t="s">
        <v>10434</v>
      </c>
      <c r="D800" t="str">
        <f>VLOOKUP(B800,'Step 2 - Old-New Code Crosswalk'!B:D,1,FALSE)</f>
        <v>7-000-T7321-7000</v>
      </c>
      <c r="E800" s="322" t="str">
        <f t="shared" si="12"/>
        <v xml:space="preserve"> </v>
      </c>
    </row>
    <row r="801" spans="1:5" s="6" customFormat="1" x14ac:dyDescent="0.25">
      <c r="A801" s="8" t="s">
        <v>10435</v>
      </c>
      <c r="B801" s="8" t="s">
        <v>10436</v>
      </c>
      <c r="D801" t="str">
        <f>VLOOKUP(B801,'Step 2 - Old-New Code Crosswalk'!B:D,1,FALSE)</f>
        <v>7-000-T7322-7000</v>
      </c>
      <c r="E801" s="322" t="str">
        <f t="shared" si="12"/>
        <v xml:space="preserve"> </v>
      </c>
    </row>
    <row r="802" spans="1:5" x14ac:dyDescent="0.25">
      <c r="A802" s="8" t="s">
        <v>10437</v>
      </c>
      <c r="B802" s="8" t="s">
        <v>10438</v>
      </c>
      <c r="D802" t="str">
        <f>VLOOKUP(B802,'Step 2 - Old-New Code Crosswalk'!B:D,1,FALSE)</f>
        <v>7-000-T7335-7000</v>
      </c>
      <c r="E802" s="322" t="str">
        <f t="shared" si="12"/>
        <v xml:space="preserve"> </v>
      </c>
    </row>
    <row r="803" spans="1:5" x14ac:dyDescent="0.25">
      <c r="A803" s="8" t="s">
        <v>10439</v>
      </c>
      <c r="B803" s="8" t="s">
        <v>10440</v>
      </c>
      <c r="D803" t="str">
        <f>VLOOKUP(B803,'Step 2 - Old-New Code Crosswalk'!B:D,1,FALSE)</f>
        <v>7-000-T7340-7000</v>
      </c>
      <c r="E803" s="322" t="str">
        <f t="shared" si="12"/>
        <v xml:space="preserve"> </v>
      </c>
    </row>
    <row r="804" spans="1:5" x14ac:dyDescent="0.25">
      <c r="A804" s="8" t="s">
        <v>10441</v>
      </c>
      <c r="B804" s="8" t="s">
        <v>10442</v>
      </c>
      <c r="D804" t="str">
        <f>VLOOKUP(B804,'Step 2 - Old-New Code Crosswalk'!B:D,1,FALSE)</f>
        <v>7-000-T7345-7000</v>
      </c>
      <c r="E804" s="322" t="str">
        <f t="shared" si="12"/>
        <v xml:space="preserve"> </v>
      </c>
    </row>
    <row r="805" spans="1:5" x14ac:dyDescent="0.25">
      <c r="A805" s="8" t="s">
        <v>10443</v>
      </c>
      <c r="B805" s="8" t="s">
        <v>10444</v>
      </c>
      <c r="D805" t="str">
        <f>VLOOKUP(B805,'Step 2 - Old-New Code Crosswalk'!B:D,1,FALSE)</f>
        <v>7-000-T7349-7000</v>
      </c>
      <c r="E805" s="322" t="str">
        <f t="shared" si="12"/>
        <v xml:space="preserve"> </v>
      </c>
    </row>
    <row r="806" spans="1:5" x14ac:dyDescent="0.25">
      <c r="A806" s="8" t="s">
        <v>10445</v>
      </c>
      <c r="B806" s="8" t="s">
        <v>10446</v>
      </c>
      <c r="D806" t="str">
        <f>VLOOKUP(B806,'Step 2 - Old-New Code Crosswalk'!B:D,1,FALSE)</f>
        <v>7-000-T7350-7000</v>
      </c>
      <c r="E806" s="322" t="str">
        <f t="shared" si="12"/>
        <v xml:space="preserve"> </v>
      </c>
    </row>
    <row r="807" spans="1:5" x14ac:dyDescent="0.25">
      <c r="A807" s="8" t="s">
        <v>10447</v>
      </c>
      <c r="B807" s="8" t="s">
        <v>10448</v>
      </c>
      <c r="D807" t="str">
        <f>VLOOKUP(B807,'Step 2 - Old-New Code Crosswalk'!B:D,1,FALSE)</f>
        <v>7-000-T7351-7000</v>
      </c>
      <c r="E807" s="322" t="str">
        <f t="shared" si="12"/>
        <v xml:space="preserve"> </v>
      </c>
    </row>
    <row r="808" spans="1:5" x14ac:dyDescent="0.25">
      <c r="A808" s="8" t="s">
        <v>10449</v>
      </c>
      <c r="B808" s="8" t="s">
        <v>10450</v>
      </c>
      <c r="D808" t="str">
        <f>VLOOKUP(B808,'Step 2 - Old-New Code Crosswalk'!B:D,1,FALSE)</f>
        <v>7-000-T7360-7000</v>
      </c>
      <c r="E808" s="322" t="str">
        <f t="shared" si="12"/>
        <v xml:space="preserve"> </v>
      </c>
    </row>
    <row r="809" spans="1:5" x14ac:dyDescent="0.25">
      <c r="A809" s="8" t="s">
        <v>10451</v>
      </c>
      <c r="B809" s="8" t="s">
        <v>10452</v>
      </c>
      <c r="D809" t="str">
        <f>VLOOKUP(B809,'Step 2 - Old-New Code Crosswalk'!B:D,1,FALSE)</f>
        <v>7-000-T7361-7000</v>
      </c>
      <c r="E809" s="322" t="str">
        <f t="shared" si="12"/>
        <v xml:space="preserve"> </v>
      </c>
    </row>
    <row r="810" spans="1:5" x14ac:dyDescent="0.25">
      <c r="A810" s="8" t="s">
        <v>10453</v>
      </c>
      <c r="B810" s="8" t="s">
        <v>10454</v>
      </c>
      <c r="D810" t="str">
        <f>VLOOKUP(B810,'Step 2 - Old-New Code Crosswalk'!B:D,1,FALSE)</f>
        <v>7-000-T7362-7000</v>
      </c>
      <c r="E810" s="322" t="str">
        <f t="shared" si="12"/>
        <v xml:space="preserve"> </v>
      </c>
    </row>
    <row r="811" spans="1:5" x14ac:dyDescent="0.25">
      <c r="A811" s="8" t="s">
        <v>10455</v>
      </c>
      <c r="B811" s="8" t="s">
        <v>10456</v>
      </c>
      <c r="D811" t="str">
        <f>VLOOKUP(B811,'Step 2 - Old-New Code Crosswalk'!B:D,1,FALSE)</f>
        <v>7-000-T7370-7000</v>
      </c>
      <c r="E811" s="322" t="str">
        <f t="shared" si="12"/>
        <v xml:space="preserve"> </v>
      </c>
    </row>
    <row r="812" spans="1:5" x14ac:dyDescent="0.25">
      <c r="A812" s="8" t="s">
        <v>10457</v>
      </c>
      <c r="B812" s="8" t="s">
        <v>10458</v>
      </c>
      <c r="D812" t="str">
        <f>VLOOKUP(B812,'Step 2 - Old-New Code Crosswalk'!B:D,1,FALSE)</f>
        <v>7-000-T7371-7000</v>
      </c>
      <c r="E812" s="322" t="str">
        <f t="shared" si="12"/>
        <v xml:space="preserve"> </v>
      </c>
    </row>
    <row r="813" spans="1:5" x14ac:dyDescent="0.25">
      <c r="A813" s="8" t="s">
        <v>10459</v>
      </c>
      <c r="B813" s="8" t="s">
        <v>10460</v>
      </c>
      <c r="D813" t="str">
        <f>VLOOKUP(B813,'Step 2 - Old-New Code Crosswalk'!B:D,1,FALSE)</f>
        <v>7-000-T7385-7000</v>
      </c>
      <c r="E813" s="322" t="str">
        <f t="shared" si="12"/>
        <v xml:space="preserve"> </v>
      </c>
    </row>
    <row r="814" spans="1:5" x14ac:dyDescent="0.25">
      <c r="A814" s="8" t="s">
        <v>10461</v>
      </c>
      <c r="B814" s="8" t="s">
        <v>10462</v>
      </c>
      <c r="D814" t="str">
        <f>VLOOKUP(B814,'Step 2 - Old-New Code Crosswalk'!B:D,1,FALSE)</f>
        <v>7-000-T7390-7000</v>
      </c>
      <c r="E814" s="322" t="str">
        <f t="shared" si="12"/>
        <v xml:space="preserve"> </v>
      </c>
    </row>
    <row r="815" spans="1:5" x14ac:dyDescent="0.25">
      <c r="A815" s="8" t="s">
        <v>10463</v>
      </c>
      <c r="B815" s="8" t="s">
        <v>10464</v>
      </c>
      <c r="D815" t="str">
        <f>VLOOKUP(B815,'Step 2 - Old-New Code Crosswalk'!B:D,1,FALSE)</f>
        <v>7-000-T7420-7000</v>
      </c>
      <c r="E815" s="322" t="str">
        <f t="shared" si="12"/>
        <v xml:space="preserve"> </v>
      </c>
    </row>
    <row r="816" spans="1:5" x14ac:dyDescent="0.25">
      <c r="A816" s="8" t="s">
        <v>10465</v>
      </c>
      <c r="B816" s="8" t="s">
        <v>10466</v>
      </c>
      <c r="D816" t="str">
        <f>VLOOKUP(B816,'Step 2 - Old-New Code Crosswalk'!B:D,1,FALSE)</f>
        <v>7-000-T7422-7000</v>
      </c>
      <c r="E816" s="322" t="str">
        <f t="shared" si="12"/>
        <v xml:space="preserve"> </v>
      </c>
    </row>
    <row r="817" spans="1:5" x14ac:dyDescent="0.25">
      <c r="A817" s="8" t="s">
        <v>10508</v>
      </c>
      <c r="B817" s="8" t="s">
        <v>10509</v>
      </c>
      <c r="D817" t="str">
        <f>VLOOKUP(B817,'Step 2 - Old-New Code Crosswalk'!B:D,1,FALSE)</f>
        <v>7-000-T7600-7000</v>
      </c>
      <c r="E817" s="322" t="str">
        <f t="shared" si="12"/>
        <v xml:space="preserve"> </v>
      </c>
    </row>
    <row r="818" spans="1:5" x14ac:dyDescent="0.25">
      <c r="A818" s="8" t="s">
        <v>10469</v>
      </c>
      <c r="B818" s="8" t="s">
        <v>10470</v>
      </c>
      <c r="D818" t="str">
        <f>VLOOKUP(B818,'Step 2 - Old-New Code Crosswalk'!B:D,1,FALSE)</f>
        <v>7-000-T7601-7000</v>
      </c>
      <c r="E818" s="322" t="str">
        <f t="shared" si="12"/>
        <v xml:space="preserve"> </v>
      </c>
    </row>
    <row r="819" spans="1:5" x14ac:dyDescent="0.25">
      <c r="A819" s="8" t="s">
        <v>10472</v>
      </c>
      <c r="B819" s="8" t="s">
        <v>10473</v>
      </c>
      <c r="D819" t="str">
        <f>VLOOKUP(B819,'Step 2 - Old-New Code Crosswalk'!B:D,1,FALSE)</f>
        <v>7-000-T7602-7000</v>
      </c>
      <c r="E819" s="322" t="str">
        <f t="shared" si="12"/>
        <v xml:space="preserve"> </v>
      </c>
    </row>
    <row r="820" spans="1:5" x14ac:dyDescent="0.25">
      <c r="A820" s="8" t="s">
        <v>10474</v>
      </c>
      <c r="B820" s="8" t="s">
        <v>10475</v>
      </c>
      <c r="D820" t="str">
        <f>VLOOKUP(B820,'Step 2 - Old-New Code Crosswalk'!B:D,1,FALSE)</f>
        <v>7-000-T7603-7000</v>
      </c>
      <c r="E820" s="322" t="str">
        <f t="shared" si="12"/>
        <v xml:space="preserve"> </v>
      </c>
    </row>
    <row r="821" spans="1:5" x14ac:dyDescent="0.25">
      <c r="A821" s="8" t="s">
        <v>10476</v>
      </c>
      <c r="B821" s="8" t="s">
        <v>10477</v>
      </c>
      <c r="D821" t="str">
        <f>VLOOKUP(B821,'Step 2 - Old-New Code Crosswalk'!B:D,1,FALSE)</f>
        <v>7-000-T7604-7000</v>
      </c>
      <c r="E821" s="322" t="str">
        <f t="shared" si="12"/>
        <v xml:space="preserve"> </v>
      </c>
    </row>
    <row r="822" spans="1:5" x14ac:dyDescent="0.25">
      <c r="A822" s="8" t="s">
        <v>10478</v>
      </c>
      <c r="B822" s="8" t="s">
        <v>10479</v>
      </c>
      <c r="D822" t="str">
        <f>VLOOKUP(B822,'Step 2 - Old-New Code Crosswalk'!B:D,1,FALSE)</f>
        <v>7-000-T7605-7000</v>
      </c>
      <c r="E822" s="322" t="str">
        <f t="shared" si="12"/>
        <v xml:space="preserve"> </v>
      </c>
    </row>
    <row r="823" spans="1:5" x14ac:dyDescent="0.25">
      <c r="A823" s="8" t="s">
        <v>10480</v>
      </c>
      <c r="B823" s="8" t="s">
        <v>10481</v>
      </c>
      <c r="D823" t="str">
        <f>VLOOKUP(B823,'Step 2 - Old-New Code Crosswalk'!B:D,1,FALSE)</f>
        <v>7-000-T7606-7000</v>
      </c>
      <c r="E823" s="322" t="str">
        <f t="shared" si="12"/>
        <v xml:space="preserve"> </v>
      </c>
    </row>
    <row r="824" spans="1:5" x14ac:dyDescent="0.25">
      <c r="A824" s="8" t="s">
        <v>10482</v>
      </c>
      <c r="B824" s="8" t="s">
        <v>10483</v>
      </c>
      <c r="D824" t="str">
        <f>VLOOKUP(B824,'Step 2 - Old-New Code Crosswalk'!B:D,1,FALSE)</f>
        <v>7-000-T7607-7000</v>
      </c>
      <c r="E824" s="322" t="str">
        <f t="shared" si="12"/>
        <v xml:space="preserve"> </v>
      </c>
    </row>
    <row r="825" spans="1:5" x14ac:dyDescent="0.25">
      <c r="A825" s="8" t="s">
        <v>10484</v>
      </c>
      <c r="B825" s="8" t="s">
        <v>10485</v>
      </c>
      <c r="D825" t="str">
        <f>VLOOKUP(B825,'Step 2 - Old-New Code Crosswalk'!B:D,1,FALSE)</f>
        <v>7-000-T7608-7000</v>
      </c>
      <c r="E825" s="322" t="str">
        <f t="shared" si="12"/>
        <v xml:space="preserve"> </v>
      </c>
    </row>
    <row r="826" spans="1:5" x14ac:dyDescent="0.25">
      <c r="A826" s="8" t="s">
        <v>10486</v>
      </c>
      <c r="B826" s="8" t="s">
        <v>10487</v>
      </c>
      <c r="D826" t="str">
        <f>VLOOKUP(B826,'Step 2 - Old-New Code Crosswalk'!B:D,1,FALSE)</f>
        <v>7-000-T7609-7000</v>
      </c>
      <c r="E826" s="322" t="str">
        <f t="shared" si="12"/>
        <v xml:space="preserve"> </v>
      </c>
    </row>
    <row r="827" spans="1:5" x14ac:dyDescent="0.25">
      <c r="A827" s="8" t="s">
        <v>10488</v>
      </c>
      <c r="B827" s="8" t="s">
        <v>10489</v>
      </c>
      <c r="D827" t="str">
        <f>VLOOKUP(B827,'Step 2 - Old-New Code Crosswalk'!B:D,1,FALSE)</f>
        <v>7-000-T7610-7000</v>
      </c>
      <c r="E827" s="322" t="str">
        <f t="shared" si="12"/>
        <v xml:space="preserve"> </v>
      </c>
    </row>
    <row r="828" spans="1:5" x14ac:dyDescent="0.25">
      <c r="A828" s="8" t="s">
        <v>10490</v>
      </c>
      <c r="B828" s="8" t="s">
        <v>10491</v>
      </c>
      <c r="D828" t="str">
        <f>VLOOKUP(B828,'Step 2 - Old-New Code Crosswalk'!B:D,1,FALSE)</f>
        <v>7-000-T7611-7000</v>
      </c>
      <c r="E828" s="322" t="str">
        <f t="shared" si="12"/>
        <v xml:space="preserve"> </v>
      </c>
    </row>
    <row r="829" spans="1:5" x14ac:dyDescent="0.25">
      <c r="A829" s="8" t="s">
        <v>10492</v>
      </c>
      <c r="B829" s="8" t="s">
        <v>10493</v>
      </c>
      <c r="D829" t="str">
        <f>VLOOKUP(B829,'Step 2 - Old-New Code Crosswalk'!B:D,1,FALSE)</f>
        <v>7-000-T7612-7000</v>
      </c>
      <c r="E829" s="322" t="str">
        <f t="shared" si="12"/>
        <v xml:space="preserve"> </v>
      </c>
    </row>
    <row r="830" spans="1:5" x14ac:dyDescent="0.25">
      <c r="A830" s="8" t="s">
        <v>10494</v>
      </c>
      <c r="B830" s="8" t="s">
        <v>10495</v>
      </c>
      <c r="D830" t="str">
        <f>VLOOKUP(B830,'Step 2 - Old-New Code Crosswalk'!B:D,1,FALSE)</f>
        <v>7-000-T7613-7000</v>
      </c>
      <c r="E830" s="322" t="str">
        <f t="shared" si="12"/>
        <v xml:space="preserve"> </v>
      </c>
    </row>
    <row r="831" spans="1:5" x14ac:dyDescent="0.25">
      <c r="A831" s="8" t="s">
        <v>10496</v>
      </c>
      <c r="B831" s="8" t="s">
        <v>10497</v>
      </c>
      <c r="D831" t="str">
        <f>VLOOKUP(B831,'Step 2 - Old-New Code Crosswalk'!B:D,1,FALSE)</f>
        <v>7-000-T7614-7000</v>
      </c>
      <c r="E831" s="322" t="str">
        <f t="shared" si="12"/>
        <v xml:space="preserve"> </v>
      </c>
    </row>
    <row r="832" spans="1:5" x14ac:dyDescent="0.25">
      <c r="A832" s="8" t="s">
        <v>10498</v>
      </c>
      <c r="B832" s="8" t="s">
        <v>10499</v>
      </c>
      <c r="D832" t="str">
        <f>VLOOKUP(B832,'Step 2 - Old-New Code Crosswalk'!B:D,1,FALSE)</f>
        <v>7-000-T7615-7000</v>
      </c>
      <c r="E832" s="322" t="str">
        <f t="shared" si="12"/>
        <v xml:space="preserve"> </v>
      </c>
    </row>
    <row r="833" spans="1:5" x14ac:dyDescent="0.25">
      <c r="A833" s="8" t="s">
        <v>10500</v>
      </c>
      <c r="B833" s="8" t="s">
        <v>10501</v>
      </c>
      <c r="D833" t="str">
        <f>VLOOKUP(B833,'Step 2 - Old-New Code Crosswalk'!B:D,1,FALSE)</f>
        <v>7-000-T7616-7000</v>
      </c>
      <c r="E833" s="322" t="str">
        <f t="shared" si="12"/>
        <v xml:space="preserve"> </v>
      </c>
    </row>
    <row r="834" spans="1:5" s="6" customFormat="1" x14ac:dyDescent="0.25">
      <c r="A834" s="8" t="s">
        <v>10502</v>
      </c>
      <c r="B834" s="8" t="s">
        <v>10503</v>
      </c>
      <c r="D834" t="str">
        <f>VLOOKUP(B834,'Step 2 - Old-New Code Crosswalk'!B:D,1,FALSE)</f>
        <v>7-000-T7617-7000</v>
      </c>
      <c r="E834" s="322" t="str">
        <f t="shared" ref="E834:E897" si="13">IF(B834=D834," ","ERROR")</f>
        <v xml:space="preserve"> </v>
      </c>
    </row>
    <row r="835" spans="1:5" s="6" customFormat="1" x14ac:dyDescent="0.25">
      <c r="A835" s="8" t="s">
        <v>10504</v>
      </c>
      <c r="B835" s="8" t="s">
        <v>10505</v>
      </c>
      <c r="D835" t="str">
        <f>VLOOKUP(B835,'Step 2 - Old-New Code Crosswalk'!B:D,1,FALSE)</f>
        <v>7-000-T7618-7000</v>
      </c>
      <c r="E835" s="322" t="str">
        <f t="shared" si="13"/>
        <v xml:space="preserve"> </v>
      </c>
    </row>
    <row r="836" spans="1:5" s="6" customFormat="1" x14ac:dyDescent="0.25">
      <c r="A836" s="8" t="s">
        <v>10506</v>
      </c>
      <c r="B836" s="8" t="s">
        <v>10507</v>
      </c>
      <c r="D836" t="str">
        <f>VLOOKUP(B836,'Step 2 - Old-New Code Crosswalk'!B:D,1,FALSE)</f>
        <v>7-000-T7619-7000</v>
      </c>
      <c r="E836" s="322" t="str">
        <f t="shared" si="13"/>
        <v xml:space="preserve"> </v>
      </c>
    </row>
    <row r="837" spans="1:5" s="6" customFormat="1" x14ac:dyDescent="0.25">
      <c r="A837" s="8" t="s">
        <v>10511</v>
      </c>
      <c r="B837" s="8" t="s">
        <v>10512</v>
      </c>
      <c r="D837" t="str">
        <f>VLOOKUP(B837,'Step 2 - Old-New Code Crosswalk'!B:D,1,FALSE)</f>
        <v>7-000-T7710-7000</v>
      </c>
      <c r="E837" s="322" t="str">
        <f t="shared" si="13"/>
        <v xml:space="preserve"> </v>
      </c>
    </row>
    <row r="838" spans="1:5" s="6" customFormat="1" x14ac:dyDescent="0.25">
      <c r="A838" s="8" t="s">
        <v>405</v>
      </c>
      <c r="B838" s="8" t="s">
        <v>10510</v>
      </c>
      <c r="D838" t="str">
        <f>VLOOKUP(B838,'Step 2 - Old-New Code Crosswalk'!B:D,1,FALSE)</f>
        <v>7-000-T7800-7000</v>
      </c>
      <c r="E838" s="322" t="str">
        <f t="shared" si="13"/>
        <v xml:space="preserve"> </v>
      </c>
    </row>
    <row r="839" spans="1:5" s="6" customFormat="1" x14ac:dyDescent="0.25">
      <c r="A839" s="279" t="s">
        <v>10513</v>
      </c>
      <c r="B839" s="279" t="s">
        <v>10514</v>
      </c>
      <c r="D839" t="str">
        <f>VLOOKUP(B839,'Step 2 - Old-New Code Crosswalk'!B:D,1,FALSE)</f>
        <v>7-000-T7825-7000</v>
      </c>
      <c r="E839" s="322" t="str">
        <f t="shared" si="13"/>
        <v xml:space="preserve"> </v>
      </c>
    </row>
    <row r="840" spans="1:5" s="6" customFormat="1" x14ac:dyDescent="0.25">
      <c r="A840" s="8" t="s">
        <v>10526</v>
      </c>
      <c r="B840" s="8" t="s">
        <v>10527</v>
      </c>
      <c r="D840" t="str">
        <f>VLOOKUP(B840,'Step 2 - Old-New Code Crosswalk'!B:D,1,FALSE)</f>
        <v>7-000-T7850-7000</v>
      </c>
      <c r="E840" s="322" t="str">
        <f t="shared" si="13"/>
        <v xml:space="preserve"> </v>
      </c>
    </row>
    <row r="841" spans="1:5" s="6" customFormat="1" x14ac:dyDescent="0.25">
      <c r="A841" s="8" t="s">
        <v>10528</v>
      </c>
      <c r="B841" s="8" t="s">
        <v>10529</v>
      </c>
      <c r="D841" t="str">
        <f>VLOOKUP(B841,'Step 2 - Old-New Code Crosswalk'!B:D,1,FALSE)</f>
        <v>7-000-T7900-7000</v>
      </c>
      <c r="E841" s="322" t="str">
        <f t="shared" si="13"/>
        <v xml:space="preserve"> </v>
      </c>
    </row>
    <row r="842" spans="1:5" s="6" customFormat="1" x14ac:dyDescent="0.25">
      <c r="A842" s="8" t="s">
        <v>10528</v>
      </c>
      <c r="B842" s="8" t="s">
        <v>10557</v>
      </c>
      <c r="D842" t="str">
        <f>VLOOKUP(B842,'Step 2 - Old-New Code Crosswalk'!B:D,1,FALSE)</f>
        <v>7-000-T7900-7620</v>
      </c>
      <c r="E842" s="322" t="str">
        <f t="shared" si="13"/>
        <v xml:space="preserve"> </v>
      </c>
    </row>
    <row r="843" spans="1:5" s="6" customFormat="1" x14ac:dyDescent="0.25">
      <c r="A843" s="8" t="s">
        <v>10528</v>
      </c>
      <c r="B843" s="8" t="s">
        <v>10586</v>
      </c>
      <c r="D843" t="str">
        <f>VLOOKUP(B843,'Step 2 - Old-New Code Crosswalk'!B:D,1,FALSE)</f>
        <v>7-000-T7900-7630</v>
      </c>
      <c r="E843" s="322" t="str">
        <f t="shared" si="13"/>
        <v xml:space="preserve"> </v>
      </c>
    </row>
    <row r="844" spans="1:5" s="6" customFormat="1" x14ac:dyDescent="0.25">
      <c r="A844" s="8" t="s">
        <v>10528</v>
      </c>
      <c r="B844" s="8" t="s">
        <v>10596</v>
      </c>
      <c r="D844" t="str">
        <f>VLOOKUP(B844,'Step 2 - Old-New Code Crosswalk'!B:D,1,FALSE)</f>
        <v>7-000-T7900-7635</v>
      </c>
      <c r="E844" s="322" t="str">
        <f t="shared" si="13"/>
        <v xml:space="preserve"> </v>
      </c>
    </row>
    <row r="845" spans="1:5" s="6" customFormat="1" x14ac:dyDescent="0.25">
      <c r="A845" s="8" t="s">
        <v>10528</v>
      </c>
      <c r="B845" s="8" t="s">
        <v>20495</v>
      </c>
      <c r="D845" t="str">
        <f>VLOOKUP(B845,'Step 2 - Old-New Code Crosswalk'!B:D,1,FALSE)</f>
        <v>7-000-T7900-7640</v>
      </c>
      <c r="E845" s="322" t="str">
        <f t="shared" si="13"/>
        <v xml:space="preserve"> </v>
      </c>
    </row>
    <row r="846" spans="1:5" s="6" customFormat="1" x14ac:dyDescent="0.25">
      <c r="A846" s="8" t="s">
        <v>1997</v>
      </c>
      <c r="B846" s="8" t="s">
        <v>1998</v>
      </c>
      <c r="D846" t="str">
        <f>VLOOKUP(B846,'Step 2 - Old-New Code Crosswalk'!B:D,1,FALSE)</f>
        <v>1-000-T8105-0000</v>
      </c>
      <c r="E846" s="322" t="str">
        <f t="shared" si="13"/>
        <v xml:space="preserve"> </v>
      </c>
    </row>
    <row r="847" spans="1:5" s="6" customFormat="1" x14ac:dyDescent="0.25">
      <c r="A847" s="8" t="s">
        <v>2000</v>
      </c>
      <c r="B847" s="8" t="s">
        <v>2001</v>
      </c>
      <c r="D847" t="str">
        <f>VLOOKUP(B847,'Step 2 - Old-New Code Crosswalk'!B:D,1,FALSE)</f>
        <v>1-000-T8106-0000</v>
      </c>
      <c r="E847" s="322" t="str">
        <f t="shared" si="13"/>
        <v xml:space="preserve"> </v>
      </c>
    </row>
    <row r="848" spans="1:5" s="6" customFormat="1" x14ac:dyDescent="0.25">
      <c r="A848" s="8" t="s">
        <v>2002</v>
      </c>
      <c r="B848" s="8" t="s">
        <v>2003</v>
      </c>
      <c r="D848" t="str">
        <f>VLOOKUP(B848,'Step 2 - Old-New Code Crosswalk'!B:D,1,FALSE)</f>
        <v>1-000-T8107-0000</v>
      </c>
      <c r="E848" s="322" t="str">
        <f t="shared" si="13"/>
        <v xml:space="preserve"> </v>
      </c>
    </row>
    <row r="849" spans="1:5" s="6" customFormat="1" x14ac:dyDescent="0.25">
      <c r="A849" s="8" t="s">
        <v>2004</v>
      </c>
      <c r="B849" s="8" t="s">
        <v>2005</v>
      </c>
      <c r="D849" t="str">
        <f>VLOOKUP(B849,'Step 2 - Old-New Code Crosswalk'!B:D,1,FALSE)</f>
        <v>1-000-T8108-0000</v>
      </c>
      <c r="E849" s="322" t="str">
        <f t="shared" si="13"/>
        <v xml:space="preserve"> </v>
      </c>
    </row>
    <row r="850" spans="1:5" s="6" customFormat="1" x14ac:dyDescent="0.25">
      <c r="A850" s="8" t="s">
        <v>2006</v>
      </c>
      <c r="B850" s="8" t="s">
        <v>2007</v>
      </c>
      <c r="D850" t="str">
        <f>VLOOKUP(B850,'Step 2 - Old-New Code Crosswalk'!B:D,1,FALSE)</f>
        <v>1-000-T8109-0000</v>
      </c>
      <c r="E850" s="322" t="str">
        <f t="shared" si="13"/>
        <v xml:space="preserve"> </v>
      </c>
    </row>
    <row r="851" spans="1:5" s="6" customFormat="1" x14ac:dyDescent="0.25">
      <c r="A851" s="8" t="s">
        <v>2008</v>
      </c>
      <c r="B851" s="8" t="s">
        <v>2009</v>
      </c>
      <c r="D851" t="str">
        <f>VLOOKUP(B851,'Step 2 - Old-New Code Crosswalk'!B:D,1,FALSE)</f>
        <v>1-000-T8110-0000</v>
      </c>
      <c r="E851" s="322" t="str">
        <f t="shared" si="13"/>
        <v xml:space="preserve"> </v>
      </c>
    </row>
    <row r="852" spans="1:5" s="6" customFormat="1" x14ac:dyDescent="0.25">
      <c r="A852" s="8" t="s">
        <v>2010</v>
      </c>
      <c r="B852" s="8" t="s">
        <v>2011</v>
      </c>
      <c r="D852" t="str">
        <f>VLOOKUP(B852,'Step 2 - Old-New Code Crosswalk'!B:D,1,FALSE)</f>
        <v>1-000-T8111-0000</v>
      </c>
      <c r="E852" s="322" t="str">
        <f t="shared" si="13"/>
        <v xml:space="preserve"> </v>
      </c>
    </row>
    <row r="853" spans="1:5" s="6" customFormat="1" x14ac:dyDescent="0.25">
      <c r="A853" s="8" t="s">
        <v>2012</v>
      </c>
      <c r="B853" s="8" t="s">
        <v>2013</v>
      </c>
      <c r="D853" t="str">
        <f>VLOOKUP(B853,'Step 2 - Old-New Code Crosswalk'!B:D,1,FALSE)</f>
        <v>1-000-T8115-0000</v>
      </c>
      <c r="E853" s="322" t="str">
        <f t="shared" si="13"/>
        <v xml:space="preserve"> </v>
      </c>
    </row>
    <row r="854" spans="1:5" s="6" customFormat="1" x14ac:dyDescent="0.25">
      <c r="A854" s="8" t="s">
        <v>2014</v>
      </c>
      <c r="B854" s="8" t="s">
        <v>2015</v>
      </c>
      <c r="D854" t="str">
        <f>VLOOKUP(B854,'Step 2 - Old-New Code Crosswalk'!B:D,1,FALSE)</f>
        <v>1-000-T8116-0000</v>
      </c>
      <c r="E854" s="322" t="str">
        <f t="shared" si="13"/>
        <v xml:space="preserve"> </v>
      </c>
    </row>
    <row r="855" spans="1:5" s="6" customFormat="1" x14ac:dyDescent="0.25">
      <c r="A855" s="8" t="s">
        <v>2016</v>
      </c>
      <c r="B855" s="8" t="s">
        <v>2017</v>
      </c>
      <c r="D855" t="str">
        <f>VLOOKUP(B855,'Step 2 - Old-New Code Crosswalk'!B:D,1,FALSE)</f>
        <v>1-000-T8132-0000</v>
      </c>
      <c r="E855" s="322" t="str">
        <f t="shared" si="13"/>
        <v xml:space="preserve"> </v>
      </c>
    </row>
    <row r="856" spans="1:5" s="6" customFormat="1" x14ac:dyDescent="0.25">
      <c r="A856" s="8" t="s">
        <v>2018</v>
      </c>
      <c r="B856" s="8" t="s">
        <v>2019</v>
      </c>
      <c r="D856" t="str">
        <f>VLOOKUP(B856,'Step 2 - Old-New Code Crosswalk'!B:D,1,FALSE)</f>
        <v>1-000-T8133-0000</v>
      </c>
      <c r="E856" s="322" t="str">
        <f t="shared" si="13"/>
        <v xml:space="preserve"> </v>
      </c>
    </row>
    <row r="857" spans="1:5" s="6" customFormat="1" x14ac:dyDescent="0.25">
      <c r="A857" s="8" t="s">
        <v>2020</v>
      </c>
      <c r="B857" s="8" t="s">
        <v>2021</v>
      </c>
      <c r="D857" t="str">
        <f>VLOOKUP(B857,'Step 2 - Old-New Code Crosswalk'!B:D,1,FALSE)</f>
        <v>1-000-T8134-0000</v>
      </c>
      <c r="E857" s="322" t="str">
        <f t="shared" si="13"/>
        <v xml:space="preserve"> </v>
      </c>
    </row>
    <row r="858" spans="1:5" s="6" customFormat="1" x14ac:dyDescent="0.25">
      <c r="A858" s="8" t="s">
        <v>2022</v>
      </c>
      <c r="B858" s="8" t="s">
        <v>2023</v>
      </c>
      <c r="D858" t="str">
        <f>VLOOKUP(B858,'Step 2 - Old-New Code Crosswalk'!B:D,1,FALSE)</f>
        <v>1-000-T8135-0000</v>
      </c>
      <c r="E858" s="322" t="str">
        <f t="shared" si="13"/>
        <v xml:space="preserve"> </v>
      </c>
    </row>
    <row r="859" spans="1:5" s="6" customFormat="1" x14ac:dyDescent="0.25">
      <c r="A859" s="8" t="s">
        <v>2024</v>
      </c>
      <c r="B859" s="8" t="s">
        <v>2025</v>
      </c>
      <c r="D859" t="str">
        <f>VLOOKUP(B859,'Step 2 - Old-New Code Crosswalk'!B:D,1,FALSE)</f>
        <v>1-000-T8136-0000</v>
      </c>
      <c r="E859" s="322" t="str">
        <f t="shared" si="13"/>
        <v xml:space="preserve"> </v>
      </c>
    </row>
    <row r="860" spans="1:5" s="6" customFormat="1" x14ac:dyDescent="0.25">
      <c r="A860" s="8" t="s">
        <v>2026</v>
      </c>
      <c r="B860" s="8" t="s">
        <v>2027</v>
      </c>
      <c r="D860" t="str">
        <f>VLOOKUP(B860,'Step 2 - Old-New Code Crosswalk'!B:D,1,FALSE)</f>
        <v>1-000-T8137-0000</v>
      </c>
      <c r="E860" s="322" t="str">
        <f t="shared" si="13"/>
        <v xml:space="preserve"> </v>
      </c>
    </row>
    <row r="861" spans="1:5" s="6" customFormat="1" x14ac:dyDescent="0.25">
      <c r="A861" s="8" t="s">
        <v>2028</v>
      </c>
      <c r="B861" s="8" t="s">
        <v>2029</v>
      </c>
      <c r="D861" t="str">
        <f>VLOOKUP(B861,'Step 2 - Old-New Code Crosswalk'!B:D,1,FALSE)</f>
        <v>1-000-T8140-0000</v>
      </c>
      <c r="E861" s="322" t="str">
        <f t="shared" si="13"/>
        <v xml:space="preserve"> </v>
      </c>
    </row>
    <row r="862" spans="1:5" s="6" customFormat="1" x14ac:dyDescent="0.25">
      <c r="A862" s="8" t="s">
        <v>2030</v>
      </c>
      <c r="B862" s="8" t="s">
        <v>2031</v>
      </c>
      <c r="D862" t="str">
        <f>VLOOKUP(B862,'Step 2 - Old-New Code Crosswalk'!B:D,1,FALSE)</f>
        <v>1-000-T8141-0000</v>
      </c>
      <c r="E862" s="322" t="str">
        <f t="shared" si="13"/>
        <v xml:space="preserve"> </v>
      </c>
    </row>
    <row r="863" spans="1:5" s="6" customFormat="1" x14ac:dyDescent="0.25">
      <c r="A863" s="8" t="s">
        <v>2032</v>
      </c>
      <c r="B863" s="8" t="s">
        <v>2033</v>
      </c>
      <c r="D863" t="str">
        <f>VLOOKUP(B863,'Step 2 - Old-New Code Crosswalk'!B:D,1,FALSE)</f>
        <v>1-000-T8142-0000</v>
      </c>
      <c r="E863" s="322" t="str">
        <f t="shared" si="13"/>
        <v xml:space="preserve"> </v>
      </c>
    </row>
    <row r="864" spans="1:5" s="6" customFormat="1" x14ac:dyDescent="0.25">
      <c r="A864" s="8" t="s">
        <v>2034</v>
      </c>
      <c r="B864" s="8" t="s">
        <v>2035</v>
      </c>
      <c r="D864" t="str">
        <f>VLOOKUP(B864,'Step 2 - Old-New Code Crosswalk'!B:D,1,FALSE)</f>
        <v>1-000-T8150-0000</v>
      </c>
      <c r="E864" s="322" t="str">
        <f t="shared" si="13"/>
        <v xml:space="preserve"> </v>
      </c>
    </row>
    <row r="865" spans="1:5" s="6" customFormat="1" x14ac:dyDescent="0.25">
      <c r="A865" s="8" t="s">
        <v>2036</v>
      </c>
      <c r="B865" s="8" t="s">
        <v>2037</v>
      </c>
      <c r="D865" t="str">
        <f>VLOOKUP(B865,'Step 2 - Old-New Code Crosswalk'!B:D,1,FALSE)</f>
        <v>1-000-T8160-0000</v>
      </c>
      <c r="E865" s="322" t="str">
        <f t="shared" si="13"/>
        <v xml:space="preserve"> </v>
      </c>
    </row>
    <row r="866" spans="1:5" s="6" customFormat="1" x14ac:dyDescent="0.25">
      <c r="A866" s="8" t="s">
        <v>2038</v>
      </c>
      <c r="B866" s="8" t="s">
        <v>2039</v>
      </c>
      <c r="D866" t="str">
        <f>VLOOKUP(B866,'Step 2 - Old-New Code Crosswalk'!B:D,1,FALSE)</f>
        <v>1-000-T8165-0000</v>
      </c>
      <c r="E866" s="322" t="str">
        <f t="shared" si="13"/>
        <v xml:space="preserve"> </v>
      </c>
    </row>
    <row r="867" spans="1:5" s="6" customFormat="1" x14ac:dyDescent="0.25">
      <c r="A867" s="8" t="s">
        <v>2040</v>
      </c>
      <c r="B867" s="8" t="s">
        <v>2041</v>
      </c>
      <c r="D867" t="str">
        <f>VLOOKUP(B867,'Step 2 - Old-New Code Crosswalk'!B:D,1,FALSE)</f>
        <v>1-000-T8180-0000</v>
      </c>
      <c r="E867" s="322" t="str">
        <f t="shared" si="13"/>
        <v xml:space="preserve"> </v>
      </c>
    </row>
    <row r="868" spans="1:5" s="6" customFormat="1" x14ac:dyDescent="0.25">
      <c r="A868" s="8" t="s">
        <v>2042</v>
      </c>
      <c r="B868" s="8" t="s">
        <v>2043</v>
      </c>
      <c r="D868" t="str">
        <f>VLOOKUP(B868,'Step 2 - Old-New Code Crosswalk'!B:D,1,FALSE)</f>
        <v>1-000-T8200-0000</v>
      </c>
      <c r="E868" s="322" t="str">
        <f t="shared" si="13"/>
        <v xml:space="preserve"> </v>
      </c>
    </row>
    <row r="869" spans="1:5" s="6" customFormat="1" x14ac:dyDescent="0.25">
      <c r="A869" s="8" t="s">
        <v>2044</v>
      </c>
      <c r="B869" s="8" t="s">
        <v>2045</v>
      </c>
      <c r="D869" t="str">
        <f>VLOOKUP(B869,'Step 2 - Old-New Code Crosswalk'!B:D,1,FALSE)</f>
        <v>1-000-T8201-0000</v>
      </c>
      <c r="E869" s="322" t="str">
        <f t="shared" si="13"/>
        <v xml:space="preserve"> </v>
      </c>
    </row>
    <row r="870" spans="1:5" s="6" customFormat="1" x14ac:dyDescent="0.25">
      <c r="A870" s="8" t="s">
        <v>2046</v>
      </c>
      <c r="B870" s="8" t="s">
        <v>2047</v>
      </c>
      <c r="D870" t="str">
        <f>VLOOKUP(B870,'Step 2 - Old-New Code Crosswalk'!B:D,1,FALSE)</f>
        <v>1-000-T8202-0000</v>
      </c>
      <c r="E870" s="322" t="str">
        <f t="shared" si="13"/>
        <v xml:space="preserve"> </v>
      </c>
    </row>
    <row r="871" spans="1:5" s="6" customFormat="1" x14ac:dyDescent="0.25">
      <c r="A871" s="8" t="s">
        <v>2048</v>
      </c>
      <c r="B871" s="8" t="s">
        <v>2049</v>
      </c>
      <c r="D871" t="str">
        <f>VLOOKUP(B871,'Step 2 - Old-New Code Crosswalk'!B:D,1,FALSE)</f>
        <v>1-000-T8204-0000</v>
      </c>
      <c r="E871" s="322" t="str">
        <f t="shared" si="13"/>
        <v xml:space="preserve"> </v>
      </c>
    </row>
    <row r="872" spans="1:5" s="6" customFormat="1" x14ac:dyDescent="0.25">
      <c r="A872" s="8" t="s">
        <v>2050</v>
      </c>
      <c r="B872" s="8" t="s">
        <v>2051</v>
      </c>
      <c r="D872" t="str">
        <f>VLOOKUP(B872,'Step 2 - Old-New Code Crosswalk'!B:D,1,FALSE)</f>
        <v>1-000-T8205-0000</v>
      </c>
      <c r="E872" s="322" t="str">
        <f t="shared" si="13"/>
        <v xml:space="preserve"> </v>
      </c>
    </row>
    <row r="873" spans="1:5" s="6" customFormat="1" x14ac:dyDescent="0.25">
      <c r="A873" s="8" t="s">
        <v>2052</v>
      </c>
      <c r="B873" s="8" t="s">
        <v>2053</v>
      </c>
      <c r="D873" t="str">
        <f>VLOOKUP(B873,'Step 2 - Old-New Code Crosswalk'!B:D,1,FALSE)</f>
        <v>1-000-T8206-0000</v>
      </c>
      <c r="E873" s="322" t="str">
        <f t="shared" si="13"/>
        <v xml:space="preserve"> </v>
      </c>
    </row>
    <row r="874" spans="1:5" s="6" customFormat="1" x14ac:dyDescent="0.25">
      <c r="A874" s="8" t="s">
        <v>2054</v>
      </c>
      <c r="B874" s="8" t="s">
        <v>2055</v>
      </c>
      <c r="D874" t="str">
        <f>VLOOKUP(B874,'Step 2 - Old-New Code Crosswalk'!B:D,1,FALSE)</f>
        <v>1-000-T8207-0000</v>
      </c>
      <c r="E874" s="322" t="str">
        <f t="shared" si="13"/>
        <v xml:space="preserve"> </v>
      </c>
    </row>
    <row r="875" spans="1:5" s="6" customFormat="1" x14ac:dyDescent="0.25">
      <c r="A875" s="8" t="s">
        <v>2056</v>
      </c>
      <c r="B875" s="8" t="s">
        <v>2057</v>
      </c>
      <c r="D875" t="str">
        <f>VLOOKUP(B875,'Step 2 - Old-New Code Crosswalk'!B:D,1,FALSE)</f>
        <v>1-000-T8208-0000</v>
      </c>
      <c r="E875" s="322" t="str">
        <f t="shared" si="13"/>
        <v xml:space="preserve"> </v>
      </c>
    </row>
    <row r="876" spans="1:5" s="6" customFormat="1" x14ac:dyDescent="0.25">
      <c r="A876" s="8" t="s">
        <v>2058</v>
      </c>
      <c r="B876" s="8" t="s">
        <v>2059</v>
      </c>
      <c r="D876" t="str">
        <f>VLOOKUP(B876,'Step 2 - Old-New Code Crosswalk'!B:D,1,FALSE)</f>
        <v>1-000-T8209-0000</v>
      </c>
      <c r="E876" s="322" t="str">
        <f t="shared" si="13"/>
        <v xml:space="preserve"> </v>
      </c>
    </row>
    <row r="877" spans="1:5" s="6" customFormat="1" x14ac:dyDescent="0.25">
      <c r="A877" s="8" t="s">
        <v>2060</v>
      </c>
      <c r="B877" s="8" t="s">
        <v>2061</v>
      </c>
      <c r="D877" t="str">
        <f>VLOOKUP(B877,'Step 2 - Old-New Code Crosswalk'!B:D,1,FALSE)</f>
        <v>1-000-T8210-0000</v>
      </c>
      <c r="E877" s="322" t="str">
        <f t="shared" si="13"/>
        <v xml:space="preserve"> </v>
      </c>
    </row>
    <row r="878" spans="1:5" s="6" customFormat="1" x14ac:dyDescent="0.25">
      <c r="A878" s="8" t="s">
        <v>2062</v>
      </c>
      <c r="B878" s="8" t="s">
        <v>2063</v>
      </c>
      <c r="D878" t="str">
        <f>VLOOKUP(B878,'Step 2 - Old-New Code Crosswalk'!B:D,1,FALSE)</f>
        <v>1-000-T8211-0000</v>
      </c>
      <c r="E878" s="322" t="str">
        <f t="shared" si="13"/>
        <v xml:space="preserve"> </v>
      </c>
    </row>
    <row r="879" spans="1:5" s="6" customFormat="1" x14ac:dyDescent="0.25">
      <c r="A879" s="8" t="s">
        <v>2064</v>
      </c>
      <c r="B879" s="8" t="s">
        <v>2065</v>
      </c>
      <c r="D879" t="str">
        <f>VLOOKUP(B879,'Step 2 - Old-New Code Crosswalk'!B:D,1,FALSE)</f>
        <v>1-000-T8212-0000</v>
      </c>
      <c r="E879" s="322" t="str">
        <f t="shared" si="13"/>
        <v xml:space="preserve"> </v>
      </c>
    </row>
    <row r="880" spans="1:5" s="6" customFormat="1" x14ac:dyDescent="0.25">
      <c r="A880" s="8" t="s">
        <v>2066</v>
      </c>
      <c r="B880" s="8" t="s">
        <v>2067</v>
      </c>
      <c r="D880" t="str">
        <f>VLOOKUP(B880,'Step 2 - Old-New Code Crosswalk'!B:D,1,FALSE)</f>
        <v>1-000-T8213-0000</v>
      </c>
      <c r="E880" s="322" t="str">
        <f t="shared" si="13"/>
        <v xml:space="preserve"> </v>
      </c>
    </row>
    <row r="881" spans="1:5" s="6" customFormat="1" x14ac:dyDescent="0.25">
      <c r="A881" s="8" t="s">
        <v>2068</v>
      </c>
      <c r="B881" s="8" t="s">
        <v>2069</v>
      </c>
      <c r="D881" t="str">
        <f>VLOOKUP(B881,'Step 2 - Old-New Code Crosswalk'!B:D,1,FALSE)</f>
        <v>1-000-T8214-0000</v>
      </c>
      <c r="E881" s="322" t="str">
        <f t="shared" si="13"/>
        <v xml:space="preserve"> </v>
      </c>
    </row>
    <row r="882" spans="1:5" s="6" customFormat="1" x14ac:dyDescent="0.25">
      <c r="A882" s="8" t="s">
        <v>2070</v>
      </c>
      <c r="B882" s="8" t="s">
        <v>2071</v>
      </c>
      <c r="D882" t="str">
        <f>VLOOKUP(B882,'Step 2 - Old-New Code Crosswalk'!B:D,1,FALSE)</f>
        <v>1-000-T8290-0000</v>
      </c>
      <c r="E882" s="322" t="str">
        <f t="shared" si="13"/>
        <v xml:space="preserve"> </v>
      </c>
    </row>
    <row r="883" spans="1:5" s="6" customFormat="1" x14ac:dyDescent="0.25">
      <c r="A883" s="8" t="s">
        <v>2072</v>
      </c>
      <c r="B883" s="8" t="s">
        <v>2073</v>
      </c>
      <c r="D883" t="str">
        <f>VLOOKUP(B883,'Step 2 - Old-New Code Crosswalk'!B:D,1,FALSE)</f>
        <v>1-000-T8291-0000</v>
      </c>
      <c r="E883" s="322" t="str">
        <f t="shared" si="13"/>
        <v xml:space="preserve"> </v>
      </c>
    </row>
    <row r="884" spans="1:5" s="6" customFormat="1" x14ac:dyDescent="0.25">
      <c r="A884" s="8" t="s">
        <v>2074</v>
      </c>
      <c r="B884" s="8" t="s">
        <v>2075</v>
      </c>
      <c r="D884" t="str">
        <f>VLOOKUP(B884,'Step 2 - Old-New Code Crosswalk'!B:D,1,FALSE)</f>
        <v>1-000-T8300-0000</v>
      </c>
      <c r="E884" s="322" t="str">
        <f t="shared" si="13"/>
        <v xml:space="preserve"> </v>
      </c>
    </row>
    <row r="885" spans="1:5" s="6" customFormat="1" x14ac:dyDescent="0.25">
      <c r="A885" s="8" t="s">
        <v>2076</v>
      </c>
      <c r="B885" s="8" t="s">
        <v>2077</v>
      </c>
      <c r="D885" t="str">
        <f>VLOOKUP(B885,'Step 2 - Old-New Code Crosswalk'!B:D,1,FALSE)</f>
        <v>1-000-T8320-0000</v>
      </c>
      <c r="E885" s="322" t="str">
        <f t="shared" si="13"/>
        <v xml:space="preserve"> </v>
      </c>
    </row>
    <row r="886" spans="1:5" s="6" customFormat="1" x14ac:dyDescent="0.25">
      <c r="A886" s="8" t="s">
        <v>2078</v>
      </c>
      <c r="B886" s="8" t="s">
        <v>2079</v>
      </c>
      <c r="D886" t="str">
        <f>VLOOKUP(B886,'Step 2 - Old-New Code Crosswalk'!B:D,1,FALSE)</f>
        <v>1-000-T8321-0000</v>
      </c>
      <c r="E886" s="322" t="str">
        <f t="shared" si="13"/>
        <v xml:space="preserve"> </v>
      </c>
    </row>
    <row r="887" spans="1:5" s="6" customFormat="1" x14ac:dyDescent="0.25">
      <c r="A887" s="8" t="s">
        <v>2080</v>
      </c>
      <c r="B887" s="8" t="s">
        <v>2081</v>
      </c>
      <c r="D887" t="str">
        <f>VLOOKUP(B887,'Step 2 - Old-New Code Crosswalk'!B:D,1,FALSE)</f>
        <v>1-000-T8322-0000</v>
      </c>
      <c r="E887" s="322" t="str">
        <f t="shared" si="13"/>
        <v xml:space="preserve"> </v>
      </c>
    </row>
    <row r="888" spans="1:5" s="6" customFormat="1" x14ac:dyDescent="0.25">
      <c r="A888" s="8" t="s">
        <v>2082</v>
      </c>
      <c r="B888" s="8" t="s">
        <v>2083</v>
      </c>
      <c r="D888" t="str">
        <f>VLOOKUP(B888,'Step 2 - Old-New Code Crosswalk'!B:D,1,FALSE)</f>
        <v>1-000-T8335-0000</v>
      </c>
      <c r="E888" s="322" t="str">
        <f t="shared" si="13"/>
        <v xml:space="preserve"> </v>
      </c>
    </row>
    <row r="889" spans="1:5" s="6" customFormat="1" x14ac:dyDescent="0.25">
      <c r="A889" s="8" t="s">
        <v>2084</v>
      </c>
      <c r="B889" s="8" t="s">
        <v>2085</v>
      </c>
      <c r="D889" t="str">
        <f>VLOOKUP(B889,'Step 2 - Old-New Code Crosswalk'!B:D,1,FALSE)</f>
        <v>1-000-T8340-0000</v>
      </c>
      <c r="E889" s="322" t="str">
        <f t="shared" si="13"/>
        <v xml:space="preserve"> </v>
      </c>
    </row>
    <row r="890" spans="1:5" s="6" customFormat="1" x14ac:dyDescent="0.25">
      <c r="A890" s="8" t="s">
        <v>2086</v>
      </c>
      <c r="B890" s="8" t="s">
        <v>2087</v>
      </c>
      <c r="D890" t="str">
        <f>VLOOKUP(B890,'Step 2 - Old-New Code Crosswalk'!B:D,1,FALSE)</f>
        <v>1-000-T8345-0000</v>
      </c>
      <c r="E890" s="322" t="str">
        <f t="shared" si="13"/>
        <v xml:space="preserve"> </v>
      </c>
    </row>
    <row r="891" spans="1:5" s="6" customFormat="1" x14ac:dyDescent="0.25">
      <c r="A891" s="8" t="s">
        <v>2088</v>
      </c>
      <c r="B891" s="8" t="s">
        <v>2089</v>
      </c>
      <c r="D891" t="str">
        <f>VLOOKUP(B891,'Step 2 - Old-New Code Crosswalk'!B:D,1,FALSE)</f>
        <v>1-000-T8349-0000</v>
      </c>
      <c r="E891" s="322" t="str">
        <f t="shared" si="13"/>
        <v xml:space="preserve"> </v>
      </c>
    </row>
    <row r="892" spans="1:5" s="6" customFormat="1" x14ac:dyDescent="0.25">
      <c r="A892" s="8" t="s">
        <v>2090</v>
      </c>
      <c r="B892" s="8" t="s">
        <v>2091</v>
      </c>
      <c r="D892" t="str">
        <f>VLOOKUP(B892,'Step 2 - Old-New Code Crosswalk'!B:D,1,FALSE)</f>
        <v>1-000-T8350-0000</v>
      </c>
      <c r="E892" s="322" t="str">
        <f t="shared" si="13"/>
        <v xml:space="preserve"> </v>
      </c>
    </row>
    <row r="893" spans="1:5" s="6" customFormat="1" x14ac:dyDescent="0.25">
      <c r="A893" s="8" t="s">
        <v>2092</v>
      </c>
      <c r="B893" s="8" t="s">
        <v>2093</v>
      </c>
      <c r="D893" t="str">
        <f>VLOOKUP(B893,'Step 2 - Old-New Code Crosswalk'!B:D,1,FALSE)</f>
        <v>1-000-T8351-0000</v>
      </c>
      <c r="E893" s="322" t="str">
        <f t="shared" si="13"/>
        <v xml:space="preserve"> </v>
      </c>
    </row>
    <row r="894" spans="1:5" s="6" customFormat="1" x14ac:dyDescent="0.25">
      <c r="A894" s="8" t="s">
        <v>2094</v>
      </c>
      <c r="B894" s="8" t="s">
        <v>2095</v>
      </c>
      <c r="D894" t="str">
        <f>VLOOKUP(B894,'Step 2 - Old-New Code Crosswalk'!B:D,1,FALSE)</f>
        <v>1-000-T8360-0000</v>
      </c>
      <c r="E894" s="322" t="str">
        <f t="shared" si="13"/>
        <v xml:space="preserve"> </v>
      </c>
    </row>
    <row r="895" spans="1:5" s="6" customFormat="1" x14ac:dyDescent="0.25">
      <c r="A895" s="8" t="s">
        <v>2096</v>
      </c>
      <c r="B895" s="8" t="s">
        <v>2097</v>
      </c>
      <c r="D895" t="str">
        <f>VLOOKUP(B895,'Step 2 - Old-New Code Crosswalk'!B:D,1,FALSE)</f>
        <v>1-000-T8361-0000</v>
      </c>
      <c r="E895" s="322" t="str">
        <f t="shared" si="13"/>
        <v xml:space="preserve"> </v>
      </c>
    </row>
    <row r="896" spans="1:5" s="6" customFormat="1" x14ac:dyDescent="0.25">
      <c r="A896" s="8" t="s">
        <v>2098</v>
      </c>
      <c r="B896" s="8" t="s">
        <v>2099</v>
      </c>
      <c r="D896" t="str">
        <f>VLOOKUP(B896,'Step 2 - Old-New Code Crosswalk'!B:D,1,FALSE)</f>
        <v>1-000-T8362-0000</v>
      </c>
      <c r="E896" s="322" t="str">
        <f t="shared" si="13"/>
        <v xml:space="preserve"> </v>
      </c>
    </row>
    <row r="897" spans="1:5" s="6" customFormat="1" x14ac:dyDescent="0.25">
      <c r="A897" s="8" t="s">
        <v>2100</v>
      </c>
      <c r="B897" s="8" t="s">
        <v>2101</v>
      </c>
      <c r="D897" t="str">
        <f>VLOOKUP(B897,'Step 2 - Old-New Code Crosswalk'!B:D,1,FALSE)</f>
        <v>1-000-T8370-0000</v>
      </c>
      <c r="E897" s="322" t="str">
        <f t="shared" si="13"/>
        <v xml:space="preserve"> </v>
      </c>
    </row>
    <row r="898" spans="1:5" x14ac:dyDescent="0.25">
      <c r="A898" s="8" t="s">
        <v>2102</v>
      </c>
      <c r="B898" s="8" t="s">
        <v>2103</v>
      </c>
      <c r="D898" t="str">
        <f>VLOOKUP(B898,'Step 2 - Old-New Code Crosswalk'!B:D,1,FALSE)</f>
        <v>1-000-T8371-0000</v>
      </c>
      <c r="E898" s="322" t="str">
        <f t="shared" ref="E898:E961" si="14">IF(B898=D898," ","ERROR")</f>
        <v xml:space="preserve"> </v>
      </c>
    </row>
    <row r="899" spans="1:5" x14ac:dyDescent="0.25">
      <c r="A899" s="8" t="s">
        <v>2104</v>
      </c>
      <c r="B899" s="8" t="s">
        <v>2105</v>
      </c>
      <c r="D899" t="str">
        <f>VLOOKUP(B899,'Step 2 - Old-New Code Crosswalk'!B:D,1,FALSE)</f>
        <v>1-000-T8385-0000</v>
      </c>
      <c r="E899" s="322" t="str">
        <f t="shared" si="14"/>
        <v xml:space="preserve"> </v>
      </c>
    </row>
    <row r="900" spans="1:5" x14ac:dyDescent="0.25">
      <c r="A900" s="8" t="s">
        <v>2106</v>
      </c>
      <c r="B900" s="8" t="s">
        <v>2107</v>
      </c>
      <c r="D900" t="str">
        <f>VLOOKUP(B900,'Step 2 - Old-New Code Crosswalk'!B:D,1,FALSE)</f>
        <v>1-000-T8390-0000</v>
      </c>
      <c r="E900" s="322" t="str">
        <f t="shared" si="14"/>
        <v xml:space="preserve"> </v>
      </c>
    </row>
    <row r="901" spans="1:5" x14ac:dyDescent="0.25">
      <c r="A901" s="8" t="s">
        <v>2108</v>
      </c>
      <c r="B901" s="8" t="s">
        <v>2109</v>
      </c>
      <c r="D901" t="str">
        <f>VLOOKUP(B901,'Step 2 - Old-New Code Crosswalk'!B:D,1,FALSE)</f>
        <v>1-000-T8420-0000</v>
      </c>
      <c r="E901" s="322" t="str">
        <f t="shared" si="14"/>
        <v xml:space="preserve"> </v>
      </c>
    </row>
    <row r="902" spans="1:5" x14ac:dyDescent="0.25">
      <c r="A902" s="8" t="s">
        <v>2110</v>
      </c>
      <c r="B902" s="8" t="s">
        <v>2111</v>
      </c>
      <c r="D902" t="str">
        <f>VLOOKUP(B902,'Step 2 - Old-New Code Crosswalk'!B:D,1,FALSE)</f>
        <v>1-000-T8422-0000</v>
      </c>
      <c r="E902" s="322" t="str">
        <f t="shared" si="14"/>
        <v xml:space="preserve"> </v>
      </c>
    </row>
    <row r="903" spans="1:5" x14ac:dyDescent="0.25">
      <c r="A903" s="8" t="s">
        <v>2112</v>
      </c>
      <c r="B903" s="8" t="s">
        <v>2113</v>
      </c>
      <c r="D903" t="str">
        <f>VLOOKUP(B903,'Step 2 - Old-New Code Crosswalk'!B:D,1,FALSE)</f>
        <v>1-000-T8600-0000</v>
      </c>
      <c r="E903" s="322" t="str">
        <f t="shared" si="14"/>
        <v xml:space="preserve"> </v>
      </c>
    </row>
    <row r="904" spans="1:5" x14ac:dyDescent="0.25">
      <c r="A904" s="8" t="s">
        <v>2114</v>
      </c>
      <c r="B904" s="8" t="s">
        <v>2115</v>
      </c>
      <c r="D904" t="str">
        <f>VLOOKUP(B904,'Step 2 - Old-New Code Crosswalk'!B:D,1,FALSE)</f>
        <v>1-000-T8601-0000</v>
      </c>
      <c r="E904" s="322" t="str">
        <f t="shared" si="14"/>
        <v xml:space="preserve"> </v>
      </c>
    </row>
    <row r="905" spans="1:5" x14ac:dyDescent="0.25">
      <c r="A905" s="8" t="s">
        <v>2116</v>
      </c>
      <c r="B905" s="8" t="s">
        <v>2117</v>
      </c>
      <c r="D905" t="str">
        <f>VLOOKUP(B905,'Step 2 - Old-New Code Crosswalk'!B:D,1,FALSE)</f>
        <v>1-000-T8602-0000</v>
      </c>
      <c r="E905" s="322" t="str">
        <f t="shared" si="14"/>
        <v xml:space="preserve"> </v>
      </c>
    </row>
    <row r="906" spans="1:5" x14ac:dyDescent="0.25">
      <c r="A906" s="8" t="s">
        <v>2118</v>
      </c>
      <c r="B906" s="8" t="s">
        <v>2119</v>
      </c>
      <c r="D906" t="str">
        <f>VLOOKUP(B906,'Step 2 - Old-New Code Crosswalk'!B:D,1,FALSE)</f>
        <v>1-000-T8603-0000</v>
      </c>
      <c r="E906" s="322" t="str">
        <f t="shared" si="14"/>
        <v xml:space="preserve"> </v>
      </c>
    </row>
    <row r="907" spans="1:5" x14ac:dyDescent="0.25">
      <c r="A907" s="8" t="s">
        <v>2120</v>
      </c>
      <c r="B907" s="8" t="s">
        <v>2121</v>
      </c>
      <c r="D907" t="str">
        <f>VLOOKUP(B907,'Step 2 - Old-New Code Crosswalk'!B:D,1,FALSE)</f>
        <v>1-000-T8604-0000</v>
      </c>
      <c r="E907" s="322" t="str">
        <f t="shared" si="14"/>
        <v xml:space="preserve"> </v>
      </c>
    </row>
    <row r="908" spans="1:5" x14ac:dyDescent="0.25">
      <c r="A908" s="8" t="s">
        <v>2122</v>
      </c>
      <c r="B908" s="8" t="s">
        <v>2123</v>
      </c>
      <c r="D908" t="str">
        <f>VLOOKUP(B908,'Step 2 - Old-New Code Crosswalk'!B:D,1,FALSE)</f>
        <v>1-000-T8605-0000</v>
      </c>
      <c r="E908" s="322" t="str">
        <f t="shared" si="14"/>
        <v xml:space="preserve"> </v>
      </c>
    </row>
    <row r="909" spans="1:5" x14ac:dyDescent="0.25">
      <c r="A909" s="8" t="s">
        <v>2124</v>
      </c>
      <c r="B909" s="8" t="s">
        <v>2125</v>
      </c>
      <c r="D909" t="str">
        <f>VLOOKUP(B909,'Step 2 - Old-New Code Crosswalk'!B:D,1,FALSE)</f>
        <v>1-000-T8606-0000</v>
      </c>
      <c r="E909" s="322" t="str">
        <f t="shared" si="14"/>
        <v xml:space="preserve"> </v>
      </c>
    </row>
    <row r="910" spans="1:5" x14ac:dyDescent="0.25">
      <c r="A910" s="8" t="s">
        <v>2126</v>
      </c>
      <c r="B910" s="8" t="s">
        <v>2127</v>
      </c>
      <c r="D910" t="str">
        <f>VLOOKUP(B910,'Step 2 - Old-New Code Crosswalk'!B:D,1,FALSE)</f>
        <v>1-000-T8607-0000</v>
      </c>
      <c r="E910" s="322" t="str">
        <f t="shared" si="14"/>
        <v xml:space="preserve"> </v>
      </c>
    </row>
    <row r="911" spans="1:5" x14ac:dyDescent="0.25">
      <c r="A911" s="8" t="s">
        <v>2128</v>
      </c>
      <c r="B911" s="8" t="s">
        <v>2129</v>
      </c>
      <c r="D911" t="str">
        <f>VLOOKUP(B911,'Step 2 - Old-New Code Crosswalk'!B:D,1,FALSE)</f>
        <v>1-000-T8608-0000</v>
      </c>
      <c r="E911" s="322" t="str">
        <f t="shared" si="14"/>
        <v xml:space="preserve"> </v>
      </c>
    </row>
    <row r="912" spans="1:5" x14ac:dyDescent="0.25">
      <c r="A912" s="8" t="s">
        <v>2130</v>
      </c>
      <c r="B912" s="8" t="s">
        <v>2131</v>
      </c>
      <c r="D912" t="str">
        <f>VLOOKUP(B912,'Step 2 - Old-New Code Crosswalk'!B:D,1,FALSE)</f>
        <v>1-000-T8609-0000</v>
      </c>
      <c r="E912" s="322" t="str">
        <f t="shared" si="14"/>
        <v xml:space="preserve"> </v>
      </c>
    </row>
    <row r="913" spans="1:5" x14ac:dyDescent="0.25">
      <c r="A913" s="8" t="s">
        <v>2132</v>
      </c>
      <c r="B913" s="8" t="s">
        <v>2133</v>
      </c>
      <c r="D913" t="str">
        <f>VLOOKUP(B913,'Step 2 - Old-New Code Crosswalk'!B:D,1,FALSE)</f>
        <v>1-000-T8610-0000</v>
      </c>
      <c r="E913" s="322" t="str">
        <f t="shared" si="14"/>
        <v xml:space="preserve"> </v>
      </c>
    </row>
    <row r="914" spans="1:5" s="6" customFormat="1" x14ac:dyDescent="0.25">
      <c r="A914" s="8" t="s">
        <v>2134</v>
      </c>
      <c r="B914" s="8" t="s">
        <v>2135</v>
      </c>
      <c r="D914" t="str">
        <f>VLOOKUP(B914,'Step 2 - Old-New Code Crosswalk'!B:D,1,FALSE)</f>
        <v>1-000-T8611-0000</v>
      </c>
      <c r="E914" s="322" t="str">
        <f t="shared" si="14"/>
        <v xml:space="preserve"> </v>
      </c>
    </row>
    <row r="915" spans="1:5" s="6" customFormat="1" x14ac:dyDescent="0.25">
      <c r="A915" s="8" t="s">
        <v>2136</v>
      </c>
      <c r="B915" s="8" t="s">
        <v>2137</v>
      </c>
      <c r="D915" t="str">
        <f>VLOOKUP(B915,'Step 2 - Old-New Code Crosswalk'!B:D,1,FALSE)</f>
        <v>1-000-T8612-0000</v>
      </c>
      <c r="E915" s="322" t="str">
        <f t="shared" si="14"/>
        <v xml:space="preserve"> </v>
      </c>
    </row>
    <row r="916" spans="1:5" s="6" customFormat="1" x14ac:dyDescent="0.25">
      <c r="A916" s="8" t="s">
        <v>2138</v>
      </c>
      <c r="B916" s="8" t="s">
        <v>2139</v>
      </c>
      <c r="D916" t="str">
        <f>VLOOKUP(B916,'Step 2 - Old-New Code Crosswalk'!B:D,1,FALSE)</f>
        <v>1-000-T8613-0000</v>
      </c>
      <c r="E916" s="322" t="str">
        <f t="shared" si="14"/>
        <v xml:space="preserve"> </v>
      </c>
    </row>
    <row r="917" spans="1:5" s="6" customFormat="1" x14ac:dyDescent="0.25">
      <c r="A917" s="8" t="s">
        <v>2140</v>
      </c>
      <c r="B917" s="8" t="s">
        <v>2141</v>
      </c>
      <c r="D917" t="str">
        <f>VLOOKUP(B917,'Step 2 - Old-New Code Crosswalk'!B:D,1,FALSE)</f>
        <v>1-000-T8614-0000</v>
      </c>
      <c r="E917" s="322" t="str">
        <f t="shared" si="14"/>
        <v xml:space="preserve"> </v>
      </c>
    </row>
    <row r="918" spans="1:5" s="6" customFormat="1" x14ac:dyDescent="0.25">
      <c r="A918" s="8" t="s">
        <v>2142</v>
      </c>
      <c r="B918" s="8" t="s">
        <v>2143</v>
      </c>
      <c r="D918" t="str">
        <f>VLOOKUP(B918,'Step 2 - Old-New Code Crosswalk'!B:D,1,FALSE)</f>
        <v>1-000-T8615-0000</v>
      </c>
      <c r="E918" s="322" t="str">
        <f t="shared" si="14"/>
        <v xml:space="preserve"> </v>
      </c>
    </row>
    <row r="919" spans="1:5" s="6" customFormat="1" x14ac:dyDescent="0.25">
      <c r="A919" s="8" t="s">
        <v>2144</v>
      </c>
      <c r="B919" s="8" t="s">
        <v>2145</v>
      </c>
      <c r="D919" t="str">
        <f>VLOOKUP(B919,'Step 2 - Old-New Code Crosswalk'!B:D,1,FALSE)</f>
        <v>1-000-T8616-0000</v>
      </c>
      <c r="E919" s="322" t="str">
        <f t="shared" si="14"/>
        <v xml:space="preserve"> </v>
      </c>
    </row>
    <row r="920" spans="1:5" s="6" customFormat="1" x14ac:dyDescent="0.25">
      <c r="A920" s="8" t="s">
        <v>2146</v>
      </c>
      <c r="B920" s="8" t="s">
        <v>2147</v>
      </c>
      <c r="D920" t="str">
        <f>VLOOKUP(B920,'Step 2 - Old-New Code Crosswalk'!B:D,1,FALSE)</f>
        <v>1-000-T8617-0000</v>
      </c>
      <c r="E920" s="322" t="str">
        <f t="shared" si="14"/>
        <v xml:space="preserve"> </v>
      </c>
    </row>
    <row r="921" spans="1:5" s="6" customFormat="1" x14ac:dyDescent="0.25">
      <c r="A921" s="8" t="s">
        <v>2148</v>
      </c>
      <c r="B921" s="8" t="s">
        <v>2149</v>
      </c>
      <c r="D921" t="str">
        <f>VLOOKUP(B921,'Step 2 - Old-New Code Crosswalk'!B:D,1,FALSE)</f>
        <v>1-000-T8618-0000</v>
      </c>
      <c r="E921" s="322" t="str">
        <f t="shared" si="14"/>
        <v xml:space="preserve"> </v>
      </c>
    </row>
    <row r="922" spans="1:5" s="6" customFormat="1" x14ac:dyDescent="0.25">
      <c r="A922" s="8" t="s">
        <v>2150</v>
      </c>
      <c r="B922" s="8" t="s">
        <v>2151</v>
      </c>
      <c r="D922" t="str">
        <f>VLOOKUP(B922,'Step 2 - Old-New Code Crosswalk'!B:D,1,FALSE)</f>
        <v>1-000-T8619-0000</v>
      </c>
      <c r="E922" s="322" t="str">
        <f t="shared" si="14"/>
        <v xml:space="preserve"> </v>
      </c>
    </row>
    <row r="923" spans="1:5" s="6" customFormat="1" x14ac:dyDescent="0.25">
      <c r="A923" s="8" t="s">
        <v>2152</v>
      </c>
      <c r="B923" s="8" t="s">
        <v>2153</v>
      </c>
      <c r="D923" t="str">
        <f>VLOOKUP(B923,'Step 2 - Old-New Code Crosswalk'!B:D,1,FALSE)</f>
        <v>1-000-T8710-0000</v>
      </c>
      <c r="E923" s="322" t="str">
        <f t="shared" si="14"/>
        <v xml:space="preserve"> </v>
      </c>
    </row>
    <row r="924" spans="1:5" s="6" customFormat="1" x14ac:dyDescent="0.25">
      <c r="A924" s="8" t="s">
        <v>2154</v>
      </c>
      <c r="B924" s="8" t="s">
        <v>2155</v>
      </c>
      <c r="D924" t="str">
        <f>VLOOKUP(B924,'Step 2 - Old-New Code Crosswalk'!B:D,1,FALSE)</f>
        <v>1-000-T8800-0000</v>
      </c>
      <c r="E924" s="322" t="str">
        <f t="shared" si="14"/>
        <v xml:space="preserve"> </v>
      </c>
    </row>
    <row r="925" spans="1:5" s="6" customFormat="1" x14ac:dyDescent="0.25">
      <c r="A925" s="8" t="s">
        <v>2156</v>
      </c>
      <c r="B925" s="8" t="s">
        <v>2157</v>
      </c>
      <c r="D925" t="str">
        <f>VLOOKUP(B925,'Step 2 - Old-New Code Crosswalk'!B:D,1,FALSE)</f>
        <v>1-000-T8825-0000</v>
      </c>
      <c r="E925" s="322" t="str">
        <f t="shared" si="14"/>
        <v xml:space="preserve"> </v>
      </c>
    </row>
    <row r="926" spans="1:5" s="6" customFormat="1" x14ac:dyDescent="0.25">
      <c r="A926" s="8" t="s">
        <v>21841</v>
      </c>
      <c r="B926" s="8"/>
      <c r="D926" t="e">
        <f>VLOOKUP(B926,'Step 2 - Old-New Code Crosswalk'!B:D,1,FALSE)</f>
        <v>#N/A</v>
      </c>
      <c r="E926" s="322" t="e">
        <f t="shared" si="14"/>
        <v>#N/A</v>
      </c>
    </row>
    <row r="927" spans="1:5" s="6" customFormat="1" x14ac:dyDescent="0.25">
      <c r="A927" s="8" t="s">
        <v>10612</v>
      </c>
      <c r="B927" s="8" t="s">
        <v>10613</v>
      </c>
      <c r="D927" t="str">
        <f>VLOOKUP(B927,'Step 2 - Old-New Code Crosswalk'!B:D,1,FALSE)</f>
        <v>7-000-L1010-8610</v>
      </c>
      <c r="E927" s="322" t="str">
        <f t="shared" si="14"/>
        <v xml:space="preserve"> </v>
      </c>
    </row>
    <row r="928" spans="1:5" s="6" customFormat="1" x14ac:dyDescent="0.25">
      <c r="A928" s="8" t="s">
        <v>504</v>
      </c>
      <c r="B928" s="8" t="s">
        <v>2164</v>
      </c>
      <c r="D928" t="str">
        <f>VLOOKUP(B928,'Step 2 - Old-New Code Crosswalk'!B:D,1,FALSE)</f>
        <v>1-000-L1020-0000</v>
      </c>
      <c r="E928" s="322" t="str">
        <f t="shared" si="14"/>
        <v xml:space="preserve"> </v>
      </c>
    </row>
    <row r="929" spans="1:5" x14ac:dyDescent="0.25">
      <c r="A929" s="8" t="s">
        <v>504</v>
      </c>
      <c r="B929" s="8" t="s">
        <v>10880</v>
      </c>
      <c r="D929" t="str">
        <f>VLOOKUP(B929,'Step 2 - Old-New Code Crosswalk'!B:D,1,FALSE)</f>
        <v>2-000-L1020-2050</v>
      </c>
      <c r="E929" s="322" t="str">
        <f t="shared" si="14"/>
        <v xml:space="preserve"> </v>
      </c>
    </row>
    <row r="930" spans="1:5" x14ac:dyDescent="0.25">
      <c r="A930" s="8" t="s">
        <v>504</v>
      </c>
      <c r="B930" s="8" t="s">
        <v>10987</v>
      </c>
      <c r="D930" t="str">
        <f>VLOOKUP(B930,'Step 2 - Old-New Code Crosswalk'!B:D,1,FALSE)</f>
        <v>2-000-L1020-2052</v>
      </c>
      <c r="E930" s="322" t="str">
        <f t="shared" si="14"/>
        <v xml:space="preserve"> </v>
      </c>
    </row>
    <row r="931" spans="1:5" x14ac:dyDescent="0.25">
      <c r="A931" s="8" t="s">
        <v>504</v>
      </c>
      <c r="B931" s="8" t="s">
        <v>10988</v>
      </c>
      <c r="D931" t="str">
        <f>VLOOKUP(B931,'Step 2 - Old-New Code Crosswalk'!B:D,1,FALSE)</f>
        <v>2-000-L1020-2053</v>
      </c>
      <c r="E931" s="322" t="str">
        <f t="shared" si="14"/>
        <v xml:space="preserve"> </v>
      </c>
    </row>
    <row r="932" spans="1:5" x14ac:dyDescent="0.25">
      <c r="A932" s="8" t="s">
        <v>504</v>
      </c>
      <c r="B932" s="8" t="s">
        <v>10913</v>
      </c>
      <c r="D932" t="str">
        <f>VLOOKUP(B932,'Step 2 - Old-New Code Crosswalk'!B:D,1,FALSE)</f>
        <v>2-000-L1020-2056</v>
      </c>
      <c r="E932" s="322" t="str">
        <f t="shared" si="14"/>
        <v xml:space="preserve"> </v>
      </c>
    </row>
    <row r="933" spans="1:5" x14ac:dyDescent="0.25">
      <c r="A933" s="8" t="s">
        <v>504</v>
      </c>
      <c r="B933" s="8" t="s">
        <v>11148</v>
      </c>
      <c r="D933" t="str">
        <f>VLOOKUP(B933,'Step 2 - Old-New Code Crosswalk'!B:D,1,FALSE)</f>
        <v>2-000-L1020-2058</v>
      </c>
      <c r="E933" s="322" t="str">
        <f t="shared" si="14"/>
        <v xml:space="preserve"> </v>
      </c>
    </row>
    <row r="934" spans="1:5" x14ac:dyDescent="0.25">
      <c r="A934" s="8" t="s">
        <v>504</v>
      </c>
      <c r="B934" s="8" t="s">
        <v>8740</v>
      </c>
      <c r="D934" t="str">
        <f>VLOOKUP(B934,'Step 2 - Old-New Code Crosswalk'!B:D,1,FALSE)</f>
        <v>3-000-L1020-3181</v>
      </c>
      <c r="E934" s="322" t="str">
        <f t="shared" si="14"/>
        <v xml:space="preserve"> </v>
      </c>
    </row>
    <row r="935" spans="1:5" x14ac:dyDescent="0.25">
      <c r="A935" s="8" t="s">
        <v>504</v>
      </c>
      <c r="B935" s="8" t="s">
        <v>8778</v>
      </c>
      <c r="D935" t="str">
        <f>VLOOKUP(B935,'Step 2 - Old-New Code Crosswalk'!B:D,1,FALSE)</f>
        <v>3-000-L1020-3183</v>
      </c>
      <c r="E935" s="322" t="str">
        <f t="shared" si="14"/>
        <v xml:space="preserve"> </v>
      </c>
    </row>
    <row r="936" spans="1:5" x14ac:dyDescent="0.25">
      <c r="A936" s="8" t="s">
        <v>504</v>
      </c>
      <c r="B936" s="8" t="s">
        <v>8835</v>
      </c>
      <c r="D936" t="str">
        <f>VLOOKUP(B936,'Step 2 - Old-New Code Crosswalk'!B:D,1,FALSE)</f>
        <v>3-000-L1020-3185</v>
      </c>
      <c r="E936" s="322" t="str">
        <f t="shared" si="14"/>
        <v xml:space="preserve"> </v>
      </c>
    </row>
    <row r="937" spans="1:5" x14ac:dyDescent="0.25">
      <c r="A937" s="8" t="s">
        <v>504</v>
      </c>
      <c r="B937" s="8" t="s">
        <v>8857</v>
      </c>
      <c r="D937" t="str">
        <f>VLOOKUP(B937,'Step 2 - Old-New Code Crosswalk'!B:D,1,FALSE)</f>
        <v>3-000-L1020-3187</v>
      </c>
      <c r="E937" s="322" t="str">
        <f t="shared" si="14"/>
        <v xml:space="preserve"> </v>
      </c>
    </row>
    <row r="938" spans="1:5" x14ac:dyDescent="0.25">
      <c r="A938" s="8" t="s">
        <v>504</v>
      </c>
      <c r="B938" s="8" t="s">
        <v>8928</v>
      </c>
      <c r="D938" t="str">
        <f>VLOOKUP(B938,'Step 2 - Old-New Code Crosswalk'!B:D,1,FALSE)</f>
        <v>3-000-L1020-3192</v>
      </c>
      <c r="E938" s="322" t="str">
        <f t="shared" si="14"/>
        <v xml:space="preserve"> </v>
      </c>
    </row>
    <row r="939" spans="1:5" x14ac:dyDescent="0.25">
      <c r="A939" s="8" t="s">
        <v>504</v>
      </c>
      <c r="B939" s="8" t="s">
        <v>8966</v>
      </c>
      <c r="D939" t="str">
        <f>VLOOKUP(B939,'Step 2 - Old-New Code Crosswalk'!B:D,1,FALSE)</f>
        <v>3-000-L1020-3197</v>
      </c>
      <c r="E939" s="322" t="str">
        <f t="shared" si="14"/>
        <v xml:space="preserve"> </v>
      </c>
    </row>
    <row r="940" spans="1:5" x14ac:dyDescent="0.25">
      <c r="A940" s="8" t="s">
        <v>504</v>
      </c>
      <c r="B940" s="8" t="s">
        <v>7886</v>
      </c>
      <c r="D940" t="str">
        <f>VLOOKUP(B940,'Step 2 - Old-New Code Crosswalk'!B:D,1,FALSE)</f>
        <v>3-000-L1020-3303</v>
      </c>
      <c r="E940" s="322" t="str">
        <f t="shared" si="14"/>
        <v xml:space="preserve"> </v>
      </c>
    </row>
    <row r="941" spans="1:5" x14ac:dyDescent="0.25">
      <c r="A941" s="8" t="s">
        <v>504</v>
      </c>
      <c r="B941" s="8" t="s">
        <v>7543</v>
      </c>
      <c r="D941" t="str">
        <f>VLOOKUP(B941,'Step 2 - Old-New Code Crosswalk'!B:D,1,FALSE)</f>
        <v>3-000-L1020-3312</v>
      </c>
      <c r="E941" s="322" t="str">
        <f t="shared" si="14"/>
        <v xml:space="preserve"> </v>
      </c>
    </row>
    <row r="942" spans="1:5" x14ac:dyDescent="0.25">
      <c r="A942" s="8" t="s">
        <v>504</v>
      </c>
      <c r="B942" s="8" t="s">
        <v>7572</v>
      </c>
      <c r="D942" t="str">
        <f>VLOOKUP(B942,'Step 2 - Old-New Code Crosswalk'!B:D,1,FALSE)</f>
        <v>3-000-L1020-3314</v>
      </c>
      <c r="E942" s="322" t="str">
        <f t="shared" si="14"/>
        <v xml:space="preserve"> </v>
      </c>
    </row>
    <row r="943" spans="1:5" x14ac:dyDescent="0.25">
      <c r="A943" s="8" t="s">
        <v>504</v>
      </c>
      <c r="B943" s="8" t="s">
        <v>7688</v>
      </c>
      <c r="D943" t="str">
        <f>VLOOKUP(B943,'Step 2 - Old-New Code Crosswalk'!B:D,1,FALSE)</f>
        <v>3-000-L1020-3337</v>
      </c>
      <c r="E943" s="322" t="str">
        <f t="shared" si="14"/>
        <v xml:space="preserve"> </v>
      </c>
    </row>
    <row r="944" spans="1:5" x14ac:dyDescent="0.25">
      <c r="A944" s="8" t="s">
        <v>504</v>
      </c>
      <c r="B944" s="8" t="s">
        <v>505</v>
      </c>
      <c r="D944" t="str">
        <f>VLOOKUP(B944,'Step 2 - Old-New Code Crosswalk'!B:D,1,FALSE)</f>
        <v>3-000-L1020-3387</v>
      </c>
      <c r="E944" s="322" t="str">
        <f t="shared" si="14"/>
        <v xml:space="preserve"> </v>
      </c>
    </row>
    <row r="945" spans="1:5" s="6" customFormat="1" x14ac:dyDescent="0.25">
      <c r="A945" s="8" t="s">
        <v>504</v>
      </c>
      <c r="B945" s="8" t="s">
        <v>7309</v>
      </c>
      <c r="D945" t="str">
        <f>VLOOKUP(B945,'Step 2 - Old-New Code Crosswalk'!B:D,1,FALSE)</f>
        <v>3-000-L1020-3566</v>
      </c>
      <c r="E945" s="322" t="str">
        <f t="shared" si="14"/>
        <v xml:space="preserve"> </v>
      </c>
    </row>
    <row r="946" spans="1:5" s="6" customFormat="1" x14ac:dyDescent="0.25">
      <c r="A946" s="8" t="s">
        <v>504</v>
      </c>
      <c r="B946" s="8" t="s">
        <v>8032</v>
      </c>
      <c r="D946" t="str">
        <f>VLOOKUP(B946,'Step 2 - Old-New Code Crosswalk'!B:D,1,FALSE)</f>
        <v>3-000-L1020-3700</v>
      </c>
      <c r="E946" s="322" t="str">
        <f t="shared" si="14"/>
        <v xml:space="preserve"> </v>
      </c>
    </row>
    <row r="947" spans="1:5" s="6" customFormat="1" x14ac:dyDescent="0.25">
      <c r="A947" s="8" t="s">
        <v>504</v>
      </c>
      <c r="B947" s="8" t="s">
        <v>675</v>
      </c>
      <c r="D947" t="str">
        <f>VLOOKUP(B947,'Step 2 - Old-New Code Crosswalk'!B:D,1,FALSE)</f>
        <v>3-000-L1020-3705</v>
      </c>
      <c r="E947" s="322" t="str">
        <f t="shared" si="14"/>
        <v xml:space="preserve"> </v>
      </c>
    </row>
    <row r="948" spans="1:5" s="6" customFormat="1" x14ac:dyDescent="0.25">
      <c r="A948" s="8" t="s">
        <v>504</v>
      </c>
      <c r="B948" s="8" t="s">
        <v>8033</v>
      </c>
      <c r="D948" t="str">
        <f>VLOOKUP(B948,'Step 2 - Old-New Code Crosswalk'!B:D,1,FALSE)</f>
        <v>3-000-L1020-3765</v>
      </c>
      <c r="E948" s="322" t="str">
        <f t="shared" si="14"/>
        <v xml:space="preserve"> </v>
      </c>
    </row>
    <row r="949" spans="1:5" s="6" customFormat="1" x14ac:dyDescent="0.25">
      <c r="A949" s="8" t="s">
        <v>504</v>
      </c>
      <c r="B949" s="8" t="s">
        <v>904</v>
      </c>
      <c r="D949" t="str">
        <f>VLOOKUP(B949,'Step 2 - Old-New Code Crosswalk'!B:D,1,FALSE)</f>
        <v>3-000-L1020-3804</v>
      </c>
      <c r="E949" s="322" t="str">
        <f t="shared" si="14"/>
        <v xml:space="preserve"> </v>
      </c>
    </row>
    <row r="950" spans="1:5" s="6" customFormat="1" x14ac:dyDescent="0.25">
      <c r="A950" s="8" t="s">
        <v>504</v>
      </c>
      <c r="B950" s="8" t="s">
        <v>9353</v>
      </c>
      <c r="D950" t="str">
        <f>VLOOKUP(B950,'Step 2 - Old-New Code Crosswalk'!B:D,1,FALSE)</f>
        <v>4-000-L1020-4017</v>
      </c>
      <c r="E950" s="322" t="str">
        <f t="shared" si="14"/>
        <v xml:space="preserve"> </v>
      </c>
    </row>
    <row r="951" spans="1:5" s="6" customFormat="1" x14ac:dyDescent="0.25">
      <c r="A951" s="8" t="s">
        <v>504</v>
      </c>
      <c r="B951" s="8" t="s">
        <v>1486</v>
      </c>
      <c r="D951" t="str">
        <f>VLOOKUP(B951,'Step 2 - Old-New Code Crosswalk'!B:D,1,FALSE)</f>
        <v>4-000-L1020-4019</v>
      </c>
      <c r="E951" s="322" t="str">
        <f t="shared" si="14"/>
        <v xml:space="preserve"> </v>
      </c>
    </row>
    <row r="952" spans="1:5" s="6" customFormat="1" x14ac:dyDescent="0.25">
      <c r="A952" s="8" t="s">
        <v>504</v>
      </c>
      <c r="B952" s="8" t="s">
        <v>9643</v>
      </c>
      <c r="D952" t="str">
        <f>VLOOKUP(B952,'Step 2 - Old-New Code Crosswalk'!B:D,1,FALSE)</f>
        <v>4-000-L1020-4217</v>
      </c>
      <c r="E952" s="322" t="str">
        <f t="shared" si="14"/>
        <v xml:space="preserve"> </v>
      </c>
    </row>
    <row r="953" spans="1:5" s="6" customFormat="1" x14ac:dyDescent="0.25">
      <c r="A953" s="8" t="s">
        <v>504</v>
      </c>
      <c r="B953" s="8" t="s">
        <v>10829</v>
      </c>
      <c r="D953" t="str">
        <f>VLOOKUP(B953,'Step 2 - Old-New Code Crosswalk'!B:D,1,FALSE)</f>
        <v>4-000-L1020-4336</v>
      </c>
      <c r="E953" s="322" t="str">
        <f t="shared" si="14"/>
        <v xml:space="preserve"> </v>
      </c>
    </row>
    <row r="954" spans="1:5" s="6" customFormat="1" x14ac:dyDescent="0.25">
      <c r="A954" s="8" t="s">
        <v>504</v>
      </c>
      <c r="B954" s="8" t="s">
        <v>10786</v>
      </c>
      <c r="D954" t="str">
        <f>VLOOKUP(B954,'Step 2 - Old-New Code Crosswalk'!B:D,1,FALSE)</f>
        <v>4-000-L1020-4357</v>
      </c>
      <c r="E954" s="322" t="str">
        <f t="shared" si="14"/>
        <v xml:space="preserve"> </v>
      </c>
    </row>
    <row r="955" spans="1:5" s="6" customFormat="1" x14ac:dyDescent="0.25">
      <c r="A955" s="8" t="s">
        <v>504</v>
      </c>
      <c r="B955" s="8" t="s">
        <v>9893</v>
      </c>
      <c r="D955" t="str">
        <f>VLOOKUP(B955,'Step 2 - Old-New Code Crosswalk'!B:D,1,FALSE)</f>
        <v>4-000-L1020-4428</v>
      </c>
      <c r="E955" s="322" t="str">
        <f t="shared" si="14"/>
        <v xml:space="preserve"> </v>
      </c>
    </row>
    <row r="956" spans="1:5" s="6" customFormat="1" x14ac:dyDescent="0.25">
      <c r="A956" s="8" t="s">
        <v>218</v>
      </c>
      <c r="B956" s="8" t="s">
        <v>2159</v>
      </c>
      <c r="D956" t="str">
        <f>VLOOKUP(B956,'Step 2 - Old-New Code Crosswalk'!B:D,1,FALSE)</f>
        <v>1-000-L1100-0000</v>
      </c>
      <c r="E956" s="322" t="str">
        <f t="shared" si="14"/>
        <v xml:space="preserve"> </v>
      </c>
    </row>
    <row r="957" spans="1:5" s="6" customFormat="1" x14ac:dyDescent="0.25">
      <c r="A957" s="8" t="s">
        <v>218</v>
      </c>
      <c r="B957" s="8" t="s">
        <v>7017</v>
      </c>
      <c r="D957" t="str">
        <f>VLOOKUP(B957,'Step 2 - Old-New Code Crosswalk'!B:D,1,FALSE)</f>
        <v>2-000-L1100-2010</v>
      </c>
      <c r="E957" s="322" t="str">
        <f t="shared" si="14"/>
        <v xml:space="preserve"> </v>
      </c>
    </row>
    <row r="958" spans="1:5" s="6" customFormat="1" x14ac:dyDescent="0.25">
      <c r="A958" s="8" t="s">
        <v>218</v>
      </c>
      <c r="B958" s="8" t="s">
        <v>7043</v>
      </c>
      <c r="D958" t="str">
        <f>VLOOKUP(B958,'Step 2 - Old-New Code Crosswalk'!B:D,1,FALSE)</f>
        <v>2-000-L1100-2020</v>
      </c>
      <c r="E958" s="322" t="str">
        <f t="shared" si="14"/>
        <v xml:space="preserve"> </v>
      </c>
    </row>
    <row r="959" spans="1:5" s="6" customFormat="1" x14ac:dyDescent="0.25">
      <c r="A959" s="8" t="s">
        <v>218</v>
      </c>
      <c r="B959" s="8" t="s">
        <v>7088</v>
      </c>
      <c r="D959" t="str">
        <f>VLOOKUP(B959,'Step 2 - Old-New Code Crosswalk'!B:D,1,FALSE)</f>
        <v>2-000-L1100-2021</v>
      </c>
      <c r="E959" s="322" t="str">
        <f t="shared" si="14"/>
        <v xml:space="preserve"> </v>
      </c>
    </row>
    <row r="960" spans="1:5" s="6" customFormat="1" x14ac:dyDescent="0.25">
      <c r="A960" s="8" t="s">
        <v>218</v>
      </c>
      <c r="B960" s="8" t="s">
        <v>7125</v>
      </c>
      <c r="D960" t="str">
        <f>VLOOKUP(B960,'Step 2 - Old-New Code Crosswalk'!B:D,1,FALSE)</f>
        <v>2-000-L1100-2034</v>
      </c>
      <c r="E960" s="322" t="str">
        <f t="shared" si="14"/>
        <v xml:space="preserve"> </v>
      </c>
    </row>
    <row r="961" spans="1:5" s="6" customFormat="1" x14ac:dyDescent="0.25">
      <c r="A961" s="8" t="s">
        <v>218</v>
      </c>
      <c r="B961" s="8" t="s">
        <v>10879</v>
      </c>
      <c r="D961" t="str">
        <f>VLOOKUP(B961,'Step 2 - Old-New Code Crosswalk'!B:D,1,FALSE)</f>
        <v>2-000-L1100-2050</v>
      </c>
      <c r="E961" s="322" t="str">
        <f t="shared" si="14"/>
        <v xml:space="preserve"> </v>
      </c>
    </row>
    <row r="962" spans="1:5" s="6" customFormat="1" x14ac:dyDescent="0.25">
      <c r="A962" s="8" t="s">
        <v>218</v>
      </c>
      <c r="B962" s="8" t="s">
        <v>10984</v>
      </c>
      <c r="D962" t="str">
        <f>VLOOKUP(B962,'Step 2 - Old-New Code Crosswalk'!B:D,1,FALSE)</f>
        <v>2-000-L1100-2052</v>
      </c>
      <c r="E962" s="322" t="str">
        <f t="shared" ref="E962:E1025" si="15">IF(B962=D962," ","ERROR")</f>
        <v xml:space="preserve"> </v>
      </c>
    </row>
    <row r="963" spans="1:5" s="6" customFormat="1" x14ac:dyDescent="0.25">
      <c r="A963" s="8" t="s">
        <v>218</v>
      </c>
      <c r="B963" s="8" t="s">
        <v>10985</v>
      </c>
      <c r="D963" t="str">
        <f>VLOOKUP(B963,'Step 2 - Old-New Code Crosswalk'!B:D,1,FALSE)</f>
        <v>2-000-L1100-2053</v>
      </c>
      <c r="E963" s="322" t="str">
        <f t="shared" si="15"/>
        <v xml:space="preserve"> </v>
      </c>
    </row>
    <row r="964" spans="1:5" s="6" customFormat="1" x14ac:dyDescent="0.25">
      <c r="A964" s="8" t="s">
        <v>218</v>
      </c>
      <c r="B964" s="8" t="s">
        <v>10912</v>
      </c>
      <c r="D964" t="str">
        <f>VLOOKUP(B964,'Step 2 - Old-New Code Crosswalk'!B:D,1,FALSE)</f>
        <v>2-000-L1100-2056</v>
      </c>
      <c r="E964" s="322" t="str">
        <f t="shared" si="15"/>
        <v xml:space="preserve"> </v>
      </c>
    </row>
    <row r="965" spans="1:5" s="6" customFormat="1" x14ac:dyDescent="0.25">
      <c r="A965" s="8" t="s">
        <v>218</v>
      </c>
      <c r="B965" s="8" t="s">
        <v>219</v>
      </c>
      <c r="D965" t="str">
        <f>VLOOKUP(B965,'Step 2 - Old-New Code Crosswalk'!B:D,1,FALSE)</f>
        <v>2-000-L1100-2060</v>
      </c>
      <c r="E965" s="322" t="str">
        <f t="shared" si="15"/>
        <v xml:space="preserve"> </v>
      </c>
    </row>
    <row r="966" spans="1:5" s="6" customFormat="1" x14ac:dyDescent="0.25">
      <c r="A966" s="279" t="s">
        <v>218</v>
      </c>
      <c r="B966" s="279" t="s">
        <v>7185</v>
      </c>
      <c r="D966" t="str">
        <f>VLOOKUP(B966,'Step 2 - Old-New Code Crosswalk'!B:D,1,FALSE)</f>
        <v>3-000-L1100-3003</v>
      </c>
      <c r="E966" s="322" t="str">
        <f t="shared" si="15"/>
        <v xml:space="preserve"> </v>
      </c>
    </row>
    <row r="967" spans="1:5" s="6" customFormat="1" x14ac:dyDescent="0.25">
      <c r="A967" s="8" t="s">
        <v>218</v>
      </c>
      <c r="B967" s="8" t="s">
        <v>7238</v>
      </c>
      <c r="D967" t="str">
        <f>VLOOKUP(B967,'Step 2 - Old-New Code Crosswalk'!B:D,1,FALSE)</f>
        <v>3-000-L1100-3009</v>
      </c>
      <c r="E967" s="322" t="str">
        <f t="shared" si="15"/>
        <v xml:space="preserve"> </v>
      </c>
    </row>
    <row r="968" spans="1:5" s="6" customFormat="1" x14ac:dyDescent="0.25">
      <c r="A968" s="8" t="s">
        <v>218</v>
      </c>
      <c r="B968" s="8" t="s">
        <v>7457</v>
      </c>
      <c r="D968" t="str">
        <f>VLOOKUP(B968,'Step 2 - Old-New Code Crosswalk'!B:D,1,FALSE)</f>
        <v>3-000-L1100-3055</v>
      </c>
      <c r="E968" s="322" t="str">
        <f t="shared" si="15"/>
        <v xml:space="preserve"> </v>
      </c>
    </row>
    <row r="969" spans="1:5" s="6" customFormat="1" x14ac:dyDescent="0.25">
      <c r="A969" s="8" t="s">
        <v>218</v>
      </c>
      <c r="B969" s="8" t="s">
        <v>271</v>
      </c>
      <c r="D969" t="str">
        <f>VLOOKUP(B969,'Step 2 - Old-New Code Crosswalk'!B:D,1,FALSE)</f>
        <v>3-000-L1100-3060</v>
      </c>
      <c r="E969" s="322" t="str">
        <f t="shared" si="15"/>
        <v xml:space="preserve"> </v>
      </c>
    </row>
    <row r="970" spans="1:5" s="6" customFormat="1" x14ac:dyDescent="0.25">
      <c r="A970" s="8" t="s">
        <v>218</v>
      </c>
      <c r="B970" s="8" t="s">
        <v>298</v>
      </c>
      <c r="D970" t="str">
        <f>VLOOKUP(B970,'Step 2 - Old-New Code Crosswalk'!B:D,1,FALSE)</f>
        <v>3-000-L1100-3080</v>
      </c>
      <c r="E970" s="322" t="str">
        <f t="shared" si="15"/>
        <v xml:space="preserve"> </v>
      </c>
    </row>
    <row r="971" spans="1:5" s="6" customFormat="1" x14ac:dyDescent="0.25">
      <c r="A971" s="8" t="s">
        <v>218</v>
      </c>
      <c r="B971" s="8" t="s">
        <v>7853</v>
      </c>
      <c r="D971" t="str">
        <f>VLOOKUP(B971,'Step 2 - Old-New Code Crosswalk'!B:D,1,FALSE)</f>
        <v>3-000-L1100-3099</v>
      </c>
      <c r="E971" s="322" t="str">
        <f t="shared" si="15"/>
        <v xml:space="preserve"> </v>
      </c>
    </row>
    <row r="972" spans="1:5" s="6" customFormat="1" x14ac:dyDescent="0.25">
      <c r="A972" s="8" t="s">
        <v>218</v>
      </c>
      <c r="B972" s="8" t="s">
        <v>8357</v>
      </c>
      <c r="D972" t="str">
        <f>VLOOKUP(B972,'Step 2 - Old-New Code Crosswalk'!B:D,1,FALSE)</f>
        <v>3-000-L1100-3120</v>
      </c>
      <c r="E972" s="322" t="str">
        <f t="shared" si="15"/>
        <v xml:space="preserve"> </v>
      </c>
    </row>
    <row r="973" spans="1:5" s="6" customFormat="1" x14ac:dyDescent="0.25">
      <c r="A973" s="8" t="s">
        <v>218</v>
      </c>
      <c r="B973" s="8" t="s">
        <v>20369</v>
      </c>
      <c r="D973" t="str">
        <f>VLOOKUP(B973,'Step 2 - Old-New Code Crosswalk'!B:D,1,FALSE)</f>
        <v>3-000-L1100-3121</v>
      </c>
      <c r="E973" s="322" t="str">
        <f t="shared" si="15"/>
        <v xml:space="preserve"> </v>
      </c>
    </row>
    <row r="974" spans="1:5" s="6" customFormat="1" x14ac:dyDescent="0.25">
      <c r="A974" s="8" t="s">
        <v>218</v>
      </c>
      <c r="B974" s="8" t="s">
        <v>8474</v>
      </c>
      <c r="D974" t="str">
        <f>VLOOKUP(B974,'Step 2 - Old-New Code Crosswalk'!B:D,1,FALSE)</f>
        <v>3-000-L1100-3124</v>
      </c>
      <c r="E974" s="322" t="str">
        <f t="shared" si="15"/>
        <v xml:space="preserve"> </v>
      </c>
    </row>
    <row r="975" spans="1:5" s="6" customFormat="1" x14ac:dyDescent="0.25">
      <c r="A975" s="8" t="s">
        <v>218</v>
      </c>
      <c r="B975" s="8" t="s">
        <v>8529</v>
      </c>
      <c r="D975" t="str">
        <f>VLOOKUP(B975,'Step 2 - Old-New Code Crosswalk'!B:D,1,FALSE)</f>
        <v>3-000-L1100-3127</v>
      </c>
      <c r="E975" s="322" t="str">
        <f t="shared" si="15"/>
        <v xml:space="preserve"> </v>
      </c>
    </row>
    <row r="976" spans="1:5" s="6" customFormat="1" x14ac:dyDescent="0.25">
      <c r="A976" s="8" t="s">
        <v>218</v>
      </c>
      <c r="B976" s="8" t="s">
        <v>8558</v>
      </c>
      <c r="D976" t="str">
        <f>VLOOKUP(B976,'Step 2 - Old-New Code Crosswalk'!B:D,1,FALSE)</f>
        <v>3-000-L1100-3128</v>
      </c>
      <c r="E976" s="322" t="str">
        <f t="shared" si="15"/>
        <v xml:space="preserve"> </v>
      </c>
    </row>
    <row r="977" spans="1:5" s="6" customFormat="1" x14ac:dyDescent="0.25">
      <c r="A977" s="8" t="s">
        <v>218</v>
      </c>
      <c r="B977" s="8" t="s">
        <v>8580</v>
      </c>
      <c r="D977" t="str">
        <f>VLOOKUP(B977,'Step 2 - Old-New Code Crosswalk'!B:D,1,FALSE)</f>
        <v>3-000-L1100-3130</v>
      </c>
      <c r="E977" s="322" t="str">
        <f t="shared" si="15"/>
        <v xml:space="preserve"> </v>
      </c>
    </row>
    <row r="978" spans="1:5" s="6" customFormat="1" x14ac:dyDescent="0.25">
      <c r="A978" s="8" t="s">
        <v>218</v>
      </c>
      <c r="B978" s="8" t="s">
        <v>8685</v>
      </c>
      <c r="D978" t="str">
        <f>VLOOKUP(B978,'Step 2 - Old-New Code Crosswalk'!B:D,1,FALSE)</f>
        <v>3-000-L1100-3137</v>
      </c>
      <c r="E978" s="322" t="str">
        <f t="shared" si="15"/>
        <v xml:space="preserve"> </v>
      </c>
    </row>
    <row r="979" spans="1:5" s="6" customFormat="1" x14ac:dyDescent="0.25">
      <c r="A979" s="8" t="s">
        <v>218</v>
      </c>
      <c r="B979" s="8" t="s">
        <v>8739</v>
      </c>
      <c r="D979" t="str">
        <f>VLOOKUP(B979,'Step 2 - Old-New Code Crosswalk'!B:D,1,FALSE)</f>
        <v>3-000-L1100-3181</v>
      </c>
      <c r="E979" s="322" t="str">
        <f t="shared" si="15"/>
        <v xml:space="preserve"> </v>
      </c>
    </row>
    <row r="980" spans="1:5" s="6" customFormat="1" x14ac:dyDescent="0.25">
      <c r="A980" s="279" t="s">
        <v>218</v>
      </c>
      <c r="B980" s="279" t="s">
        <v>8777</v>
      </c>
      <c r="D980" t="str">
        <f>VLOOKUP(B980,'Step 2 - Old-New Code Crosswalk'!B:D,1,FALSE)</f>
        <v>3-000-L1100-3183</v>
      </c>
      <c r="E980" s="322" t="str">
        <f t="shared" si="15"/>
        <v xml:space="preserve"> </v>
      </c>
    </row>
    <row r="981" spans="1:5" s="6" customFormat="1" x14ac:dyDescent="0.25">
      <c r="A981" s="8" t="s">
        <v>218</v>
      </c>
      <c r="B981" s="8" t="s">
        <v>8798</v>
      </c>
      <c r="D981" t="str">
        <f>VLOOKUP(B981,'Step 2 - Old-New Code Crosswalk'!B:D,1,FALSE)</f>
        <v>3-000-L1100-3184</v>
      </c>
      <c r="E981" s="322" t="str">
        <f t="shared" si="15"/>
        <v xml:space="preserve"> </v>
      </c>
    </row>
    <row r="982" spans="1:5" s="6" customFormat="1" x14ac:dyDescent="0.25">
      <c r="A982" s="8" t="s">
        <v>218</v>
      </c>
      <c r="B982" s="8" t="s">
        <v>8834</v>
      </c>
      <c r="D982" t="str">
        <f>VLOOKUP(B982,'Step 2 - Old-New Code Crosswalk'!B:D,1,FALSE)</f>
        <v>3-000-L1100-3185</v>
      </c>
      <c r="E982" s="322" t="str">
        <f t="shared" si="15"/>
        <v xml:space="preserve"> </v>
      </c>
    </row>
    <row r="983" spans="1:5" s="6" customFormat="1" x14ac:dyDescent="0.25">
      <c r="A983" s="8" t="s">
        <v>218</v>
      </c>
      <c r="B983" s="8" t="s">
        <v>8927</v>
      </c>
      <c r="D983" t="str">
        <f>VLOOKUP(B983,'Step 2 - Old-New Code Crosswalk'!B:D,1,FALSE)</f>
        <v>3-000-L1100-3192</v>
      </c>
      <c r="E983" s="322" t="str">
        <f t="shared" si="15"/>
        <v xml:space="preserve"> </v>
      </c>
    </row>
    <row r="984" spans="1:5" s="6" customFormat="1" x14ac:dyDescent="0.25">
      <c r="A984" s="8" t="s">
        <v>218</v>
      </c>
      <c r="B984" s="8" t="s">
        <v>8965</v>
      </c>
      <c r="D984" t="str">
        <f>VLOOKUP(B984,'Step 2 - Old-New Code Crosswalk'!B:D,1,FALSE)</f>
        <v>3-000-L1100-3197</v>
      </c>
      <c r="E984" s="322" t="str">
        <f t="shared" si="15"/>
        <v xml:space="preserve"> </v>
      </c>
    </row>
    <row r="985" spans="1:5" s="6" customFormat="1" x14ac:dyDescent="0.25">
      <c r="A985" s="8" t="s">
        <v>218</v>
      </c>
      <c r="B985" s="8" t="s">
        <v>9062</v>
      </c>
      <c r="D985" t="str">
        <f>VLOOKUP(B985,'Step 2 - Old-New Code Crosswalk'!B:D,1,FALSE)</f>
        <v>3-000-L1100-3228</v>
      </c>
      <c r="E985" s="322" t="str">
        <f t="shared" si="15"/>
        <v xml:space="preserve"> </v>
      </c>
    </row>
    <row r="986" spans="1:5" s="6" customFormat="1" x14ac:dyDescent="0.25">
      <c r="A986" s="279" t="s">
        <v>218</v>
      </c>
      <c r="B986" s="279" t="s">
        <v>7492</v>
      </c>
      <c r="D986" t="str">
        <f>VLOOKUP(B986,'Step 2 - Old-New Code Crosswalk'!B:D,1,FALSE)</f>
        <v>3-000-L1100-3290</v>
      </c>
      <c r="E986" s="322" t="str">
        <f t="shared" si="15"/>
        <v xml:space="preserve"> </v>
      </c>
    </row>
    <row r="987" spans="1:5" s="6" customFormat="1" x14ac:dyDescent="0.25">
      <c r="A987" s="8" t="s">
        <v>218</v>
      </c>
      <c r="B987" s="8" t="s">
        <v>20305</v>
      </c>
      <c r="D987" t="str">
        <f>VLOOKUP(B987,'Step 2 - Old-New Code Crosswalk'!B:D,1,FALSE)</f>
        <v>3-000-L1100-3312</v>
      </c>
      <c r="E987" s="322" t="str">
        <f t="shared" si="15"/>
        <v xml:space="preserve"> </v>
      </c>
    </row>
    <row r="988" spans="1:5" s="6" customFormat="1" x14ac:dyDescent="0.25">
      <c r="A988" s="8" t="s">
        <v>218</v>
      </c>
      <c r="B988" s="8" t="s">
        <v>7687</v>
      </c>
      <c r="D988" t="str">
        <f>VLOOKUP(B988,'Step 2 - Old-New Code Crosswalk'!B:D,1,FALSE)</f>
        <v>3-000-L1100-3337</v>
      </c>
      <c r="E988" s="322" t="str">
        <f t="shared" si="15"/>
        <v xml:space="preserve"> </v>
      </c>
    </row>
    <row r="989" spans="1:5" s="6" customFormat="1" x14ac:dyDescent="0.25">
      <c r="A989" s="8" t="s">
        <v>218</v>
      </c>
      <c r="B989" s="8" t="s">
        <v>7762</v>
      </c>
      <c r="D989" t="str">
        <f>VLOOKUP(B989,'Step 2 - Old-New Code Crosswalk'!B:D,1,FALSE)</f>
        <v>3-000-L1100-3480</v>
      </c>
      <c r="E989" s="322" t="str">
        <f t="shared" si="15"/>
        <v xml:space="preserve"> </v>
      </c>
    </row>
    <row r="990" spans="1:5" s="6" customFormat="1" x14ac:dyDescent="0.25">
      <c r="A990" s="8" t="s">
        <v>218</v>
      </c>
      <c r="B990" s="8" t="s">
        <v>7305</v>
      </c>
      <c r="D990" t="str">
        <f>VLOOKUP(B990,'Step 2 - Old-New Code Crosswalk'!B:D,1,FALSE)</f>
        <v>3-000-L1100-3566</v>
      </c>
      <c r="E990" s="322" t="str">
        <f t="shared" si="15"/>
        <v xml:space="preserve"> </v>
      </c>
    </row>
    <row r="991" spans="1:5" s="6" customFormat="1" x14ac:dyDescent="0.25">
      <c r="A991" s="8" t="s">
        <v>218</v>
      </c>
      <c r="B991" s="8" t="s">
        <v>7306</v>
      </c>
      <c r="D991" t="str">
        <f>VLOOKUP(B991,'Step 2 - Old-New Code Crosswalk'!B:D,1,FALSE)</f>
        <v>3-000-L1100-3588</v>
      </c>
      <c r="E991" s="322" t="str">
        <f t="shared" si="15"/>
        <v xml:space="preserve"> </v>
      </c>
    </row>
    <row r="992" spans="1:5" s="6" customFormat="1" x14ac:dyDescent="0.25">
      <c r="A992" s="8" t="s">
        <v>218</v>
      </c>
      <c r="B992" s="8" t="s">
        <v>7308</v>
      </c>
      <c r="D992" t="str">
        <f>VLOOKUP(B992,'Step 2 - Old-New Code Crosswalk'!B:D,1,FALSE)</f>
        <v>3-000-L1100-3590</v>
      </c>
      <c r="E992" s="322" t="str">
        <f t="shared" si="15"/>
        <v xml:space="preserve"> </v>
      </c>
    </row>
    <row r="993" spans="1:5" x14ac:dyDescent="0.25">
      <c r="A993" s="279" t="s">
        <v>218</v>
      </c>
      <c r="B993" s="279" t="s">
        <v>20346</v>
      </c>
      <c r="D993" t="str">
        <f>VLOOKUP(B993,'Step 2 - Old-New Code Crosswalk'!B:D,1,FALSE)</f>
        <v>3-000-L1100-3605</v>
      </c>
      <c r="E993" s="322" t="str">
        <f t="shared" si="15"/>
        <v xml:space="preserve"> </v>
      </c>
    </row>
    <row r="994" spans="1:5" x14ac:dyDescent="0.25">
      <c r="A994" s="279" t="s">
        <v>218</v>
      </c>
      <c r="B994" s="279" t="s">
        <v>589</v>
      </c>
      <c r="D994" t="str">
        <f>VLOOKUP(B994,'Step 2 - Old-New Code Crosswalk'!B:D,1,FALSE)</f>
        <v>3-000-L1100-3623</v>
      </c>
      <c r="E994" s="322" t="str">
        <f t="shared" si="15"/>
        <v xml:space="preserve"> </v>
      </c>
    </row>
    <row r="995" spans="1:5" x14ac:dyDescent="0.25">
      <c r="A995" s="8" t="s">
        <v>218</v>
      </c>
      <c r="B995" s="8" t="s">
        <v>594</v>
      </c>
      <c r="D995" t="str">
        <f>VLOOKUP(B995,'Step 2 - Old-New Code Crosswalk'!B:D,1,FALSE)</f>
        <v>3-000-L1100-3632</v>
      </c>
      <c r="E995" s="322" t="str">
        <f t="shared" si="15"/>
        <v xml:space="preserve"> </v>
      </c>
    </row>
    <row r="996" spans="1:5" x14ac:dyDescent="0.25">
      <c r="A996" s="279" t="s">
        <v>218</v>
      </c>
      <c r="B996" s="279" t="s">
        <v>606</v>
      </c>
      <c r="D996" t="str">
        <f>VLOOKUP(B996,'Step 2 - Old-New Code Crosswalk'!B:D,1,FALSE)</f>
        <v>3-000-L1100-3642</v>
      </c>
      <c r="E996" s="322" t="str">
        <f t="shared" si="15"/>
        <v xml:space="preserve"> </v>
      </c>
    </row>
    <row r="997" spans="1:5" x14ac:dyDescent="0.25">
      <c r="A997" s="8" t="s">
        <v>218</v>
      </c>
      <c r="B997" s="8" t="s">
        <v>8027</v>
      </c>
      <c r="D997" t="str">
        <f>VLOOKUP(B997,'Step 2 - Old-New Code Crosswalk'!B:D,1,FALSE)</f>
        <v>3-000-L1100-3700</v>
      </c>
      <c r="E997" s="322" t="str">
        <f t="shared" si="15"/>
        <v xml:space="preserve"> </v>
      </c>
    </row>
    <row r="998" spans="1:5" x14ac:dyDescent="0.25">
      <c r="A998" s="279" t="s">
        <v>218</v>
      </c>
      <c r="B998" s="279" t="s">
        <v>8028</v>
      </c>
      <c r="D998" t="str">
        <f>VLOOKUP(B998,'Step 2 - Old-New Code Crosswalk'!B:D,1,FALSE)</f>
        <v>3-000-L1100-3755</v>
      </c>
      <c r="E998" s="322" t="str">
        <f t="shared" si="15"/>
        <v xml:space="preserve"> </v>
      </c>
    </row>
    <row r="999" spans="1:5" x14ac:dyDescent="0.25">
      <c r="A999" s="279" t="s">
        <v>218</v>
      </c>
      <c r="B999" s="279" t="s">
        <v>944</v>
      </c>
      <c r="D999" t="str">
        <f>VLOOKUP(B999,'Step 2 - Old-New Code Crosswalk'!B:D,1,FALSE)</f>
        <v>3-000-L1100-3808</v>
      </c>
      <c r="E999" s="322" t="str">
        <f t="shared" si="15"/>
        <v xml:space="preserve"> </v>
      </c>
    </row>
    <row r="1000" spans="1:5" x14ac:dyDescent="0.25">
      <c r="A1000" s="279" t="s">
        <v>218</v>
      </c>
      <c r="B1000" s="279" t="s">
        <v>20231</v>
      </c>
      <c r="D1000" t="str">
        <f>VLOOKUP(B1000,'Step 2 - Old-New Code Crosswalk'!B:D,1,FALSE)</f>
        <v>3-000-L1100-3882</v>
      </c>
      <c r="E1000" s="322" t="str">
        <f t="shared" si="15"/>
        <v xml:space="preserve"> </v>
      </c>
    </row>
    <row r="1001" spans="1:5" x14ac:dyDescent="0.25">
      <c r="A1001" s="8" t="s">
        <v>218</v>
      </c>
      <c r="B1001" s="8" t="s">
        <v>20421</v>
      </c>
      <c r="D1001" t="str">
        <f>VLOOKUP(B1001,'Step 2 - Old-New Code Crosswalk'!B:D,1,FALSE)</f>
        <v>4-000-L1100-4017</v>
      </c>
      <c r="E1001" s="322" t="str">
        <f t="shared" si="15"/>
        <v xml:space="preserve"> </v>
      </c>
    </row>
    <row r="1002" spans="1:5" x14ac:dyDescent="0.25">
      <c r="A1002" s="8" t="s">
        <v>218</v>
      </c>
      <c r="B1002" s="8" t="s">
        <v>1487</v>
      </c>
      <c r="D1002" t="str">
        <f>VLOOKUP(B1002,'Step 2 - Old-New Code Crosswalk'!B:D,1,FALSE)</f>
        <v>4-000-L1100-4019</v>
      </c>
      <c r="E1002" s="322" t="str">
        <f t="shared" si="15"/>
        <v xml:space="preserve"> </v>
      </c>
    </row>
    <row r="1003" spans="1:5" x14ac:dyDescent="0.25">
      <c r="A1003" s="8" t="s">
        <v>218</v>
      </c>
      <c r="B1003" s="8" t="s">
        <v>20448</v>
      </c>
      <c r="D1003" t="str">
        <f>VLOOKUP(B1003,'Step 2 - Old-New Code Crosswalk'!B:D,1,FALSE)</f>
        <v>4-000-L1100-4040</v>
      </c>
      <c r="E1003" s="322" t="str">
        <f t="shared" si="15"/>
        <v xml:space="preserve"> </v>
      </c>
    </row>
    <row r="1004" spans="1:5" x14ac:dyDescent="0.25">
      <c r="A1004" s="8" t="s">
        <v>218</v>
      </c>
      <c r="B1004" s="8" t="s">
        <v>9431</v>
      </c>
      <c r="D1004" t="str">
        <f>VLOOKUP(B1004,'Step 2 - Old-New Code Crosswalk'!B:D,1,FALSE)</f>
        <v>4-000-L1100-4099</v>
      </c>
      <c r="E1004" s="322" t="str">
        <f t="shared" si="15"/>
        <v xml:space="preserve"> </v>
      </c>
    </row>
    <row r="1005" spans="1:5" x14ac:dyDescent="0.25">
      <c r="A1005" s="8" t="s">
        <v>218</v>
      </c>
      <c r="B1005" s="8" t="s">
        <v>20445</v>
      </c>
      <c r="D1005" t="str">
        <f>VLOOKUP(B1005,'Step 2 - Old-New Code Crosswalk'!B:D,1,FALSE)</f>
        <v>4-000-L1100-4156</v>
      </c>
      <c r="E1005" s="322" t="str">
        <f t="shared" si="15"/>
        <v xml:space="preserve"> </v>
      </c>
    </row>
    <row r="1006" spans="1:5" x14ac:dyDescent="0.25">
      <c r="A1006" s="8" t="s">
        <v>218</v>
      </c>
      <c r="B1006" s="8" t="s">
        <v>20456</v>
      </c>
      <c r="D1006" t="str">
        <f>VLOOKUP(B1006,'Step 2 - Old-New Code Crosswalk'!B:D,1,FALSE)</f>
        <v>4-000-L1100-4217</v>
      </c>
      <c r="E1006" s="322" t="str">
        <f t="shared" si="15"/>
        <v xml:space="preserve"> </v>
      </c>
    </row>
    <row r="1007" spans="1:5" x14ac:dyDescent="0.25">
      <c r="A1007" s="8" t="s">
        <v>218</v>
      </c>
      <c r="B1007" s="8" t="s">
        <v>20458</v>
      </c>
      <c r="D1007" t="str">
        <f>VLOOKUP(B1007,'Step 2 - Old-New Code Crosswalk'!B:D,1,FALSE)</f>
        <v>4-000-L1100-4250</v>
      </c>
      <c r="E1007" s="322" t="str">
        <f t="shared" si="15"/>
        <v xml:space="preserve"> </v>
      </c>
    </row>
    <row r="1008" spans="1:5" x14ac:dyDescent="0.25">
      <c r="A1008" s="8" t="s">
        <v>218</v>
      </c>
      <c r="B1008" s="8" t="s">
        <v>9287</v>
      </c>
      <c r="D1008" t="str">
        <f>VLOOKUP(B1008,'Step 2 - Old-New Code Crosswalk'!B:D,1,FALSE)</f>
        <v>4-000-L1100-4312</v>
      </c>
      <c r="E1008" s="322" t="str">
        <f t="shared" si="15"/>
        <v xml:space="preserve"> </v>
      </c>
    </row>
    <row r="1009" spans="1:5" s="6" customFormat="1" x14ac:dyDescent="0.25">
      <c r="A1009" s="8" t="s">
        <v>218</v>
      </c>
      <c r="B1009" s="8" t="s">
        <v>10828</v>
      </c>
      <c r="D1009" t="str">
        <f>VLOOKUP(B1009,'Step 2 - Old-New Code Crosswalk'!B:D,1,FALSE)</f>
        <v>4-000-L1100-4336</v>
      </c>
      <c r="E1009" s="322" t="str">
        <f t="shared" si="15"/>
        <v xml:space="preserve"> </v>
      </c>
    </row>
    <row r="1010" spans="1:5" s="6" customFormat="1" x14ac:dyDescent="0.25">
      <c r="A1010" s="8" t="s">
        <v>218</v>
      </c>
      <c r="B1010" s="8" t="s">
        <v>9193</v>
      </c>
      <c r="D1010" t="str">
        <f>VLOOKUP(B1010,'Step 2 - Old-New Code Crosswalk'!B:D,1,FALSE)</f>
        <v>4-000-L1100-4355</v>
      </c>
      <c r="E1010" s="322" t="str">
        <f t="shared" si="15"/>
        <v xml:space="preserve"> </v>
      </c>
    </row>
    <row r="1011" spans="1:5" s="6" customFormat="1" x14ac:dyDescent="0.25">
      <c r="A1011" s="8" t="s">
        <v>218</v>
      </c>
      <c r="B1011" s="8" t="s">
        <v>9191</v>
      </c>
      <c r="D1011" t="str">
        <f>VLOOKUP(B1011,'Step 2 - Old-New Code Crosswalk'!B:D,1,FALSE)</f>
        <v>4-000-L1100-4356</v>
      </c>
      <c r="E1011" s="322" t="str">
        <f t="shared" si="15"/>
        <v xml:space="preserve"> </v>
      </c>
    </row>
    <row r="1012" spans="1:5" s="6" customFormat="1" x14ac:dyDescent="0.25">
      <c r="A1012" s="8" t="s">
        <v>218</v>
      </c>
      <c r="B1012" s="8" t="s">
        <v>1842</v>
      </c>
      <c r="D1012" t="str">
        <f>VLOOKUP(B1012,'Step 2 - Old-New Code Crosswalk'!B:D,1,FALSE)</f>
        <v>4-000-L1100-4905</v>
      </c>
      <c r="E1012" s="322" t="str">
        <f t="shared" si="15"/>
        <v xml:space="preserve"> </v>
      </c>
    </row>
    <row r="1013" spans="1:5" s="6" customFormat="1" x14ac:dyDescent="0.25">
      <c r="A1013" s="8" t="s">
        <v>218</v>
      </c>
      <c r="B1013" s="8" t="s">
        <v>10530</v>
      </c>
      <c r="D1013" t="str">
        <f>VLOOKUP(B1013,'Step 2 - Old-New Code Crosswalk'!B:D,1,FALSE)</f>
        <v>7-000-L1100-7000</v>
      </c>
      <c r="E1013" s="322" t="str">
        <f t="shared" si="15"/>
        <v xml:space="preserve"> </v>
      </c>
    </row>
    <row r="1014" spans="1:5" s="6" customFormat="1" x14ac:dyDescent="0.25">
      <c r="A1014" s="8" t="s">
        <v>218</v>
      </c>
      <c r="B1014" s="8" t="s">
        <v>10558</v>
      </c>
      <c r="D1014" t="str">
        <f>VLOOKUP(B1014,'Step 2 - Old-New Code Crosswalk'!B:D,1,FALSE)</f>
        <v>7-000-L1100-7620</v>
      </c>
      <c r="E1014" s="322" t="str">
        <f t="shared" si="15"/>
        <v xml:space="preserve"> </v>
      </c>
    </row>
    <row r="1015" spans="1:5" s="6" customFormat="1" x14ac:dyDescent="0.25">
      <c r="A1015" s="8" t="s">
        <v>218</v>
      </c>
      <c r="B1015" s="8" t="s">
        <v>10597</v>
      </c>
      <c r="D1015" t="str">
        <f>VLOOKUP(B1015,'Step 2 - Old-New Code Crosswalk'!B:D,1,FALSE)</f>
        <v>7-000-L1100-7635</v>
      </c>
      <c r="E1015" s="322" t="str">
        <f t="shared" si="15"/>
        <v xml:space="preserve"> </v>
      </c>
    </row>
    <row r="1016" spans="1:5" s="6" customFormat="1" x14ac:dyDescent="0.25">
      <c r="A1016" s="8" t="s">
        <v>218</v>
      </c>
      <c r="B1016" s="8" t="s">
        <v>10647</v>
      </c>
      <c r="D1016" t="str">
        <f>VLOOKUP(B1016,'Step 2 - Old-New Code Crosswalk'!B:D,1,FALSE)</f>
        <v>9-000-L1100-0000</v>
      </c>
      <c r="E1016" s="322" t="str">
        <f t="shared" si="15"/>
        <v xml:space="preserve"> </v>
      </c>
    </row>
    <row r="1017" spans="1:5" s="6" customFormat="1" x14ac:dyDescent="0.25">
      <c r="A1017" s="8" t="s">
        <v>272</v>
      </c>
      <c r="B1017" s="8" t="s">
        <v>2160</v>
      </c>
      <c r="D1017" t="str">
        <f>VLOOKUP(B1017,'Step 2 - Old-New Code Crosswalk'!B:D,1,FALSE)</f>
        <v>1-000-L1101-0000</v>
      </c>
      <c r="E1017" s="322" t="str">
        <f t="shared" si="15"/>
        <v xml:space="preserve"> </v>
      </c>
    </row>
    <row r="1018" spans="1:5" s="6" customFormat="1" x14ac:dyDescent="0.25">
      <c r="A1018" s="8" t="s">
        <v>272</v>
      </c>
      <c r="B1018" s="8" t="s">
        <v>273</v>
      </c>
      <c r="D1018" t="str">
        <f>VLOOKUP(B1018,'Step 2 - Old-New Code Crosswalk'!B:D,1,FALSE)</f>
        <v>3-000-L1101-3060</v>
      </c>
      <c r="E1018" s="322" t="str">
        <f t="shared" si="15"/>
        <v xml:space="preserve"> </v>
      </c>
    </row>
    <row r="1019" spans="1:5" s="6" customFormat="1" x14ac:dyDescent="0.25">
      <c r="A1019" s="8" t="s">
        <v>272</v>
      </c>
      <c r="B1019" s="8" t="s">
        <v>10531</v>
      </c>
      <c r="D1019" t="str">
        <f>VLOOKUP(B1019,'Step 2 - Old-New Code Crosswalk'!B:D,1,FALSE)</f>
        <v>7-000-L1101-7000</v>
      </c>
      <c r="E1019" s="322" t="str">
        <f t="shared" si="15"/>
        <v xml:space="preserve"> </v>
      </c>
    </row>
    <row r="1020" spans="1:5" s="6" customFormat="1" x14ac:dyDescent="0.25">
      <c r="A1020" s="8" t="s">
        <v>2165</v>
      </c>
      <c r="B1020" s="8" t="s">
        <v>2166</v>
      </c>
      <c r="D1020" t="str">
        <f>VLOOKUP(B1020,'Step 2 - Old-New Code Crosswalk'!B:D,1,FALSE)</f>
        <v>1-000-L1102-0000</v>
      </c>
      <c r="E1020" s="322" t="str">
        <f t="shared" si="15"/>
        <v xml:space="preserve"> </v>
      </c>
    </row>
    <row r="1021" spans="1:5" s="6" customFormat="1" x14ac:dyDescent="0.25">
      <c r="A1021" s="8" t="s">
        <v>113</v>
      </c>
      <c r="B1021" s="8" t="s">
        <v>2161</v>
      </c>
      <c r="D1021" t="str">
        <f>VLOOKUP(B1021,'Step 2 - Old-New Code Crosswalk'!B:D,1,FALSE)</f>
        <v>1-000-L1200-0000</v>
      </c>
      <c r="E1021" s="322" t="str">
        <f t="shared" si="15"/>
        <v xml:space="preserve"> </v>
      </c>
    </row>
    <row r="1022" spans="1:5" s="6" customFormat="1" x14ac:dyDescent="0.25">
      <c r="A1022" s="8" t="s">
        <v>113</v>
      </c>
      <c r="B1022" s="8" t="s">
        <v>135</v>
      </c>
      <c r="D1022" t="str">
        <f>VLOOKUP(B1022,'Step 2 - Old-New Code Crosswalk'!B:D,1,FALSE)</f>
        <v>2-000-L1200-2010</v>
      </c>
      <c r="E1022" s="322" t="str">
        <f t="shared" si="15"/>
        <v xml:space="preserve"> </v>
      </c>
    </row>
    <row r="1023" spans="1:5" s="6" customFormat="1" x14ac:dyDescent="0.25">
      <c r="A1023" s="8" t="s">
        <v>113</v>
      </c>
      <c r="B1023" s="8" t="s">
        <v>157</v>
      </c>
      <c r="D1023" t="str">
        <f>VLOOKUP(B1023,'Step 2 - Old-New Code Crosswalk'!B:D,1,FALSE)</f>
        <v>2-000-L1200-2020</v>
      </c>
      <c r="E1023" s="322" t="str">
        <f t="shared" si="15"/>
        <v xml:space="preserve"> </v>
      </c>
    </row>
    <row r="1024" spans="1:5" s="6" customFormat="1" x14ac:dyDescent="0.25">
      <c r="A1024" s="8" t="s">
        <v>113</v>
      </c>
      <c r="B1024" s="8" t="s">
        <v>170</v>
      </c>
      <c r="D1024" t="str">
        <f>VLOOKUP(B1024,'Step 2 - Old-New Code Crosswalk'!B:D,1,FALSE)</f>
        <v>2-000-L1200-2021</v>
      </c>
      <c r="E1024" s="322" t="str">
        <f t="shared" si="15"/>
        <v xml:space="preserve"> </v>
      </c>
    </row>
    <row r="1025" spans="1:5" s="6" customFormat="1" x14ac:dyDescent="0.25">
      <c r="A1025" s="8" t="s">
        <v>113</v>
      </c>
      <c r="B1025" s="8" t="s">
        <v>178</v>
      </c>
      <c r="D1025" t="str">
        <f>VLOOKUP(B1025,'Step 2 - Old-New Code Crosswalk'!B:D,1,FALSE)</f>
        <v>2-000-L1200-2025</v>
      </c>
      <c r="E1025" s="322" t="str">
        <f t="shared" si="15"/>
        <v xml:space="preserve"> </v>
      </c>
    </row>
    <row r="1026" spans="1:5" s="6" customFormat="1" x14ac:dyDescent="0.25">
      <c r="A1026" s="8" t="s">
        <v>113</v>
      </c>
      <c r="B1026" s="8" t="s">
        <v>179</v>
      </c>
      <c r="D1026" t="str">
        <f>VLOOKUP(B1026,'Step 2 - Old-New Code Crosswalk'!B:D,1,FALSE)</f>
        <v>2-000-L1200-2034</v>
      </c>
      <c r="E1026" s="322" t="str">
        <f t="shared" ref="E1026:E1089" si="16">IF(B1026=D1026," ","ERROR")</f>
        <v xml:space="preserve"> </v>
      </c>
    </row>
    <row r="1027" spans="1:5" s="6" customFormat="1" x14ac:dyDescent="0.25">
      <c r="A1027" s="8" t="s">
        <v>113</v>
      </c>
      <c r="B1027" s="8" t="s">
        <v>198</v>
      </c>
      <c r="D1027" t="str">
        <f>VLOOKUP(B1027,'Step 2 - Old-New Code Crosswalk'!B:D,1,FALSE)</f>
        <v>2-000-L1200-2050</v>
      </c>
      <c r="E1027" s="322" t="str">
        <f t="shared" si="16"/>
        <v xml:space="preserve"> </v>
      </c>
    </row>
    <row r="1028" spans="1:5" s="6" customFormat="1" x14ac:dyDescent="0.25">
      <c r="A1028" s="8" t="s">
        <v>113</v>
      </c>
      <c r="B1028" s="8" t="s">
        <v>204</v>
      </c>
      <c r="D1028" t="str">
        <f>VLOOKUP(B1028,'Step 2 - Old-New Code Crosswalk'!B:D,1,FALSE)</f>
        <v>2-000-L1200-2052</v>
      </c>
      <c r="E1028" s="322" t="str">
        <f t="shared" si="16"/>
        <v xml:space="preserve"> </v>
      </c>
    </row>
    <row r="1029" spans="1:5" s="6" customFormat="1" x14ac:dyDescent="0.25">
      <c r="A1029" s="8" t="s">
        <v>113</v>
      </c>
      <c r="B1029" s="8" t="s">
        <v>206</v>
      </c>
      <c r="D1029" t="str">
        <f>VLOOKUP(B1029,'Step 2 - Old-New Code Crosswalk'!B:D,1,FALSE)</f>
        <v>2-000-L1200-2053</v>
      </c>
      <c r="E1029" s="322" t="str">
        <f t="shared" si="16"/>
        <v xml:space="preserve"> </v>
      </c>
    </row>
    <row r="1030" spans="1:5" s="6" customFormat="1" x14ac:dyDescent="0.25">
      <c r="A1030" s="8" t="s">
        <v>113</v>
      </c>
      <c r="B1030" s="8" t="s">
        <v>213</v>
      </c>
      <c r="D1030" t="str">
        <f>VLOOKUP(B1030,'Step 2 - Old-New Code Crosswalk'!B:D,1,FALSE)</f>
        <v>2-000-L1200-2056</v>
      </c>
      <c r="E1030" s="322" t="str">
        <f t="shared" si="16"/>
        <v xml:space="preserve"> </v>
      </c>
    </row>
    <row r="1031" spans="1:5" s="6" customFormat="1" x14ac:dyDescent="0.25">
      <c r="A1031" s="8" t="s">
        <v>113</v>
      </c>
      <c r="B1031" s="8" t="s">
        <v>216</v>
      </c>
      <c r="D1031" t="str">
        <f>VLOOKUP(B1031,'Step 2 - Old-New Code Crosswalk'!B:D,1,FALSE)</f>
        <v>2-000-L1200-2058</v>
      </c>
      <c r="E1031" s="322" t="str">
        <f t="shared" si="16"/>
        <v xml:space="preserve"> </v>
      </c>
    </row>
    <row r="1032" spans="1:5" s="6" customFormat="1" x14ac:dyDescent="0.25">
      <c r="A1032" s="8" t="s">
        <v>113</v>
      </c>
      <c r="B1032" s="8" t="s">
        <v>256</v>
      </c>
      <c r="D1032" t="str">
        <f>VLOOKUP(B1032,'Step 2 - Old-New Code Crosswalk'!B:D,1,FALSE)</f>
        <v>3-000-L1200-3003</v>
      </c>
      <c r="E1032" s="322" t="str">
        <f t="shared" si="16"/>
        <v xml:space="preserve"> </v>
      </c>
    </row>
    <row r="1033" spans="1:5" s="6" customFormat="1" x14ac:dyDescent="0.25">
      <c r="A1033" s="8" t="s">
        <v>113</v>
      </c>
      <c r="B1033" s="8" t="s">
        <v>261</v>
      </c>
      <c r="D1033" t="str">
        <f>VLOOKUP(B1033,'Step 2 - Old-New Code Crosswalk'!B:D,1,FALSE)</f>
        <v>3-000-L1200-3009</v>
      </c>
      <c r="E1033" s="322" t="str">
        <f t="shared" si="16"/>
        <v xml:space="preserve"> </v>
      </c>
    </row>
    <row r="1034" spans="1:5" s="6" customFormat="1" x14ac:dyDescent="0.25">
      <c r="A1034" s="8" t="s">
        <v>113</v>
      </c>
      <c r="B1034" s="8" t="s">
        <v>266</v>
      </c>
      <c r="D1034" t="str">
        <f>VLOOKUP(B1034,'Step 2 - Old-New Code Crosswalk'!B:D,1,FALSE)</f>
        <v>3-000-L1200-3055</v>
      </c>
      <c r="E1034" s="322" t="str">
        <f t="shared" si="16"/>
        <v xml:space="preserve"> </v>
      </c>
    </row>
    <row r="1035" spans="1:5" s="6" customFormat="1" x14ac:dyDescent="0.25">
      <c r="A1035" s="8" t="s">
        <v>113</v>
      </c>
      <c r="B1035" s="8" t="s">
        <v>274</v>
      </c>
      <c r="D1035" t="str">
        <f>VLOOKUP(B1035,'Step 2 - Old-New Code Crosswalk'!B:D,1,FALSE)</f>
        <v>3-000-L1200-3060</v>
      </c>
      <c r="E1035" s="322" t="str">
        <f t="shared" si="16"/>
        <v xml:space="preserve"> </v>
      </c>
    </row>
    <row r="1036" spans="1:5" s="6" customFormat="1" x14ac:dyDescent="0.25">
      <c r="A1036" s="8" t="s">
        <v>113</v>
      </c>
      <c r="B1036" s="8" t="s">
        <v>299</v>
      </c>
      <c r="D1036" t="str">
        <f>VLOOKUP(B1036,'Step 2 - Old-New Code Crosswalk'!B:D,1,FALSE)</f>
        <v>3-000-L1200-3080</v>
      </c>
      <c r="E1036" s="322" t="str">
        <f t="shared" si="16"/>
        <v xml:space="preserve"> </v>
      </c>
    </row>
    <row r="1037" spans="1:5" s="6" customFormat="1" x14ac:dyDescent="0.25">
      <c r="A1037" s="8" t="s">
        <v>113</v>
      </c>
      <c r="B1037" s="8" t="s">
        <v>307</v>
      </c>
      <c r="D1037" t="str">
        <f>VLOOKUP(B1037,'Step 2 - Old-New Code Crosswalk'!B:D,1,FALSE)</f>
        <v>3-000-L1200-3099</v>
      </c>
      <c r="E1037" s="322" t="str">
        <f t="shared" si="16"/>
        <v xml:space="preserve"> </v>
      </c>
    </row>
    <row r="1038" spans="1:5" s="6" customFormat="1" x14ac:dyDescent="0.25">
      <c r="A1038" s="8" t="s">
        <v>113</v>
      </c>
      <c r="B1038" s="8" t="s">
        <v>308</v>
      </c>
      <c r="D1038" t="str">
        <f>VLOOKUP(B1038,'Step 2 - Old-New Code Crosswalk'!B:D,1,FALSE)</f>
        <v>3-000-L1200-3110</v>
      </c>
      <c r="E1038" s="322" t="str">
        <f t="shared" si="16"/>
        <v xml:space="preserve"> </v>
      </c>
    </row>
    <row r="1039" spans="1:5" s="6" customFormat="1" x14ac:dyDescent="0.25">
      <c r="A1039" s="8" t="s">
        <v>113</v>
      </c>
      <c r="B1039" s="8" t="s">
        <v>310</v>
      </c>
      <c r="D1039" t="str">
        <f>VLOOKUP(B1039,'Step 2 - Old-New Code Crosswalk'!B:D,1,FALSE)</f>
        <v>3-000-L1200-3120</v>
      </c>
      <c r="E1039" s="322" t="str">
        <f t="shared" si="16"/>
        <v xml:space="preserve"> </v>
      </c>
    </row>
    <row r="1040" spans="1:5" s="6" customFormat="1" x14ac:dyDescent="0.25">
      <c r="A1040" s="8" t="s">
        <v>113</v>
      </c>
      <c r="B1040" s="8" t="s">
        <v>311</v>
      </c>
      <c r="D1040" t="str">
        <f>VLOOKUP(B1040,'Step 2 - Old-New Code Crosswalk'!B:D,1,FALSE)</f>
        <v>3-000-L1200-3121</v>
      </c>
      <c r="E1040" s="322" t="str">
        <f t="shared" si="16"/>
        <v xml:space="preserve"> </v>
      </c>
    </row>
    <row r="1041" spans="1:5" s="6" customFormat="1" x14ac:dyDescent="0.25">
      <c r="A1041" s="8" t="s">
        <v>113</v>
      </c>
      <c r="B1041" s="8" t="s">
        <v>312</v>
      </c>
      <c r="D1041" t="str">
        <f>VLOOKUP(B1041,'Step 2 - Old-New Code Crosswalk'!B:D,1,FALSE)</f>
        <v>3-000-L1200-3123</v>
      </c>
      <c r="E1041" s="322" t="str">
        <f t="shared" si="16"/>
        <v xml:space="preserve"> </v>
      </c>
    </row>
    <row r="1042" spans="1:5" s="6" customFormat="1" x14ac:dyDescent="0.25">
      <c r="A1042" s="8" t="s">
        <v>113</v>
      </c>
      <c r="B1042" s="8" t="s">
        <v>313</v>
      </c>
      <c r="D1042" t="str">
        <f>VLOOKUP(B1042,'Step 2 - Old-New Code Crosswalk'!B:D,1,FALSE)</f>
        <v>3-000-L1200-3124</v>
      </c>
      <c r="E1042" s="322" t="str">
        <f t="shared" si="16"/>
        <v xml:space="preserve"> </v>
      </c>
    </row>
    <row r="1043" spans="1:5" s="6" customFormat="1" x14ac:dyDescent="0.25">
      <c r="A1043" s="8" t="s">
        <v>113</v>
      </c>
      <c r="B1043" s="8" t="s">
        <v>320</v>
      </c>
      <c r="D1043" t="str">
        <f>VLOOKUP(B1043,'Step 2 - Old-New Code Crosswalk'!B:D,1,FALSE)</f>
        <v>3-000-L1200-3126</v>
      </c>
      <c r="E1043" s="322" t="str">
        <f t="shared" si="16"/>
        <v xml:space="preserve"> </v>
      </c>
    </row>
    <row r="1044" spans="1:5" s="6" customFormat="1" x14ac:dyDescent="0.25">
      <c r="A1044" s="8" t="s">
        <v>113</v>
      </c>
      <c r="B1044" s="8" t="s">
        <v>326</v>
      </c>
      <c r="D1044" t="str">
        <f>VLOOKUP(B1044,'Step 2 - Old-New Code Crosswalk'!B:D,1,FALSE)</f>
        <v>3-000-L1200-3127</v>
      </c>
      <c r="E1044" s="322" t="str">
        <f t="shared" si="16"/>
        <v xml:space="preserve"> </v>
      </c>
    </row>
    <row r="1045" spans="1:5" s="6" customFormat="1" x14ac:dyDescent="0.25">
      <c r="A1045" s="8" t="s">
        <v>113</v>
      </c>
      <c r="B1045" s="8" t="s">
        <v>327</v>
      </c>
      <c r="D1045" t="str">
        <f>VLOOKUP(B1045,'Step 2 - Old-New Code Crosswalk'!B:D,1,FALSE)</f>
        <v>3-000-L1200-3128</v>
      </c>
      <c r="E1045" s="322" t="str">
        <f t="shared" si="16"/>
        <v xml:space="preserve"> </v>
      </c>
    </row>
    <row r="1046" spans="1:5" s="6" customFormat="1" x14ac:dyDescent="0.25">
      <c r="A1046" s="8" t="s">
        <v>113</v>
      </c>
      <c r="B1046" s="8" t="s">
        <v>328</v>
      </c>
      <c r="D1046" t="str">
        <f>VLOOKUP(B1046,'Step 2 - Old-New Code Crosswalk'!B:D,1,FALSE)</f>
        <v>3-000-L1200-3130</v>
      </c>
      <c r="E1046" s="322" t="str">
        <f t="shared" si="16"/>
        <v xml:space="preserve"> </v>
      </c>
    </row>
    <row r="1047" spans="1:5" s="6" customFormat="1" x14ac:dyDescent="0.25">
      <c r="A1047" s="8" t="s">
        <v>113</v>
      </c>
      <c r="B1047" s="8" t="s">
        <v>330</v>
      </c>
      <c r="D1047" t="str">
        <f>VLOOKUP(B1047,'Step 2 - Old-New Code Crosswalk'!B:D,1,FALSE)</f>
        <v>3-000-L1200-3132</v>
      </c>
      <c r="E1047" s="322" t="str">
        <f t="shared" si="16"/>
        <v xml:space="preserve"> </v>
      </c>
    </row>
    <row r="1048" spans="1:5" s="6" customFormat="1" x14ac:dyDescent="0.25">
      <c r="A1048" s="8" t="s">
        <v>113</v>
      </c>
      <c r="B1048" s="8" t="s">
        <v>331</v>
      </c>
      <c r="D1048" t="str">
        <f>VLOOKUP(B1048,'Step 2 - Old-New Code Crosswalk'!B:D,1,FALSE)</f>
        <v>3-000-L1200-3133</v>
      </c>
      <c r="E1048" s="322" t="str">
        <f t="shared" si="16"/>
        <v xml:space="preserve"> </v>
      </c>
    </row>
    <row r="1049" spans="1:5" s="6" customFormat="1" x14ac:dyDescent="0.25">
      <c r="A1049" s="8" t="s">
        <v>113</v>
      </c>
      <c r="B1049" s="8" t="s">
        <v>332</v>
      </c>
      <c r="D1049" t="str">
        <f>VLOOKUP(B1049,'Step 2 - Old-New Code Crosswalk'!B:D,1,FALSE)</f>
        <v>3-000-L1200-3135</v>
      </c>
      <c r="E1049" s="322" t="str">
        <f t="shared" si="16"/>
        <v xml:space="preserve"> </v>
      </c>
    </row>
    <row r="1050" spans="1:5" s="6" customFormat="1" x14ac:dyDescent="0.25">
      <c r="A1050" s="8" t="s">
        <v>113</v>
      </c>
      <c r="B1050" s="8" t="s">
        <v>333</v>
      </c>
      <c r="D1050" t="str">
        <f>VLOOKUP(B1050,'Step 2 - Old-New Code Crosswalk'!B:D,1,FALSE)</f>
        <v>3-000-L1200-3136</v>
      </c>
      <c r="E1050" s="322" t="str">
        <f t="shared" si="16"/>
        <v xml:space="preserve"> </v>
      </c>
    </row>
    <row r="1051" spans="1:5" s="6" customFormat="1" x14ac:dyDescent="0.25">
      <c r="A1051" s="8" t="s">
        <v>113</v>
      </c>
      <c r="B1051" s="8" t="s">
        <v>334</v>
      </c>
      <c r="D1051" t="str">
        <f>VLOOKUP(B1051,'Step 2 - Old-New Code Crosswalk'!B:D,1,FALSE)</f>
        <v>3-000-L1200-3137</v>
      </c>
      <c r="E1051" s="322" t="str">
        <f t="shared" si="16"/>
        <v xml:space="preserve"> </v>
      </c>
    </row>
    <row r="1052" spans="1:5" s="6" customFormat="1" x14ac:dyDescent="0.25">
      <c r="A1052" s="8" t="s">
        <v>113</v>
      </c>
      <c r="B1052" s="8" t="s">
        <v>342</v>
      </c>
      <c r="D1052" t="str">
        <f>VLOOKUP(B1052,'Step 2 - Old-New Code Crosswalk'!B:D,1,FALSE)</f>
        <v>3-000-L1200-3150</v>
      </c>
      <c r="E1052" s="322" t="str">
        <f t="shared" si="16"/>
        <v xml:space="preserve"> </v>
      </c>
    </row>
    <row r="1053" spans="1:5" s="6" customFormat="1" x14ac:dyDescent="0.25">
      <c r="A1053" s="8" t="s">
        <v>113</v>
      </c>
      <c r="B1053" s="8" t="s">
        <v>370</v>
      </c>
      <c r="D1053" t="str">
        <f>VLOOKUP(B1053,'Step 2 - Old-New Code Crosswalk'!B:D,1,FALSE)</f>
        <v>3-000-L1200-3155</v>
      </c>
      <c r="E1053" s="322" t="str">
        <f t="shared" si="16"/>
        <v xml:space="preserve"> </v>
      </c>
    </row>
    <row r="1054" spans="1:5" s="6" customFormat="1" x14ac:dyDescent="0.25">
      <c r="A1054" s="8" t="s">
        <v>113</v>
      </c>
      <c r="B1054" s="8" t="s">
        <v>380</v>
      </c>
      <c r="D1054" t="str">
        <f>VLOOKUP(B1054,'Step 2 - Old-New Code Crosswalk'!B:D,1,FALSE)</f>
        <v>3-000-L1200-3160</v>
      </c>
      <c r="E1054" s="322" t="str">
        <f t="shared" si="16"/>
        <v xml:space="preserve"> </v>
      </c>
    </row>
    <row r="1055" spans="1:5" s="6" customFormat="1" x14ac:dyDescent="0.25">
      <c r="A1055" s="8" t="s">
        <v>113</v>
      </c>
      <c r="B1055" s="8" t="s">
        <v>391</v>
      </c>
      <c r="D1055" t="str">
        <f>VLOOKUP(B1055,'Step 2 - Old-New Code Crosswalk'!B:D,1,FALSE)</f>
        <v>3-000-L1200-3181</v>
      </c>
      <c r="E1055" s="322" t="str">
        <f t="shared" si="16"/>
        <v xml:space="preserve"> </v>
      </c>
    </row>
    <row r="1056" spans="1:5" s="6" customFormat="1" x14ac:dyDescent="0.25">
      <c r="A1056" s="8" t="s">
        <v>113</v>
      </c>
      <c r="B1056" s="8" t="s">
        <v>392</v>
      </c>
      <c r="D1056" t="str">
        <f>VLOOKUP(B1056,'Step 2 - Old-New Code Crosswalk'!B:D,1,FALSE)</f>
        <v>3-000-L1200-3183</v>
      </c>
      <c r="E1056" s="322" t="str">
        <f t="shared" si="16"/>
        <v xml:space="preserve"> </v>
      </c>
    </row>
    <row r="1057" spans="1:5" s="6" customFormat="1" x14ac:dyDescent="0.25">
      <c r="A1057" s="8" t="s">
        <v>113</v>
      </c>
      <c r="B1057" s="8" t="s">
        <v>393</v>
      </c>
      <c r="D1057" t="str">
        <f>VLOOKUP(B1057,'Step 2 - Old-New Code Crosswalk'!B:D,1,FALSE)</f>
        <v>3-000-L1200-3184</v>
      </c>
      <c r="E1057" s="322" t="str">
        <f t="shared" si="16"/>
        <v xml:space="preserve"> </v>
      </c>
    </row>
    <row r="1058" spans="1:5" s="6" customFormat="1" x14ac:dyDescent="0.25">
      <c r="A1058" s="8" t="s">
        <v>113</v>
      </c>
      <c r="B1058" s="8" t="s">
        <v>394</v>
      </c>
      <c r="D1058" t="str">
        <f>VLOOKUP(B1058,'Step 2 - Old-New Code Crosswalk'!B:D,1,FALSE)</f>
        <v>3-000-L1200-3185</v>
      </c>
      <c r="E1058" s="322" t="str">
        <f t="shared" si="16"/>
        <v xml:space="preserve"> </v>
      </c>
    </row>
    <row r="1059" spans="1:5" s="6" customFormat="1" x14ac:dyDescent="0.25">
      <c r="A1059" s="8" t="s">
        <v>113</v>
      </c>
      <c r="B1059" s="8" t="s">
        <v>395</v>
      </c>
      <c r="D1059" t="str">
        <f>VLOOKUP(B1059,'Step 2 - Old-New Code Crosswalk'!B:D,1,FALSE)</f>
        <v>3-000-L1200-3187</v>
      </c>
      <c r="E1059" s="322" t="str">
        <f t="shared" si="16"/>
        <v xml:space="preserve"> </v>
      </c>
    </row>
    <row r="1060" spans="1:5" s="6" customFormat="1" x14ac:dyDescent="0.25">
      <c r="A1060" s="8" t="s">
        <v>113</v>
      </c>
      <c r="B1060" s="8" t="s">
        <v>396</v>
      </c>
      <c r="D1060" t="str">
        <f>VLOOKUP(B1060,'Step 2 - Old-New Code Crosswalk'!B:D,1,FALSE)</f>
        <v>3-000-L1200-3190</v>
      </c>
      <c r="E1060" s="322" t="str">
        <f t="shared" si="16"/>
        <v xml:space="preserve"> </v>
      </c>
    </row>
    <row r="1061" spans="1:5" s="6" customFormat="1" x14ac:dyDescent="0.25">
      <c r="A1061" s="8" t="s">
        <v>113</v>
      </c>
      <c r="B1061" s="8" t="s">
        <v>397</v>
      </c>
      <c r="D1061" t="str">
        <f>VLOOKUP(B1061,'Step 2 - Old-New Code Crosswalk'!B:D,1,FALSE)</f>
        <v>3-000-L1200-3192</v>
      </c>
      <c r="E1061" s="322" t="str">
        <f t="shared" si="16"/>
        <v xml:space="preserve"> </v>
      </c>
    </row>
    <row r="1062" spans="1:5" s="6" customFormat="1" x14ac:dyDescent="0.25">
      <c r="A1062" s="8" t="s">
        <v>113</v>
      </c>
      <c r="B1062" s="8" t="s">
        <v>399</v>
      </c>
      <c r="D1062" t="str">
        <f>VLOOKUP(B1062,'Step 2 - Old-New Code Crosswalk'!B:D,1,FALSE)</f>
        <v>3-000-L1200-3197</v>
      </c>
      <c r="E1062" s="322" t="str">
        <f t="shared" si="16"/>
        <v xml:space="preserve"> </v>
      </c>
    </row>
    <row r="1063" spans="1:5" s="6" customFormat="1" x14ac:dyDescent="0.25">
      <c r="A1063" s="8" t="s">
        <v>113</v>
      </c>
      <c r="B1063" s="8" t="s">
        <v>404</v>
      </c>
      <c r="D1063" t="str">
        <f>VLOOKUP(B1063,'Step 2 - Old-New Code Crosswalk'!B:D,1,FALSE)</f>
        <v>3-000-L1200-3230</v>
      </c>
      <c r="E1063" s="322" t="str">
        <f t="shared" si="16"/>
        <v xml:space="preserve"> </v>
      </c>
    </row>
    <row r="1064" spans="1:5" s="6" customFormat="1" x14ac:dyDescent="0.25">
      <c r="A1064" s="8" t="s">
        <v>113</v>
      </c>
      <c r="B1064" s="8" t="s">
        <v>408</v>
      </c>
      <c r="D1064" t="str">
        <f>VLOOKUP(B1064,'Step 2 - Old-New Code Crosswalk'!B:D,1,FALSE)</f>
        <v>3-000-L1200-3278</v>
      </c>
      <c r="E1064" s="322" t="str">
        <f t="shared" si="16"/>
        <v xml:space="preserve"> </v>
      </c>
    </row>
    <row r="1065" spans="1:5" s="6" customFormat="1" x14ac:dyDescent="0.25">
      <c r="A1065" s="8" t="s">
        <v>113</v>
      </c>
      <c r="B1065" s="8" t="s">
        <v>409</v>
      </c>
      <c r="D1065" t="str">
        <f>VLOOKUP(B1065,'Step 2 - Old-New Code Crosswalk'!B:D,1,FALSE)</f>
        <v>3-000-L1200-3290</v>
      </c>
      <c r="E1065" s="322" t="str">
        <f t="shared" si="16"/>
        <v xml:space="preserve"> </v>
      </c>
    </row>
    <row r="1066" spans="1:5" s="6" customFormat="1" x14ac:dyDescent="0.25">
      <c r="A1066" s="8" t="s">
        <v>113</v>
      </c>
      <c r="B1066" s="8" t="s">
        <v>414</v>
      </c>
      <c r="D1066" t="str">
        <f>VLOOKUP(B1066,'Step 2 - Old-New Code Crosswalk'!B:D,1,FALSE)</f>
        <v>3-000-L1200-3300</v>
      </c>
      <c r="E1066" s="322" t="str">
        <f t="shared" si="16"/>
        <v xml:space="preserve"> </v>
      </c>
    </row>
    <row r="1067" spans="1:5" s="6" customFormat="1" x14ac:dyDescent="0.25">
      <c r="A1067" s="8" t="s">
        <v>113</v>
      </c>
      <c r="B1067" s="8" t="s">
        <v>421</v>
      </c>
      <c r="D1067" t="str">
        <f>VLOOKUP(B1067,'Step 2 - Old-New Code Crosswalk'!B:D,1,FALSE)</f>
        <v>3-000-L1200-3304</v>
      </c>
      <c r="E1067" s="322" t="str">
        <f t="shared" si="16"/>
        <v xml:space="preserve"> </v>
      </c>
    </row>
    <row r="1068" spans="1:5" s="6" customFormat="1" x14ac:dyDescent="0.25">
      <c r="A1068" s="8" t="s">
        <v>113</v>
      </c>
      <c r="B1068" s="8" t="s">
        <v>422</v>
      </c>
      <c r="D1068" t="str">
        <f>VLOOKUP(B1068,'Step 2 - Old-New Code Crosswalk'!B:D,1,FALSE)</f>
        <v>3-000-L1200-3308</v>
      </c>
      <c r="E1068" s="322" t="str">
        <f t="shared" si="16"/>
        <v xml:space="preserve"> </v>
      </c>
    </row>
    <row r="1069" spans="1:5" s="6" customFormat="1" x14ac:dyDescent="0.25">
      <c r="A1069" s="8" t="s">
        <v>113</v>
      </c>
      <c r="B1069" s="8" t="s">
        <v>437</v>
      </c>
      <c r="D1069" t="str">
        <f>VLOOKUP(B1069,'Step 2 - Old-New Code Crosswalk'!B:D,1,FALSE)</f>
        <v>3-000-L1200-3310</v>
      </c>
      <c r="E1069" s="322" t="str">
        <f t="shared" si="16"/>
        <v xml:space="preserve"> </v>
      </c>
    </row>
    <row r="1070" spans="1:5" s="6" customFormat="1" x14ac:dyDescent="0.25">
      <c r="A1070" s="8" t="s">
        <v>113</v>
      </c>
      <c r="B1070" s="8" t="s">
        <v>438</v>
      </c>
      <c r="D1070" t="str">
        <f>VLOOKUP(B1070,'Step 2 - Old-New Code Crosswalk'!B:D,1,FALSE)</f>
        <v>3-000-L1200-3312</v>
      </c>
      <c r="E1070" s="322" t="str">
        <f t="shared" si="16"/>
        <v xml:space="preserve"> </v>
      </c>
    </row>
    <row r="1071" spans="1:5" s="6" customFormat="1" x14ac:dyDescent="0.25">
      <c r="A1071" s="8" t="s">
        <v>113</v>
      </c>
      <c r="B1071" s="8" t="s">
        <v>440</v>
      </c>
      <c r="D1071" t="str">
        <f>VLOOKUP(B1071,'Step 2 - Old-New Code Crosswalk'!B:D,1,FALSE)</f>
        <v>3-000-L1200-3314</v>
      </c>
      <c r="E1071" s="322" t="str">
        <f t="shared" si="16"/>
        <v xml:space="preserve"> </v>
      </c>
    </row>
    <row r="1072" spans="1:5" s="6" customFormat="1" x14ac:dyDescent="0.25">
      <c r="A1072" s="8" t="s">
        <v>113</v>
      </c>
      <c r="B1072" s="8" t="s">
        <v>441</v>
      </c>
      <c r="D1072" t="str">
        <f>VLOOKUP(B1072,'Step 2 - Old-New Code Crosswalk'!B:D,1,FALSE)</f>
        <v>3-000-L1200-3334</v>
      </c>
      <c r="E1072" s="322" t="str">
        <f t="shared" si="16"/>
        <v xml:space="preserve"> </v>
      </c>
    </row>
    <row r="1073" spans="1:5" s="6" customFormat="1" x14ac:dyDescent="0.25">
      <c r="A1073" s="8" t="s">
        <v>113</v>
      </c>
      <c r="B1073" s="8" t="s">
        <v>445</v>
      </c>
      <c r="D1073" t="str">
        <f>VLOOKUP(B1073,'Step 2 - Old-New Code Crosswalk'!B:D,1,FALSE)</f>
        <v>3-000-L1200-3335</v>
      </c>
      <c r="E1073" s="322" t="str">
        <f t="shared" si="16"/>
        <v xml:space="preserve"> </v>
      </c>
    </row>
    <row r="1074" spans="1:5" s="6" customFormat="1" x14ac:dyDescent="0.25">
      <c r="A1074" s="8" t="s">
        <v>113</v>
      </c>
      <c r="B1074" s="8" t="s">
        <v>459</v>
      </c>
      <c r="D1074" t="str">
        <f>VLOOKUP(B1074,'Step 2 - Old-New Code Crosswalk'!B:D,1,FALSE)</f>
        <v>3-000-L1200-3336</v>
      </c>
      <c r="E1074" s="322" t="str">
        <f t="shared" si="16"/>
        <v xml:space="preserve"> </v>
      </c>
    </row>
    <row r="1075" spans="1:5" s="6" customFormat="1" x14ac:dyDescent="0.25">
      <c r="A1075" s="8" t="s">
        <v>113</v>
      </c>
      <c r="B1075" s="8" t="s">
        <v>460</v>
      </c>
      <c r="D1075" t="str">
        <f>VLOOKUP(B1075,'Step 2 - Old-New Code Crosswalk'!B:D,1,FALSE)</f>
        <v>3-000-L1200-3337</v>
      </c>
      <c r="E1075" s="322" t="str">
        <f t="shared" si="16"/>
        <v xml:space="preserve"> </v>
      </c>
    </row>
    <row r="1076" spans="1:5" s="6" customFormat="1" x14ac:dyDescent="0.25">
      <c r="A1076" s="8" t="s">
        <v>113</v>
      </c>
      <c r="B1076" s="8" t="s">
        <v>461</v>
      </c>
      <c r="D1076" t="str">
        <f>VLOOKUP(B1076,'Step 2 - Old-New Code Crosswalk'!B:D,1,FALSE)</f>
        <v>3-000-L1200-3347</v>
      </c>
      <c r="E1076" s="322" t="str">
        <f t="shared" si="16"/>
        <v xml:space="preserve"> </v>
      </c>
    </row>
    <row r="1077" spans="1:5" s="6" customFormat="1" x14ac:dyDescent="0.25">
      <c r="A1077" s="8" t="s">
        <v>113</v>
      </c>
      <c r="B1077" s="8" t="s">
        <v>462</v>
      </c>
      <c r="D1077" t="str">
        <f>VLOOKUP(B1077,'Step 2 - Old-New Code Crosswalk'!B:D,1,FALSE)</f>
        <v>3-000-L1200-3365</v>
      </c>
      <c r="E1077" s="322" t="str">
        <f t="shared" si="16"/>
        <v xml:space="preserve"> </v>
      </c>
    </row>
    <row r="1078" spans="1:5" s="6" customFormat="1" x14ac:dyDescent="0.25">
      <c r="A1078" s="8" t="s">
        <v>113</v>
      </c>
      <c r="B1078" s="8" t="s">
        <v>463</v>
      </c>
      <c r="D1078" t="str">
        <f>VLOOKUP(B1078,'Step 2 - Old-New Code Crosswalk'!B:D,1,FALSE)</f>
        <v>3-000-L1200-3368</v>
      </c>
      <c r="E1078" s="322" t="str">
        <f t="shared" si="16"/>
        <v xml:space="preserve"> </v>
      </c>
    </row>
    <row r="1079" spans="1:5" s="6" customFormat="1" x14ac:dyDescent="0.25">
      <c r="A1079" s="8" t="s">
        <v>113</v>
      </c>
      <c r="B1079" s="8" t="s">
        <v>468</v>
      </c>
      <c r="D1079" t="str">
        <f>VLOOKUP(B1079,'Step 2 - Old-New Code Crosswalk'!B:D,1,FALSE)</f>
        <v>3-000-L1200-3382</v>
      </c>
      <c r="E1079" s="322" t="str">
        <f t="shared" si="16"/>
        <v xml:space="preserve"> </v>
      </c>
    </row>
    <row r="1080" spans="1:5" s="6" customFormat="1" x14ac:dyDescent="0.25">
      <c r="A1080" s="8" t="s">
        <v>113</v>
      </c>
      <c r="B1080" s="8" t="s">
        <v>473</v>
      </c>
      <c r="D1080" t="str">
        <f>VLOOKUP(B1080,'Step 2 - Old-New Code Crosswalk'!B:D,1,FALSE)</f>
        <v>3-000-L1200-3383</v>
      </c>
      <c r="E1080" s="322" t="str">
        <f t="shared" si="16"/>
        <v xml:space="preserve"> </v>
      </c>
    </row>
    <row r="1081" spans="1:5" s="6" customFormat="1" x14ac:dyDescent="0.25">
      <c r="A1081" s="8" t="s">
        <v>113</v>
      </c>
      <c r="B1081" s="8" t="s">
        <v>496</v>
      </c>
      <c r="D1081" t="str">
        <f>VLOOKUP(B1081,'Step 2 - Old-New Code Crosswalk'!B:D,1,FALSE)</f>
        <v>3-000-L1200-3385</v>
      </c>
      <c r="E1081" s="322" t="str">
        <f t="shared" si="16"/>
        <v xml:space="preserve"> </v>
      </c>
    </row>
    <row r="1082" spans="1:5" s="6" customFormat="1" x14ac:dyDescent="0.25">
      <c r="A1082" s="8" t="s">
        <v>113</v>
      </c>
      <c r="B1082" s="8" t="s">
        <v>515</v>
      </c>
      <c r="D1082" t="str">
        <f>VLOOKUP(B1082,'Step 2 - Old-New Code Crosswalk'!B:D,1,FALSE)</f>
        <v>3-000-L1200-3388</v>
      </c>
      <c r="E1082" s="322" t="str">
        <f t="shared" si="16"/>
        <v xml:space="preserve"> </v>
      </c>
    </row>
    <row r="1083" spans="1:5" s="6" customFormat="1" x14ac:dyDescent="0.25">
      <c r="A1083" s="8" t="s">
        <v>113</v>
      </c>
      <c r="B1083" s="8" t="s">
        <v>539</v>
      </c>
      <c r="D1083" t="str">
        <f>VLOOKUP(B1083,'Step 2 - Old-New Code Crosswalk'!B:D,1,FALSE)</f>
        <v>3-000-L1200-3398</v>
      </c>
      <c r="E1083" s="322" t="str">
        <f t="shared" si="16"/>
        <v xml:space="preserve"> </v>
      </c>
    </row>
    <row r="1084" spans="1:5" s="6" customFormat="1" x14ac:dyDescent="0.25">
      <c r="A1084" s="8" t="s">
        <v>113</v>
      </c>
      <c r="B1084" s="8" t="s">
        <v>544</v>
      </c>
      <c r="D1084" t="str">
        <f>VLOOKUP(B1084,'Step 2 - Old-New Code Crosswalk'!B:D,1,FALSE)</f>
        <v>3-000-L1200-3410</v>
      </c>
      <c r="E1084" s="322" t="str">
        <f t="shared" si="16"/>
        <v xml:space="preserve"> </v>
      </c>
    </row>
    <row r="1085" spans="1:5" s="6" customFormat="1" x14ac:dyDescent="0.25">
      <c r="A1085" s="8" t="s">
        <v>113</v>
      </c>
      <c r="B1085" s="8" t="s">
        <v>546</v>
      </c>
      <c r="D1085" t="str">
        <f>VLOOKUP(B1085,'Step 2 - Old-New Code Crosswalk'!B:D,1,FALSE)</f>
        <v>3-000-L1200-3534</v>
      </c>
      <c r="E1085" s="322" t="str">
        <f t="shared" si="16"/>
        <v xml:space="preserve"> </v>
      </c>
    </row>
    <row r="1086" spans="1:5" s="6" customFormat="1" x14ac:dyDescent="0.25">
      <c r="A1086" s="8" t="s">
        <v>113</v>
      </c>
      <c r="B1086" s="8" t="s">
        <v>547</v>
      </c>
      <c r="D1086" t="str">
        <f>VLOOKUP(B1086,'Step 2 - Old-New Code Crosswalk'!B:D,1,FALSE)</f>
        <v>3-000-L1200-3555</v>
      </c>
      <c r="E1086" s="322" t="str">
        <f t="shared" si="16"/>
        <v xml:space="preserve"> </v>
      </c>
    </row>
    <row r="1087" spans="1:5" s="6" customFormat="1" x14ac:dyDescent="0.25">
      <c r="A1087" s="8" t="s">
        <v>113</v>
      </c>
      <c r="B1087" s="8" t="s">
        <v>548</v>
      </c>
      <c r="D1087" t="str">
        <f>VLOOKUP(B1087,'Step 2 - Old-New Code Crosswalk'!B:D,1,FALSE)</f>
        <v>3-000-L1200-3566</v>
      </c>
      <c r="E1087" s="322" t="str">
        <f t="shared" si="16"/>
        <v xml:space="preserve"> </v>
      </c>
    </row>
    <row r="1088" spans="1:5" s="6" customFormat="1" x14ac:dyDescent="0.25">
      <c r="A1088" s="8" t="s">
        <v>113</v>
      </c>
      <c r="B1088" s="8" t="s">
        <v>550</v>
      </c>
      <c r="D1088" t="str">
        <f>VLOOKUP(B1088,'Step 2 - Old-New Code Crosswalk'!B:D,1,FALSE)</f>
        <v>3-000-L1200-3570</v>
      </c>
      <c r="E1088" s="322" t="str">
        <f t="shared" si="16"/>
        <v xml:space="preserve"> </v>
      </c>
    </row>
    <row r="1089" spans="1:5" s="6" customFormat="1" x14ac:dyDescent="0.25">
      <c r="A1089" s="8" t="s">
        <v>113</v>
      </c>
      <c r="B1089" s="8" t="s">
        <v>551</v>
      </c>
      <c r="D1089" t="str">
        <f>VLOOKUP(B1089,'Step 2 - Old-New Code Crosswalk'!B:D,1,FALSE)</f>
        <v>3-000-L1200-3577</v>
      </c>
      <c r="E1089" s="322" t="str">
        <f t="shared" si="16"/>
        <v xml:space="preserve"> </v>
      </c>
    </row>
    <row r="1090" spans="1:5" s="6" customFormat="1" x14ac:dyDescent="0.25">
      <c r="A1090" s="8" t="s">
        <v>113</v>
      </c>
      <c r="B1090" s="8" t="s">
        <v>552</v>
      </c>
      <c r="D1090" t="str">
        <f>VLOOKUP(B1090,'Step 2 - Old-New Code Crosswalk'!B:D,1,FALSE)</f>
        <v>3-000-L1200-3588</v>
      </c>
      <c r="E1090" s="322" t="str">
        <f t="shared" ref="E1090:E1153" si="17">IF(B1090=D1090," ","ERROR")</f>
        <v xml:space="preserve"> </v>
      </c>
    </row>
    <row r="1091" spans="1:5" s="6" customFormat="1" x14ac:dyDescent="0.25">
      <c r="A1091" s="8" t="s">
        <v>113</v>
      </c>
      <c r="B1091" s="8" t="s">
        <v>553</v>
      </c>
      <c r="D1091" t="str">
        <f>VLOOKUP(B1091,'Step 2 - Old-New Code Crosswalk'!B:D,1,FALSE)</f>
        <v>3-000-L1200-3590</v>
      </c>
      <c r="E1091" s="322" t="str">
        <f t="shared" si="17"/>
        <v xml:space="preserve"> </v>
      </c>
    </row>
    <row r="1092" spans="1:5" s="6" customFormat="1" x14ac:dyDescent="0.25">
      <c r="A1092" s="8" t="s">
        <v>113</v>
      </c>
      <c r="B1092" s="8" t="s">
        <v>561</v>
      </c>
      <c r="D1092" t="str">
        <f>VLOOKUP(B1092,'Step 2 - Old-New Code Crosswalk'!B:D,1,FALSE)</f>
        <v>3-000-L1200-3611</v>
      </c>
      <c r="E1092" s="322" t="str">
        <f t="shared" si="17"/>
        <v xml:space="preserve"> </v>
      </c>
    </row>
    <row r="1093" spans="1:5" s="6" customFormat="1" x14ac:dyDescent="0.25">
      <c r="A1093" s="8" t="s">
        <v>113</v>
      </c>
      <c r="B1093" s="8" t="s">
        <v>584</v>
      </c>
      <c r="D1093" t="str">
        <f>VLOOKUP(B1093,'Step 2 - Old-New Code Crosswalk'!B:D,1,FALSE)</f>
        <v>3-000-L1200-3621</v>
      </c>
      <c r="E1093" s="322" t="str">
        <f t="shared" si="17"/>
        <v xml:space="preserve"> </v>
      </c>
    </row>
    <row r="1094" spans="1:5" s="6" customFormat="1" x14ac:dyDescent="0.25">
      <c r="A1094" s="8" t="s">
        <v>113</v>
      </c>
      <c r="B1094" s="8" t="s">
        <v>650</v>
      </c>
      <c r="D1094" t="str">
        <f>VLOOKUP(B1094,'Step 2 - Old-New Code Crosswalk'!B:D,1,FALSE)</f>
        <v>3-000-L1200-3690</v>
      </c>
      <c r="E1094" s="322" t="str">
        <f t="shared" si="17"/>
        <v xml:space="preserve"> </v>
      </c>
    </row>
    <row r="1095" spans="1:5" s="6" customFormat="1" x14ac:dyDescent="0.25">
      <c r="A1095" s="8" t="s">
        <v>113</v>
      </c>
      <c r="B1095" s="8" t="s">
        <v>663</v>
      </c>
      <c r="D1095" t="str">
        <f>VLOOKUP(B1095,'Step 2 - Old-New Code Crosswalk'!B:D,1,FALSE)</f>
        <v>3-000-L1200-3692</v>
      </c>
      <c r="E1095" s="322" t="str">
        <f t="shared" si="17"/>
        <v xml:space="preserve"> </v>
      </c>
    </row>
    <row r="1096" spans="1:5" s="6" customFormat="1" x14ac:dyDescent="0.25">
      <c r="A1096" s="8" t="s">
        <v>113</v>
      </c>
      <c r="B1096" s="8" t="s">
        <v>667</v>
      </c>
      <c r="D1096" t="str">
        <f>VLOOKUP(B1096,'Step 2 - Old-New Code Crosswalk'!B:D,1,FALSE)</f>
        <v>3-000-L1200-3700</v>
      </c>
      <c r="E1096" s="322" t="str">
        <f t="shared" si="17"/>
        <v xml:space="preserve"> </v>
      </c>
    </row>
    <row r="1097" spans="1:5" s="6" customFormat="1" x14ac:dyDescent="0.25">
      <c r="A1097" s="8" t="s">
        <v>113</v>
      </c>
      <c r="B1097" s="8" t="s">
        <v>672</v>
      </c>
      <c r="D1097" t="str">
        <f>VLOOKUP(B1097,'Step 2 - Old-New Code Crosswalk'!B:D,1,FALSE)</f>
        <v>3-000-L1200-3702</v>
      </c>
      <c r="E1097" s="322" t="str">
        <f t="shared" si="17"/>
        <v xml:space="preserve"> </v>
      </c>
    </row>
    <row r="1098" spans="1:5" s="6" customFormat="1" x14ac:dyDescent="0.25">
      <c r="A1098" s="8" t="s">
        <v>113</v>
      </c>
      <c r="B1098" s="8" t="s">
        <v>700</v>
      </c>
      <c r="D1098" t="str">
        <f>VLOOKUP(B1098,'Step 2 - Old-New Code Crosswalk'!B:D,1,FALSE)</f>
        <v>3-000-L1200-3707</v>
      </c>
      <c r="E1098" s="322" t="str">
        <f t="shared" si="17"/>
        <v xml:space="preserve"> </v>
      </c>
    </row>
    <row r="1099" spans="1:5" s="6" customFormat="1" x14ac:dyDescent="0.25">
      <c r="A1099" s="8" t="s">
        <v>113</v>
      </c>
      <c r="B1099" s="8" t="s">
        <v>725</v>
      </c>
      <c r="D1099" t="str">
        <f>VLOOKUP(B1099,'Step 2 - Old-New Code Crosswalk'!B:D,1,FALSE)</f>
        <v>3-000-L1200-3710</v>
      </c>
      <c r="E1099" s="322" t="str">
        <f t="shared" si="17"/>
        <v xml:space="preserve"> </v>
      </c>
    </row>
    <row r="1100" spans="1:5" s="6" customFormat="1" x14ac:dyDescent="0.25">
      <c r="A1100" s="8" t="s">
        <v>113</v>
      </c>
      <c r="B1100" s="8" t="s">
        <v>730</v>
      </c>
      <c r="D1100" t="str">
        <f>VLOOKUP(B1100,'Step 2 - Old-New Code Crosswalk'!B:D,1,FALSE)</f>
        <v>3-000-L1200-3715</v>
      </c>
      <c r="E1100" s="322" t="str">
        <f t="shared" si="17"/>
        <v xml:space="preserve"> </v>
      </c>
    </row>
    <row r="1101" spans="1:5" s="6" customFormat="1" x14ac:dyDescent="0.25">
      <c r="A1101" s="8" t="s">
        <v>113</v>
      </c>
      <c r="B1101" s="8" t="s">
        <v>756</v>
      </c>
      <c r="D1101" t="str">
        <f>VLOOKUP(B1101,'Step 2 - Old-New Code Crosswalk'!B:D,1,FALSE)</f>
        <v>3-000-L1200-3720</v>
      </c>
      <c r="E1101" s="322" t="str">
        <f t="shared" si="17"/>
        <v xml:space="preserve"> </v>
      </c>
    </row>
    <row r="1102" spans="1:5" s="6" customFormat="1" x14ac:dyDescent="0.25">
      <c r="A1102" s="8" t="s">
        <v>113</v>
      </c>
      <c r="B1102" s="8" t="s">
        <v>757</v>
      </c>
      <c r="D1102" t="str">
        <f>VLOOKUP(B1102,'Step 2 - Old-New Code Crosswalk'!B:D,1,FALSE)</f>
        <v>3-000-L1200-3725</v>
      </c>
      <c r="E1102" s="322" t="str">
        <f t="shared" si="17"/>
        <v xml:space="preserve"> </v>
      </c>
    </row>
    <row r="1103" spans="1:5" s="6" customFormat="1" x14ac:dyDescent="0.25">
      <c r="A1103" s="8" t="s">
        <v>113</v>
      </c>
      <c r="B1103" s="8" t="s">
        <v>761</v>
      </c>
      <c r="D1103" t="str">
        <f>VLOOKUP(B1103,'Step 2 - Old-New Code Crosswalk'!B:D,1,FALSE)</f>
        <v>3-000-L1200-3730</v>
      </c>
      <c r="E1103" s="322" t="str">
        <f t="shared" si="17"/>
        <v xml:space="preserve"> </v>
      </c>
    </row>
    <row r="1104" spans="1:5" s="6" customFormat="1" x14ac:dyDescent="0.25">
      <c r="A1104" s="8" t="s">
        <v>113</v>
      </c>
      <c r="B1104" s="8" t="s">
        <v>812</v>
      </c>
      <c r="D1104" t="str">
        <f>VLOOKUP(B1104,'Step 2 - Old-New Code Crosswalk'!B:D,1,FALSE)</f>
        <v>3-000-L1200-3740</v>
      </c>
      <c r="E1104" s="322" t="str">
        <f t="shared" si="17"/>
        <v xml:space="preserve"> </v>
      </c>
    </row>
    <row r="1105" spans="1:5" s="6" customFormat="1" x14ac:dyDescent="0.25">
      <c r="A1105" s="8" t="s">
        <v>113</v>
      </c>
      <c r="B1105" s="8" t="s">
        <v>872</v>
      </c>
      <c r="D1105" t="str">
        <f>VLOOKUP(B1105,'Step 2 - Old-New Code Crosswalk'!B:D,1,FALSE)</f>
        <v>3-000-L1200-3765</v>
      </c>
      <c r="E1105" s="322" t="str">
        <f t="shared" si="17"/>
        <v xml:space="preserve"> </v>
      </c>
    </row>
    <row r="1106" spans="1:5" s="6" customFormat="1" x14ac:dyDescent="0.25">
      <c r="A1106" s="8" t="s">
        <v>113</v>
      </c>
      <c r="B1106" s="8" t="s">
        <v>873</v>
      </c>
      <c r="D1106" t="str">
        <f>VLOOKUP(B1106,'Step 2 - Old-New Code Crosswalk'!B:D,1,FALSE)</f>
        <v>3-000-L1200-3785</v>
      </c>
      <c r="E1106" s="322" t="str">
        <f t="shared" si="17"/>
        <v xml:space="preserve"> </v>
      </c>
    </row>
    <row r="1107" spans="1:5" s="6" customFormat="1" x14ac:dyDescent="0.25">
      <c r="A1107" s="8" t="s">
        <v>113</v>
      </c>
      <c r="B1107" s="8" t="s">
        <v>886</v>
      </c>
      <c r="D1107" t="str">
        <f>VLOOKUP(B1107,'Step 2 - Old-New Code Crosswalk'!B:D,1,FALSE)</f>
        <v>3-000-L1200-3802</v>
      </c>
      <c r="E1107" s="322" t="str">
        <f t="shared" si="17"/>
        <v xml:space="preserve"> </v>
      </c>
    </row>
    <row r="1108" spans="1:5" s="6" customFormat="1" x14ac:dyDescent="0.25">
      <c r="A1108" s="8" t="s">
        <v>113</v>
      </c>
      <c r="B1108" s="8" t="s">
        <v>914</v>
      </c>
      <c r="D1108" t="str">
        <f>VLOOKUP(B1108,'Step 2 - Old-New Code Crosswalk'!B:D,1,FALSE)</f>
        <v>3-000-L1200-3805</v>
      </c>
      <c r="E1108" s="322" t="str">
        <f t="shared" si="17"/>
        <v xml:space="preserve"> </v>
      </c>
    </row>
    <row r="1109" spans="1:5" s="6" customFormat="1" x14ac:dyDescent="0.25">
      <c r="A1109" s="8" t="s">
        <v>113</v>
      </c>
      <c r="B1109" s="8" t="s">
        <v>931</v>
      </c>
      <c r="D1109" t="str">
        <f>VLOOKUP(B1109,'Step 2 - Old-New Code Crosswalk'!B:D,1,FALSE)</f>
        <v>3-000-L1200-3807</v>
      </c>
      <c r="E1109" s="322" t="str">
        <f t="shared" si="17"/>
        <v xml:space="preserve"> </v>
      </c>
    </row>
    <row r="1110" spans="1:5" s="6" customFormat="1" x14ac:dyDescent="0.25">
      <c r="A1110" s="8" t="s">
        <v>113</v>
      </c>
      <c r="B1110" s="8" t="s">
        <v>945</v>
      </c>
      <c r="D1110" t="str">
        <f>VLOOKUP(B1110,'Step 2 - Old-New Code Crosswalk'!B:D,1,FALSE)</f>
        <v>3-000-L1200-3808</v>
      </c>
      <c r="E1110" s="322" t="str">
        <f t="shared" si="17"/>
        <v xml:space="preserve"> </v>
      </c>
    </row>
    <row r="1111" spans="1:5" s="6" customFormat="1" x14ac:dyDescent="0.25">
      <c r="A1111" s="8" t="s">
        <v>113</v>
      </c>
      <c r="B1111" s="8" t="s">
        <v>963</v>
      </c>
      <c r="D1111" t="str">
        <f>VLOOKUP(B1111,'Step 2 - Old-New Code Crosswalk'!B:D,1,FALSE)</f>
        <v>3-000-L1200-3810</v>
      </c>
      <c r="E1111" s="322" t="str">
        <f t="shared" si="17"/>
        <v xml:space="preserve"> </v>
      </c>
    </row>
    <row r="1112" spans="1:5" s="6" customFormat="1" x14ac:dyDescent="0.25">
      <c r="A1112" s="8" t="s">
        <v>113</v>
      </c>
      <c r="B1112" s="8" t="s">
        <v>973</v>
      </c>
      <c r="D1112" t="str">
        <f>VLOOKUP(B1112,'Step 2 - Old-New Code Crosswalk'!B:D,1,FALSE)</f>
        <v>3-000-L1200-3811</v>
      </c>
      <c r="E1112" s="322" t="str">
        <f t="shared" si="17"/>
        <v xml:space="preserve"> </v>
      </c>
    </row>
    <row r="1113" spans="1:5" s="6" customFormat="1" x14ac:dyDescent="0.25">
      <c r="A1113" s="8" t="s">
        <v>113</v>
      </c>
      <c r="B1113" s="8" t="s">
        <v>983</v>
      </c>
      <c r="D1113" t="str">
        <f>VLOOKUP(B1113,'Step 2 - Old-New Code Crosswalk'!B:D,1,FALSE)</f>
        <v>3-000-L1200-3812</v>
      </c>
      <c r="E1113" s="322" t="str">
        <f t="shared" si="17"/>
        <v xml:space="preserve"> </v>
      </c>
    </row>
    <row r="1114" spans="1:5" s="6" customFormat="1" x14ac:dyDescent="0.25">
      <c r="A1114" s="8" t="s">
        <v>113</v>
      </c>
      <c r="B1114" s="8" t="s">
        <v>1002</v>
      </c>
      <c r="D1114" t="str">
        <f>VLOOKUP(B1114,'Step 2 - Old-New Code Crosswalk'!B:D,1,FALSE)</f>
        <v>3-000-L1200-3814</v>
      </c>
      <c r="E1114" s="322" t="str">
        <f t="shared" si="17"/>
        <v xml:space="preserve"> </v>
      </c>
    </row>
    <row r="1115" spans="1:5" s="6" customFormat="1" x14ac:dyDescent="0.25">
      <c r="A1115" s="8" t="s">
        <v>113</v>
      </c>
      <c r="B1115" s="8" t="s">
        <v>1022</v>
      </c>
      <c r="D1115" t="str">
        <f>VLOOKUP(B1115,'Step 2 - Old-New Code Crosswalk'!B:D,1,FALSE)</f>
        <v>3-000-L1200-3816</v>
      </c>
      <c r="E1115" s="322" t="str">
        <f t="shared" si="17"/>
        <v xml:space="preserve"> </v>
      </c>
    </row>
    <row r="1116" spans="1:5" s="6" customFormat="1" x14ac:dyDescent="0.25">
      <c r="A1116" s="8" t="s">
        <v>113</v>
      </c>
      <c r="B1116" s="8" t="s">
        <v>1030</v>
      </c>
      <c r="D1116" t="str">
        <f>VLOOKUP(B1116,'Step 2 - Old-New Code Crosswalk'!B:D,1,FALSE)</f>
        <v>3-000-L1200-3817</v>
      </c>
      <c r="E1116" s="322" t="str">
        <f t="shared" si="17"/>
        <v xml:space="preserve"> </v>
      </c>
    </row>
    <row r="1117" spans="1:5" s="6" customFormat="1" x14ac:dyDescent="0.25">
      <c r="A1117" s="8" t="s">
        <v>113</v>
      </c>
      <c r="B1117" s="8" t="s">
        <v>1047</v>
      </c>
      <c r="D1117" t="str">
        <f>VLOOKUP(B1117,'Step 2 - Old-New Code Crosswalk'!B:D,1,FALSE)</f>
        <v>3-000-L1200-3819</v>
      </c>
      <c r="E1117" s="322" t="str">
        <f t="shared" si="17"/>
        <v xml:space="preserve"> </v>
      </c>
    </row>
    <row r="1118" spans="1:5" s="6" customFormat="1" x14ac:dyDescent="0.25">
      <c r="A1118" s="8" t="s">
        <v>113</v>
      </c>
      <c r="B1118" s="8" t="s">
        <v>1079</v>
      </c>
      <c r="D1118" t="str">
        <f>VLOOKUP(B1118,'Step 2 - Old-New Code Crosswalk'!B:D,1,FALSE)</f>
        <v>3-000-L1200-3822</v>
      </c>
      <c r="E1118" s="322" t="str">
        <f t="shared" si="17"/>
        <v xml:space="preserve"> </v>
      </c>
    </row>
    <row r="1119" spans="1:5" s="6" customFormat="1" x14ac:dyDescent="0.25">
      <c r="A1119" s="8" t="s">
        <v>113</v>
      </c>
      <c r="B1119" s="8" t="s">
        <v>1086</v>
      </c>
      <c r="D1119" t="str">
        <f>VLOOKUP(B1119,'Step 2 - Old-New Code Crosswalk'!B:D,1,FALSE)</f>
        <v>3-000-L1200-3823</v>
      </c>
      <c r="E1119" s="322" t="str">
        <f t="shared" si="17"/>
        <v xml:space="preserve"> </v>
      </c>
    </row>
    <row r="1120" spans="1:5" s="6" customFormat="1" x14ac:dyDescent="0.25">
      <c r="A1120" s="8" t="s">
        <v>113</v>
      </c>
      <c r="B1120" s="8" t="s">
        <v>1094</v>
      </c>
      <c r="D1120" t="str">
        <f>VLOOKUP(B1120,'Step 2 - Old-New Code Crosswalk'!B:D,1,FALSE)</f>
        <v>3-000-L1200-3824</v>
      </c>
      <c r="E1120" s="322" t="str">
        <f t="shared" si="17"/>
        <v xml:space="preserve"> </v>
      </c>
    </row>
    <row r="1121" spans="1:5" s="6" customFormat="1" x14ac:dyDescent="0.25">
      <c r="A1121" s="8" t="s">
        <v>113</v>
      </c>
      <c r="B1121" s="8" t="s">
        <v>1137</v>
      </c>
      <c r="D1121" t="str">
        <f>VLOOKUP(B1121,'Step 2 - Old-New Code Crosswalk'!B:D,1,FALSE)</f>
        <v>3-000-L1200-3834</v>
      </c>
      <c r="E1121" s="322" t="str">
        <f t="shared" si="17"/>
        <v xml:space="preserve"> </v>
      </c>
    </row>
    <row r="1122" spans="1:5" s="6" customFormat="1" x14ac:dyDescent="0.25">
      <c r="A1122" s="8" t="s">
        <v>113</v>
      </c>
      <c r="B1122" s="8" t="s">
        <v>1148</v>
      </c>
      <c r="D1122" t="str">
        <f>VLOOKUP(B1122,'Step 2 - Old-New Code Crosswalk'!B:D,1,FALSE)</f>
        <v>3-000-L1200-3836</v>
      </c>
      <c r="E1122" s="322" t="str">
        <f t="shared" si="17"/>
        <v xml:space="preserve"> </v>
      </c>
    </row>
    <row r="1123" spans="1:5" s="6" customFormat="1" x14ac:dyDescent="0.25">
      <c r="A1123" s="8" t="s">
        <v>113</v>
      </c>
      <c r="B1123" s="8" t="s">
        <v>1190</v>
      </c>
      <c r="D1123" t="str">
        <f>VLOOKUP(B1123,'Step 2 - Old-New Code Crosswalk'!B:D,1,FALSE)</f>
        <v>3-000-L1200-3846</v>
      </c>
      <c r="E1123" s="322" t="str">
        <f t="shared" si="17"/>
        <v xml:space="preserve"> </v>
      </c>
    </row>
    <row r="1124" spans="1:5" s="6" customFormat="1" x14ac:dyDescent="0.25">
      <c r="A1124" s="8" t="s">
        <v>113</v>
      </c>
      <c r="B1124" s="8" t="s">
        <v>1213</v>
      </c>
      <c r="D1124" t="str">
        <f>VLOOKUP(B1124,'Step 2 - Old-New Code Crosswalk'!B:D,1,FALSE)</f>
        <v>3-000-L1200-3852</v>
      </c>
      <c r="E1124" s="322" t="str">
        <f t="shared" si="17"/>
        <v xml:space="preserve"> </v>
      </c>
    </row>
    <row r="1125" spans="1:5" s="6" customFormat="1" x14ac:dyDescent="0.25">
      <c r="A1125" s="8" t="s">
        <v>113</v>
      </c>
      <c r="B1125" s="8" t="s">
        <v>1235</v>
      </c>
      <c r="D1125" t="str">
        <f>VLOOKUP(B1125,'Step 2 - Old-New Code Crosswalk'!B:D,1,FALSE)</f>
        <v>3-000-L1200-3855</v>
      </c>
      <c r="E1125" s="322" t="str">
        <f t="shared" si="17"/>
        <v xml:space="preserve"> </v>
      </c>
    </row>
    <row r="1126" spans="1:5" s="6" customFormat="1" x14ac:dyDescent="0.25">
      <c r="A1126" s="8" t="s">
        <v>113</v>
      </c>
      <c r="B1126" s="8" t="s">
        <v>1244</v>
      </c>
      <c r="D1126" t="str">
        <f>VLOOKUP(B1126,'Step 2 - Old-New Code Crosswalk'!B:D,1,FALSE)</f>
        <v>3-000-L1200-3856</v>
      </c>
      <c r="E1126" s="322" t="str">
        <f t="shared" si="17"/>
        <v xml:space="preserve"> </v>
      </c>
    </row>
    <row r="1127" spans="1:5" s="6" customFormat="1" x14ac:dyDescent="0.25">
      <c r="A1127" s="8" t="s">
        <v>113</v>
      </c>
      <c r="B1127" s="8" t="s">
        <v>1254</v>
      </c>
      <c r="D1127" t="str">
        <f>VLOOKUP(B1127,'Step 2 - Old-New Code Crosswalk'!B:D,1,FALSE)</f>
        <v>3-000-L1200-3857</v>
      </c>
      <c r="E1127" s="322" t="str">
        <f t="shared" si="17"/>
        <v xml:space="preserve"> </v>
      </c>
    </row>
    <row r="1128" spans="1:5" s="6" customFormat="1" x14ac:dyDescent="0.25">
      <c r="A1128" s="8" t="s">
        <v>113</v>
      </c>
      <c r="B1128" s="8" t="s">
        <v>1264</v>
      </c>
      <c r="D1128" t="str">
        <f>VLOOKUP(B1128,'Step 2 - Old-New Code Crosswalk'!B:D,1,FALSE)</f>
        <v>3-000-L1200-3861</v>
      </c>
      <c r="E1128" s="322" t="str">
        <f t="shared" si="17"/>
        <v xml:space="preserve"> </v>
      </c>
    </row>
    <row r="1129" spans="1:5" s="6" customFormat="1" x14ac:dyDescent="0.25">
      <c r="A1129" s="8" t="s">
        <v>113</v>
      </c>
      <c r="B1129" s="8" t="s">
        <v>1272</v>
      </c>
      <c r="D1129" t="str">
        <f>VLOOKUP(B1129,'Step 2 - Old-New Code Crosswalk'!B:D,1,FALSE)</f>
        <v>3-000-L1200-3865</v>
      </c>
      <c r="E1129" s="322" t="str">
        <f t="shared" si="17"/>
        <v xml:space="preserve"> </v>
      </c>
    </row>
    <row r="1130" spans="1:5" s="6" customFormat="1" x14ac:dyDescent="0.25">
      <c r="A1130" s="8" t="s">
        <v>113</v>
      </c>
      <c r="B1130" s="8" t="s">
        <v>1279</v>
      </c>
      <c r="D1130" t="str">
        <f>VLOOKUP(B1130,'Step 2 - Old-New Code Crosswalk'!B:D,1,FALSE)</f>
        <v>3-000-L1200-3866</v>
      </c>
      <c r="E1130" s="322" t="str">
        <f t="shared" si="17"/>
        <v xml:space="preserve"> </v>
      </c>
    </row>
    <row r="1131" spans="1:5" s="6" customFormat="1" x14ac:dyDescent="0.25">
      <c r="A1131" s="8" t="s">
        <v>113</v>
      </c>
      <c r="B1131" s="8" t="s">
        <v>1334</v>
      </c>
      <c r="D1131" t="str">
        <f>VLOOKUP(B1131,'Step 2 - Old-New Code Crosswalk'!B:D,1,FALSE)</f>
        <v>3-000-L1200-3882</v>
      </c>
      <c r="E1131" s="322" t="str">
        <f t="shared" si="17"/>
        <v xml:space="preserve"> </v>
      </c>
    </row>
    <row r="1132" spans="1:5" s="6" customFormat="1" x14ac:dyDescent="0.25">
      <c r="A1132" s="8" t="s">
        <v>113</v>
      </c>
      <c r="B1132" s="8" t="s">
        <v>1353</v>
      </c>
      <c r="D1132" t="str">
        <f>VLOOKUP(B1132,'Step 2 - Old-New Code Crosswalk'!B:D,1,FALSE)</f>
        <v>3-000-L1200-3885</v>
      </c>
      <c r="E1132" s="322" t="str">
        <f t="shared" si="17"/>
        <v xml:space="preserve"> </v>
      </c>
    </row>
    <row r="1133" spans="1:5" s="6" customFormat="1" x14ac:dyDescent="0.25">
      <c r="A1133" s="8" t="s">
        <v>113</v>
      </c>
      <c r="B1133" s="8" t="s">
        <v>1371</v>
      </c>
      <c r="D1133" t="str">
        <f>VLOOKUP(B1133,'Step 2 - Old-New Code Crosswalk'!B:D,1,FALSE)</f>
        <v>3-000-L1200-3887</v>
      </c>
      <c r="E1133" s="322" t="str">
        <f t="shared" si="17"/>
        <v xml:space="preserve"> </v>
      </c>
    </row>
    <row r="1134" spans="1:5" s="6" customFormat="1" x14ac:dyDescent="0.25">
      <c r="A1134" s="8" t="s">
        <v>113</v>
      </c>
      <c r="B1134" s="8" t="s">
        <v>1381</v>
      </c>
      <c r="D1134" t="str">
        <f>VLOOKUP(B1134,'Step 2 - Old-New Code Crosswalk'!B:D,1,FALSE)</f>
        <v>3-000-L1200-3888</v>
      </c>
      <c r="E1134" s="322" t="str">
        <f t="shared" si="17"/>
        <v xml:space="preserve"> </v>
      </c>
    </row>
    <row r="1135" spans="1:5" s="6" customFormat="1" x14ac:dyDescent="0.25">
      <c r="A1135" s="8" t="s">
        <v>113</v>
      </c>
      <c r="B1135" s="8" t="s">
        <v>1391</v>
      </c>
      <c r="D1135" t="str">
        <f>VLOOKUP(B1135,'Step 2 - Old-New Code Crosswalk'!B:D,1,FALSE)</f>
        <v>3-000-L1200-3889</v>
      </c>
      <c r="E1135" s="322" t="str">
        <f t="shared" si="17"/>
        <v xml:space="preserve"> </v>
      </c>
    </row>
    <row r="1136" spans="1:5" s="6" customFormat="1" x14ac:dyDescent="0.25">
      <c r="A1136" s="8" t="s">
        <v>113</v>
      </c>
      <c r="B1136" s="8" t="s">
        <v>1399</v>
      </c>
      <c r="D1136" t="str">
        <f>VLOOKUP(B1136,'Step 2 - Old-New Code Crosswalk'!B:D,1,FALSE)</f>
        <v>3-000-L1200-3891</v>
      </c>
      <c r="E1136" s="322" t="str">
        <f t="shared" si="17"/>
        <v xml:space="preserve"> </v>
      </c>
    </row>
    <row r="1137" spans="1:5" s="6" customFormat="1" x14ac:dyDescent="0.25">
      <c r="A1137" s="8" t="s">
        <v>113</v>
      </c>
      <c r="B1137" s="8" t="s">
        <v>1409</v>
      </c>
      <c r="D1137" t="str">
        <f>VLOOKUP(B1137,'Step 2 - Old-New Code Crosswalk'!B:D,1,FALSE)</f>
        <v>3-000-L1200-3892</v>
      </c>
      <c r="E1137" s="322" t="str">
        <f t="shared" si="17"/>
        <v xml:space="preserve"> </v>
      </c>
    </row>
    <row r="1138" spans="1:5" s="6" customFormat="1" x14ac:dyDescent="0.25">
      <c r="A1138" s="8" t="s">
        <v>113</v>
      </c>
      <c r="B1138" s="8" t="s">
        <v>1435</v>
      </c>
      <c r="D1138" t="str">
        <f>VLOOKUP(B1138,'Step 2 - Old-New Code Crosswalk'!B:D,1,FALSE)</f>
        <v>3-000-L1200-3895</v>
      </c>
      <c r="E1138" s="322" t="str">
        <f t="shared" si="17"/>
        <v xml:space="preserve"> </v>
      </c>
    </row>
    <row r="1139" spans="1:5" s="6" customFormat="1" x14ac:dyDescent="0.25">
      <c r="A1139" s="8" t="s">
        <v>113</v>
      </c>
      <c r="B1139" s="8" t="s">
        <v>1459</v>
      </c>
      <c r="D1139" t="str">
        <f>VLOOKUP(B1139,'Step 2 - Old-New Code Crosswalk'!B:D,1,FALSE)</f>
        <v>3-000-L1200-3898</v>
      </c>
      <c r="E1139" s="322" t="str">
        <f t="shared" si="17"/>
        <v xml:space="preserve"> </v>
      </c>
    </row>
    <row r="1140" spans="1:5" s="6" customFormat="1" x14ac:dyDescent="0.25">
      <c r="A1140" s="8" t="s">
        <v>113</v>
      </c>
      <c r="B1140" s="8" t="s">
        <v>1467</v>
      </c>
      <c r="D1140" t="str">
        <f>VLOOKUP(B1140,'Step 2 - Old-New Code Crosswalk'!B:D,1,FALSE)</f>
        <v>3-000-L1200-3899</v>
      </c>
      <c r="E1140" s="322" t="str">
        <f t="shared" si="17"/>
        <v xml:space="preserve"> </v>
      </c>
    </row>
    <row r="1141" spans="1:5" s="6" customFormat="1" x14ac:dyDescent="0.25">
      <c r="A1141" s="8" t="s">
        <v>113</v>
      </c>
      <c r="B1141" s="8" t="s">
        <v>1479</v>
      </c>
      <c r="D1141" t="str">
        <f>VLOOKUP(B1141,'Step 2 - Old-New Code Crosswalk'!B:D,1,FALSE)</f>
        <v>4-000-L1200-4016</v>
      </c>
      <c r="E1141" s="322" t="str">
        <f t="shared" si="17"/>
        <v xml:space="preserve"> </v>
      </c>
    </row>
    <row r="1142" spans="1:5" s="6" customFormat="1" x14ac:dyDescent="0.25">
      <c r="A1142" s="8" t="s">
        <v>113</v>
      </c>
      <c r="B1142" s="8" t="s">
        <v>1480</v>
      </c>
      <c r="D1142" t="str">
        <f>VLOOKUP(B1142,'Step 2 - Old-New Code Crosswalk'!B:D,1,FALSE)</f>
        <v>4-000-L1200-4017</v>
      </c>
      <c r="E1142" s="322" t="str">
        <f t="shared" si="17"/>
        <v xml:space="preserve"> </v>
      </c>
    </row>
    <row r="1143" spans="1:5" s="6" customFormat="1" x14ac:dyDescent="0.25">
      <c r="A1143" s="8" t="s">
        <v>113</v>
      </c>
      <c r="B1143" s="8" t="s">
        <v>1484</v>
      </c>
      <c r="D1143" t="str">
        <f>VLOOKUP(B1143,'Step 2 - Old-New Code Crosswalk'!B:D,1,FALSE)</f>
        <v>4-000-L1200-4018</v>
      </c>
      <c r="E1143" s="322" t="str">
        <f t="shared" si="17"/>
        <v xml:space="preserve"> </v>
      </c>
    </row>
    <row r="1144" spans="1:5" s="6" customFormat="1" x14ac:dyDescent="0.25">
      <c r="A1144" s="8" t="s">
        <v>113</v>
      </c>
      <c r="B1144" s="8" t="s">
        <v>1488</v>
      </c>
      <c r="D1144" t="str">
        <f>VLOOKUP(B1144,'Step 2 - Old-New Code Crosswalk'!B:D,1,FALSE)</f>
        <v>4-000-L1200-4019</v>
      </c>
      <c r="E1144" s="322" t="str">
        <f t="shared" si="17"/>
        <v xml:space="preserve"> </v>
      </c>
    </row>
    <row r="1145" spans="1:5" s="6" customFormat="1" x14ac:dyDescent="0.25">
      <c r="A1145" s="8" t="s">
        <v>113</v>
      </c>
      <c r="B1145" s="8" t="s">
        <v>1544</v>
      </c>
      <c r="D1145" t="str">
        <f>VLOOKUP(B1145,'Step 2 - Old-New Code Crosswalk'!B:D,1,FALSE)</f>
        <v>4-000-L1200-4040</v>
      </c>
      <c r="E1145" s="322" t="str">
        <f t="shared" si="17"/>
        <v xml:space="preserve"> </v>
      </c>
    </row>
    <row r="1146" spans="1:5" s="6" customFormat="1" x14ac:dyDescent="0.25">
      <c r="A1146" s="8" t="s">
        <v>113</v>
      </c>
      <c r="B1146" s="8" t="s">
        <v>1549</v>
      </c>
      <c r="D1146" t="str">
        <f>VLOOKUP(B1146,'Step 2 - Old-New Code Crosswalk'!B:D,1,FALSE)</f>
        <v>4-000-L1200-4099</v>
      </c>
      <c r="E1146" s="322" t="str">
        <f t="shared" si="17"/>
        <v xml:space="preserve"> </v>
      </c>
    </row>
    <row r="1147" spans="1:5" s="6" customFormat="1" x14ac:dyDescent="0.25">
      <c r="A1147" s="8" t="s">
        <v>113</v>
      </c>
      <c r="B1147" s="8" t="s">
        <v>1554</v>
      </c>
      <c r="D1147" t="str">
        <f>VLOOKUP(B1147,'Step 2 - Old-New Code Crosswalk'!B:D,1,FALSE)</f>
        <v>4-000-L1200-4120</v>
      </c>
      <c r="E1147" s="322" t="str">
        <f t="shared" si="17"/>
        <v xml:space="preserve"> </v>
      </c>
    </row>
    <row r="1148" spans="1:5" s="6" customFormat="1" x14ac:dyDescent="0.25">
      <c r="A1148" s="8" t="s">
        <v>113</v>
      </c>
      <c r="B1148" s="8" t="s">
        <v>1556</v>
      </c>
      <c r="D1148" t="str">
        <f>VLOOKUP(B1148,'Step 2 - Old-New Code Crosswalk'!B:D,1,FALSE)</f>
        <v>4-000-L1200-4122</v>
      </c>
      <c r="E1148" s="322" t="str">
        <f t="shared" si="17"/>
        <v xml:space="preserve"> </v>
      </c>
    </row>
    <row r="1149" spans="1:5" s="6" customFormat="1" x14ac:dyDescent="0.25">
      <c r="A1149" s="8" t="s">
        <v>113</v>
      </c>
      <c r="B1149" s="8" t="s">
        <v>1617</v>
      </c>
      <c r="D1149" t="str">
        <f>VLOOKUP(B1149,'Step 2 - Old-New Code Crosswalk'!B:D,1,FALSE)</f>
        <v>4-000-L1200-4125</v>
      </c>
      <c r="E1149" s="322" t="str">
        <f t="shared" si="17"/>
        <v xml:space="preserve"> </v>
      </c>
    </row>
    <row r="1150" spans="1:5" s="6" customFormat="1" x14ac:dyDescent="0.25">
      <c r="A1150" s="8" t="s">
        <v>113</v>
      </c>
      <c r="B1150" s="8" t="s">
        <v>1619</v>
      </c>
      <c r="D1150" t="str">
        <f>VLOOKUP(B1150,'Step 2 - Old-New Code Crosswalk'!B:D,1,FALSE)</f>
        <v>4-000-L1200-4139</v>
      </c>
      <c r="E1150" s="322" t="str">
        <f t="shared" si="17"/>
        <v xml:space="preserve"> </v>
      </c>
    </row>
    <row r="1151" spans="1:5" s="6" customFormat="1" x14ac:dyDescent="0.25">
      <c r="A1151" s="8" t="s">
        <v>113</v>
      </c>
      <c r="B1151" s="8" t="s">
        <v>1641</v>
      </c>
      <c r="D1151" t="str">
        <f>VLOOKUP(B1151,'Step 2 - Old-New Code Crosswalk'!B:D,1,FALSE)</f>
        <v>4-000-L1200-4140</v>
      </c>
      <c r="E1151" s="322" t="str">
        <f t="shared" si="17"/>
        <v xml:space="preserve"> </v>
      </c>
    </row>
    <row r="1152" spans="1:5" s="6" customFormat="1" x14ac:dyDescent="0.25">
      <c r="A1152" s="8" t="s">
        <v>113</v>
      </c>
      <c r="B1152" s="8" t="s">
        <v>1668</v>
      </c>
      <c r="D1152" t="str">
        <f>VLOOKUP(B1152,'Step 2 - Old-New Code Crosswalk'!B:D,1,FALSE)</f>
        <v>4-000-L1200-4152</v>
      </c>
      <c r="E1152" s="322" t="str">
        <f t="shared" si="17"/>
        <v xml:space="preserve"> </v>
      </c>
    </row>
    <row r="1153" spans="1:5" x14ac:dyDescent="0.25">
      <c r="A1153" s="8" t="s">
        <v>113</v>
      </c>
      <c r="B1153" s="8" t="s">
        <v>1674</v>
      </c>
      <c r="D1153" t="str">
        <f>VLOOKUP(B1153,'Step 2 - Old-New Code Crosswalk'!B:D,1,FALSE)</f>
        <v>4-000-L1200-4154</v>
      </c>
      <c r="E1153" s="322" t="str">
        <f t="shared" si="17"/>
        <v xml:space="preserve"> </v>
      </c>
    </row>
    <row r="1154" spans="1:5" x14ac:dyDescent="0.25">
      <c r="A1154" s="8" t="s">
        <v>113</v>
      </c>
      <c r="B1154" s="8" t="s">
        <v>1681</v>
      </c>
      <c r="D1154" t="str">
        <f>VLOOKUP(B1154,'Step 2 - Old-New Code Crosswalk'!B:D,1,FALSE)</f>
        <v>4-000-L1200-4161</v>
      </c>
      <c r="E1154" s="322" t="str">
        <f t="shared" ref="E1154:E1217" si="18">IF(B1154=D1154," ","ERROR")</f>
        <v xml:space="preserve"> </v>
      </c>
    </row>
    <row r="1155" spans="1:5" x14ac:dyDescent="0.25">
      <c r="A1155" s="8" t="s">
        <v>113</v>
      </c>
      <c r="B1155" s="8" t="s">
        <v>1683</v>
      </c>
      <c r="D1155" t="str">
        <f>VLOOKUP(B1155,'Step 2 - Old-New Code Crosswalk'!B:D,1,FALSE)</f>
        <v>4-000-L1200-4175</v>
      </c>
      <c r="E1155" s="322" t="str">
        <f t="shared" si="18"/>
        <v xml:space="preserve"> </v>
      </c>
    </row>
    <row r="1156" spans="1:5" x14ac:dyDescent="0.25">
      <c r="A1156" s="8" t="s">
        <v>113</v>
      </c>
      <c r="B1156" s="8" t="s">
        <v>1684</v>
      </c>
      <c r="D1156" t="str">
        <f>VLOOKUP(B1156,'Step 2 - Old-New Code Crosswalk'!B:D,1,FALSE)</f>
        <v>4-000-L1200-4177</v>
      </c>
      <c r="E1156" s="322" t="str">
        <f t="shared" si="18"/>
        <v xml:space="preserve"> </v>
      </c>
    </row>
    <row r="1157" spans="1:5" x14ac:dyDescent="0.25">
      <c r="A1157" s="8" t="s">
        <v>113</v>
      </c>
      <c r="B1157" s="8" t="s">
        <v>1692</v>
      </c>
      <c r="D1157" t="str">
        <f>VLOOKUP(B1157,'Step 2 - Old-New Code Crosswalk'!B:D,1,FALSE)</f>
        <v>4-000-L1200-4215</v>
      </c>
      <c r="E1157" s="322" t="str">
        <f t="shared" si="18"/>
        <v xml:space="preserve"> </v>
      </c>
    </row>
    <row r="1158" spans="1:5" x14ac:dyDescent="0.25">
      <c r="A1158" s="8" t="s">
        <v>113</v>
      </c>
      <c r="B1158" s="8" t="s">
        <v>1693</v>
      </c>
      <c r="D1158" t="str">
        <f>VLOOKUP(B1158,'Step 2 - Old-New Code Crosswalk'!B:D,1,FALSE)</f>
        <v>4-000-L1200-4217</v>
      </c>
      <c r="E1158" s="322" t="str">
        <f t="shared" si="18"/>
        <v xml:space="preserve"> </v>
      </c>
    </row>
    <row r="1159" spans="1:5" x14ac:dyDescent="0.25">
      <c r="A1159" s="8" t="s">
        <v>113</v>
      </c>
      <c r="B1159" s="8" t="s">
        <v>1698</v>
      </c>
      <c r="D1159" t="str">
        <f>VLOOKUP(B1159,'Step 2 - Old-New Code Crosswalk'!B:D,1,FALSE)</f>
        <v>4-000-L1200-4225</v>
      </c>
      <c r="E1159" s="322" t="str">
        <f t="shared" si="18"/>
        <v xml:space="preserve"> </v>
      </c>
    </row>
    <row r="1160" spans="1:5" x14ac:dyDescent="0.25">
      <c r="A1160" s="8" t="s">
        <v>113</v>
      </c>
      <c r="B1160" s="8" t="s">
        <v>1699</v>
      </c>
      <c r="D1160" t="str">
        <f>VLOOKUP(B1160,'Step 2 - Old-New Code Crosswalk'!B:D,1,FALSE)</f>
        <v>4-000-L1200-4250</v>
      </c>
      <c r="E1160" s="322" t="str">
        <f t="shared" si="18"/>
        <v xml:space="preserve"> </v>
      </c>
    </row>
    <row r="1161" spans="1:5" x14ac:dyDescent="0.25">
      <c r="A1161" s="8" t="s">
        <v>113</v>
      </c>
      <c r="B1161" s="8" t="s">
        <v>1700</v>
      </c>
      <c r="D1161" t="str">
        <f>VLOOKUP(B1161,'Step 2 - Old-New Code Crosswalk'!B:D,1,FALSE)</f>
        <v>4-000-L1200-4303</v>
      </c>
      <c r="E1161" s="322" t="str">
        <f t="shared" si="18"/>
        <v xml:space="preserve"> </v>
      </c>
    </row>
    <row r="1162" spans="1:5" x14ac:dyDescent="0.25">
      <c r="A1162" s="8" t="s">
        <v>113</v>
      </c>
      <c r="B1162" s="8" t="s">
        <v>1706</v>
      </c>
      <c r="D1162" t="str">
        <f>VLOOKUP(B1162,'Step 2 - Old-New Code Crosswalk'!B:D,1,FALSE)</f>
        <v>4-000-L1200-4312</v>
      </c>
      <c r="E1162" s="322" t="str">
        <f t="shared" si="18"/>
        <v xml:space="preserve"> </v>
      </c>
    </row>
    <row r="1163" spans="1:5" x14ac:dyDescent="0.25">
      <c r="A1163" s="8" t="s">
        <v>113</v>
      </c>
      <c r="B1163" s="8" t="s">
        <v>1716</v>
      </c>
      <c r="D1163" t="str">
        <f>VLOOKUP(B1163,'Step 2 - Old-New Code Crosswalk'!B:D,1,FALSE)</f>
        <v>4-000-L1200-4326</v>
      </c>
      <c r="E1163" s="322" t="str">
        <f t="shared" si="18"/>
        <v xml:space="preserve"> </v>
      </c>
    </row>
    <row r="1164" spans="1:5" x14ac:dyDescent="0.25">
      <c r="A1164" s="8" t="s">
        <v>113</v>
      </c>
      <c r="B1164" s="8" t="s">
        <v>1736</v>
      </c>
      <c r="D1164" t="str">
        <f>VLOOKUP(B1164,'Step 2 - Old-New Code Crosswalk'!B:D,1,FALSE)</f>
        <v>4-000-L1200-4331</v>
      </c>
      <c r="E1164" s="322" t="str">
        <f t="shared" si="18"/>
        <v xml:space="preserve"> </v>
      </c>
    </row>
    <row r="1165" spans="1:5" x14ac:dyDescent="0.25">
      <c r="A1165" s="279" t="s">
        <v>113</v>
      </c>
      <c r="B1165" s="279" t="s">
        <v>1744</v>
      </c>
      <c r="D1165" t="str">
        <f>VLOOKUP(B1165,'Step 2 - Old-New Code Crosswalk'!B:D,1,FALSE)</f>
        <v>4-000-L1200-4332</v>
      </c>
      <c r="E1165" s="322" t="str">
        <f t="shared" si="18"/>
        <v xml:space="preserve"> </v>
      </c>
    </row>
    <row r="1166" spans="1:5" x14ac:dyDescent="0.25">
      <c r="A1166" s="8" t="s">
        <v>113</v>
      </c>
      <c r="B1166" s="8" t="s">
        <v>1761</v>
      </c>
      <c r="D1166" t="str">
        <f>VLOOKUP(B1166,'Step 2 - Old-New Code Crosswalk'!B:D,1,FALSE)</f>
        <v>4-000-L1200-4334</v>
      </c>
      <c r="E1166" s="322" t="str">
        <f t="shared" si="18"/>
        <v xml:space="preserve"> </v>
      </c>
    </row>
    <row r="1167" spans="1:5" x14ac:dyDescent="0.25">
      <c r="A1167" s="8" t="s">
        <v>113</v>
      </c>
      <c r="B1167" s="8" t="s">
        <v>1796</v>
      </c>
      <c r="D1167" t="str">
        <f>VLOOKUP(B1167,'Step 2 - Old-New Code Crosswalk'!B:D,1,FALSE)</f>
        <v>4-000-L1200-4336</v>
      </c>
      <c r="E1167" s="322" t="str">
        <f t="shared" si="18"/>
        <v xml:space="preserve"> </v>
      </c>
    </row>
    <row r="1168" spans="1:5" x14ac:dyDescent="0.25">
      <c r="A1168" s="8" t="s">
        <v>113</v>
      </c>
      <c r="B1168" s="8" t="s">
        <v>1800</v>
      </c>
      <c r="D1168" t="str">
        <f>VLOOKUP(B1168,'Step 2 - Old-New Code Crosswalk'!B:D,1,FALSE)</f>
        <v>4-000-L1200-4339</v>
      </c>
      <c r="E1168" s="322" t="str">
        <f t="shared" si="18"/>
        <v xml:space="preserve"> </v>
      </c>
    </row>
    <row r="1169" spans="1:5" s="6" customFormat="1" x14ac:dyDescent="0.25">
      <c r="A1169" s="8" t="s">
        <v>113</v>
      </c>
      <c r="B1169" s="8" t="s">
        <v>1801</v>
      </c>
      <c r="D1169" t="str">
        <f>VLOOKUP(B1169,'Step 2 - Old-New Code Crosswalk'!B:D,1,FALSE)</f>
        <v>4-000-L1200-4341</v>
      </c>
      <c r="E1169" s="322" t="str">
        <f t="shared" si="18"/>
        <v xml:space="preserve"> </v>
      </c>
    </row>
    <row r="1170" spans="1:5" s="6" customFormat="1" x14ac:dyDescent="0.25">
      <c r="A1170" s="8" t="s">
        <v>113</v>
      </c>
      <c r="B1170" s="8" t="s">
        <v>1808</v>
      </c>
      <c r="D1170" t="str">
        <f>VLOOKUP(B1170,'Step 2 - Old-New Code Crosswalk'!B:D,1,FALSE)</f>
        <v>4-000-L1200-4354</v>
      </c>
      <c r="E1170" s="322" t="str">
        <f t="shared" si="18"/>
        <v xml:space="preserve"> </v>
      </c>
    </row>
    <row r="1171" spans="1:5" s="6" customFormat="1" x14ac:dyDescent="0.25">
      <c r="A1171" s="8" t="s">
        <v>113</v>
      </c>
      <c r="B1171" s="8" t="s">
        <v>1815</v>
      </c>
      <c r="D1171" t="str">
        <f>VLOOKUP(B1171,'Step 2 - Old-New Code Crosswalk'!B:D,1,FALSE)</f>
        <v>4-000-L1200-4357</v>
      </c>
      <c r="E1171" s="322" t="str">
        <f t="shared" si="18"/>
        <v xml:space="preserve"> </v>
      </c>
    </row>
    <row r="1172" spans="1:5" s="6" customFormat="1" x14ac:dyDescent="0.25">
      <c r="A1172" s="8" t="s">
        <v>113</v>
      </c>
      <c r="B1172" s="8" t="s">
        <v>20234</v>
      </c>
      <c r="D1172" t="str">
        <f>VLOOKUP(B1172,'Step 2 - Old-New Code Crosswalk'!B:D,1,FALSE)</f>
        <v>4-000-L1200-4358</v>
      </c>
      <c r="E1172" s="322" t="str">
        <f t="shared" si="18"/>
        <v xml:space="preserve"> </v>
      </c>
    </row>
    <row r="1173" spans="1:5" s="6" customFormat="1" x14ac:dyDescent="0.25">
      <c r="A1173" s="8" t="s">
        <v>113</v>
      </c>
      <c r="B1173" s="8" t="s">
        <v>1823</v>
      </c>
      <c r="D1173" t="str">
        <f>VLOOKUP(B1173,'Step 2 - Old-New Code Crosswalk'!B:D,1,FALSE)</f>
        <v>4-000-L1200-4359</v>
      </c>
      <c r="E1173" s="322" t="str">
        <f t="shared" si="18"/>
        <v xml:space="preserve"> </v>
      </c>
    </row>
    <row r="1174" spans="1:5" s="6" customFormat="1" x14ac:dyDescent="0.25">
      <c r="A1174" s="8" t="s">
        <v>113</v>
      </c>
      <c r="B1174" s="8" t="s">
        <v>1824</v>
      </c>
      <c r="D1174" t="str">
        <f>VLOOKUP(B1174,'Step 2 - Old-New Code Crosswalk'!B:D,1,FALSE)</f>
        <v>4-000-L1200-4365</v>
      </c>
      <c r="E1174" s="322" t="str">
        <f t="shared" si="18"/>
        <v xml:space="preserve"> </v>
      </c>
    </row>
    <row r="1175" spans="1:5" s="6" customFormat="1" x14ac:dyDescent="0.25">
      <c r="A1175" s="8" t="s">
        <v>113</v>
      </c>
      <c r="B1175" s="8" t="s">
        <v>1851</v>
      </c>
      <c r="D1175" t="str">
        <f>VLOOKUP(B1175,'Step 2 - Old-New Code Crosswalk'!B:D,1,FALSE)</f>
        <v>7-000-L1200-7000</v>
      </c>
      <c r="E1175" s="322" t="str">
        <f t="shared" si="18"/>
        <v xml:space="preserve"> </v>
      </c>
    </row>
    <row r="1176" spans="1:5" s="6" customFormat="1" x14ac:dyDescent="0.25">
      <c r="A1176" s="8" t="s">
        <v>113</v>
      </c>
      <c r="B1176" s="8" t="s">
        <v>1867</v>
      </c>
      <c r="D1176" t="str">
        <f>VLOOKUP(B1176,'Step 2 - Old-New Code Crosswalk'!B:D,1,FALSE)</f>
        <v>7-000-L1200-7660</v>
      </c>
      <c r="E1176" s="322" t="str">
        <f t="shared" si="18"/>
        <v xml:space="preserve"> </v>
      </c>
    </row>
    <row r="1177" spans="1:5" s="6" customFormat="1" x14ac:dyDescent="0.25">
      <c r="A1177" s="8" t="s">
        <v>113</v>
      </c>
      <c r="B1177" s="8" t="s">
        <v>114</v>
      </c>
      <c r="D1177" t="str">
        <f>VLOOKUP(B1177,'Step 2 - Old-New Code Crosswalk'!B:D,1,FALSE)</f>
        <v>9-000-L1200-0000</v>
      </c>
      <c r="E1177" s="322" t="str">
        <f t="shared" si="18"/>
        <v xml:space="preserve"> </v>
      </c>
    </row>
    <row r="1178" spans="1:5" s="6" customFormat="1" x14ac:dyDescent="0.25">
      <c r="A1178" s="8" t="s">
        <v>2162</v>
      </c>
      <c r="B1178" s="8" t="s">
        <v>2163</v>
      </c>
      <c r="D1178" t="str">
        <f>VLOOKUP(B1178,'Step 2 - Old-New Code Crosswalk'!B:D,1,FALSE)</f>
        <v>1-000-L1201-0000</v>
      </c>
      <c r="E1178" s="322" t="str">
        <f t="shared" si="18"/>
        <v xml:space="preserve"> </v>
      </c>
    </row>
    <row r="1179" spans="1:5" s="6" customFormat="1" x14ac:dyDescent="0.25">
      <c r="A1179" s="8" t="s">
        <v>8030</v>
      </c>
      <c r="B1179" s="8" t="s">
        <v>8031</v>
      </c>
      <c r="D1179" t="str">
        <f>VLOOKUP(B1179,'Step 2 - Old-New Code Crosswalk'!B:D,1,FALSE)</f>
        <v>3-000-L1205-3700</v>
      </c>
      <c r="E1179" s="322" t="str">
        <f t="shared" si="18"/>
        <v xml:space="preserve"> </v>
      </c>
    </row>
    <row r="1180" spans="1:5" s="6" customFormat="1" x14ac:dyDescent="0.25">
      <c r="A1180" s="8" t="s">
        <v>2167</v>
      </c>
      <c r="B1180" s="8" t="s">
        <v>2168</v>
      </c>
      <c r="D1180" t="str">
        <f>VLOOKUP(B1180,'Step 2 - Old-New Code Crosswalk'!B:D,1,FALSE)</f>
        <v>1-000-L2000-0000</v>
      </c>
      <c r="E1180" s="322" t="str">
        <f t="shared" si="18"/>
        <v xml:space="preserve"> </v>
      </c>
    </row>
    <row r="1181" spans="1:5" s="6" customFormat="1" x14ac:dyDescent="0.25">
      <c r="A1181" s="8" t="s">
        <v>2169</v>
      </c>
      <c r="B1181" s="8" t="s">
        <v>2170</v>
      </c>
      <c r="D1181" t="str">
        <f>VLOOKUP(B1181,'Step 2 - Old-New Code Crosswalk'!B:D,1,FALSE)</f>
        <v>1-000-L2001-0000</v>
      </c>
      <c r="E1181" s="322" t="str">
        <f t="shared" si="18"/>
        <v xml:space="preserve"> </v>
      </c>
    </row>
    <row r="1182" spans="1:5" s="6" customFormat="1" x14ac:dyDescent="0.25">
      <c r="A1182" s="8" t="s">
        <v>2171</v>
      </c>
      <c r="B1182" s="8" t="s">
        <v>2172</v>
      </c>
      <c r="D1182" t="str">
        <f>VLOOKUP(B1182,'Step 2 - Old-New Code Crosswalk'!B:D,1,FALSE)</f>
        <v>1-000-L2002-0000</v>
      </c>
      <c r="E1182" s="322" t="str">
        <f t="shared" si="18"/>
        <v xml:space="preserve"> </v>
      </c>
    </row>
    <row r="1183" spans="1:5" s="6" customFormat="1" x14ac:dyDescent="0.25">
      <c r="A1183" s="8" t="s">
        <v>2199</v>
      </c>
      <c r="B1183" s="8" t="s">
        <v>2200</v>
      </c>
      <c r="D1183" t="str">
        <f>VLOOKUP(B1183,'Step 2 - Old-New Code Crosswalk'!B:D,1,FALSE)</f>
        <v>1-000-L2003-0000</v>
      </c>
      <c r="E1183" s="322" t="str">
        <f t="shared" si="18"/>
        <v xml:space="preserve"> </v>
      </c>
    </row>
    <row r="1184" spans="1:5" s="6" customFormat="1" x14ac:dyDescent="0.25">
      <c r="A1184" s="8" t="s">
        <v>2257</v>
      </c>
      <c r="B1184" s="8" t="s">
        <v>2258</v>
      </c>
      <c r="D1184" t="str">
        <f>VLOOKUP(B1184,'Step 2 - Old-New Code Crosswalk'!B:D,1,FALSE)</f>
        <v>1-000-L2004-0000</v>
      </c>
      <c r="E1184" s="322" t="str">
        <f t="shared" si="18"/>
        <v xml:space="preserve"> </v>
      </c>
    </row>
    <row r="1185" spans="1:5" s="6" customFormat="1" x14ac:dyDescent="0.25">
      <c r="A1185" s="8" t="s">
        <v>2179</v>
      </c>
      <c r="B1185" s="8" t="s">
        <v>2180</v>
      </c>
      <c r="D1185" t="str">
        <f>VLOOKUP(B1185,'Step 2 - Old-New Code Crosswalk'!B:D,1,FALSE)</f>
        <v>1-000-L2005-0000</v>
      </c>
      <c r="E1185" s="322" t="str">
        <f t="shared" si="18"/>
        <v xml:space="preserve"> </v>
      </c>
    </row>
    <row r="1186" spans="1:5" s="6" customFormat="1" x14ac:dyDescent="0.25">
      <c r="A1186" s="8" t="s">
        <v>2185</v>
      </c>
      <c r="B1186" s="8" t="s">
        <v>2186</v>
      </c>
      <c r="D1186" t="str">
        <f>VLOOKUP(B1186,'Step 2 - Old-New Code Crosswalk'!B:D,1,FALSE)</f>
        <v>1-000-L2006-0000</v>
      </c>
      <c r="E1186" s="322" t="str">
        <f t="shared" si="18"/>
        <v xml:space="preserve"> </v>
      </c>
    </row>
    <row r="1187" spans="1:5" s="6" customFormat="1" x14ac:dyDescent="0.25">
      <c r="A1187" s="8" t="s">
        <v>2181</v>
      </c>
      <c r="B1187" s="8" t="s">
        <v>2182</v>
      </c>
      <c r="D1187" t="str">
        <f>VLOOKUP(B1187,'Step 2 - Old-New Code Crosswalk'!B:D,1,FALSE)</f>
        <v>1-000-L2007-0000</v>
      </c>
      <c r="E1187" s="322" t="str">
        <f t="shared" si="18"/>
        <v xml:space="preserve"> </v>
      </c>
    </row>
    <row r="1188" spans="1:5" s="6" customFormat="1" x14ac:dyDescent="0.25">
      <c r="A1188" s="8" t="s">
        <v>2183</v>
      </c>
      <c r="B1188" s="8" t="s">
        <v>2184</v>
      </c>
      <c r="D1188" t="str">
        <f>VLOOKUP(B1188,'Step 2 - Old-New Code Crosswalk'!B:D,1,FALSE)</f>
        <v>1-000-L2008-0000</v>
      </c>
      <c r="E1188" s="322" t="str">
        <f t="shared" si="18"/>
        <v xml:space="preserve"> </v>
      </c>
    </row>
    <row r="1189" spans="1:5" s="6" customFormat="1" x14ac:dyDescent="0.25">
      <c r="A1189" s="8" t="s">
        <v>2201</v>
      </c>
      <c r="B1189" s="8" t="s">
        <v>2202</v>
      </c>
      <c r="D1189" t="str">
        <f>VLOOKUP(B1189,'Step 2 - Old-New Code Crosswalk'!B:D,1,FALSE)</f>
        <v>1-000-L2009-0000</v>
      </c>
      <c r="E1189" s="322" t="str">
        <f t="shared" si="18"/>
        <v xml:space="preserve"> </v>
      </c>
    </row>
    <row r="1190" spans="1:5" s="6" customFormat="1" x14ac:dyDescent="0.25">
      <c r="A1190" s="8" t="s">
        <v>2265</v>
      </c>
      <c r="B1190" s="8" t="s">
        <v>2266</v>
      </c>
      <c r="D1190" t="str">
        <f>VLOOKUP(B1190,'Step 2 - Old-New Code Crosswalk'!B:D,1,FALSE)</f>
        <v>1-000-L2010-0000</v>
      </c>
      <c r="E1190" s="322" t="str">
        <f t="shared" si="18"/>
        <v xml:space="preserve"> </v>
      </c>
    </row>
    <row r="1191" spans="1:5" s="6" customFormat="1" x14ac:dyDescent="0.25">
      <c r="A1191" s="8" t="s">
        <v>2173</v>
      </c>
      <c r="B1191" s="8" t="s">
        <v>2174</v>
      </c>
      <c r="D1191" t="str">
        <f>VLOOKUP(B1191,'Step 2 - Old-New Code Crosswalk'!B:D,1,FALSE)</f>
        <v>1-000-L2011-0000</v>
      </c>
      <c r="E1191" s="322" t="str">
        <f t="shared" si="18"/>
        <v xml:space="preserve"> </v>
      </c>
    </row>
    <row r="1192" spans="1:5" s="6" customFormat="1" x14ac:dyDescent="0.25">
      <c r="A1192" s="8" t="s">
        <v>2267</v>
      </c>
      <c r="B1192" s="8" t="s">
        <v>2268</v>
      </c>
      <c r="D1192" t="str">
        <f>VLOOKUP(B1192,'Step 2 - Old-New Code Crosswalk'!B:D,1,FALSE)</f>
        <v>1-000-L2012-0000</v>
      </c>
      <c r="E1192" s="322" t="str">
        <f t="shared" si="18"/>
        <v xml:space="preserve"> </v>
      </c>
    </row>
    <row r="1193" spans="1:5" s="6" customFormat="1" x14ac:dyDescent="0.25">
      <c r="A1193" s="8" t="s">
        <v>2269</v>
      </c>
      <c r="B1193" s="8" t="s">
        <v>2270</v>
      </c>
      <c r="D1193" t="str">
        <f>VLOOKUP(B1193,'Step 2 - Old-New Code Crosswalk'!B:D,1,FALSE)</f>
        <v>1-000-L2013-0000</v>
      </c>
      <c r="E1193" s="322" t="str">
        <f t="shared" si="18"/>
        <v xml:space="preserve"> </v>
      </c>
    </row>
    <row r="1194" spans="1:5" s="6" customFormat="1" x14ac:dyDescent="0.25">
      <c r="A1194" s="8" t="s">
        <v>2271</v>
      </c>
      <c r="B1194" s="8" t="s">
        <v>2272</v>
      </c>
      <c r="D1194" t="str">
        <f>VLOOKUP(B1194,'Step 2 - Old-New Code Crosswalk'!B:D,1,FALSE)</f>
        <v>1-000-L2014-0000</v>
      </c>
      <c r="E1194" s="322" t="str">
        <f t="shared" si="18"/>
        <v xml:space="preserve"> </v>
      </c>
    </row>
    <row r="1195" spans="1:5" s="6" customFormat="1" x14ac:dyDescent="0.25">
      <c r="A1195" s="8" t="s">
        <v>2227</v>
      </c>
      <c r="B1195" s="8" t="s">
        <v>2228</v>
      </c>
      <c r="D1195" t="str">
        <f>VLOOKUP(B1195,'Step 2 - Old-New Code Crosswalk'!B:D,1,FALSE)</f>
        <v>1-000-L2015-0000</v>
      </c>
      <c r="E1195" s="322" t="str">
        <f t="shared" si="18"/>
        <v xml:space="preserve"> </v>
      </c>
    </row>
    <row r="1196" spans="1:5" s="6" customFormat="1" x14ac:dyDescent="0.25">
      <c r="A1196" s="8" t="s">
        <v>2229</v>
      </c>
      <c r="B1196" s="8" t="s">
        <v>2230</v>
      </c>
      <c r="D1196" t="str">
        <f>VLOOKUP(B1196,'Step 2 - Old-New Code Crosswalk'!B:D,1,FALSE)</f>
        <v>1-000-L2016-0000</v>
      </c>
      <c r="E1196" s="322" t="str">
        <f t="shared" si="18"/>
        <v xml:space="preserve"> </v>
      </c>
    </row>
    <row r="1197" spans="1:5" s="6" customFormat="1" x14ac:dyDescent="0.25">
      <c r="A1197" s="8" t="s">
        <v>2175</v>
      </c>
      <c r="B1197" s="8" t="s">
        <v>2176</v>
      </c>
      <c r="D1197" t="str">
        <f>VLOOKUP(B1197,'Step 2 - Old-New Code Crosswalk'!B:D,1,FALSE)</f>
        <v>1-000-L2017-0000</v>
      </c>
      <c r="E1197" s="322" t="str">
        <f t="shared" si="18"/>
        <v xml:space="preserve"> </v>
      </c>
    </row>
    <row r="1198" spans="1:5" s="6" customFormat="1" x14ac:dyDescent="0.25">
      <c r="A1198" s="8" t="s">
        <v>2177</v>
      </c>
      <c r="B1198" s="8" t="s">
        <v>2178</v>
      </c>
      <c r="D1198" t="str">
        <f>VLOOKUP(B1198,'Step 2 - Old-New Code Crosswalk'!B:D,1,FALSE)</f>
        <v>1-000-L2018-0000</v>
      </c>
      <c r="E1198" s="322" t="str">
        <f t="shared" si="18"/>
        <v xml:space="preserve"> </v>
      </c>
    </row>
    <row r="1199" spans="1:5" s="6" customFormat="1" x14ac:dyDescent="0.25">
      <c r="A1199" s="8" t="s">
        <v>2187</v>
      </c>
      <c r="B1199" s="8" t="s">
        <v>2188</v>
      </c>
      <c r="D1199" t="str">
        <f>VLOOKUP(B1199,'Step 2 - Old-New Code Crosswalk'!B:D,1,FALSE)</f>
        <v>1-000-L2019-0000</v>
      </c>
      <c r="E1199" s="322" t="str">
        <f t="shared" si="18"/>
        <v xml:space="preserve"> </v>
      </c>
    </row>
    <row r="1200" spans="1:5" s="6" customFormat="1" x14ac:dyDescent="0.25">
      <c r="A1200" s="8" t="s">
        <v>2203</v>
      </c>
      <c r="B1200" s="8" t="s">
        <v>2204</v>
      </c>
      <c r="D1200" t="str">
        <f>VLOOKUP(B1200,'Step 2 - Old-New Code Crosswalk'!B:D,1,FALSE)</f>
        <v>1-000-L2020-0000</v>
      </c>
      <c r="E1200" s="322" t="str">
        <f t="shared" si="18"/>
        <v xml:space="preserve"> </v>
      </c>
    </row>
    <row r="1201" spans="1:5" x14ac:dyDescent="0.25">
      <c r="A1201" s="8" t="s">
        <v>2197</v>
      </c>
      <c r="B1201" s="8" t="s">
        <v>2198</v>
      </c>
      <c r="D1201" t="str">
        <f>VLOOKUP(B1201,'Step 2 - Old-New Code Crosswalk'!B:D,1,FALSE)</f>
        <v>1-000-L2021-0000</v>
      </c>
      <c r="E1201" s="322" t="str">
        <f t="shared" si="18"/>
        <v xml:space="preserve"> </v>
      </c>
    </row>
    <row r="1202" spans="1:5" x14ac:dyDescent="0.25">
      <c r="A1202" s="8" t="s">
        <v>2251</v>
      </c>
      <c r="B1202" s="8" t="s">
        <v>2252</v>
      </c>
      <c r="D1202" t="str">
        <f>VLOOKUP(B1202,'Step 2 - Old-New Code Crosswalk'!B:D,1,FALSE)</f>
        <v>1-000-L2022-0000</v>
      </c>
      <c r="E1202" s="322" t="str">
        <f t="shared" si="18"/>
        <v xml:space="preserve"> </v>
      </c>
    </row>
    <row r="1203" spans="1:5" x14ac:dyDescent="0.25">
      <c r="A1203" s="8" t="s">
        <v>2253</v>
      </c>
      <c r="B1203" s="8" t="s">
        <v>2254</v>
      </c>
      <c r="D1203" t="str">
        <f>VLOOKUP(B1203,'Step 2 - Old-New Code Crosswalk'!B:D,1,FALSE)</f>
        <v>1-000-L2023-0000</v>
      </c>
      <c r="E1203" s="322" t="str">
        <f t="shared" si="18"/>
        <v xml:space="preserve"> </v>
      </c>
    </row>
    <row r="1204" spans="1:5" x14ac:dyDescent="0.25">
      <c r="A1204" s="8" t="s">
        <v>2249</v>
      </c>
      <c r="B1204" s="8" t="s">
        <v>2250</v>
      </c>
      <c r="D1204" t="str">
        <f>VLOOKUP(B1204,'Step 2 - Old-New Code Crosswalk'!B:D,1,FALSE)</f>
        <v>1-000-L2024-0000</v>
      </c>
      <c r="E1204" s="322" t="str">
        <f t="shared" si="18"/>
        <v xml:space="preserve"> </v>
      </c>
    </row>
    <row r="1205" spans="1:5" x14ac:dyDescent="0.25">
      <c r="A1205" s="8" t="s">
        <v>2247</v>
      </c>
      <c r="B1205" s="8" t="s">
        <v>2248</v>
      </c>
      <c r="D1205" t="str">
        <f>VLOOKUP(B1205,'Step 2 - Old-New Code Crosswalk'!B:D,1,FALSE)</f>
        <v>1-000-L2025-0000</v>
      </c>
      <c r="E1205" s="322" t="str">
        <f t="shared" si="18"/>
        <v xml:space="preserve"> </v>
      </c>
    </row>
    <row r="1206" spans="1:5" x14ac:dyDescent="0.25">
      <c r="A1206" s="8" t="s">
        <v>2245</v>
      </c>
      <c r="B1206" s="8" t="s">
        <v>2246</v>
      </c>
      <c r="D1206" t="str">
        <f>VLOOKUP(B1206,'Step 2 - Old-New Code Crosswalk'!B:D,1,FALSE)</f>
        <v>1-000-L2026-0000</v>
      </c>
      <c r="E1206" s="322" t="str">
        <f t="shared" si="18"/>
        <v xml:space="preserve"> </v>
      </c>
    </row>
    <row r="1207" spans="1:5" x14ac:dyDescent="0.25">
      <c r="A1207" s="8" t="s">
        <v>2205</v>
      </c>
      <c r="B1207" s="8" t="s">
        <v>2206</v>
      </c>
      <c r="D1207" t="str">
        <f>VLOOKUP(B1207,'Step 2 - Old-New Code Crosswalk'!B:D,1,FALSE)</f>
        <v>1-000-L2027-0000</v>
      </c>
      <c r="E1207" s="322" t="str">
        <f t="shared" si="18"/>
        <v xml:space="preserve"> </v>
      </c>
    </row>
    <row r="1208" spans="1:5" x14ac:dyDescent="0.25">
      <c r="A1208" s="8" t="s">
        <v>2281</v>
      </c>
      <c r="B1208" s="8" t="s">
        <v>2282</v>
      </c>
      <c r="D1208" t="str">
        <f>VLOOKUP(B1208,'Step 2 - Old-New Code Crosswalk'!B:D,1,FALSE)</f>
        <v>1-000-L2028-0000</v>
      </c>
      <c r="E1208" s="322" t="str">
        <f t="shared" si="18"/>
        <v xml:space="preserve"> </v>
      </c>
    </row>
    <row r="1209" spans="1:5" x14ac:dyDescent="0.25">
      <c r="A1209" s="8" t="s">
        <v>2261</v>
      </c>
      <c r="B1209" s="8" t="s">
        <v>2262</v>
      </c>
      <c r="D1209" t="str">
        <f>VLOOKUP(B1209,'Step 2 - Old-New Code Crosswalk'!B:D,1,FALSE)</f>
        <v>1-000-L2029-0000</v>
      </c>
      <c r="E1209" s="322" t="str">
        <f t="shared" si="18"/>
        <v xml:space="preserve"> </v>
      </c>
    </row>
    <row r="1210" spans="1:5" x14ac:dyDescent="0.25">
      <c r="A1210" s="8" t="s">
        <v>2233</v>
      </c>
      <c r="B1210" s="8" t="s">
        <v>2234</v>
      </c>
      <c r="D1210" t="str">
        <f>VLOOKUP(B1210,'Step 2 - Old-New Code Crosswalk'!B:D,1,FALSE)</f>
        <v>1-000-L2030-0000</v>
      </c>
      <c r="E1210" s="322" t="str">
        <f t="shared" si="18"/>
        <v xml:space="preserve"> </v>
      </c>
    </row>
    <row r="1211" spans="1:5" x14ac:dyDescent="0.25">
      <c r="A1211" s="8" t="s">
        <v>2235</v>
      </c>
      <c r="B1211" s="8" t="s">
        <v>2236</v>
      </c>
      <c r="D1211" t="str">
        <f>VLOOKUP(B1211,'Step 2 - Old-New Code Crosswalk'!B:D,1,FALSE)</f>
        <v>1-000-L2031-0000</v>
      </c>
      <c r="E1211" s="322" t="str">
        <f t="shared" si="18"/>
        <v xml:space="preserve"> </v>
      </c>
    </row>
    <row r="1212" spans="1:5" x14ac:dyDescent="0.25">
      <c r="A1212" s="8" t="s">
        <v>2243</v>
      </c>
      <c r="B1212" s="8" t="s">
        <v>2244</v>
      </c>
      <c r="D1212" t="str">
        <f>VLOOKUP(B1212,'Step 2 - Old-New Code Crosswalk'!B:D,1,FALSE)</f>
        <v>1-000-L2032-0000</v>
      </c>
      <c r="E1212" s="322" t="str">
        <f t="shared" si="18"/>
        <v xml:space="preserve"> </v>
      </c>
    </row>
    <row r="1213" spans="1:5" x14ac:dyDescent="0.25">
      <c r="A1213" s="8" t="s">
        <v>2215</v>
      </c>
      <c r="B1213" s="8" t="s">
        <v>2216</v>
      </c>
      <c r="D1213" t="str">
        <f>VLOOKUP(B1213,'Step 2 - Old-New Code Crosswalk'!B:D,1,FALSE)</f>
        <v>1-000-L2033-0000</v>
      </c>
      <c r="E1213" s="322" t="str">
        <f t="shared" si="18"/>
        <v xml:space="preserve"> </v>
      </c>
    </row>
    <row r="1214" spans="1:5" x14ac:dyDescent="0.25">
      <c r="A1214" s="8" t="s">
        <v>2207</v>
      </c>
      <c r="B1214" s="8" t="s">
        <v>2208</v>
      </c>
      <c r="D1214" t="str">
        <f>VLOOKUP(B1214,'Step 2 - Old-New Code Crosswalk'!B:D,1,FALSE)</f>
        <v>1-000-L2034-0000</v>
      </c>
      <c r="E1214" s="322" t="str">
        <f t="shared" si="18"/>
        <v xml:space="preserve"> </v>
      </c>
    </row>
    <row r="1215" spans="1:5" x14ac:dyDescent="0.25">
      <c r="A1215" s="8" t="s">
        <v>2273</v>
      </c>
      <c r="B1215" s="8" t="s">
        <v>2274</v>
      </c>
      <c r="D1215" t="str">
        <f>VLOOKUP(B1215,'Step 2 - Old-New Code Crosswalk'!B:D,1,FALSE)</f>
        <v>1-000-L2035-0000</v>
      </c>
      <c r="E1215" s="322" t="str">
        <f t="shared" si="18"/>
        <v xml:space="preserve"> </v>
      </c>
    </row>
    <row r="1216" spans="1:5" x14ac:dyDescent="0.25">
      <c r="A1216" s="8" t="s">
        <v>2275</v>
      </c>
      <c r="B1216" s="8" t="s">
        <v>2276</v>
      </c>
      <c r="D1216" t="str">
        <f>VLOOKUP(B1216,'Step 2 - Old-New Code Crosswalk'!B:D,1,FALSE)</f>
        <v>1-000-L2036-0000</v>
      </c>
      <c r="E1216" s="322" t="str">
        <f t="shared" si="18"/>
        <v xml:space="preserve"> </v>
      </c>
    </row>
    <row r="1217" spans="1:5" x14ac:dyDescent="0.25">
      <c r="A1217" s="8" t="s">
        <v>2231</v>
      </c>
      <c r="B1217" s="8" t="s">
        <v>2232</v>
      </c>
      <c r="D1217" t="str">
        <f>VLOOKUP(B1217,'Step 2 - Old-New Code Crosswalk'!B:D,1,FALSE)</f>
        <v>1-000-L2037-0000</v>
      </c>
      <c r="E1217" s="322" t="str">
        <f t="shared" si="18"/>
        <v xml:space="preserve"> </v>
      </c>
    </row>
    <row r="1218" spans="1:5" x14ac:dyDescent="0.25">
      <c r="A1218" s="8" t="s">
        <v>2263</v>
      </c>
      <c r="B1218" s="8" t="s">
        <v>2264</v>
      </c>
      <c r="D1218" t="str">
        <f>VLOOKUP(B1218,'Step 2 - Old-New Code Crosswalk'!B:D,1,FALSE)</f>
        <v>1-000-L2038-0000</v>
      </c>
      <c r="E1218" s="322" t="str">
        <f t="shared" ref="E1218:E1281" si="19">IF(B1218=D1218," ","ERROR")</f>
        <v xml:space="preserve"> </v>
      </c>
    </row>
    <row r="1219" spans="1:5" x14ac:dyDescent="0.25">
      <c r="A1219" s="8" t="s">
        <v>2241</v>
      </c>
      <c r="B1219" s="8" t="s">
        <v>2242</v>
      </c>
      <c r="D1219" t="str">
        <f>VLOOKUP(B1219,'Step 2 - Old-New Code Crosswalk'!B:D,1,FALSE)</f>
        <v>1-000-L2039-0000</v>
      </c>
      <c r="E1219" s="322" t="str">
        <f t="shared" si="19"/>
        <v xml:space="preserve"> </v>
      </c>
    </row>
    <row r="1220" spans="1:5" x14ac:dyDescent="0.25">
      <c r="A1220" s="8" t="s">
        <v>2255</v>
      </c>
      <c r="B1220" s="8" t="s">
        <v>2256</v>
      </c>
      <c r="D1220" t="str">
        <f>VLOOKUP(B1220,'Step 2 - Old-New Code Crosswalk'!B:D,1,FALSE)</f>
        <v>1-000-L2040-0000</v>
      </c>
      <c r="E1220" s="322" t="str">
        <f t="shared" si="19"/>
        <v xml:space="preserve"> </v>
      </c>
    </row>
    <row r="1221" spans="1:5" x14ac:dyDescent="0.25">
      <c r="A1221" s="8" t="s">
        <v>2259</v>
      </c>
      <c r="B1221" s="8" t="s">
        <v>2260</v>
      </c>
      <c r="D1221" t="str">
        <f>VLOOKUP(B1221,'Step 2 - Old-New Code Crosswalk'!B:D,1,FALSE)</f>
        <v>1-000-L2041-0000</v>
      </c>
      <c r="E1221" s="322" t="str">
        <f t="shared" si="19"/>
        <v xml:space="preserve"> </v>
      </c>
    </row>
    <row r="1222" spans="1:5" x14ac:dyDescent="0.25">
      <c r="A1222" s="8" t="s">
        <v>2217</v>
      </c>
      <c r="B1222" s="8" t="s">
        <v>2218</v>
      </c>
      <c r="D1222" t="str">
        <f>VLOOKUP(B1222,'Step 2 - Old-New Code Crosswalk'!B:D,1,FALSE)</f>
        <v>1-000-L2042-0000</v>
      </c>
      <c r="E1222" s="322" t="str">
        <f t="shared" si="19"/>
        <v xml:space="preserve"> </v>
      </c>
    </row>
    <row r="1223" spans="1:5" x14ac:dyDescent="0.25">
      <c r="A1223" s="8" t="s">
        <v>2195</v>
      </c>
      <c r="B1223" s="8" t="s">
        <v>2196</v>
      </c>
      <c r="D1223" t="str">
        <f>VLOOKUP(B1223,'Step 2 - Old-New Code Crosswalk'!B:D,1,FALSE)</f>
        <v>1-000-L2043-0000</v>
      </c>
      <c r="E1223" s="322" t="str">
        <f t="shared" si="19"/>
        <v xml:space="preserve"> </v>
      </c>
    </row>
    <row r="1224" spans="1:5" x14ac:dyDescent="0.25">
      <c r="A1224" s="8" t="s">
        <v>2237</v>
      </c>
      <c r="B1224" s="8" t="s">
        <v>2238</v>
      </c>
      <c r="D1224" t="str">
        <f>VLOOKUP(B1224,'Step 2 - Old-New Code Crosswalk'!B:D,1,FALSE)</f>
        <v>1-000-L2044-0000</v>
      </c>
      <c r="E1224" s="322" t="str">
        <f t="shared" si="19"/>
        <v xml:space="preserve"> </v>
      </c>
    </row>
    <row r="1225" spans="1:5" x14ac:dyDescent="0.25">
      <c r="A1225" s="8" t="s">
        <v>2277</v>
      </c>
      <c r="B1225" s="8" t="s">
        <v>2278</v>
      </c>
      <c r="D1225" t="str">
        <f>VLOOKUP(B1225,'Step 2 - Old-New Code Crosswalk'!B:D,1,FALSE)</f>
        <v>1-000-L2045-0000</v>
      </c>
      <c r="E1225" s="322" t="str">
        <f t="shared" si="19"/>
        <v xml:space="preserve"> </v>
      </c>
    </row>
    <row r="1226" spans="1:5" x14ac:dyDescent="0.25">
      <c r="A1226" s="8" t="s">
        <v>2209</v>
      </c>
      <c r="B1226" s="8" t="s">
        <v>2210</v>
      </c>
      <c r="D1226" t="str">
        <f>VLOOKUP(B1226,'Step 2 - Old-New Code Crosswalk'!B:D,1,FALSE)</f>
        <v>1-000-L2046-0000</v>
      </c>
      <c r="E1226" s="322" t="str">
        <f t="shared" si="19"/>
        <v xml:space="preserve"> </v>
      </c>
    </row>
    <row r="1227" spans="1:5" x14ac:dyDescent="0.25">
      <c r="A1227" s="8" t="s">
        <v>2211</v>
      </c>
      <c r="B1227" s="8" t="s">
        <v>2212</v>
      </c>
      <c r="D1227" t="str">
        <f>VLOOKUP(B1227,'Step 2 - Old-New Code Crosswalk'!B:D,1,FALSE)</f>
        <v>1-000-L2047-0000</v>
      </c>
      <c r="E1227" s="322" t="str">
        <f t="shared" si="19"/>
        <v xml:space="preserve"> </v>
      </c>
    </row>
    <row r="1228" spans="1:5" x14ac:dyDescent="0.25">
      <c r="A1228" s="8" t="s">
        <v>2219</v>
      </c>
      <c r="B1228" s="8" t="s">
        <v>2220</v>
      </c>
      <c r="D1228" t="str">
        <f>VLOOKUP(B1228,'Step 2 - Old-New Code Crosswalk'!B:D,1,FALSE)</f>
        <v>1-000-L2048-0000</v>
      </c>
      <c r="E1228" s="322" t="str">
        <f t="shared" si="19"/>
        <v xml:space="preserve"> </v>
      </c>
    </row>
    <row r="1229" spans="1:5" x14ac:dyDescent="0.25">
      <c r="A1229" s="8" t="s">
        <v>2239</v>
      </c>
      <c r="B1229" s="8" t="s">
        <v>2240</v>
      </c>
      <c r="D1229" t="str">
        <f>VLOOKUP(B1229,'Step 2 - Old-New Code Crosswalk'!B:D,1,FALSE)</f>
        <v>1-000-L2049-0000</v>
      </c>
      <c r="E1229" s="322" t="str">
        <f t="shared" si="19"/>
        <v xml:space="preserve"> </v>
      </c>
    </row>
    <row r="1230" spans="1:5" x14ac:dyDescent="0.25">
      <c r="A1230" s="8" t="s">
        <v>2189</v>
      </c>
      <c r="B1230" s="8" t="s">
        <v>2190</v>
      </c>
      <c r="D1230" t="str">
        <f>VLOOKUP(B1230,'Step 2 - Old-New Code Crosswalk'!B:D,1,FALSE)</f>
        <v>1-000-L2050-0000</v>
      </c>
      <c r="E1230" s="322" t="str">
        <f t="shared" si="19"/>
        <v xml:space="preserve"> </v>
      </c>
    </row>
    <row r="1231" spans="1:5" x14ac:dyDescent="0.25">
      <c r="A1231" s="8" t="s">
        <v>2221</v>
      </c>
      <c r="B1231" s="8" t="s">
        <v>2222</v>
      </c>
      <c r="D1231" t="str">
        <f>VLOOKUP(B1231,'Step 2 - Old-New Code Crosswalk'!B:D,1,FALSE)</f>
        <v>1-000-L2051-0000</v>
      </c>
      <c r="E1231" s="322" t="str">
        <f t="shared" si="19"/>
        <v xml:space="preserve"> </v>
      </c>
    </row>
    <row r="1232" spans="1:5" x14ac:dyDescent="0.25">
      <c r="A1232" s="8" t="s">
        <v>2213</v>
      </c>
      <c r="B1232" s="8" t="s">
        <v>2214</v>
      </c>
      <c r="D1232" t="str">
        <f>VLOOKUP(B1232,'Step 2 - Old-New Code Crosswalk'!B:D,1,FALSE)</f>
        <v>1-000-L2052-0000</v>
      </c>
      <c r="E1232" s="322" t="str">
        <f t="shared" si="19"/>
        <v xml:space="preserve"> </v>
      </c>
    </row>
    <row r="1233" spans="1:5" s="6" customFormat="1" x14ac:dyDescent="0.25">
      <c r="A1233" s="8" t="s">
        <v>2191</v>
      </c>
      <c r="B1233" s="8" t="s">
        <v>2192</v>
      </c>
      <c r="D1233" t="str">
        <f>VLOOKUP(B1233,'Step 2 - Old-New Code Crosswalk'!B:D,1,FALSE)</f>
        <v>1-000-L2053-0000</v>
      </c>
      <c r="E1233" s="322" t="str">
        <f t="shared" si="19"/>
        <v xml:space="preserve"> </v>
      </c>
    </row>
    <row r="1234" spans="1:5" s="6" customFormat="1" x14ac:dyDescent="0.25">
      <c r="A1234" s="8" t="s">
        <v>2279</v>
      </c>
      <c r="B1234" s="8" t="s">
        <v>2280</v>
      </c>
      <c r="D1234" t="str">
        <f>VLOOKUP(B1234,'Step 2 - Old-New Code Crosswalk'!B:D,1,FALSE)</f>
        <v>1-000-L2054-0000</v>
      </c>
      <c r="E1234" s="322" t="str">
        <f t="shared" si="19"/>
        <v xml:space="preserve"> </v>
      </c>
    </row>
    <row r="1235" spans="1:5" s="6" customFormat="1" x14ac:dyDescent="0.25">
      <c r="A1235" s="8" t="s">
        <v>2193</v>
      </c>
      <c r="B1235" s="8" t="s">
        <v>2194</v>
      </c>
      <c r="D1235" t="str">
        <f>VLOOKUP(B1235,'Step 2 - Old-New Code Crosswalk'!B:D,1,FALSE)</f>
        <v>1-000-L2055-0000</v>
      </c>
      <c r="E1235" s="322" t="str">
        <f t="shared" si="19"/>
        <v xml:space="preserve"> </v>
      </c>
    </row>
    <row r="1236" spans="1:5" s="6" customFormat="1" x14ac:dyDescent="0.25">
      <c r="A1236" s="8" t="s">
        <v>2223</v>
      </c>
      <c r="B1236" s="8" t="s">
        <v>2224</v>
      </c>
      <c r="D1236" t="str">
        <f>VLOOKUP(B1236,'Step 2 - Old-New Code Crosswalk'!B:D,1,FALSE)</f>
        <v>1-000-L2056-0000</v>
      </c>
      <c r="E1236" s="322" t="str">
        <f t="shared" si="19"/>
        <v xml:space="preserve"> </v>
      </c>
    </row>
    <row r="1237" spans="1:5" s="6" customFormat="1" x14ac:dyDescent="0.25">
      <c r="A1237" s="8" t="s">
        <v>2225</v>
      </c>
      <c r="B1237" s="8" t="s">
        <v>2226</v>
      </c>
      <c r="D1237" t="str">
        <f>VLOOKUP(B1237,'Step 2 - Old-New Code Crosswalk'!B:D,1,FALSE)</f>
        <v>1-000-L2057-0000</v>
      </c>
      <c r="E1237" s="322" t="str">
        <f t="shared" si="19"/>
        <v xml:space="preserve"> </v>
      </c>
    </row>
    <row r="1238" spans="1:5" s="6" customFormat="1" x14ac:dyDescent="0.25">
      <c r="A1238" s="8" t="s">
        <v>136</v>
      </c>
      <c r="B1238" s="8" t="s">
        <v>2283</v>
      </c>
      <c r="D1238" t="str">
        <f>VLOOKUP(B1238,'Step 2 - Old-New Code Crosswalk'!B:D,1,FALSE)</f>
        <v>1-000-L3000-0000</v>
      </c>
      <c r="E1238" s="322" t="str">
        <f t="shared" si="19"/>
        <v xml:space="preserve"> </v>
      </c>
    </row>
    <row r="1239" spans="1:5" s="6" customFormat="1" x14ac:dyDescent="0.25">
      <c r="A1239" s="8" t="s">
        <v>136</v>
      </c>
      <c r="B1239" s="8" t="s">
        <v>137</v>
      </c>
      <c r="D1239" t="str">
        <f>VLOOKUP(B1239,'Step 2 - Old-New Code Crosswalk'!B:D,1,FALSE)</f>
        <v>2-000-L3000-2010</v>
      </c>
      <c r="E1239" s="322" t="str">
        <f t="shared" si="19"/>
        <v xml:space="preserve"> </v>
      </c>
    </row>
    <row r="1240" spans="1:5" s="6" customFormat="1" x14ac:dyDescent="0.25">
      <c r="A1240" s="8" t="s">
        <v>136</v>
      </c>
      <c r="B1240" s="8" t="s">
        <v>158</v>
      </c>
      <c r="D1240" t="str">
        <f>VLOOKUP(B1240,'Step 2 - Old-New Code Crosswalk'!B:D,1,FALSE)</f>
        <v>2-000-L3000-2020</v>
      </c>
      <c r="E1240" s="322" t="str">
        <f t="shared" si="19"/>
        <v xml:space="preserve"> </v>
      </c>
    </row>
    <row r="1241" spans="1:5" s="6" customFormat="1" x14ac:dyDescent="0.25">
      <c r="A1241" s="8" t="s">
        <v>136</v>
      </c>
      <c r="B1241" s="8" t="s">
        <v>10914</v>
      </c>
      <c r="D1241" t="str">
        <f>VLOOKUP(B1241,'Step 2 - Old-New Code Crosswalk'!B:D,1,FALSE)</f>
        <v>2-000-L3000-2056</v>
      </c>
      <c r="E1241" s="322" t="str">
        <f t="shared" si="19"/>
        <v xml:space="preserve"> </v>
      </c>
    </row>
    <row r="1242" spans="1:5" s="6" customFormat="1" x14ac:dyDescent="0.25">
      <c r="A1242" s="8" t="s">
        <v>136</v>
      </c>
      <c r="B1242" s="8" t="s">
        <v>11149</v>
      </c>
      <c r="D1242" t="str">
        <f>VLOOKUP(B1242,'Step 2 - Old-New Code Crosswalk'!B:D,1,FALSE)</f>
        <v>2-000-L3000-2058</v>
      </c>
      <c r="E1242" s="322" t="str">
        <f t="shared" si="19"/>
        <v xml:space="preserve"> </v>
      </c>
    </row>
    <row r="1243" spans="1:5" s="6" customFormat="1" x14ac:dyDescent="0.25">
      <c r="A1243" s="8" t="s">
        <v>2284</v>
      </c>
      <c r="B1243" s="8" t="s">
        <v>2285</v>
      </c>
      <c r="D1243" t="str">
        <f>VLOOKUP(B1243,'Step 2 - Old-New Code Crosswalk'!B:D,1,FALSE)</f>
        <v>1-000-L3010-0000</v>
      </c>
      <c r="E1243" s="322" t="str">
        <f t="shared" si="19"/>
        <v xml:space="preserve"> </v>
      </c>
    </row>
    <row r="1244" spans="1:5" s="6" customFormat="1" x14ac:dyDescent="0.25">
      <c r="A1244" s="8" t="s">
        <v>138</v>
      </c>
      <c r="B1244" s="8" t="s">
        <v>2286</v>
      </c>
      <c r="D1244" t="str">
        <f>VLOOKUP(B1244,'Step 2 - Old-New Code Crosswalk'!B:D,1,FALSE)</f>
        <v>1-000-L3020-0000</v>
      </c>
      <c r="E1244" s="322" t="str">
        <f t="shared" si="19"/>
        <v xml:space="preserve"> </v>
      </c>
    </row>
    <row r="1245" spans="1:5" s="6" customFormat="1" x14ac:dyDescent="0.25">
      <c r="A1245" s="8" t="s">
        <v>138</v>
      </c>
      <c r="B1245" s="8" t="s">
        <v>139</v>
      </c>
      <c r="D1245" t="str">
        <f>VLOOKUP(B1245,'Step 2 - Old-New Code Crosswalk'!B:D,1,FALSE)</f>
        <v>2-000-L3020-2010</v>
      </c>
      <c r="E1245" s="322" t="str">
        <f t="shared" si="19"/>
        <v xml:space="preserve"> </v>
      </c>
    </row>
    <row r="1246" spans="1:5" s="6" customFormat="1" x14ac:dyDescent="0.25">
      <c r="A1246" s="8" t="s">
        <v>138</v>
      </c>
      <c r="B1246" s="8" t="s">
        <v>208</v>
      </c>
      <c r="D1246" t="str">
        <f>VLOOKUP(B1246,'Step 2 - Old-New Code Crosswalk'!B:D,1,FALSE)</f>
        <v>2-000-L3020-2055</v>
      </c>
      <c r="E1246" s="322" t="str">
        <f t="shared" si="19"/>
        <v xml:space="preserve"> </v>
      </c>
    </row>
    <row r="1247" spans="1:5" s="6" customFormat="1" x14ac:dyDescent="0.25">
      <c r="A1247" s="8" t="s">
        <v>2287</v>
      </c>
      <c r="B1247" s="8" t="s">
        <v>2288</v>
      </c>
      <c r="D1247" t="str">
        <f>VLOOKUP(B1247,'Step 2 - Old-New Code Crosswalk'!B:D,1,FALSE)</f>
        <v>1-000-L3030-0000</v>
      </c>
      <c r="E1247" s="322" t="str">
        <f t="shared" si="19"/>
        <v xml:space="preserve"> </v>
      </c>
    </row>
    <row r="1248" spans="1:5" s="6" customFormat="1" x14ac:dyDescent="0.25">
      <c r="A1248" s="8" t="s">
        <v>159</v>
      </c>
      <c r="B1248" s="8" t="s">
        <v>160</v>
      </c>
      <c r="D1248" t="str">
        <f>VLOOKUP(B1248,'Step 2 - Old-New Code Crosswalk'!B:D,1,FALSE)</f>
        <v>2-000-L3030-2020</v>
      </c>
      <c r="E1248" s="322" t="str">
        <f t="shared" si="19"/>
        <v xml:space="preserve"> </v>
      </c>
    </row>
    <row r="1249" spans="1:5" s="6" customFormat="1" x14ac:dyDescent="0.25">
      <c r="A1249" s="8" t="s">
        <v>2287</v>
      </c>
      <c r="B1249" s="8" t="s">
        <v>10915</v>
      </c>
      <c r="D1249" t="str">
        <f>VLOOKUP(B1249,'Step 2 - Old-New Code Crosswalk'!B:D,1,FALSE)</f>
        <v>2-000-L3030-2056</v>
      </c>
      <c r="E1249" s="322" t="str">
        <f t="shared" si="19"/>
        <v xml:space="preserve"> </v>
      </c>
    </row>
    <row r="1250" spans="1:5" s="6" customFormat="1" x14ac:dyDescent="0.25">
      <c r="A1250" s="8" t="s">
        <v>263</v>
      </c>
      <c r="B1250" s="8" t="s">
        <v>2291</v>
      </c>
      <c r="D1250" t="str">
        <f>VLOOKUP(B1250,'Step 2 - Old-New Code Crosswalk'!B:D,1,FALSE)</f>
        <v>1-000-L4001-0000</v>
      </c>
      <c r="E1250" s="322" t="str">
        <f t="shared" si="19"/>
        <v xml:space="preserve"> </v>
      </c>
    </row>
    <row r="1251" spans="1:5" s="6" customFormat="1" x14ac:dyDescent="0.25">
      <c r="A1251" s="8" t="s">
        <v>263</v>
      </c>
      <c r="B1251" s="8" t="s">
        <v>7018</v>
      </c>
      <c r="D1251" t="str">
        <f>VLOOKUP(B1251,'Step 2 - Old-New Code Crosswalk'!B:D,1,FALSE)</f>
        <v>2-000-L4001-2010</v>
      </c>
      <c r="E1251" s="322" t="str">
        <f t="shared" si="19"/>
        <v xml:space="preserve"> </v>
      </c>
    </row>
    <row r="1252" spans="1:5" s="6" customFormat="1" x14ac:dyDescent="0.25">
      <c r="A1252" s="8" t="s">
        <v>263</v>
      </c>
      <c r="B1252" s="8" t="s">
        <v>7239</v>
      </c>
      <c r="D1252" t="str">
        <f>VLOOKUP(B1252,'Step 2 - Old-New Code Crosswalk'!B:D,1,FALSE)</f>
        <v>3-000-L4001-3009</v>
      </c>
      <c r="E1252" s="322" t="str">
        <f t="shared" si="19"/>
        <v xml:space="preserve"> </v>
      </c>
    </row>
    <row r="1253" spans="1:5" s="6" customFormat="1" x14ac:dyDescent="0.25">
      <c r="A1253" s="8" t="s">
        <v>263</v>
      </c>
      <c r="B1253" s="8" t="s">
        <v>2292</v>
      </c>
      <c r="D1253" t="str">
        <f>VLOOKUP(B1253,'Step 2 - Old-New Code Crosswalk'!B:D,1,FALSE)</f>
        <v>1-000-L4005-0000</v>
      </c>
      <c r="E1253" s="322" t="str">
        <f t="shared" si="19"/>
        <v xml:space="preserve"> </v>
      </c>
    </row>
    <row r="1254" spans="1:5" s="6" customFormat="1" x14ac:dyDescent="0.25">
      <c r="A1254" s="8" t="s">
        <v>263</v>
      </c>
      <c r="B1254" s="8" t="s">
        <v>7265</v>
      </c>
      <c r="D1254" t="str">
        <f>VLOOKUP(B1254,'Step 2 - Old-New Code Crosswalk'!B:D,1,FALSE)</f>
        <v>3-000-L4005-3050</v>
      </c>
      <c r="E1254" s="322" t="str">
        <f t="shared" si="19"/>
        <v xml:space="preserve"> </v>
      </c>
    </row>
    <row r="1255" spans="1:5" s="6" customFormat="1" x14ac:dyDescent="0.25">
      <c r="A1255" s="8" t="s">
        <v>263</v>
      </c>
      <c r="B1255" s="8" t="s">
        <v>264</v>
      </c>
      <c r="D1255" t="str">
        <f>VLOOKUP(B1255,'Step 2 - Old-New Code Crosswalk'!B:D,1,FALSE)</f>
        <v>3-000-L4015-3050</v>
      </c>
      <c r="E1255" s="322" t="str">
        <f t="shared" si="19"/>
        <v xml:space="preserve"> </v>
      </c>
    </row>
    <row r="1256" spans="1:5" s="6" customFormat="1" x14ac:dyDescent="0.25">
      <c r="A1256" s="8" t="s">
        <v>263</v>
      </c>
      <c r="B1256" s="8" t="s">
        <v>265</v>
      </c>
      <c r="D1256" t="str">
        <f>VLOOKUP(B1256,'Step 2 - Old-New Code Crosswalk'!B:D,1,FALSE)</f>
        <v>3-000-L4020-3050</v>
      </c>
      <c r="E1256" s="322" t="str">
        <f t="shared" si="19"/>
        <v xml:space="preserve"> </v>
      </c>
    </row>
    <row r="1257" spans="1:5" s="6" customFormat="1" x14ac:dyDescent="0.25">
      <c r="A1257" s="8" t="s">
        <v>2293</v>
      </c>
      <c r="B1257" s="8" t="s">
        <v>2294</v>
      </c>
      <c r="D1257" t="str">
        <f>VLOOKUP(B1257,'Step 2 - Old-New Code Crosswalk'!B:D,1,FALSE)</f>
        <v>1-000-L4037-0000</v>
      </c>
      <c r="E1257" s="322" t="str">
        <f t="shared" si="19"/>
        <v xml:space="preserve"> </v>
      </c>
    </row>
    <row r="1258" spans="1:5" s="6" customFormat="1" x14ac:dyDescent="0.25">
      <c r="A1258" s="8" t="s">
        <v>7240</v>
      </c>
      <c r="B1258" s="8" t="s">
        <v>7241</v>
      </c>
      <c r="D1258" t="str">
        <f>VLOOKUP(B1258,'Step 2 - Old-New Code Crosswalk'!B:D,1,FALSE)</f>
        <v>3-000-L4047-3009</v>
      </c>
      <c r="E1258" s="322" t="str">
        <f t="shared" si="19"/>
        <v xml:space="preserve"> </v>
      </c>
    </row>
    <row r="1259" spans="1:5" s="6" customFormat="1" x14ac:dyDescent="0.25">
      <c r="A1259" s="8" t="s">
        <v>10881</v>
      </c>
      <c r="B1259" s="8" t="s">
        <v>10882</v>
      </c>
      <c r="D1259" t="str">
        <f>VLOOKUP(B1259,'Step 2 - Old-New Code Crosswalk'!B:D,1,FALSE)</f>
        <v>2-000-L4050-2050</v>
      </c>
      <c r="E1259" s="322" t="str">
        <f t="shared" si="19"/>
        <v xml:space="preserve"> </v>
      </c>
    </row>
    <row r="1260" spans="1:5" s="6" customFormat="1" x14ac:dyDescent="0.25">
      <c r="A1260" s="8" t="s">
        <v>10883</v>
      </c>
      <c r="B1260" s="8" t="s">
        <v>10884</v>
      </c>
      <c r="D1260" t="str">
        <f>VLOOKUP(B1260,'Step 2 - Old-New Code Crosswalk'!B:D,1,FALSE)</f>
        <v>2-000-L4055-2050</v>
      </c>
      <c r="E1260" s="322" t="str">
        <f t="shared" si="19"/>
        <v xml:space="preserve"> </v>
      </c>
    </row>
    <row r="1261" spans="1:5" s="6" customFormat="1" x14ac:dyDescent="0.25">
      <c r="A1261" s="8" t="s">
        <v>7044</v>
      </c>
      <c r="B1261" s="8" t="s">
        <v>7045</v>
      </c>
      <c r="D1261" t="str">
        <f>VLOOKUP(B1261,'Step 2 - Old-New Code Crosswalk'!B:D,1,FALSE)</f>
        <v>2-000-L4060-2020</v>
      </c>
      <c r="E1261" s="322" t="str">
        <f t="shared" si="19"/>
        <v xml:space="preserve"> </v>
      </c>
    </row>
    <row r="1262" spans="1:5" s="6" customFormat="1" x14ac:dyDescent="0.25">
      <c r="A1262" s="8" t="s">
        <v>220</v>
      </c>
      <c r="B1262" s="8" t="s">
        <v>10885</v>
      </c>
      <c r="D1262" t="str">
        <f>VLOOKUP(B1262,'Step 2 - Old-New Code Crosswalk'!B:D,1,FALSE)</f>
        <v>2-000-L4065-2050</v>
      </c>
      <c r="E1262" s="322" t="str">
        <f t="shared" si="19"/>
        <v xml:space="preserve"> </v>
      </c>
    </row>
    <row r="1263" spans="1:5" s="6" customFormat="1" x14ac:dyDescent="0.25">
      <c r="A1263" s="8" t="s">
        <v>220</v>
      </c>
      <c r="B1263" s="8" t="s">
        <v>10990</v>
      </c>
      <c r="D1263" t="str">
        <f>VLOOKUP(B1263,'Step 2 - Old-New Code Crosswalk'!B:D,1,FALSE)</f>
        <v>2-000-L4065-2052</v>
      </c>
      <c r="E1263" s="322" t="str">
        <f t="shared" si="19"/>
        <v xml:space="preserve"> </v>
      </c>
    </row>
    <row r="1264" spans="1:5" s="6" customFormat="1" x14ac:dyDescent="0.25">
      <c r="A1264" s="8" t="s">
        <v>220</v>
      </c>
      <c r="B1264" s="8" t="s">
        <v>10991</v>
      </c>
      <c r="D1264" t="str">
        <f>VLOOKUP(B1264,'Step 2 - Old-New Code Crosswalk'!B:D,1,FALSE)</f>
        <v>2-000-L4065-2053</v>
      </c>
      <c r="E1264" s="322" t="str">
        <f t="shared" si="19"/>
        <v xml:space="preserve"> </v>
      </c>
    </row>
    <row r="1265" spans="1:5" x14ac:dyDescent="0.25">
      <c r="A1265" s="8" t="s">
        <v>220</v>
      </c>
      <c r="B1265" s="8" t="s">
        <v>10916</v>
      </c>
      <c r="D1265" t="str">
        <f>VLOOKUP(B1265,'Step 2 - Old-New Code Crosswalk'!B:D,1,FALSE)</f>
        <v>2-000-L4065-2056</v>
      </c>
      <c r="E1265" s="322" t="str">
        <f t="shared" si="19"/>
        <v xml:space="preserve"> </v>
      </c>
    </row>
    <row r="1266" spans="1:5" x14ac:dyDescent="0.25">
      <c r="A1266" s="8" t="s">
        <v>220</v>
      </c>
      <c r="B1266" s="8" t="s">
        <v>11150</v>
      </c>
      <c r="D1266" t="str">
        <f>VLOOKUP(B1266,'Step 2 - Old-New Code Crosswalk'!B:D,1,FALSE)</f>
        <v>2-000-L4065-2058</v>
      </c>
      <c r="E1266" s="322" t="str">
        <f t="shared" si="19"/>
        <v xml:space="preserve"> </v>
      </c>
    </row>
    <row r="1267" spans="1:5" x14ac:dyDescent="0.25">
      <c r="A1267" s="8" t="s">
        <v>220</v>
      </c>
      <c r="B1267" s="8" t="s">
        <v>221</v>
      </c>
      <c r="D1267" t="str">
        <f>VLOOKUP(B1267,'Step 2 - Old-New Code Crosswalk'!B:D,1,FALSE)</f>
        <v>2-000-L4065-2060</v>
      </c>
      <c r="E1267" s="322" t="str">
        <f t="shared" si="19"/>
        <v xml:space="preserve"> </v>
      </c>
    </row>
    <row r="1268" spans="1:5" x14ac:dyDescent="0.25">
      <c r="A1268" s="8" t="s">
        <v>232</v>
      </c>
      <c r="B1268" s="8" t="s">
        <v>233</v>
      </c>
      <c r="D1268" t="str">
        <f>VLOOKUP(B1268,'Step 2 - Old-New Code Crosswalk'!B:D,1,FALSE)</f>
        <v>2-000-L4065-2061</v>
      </c>
      <c r="E1268" s="322" t="str">
        <f t="shared" si="19"/>
        <v xml:space="preserve"> </v>
      </c>
    </row>
    <row r="1269" spans="1:5" x14ac:dyDescent="0.25">
      <c r="A1269" s="8" t="s">
        <v>232</v>
      </c>
      <c r="B1269" s="8" t="s">
        <v>241</v>
      </c>
      <c r="D1269" t="str">
        <f>VLOOKUP(B1269,'Step 2 - Old-New Code Crosswalk'!B:D,1,FALSE)</f>
        <v>2-000-L4065-2062</v>
      </c>
      <c r="E1269" s="322" t="str">
        <f t="shared" si="19"/>
        <v xml:space="preserve"> </v>
      </c>
    </row>
    <row r="1270" spans="1:5" x14ac:dyDescent="0.25">
      <c r="A1270" s="8" t="s">
        <v>232</v>
      </c>
      <c r="B1270" s="8" t="s">
        <v>250</v>
      </c>
      <c r="D1270" t="str">
        <f>VLOOKUP(B1270,'Step 2 - Old-New Code Crosswalk'!B:D,1,FALSE)</f>
        <v>2-000-L4065-2063</v>
      </c>
      <c r="E1270" s="322" t="str">
        <f t="shared" si="19"/>
        <v xml:space="preserve"> </v>
      </c>
    </row>
    <row r="1271" spans="1:5" x14ac:dyDescent="0.25">
      <c r="A1271" s="279" t="s">
        <v>8035</v>
      </c>
      <c r="B1271" s="279" t="s">
        <v>8036</v>
      </c>
      <c r="D1271" t="str">
        <f>VLOOKUP(B1271,'Step 2 - Old-New Code Crosswalk'!B:D,1,FALSE)</f>
        <v>3-000-L4066-3705</v>
      </c>
      <c r="E1271" s="322" t="str">
        <f t="shared" si="19"/>
        <v xml:space="preserve"> </v>
      </c>
    </row>
    <row r="1272" spans="1:5" x14ac:dyDescent="0.25">
      <c r="A1272" s="8" t="s">
        <v>8035</v>
      </c>
      <c r="B1272" s="8" t="s">
        <v>8037</v>
      </c>
      <c r="D1272" t="str">
        <f>VLOOKUP(B1272,'Step 2 - Old-New Code Crosswalk'!B:D,1,FALSE)</f>
        <v>3-000-L4066-3710</v>
      </c>
      <c r="E1272" s="322" t="str">
        <f t="shared" si="19"/>
        <v xml:space="preserve"> </v>
      </c>
    </row>
    <row r="1273" spans="1:5" x14ac:dyDescent="0.25">
      <c r="A1273" s="8" t="s">
        <v>275</v>
      </c>
      <c r="B1273" s="8" t="s">
        <v>276</v>
      </c>
      <c r="D1273" t="str">
        <f>VLOOKUP(B1273,'Step 2 - Old-New Code Crosswalk'!B:D,1,FALSE)</f>
        <v>3-000-L4070-3060</v>
      </c>
      <c r="E1273" s="322" t="str">
        <f t="shared" si="19"/>
        <v xml:space="preserve"> </v>
      </c>
    </row>
    <row r="1274" spans="1:5" x14ac:dyDescent="0.25">
      <c r="A1274" s="279" t="s">
        <v>275</v>
      </c>
      <c r="B1274" s="279" t="s">
        <v>9031</v>
      </c>
      <c r="D1274" t="str">
        <f>VLOOKUP(B1274,'Step 2 - Old-New Code Crosswalk'!B:D,1,FALSE)</f>
        <v>3-000-L4070-3219</v>
      </c>
      <c r="E1274" s="322" t="str">
        <f t="shared" si="19"/>
        <v xml:space="preserve"> </v>
      </c>
    </row>
    <row r="1275" spans="1:5" x14ac:dyDescent="0.25">
      <c r="A1275" s="8" t="s">
        <v>275</v>
      </c>
      <c r="B1275" s="8" t="s">
        <v>7544</v>
      </c>
      <c r="D1275" t="str">
        <f>VLOOKUP(B1275,'Step 2 - Old-New Code Crosswalk'!B:D,1,FALSE)</f>
        <v>3-000-L4070-3312</v>
      </c>
      <c r="E1275" s="322" t="str">
        <f t="shared" si="19"/>
        <v xml:space="preserve"> </v>
      </c>
    </row>
    <row r="1276" spans="1:5" x14ac:dyDescent="0.25">
      <c r="A1276" s="8" t="s">
        <v>275</v>
      </c>
      <c r="B1276" s="8" t="s">
        <v>9354</v>
      </c>
      <c r="D1276" t="str">
        <f>VLOOKUP(B1276,'Step 2 - Old-New Code Crosswalk'!B:D,1,FALSE)</f>
        <v>4-000-L4070-4017</v>
      </c>
      <c r="E1276" s="322" t="str">
        <f t="shared" si="19"/>
        <v xml:space="preserve"> </v>
      </c>
    </row>
    <row r="1277" spans="1:5" x14ac:dyDescent="0.25">
      <c r="A1277" s="8" t="s">
        <v>275</v>
      </c>
      <c r="B1277" s="8" t="s">
        <v>1489</v>
      </c>
      <c r="D1277" t="str">
        <f>VLOOKUP(B1277,'Step 2 - Old-New Code Crosswalk'!B:D,1,FALSE)</f>
        <v>4-000-L4070-4019</v>
      </c>
      <c r="E1277" s="322" t="str">
        <f t="shared" si="19"/>
        <v xml:space="preserve"> </v>
      </c>
    </row>
    <row r="1278" spans="1:5" x14ac:dyDescent="0.25">
      <c r="A1278" s="8" t="s">
        <v>275</v>
      </c>
      <c r="B1278" s="8" t="s">
        <v>20438</v>
      </c>
      <c r="D1278" t="str">
        <f>VLOOKUP(B1278,'Step 2 - Old-New Code Crosswalk'!B:D,1,FALSE)</f>
        <v>4-000-L4070-4021</v>
      </c>
      <c r="E1278" s="322" t="str">
        <f t="shared" si="19"/>
        <v xml:space="preserve"> </v>
      </c>
    </row>
    <row r="1279" spans="1:5" x14ac:dyDescent="0.25">
      <c r="A1279" s="8" t="s">
        <v>275</v>
      </c>
      <c r="B1279" s="8" t="s">
        <v>1660</v>
      </c>
      <c r="D1279" t="str">
        <f>VLOOKUP(B1279,'Step 2 - Old-New Code Crosswalk'!B:D,1,FALSE)</f>
        <v>4-000-L4070-4150</v>
      </c>
      <c r="E1279" s="322" t="str">
        <f t="shared" si="19"/>
        <v xml:space="preserve"> </v>
      </c>
    </row>
    <row r="1280" spans="1:5" x14ac:dyDescent="0.25">
      <c r="A1280" s="8" t="s">
        <v>275</v>
      </c>
      <c r="B1280" s="8" t="s">
        <v>9524</v>
      </c>
      <c r="D1280" t="str">
        <f>VLOOKUP(B1280,'Step 2 - Old-New Code Crosswalk'!B:D,1,FALSE)</f>
        <v>4-000-L4070-4175</v>
      </c>
      <c r="E1280" s="322" t="str">
        <f t="shared" si="19"/>
        <v xml:space="preserve"> </v>
      </c>
    </row>
    <row r="1281" spans="1:5" s="6" customFormat="1" x14ac:dyDescent="0.25">
      <c r="A1281" s="8" t="s">
        <v>275</v>
      </c>
      <c r="B1281" s="8" t="s">
        <v>20454</v>
      </c>
      <c r="D1281" t="str">
        <f>VLOOKUP(B1281,'Step 2 - Old-New Code Crosswalk'!B:D,1,FALSE)</f>
        <v>4-000-L4070-4215</v>
      </c>
      <c r="E1281" s="322" t="str">
        <f t="shared" si="19"/>
        <v xml:space="preserve"> </v>
      </c>
    </row>
    <row r="1282" spans="1:5" s="6" customFormat="1" x14ac:dyDescent="0.25">
      <c r="A1282" s="8" t="s">
        <v>275</v>
      </c>
      <c r="B1282" s="8" t="s">
        <v>9712</v>
      </c>
      <c r="D1282" t="str">
        <f>VLOOKUP(B1282,'Step 2 - Old-New Code Crosswalk'!B:D,1,FALSE)</f>
        <v>4-000-L4070-4250</v>
      </c>
      <c r="E1282" s="322" t="str">
        <f t="shared" ref="E1282:E1345" si="20">IF(B1282=D1282," ","ERROR")</f>
        <v xml:space="preserve"> </v>
      </c>
    </row>
    <row r="1283" spans="1:5" s="6" customFormat="1" x14ac:dyDescent="0.25">
      <c r="A1283" s="8" t="s">
        <v>275</v>
      </c>
      <c r="B1283" s="8" t="s">
        <v>1703</v>
      </c>
      <c r="D1283" t="str">
        <f>VLOOKUP(B1283,'Step 2 - Old-New Code Crosswalk'!B:D,1,FALSE)</f>
        <v>4-000-L4070-4304</v>
      </c>
      <c r="E1283" s="322" t="str">
        <f t="shared" si="20"/>
        <v xml:space="preserve"> </v>
      </c>
    </row>
    <row r="1284" spans="1:5" s="6" customFormat="1" x14ac:dyDescent="0.25">
      <c r="A1284" s="8" t="s">
        <v>275</v>
      </c>
      <c r="B1284" s="8" t="s">
        <v>1737</v>
      </c>
      <c r="D1284" t="str">
        <f>VLOOKUP(B1284,'Step 2 - Old-New Code Crosswalk'!B:D,1,FALSE)</f>
        <v>4-000-L4070-4331</v>
      </c>
      <c r="E1284" s="322" t="str">
        <f t="shared" si="20"/>
        <v xml:space="preserve"> </v>
      </c>
    </row>
    <row r="1285" spans="1:5" s="6" customFormat="1" x14ac:dyDescent="0.25">
      <c r="A1285" s="8" t="s">
        <v>275</v>
      </c>
      <c r="B1285" s="8" t="s">
        <v>1745</v>
      </c>
      <c r="D1285" t="str">
        <f>VLOOKUP(B1285,'Step 2 - Old-New Code Crosswalk'!B:D,1,FALSE)</f>
        <v>4-000-L4070-4332</v>
      </c>
      <c r="E1285" s="322" t="str">
        <f t="shared" si="20"/>
        <v xml:space="preserve"> </v>
      </c>
    </row>
    <row r="1286" spans="1:5" s="6" customFormat="1" x14ac:dyDescent="0.25">
      <c r="A1286" s="8" t="s">
        <v>275</v>
      </c>
      <c r="B1286" s="8" t="s">
        <v>1843</v>
      </c>
      <c r="D1286" t="str">
        <f>VLOOKUP(B1286,'Step 2 - Old-New Code Crosswalk'!B:D,1,FALSE)</f>
        <v>4-000-L4070-4905</v>
      </c>
      <c r="E1286" s="322" t="str">
        <f t="shared" si="20"/>
        <v xml:space="preserve"> </v>
      </c>
    </row>
    <row r="1287" spans="1:5" s="6" customFormat="1" x14ac:dyDescent="0.25">
      <c r="A1287" s="8" t="s">
        <v>277</v>
      </c>
      <c r="B1287" s="8" t="s">
        <v>278</v>
      </c>
      <c r="D1287" t="str">
        <f>VLOOKUP(B1287,'Step 2 - Old-New Code Crosswalk'!B:D,1,FALSE)</f>
        <v>3-000-L4071-3060</v>
      </c>
      <c r="E1287" s="322" t="str">
        <f t="shared" si="20"/>
        <v xml:space="preserve"> </v>
      </c>
    </row>
    <row r="1288" spans="1:5" s="6" customFormat="1" x14ac:dyDescent="0.25">
      <c r="A1288" s="8" t="s">
        <v>277</v>
      </c>
      <c r="B1288" s="8" t="s">
        <v>8858</v>
      </c>
      <c r="D1288" t="str">
        <f>VLOOKUP(B1288,'Step 2 - Old-New Code Crosswalk'!B:D,1,FALSE)</f>
        <v>3-000-L4071-3187</v>
      </c>
      <c r="E1288" s="322" t="str">
        <f t="shared" si="20"/>
        <v xml:space="preserve"> </v>
      </c>
    </row>
    <row r="1289" spans="1:5" s="6" customFormat="1" x14ac:dyDescent="0.25">
      <c r="A1289" s="8" t="s">
        <v>277</v>
      </c>
      <c r="B1289" s="8" t="s">
        <v>8893</v>
      </c>
      <c r="D1289" t="str">
        <f>VLOOKUP(B1289,'Step 2 - Old-New Code Crosswalk'!B:D,1,FALSE)</f>
        <v>3-000-L4071-3188</v>
      </c>
      <c r="E1289" s="322" t="str">
        <f t="shared" si="20"/>
        <v xml:space="preserve"> </v>
      </c>
    </row>
    <row r="1290" spans="1:5" s="6" customFormat="1" x14ac:dyDescent="0.25">
      <c r="A1290" s="8" t="s">
        <v>277</v>
      </c>
      <c r="B1290" s="8" t="s">
        <v>8929</v>
      </c>
      <c r="D1290" t="str">
        <f>VLOOKUP(B1290,'Step 2 - Old-New Code Crosswalk'!B:D,1,FALSE)</f>
        <v>3-000-L4071-3192</v>
      </c>
      <c r="E1290" s="322" t="str">
        <f t="shared" si="20"/>
        <v xml:space="preserve"> </v>
      </c>
    </row>
    <row r="1291" spans="1:5" s="6" customFormat="1" x14ac:dyDescent="0.25">
      <c r="A1291" s="8" t="s">
        <v>277</v>
      </c>
      <c r="B1291" s="8" t="s">
        <v>8967</v>
      </c>
      <c r="D1291" t="str">
        <f>VLOOKUP(B1291,'Step 2 - Old-New Code Crosswalk'!B:D,1,FALSE)</f>
        <v>3-000-L4071-3197</v>
      </c>
      <c r="E1291" s="322" t="str">
        <f t="shared" si="20"/>
        <v xml:space="preserve"> </v>
      </c>
    </row>
    <row r="1292" spans="1:5" s="6" customFormat="1" x14ac:dyDescent="0.25">
      <c r="A1292" s="8" t="s">
        <v>277</v>
      </c>
      <c r="B1292" s="8" t="s">
        <v>7493</v>
      </c>
      <c r="D1292" t="str">
        <f>VLOOKUP(B1292,'Step 2 - Old-New Code Crosswalk'!B:D,1,FALSE)</f>
        <v>3-000-L4071-3290</v>
      </c>
      <c r="E1292" s="322" t="str">
        <f t="shared" si="20"/>
        <v xml:space="preserve"> </v>
      </c>
    </row>
    <row r="1293" spans="1:5" s="6" customFormat="1" x14ac:dyDescent="0.25">
      <c r="A1293" s="8" t="s">
        <v>277</v>
      </c>
      <c r="B1293" s="8" t="s">
        <v>1840</v>
      </c>
      <c r="D1293" t="str">
        <f>VLOOKUP(B1293,'Step 2 - Old-New Code Crosswalk'!B:D,1,FALSE)</f>
        <v>4-000-L4071-4865</v>
      </c>
      <c r="E1293" s="322" t="str">
        <f t="shared" si="20"/>
        <v xml:space="preserve"> </v>
      </c>
    </row>
    <row r="1294" spans="1:5" s="6" customFormat="1" x14ac:dyDescent="0.25">
      <c r="A1294" s="8" t="s">
        <v>7143</v>
      </c>
      <c r="B1294" s="8" t="s">
        <v>7144</v>
      </c>
      <c r="D1294" t="str">
        <f>VLOOKUP(B1294,'Step 2 - Old-New Code Crosswalk'!B:D,1,FALSE)</f>
        <v>2-000-L5025-2055</v>
      </c>
      <c r="E1294" s="322" t="str">
        <f t="shared" si="20"/>
        <v xml:space="preserve"> </v>
      </c>
    </row>
    <row r="1295" spans="1:5" s="6" customFormat="1" x14ac:dyDescent="0.25">
      <c r="A1295" s="8" t="s">
        <v>2297</v>
      </c>
      <c r="B1295" s="8" t="s">
        <v>2298</v>
      </c>
      <c r="D1295" t="str">
        <f>VLOOKUP(B1295,'Step 2 - Old-New Code Crosswalk'!B:D,1,FALSE)</f>
        <v>1-000-L5050-0000</v>
      </c>
      <c r="E1295" s="322" t="str">
        <f t="shared" si="20"/>
        <v xml:space="preserve"> </v>
      </c>
    </row>
    <row r="1296" spans="1:5" s="6" customFormat="1" x14ac:dyDescent="0.25">
      <c r="A1296" s="8" t="s">
        <v>2289</v>
      </c>
      <c r="B1296" s="8" t="s">
        <v>2290</v>
      </c>
      <c r="D1296" t="str">
        <f>VLOOKUP(B1296,'Step 2 - Old-New Code Crosswalk'!B:D,1,FALSE)</f>
        <v>1-000-L5057-0000</v>
      </c>
      <c r="E1296" s="322" t="str">
        <f t="shared" si="20"/>
        <v xml:space="preserve"> </v>
      </c>
    </row>
    <row r="1297" spans="1:5" s="6" customFormat="1" x14ac:dyDescent="0.25">
      <c r="A1297" s="8" t="s">
        <v>2289</v>
      </c>
      <c r="B1297" s="8" t="s">
        <v>7264</v>
      </c>
      <c r="D1297" t="str">
        <f>VLOOKUP(B1297,'Step 2 - Old-New Code Crosswalk'!B:D,1,FALSE)</f>
        <v>3-000-L5057-3050</v>
      </c>
      <c r="E1297" s="322" t="str">
        <f t="shared" si="20"/>
        <v xml:space="preserve"> </v>
      </c>
    </row>
    <row r="1298" spans="1:5" s="6" customFormat="1" x14ac:dyDescent="0.25">
      <c r="A1298" s="8" t="s">
        <v>2299</v>
      </c>
      <c r="B1298" s="8" t="s">
        <v>2300</v>
      </c>
      <c r="D1298" t="str">
        <f>VLOOKUP(B1298,'Step 2 - Old-New Code Crosswalk'!B:D,1,FALSE)</f>
        <v>1-000-L5085-0000</v>
      </c>
      <c r="E1298" s="322" t="str">
        <f t="shared" si="20"/>
        <v xml:space="preserve"> </v>
      </c>
    </row>
    <row r="1299" spans="1:5" s="6" customFormat="1" x14ac:dyDescent="0.25">
      <c r="A1299" s="8" t="s">
        <v>2301</v>
      </c>
      <c r="B1299" s="8" t="s">
        <v>2302</v>
      </c>
      <c r="D1299" t="str">
        <f>VLOOKUP(B1299,'Step 2 - Old-New Code Crosswalk'!B:D,1,FALSE)</f>
        <v>1-000-L5086-0000</v>
      </c>
      <c r="E1299" s="322" t="str">
        <f t="shared" si="20"/>
        <v xml:space="preserve"> </v>
      </c>
    </row>
    <row r="1300" spans="1:5" s="6" customFormat="1" x14ac:dyDescent="0.25">
      <c r="A1300" s="8" t="s">
        <v>7</v>
      </c>
      <c r="B1300" s="8" t="s">
        <v>8</v>
      </c>
      <c r="D1300" t="str">
        <f>VLOOKUP(B1300,'Step 2 - Old-New Code Crosswalk'!B:D,1,FALSE)</f>
        <v>1-000-L5087-0000</v>
      </c>
      <c r="E1300" s="322" t="str">
        <f t="shared" si="20"/>
        <v xml:space="preserve"> </v>
      </c>
    </row>
    <row r="1301" spans="1:5" s="6" customFormat="1" x14ac:dyDescent="0.25">
      <c r="A1301" s="8" t="s">
        <v>2295</v>
      </c>
      <c r="B1301" s="8" t="s">
        <v>2296</v>
      </c>
      <c r="D1301" t="str">
        <f>VLOOKUP(B1301,'Step 2 - Old-New Code Crosswalk'!B:D,1,FALSE)</f>
        <v>1-000-L5099-0000</v>
      </c>
      <c r="E1301" s="322" t="str">
        <f t="shared" si="20"/>
        <v xml:space="preserve"> </v>
      </c>
    </row>
    <row r="1302" spans="1:5" s="6" customFormat="1" x14ac:dyDescent="0.25">
      <c r="A1302" s="8" t="s">
        <v>10532</v>
      </c>
      <c r="B1302" s="8" t="s">
        <v>10533</v>
      </c>
      <c r="D1302" t="str">
        <f>VLOOKUP(B1302,'Step 2 - Old-New Code Crosswalk'!B:D,1,FALSE)</f>
        <v>7-000-L5500-7000</v>
      </c>
      <c r="E1302" s="322" t="str">
        <f t="shared" si="20"/>
        <v xml:space="preserve"> </v>
      </c>
    </row>
    <row r="1303" spans="1:5" s="6" customFormat="1" x14ac:dyDescent="0.25">
      <c r="A1303" s="8" t="s">
        <v>10534</v>
      </c>
      <c r="B1303" s="8" t="s">
        <v>10535</v>
      </c>
      <c r="D1303" t="str">
        <f>VLOOKUP(B1303,'Step 2 - Old-New Code Crosswalk'!B:D,1,FALSE)</f>
        <v>7-000-L6010-7000</v>
      </c>
      <c r="E1303" s="322" t="str">
        <f t="shared" si="20"/>
        <v xml:space="preserve"> </v>
      </c>
    </row>
    <row r="1304" spans="1:5" s="6" customFormat="1" x14ac:dyDescent="0.25">
      <c r="A1304" s="8" t="s">
        <v>10536</v>
      </c>
      <c r="B1304" s="8" t="s">
        <v>10537</v>
      </c>
      <c r="D1304" t="str">
        <f>VLOOKUP(B1304,'Step 2 - Old-New Code Crosswalk'!B:D,1,FALSE)</f>
        <v>7-000-L6011-7000</v>
      </c>
      <c r="E1304" s="322" t="str">
        <f t="shared" si="20"/>
        <v xml:space="preserve"> </v>
      </c>
    </row>
    <row r="1305" spans="1:5" s="6" customFormat="1" x14ac:dyDescent="0.25">
      <c r="A1305" s="8" t="s">
        <v>115</v>
      </c>
      <c r="B1305" s="8" t="s">
        <v>116</v>
      </c>
      <c r="D1305" t="str">
        <f>VLOOKUP(B1305,'Step 2 - Old-New Code Crosswalk'!B:D,1,FALSE)</f>
        <v>9-000-L7102-0000</v>
      </c>
      <c r="E1305" s="322" t="str">
        <f t="shared" si="20"/>
        <v xml:space="preserve"> </v>
      </c>
    </row>
    <row r="1306" spans="1:5" s="6" customFormat="1" x14ac:dyDescent="0.25">
      <c r="A1306" s="8" t="s">
        <v>117</v>
      </c>
      <c r="B1306" s="8" t="s">
        <v>118</v>
      </c>
      <c r="D1306" t="str">
        <f>VLOOKUP(B1306,'Step 2 - Old-New Code Crosswalk'!B:D,1,FALSE)</f>
        <v>9-000-L7103-0000</v>
      </c>
      <c r="E1306" s="322" t="str">
        <f t="shared" si="20"/>
        <v xml:space="preserve"> </v>
      </c>
    </row>
    <row r="1307" spans="1:5" s="6" customFormat="1" x14ac:dyDescent="0.25">
      <c r="A1307" s="8" t="s">
        <v>119</v>
      </c>
      <c r="B1307" s="8" t="s">
        <v>120</v>
      </c>
      <c r="D1307" t="str">
        <f>VLOOKUP(B1307,'Step 2 - Old-New Code Crosswalk'!B:D,1,FALSE)</f>
        <v>9-000-L7104-0000</v>
      </c>
      <c r="E1307" s="322" t="str">
        <f t="shared" si="20"/>
        <v xml:space="preserve"> </v>
      </c>
    </row>
    <row r="1308" spans="1:5" s="6" customFormat="1" x14ac:dyDescent="0.25">
      <c r="A1308" s="8" t="s">
        <v>10682</v>
      </c>
      <c r="B1308" s="8" t="s">
        <v>10683</v>
      </c>
      <c r="D1308" t="str">
        <f>VLOOKUP(B1308,'Step 2 - Old-New Code Crosswalk'!B:D,1,FALSE)</f>
        <v>9-000-L7107-0000</v>
      </c>
      <c r="E1308" s="322" t="str">
        <f t="shared" si="20"/>
        <v xml:space="preserve"> </v>
      </c>
    </row>
    <row r="1309" spans="1:5" s="6" customFormat="1" x14ac:dyDescent="0.25">
      <c r="A1309" s="8" t="s">
        <v>10684</v>
      </c>
      <c r="B1309" s="8" t="s">
        <v>10685</v>
      </c>
      <c r="D1309" t="str">
        <f>VLOOKUP(B1309,'Step 2 - Old-New Code Crosswalk'!B:D,1,FALSE)</f>
        <v>9-000-L7108-0000</v>
      </c>
      <c r="E1309" s="322" t="str">
        <f t="shared" si="20"/>
        <v xml:space="preserve"> </v>
      </c>
    </row>
    <row r="1310" spans="1:5" s="6" customFormat="1" x14ac:dyDescent="0.25">
      <c r="A1310" s="8" t="s">
        <v>121</v>
      </c>
      <c r="B1310" s="8" t="s">
        <v>122</v>
      </c>
      <c r="D1310" t="str">
        <f>VLOOKUP(B1310,'Step 2 - Old-New Code Crosswalk'!B:D,1,FALSE)</f>
        <v>9-000-L7112-0000</v>
      </c>
      <c r="E1310" s="322" t="str">
        <f t="shared" si="20"/>
        <v xml:space="preserve"> </v>
      </c>
    </row>
    <row r="1311" spans="1:5" s="6" customFormat="1" x14ac:dyDescent="0.25">
      <c r="A1311" s="8" t="s">
        <v>10686</v>
      </c>
      <c r="B1311" s="8" t="s">
        <v>10687</v>
      </c>
      <c r="D1311" t="str">
        <f>VLOOKUP(B1311,'Step 2 - Old-New Code Crosswalk'!B:D,1,FALSE)</f>
        <v>9-000-L7114-0000</v>
      </c>
      <c r="E1311" s="322" t="str">
        <f t="shared" si="20"/>
        <v xml:space="preserve"> </v>
      </c>
    </row>
    <row r="1312" spans="1:5" s="6" customFormat="1" x14ac:dyDescent="0.25">
      <c r="A1312" s="8" t="s">
        <v>10688</v>
      </c>
      <c r="B1312" s="8" t="s">
        <v>10689</v>
      </c>
      <c r="D1312" t="str">
        <f>VLOOKUP(B1312,'Step 2 - Old-New Code Crosswalk'!B:D,1,FALSE)</f>
        <v>9-000-L7115-0000</v>
      </c>
      <c r="E1312" s="322" t="str">
        <f t="shared" si="20"/>
        <v xml:space="preserve"> </v>
      </c>
    </row>
    <row r="1313" spans="1:5" s="6" customFormat="1" x14ac:dyDescent="0.25">
      <c r="A1313" s="8" t="s">
        <v>10670</v>
      </c>
      <c r="B1313" s="8" t="s">
        <v>10671</v>
      </c>
      <c r="D1313" t="str">
        <f>VLOOKUP(B1313,'Step 2 - Old-New Code Crosswalk'!B:D,1,FALSE)</f>
        <v>9-000-L7116-0000</v>
      </c>
      <c r="E1313" s="322" t="str">
        <f t="shared" si="20"/>
        <v xml:space="preserve"> </v>
      </c>
    </row>
    <row r="1314" spans="1:5" s="6" customFormat="1" x14ac:dyDescent="0.25">
      <c r="A1314" s="8" t="s">
        <v>123</v>
      </c>
      <c r="B1314" s="8" t="s">
        <v>124</v>
      </c>
      <c r="D1314" t="str">
        <f>VLOOKUP(B1314,'Step 2 - Old-New Code Crosswalk'!B:D,1,FALSE)</f>
        <v>9-000-L7117-0000</v>
      </c>
      <c r="E1314" s="322" t="str">
        <f t="shared" si="20"/>
        <v xml:space="preserve"> </v>
      </c>
    </row>
    <row r="1315" spans="1:5" s="6" customFormat="1" x14ac:dyDescent="0.25">
      <c r="A1315" s="8" t="s">
        <v>10740</v>
      </c>
      <c r="B1315" s="8" t="s">
        <v>10741</v>
      </c>
      <c r="D1315" t="str">
        <f>VLOOKUP(B1315,'Step 2 - Old-New Code Crosswalk'!B:D,1,FALSE)</f>
        <v>9-000-L7118-0000</v>
      </c>
      <c r="E1315" s="322" t="str">
        <f t="shared" si="20"/>
        <v xml:space="preserve"> </v>
      </c>
    </row>
    <row r="1316" spans="1:5" s="6" customFormat="1" x14ac:dyDescent="0.25">
      <c r="A1316" s="8" t="s">
        <v>10742</v>
      </c>
      <c r="B1316" s="8" t="s">
        <v>10743</v>
      </c>
      <c r="D1316" t="str">
        <f>VLOOKUP(B1316,'Step 2 - Old-New Code Crosswalk'!B:D,1,FALSE)</f>
        <v>9-000-L7119-0000</v>
      </c>
      <c r="E1316" s="322" t="str">
        <f t="shared" si="20"/>
        <v xml:space="preserve"> </v>
      </c>
    </row>
    <row r="1317" spans="1:5" s="6" customFormat="1" x14ac:dyDescent="0.25">
      <c r="A1317" s="8" t="s">
        <v>10744</v>
      </c>
      <c r="B1317" s="8" t="s">
        <v>10745</v>
      </c>
      <c r="D1317" t="str">
        <f>VLOOKUP(B1317,'Step 2 - Old-New Code Crosswalk'!B:D,1,FALSE)</f>
        <v>9-000-L7120-0000</v>
      </c>
      <c r="E1317" s="322" t="str">
        <f t="shared" si="20"/>
        <v xml:space="preserve"> </v>
      </c>
    </row>
    <row r="1318" spans="1:5" s="6" customFormat="1" x14ac:dyDescent="0.25">
      <c r="A1318" s="8" t="s">
        <v>10746</v>
      </c>
      <c r="B1318" s="8" t="s">
        <v>10747</v>
      </c>
      <c r="D1318" t="str">
        <f>VLOOKUP(B1318,'Step 2 - Old-New Code Crosswalk'!B:D,1,FALSE)</f>
        <v>9-000-L7121-0000</v>
      </c>
      <c r="E1318" s="322" t="str">
        <f t="shared" si="20"/>
        <v xml:space="preserve"> </v>
      </c>
    </row>
    <row r="1319" spans="1:5" s="6" customFormat="1" x14ac:dyDescent="0.25">
      <c r="A1319" s="8" t="s">
        <v>10748</v>
      </c>
      <c r="B1319" s="8" t="s">
        <v>10749</v>
      </c>
      <c r="D1319" t="str">
        <f>VLOOKUP(B1319,'Step 2 - Old-New Code Crosswalk'!B:D,1,FALSE)</f>
        <v>9-000-L7122-0000</v>
      </c>
      <c r="E1319" s="322" t="str">
        <f t="shared" si="20"/>
        <v xml:space="preserve"> </v>
      </c>
    </row>
    <row r="1320" spans="1:5" s="6" customFormat="1" x14ac:dyDescent="0.25">
      <c r="A1320" s="8" t="s">
        <v>10656</v>
      </c>
      <c r="B1320" s="8" t="s">
        <v>10657</v>
      </c>
      <c r="D1320" t="str">
        <f>VLOOKUP(B1320,'Step 2 - Old-New Code Crosswalk'!B:D,1,FALSE)</f>
        <v>9-000-L7123-0000</v>
      </c>
      <c r="E1320" s="322" t="str">
        <f t="shared" si="20"/>
        <v xml:space="preserve"> </v>
      </c>
    </row>
    <row r="1321" spans="1:5" s="6" customFormat="1" x14ac:dyDescent="0.25">
      <c r="A1321" s="8" t="s">
        <v>10658</v>
      </c>
      <c r="B1321" s="8" t="s">
        <v>10659</v>
      </c>
      <c r="D1321" t="str">
        <f>VLOOKUP(B1321,'Step 2 - Old-New Code Crosswalk'!B:D,1,FALSE)</f>
        <v>9-000-L7124-0000</v>
      </c>
      <c r="E1321" s="322" t="str">
        <f t="shared" si="20"/>
        <v xml:space="preserve"> </v>
      </c>
    </row>
    <row r="1322" spans="1:5" s="6" customFormat="1" x14ac:dyDescent="0.25">
      <c r="A1322" s="8" t="s">
        <v>10750</v>
      </c>
      <c r="B1322" s="8" t="s">
        <v>10751</v>
      </c>
      <c r="D1322" t="str">
        <f>VLOOKUP(B1322,'Step 2 - Old-New Code Crosswalk'!B:D,1,FALSE)</f>
        <v>9-000-L7125-0000</v>
      </c>
      <c r="E1322" s="322" t="str">
        <f t="shared" si="20"/>
        <v xml:space="preserve"> </v>
      </c>
    </row>
    <row r="1323" spans="1:5" s="6" customFormat="1" x14ac:dyDescent="0.25">
      <c r="A1323" s="8" t="s">
        <v>10690</v>
      </c>
      <c r="B1323" s="8" t="s">
        <v>10691</v>
      </c>
      <c r="D1323" t="str">
        <f>VLOOKUP(B1323,'Step 2 - Old-New Code Crosswalk'!B:D,1,FALSE)</f>
        <v>9-000-L7126-0000</v>
      </c>
      <c r="E1323" s="322" t="str">
        <f t="shared" si="20"/>
        <v xml:space="preserve"> </v>
      </c>
    </row>
    <row r="1324" spans="1:5" s="6" customFormat="1" x14ac:dyDescent="0.25">
      <c r="A1324" s="8" t="s">
        <v>10692</v>
      </c>
      <c r="B1324" s="8" t="s">
        <v>10693</v>
      </c>
      <c r="D1324" t="str">
        <f>VLOOKUP(B1324,'Step 2 - Old-New Code Crosswalk'!B:D,1,FALSE)</f>
        <v>9-000-L7127-0000</v>
      </c>
      <c r="E1324" s="322" t="str">
        <f t="shared" si="20"/>
        <v xml:space="preserve"> </v>
      </c>
    </row>
    <row r="1325" spans="1:5" s="6" customFormat="1" x14ac:dyDescent="0.25">
      <c r="A1325" s="8" t="s">
        <v>10672</v>
      </c>
      <c r="B1325" s="8" t="s">
        <v>10673</v>
      </c>
      <c r="D1325" t="str">
        <f>VLOOKUP(B1325,'Step 2 - Old-New Code Crosswalk'!B:D,1,FALSE)</f>
        <v>9-000-L7128-0000</v>
      </c>
      <c r="E1325" s="322" t="str">
        <f t="shared" si="20"/>
        <v xml:space="preserve"> </v>
      </c>
    </row>
    <row r="1326" spans="1:5" s="6" customFormat="1" x14ac:dyDescent="0.25">
      <c r="A1326" s="8" t="s">
        <v>10694</v>
      </c>
      <c r="B1326" s="8" t="s">
        <v>10695</v>
      </c>
      <c r="D1326" t="str">
        <f>VLOOKUP(B1326,'Step 2 - Old-New Code Crosswalk'!B:D,1,FALSE)</f>
        <v>9-000-L7129-0000</v>
      </c>
      <c r="E1326" s="322" t="str">
        <f t="shared" si="20"/>
        <v xml:space="preserve"> </v>
      </c>
    </row>
    <row r="1327" spans="1:5" s="6" customFormat="1" x14ac:dyDescent="0.25">
      <c r="A1327" s="8" t="s">
        <v>10674</v>
      </c>
      <c r="B1327" s="8" t="s">
        <v>10675</v>
      </c>
      <c r="D1327" t="str">
        <f>VLOOKUP(B1327,'Step 2 - Old-New Code Crosswalk'!B:D,1,FALSE)</f>
        <v>9-000-L7130-0000</v>
      </c>
      <c r="E1327" s="322" t="str">
        <f t="shared" si="20"/>
        <v xml:space="preserve"> </v>
      </c>
    </row>
    <row r="1328" spans="1:5" s="6" customFormat="1" x14ac:dyDescent="0.25">
      <c r="A1328" s="8" t="s">
        <v>10752</v>
      </c>
      <c r="B1328" s="8" t="s">
        <v>10753</v>
      </c>
      <c r="D1328" t="str">
        <f>VLOOKUP(B1328,'Step 2 - Old-New Code Crosswalk'!B:D,1,FALSE)</f>
        <v>9-000-L7132-0000</v>
      </c>
      <c r="E1328" s="322" t="str">
        <f t="shared" si="20"/>
        <v xml:space="preserve"> </v>
      </c>
    </row>
    <row r="1329" spans="1:5" s="6" customFormat="1" x14ac:dyDescent="0.25">
      <c r="A1329" s="8" t="s">
        <v>10676</v>
      </c>
      <c r="B1329" s="8" t="s">
        <v>10677</v>
      </c>
      <c r="D1329" t="str">
        <f>VLOOKUP(B1329,'Step 2 - Old-New Code Crosswalk'!B:D,1,FALSE)</f>
        <v>9-000-L7135-0000</v>
      </c>
      <c r="E1329" s="322" t="str">
        <f t="shared" si="20"/>
        <v xml:space="preserve"> </v>
      </c>
    </row>
    <row r="1330" spans="1:5" s="6" customFormat="1" x14ac:dyDescent="0.25">
      <c r="A1330" s="8" t="s">
        <v>10660</v>
      </c>
      <c r="B1330" s="8" t="s">
        <v>10661</v>
      </c>
      <c r="D1330" t="str">
        <f>VLOOKUP(B1330,'Step 2 - Old-New Code Crosswalk'!B:D,1,FALSE)</f>
        <v>9-000-L7137-0000</v>
      </c>
      <c r="E1330" s="322" t="str">
        <f t="shared" si="20"/>
        <v xml:space="preserve"> </v>
      </c>
    </row>
    <row r="1331" spans="1:5" s="6" customFormat="1" x14ac:dyDescent="0.25">
      <c r="A1331" s="8" t="s">
        <v>10662</v>
      </c>
      <c r="B1331" s="8" t="s">
        <v>10663</v>
      </c>
      <c r="D1331" t="str">
        <f>VLOOKUP(B1331,'Step 2 - Old-New Code Crosswalk'!B:D,1,FALSE)</f>
        <v>9-000-L7138-0000</v>
      </c>
      <c r="E1331" s="322" t="str">
        <f t="shared" si="20"/>
        <v xml:space="preserve"> </v>
      </c>
    </row>
    <row r="1332" spans="1:5" s="6" customFormat="1" x14ac:dyDescent="0.25">
      <c r="A1332" s="8" t="s">
        <v>10868</v>
      </c>
      <c r="B1332" s="8" t="s">
        <v>10869</v>
      </c>
      <c r="D1332" t="str">
        <f>VLOOKUP(B1332,'Step 2 - Old-New Code Crosswalk'!B:D,1,FALSE)</f>
        <v>9-000-L7139-0000</v>
      </c>
      <c r="E1332" s="322" t="str">
        <f t="shared" si="20"/>
        <v xml:space="preserve"> </v>
      </c>
    </row>
    <row r="1333" spans="1:5" s="6" customFormat="1" x14ac:dyDescent="0.25">
      <c r="A1333" s="8" t="s">
        <v>10870</v>
      </c>
      <c r="B1333" s="8" t="s">
        <v>10871</v>
      </c>
      <c r="D1333" t="str">
        <f>VLOOKUP(B1333,'Step 2 - Old-New Code Crosswalk'!B:D,1,FALSE)</f>
        <v>9-000-L7140-0000</v>
      </c>
      <c r="E1333" s="322" t="str">
        <f t="shared" si="20"/>
        <v xml:space="preserve"> </v>
      </c>
    </row>
    <row r="1334" spans="1:5" s="6" customFormat="1" x14ac:dyDescent="0.25">
      <c r="A1334" s="8" t="s">
        <v>10872</v>
      </c>
      <c r="B1334" s="8" t="s">
        <v>10873</v>
      </c>
      <c r="D1334" t="str">
        <f>VLOOKUP(B1334,'Step 2 - Old-New Code Crosswalk'!B:D,1,FALSE)</f>
        <v>9-000-L7141-0000</v>
      </c>
      <c r="E1334" s="322" t="str">
        <f t="shared" si="20"/>
        <v xml:space="preserve"> </v>
      </c>
    </row>
    <row r="1335" spans="1:5" s="6" customFormat="1" x14ac:dyDescent="0.25">
      <c r="A1335" s="8" t="s">
        <v>10754</v>
      </c>
      <c r="B1335" s="8" t="s">
        <v>10755</v>
      </c>
      <c r="D1335" t="str">
        <f>VLOOKUP(B1335,'Step 2 - Old-New Code Crosswalk'!B:D,1,FALSE)</f>
        <v>9-000-L7145-0000</v>
      </c>
      <c r="E1335" s="322" t="str">
        <f t="shared" si="20"/>
        <v xml:space="preserve"> </v>
      </c>
    </row>
    <row r="1336" spans="1:5" s="6" customFormat="1" x14ac:dyDescent="0.25">
      <c r="A1336" s="8" t="s">
        <v>10756</v>
      </c>
      <c r="B1336" s="8" t="s">
        <v>10757</v>
      </c>
      <c r="D1336" t="str">
        <f>VLOOKUP(B1336,'Step 2 - Old-New Code Crosswalk'!B:D,1,FALSE)</f>
        <v>9-000-L7148-0000</v>
      </c>
      <c r="E1336" s="322" t="str">
        <f t="shared" si="20"/>
        <v xml:space="preserve"> </v>
      </c>
    </row>
    <row r="1337" spans="1:5" s="6" customFormat="1" x14ac:dyDescent="0.25">
      <c r="A1337" s="8" t="s">
        <v>10648</v>
      </c>
      <c r="B1337" s="8" t="s">
        <v>10649</v>
      </c>
      <c r="D1337" t="str">
        <f>VLOOKUP(B1337,'Step 2 - Old-New Code Crosswalk'!B:D,1,FALSE)</f>
        <v>9-000-L7154-0000</v>
      </c>
      <c r="E1337" s="322" t="str">
        <f t="shared" si="20"/>
        <v xml:space="preserve"> </v>
      </c>
    </row>
    <row r="1338" spans="1:5" s="6" customFormat="1" x14ac:dyDescent="0.25">
      <c r="A1338" s="8" t="s">
        <v>10650</v>
      </c>
      <c r="B1338" s="8" t="s">
        <v>10651</v>
      </c>
      <c r="D1338" t="str">
        <f>VLOOKUP(B1338,'Step 2 - Old-New Code Crosswalk'!B:D,1,FALSE)</f>
        <v>9-000-L7155-0000</v>
      </c>
      <c r="E1338" s="322" t="str">
        <f t="shared" si="20"/>
        <v xml:space="preserve"> </v>
      </c>
    </row>
    <row r="1339" spans="1:5" s="6" customFormat="1" x14ac:dyDescent="0.25">
      <c r="A1339" s="8" t="s">
        <v>10654</v>
      </c>
      <c r="B1339" s="8" t="s">
        <v>10655</v>
      </c>
      <c r="D1339" t="str">
        <f>VLOOKUP(B1339,'Step 2 - Old-New Code Crosswalk'!B:D,1,FALSE)</f>
        <v>9-000-L7156-0000</v>
      </c>
      <c r="E1339" s="322" t="str">
        <f t="shared" si="20"/>
        <v xml:space="preserve"> </v>
      </c>
    </row>
    <row r="1340" spans="1:5" s="6" customFormat="1" x14ac:dyDescent="0.25">
      <c r="A1340" s="8" t="s">
        <v>10758</v>
      </c>
      <c r="B1340" s="8" t="s">
        <v>10759</v>
      </c>
      <c r="D1340" t="str">
        <f>VLOOKUP(B1340,'Step 2 - Old-New Code Crosswalk'!B:D,1,FALSE)</f>
        <v>9-000-L7157-0000</v>
      </c>
      <c r="E1340" s="322" t="str">
        <f t="shared" si="20"/>
        <v xml:space="preserve"> </v>
      </c>
    </row>
    <row r="1341" spans="1:5" s="6" customFormat="1" x14ac:dyDescent="0.25">
      <c r="A1341" s="8" t="s">
        <v>10696</v>
      </c>
      <c r="B1341" s="8" t="s">
        <v>10697</v>
      </c>
      <c r="D1341" t="str">
        <f>VLOOKUP(B1341,'Step 2 - Old-New Code Crosswalk'!B:D,1,FALSE)</f>
        <v>9-000-L7158-0000</v>
      </c>
      <c r="E1341" s="322" t="str">
        <f t="shared" si="20"/>
        <v xml:space="preserve"> </v>
      </c>
    </row>
    <row r="1342" spans="1:5" s="6" customFormat="1" x14ac:dyDescent="0.25">
      <c r="A1342" s="8" t="s">
        <v>10698</v>
      </c>
      <c r="B1342" s="8" t="s">
        <v>10699</v>
      </c>
      <c r="D1342" t="str">
        <f>VLOOKUP(B1342,'Step 2 - Old-New Code Crosswalk'!B:D,1,FALSE)</f>
        <v>9-000-L7160-0000</v>
      </c>
      <c r="E1342" s="322" t="str">
        <f t="shared" si="20"/>
        <v xml:space="preserve"> </v>
      </c>
    </row>
    <row r="1343" spans="1:5" s="6" customFormat="1" x14ac:dyDescent="0.25">
      <c r="A1343" s="8" t="s">
        <v>10760</v>
      </c>
      <c r="B1343" s="8" t="s">
        <v>10761</v>
      </c>
      <c r="D1343" t="str">
        <f>VLOOKUP(B1343,'Step 2 - Old-New Code Crosswalk'!B:D,1,FALSE)</f>
        <v>9-000-L7163-0000</v>
      </c>
      <c r="E1343" s="322" t="str">
        <f t="shared" si="20"/>
        <v xml:space="preserve"> </v>
      </c>
    </row>
    <row r="1344" spans="1:5" s="6" customFormat="1" x14ac:dyDescent="0.25">
      <c r="A1344" s="8" t="s">
        <v>10700</v>
      </c>
      <c r="B1344" s="8" t="s">
        <v>10701</v>
      </c>
      <c r="D1344" t="str">
        <f>VLOOKUP(B1344,'Step 2 - Old-New Code Crosswalk'!B:D,1,FALSE)</f>
        <v>9-000-L7164-0000</v>
      </c>
      <c r="E1344" s="322" t="str">
        <f t="shared" si="20"/>
        <v xml:space="preserve"> </v>
      </c>
    </row>
    <row r="1345" spans="1:5" s="6" customFormat="1" x14ac:dyDescent="0.25">
      <c r="A1345" s="8" t="s">
        <v>10762</v>
      </c>
      <c r="B1345" s="8" t="s">
        <v>10763</v>
      </c>
      <c r="D1345" t="str">
        <f>VLOOKUP(B1345,'Step 2 - Old-New Code Crosswalk'!B:D,1,FALSE)</f>
        <v>9-000-L7169-0000</v>
      </c>
      <c r="E1345" s="322" t="str">
        <f t="shared" si="20"/>
        <v xml:space="preserve"> </v>
      </c>
    </row>
    <row r="1346" spans="1:5" s="6" customFormat="1" x14ac:dyDescent="0.25">
      <c r="A1346" s="8" t="s">
        <v>10702</v>
      </c>
      <c r="B1346" s="8" t="s">
        <v>10703</v>
      </c>
      <c r="D1346" t="str">
        <f>VLOOKUP(B1346,'Step 2 - Old-New Code Crosswalk'!B:D,1,FALSE)</f>
        <v>9-000-L7170-0000</v>
      </c>
      <c r="E1346" s="322" t="str">
        <f t="shared" ref="E1346:E1409" si="21">IF(B1346=D1346," ","ERROR")</f>
        <v xml:space="preserve"> </v>
      </c>
    </row>
    <row r="1347" spans="1:5" s="6" customFormat="1" x14ac:dyDescent="0.25">
      <c r="A1347" s="8" t="s">
        <v>10704</v>
      </c>
      <c r="B1347" s="8" t="s">
        <v>10705</v>
      </c>
      <c r="D1347" t="str">
        <f>VLOOKUP(B1347,'Step 2 - Old-New Code Crosswalk'!B:D,1,FALSE)</f>
        <v>9-000-L7171-0000</v>
      </c>
      <c r="E1347" s="322" t="str">
        <f t="shared" si="21"/>
        <v xml:space="preserve"> </v>
      </c>
    </row>
    <row r="1348" spans="1:5" s="6" customFormat="1" x14ac:dyDescent="0.25">
      <c r="A1348" s="8" t="s">
        <v>10764</v>
      </c>
      <c r="B1348" s="8" t="s">
        <v>10765</v>
      </c>
      <c r="D1348" t="str">
        <f>VLOOKUP(B1348,'Step 2 - Old-New Code Crosswalk'!B:D,1,FALSE)</f>
        <v>9-000-L7175-0000</v>
      </c>
      <c r="E1348" s="322" t="str">
        <f t="shared" si="21"/>
        <v xml:space="preserve"> </v>
      </c>
    </row>
    <row r="1349" spans="1:5" s="6" customFormat="1" x14ac:dyDescent="0.25">
      <c r="A1349" s="8" t="s">
        <v>10678</v>
      </c>
      <c r="B1349" s="8" t="s">
        <v>10679</v>
      </c>
      <c r="D1349" t="str">
        <f>VLOOKUP(B1349,'Step 2 - Old-New Code Crosswalk'!B:D,1,FALSE)</f>
        <v>9-000-L7176-0000</v>
      </c>
      <c r="E1349" s="322" t="str">
        <f t="shared" si="21"/>
        <v xml:space="preserve"> </v>
      </c>
    </row>
    <row r="1350" spans="1:5" s="6" customFormat="1" x14ac:dyDescent="0.25">
      <c r="A1350" s="8" t="s">
        <v>10706</v>
      </c>
      <c r="B1350" s="8" t="s">
        <v>10707</v>
      </c>
      <c r="D1350" t="str">
        <f>VLOOKUP(B1350,'Step 2 - Old-New Code Crosswalk'!B:D,1,FALSE)</f>
        <v>9-000-L7177-0000</v>
      </c>
      <c r="E1350" s="322" t="str">
        <f t="shared" si="21"/>
        <v xml:space="preserve"> </v>
      </c>
    </row>
    <row r="1351" spans="1:5" s="6" customFormat="1" x14ac:dyDescent="0.25">
      <c r="A1351" s="8" t="s">
        <v>10708</v>
      </c>
      <c r="B1351" s="8" t="s">
        <v>10709</v>
      </c>
      <c r="D1351" t="str">
        <f>VLOOKUP(B1351,'Step 2 - Old-New Code Crosswalk'!B:D,1,FALSE)</f>
        <v>9-000-L7179-0000</v>
      </c>
      <c r="E1351" s="322" t="str">
        <f t="shared" si="21"/>
        <v xml:space="preserve"> </v>
      </c>
    </row>
    <row r="1352" spans="1:5" s="6" customFormat="1" x14ac:dyDescent="0.25">
      <c r="A1352" s="8" t="s">
        <v>10710</v>
      </c>
      <c r="B1352" s="8" t="s">
        <v>10711</v>
      </c>
      <c r="D1352" t="str">
        <f>VLOOKUP(B1352,'Step 2 - Old-New Code Crosswalk'!B:D,1,FALSE)</f>
        <v>9-000-L7180-0000</v>
      </c>
      <c r="E1352" s="322" t="str">
        <f t="shared" si="21"/>
        <v xml:space="preserve"> </v>
      </c>
    </row>
    <row r="1353" spans="1:5" s="6" customFormat="1" x14ac:dyDescent="0.25">
      <c r="A1353" s="8" t="s">
        <v>10712</v>
      </c>
      <c r="B1353" s="8" t="s">
        <v>10713</v>
      </c>
      <c r="D1353" t="str">
        <f>VLOOKUP(B1353,'Step 2 - Old-New Code Crosswalk'!B:D,1,FALSE)</f>
        <v>9-000-L7183-0000</v>
      </c>
      <c r="E1353" s="322" t="str">
        <f t="shared" si="21"/>
        <v xml:space="preserve"> </v>
      </c>
    </row>
    <row r="1354" spans="1:5" s="6" customFormat="1" x14ac:dyDescent="0.25">
      <c r="A1354" s="8" t="s">
        <v>10664</v>
      </c>
      <c r="B1354" s="8" t="s">
        <v>10665</v>
      </c>
      <c r="D1354" t="str">
        <f>VLOOKUP(B1354,'Step 2 - Old-New Code Crosswalk'!B:D,1,FALSE)</f>
        <v>9-000-L7184-0000</v>
      </c>
      <c r="E1354" s="322" t="str">
        <f t="shared" si="21"/>
        <v xml:space="preserve"> </v>
      </c>
    </row>
    <row r="1355" spans="1:5" s="6" customFormat="1" x14ac:dyDescent="0.25">
      <c r="A1355" s="8" t="s">
        <v>10666</v>
      </c>
      <c r="B1355" s="8" t="s">
        <v>10667</v>
      </c>
      <c r="D1355" t="str">
        <f>VLOOKUP(B1355,'Step 2 - Old-New Code Crosswalk'!B:D,1,FALSE)</f>
        <v>9-000-L7185-0000</v>
      </c>
      <c r="E1355" s="322" t="str">
        <f t="shared" si="21"/>
        <v xml:space="preserve"> </v>
      </c>
    </row>
    <row r="1356" spans="1:5" s="6" customFormat="1" x14ac:dyDescent="0.25">
      <c r="A1356" s="8" t="s">
        <v>10766</v>
      </c>
      <c r="B1356" s="8" t="s">
        <v>10767</v>
      </c>
      <c r="D1356" t="str">
        <f>VLOOKUP(B1356,'Step 2 - Old-New Code Crosswalk'!B:D,1,FALSE)</f>
        <v>9-000-L7186-0000</v>
      </c>
      <c r="E1356" s="322" t="str">
        <f t="shared" si="21"/>
        <v xml:space="preserve"> </v>
      </c>
    </row>
    <row r="1357" spans="1:5" s="6" customFormat="1" x14ac:dyDescent="0.25">
      <c r="A1357" s="8" t="s">
        <v>10768</v>
      </c>
      <c r="B1357" s="8" t="s">
        <v>10769</v>
      </c>
      <c r="D1357" t="str">
        <f>VLOOKUP(B1357,'Step 2 - Old-New Code Crosswalk'!B:D,1,FALSE)</f>
        <v>9-000-L7187-0000</v>
      </c>
      <c r="E1357" s="322" t="str">
        <f t="shared" si="21"/>
        <v xml:space="preserve"> </v>
      </c>
    </row>
    <row r="1358" spans="1:5" s="6" customFormat="1" x14ac:dyDescent="0.25">
      <c r="A1358" s="8" t="s">
        <v>10652</v>
      </c>
      <c r="B1358" s="8" t="s">
        <v>10653</v>
      </c>
      <c r="D1358" t="str">
        <f>VLOOKUP(B1358,'Step 2 - Old-New Code Crosswalk'!B:D,1,FALSE)</f>
        <v>9-000-L7190-0000</v>
      </c>
      <c r="E1358" s="322" t="str">
        <f t="shared" si="21"/>
        <v xml:space="preserve"> </v>
      </c>
    </row>
    <row r="1359" spans="1:5" s="6" customFormat="1" x14ac:dyDescent="0.25">
      <c r="A1359" s="8" t="s">
        <v>10714</v>
      </c>
      <c r="B1359" s="8" t="s">
        <v>10715</v>
      </c>
      <c r="D1359" t="str">
        <f>VLOOKUP(B1359,'Step 2 - Old-New Code Crosswalk'!B:D,1,FALSE)</f>
        <v>9-000-L7194-0000</v>
      </c>
      <c r="E1359" s="322" t="str">
        <f t="shared" si="21"/>
        <v xml:space="preserve"> </v>
      </c>
    </row>
    <row r="1360" spans="1:5" s="6" customFormat="1" x14ac:dyDescent="0.25">
      <c r="A1360" s="8" t="s">
        <v>10716</v>
      </c>
      <c r="B1360" s="8" t="s">
        <v>10717</v>
      </c>
      <c r="D1360" t="str">
        <f>VLOOKUP(B1360,'Step 2 - Old-New Code Crosswalk'!B:D,1,FALSE)</f>
        <v>9-000-L7195-0000</v>
      </c>
      <c r="E1360" s="322" t="str">
        <f t="shared" si="21"/>
        <v xml:space="preserve"> </v>
      </c>
    </row>
    <row r="1361" spans="1:5" x14ac:dyDescent="0.25">
      <c r="A1361" s="8" t="s">
        <v>10718</v>
      </c>
      <c r="B1361" s="8" t="s">
        <v>10719</v>
      </c>
      <c r="D1361" t="str">
        <f>VLOOKUP(B1361,'Step 2 - Old-New Code Crosswalk'!B:D,1,FALSE)</f>
        <v>9-000-L7198-0000</v>
      </c>
      <c r="E1361" s="322" t="str">
        <f t="shared" si="21"/>
        <v xml:space="preserve"> </v>
      </c>
    </row>
    <row r="1362" spans="1:5" x14ac:dyDescent="0.25">
      <c r="A1362" s="8" t="s">
        <v>10720</v>
      </c>
      <c r="B1362" s="8" t="s">
        <v>10721</v>
      </c>
      <c r="D1362" t="str">
        <f>VLOOKUP(B1362,'Step 2 - Old-New Code Crosswalk'!B:D,1,FALSE)</f>
        <v>9-000-L7200-0000</v>
      </c>
      <c r="E1362" s="322" t="str">
        <f t="shared" si="21"/>
        <v xml:space="preserve"> </v>
      </c>
    </row>
    <row r="1363" spans="1:5" x14ac:dyDescent="0.25">
      <c r="A1363" s="8" t="s">
        <v>10722</v>
      </c>
      <c r="B1363" s="8" t="s">
        <v>10723</v>
      </c>
      <c r="D1363" t="str">
        <f>VLOOKUP(B1363,'Step 2 - Old-New Code Crosswalk'!B:D,1,FALSE)</f>
        <v>9-000-L7201-0000</v>
      </c>
      <c r="E1363" s="322" t="str">
        <f t="shared" si="21"/>
        <v xml:space="preserve"> </v>
      </c>
    </row>
    <row r="1364" spans="1:5" x14ac:dyDescent="0.25">
      <c r="A1364" s="8" t="s">
        <v>10680</v>
      </c>
      <c r="B1364" s="8" t="s">
        <v>10681</v>
      </c>
      <c r="D1364" t="str">
        <f>VLOOKUP(B1364,'Step 2 - Old-New Code Crosswalk'!B:D,1,FALSE)</f>
        <v>9-000-L7202-0000</v>
      </c>
      <c r="E1364" s="322" t="str">
        <f t="shared" si="21"/>
        <v xml:space="preserve"> </v>
      </c>
    </row>
    <row r="1365" spans="1:5" x14ac:dyDescent="0.25">
      <c r="A1365" s="8" t="s">
        <v>10724</v>
      </c>
      <c r="B1365" s="8" t="s">
        <v>10725</v>
      </c>
      <c r="D1365" t="str">
        <f>VLOOKUP(B1365,'Step 2 - Old-New Code Crosswalk'!B:D,1,FALSE)</f>
        <v>9-000-L7203-0000</v>
      </c>
      <c r="E1365" s="322" t="str">
        <f t="shared" si="21"/>
        <v xml:space="preserve"> </v>
      </c>
    </row>
    <row r="1366" spans="1:5" x14ac:dyDescent="0.25">
      <c r="A1366" s="8" t="s">
        <v>10726</v>
      </c>
      <c r="B1366" s="8" t="s">
        <v>10727</v>
      </c>
      <c r="D1366" t="str">
        <f>VLOOKUP(B1366,'Step 2 - Old-New Code Crosswalk'!B:D,1,FALSE)</f>
        <v>9-000-L7204-0000</v>
      </c>
      <c r="E1366" s="322" t="str">
        <f t="shared" si="21"/>
        <v xml:space="preserve"> </v>
      </c>
    </row>
    <row r="1367" spans="1:5" x14ac:dyDescent="0.25">
      <c r="A1367" s="8" t="s">
        <v>10728</v>
      </c>
      <c r="B1367" s="8" t="s">
        <v>10729</v>
      </c>
      <c r="D1367" t="str">
        <f>VLOOKUP(B1367,'Step 2 - Old-New Code Crosswalk'!B:D,1,FALSE)</f>
        <v>9-000-L7205-0000</v>
      </c>
      <c r="E1367" s="322" t="str">
        <f t="shared" si="21"/>
        <v xml:space="preserve"> </v>
      </c>
    </row>
    <row r="1368" spans="1:5" x14ac:dyDescent="0.25">
      <c r="A1368" s="8" t="s">
        <v>125</v>
      </c>
      <c r="B1368" s="8" t="s">
        <v>126</v>
      </c>
      <c r="D1368" t="str">
        <f>VLOOKUP(B1368,'Step 2 - Old-New Code Crosswalk'!B:D,1,FALSE)</f>
        <v>9-000-L7206-0000</v>
      </c>
      <c r="E1368" s="322" t="str">
        <f t="shared" si="21"/>
        <v xml:space="preserve"> </v>
      </c>
    </row>
    <row r="1369" spans="1:5" x14ac:dyDescent="0.25">
      <c r="A1369" s="8" t="s">
        <v>10668</v>
      </c>
      <c r="B1369" s="8" t="s">
        <v>10669</v>
      </c>
      <c r="D1369" t="str">
        <f>VLOOKUP(B1369,'Step 2 - Old-New Code Crosswalk'!B:D,1,FALSE)</f>
        <v>9-000-L7208-0000</v>
      </c>
      <c r="E1369" s="322" t="str">
        <f t="shared" si="21"/>
        <v xml:space="preserve"> </v>
      </c>
    </row>
    <row r="1370" spans="1:5" x14ac:dyDescent="0.25">
      <c r="A1370" s="8" t="s">
        <v>10770</v>
      </c>
      <c r="B1370" s="8" t="s">
        <v>10771</v>
      </c>
      <c r="D1370" t="str">
        <f>VLOOKUP(B1370,'Step 2 - Old-New Code Crosswalk'!B:D,1,FALSE)</f>
        <v>9-000-L7209-0000</v>
      </c>
      <c r="E1370" s="322" t="str">
        <f t="shared" si="21"/>
        <v xml:space="preserve"> </v>
      </c>
    </row>
    <row r="1371" spans="1:5" x14ac:dyDescent="0.25">
      <c r="A1371" s="8" t="s">
        <v>127</v>
      </c>
      <c r="B1371" s="8" t="s">
        <v>128</v>
      </c>
      <c r="D1371" t="str">
        <f>VLOOKUP(B1371,'Step 2 - Old-New Code Crosswalk'!B:D,1,FALSE)</f>
        <v>9-000-L7216-0000</v>
      </c>
      <c r="E1371" s="322" t="str">
        <f t="shared" si="21"/>
        <v xml:space="preserve"> </v>
      </c>
    </row>
    <row r="1372" spans="1:5" x14ac:dyDescent="0.25">
      <c r="A1372" s="8" t="s">
        <v>129</v>
      </c>
      <c r="B1372" s="8" t="s">
        <v>130</v>
      </c>
      <c r="D1372" t="str">
        <f>VLOOKUP(B1372,'Step 2 - Old-New Code Crosswalk'!B:D,1,FALSE)</f>
        <v>9-000-L7217-0000</v>
      </c>
      <c r="E1372" s="322" t="str">
        <f t="shared" si="21"/>
        <v xml:space="preserve"> </v>
      </c>
    </row>
    <row r="1373" spans="1:5" x14ac:dyDescent="0.25">
      <c r="A1373" s="8" t="s">
        <v>10730</v>
      </c>
      <c r="B1373" s="8" t="s">
        <v>10731</v>
      </c>
      <c r="D1373" t="str">
        <f>VLOOKUP(B1373,'Step 2 - Old-New Code Crosswalk'!B:D,1,FALSE)</f>
        <v>9-000-L7219-0000</v>
      </c>
      <c r="E1373" s="322" t="str">
        <f t="shared" si="21"/>
        <v xml:space="preserve"> </v>
      </c>
    </row>
    <row r="1374" spans="1:5" x14ac:dyDescent="0.25">
      <c r="A1374" s="8" t="s">
        <v>131</v>
      </c>
      <c r="B1374" s="8" t="s">
        <v>132</v>
      </c>
      <c r="D1374" t="str">
        <f>VLOOKUP(B1374,'Step 2 - Old-New Code Crosswalk'!B:D,1,FALSE)</f>
        <v>9-000-L7221-0000</v>
      </c>
      <c r="E1374" s="322" t="str">
        <f t="shared" si="21"/>
        <v xml:space="preserve"> </v>
      </c>
    </row>
    <row r="1375" spans="1:5" x14ac:dyDescent="0.25">
      <c r="A1375" s="8" t="s">
        <v>10732</v>
      </c>
      <c r="B1375" s="8" t="s">
        <v>10733</v>
      </c>
      <c r="D1375" t="str">
        <f>VLOOKUP(B1375,'Step 2 - Old-New Code Crosswalk'!B:D,1,FALSE)</f>
        <v>9-000-L7222-0000</v>
      </c>
      <c r="E1375" s="322" t="str">
        <f t="shared" si="21"/>
        <v xml:space="preserve"> </v>
      </c>
    </row>
    <row r="1376" spans="1:5" x14ac:dyDescent="0.25">
      <c r="A1376" s="8" t="s">
        <v>10734</v>
      </c>
      <c r="B1376" s="8" t="s">
        <v>10735</v>
      </c>
      <c r="D1376" t="str">
        <f>VLOOKUP(B1376,'Step 2 - Old-New Code Crosswalk'!B:D,1,FALSE)</f>
        <v>9-000-L7223-0000</v>
      </c>
      <c r="E1376" s="322" t="str">
        <f t="shared" si="21"/>
        <v xml:space="preserve"> </v>
      </c>
    </row>
    <row r="1377" spans="1:5" s="6" customFormat="1" x14ac:dyDescent="0.25">
      <c r="A1377" s="8" t="s">
        <v>10736</v>
      </c>
      <c r="B1377" s="8" t="s">
        <v>10737</v>
      </c>
      <c r="D1377" t="str">
        <f>VLOOKUP(B1377,'Step 2 - Old-New Code Crosswalk'!B:D,1,FALSE)</f>
        <v>9-000-L7224-0000</v>
      </c>
      <c r="E1377" s="322" t="str">
        <f t="shared" si="21"/>
        <v xml:space="preserve"> </v>
      </c>
    </row>
    <row r="1378" spans="1:5" s="6" customFormat="1" x14ac:dyDescent="0.25">
      <c r="A1378" s="8" t="s">
        <v>10772</v>
      </c>
      <c r="B1378" s="8" t="s">
        <v>10773</v>
      </c>
      <c r="D1378" t="str">
        <f>VLOOKUP(B1378,'Step 2 - Old-New Code Crosswalk'!B:D,1,FALSE)</f>
        <v>9-000-L7225-0000</v>
      </c>
      <c r="E1378" s="322" t="str">
        <f t="shared" si="21"/>
        <v xml:space="preserve"> </v>
      </c>
    </row>
    <row r="1379" spans="1:5" s="6" customFormat="1" x14ac:dyDescent="0.25">
      <c r="A1379" s="8" t="s">
        <v>10738</v>
      </c>
      <c r="B1379" s="8" t="s">
        <v>10739</v>
      </c>
      <c r="D1379" t="str">
        <f>VLOOKUP(B1379,'Step 2 - Old-New Code Crosswalk'!B:D,1,FALSE)</f>
        <v>9-000-L7227-0000</v>
      </c>
      <c r="E1379" s="322" t="str">
        <f t="shared" si="21"/>
        <v xml:space="preserve"> </v>
      </c>
    </row>
    <row r="1380" spans="1:5" s="6" customFormat="1" x14ac:dyDescent="0.25">
      <c r="A1380" s="8" t="s">
        <v>10774</v>
      </c>
      <c r="B1380" s="8" t="s">
        <v>10775</v>
      </c>
      <c r="D1380" t="str">
        <f>VLOOKUP(B1380,'Step 2 - Old-New Code Crosswalk'!B:D,1,FALSE)</f>
        <v>9-000-L7228-0000</v>
      </c>
      <c r="E1380" s="322" t="str">
        <f t="shared" si="21"/>
        <v xml:space="preserve"> </v>
      </c>
    </row>
    <row r="1381" spans="1:5" s="6" customFormat="1" x14ac:dyDescent="0.25">
      <c r="A1381" s="8" t="s">
        <v>10776</v>
      </c>
      <c r="B1381" s="8" t="s">
        <v>10777</v>
      </c>
      <c r="D1381" t="str">
        <f>VLOOKUP(B1381,'Step 2 - Old-New Code Crosswalk'!B:D,1,FALSE)</f>
        <v>9-000-L7229-0000</v>
      </c>
      <c r="E1381" s="322" t="str">
        <f t="shared" si="21"/>
        <v xml:space="preserve"> </v>
      </c>
    </row>
    <row r="1382" spans="1:5" s="6" customFormat="1" x14ac:dyDescent="0.25">
      <c r="A1382" s="8" t="s">
        <v>10778</v>
      </c>
      <c r="B1382" s="8" t="s">
        <v>10779</v>
      </c>
      <c r="D1382" t="str">
        <f>VLOOKUP(B1382,'Step 2 - Old-New Code Crosswalk'!B:D,1,FALSE)</f>
        <v>9-000-L7234-0000</v>
      </c>
      <c r="E1382" s="322" t="str">
        <f t="shared" si="21"/>
        <v xml:space="preserve"> </v>
      </c>
    </row>
    <row r="1383" spans="1:5" s="6" customFormat="1" x14ac:dyDescent="0.25">
      <c r="A1383" s="8" t="s">
        <v>10780</v>
      </c>
      <c r="B1383" s="8" t="s">
        <v>10781</v>
      </c>
      <c r="D1383" t="str">
        <f>VLOOKUP(B1383,'Step 2 - Old-New Code Crosswalk'!B:D,1,FALSE)</f>
        <v>9-000-L7235-0000</v>
      </c>
      <c r="E1383" s="322" t="str">
        <f t="shared" si="21"/>
        <v xml:space="preserve"> </v>
      </c>
    </row>
    <row r="1384" spans="1:5" s="6" customFormat="1" x14ac:dyDescent="0.25">
      <c r="A1384" s="8" t="s">
        <v>10782</v>
      </c>
      <c r="B1384" s="8" t="s">
        <v>10783</v>
      </c>
      <c r="D1384" t="str">
        <f>VLOOKUP(B1384,'Step 2 - Old-New Code Crosswalk'!B:D,1,FALSE)</f>
        <v>9-000-L7236-0000</v>
      </c>
      <c r="E1384" s="322" t="str">
        <f t="shared" si="21"/>
        <v xml:space="preserve"> </v>
      </c>
    </row>
    <row r="1385" spans="1:5" s="6" customFormat="1" x14ac:dyDescent="0.25">
      <c r="A1385" s="8" t="s">
        <v>140</v>
      </c>
      <c r="B1385" s="8" t="s">
        <v>2303</v>
      </c>
      <c r="D1385" t="str">
        <f>VLOOKUP(B1385,'Step 2 - Old-New Code Crosswalk'!B:D,1,FALSE)</f>
        <v>1-000-L8000-0000</v>
      </c>
      <c r="E1385" s="322" t="str">
        <f t="shared" si="21"/>
        <v xml:space="preserve"> </v>
      </c>
    </row>
    <row r="1386" spans="1:5" s="6" customFormat="1" x14ac:dyDescent="0.25">
      <c r="A1386" s="8" t="s">
        <v>140</v>
      </c>
      <c r="B1386" s="8" t="s">
        <v>141</v>
      </c>
      <c r="D1386" t="str">
        <f>VLOOKUP(B1386,'Step 2 - Old-New Code Crosswalk'!B:D,1,FALSE)</f>
        <v>2-000-L8000-2010</v>
      </c>
      <c r="E1386" s="322" t="str">
        <f t="shared" si="21"/>
        <v xml:space="preserve"> </v>
      </c>
    </row>
    <row r="1387" spans="1:5" s="6" customFormat="1" x14ac:dyDescent="0.25">
      <c r="A1387" s="8" t="s">
        <v>140</v>
      </c>
      <c r="B1387" s="8" t="s">
        <v>161</v>
      </c>
      <c r="D1387" t="str">
        <f>VLOOKUP(B1387,'Step 2 - Old-New Code Crosswalk'!B:D,1,FALSE)</f>
        <v>2-000-L8000-2020</v>
      </c>
      <c r="E1387" s="322" t="str">
        <f t="shared" si="21"/>
        <v xml:space="preserve"> </v>
      </c>
    </row>
    <row r="1388" spans="1:5" s="6" customFormat="1" x14ac:dyDescent="0.25">
      <c r="A1388" s="8" t="s">
        <v>140</v>
      </c>
      <c r="B1388" s="8" t="s">
        <v>10917</v>
      </c>
      <c r="D1388" t="str">
        <f>VLOOKUP(B1388,'Step 2 - Old-New Code Crosswalk'!B:D,1,FALSE)</f>
        <v>2-000-L8000-2056</v>
      </c>
      <c r="E1388" s="322" t="str">
        <f t="shared" si="21"/>
        <v xml:space="preserve"> </v>
      </c>
    </row>
    <row r="1389" spans="1:5" s="6" customFormat="1" x14ac:dyDescent="0.25">
      <c r="A1389" s="8" t="s">
        <v>140</v>
      </c>
      <c r="B1389" s="8" t="s">
        <v>11151</v>
      </c>
      <c r="D1389" t="str">
        <f>VLOOKUP(B1389,'Step 2 - Old-New Code Crosswalk'!B:D,1,FALSE)</f>
        <v>2-000-L8000-2058</v>
      </c>
      <c r="E1389" s="322" t="str">
        <f t="shared" si="21"/>
        <v xml:space="preserve"> </v>
      </c>
    </row>
    <row r="1390" spans="1:5" s="6" customFormat="1" x14ac:dyDescent="0.25">
      <c r="A1390" s="8" t="s">
        <v>10267</v>
      </c>
      <c r="B1390" s="8" t="s">
        <v>10268</v>
      </c>
      <c r="D1390" t="str">
        <f>VLOOKUP(B1390,'Step 2 - Old-New Code Crosswalk'!B:D,1,FALSE)</f>
        <v>4-000-L8025-4905</v>
      </c>
      <c r="E1390" s="322" t="str">
        <f t="shared" si="21"/>
        <v xml:space="preserve"> </v>
      </c>
    </row>
    <row r="1391" spans="1:5" s="6" customFormat="1" x14ac:dyDescent="0.25">
      <c r="A1391" s="8" t="s">
        <v>2304</v>
      </c>
      <c r="B1391" s="8" t="s">
        <v>2305</v>
      </c>
      <c r="D1391" t="str">
        <f>VLOOKUP(B1391,'Step 2 - Old-New Code Crosswalk'!B:D,1,FALSE)</f>
        <v>1-000-L8074-0000</v>
      </c>
      <c r="E1391" s="322" t="str">
        <f t="shared" si="21"/>
        <v xml:space="preserve"> </v>
      </c>
    </row>
    <row r="1392" spans="1:5" s="6" customFormat="1" x14ac:dyDescent="0.25">
      <c r="A1392" s="8" t="s">
        <v>10318</v>
      </c>
      <c r="B1392" s="8" t="s">
        <v>10319</v>
      </c>
      <c r="D1392" t="str">
        <f>VLOOKUP(B1392,'Step 2 - Old-New Code Crosswalk'!B:D,1,FALSE)</f>
        <v>4-000-L8075-4906</v>
      </c>
      <c r="E1392" s="322" t="str">
        <f t="shared" si="21"/>
        <v xml:space="preserve"> </v>
      </c>
    </row>
    <row r="1393" spans="1:5" s="6" customFormat="1" x14ac:dyDescent="0.25">
      <c r="A1393" s="8" t="s">
        <v>10538</v>
      </c>
      <c r="B1393" s="8" t="s">
        <v>10539</v>
      </c>
      <c r="D1393" t="str">
        <f>VLOOKUP(B1393,'Step 2 - Old-New Code Crosswalk'!B:D,1,FALSE)</f>
        <v>7-000-L8200-7000</v>
      </c>
      <c r="E1393" s="322" t="str">
        <f t="shared" si="21"/>
        <v xml:space="preserve"> </v>
      </c>
    </row>
    <row r="1394" spans="1:5" s="6" customFormat="1" x14ac:dyDescent="0.25">
      <c r="A1394" s="8" t="s">
        <v>10540</v>
      </c>
      <c r="B1394" s="8" t="s">
        <v>10541</v>
      </c>
      <c r="D1394" t="str">
        <f>VLOOKUP(B1394,'Step 2 - Old-New Code Crosswalk'!B:D,1,FALSE)</f>
        <v>7-000-L8350-7000</v>
      </c>
      <c r="E1394" s="322" t="str">
        <f t="shared" si="21"/>
        <v xml:space="preserve"> </v>
      </c>
    </row>
    <row r="1395" spans="1:5" s="6" customFormat="1" x14ac:dyDescent="0.25">
      <c r="A1395" s="8" t="s">
        <v>10542</v>
      </c>
      <c r="B1395" s="8" t="s">
        <v>10543</v>
      </c>
      <c r="D1395" t="str">
        <f>VLOOKUP(B1395,'Step 2 - Old-New Code Crosswalk'!B:D,1,FALSE)</f>
        <v>7-000-L8351-7000</v>
      </c>
      <c r="E1395" s="322" t="str">
        <f t="shared" si="21"/>
        <v xml:space="preserve"> </v>
      </c>
    </row>
    <row r="1396" spans="1:5" s="6" customFormat="1" x14ac:dyDescent="0.25">
      <c r="A1396" s="8" t="s">
        <v>21842</v>
      </c>
      <c r="B1396" s="8"/>
      <c r="D1396" t="e">
        <f>VLOOKUP(B1396,'Step 2 - Old-New Code Crosswalk'!B:D,1,FALSE)</f>
        <v>#N/A</v>
      </c>
      <c r="E1396" s="322" t="e">
        <f t="shared" si="21"/>
        <v>#N/A</v>
      </c>
    </row>
    <row r="1397" spans="1:5" s="6" customFormat="1" x14ac:dyDescent="0.25">
      <c r="A1397" s="8" t="s">
        <v>230</v>
      </c>
      <c r="B1397" s="8" t="s">
        <v>7012</v>
      </c>
      <c r="D1397" t="str">
        <f>VLOOKUP(B1397,'Step 2 - Old-New Code Crosswalk'!B:D,1,FALSE)</f>
        <v>2-000-A0000-2010</v>
      </c>
      <c r="E1397" s="322" t="str">
        <f t="shared" si="21"/>
        <v xml:space="preserve"> </v>
      </c>
    </row>
    <row r="1398" spans="1:5" s="6" customFormat="1" x14ac:dyDescent="0.25">
      <c r="A1398" s="8" t="s">
        <v>230</v>
      </c>
      <c r="B1398" s="8" t="s">
        <v>7029</v>
      </c>
      <c r="D1398" t="str">
        <f>VLOOKUP(B1398,'Step 2 - Old-New Code Crosswalk'!B:D,1,FALSE)</f>
        <v>2-000-A0000-2011</v>
      </c>
      <c r="E1398" s="322" t="str">
        <f t="shared" si="21"/>
        <v xml:space="preserve"> </v>
      </c>
    </row>
    <row r="1399" spans="1:5" s="6" customFormat="1" x14ac:dyDescent="0.25">
      <c r="A1399" s="8" t="s">
        <v>230</v>
      </c>
      <c r="B1399" s="8" t="s">
        <v>7080</v>
      </c>
      <c r="D1399" t="str">
        <f>VLOOKUP(B1399,'Step 2 - Old-New Code Crosswalk'!B:D,1,FALSE)</f>
        <v>2-000-A0000-2021</v>
      </c>
      <c r="E1399" s="322" t="str">
        <f t="shared" si="21"/>
        <v xml:space="preserve"> </v>
      </c>
    </row>
    <row r="1400" spans="1:5" s="6" customFormat="1" x14ac:dyDescent="0.25">
      <c r="A1400" s="8" t="s">
        <v>230</v>
      </c>
      <c r="B1400" s="8" t="s">
        <v>10975</v>
      </c>
      <c r="D1400" t="str">
        <f>VLOOKUP(B1400,'Step 2 - Old-New Code Crosswalk'!B:D,1,FALSE)</f>
        <v>2-000-A0000-2052</v>
      </c>
      <c r="E1400" s="322" t="str">
        <f t="shared" si="21"/>
        <v xml:space="preserve"> </v>
      </c>
    </row>
    <row r="1401" spans="1:5" s="6" customFormat="1" x14ac:dyDescent="0.25">
      <c r="A1401" s="8" t="s">
        <v>230</v>
      </c>
      <c r="B1401" s="8" t="s">
        <v>10976</v>
      </c>
      <c r="D1401" t="str">
        <f>VLOOKUP(B1401,'Step 2 - Old-New Code Crosswalk'!B:D,1,FALSE)</f>
        <v>2-000-A0000-2053</v>
      </c>
      <c r="E1401" s="322" t="str">
        <f t="shared" si="21"/>
        <v xml:space="preserve"> </v>
      </c>
    </row>
    <row r="1402" spans="1:5" s="6" customFormat="1" x14ac:dyDescent="0.25">
      <c r="A1402" s="8" t="s">
        <v>230</v>
      </c>
      <c r="B1402" s="8" t="s">
        <v>7135</v>
      </c>
      <c r="D1402" t="str">
        <f>VLOOKUP(B1402,'Step 2 - Old-New Code Crosswalk'!B:D,1,FALSE)</f>
        <v>2-000-A0000-2055</v>
      </c>
      <c r="E1402" s="322" t="str">
        <f t="shared" si="21"/>
        <v xml:space="preserve"> </v>
      </c>
    </row>
    <row r="1403" spans="1:5" s="6" customFormat="1" x14ac:dyDescent="0.25">
      <c r="A1403" s="8" t="s">
        <v>230</v>
      </c>
      <c r="B1403" s="8" t="s">
        <v>10907</v>
      </c>
      <c r="D1403" t="str">
        <f>VLOOKUP(B1403,'Step 2 - Old-New Code Crosswalk'!B:D,1,FALSE)</f>
        <v>2-000-A0000-2056</v>
      </c>
      <c r="E1403" s="322" t="str">
        <f t="shared" si="21"/>
        <v xml:space="preserve"> </v>
      </c>
    </row>
    <row r="1404" spans="1:5" s="6" customFormat="1" x14ac:dyDescent="0.25">
      <c r="A1404" s="8" t="s">
        <v>230</v>
      </c>
      <c r="B1404" s="8" t="s">
        <v>248</v>
      </c>
      <c r="D1404" t="str">
        <f>VLOOKUP(B1404,'Step 2 - Old-New Code Crosswalk'!B:D,1,FALSE)</f>
        <v>2-000-A0000-2063</v>
      </c>
      <c r="E1404" s="322" t="str">
        <f t="shared" si="21"/>
        <v xml:space="preserve"> </v>
      </c>
    </row>
    <row r="1405" spans="1:5" s="6" customFormat="1" x14ac:dyDescent="0.25">
      <c r="A1405" s="8" t="s">
        <v>230</v>
      </c>
      <c r="B1405" s="8" t="s">
        <v>7179</v>
      </c>
      <c r="D1405" t="str">
        <f>VLOOKUP(B1405,'Step 2 - Old-New Code Crosswalk'!B:D,1,FALSE)</f>
        <v>3-000-A0000-3003</v>
      </c>
      <c r="E1405" s="322" t="str">
        <f t="shared" si="21"/>
        <v xml:space="preserve"> </v>
      </c>
    </row>
    <row r="1406" spans="1:5" s="6" customFormat="1" x14ac:dyDescent="0.25">
      <c r="A1406" s="8" t="s">
        <v>230</v>
      </c>
      <c r="B1406" s="8" t="s">
        <v>7193</v>
      </c>
      <c r="D1406" t="str">
        <f>VLOOKUP(B1406,'Step 2 - Old-New Code Crosswalk'!B:D,1,FALSE)</f>
        <v>3-000-A0000-3007</v>
      </c>
      <c r="E1406" s="322" t="str">
        <f t="shared" si="21"/>
        <v xml:space="preserve"> </v>
      </c>
    </row>
    <row r="1407" spans="1:5" s="6" customFormat="1" x14ac:dyDescent="0.25">
      <c r="A1407" s="8" t="s">
        <v>230</v>
      </c>
      <c r="B1407" s="8" t="s">
        <v>7227</v>
      </c>
      <c r="D1407" t="str">
        <f>VLOOKUP(B1407,'Step 2 - Old-New Code Crosswalk'!B:D,1,FALSE)</f>
        <v>3-000-A0000-3008</v>
      </c>
      <c r="E1407" s="322" t="str">
        <f t="shared" si="21"/>
        <v xml:space="preserve"> </v>
      </c>
    </row>
    <row r="1408" spans="1:5" s="6" customFormat="1" x14ac:dyDescent="0.25">
      <c r="A1408" s="8" t="s">
        <v>230</v>
      </c>
      <c r="B1408" s="8" t="s">
        <v>7235</v>
      </c>
      <c r="D1408" t="str">
        <f>VLOOKUP(B1408,'Step 2 - Old-New Code Crosswalk'!B:D,1,FALSE)</f>
        <v>3-000-A0000-3009</v>
      </c>
      <c r="E1408" s="322" t="str">
        <f t="shared" si="21"/>
        <v xml:space="preserve"> </v>
      </c>
    </row>
    <row r="1409" spans="1:5" s="6" customFormat="1" x14ac:dyDescent="0.25">
      <c r="A1409" s="8" t="s">
        <v>230</v>
      </c>
      <c r="B1409" s="8" t="s">
        <v>7251</v>
      </c>
      <c r="D1409" t="str">
        <f>VLOOKUP(B1409,'Step 2 - Old-New Code Crosswalk'!B:D,1,FALSE)</f>
        <v>3-000-A0000-3010</v>
      </c>
      <c r="E1409" s="322" t="str">
        <f t="shared" si="21"/>
        <v xml:space="preserve"> </v>
      </c>
    </row>
    <row r="1410" spans="1:5" s="6" customFormat="1" x14ac:dyDescent="0.25">
      <c r="A1410" s="8" t="s">
        <v>230</v>
      </c>
      <c r="B1410" s="8" t="s">
        <v>7770</v>
      </c>
      <c r="D1410" t="str">
        <f>VLOOKUP(B1410,'Step 2 - Old-New Code Crosswalk'!B:D,1,FALSE)</f>
        <v>3-000-A0000-3075</v>
      </c>
      <c r="E1410" s="322" t="str">
        <f t="shared" ref="E1410:E1473" si="22">IF(B1410=D1410," ","ERROR")</f>
        <v xml:space="preserve"> </v>
      </c>
    </row>
    <row r="1411" spans="1:5" s="6" customFormat="1" x14ac:dyDescent="0.25">
      <c r="A1411" s="8" t="s">
        <v>230</v>
      </c>
      <c r="B1411" s="8" t="s">
        <v>8350</v>
      </c>
      <c r="D1411" t="str">
        <f>VLOOKUP(B1411,'Step 2 - Old-New Code Crosswalk'!B:D,1,FALSE)</f>
        <v>3-000-A0000-3120</v>
      </c>
      <c r="E1411" s="322" t="str">
        <f t="shared" si="22"/>
        <v xml:space="preserve"> </v>
      </c>
    </row>
    <row r="1412" spans="1:5" s="6" customFormat="1" x14ac:dyDescent="0.25">
      <c r="A1412" s="8" t="s">
        <v>230</v>
      </c>
      <c r="B1412" s="8" t="s">
        <v>8414</v>
      </c>
      <c r="D1412" t="str">
        <f>VLOOKUP(B1412,'Step 2 - Old-New Code Crosswalk'!B:D,1,FALSE)</f>
        <v>3-000-A0000-3121</v>
      </c>
      <c r="E1412" s="322" t="str">
        <f t="shared" si="22"/>
        <v xml:space="preserve"> </v>
      </c>
    </row>
    <row r="1413" spans="1:5" s="6" customFormat="1" x14ac:dyDescent="0.25">
      <c r="A1413" s="8" t="s">
        <v>230</v>
      </c>
      <c r="B1413" s="8" t="s">
        <v>8450</v>
      </c>
      <c r="D1413" t="str">
        <f>VLOOKUP(B1413,'Step 2 - Old-New Code Crosswalk'!B:D,1,FALSE)</f>
        <v>3-000-A0000-3123</v>
      </c>
      <c r="E1413" s="322" t="str">
        <f t="shared" si="22"/>
        <v xml:space="preserve"> </v>
      </c>
    </row>
    <row r="1414" spans="1:5" s="6" customFormat="1" x14ac:dyDescent="0.25">
      <c r="A1414" s="8" t="s">
        <v>230</v>
      </c>
      <c r="B1414" s="8" t="s">
        <v>8470</v>
      </c>
      <c r="D1414" t="str">
        <f>VLOOKUP(B1414,'Step 2 - Old-New Code Crosswalk'!B:D,1,FALSE)</f>
        <v>3-000-A0000-3124</v>
      </c>
      <c r="E1414" s="322" t="str">
        <f t="shared" si="22"/>
        <v xml:space="preserve"> </v>
      </c>
    </row>
    <row r="1415" spans="1:5" s="6" customFormat="1" x14ac:dyDescent="0.25">
      <c r="A1415" s="8" t="s">
        <v>230</v>
      </c>
      <c r="B1415" s="8" t="s">
        <v>8504</v>
      </c>
      <c r="D1415" t="str">
        <f>VLOOKUP(B1415,'Step 2 - Old-New Code Crosswalk'!B:D,1,FALSE)</f>
        <v>3-000-A0000-3126</v>
      </c>
      <c r="E1415" s="322" t="str">
        <f t="shared" si="22"/>
        <v xml:space="preserve"> </v>
      </c>
    </row>
    <row r="1416" spans="1:5" s="6" customFormat="1" x14ac:dyDescent="0.25">
      <c r="A1416" s="8" t="s">
        <v>230</v>
      </c>
      <c r="B1416" s="8" t="s">
        <v>8527</v>
      </c>
      <c r="D1416" t="str">
        <f>VLOOKUP(B1416,'Step 2 - Old-New Code Crosswalk'!B:D,1,FALSE)</f>
        <v>3-000-A0000-3127</v>
      </c>
      <c r="E1416" s="322" t="str">
        <f t="shared" si="22"/>
        <v xml:space="preserve"> </v>
      </c>
    </row>
    <row r="1417" spans="1:5" s="6" customFormat="1" x14ac:dyDescent="0.25">
      <c r="A1417" s="279" t="s">
        <v>230</v>
      </c>
      <c r="B1417" s="279" t="s">
        <v>8556</v>
      </c>
      <c r="D1417" t="str">
        <f>VLOOKUP(B1417,'Step 2 - Old-New Code Crosswalk'!B:D,1,FALSE)</f>
        <v>3-000-A0000-3128</v>
      </c>
      <c r="E1417" s="322" t="str">
        <f t="shared" si="22"/>
        <v xml:space="preserve"> </v>
      </c>
    </row>
    <row r="1418" spans="1:5" s="6" customFormat="1" x14ac:dyDescent="0.25">
      <c r="A1418" s="8" t="s">
        <v>230</v>
      </c>
      <c r="B1418" s="8" t="s">
        <v>8578</v>
      </c>
      <c r="D1418" t="str">
        <f>VLOOKUP(B1418,'Step 2 - Old-New Code Crosswalk'!B:D,1,FALSE)</f>
        <v>3-000-A0000-3130</v>
      </c>
      <c r="E1418" s="322" t="str">
        <f t="shared" si="22"/>
        <v xml:space="preserve"> </v>
      </c>
    </row>
    <row r="1419" spans="1:5" s="6" customFormat="1" x14ac:dyDescent="0.25">
      <c r="A1419" s="8" t="s">
        <v>230</v>
      </c>
      <c r="B1419" s="8" t="s">
        <v>8613</v>
      </c>
      <c r="D1419" t="str">
        <f>VLOOKUP(B1419,'Step 2 - Old-New Code Crosswalk'!B:D,1,FALSE)</f>
        <v>3-000-A0000-3132</v>
      </c>
      <c r="E1419" s="322" t="str">
        <f t="shared" si="22"/>
        <v xml:space="preserve"> </v>
      </c>
    </row>
    <row r="1420" spans="1:5" s="6" customFormat="1" x14ac:dyDescent="0.25">
      <c r="A1420" s="8" t="s">
        <v>230</v>
      </c>
      <c r="B1420" s="8" t="s">
        <v>8626</v>
      </c>
      <c r="D1420" t="str">
        <f>VLOOKUP(B1420,'Step 2 - Old-New Code Crosswalk'!B:D,1,FALSE)</f>
        <v>3-000-A0000-3133</v>
      </c>
      <c r="E1420" s="322" t="str">
        <f t="shared" si="22"/>
        <v xml:space="preserve"> </v>
      </c>
    </row>
    <row r="1421" spans="1:5" s="6" customFormat="1" x14ac:dyDescent="0.25">
      <c r="A1421" s="8" t="s">
        <v>230</v>
      </c>
      <c r="B1421" s="8" t="s">
        <v>8638</v>
      </c>
      <c r="D1421" t="str">
        <f>VLOOKUP(B1421,'Step 2 - Old-New Code Crosswalk'!B:D,1,FALSE)</f>
        <v>3-000-A0000-3135</v>
      </c>
      <c r="E1421" s="322" t="str">
        <f t="shared" si="22"/>
        <v xml:space="preserve"> </v>
      </c>
    </row>
    <row r="1422" spans="1:5" s="6" customFormat="1" x14ac:dyDescent="0.25">
      <c r="A1422" s="8" t="s">
        <v>230</v>
      </c>
      <c r="B1422" s="8" t="s">
        <v>8661</v>
      </c>
      <c r="D1422" t="str">
        <f>VLOOKUP(B1422,'Step 2 - Old-New Code Crosswalk'!B:D,1,FALSE)</f>
        <v>3-000-A0000-3136</v>
      </c>
      <c r="E1422" s="322" t="str">
        <f t="shared" si="22"/>
        <v xml:space="preserve"> </v>
      </c>
    </row>
    <row r="1423" spans="1:5" s="6" customFormat="1" x14ac:dyDescent="0.25">
      <c r="A1423" s="8" t="s">
        <v>230</v>
      </c>
      <c r="B1423" s="8" t="s">
        <v>8683</v>
      </c>
      <c r="D1423" t="str">
        <f>VLOOKUP(B1423,'Step 2 - Old-New Code Crosswalk'!B:D,1,FALSE)</f>
        <v>3-000-A0000-3137</v>
      </c>
      <c r="E1423" s="322" t="str">
        <f t="shared" si="22"/>
        <v xml:space="preserve"> </v>
      </c>
    </row>
    <row r="1424" spans="1:5" s="6" customFormat="1" x14ac:dyDescent="0.25">
      <c r="A1424" s="8" t="s">
        <v>230</v>
      </c>
      <c r="B1424" s="8" t="s">
        <v>8716</v>
      </c>
      <c r="D1424" t="str">
        <f>VLOOKUP(B1424,'Step 2 - Old-New Code Crosswalk'!B:D,1,FALSE)</f>
        <v>3-000-A0000-3145</v>
      </c>
      <c r="E1424" s="322" t="str">
        <f t="shared" si="22"/>
        <v xml:space="preserve"> </v>
      </c>
    </row>
    <row r="1425" spans="1:5" s="6" customFormat="1" x14ac:dyDescent="0.25">
      <c r="A1425" s="8" t="s">
        <v>230</v>
      </c>
      <c r="B1425" s="8" t="s">
        <v>20227</v>
      </c>
      <c r="D1425" t="str">
        <f>VLOOKUP(B1425,'Step 2 - Old-New Code Crosswalk'!B:D,1,FALSE)</f>
        <v>3-000-A0000-3150</v>
      </c>
      <c r="E1425" s="322" t="str">
        <f t="shared" si="22"/>
        <v xml:space="preserve"> </v>
      </c>
    </row>
    <row r="1426" spans="1:5" s="6" customFormat="1" x14ac:dyDescent="0.25">
      <c r="A1426" s="8" t="s">
        <v>230</v>
      </c>
      <c r="B1426" s="8" t="s">
        <v>377</v>
      </c>
      <c r="D1426" t="str">
        <f>VLOOKUP(B1426,'Step 2 - Old-New Code Crosswalk'!B:D,1,FALSE)</f>
        <v>3-000-A0000-3160</v>
      </c>
      <c r="E1426" s="322" t="str">
        <f t="shared" si="22"/>
        <v xml:space="preserve"> </v>
      </c>
    </row>
    <row r="1427" spans="1:5" s="6" customFormat="1" x14ac:dyDescent="0.25">
      <c r="A1427" s="8" t="s">
        <v>230</v>
      </c>
      <c r="B1427" s="8" t="s">
        <v>8796</v>
      </c>
      <c r="D1427" t="str">
        <f>VLOOKUP(B1427,'Step 2 - Old-New Code Crosswalk'!B:D,1,FALSE)</f>
        <v>3-000-A0000-3184</v>
      </c>
      <c r="E1427" s="322" t="str">
        <f t="shared" si="22"/>
        <v xml:space="preserve"> </v>
      </c>
    </row>
    <row r="1428" spans="1:5" s="6" customFormat="1" x14ac:dyDescent="0.25">
      <c r="A1428" s="8" t="s">
        <v>230</v>
      </c>
      <c r="B1428" s="8" t="s">
        <v>8832</v>
      </c>
      <c r="D1428" t="str">
        <f>VLOOKUP(B1428,'Step 2 - Old-New Code Crosswalk'!B:D,1,FALSE)</f>
        <v>3-000-A0000-3185</v>
      </c>
      <c r="E1428" s="322" t="str">
        <f t="shared" si="22"/>
        <v xml:space="preserve"> </v>
      </c>
    </row>
    <row r="1429" spans="1:5" s="6" customFormat="1" x14ac:dyDescent="0.25">
      <c r="A1429" s="8" t="s">
        <v>230</v>
      </c>
      <c r="B1429" s="8" t="s">
        <v>8855</v>
      </c>
      <c r="D1429" t="str">
        <f>VLOOKUP(B1429,'Step 2 - Old-New Code Crosswalk'!B:D,1,FALSE)</f>
        <v>3-000-A0000-3187</v>
      </c>
      <c r="E1429" s="322" t="str">
        <f t="shared" si="22"/>
        <v xml:space="preserve"> </v>
      </c>
    </row>
    <row r="1430" spans="1:5" s="6" customFormat="1" x14ac:dyDescent="0.25">
      <c r="A1430" s="8" t="s">
        <v>230</v>
      </c>
      <c r="B1430" s="8" t="s">
        <v>8961</v>
      </c>
      <c r="D1430" t="str">
        <f>VLOOKUP(B1430,'Step 2 - Old-New Code Crosswalk'!B:D,1,FALSE)</f>
        <v>3-000-A0000-3197</v>
      </c>
      <c r="E1430" s="322" t="str">
        <f t="shared" si="22"/>
        <v xml:space="preserve"> </v>
      </c>
    </row>
    <row r="1431" spans="1:5" s="6" customFormat="1" x14ac:dyDescent="0.25">
      <c r="A1431" s="8" t="s">
        <v>230</v>
      </c>
      <c r="B1431" s="8" t="s">
        <v>9022</v>
      </c>
      <c r="D1431" t="str">
        <f>VLOOKUP(B1431,'Step 2 - Old-New Code Crosswalk'!B:D,1,FALSE)</f>
        <v>3-000-A0000-3211</v>
      </c>
      <c r="E1431" s="322" t="str">
        <f t="shared" si="22"/>
        <v xml:space="preserve"> </v>
      </c>
    </row>
    <row r="1432" spans="1:5" s="6" customFormat="1" x14ac:dyDescent="0.25">
      <c r="A1432" s="8" t="s">
        <v>230</v>
      </c>
      <c r="B1432" s="8" t="s">
        <v>9042</v>
      </c>
      <c r="D1432" t="str">
        <f>VLOOKUP(B1432,'Step 2 - Old-New Code Crosswalk'!B:D,1,FALSE)</f>
        <v>3-000-A0000-3225</v>
      </c>
      <c r="E1432" s="322" t="str">
        <f t="shared" si="22"/>
        <v xml:space="preserve"> </v>
      </c>
    </row>
    <row r="1433" spans="1:5" s="6" customFormat="1" x14ac:dyDescent="0.25">
      <c r="A1433" s="8" t="s">
        <v>230</v>
      </c>
      <c r="B1433" s="8" t="s">
        <v>9067</v>
      </c>
      <c r="D1433" t="str">
        <f>VLOOKUP(B1433,'Step 2 - Old-New Code Crosswalk'!B:D,1,FALSE)</f>
        <v>3-000-A0000-3230</v>
      </c>
      <c r="E1433" s="322" t="str">
        <f t="shared" si="22"/>
        <v xml:space="preserve"> </v>
      </c>
    </row>
    <row r="1434" spans="1:5" s="6" customFormat="1" x14ac:dyDescent="0.25">
      <c r="A1434" s="8" t="s">
        <v>230</v>
      </c>
      <c r="B1434" s="8" t="s">
        <v>7500</v>
      </c>
      <c r="D1434" t="str">
        <f>VLOOKUP(B1434,'Step 2 - Old-New Code Crosswalk'!B:D,1,FALSE)</f>
        <v>3-000-A0000-3300</v>
      </c>
      <c r="E1434" s="322" t="str">
        <f t="shared" si="22"/>
        <v xml:space="preserve"> </v>
      </c>
    </row>
    <row r="1435" spans="1:5" s="6" customFormat="1" x14ac:dyDescent="0.25">
      <c r="A1435" s="8" t="s">
        <v>230</v>
      </c>
      <c r="B1435" s="8" t="s">
        <v>7902</v>
      </c>
      <c r="D1435" t="str">
        <f>VLOOKUP(B1435,'Step 2 - Old-New Code Crosswalk'!B:D,1,FALSE)</f>
        <v>3-000-A0000-3304</v>
      </c>
      <c r="E1435" s="322" t="str">
        <f t="shared" si="22"/>
        <v xml:space="preserve"> </v>
      </c>
    </row>
    <row r="1436" spans="1:5" s="6" customFormat="1" x14ac:dyDescent="0.25">
      <c r="A1436" s="8" t="s">
        <v>230</v>
      </c>
      <c r="B1436" s="8" t="s">
        <v>7932</v>
      </c>
      <c r="D1436" t="str">
        <f>VLOOKUP(B1436,'Step 2 - Old-New Code Crosswalk'!B:D,1,FALSE)</f>
        <v>3-000-A0000-3308</v>
      </c>
      <c r="E1436" s="322" t="str">
        <f t="shared" si="22"/>
        <v xml:space="preserve"> </v>
      </c>
    </row>
    <row r="1437" spans="1:5" s="6" customFormat="1" x14ac:dyDescent="0.25">
      <c r="A1437" s="8" t="s">
        <v>230</v>
      </c>
      <c r="B1437" s="8" t="s">
        <v>7528</v>
      </c>
      <c r="D1437" t="str">
        <f>VLOOKUP(B1437,'Step 2 - Old-New Code Crosswalk'!B:D,1,FALSE)</f>
        <v>3-000-A0000-3310</v>
      </c>
      <c r="E1437" s="322" t="str">
        <f t="shared" si="22"/>
        <v xml:space="preserve"> </v>
      </c>
    </row>
    <row r="1438" spans="1:5" s="6" customFormat="1" x14ac:dyDescent="0.25">
      <c r="A1438" s="8" t="s">
        <v>230</v>
      </c>
      <c r="B1438" s="8" t="s">
        <v>7569</v>
      </c>
      <c r="D1438" t="str">
        <f>VLOOKUP(B1438,'Step 2 - Old-New Code Crosswalk'!B:D,1,FALSE)</f>
        <v>3-000-A0000-3314</v>
      </c>
      <c r="E1438" s="322" t="str">
        <f t="shared" si="22"/>
        <v xml:space="preserve"> </v>
      </c>
    </row>
    <row r="1439" spans="1:5" s="6" customFormat="1" x14ac:dyDescent="0.25">
      <c r="A1439" s="8" t="s">
        <v>230</v>
      </c>
      <c r="B1439" s="8" t="s">
        <v>9093</v>
      </c>
      <c r="D1439" t="str">
        <f>VLOOKUP(B1439,'Step 2 - Old-New Code Crosswalk'!B:D,1,FALSE)</f>
        <v>3-000-A0000-3315</v>
      </c>
      <c r="E1439" s="322" t="str">
        <f t="shared" si="22"/>
        <v xml:space="preserve"> </v>
      </c>
    </row>
    <row r="1440" spans="1:5" s="6" customFormat="1" x14ac:dyDescent="0.25">
      <c r="A1440" s="8" t="s">
        <v>230</v>
      </c>
      <c r="B1440" s="8" t="s">
        <v>7968</v>
      </c>
      <c r="D1440" t="str">
        <f>VLOOKUP(B1440,'Step 2 - Old-New Code Crosswalk'!B:D,1,FALSE)</f>
        <v>3-000-A0000-3320</v>
      </c>
      <c r="E1440" s="322" t="str">
        <f t="shared" si="22"/>
        <v xml:space="preserve"> </v>
      </c>
    </row>
    <row r="1441" spans="1:5" s="6" customFormat="1" x14ac:dyDescent="0.25">
      <c r="A1441" s="8" t="s">
        <v>230</v>
      </c>
      <c r="B1441" s="8" t="s">
        <v>9084</v>
      </c>
      <c r="D1441" t="str">
        <f>VLOOKUP(B1441,'Step 2 - Old-New Code Crosswalk'!B:D,1,FALSE)</f>
        <v>3-000-A0000-3325</v>
      </c>
      <c r="E1441" s="322" t="str">
        <f t="shared" si="22"/>
        <v xml:space="preserve"> </v>
      </c>
    </row>
    <row r="1442" spans="1:5" s="6" customFormat="1" x14ac:dyDescent="0.25">
      <c r="A1442" s="8" t="s">
        <v>230</v>
      </c>
      <c r="B1442" s="8" t="s">
        <v>7980</v>
      </c>
      <c r="D1442" t="str">
        <f>VLOOKUP(B1442,'Step 2 - Old-New Code Crosswalk'!B:D,1,FALSE)</f>
        <v>3-000-A0000-3326</v>
      </c>
      <c r="E1442" s="322" t="str">
        <f t="shared" si="22"/>
        <v xml:space="preserve"> </v>
      </c>
    </row>
    <row r="1443" spans="1:5" s="6" customFormat="1" x14ac:dyDescent="0.25">
      <c r="A1443" s="8" t="s">
        <v>230</v>
      </c>
      <c r="B1443" s="8" t="s">
        <v>442</v>
      </c>
      <c r="D1443" t="str">
        <f>VLOOKUP(B1443,'Step 2 - Old-New Code Crosswalk'!B:D,1,FALSE)</f>
        <v>3-000-A0000-3335</v>
      </c>
      <c r="E1443" s="322" t="str">
        <f t="shared" si="22"/>
        <v xml:space="preserve"> </v>
      </c>
    </row>
    <row r="1444" spans="1:5" s="6" customFormat="1" x14ac:dyDescent="0.25">
      <c r="A1444" s="8" t="s">
        <v>230</v>
      </c>
      <c r="B1444" s="8" t="s">
        <v>7669</v>
      </c>
      <c r="D1444" t="str">
        <f>VLOOKUP(B1444,'Step 2 - Old-New Code Crosswalk'!B:D,1,FALSE)</f>
        <v>3-000-A0000-3336</v>
      </c>
      <c r="E1444" s="322" t="str">
        <f t="shared" si="22"/>
        <v xml:space="preserve"> </v>
      </c>
    </row>
    <row r="1445" spans="1:5" s="6" customFormat="1" x14ac:dyDescent="0.25">
      <c r="A1445" s="8" t="s">
        <v>230</v>
      </c>
      <c r="B1445" s="8" t="s">
        <v>7683</v>
      </c>
      <c r="D1445" t="str">
        <f>VLOOKUP(B1445,'Step 2 - Old-New Code Crosswalk'!B:D,1,FALSE)</f>
        <v>3-000-A0000-3337</v>
      </c>
      <c r="E1445" s="322" t="str">
        <f t="shared" si="22"/>
        <v xml:space="preserve"> </v>
      </c>
    </row>
    <row r="1446" spans="1:5" s="6" customFormat="1" x14ac:dyDescent="0.25">
      <c r="A1446" s="8" t="s">
        <v>230</v>
      </c>
      <c r="B1446" s="8" t="s">
        <v>7712</v>
      </c>
      <c r="D1446" t="str">
        <f>VLOOKUP(B1446,'Step 2 - Old-New Code Crosswalk'!B:D,1,FALSE)</f>
        <v>3-000-A0000-3348</v>
      </c>
      <c r="E1446" s="322" t="str">
        <f t="shared" si="22"/>
        <v xml:space="preserve"> </v>
      </c>
    </row>
    <row r="1447" spans="1:5" s="6" customFormat="1" x14ac:dyDescent="0.25">
      <c r="A1447" s="8" t="s">
        <v>230</v>
      </c>
      <c r="B1447" s="8" t="s">
        <v>7723</v>
      </c>
      <c r="D1447" t="str">
        <f>VLOOKUP(B1447,'Step 2 - Old-New Code Crosswalk'!B:D,1,FALSE)</f>
        <v>3-000-A0000-3365</v>
      </c>
      <c r="E1447" s="322" t="str">
        <f t="shared" si="22"/>
        <v xml:space="preserve"> </v>
      </c>
    </row>
    <row r="1448" spans="1:5" s="6" customFormat="1" x14ac:dyDescent="0.25">
      <c r="A1448" s="8" t="s">
        <v>230</v>
      </c>
      <c r="B1448" s="8" t="s">
        <v>7740</v>
      </c>
      <c r="D1448" t="str">
        <f>VLOOKUP(B1448,'Step 2 - Old-New Code Crosswalk'!B:D,1,FALSE)</f>
        <v>3-000-A0000-3368</v>
      </c>
      <c r="E1448" s="322" t="str">
        <f t="shared" si="22"/>
        <v xml:space="preserve"> </v>
      </c>
    </row>
    <row r="1449" spans="1:5" s="6" customFormat="1" x14ac:dyDescent="0.25">
      <c r="A1449" s="8" t="s">
        <v>230</v>
      </c>
      <c r="B1449" s="8" t="s">
        <v>7273</v>
      </c>
      <c r="D1449" t="str">
        <f>VLOOKUP(B1449,'Step 2 - Old-New Code Crosswalk'!B:D,1,FALSE)</f>
        <v>3-000-A0000-3523</v>
      </c>
      <c r="E1449" s="322" t="str">
        <f t="shared" si="22"/>
        <v xml:space="preserve"> </v>
      </c>
    </row>
    <row r="1450" spans="1:5" s="6" customFormat="1" x14ac:dyDescent="0.25">
      <c r="A1450" s="8" t="s">
        <v>230</v>
      </c>
      <c r="B1450" s="8" t="s">
        <v>7291</v>
      </c>
      <c r="D1450" t="str">
        <f>VLOOKUP(B1450,'Step 2 - Old-New Code Crosswalk'!B:D,1,FALSE)</f>
        <v>3-000-A0000-3534</v>
      </c>
      <c r="E1450" s="322" t="str">
        <f t="shared" si="22"/>
        <v xml:space="preserve"> </v>
      </c>
    </row>
    <row r="1451" spans="1:5" s="6" customFormat="1" x14ac:dyDescent="0.25">
      <c r="A1451" s="8" t="s">
        <v>230</v>
      </c>
      <c r="B1451" s="8" t="s">
        <v>7292</v>
      </c>
      <c r="D1451" t="str">
        <f>VLOOKUP(B1451,'Step 2 - Old-New Code Crosswalk'!B:D,1,FALSE)</f>
        <v>3-000-A0000-3555</v>
      </c>
      <c r="E1451" s="322" t="str">
        <f t="shared" si="22"/>
        <v xml:space="preserve"> </v>
      </c>
    </row>
    <row r="1452" spans="1:5" s="6" customFormat="1" x14ac:dyDescent="0.25">
      <c r="A1452" s="8" t="s">
        <v>230</v>
      </c>
      <c r="B1452" s="8" t="s">
        <v>7293</v>
      </c>
      <c r="D1452" t="str">
        <f>VLOOKUP(B1452,'Step 2 - Old-New Code Crosswalk'!B:D,1,FALSE)</f>
        <v>3-000-A0000-3566</v>
      </c>
      <c r="E1452" s="322" t="str">
        <f t="shared" si="22"/>
        <v xml:space="preserve"> </v>
      </c>
    </row>
    <row r="1453" spans="1:5" s="6" customFormat="1" x14ac:dyDescent="0.25">
      <c r="A1453" s="8" t="s">
        <v>230</v>
      </c>
      <c r="B1453" s="8" t="s">
        <v>7294</v>
      </c>
      <c r="D1453" t="str">
        <f>VLOOKUP(B1453,'Step 2 - Old-New Code Crosswalk'!B:D,1,FALSE)</f>
        <v>3-000-A0000-3570</v>
      </c>
      <c r="E1453" s="322" t="str">
        <f t="shared" si="22"/>
        <v xml:space="preserve"> </v>
      </c>
    </row>
    <row r="1454" spans="1:5" s="6" customFormat="1" x14ac:dyDescent="0.25">
      <c r="A1454" s="8" t="s">
        <v>230</v>
      </c>
      <c r="B1454" s="8" t="s">
        <v>7295</v>
      </c>
      <c r="D1454" t="str">
        <f>VLOOKUP(B1454,'Step 2 - Old-New Code Crosswalk'!B:D,1,FALSE)</f>
        <v>3-000-A0000-3577</v>
      </c>
      <c r="E1454" s="322" t="str">
        <f t="shared" si="22"/>
        <v xml:space="preserve"> </v>
      </c>
    </row>
    <row r="1455" spans="1:5" s="6" customFormat="1" x14ac:dyDescent="0.25">
      <c r="A1455" s="8" t="s">
        <v>230</v>
      </c>
      <c r="B1455" s="8" t="s">
        <v>7296</v>
      </c>
      <c r="D1455" t="str">
        <f>VLOOKUP(B1455,'Step 2 - Old-New Code Crosswalk'!B:D,1,FALSE)</f>
        <v>3-000-A0000-3588</v>
      </c>
      <c r="E1455" s="322" t="str">
        <f t="shared" si="22"/>
        <v xml:space="preserve"> </v>
      </c>
    </row>
    <row r="1456" spans="1:5" s="6" customFormat="1" x14ac:dyDescent="0.25">
      <c r="A1456" s="8" t="s">
        <v>230</v>
      </c>
      <c r="B1456" s="8" t="s">
        <v>7297</v>
      </c>
      <c r="D1456" t="str">
        <f>VLOOKUP(B1456,'Step 2 - Old-New Code Crosswalk'!B:D,1,FALSE)</f>
        <v>3-000-A0000-3590</v>
      </c>
      <c r="E1456" s="322" t="str">
        <f t="shared" si="22"/>
        <v xml:space="preserve"> </v>
      </c>
    </row>
    <row r="1457" spans="1:5" s="6" customFormat="1" x14ac:dyDescent="0.25">
      <c r="A1457" s="8" t="s">
        <v>230</v>
      </c>
      <c r="B1457" s="8" t="s">
        <v>9776</v>
      </c>
      <c r="D1457" t="str">
        <f>VLOOKUP(B1457,'Step 2 - Old-New Code Crosswalk'!B:D,1,FALSE)</f>
        <v>3-000-A0000-3601</v>
      </c>
      <c r="E1457" s="322" t="str">
        <f t="shared" si="22"/>
        <v xml:space="preserve"> </v>
      </c>
    </row>
    <row r="1458" spans="1:5" s="6" customFormat="1" x14ac:dyDescent="0.25">
      <c r="A1458" s="8" t="s">
        <v>230</v>
      </c>
      <c r="B1458" s="8" t="s">
        <v>9777</v>
      </c>
      <c r="D1458" t="str">
        <f>VLOOKUP(B1458,'Step 2 - Old-New Code Crosswalk'!B:D,1,FALSE)</f>
        <v>3-000-A0000-3602</v>
      </c>
      <c r="E1458" s="322" t="str">
        <f t="shared" si="22"/>
        <v xml:space="preserve"> </v>
      </c>
    </row>
    <row r="1459" spans="1:5" s="6" customFormat="1" x14ac:dyDescent="0.25">
      <c r="A1459" s="8" t="s">
        <v>230</v>
      </c>
      <c r="B1459" s="8" t="s">
        <v>9735</v>
      </c>
      <c r="D1459" t="str">
        <f>VLOOKUP(B1459,'Step 2 - Old-New Code Crosswalk'!B:D,1,FALSE)</f>
        <v>3-000-A0000-3610</v>
      </c>
      <c r="E1459" s="322" t="str">
        <f t="shared" si="22"/>
        <v xml:space="preserve"> </v>
      </c>
    </row>
    <row r="1460" spans="1:5" s="6" customFormat="1" x14ac:dyDescent="0.25">
      <c r="A1460" s="8" t="s">
        <v>230</v>
      </c>
      <c r="B1460" s="8" t="s">
        <v>559</v>
      </c>
      <c r="D1460" t="str">
        <f>VLOOKUP(B1460,'Step 2 - Old-New Code Crosswalk'!B:D,1,FALSE)</f>
        <v>3-000-A0000-3611</v>
      </c>
      <c r="E1460" s="322" t="str">
        <f t="shared" si="22"/>
        <v xml:space="preserve"> </v>
      </c>
    </row>
    <row r="1461" spans="1:5" s="6" customFormat="1" x14ac:dyDescent="0.25">
      <c r="A1461" s="8" t="s">
        <v>230</v>
      </c>
      <c r="B1461" s="8" t="s">
        <v>9736</v>
      </c>
      <c r="D1461" t="str">
        <f>VLOOKUP(B1461,'Step 2 - Old-New Code Crosswalk'!B:D,1,FALSE)</f>
        <v>3-000-A0000-3612</v>
      </c>
      <c r="E1461" s="322" t="str">
        <f t="shared" si="22"/>
        <v xml:space="preserve"> </v>
      </c>
    </row>
    <row r="1462" spans="1:5" s="6" customFormat="1" x14ac:dyDescent="0.25">
      <c r="A1462" s="8" t="s">
        <v>230</v>
      </c>
      <c r="B1462" s="8" t="s">
        <v>564</v>
      </c>
      <c r="D1462" t="str">
        <f>VLOOKUP(B1462,'Step 2 - Old-New Code Crosswalk'!B:D,1,FALSE)</f>
        <v>3-000-A0000-3613</v>
      </c>
      <c r="E1462" s="322" t="str">
        <f t="shared" si="22"/>
        <v xml:space="preserve"> </v>
      </c>
    </row>
    <row r="1463" spans="1:5" s="6" customFormat="1" x14ac:dyDescent="0.25">
      <c r="A1463" s="8" t="s">
        <v>230</v>
      </c>
      <c r="B1463" s="8" t="s">
        <v>568</v>
      </c>
      <c r="D1463" t="str">
        <f>VLOOKUP(B1463,'Step 2 - Old-New Code Crosswalk'!B:D,1,FALSE)</f>
        <v>3-000-A0000-3614</v>
      </c>
      <c r="E1463" s="322" t="str">
        <f t="shared" si="22"/>
        <v xml:space="preserve"> </v>
      </c>
    </row>
    <row r="1464" spans="1:5" s="6" customFormat="1" x14ac:dyDescent="0.25">
      <c r="A1464" s="8" t="s">
        <v>230</v>
      </c>
      <c r="B1464" s="8" t="s">
        <v>573</v>
      </c>
      <c r="D1464" t="str">
        <f>VLOOKUP(B1464,'Step 2 - Old-New Code Crosswalk'!B:D,1,FALSE)</f>
        <v>3-000-A0000-3615</v>
      </c>
      <c r="E1464" s="322" t="str">
        <f t="shared" si="22"/>
        <v xml:space="preserve"> </v>
      </c>
    </row>
    <row r="1465" spans="1:5" s="6" customFormat="1" x14ac:dyDescent="0.25">
      <c r="A1465" s="8" t="s">
        <v>230</v>
      </c>
      <c r="B1465" s="8" t="s">
        <v>577</v>
      </c>
      <c r="D1465" t="str">
        <f>VLOOKUP(B1465,'Step 2 - Old-New Code Crosswalk'!B:D,1,FALSE)</f>
        <v>3-000-A0000-3616</v>
      </c>
      <c r="E1465" s="322" t="str">
        <f t="shared" si="22"/>
        <v xml:space="preserve"> </v>
      </c>
    </row>
    <row r="1466" spans="1:5" s="6" customFormat="1" x14ac:dyDescent="0.25">
      <c r="A1466" s="8" t="s">
        <v>230</v>
      </c>
      <c r="B1466" s="8" t="s">
        <v>9737</v>
      </c>
      <c r="D1466" t="str">
        <f>VLOOKUP(B1466,'Step 2 - Old-New Code Crosswalk'!B:D,1,FALSE)</f>
        <v>3-000-A0000-3617</v>
      </c>
      <c r="E1466" s="322" t="str">
        <f t="shared" si="22"/>
        <v xml:space="preserve"> </v>
      </c>
    </row>
    <row r="1467" spans="1:5" s="6" customFormat="1" x14ac:dyDescent="0.25">
      <c r="A1467" s="8" t="s">
        <v>230</v>
      </c>
      <c r="B1467" s="8" t="s">
        <v>9756</v>
      </c>
      <c r="D1467" t="str">
        <f>VLOOKUP(B1467,'Step 2 - Old-New Code Crosswalk'!B:D,1,FALSE)</f>
        <v>3-000-A0000-3620</v>
      </c>
      <c r="E1467" s="322" t="str">
        <f t="shared" si="22"/>
        <v xml:space="preserve"> </v>
      </c>
    </row>
    <row r="1468" spans="1:5" s="6" customFormat="1" x14ac:dyDescent="0.25">
      <c r="A1468" s="8" t="s">
        <v>230</v>
      </c>
      <c r="B1468" s="8" t="s">
        <v>582</v>
      </c>
      <c r="D1468" t="str">
        <f>VLOOKUP(B1468,'Step 2 - Old-New Code Crosswalk'!B:D,1,FALSE)</f>
        <v>3-000-A0000-3621</v>
      </c>
      <c r="E1468" s="322" t="str">
        <f t="shared" si="22"/>
        <v xml:space="preserve"> </v>
      </c>
    </row>
    <row r="1469" spans="1:5" s="6" customFormat="1" x14ac:dyDescent="0.25">
      <c r="A1469" s="8" t="s">
        <v>230</v>
      </c>
      <c r="B1469" s="8" t="s">
        <v>9757</v>
      </c>
      <c r="D1469" t="str">
        <f>VLOOKUP(B1469,'Step 2 - Old-New Code Crosswalk'!B:D,1,FALSE)</f>
        <v>3-000-A0000-3622</v>
      </c>
      <c r="E1469" s="322" t="str">
        <f t="shared" si="22"/>
        <v xml:space="preserve"> </v>
      </c>
    </row>
    <row r="1470" spans="1:5" s="6" customFormat="1" x14ac:dyDescent="0.25">
      <c r="A1470" s="8" t="s">
        <v>230</v>
      </c>
      <c r="B1470" s="8" t="s">
        <v>587</v>
      </c>
      <c r="D1470" t="str">
        <f>VLOOKUP(B1470,'Step 2 - Old-New Code Crosswalk'!B:D,1,FALSE)</f>
        <v>3-000-A0000-3623</v>
      </c>
      <c r="E1470" s="322" t="str">
        <f t="shared" si="22"/>
        <v xml:space="preserve"> </v>
      </c>
    </row>
    <row r="1471" spans="1:5" s="6" customFormat="1" x14ac:dyDescent="0.25">
      <c r="A1471" s="8" t="s">
        <v>230</v>
      </c>
      <c r="B1471" s="8" t="s">
        <v>9778</v>
      </c>
      <c r="D1471" t="str">
        <f>VLOOKUP(B1471,'Step 2 - Old-New Code Crosswalk'!B:D,1,FALSE)</f>
        <v>3-000-A0000-3630</v>
      </c>
      <c r="E1471" s="322" t="str">
        <f t="shared" si="22"/>
        <v xml:space="preserve"> </v>
      </c>
    </row>
    <row r="1472" spans="1:5" s="6" customFormat="1" x14ac:dyDescent="0.25">
      <c r="A1472" s="8" t="s">
        <v>230</v>
      </c>
      <c r="B1472" s="8" t="s">
        <v>9779</v>
      </c>
      <c r="D1472" t="str">
        <f>VLOOKUP(B1472,'Step 2 - Old-New Code Crosswalk'!B:D,1,FALSE)</f>
        <v>3-000-A0000-3631</v>
      </c>
      <c r="E1472" s="322" t="str">
        <f t="shared" si="22"/>
        <v xml:space="preserve"> </v>
      </c>
    </row>
    <row r="1473" spans="1:5" s="6" customFormat="1" x14ac:dyDescent="0.25">
      <c r="A1473" s="8" t="s">
        <v>230</v>
      </c>
      <c r="B1473" s="8" t="s">
        <v>592</v>
      </c>
      <c r="D1473" t="str">
        <f>VLOOKUP(B1473,'Step 2 - Old-New Code Crosswalk'!B:D,1,FALSE)</f>
        <v>3-000-A0000-3632</v>
      </c>
      <c r="E1473" s="322" t="str">
        <f t="shared" si="22"/>
        <v xml:space="preserve"> </v>
      </c>
    </row>
    <row r="1474" spans="1:5" s="6" customFormat="1" x14ac:dyDescent="0.25">
      <c r="A1474" s="8" t="s">
        <v>230</v>
      </c>
      <c r="B1474" s="8" t="s">
        <v>598</v>
      </c>
      <c r="D1474" t="str">
        <f>VLOOKUP(B1474,'Step 2 - Old-New Code Crosswalk'!B:D,1,FALSE)</f>
        <v>3-000-A0000-3633</v>
      </c>
      <c r="E1474" s="322" t="str">
        <f t="shared" ref="E1474:E1537" si="23">IF(B1474=D1474," ","ERROR")</f>
        <v xml:space="preserve"> </v>
      </c>
    </row>
    <row r="1475" spans="1:5" s="6" customFormat="1" x14ac:dyDescent="0.25">
      <c r="A1475" s="8" t="s">
        <v>230</v>
      </c>
      <c r="B1475" s="8" t="s">
        <v>9780</v>
      </c>
      <c r="D1475" t="str">
        <f>VLOOKUP(B1475,'Step 2 - Old-New Code Crosswalk'!B:D,1,FALSE)</f>
        <v>3-000-A0000-3634</v>
      </c>
      <c r="E1475" s="322" t="str">
        <f t="shared" si="23"/>
        <v xml:space="preserve"> </v>
      </c>
    </row>
    <row r="1476" spans="1:5" s="6" customFormat="1" x14ac:dyDescent="0.25">
      <c r="A1476" s="8" t="s">
        <v>230</v>
      </c>
      <c r="B1476" s="8" t="s">
        <v>603</v>
      </c>
      <c r="D1476" t="str">
        <f>VLOOKUP(B1476,'Step 2 - Old-New Code Crosswalk'!B:D,1,FALSE)</f>
        <v>3-000-A0000-3642</v>
      </c>
      <c r="E1476" s="322" t="str">
        <f t="shared" si="23"/>
        <v xml:space="preserve"> </v>
      </c>
    </row>
    <row r="1477" spans="1:5" s="6" customFormat="1" x14ac:dyDescent="0.25">
      <c r="A1477" s="8" t="s">
        <v>230</v>
      </c>
      <c r="B1477" s="8" t="s">
        <v>613</v>
      </c>
      <c r="D1477" t="str">
        <f>VLOOKUP(B1477,'Step 2 - Old-New Code Crosswalk'!B:D,1,FALSE)</f>
        <v>3-000-A0000-3645</v>
      </c>
      <c r="E1477" s="322" t="str">
        <f t="shared" si="23"/>
        <v xml:space="preserve"> </v>
      </c>
    </row>
    <row r="1478" spans="1:5" s="6" customFormat="1" x14ac:dyDescent="0.25">
      <c r="A1478" s="8" t="s">
        <v>230</v>
      </c>
      <c r="B1478" s="8" t="s">
        <v>622</v>
      </c>
      <c r="D1478" t="str">
        <f>VLOOKUP(B1478,'Step 2 - Old-New Code Crosswalk'!B:D,1,FALSE)</f>
        <v>3-000-A0000-3646</v>
      </c>
      <c r="E1478" s="322" t="str">
        <f t="shared" si="23"/>
        <v xml:space="preserve"> </v>
      </c>
    </row>
    <row r="1479" spans="1:5" s="6" customFormat="1" x14ac:dyDescent="0.25">
      <c r="A1479" s="8" t="s">
        <v>230</v>
      </c>
      <c r="B1479" s="8" t="s">
        <v>627</v>
      </c>
      <c r="D1479" t="str">
        <f>VLOOKUP(B1479,'Step 2 - Old-New Code Crosswalk'!B:D,1,FALSE)</f>
        <v>3-000-A0000-3647</v>
      </c>
      <c r="E1479" s="322" t="str">
        <f t="shared" si="23"/>
        <v xml:space="preserve"> </v>
      </c>
    </row>
    <row r="1480" spans="1:5" s="6" customFormat="1" x14ac:dyDescent="0.25">
      <c r="A1480" s="8" t="s">
        <v>230</v>
      </c>
      <c r="B1480" s="8" t="s">
        <v>7194</v>
      </c>
      <c r="D1480" t="str">
        <f>VLOOKUP(B1480,'Step 2 - Old-New Code Crosswalk'!B:D,1,FALSE)</f>
        <v>3-000-A0000-3648</v>
      </c>
      <c r="E1480" s="322" t="str">
        <f t="shared" si="23"/>
        <v xml:space="preserve"> </v>
      </c>
    </row>
    <row r="1481" spans="1:5" s="6" customFormat="1" x14ac:dyDescent="0.25">
      <c r="A1481" s="8" t="s">
        <v>230</v>
      </c>
      <c r="B1481" s="8" t="s">
        <v>9800</v>
      </c>
      <c r="D1481" t="str">
        <f>VLOOKUP(B1481,'Step 2 - Old-New Code Crosswalk'!B:D,1,FALSE)</f>
        <v>3-000-A0000-3650</v>
      </c>
      <c r="E1481" s="322" t="str">
        <f t="shared" si="23"/>
        <v xml:space="preserve"> </v>
      </c>
    </row>
    <row r="1482" spans="1:5" s="6" customFormat="1" x14ac:dyDescent="0.25">
      <c r="A1482" s="8" t="s">
        <v>230</v>
      </c>
      <c r="B1482" s="8" t="s">
        <v>636</v>
      </c>
      <c r="D1482" t="str">
        <f>VLOOKUP(B1482,'Step 2 - Old-New Code Crosswalk'!B:D,1,FALSE)</f>
        <v>3-000-A0000-3651</v>
      </c>
      <c r="E1482" s="322" t="str">
        <f t="shared" si="23"/>
        <v xml:space="preserve"> </v>
      </c>
    </row>
    <row r="1483" spans="1:5" s="6" customFormat="1" x14ac:dyDescent="0.25">
      <c r="A1483" s="8" t="s">
        <v>230</v>
      </c>
      <c r="B1483" s="8" t="s">
        <v>9807</v>
      </c>
      <c r="D1483" t="str">
        <f>VLOOKUP(B1483,'Step 2 - Old-New Code Crosswalk'!B:D,1,FALSE)</f>
        <v>3-000-A0000-3690</v>
      </c>
      <c r="E1483" s="322" t="str">
        <f t="shared" si="23"/>
        <v xml:space="preserve"> </v>
      </c>
    </row>
    <row r="1484" spans="1:5" s="6" customFormat="1" x14ac:dyDescent="0.25">
      <c r="A1484" s="8" t="s">
        <v>230</v>
      </c>
      <c r="B1484" s="8" t="s">
        <v>9808</v>
      </c>
      <c r="D1484" t="str">
        <f>VLOOKUP(B1484,'Step 2 - Old-New Code Crosswalk'!B:D,1,FALSE)</f>
        <v>3-000-A0000-3691</v>
      </c>
      <c r="E1484" s="322" t="str">
        <f t="shared" si="23"/>
        <v xml:space="preserve"> </v>
      </c>
    </row>
    <row r="1485" spans="1:5" s="6" customFormat="1" x14ac:dyDescent="0.25">
      <c r="A1485" s="8" t="s">
        <v>230</v>
      </c>
      <c r="B1485" s="8" t="s">
        <v>661</v>
      </c>
      <c r="D1485" t="str">
        <f>VLOOKUP(B1485,'Step 2 - Old-New Code Crosswalk'!B:D,1,FALSE)</f>
        <v>3-000-A0000-3692</v>
      </c>
      <c r="E1485" s="322" t="str">
        <f t="shared" si="23"/>
        <v xml:space="preserve"> </v>
      </c>
    </row>
    <row r="1486" spans="1:5" s="6" customFormat="1" x14ac:dyDescent="0.25">
      <c r="A1486" s="8" t="s">
        <v>230</v>
      </c>
      <c r="B1486" s="8" t="s">
        <v>8005</v>
      </c>
      <c r="D1486" t="str">
        <f>VLOOKUP(B1486,'Step 2 - Old-New Code Crosswalk'!B:D,1,FALSE)</f>
        <v>3-000-A0000-3700</v>
      </c>
      <c r="E1486" s="322" t="str">
        <f t="shared" si="23"/>
        <v xml:space="preserve"> </v>
      </c>
    </row>
    <row r="1487" spans="1:5" s="6" customFormat="1" x14ac:dyDescent="0.25">
      <c r="A1487" s="8" t="s">
        <v>230</v>
      </c>
      <c r="B1487" s="8" t="s">
        <v>669</v>
      </c>
      <c r="D1487" t="str">
        <f>VLOOKUP(B1487,'Step 2 - Old-New Code Crosswalk'!B:D,1,FALSE)</f>
        <v>3-000-A0000-3701</v>
      </c>
      <c r="E1487" s="322" t="str">
        <f t="shared" si="23"/>
        <v xml:space="preserve"> </v>
      </c>
    </row>
    <row r="1488" spans="1:5" s="6" customFormat="1" x14ac:dyDescent="0.25">
      <c r="A1488" s="8" t="s">
        <v>230</v>
      </c>
      <c r="B1488" s="8" t="s">
        <v>8006</v>
      </c>
      <c r="D1488" t="str">
        <f>VLOOKUP(B1488,'Step 2 - Old-New Code Crosswalk'!B:D,1,FALSE)</f>
        <v>3-000-A0000-3702</v>
      </c>
      <c r="E1488" s="322" t="str">
        <f t="shared" si="23"/>
        <v xml:space="preserve"> </v>
      </c>
    </row>
    <row r="1489" spans="1:5" s="6" customFormat="1" x14ac:dyDescent="0.25">
      <c r="A1489" s="8" t="s">
        <v>230</v>
      </c>
      <c r="B1489" s="8" t="s">
        <v>697</v>
      </c>
      <c r="D1489" t="str">
        <f>VLOOKUP(B1489,'Step 2 - Old-New Code Crosswalk'!B:D,1,FALSE)</f>
        <v>3-000-A0000-3707</v>
      </c>
      <c r="E1489" s="322" t="str">
        <f t="shared" si="23"/>
        <v xml:space="preserve"> </v>
      </c>
    </row>
    <row r="1490" spans="1:5" s="6" customFormat="1" x14ac:dyDescent="0.25">
      <c r="A1490" s="8" t="s">
        <v>230</v>
      </c>
      <c r="B1490" s="8" t="s">
        <v>8007</v>
      </c>
      <c r="D1490" t="str">
        <f>VLOOKUP(B1490,'Step 2 - Old-New Code Crosswalk'!B:D,1,FALSE)</f>
        <v>3-000-A0000-3710</v>
      </c>
      <c r="E1490" s="322" t="str">
        <f t="shared" si="23"/>
        <v xml:space="preserve"> </v>
      </c>
    </row>
    <row r="1491" spans="1:5" s="6" customFormat="1" x14ac:dyDescent="0.25">
      <c r="A1491" s="8" t="s">
        <v>230</v>
      </c>
      <c r="B1491" s="8" t="s">
        <v>8008</v>
      </c>
      <c r="D1491" t="str">
        <f>VLOOKUP(B1491,'Step 2 - Old-New Code Crosswalk'!B:D,1,FALSE)</f>
        <v>3-000-A0000-3720</v>
      </c>
      <c r="E1491" s="322" t="str">
        <f t="shared" si="23"/>
        <v xml:space="preserve"> </v>
      </c>
    </row>
    <row r="1492" spans="1:5" s="6" customFormat="1" x14ac:dyDescent="0.25">
      <c r="A1492" s="8" t="s">
        <v>230</v>
      </c>
      <c r="B1492" s="8" t="s">
        <v>8009</v>
      </c>
      <c r="D1492" t="str">
        <f>VLOOKUP(B1492,'Step 2 - Old-New Code Crosswalk'!B:D,1,FALSE)</f>
        <v>3-000-A0000-3725</v>
      </c>
      <c r="E1492" s="322" t="str">
        <f t="shared" si="23"/>
        <v xml:space="preserve"> </v>
      </c>
    </row>
    <row r="1493" spans="1:5" s="6" customFormat="1" x14ac:dyDescent="0.25">
      <c r="A1493" s="8" t="s">
        <v>230</v>
      </c>
      <c r="B1493" s="8" t="s">
        <v>758</v>
      </c>
      <c r="D1493" t="str">
        <f>VLOOKUP(B1493,'Step 2 - Old-New Code Crosswalk'!B:D,1,FALSE)</f>
        <v>3-000-A0000-3730</v>
      </c>
      <c r="E1493" s="322" t="str">
        <f t="shared" si="23"/>
        <v xml:space="preserve"> </v>
      </c>
    </row>
    <row r="1494" spans="1:5" s="6" customFormat="1" x14ac:dyDescent="0.25">
      <c r="A1494" s="8" t="s">
        <v>230</v>
      </c>
      <c r="B1494" s="8" t="s">
        <v>784</v>
      </c>
      <c r="D1494" t="str">
        <f>VLOOKUP(B1494,'Step 2 - Old-New Code Crosswalk'!B:D,1,FALSE)</f>
        <v>3-000-A0000-3735</v>
      </c>
      <c r="E1494" s="322" t="str">
        <f t="shared" si="23"/>
        <v xml:space="preserve"> </v>
      </c>
    </row>
    <row r="1495" spans="1:5" s="6" customFormat="1" x14ac:dyDescent="0.25">
      <c r="A1495" s="8" t="s">
        <v>230</v>
      </c>
      <c r="B1495" s="8" t="s">
        <v>809</v>
      </c>
      <c r="D1495" t="str">
        <f>VLOOKUP(B1495,'Step 2 - Old-New Code Crosswalk'!B:D,1,FALSE)</f>
        <v>3-000-A0000-3740</v>
      </c>
      <c r="E1495" s="322" t="str">
        <f t="shared" si="23"/>
        <v xml:space="preserve"> </v>
      </c>
    </row>
    <row r="1496" spans="1:5" s="6" customFormat="1" x14ac:dyDescent="0.25">
      <c r="A1496" s="8" t="s">
        <v>230</v>
      </c>
      <c r="B1496" s="8" t="s">
        <v>842</v>
      </c>
      <c r="D1496" t="str">
        <f>VLOOKUP(B1496,'Step 2 - Old-New Code Crosswalk'!B:D,1,FALSE)</f>
        <v>3-000-A0000-3745</v>
      </c>
      <c r="E1496" s="322" t="str">
        <f t="shared" si="23"/>
        <v xml:space="preserve"> </v>
      </c>
    </row>
    <row r="1497" spans="1:5" s="6" customFormat="1" x14ac:dyDescent="0.25">
      <c r="A1497" s="8" t="s">
        <v>230</v>
      </c>
      <c r="B1497" s="8" t="s">
        <v>859</v>
      </c>
      <c r="D1497" t="str">
        <f>VLOOKUP(B1497,'Step 2 - Old-New Code Crosswalk'!B:D,1,FALSE)</f>
        <v>3-000-A0000-3760</v>
      </c>
      <c r="E1497" s="322" t="str">
        <f t="shared" si="23"/>
        <v xml:space="preserve"> </v>
      </c>
    </row>
    <row r="1498" spans="1:5" s="6" customFormat="1" x14ac:dyDescent="0.25">
      <c r="A1498" s="8" t="s">
        <v>230</v>
      </c>
      <c r="B1498" s="8" t="s">
        <v>8334</v>
      </c>
      <c r="D1498" t="str">
        <f>VLOOKUP(B1498,'Step 2 - Old-New Code Crosswalk'!B:D,1,FALSE)</f>
        <v>3-000-A0000-3785</v>
      </c>
      <c r="E1498" s="322" t="str">
        <f t="shared" si="23"/>
        <v xml:space="preserve"> </v>
      </c>
    </row>
    <row r="1499" spans="1:5" s="6" customFormat="1" x14ac:dyDescent="0.25">
      <c r="A1499" s="8" t="s">
        <v>230</v>
      </c>
      <c r="B1499" s="8" t="s">
        <v>8343</v>
      </c>
      <c r="D1499" t="str">
        <f>VLOOKUP(B1499,'Step 2 - Old-New Code Crosswalk'!B:D,1,FALSE)</f>
        <v>3-000-A0000-3790</v>
      </c>
      <c r="E1499" s="322" t="str">
        <f t="shared" si="23"/>
        <v xml:space="preserve"> </v>
      </c>
    </row>
    <row r="1500" spans="1:5" s="6" customFormat="1" x14ac:dyDescent="0.25">
      <c r="A1500" s="8" t="s">
        <v>230</v>
      </c>
      <c r="B1500" s="8" t="s">
        <v>874</v>
      </c>
      <c r="D1500" t="str">
        <f>VLOOKUP(B1500,'Step 2 - Old-New Code Crosswalk'!B:D,1,FALSE)</f>
        <v>3-000-A0000-3801</v>
      </c>
      <c r="E1500" s="322" t="str">
        <f t="shared" si="23"/>
        <v xml:space="preserve"> </v>
      </c>
    </row>
    <row r="1501" spans="1:5" s="6" customFormat="1" x14ac:dyDescent="0.25">
      <c r="A1501" s="8" t="s">
        <v>230</v>
      </c>
      <c r="B1501" s="8" t="s">
        <v>883</v>
      </c>
      <c r="D1501" t="str">
        <f>VLOOKUP(B1501,'Step 2 - Old-New Code Crosswalk'!B:D,1,FALSE)</f>
        <v>3-000-A0000-3802</v>
      </c>
      <c r="E1501" s="322" t="str">
        <f t="shared" si="23"/>
        <v xml:space="preserve"> </v>
      </c>
    </row>
    <row r="1502" spans="1:5" s="6" customFormat="1" x14ac:dyDescent="0.25">
      <c r="A1502" s="8" t="s">
        <v>230</v>
      </c>
      <c r="B1502" s="8" t="s">
        <v>893</v>
      </c>
      <c r="D1502" t="str">
        <f>VLOOKUP(B1502,'Step 2 - Old-New Code Crosswalk'!B:D,1,FALSE)</f>
        <v>3-000-A0000-3803</v>
      </c>
      <c r="E1502" s="322" t="str">
        <f t="shared" si="23"/>
        <v xml:space="preserve"> </v>
      </c>
    </row>
    <row r="1503" spans="1:5" s="6" customFormat="1" x14ac:dyDescent="0.25">
      <c r="A1503" s="8" t="s">
        <v>230</v>
      </c>
      <c r="B1503" s="8" t="s">
        <v>901</v>
      </c>
      <c r="D1503" t="str">
        <f>VLOOKUP(B1503,'Step 2 - Old-New Code Crosswalk'!B:D,1,FALSE)</f>
        <v>3-000-A0000-3804</v>
      </c>
      <c r="E1503" s="322" t="str">
        <f t="shared" si="23"/>
        <v xml:space="preserve"> </v>
      </c>
    </row>
    <row r="1504" spans="1:5" s="6" customFormat="1" x14ac:dyDescent="0.25">
      <c r="A1504" s="8" t="s">
        <v>230</v>
      </c>
      <c r="B1504" s="8" t="s">
        <v>911</v>
      </c>
      <c r="D1504" t="str">
        <f>VLOOKUP(B1504,'Step 2 - Old-New Code Crosswalk'!B:D,1,FALSE)</f>
        <v>3-000-A0000-3805</v>
      </c>
      <c r="E1504" s="322" t="str">
        <f t="shared" si="23"/>
        <v xml:space="preserve"> </v>
      </c>
    </row>
    <row r="1505" spans="1:5" s="6" customFormat="1" x14ac:dyDescent="0.25">
      <c r="A1505" s="8" t="s">
        <v>230</v>
      </c>
      <c r="B1505" s="8" t="s">
        <v>921</v>
      </c>
      <c r="D1505" t="str">
        <f>VLOOKUP(B1505,'Step 2 - Old-New Code Crosswalk'!B:D,1,FALSE)</f>
        <v>3-000-A0000-3806</v>
      </c>
      <c r="E1505" s="322" t="str">
        <f t="shared" si="23"/>
        <v xml:space="preserve"> </v>
      </c>
    </row>
    <row r="1506" spans="1:5" s="6" customFormat="1" x14ac:dyDescent="0.25">
      <c r="A1506" s="8" t="s">
        <v>230</v>
      </c>
      <c r="B1506" s="8" t="s">
        <v>927</v>
      </c>
      <c r="D1506" t="str">
        <f>VLOOKUP(B1506,'Step 2 - Old-New Code Crosswalk'!B:D,1,FALSE)</f>
        <v>3-000-A0000-3807</v>
      </c>
      <c r="E1506" s="322" t="str">
        <f t="shared" si="23"/>
        <v xml:space="preserve"> </v>
      </c>
    </row>
    <row r="1507" spans="1:5" s="6" customFormat="1" x14ac:dyDescent="0.25">
      <c r="A1507" s="8" t="s">
        <v>230</v>
      </c>
      <c r="B1507" s="8" t="s">
        <v>941</v>
      </c>
      <c r="D1507" t="str">
        <f>VLOOKUP(B1507,'Step 2 - Old-New Code Crosswalk'!B:D,1,FALSE)</f>
        <v>3-000-A0000-3808</v>
      </c>
      <c r="E1507" s="322" t="str">
        <f t="shared" si="23"/>
        <v xml:space="preserve"> </v>
      </c>
    </row>
    <row r="1508" spans="1:5" s="6" customFormat="1" x14ac:dyDescent="0.25">
      <c r="A1508" s="8" t="s">
        <v>230</v>
      </c>
      <c r="B1508" s="8" t="s">
        <v>953</v>
      </c>
      <c r="D1508" t="str">
        <f>VLOOKUP(B1508,'Step 2 - Old-New Code Crosswalk'!B:D,1,FALSE)</f>
        <v>3-000-A0000-3809</v>
      </c>
      <c r="E1508" s="322" t="str">
        <f t="shared" si="23"/>
        <v xml:space="preserve"> </v>
      </c>
    </row>
    <row r="1509" spans="1:5" s="6" customFormat="1" x14ac:dyDescent="0.25">
      <c r="A1509" s="8" t="s">
        <v>230</v>
      </c>
      <c r="B1509" s="8" t="s">
        <v>960</v>
      </c>
      <c r="D1509" t="str">
        <f>VLOOKUP(B1509,'Step 2 - Old-New Code Crosswalk'!B:D,1,FALSE)</f>
        <v>3-000-A0000-3810</v>
      </c>
      <c r="E1509" s="322" t="str">
        <f t="shared" si="23"/>
        <v xml:space="preserve"> </v>
      </c>
    </row>
    <row r="1510" spans="1:5" s="6" customFormat="1" x14ac:dyDescent="0.25">
      <c r="A1510" s="8" t="s">
        <v>230</v>
      </c>
      <c r="B1510" s="8" t="s">
        <v>970</v>
      </c>
      <c r="D1510" t="str">
        <f>VLOOKUP(B1510,'Step 2 - Old-New Code Crosswalk'!B:D,1,FALSE)</f>
        <v>3-000-A0000-3811</v>
      </c>
      <c r="E1510" s="322" t="str">
        <f t="shared" si="23"/>
        <v xml:space="preserve"> </v>
      </c>
    </row>
    <row r="1511" spans="1:5" s="6" customFormat="1" x14ac:dyDescent="0.25">
      <c r="A1511" s="8" t="s">
        <v>230</v>
      </c>
      <c r="B1511" s="8" t="s">
        <v>980</v>
      </c>
      <c r="D1511" t="str">
        <f>VLOOKUP(B1511,'Step 2 - Old-New Code Crosswalk'!B:D,1,FALSE)</f>
        <v>3-000-A0000-3812</v>
      </c>
      <c r="E1511" s="322" t="str">
        <f t="shared" si="23"/>
        <v xml:space="preserve"> </v>
      </c>
    </row>
    <row r="1512" spans="1:5" s="6" customFormat="1" x14ac:dyDescent="0.25">
      <c r="A1512" s="8" t="s">
        <v>230</v>
      </c>
      <c r="B1512" s="8" t="s">
        <v>991</v>
      </c>
      <c r="D1512" t="str">
        <f>VLOOKUP(B1512,'Step 2 - Old-New Code Crosswalk'!B:D,1,FALSE)</f>
        <v>3-000-A0000-3813</v>
      </c>
      <c r="E1512" s="322" t="str">
        <f t="shared" si="23"/>
        <v xml:space="preserve"> </v>
      </c>
    </row>
    <row r="1513" spans="1:5" s="6" customFormat="1" x14ac:dyDescent="0.25">
      <c r="A1513" s="8" t="s">
        <v>230</v>
      </c>
      <c r="B1513" s="8" t="s">
        <v>999</v>
      </c>
      <c r="D1513" t="str">
        <f>VLOOKUP(B1513,'Step 2 - Old-New Code Crosswalk'!B:D,1,FALSE)</f>
        <v>3-000-A0000-3814</v>
      </c>
      <c r="E1513" s="322" t="str">
        <f t="shared" si="23"/>
        <v xml:space="preserve"> </v>
      </c>
    </row>
    <row r="1514" spans="1:5" s="6" customFormat="1" x14ac:dyDescent="0.25">
      <c r="A1514" s="8" t="s">
        <v>230</v>
      </c>
      <c r="B1514" s="8" t="s">
        <v>1011</v>
      </c>
      <c r="D1514" t="str">
        <f>VLOOKUP(B1514,'Step 2 - Old-New Code Crosswalk'!B:D,1,FALSE)</f>
        <v>3-000-A0000-3815</v>
      </c>
      <c r="E1514" s="322" t="str">
        <f t="shared" si="23"/>
        <v xml:space="preserve"> </v>
      </c>
    </row>
    <row r="1515" spans="1:5" s="6" customFormat="1" x14ac:dyDescent="0.25">
      <c r="A1515" s="8" t="s">
        <v>230</v>
      </c>
      <c r="B1515" s="8" t="s">
        <v>1019</v>
      </c>
      <c r="D1515" t="str">
        <f>VLOOKUP(B1515,'Step 2 - Old-New Code Crosswalk'!B:D,1,FALSE)</f>
        <v>3-000-A0000-3816</v>
      </c>
      <c r="E1515" s="322" t="str">
        <f t="shared" si="23"/>
        <v xml:space="preserve"> </v>
      </c>
    </row>
    <row r="1516" spans="1:5" s="6" customFormat="1" x14ac:dyDescent="0.25">
      <c r="A1516" s="8" t="s">
        <v>230</v>
      </c>
      <c r="B1516" s="8" t="s">
        <v>1027</v>
      </c>
      <c r="D1516" t="str">
        <f>VLOOKUP(B1516,'Step 2 - Old-New Code Crosswalk'!B:D,1,FALSE)</f>
        <v>3-000-A0000-3817</v>
      </c>
      <c r="E1516" s="322" t="str">
        <f t="shared" si="23"/>
        <v xml:space="preserve"> </v>
      </c>
    </row>
    <row r="1517" spans="1:5" s="6" customFormat="1" x14ac:dyDescent="0.25">
      <c r="A1517" s="8" t="s">
        <v>230</v>
      </c>
      <c r="B1517" s="8" t="s">
        <v>1039</v>
      </c>
      <c r="D1517" t="str">
        <f>VLOOKUP(B1517,'Step 2 - Old-New Code Crosswalk'!B:D,1,FALSE)</f>
        <v>3-000-A0000-3818</v>
      </c>
      <c r="E1517" s="322" t="str">
        <f t="shared" si="23"/>
        <v xml:space="preserve"> </v>
      </c>
    </row>
    <row r="1518" spans="1:5" s="6" customFormat="1" x14ac:dyDescent="0.25">
      <c r="A1518" s="8" t="s">
        <v>230</v>
      </c>
      <c r="B1518" s="8" t="s">
        <v>1044</v>
      </c>
      <c r="D1518" t="str">
        <f>VLOOKUP(B1518,'Step 2 - Old-New Code Crosswalk'!B:D,1,FALSE)</f>
        <v>3-000-A0000-3819</v>
      </c>
      <c r="E1518" s="322" t="str">
        <f t="shared" si="23"/>
        <v xml:space="preserve"> </v>
      </c>
    </row>
    <row r="1519" spans="1:5" s="6" customFormat="1" x14ac:dyDescent="0.25">
      <c r="A1519" s="8" t="s">
        <v>230</v>
      </c>
      <c r="B1519" s="8" t="s">
        <v>1055</v>
      </c>
      <c r="D1519" t="str">
        <f>VLOOKUP(B1519,'Step 2 - Old-New Code Crosswalk'!B:D,1,FALSE)</f>
        <v>3-000-A0000-3820</v>
      </c>
      <c r="E1519" s="322" t="str">
        <f t="shared" si="23"/>
        <v xml:space="preserve"> </v>
      </c>
    </row>
    <row r="1520" spans="1:5" s="6" customFormat="1" x14ac:dyDescent="0.25">
      <c r="A1520" s="8" t="s">
        <v>230</v>
      </c>
      <c r="B1520" s="8" t="s">
        <v>1065</v>
      </c>
      <c r="D1520" t="str">
        <f>VLOOKUP(B1520,'Step 2 - Old-New Code Crosswalk'!B:D,1,FALSE)</f>
        <v>3-000-A0000-3821</v>
      </c>
      <c r="E1520" s="322" t="str">
        <f t="shared" si="23"/>
        <v xml:space="preserve"> </v>
      </c>
    </row>
    <row r="1521" spans="1:5" s="6" customFormat="1" x14ac:dyDescent="0.25">
      <c r="A1521" s="8" t="s">
        <v>230</v>
      </c>
      <c r="B1521" s="8" t="s">
        <v>1076</v>
      </c>
      <c r="D1521" t="str">
        <f>VLOOKUP(B1521,'Step 2 - Old-New Code Crosswalk'!B:D,1,FALSE)</f>
        <v>3-000-A0000-3822</v>
      </c>
      <c r="E1521" s="322" t="str">
        <f t="shared" si="23"/>
        <v xml:space="preserve"> </v>
      </c>
    </row>
    <row r="1522" spans="1:5" s="6" customFormat="1" x14ac:dyDescent="0.25">
      <c r="A1522" s="8" t="s">
        <v>230</v>
      </c>
      <c r="B1522" s="8" t="s">
        <v>1084</v>
      </c>
      <c r="D1522" t="str">
        <f>VLOOKUP(B1522,'Step 2 - Old-New Code Crosswalk'!B:D,1,FALSE)</f>
        <v>3-000-A0000-3823</v>
      </c>
      <c r="E1522" s="322" t="str">
        <f t="shared" si="23"/>
        <v xml:space="preserve"> </v>
      </c>
    </row>
    <row r="1523" spans="1:5" s="6" customFormat="1" x14ac:dyDescent="0.25">
      <c r="A1523" s="8" t="s">
        <v>230</v>
      </c>
      <c r="B1523" s="8" t="s">
        <v>1091</v>
      </c>
      <c r="D1523" t="str">
        <f>VLOOKUP(B1523,'Step 2 - Old-New Code Crosswalk'!B:D,1,FALSE)</f>
        <v>3-000-A0000-3824</v>
      </c>
      <c r="E1523" s="322" t="str">
        <f t="shared" si="23"/>
        <v xml:space="preserve"> </v>
      </c>
    </row>
    <row r="1524" spans="1:5" s="6" customFormat="1" x14ac:dyDescent="0.25">
      <c r="A1524" s="8" t="s">
        <v>230</v>
      </c>
      <c r="B1524" s="8" t="s">
        <v>1104</v>
      </c>
      <c r="D1524" t="str">
        <f>VLOOKUP(B1524,'Step 2 - Old-New Code Crosswalk'!B:D,1,FALSE)</f>
        <v>3-000-A0000-3825</v>
      </c>
      <c r="E1524" s="322" t="str">
        <f t="shared" si="23"/>
        <v xml:space="preserve"> </v>
      </c>
    </row>
    <row r="1525" spans="1:5" s="6" customFormat="1" x14ac:dyDescent="0.25">
      <c r="A1525" s="8" t="s">
        <v>230</v>
      </c>
      <c r="B1525" s="8" t="s">
        <v>1111</v>
      </c>
      <c r="D1525" t="str">
        <f>VLOOKUP(B1525,'Step 2 - Old-New Code Crosswalk'!B:D,1,FALSE)</f>
        <v>3-000-A0000-3828</v>
      </c>
      <c r="E1525" s="322" t="str">
        <f t="shared" si="23"/>
        <v xml:space="preserve"> </v>
      </c>
    </row>
    <row r="1526" spans="1:5" s="6" customFormat="1" x14ac:dyDescent="0.25">
      <c r="A1526" s="8" t="s">
        <v>230</v>
      </c>
      <c r="B1526" s="8" t="s">
        <v>1118</v>
      </c>
      <c r="D1526" t="str">
        <f>VLOOKUP(B1526,'Step 2 - Old-New Code Crosswalk'!B:D,1,FALSE)</f>
        <v>3-000-A0000-3832</v>
      </c>
      <c r="E1526" s="322" t="str">
        <f t="shared" si="23"/>
        <v xml:space="preserve"> </v>
      </c>
    </row>
    <row r="1527" spans="1:5" s="6" customFormat="1" x14ac:dyDescent="0.25">
      <c r="A1527" s="8" t="s">
        <v>230</v>
      </c>
      <c r="B1527" s="8" t="s">
        <v>1126</v>
      </c>
      <c r="D1527" t="str">
        <f>VLOOKUP(B1527,'Step 2 - Old-New Code Crosswalk'!B:D,1,FALSE)</f>
        <v>3-000-A0000-3833</v>
      </c>
      <c r="E1527" s="322" t="str">
        <f t="shared" si="23"/>
        <v xml:space="preserve"> </v>
      </c>
    </row>
    <row r="1528" spans="1:5" s="6" customFormat="1" x14ac:dyDescent="0.25">
      <c r="A1528" s="8" t="s">
        <v>230</v>
      </c>
      <c r="B1528" s="8" t="s">
        <v>1134</v>
      </c>
      <c r="D1528" t="str">
        <f>VLOOKUP(B1528,'Step 2 - Old-New Code Crosswalk'!B:D,1,FALSE)</f>
        <v>3-000-A0000-3834</v>
      </c>
      <c r="E1528" s="322" t="str">
        <f t="shared" si="23"/>
        <v xml:space="preserve"> </v>
      </c>
    </row>
    <row r="1529" spans="1:5" s="6" customFormat="1" x14ac:dyDescent="0.25">
      <c r="A1529" s="8" t="s">
        <v>230</v>
      </c>
      <c r="B1529" s="8" t="s">
        <v>1141</v>
      </c>
      <c r="D1529" t="str">
        <f>VLOOKUP(B1529,'Step 2 - Old-New Code Crosswalk'!B:D,1,FALSE)</f>
        <v>3-000-A0000-3835</v>
      </c>
      <c r="E1529" s="322" t="str">
        <f t="shared" si="23"/>
        <v xml:space="preserve"> </v>
      </c>
    </row>
    <row r="1530" spans="1:5" s="6" customFormat="1" x14ac:dyDescent="0.25">
      <c r="A1530" s="8" t="s">
        <v>230</v>
      </c>
      <c r="B1530" s="8" t="s">
        <v>1146</v>
      </c>
      <c r="D1530" t="str">
        <f>VLOOKUP(B1530,'Step 2 - Old-New Code Crosswalk'!B:D,1,FALSE)</f>
        <v>3-000-A0000-3836</v>
      </c>
      <c r="E1530" s="322" t="str">
        <f t="shared" si="23"/>
        <v xml:space="preserve"> </v>
      </c>
    </row>
    <row r="1531" spans="1:5" s="6" customFormat="1" x14ac:dyDescent="0.25">
      <c r="A1531" s="8" t="s">
        <v>230</v>
      </c>
      <c r="B1531" s="8" t="s">
        <v>1155</v>
      </c>
      <c r="D1531" t="str">
        <f>VLOOKUP(B1531,'Step 2 - Old-New Code Crosswalk'!B:D,1,FALSE)</f>
        <v>3-000-A0000-3840</v>
      </c>
      <c r="E1531" s="322" t="str">
        <f t="shared" si="23"/>
        <v xml:space="preserve"> </v>
      </c>
    </row>
    <row r="1532" spans="1:5" s="6" customFormat="1" x14ac:dyDescent="0.25">
      <c r="A1532" s="8" t="s">
        <v>230</v>
      </c>
      <c r="B1532" s="8" t="s">
        <v>1165</v>
      </c>
      <c r="D1532" t="str">
        <f>VLOOKUP(B1532,'Step 2 - Old-New Code Crosswalk'!B:D,1,FALSE)</f>
        <v>3-000-A0000-3841</v>
      </c>
      <c r="E1532" s="322" t="str">
        <f t="shared" si="23"/>
        <v xml:space="preserve"> </v>
      </c>
    </row>
    <row r="1533" spans="1:5" s="6" customFormat="1" x14ac:dyDescent="0.25">
      <c r="A1533" s="8" t="s">
        <v>230</v>
      </c>
      <c r="B1533" s="8" t="s">
        <v>1170</v>
      </c>
      <c r="D1533" t="str">
        <f>VLOOKUP(B1533,'Step 2 - Old-New Code Crosswalk'!B:D,1,FALSE)</f>
        <v>3-000-A0000-3842</v>
      </c>
      <c r="E1533" s="322" t="str">
        <f t="shared" si="23"/>
        <v xml:space="preserve"> </v>
      </c>
    </row>
    <row r="1534" spans="1:5" s="6" customFormat="1" x14ac:dyDescent="0.25">
      <c r="A1534" s="8" t="s">
        <v>230</v>
      </c>
      <c r="B1534" s="8" t="s">
        <v>1177</v>
      </c>
      <c r="D1534" t="str">
        <f>VLOOKUP(B1534,'Step 2 - Old-New Code Crosswalk'!B:D,1,FALSE)</f>
        <v>3-000-A0000-3843</v>
      </c>
      <c r="E1534" s="322" t="str">
        <f t="shared" si="23"/>
        <v xml:space="preserve"> </v>
      </c>
    </row>
    <row r="1535" spans="1:5" s="6" customFormat="1" x14ac:dyDescent="0.25">
      <c r="A1535" s="8" t="s">
        <v>230</v>
      </c>
      <c r="B1535" s="8" t="s">
        <v>1187</v>
      </c>
      <c r="D1535" t="str">
        <f>VLOOKUP(B1535,'Step 2 - Old-New Code Crosswalk'!B:D,1,FALSE)</f>
        <v>3-000-A0000-3846</v>
      </c>
      <c r="E1535" s="322" t="str">
        <f t="shared" si="23"/>
        <v xml:space="preserve"> </v>
      </c>
    </row>
    <row r="1536" spans="1:5" s="6" customFormat="1" x14ac:dyDescent="0.25">
      <c r="A1536" s="8" t="s">
        <v>230</v>
      </c>
      <c r="B1536" s="8" t="s">
        <v>1197</v>
      </c>
      <c r="D1536" t="str">
        <f>VLOOKUP(B1536,'Step 2 - Old-New Code Crosswalk'!B:D,1,FALSE)</f>
        <v>3-000-A0000-3847</v>
      </c>
      <c r="E1536" s="322" t="str">
        <f t="shared" si="23"/>
        <v xml:space="preserve"> </v>
      </c>
    </row>
    <row r="1537" spans="1:5" s="6" customFormat="1" x14ac:dyDescent="0.25">
      <c r="A1537" s="8" t="s">
        <v>230</v>
      </c>
      <c r="B1537" s="8" t="s">
        <v>1202</v>
      </c>
      <c r="D1537" t="str">
        <f>VLOOKUP(B1537,'Step 2 - Old-New Code Crosswalk'!B:D,1,FALSE)</f>
        <v>3-000-A0000-3849</v>
      </c>
      <c r="E1537" s="322" t="str">
        <f t="shared" si="23"/>
        <v xml:space="preserve"> </v>
      </c>
    </row>
    <row r="1538" spans="1:5" s="6" customFormat="1" x14ac:dyDescent="0.25">
      <c r="A1538" s="8" t="s">
        <v>230</v>
      </c>
      <c r="B1538" s="8" t="s">
        <v>1210</v>
      </c>
      <c r="D1538" t="str">
        <f>VLOOKUP(B1538,'Step 2 - Old-New Code Crosswalk'!B:D,1,FALSE)</f>
        <v>3-000-A0000-3852</v>
      </c>
      <c r="E1538" s="322" t="str">
        <f t="shared" ref="E1538:E1601" si="24">IF(B1538=D1538," ","ERROR")</f>
        <v xml:space="preserve"> </v>
      </c>
    </row>
    <row r="1539" spans="1:5" s="6" customFormat="1" x14ac:dyDescent="0.25">
      <c r="A1539" s="8" t="s">
        <v>230</v>
      </c>
      <c r="B1539" s="8" t="s">
        <v>1219</v>
      </c>
      <c r="D1539" t="str">
        <f>VLOOKUP(B1539,'Step 2 - Old-New Code Crosswalk'!B:D,1,FALSE)</f>
        <v>3-000-A0000-3853</v>
      </c>
      <c r="E1539" s="322" t="str">
        <f t="shared" si="24"/>
        <v xml:space="preserve"> </v>
      </c>
    </row>
    <row r="1540" spans="1:5" s="6" customFormat="1" x14ac:dyDescent="0.25">
      <c r="A1540" s="8" t="s">
        <v>230</v>
      </c>
      <c r="B1540" s="8" t="s">
        <v>1226</v>
      </c>
      <c r="D1540" t="str">
        <f>VLOOKUP(B1540,'Step 2 - Old-New Code Crosswalk'!B:D,1,FALSE)</f>
        <v>3-000-A0000-3854</v>
      </c>
      <c r="E1540" s="322" t="str">
        <f t="shared" si="24"/>
        <v xml:space="preserve"> </v>
      </c>
    </row>
    <row r="1541" spans="1:5" s="6" customFormat="1" x14ac:dyDescent="0.25">
      <c r="A1541" s="8" t="s">
        <v>230</v>
      </c>
      <c r="B1541" s="8" t="s">
        <v>1232</v>
      </c>
      <c r="D1541" t="str">
        <f>VLOOKUP(B1541,'Step 2 - Old-New Code Crosswalk'!B:D,1,FALSE)</f>
        <v>3-000-A0000-3855</v>
      </c>
      <c r="E1541" s="322" t="str">
        <f t="shared" si="24"/>
        <v xml:space="preserve"> </v>
      </c>
    </row>
    <row r="1542" spans="1:5" s="6" customFormat="1" x14ac:dyDescent="0.25">
      <c r="A1542" s="8" t="s">
        <v>230</v>
      </c>
      <c r="B1542" s="8" t="s">
        <v>1241</v>
      </c>
      <c r="D1542" t="str">
        <f>VLOOKUP(B1542,'Step 2 - Old-New Code Crosswalk'!B:D,1,FALSE)</f>
        <v>3-000-A0000-3856</v>
      </c>
      <c r="E1542" s="322" t="str">
        <f t="shared" si="24"/>
        <v xml:space="preserve"> </v>
      </c>
    </row>
    <row r="1543" spans="1:5" s="6" customFormat="1" x14ac:dyDescent="0.25">
      <c r="A1543" s="8" t="s">
        <v>230</v>
      </c>
      <c r="B1543" s="8" t="s">
        <v>1251</v>
      </c>
      <c r="D1543" t="str">
        <f>VLOOKUP(B1543,'Step 2 - Old-New Code Crosswalk'!B:D,1,FALSE)</f>
        <v>3-000-A0000-3857</v>
      </c>
      <c r="E1543" s="322" t="str">
        <f t="shared" si="24"/>
        <v xml:space="preserve"> </v>
      </c>
    </row>
    <row r="1544" spans="1:5" s="6" customFormat="1" x14ac:dyDescent="0.25">
      <c r="A1544" s="8" t="s">
        <v>230</v>
      </c>
      <c r="B1544" s="8" t="s">
        <v>1261</v>
      </c>
      <c r="D1544" t="str">
        <f>VLOOKUP(B1544,'Step 2 - Old-New Code Crosswalk'!B:D,1,FALSE)</f>
        <v>3-000-A0000-3861</v>
      </c>
      <c r="E1544" s="322" t="str">
        <f t="shared" si="24"/>
        <v xml:space="preserve"> </v>
      </c>
    </row>
    <row r="1545" spans="1:5" s="6" customFormat="1" x14ac:dyDescent="0.25">
      <c r="A1545" s="8" t="s">
        <v>230</v>
      </c>
      <c r="B1545" s="8" t="s">
        <v>1269</v>
      </c>
      <c r="D1545" t="str">
        <f>VLOOKUP(B1545,'Step 2 - Old-New Code Crosswalk'!B:D,1,FALSE)</f>
        <v>3-000-A0000-3865</v>
      </c>
      <c r="E1545" s="322" t="str">
        <f t="shared" si="24"/>
        <v xml:space="preserve"> </v>
      </c>
    </row>
    <row r="1546" spans="1:5" s="6" customFormat="1" x14ac:dyDescent="0.25">
      <c r="A1546" s="8" t="s">
        <v>230</v>
      </c>
      <c r="B1546" s="8" t="s">
        <v>1276</v>
      </c>
      <c r="D1546" t="str">
        <f>VLOOKUP(B1546,'Step 2 - Old-New Code Crosswalk'!B:D,1,FALSE)</f>
        <v>3-000-A0000-3866</v>
      </c>
      <c r="E1546" s="322" t="str">
        <f t="shared" si="24"/>
        <v xml:space="preserve"> </v>
      </c>
    </row>
    <row r="1547" spans="1:5" s="6" customFormat="1" x14ac:dyDescent="0.25">
      <c r="A1547" s="8" t="s">
        <v>230</v>
      </c>
      <c r="B1547" s="8" t="s">
        <v>1284</v>
      </c>
      <c r="D1547" t="str">
        <f>VLOOKUP(B1547,'Step 2 - Old-New Code Crosswalk'!B:D,1,FALSE)</f>
        <v>3-000-A0000-3867</v>
      </c>
      <c r="E1547" s="322" t="str">
        <f t="shared" si="24"/>
        <v xml:space="preserve"> </v>
      </c>
    </row>
    <row r="1548" spans="1:5" s="6" customFormat="1" x14ac:dyDescent="0.25">
      <c r="A1548" s="8" t="s">
        <v>230</v>
      </c>
      <c r="B1548" s="8" t="s">
        <v>1290</v>
      </c>
      <c r="D1548" t="str">
        <f>VLOOKUP(B1548,'Step 2 - Old-New Code Crosswalk'!B:D,1,FALSE)</f>
        <v>3-000-A0000-3872</v>
      </c>
      <c r="E1548" s="322" t="str">
        <f t="shared" si="24"/>
        <v xml:space="preserve"> </v>
      </c>
    </row>
    <row r="1549" spans="1:5" s="6" customFormat="1" x14ac:dyDescent="0.25">
      <c r="A1549" s="8" t="s">
        <v>230</v>
      </c>
      <c r="B1549" s="8" t="s">
        <v>1297</v>
      </c>
      <c r="D1549" t="str">
        <f>VLOOKUP(B1549,'Step 2 - Old-New Code Crosswalk'!B:D,1,FALSE)</f>
        <v>3-000-A0000-3874</v>
      </c>
      <c r="E1549" s="322" t="str">
        <f t="shared" si="24"/>
        <v xml:space="preserve"> </v>
      </c>
    </row>
    <row r="1550" spans="1:5" s="6" customFormat="1" x14ac:dyDescent="0.25">
      <c r="A1550" s="8" t="s">
        <v>230</v>
      </c>
      <c r="B1550" s="8" t="s">
        <v>1305</v>
      </c>
      <c r="D1550" t="str">
        <f>VLOOKUP(B1550,'Step 2 - Old-New Code Crosswalk'!B:D,1,FALSE)</f>
        <v>3-000-A0000-3875</v>
      </c>
      <c r="E1550" s="322" t="str">
        <f t="shared" si="24"/>
        <v xml:space="preserve"> </v>
      </c>
    </row>
    <row r="1551" spans="1:5" s="6" customFormat="1" x14ac:dyDescent="0.25">
      <c r="A1551" s="8" t="s">
        <v>230</v>
      </c>
      <c r="B1551" s="8" t="s">
        <v>1312</v>
      </c>
      <c r="D1551" t="str">
        <f>VLOOKUP(B1551,'Step 2 - Old-New Code Crosswalk'!B:D,1,FALSE)</f>
        <v>3-000-A0000-3880</v>
      </c>
      <c r="E1551" s="322" t="str">
        <f t="shared" si="24"/>
        <v xml:space="preserve"> </v>
      </c>
    </row>
    <row r="1552" spans="1:5" x14ac:dyDescent="0.25">
      <c r="A1552" s="8" t="s">
        <v>230</v>
      </c>
      <c r="B1552" s="8" t="s">
        <v>1321</v>
      </c>
      <c r="D1552" t="str">
        <f>VLOOKUP(B1552,'Step 2 - Old-New Code Crosswalk'!B:D,1,FALSE)</f>
        <v>3-000-A0000-3881</v>
      </c>
      <c r="E1552" s="322" t="str">
        <f t="shared" si="24"/>
        <v xml:space="preserve"> </v>
      </c>
    </row>
    <row r="1553" spans="1:5" x14ac:dyDescent="0.25">
      <c r="A1553" s="8" t="s">
        <v>230</v>
      </c>
      <c r="B1553" s="8" t="s">
        <v>1331</v>
      </c>
      <c r="D1553" t="str">
        <f>VLOOKUP(B1553,'Step 2 - Old-New Code Crosswalk'!B:D,1,FALSE)</f>
        <v>3-000-A0000-3882</v>
      </c>
      <c r="E1553" s="322" t="str">
        <f t="shared" si="24"/>
        <v xml:space="preserve"> </v>
      </c>
    </row>
    <row r="1554" spans="1:5" x14ac:dyDescent="0.25">
      <c r="A1554" s="8" t="s">
        <v>230</v>
      </c>
      <c r="B1554" s="8" t="s">
        <v>1345</v>
      </c>
      <c r="D1554" t="str">
        <f>VLOOKUP(B1554,'Step 2 - Old-New Code Crosswalk'!B:D,1,FALSE)</f>
        <v>3-000-A0000-3883</v>
      </c>
      <c r="E1554" s="322" t="str">
        <f t="shared" si="24"/>
        <v xml:space="preserve"> </v>
      </c>
    </row>
    <row r="1555" spans="1:5" x14ac:dyDescent="0.25">
      <c r="A1555" s="8" t="s">
        <v>230</v>
      </c>
      <c r="B1555" s="8" t="s">
        <v>1351</v>
      </c>
      <c r="D1555" t="str">
        <f>VLOOKUP(B1555,'Step 2 - Old-New Code Crosswalk'!B:D,1,FALSE)</f>
        <v>3-000-A0000-3885</v>
      </c>
      <c r="E1555" s="322" t="str">
        <f t="shared" si="24"/>
        <v xml:space="preserve"> </v>
      </c>
    </row>
    <row r="1556" spans="1:5" x14ac:dyDescent="0.25">
      <c r="A1556" s="8" t="s">
        <v>230</v>
      </c>
      <c r="B1556" s="8" t="s">
        <v>1362</v>
      </c>
      <c r="D1556" t="str">
        <f>VLOOKUP(B1556,'Step 2 - Old-New Code Crosswalk'!B:D,1,FALSE)</f>
        <v>3-000-A0000-3886</v>
      </c>
      <c r="E1556" s="322" t="str">
        <f t="shared" si="24"/>
        <v xml:space="preserve"> </v>
      </c>
    </row>
    <row r="1557" spans="1:5" x14ac:dyDescent="0.25">
      <c r="A1557" s="8" t="s">
        <v>230</v>
      </c>
      <c r="B1557" s="8" t="s">
        <v>1368</v>
      </c>
      <c r="D1557" t="str">
        <f>VLOOKUP(B1557,'Step 2 - Old-New Code Crosswalk'!B:D,1,FALSE)</f>
        <v>3-000-A0000-3887</v>
      </c>
      <c r="E1557" s="322" t="str">
        <f t="shared" si="24"/>
        <v xml:space="preserve"> </v>
      </c>
    </row>
    <row r="1558" spans="1:5" x14ac:dyDescent="0.25">
      <c r="A1558" s="8" t="s">
        <v>230</v>
      </c>
      <c r="B1558" s="8" t="s">
        <v>1378</v>
      </c>
      <c r="D1558" t="str">
        <f>VLOOKUP(B1558,'Step 2 - Old-New Code Crosswalk'!B:D,1,FALSE)</f>
        <v>3-000-A0000-3888</v>
      </c>
      <c r="E1558" s="322" t="str">
        <f t="shared" si="24"/>
        <v xml:space="preserve"> </v>
      </c>
    </row>
    <row r="1559" spans="1:5" x14ac:dyDescent="0.25">
      <c r="A1559" s="8" t="s">
        <v>230</v>
      </c>
      <c r="B1559" s="8" t="s">
        <v>1388</v>
      </c>
      <c r="D1559" t="str">
        <f>VLOOKUP(B1559,'Step 2 - Old-New Code Crosswalk'!B:D,1,FALSE)</f>
        <v>3-000-A0000-3889</v>
      </c>
      <c r="E1559" s="322" t="str">
        <f t="shared" si="24"/>
        <v xml:space="preserve"> </v>
      </c>
    </row>
    <row r="1560" spans="1:5" x14ac:dyDescent="0.25">
      <c r="A1560" s="8" t="s">
        <v>230</v>
      </c>
      <c r="B1560" s="8" t="s">
        <v>1396</v>
      </c>
      <c r="D1560" t="str">
        <f>VLOOKUP(B1560,'Step 2 - Old-New Code Crosswalk'!B:D,1,FALSE)</f>
        <v>3-000-A0000-3891</v>
      </c>
      <c r="E1560" s="322" t="str">
        <f t="shared" si="24"/>
        <v xml:space="preserve"> </v>
      </c>
    </row>
    <row r="1561" spans="1:5" x14ac:dyDescent="0.25">
      <c r="A1561" s="8" t="s">
        <v>230</v>
      </c>
      <c r="B1561" s="8" t="s">
        <v>1406</v>
      </c>
      <c r="D1561" t="str">
        <f>VLOOKUP(B1561,'Step 2 - Old-New Code Crosswalk'!B:D,1,FALSE)</f>
        <v>3-000-A0000-3892</v>
      </c>
      <c r="E1561" s="322" t="str">
        <f t="shared" si="24"/>
        <v xml:space="preserve"> </v>
      </c>
    </row>
    <row r="1562" spans="1:5" x14ac:dyDescent="0.25">
      <c r="A1562" s="8" t="s">
        <v>230</v>
      </c>
      <c r="B1562" s="8" t="s">
        <v>1416</v>
      </c>
      <c r="D1562" t="str">
        <f>VLOOKUP(B1562,'Step 2 - Old-New Code Crosswalk'!B:D,1,FALSE)</f>
        <v>3-000-A0000-3893</v>
      </c>
      <c r="E1562" s="322" t="str">
        <f t="shared" si="24"/>
        <v xml:space="preserve"> </v>
      </c>
    </row>
    <row r="1563" spans="1:5" x14ac:dyDescent="0.25">
      <c r="A1563" s="8" t="s">
        <v>230</v>
      </c>
      <c r="B1563" s="8" t="s">
        <v>1422</v>
      </c>
      <c r="D1563" t="str">
        <f>VLOOKUP(B1563,'Step 2 - Old-New Code Crosswalk'!B:D,1,FALSE)</f>
        <v>3-000-A0000-3894</v>
      </c>
      <c r="E1563" s="322" t="str">
        <f t="shared" si="24"/>
        <v xml:space="preserve"> </v>
      </c>
    </row>
    <row r="1564" spans="1:5" x14ac:dyDescent="0.25">
      <c r="A1564" s="8" t="s">
        <v>230</v>
      </c>
      <c r="B1564" s="8" t="s">
        <v>1432</v>
      </c>
      <c r="D1564" t="str">
        <f>VLOOKUP(B1564,'Step 2 - Old-New Code Crosswalk'!B:D,1,FALSE)</f>
        <v>3-000-A0000-3895</v>
      </c>
      <c r="E1564" s="322" t="str">
        <f t="shared" si="24"/>
        <v xml:space="preserve"> </v>
      </c>
    </row>
    <row r="1565" spans="1:5" x14ac:dyDescent="0.25">
      <c r="A1565" s="8" t="s">
        <v>230</v>
      </c>
      <c r="B1565" s="8" t="s">
        <v>1440</v>
      </c>
      <c r="D1565" t="str">
        <f>VLOOKUP(B1565,'Step 2 - Old-New Code Crosswalk'!B:D,1,FALSE)</f>
        <v>3-000-A0000-3896</v>
      </c>
      <c r="E1565" s="322" t="str">
        <f t="shared" si="24"/>
        <v xml:space="preserve"> </v>
      </c>
    </row>
    <row r="1566" spans="1:5" x14ac:dyDescent="0.25">
      <c r="A1566" s="8" t="s">
        <v>230</v>
      </c>
      <c r="B1566" s="8" t="s">
        <v>1445</v>
      </c>
      <c r="D1566" t="str">
        <f>VLOOKUP(B1566,'Step 2 - Old-New Code Crosswalk'!B:D,1,FALSE)</f>
        <v>3-000-A0000-3897</v>
      </c>
      <c r="E1566" s="322" t="str">
        <f t="shared" si="24"/>
        <v xml:space="preserve"> </v>
      </c>
    </row>
    <row r="1567" spans="1:5" x14ac:dyDescent="0.25">
      <c r="A1567" s="8" t="s">
        <v>230</v>
      </c>
      <c r="B1567" s="8" t="s">
        <v>1456</v>
      </c>
      <c r="D1567" t="str">
        <f>VLOOKUP(B1567,'Step 2 - Old-New Code Crosswalk'!B:D,1,FALSE)</f>
        <v>3-000-A0000-3898</v>
      </c>
      <c r="E1567" s="322" t="str">
        <f t="shared" si="24"/>
        <v xml:space="preserve"> </v>
      </c>
    </row>
    <row r="1568" spans="1:5" x14ac:dyDescent="0.25">
      <c r="A1568" s="8" t="s">
        <v>230</v>
      </c>
      <c r="B1568" s="8" t="s">
        <v>1464</v>
      </c>
      <c r="D1568" t="str">
        <f>VLOOKUP(B1568,'Step 2 - Old-New Code Crosswalk'!B:D,1,FALSE)</f>
        <v>3-000-A0000-3899</v>
      </c>
      <c r="E1568" s="322" t="str">
        <f t="shared" si="24"/>
        <v xml:space="preserve"> </v>
      </c>
    </row>
    <row r="1569" spans="1:5" x14ac:dyDescent="0.25">
      <c r="A1569" s="8" t="s">
        <v>230</v>
      </c>
      <c r="B1569" s="8" t="s">
        <v>7418</v>
      </c>
      <c r="D1569" t="str">
        <f>VLOOKUP(B1569,'Step 2 - Old-New Code Crosswalk'!B:D,1,FALSE)</f>
        <v>3-000-A0000-3900</v>
      </c>
      <c r="E1569" s="322" t="str">
        <f t="shared" si="24"/>
        <v xml:space="preserve"> </v>
      </c>
    </row>
    <row r="1570" spans="1:5" x14ac:dyDescent="0.25">
      <c r="A1570" s="8" t="s">
        <v>230</v>
      </c>
      <c r="B1570" s="8" t="s">
        <v>7422</v>
      </c>
      <c r="D1570" t="str">
        <f>VLOOKUP(B1570,'Step 2 - Old-New Code Crosswalk'!B:D,1,FALSE)</f>
        <v>3-000-A0000-3910</v>
      </c>
      <c r="E1570" s="322" t="str">
        <f t="shared" si="24"/>
        <v xml:space="preserve"> </v>
      </c>
    </row>
    <row r="1571" spans="1:5" x14ac:dyDescent="0.25">
      <c r="A1571" s="8" t="s">
        <v>230</v>
      </c>
      <c r="B1571" s="8" t="s">
        <v>7444</v>
      </c>
      <c r="D1571" t="str">
        <f>VLOOKUP(B1571,'Step 2 - Old-New Code Crosswalk'!B:D,1,FALSE)</f>
        <v>3-000-A0000-3912</v>
      </c>
      <c r="E1571" s="322" t="str">
        <f t="shared" si="24"/>
        <v xml:space="preserve"> </v>
      </c>
    </row>
    <row r="1572" spans="1:5" x14ac:dyDescent="0.25">
      <c r="A1572" s="8" t="s">
        <v>230</v>
      </c>
      <c r="B1572" s="8" t="s">
        <v>7448</v>
      </c>
      <c r="D1572" t="str">
        <f>VLOOKUP(B1572,'Step 2 - Old-New Code Crosswalk'!B:D,1,FALSE)</f>
        <v>3-000-A0000-3915</v>
      </c>
      <c r="E1572" s="322" t="str">
        <f t="shared" si="24"/>
        <v xml:space="preserve"> </v>
      </c>
    </row>
    <row r="1573" spans="1:5" x14ac:dyDescent="0.25">
      <c r="A1573" s="8" t="s">
        <v>230</v>
      </c>
      <c r="B1573" s="8" t="s">
        <v>1543</v>
      </c>
      <c r="D1573" t="str">
        <f>VLOOKUP(B1573,'Step 2 - Old-New Code Crosswalk'!B:D,1,FALSE)</f>
        <v>4-000-A0000-4040</v>
      </c>
      <c r="E1573" s="322" t="str">
        <f t="shared" si="24"/>
        <v xml:space="preserve"> </v>
      </c>
    </row>
    <row r="1574" spans="1:5" x14ac:dyDescent="0.25">
      <c r="A1574" s="8" t="s">
        <v>230</v>
      </c>
      <c r="B1574" s="8" t="s">
        <v>1679</v>
      </c>
      <c r="D1574" t="str">
        <f>VLOOKUP(B1574,'Step 2 - Old-New Code Crosswalk'!B:D,1,FALSE)</f>
        <v>4-000-A0000-4161</v>
      </c>
      <c r="E1574" s="322" t="str">
        <f t="shared" si="24"/>
        <v xml:space="preserve"> </v>
      </c>
    </row>
    <row r="1575" spans="1:5" x14ac:dyDescent="0.25">
      <c r="A1575" s="8" t="s">
        <v>230</v>
      </c>
      <c r="B1575" s="8" t="s">
        <v>9281</v>
      </c>
      <c r="D1575" t="str">
        <f>VLOOKUP(B1575,'Step 2 - Old-New Code Crosswalk'!B:D,1,FALSE)</f>
        <v>4-000-A0000-4365</v>
      </c>
      <c r="E1575" s="322" t="str">
        <f t="shared" si="24"/>
        <v xml:space="preserve"> </v>
      </c>
    </row>
    <row r="1576" spans="1:5" x14ac:dyDescent="0.25">
      <c r="A1576" s="8" t="s">
        <v>230</v>
      </c>
      <c r="B1576" s="8" t="s">
        <v>1830</v>
      </c>
      <c r="D1576" t="str">
        <f>VLOOKUP(B1576,'Step 2 - Old-New Code Crosswalk'!B:D,1,FALSE)</f>
        <v>4-000-A0000-4429</v>
      </c>
      <c r="E1576" s="322" t="str">
        <f t="shared" si="24"/>
        <v xml:space="preserve"> </v>
      </c>
    </row>
    <row r="1577" spans="1:5" x14ac:dyDescent="0.25">
      <c r="A1577" s="8" t="s">
        <v>230</v>
      </c>
      <c r="B1577" s="8" t="s">
        <v>9956</v>
      </c>
      <c r="D1577" t="str">
        <f>VLOOKUP(B1577,'Step 2 - Old-New Code Crosswalk'!B:D,1,FALSE)</f>
        <v>4-000-A0000-4435</v>
      </c>
      <c r="E1577" s="322" t="str">
        <f t="shared" si="24"/>
        <v xml:space="preserve"> </v>
      </c>
    </row>
    <row r="1578" spans="1:5" x14ac:dyDescent="0.25">
      <c r="A1578" s="8" t="s">
        <v>230</v>
      </c>
      <c r="B1578" s="8" t="s">
        <v>9986</v>
      </c>
      <c r="D1578" t="str">
        <f>VLOOKUP(B1578,'Step 2 - Old-New Code Crosswalk'!B:D,1,FALSE)</f>
        <v>4-000-A0000-4442</v>
      </c>
      <c r="E1578" s="322" t="str">
        <f t="shared" si="24"/>
        <v xml:space="preserve"> </v>
      </c>
    </row>
    <row r="1579" spans="1:5" x14ac:dyDescent="0.25">
      <c r="A1579" s="8" t="s">
        <v>230</v>
      </c>
      <c r="B1579" s="8" t="s">
        <v>10037</v>
      </c>
      <c r="D1579" t="str">
        <f>VLOOKUP(B1579,'Step 2 - Old-New Code Crosswalk'!B:D,1,FALSE)</f>
        <v>4-000-A0000-4555</v>
      </c>
      <c r="E1579" s="322" t="str">
        <f t="shared" si="24"/>
        <v xml:space="preserve"> </v>
      </c>
    </row>
    <row r="1580" spans="1:5" x14ac:dyDescent="0.25">
      <c r="A1580" s="8" t="s">
        <v>230</v>
      </c>
      <c r="B1580" s="8" t="s">
        <v>10028</v>
      </c>
      <c r="D1580" t="str">
        <f>VLOOKUP(B1580,'Step 2 - Old-New Code Crosswalk'!B:D,1,FALSE)</f>
        <v>4-000-A0000-4580</v>
      </c>
      <c r="E1580" s="322" t="str">
        <f t="shared" si="24"/>
        <v xml:space="preserve"> </v>
      </c>
    </row>
    <row r="1581" spans="1:5" x14ac:dyDescent="0.25">
      <c r="A1581" s="8" t="s">
        <v>230</v>
      </c>
      <c r="B1581" s="8" t="s">
        <v>10029</v>
      </c>
      <c r="D1581" t="str">
        <f>VLOOKUP(B1581,'Step 2 - Old-New Code Crosswalk'!B:D,1,FALSE)</f>
        <v>4-000-A0000-4605</v>
      </c>
      <c r="E1581" s="322" t="str">
        <f t="shared" si="24"/>
        <v xml:space="preserve"> </v>
      </c>
    </row>
    <row r="1582" spans="1:5" x14ac:dyDescent="0.25">
      <c r="A1582" s="8" t="s">
        <v>230</v>
      </c>
      <c r="B1582" s="8" t="s">
        <v>10030</v>
      </c>
      <c r="D1582" t="str">
        <f>VLOOKUP(B1582,'Step 2 - Old-New Code Crosswalk'!B:D,1,FALSE)</f>
        <v>4-000-A0000-4607</v>
      </c>
      <c r="E1582" s="322" t="str">
        <f t="shared" si="24"/>
        <v xml:space="preserve"> </v>
      </c>
    </row>
    <row r="1583" spans="1:5" x14ac:dyDescent="0.25">
      <c r="A1583" s="8" t="s">
        <v>230</v>
      </c>
      <c r="B1583" s="8" t="s">
        <v>10031</v>
      </c>
      <c r="D1583" t="str">
        <f>VLOOKUP(B1583,'Step 2 - Old-New Code Crosswalk'!B:D,1,FALSE)</f>
        <v>4-000-A0000-4618</v>
      </c>
      <c r="E1583" s="322" t="str">
        <f t="shared" si="24"/>
        <v xml:space="preserve"> </v>
      </c>
    </row>
    <row r="1584" spans="1:5" x14ac:dyDescent="0.25">
      <c r="A1584" s="8" t="s">
        <v>230</v>
      </c>
      <c r="B1584" s="8" t="s">
        <v>10032</v>
      </c>
      <c r="D1584" t="str">
        <f>VLOOKUP(B1584,'Step 2 - Old-New Code Crosswalk'!B:D,1,FALSE)</f>
        <v>4-000-A0000-4635</v>
      </c>
      <c r="E1584" s="322" t="str">
        <f t="shared" si="24"/>
        <v xml:space="preserve"> </v>
      </c>
    </row>
    <row r="1585" spans="1:5" x14ac:dyDescent="0.25">
      <c r="A1585" s="8" t="s">
        <v>230</v>
      </c>
      <c r="B1585" s="8" t="s">
        <v>10033</v>
      </c>
      <c r="D1585" t="str">
        <f>VLOOKUP(B1585,'Step 2 - Old-New Code Crosswalk'!B:D,1,FALSE)</f>
        <v>4-000-A0000-4705</v>
      </c>
      <c r="E1585" s="322" t="str">
        <f t="shared" si="24"/>
        <v xml:space="preserve"> </v>
      </c>
    </row>
    <row r="1586" spans="1:5" x14ac:dyDescent="0.25">
      <c r="A1586" s="8" t="s">
        <v>230</v>
      </c>
      <c r="B1586" s="8" t="s">
        <v>10034</v>
      </c>
      <c r="D1586" t="str">
        <f>VLOOKUP(B1586,'Step 2 - Old-New Code Crosswalk'!B:D,1,FALSE)</f>
        <v>4-000-A0000-4709</v>
      </c>
      <c r="E1586" s="322" t="str">
        <f t="shared" si="24"/>
        <v xml:space="preserve"> </v>
      </c>
    </row>
    <row r="1587" spans="1:5" x14ac:dyDescent="0.25">
      <c r="A1587" s="8" t="s">
        <v>230</v>
      </c>
      <c r="B1587" s="8" t="s">
        <v>10035</v>
      </c>
      <c r="D1587" t="str">
        <f>VLOOKUP(B1587,'Step 2 - Old-New Code Crosswalk'!B:D,1,FALSE)</f>
        <v>4-000-A0000-4833</v>
      </c>
      <c r="E1587" s="322" t="str">
        <f t="shared" si="24"/>
        <v xml:space="preserve"> </v>
      </c>
    </row>
    <row r="1588" spans="1:5" x14ac:dyDescent="0.25">
      <c r="A1588" s="8" t="s">
        <v>230</v>
      </c>
      <c r="B1588" s="8" t="s">
        <v>10036</v>
      </c>
      <c r="D1588" t="str">
        <f>VLOOKUP(B1588,'Step 2 - Old-New Code Crosswalk'!B:D,1,FALSE)</f>
        <v>4-000-A0000-4865</v>
      </c>
      <c r="E1588" s="322" t="str">
        <f t="shared" si="24"/>
        <v xml:space="preserve"> </v>
      </c>
    </row>
    <row r="1589" spans="1:5" x14ac:dyDescent="0.25">
      <c r="A1589" s="8" t="s">
        <v>230</v>
      </c>
      <c r="B1589" s="8" t="s">
        <v>10607</v>
      </c>
      <c r="D1589" t="str">
        <f>VLOOKUP(B1589,'Step 2 - Old-New Code Crosswalk'!B:D,1,FALSE)</f>
        <v>7-000-A0000-8610</v>
      </c>
      <c r="E1589" s="322" t="str">
        <f t="shared" si="24"/>
        <v xml:space="preserve"> </v>
      </c>
    </row>
    <row r="1590" spans="1:5" x14ac:dyDescent="0.25">
      <c r="A1590" s="8" t="s">
        <v>230</v>
      </c>
      <c r="B1590" s="8" t="s">
        <v>10627</v>
      </c>
      <c r="D1590" t="str">
        <f>VLOOKUP(B1590,'Step 2 - Old-New Code Crosswalk'!B:D,1,FALSE)</f>
        <v>7-000-A0000-8630</v>
      </c>
      <c r="E1590" s="322" t="str">
        <f t="shared" si="24"/>
        <v xml:space="preserve"> </v>
      </c>
    </row>
    <row r="1591" spans="1:5" x14ac:dyDescent="0.25">
      <c r="A1591" s="8" t="s">
        <v>338</v>
      </c>
      <c r="B1591" s="8" t="s">
        <v>7195</v>
      </c>
      <c r="D1591" t="str">
        <f>VLOOKUP(B1591,'Step 2 - Old-New Code Crosswalk'!B:D,1,FALSE)</f>
        <v>3-000-A0001-3007</v>
      </c>
      <c r="E1591" s="322" t="str">
        <f t="shared" si="24"/>
        <v xml:space="preserve"> </v>
      </c>
    </row>
    <row r="1592" spans="1:5" x14ac:dyDescent="0.25">
      <c r="A1592" s="8" t="s">
        <v>338</v>
      </c>
      <c r="B1592" s="8" t="s">
        <v>339</v>
      </c>
      <c r="D1592" t="str">
        <f>VLOOKUP(B1592,'Step 2 - Old-New Code Crosswalk'!B:D,1,FALSE)</f>
        <v>3-000-A0001-3150</v>
      </c>
      <c r="E1592" s="322" t="str">
        <f t="shared" si="24"/>
        <v xml:space="preserve"> </v>
      </c>
    </row>
    <row r="1593" spans="1:5" x14ac:dyDescent="0.25">
      <c r="A1593" s="8" t="s">
        <v>338</v>
      </c>
      <c r="B1593" s="8" t="s">
        <v>464</v>
      </c>
      <c r="D1593" t="str">
        <f>VLOOKUP(B1593,'Step 2 - Old-New Code Crosswalk'!B:D,1,FALSE)</f>
        <v>3-000-A0001-3382</v>
      </c>
      <c r="E1593" s="322" t="str">
        <f t="shared" si="24"/>
        <v xml:space="preserve"> </v>
      </c>
    </row>
    <row r="1594" spans="1:5" x14ac:dyDescent="0.25">
      <c r="A1594" s="8" t="s">
        <v>338</v>
      </c>
      <c r="B1594" s="8" t="s">
        <v>470</v>
      </c>
      <c r="D1594" t="str">
        <f>VLOOKUP(B1594,'Step 2 - Old-New Code Crosswalk'!B:D,1,FALSE)</f>
        <v>3-000-A0001-3383</v>
      </c>
      <c r="E1594" s="322" t="str">
        <f t="shared" si="24"/>
        <v xml:space="preserve"> </v>
      </c>
    </row>
    <row r="1595" spans="1:5" x14ac:dyDescent="0.25">
      <c r="A1595" s="8" t="s">
        <v>338</v>
      </c>
      <c r="B1595" s="8" t="s">
        <v>475</v>
      </c>
      <c r="D1595" t="str">
        <f>VLOOKUP(B1595,'Step 2 - Old-New Code Crosswalk'!B:D,1,FALSE)</f>
        <v>3-000-A0001-3384</v>
      </c>
      <c r="E1595" s="322" t="str">
        <f t="shared" si="24"/>
        <v xml:space="preserve"> </v>
      </c>
    </row>
    <row r="1596" spans="1:5" x14ac:dyDescent="0.25">
      <c r="A1596" s="8" t="s">
        <v>338</v>
      </c>
      <c r="B1596" s="8" t="s">
        <v>493</v>
      </c>
      <c r="D1596" t="str">
        <f>VLOOKUP(B1596,'Step 2 - Old-New Code Crosswalk'!B:D,1,FALSE)</f>
        <v>3-000-A0001-3385</v>
      </c>
      <c r="E1596" s="322" t="str">
        <f t="shared" si="24"/>
        <v xml:space="preserve"> </v>
      </c>
    </row>
    <row r="1597" spans="1:5" x14ac:dyDescent="0.25">
      <c r="A1597" s="8" t="s">
        <v>338</v>
      </c>
      <c r="B1597" s="8" t="s">
        <v>501</v>
      </c>
      <c r="D1597" t="str">
        <f>VLOOKUP(B1597,'Step 2 - Old-New Code Crosswalk'!B:D,1,FALSE)</f>
        <v>3-000-A0001-3387</v>
      </c>
      <c r="E1597" s="322" t="str">
        <f t="shared" si="24"/>
        <v xml:space="preserve"> </v>
      </c>
    </row>
    <row r="1598" spans="1:5" x14ac:dyDescent="0.25">
      <c r="A1598" s="8" t="s">
        <v>338</v>
      </c>
      <c r="B1598" s="8" t="s">
        <v>512</v>
      </c>
      <c r="D1598" t="str">
        <f>VLOOKUP(B1598,'Step 2 - Old-New Code Crosswalk'!B:D,1,FALSE)</f>
        <v>3-000-A0001-3388</v>
      </c>
      <c r="E1598" s="322" t="str">
        <f t="shared" si="24"/>
        <v xml:space="preserve"> </v>
      </c>
    </row>
    <row r="1599" spans="1:5" x14ac:dyDescent="0.25">
      <c r="A1599" s="8" t="s">
        <v>338</v>
      </c>
      <c r="B1599" s="8" t="s">
        <v>517</v>
      </c>
      <c r="D1599" t="str">
        <f>VLOOKUP(B1599,'Step 2 - Old-New Code Crosswalk'!B:D,1,FALSE)</f>
        <v>3-000-A0001-3389</v>
      </c>
      <c r="E1599" s="322" t="str">
        <f t="shared" si="24"/>
        <v xml:space="preserve"> </v>
      </c>
    </row>
    <row r="1600" spans="1:5" x14ac:dyDescent="0.25">
      <c r="A1600" s="8" t="s">
        <v>338</v>
      </c>
      <c r="B1600" s="8" t="s">
        <v>528</v>
      </c>
      <c r="D1600" t="str">
        <f>VLOOKUP(B1600,'Step 2 - Old-New Code Crosswalk'!B:D,1,FALSE)</f>
        <v>3-000-A0001-3395</v>
      </c>
      <c r="E1600" s="322" t="str">
        <f t="shared" si="24"/>
        <v xml:space="preserve"> </v>
      </c>
    </row>
    <row r="1601" spans="1:5" x14ac:dyDescent="0.25">
      <c r="A1601" s="8" t="s">
        <v>338</v>
      </c>
      <c r="B1601" s="8" t="s">
        <v>531</v>
      </c>
      <c r="D1601" t="str">
        <f>VLOOKUP(B1601,'Step 2 - Old-New Code Crosswalk'!B:D,1,FALSE)</f>
        <v>3-000-A0001-3396</v>
      </c>
      <c r="E1601" s="322" t="str">
        <f t="shared" si="24"/>
        <v xml:space="preserve"> </v>
      </c>
    </row>
    <row r="1602" spans="1:5" x14ac:dyDescent="0.25">
      <c r="A1602" s="8" t="s">
        <v>338</v>
      </c>
      <c r="B1602" s="8" t="s">
        <v>534</v>
      </c>
      <c r="D1602" t="str">
        <f>VLOOKUP(B1602,'Step 2 - Old-New Code Crosswalk'!B:D,1,FALSE)</f>
        <v>3-000-A0001-3397</v>
      </c>
      <c r="E1602" s="322" t="str">
        <f t="shared" ref="E1602:E1665" si="25">IF(B1602=D1602," ","ERROR")</f>
        <v xml:space="preserve"> </v>
      </c>
    </row>
    <row r="1603" spans="1:5" x14ac:dyDescent="0.25">
      <c r="A1603" s="8" t="s">
        <v>338</v>
      </c>
      <c r="B1603" s="8" t="s">
        <v>537</v>
      </c>
      <c r="D1603" t="str">
        <f>VLOOKUP(B1603,'Step 2 - Old-New Code Crosswalk'!B:D,1,FALSE)</f>
        <v>3-000-A0001-3398</v>
      </c>
      <c r="E1603" s="322" t="str">
        <f t="shared" si="25"/>
        <v xml:space="preserve"> </v>
      </c>
    </row>
    <row r="1604" spans="1:5" x14ac:dyDescent="0.25">
      <c r="A1604" s="8" t="s">
        <v>338</v>
      </c>
      <c r="B1604" s="8" t="s">
        <v>541</v>
      </c>
      <c r="D1604" t="str">
        <f>VLOOKUP(B1604,'Step 2 - Old-New Code Crosswalk'!B:D,1,FALSE)</f>
        <v>3-000-A0001-3399</v>
      </c>
      <c r="E1604" s="322" t="str">
        <f t="shared" si="25"/>
        <v xml:space="preserve"> </v>
      </c>
    </row>
    <row r="1605" spans="1:5" x14ac:dyDescent="0.25">
      <c r="A1605" s="8" t="s">
        <v>338</v>
      </c>
      <c r="B1605" s="8" t="s">
        <v>9726</v>
      </c>
      <c r="D1605" t="str">
        <f>VLOOKUP(B1605,'Step 2 - Old-New Code Crosswalk'!B:D,1,FALSE)</f>
        <v>3-000-A0001-3600</v>
      </c>
      <c r="E1605" s="322" t="str">
        <f t="shared" si="25"/>
        <v xml:space="preserve"> </v>
      </c>
    </row>
    <row r="1606" spans="1:5" x14ac:dyDescent="0.25">
      <c r="A1606" s="8" t="s">
        <v>338</v>
      </c>
      <c r="B1606" s="8" t="s">
        <v>7835</v>
      </c>
      <c r="D1606" t="str">
        <f>VLOOKUP(B1606,'Step 2 - Old-New Code Crosswalk'!B:D,1,FALSE)</f>
        <v>3-000-A0001-3605</v>
      </c>
      <c r="E1606" s="322" t="str">
        <f t="shared" si="25"/>
        <v xml:space="preserve"> </v>
      </c>
    </row>
    <row r="1607" spans="1:5" x14ac:dyDescent="0.25">
      <c r="A1607" s="8" t="s">
        <v>338</v>
      </c>
      <c r="B1607" s="8" t="s">
        <v>554</v>
      </c>
      <c r="D1607" t="str">
        <f>VLOOKUP(B1607,'Step 2 - Old-New Code Crosswalk'!B:D,1,FALSE)</f>
        <v>3-000-A0001-3606</v>
      </c>
      <c r="E1607" s="322" t="str">
        <f t="shared" si="25"/>
        <v xml:space="preserve"> </v>
      </c>
    </row>
    <row r="1608" spans="1:5" x14ac:dyDescent="0.25">
      <c r="A1608" s="8" t="s">
        <v>338</v>
      </c>
      <c r="B1608" s="8" t="s">
        <v>9758</v>
      </c>
      <c r="D1608" t="str">
        <f>VLOOKUP(B1608,'Step 2 - Old-New Code Crosswalk'!B:D,1,FALSE)</f>
        <v>3-000-A0001-3620</v>
      </c>
      <c r="E1608" s="322" t="str">
        <f t="shared" si="25"/>
        <v xml:space="preserve"> </v>
      </c>
    </row>
    <row r="1609" spans="1:5" x14ac:dyDescent="0.25">
      <c r="A1609" s="8" t="s">
        <v>338</v>
      </c>
      <c r="B1609" s="8" t="s">
        <v>9801</v>
      </c>
      <c r="D1609" t="str">
        <f>VLOOKUP(B1609,'Step 2 - Old-New Code Crosswalk'!B:D,1,FALSE)</f>
        <v>3-000-A0001-3650</v>
      </c>
      <c r="E1609" s="322" t="str">
        <f t="shared" si="25"/>
        <v xml:space="preserve"> </v>
      </c>
    </row>
    <row r="1610" spans="1:5" x14ac:dyDescent="0.25">
      <c r="A1610" s="8" t="s">
        <v>338</v>
      </c>
      <c r="B1610" s="8" t="s">
        <v>637</v>
      </c>
      <c r="D1610" t="str">
        <f>VLOOKUP(B1610,'Step 2 - Old-New Code Crosswalk'!B:D,1,FALSE)</f>
        <v>3-000-A0001-3651</v>
      </c>
      <c r="E1610" s="322" t="str">
        <f t="shared" si="25"/>
        <v xml:space="preserve"> </v>
      </c>
    </row>
    <row r="1611" spans="1:5" x14ac:dyDescent="0.25">
      <c r="A1611" s="8" t="s">
        <v>338</v>
      </c>
      <c r="B1611" s="8" t="s">
        <v>875</v>
      </c>
      <c r="D1611" t="str">
        <f>VLOOKUP(B1611,'Step 2 - Old-New Code Crosswalk'!B:D,1,FALSE)</f>
        <v>3-000-A0001-3801</v>
      </c>
      <c r="E1611" s="322" t="str">
        <f t="shared" si="25"/>
        <v xml:space="preserve"> </v>
      </c>
    </row>
    <row r="1612" spans="1:5" x14ac:dyDescent="0.25">
      <c r="A1612" s="8" t="s">
        <v>269</v>
      </c>
      <c r="B1612" s="8" t="s">
        <v>1938</v>
      </c>
      <c r="D1612" t="str">
        <f>VLOOKUP(B1612,'Step 2 - Old-New Code Crosswalk'!B:D,1,FALSE)</f>
        <v>1-000-A0002-0000</v>
      </c>
      <c r="E1612" s="322" t="str">
        <f t="shared" si="25"/>
        <v xml:space="preserve"> </v>
      </c>
    </row>
    <row r="1613" spans="1:5" x14ac:dyDescent="0.25">
      <c r="A1613" s="8" t="s">
        <v>269</v>
      </c>
      <c r="B1613" s="8" t="s">
        <v>7454</v>
      </c>
      <c r="D1613" t="str">
        <f>VLOOKUP(B1613,'Step 2 - Old-New Code Crosswalk'!B:D,1,FALSE)</f>
        <v>3-000-A0002-3055</v>
      </c>
      <c r="E1613" s="322" t="str">
        <f t="shared" si="25"/>
        <v xml:space="preserve"> </v>
      </c>
    </row>
    <row r="1614" spans="1:5" x14ac:dyDescent="0.25">
      <c r="A1614" s="8" t="s">
        <v>269</v>
      </c>
      <c r="B1614" s="8" t="s">
        <v>270</v>
      </c>
      <c r="D1614" t="str">
        <f>VLOOKUP(B1614,'Step 2 - Old-New Code Crosswalk'!B:D,1,FALSE)</f>
        <v>3-000-A0002-3060</v>
      </c>
      <c r="E1614" s="322" t="str">
        <f t="shared" si="25"/>
        <v xml:space="preserve"> </v>
      </c>
    </row>
    <row r="1615" spans="1:5" x14ac:dyDescent="0.25">
      <c r="A1615" s="8" t="s">
        <v>269</v>
      </c>
      <c r="B1615" s="8" t="s">
        <v>8351</v>
      </c>
      <c r="D1615" t="str">
        <f>VLOOKUP(B1615,'Step 2 - Old-New Code Crosswalk'!B:D,1,FALSE)</f>
        <v>3-000-A0002-3120</v>
      </c>
      <c r="E1615" s="322" t="str">
        <f t="shared" si="25"/>
        <v xml:space="preserve"> </v>
      </c>
    </row>
    <row r="1616" spans="1:5" x14ac:dyDescent="0.25">
      <c r="A1616" s="8" t="s">
        <v>269</v>
      </c>
      <c r="B1616" s="8" t="s">
        <v>9085</v>
      </c>
      <c r="D1616" t="str">
        <f>VLOOKUP(B1616,'Step 2 - Old-New Code Crosswalk'!B:D,1,FALSE)</f>
        <v>3-000-A0002-3325</v>
      </c>
      <c r="E1616" s="322" t="str">
        <f t="shared" si="25"/>
        <v xml:space="preserve"> </v>
      </c>
    </row>
    <row r="1617" spans="1:5" x14ac:dyDescent="0.25">
      <c r="A1617" s="8" t="s">
        <v>269</v>
      </c>
      <c r="B1617" s="8" t="s">
        <v>1475</v>
      </c>
      <c r="D1617" t="str">
        <f>VLOOKUP(B1617,'Step 2 - Old-New Code Crosswalk'!B:D,1,FALSE)</f>
        <v>3-000-A0002-3900</v>
      </c>
      <c r="E1617" s="322" t="str">
        <f t="shared" si="25"/>
        <v xml:space="preserve"> </v>
      </c>
    </row>
    <row r="1618" spans="1:5" x14ac:dyDescent="0.25">
      <c r="A1618" s="8" t="s">
        <v>269</v>
      </c>
      <c r="B1618" s="8" t="s">
        <v>10008</v>
      </c>
      <c r="D1618" t="str">
        <f>VLOOKUP(B1618,'Step 2 - Old-New Code Crosswalk'!B:D,1,FALSE)</f>
        <v>4-000-A0002-4551</v>
      </c>
      <c r="E1618" s="322" t="str">
        <f t="shared" si="25"/>
        <v xml:space="preserve"> </v>
      </c>
    </row>
    <row r="1619" spans="1:5" x14ac:dyDescent="0.25">
      <c r="A1619" s="8" t="s">
        <v>200</v>
      </c>
      <c r="B1619" s="8" t="s">
        <v>1939</v>
      </c>
      <c r="D1619" t="str">
        <f>VLOOKUP(B1619,'Step 2 - Old-New Code Crosswalk'!B:D,1,FALSE)</f>
        <v>1-000-A0003-0000</v>
      </c>
      <c r="E1619" s="322" t="str">
        <f t="shared" si="25"/>
        <v xml:space="preserve"> </v>
      </c>
    </row>
    <row r="1620" spans="1:5" x14ac:dyDescent="0.25">
      <c r="A1620" s="8" t="s">
        <v>7081</v>
      </c>
      <c r="B1620" s="8" t="s">
        <v>7082</v>
      </c>
      <c r="D1620" t="str">
        <f>VLOOKUP(B1620,'Step 2 - Old-New Code Crosswalk'!B:D,1,FALSE)</f>
        <v>2-000-A0003-2021</v>
      </c>
      <c r="E1620" s="322" t="str">
        <f t="shared" si="25"/>
        <v xml:space="preserve"> </v>
      </c>
    </row>
    <row r="1621" spans="1:5" x14ac:dyDescent="0.25">
      <c r="A1621" s="8" t="s">
        <v>200</v>
      </c>
      <c r="B1621" s="8" t="s">
        <v>201</v>
      </c>
      <c r="D1621" t="str">
        <f>VLOOKUP(B1621,'Step 2 - Old-New Code Crosswalk'!B:D,1,FALSE)</f>
        <v>2-000-A0003-2052</v>
      </c>
      <c r="E1621" s="322" t="str">
        <f t="shared" si="25"/>
        <v xml:space="preserve"> </v>
      </c>
    </row>
    <row r="1622" spans="1:5" x14ac:dyDescent="0.25">
      <c r="A1622" s="8" t="s">
        <v>200</v>
      </c>
      <c r="B1622" s="8" t="s">
        <v>10009</v>
      </c>
      <c r="D1622" t="str">
        <f>VLOOKUP(B1622,'Step 2 - Old-New Code Crosswalk'!B:D,1,FALSE)</f>
        <v>4-000-A0003-4551</v>
      </c>
      <c r="E1622" s="322" t="str">
        <f t="shared" si="25"/>
        <v xml:space="preserve"> </v>
      </c>
    </row>
    <row r="1623" spans="1:5" x14ac:dyDescent="0.25">
      <c r="A1623" s="8" t="s">
        <v>200</v>
      </c>
      <c r="B1623" s="8" t="s">
        <v>1834</v>
      </c>
      <c r="D1623" t="str">
        <f>VLOOKUP(B1623,'Step 2 - Old-New Code Crosswalk'!B:D,1,FALSE)</f>
        <v>4-000-A0003-4605</v>
      </c>
      <c r="E1623" s="322" t="str">
        <f t="shared" si="25"/>
        <v xml:space="preserve"> </v>
      </c>
    </row>
    <row r="1624" spans="1:5" x14ac:dyDescent="0.25">
      <c r="A1624" s="8" t="s">
        <v>200</v>
      </c>
      <c r="B1624" s="8" t="s">
        <v>1838</v>
      </c>
      <c r="D1624" t="str">
        <f>VLOOKUP(B1624,'Step 2 - Old-New Code Crosswalk'!B:D,1,FALSE)</f>
        <v>4-000-A0003-4833</v>
      </c>
      <c r="E1624" s="322" t="str">
        <f t="shared" si="25"/>
        <v xml:space="preserve"> </v>
      </c>
    </row>
    <row r="1625" spans="1:5" x14ac:dyDescent="0.25">
      <c r="A1625" s="8" t="s">
        <v>200</v>
      </c>
      <c r="B1625" s="8" t="s">
        <v>1839</v>
      </c>
      <c r="D1625" t="str">
        <f>VLOOKUP(B1625,'Step 2 - Old-New Code Crosswalk'!B:D,1,FALSE)</f>
        <v>4-000-A0003-4865</v>
      </c>
      <c r="E1625" s="322" t="str">
        <f t="shared" si="25"/>
        <v xml:space="preserve"> </v>
      </c>
    </row>
    <row r="1626" spans="1:5" x14ac:dyDescent="0.25">
      <c r="A1626" s="8" t="s">
        <v>200</v>
      </c>
      <c r="B1626" s="8" t="s">
        <v>10164</v>
      </c>
      <c r="D1626" t="str">
        <f>VLOOKUP(B1626,'Step 2 - Old-New Code Crosswalk'!B:D,1,FALSE)</f>
        <v>4-000-A0003-4901</v>
      </c>
      <c r="E1626" s="322" t="str">
        <f t="shared" si="25"/>
        <v xml:space="preserve"> </v>
      </c>
    </row>
    <row r="1627" spans="1:5" x14ac:dyDescent="0.25">
      <c r="A1627" s="8" t="s">
        <v>200</v>
      </c>
      <c r="B1627" s="8" t="s">
        <v>10200</v>
      </c>
      <c r="D1627" t="str">
        <f>VLOOKUP(B1627,'Step 2 - Old-New Code Crosswalk'!B:D,1,FALSE)</f>
        <v>4-000-A0003-4905</v>
      </c>
      <c r="E1627" s="322" t="str">
        <f t="shared" si="25"/>
        <v xml:space="preserve"> </v>
      </c>
    </row>
    <row r="1628" spans="1:5" x14ac:dyDescent="0.25">
      <c r="A1628" s="8" t="s">
        <v>200</v>
      </c>
      <c r="B1628" s="8" t="s">
        <v>10351</v>
      </c>
      <c r="D1628" t="str">
        <f>VLOOKUP(B1628,'Step 2 - Old-New Code Crosswalk'!B:D,1,FALSE)</f>
        <v>7-000-A0003-7000</v>
      </c>
      <c r="E1628" s="322" t="str">
        <f t="shared" si="25"/>
        <v xml:space="preserve"> </v>
      </c>
    </row>
    <row r="1629" spans="1:5" x14ac:dyDescent="0.25">
      <c r="A1629" s="8" t="s">
        <v>200</v>
      </c>
      <c r="B1629" s="8" t="s">
        <v>10551</v>
      </c>
      <c r="D1629" t="str">
        <f>VLOOKUP(B1629,'Step 2 - Old-New Code Crosswalk'!B:D,1,FALSE)</f>
        <v>7-000-A0003-7620</v>
      </c>
      <c r="E1629" s="322" t="str">
        <f t="shared" si="25"/>
        <v xml:space="preserve"> </v>
      </c>
    </row>
    <row r="1630" spans="1:5" x14ac:dyDescent="0.25">
      <c r="A1630" s="8" t="s">
        <v>200</v>
      </c>
      <c r="B1630" s="8" t="s">
        <v>10608</v>
      </c>
      <c r="D1630" t="str">
        <f>VLOOKUP(B1630,'Step 2 - Old-New Code Crosswalk'!B:D,1,FALSE)</f>
        <v>7-000-A0003-8610</v>
      </c>
      <c r="E1630" s="322" t="str">
        <f t="shared" si="25"/>
        <v xml:space="preserve"> </v>
      </c>
    </row>
    <row r="1631" spans="1:5" x14ac:dyDescent="0.25">
      <c r="A1631" s="8" t="s">
        <v>200</v>
      </c>
      <c r="B1631" s="8" t="s">
        <v>10628</v>
      </c>
      <c r="D1631" t="str">
        <f>VLOOKUP(B1631,'Step 2 - Old-New Code Crosswalk'!B:D,1,FALSE)</f>
        <v>7-000-A0003-8630</v>
      </c>
      <c r="E1631" s="322" t="str">
        <f t="shared" si="25"/>
        <v xml:space="preserve"> </v>
      </c>
    </row>
    <row r="1632" spans="1:5" s="6" customFormat="1" x14ac:dyDescent="0.25">
      <c r="A1632" s="8" t="s">
        <v>412</v>
      </c>
      <c r="B1632" s="8" t="s">
        <v>7196</v>
      </c>
      <c r="D1632" t="str">
        <f>VLOOKUP(B1632,'Step 2 - Old-New Code Crosswalk'!B:D,1,FALSE)</f>
        <v>3-000-A0004-3007</v>
      </c>
      <c r="E1632" s="322" t="str">
        <f t="shared" si="25"/>
        <v xml:space="preserve"> </v>
      </c>
    </row>
    <row r="1633" spans="1:5" s="6" customFormat="1" x14ac:dyDescent="0.25">
      <c r="A1633" s="8" t="s">
        <v>412</v>
      </c>
      <c r="B1633" s="8" t="s">
        <v>7268</v>
      </c>
      <c r="D1633" t="str">
        <f>VLOOKUP(B1633,'Step 2 - Old-New Code Crosswalk'!B:D,1,FALSE)</f>
        <v>3-000-A0004-3060</v>
      </c>
      <c r="E1633" s="322" t="str">
        <f t="shared" si="25"/>
        <v xml:space="preserve"> </v>
      </c>
    </row>
    <row r="1634" spans="1:5" s="6" customFormat="1" x14ac:dyDescent="0.25">
      <c r="A1634" s="8" t="s">
        <v>412</v>
      </c>
      <c r="B1634" s="8" t="s">
        <v>413</v>
      </c>
      <c r="D1634" t="str">
        <f>VLOOKUP(B1634,'Step 2 - Old-New Code Crosswalk'!B:D,1,FALSE)</f>
        <v>3-000-A0004-3295</v>
      </c>
      <c r="E1634" s="322" t="str">
        <f t="shared" si="25"/>
        <v xml:space="preserve"> </v>
      </c>
    </row>
    <row r="1635" spans="1:5" s="6" customFormat="1" x14ac:dyDescent="0.25">
      <c r="A1635" s="8" t="s">
        <v>412</v>
      </c>
      <c r="B1635" s="8" t="s">
        <v>7933</v>
      </c>
      <c r="D1635" t="str">
        <f>VLOOKUP(B1635,'Step 2 - Old-New Code Crosswalk'!B:D,1,FALSE)</f>
        <v>3-000-A0004-3308</v>
      </c>
      <c r="E1635" s="322" t="str">
        <f t="shared" si="25"/>
        <v xml:space="preserve"> </v>
      </c>
    </row>
    <row r="1636" spans="1:5" s="6" customFormat="1" x14ac:dyDescent="0.25">
      <c r="A1636" s="8" t="s">
        <v>412</v>
      </c>
      <c r="B1636" s="8" t="s">
        <v>7566</v>
      </c>
      <c r="D1636" t="str">
        <f>VLOOKUP(B1636,'Step 2 - Old-New Code Crosswalk'!B:D,1,FALSE)</f>
        <v>3-000-A0004-3313</v>
      </c>
      <c r="E1636" s="322" t="str">
        <f t="shared" si="25"/>
        <v xml:space="preserve"> </v>
      </c>
    </row>
    <row r="1637" spans="1:5" s="6" customFormat="1" x14ac:dyDescent="0.25">
      <c r="A1637" s="8" t="s">
        <v>412</v>
      </c>
      <c r="B1637" s="8" t="s">
        <v>7684</v>
      </c>
      <c r="D1637" t="str">
        <f>VLOOKUP(B1637,'Step 2 - Old-New Code Crosswalk'!B:D,1,FALSE)</f>
        <v>3-000-A0004-3337</v>
      </c>
      <c r="E1637" s="322" t="str">
        <f t="shared" si="25"/>
        <v xml:space="preserve"> </v>
      </c>
    </row>
    <row r="1638" spans="1:5" s="6" customFormat="1" x14ac:dyDescent="0.25">
      <c r="A1638" s="8" t="s">
        <v>412</v>
      </c>
      <c r="B1638" s="8" t="s">
        <v>7811</v>
      </c>
      <c r="D1638" t="str">
        <f>VLOOKUP(B1638,'Step 2 - Old-New Code Crosswalk'!B:D,1,FALSE)</f>
        <v>3-000-A0004-3410</v>
      </c>
      <c r="E1638" s="322" t="str">
        <f t="shared" si="25"/>
        <v xml:space="preserve"> </v>
      </c>
    </row>
    <row r="1639" spans="1:5" s="6" customFormat="1" x14ac:dyDescent="0.25">
      <c r="A1639" s="8" t="s">
        <v>151</v>
      </c>
      <c r="B1639" s="8" t="s">
        <v>152</v>
      </c>
      <c r="D1639" t="str">
        <f>VLOOKUP(B1639,'Step 2 - Old-New Code Crosswalk'!B:D,1,FALSE)</f>
        <v>2-000-A0005-2020</v>
      </c>
      <c r="E1639" s="322" t="str">
        <f t="shared" si="25"/>
        <v xml:space="preserve"> </v>
      </c>
    </row>
    <row r="1640" spans="1:5" s="6" customFormat="1" x14ac:dyDescent="0.25">
      <c r="A1640" s="8" t="s">
        <v>151</v>
      </c>
      <c r="B1640" s="8" t="s">
        <v>7083</v>
      </c>
      <c r="D1640" t="str">
        <f>VLOOKUP(B1640,'Step 2 - Old-New Code Crosswalk'!B:D,1,FALSE)</f>
        <v>2-000-A0005-2021</v>
      </c>
      <c r="E1640" s="322" t="str">
        <f t="shared" si="25"/>
        <v xml:space="preserve"> </v>
      </c>
    </row>
    <row r="1641" spans="1:5" s="6" customFormat="1" x14ac:dyDescent="0.25">
      <c r="A1641" s="8" t="s">
        <v>151</v>
      </c>
      <c r="B1641" s="8" t="s">
        <v>196</v>
      </c>
      <c r="D1641" t="str">
        <f>VLOOKUP(B1641,'Step 2 - Old-New Code Crosswalk'!B:D,1,FALSE)</f>
        <v>2-000-A0005-2050</v>
      </c>
      <c r="E1641" s="322" t="str">
        <f t="shared" si="25"/>
        <v xml:space="preserve"> </v>
      </c>
    </row>
    <row r="1642" spans="1:5" s="6" customFormat="1" x14ac:dyDescent="0.25">
      <c r="A1642" s="8" t="s">
        <v>151</v>
      </c>
      <c r="B1642" s="8" t="s">
        <v>202</v>
      </c>
      <c r="D1642" t="str">
        <f>VLOOKUP(B1642,'Step 2 - Old-New Code Crosswalk'!B:D,1,FALSE)</f>
        <v>2-000-A0005-2052</v>
      </c>
      <c r="E1642" s="322" t="str">
        <f t="shared" si="25"/>
        <v xml:space="preserve"> </v>
      </c>
    </row>
    <row r="1643" spans="1:5" s="6" customFormat="1" x14ac:dyDescent="0.25">
      <c r="A1643" s="8" t="s">
        <v>151</v>
      </c>
      <c r="B1643" s="8" t="s">
        <v>7136</v>
      </c>
      <c r="D1643" t="str">
        <f>VLOOKUP(B1643,'Step 2 - Old-New Code Crosswalk'!B:D,1,FALSE)</f>
        <v>2-000-A0005-2055</v>
      </c>
      <c r="E1643" s="322" t="str">
        <f t="shared" si="25"/>
        <v xml:space="preserve"> </v>
      </c>
    </row>
    <row r="1644" spans="1:5" s="6" customFormat="1" x14ac:dyDescent="0.25">
      <c r="A1644" s="8" t="s">
        <v>151</v>
      </c>
      <c r="B1644" s="8" t="s">
        <v>7180</v>
      </c>
      <c r="D1644" t="str">
        <f>VLOOKUP(B1644,'Step 2 - Old-New Code Crosswalk'!B:D,1,FALSE)</f>
        <v>3-000-A0005-3003</v>
      </c>
      <c r="E1644" s="322" t="str">
        <f t="shared" si="25"/>
        <v xml:space="preserve"> </v>
      </c>
    </row>
    <row r="1645" spans="1:5" s="6" customFormat="1" x14ac:dyDescent="0.25">
      <c r="A1645" s="8" t="s">
        <v>151</v>
      </c>
      <c r="B1645" s="8" t="s">
        <v>7197</v>
      </c>
      <c r="D1645" t="str">
        <f>VLOOKUP(B1645,'Step 2 - Old-New Code Crosswalk'!B:D,1,FALSE)</f>
        <v>3-000-A0005-3007</v>
      </c>
      <c r="E1645" s="322" t="str">
        <f t="shared" si="25"/>
        <v xml:space="preserve"> </v>
      </c>
    </row>
    <row r="1646" spans="1:5" s="6" customFormat="1" x14ac:dyDescent="0.25">
      <c r="A1646" s="8" t="s">
        <v>151</v>
      </c>
      <c r="B1646" s="8" t="s">
        <v>7228</v>
      </c>
      <c r="D1646" t="str">
        <f>VLOOKUP(B1646,'Step 2 - Old-New Code Crosswalk'!B:D,1,FALSE)</f>
        <v>3-000-A0005-3008</v>
      </c>
      <c r="E1646" s="322" t="str">
        <f t="shared" si="25"/>
        <v xml:space="preserve"> </v>
      </c>
    </row>
    <row r="1647" spans="1:5" s="6" customFormat="1" x14ac:dyDescent="0.25">
      <c r="A1647" s="8" t="s">
        <v>151</v>
      </c>
      <c r="B1647" s="8" t="s">
        <v>7252</v>
      </c>
      <c r="D1647" t="str">
        <f>VLOOKUP(B1647,'Step 2 - Old-New Code Crosswalk'!B:D,1,FALSE)</f>
        <v>3-000-A0005-3010</v>
      </c>
      <c r="E1647" s="322" t="str">
        <f t="shared" si="25"/>
        <v xml:space="preserve"> </v>
      </c>
    </row>
    <row r="1648" spans="1:5" s="6" customFormat="1" x14ac:dyDescent="0.25">
      <c r="A1648" s="8" t="s">
        <v>151</v>
      </c>
      <c r="B1648" s="8" t="s">
        <v>1476</v>
      </c>
      <c r="D1648" t="str">
        <f>VLOOKUP(B1648,'Step 2 - Old-New Code Crosswalk'!B:D,1,FALSE)</f>
        <v>3-000-A0005-3910</v>
      </c>
      <c r="E1648" s="322" t="str">
        <f t="shared" si="25"/>
        <v xml:space="preserve"> </v>
      </c>
    </row>
    <row r="1649" spans="1:5" s="6" customFormat="1" x14ac:dyDescent="0.25">
      <c r="A1649" s="8" t="s">
        <v>318</v>
      </c>
      <c r="B1649" s="8" t="s">
        <v>1940</v>
      </c>
      <c r="D1649" t="str">
        <f>VLOOKUP(B1649,'Step 2 - Old-New Code Crosswalk'!B:D,1,FALSE)</f>
        <v>1-000-A0007-0000</v>
      </c>
      <c r="E1649" s="322" t="str">
        <f t="shared" si="25"/>
        <v xml:space="preserve"> </v>
      </c>
    </row>
    <row r="1650" spans="1:5" s="6" customFormat="1" x14ac:dyDescent="0.25">
      <c r="A1650" s="8" t="s">
        <v>318</v>
      </c>
      <c r="B1650" s="8" t="s">
        <v>10352</v>
      </c>
      <c r="D1650" t="str">
        <f>VLOOKUP(B1650,'Step 2 - Old-New Code Crosswalk'!B:D,1,FALSE)</f>
        <v>7-000-A0007-7000</v>
      </c>
      <c r="E1650" s="322" t="str">
        <f t="shared" si="25"/>
        <v xml:space="preserve"> </v>
      </c>
    </row>
    <row r="1651" spans="1:5" s="6" customFormat="1" x14ac:dyDescent="0.25">
      <c r="A1651" s="8" t="s">
        <v>318</v>
      </c>
      <c r="B1651" s="8" t="s">
        <v>10618</v>
      </c>
      <c r="D1651" t="str">
        <f>VLOOKUP(B1651,'Step 2 - Old-New Code Crosswalk'!B:D,1,FALSE)</f>
        <v>7-000-A0007-8615</v>
      </c>
      <c r="E1651" s="322" t="str">
        <f t="shared" si="25"/>
        <v xml:space="preserve"> </v>
      </c>
    </row>
    <row r="1652" spans="1:5" s="6" customFormat="1" x14ac:dyDescent="0.25">
      <c r="A1652" s="8" t="s">
        <v>318</v>
      </c>
      <c r="B1652" s="8" t="s">
        <v>10638</v>
      </c>
      <c r="D1652" t="str">
        <f>VLOOKUP(B1652,'Step 2 - Old-New Code Crosswalk'!B:D,1,FALSE)</f>
        <v>7-000-A0007-8650</v>
      </c>
      <c r="E1652" s="322" t="str">
        <f t="shared" si="25"/>
        <v xml:space="preserve"> </v>
      </c>
    </row>
    <row r="1653" spans="1:5" s="6" customFormat="1" x14ac:dyDescent="0.25">
      <c r="A1653" s="8" t="s">
        <v>21843</v>
      </c>
      <c r="B1653" s="8"/>
      <c r="D1653" t="e">
        <f>VLOOKUP(B1653,'Step 2 - Old-New Code Crosswalk'!B:D,1,FALSE)</f>
        <v>#N/A</v>
      </c>
      <c r="E1653" s="322" t="e">
        <f t="shared" si="25"/>
        <v>#N/A</v>
      </c>
    </row>
    <row r="1654" spans="1:5" s="6" customFormat="1" x14ac:dyDescent="0.25">
      <c r="A1654" s="8" t="s">
        <v>230</v>
      </c>
      <c r="B1654" s="8" t="s">
        <v>7013</v>
      </c>
      <c r="D1654" t="str">
        <f>VLOOKUP(B1654,'Step 2 - Old-New Code Crosswalk'!B:D,1,FALSE)</f>
        <v>2-000-D0000-2010</v>
      </c>
      <c r="E1654" s="322" t="str">
        <f t="shared" si="25"/>
        <v xml:space="preserve"> </v>
      </c>
    </row>
    <row r="1655" spans="1:5" s="6" customFormat="1" x14ac:dyDescent="0.25">
      <c r="A1655" s="8" t="s">
        <v>230</v>
      </c>
      <c r="B1655" s="8" t="s">
        <v>7030</v>
      </c>
      <c r="D1655" t="str">
        <f>VLOOKUP(B1655,'Step 2 - Old-New Code Crosswalk'!B:D,1,FALSE)</f>
        <v>2-000-D0000-2011</v>
      </c>
      <c r="E1655" s="322" t="str">
        <f t="shared" si="25"/>
        <v xml:space="preserve"> </v>
      </c>
    </row>
    <row r="1656" spans="1:5" s="6" customFormat="1" x14ac:dyDescent="0.25">
      <c r="A1656" s="8" t="s">
        <v>230</v>
      </c>
      <c r="B1656" s="8" t="s">
        <v>7039</v>
      </c>
      <c r="D1656" t="str">
        <f>VLOOKUP(B1656,'Step 2 - Old-New Code Crosswalk'!B:D,1,FALSE)</f>
        <v>2-000-D0000-2020</v>
      </c>
      <c r="E1656" s="322" t="str">
        <f t="shared" si="25"/>
        <v xml:space="preserve"> </v>
      </c>
    </row>
    <row r="1657" spans="1:5" s="6" customFormat="1" x14ac:dyDescent="0.25">
      <c r="A1657" s="8" t="s">
        <v>230</v>
      </c>
      <c r="B1657" s="8" t="s">
        <v>10875</v>
      </c>
      <c r="D1657" t="str">
        <f>VLOOKUP(B1657,'Step 2 - Old-New Code Crosswalk'!B:D,1,FALSE)</f>
        <v>2-000-D0000-2050</v>
      </c>
      <c r="E1657" s="322" t="str">
        <f t="shared" si="25"/>
        <v xml:space="preserve"> </v>
      </c>
    </row>
    <row r="1658" spans="1:5" s="6" customFormat="1" x14ac:dyDescent="0.25">
      <c r="A1658" s="8" t="s">
        <v>230</v>
      </c>
      <c r="B1658" s="8" t="s">
        <v>10977</v>
      </c>
      <c r="D1658" t="str">
        <f>VLOOKUP(B1658,'Step 2 - Old-New Code Crosswalk'!B:D,1,FALSE)</f>
        <v>2-000-D0000-2052</v>
      </c>
      <c r="E1658" s="322" t="str">
        <f t="shared" si="25"/>
        <v xml:space="preserve"> </v>
      </c>
    </row>
    <row r="1659" spans="1:5" s="6" customFormat="1" x14ac:dyDescent="0.25">
      <c r="A1659" s="8" t="s">
        <v>230</v>
      </c>
      <c r="B1659" s="8" t="s">
        <v>7137</v>
      </c>
      <c r="D1659" t="str">
        <f>VLOOKUP(B1659,'Step 2 - Old-New Code Crosswalk'!B:D,1,FALSE)</f>
        <v>2-000-D0000-2055</v>
      </c>
      <c r="E1659" s="322" t="str">
        <f t="shared" si="25"/>
        <v xml:space="preserve"> </v>
      </c>
    </row>
    <row r="1660" spans="1:5" s="6" customFormat="1" x14ac:dyDescent="0.25">
      <c r="A1660" s="8" t="s">
        <v>230</v>
      </c>
      <c r="B1660" s="8" t="s">
        <v>10908</v>
      </c>
      <c r="D1660" t="str">
        <f>VLOOKUP(B1660,'Step 2 - Old-New Code Crosswalk'!B:D,1,FALSE)</f>
        <v>2-000-D0000-2056</v>
      </c>
      <c r="E1660" s="322" t="str">
        <f t="shared" si="25"/>
        <v xml:space="preserve"> </v>
      </c>
    </row>
    <row r="1661" spans="1:5" s="6" customFormat="1" x14ac:dyDescent="0.25">
      <c r="A1661" s="8" t="s">
        <v>230</v>
      </c>
      <c r="B1661" s="8" t="s">
        <v>11144</v>
      </c>
      <c r="D1661" t="str">
        <f>VLOOKUP(B1661,'Step 2 - Old-New Code Crosswalk'!B:D,1,FALSE)</f>
        <v>2-000-D0000-2058</v>
      </c>
      <c r="E1661" s="322" t="str">
        <f t="shared" si="25"/>
        <v xml:space="preserve"> </v>
      </c>
    </row>
    <row r="1662" spans="1:5" s="6" customFormat="1" x14ac:dyDescent="0.25">
      <c r="A1662" s="8" t="s">
        <v>230</v>
      </c>
      <c r="B1662" s="8" t="s">
        <v>231</v>
      </c>
      <c r="D1662" t="str">
        <f>VLOOKUP(B1662,'Step 2 - Old-New Code Crosswalk'!B:D,1,FALSE)</f>
        <v>2-000-D0000-2061</v>
      </c>
      <c r="E1662" s="322" t="str">
        <f t="shared" si="25"/>
        <v xml:space="preserve"> </v>
      </c>
    </row>
    <row r="1663" spans="1:5" s="6" customFormat="1" x14ac:dyDescent="0.25">
      <c r="A1663" s="8" t="s">
        <v>230</v>
      </c>
      <c r="B1663" s="8" t="s">
        <v>240</v>
      </c>
      <c r="D1663" t="str">
        <f>VLOOKUP(B1663,'Step 2 - Old-New Code Crosswalk'!B:D,1,FALSE)</f>
        <v>2-000-D0000-2062</v>
      </c>
      <c r="E1663" s="322" t="str">
        <f t="shared" si="25"/>
        <v xml:space="preserve"> </v>
      </c>
    </row>
    <row r="1664" spans="1:5" s="6" customFormat="1" x14ac:dyDescent="0.25">
      <c r="A1664" s="8" t="s">
        <v>230</v>
      </c>
      <c r="B1664" s="8" t="s">
        <v>7172</v>
      </c>
      <c r="D1664" t="str">
        <f>VLOOKUP(B1664,'Step 2 - Old-New Code Crosswalk'!B:D,1,FALSE)</f>
        <v>3-000-D0000-3001</v>
      </c>
      <c r="E1664" s="322" t="str">
        <f t="shared" si="25"/>
        <v xml:space="preserve"> </v>
      </c>
    </row>
    <row r="1665" spans="1:5" s="6" customFormat="1" x14ac:dyDescent="0.25">
      <c r="A1665" s="8" t="s">
        <v>230</v>
      </c>
      <c r="B1665" s="8" t="s">
        <v>7181</v>
      </c>
      <c r="D1665" t="str">
        <f>VLOOKUP(B1665,'Step 2 - Old-New Code Crosswalk'!B:D,1,FALSE)</f>
        <v>3-000-D0000-3003</v>
      </c>
      <c r="E1665" s="322" t="str">
        <f t="shared" si="25"/>
        <v xml:space="preserve"> </v>
      </c>
    </row>
    <row r="1666" spans="1:5" s="6" customFormat="1" x14ac:dyDescent="0.25">
      <c r="A1666" s="8" t="s">
        <v>230</v>
      </c>
      <c r="B1666" s="8" t="s">
        <v>7198</v>
      </c>
      <c r="D1666" t="str">
        <f>VLOOKUP(B1666,'Step 2 - Old-New Code Crosswalk'!B:D,1,FALSE)</f>
        <v>3-000-D0000-3007</v>
      </c>
      <c r="E1666" s="322" t="str">
        <f t="shared" ref="E1666:E1729" si="26">IF(B1666=D1666," ","ERROR")</f>
        <v xml:space="preserve"> </v>
      </c>
    </row>
    <row r="1667" spans="1:5" s="6" customFormat="1" x14ac:dyDescent="0.25">
      <c r="A1667" s="8" t="s">
        <v>230</v>
      </c>
      <c r="B1667" s="8" t="s">
        <v>7229</v>
      </c>
      <c r="D1667" t="str">
        <f>VLOOKUP(B1667,'Step 2 - Old-New Code Crosswalk'!B:D,1,FALSE)</f>
        <v>3-000-D0000-3008</v>
      </c>
      <c r="E1667" s="322" t="str">
        <f t="shared" si="26"/>
        <v xml:space="preserve"> </v>
      </c>
    </row>
    <row r="1668" spans="1:5" s="6" customFormat="1" x14ac:dyDescent="0.25">
      <c r="A1668" s="8" t="s">
        <v>230</v>
      </c>
      <c r="B1668" s="8" t="s">
        <v>7236</v>
      </c>
      <c r="D1668" t="str">
        <f>VLOOKUP(B1668,'Step 2 - Old-New Code Crosswalk'!B:D,1,FALSE)</f>
        <v>3-000-D0000-3009</v>
      </c>
      <c r="E1668" s="322" t="str">
        <f t="shared" si="26"/>
        <v xml:space="preserve"> </v>
      </c>
    </row>
    <row r="1669" spans="1:5" s="6" customFormat="1" x14ac:dyDescent="0.25">
      <c r="A1669" s="8" t="s">
        <v>230</v>
      </c>
      <c r="B1669" s="8" t="s">
        <v>7253</v>
      </c>
      <c r="D1669" t="str">
        <f>VLOOKUP(B1669,'Step 2 - Old-New Code Crosswalk'!B:D,1,FALSE)</f>
        <v>3-000-D0000-3010</v>
      </c>
      <c r="E1669" s="322" t="str">
        <f t="shared" si="26"/>
        <v xml:space="preserve"> </v>
      </c>
    </row>
    <row r="1670" spans="1:5" s="6" customFormat="1" x14ac:dyDescent="0.25">
      <c r="A1670" s="8" t="s">
        <v>230</v>
      </c>
      <c r="B1670" s="8" t="s">
        <v>7455</v>
      </c>
      <c r="D1670" t="str">
        <f>VLOOKUP(B1670,'Step 2 - Old-New Code Crosswalk'!B:D,1,FALSE)</f>
        <v>3-000-D0000-3055</v>
      </c>
      <c r="E1670" s="322" t="str">
        <f t="shared" si="26"/>
        <v xml:space="preserve"> </v>
      </c>
    </row>
    <row r="1671" spans="1:5" s="6" customFormat="1" x14ac:dyDescent="0.25">
      <c r="A1671" s="8" t="s">
        <v>230</v>
      </c>
      <c r="B1671" s="8" t="s">
        <v>7269</v>
      </c>
      <c r="D1671" t="str">
        <f>VLOOKUP(B1671,'Step 2 - Old-New Code Crosswalk'!B:D,1,FALSE)</f>
        <v>3-000-D0000-3060</v>
      </c>
      <c r="E1671" s="322" t="str">
        <f t="shared" si="26"/>
        <v xml:space="preserve"> </v>
      </c>
    </row>
    <row r="1672" spans="1:5" s="6" customFormat="1" x14ac:dyDescent="0.25">
      <c r="A1672" s="8" t="s">
        <v>230</v>
      </c>
      <c r="B1672" s="8" t="s">
        <v>296</v>
      </c>
      <c r="D1672" t="str">
        <f>VLOOKUP(B1672,'Step 2 - Old-New Code Crosswalk'!B:D,1,FALSE)</f>
        <v>3-000-D0000-3080</v>
      </c>
      <c r="E1672" s="322" t="str">
        <f t="shared" si="26"/>
        <v xml:space="preserve"> </v>
      </c>
    </row>
    <row r="1673" spans="1:5" s="6" customFormat="1" x14ac:dyDescent="0.25">
      <c r="A1673" s="8" t="s">
        <v>230</v>
      </c>
      <c r="B1673" s="8" t="s">
        <v>7781</v>
      </c>
      <c r="D1673" t="str">
        <f>VLOOKUP(B1673,'Step 2 - Old-New Code Crosswalk'!B:D,1,FALSE)</f>
        <v>3-000-D0000-3110</v>
      </c>
      <c r="E1673" s="322" t="str">
        <f t="shared" si="26"/>
        <v xml:space="preserve"> </v>
      </c>
    </row>
    <row r="1674" spans="1:5" s="6" customFormat="1" x14ac:dyDescent="0.25">
      <c r="A1674" s="8" t="s">
        <v>230</v>
      </c>
      <c r="B1674" s="8" t="s">
        <v>8352</v>
      </c>
      <c r="D1674" t="str">
        <f>VLOOKUP(B1674,'Step 2 - Old-New Code Crosswalk'!B:D,1,FALSE)</f>
        <v>3-000-D0000-3120</v>
      </c>
      <c r="E1674" s="322" t="str">
        <f t="shared" si="26"/>
        <v xml:space="preserve"> </v>
      </c>
    </row>
    <row r="1675" spans="1:5" s="6" customFormat="1" x14ac:dyDescent="0.25">
      <c r="A1675" s="8" t="s">
        <v>230</v>
      </c>
      <c r="B1675" s="8" t="s">
        <v>8415</v>
      </c>
      <c r="D1675" t="str">
        <f>VLOOKUP(B1675,'Step 2 - Old-New Code Crosswalk'!B:D,1,FALSE)</f>
        <v>3-000-D0000-3121</v>
      </c>
      <c r="E1675" s="322" t="str">
        <f t="shared" si="26"/>
        <v xml:space="preserve"> </v>
      </c>
    </row>
    <row r="1676" spans="1:5" s="6" customFormat="1" x14ac:dyDescent="0.25">
      <c r="A1676" s="8" t="s">
        <v>230</v>
      </c>
      <c r="B1676" s="8" t="s">
        <v>8471</v>
      </c>
      <c r="D1676" t="str">
        <f>VLOOKUP(B1676,'Step 2 - Old-New Code Crosswalk'!B:D,1,FALSE)</f>
        <v>3-000-D0000-3124</v>
      </c>
      <c r="E1676" s="322" t="str">
        <f t="shared" si="26"/>
        <v xml:space="preserve"> </v>
      </c>
    </row>
    <row r="1677" spans="1:5" s="6" customFormat="1" x14ac:dyDescent="0.25">
      <c r="A1677" s="8" t="s">
        <v>230</v>
      </c>
      <c r="B1677" s="8" t="s">
        <v>8684</v>
      </c>
      <c r="D1677" t="str">
        <f>VLOOKUP(B1677,'Step 2 - Old-New Code Crosswalk'!B:D,1,FALSE)</f>
        <v>3-000-D0000-3137</v>
      </c>
      <c r="E1677" s="322" t="str">
        <f t="shared" si="26"/>
        <v xml:space="preserve"> </v>
      </c>
    </row>
    <row r="1678" spans="1:5" s="6" customFormat="1" x14ac:dyDescent="0.25">
      <c r="A1678" s="8" t="s">
        <v>230</v>
      </c>
      <c r="B1678" s="8" t="s">
        <v>8717</v>
      </c>
      <c r="D1678" t="str">
        <f>VLOOKUP(B1678,'Step 2 - Old-New Code Crosswalk'!B:D,1,FALSE)</f>
        <v>3-000-D0000-3145</v>
      </c>
      <c r="E1678" s="322" t="str">
        <f t="shared" si="26"/>
        <v xml:space="preserve"> </v>
      </c>
    </row>
    <row r="1679" spans="1:5" s="6" customFormat="1" x14ac:dyDescent="0.25">
      <c r="A1679" s="8" t="s">
        <v>230</v>
      </c>
      <c r="B1679" s="8" t="s">
        <v>341</v>
      </c>
      <c r="D1679" t="str">
        <f>VLOOKUP(B1679,'Step 2 - Old-New Code Crosswalk'!B:D,1,FALSE)</f>
        <v>3-000-D0000-3150</v>
      </c>
      <c r="E1679" s="322" t="str">
        <f t="shared" si="26"/>
        <v xml:space="preserve"> </v>
      </c>
    </row>
    <row r="1680" spans="1:5" s="6" customFormat="1" x14ac:dyDescent="0.25">
      <c r="A1680" s="8" t="s">
        <v>230</v>
      </c>
      <c r="B1680" s="8" t="s">
        <v>369</v>
      </c>
      <c r="D1680" t="str">
        <f>VLOOKUP(B1680,'Step 2 - Old-New Code Crosswalk'!B:D,1,FALSE)</f>
        <v>3-000-D0000-3155</v>
      </c>
      <c r="E1680" s="322" t="str">
        <f t="shared" si="26"/>
        <v xml:space="preserve"> </v>
      </c>
    </row>
    <row r="1681" spans="1:5" s="6" customFormat="1" x14ac:dyDescent="0.25">
      <c r="A1681" s="8" t="s">
        <v>230</v>
      </c>
      <c r="B1681" s="8" t="s">
        <v>379</v>
      </c>
      <c r="D1681" t="str">
        <f>VLOOKUP(B1681,'Step 2 - Old-New Code Crosswalk'!B:D,1,FALSE)</f>
        <v>3-000-D0000-3160</v>
      </c>
      <c r="E1681" s="322" t="str">
        <f t="shared" si="26"/>
        <v xml:space="preserve"> </v>
      </c>
    </row>
    <row r="1682" spans="1:5" s="6" customFormat="1" x14ac:dyDescent="0.25">
      <c r="A1682" s="8" t="s">
        <v>230</v>
      </c>
      <c r="B1682" s="8" t="s">
        <v>8738</v>
      </c>
      <c r="D1682" t="str">
        <f>VLOOKUP(B1682,'Step 2 - Old-New Code Crosswalk'!B:D,1,FALSE)</f>
        <v>3-000-D0000-3181</v>
      </c>
      <c r="E1682" s="322" t="str">
        <f t="shared" si="26"/>
        <v xml:space="preserve"> </v>
      </c>
    </row>
    <row r="1683" spans="1:5" s="6" customFormat="1" x14ac:dyDescent="0.25">
      <c r="A1683" s="8" t="s">
        <v>230</v>
      </c>
      <c r="B1683" s="8" t="s">
        <v>8776</v>
      </c>
      <c r="D1683" t="str">
        <f>VLOOKUP(B1683,'Step 2 - Old-New Code Crosswalk'!B:D,1,FALSE)</f>
        <v>3-000-D0000-3183</v>
      </c>
      <c r="E1683" s="322" t="str">
        <f t="shared" si="26"/>
        <v xml:space="preserve"> </v>
      </c>
    </row>
    <row r="1684" spans="1:5" s="6" customFormat="1" x14ac:dyDescent="0.25">
      <c r="A1684" s="8" t="s">
        <v>230</v>
      </c>
      <c r="B1684" s="8" t="s">
        <v>8797</v>
      </c>
      <c r="D1684" t="str">
        <f>VLOOKUP(B1684,'Step 2 - Old-New Code Crosswalk'!B:D,1,FALSE)</f>
        <v>3-000-D0000-3184</v>
      </c>
      <c r="E1684" s="322" t="str">
        <f t="shared" si="26"/>
        <v xml:space="preserve"> </v>
      </c>
    </row>
    <row r="1685" spans="1:5" s="6" customFormat="1" x14ac:dyDescent="0.25">
      <c r="A1685" s="8" t="s">
        <v>230</v>
      </c>
      <c r="B1685" s="8" t="s">
        <v>8833</v>
      </c>
      <c r="D1685" t="str">
        <f>VLOOKUP(B1685,'Step 2 - Old-New Code Crosswalk'!B:D,1,FALSE)</f>
        <v>3-000-D0000-3185</v>
      </c>
      <c r="E1685" s="322" t="str">
        <f t="shared" si="26"/>
        <v xml:space="preserve"> </v>
      </c>
    </row>
    <row r="1686" spans="1:5" s="6" customFormat="1" x14ac:dyDescent="0.25">
      <c r="A1686" s="8" t="s">
        <v>230</v>
      </c>
      <c r="B1686" s="8" t="s">
        <v>8856</v>
      </c>
      <c r="D1686" t="str">
        <f>VLOOKUP(B1686,'Step 2 - Old-New Code Crosswalk'!B:D,1,FALSE)</f>
        <v>3-000-D0000-3187</v>
      </c>
      <c r="E1686" s="322" t="str">
        <f t="shared" si="26"/>
        <v xml:space="preserve"> </v>
      </c>
    </row>
    <row r="1687" spans="1:5" s="6" customFormat="1" x14ac:dyDescent="0.25">
      <c r="A1687" s="8" t="s">
        <v>230</v>
      </c>
      <c r="B1687" s="8" t="s">
        <v>8891</v>
      </c>
      <c r="D1687" t="str">
        <f>VLOOKUP(B1687,'Step 2 - Old-New Code Crosswalk'!B:D,1,FALSE)</f>
        <v>3-000-D0000-3188</v>
      </c>
      <c r="E1687" s="322" t="str">
        <f t="shared" si="26"/>
        <v xml:space="preserve"> </v>
      </c>
    </row>
    <row r="1688" spans="1:5" s="6" customFormat="1" x14ac:dyDescent="0.25">
      <c r="A1688" s="8" t="s">
        <v>230</v>
      </c>
      <c r="B1688" s="8" t="s">
        <v>8915</v>
      </c>
      <c r="D1688" t="str">
        <f>VLOOKUP(B1688,'Step 2 - Old-New Code Crosswalk'!B:D,1,FALSE)</f>
        <v>3-000-D0000-3190</v>
      </c>
      <c r="E1688" s="322" t="str">
        <f t="shared" si="26"/>
        <v xml:space="preserve"> </v>
      </c>
    </row>
    <row r="1689" spans="1:5" s="6" customFormat="1" x14ac:dyDescent="0.25">
      <c r="A1689" s="8" t="s">
        <v>230</v>
      </c>
      <c r="B1689" s="8" t="s">
        <v>8925</v>
      </c>
      <c r="D1689" t="str">
        <f>VLOOKUP(B1689,'Step 2 - Old-New Code Crosswalk'!B:D,1,FALSE)</f>
        <v>3-000-D0000-3192</v>
      </c>
      <c r="E1689" s="322" t="str">
        <f t="shared" si="26"/>
        <v xml:space="preserve"> </v>
      </c>
    </row>
    <row r="1690" spans="1:5" s="6" customFormat="1" x14ac:dyDescent="0.25">
      <c r="A1690" s="8" t="s">
        <v>230</v>
      </c>
      <c r="B1690" s="8" t="s">
        <v>8962</v>
      </c>
      <c r="D1690" t="str">
        <f>VLOOKUP(B1690,'Step 2 - Old-New Code Crosswalk'!B:D,1,FALSE)</f>
        <v>3-000-D0000-3197</v>
      </c>
      <c r="E1690" s="322" t="str">
        <f t="shared" si="26"/>
        <v xml:space="preserve"> </v>
      </c>
    </row>
    <row r="1691" spans="1:5" s="6" customFormat="1" x14ac:dyDescent="0.25">
      <c r="A1691" s="8" t="s">
        <v>230</v>
      </c>
      <c r="B1691" s="8" t="s">
        <v>8997</v>
      </c>
      <c r="D1691" t="str">
        <f>VLOOKUP(B1691,'Step 2 - Old-New Code Crosswalk'!B:D,1,FALSE)</f>
        <v>3-000-D0000-3206</v>
      </c>
      <c r="E1691" s="322" t="str">
        <f t="shared" si="26"/>
        <v xml:space="preserve"> </v>
      </c>
    </row>
    <row r="1692" spans="1:5" s="6" customFormat="1" x14ac:dyDescent="0.25">
      <c r="A1692" s="8" t="s">
        <v>230</v>
      </c>
      <c r="B1692" s="8" t="s">
        <v>9003</v>
      </c>
      <c r="D1692" t="str">
        <f>VLOOKUP(B1692,'Step 2 - Old-New Code Crosswalk'!B:D,1,FALSE)</f>
        <v>3-000-D0000-3207</v>
      </c>
      <c r="E1692" s="322" t="str">
        <f t="shared" si="26"/>
        <v xml:space="preserve"> </v>
      </c>
    </row>
    <row r="1693" spans="1:5" s="6" customFormat="1" x14ac:dyDescent="0.25">
      <c r="A1693" s="8" t="s">
        <v>230</v>
      </c>
      <c r="B1693" s="8" t="s">
        <v>9009</v>
      </c>
      <c r="D1693" t="str">
        <f>VLOOKUP(B1693,'Step 2 - Old-New Code Crosswalk'!B:D,1,FALSE)</f>
        <v>3-000-D0000-3209</v>
      </c>
      <c r="E1693" s="322" t="str">
        <f t="shared" si="26"/>
        <v xml:space="preserve"> </v>
      </c>
    </row>
    <row r="1694" spans="1:5" s="6" customFormat="1" x14ac:dyDescent="0.25">
      <c r="A1694" s="8" t="s">
        <v>230</v>
      </c>
      <c r="B1694" s="8" t="s">
        <v>9016</v>
      </c>
      <c r="D1694" t="str">
        <f>VLOOKUP(B1694,'Step 2 - Old-New Code Crosswalk'!B:D,1,FALSE)</f>
        <v>3-000-D0000-3210</v>
      </c>
      <c r="E1694" s="322" t="str">
        <f t="shared" si="26"/>
        <v xml:space="preserve"> </v>
      </c>
    </row>
    <row r="1695" spans="1:5" s="6" customFormat="1" x14ac:dyDescent="0.25">
      <c r="A1695" s="8" t="s">
        <v>230</v>
      </c>
      <c r="B1695" s="8" t="s">
        <v>9023</v>
      </c>
      <c r="D1695" t="str">
        <f>VLOOKUP(B1695,'Step 2 - Old-New Code Crosswalk'!B:D,1,FALSE)</f>
        <v>3-000-D0000-3211</v>
      </c>
      <c r="E1695" s="322" t="str">
        <f t="shared" si="26"/>
        <v xml:space="preserve"> </v>
      </c>
    </row>
    <row r="1696" spans="1:5" s="6" customFormat="1" x14ac:dyDescent="0.25">
      <c r="A1696" s="8" t="s">
        <v>230</v>
      </c>
      <c r="B1696" s="8" t="s">
        <v>9029</v>
      </c>
      <c r="D1696" t="str">
        <f>VLOOKUP(B1696,'Step 2 - Old-New Code Crosswalk'!B:D,1,FALSE)</f>
        <v>3-000-D0000-3219</v>
      </c>
      <c r="E1696" s="322" t="str">
        <f t="shared" si="26"/>
        <v xml:space="preserve"> </v>
      </c>
    </row>
    <row r="1697" spans="1:5" s="6" customFormat="1" x14ac:dyDescent="0.25">
      <c r="A1697" s="8" t="s">
        <v>230</v>
      </c>
      <c r="B1697" s="8" t="s">
        <v>9036</v>
      </c>
      <c r="D1697" t="str">
        <f>VLOOKUP(B1697,'Step 2 - Old-New Code Crosswalk'!B:D,1,FALSE)</f>
        <v>3-000-D0000-3222</v>
      </c>
      <c r="E1697" s="322" t="str">
        <f t="shared" si="26"/>
        <v xml:space="preserve"> </v>
      </c>
    </row>
    <row r="1698" spans="1:5" s="6" customFormat="1" x14ac:dyDescent="0.25">
      <c r="A1698" s="8" t="s">
        <v>230</v>
      </c>
      <c r="B1698" s="8" t="s">
        <v>9043</v>
      </c>
      <c r="D1698" t="str">
        <f>VLOOKUP(B1698,'Step 2 - Old-New Code Crosswalk'!B:D,1,FALSE)</f>
        <v>3-000-D0000-3225</v>
      </c>
      <c r="E1698" s="322" t="str">
        <f t="shared" si="26"/>
        <v xml:space="preserve"> </v>
      </c>
    </row>
    <row r="1699" spans="1:5" s="6" customFormat="1" x14ac:dyDescent="0.25">
      <c r="A1699" s="8" t="s">
        <v>230</v>
      </c>
      <c r="B1699" s="8" t="s">
        <v>9049</v>
      </c>
      <c r="D1699" t="str">
        <f>VLOOKUP(B1699,'Step 2 - Old-New Code Crosswalk'!B:D,1,FALSE)</f>
        <v>3-000-D0000-3226</v>
      </c>
      <c r="E1699" s="322" t="str">
        <f t="shared" si="26"/>
        <v xml:space="preserve"> </v>
      </c>
    </row>
    <row r="1700" spans="1:5" s="6" customFormat="1" x14ac:dyDescent="0.25">
      <c r="A1700" s="8" t="s">
        <v>230</v>
      </c>
      <c r="B1700" s="8" t="s">
        <v>9055</v>
      </c>
      <c r="D1700" t="str">
        <f>VLOOKUP(B1700,'Step 2 - Old-New Code Crosswalk'!B:D,1,FALSE)</f>
        <v>3-000-D0000-3227</v>
      </c>
      <c r="E1700" s="322" t="str">
        <f t="shared" si="26"/>
        <v xml:space="preserve"> </v>
      </c>
    </row>
    <row r="1701" spans="1:5" s="6" customFormat="1" x14ac:dyDescent="0.25">
      <c r="A1701" s="8" t="s">
        <v>230</v>
      </c>
      <c r="B1701" s="8" t="s">
        <v>9060</v>
      </c>
      <c r="D1701" t="str">
        <f>VLOOKUP(B1701,'Step 2 - Old-New Code Crosswalk'!B:D,1,FALSE)</f>
        <v>3-000-D0000-3228</v>
      </c>
      <c r="E1701" s="322" t="str">
        <f t="shared" si="26"/>
        <v xml:space="preserve"> </v>
      </c>
    </row>
    <row r="1702" spans="1:5" s="6" customFormat="1" x14ac:dyDescent="0.25">
      <c r="A1702" s="8" t="s">
        <v>230</v>
      </c>
      <c r="B1702" s="8" t="s">
        <v>9068</v>
      </c>
      <c r="D1702" t="str">
        <f>VLOOKUP(B1702,'Step 2 - Old-New Code Crosswalk'!B:D,1,FALSE)</f>
        <v>3-000-D0000-3230</v>
      </c>
      <c r="E1702" s="322" t="str">
        <f t="shared" si="26"/>
        <v xml:space="preserve"> </v>
      </c>
    </row>
    <row r="1703" spans="1:5" s="6" customFormat="1" x14ac:dyDescent="0.25">
      <c r="A1703" s="8" t="s">
        <v>230</v>
      </c>
      <c r="B1703" s="8" t="s">
        <v>7475</v>
      </c>
      <c r="D1703" t="str">
        <f>VLOOKUP(B1703,'Step 2 - Old-New Code Crosswalk'!B:D,1,FALSE)</f>
        <v>3-000-D0000-3278</v>
      </c>
      <c r="E1703" s="322" t="str">
        <f t="shared" si="26"/>
        <v xml:space="preserve"> </v>
      </c>
    </row>
    <row r="1704" spans="1:5" s="6" customFormat="1" x14ac:dyDescent="0.25">
      <c r="A1704" s="8" t="s">
        <v>230</v>
      </c>
      <c r="B1704" s="8" t="s">
        <v>7490</v>
      </c>
      <c r="D1704" t="str">
        <f>VLOOKUP(B1704,'Step 2 - Old-New Code Crosswalk'!B:D,1,FALSE)</f>
        <v>3-000-D0000-3290</v>
      </c>
      <c r="E1704" s="322" t="str">
        <f t="shared" si="26"/>
        <v xml:space="preserve"> </v>
      </c>
    </row>
    <row r="1705" spans="1:5" s="6" customFormat="1" x14ac:dyDescent="0.25">
      <c r="A1705" s="8" t="s">
        <v>230</v>
      </c>
      <c r="B1705" s="8" t="s">
        <v>7903</v>
      </c>
      <c r="D1705" t="str">
        <f>VLOOKUP(B1705,'Step 2 - Old-New Code Crosswalk'!B:D,1,FALSE)</f>
        <v>3-000-D0000-3304</v>
      </c>
      <c r="E1705" s="322" t="str">
        <f t="shared" si="26"/>
        <v xml:space="preserve"> </v>
      </c>
    </row>
    <row r="1706" spans="1:5" s="6" customFormat="1" x14ac:dyDescent="0.25">
      <c r="A1706" s="8" t="s">
        <v>230</v>
      </c>
      <c r="B1706" s="8" t="s">
        <v>7934</v>
      </c>
      <c r="D1706" t="str">
        <f>VLOOKUP(B1706,'Step 2 - Old-New Code Crosswalk'!B:D,1,FALSE)</f>
        <v>3-000-D0000-3308</v>
      </c>
      <c r="E1706" s="322" t="str">
        <f t="shared" si="26"/>
        <v xml:space="preserve"> </v>
      </c>
    </row>
    <row r="1707" spans="1:5" s="6" customFormat="1" x14ac:dyDescent="0.25">
      <c r="A1707" s="8" t="s">
        <v>230</v>
      </c>
      <c r="B1707" s="8" t="s">
        <v>444</v>
      </c>
      <c r="D1707" t="str">
        <f>VLOOKUP(B1707,'Step 2 - Old-New Code Crosswalk'!B:D,1,FALSE)</f>
        <v>3-000-D0000-3335</v>
      </c>
      <c r="E1707" s="322" t="str">
        <f t="shared" si="26"/>
        <v xml:space="preserve"> </v>
      </c>
    </row>
    <row r="1708" spans="1:5" s="6" customFormat="1" x14ac:dyDescent="0.25">
      <c r="A1708" s="8" t="s">
        <v>230</v>
      </c>
      <c r="B1708" s="8" t="s">
        <v>7685</v>
      </c>
      <c r="D1708" t="str">
        <f>VLOOKUP(B1708,'Step 2 - Old-New Code Crosswalk'!B:D,1,FALSE)</f>
        <v>3-000-D0000-3337</v>
      </c>
      <c r="E1708" s="322" t="str">
        <f t="shared" si="26"/>
        <v xml:space="preserve"> </v>
      </c>
    </row>
    <row r="1709" spans="1:5" s="6" customFormat="1" x14ac:dyDescent="0.25">
      <c r="A1709" s="8" t="s">
        <v>230</v>
      </c>
      <c r="B1709" s="8" t="s">
        <v>7274</v>
      </c>
      <c r="D1709" t="str">
        <f>VLOOKUP(B1709,'Step 2 - Old-New Code Crosswalk'!B:D,1,FALSE)</f>
        <v>3-000-D0000-3523</v>
      </c>
      <c r="E1709" s="322" t="str">
        <f t="shared" si="26"/>
        <v xml:space="preserve"> </v>
      </c>
    </row>
    <row r="1710" spans="1:5" s="6" customFormat="1" x14ac:dyDescent="0.25">
      <c r="A1710" s="8" t="s">
        <v>230</v>
      </c>
      <c r="B1710" s="8" t="s">
        <v>7298</v>
      </c>
      <c r="D1710" t="str">
        <f>VLOOKUP(B1710,'Step 2 - Old-New Code Crosswalk'!B:D,1,FALSE)</f>
        <v>3-000-D0000-3533</v>
      </c>
      <c r="E1710" s="322" t="str">
        <f t="shared" si="26"/>
        <v xml:space="preserve"> </v>
      </c>
    </row>
    <row r="1711" spans="1:5" s="6" customFormat="1" x14ac:dyDescent="0.25">
      <c r="A1711" s="8" t="s">
        <v>230</v>
      </c>
      <c r="B1711" s="8" t="s">
        <v>9727</v>
      </c>
      <c r="D1711" t="str">
        <f>VLOOKUP(B1711,'Step 2 - Old-New Code Crosswalk'!B:D,1,FALSE)</f>
        <v>3-000-D0000-3600</v>
      </c>
      <c r="E1711" s="322" t="str">
        <f t="shared" si="26"/>
        <v xml:space="preserve"> </v>
      </c>
    </row>
    <row r="1712" spans="1:5" s="6" customFormat="1" x14ac:dyDescent="0.25">
      <c r="A1712" s="8" t="s">
        <v>230</v>
      </c>
      <c r="B1712" s="8" t="s">
        <v>9738</v>
      </c>
      <c r="D1712" t="str">
        <f>VLOOKUP(B1712,'Step 2 - Old-New Code Crosswalk'!B:D,1,FALSE)</f>
        <v>3-000-D0000-3610</v>
      </c>
      <c r="E1712" s="322" t="str">
        <f t="shared" si="26"/>
        <v xml:space="preserve"> </v>
      </c>
    </row>
    <row r="1713" spans="1:5" s="6" customFormat="1" x14ac:dyDescent="0.25">
      <c r="A1713" s="8" t="s">
        <v>230</v>
      </c>
      <c r="B1713" s="8" t="s">
        <v>9759</v>
      </c>
      <c r="D1713" t="str">
        <f>VLOOKUP(B1713,'Step 2 - Old-New Code Crosswalk'!B:D,1,FALSE)</f>
        <v>3-000-D0000-3620</v>
      </c>
      <c r="E1713" s="322" t="str">
        <f t="shared" si="26"/>
        <v xml:space="preserve"> </v>
      </c>
    </row>
    <row r="1714" spans="1:5" s="6" customFormat="1" x14ac:dyDescent="0.25">
      <c r="A1714" s="8" t="s">
        <v>230</v>
      </c>
      <c r="B1714" s="8" t="s">
        <v>9781</v>
      </c>
      <c r="D1714" t="str">
        <f>VLOOKUP(B1714,'Step 2 - Old-New Code Crosswalk'!B:D,1,FALSE)</f>
        <v>3-000-D0000-3630</v>
      </c>
      <c r="E1714" s="322" t="str">
        <f t="shared" si="26"/>
        <v xml:space="preserve"> </v>
      </c>
    </row>
    <row r="1715" spans="1:5" s="6" customFormat="1" x14ac:dyDescent="0.25">
      <c r="A1715" s="8" t="s">
        <v>230</v>
      </c>
      <c r="B1715" s="8" t="s">
        <v>644</v>
      </c>
      <c r="D1715" t="str">
        <f>VLOOKUP(B1715,'Step 2 - Old-New Code Crosswalk'!B:D,1,FALSE)</f>
        <v>3-000-D0000-3660</v>
      </c>
      <c r="E1715" s="322" t="str">
        <f t="shared" si="26"/>
        <v xml:space="preserve"> </v>
      </c>
    </row>
    <row r="1716" spans="1:5" s="6" customFormat="1" x14ac:dyDescent="0.25">
      <c r="A1716" s="8" t="s">
        <v>230</v>
      </c>
      <c r="B1716" s="8" t="s">
        <v>9809</v>
      </c>
      <c r="D1716" t="str">
        <f>VLOOKUP(B1716,'Step 2 - Old-New Code Crosswalk'!B:D,1,FALSE)</f>
        <v>3-000-D0000-3690</v>
      </c>
      <c r="E1716" s="322" t="str">
        <f t="shared" si="26"/>
        <v xml:space="preserve"> </v>
      </c>
    </row>
    <row r="1717" spans="1:5" s="6" customFormat="1" x14ac:dyDescent="0.25">
      <c r="A1717" s="8" t="s">
        <v>230</v>
      </c>
      <c r="B1717" s="8" t="s">
        <v>8010</v>
      </c>
      <c r="D1717" t="str">
        <f>VLOOKUP(B1717,'Step 2 - Old-New Code Crosswalk'!B:D,1,FALSE)</f>
        <v>3-000-D0000-3701</v>
      </c>
      <c r="E1717" s="322" t="str">
        <f t="shared" si="26"/>
        <v xml:space="preserve"> </v>
      </c>
    </row>
    <row r="1718" spans="1:5" s="6" customFormat="1" x14ac:dyDescent="0.25">
      <c r="A1718" s="8" t="s">
        <v>230</v>
      </c>
      <c r="B1718" s="8" t="s">
        <v>674</v>
      </c>
      <c r="D1718" t="str">
        <f>VLOOKUP(B1718,'Step 2 - Old-New Code Crosswalk'!B:D,1,FALSE)</f>
        <v>3-000-D0000-3705</v>
      </c>
      <c r="E1718" s="322" t="str">
        <f t="shared" si="26"/>
        <v xml:space="preserve"> </v>
      </c>
    </row>
    <row r="1719" spans="1:5" s="6" customFormat="1" x14ac:dyDescent="0.25">
      <c r="A1719" s="8" t="s">
        <v>230</v>
      </c>
      <c r="B1719" s="8" t="s">
        <v>699</v>
      </c>
      <c r="D1719" t="str">
        <f>VLOOKUP(B1719,'Step 2 - Old-New Code Crosswalk'!B:D,1,FALSE)</f>
        <v>3-000-D0000-3707</v>
      </c>
      <c r="E1719" s="322" t="str">
        <f t="shared" si="26"/>
        <v xml:space="preserve"> </v>
      </c>
    </row>
    <row r="1720" spans="1:5" s="6" customFormat="1" x14ac:dyDescent="0.25">
      <c r="A1720" s="8" t="s">
        <v>230</v>
      </c>
      <c r="B1720" s="8" t="s">
        <v>8011</v>
      </c>
      <c r="D1720" t="str">
        <f>VLOOKUP(B1720,'Step 2 - Old-New Code Crosswalk'!B:D,1,FALSE)</f>
        <v>3-000-D0000-3710</v>
      </c>
      <c r="E1720" s="322" t="str">
        <f t="shared" si="26"/>
        <v xml:space="preserve"> </v>
      </c>
    </row>
    <row r="1721" spans="1:5" s="6" customFormat="1" x14ac:dyDescent="0.25">
      <c r="A1721" s="8" t="s">
        <v>230</v>
      </c>
      <c r="B1721" s="8" t="s">
        <v>729</v>
      </c>
      <c r="D1721" t="str">
        <f>VLOOKUP(B1721,'Step 2 - Old-New Code Crosswalk'!B:D,1,FALSE)</f>
        <v>3-000-D0000-3715</v>
      </c>
      <c r="E1721" s="322" t="str">
        <f t="shared" si="26"/>
        <v xml:space="preserve"> </v>
      </c>
    </row>
    <row r="1722" spans="1:5" s="6" customFormat="1" x14ac:dyDescent="0.25">
      <c r="A1722" s="8" t="s">
        <v>230</v>
      </c>
      <c r="B1722" s="8" t="s">
        <v>8012</v>
      </c>
      <c r="D1722" t="str">
        <f>VLOOKUP(B1722,'Step 2 - Old-New Code Crosswalk'!B:D,1,FALSE)</f>
        <v>3-000-D0000-3720</v>
      </c>
      <c r="E1722" s="322" t="str">
        <f t="shared" si="26"/>
        <v xml:space="preserve"> </v>
      </c>
    </row>
    <row r="1723" spans="1:5" s="6" customFormat="1" x14ac:dyDescent="0.25">
      <c r="A1723" s="8" t="s">
        <v>230</v>
      </c>
      <c r="B1723" s="8" t="s">
        <v>8013</v>
      </c>
      <c r="D1723" t="str">
        <f>VLOOKUP(B1723,'Step 2 - Old-New Code Crosswalk'!B:D,1,FALSE)</f>
        <v>3-000-D0000-3725</v>
      </c>
      <c r="E1723" s="322" t="str">
        <f t="shared" si="26"/>
        <v xml:space="preserve"> </v>
      </c>
    </row>
    <row r="1724" spans="1:5" s="6" customFormat="1" x14ac:dyDescent="0.25">
      <c r="A1724" s="8" t="s">
        <v>230</v>
      </c>
      <c r="B1724" s="8" t="s">
        <v>760</v>
      </c>
      <c r="D1724" t="str">
        <f>VLOOKUP(B1724,'Step 2 - Old-New Code Crosswalk'!B:D,1,FALSE)</f>
        <v>3-000-D0000-3730</v>
      </c>
      <c r="E1724" s="322" t="str">
        <f t="shared" si="26"/>
        <v xml:space="preserve"> </v>
      </c>
    </row>
    <row r="1725" spans="1:5" s="6" customFormat="1" x14ac:dyDescent="0.25">
      <c r="A1725" s="8" t="s">
        <v>230</v>
      </c>
      <c r="B1725" s="8" t="s">
        <v>786</v>
      </c>
      <c r="D1725" t="str">
        <f>VLOOKUP(B1725,'Step 2 - Old-New Code Crosswalk'!B:D,1,FALSE)</f>
        <v>3-000-D0000-3735</v>
      </c>
      <c r="E1725" s="322" t="str">
        <f t="shared" si="26"/>
        <v xml:space="preserve"> </v>
      </c>
    </row>
    <row r="1726" spans="1:5" s="6" customFormat="1" x14ac:dyDescent="0.25">
      <c r="A1726" s="8" t="s">
        <v>230</v>
      </c>
      <c r="B1726" s="8" t="s">
        <v>811</v>
      </c>
      <c r="D1726" t="str">
        <f>VLOOKUP(B1726,'Step 2 - Old-New Code Crosswalk'!B:D,1,FALSE)</f>
        <v>3-000-D0000-3740</v>
      </c>
      <c r="E1726" s="322" t="str">
        <f t="shared" si="26"/>
        <v xml:space="preserve"> </v>
      </c>
    </row>
    <row r="1727" spans="1:5" s="6" customFormat="1" x14ac:dyDescent="0.25">
      <c r="A1727" s="8" t="s">
        <v>230</v>
      </c>
      <c r="B1727" s="8" t="s">
        <v>844</v>
      </c>
      <c r="D1727" t="str">
        <f>VLOOKUP(B1727,'Step 2 - Old-New Code Crosswalk'!B:D,1,FALSE)</f>
        <v>3-000-D0000-3745</v>
      </c>
      <c r="E1727" s="322" t="str">
        <f t="shared" si="26"/>
        <v xml:space="preserve"> </v>
      </c>
    </row>
    <row r="1728" spans="1:5" s="6" customFormat="1" x14ac:dyDescent="0.25">
      <c r="A1728" s="8" t="s">
        <v>230</v>
      </c>
      <c r="B1728" s="8" t="s">
        <v>8014</v>
      </c>
      <c r="D1728" t="str">
        <f>VLOOKUP(B1728,'Step 2 - Old-New Code Crosswalk'!B:D,1,FALSE)</f>
        <v>3-000-D0000-3750</v>
      </c>
      <c r="E1728" s="322" t="str">
        <f t="shared" si="26"/>
        <v xml:space="preserve"> </v>
      </c>
    </row>
    <row r="1729" spans="1:5" s="6" customFormat="1" x14ac:dyDescent="0.25">
      <c r="A1729" s="8" t="s">
        <v>230</v>
      </c>
      <c r="B1729" s="8" t="s">
        <v>8015</v>
      </c>
      <c r="D1729" t="str">
        <f>VLOOKUP(B1729,'Step 2 - Old-New Code Crosswalk'!B:D,1,FALSE)</f>
        <v>3-000-D0000-3755</v>
      </c>
      <c r="E1729" s="322" t="str">
        <f t="shared" si="26"/>
        <v xml:space="preserve"> </v>
      </c>
    </row>
    <row r="1730" spans="1:5" s="6" customFormat="1" x14ac:dyDescent="0.25">
      <c r="A1730" s="8" t="s">
        <v>230</v>
      </c>
      <c r="B1730" s="8" t="s">
        <v>861</v>
      </c>
      <c r="D1730" t="str">
        <f>VLOOKUP(B1730,'Step 2 - Old-New Code Crosswalk'!B:D,1,FALSE)</f>
        <v>3-000-D0000-3760</v>
      </c>
      <c r="E1730" s="322" t="str">
        <f t="shared" ref="E1730:E1793" si="27">IF(B1730=D1730," ","ERROR")</f>
        <v xml:space="preserve"> </v>
      </c>
    </row>
    <row r="1731" spans="1:5" s="6" customFormat="1" x14ac:dyDescent="0.25">
      <c r="A1731" s="8" t="s">
        <v>230</v>
      </c>
      <c r="B1731" s="8" t="s">
        <v>8016</v>
      </c>
      <c r="D1731" t="str">
        <f>VLOOKUP(B1731,'Step 2 - Old-New Code Crosswalk'!B:D,1,FALSE)</f>
        <v>3-000-D0000-3765</v>
      </c>
      <c r="E1731" s="322" t="str">
        <f t="shared" si="27"/>
        <v xml:space="preserve"> </v>
      </c>
    </row>
    <row r="1732" spans="1:5" s="6" customFormat="1" x14ac:dyDescent="0.25">
      <c r="A1732" s="8" t="s">
        <v>230</v>
      </c>
      <c r="B1732" s="8" t="s">
        <v>8335</v>
      </c>
      <c r="D1732" t="str">
        <f>VLOOKUP(B1732,'Step 2 - Old-New Code Crosswalk'!B:D,1,FALSE)</f>
        <v>3-000-D0000-3785</v>
      </c>
      <c r="E1732" s="322" t="str">
        <f t="shared" si="27"/>
        <v xml:space="preserve"> </v>
      </c>
    </row>
    <row r="1733" spans="1:5" s="6" customFormat="1" x14ac:dyDescent="0.25">
      <c r="A1733" s="8" t="s">
        <v>230</v>
      </c>
      <c r="B1733" s="8" t="s">
        <v>8344</v>
      </c>
      <c r="D1733" t="str">
        <f>VLOOKUP(B1733,'Step 2 - Old-New Code Crosswalk'!B:D,1,FALSE)</f>
        <v>3-000-D0000-3790</v>
      </c>
      <c r="E1733" s="322" t="str">
        <f t="shared" si="27"/>
        <v xml:space="preserve"> </v>
      </c>
    </row>
    <row r="1734" spans="1:5" s="6" customFormat="1" x14ac:dyDescent="0.25">
      <c r="A1734" s="8" t="s">
        <v>230</v>
      </c>
      <c r="B1734" s="8" t="s">
        <v>877</v>
      </c>
      <c r="D1734" t="str">
        <f>VLOOKUP(B1734,'Step 2 - Old-New Code Crosswalk'!B:D,1,FALSE)</f>
        <v>3-000-D0000-3801</v>
      </c>
      <c r="E1734" s="322" t="str">
        <f t="shared" si="27"/>
        <v xml:space="preserve"> </v>
      </c>
    </row>
    <row r="1735" spans="1:5" s="6" customFormat="1" x14ac:dyDescent="0.25">
      <c r="A1735" s="8" t="s">
        <v>230</v>
      </c>
      <c r="B1735" s="8" t="s">
        <v>885</v>
      </c>
      <c r="D1735" t="str">
        <f>VLOOKUP(B1735,'Step 2 - Old-New Code Crosswalk'!B:D,1,FALSE)</f>
        <v>3-000-D0000-3802</v>
      </c>
      <c r="E1735" s="322" t="str">
        <f t="shared" si="27"/>
        <v xml:space="preserve"> </v>
      </c>
    </row>
    <row r="1736" spans="1:5" s="6" customFormat="1" x14ac:dyDescent="0.25">
      <c r="A1736" s="8" t="s">
        <v>230</v>
      </c>
      <c r="B1736" s="8" t="s">
        <v>895</v>
      </c>
      <c r="D1736" t="str">
        <f>VLOOKUP(B1736,'Step 2 - Old-New Code Crosswalk'!B:D,1,FALSE)</f>
        <v>3-000-D0000-3803</v>
      </c>
      <c r="E1736" s="322" t="str">
        <f t="shared" si="27"/>
        <v xml:space="preserve"> </v>
      </c>
    </row>
    <row r="1737" spans="1:5" s="6" customFormat="1" x14ac:dyDescent="0.25">
      <c r="A1737" s="8" t="s">
        <v>230</v>
      </c>
      <c r="B1737" s="8" t="s">
        <v>903</v>
      </c>
      <c r="D1737" t="str">
        <f>VLOOKUP(B1737,'Step 2 - Old-New Code Crosswalk'!B:D,1,FALSE)</f>
        <v>3-000-D0000-3804</v>
      </c>
      <c r="E1737" s="322" t="str">
        <f t="shared" si="27"/>
        <v xml:space="preserve"> </v>
      </c>
    </row>
    <row r="1738" spans="1:5" s="6" customFormat="1" x14ac:dyDescent="0.25">
      <c r="A1738" s="8" t="s">
        <v>230</v>
      </c>
      <c r="B1738" s="8" t="s">
        <v>913</v>
      </c>
      <c r="D1738" t="str">
        <f>VLOOKUP(B1738,'Step 2 - Old-New Code Crosswalk'!B:D,1,FALSE)</f>
        <v>3-000-D0000-3805</v>
      </c>
      <c r="E1738" s="322" t="str">
        <f t="shared" si="27"/>
        <v xml:space="preserve"> </v>
      </c>
    </row>
    <row r="1739" spans="1:5" s="6" customFormat="1" x14ac:dyDescent="0.25">
      <c r="A1739" s="8" t="s">
        <v>230</v>
      </c>
      <c r="B1739" s="8" t="s">
        <v>923</v>
      </c>
      <c r="D1739" t="str">
        <f>VLOOKUP(B1739,'Step 2 - Old-New Code Crosswalk'!B:D,1,FALSE)</f>
        <v>3-000-D0000-3806</v>
      </c>
      <c r="E1739" s="322" t="str">
        <f t="shared" si="27"/>
        <v xml:space="preserve"> </v>
      </c>
    </row>
    <row r="1740" spans="1:5" s="6" customFormat="1" x14ac:dyDescent="0.25">
      <c r="A1740" s="8" t="s">
        <v>230</v>
      </c>
      <c r="B1740" s="8" t="s">
        <v>929</v>
      </c>
      <c r="D1740" t="str">
        <f>VLOOKUP(B1740,'Step 2 - Old-New Code Crosswalk'!B:D,1,FALSE)</f>
        <v>3-000-D0000-3807</v>
      </c>
      <c r="E1740" s="322" t="str">
        <f t="shared" si="27"/>
        <v xml:space="preserve"> </v>
      </c>
    </row>
    <row r="1741" spans="1:5" s="6" customFormat="1" x14ac:dyDescent="0.25">
      <c r="A1741" s="8" t="s">
        <v>230</v>
      </c>
      <c r="B1741" s="8" t="s">
        <v>943</v>
      </c>
      <c r="D1741" t="str">
        <f>VLOOKUP(B1741,'Step 2 - Old-New Code Crosswalk'!B:D,1,FALSE)</f>
        <v>3-000-D0000-3808</v>
      </c>
      <c r="E1741" s="322" t="str">
        <f t="shared" si="27"/>
        <v xml:space="preserve"> </v>
      </c>
    </row>
    <row r="1742" spans="1:5" s="6" customFormat="1" x14ac:dyDescent="0.25">
      <c r="A1742" s="8" t="s">
        <v>230</v>
      </c>
      <c r="B1742" s="8" t="s">
        <v>955</v>
      </c>
      <c r="D1742" t="str">
        <f>VLOOKUP(B1742,'Step 2 - Old-New Code Crosswalk'!B:D,1,FALSE)</f>
        <v>3-000-D0000-3809</v>
      </c>
      <c r="E1742" s="322" t="str">
        <f t="shared" si="27"/>
        <v xml:space="preserve"> </v>
      </c>
    </row>
    <row r="1743" spans="1:5" s="6" customFormat="1" x14ac:dyDescent="0.25">
      <c r="A1743" s="8" t="s">
        <v>230</v>
      </c>
      <c r="B1743" s="8" t="s">
        <v>962</v>
      </c>
      <c r="D1743" t="str">
        <f>VLOOKUP(B1743,'Step 2 - Old-New Code Crosswalk'!B:D,1,FALSE)</f>
        <v>3-000-D0000-3810</v>
      </c>
      <c r="E1743" s="322" t="str">
        <f t="shared" si="27"/>
        <v xml:space="preserve"> </v>
      </c>
    </row>
    <row r="1744" spans="1:5" s="6" customFormat="1" x14ac:dyDescent="0.25">
      <c r="A1744" s="8" t="s">
        <v>230</v>
      </c>
      <c r="B1744" s="8" t="s">
        <v>972</v>
      </c>
      <c r="D1744" t="str">
        <f>VLOOKUP(B1744,'Step 2 - Old-New Code Crosswalk'!B:D,1,FALSE)</f>
        <v>3-000-D0000-3811</v>
      </c>
      <c r="E1744" s="322" t="str">
        <f t="shared" si="27"/>
        <v xml:space="preserve"> </v>
      </c>
    </row>
    <row r="1745" spans="1:5" s="6" customFormat="1" x14ac:dyDescent="0.25">
      <c r="A1745" s="8" t="s">
        <v>230</v>
      </c>
      <c r="B1745" s="8" t="s">
        <v>982</v>
      </c>
      <c r="D1745" t="str">
        <f>VLOOKUP(B1745,'Step 2 - Old-New Code Crosswalk'!B:D,1,FALSE)</f>
        <v>3-000-D0000-3812</v>
      </c>
      <c r="E1745" s="322" t="str">
        <f t="shared" si="27"/>
        <v xml:space="preserve"> </v>
      </c>
    </row>
    <row r="1746" spans="1:5" s="6" customFormat="1" x14ac:dyDescent="0.25">
      <c r="A1746" s="8" t="s">
        <v>230</v>
      </c>
      <c r="B1746" s="8" t="s">
        <v>993</v>
      </c>
      <c r="D1746" t="str">
        <f>VLOOKUP(B1746,'Step 2 - Old-New Code Crosswalk'!B:D,1,FALSE)</f>
        <v>3-000-D0000-3813</v>
      </c>
      <c r="E1746" s="322" t="str">
        <f t="shared" si="27"/>
        <v xml:space="preserve"> </v>
      </c>
    </row>
    <row r="1747" spans="1:5" s="6" customFormat="1" x14ac:dyDescent="0.25">
      <c r="A1747" s="8" t="s">
        <v>230</v>
      </c>
      <c r="B1747" s="8" t="s">
        <v>1001</v>
      </c>
      <c r="D1747" t="str">
        <f>VLOOKUP(B1747,'Step 2 - Old-New Code Crosswalk'!B:D,1,FALSE)</f>
        <v>3-000-D0000-3814</v>
      </c>
      <c r="E1747" s="322" t="str">
        <f t="shared" si="27"/>
        <v xml:space="preserve"> </v>
      </c>
    </row>
    <row r="1748" spans="1:5" s="6" customFormat="1" x14ac:dyDescent="0.25">
      <c r="A1748" s="8" t="s">
        <v>230</v>
      </c>
      <c r="B1748" s="8" t="s">
        <v>1013</v>
      </c>
      <c r="D1748" t="str">
        <f>VLOOKUP(B1748,'Step 2 - Old-New Code Crosswalk'!B:D,1,FALSE)</f>
        <v>3-000-D0000-3815</v>
      </c>
      <c r="E1748" s="322" t="str">
        <f t="shared" si="27"/>
        <v xml:space="preserve"> </v>
      </c>
    </row>
    <row r="1749" spans="1:5" s="6" customFormat="1" x14ac:dyDescent="0.25">
      <c r="A1749" s="8" t="s">
        <v>230</v>
      </c>
      <c r="B1749" s="8" t="s">
        <v>1021</v>
      </c>
      <c r="D1749" t="str">
        <f>VLOOKUP(B1749,'Step 2 - Old-New Code Crosswalk'!B:D,1,FALSE)</f>
        <v>3-000-D0000-3816</v>
      </c>
      <c r="E1749" s="322" t="str">
        <f t="shared" si="27"/>
        <v xml:space="preserve"> </v>
      </c>
    </row>
    <row r="1750" spans="1:5" s="6" customFormat="1" x14ac:dyDescent="0.25">
      <c r="A1750" s="8" t="s">
        <v>230</v>
      </c>
      <c r="B1750" s="8" t="s">
        <v>1029</v>
      </c>
      <c r="D1750" t="str">
        <f>VLOOKUP(B1750,'Step 2 - Old-New Code Crosswalk'!B:D,1,FALSE)</f>
        <v>3-000-D0000-3817</v>
      </c>
      <c r="E1750" s="322" t="str">
        <f t="shared" si="27"/>
        <v xml:space="preserve"> </v>
      </c>
    </row>
    <row r="1751" spans="1:5" s="6" customFormat="1" x14ac:dyDescent="0.25">
      <c r="A1751" s="8" t="s">
        <v>230</v>
      </c>
      <c r="B1751" s="8" t="s">
        <v>1041</v>
      </c>
      <c r="D1751" t="str">
        <f>VLOOKUP(B1751,'Step 2 - Old-New Code Crosswalk'!B:D,1,FALSE)</f>
        <v>3-000-D0000-3818</v>
      </c>
      <c r="E1751" s="322" t="str">
        <f t="shared" si="27"/>
        <v xml:space="preserve"> </v>
      </c>
    </row>
    <row r="1752" spans="1:5" s="6" customFormat="1" x14ac:dyDescent="0.25">
      <c r="A1752" s="8" t="s">
        <v>230</v>
      </c>
      <c r="B1752" s="8" t="s">
        <v>1046</v>
      </c>
      <c r="D1752" t="str">
        <f>VLOOKUP(B1752,'Step 2 - Old-New Code Crosswalk'!B:D,1,FALSE)</f>
        <v>3-000-D0000-3819</v>
      </c>
      <c r="E1752" s="322" t="str">
        <f t="shared" si="27"/>
        <v xml:space="preserve"> </v>
      </c>
    </row>
    <row r="1753" spans="1:5" s="6" customFormat="1" x14ac:dyDescent="0.25">
      <c r="A1753" s="8" t="s">
        <v>230</v>
      </c>
      <c r="B1753" s="8" t="s">
        <v>1057</v>
      </c>
      <c r="D1753" t="str">
        <f>VLOOKUP(B1753,'Step 2 - Old-New Code Crosswalk'!B:D,1,FALSE)</f>
        <v>3-000-D0000-3820</v>
      </c>
      <c r="E1753" s="322" t="str">
        <f t="shared" si="27"/>
        <v xml:space="preserve"> </v>
      </c>
    </row>
    <row r="1754" spans="1:5" s="6" customFormat="1" x14ac:dyDescent="0.25">
      <c r="A1754" s="8" t="s">
        <v>230</v>
      </c>
      <c r="B1754" s="8" t="s">
        <v>1067</v>
      </c>
      <c r="D1754" t="str">
        <f>VLOOKUP(B1754,'Step 2 - Old-New Code Crosswalk'!B:D,1,FALSE)</f>
        <v>3-000-D0000-3821</v>
      </c>
      <c r="E1754" s="322" t="str">
        <f t="shared" si="27"/>
        <v xml:space="preserve"> </v>
      </c>
    </row>
    <row r="1755" spans="1:5" s="6" customFormat="1" x14ac:dyDescent="0.25">
      <c r="A1755" s="8" t="s">
        <v>230</v>
      </c>
      <c r="B1755" s="8" t="s">
        <v>1078</v>
      </c>
      <c r="D1755" t="str">
        <f>VLOOKUP(B1755,'Step 2 - Old-New Code Crosswalk'!B:D,1,FALSE)</f>
        <v>3-000-D0000-3822</v>
      </c>
      <c r="E1755" s="322" t="str">
        <f t="shared" si="27"/>
        <v xml:space="preserve"> </v>
      </c>
    </row>
    <row r="1756" spans="1:5" s="6" customFormat="1" x14ac:dyDescent="0.25">
      <c r="A1756" s="8" t="s">
        <v>230</v>
      </c>
      <c r="B1756" s="8" t="s">
        <v>1093</v>
      </c>
      <c r="D1756" t="str">
        <f>VLOOKUP(B1756,'Step 2 - Old-New Code Crosswalk'!B:D,1,FALSE)</f>
        <v>3-000-D0000-3824</v>
      </c>
      <c r="E1756" s="322" t="str">
        <f t="shared" si="27"/>
        <v xml:space="preserve"> </v>
      </c>
    </row>
    <row r="1757" spans="1:5" s="6" customFormat="1" x14ac:dyDescent="0.25">
      <c r="A1757" s="8" t="s">
        <v>230</v>
      </c>
      <c r="B1757" s="8" t="s">
        <v>1106</v>
      </c>
      <c r="D1757" t="str">
        <f>VLOOKUP(B1757,'Step 2 - Old-New Code Crosswalk'!B:D,1,FALSE)</f>
        <v>3-000-D0000-3825</v>
      </c>
      <c r="E1757" s="322" t="str">
        <f t="shared" si="27"/>
        <v xml:space="preserve"> </v>
      </c>
    </row>
    <row r="1758" spans="1:5" s="6" customFormat="1" x14ac:dyDescent="0.25">
      <c r="A1758" s="8" t="s">
        <v>230</v>
      </c>
      <c r="B1758" s="8" t="s">
        <v>1113</v>
      </c>
      <c r="D1758" t="str">
        <f>VLOOKUP(B1758,'Step 2 - Old-New Code Crosswalk'!B:D,1,FALSE)</f>
        <v>3-000-D0000-3828</v>
      </c>
      <c r="E1758" s="322" t="str">
        <f t="shared" si="27"/>
        <v xml:space="preserve"> </v>
      </c>
    </row>
    <row r="1759" spans="1:5" s="6" customFormat="1" x14ac:dyDescent="0.25">
      <c r="A1759" s="8" t="s">
        <v>230</v>
      </c>
      <c r="B1759" s="8" t="s">
        <v>1120</v>
      </c>
      <c r="D1759" t="str">
        <f>VLOOKUP(B1759,'Step 2 - Old-New Code Crosswalk'!B:D,1,FALSE)</f>
        <v>3-000-D0000-3832</v>
      </c>
      <c r="E1759" s="322" t="str">
        <f t="shared" si="27"/>
        <v xml:space="preserve"> </v>
      </c>
    </row>
    <row r="1760" spans="1:5" s="6" customFormat="1" x14ac:dyDescent="0.25">
      <c r="A1760" s="8" t="s">
        <v>230</v>
      </c>
      <c r="B1760" s="8" t="s">
        <v>1128</v>
      </c>
      <c r="D1760" t="str">
        <f>VLOOKUP(B1760,'Step 2 - Old-New Code Crosswalk'!B:D,1,FALSE)</f>
        <v>3-000-D0000-3833</v>
      </c>
      <c r="E1760" s="322" t="str">
        <f t="shared" si="27"/>
        <v xml:space="preserve"> </v>
      </c>
    </row>
    <row r="1761" spans="1:5" s="6" customFormat="1" x14ac:dyDescent="0.25">
      <c r="A1761" s="8" t="s">
        <v>230</v>
      </c>
      <c r="B1761" s="8" t="s">
        <v>1136</v>
      </c>
      <c r="D1761" t="str">
        <f>VLOOKUP(B1761,'Step 2 - Old-New Code Crosswalk'!B:D,1,FALSE)</f>
        <v>3-000-D0000-3834</v>
      </c>
      <c r="E1761" s="322" t="str">
        <f t="shared" si="27"/>
        <v xml:space="preserve"> </v>
      </c>
    </row>
    <row r="1762" spans="1:5" s="6" customFormat="1" x14ac:dyDescent="0.25">
      <c r="A1762" s="8" t="s">
        <v>230</v>
      </c>
      <c r="B1762" s="8" t="s">
        <v>1143</v>
      </c>
      <c r="D1762" t="str">
        <f>VLOOKUP(B1762,'Step 2 - Old-New Code Crosswalk'!B:D,1,FALSE)</f>
        <v>3-000-D0000-3835</v>
      </c>
      <c r="E1762" s="322" t="str">
        <f t="shared" si="27"/>
        <v xml:space="preserve"> </v>
      </c>
    </row>
    <row r="1763" spans="1:5" s="6" customFormat="1" x14ac:dyDescent="0.25">
      <c r="A1763" s="8" t="s">
        <v>230</v>
      </c>
      <c r="B1763" s="8" t="s">
        <v>1157</v>
      </c>
      <c r="D1763" t="str">
        <f>VLOOKUP(B1763,'Step 2 - Old-New Code Crosswalk'!B:D,1,FALSE)</f>
        <v>3-000-D0000-3840</v>
      </c>
      <c r="E1763" s="322" t="str">
        <f t="shared" si="27"/>
        <v xml:space="preserve"> </v>
      </c>
    </row>
    <row r="1764" spans="1:5" s="6" customFormat="1" x14ac:dyDescent="0.25">
      <c r="A1764" s="8" t="s">
        <v>230</v>
      </c>
      <c r="B1764" s="8" t="s">
        <v>1167</v>
      </c>
      <c r="D1764" t="str">
        <f>VLOOKUP(B1764,'Step 2 - Old-New Code Crosswalk'!B:D,1,FALSE)</f>
        <v>3-000-D0000-3841</v>
      </c>
      <c r="E1764" s="322" t="str">
        <f t="shared" si="27"/>
        <v xml:space="preserve"> </v>
      </c>
    </row>
    <row r="1765" spans="1:5" s="6" customFormat="1" x14ac:dyDescent="0.25">
      <c r="A1765" s="8" t="s">
        <v>230</v>
      </c>
      <c r="B1765" s="8" t="s">
        <v>1172</v>
      </c>
      <c r="D1765" t="str">
        <f>VLOOKUP(B1765,'Step 2 - Old-New Code Crosswalk'!B:D,1,FALSE)</f>
        <v>3-000-D0000-3842</v>
      </c>
      <c r="E1765" s="322" t="str">
        <f t="shared" si="27"/>
        <v xml:space="preserve"> </v>
      </c>
    </row>
    <row r="1766" spans="1:5" s="6" customFormat="1" x14ac:dyDescent="0.25">
      <c r="A1766" s="8" t="s">
        <v>230</v>
      </c>
      <c r="B1766" s="8" t="s">
        <v>1179</v>
      </c>
      <c r="D1766" t="str">
        <f>VLOOKUP(B1766,'Step 2 - Old-New Code Crosswalk'!B:D,1,FALSE)</f>
        <v>3-000-D0000-3843</v>
      </c>
      <c r="E1766" s="322" t="str">
        <f t="shared" si="27"/>
        <v xml:space="preserve"> </v>
      </c>
    </row>
    <row r="1767" spans="1:5" s="6" customFormat="1" x14ac:dyDescent="0.25">
      <c r="A1767" s="8" t="s">
        <v>230</v>
      </c>
      <c r="B1767" s="8" t="s">
        <v>1189</v>
      </c>
      <c r="D1767" t="str">
        <f>VLOOKUP(B1767,'Step 2 - Old-New Code Crosswalk'!B:D,1,FALSE)</f>
        <v>3-000-D0000-3846</v>
      </c>
      <c r="E1767" s="322" t="str">
        <f t="shared" si="27"/>
        <v xml:space="preserve"> </v>
      </c>
    </row>
    <row r="1768" spans="1:5" s="6" customFormat="1" x14ac:dyDescent="0.25">
      <c r="A1768" s="8" t="s">
        <v>230</v>
      </c>
      <c r="B1768" s="8" t="s">
        <v>1199</v>
      </c>
      <c r="D1768" t="str">
        <f>VLOOKUP(B1768,'Step 2 - Old-New Code Crosswalk'!B:D,1,FALSE)</f>
        <v>3-000-D0000-3847</v>
      </c>
      <c r="E1768" s="322" t="str">
        <f t="shared" si="27"/>
        <v xml:space="preserve"> </v>
      </c>
    </row>
    <row r="1769" spans="1:5" s="6" customFormat="1" x14ac:dyDescent="0.25">
      <c r="A1769" s="8" t="s">
        <v>230</v>
      </c>
      <c r="B1769" s="8" t="s">
        <v>1204</v>
      </c>
      <c r="D1769" t="str">
        <f>VLOOKUP(B1769,'Step 2 - Old-New Code Crosswalk'!B:D,1,FALSE)</f>
        <v>3-000-D0000-3849</v>
      </c>
      <c r="E1769" s="322" t="str">
        <f t="shared" si="27"/>
        <v xml:space="preserve"> </v>
      </c>
    </row>
    <row r="1770" spans="1:5" s="6" customFormat="1" x14ac:dyDescent="0.25">
      <c r="A1770" s="8" t="s">
        <v>230</v>
      </c>
      <c r="B1770" s="8" t="s">
        <v>1212</v>
      </c>
      <c r="D1770" t="str">
        <f>VLOOKUP(B1770,'Step 2 - Old-New Code Crosswalk'!B:D,1,FALSE)</f>
        <v>3-000-D0000-3852</v>
      </c>
      <c r="E1770" s="322" t="str">
        <f t="shared" si="27"/>
        <v xml:space="preserve"> </v>
      </c>
    </row>
    <row r="1771" spans="1:5" s="6" customFormat="1" x14ac:dyDescent="0.25">
      <c r="A1771" s="8" t="s">
        <v>230</v>
      </c>
      <c r="B1771" s="8" t="s">
        <v>1221</v>
      </c>
      <c r="D1771" t="str">
        <f>VLOOKUP(B1771,'Step 2 - Old-New Code Crosswalk'!B:D,1,FALSE)</f>
        <v>3-000-D0000-3853</v>
      </c>
      <c r="E1771" s="322" t="str">
        <f t="shared" si="27"/>
        <v xml:space="preserve"> </v>
      </c>
    </row>
    <row r="1772" spans="1:5" s="6" customFormat="1" x14ac:dyDescent="0.25">
      <c r="A1772" s="8" t="s">
        <v>230</v>
      </c>
      <c r="B1772" s="8" t="s">
        <v>1228</v>
      </c>
      <c r="D1772" t="str">
        <f>VLOOKUP(B1772,'Step 2 - Old-New Code Crosswalk'!B:D,1,FALSE)</f>
        <v>3-000-D0000-3854</v>
      </c>
      <c r="E1772" s="322" t="str">
        <f t="shared" si="27"/>
        <v xml:space="preserve"> </v>
      </c>
    </row>
    <row r="1773" spans="1:5" s="6" customFormat="1" x14ac:dyDescent="0.25">
      <c r="A1773" s="8" t="s">
        <v>230</v>
      </c>
      <c r="B1773" s="8" t="s">
        <v>1234</v>
      </c>
      <c r="D1773" t="str">
        <f>VLOOKUP(B1773,'Step 2 - Old-New Code Crosswalk'!B:D,1,FALSE)</f>
        <v>3-000-D0000-3855</v>
      </c>
      <c r="E1773" s="322" t="str">
        <f t="shared" si="27"/>
        <v xml:space="preserve"> </v>
      </c>
    </row>
    <row r="1774" spans="1:5" s="6" customFormat="1" x14ac:dyDescent="0.25">
      <c r="A1774" s="8" t="s">
        <v>230</v>
      </c>
      <c r="B1774" s="8" t="s">
        <v>1243</v>
      </c>
      <c r="D1774" t="str">
        <f>VLOOKUP(B1774,'Step 2 - Old-New Code Crosswalk'!B:D,1,FALSE)</f>
        <v>3-000-D0000-3856</v>
      </c>
      <c r="E1774" s="322" t="str">
        <f t="shared" si="27"/>
        <v xml:space="preserve"> </v>
      </c>
    </row>
    <row r="1775" spans="1:5" x14ac:dyDescent="0.25">
      <c r="A1775" s="8" t="s">
        <v>230</v>
      </c>
      <c r="B1775" s="8" t="s">
        <v>1253</v>
      </c>
      <c r="D1775" t="str">
        <f>VLOOKUP(B1775,'Step 2 - Old-New Code Crosswalk'!B:D,1,FALSE)</f>
        <v>3-000-D0000-3857</v>
      </c>
      <c r="E1775" s="322" t="str">
        <f t="shared" si="27"/>
        <v xml:space="preserve"> </v>
      </c>
    </row>
    <row r="1776" spans="1:5" x14ac:dyDescent="0.25">
      <c r="A1776" s="8" t="s">
        <v>230</v>
      </c>
      <c r="B1776" s="8" t="s">
        <v>1263</v>
      </c>
      <c r="D1776" t="str">
        <f>VLOOKUP(B1776,'Step 2 - Old-New Code Crosswalk'!B:D,1,FALSE)</f>
        <v>3-000-D0000-3861</v>
      </c>
      <c r="E1776" s="322" t="str">
        <f t="shared" si="27"/>
        <v xml:space="preserve"> </v>
      </c>
    </row>
    <row r="1777" spans="1:5" x14ac:dyDescent="0.25">
      <c r="A1777" s="8" t="s">
        <v>230</v>
      </c>
      <c r="B1777" s="8" t="s">
        <v>1271</v>
      </c>
      <c r="D1777" t="str">
        <f>VLOOKUP(B1777,'Step 2 - Old-New Code Crosswalk'!B:D,1,FALSE)</f>
        <v>3-000-D0000-3865</v>
      </c>
      <c r="E1777" s="322" t="str">
        <f t="shared" si="27"/>
        <v xml:space="preserve"> </v>
      </c>
    </row>
    <row r="1778" spans="1:5" x14ac:dyDescent="0.25">
      <c r="A1778" s="8" t="s">
        <v>230</v>
      </c>
      <c r="B1778" s="8" t="s">
        <v>1278</v>
      </c>
      <c r="D1778" t="str">
        <f>VLOOKUP(B1778,'Step 2 - Old-New Code Crosswalk'!B:D,1,FALSE)</f>
        <v>3-000-D0000-3866</v>
      </c>
      <c r="E1778" s="322" t="str">
        <f t="shared" si="27"/>
        <v xml:space="preserve"> </v>
      </c>
    </row>
    <row r="1779" spans="1:5" x14ac:dyDescent="0.25">
      <c r="A1779" s="8" t="s">
        <v>230</v>
      </c>
      <c r="B1779" s="8" t="s">
        <v>1286</v>
      </c>
      <c r="D1779" t="str">
        <f>VLOOKUP(B1779,'Step 2 - Old-New Code Crosswalk'!B:D,1,FALSE)</f>
        <v>3-000-D0000-3867</v>
      </c>
      <c r="E1779" s="322" t="str">
        <f t="shared" si="27"/>
        <v xml:space="preserve"> </v>
      </c>
    </row>
    <row r="1780" spans="1:5" x14ac:dyDescent="0.25">
      <c r="A1780" s="8" t="s">
        <v>230</v>
      </c>
      <c r="B1780" s="8" t="s">
        <v>1292</v>
      </c>
      <c r="D1780" t="str">
        <f>VLOOKUP(B1780,'Step 2 - Old-New Code Crosswalk'!B:D,1,FALSE)</f>
        <v>3-000-D0000-3872</v>
      </c>
      <c r="E1780" s="322" t="str">
        <f t="shared" si="27"/>
        <v xml:space="preserve"> </v>
      </c>
    </row>
    <row r="1781" spans="1:5" x14ac:dyDescent="0.25">
      <c r="A1781" s="8" t="s">
        <v>230</v>
      </c>
      <c r="B1781" s="8" t="s">
        <v>1299</v>
      </c>
      <c r="D1781" t="str">
        <f>VLOOKUP(B1781,'Step 2 - Old-New Code Crosswalk'!B:D,1,FALSE)</f>
        <v>3-000-D0000-3874</v>
      </c>
      <c r="E1781" s="322" t="str">
        <f t="shared" si="27"/>
        <v xml:space="preserve"> </v>
      </c>
    </row>
    <row r="1782" spans="1:5" x14ac:dyDescent="0.25">
      <c r="A1782" s="8" t="s">
        <v>230</v>
      </c>
      <c r="B1782" s="8" t="s">
        <v>1307</v>
      </c>
      <c r="D1782" t="str">
        <f>VLOOKUP(B1782,'Step 2 - Old-New Code Crosswalk'!B:D,1,FALSE)</f>
        <v>3-000-D0000-3875</v>
      </c>
      <c r="E1782" s="322" t="str">
        <f t="shared" si="27"/>
        <v xml:space="preserve"> </v>
      </c>
    </row>
    <row r="1783" spans="1:5" x14ac:dyDescent="0.25">
      <c r="A1783" s="8" t="s">
        <v>230</v>
      </c>
      <c r="B1783" s="8" t="s">
        <v>1314</v>
      </c>
      <c r="D1783" t="str">
        <f>VLOOKUP(B1783,'Step 2 - Old-New Code Crosswalk'!B:D,1,FALSE)</f>
        <v>3-000-D0000-3880</v>
      </c>
      <c r="E1783" s="322" t="str">
        <f t="shared" si="27"/>
        <v xml:space="preserve"> </v>
      </c>
    </row>
    <row r="1784" spans="1:5" x14ac:dyDescent="0.25">
      <c r="A1784" s="8" t="s">
        <v>230</v>
      </c>
      <c r="B1784" s="8" t="s">
        <v>1323</v>
      </c>
      <c r="D1784" t="str">
        <f>VLOOKUP(B1784,'Step 2 - Old-New Code Crosswalk'!B:D,1,FALSE)</f>
        <v>3-000-D0000-3881</v>
      </c>
      <c r="E1784" s="322" t="str">
        <f t="shared" si="27"/>
        <v xml:space="preserve"> </v>
      </c>
    </row>
    <row r="1785" spans="1:5" x14ac:dyDescent="0.25">
      <c r="A1785" s="8" t="s">
        <v>230</v>
      </c>
      <c r="B1785" s="8" t="s">
        <v>1333</v>
      </c>
      <c r="D1785" t="str">
        <f>VLOOKUP(B1785,'Step 2 - Old-New Code Crosswalk'!B:D,1,FALSE)</f>
        <v>3-000-D0000-3882</v>
      </c>
      <c r="E1785" s="322" t="str">
        <f t="shared" si="27"/>
        <v xml:space="preserve"> </v>
      </c>
    </row>
    <row r="1786" spans="1:5" x14ac:dyDescent="0.25">
      <c r="A1786" s="8" t="s">
        <v>230</v>
      </c>
      <c r="B1786" s="8" t="s">
        <v>1347</v>
      </c>
      <c r="D1786" t="str">
        <f>VLOOKUP(B1786,'Step 2 - Old-New Code Crosswalk'!B:D,1,FALSE)</f>
        <v>3-000-D0000-3883</v>
      </c>
      <c r="E1786" s="322" t="str">
        <f t="shared" si="27"/>
        <v xml:space="preserve"> </v>
      </c>
    </row>
    <row r="1787" spans="1:5" x14ac:dyDescent="0.25">
      <c r="A1787" s="8" t="s">
        <v>230</v>
      </c>
      <c r="B1787" s="8" t="s">
        <v>1364</v>
      </c>
      <c r="D1787" t="str">
        <f>VLOOKUP(B1787,'Step 2 - Old-New Code Crosswalk'!B:D,1,FALSE)</f>
        <v>3-000-D0000-3886</v>
      </c>
      <c r="E1787" s="322" t="str">
        <f t="shared" si="27"/>
        <v xml:space="preserve"> </v>
      </c>
    </row>
    <row r="1788" spans="1:5" x14ac:dyDescent="0.25">
      <c r="A1788" s="8" t="s">
        <v>230</v>
      </c>
      <c r="B1788" s="8" t="s">
        <v>1370</v>
      </c>
      <c r="D1788" t="str">
        <f>VLOOKUP(B1788,'Step 2 - Old-New Code Crosswalk'!B:D,1,FALSE)</f>
        <v>3-000-D0000-3887</v>
      </c>
      <c r="E1788" s="322" t="str">
        <f t="shared" si="27"/>
        <v xml:space="preserve"> </v>
      </c>
    </row>
    <row r="1789" spans="1:5" x14ac:dyDescent="0.25">
      <c r="A1789" s="8" t="s">
        <v>230</v>
      </c>
      <c r="B1789" s="8" t="s">
        <v>1380</v>
      </c>
      <c r="D1789" t="str">
        <f>VLOOKUP(B1789,'Step 2 - Old-New Code Crosswalk'!B:D,1,FALSE)</f>
        <v>3-000-D0000-3888</v>
      </c>
      <c r="E1789" s="322" t="str">
        <f t="shared" si="27"/>
        <v xml:space="preserve"> </v>
      </c>
    </row>
    <row r="1790" spans="1:5" x14ac:dyDescent="0.25">
      <c r="A1790" s="8" t="s">
        <v>230</v>
      </c>
      <c r="B1790" s="8" t="s">
        <v>1390</v>
      </c>
      <c r="D1790" t="str">
        <f>VLOOKUP(B1790,'Step 2 - Old-New Code Crosswalk'!B:D,1,FALSE)</f>
        <v>3-000-D0000-3889</v>
      </c>
      <c r="E1790" s="322" t="str">
        <f t="shared" si="27"/>
        <v xml:space="preserve"> </v>
      </c>
    </row>
    <row r="1791" spans="1:5" x14ac:dyDescent="0.25">
      <c r="A1791" s="8" t="s">
        <v>230</v>
      </c>
      <c r="B1791" s="8" t="s">
        <v>1398</v>
      </c>
      <c r="D1791" t="str">
        <f>VLOOKUP(B1791,'Step 2 - Old-New Code Crosswalk'!B:D,1,FALSE)</f>
        <v>3-000-D0000-3891</v>
      </c>
      <c r="E1791" s="322" t="str">
        <f t="shared" si="27"/>
        <v xml:space="preserve"> </v>
      </c>
    </row>
    <row r="1792" spans="1:5" x14ac:dyDescent="0.25">
      <c r="A1792" s="8" t="s">
        <v>230</v>
      </c>
      <c r="B1792" s="8" t="s">
        <v>1408</v>
      </c>
      <c r="D1792" t="str">
        <f>VLOOKUP(B1792,'Step 2 - Old-New Code Crosswalk'!B:D,1,FALSE)</f>
        <v>3-000-D0000-3892</v>
      </c>
      <c r="E1792" s="322" t="str">
        <f t="shared" si="27"/>
        <v xml:space="preserve"> </v>
      </c>
    </row>
    <row r="1793" spans="1:5" x14ac:dyDescent="0.25">
      <c r="A1793" s="8" t="s">
        <v>230</v>
      </c>
      <c r="B1793" s="8" t="s">
        <v>1418</v>
      </c>
      <c r="D1793" t="str">
        <f>VLOOKUP(B1793,'Step 2 - Old-New Code Crosswalk'!B:D,1,FALSE)</f>
        <v>3-000-D0000-3893</v>
      </c>
      <c r="E1793" s="322" t="str">
        <f t="shared" si="27"/>
        <v xml:space="preserve"> </v>
      </c>
    </row>
    <row r="1794" spans="1:5" x14ac:dyDescent="0.25">
      <c r="A1794" s="8" t="s">
        <v>230</v>
      </c>
      <c r="B1794" s="8" t="s">
        <v>1424</v>
      </c>
      <c r="D1794" t="str">
        <f>VLOOKUP(B1794,'Step 2 - Old-New Code Crosswalk'!B:D,1,FALSE)</f>
        <v>3-000-D0000-3894</v>
      </c>
      <c r="E1794" s="322" t="str">
        <f t="shared" ref="E1794:E1857" si="28">IF(B1794=D1794," ","ERROR")</f>
        <v xml:space="preserve"> </v>
      </c>
    </row>
    <row r="1795" spans="1:5" x14ac:dyDescent="0.25">
      <c r="A1795" s="8" t="s">
        <v>230</v>
      </c>
      <c r="B1795" s="8" t="s">
        <v>1434</v>
      </c>
      <c r="D1795" t="str">
        <f>VLOOKUP(B1795,'Step 2 - Old-New Code Crosswalk'!B:D,1,FALSE)</f>
        <v>3-000-D0000-3895</v>
      </c>
      <c r="E1795" s="322" t="str">
        <f t="shared" si="28"/>
        <v xml:space="preserve"> </v>
      </c>
    </row>
    <row r="1796" spans="1:5" x14ac:dyDescent="0.25">
      <c r="A1796" s="8" t="s">
        <v>230</v>
      </c>
      <c r="B1796" s="8" t="s">
        <v>1442</v>
      </c>
      <c r="D1796" t="str">
        <f>VLOOKUP(B1796,'Step 2 - Old-New Code Crosswalk'!B:D,1,FALSE)</f>
        <v>3-000-D0000-3896</v>
      </c>
      <c r="E1796" s="322" t="str">
        <f t="shared" si="28"/>
        <v xml:space="preserve"> </v>
      </c>
    </row>
    <row r="1797" spans="1:5" x14ac:dyDescent="0.25">
      <c r="A1797" s="8" t="s">
        <v>230</v>
      </c>
      <c r="B1797" s="8" t="s">
        <v>1447</v>
      </c>
      <c r="D1797" t="str">
        <f>VLOOKUP(B1797,'Step 2 - Old-New Code Crosswalk'!B:D,1,FALSE)</f>
        <v>3-000-D0000-3897</v>
      </c>
      <c r="E1797" s="322" t="str">
        <f t="shared" si="28"/>
        <v xml:space="preserve"> </v>
      </c>
    </row>
    <row r="1798" spans="1:5" x14ac:dyDescent="0.25">
      <c r="A1798" s="8" t="s">
        <v>230</v>
      </c>
      <c r="B1798" s="8" t="s">
        <v>1458</v>
      </c>
      <c r="D1798" t="str">
        <f>VLOOKUP(B1798,'Step 2 - Old-New Code Crosswalk'!B:D,1,FALSE)</f>
        <v>3-000-D0000-3898</v>
      </c>
      <c r="E1798" s="322" t="str">
        <f t="shared" si="28"/>
        <v xml:space="preserve"> </v>
      </c>
    </row>
    <row r="1799" spans="1:5" x14ac:dyDescent="0.25">
      <c r="A1799" s="8" t="s">
        <v>230</v>
      </c>
      <c r="B1799" s="8" t="s">
        <v>1466</v>
      </c>
      <c r="D1799" t="str">
        <f>VLOOKUP(B1799,'Step 2 - Old-New Code Crosswalk'!B:D,1,FALSE)</f>
        <v>3-000-D0000-3899</v>
      </c>
      <c r="E1799" s="322" t="str">
        <f t="shared" si="28"/>
        <v xml:space="preserve"> </v>
      </c>
    </row>
    <row r="1800" spans="1:5" x14ac:dyDescent="0.25">
      <c r="A1800" s="8" t="s">
        <v>230</v>
      </c>
      <c r="B1800" s="8" t="s">
        <v>1675</v>
      </c>
      <c r="D1800" t="str">
        <f>VLOOKUP(B1800,'Step 2 - Old-New Code Crosswalk'!B:D,1,FALSE)</f>
        <v>4-000-D0000-4156</v>
      </c>
      <c r="E1800" s="322" t="str">
        <f t="shared" si="28"/>
        <v xml:space="preserve"> </v>
      </c>
    </row>
    <row r="1801" spans="1:5" x14ac:dyDescent="0.25">
      <c r="A1801" s="8" t="s">
        <v>230</v>
      </c>
      <c r="B1801" s="8" t="s">
        <v>1798</v>
      </c>
      <c r="D1801" t="str">
        <f>VLOOKUP(B1801,'Step 2 - Old-New Code Crosswalk'!B:D,1,FALSE)</f>
        <v>4-000-D0000-4338</v>
      </c>
      <c r="E1801" s="322" t="str">
        <f t="shared" si="28"/>
        <v xml:space="preserve"> </v>
      </c>
    </row>
    <row r="1802" spans="1:5" x14ac:dyDescent="0.25">
      <c r="A1802" s="8" t="s">
        <v>230</v>
      </c>
      <c r="B1802" s="8" t="s">
        <v>1814</v>
      </c>
      <c r="D1802" t="str">
        <f>VLOOKUP(B1802,'Step 2 - Old-New Code Crosswalk'!B:D,1,FALSE)</f>
        <v>4-000-D0000-4355</v>
      </c>
      <c r="E1802" s="322" t="str">
        <f t="shared" si="28"/>
        <v xml:space="preserve"> </v>
      </c>
    </row>
    <row r="1803" spans="1:5" x14ac:dyDescent="0.25">
      <c r="A1803" s="279" t="s">
        <v>230</v>
      </c>
      <c r="B1803" s="279" t="s">
        <v>9891</v>
      </c>
      <c r="D1803" t="str">
        <f>VLOOKUP(B1803,'Step 2 - Old-New Code Crosswalk'!B:D,1,FALSE)</f>
        <v>4-000-D0000-4428</v>
      </c>
      <c r="E1803" s="322" t="str">
        <f t="shared" si="28"/>
        <v xml:space="preserve"> </v>
      </c>
    </row>
    <row r="1804" spans="1:5" x14ac:dyDescent="0.25">
      <c r="A1804" s="8" t="s">
        <v>230</v>
      </c>
      <c r="B1804" s="8" t="s">
        <v>10047</v>
      </c>
      <c r="D1804" t="str">
        <f>VLOOKUP(B1804,'Step 2 - Old-New Code Crosswalk'!B:D,1,FALSE)</f>
        <v>4-000-D0000-4555</v>
      </c>
      <c r="E1804" s="322" t="str">
        <f t="shared" si="28"/>
        <v xml:space="preserve"> </v>
      </c>
    </row>
    <row r="1805" spans="1:5" x14ac:dyDescent="0.25">
      <c r="A1805" s="8" t="s">
        <v>230</v>
      </c>
      <c r="B1805" s="8" t="s">
        <v>10038</v>
      </c>
      <c r="D1805" t="str">
        <f>VLOOKUP(B1805,'Step 2 - Old-New Code Crosswalk'!B:D,1,FALSE)</f>
        <v>4-000-D0000-4580</v>
      </c>
      <c r="E1805" s="322" t="str">
        <f t="shared" si="28"/>
        <v xml:space="preserve"> </v>
      </c>
    </row>
    <row r="1806" spans="1:5" x14ac:dyDescent="0.25">
      <c r="A1806" s="8" t="s">
        <v>230</v>
      </c>
      <c r="B1806" s="8" t="s">
        <v>10039</v>
      </c>
      <c r="D1806" t="str">
        <f>VLOOKUP(B1806,'Step 2 - Old-New Code Crosswalk'!B:D,1,FALSE)</f>
        <v>4-000-D0000-4605</v>
      </c>
      <c r="E1806" s="322" t="str">
        <f t="shared" si="28"/>
        <v xml:space="preserve"> </v>
      </c>
    </row>
    <row r="1807" spans="1:5" s="6" customFormat="1" x14ac:dyDescent="0.25">
      <c r="A1807" s="8" t="s">
        <v>230</v>
      </c>
      <c r="B1807" s="8" t="s">
        <v>10040</v>
      </c>
      <c r="D1807" t="str">
        <f>VLOOKUP(B1807,'Step 2 - Old-New Code Crosswalk'!B:D,1,FALSE)</f>
        <v>4-000-D0000-4607</v>
      </c>
      <c r="E1807" s="322" t="str">
        <f t="shared" si="28"/>
        <v xml:space="preserve"> </v>
      </c>
    </row>
    <row r="1808" spans="1:5" s="6" customFormat="1" x14ac:dyDescent="0.25">
      <c r="A1808" s="8" t="s">
        <v>230</v>
      </c>
      <c r="B1808" s="8" t="s">
        <v>10041</v>
      </c>
      <c r="D1808" t="str">
        <f>VLOOKUP(B1808,'Step 2 - Old-New Code Crosswalk'!B:D,1,FALSE)</f>
        <v>4-000-D0000-4618</v>
      </c>
      <c r="E1808" s="322" t="str">
        <f t="shared" si="28"/>
        <v xml:space="preserve"> </v>
      </c>
    </row>
    <row r="1809" spans="1:5" s="6" customFormat="1" x14ac:dyDescent="0.25">
      <c r="A1809" s="8" t="s">
        <v>230</v>
      </c>
      <c r="B1809" s="8" t="s">
        <v>10042</v>
      </c>
      <c r="D1809" t="str">
        <f>VLOOKUP(B1809,'Step 2 - Old-New Code Crosswalk'!B:D,1,FALSE)</f>
        <v>4-000-D0000-4630</v>
      </c>
      <c r="E1809" s="322" t="str">
        <f t="shared" si="28"/>
        <v xml:space="preserve"> </v>
      </c>
    </row>
    <row r="1810" spans="1:5" s="6" customFormat="1" x14ac:dyDescent="0.25">
      <c r="A1810" s="8" t="s">
        <v>230</v>
      </c>
      <c r="B1810" s="8" t="s">
        <v>10043</v>
      </c>
      <c r="D1810" t="str">
        <f>VLOOKUP(B1810,'Step 2 - Old-New Code Crosswalk'!B:D,1,FALSE)</f>
        <v>4-000-D0000-4635</v>
      </c>
      <c r="E1810" s="322" t="str">
        <f t="shared" si="28"/>
        <v xml:space="preserve"> </v>
      </c>
    </row>
    <row r="1811" spans="1:5" s="6" customFormat="1" x14ac:dyDescent="0.25">
      <c r="A1811" s="8" t="s">
        <v>230</v>
      </c>
      <c r="B1811" s="8" t="s">
        <v>10044</v>
      </c>
      <c r="D1811" t="str">
        <f>VLOOKUP(B1811,'Step 2 - Old-New Code Crosswalk'!B:D,1,FALSE)</f>
        <v>4-000-D0000-4707</v>
      </c>
      <c r="E1811" s="322" t="str">
        <f t="shared" si="28"/>
        <v xml:space="preserve"> </v>
      </c>
    </row>
    <row r="1812" spans="1:5" s="6" customFormat="1" x14ac:dyDescent="0.25">
      <c r="A1812" s="8" t="s">
        <v>230</v>
      </c>
      <c r="B1812" s="8" t="s">
        <v>20480</v>
      </c>
      <c r="D1812" t="str">
        <f>VLOOKUP(B1812,'Step 2 - Old-New Code Crosswalk'!B:D,1,FALSE)</f>
        <v>4-000-D0000-4708</v>
      </c>
      <c r="E1812" s="322" t="str">
        <f t="shared" si="28"/>
        <v xml:space="preserve"> </v>
      </c>
    </row>
    <row r="1813" spans="1:5" s="6" customFormat="1" x14ac:dyDescent="0.25">
      <c r="A1813" s="8" t="s">
        <v>230</v>
      </c>
      <c r="B1813" s="8" t="s">
        <v>10045</v>
      </c>
      <c r="D1813" t="str">
        <f>VLOOKUP(B1813,'Step 2 - Old-New Code Crosswalk'!B:D,1,FALSE)</f>
        <v>4-000-D0000-4709</v>
      </c>
      <c r="E1813" s="322" t="str">
        <f t="shared" si="28"/>
        <v xml:space="preserve"> </v>
      </c>
    </row>
    <row r="1814" spans="1:5" s="6" customFormat="1" x14ac:dyDescent="0.25">
      <c r="A1814" s="8" t="s">
        <v>230</v>
      </c>
      <c r="B1814" s="8" t="s">
        <v>10046</v>
      </c>
      <c r="D1814" t="str">
        <f>VLOOKUP(B1814,'Step 2 - Old-New Code Crosswalk'!B:D,1,FALSE)</f>
        <v>4-000-D0000-4865</v>
      </c>
      <c r="E1814" s="322" t="str">
        <f t="shared" si="28"/>
        <v xml:space="preserve"> </v>
      </c>
    </row>
    <row r="1815" spans="1:5" s="6" customFormat="1" x14ac:dyDescent="0.25">
      <c r="A1815" s="8" t="s">
        <v>230</v>
      </c>
      <c r="B1815" s="8" t="s">
        <v>10201</v>
      </c>
      <c r="D1815" t="str">
        <f>VLOOKUP(B1815,'Step 2 - Old-New Code Crosswalk'!B:D,1,FALSE)</f>
        <v>4-000-D0000-4905</v>
      </c>
      <c r="E1815" s="322" t="str">
        <f t="shared" si="28"/>
        <v xml:space="preserve"> </v>
      </c>
    </row>
    <row r="1816" spans="1:5" s="6" customFormat="1" x14ac:dyDescent="0.25">
      <c r="A1816" s="8" t="s">
        <v>230</v>
      </c>
      <c r="B1816" s="8" t="s">
        <v>10609</v>
      </c>
      <c r="D1816" t="str">
        <f>VLOOKUP(B1816,'Step 2 - Old-New Code Crosswalk'!B:D,1,FALSE)</f>
        <v>7-000-D0000-8610</v>
      </c>
      <c r="E1816" s="322" t="str">
        <f t="shared" si="28"/>
        <v xml:space="preserve"> </v>
      </c>
    </row>
    <row r="1817" spans="1:5" s="6" customFormat="1" x14ac:dyDescent="0.25">
      <c r="A1817" s="8" t="s">
        <v>230</v>
      </c>
      <c r="B1817" s="8" t="s">
        <v>10619</v>
      </c>
      <c r="D1817" t="str">
        <f>VLOOKUP(B1817,'Step 2 - Old-New Code Crosswalk'!B:D,1,FALSE)</f>
        <v>7-000-D0000-8615</v>
      </c>
      <c r="E1817" s="322" t="str">
        <f t="shared" si="28"/>
        <v xml:space="preserve"> </v>
      </c>
    </row>
    <row r="1818" spans="1:5" s="6" customFormat="1" x14ac:dyDescent="0.25">
      <c r="A1818" s="8" t="s">
        <v>230</v>
      </c>
      <c r="B1818" s="8" t="s">
        <v>10639</v>
      </c>
      <c r="D1818" t="str">
        <f>VLOOKUP(B1818,'Step 2 - Old-New Code Crosswalk'!B:D,1,FALSE)</f>
        <v>7-000-D0000-8650</v>
      </c>
      <c r="E1818" s="322" t="str">
        <f t="shared" si="28"/>
        <v xml:space="preserve"> </v>
      </c>
    </row>
    <row r="1819" spans="1:5" s="6" customFormat="1" x14ac:dyDescent="0.25">
      <c r="A1819" s="8" t="s">
        <v>153</v>
      </c>
      <c r="B1819" s="8" t="s">
        <v>154</v>
      </c>
      <c r="D1819" t="str">
        <f>VLOOKUP(B1819,'Step 2 - Old-New Code Crosswalk'!B:D,1,FALSE)</f>
        <v>2-000-D0001-2020</v>
      </c>
      <c r="E1819" s="322" t="str">
        <f t="shared" si="28"/>
        <v xml:space="preserve"> </v>
      </c>
    </row>
    <row r="1820" spans="1:5" s="6" customFormat="1" x14ac:dyDescent="0.25">
      <c r="A1820" s="8" t="s">
        <v>153</v>
      </c>
      <c r="B1820" s="8" t="s">
        <v>7138</v>
      </c>
      <c r="D1820" t="str">
        <f>VLOOKUP(B1820,'Step 2 - Old-New Code Crosswalk'!B:D,1,FALSE)</f>
        <v>2-000-D0001-2055</v>
      </c>
      <c r="E1820" s="322" t="str">
        <f t="shared" si="28"/>
        <v xml:space="preserve"> </v>
      </c>
    </row>
    <row r="1821" spans="1:5" s="6" customFormat="1" x14ac:dyDescent="0.25">
      <c r="A1821" s="8" t="s">
        <v>153</v>
      </c>
      <c r="B1821" s="8" t="s">
        <v>7173</v>
      </c>
      <c r="D1821" t="str">
        <f>VLOOKUP(B1821,'Step 2 - Old-New Code Crosswalk'!B:D,1,FALSE)</f>
        <v>3-000-D0001-3001</v>
      </c>
      <c r="E1821" s="322" t="str">
        <f t="shared" si="28"/>
        <v xml:space="preserve"> </v>
      </c>
    </row>
    <row r="1822" spans="1:5" s="6" customFormat="1" x14ac:dyDescent="0.25">
      <c r="A1822" s="8" t="s">
        <v>153</v>
      </c>
      <c r="B1822" s="8" t="s">
        <v>7199</v>
      </c>
      <c r="D1822" t="str">
        <f>VLOOKUP(B1822,'Step 2 - Old-New Code Crosswalk'!B:D,1,FALSE)</f>
        <v>3-000-D0001-3007</v>
      </c>
      <c r="E1822" s="322" t="str">
        <f t="shared" si="28"/>
        <v xml:space="preserve"> </v>
      </c>
    </row>
    <row r="1823" spans="1:5" x14ac:dyDescent="0.25">
      <c r="A1823" s="279" t="s">
        <v>153</v>
      </c>
      <c r="B1823" s="279" t="s">
        <v>297</v>
      </c>
      <c r="D1823" t="str">
        <f>VLOOKUP(B1823,'Step 2 - Old-New Code Crosswalk'!B:D,1,FALSE)</f>
        <v>3-000-D0001-3080</v>
      </c>
      <c r="E1823" s="322" t="str">
        <f t="shared" si="28"/>
        <v xml:space="preserve"> </v>
      </c>
    </row>
    <row r="1824" spans="1:5" x14ac:dyDescent="0.25">
      <c r="A1824" s="8" t="s">
        <v>466</v>
      </c>
      <c r="B1824" s="8" t="s">
        <v>467</v>
      </c>
      <c r="D1824" t="str">
        <f>VLOOKUP(B1824,'Step 2 - Old-New Code Crosswalk'!B:D,1,FALSE)</f>
        <v>3-000-D0001-3382</v>
      </c>
      <c r="E1824" s="322" t="str">
        <f t="shared" si="28"/>
        <v xml:space="preserve"> </v>
      </c>
    </row>
    <row r="1825" spans="1:5" x14ac:dyDescent="0.25">
      <c r="A1825" s="8" t="s">
        <v>466</v>
      </c>
      <c r="B1825" s="8" t="s">
        <v>472</v>
      </c>
      <c r="D1825" t="str">
        <f>VLOOKUP(B1825,'Step 2 - Old-New Code Crosswalk'!B:D,1,FALSE)</f>
        <v>3-000-D0001-3383</v>
      </c>
      <c r="E1825" s="322" t="str">
        <f t="shared" si="28"/>
        <v xml:space="preserve"> </v>
      </c>
    </row>
    <row r="1826" spans="1:5" x14ac:dyDescent="0.25">
      <c r="A1826" s="8" t="s">
        <v>466</v>
      </c>
      <c r="B1826" s="8" t="s">
        <v>477</v>
      </c>
      <c r="D1826" t="str">
        <f>VLOOKUP(B1826,'Step 2 - Old-New Code Crosswalk'!B:D,1,FALSE)</f>
        <v>3-000-D0001-3384</v>
      </c>
      <c r="E1826" s="322" t="str">
        <f t="shared" si="28"/>
        <v xml:space="preserve"> </v>
      </c>
    </row>
    <row r="1827" spans="1:5" x14ac:dyDescent="0.25">
      <c r="A1827" s="8" t="s">
        <v>466</v>
      </c>
      <c r="B1827" s="8" t="s">
        <v>495</v>
      </c>
      <c r="D1827" t="str">
        <f>VLOOKUP(B1827,'Step 2 - Old-New Code Crosswalk'!B:D,1,FALSE)</f>
        <v>3-000-D0001-3385</v>
      </c>
      <c r="E1827" s="322" t="str">
        <f t="shared" si="28"/>
        <v xml:space="preserve"> </v>
      </c>
    </row>
    <row r="1828" spans="1:5" x14ac:dyDescent="0.25">
      <c r="A1828" s="8" t="s">
        <v>466</v>
      </c>
      <c r="B1828" s="8" t="s">
        <v>503</v>
      </c>
      <c r="D1828" t="str">
        <f>VLOOKUP(B1828,'Step 2 - Old-New Code Crosswalk'!B:D,1,FALSE)</f>
        <v>3-000-D0001-3387</v>
      </c>
      <c r="E1828" s="322" t="str">
        <f t="shared" si="28"/>
        <v xml:space="preserve"> </v>
      </c>
    </row>
    <row r="1829" spans="1:5" x14ac:dyDescent="0.25">
      <c r="A1829" s="8" t="s">
        <v>466</v>
      </c>
      <c r="B1829" s="8" t="s">
        <v>514</v>
      </c>
      <c r="D1829" t="str">
        <f>VLOOKUP(B1829,'Step 2 - Old-New Code Crosswalk'!B:D,1,FALSE)</f>
        <v>3-000-D0001-3388</v>
      </c>
      <c r="E1829" s="322" t="str">
        <f t="shared" si="28"/>
        <v xml:space="preserve"> </v>
      </c>
    </row>
    <row r="1830" spans="1:5" x14ac:dyDescent="0.25">
      <c r="A1830" s="8" t="s">
        <v>466</v>
      </c>
      <c r="B1830" s="8" t="s">
        <v>519</v>
      </c>
      <c r="D1830" t="str">
        <f>VLOOKUP(B1830,'Step 2 - Old-New Code Crosswalk'!B:D,1,FALSE)</f>
        <v>3-000-D0001-3389</v>
      </c>
      <c r="E1830" s="322" t="str">
        <f t="shared" si="28"/>
        <v xml:space="preserve"> </v>
      </c>
    </row>
    <row r="1831" spans="1:5" x14ac:dyDescent="0.25">
      <c r="A1831" s="8" t="s">
        <v>153</v>
      </c>
      <c r="B1831" s="8" t="s">
        <v>545</v>
      </c>
      <c r="D1831" t="str">
        <f>VLOOKUP(B1831,'Step 2 - Old-New Code Crosswalk'!B:D,1,FALSE)</f>
        <v>3-000-D0001-3523</v>
      </c>
      <c r="E1831" s="322" t="str">
        <f t="shared" si="28"/>
        <v xml:space="preserve"> </v>
      </c>
    </row>
    <row r="1832" spans="1:5" x14ac:dyDescent="0.25">
      <c r="A1832" s="8" t="s">
        <v>20228</v>
      </c>
      <c r="B1832" s="8" t="s">
        <v>20229</v>
      </c>
      <c r="D1832" t="str">
        <f>VLOOKUP(B1832,'Step 2 - Old-New Code Crosswalk'!B:D,1,FALSE)</f>
        <v>3-000-D0001-3606</v>
      </c>
      <c r="E1832" s="322" t="str">
        <f t="shared" si="28"/>
        <v xml:space="preserve"> </v>
      </c>
    </row>
    <row r="1833" spans="1:5" x14ac:dyDescent="0.25">
      <c r="A1833" s="8" t="s">
        <v>153</v>
      </c>
      <c r="B1833" s="8" t="s">
        <v>878</v>
      </c>
      <c r="D1833" t="str">
        <f>VLOOKUP(B1833,'Step 2 - Old-New Code Crosswalk'!B:D,1,FALSE)</f>
        <v>3-000-D0001-3801</v>
      </c>
      <c r="E1833" s="322" t="str">
        <f t="shared" si="28"/>
        <v xml:space="preserve"> </v>
      </c>
    </row>
    <row r="1834" spans="1:5" x14ac:dyDescent="0.25">
      <c r="A1834" s="8" t="s">
        <v>7200</v>
      </c>
      <c r="B1834" s="8" t="s">
        <v>7201</v>
      </c>
      <c r="D1834" t="str">
        <f>VLOOKUP(B1834,'Step 2 - Old-New Code Crosswalk'!B:D,1,FALSE)</f>
        <v>3-000-D0002-3007</v>
      </c>
      <c r="E1834" s="322" t="str">
        <f t="shared" si="28"/>
        <v xml:space="preserve"> </v>
      </c>
    </row>
    <row r="1835" spans="1:5" x14ac:dyDescent="0.25">
      <c r="A1835" s="8" t="s">
        <v>186</v>
      </c>
      <c r="B1835" s="8" t="s">
        <v>1941</v>
      </c>
      <c r="D1835" t="str">
        <f>VLOOKUP(B1835,'Step 2 - Old-New Code Crosswalk'!B:D,1,FALSE)</f>
        <v>1-000-D0003-0000</v>
      </c>
      <c r="E1835" s="322" t="str">
        <f t="shared" si="28"/>
        <v xml:space="preserve"> </v>
      </c>
    </row>
    <row r="1836" spans="1:5" x14ac:dyDescent="0.25">
      <c r="A1836" s="8" t="s">
        <v>186</v>
      </c>
      <c r="B1836" s="8" t="s">
        <v>7014</v>
      </c>
      <c r="D1836" t="str">
        <f>VLOOKUP(B1836,'Step 2 - Old-New Code Crosswalk'!B:D,1,FALSE)</f>
        <v>2-000-D0003-2010</v>
      </c>
      <c r="E1836" s="322" t="str">
        <f t="shared" si="28"/>
        <v xml:space="preserve"> </v>
      </c>
    </row>
    <row r="1837" spans="1:5" x14ac:dyDescent="0.25">
      <c r="A1837" s="8" t="s">
        <v>186</v>
      </c>
      <c r="B1837" s="8" t="s">
        <v>7031</v>
      </c>
      <c r="D1837" t="str">
        <f>VLOOKUP(B1837,'Step 2 - Old-New Code Crosswalk'!B:D,1,FALSE)</f>
        <v>2-000-D0003-2011</v>
      </c>
      <c r="E1837" s="322" t="str">
        <f t="shared" si="28"/>
        <v xml:space="preserve"> </v>
      </c>
    </row>
    <row r="1838" spans="1:5" x14ac:dyDescent="0.25">
      <c r="A1838" s="8" t="s">
        <v>186</v>
      </c>
      <c r="B1838" s="8" t="s">
        <v>7040</v>
      </c>
      <c r="D1838" t="str">
        <f>VLOOKUP(B1838,'Step 2 - Old-New Code Crosswalk'!B:D,1,FALSE)</f>
        <v>2-000-D0003-2020</v>
      </c>
      <c r="E1838" s="322" t="str">
        <f t="shared" si="28"/>
        <v xml:space="preserve"> </v>
      </c>
    </row>
    <row r="1839" spans="1:5" s="6" customFormat="1" x14ac:dyDescent="0.25">
      <c r="A1839" s="8" t="s">
        <v>186</v>
      </c>
      <c r="B1839" s="8" t="s">
        <v>7084</v>
      </c>
      <c r="D1839" t="str">
        <f>VLOOKUP(B1839,'Step 2 - Old-New Code Crosswalk'!B:D,1,FALSE)</f>
        <v>2-000-D0003-2021</v>
      </c>
      <c r="E1839" s="322" t="str">
        <f t="shared" si="28"/>
        <v xml:space="preserve"> </v>
      </c>
    </row>
    <row r="1840" spans="1:5" s="6" customFormat="1" x14ac:dyDescent="0.25">
      <c r="A1840" s="8" t="s">
        <v>186</v>
      </c>
      <c r="B1840" s="8" t="s">
        <v>7151</v>
      </c>
      <c r="D1840" t="str">
        <f>VLOOKUP(B1840,'Step 2 - Old-New Code Crosswalk'!B:D,1,FALSE)</f>
        <v>2-000-D0003-2025</v>
      </c>
      <c r="E1840" s="322" t="str">
        <f t="shared" si="28"/>
        <v xml:space="preserve"> </v>
      </c>
    </row>
    <row r="1841" spans="1:5" s="6" customFormat="1" x14ac:dyDescent="0.25">
      <c r="A1841" s="8" t="s">
        <v>186</v>
      </c>
      <c r="B1841" s="8" t="s">
        <v>7113</v>
      </c>
      <c r="D1841" t="str">
        <f>VLOOKUP(B1841,'Step 2 - Old-New Code Crosswalk'!B:D,1,FALSE)</f>
        <v>2-000-D0003-2030</v>
      </c>
      <c r="E1841" s="322" t="str">
        <f t="shared" si="28"/>
        <v xml:space="preserve"> </v>
      </c>
    </row>
    <row r="1842" spans="1:5" s="6" customFormat="1" x14ac:dyDescent="0.25">
      <c r="A1842" s="8" t="s">
        <v>186</v>
      </c>
      <c r="B1842" s="8" t="s">
        <v>7118</v>
      </c>
      <c r="D1842" t="str">
        <f>VLOOKUP(B1842,'Step 2 - Old-New Code Crosswalk'!B:D,1,FALSE)</f>
        <v>2-000-D0003-2031</v>
      </c>
      <c r="E1842" s="322" t="str">
        <f t="shared" si="28"/>
        <v xml:space="preserve"> </v>
      </c>
    </row>
    <row r="1843" spans="1:5" s="6" customFormat="1" x14ac:dyDescent="0.25">
      <c r="A1843" s="8" t="s">
        <v>186</v>
      </c>
      <c r="B1843" s="8" t="s">
        <v>7123</v>
      </c>
      <c r="D1843" t="str">
        <f>VLOOKUP(B1843,'Step 2 - Old-New Code Crosswalk'!B:D,1,FALSE)</f>
        <v>2-000-D0003-2034</v>
      </c>
      <c r="E1843" s="322" t="str">
        <f t="shared" si="28"/>
        <v xml:space="preserve"> </v>
      </c>
    </row>
    <row r="1844" spans="1:5" s="6" customFormat="1" x14ac:dyDescent="0.25">
      <c r="A1844" s="8" t="s">
        <v>186</v>
      </c>
      <c r="B1844" s="8" t="s">
        <v>187</v>
      </c>
      <c r="D1844" t="str">
        <f>VLOOKUP(B1844,'Step 2 - Old-New Code Crosswalk'!B:D,1,FALSE)</f>
        <v>2-000-D0003-2036</v>
      </c>
      <c r="E1844" s="322" t="str">
        <f t="shared" si="28"/>
        <v xml:space="preserve"> </v>
      </c>
    </row>
    <row r="1845" spans="1:5" s="6" customFormat="1" x14ac:dyDescent="0.25">
      <c r="A1845" s="8" t="s">
        <v>186</v>
      </c>
      <c r="B1845" s="8" t="s">
        <v>7139</v>
      </c>
      <c r="D1845" t="str">
        <f>VLOOKUP(B1845,'Step 2 - Old-New Code Crosswalk'!B:D,1,FALSE)</f>
        <v>2-000-D0003-2055</v>
      </c>
      <c r="E1845" s="322" t="str">
        <f t="shared" si="28"/>
        <v xml:space="preserve"> </v>
      </c>
    </row>
    <row r="1846" spans="1:5" s="6" customFormat="1" x14ac:dyDescent="0.25">
      <c r="A1846" s="8" t="s">
        <v>186</v>
      </c>
      <c r="B1846" s="8" t="s">
        <v>9452</v>
      </c>
      <c r="D1846" t="str">
        <f>VLOOKUP(B1846,'Step 2 - Old-New Code Crosswalk'!B:D,1,FALSE)</f>
        <v>4-000-D0003-4099</v>
      </c>
      <c r="E1846" s="322" t="str">
        <f t="shared" si="28"/>
        <v xml:space="preserve"> </v>
      </c>
    </row>
    <row r="1847" spans="1:5" s="6" customFormat="1" x14ac:dyDescent="0.25">
      <c r="A1847" s="8" t="s">
        <v>186</v>
      </c>
      <c r="B1847" s="8" t="s">
        <v>9494</v>
      </c>
      <c r="D1847" t="str">
        <f>VLOOKUP(B1847,'Step 2 - Old-New Code Crosswalk'!B:D,1,FALSE)</f>
        <v>4-000-D0003-4140</v>
      </c>
      <c r="E1847" s="322" t="str">
        <f t="shared" si="28"/>
        <v xml:space="preserve"> </v>
      </c>
    </row>
    <row r="1848" spans="1:5" s="6" customFormat="1" x14ac:dyDescent="0.25">
      <c r="A1848" s="8" t="s">
        <v>186</v>
      </c>
      <c r="B1848" s="8" t="s">
        <v>1676</v>
      </c>
      <c r="D1848" t="str">
        <f>VLOOKUP(B1848,'Step 2 - Old-New Code Crosswalk'!B:D,1,FALSE)</f>
        <v>4-000-D0003-4156</v>
      </c>
      <c r="E1848" s="322" t="str">
        <f t="shared" si="28"/>
        <v xml:space="preserve"> </v>
      </c>
    </row>
    <row r="1849" spans="1:5" s="6" customFormat="1" x14ac:dyDescent="0.25">
      <c r="A1849" s="8" t="s">
        <v>186</v>
      </c>
      <c r="B1849" s="8" t="s">
        <v>9633</v>
      </c>
      <c r="D1849" t="str">
        <f>VLOOKUP(B1849,'Step 2 - Old-New Code Crosswalk'!B:D,1,FALSE)</f>
        <v>4-000-D0003-4201</v>
      </c>
      <c r="E1849" s="322" t="str">
        <f t="shared" si="28"/>
        <v xml:space="preserve"> </v>
      </c>
    </row>
    <row r="1850" spans="1:5" s="6" customFormat="1" x14ac:dyDescent="0.25">
      <c r="A1850" s="8" t="s">
        <v>186</v>
      </c>
      <c r="B1850" s="8" t="s">
        <v>9672</v>
      </c>
      <c r="D1850" t="str">
        <f>VLOOKUP(B1850,'Step 2 - Old-New Code Crosswalk'!B:D,1,FALSE)</f>
        <v>4-000-D0003-4217</v>
      </c>
      <c r="E1850" s="322" t="str">
        <f t="shared" si="28"/>
        <v xml:space="preserve"> </v>
      </c>
    </row>
    <row r="1851" spans="1:5" s="6" customFormat="1" x14ac:dyDescent="0.25">
      <c r="A1851" s="8" t="s">
        <v>186</v>
      </c>
      <c r="B1851" s="8" t="s">
        <v>9691</v>
      </c>
      <c r="D1851" t="str">
        <f>VLOOKUP(B1851,'Step 2 - Old-New Code Crosswalk'!B:D,1,FALSE)</f>
        <v>4-000-D0003-4225</v>
      </c>
      <c r="E1851" s="322" t="str">
        <f t="shared" si="28"/>
        <v xml:space="preserve"> </v>
      </c>
    </row>
    <row r="1852" spans="1:5" s="6" customFormat="1" x14ac:dyDescent="0.25">
      <c r="A1852" s="8" t="s">
        <v>186</v>
      </c>
      <c r="B1852" s="8" t="s">
        <v>1702</v>
      </c>
      <c r="D1852" t="str">
        <f>VLOOKUP(B1852,'Step 2 - Old-New Code Crosswalk'!B:D,1,FALSE)</f>
        <v>4-000-D0003-4304</v>
      </c>
      <c r="E1852" s="322" t="str">
        <f t="shared" si="28"/>
        <v xml:space="preserve"> </v>
      </c>
    </row>
    <row r="1853" spans="1:5" s="6" customFormat="1" x14ac:dyDescent="0.25">
      <c r="A1853" s="8" t="s">
        <v>186</v>
      </c>
      <c r="B1853" s="8" t="s">
        <v>9153</v>
      </c>
      <c r="D1853" t="str">
        <f>VLOOKUP(B1853,'Step 2 - Old-New Code Crosswalk'!B:D,1,FALSE)</f>
        <v>4-000-D0003-4326</v>
      </c>
      <c r="E1853" s="322" t="str">
        <f t="shared" si="28"/>
        <v xml:space="preserve"> </v>
      </c>
    </row>
    <row r="1854" spans="1:5" s="6" customFormat="1" x14ac:dyDescent="0.25">
      <c r="A1854" s="8" t="s">
        <v>186</v>
      </c>
      <c r="B1854" s="8" t="s">
        <v>1760</v>
      </c>
      <c r="D1854" t="str">
        <f>VLOOKUP(B1854,'Step 2 - Old-New Code Crosswalk'!B:D,1,FALSE)</f>
        <v>4-000-D0003-4334</v>
      </c>
      <c r="E1854" s="322" t="str">
        <f t="shared" si="28"/>
        <v xml:space="preserve"> </v>
      </c>
    </row>
    <row r="1855" spans="1:5" x14ac:dyDescent="0.25">
      <c r="A1855" s="8" t="s">
        <v>186</v>
      </c>
      <c r="B1855" s="8" t="s">
        <v>9913</v>
      </c>
      <c r="D1855" t="str">
        <f>VLOOKUP(B1855,'Step 2 - Old-New Code Crosswalk'!B:D,1,FALSE)</f>
        <v>4-000-D0003-4428</v>
      </c>
      <c r="E1855" s="322" t="str">
        <f t="shared" si="28"/>
        <v xml:space="preserve"> </v>
      </c>
    </row>
    <row r="1856" spans="1:5" x14ac:dyDescent="0.25">
      <c r="A1856" s="8" t="s">
        <v>186</v>
      </c>
      <c r="B1856" s="8" t="s">
        <v>9947</v>
      </c>
      <c r="D1856" t="str">
        <f>VLOOKUP(B1856,'Step 2 - Old-New Code Crosswalk'!B:D,1,FALSE)</f>
        <v>4-000-D0003-4430</v>
      </c>
      <c r="E1856" s="322" t="str">
        <f t="shared" si="28"/>
        <v xml:space="preserve"> </v>
      </c>
    </row>
    <row r="1857" spans="1:5" x14ac:dyDescent="0.25">
      <c r="A1857" s="8" t="s">
        <v>186</v>
      </c>
      <c r="B1857" s="8" t="s">
        <v>9953</v>
      </c>
      <c r="D1857" t="str">
        <f>VLOOKUP(B1857,'Step 2 - Old-New Code Crosswalk'!B:D,1,FALSE)</f>
        <v>4-000-D0003-4431</v>
      </c>
      <c r="E1857" s="322" t="str">
        <f t="shared" si="28"/>
        <v xml:space="preserve"> </v>
      </c>
    </row>
    <row r="1858" spans="1:5" x14ac:dyDescent="0.25">
      <c r="A1858" s="8" t="s">
        <v>186</v>
      </c>
      <c r="B1858" s="8" t="s">
        <v>9960</v>
      </c>
      <c r="D1858" t="str">
        <f>VLOOKUP(B1858,'Step 2 - Old-New Code Crosswalk'!B:D,1,FALSE)</f>
        <v>4-000-D0003-4435</v>
      </c>
      <c r="E1858" s="322" t="str">
        <f t="shared" ref="E1858:E1921" si="29">IF(B1858=D1858," ","ERROR")</f>
        <v xml:space="preserve"> </v>
      </c>
    </row>
    <row r="1859" spans="1:5" x14ac:dyDescent="0.25">
      <c r="A1859" s="8" t="s">
        <v>186</v>
      </c>
      <c r="B1859" s="8" t="s">
        <v>10202</v>
      </c>
      <c r="D1859" t="str">
        <f>VLOOKUP(B1859,'Step 2 - Old-New Code Crosswalk'!B:D,1,FALSE)</f>
        <v>4-000-D0003-4905</v>
      </c>
      <c r="E1859" s="322" t="str">
        <f t="shared" si="29"/>
        <v xml:space="preserve"> </v>
      </c>
    </row>
    <row r="1860" spans="1:5" x14ac:dyDescent="0.25">
      <c r="A1860" s="8" t="s">
        <v>186</v>
      </c>
      <c r="B1860" s="8" t="s">
        <v>10629</v>
      </c>
      <c r="D1860" t="str">
        <f>VLOOKUP(B1860,'Step 2 - Old-New Code Crosswalk'!B:D,1,FALSE)</f>
        <v>7-000-D0003-8630</v>
      </c>
      <c r="E1860" s="322" t="str">
        <f t="shared" si="29"/>
        <v xml:space="preserve"> </v>
      </c>
    </row>
    <row r="1861" spans="1:5" x14ac:dyDescent="0.25">
      <c r="A1861" s="8" t="s">
        <v>147</v>
      </c>
      <c r="B1861" s="8" t="s">
        <v>148</v>
      </c>
      <c r="D1861" t="str">
        <f>VLOOKUP(B1861,'Step 2 - Old-New Code Crosswalk'!B:D,1,FALSE)</f>
        <v>2-000-D0004-2011</v>
      </c>
      <c r="E1861" s="322" t="str">
        <f t="shared" si="29"/>
        <v xml:space="preserve"> </v>
      </c>
    </row>
    <row r="1862" spans="1:5" x14ac:dyDescent="0.25">
      <c r="A1862" s="8" t="s">
        <v>147</v>
      </c>
      <c r="B1862" s="8" t="s">
        <v>7152</v>
      </c>
      <c r="D1862" t="str">
        <f>VLOOKUP(B1862,'Step 2 - Old-New Code Crosswalk'!B:D,1,FALSE)</f>
        <v>2-000-D0004-2025</v>
      </c>
      <c r="E1862" s="322" t="str">
        <f t="shared" si="29"/>
        <v xml:space="preserve"> </v>
      </c>
    </row>
    <row r="1863" spans="1:5" x14ac:dyDescent="0.25">
      <c r="A1863" s="8" t="s">
        <v>147</v>
      </c>
      <c r="B1863" s="8" t="s">
        <v>7237</v>
      </c>
      <c r="D1863" t="str">
        <f>VLOOKUP(B1863,'Step 2 - Old-New Code Crosswalk'!B:D,1,FALSE)</f>
        <v>3-000-D0004-3009</v>
      </c>
      <c r="E1863" s="322" t="str">
        <f t="shared" si="29"/>
        <v xml:space="preserve"> </v>
      </c>
    </row>
    <row r="1864" spans="1:5" x14ac:dyDescent="0.25">
      <c r="A1864" s="8" t="s">
        <v>147</v>
      </c>
      <c r="B1864" s="8" t="s">
        <v>7270</v>
      </c>
      <c r="D1864" t="str">
        <f>VLOOKUP(B1864,'Step 2 - Old-New Code Crosswalk'!B:D,1,FALSE)</f>
        <v>3-000-D0004-3060</v>
      </c>
      <c r="E1864" s="322" t="str">
        <f t="shared" si="29"/>
        <v xml:space="preserve"> </v>
      </c>
    </row>
    <row r="1865" spans="1:5" x14ac:dyDescent="0.25">
      <c r="A1865" s="8" t="s">
        <v>155</v>
      </c>
      <c r="B1865" s="8" t="s">
        <v>156</v>
      </c>
      <c r="D1865" t="str">
        <f>VLOOKUP(B1865,'Step 2 - Old-New Code Crosswalk'!B:D,1,FALSE)</f>
        <v>2-000-D0005-2020</v>
      </c>
      <c r="E1865" s="322" t="str">
        <f t="shared" si="29"/>
        <v xml:space="preserve"> </v>
      </c>
    </row>
    <row r="1866" spans="1:5" x14ac:dyDescent="0.25">
      <c r="A1866" s="8" t="s">
        <v>155</v>
      </c>
      <c r="B1866" s="8" t="s">
        <v>197</v>
      </c>
      <c r="D1866" t="str">
        <f>VLOOKUP(B1866,'Step 2 - Old-New Code Crosswalk'!B:D,1,FALSE)</f>
        <v>2-000-D0005-2050</v>
      </c>
      <c r="E1866" s="322" t="str">
        <f t="shared" si="29"/>
        <v xml:space="preserve"> </v>
      </c>
    </row>
    <row r="1867" spans="1:5" x14ac:dyDescent="0.25">
      <c r="A1867" s="8" t="s">
        <v>155</v>
      </c>
      <c r="B1867" s="8" t="s">
        <v>203</v>
      </c>
      <c r="D1867" t="str">
        <f>VLOOKUP(B1867,'Step 2 - Old-New Code Crosswalk'!B:D,1,FALSE)</f>
        <v>2-000-D0005-2052</v>
      </c>
      <c r="E1867" s="322" t="str">
        <f t="shared" si="29"/>
        <v xml:space="preserve"> </v>
      </c>
    </row>
    <row r="1868" spans="1:5" x14ac:dyDescent="0.25">
      <c r="A1868" s="8" t="s">
        <v>155</v>
      </c>
      <c r="B1868" s="8" t="s">
        <v>7140</v>
      </c>
      <c r="D1868" t="str">
        <f>VLOOKUP(B1868,'Step 2 - Old-New Code Crosswalk'!B:D,1,FALSE)</f>
        <v>2-000-D0005-2055</v>
      </c>
      <c r="E1868" s="322" t="str">
        <f t="shared" si="29"/>
        <v xml:space="preserve"> </v>
      </c>
    </row>
    <row r="1869" spans="1:5" x14ac:dyDescent="0.25">
      <c r="A1869" s="8" t="s">
        <v>155</v>
      </c>
      <c r="B1869" s="8" t="s">
        <v>7174</v>
      </c>
      <c r="D1869" t="str">
        <f>VLOOKUP(B1869,'Step 2 - Old-New Code Crosswalk'!B:D,1,FALSE)</f>
        <v>3-000-D0005-3001</v>
      </c>
      <c r="E1869" s="322" t="str">
        <f t="shared" si="29"/>
        <v xml:space="preserve"> </v>
      </c>
    </row>
    <row r="1870" spans="1:5" x14ac:dyDescent="0.25">
      <c r="A1870" s="8" t="s">
        <v>155</v>
      </c>
      <c r="B1870" s="8" t="s">
        <v>7182</v>
      </c>
      <c r="D1870" t="str">
        <f>VLOOKUP(B1870,'Step 2 - Old-New Code Crosswalk'!B:D,1,FALSE)</f>
        <v>3-000-D0005-3003</v>
      </c>
      <c r="E1870" s="322" t="str">
        <f t="shared" si="29"/>
        <v xml:space="preserve"> </v>
      </c>
    </row>
    <row r="1871" spans="1:5" s="6" customFormat="1" x14ac:dyDescent="0.25">
      <c r="A1871" s="8" t="s">
        <v>155</v>
      </c>
      <c r="B1871" s="8" t="s">
        <v>7202</v>
      </c>
      <c r="D1871" t="str">
        <f>VLOOKUP(B1871,'Step 2 - Old-New Code Crosswalk'!B:D,1,FALSE)</f>
        <v>3-000-D0005-3007</v>
      </c>
      <c r="E1871" s="322" t="str">
        <f t="shared" si="29"/>
        <v xml:space="preserve"> </v>
      </c>
    </row>
    <row r="1872" spans="1:5" s="6" customFormat="1" x14ac:dyDescent="0.25">
      <c r="A1872" s="8" t="s">
        <v>155</v>
      </c>
      <c r="B1872" s="8" t="s">
        <v>7230</v>
      </c>
      <c r="D1872" t="str">
        <f>VLOOKUP(B1872,'Step 2 - Old-New Code Crosswalk'!B:D,1,FALSE)</f>
        <v>3-000-D0005-3008</v>
      </c>
      <c r="E1872" s="322" t="str">
        <f t="shared" si="29"/>
        <v xml:space="preserve"> </v>
      </c>
    </row>
    <row r="1873" spans="1:5" s="6" customFormat="1" x14ac:dyDescent="0.25">
      <c r="A1873" s="8" t="s">
        <v>155</v>
      </c>
      <c r="B1873" s="8" t="s">
        <v>260</v>
      </c>
      <c r="D1873" t="str">
        <f>VLOOKUP(B1873,'Step 2 - Old-New Code Crosswalk'!B:D,1,FALSE)</f>
        <v>3-000-D0005-3009</v>
      </c>
      <c r="E1873" s="322" t="str">
        <f t="shared" si="29"/>
        <v xml:space="preserve"> </v>
      </c>
    </row>
    <row r="1874" spans="1:5" s="6" customFormat="1" x14ac:dyDescent="0.25">
      <c r="A1874" s="8" t="s">
        <v>155</v>
      </c>
      <c r="B1874" s="8" t="s">
        <v>7254</v>
      </c>
      <c r="D1874" t="str">
        <f>VLOOKUP(B1874,'Step 2 - Old-New Code Crosswalk'!B:D,1,FALSE)</f>
        <v>3-000-D0005-3010</v>
      </c>
      <c r="E1874" s="322" t="str">
        <f t="shared" si="29"/>
        <v xml:space="preserve"> </v>
      </c>
    </row>
    <row r="1875" spans="1:5" s="6" customFormat="1" x14ac:dyDescent="0.25">
      <c r="A1875" s="8" t="s">
        <v>155</v>
      </c>
      <c r="B1875" s="8" t="s">
        <v>7275</v>
      </c>
      <c r="D1875" t="str">
        <f>VLOOKUP(B1875,'Step 2 - Old-New Code Crosswalk'!B:D,1,FALSE)</f>
        <v>3-000-D0005-3523</v>
      </c>
      <c r="E1875" s="322" t="str">
        <f t="shared" si="29"/>
        <v xml:space="preserve"> </v>
      </c>
    </row>
    <row r="1876" spans="1:5" s="6" customFormat="1" x14ac:dyDescent="0.25">
      <c r="A1876" s="8" t="s">
        <v>318</v>
      </c>
      <c r="B1876" s="8" t="s">
        <v>1942</v>
      </c>
      <c r="D1876" t="str">
        <f>VLOOKUP(B1876,'Step 2 - Old-New Code Crosswalk'!B:D,1,FALSE)</f>
        <v>1-000-D0006-0000</v>
      </c>
      <c r="E1876" s="322" t="str">
        <f t="shared" si="29"/>
        <v xml:space="preserve"> </v>
      </c>
    </row>
    <row r="1877" spans="1:5" s="6" customFormat="1" x14ac:dyDescent="0.25">
      <c r="A1877" s="8" t="s">
        <v>318</v>
      </c>
      <c r="B1877" s="8" t="s">
        <v>7085</v>
      </c>
      <c r="D1877" t="str">
        <f>VLOOKUP(B1877,'Step 2 - Old-New Code Crosswalk'!B:D,1,FALSE)</f>
        <v>2-000-D0006-2021</v>
      </c>
      <c r="E1877" s="322" t="str">
        <f t="shared" si="29"/>
        <v xml:space="preserve"> </v>
      </c>
    </row>
    <row r="1878" spans="1:5" s="6" customFormat="1" x14ac:dyDescent="0.25">
      <c r="A1878" s="8" t="s">
        <v>318</v>
      </c>
      <c r="B1878" s="8" t="s">
        <v>7141</v>
      </c>
      <c r="D1878" t="str">
        <f>VLOOKUP(B1878,'Step 2 - Old-New Code Crosswalk'!B:D,1,FALSE)</f>
        <v>2-000-D0006-2055</v>
      </c>
      <c r="E1878" s="322" t="str">
        <f t="shared" si="29"/>
        <v xml:space="preserve"> </v>
      </c>
    </row>
    <row r="1879" spans="1:5" s="6" customFormat="1" x14ac:dyDescent="0.25">
      <c r="A1879" s="8" t="s">
        <v>318</v>
      </c>
      <c r="B1879" s="8" t="s">
        <v>7183</v>
      </c>
      <c r="D1879" t="str">
        <f>VLOOKUP(B1879,'Step 2 - Old-New Code Crosswalk'!B:D,1,FALSE)</f>
        <v>3-000-D0006-3003</v>
      </c>
      <c r="E1879" s="322" t="str">
        <f t="shared" si="29"/>
        <v xml:space="preserve"> </v>
      </c>
    </row>
    <row r="1880" spans="1:5" s="6" customFormat="1" x14ac:dyDescent="0.25">
      <c r="A1880" s="8" t="s">
        <v>318</v>
      </c>
      <c r="B1880" s="8" t="s">
        <v>7782</v>
      </c>
      <c r="D1880" t="str">
        <f>VLOOKUP(B1880,'Step 2 - Old-New Code Crosswalk'!B:D,1,FALSE)</f>
        <v>3-000-D0006-3110</v>
      </c>
      <c r="E1880" s="322" t="str">
        <f t="shared" si="29"/>
        <v xml:space="preserve"> </v>
      </c>
    </row>
    <row r="1881" spans="1:5" s="6" customFormat="1" x14ac:dyDescent="0.25">
      <c r="A1881" s="8" t="s">
        <v>318</v>
      </c>
      <c r="B1881" s="8" t="s">
        <v>7804</v>
      </c>
      <c r="D1881" t="str">
        <f>VLOOKUP(B1881,'Step 2 - Old-New Code Crosswalk'!B:D,1,FALSE)</f>
        <v>3-000-D0006-3115</v>
      </c>
      <c r="E1881" s="322" t="str">
        <f t="shared" si="29"/>
        <v xml:space="preserve"> </v>
      </c>
    </row>
    <row r="1882" spans="1:5" s="6" customFormat="1" x14ac:dyDescent="0.25">
      <c r="A1882" s="8" t="s">
        <v>318</v>
      </c>
      <c r="B1882" s="8" t="s">
        <v>319</v>
      </c>
      <c r="D1882" t="str">
        <f>VLOOKUP(B1882,'Step 2 - Old-New Code Crosswalk'!B:D,1,FALSE)</f>
        <v>3-000-D0006-3126</v>
      </c>
      <c r="E1882" s="322" t="str">
        <f t="shared" si="29"/>
        <v xml:space="preserve"> </v>
      </c>
    </row>
    <row r="1883" spans="1:5" s="6" customFormat="1" x14ac:dyDescent="0.25">
      <c r="A1883" s="279" t="s">
        <v>318</v>
      </c>
      <c r="B1883" s="279" t="s">
        <v>403</v>
      </c>
      <c r="D1883" t="str">
        <f>VLOOKUP(B1883,'Step 2 - Old-New Code Crosswalk'!B:D,1,FALSE)</f>
        <v>3-000-D0006-3230</v>
      </c>
      <c r="E1883" s="322" t="str">
        <f t="shared" si="29"/>
        <v xml:space="preserve"> </v>
      </c>
    </row>
    <row r="1884" spans="1:5" s="6" customFormat="1" x14ac:dyDescent="0.25">
      <c r="A1884" s="8" t="s">
        <v>318</v>
      </c>
      <c r="B1884" s="8" t="s">
        <v>7686</v>
      </c>
      <c r="D1884" t="str">
        <f>VLOOKUP(B1884,'Step 2 - Old-New Code Crosswalk'!B:D,1,FALSE)</f>
        <v>3-000-D0006-3337</v>
      </c>
      <c r="E1884" s="322" t="str">
        <f t="shared" si="29"/>
        <v xml:space="preserve"> </v>
      </c>
    </row>
    <row r="1885" spans="1:5" s="6" customFormat="1" x14ac:dyDescent="0.25">
      <c r="A1885" s="279" t="s">
        <v>318</v>
      </c>
      <c r="B1885" s="279" t="s">
        <v>7812</v>
      </c>
      <c r="D1885" t="str">
        <f>VLOOKUP(B1885,'Step 2 - Old-New Code Crosswalk'!B:D,1,FALSE)</f>
        <v>3-000-D0006-3410</v>
      </c>
      <c r="E1885" s="322" t="str">
        <f t="shared" si="29"/>
        <v xml:space="preserve"> </v>
      </c>
    </row>
    <row r="1886" spans="1:5" s="6" customFormat="1" x14ac:dyDescent="0.25">
      <c r="A1886" s="279" t="s">
        <v>318</v>
      </c>
      <c r="B1886" s="279" t="s">
        <v>7836</v>
      </c>
      <c r="D1886" t="str">
        <f>VLOOKUP(B1886,'Step 2 - Old-New Code Crosswalk'!B:D,1,FALSE)</f>
        <v>3-000-D0006-3605</v>
      </c>
      <c r="E1886" s="322" t="str">
        <f t="shared" si="29"/>
        <v xml:space="preserve"> </v>
      </c>
    </row>
    <row r="1887" spans="1:5" x14ac:dyDescent="0.25">
      <c r="A1887" s="279" t="s">
        <v>318</v>
      </c>
      <c r="B1887" s="279" t="s">
        <v>605</v>
      </c>
      <c r="D1887" t="str">
        <f>VLOOKUP(B1887,'Step 2 - Old-New Code Crosswalk'!B:D,1,FALSE)</f>
        <v>3-000-D0006-3642</v>
      </c>
      <c r="E1887" s="322" t="str">
        <f t="shared" si="29"/>
        <v xml:space="preserve"> </v>
      </c>
    </row>
    <row r="1888" spans="1:5" x14ac:dyDescent="0.25">
      <c r="A1888" s="8" t="s">
        <v>318</v>
      </c>
      <c r="B1888" s="8" t="s">
        <v>639</v>
      </c>
      <c r="D1888" t="str">
        <f>VLOOKUP(B1888,'Step 2 - Old-New Code Crosswalk'!B:D,1,FALSE)</f>
        <v>3-000-D0006-3651</v>
      </c>
      <c r="E1888" s="322" t="str">
        <f t="shared" si="29"/>
        <v xml:space="preserve"> </v>
      </c>
    </row>
    <row r="1889" spans="1:5" x14ac:dyDescent="0.25">
      <c r="A1889" s="279" t="s">
        <v>318</v>
      </c>
      <c r="B1889" s="279" t="s">
        <v>930</v>
      </c>
      <c r="D1889" t="str">
        <f>VLOOKUP(B1889,'Step 2 - Old-New Code Crosswalk'!B:D,1,FALSE)</f>
        <v>3-000-D0006-3807</v>
      </c>
      <c r="E1889" s="322" t="str">
        <f t="shared" si="29"/>
        <v xml:space="preserve"> </v>
      </c>
    </row>
    <row r="1890" spans="1:5" x14ac:dyDescent="0.25">
      <c r="A1890" s="8" t="s">
        <v>318</v>
      </c>
      <c r="B1890" s="8" t="s">
        <v>20230</v>
      </c>
      <c r="D1890" t="str">
        <f>VLOOKUP(B1890,'Step 2 - Old-New Code Crosswalk'!B:D,1,FALSE)</f>
        <v>3-000-D0006-3885</v>
      </c>
      <c r="E1890" s="322" t="str">
        <f t="shared" si="29"/>
        <v xml:space="preserve"> </v>
      </c>
    </row>
    <row r="1891" spans="1:5" x14ac:dyDescent="0.25">
      <c r="A1891" s="8" t="s">
        <v>318</v>
      </c>
      <c r="B1891" s="8" t="s">
        <v>9583</v>
      </c>
      <c r="D1891" t="str">
        <f>VLOOKUP(B1891,'Step 2 - Old-New Code Crosswalk'!B:D,1,FALSE)</f>
        <v>4-000-D0006-4045</v>
      </c>
      <c r="E1891" s="322" t="str">
        <f t="shared" si="29"/>
        <v xml:space="preserve"> </v>
      </c>
    </row>
    <row r="1892" spans="1:5" x14ac:dyDescent="0.25">
      <c r="A1892" s="8" t="s">
        <v>318</v>
      </c>
      <c r="B1892" s="8" t="s">
        <v>20232</v>
      </c>
      <c r="D1892" t="str">
        <f>VLOOKUP(B1892,'Step 2 - Old-New Code Crosswalk'!B:D,1,FALSE)</f>
        <v>4-000-D0006-4122</v>
      </c>
      <c r="E1892" s="322" t="str">
        <f t="shared" si="29"/>
        <v xml:space="preserve"> </v>
      </c>
    </row>
    <row r="1893" spans="1:5" x14ac:dyDescent="0.25">
      <c r="A1893" s="8" t="s">
        <v>318</v>
      </c>
      <c r="B1893" s="8" t="s">
        <v>20452</v>
      </c>
      <c r="D1893" t="str">
        <f>VLOOKUP(B1893,'Step 2 - Old-New Code Crosswalk'!B:D,1,FALSE)</f>
        <v>4-000-D0006-4125</v>
      </c>
      <c r="E1893" s="322" t="str">
        <f t="shared" si="29"/>
        <v xml:space="preserve"> </v>
      </c>
    </row>
    <row r="1894" spans="1:5" x14ac:dyDescent="0.25">
      <c r="A1894" s="8" t="s">
        <v>318</v>
      </c>
      <c r="B1894" s="8" t="s">
        <v>20233</v>
      </c>
      <c r="D1894" t="str">
        <f>VLOOKUP(B1894,'Step 2 - Old-New Code Crosswalk'!B:D,1,FALSE)</f>
        <v>4-000-D0006-4152</v>
      </c>
      <c r="E1894" s="322" t="str">
        <f t="shared" si="29"/>
        <v xml:space="preserve"> </v>
      </c>
    </row>
    <row r="1895" spans="1:5" x14ac:dyDescent="0.25">
      <c r="A1895" s="8" t="s">
        <v>318</v>
      </c>
      <c r="B1895" s="8" t="s">
        <v>9553</v>
      </c>
      <c r="D1895" t="str">
        <f>VLOOKUP(B1895,'Step 2 - Old-New Code Crosswalk'!B:D,1,FALSE)</f>
        <v>4-000-D0006-4155</v>
      </c>
      <c r="E1895" s="322" t="str">
        <f t="shared" si="29"/>
        <v xml:space="preserve"> </v>
      </c>
    </row>
    <row r="1896" spans="1:5" x14ac:dyDescent="0.25">
      <c r="A1896" s="8" t="s">
        <v>318</v>
      </c>
      <c r="B1896" s="8" t="s">
        <v>20443</v>
      </c>
      <c r="D1896" t="str">
        <f>VLOOKUP(B1896,'Step 2 - Old-New Code Crosswalk'!B:D,1,FALSE)</f>
        <v>4-000-D0006-4156</v>
      </c>
      <c r="E1896" s="322" t="str">
        <f t="shared" si="29"/>
        <v xml:space="preserve"> </v>
      </c>
    </row>
    <row r="1897" spans="1:5" x14ac:dyDescent="0.25">
      <c r="A1897" s="8" t="s">
        <v>318</v>
      </c>
      <c r="B1897" s="8" t="s">
        <v>1743</v>
      </c>
      <c r="D1897" t="str">
        <f>VLOOKUP(B1897,'Step 2 - Old-New Code Crosswalk'!B:D,1,FALSE)</f>
        <v>4-000-D0006-4332</v>
      </c>
      <c r="E1897" s="322" t="str">
        <f t="shared" si="29"/>
        <v xml:space="preserve"> </v>
      </c>
    </row>
    <row r="1898" spans="1:5" x14ac:dyDescent="0.25">
      <c r="A1898" s="8" t="s">
        <v>318</v>
      </c>
      <c r="B1898" s="8" t="s">
        <v>10353</v>
      </c>
      <c r="D1898" t="str">
        <f>VLOOKUP(B1898,'Step 2 - Old-New Code Crosswalk'!B:D,1,FALSE)</f>
        <v>7-000-D0006-7000</v>
      </c>
      <c r="E1898" s="322" t="str">
        <f t="shared" si="29"/>
        <v xml:space="preserve"> </v>
      </c>
    </row>
    <row r="1899" spans="1:5" x14ac:dyDescent="0.25">
      <c r="A1899" s="8" t="s">
        <v>318</v>
      </c>
      <c r="B1899" s="8" t="s">
        <v>10552</v>
      </c>
      <c r="D1899" t="str">
        <f>VLOOKUP(B1899,'Step 2 - Old-New Code Crosswalk'!B:D,1,FALSE)</f>
        <v>7-000-D0006-7620</v>
      </c>
      <c r="E1899" s="322" t="str">
        <f t="shared" si="29"/>
        <v xml:space="preserve"> </v>
      </c>
    </row>
    <row r="1900" spans="1:5" x14ac:dyDescent="0.25">
      <c r="A1900" s="8" t="s">
        <v>318</v>
      </c>
      <c r="B1900" s="8" t="s">
        <v>10610</v>
      </c>
      <c r="D1900" t="str">
        <f>VLOOKUP(B1900,'Step 2 - Old-New Code Crosswalk'!B:D,1,FALSE)</f>
        <v>7-000-D0006-8610</v>
      </c>
      <c r="E1900" s="322" t="str">
        <f t="shared" si="29"/>
        <v xml:space="preserve"> </v>
      </c>
    </row>
    <row r="1901" spans="1:5" x14ac:dyDescent="0.25">
      <c r="A1901" s="8" t="s">
        <v>318</v>
      </c>
      <c r="B1901" s="8" t="s">
        <v>10630</v>
      </c>
      <c r="D1901" t="str">
        <f>VLOOKUP(B1901,'Step 2 - Old-New Code Crosswalk'!B:D,1,FALSE)</f>
        <v>7-000-D0006-8630</v>
      </c>
      <c r="E1901" s="322" t="str">
        <f t="shared" si="29"/>
        <v xml:space="preserve"> </v>
      </c>
    </row>
    <row r="1902" spans="1:5" s="6" customFormat="1" x14ac:dyDescent="0.25">
      <c r="A1902" s="8" t="s">
        <v>184</v>
      </c>
      <c r="B1902" s="8"/>
      <c r="D1902" t="e">
        <f>VLOOKUP(B1902,'Step 2 - Old-New Code Crosswalk'!B:D,1,FALSE)</f>
        <v>#N/A</v>
      </c>
      <c r="E1902" s="322" t="e">
        <f t="shared" si="29"/>
        <v>#N/A</v>
      </c>
    </row>
    <row r="1903" spans="1:5" s="6" customFormat="1" x14ac:dyDescent="0.25">
      <c r="A1903" s="8" t="s">
        <v>184</v>
      </c>
      <c r="B1903" s="8" t="s">
        <v>2306</v>
      </c>
      <c r="D1903" t="str">
        <f>VLOOKUP(B1903,'Step 2 - Old-New Code Crosswalk'!B:D,1,FALSE)</f>
        <v>1-000-B0000-0000</v>
      </c>
      <c r="E1903" s="322" t="str">
        <f t="shared" si="29"/>
        <v xml:space="preserve"> </v>
      </c>
    </row>
    <row r="1904" spans="1:5" s="6" customFormat="1" x14ac:dyDescent="0.25">
      <c r="A1904" s="8" t="s">
        <v>184</v>
      </c>
      <c r="B1904" s="8" t="s">
        <v>7019</v>
      </c>
      <c r="D1904" t="str">
        <f>VLOOKUP(B1904,'Step 2 - Old-New Code Crosswalk'!B:D,1,FALSE)</f>
        <v>2-000-B0000-2010</v>
      </c>
      <c r="E1904" s="322" t="str">
        <f t="shared" si="29"/>
        <v xml:space="preserve"> </v>
      </c>
    </row>
    <row r="1905" spans="1:5" s="6" customFormat="1" x14ac:dyDescent="0.25">
      <c r="A1905" s="8" t="s">
        <v>184</v>
      </c>
      <c r="B1905" s="8" t="s">
        <v>7033</v>
      </c>
      <c r="D1905" t="str">
        <f>VLOOKUP(B1905,'Step 2 - Old-New Code Crosswalk'!B:D,1,FALSE)</f>
        <v>2-000-B0000-2011</v>
      </c>
      <c r="E1905" s="322" t="str">
        <f t="shared" si="29"/>
        <v xml:space="preserve"> </v>
      </c>
    </row>
    <row r="1906" spans="1:5" s="6" customFormat="1" x14ac:dyDescent="0.25">
      <c r="A1906" s="8" t="s">
        <v>184</v>
      </c>
      <c r="B1906" s="8" t="s">
        <v>7046</v>
      </c>
      <c r="D1906" t="str">
        <f>VLOOKUP(B1906,'Step 2 - Old-New Code Crosswalk'!B:D,1,FALSE)</f>
        <v>2-000-B0000-2020</v>
      </c>
      <c r="E1906" s="322" t="str">
        <f t="shared" si="29"/>
        <v xml:space="preserve"> </v>
      </c>
    </row>
    <row r="1907" spans="1:5" s="6" customFormat="1" x14ac:dyDescent="0.25">
      <c r="A1907" s="8" t="s">
        <v>184</v>
      </c>
      <c r="B1907" s="8" t="s">
        <v>7089</v>
      </c>
      <c r="D1907" t="str">
        <f>VLOOKUP(B1907,'Step 2 - Old-New Code Crosswalk'!B:D,1,FALSE)</f>
        <v>2-000-B0000-2021</v>
      </c>
      <c r="E1907" s="322" t="str">
        <f t="shared" si="29"/>
        <v xml:space="preserve"> </v>
      </c>
    </row>
    <row r="1908" spans="1:5" s="6" customFormat="1" x14ac:dyDescent="0.25">
      <c r="A1908" s="8" t="s">
        <v>184</v>
      </c>
      <c r="B1908" s="8" t="s">
        <v>7154</v>
      </c>
      <c r="D1908" t="str">
        <f>VLOOKUP(B1908,'Step 2 - Old-New Code Crosswalk'!B:D,1,FALSE)</f>
        <v>2-000-B0000-2025</v>
      </c>
      <c r="E1908" s="322" t="str">
        <f t="shared" si="29"/>
        <v xml:space="preserve"> </v>
      </c>
    </row>
    <row r="1909" spans="1:5" s="6" customFormat="1" x14ac:dyDescent="0.25">
      <c r="A1909" s="8" t="s">
        <v>184</v>
      </c>
      <c r="B1909" s="8" t="s">
        <v>7115</v>
      </c>
      <c r="D1909" t="str">
        <f>VLOOKUP(B1909,'Step 2 - Old-New Code Crosswalk'!B:D,1,FALSE)</f>
        <v>2-000-B0000-2030</v>
      </c>
      <c r="E1909" s="322" t="str">
        <f t="shared" si="29"/>
        <v xml:space="preserve"> </v>
      </c>
    </row>
    <row r="1910" spans="1:5" s="6" customFormat="1" x14ac:dyDescent="0.25">
      <c r="A1910" s="8" t="s">
        <v>184</v>
      </c>
      <c r="B1910" s="8" t="s">
        <v>7120</v>
      </c>
      <c r="D1910" t="str">
        <f>VLOOKUP(B1910,'Step 2 - Old-New Code Crosswalk'!B:D,1,FALSE)</f>
        <v>2-000-B0000-2031</v>
      </c>
      <c r="E1910" s="322" t="str">
        <f t="shared" si="29"/>
        <v xml:space="preserve"> </v>
      </c>
    </row>
    <row r="1911" spans="1:5" s="6" customFormat="1" x14ac:dyDescent="0.25">
      <c r="A1911" s="8" t="s">
        <v>184</v>
      </c>
      <c r="B1911" s="8" t="s">
        <v>7126</v>
      </c>
      <c r="D1911" t="str">
        <f>VLOOKUP(B1911,'Step 2 - Old-New Code Crosswalk'!B:D,1,FALSE)</f>
        <v>2-000-B0000-2034</v>
      </c>
      <c r="E1911" s="322" t="str">
        <f t="shared" si="29"/>
        <v xml:space="preserve"> </v>
      </c>
    </row>
    <row r="1912" spans="1:5" s="6" customFormat="1" x14ac:dyDescent="0.25">
      <c r="A1912" s="8" t="s">
        <v>184</v>
      </c>
      <c r="B1912" s="8" t="s">
        <v>185</v>
      </c>
      <c r="D1912" t="str">
        <f>VLOOKUP(B1912,'Step 2 - Old-New Code Crosswalk'!B:D,1,FALSE)</f>
        <v>2-000-B0000-2036</v>
      </c>
      <c r="E1912" s="322" t="str">
        <f t="shared" si="29"/>
        <v xml:space="preserve"> </v>
      </c>
    </row>
    <row r="1913" spans="1:5" s="6" customFormat="1" x14ac:dyDescent="0.25">
      <c r="A1913" s="8" t="s">
        <v>184</v>
      </c>
      <c r="B1913" s="8" t="s">
        <v>10886</v>
      </c>
      <c r="D1913" t="str">
        <f>VLOOKUP(B1913,'Step 2 - Old-New Code Crosswalk'!B:D,1,FALSE)</f>
        <v>2-000-B0000-2050</v>
      </c>
      <c r="E1913" s="322" t="str">
        <f t="shared" si="29"/>
        <v xml:space="preserve"> </v>
      </c>
    </row>
    <row r="1914" spans="1:5" s="6" customFormat="1" x14ac:dyDescent="0.25">
      <c r="A1914" s="8" t="s">
        <v>184</v>
      </c>
      <c r="B1914" s="8" t="s">
        <v>10993</v>
      </c>
      <c r="D1914" t="str">
        <f>VLOOKUP(B1914,'Step 2 - Old-New Code Crosswalk'!B:D,1,FALSE)</f>
        <v>2-000-B0000-2052</v>
      </c>
      <c r="E1914" s="322" t="str">
        <f t="shared" si="29"/>
        <v xml:space="preserve"> </v>
      </c>
    </row>
    <row r="1915" spans="1:5" s="6" customFormat="1" x14ac:dyDescent="0.25">
      <c r="A1915" s="8" t="s">
        <v>184</v>
      </c>
      <c r="B1915" s="8" t="s">
        <v>10994</v>
      </c>
      <c r="D1915" t="str">
        <f>VLOOKUP(B1915,'Step 2 - Old-New Code Crosswalk'!B:D,1,FALSE)</f>
        <v>2-000-B0000-2053</v>
      </c>
      <c r="E1915" s="322" t="str">
        <f t="shared" si="29"/>
        <v xml:space="preserve"> </v>
      </c>
    </row>
    <row r="1916" spans="1:5" s="6" customFormat="1" x14ac:dyDescent="0.25">
      <c r="A1916" s="8" t="s">
        <v>184</v>
      </c>
      <c r="B1916" s="8" t="s">
        <v>7145</v>
      </c>
      <c r="D1916" t="str">
        <f>VLOOKUP(B1916,'Step 2 - Old-New Code Crosswalk'!B:D,1,FALSE)</f>
        <v>2-000-B0000-2055</v>
      </c>
      <c r="E1916" s="322" t="str">
        <f t="shared" si="29"/>
        <v xml:space="preserve"> </v>
      </c>
    </row>
    <row r="1917" spans="1:5" s="6" customFormat="1" x14ac:dyDescent="0.25">
      <c r="A1917" s="8" t="s">
        <v>184</v>
      </c>
      <c r="B1917" s="8" t="s">
        <v>10918</v>
      </c>
      <c r="D1917" t="str">
        <f>VLOOKUP(B1917,'Step 2 - Old-New Code Crosswalk'!B:D,1,FALSE)</f>
        <v>2-000-B0000-2056</v>
      </c>
      <c r="E1917" s="322" t="str">
        <f t="shared" si="29"/>
        <v xml:space="preserve"> </v>
      </c>
    </row>
    <row r="1918" spans="1:5" s="6" customFormat="1" x14ac:dyDescent="0.25">
      <c r="A1918" s="8" t="s">
        <v>184</v>
      </c>
      <c r="B1918" s="8" t="s">
        <v>11152</v>
      </c>
      <c r="D1918" t="str">
        <f>VLOOKUP(B1918,'Step 2 - Old-New Code Crosswalk'!B:D,1,FALSE)</f>
        <v>2-000-B0000-2058</v>
      </c>
      <c r="E1918" s="322" t="str">
        <f t="shared" si="29"/>
        <v xml:space="preserve"> </v>
      </c>
    </row>
    <row r="1919" spans="1:5" s="6" customFormat="1" x14ac:dyDescent="0.25">
      <c r="A1919" s="8" t="s">
        <v>184</v>
      </c>
      <c r="B1919" s="8" t="s">
        <v>217</v>
      </c>
      <c r="D1919" t="str">
        <f>VLOOKUP(B1919,'Step 2 - Old-New Code Crosswalk'!B:D,1,FALSE)</f>
        <v>2-000-B0000-2060</v>
      </c>
      <c r="E1919" s="322" t="str">
        <f t="shared" si="29"/>
        <v xml:space="preserve"> </v>
      </c>
    </row>
    <row r="1920" spans="1:5" s="6" customFormat="1" x14ac:dyDescent="0.25">
      <c r="A1920" s="8" t="s">
        <v>184</v>
      </c>
      <c r="B1920" s="8" t="s">
        <v>229</v>
      </c>
      <c r="D1920" t="str">
        <f>VLOOKUP(B1920,'Step 2 - Old-New Code Crosswalk'!B:D,1,FALSE)</f>
        <v>2-000-B0000-2061</v>
      </c>
      <c r="E1920" s="322" t="str">
        <f t="shared" si="29"/>
        <v xml:space="preserve"> </v>
      </c>
    </row>
    <row r="1921" spans="1:5" s="6" customFormat="1" x14ac:dyDescent="0.25">
      <c r="A1921" s="8" t="s">
        <v>184</v>
      </c>
      <c r="B1921" s="8" t="s">
        <v>239</v>
      </c>
      <c r="D1921" t="str">
        <f>VLOOKUP(B1921,'Step 2 - Old-New Code Crosswalk'!B:D,1,FALSE)</f>
        <v>2-000-B0000-2062</v>
      </c>
      <c r="E1921" s="322" t="str">
        <f t="shared" si="29"/>
        <v xml:space="preserve"> </v>
      </c>
    </row>
    <row r="1922" spans="1:5" s="6" customFormat="1" x14ac:dyDescent="0.25">
      <c r="A1922" s="8" t="s">
        <v>184</v>
      </c>
      <c r="B1922" s="8" t="s">
        <v>249</v>
      </c>
      <c r="D1922" t="str">
        <f>VLOOKUP(B1922,'Step 2 - Old-New Code Crosswalk'!B:D,1,FALSE)</f>
        <v>2-000-B0000-2063</v>
      </c>
      <c r="E1922" s="322" t="str">
        <f t="shared" ref="E1922:E1985" si="30">IF(B1922=D1922," ","ERROR")</f>
        <v xml:space="preserve"> </v>
      </c>
    </row>
    <row r="1923" spans="1:5" s="6" customFormat="1" x14ac:dyDescent="0.25">
      <c r="A1923" s="8" t="s">
        <v>184</v>
      </c>
      <c r="B1923" s="8" t="s">
        <v>7168</v>
      </c>
      <c r="D1923" t="str">
        <f>VLOOKUP(B1923,'Step 2 - Old-New Code Crosswalk'!B:D,1,FALSE)</f>
        <v>3-000-B0000-3000</v>
      </c>
      <c r="E1923" s="322" t="str">
        <f t="shared" si="30"/>
        <v xml:space="preserve"> </v>
      </c>
    </row>
    <row r="1924" spans="1:5" s="6" customFormat="1" x14ac:dyDescent="0.25">
      <c r="A1924" s="8" t="s">
        <v>184</v>
      </c>
      <c r="B1924" s="8" t="s">
        <v>7176</v>
      </c>
      <c r="D1924" t="str">
        <f>VLOOKUP(B1924,'Step 2 - Old-New Code Crosswalk'!B:D,1,FALSE)</f>
        <v>3-000-B0000-3001</v>
      </c>
      <c r="E1924" s="322" t="str">
        <f t="shared" si="30"/>
        <v xml:space="preserve"> </v>
      </c>
    </row>
    <row r="1925" spans="1:5" s="6" customFormat="1" x14ac:dyDescent="0.25">
      <c r="A1925" s="8" t="s">
        <v>184</v>
      </c>
      <c r="B1925" s="8" t="s">
        <v>7186</v>
      </c>
      <c r="D1925" t="str">
        <f>VLOOKUP(B1925,'Step 2 - Old-New Code Crosswalk'!B:D,1,FALSE)</f>
        <v>3-000-B0000-3003</v>
      </c>
      <c r="E1925" s="322" t="str">
        <f t="shared" si="30"/>
        <v xml:space="preserve"> </v>
      </c>
    </row>
    <row r="1926" spans="1:5" s="6" customFormat="1" x14ac:dyDescent="0.25">
      <c r="A1926" s="8" t="s">
        <v>184</v>
      </c>
      <c r="B1926" s="8" t="s">
        <v>7205</v>
      </c>
      <c r="D1926" t="str">
        <f>VLOOKUP(B1926,'Step 2 - Old-New Code Crosswalk'!B:D,1,FALSE)</f>
        <v>3-000-B0000-3007</v>
      </c>
      <c r="E1926" s="322" t="str">
        <f t="shared" si="30"/>
        <v xml:space="preserve"> </v>
      </c>
    </row>
    <row r="1927" spans="1:5" s="6" customFormat="1" x14ac:dyDescent="0.25">
      <c r="A1927" s="8" t="s">
        <v>184</v>
      </c>
      <c r="B1927" s="8" t="s">
        <v>7232</v>
      </c>
      <c r="D1927" t="str">
        <f>VLOOKUP(B1927,'Step 2 - Old-New Code Crosswalk'!B:D,1,FALSE)</f>
        <v>3-000-B0000-3008</v>
      </c>
      <c r="E1927" s="322" t="str">
        <f t="shared" si="30"/>
        <v xml:space="preserve"> </v>
      </c>
    </row>
    <row r="1928" spans="1:5" s="6" customFormat="1" x14ac:dyDescent="0.25">
      <c r="A1928" s="8" t="s">
        <v>184</v>
      </c>
      <c r="B1928" s="8" t="s">
        <v>7242</v>
      </c>
      <c r="D1928" t="str">
        <f>VLOOKUP(B1928,'Step 2 - Old-New Code Crosswalk'!B:D,1,FALSE)</f>
        <v>3-000-B0000-3009</v>
      </c>
      <c r="E1928" s="322" t="str">
        <f t="shared" si="30"/>
        <v xml:space="preserve"> </v>
      </c>
    </row>
    <row r="1929" spans="1:5" s="6" customFormat="1" x14ac:dyDescent="0.25">
      <c r="A1929" s="8" t="s">
        <v>184</v>
      </c>
      <c r="B1929" s="8" t="s">
        <v>7256</v>
      </c>
      <c r="D1929" t="str">
        <f>VLOOKUP(B1929,'Step 2 - Old-New Code Crosswalk'!B:D,1,FALSE)</f>
        <v>3-000-B0000-3010</v>
      </c>
      <c r="E1929" s="322" t="str">
        <f t="shared" si="30"/>
        <v xml:space="preserve"> </v>
      </c>
    </row>
    <row r="1930" spans="1:5" s="6" customFormat="1" x14ac:dyDescent="0.25">
      <c r="A1930" s="8" t="s">
        <v>184</v>
      </c>
      <c r="B1930" s="8" t="s">
        <v>7266</v>
      </c>
      <c r="D1930" t="str">
        <f>VLOOKUP(B1930,'Step 2 - Old-New Code Crosswalk'!B:D,1,FALSE)</f>
        <v>3-000-B0000-3050</v>
      </c>
      <c r="E1930" s="322" t="str">
        <f t="shared" si="30"/>
        <v xml:space="preserve"> </v>
      </c>
    </row>
    <row r="1931" spans="1:5" s="6" customFormat="1" x14ac:dyDescent="0.25">
      <c r="A1931" s="8" t="s">
        <v>184</v>
      </c>
      <c r="B1931" s="8" t="s">
        <v>7458</v>
      </c>
      <c r="D1931" t="str">
        <f>VLOOKUP(B1931,'Step 2 - Old-New Code Crosswalk'!B:D,1,FALSE)</f>
        <v>3-000-B0000-3055</v>
      </c>
      <c r="E1931" s="322" t="str">
        <f t="shared" si="30"/>
        <v xml:space="preserve"> </v>
      </c>
    </row>
    <row r="1932" spans="1:5" s="6" customFormat="1" x14ac:dyDescent="0.25">
      <c r="A1932" s="8" t="s">
        <v>184</v>
      </c>
      <c r="B1932" s="8" t="s">
        <v>7271</v>
      </c>
      <c r="D1932" t="str">
        <f>VLOOKUP(B1932,'Step 2 - Old-New Code Crosswalk'!B:D,1,FALSE)</f>
        <v>3-000-B0000-3060</v>
      </c>
      <c r="E1932" s="322" t="str">
        <f t="shared" si="30"/>
        <v xml:space="preserve"> </v>
      </c>
    </row>
    <row r="1933" spans="1:5" s="6" customFormat="1" x14ac:dyDescent="0.25">
      <c r="A1933" s="8" t="s">
        <v>184</v>
      </c>
      <c r="B1933" s="8" t="s">
        <v>291</v>
      </c>
      <c r="D1933" t="str">
        <f>VLOOKUP(B1933,'Step 2 - Old-New Code Crosswalk'!B:D,1,FALSE)</f>
        <v>3-000-B0000-3065</v>
      </c>
      <c r="E1933" s="322" t="str">
        <f t="shared" si="30"/>
        <v xml:space="preserve"> </v>
      </c>
    </row>
    <row r="1934" spans="1:5" s="6" customFormat="1" x14ac:dyDescent="0.25">
      <c r="A1934" s="8" t="s">
        <v>184</v>
      </c>
      <c r="B1934" s="8" t="s">
        <v>7771</v>
      </c>
      <c r="D1934" t="str">
        <f>VLOOKUP(B1934,'Step 2 - Old-New Code Crosswalk'!B:D,1,FALSE)</f>
        <v>3-000-B0000-3075</v>
      </c>
      <c r="E1934" s="322" t="str">
        <f t="shared" si="30"/>
        <v xml:space="preserve"> </v>
      </c>
    </row>
    <row r="1935" spans="1:5" s="6" customFormat="1" x14ac:dyDescent="0.25">
      <c r="A1935" s="8" t="s">
        <v>184</v>
      </c>
      <c r="B1935" s="8" t="s">
        <v>295</v>
      </c>
      <c r="D1935" t="str">
        <f>VLOOKUP(B1935,'Step 2 - Old-New Code Crosswalk'!B:D,1,FALSE)</f>
        <v>3-000-B0000-3080</v>
      </c>
      <c r="E1935" s="322" t="str">
        <f t="shared" si="30"/>
        <v xml:space="preserve"> </v>
      </c>
    </row>
    <row r="1936" spans="1:5" s="6" customFormat="1" x14ac:dyDescent="0.25">
      <c r="A1936" s="8" t="s">
        <v>184</v>
      </c>
      <c r="B1936" s="8" t="s">
        <v>7854</v>
      </c>
      <c r="D1936" t="str">
        <f>VLOOKUP(B1936,'Step 2 - Old-New Code Crosswalk'!B:D,1,FALSE)</f>
        <v>3-000-B0000-3099</v>
      </c>
      <c r="E1936" s="322" t="str">
        <f t="shared" si="30"/>
        <v xml:space="preserve"> </v>
      </c>
    </row>
    <row r="1937" spans="1:5" s="6" customFormat="1" x14ac:dyDescent="0.25">
      <c r="A1937" s="8" t="s">
        <v>184</v>
      </c>
      <c r="B1937" s="8" t="s">
        <v>7785</v>
      </c>
      <c r="D1937" t="str">
        <f>VLOOKUP(B1937,'Step 2 - Old-New Code Crosswalk'!B:D,1,FALSE)</f>
        <v>3-000-B0000-3110</v>
      </c>
      <c r="E1937" s="322" t="str">
        <f t="shared" si="30"/>
        <v xml:space="preserve"> </v>
      </c>
    </row>
    <row r="1938" spans="1:5" s="6" customFormat="1" x14ac:dyDescent="0.25">
      <c r="A1938" s="8" t="s">
        <v>184</v>
      </c>
      <c r="B1938" s="8" t="s">
        <v>7805</v>
      </c>
      <c r="D1938" t="str">
        <f>VLOOKUP(B1938,'Step 2 - Old-New Code Crosswalk'!B:D,1,FALSE)</f>
        <v>3-000-B0000-3115</v>
      </c>
      <c r="E1938" s="322" t="str">
        <f t="shared" si="30"/>
        <v xml:space="preserve"> </v>
      </c>
    </row>
    <row r="1939" spans="1:5" s="6" customFormat="1" x14ac:dyDescent="0.25">
      <c r="A1939" s="8" t="s">
        <v>184</v>
      </c>
      <c r="B1939" s="8" t="s">
        <v>8358</v>
      </c>
      <c r="D1939" t="str">
        <f>VLOOKUP(B1939,'Step 2 - Old-New Code Crosswalk'!B:D,1,FALSE)</f>
        <v>3-000-B0000-3120</v>
      </c>
      <c r="E1939" s="322" t="str">
        <f t="shared" si="30"/>
        <v xml:space="preserve"> </v>
      </c>
    </row>
    <row r="1940" spans="1:5" s="6" customFormat="1" x14ac:dyDescent="0.25">
      <c r="A1940" s="8" t="s">
        <v>184</v>
      </c>
      <c r="B1940" s="8" t="s">
        <v>8417</v>
      </c>
      <c r="D1940" t="str">
        <f>VLOOKUP(B1940,'Step 2 - Old-New Code Crosswalk'!B:D,1,FALSE)</f>
        <v>3-000-B0000-3121</v>
      </c>
      <c r="E1940" s="322" t="str">
        <f t="shared" si="30"/>
        <v xml:space="preserve"> </v>
      </c>
    </row>
    <row r="1941" spans="1:5" s="6" customFormat="1" x14ac:dyDescent="0.25">
      <c r="A1941" s="8" t="s">
        <v>184</v>
      </c>
      <c r="B1941" s="8" t="s">
        <v>8452</v>
      </c>
      <c r="D1941" t="str">
        <f>VLOOKUP(B1941,'Step 2 - Old-New Code Crosswalk'!B:D,1,FALSE)</f>
        <v>3-000-B0000-3123</v>
      </c>
      <c r="E1941" s="322" t="str">
        <f t="shared" si="30"/>
        <v xml:space="preserve"> </v>
      </c>
    </row>
    <row r="1942" spans="1:5" s="6" customFormat="1" x14ac:dyDescent="0.25">
      <c r="A1942" s="8" t="s">
        <v>184</v>
      </c>
      <c r="B1942" s="8" t="s">
        <v>8475</v>
      </c>
      <c r="D1942" t="str">
        <f>VLOOKUP(B1942,'Step 2 - Old-New Code Crosswalk'!B:D,1,FALSE)</f>
        <v>3-000-B0000-3124</v>
      </c>
      <c r="E1942" s="322" t="str">
        <f t="shared" si="30"/>
        <v xml:space="preserve"> </v>
      </c>
    </row>
    <row r="1943" spans="1:5" s="6" customFormat="1" x14ac:dyDescent="0.25">
      <c r="A1943" s="8" t="s">
        <v>184</v>
      </c>
      <c r="B1943" s="8" t="s">
        <v>8506</v>
      </c>
      <c r="D1943" t="str">
        <f>VLOOKUP(B1943,'Step 2 - Old-New Code Crosswalk'!B:D,1,FALSE)</f>
        <v>3-000-B0000-3126</v>
      </c>
      <c r="E1943" s="322" t="str">
        <f t="shared" si="30"/>
        <v xml:space="preserve"> </v>
      </c>
    </row>
    <row r="1944" spans="1:5" s="6" customFormat="1" x14ac:dyDescent="0.25">
      <c r="A1944" s="8" t="s">
        <v>184</v>
      </c>
      <c r="B1944" s="8" t="s">
        <v>8530</v>
      </c>
      <c r="D1944" t="str">
        <f>VLOOKUP(B1944,'Step 2 - Old-New Code Crosswalk'!B:D,1,FALSE)</f>
        <v>3-000-B0000-3127</v>
      </c>
      <c r="E1944" s="322" t="str">
        <f t="shared" si="30"/>
        <v xml:space="preserve"> </v>
      </c>
    </row>
    <row r="1945" spans="1:5" s="6" customFormat="1" x14ac:dyDescent="0.25">
      <c r="A1945" s="8" t="s">
        <v>184</v>
      </c>
      <c r="B1945" s="8" t="s">
        <v>8559</v>
      </c>
      <c r="D1945" t="str">
        <f>VLOOKUP(B1945,'Step 2 - Old-New Code Crosswalk'!B:D,1,FALSE)</f>
        <v>3-000-B0000-3128</v>
      </c>
      <c r="E1945" s="322" t="str">
        <f t="shared" si="30"/>
        <v xml:space="preserve"> </v>
      </c>
    </row>
    <row r="1946" spans="1:5" s="6" customFormat="1" x14ac:dyDescent="0.25">
      <c r="A1946" s="8" t="s">
        <v>184</v>
      </c>
      <c r="B1946" s="8" t="s">
        <v>8581</v>
      </c>
      <c r="D1946" t="str">
        <f>VLOOKUP(B1946,'Step 2 - Old-New Code Crosswalk'!B:D,1,FALSE)</f>
        <v>3-000-B0000-3130</v>
      </c>
      <c r="E1946" s="322" t="str">
        <f t="shared" si="30"/>
        <v xml:space="preserve"> </v>
      </c>
    </row>
    <row r="1947" spans="1:5" s="6" customFormat="1" x14ac:dyDescent="0.25">
      <c r="A1947" s="8" t="s">
        <v>184</v>
      </c>
      <c r="B1947" s="8" t="s">
        <v>8614</v>
      </c>
      <c r="D1947" t="str">
        <f>VLOOKUP(B1947,'Step 2 - Old-New Code Crosswalk'!B:D,1,FALSE)</f>
        <v>3-000-B0000-3132</v>
      </c>
      <c r="E1947" s="322" t="str">
        <f t="shared" si="30"/>
        <v xml:space="preserve"> </v>
      </c>
    </row>
    <row r="1948" spans="1:5" s="6" customFormat="1" x14ac:dyDescent="0.25">
      <c r="A1948" s="8" t="s">
        <v>184</v>
      </c>
      <c r="B1948" s="8" t="s">
        <v>8627</v>
      </c>
      <c r="D1948" t="str">
        <f>VLOOKUP(B1948,'Step 2 - Old-New Code Crosswalk'!B:D,1,FALSE)</f>
        <v>3-000-B0000-3133</v>
      </c>
      <c r="E1948" s="322" t="str">
        <f t="shared" si="30"/>
        <v xml:space="preserve"> </v>
      </c>
    </row>
    <row r="1949" spans="1:5" s="6" customFormat="1" x14ac:dyDescent="0.25">
      <c r="A1949" s="8" t="s">
        <v>184</v>
      </c>
      <c r="B1949" s="8" t="s">
        <v>8639</v>
      </c>
      <c r="D1949" t="str">
        <f>VLOOKUP(B1949,'Step 2 - Old-New Code Crosswalk'!B:D,1,FALSE)</f>
        <v>3-000-B0000-3135</v>
      </c>
      <c r="E1949" s="322" t="str">
        <f t="shared" si="30"/>
        <v xml:space="preserve"> </v>
      </c>
    </row>
    <row r="1950" spans="1:5" s="6" customFormat="1" x14ac:dyDescent="0.25">
      <c r="A1950" s="8" t="s">
        <v>184</v>
      </c>
      <c r="B1950" s="8" t="s">
        <v>8662</v>
      </c>
      <c r="D1950" t="str">
        <f>VLOOKUP(B1950,'Step 2 - Old-New Code Crosswalk'!B:D,1,FALSE)</f>
        <v>3-000-B0000-3136</v>
      </c>
      <c r="E1950" s="322" t="str">
        <f t="shared" si="30"/>
        <v xml:space="preserve"> </v>
      </c>
    </row>
    <row r="1951" spans="1:5" s="6" customFormat="1" x14ac:dyDescent="0.25">
      <c r="A1951" s="8" t="s">
        <v>184</v>
      </c>
      <c r="B1951" s="8" t="s">
        <v>8686</v>
      </c>
      <c r="D1951" t="str">
        <f>VLOOKUP(B1951,'Step 2 - Old-New Code Crosswalk'!B:D,1,FALSE)</f>
        <v>3-000-B0000-3137</v>
      </c>
      <c r="E1951" s="322" t="str">
        <f t="shared" si="30"/>
        <v xml:space="preserve"> </v>
      </c>
    </row>
    <row r="1952" spans="1:5" s="6" customFormat="1" x14ac:dyDescent="0.25">
      <c r="A1952" s="8" t="s">
        <v>184</v>
      </c>
      <c r="B1952" s="8" t="s">
        <v>8718</v>
      </c>
      <c r="D1952" t="str">
        <f>VLOOKUP(B1952,'Step 2 - Old-New Code Crosswalk'!B:D,1,FALSE)</f>
        <v>3-000-B0000-3145</v>
      </c>
      <c r="E1952" s="322" t="str">
        <f t="shared" si="30"/>
        <v xml:space="preserve"> </v>
      </c>
    </row>
    <row r="1953" spans="1:5" s="6" customFormat="1" x14ac:dyDescent="0.25">
      <c r="A1953" s="8" t="s">
        <v>184</v>
      </c>
      <c r="B1953" s="8" t="s">
        <v>340</v>
      </c>
      <c r="D1953" t="str">
        <f>VLOOKUP(B1953,'Step 2 - Old-New Code Crosswalk'!B:D,1,FALSE)</f>
        <v>3-000-B0000-3150</v>
      </c>
      <c r="E1953" s="322" t="str">
        <f t="shared" si="30"/>
        <v xml:space="preserve"> </v>
      </c>
    </row>
    <row r="1954" spans="1:5" s="6" customFormat="1" x14ac:dyDescent="0.25">
      <c r="A1954" s="8" t="s">
        <v>184</v>
      </c>
      <c r="B1954" s="8" t="s">
        <v>368</v>
      </c>
      <c r="D1954" t="str">
        <f>VLOOKUP(B1954,'Step 2 - Old-New Code Crosswalk'!B:D,1,FALSE)</f>
        <v>3-000-B0000-3155</v>
      </c>
      <c r="E1954" s="322" t="str">
        <f t="shared" si="30"/>
        <v xml:space="preserve"> </v>
      </c>
    </row>
    <row r="1955" spans="1:5" s="6" customFormat="1" x14ac:dyDescent="0.25">
      <c r="A1955" s="8" t="s">
        <v>184</v>
      </c>
      <c r="B1955" s="8" t="s">
        <v>378</v>
      </c>
      <c r="D1955" t="str">
        <f>VLOOKUP(B1955,'Step 2 - Old-New Code Crosswalk'!B:D,1,FALSE)</f>
        <v>3-000-B0000-3160</v>
      </c>
      <c r="E1955" s="322" t="str">
        <f t="shared" si="30"/>
        <v xml:space="preserve"> </v>
      </c>
    </row>
    <row r="1956" spans="1:5" s="6" customFormat="1" x14ac:dyDescent="0.25">
      <c r="A1956" s="8" t="s">
        <v>184</v>
      </c>
      <c r="B1956" s="8" t="s">
        <v>8741</v>
      </c>
      <c r="D1956" t="str">
        <f>VLOOKUP(B1956,'Step 2 - Old-New Code Crosswalk'!B:D,1,FALSE)</f>
        <v>3-000-B0000-3181</v>
      </c>
      <c r="E1956" s="322" t="str">
        <f t="shared" si="30"/>
        <v xml:space="preserve"> </v>
      </c>
    </row>
    <row r="1957" spans="1:5" s="6" customFormat="1" x14ac:dyDescent="0.25">
      <c r="A1957" s="8" t="s">
        <v>184</v>
      </c>
      <c r="B1957" s="8" t="s">
        <v>8779</v>
      </c>
      <c r="D1957" t="str">
        <f>VLOOKUP(B1957,'Step 2 - Old-New Code Crosswalk'!B:D,1,FALSE)</f>
        <v>3-000-B0000-3183</v>
      </c>
      <c r="E1957" s="322" t="str">
        <f t="shared" si="30"/>
        <v xml:space="preserve"> </v>
      </c>
    </row>
    <row r="1958" spans="1:5" s="6" customFormat="1" x14ac:dyDescent="0.25">
      <c r="A1958" s="8" t="s">
        <v>184</v>
      </c>
      <c r="B1958" s="8" t="s">
        <v>8799</v>
      </c>
      <c r="D1958" t="str">
        <f>VLOOKUP(B1958,'Step 2 - Old-New Code Crosswalk'!B:D,1,FALSE)</f>
        <v>3-000-B0000-3184</v>
      </c>
      <c r="E1958" s="322" t="str">
        <f t="shared" si="30"/>
        <v xml:space="preserve"> </v>
      </c>
    </row>
    <row r="1959" spans="1:5" s="6" customFormat="1" x14ac:dyDescent="0.25">
      <c r="A1959" s="8" t="s">
        <v>184</v>
      </c>
      <c r="B1959" s="8" t="s">
        <v>8836</v>
      </c>
      <c r="D1959" t="str">
        <f>VLOOKUP(B1959,'Step 2 - Old-New Code Crosswalk'!B:D,1,FALSE)</f>
        <v>3-000-B0000-3185</v>
      </c>
      <c r="E1959" s="322" t="str">
        <f t="shared" si="30"/>
        <v xml:space="preserve"> </v>
      </c>
    </row>
    <row r="1960" spans="1:5" s="6" customFormat="1" x14ac:dyDescent="0.25">
      <c r="A1960" s="8" t="s">
        <v>184</v>
      </c>
      <c r="B1960" s="8" t="s">
        <v>8859</v>
      </c>
      <c r="D1960" t="str">
        <f>VLOOKUP(B1960,'Step 2 - Old-New Code Crosswalk'!B:D,1,FALSE)</f>
        <v>3-000-B0000-3187</v>
      </c>
      <c r="E1960" s="322" t="str">
        <f t="shared" si="30"/>
        <v xml:space="preserve"> </v>
      </c>
    </row>
    <row r="1961" spans="1:5" s="6" customFormat="1" x14ac:dyDescent="0.25">
      <c r="A1961" s="8" t="s">
        <v>184</v>
      </c>
      <c r="B1961" s="8" t="s">
        <v>8894</v>
      </c>
      <c r="D1961" t="str">
        <f>VLOOKUP(B1961,'Step 2 - Old-New Code Crosswalk'!B:D,1,FALSE)</f>
        <v>3-000-B0000-3188</v>
      </c>
      <c r="E1961" s="322" t="str">
        <f t="shared" si="30"/>
        <v xml:space="preserve"> </v>
      </c>
    </row>
    <row r="1962" spans="1:5" s="6" customFormat="1" x14ac:dyDescent="0.25">
      <c r="A1962" s="8" t="s">
        <v>184</v>
      </c>
      <c r="B1962" s="8" t="s">
        <v>8916</v>
      </c>
      <c r="D1962" t="str">
        <f>VLOOKUP(B1962,'Step 2 - Old-New Code Crosswalk'!B:D,1,FALSE)</f>
        <v>3-000-B0000-3190</v>
      </c>
      <c r="E1962" s="322" t="str">
        <f t="shared" si="30"/>
        <v xml:space="preserve"> </v>
      </c>
    </row>
    <row r="1963" spans="1:5" s="6" customFormat="1" x14ac:dyDescent="0.25">
      <c r="A1963" s="8" t="s">
        <v>184</v>
      </c>
      <c r="B1963" s="8" t="s">
        <v>8930</v>
      </c>
      <c r="D1963" t="str">
        <f>VLOOKUP(B1963,'Step 2 - Old-New Code Crosswalk'!B:D,1,FALSE)</f>
        <v>3-000-B0000-3192</v>
      </c>
      <c r="E1963" s="322" t="str">
        <f t="shared" si="30"/>
        <v xml:space="preserve"> </v>
      </c>
    </row>
    <row r="1964" spans="1:5" s="6" customFormat="1" x14ac:dyDescent="0.25">
      <c r="A1964" s="8" t="s">
        <v>184</v>
      </c>
      <c r="B1964" s="8" t="s">
        <v>8968</v>
      </c>
      <c r="D1964" t="str">
        <f>VLOOKUP(B1964,'Step 2 - Old-New Code Crosswalk'!B:D,1,FALSE)</f>
        <v>3-000-B0000-3197</v>
      </c>
      <c r="E1964" s="322" t="str">
        <f t="shared" si="30"/>
        <v xml:space="preserve"> </v>
      </c>
    </row>
    <row r="1965" spans="1:5" s="6" customFormat="1" x14ac:dyDescent="0.25">
      <c r="A1965" s="8" t="s">
        <v>184</v>
      </c>
      <c r="B1965" s="8" t="s">
        <v>8999</v>
      </c>
      <c r="D1965" t="str">
        <f>VLOOKUP(B1965,'Step 2 - Old-New Code Crosswalk'!B:D,1,FALSE)</f>
        <v>3-000-B0000-3206</v>
      </c>
      <c r="E1965" s="322" t="str">
        <f t="shared" si="30"/>
        <v xml:space="preserve"> </v>
      </c>
    </row>
    <row r="1966" spans="1:5" s="6" customFormat="1" x14ac:dyDescent="0.25">
      <c r="A1966" s="8" t="s">
        <v>184</v>
      </c>
      <c r="B1966" s="8" t="s">
        <v>9005</v>
      </c>
      <c r="D1966" t="str">
        <f>VLOOKUP(B1966,'Step 2 - Old-New Code Crosswalk'!B:D,1,FALSE)</f>
        <v>3-000-B0000-3207</v>
      </c>
      <c r="E1966" s="322" t="str">
        <f t="shared" si="30"/>
        <v xml:space="preserve"> </v>
      </c>
    </row>
    <row r="1967" spans="1:5" s="6" customFormat="1" x14ac:dyDescent="0.25">
      <c r="A1967" s="8" t="s">
        <v>184</v>
      </c>
      <c r="B1967" s="8" t="s">
        <v>9011</v>
      </c>
      <c r="D1967" t="str">
        <f>VLOOKUP(B1967,'Step 2 - Old-New Code Crosswalk'!B:D,1,FALSE)</f>
        <v>3-000-B0000-3209</v>
      </c>
      <c r="E1967" s="322" t="str">
        <f t="shared" si="30"/>
        <v xml:space="preserve"> </v>
      </c>
    </row>
    <row r="1968" spans="1:5" s="6" customFormat="1" x14ac:dyDescent="0.25">
      <c r="A1968" s="8" t="s">
        <v>184</v>
      </c>
      <c r="B1968" s="8" t="s">
        <v>9018</v>
      </c>
      <c r="D1968" t="str">
        <f>VLOOKUP(B1968,'Step 2 - Old-New Code Crosswalk'!B:D,1,FALSE)</f>
        <v>3-000-B0000-3210</v>
      </c>
      <c r="E1968" s="322" t="str">
        <f t="shared" si="30"/>
        <v xml:space="preserve"> </v>
      </c>
    </row>
    <row r="1969" spans="1:5" s="6" customFormat="1" x14ac:dyDescent="0.25">
      <c r="A1969" s="8" t="s">
        <v>184</v>
      </c>
      <c r="B1969" s="8" t="s">
        <v>9025</v>
      </c>
      <c r="D1969" t="str">
        <f>VLOOKUP(B1969,'Step 2 - Old-New Code Crosswalk'!B:D,1,FALSE)</f>
        <v>3-000-B0000-3211</v>
      </c>
      <c r="E1969" s="322" t="str">
        <f t="shared" si="30"/>
        <v xml:space="preserve"> </v>
      </c>
    </row>
    <row r="1970" spans="1:5" s="6" customFormat="1" x14ac:dyDescent="0.25">
      <c r="A1970" s="8" t="s">
        <v>184</v>
      </c>
      <c r="B1970" s="8" t="s">
        <v>9032</v>
      </c>
      <c r="D1970" t="str">
        <f>VLOOKUP(B1970,'Step 2 - Old-New Code Crosswalk'!B:D,1,FALSE)</f>
        <v>3-000-B0000-3219</v>
      </c>
      <c r="E1970" s="322" t="str">
        <f t="shared" si="30"/>
        <v xml:space="preserve"> </v>
      </c>
    </row>
    <row r="1971" spans="1:5" s="6" customFormat="1" x14ac:dyDescent="0.25">
      <c r="A1971" s="8" t="s">
        <v>184</v>
      </c>
      <c r="B1971" s="8" t="s">
        <v>9038</v>
      </c>
      <c r="D1971" t="str">
        <f>VLOOKUP(B1971,'Step 2 - Old-New Code Crosswalk'!B:D,1,FALSE)</f>
        <v>3-000-B0000-3222</v>
      </c>
      <c r="E1971" s="322" t="str">
        <f t="shared" si="30"/>
        <v xml:space="preserve"> </v>
      </c>
    </row>
    <row r="1972" spans="1:5" s="6" customFormat="1" x14ac:dyDescent="0.25">
      <c r="A1972" s="8" t="s">
        <v>184</v>
      </c>
      <c r="B1972" s="8" t="s">
        <v>9045</v>
      </c>
      <c r="D1972" t="str">
        <f>VLOOKUP(B1972,'Step 2 - Old-New Code Crosswalk'!B:D,1,FALSE)</f>
        <v>3-000-B0000-3225</v>
      </c>
      <c r="E1972" s="322" t="str">
        <f t="shared" si="30"/>
        <v xml:space="preserve"> </v>
      </c>
    </row>
    <row r="1973" spans="1:5" s="6" customFormat="1" x14ac:dyDescent="0.25">
      <c r="A1973" s="8" t="s">
        <v>184</v>
      </c>
      <c r="B1973" s="8" t="s">
        <v>9051</v>
      </c>
      <c r="D1973" t="str">
        <f>VLOOKUP(B1973,'Step 2 - Old-New Code Crosswalk'!B:D,1,FALSE)</f>
        <v>3-000-B0000-3226</v>
      </c>
      <c r="E1973" s="322" t="str">
        <f t="shared" si="30"/>
        <v xml:space="preserve"> </v>
      </c>
    </row>
    <row r="1974" spans="1:5" s="6" customFormat="1" x14ac:dyDescent="0.25">
      <c r="A1974" s="8" t="s">
        <v>184</v>
      </c>
      <c r="B1974" s="8" t="s">
        <v>9057</v>
      </c>
      <c r="D1974" t="str">
        <f>VLOOKUP(B1974,'Step 2 - Old-New Code Crosswalk'!B:D,1,FALSE)</f>
        <v>3-000-B0000-3227</v>
      </c>
      <c r="E1974" s="322" t="str">
        <f t="shared" si="30"/>
        <v xml:space="preserve"> </v>
      </c>
    </row>
    <row r="1975" spans="1:5" s="6" customFormat="1" x14ac:dyDescent="0.25">
      <c r="A1975" s="8" t="s">
        <v>184</v>
      </c>
      <c r="B1975" s="8" t="s">
        <v>9063</v>
      </c>
      <c r="D1975" t="str">
        <f>VLOOKUP(B1975,'Step 2 - Old-New Code Crosswalk'!B:D,1,FALSE)</f>
        <v>3-000-B0000-3228</v>
      </c>
      <c r="E1975" s="322" t="str">
        <f t="shared" si="30"/>
        <v xml:space="preserve"> </v>
      </c>
    </row>
    <row r="1976" spans="1:5" s="6" customFormat="1" x14ac:dyDescent="0.25">
      <c r="A1976" s="8" t="s">
        <v>184</v>
      </c>
      <c r="B1976" s="8" t="s">
        <v>9069</v>
      </c>
      <c r="D1976" t="str">
        <f>VLOOKUP(B1976,'Step 2 - Old-New Code Crosswalk'!B:D,1,FALSE)</f>
        <v>3-000-B0000-3230</v>
      </c>
      <c r="E1976" s="322" t="str">
        <f t="shared" si="30"/>
        <v xml:space="preserve"> </v>
      </c>
    </row>
    <row r="1977" spans="1:5" s="6" customFormat="1" x14ac:dyDescent="0.25">
      <c r="A1977" s="8" t="s">
        <v>184</v>
      </c>
      <c r="B1977" s="8" t="s">
        <v>7477</v>
      </c>
      <c r="D1977" t="str">
        <f>VLOOKUP(B1977,'Step 2 - Old-New Code Crosswalk'!B:D,1,FALSE)</f>
        <v>3-000-B0000-3278</v>
      </c>
      <c r="E1977" s="322" t="str">
        <f t="shared" si="30"/>
        <v xml:space="preserve"> </v>
      </c>
    </row>
    <row r="1978" spans="1:5" s="6" customFormat="1" x14ac:dyDescent="0.25">
      <c r="A1978" s="8" t="s">
        <v>184</v>
      </c>
      <c r="B1978" s="8" t="s">
        <v>7494</v>
      </c>
      <c r="D1978" t="str">
        <f>VLOOKUP(B1978,'Step 2 - Old-New Code Crosswalk'!B:D,1,FALSE)</f>
        <v>3-000-B0000-3290</v>
      </c>
      <c r="E1978" s="322" t="str">
        <f t="shared" si="30"/>
        <v xml:space="preserve"> </v>
      </c>
    </row>
    <row r="1979" spans="1:5" s="6" customFormat="1" x14ac:dyDescent="0.25">
      <c r="A1979" s="8" t="s">
        <v>184</v>
      </c>
      <c r="B1979" s="8" t="s">
        <v>7876</v>
      </c>
      <c r="D1979" t="str">
        <f>VLOOKUP(B1979,'Step 2 - Old-New Code Crosswalk'!B:D,1,FALSE)</f>
        <v>3-000-B0000-3295</v>
      </c>
      <c r="E1979" s="322" t="str">
        <f t="shared" si="30"/>
        <v xml:space="preserve"> </v>
      </c>
    </row>
    <row r="1980" spans="1:5" s="6" customFormat="1" x14ac:dyDescent="0.25">
      <c r="A1980" s="8" t="s">
        <v>184</v>
      </c>
      <c r="B1980" s="8" t="s">
        <v>7503</v>
      </c>
      <c r="D1980" t="str">
        <f>VLOOKUP(B1980,'Step 2 - Old-New Code Crosswalk'!B:D,1,FALSE)</f>
        <v>3-000-B0000-3300</v>
      </c>
      <c r="E1980" s="322" t="str">
        <f t="shared" si="30"/>
        <v xml:space="preserve"> </v>
      </c>
    </row>
    <row r="1981" spans="1:5" s="6" customFormat="1" x14ac:dyDescent="0.25">
      <c r="A1981" s="8" t="s">
        <v>184</v>
      </c>
      <c r="B1981" s="8" t="s">
        <v>7887</v>
      </c>
      <c r="D1981" t="str">
        <f>VLOOKUP(B1981,'Step 2 - Old-New Code Crosswalk'!B:D,1,FALSE)</f>
        <v>3-000-B0000-3303</v>
      </c>
      <c r="E1981" s="322" t="str">
        <f t="shared" si="30"/>
        <v xml:space="preserve"> </v>
      </c>
    </row>
    <row r="1982" spans="1:5" s="6" customFormat="1" x14ac:dyDescent="0.25">
      <c r="A1982" s="8" t="s">
        <v>184</v>
      </c>
      <c r="B1982" s="8" t="s">
        <v>7906</v>
      </c>
      <c r="D1982" t="str">
        <f>VLOOKUP(B1982,'Step 2 - Old-New Code Crosswalk'!B:D,1,FALSE)</f>
        <v>3-000-B0000-3304</v>
      </c>
      <c r="E1982" s="322" t="str">
        <f t="shared" si="30"/>
        <v xml:space="preserve"> </v>
      </c>
    </row>
    <row r="1983" spans="1:5" s="6" customFormat="1" x14ac:dyDescent="0.25">
      <c r="A1983" s="8" t="s">
        <v>184</v>
      </c>
      <c r="B1983" s="8" t="s">
        <v>7519</v>
      </c>
      <c r="D1983" t="str">
        <f>VLOOKUP(B1983,'Step 2 - Old-New Code Crosswalk'!B:D,1,FALSE)</f>
        <v>3-000-B0000-3305</v>
      </c>
      <c r="E1983" s="322" t="str">
        <f t="shared" si="30"/>
        <v xml:space="preserve"> </v>
      </c>
    </row>
    <row r="1984" spans="1:5" s="6" customFormat="1" x14ac:dyDescent="0.25">
      <c r="A1984" s="8" t="s">
        <v>184</v>
      </c>
      <c r="B1984" s="8" t="s">
        <v>7935</v>
      </c>
      <c r="D1984" t="str">
        <f>VLOOKUP(B1984,'Step 2 - Old-New Code Crosswalk'!B:D,1,FALSE)</f>
        <v>3-000-B0000-3308</v>
      </c>
      <c r="E1984" s="322" t="str">
        <f t="shared" si="30"/>
        <v xml:space="preserve"> </v>
      </c>
    </row>
    <row r="1985" spans="1:5" s="6" customFormat="1" x14ac:dyDescent="0.25">
      <c r="A1985" s="8" t="s">
        <v>184</v>
      </c>
      <c r="B1985" s="8" t="s">
        <v>7956</v>
      </c>
      <c r="D1985" t="str">
        <f>VLOOKUP(B1985,'Step 2 - Old-New Code Crosswalk'!B:D,1,FALSE)</f>
        <v>3-000-B0000-3309</v>
      </c>
      <c r="E1985" s="322" t="str">
        <f t="shared" si="30"/>
        <v xml:space="preserve"> </v>
      </c>
    </row>
    <row r="1986" spans="1:5" s="6" customFormat="1" x14ac:dyDescent="0.25">
      <c r="A1986" s="8" t="s">
        <v>184</v>
      </c>
      <c r="B1986" s="8" t="s">
        <v>7530</v>
      </c>
      <c r="D1986" t="str">
        <f>VLOOKUP(B1986,'Step 2 - Old-New Code Crosswalk'!B:D,1,FALSE)</f>
        <v>3-000-B0000-3310</v>
      </c>
      <c r="E1986" s="322" t="str">
        <f t="shared" ref="E1986:E2049" si="31">IF(B1986=D1986," ","ERROR")</f>
        <v xml:space="preserve"> </v>
      </c>
    </row>
    <row r="1987" spans="1:5" s="6" customFormat="1" x14ac:dyDescent="0.25">
      <c r="A1987" s="8" t="s">
        <v>184</v>
      </c>
      <c r="B1987" s="8" t="s">
        <v>7545</v>
      </c>
      <c r="D1987" t="str">
        <f>VLOOKUP(B1987,'Step 2 - Old-New Code Crosswalk'!B:D,1,FALSE)</f>
        <v>3-000-B0000-3312</v>
      </c>
      <c r="E1987" s="322" t="str">
        <f t="shared" si="31"/>
        <v xml:space="preserve"> </v>
      </c>
    </row>
    <row r="1988" spans="1:5" s="6" customFormat="1" x14ac:dyDescent="0.25">
      <c r="A1988" s="8" t="s">
        <v>184</v>
      </c>
      <c r="B1988" s="8" t="s">
        <v>7567</v>
      </c>
      <c r="D1988" t="str">
        <f>VLOOKUP(B1988,'Step 2 - Old-New Code Crosswalk'!B:D,1,FALSE)</f>
        <v>3-000-B0000-3313</v>
      </c>
      <c r="E1988" s="322" t="str">
        <f t="shared" si="31"/>
        <v xml:space="preserve"> </v>
      </c>
    </row>
    <row r="1989" spans="1:5" s="6" customFormat="1" x14ac:dyDescent="0.25">
      <c r="A1989" s="8" t="s">
        <v>184</v>
      </c>
      <c r="B1989" s="8" t="s">
        <v>7573</v>
      </c>
      <c r="D1989" t="str">
        <f>VLOOKUP(B1989,'Step 2 - Old-New Code Crosswalk'!B:D,1,FALSE)</f>
        <v>3-000-B0000-3314</v>
      </c>
      <c r="E1989" s="322" t="str">
        <f t="shared" si="31"/>
        <v xml:space="preserve"> </v>
      </c>
    </row>
    <row r="1990" spans="1:5" s="6" customFormat="1" x14ac:dyDescent="0.25">
      <c r="A1990" s="8" t="s">
        <v>184</v>
      </c>
      <c r="B1990" s="8" t="s">
        <v>9095</v>
      </c>
      <c r="D1990" t="str">
        <f>VLOOKUP(B1990,'Step 2 - Old-New Code Crosswalk'!B:D,1,FALSE)</f>
        <v>3-000-B0000-3315</v>
      </c>
      <c r="E1990" s="322" t="str">
        <f t="shared" si="31"/>
        <v xml:space="preserve"> </v>
      </c>
    </row>
    <row r="1991" spans="1:5" s="6" customFormat="1" x14ac:dyDescent="0.25">
      <c r="A1991" s="8" t="s">
        <v>184</v>
      </c>
      <c r="B1991" s="8" t="s">
        <v>7969</v>
      </c>
      <c r="D1991" t="str">
        <f>VLOOKUP(B1991,'Step 2 - Old-New Code Crosswalk'!B:D,1,FALSE)</f>
        <v>3-000-B0000-3320</v>
      </c>
      <c r="E1991" s="322" t="str">
        <f t="shared" si="31"/>
        <v xml:space="preserve"> </v>
      </c>
    </row>
    <row r="1992" spans="1:5" s="6" customFormat="1" x14ac:dyDescent="0.25">
      <c r="A1992" s="8" t="s">
        <v>184</v>
      </c>
      <c r="B1992" s="8" t="s">
        <v>9087</v>
      </c>
      <c r="D1992" t="str">
        <f>VLOOKUP(B1992,'Step 2 - Old-New Code Crosswalk'!B:D,1,FALSE)</f>
        <v>3-000-B0000-3325</v>
      </c>
      <c r="E1992" s="322" t="str">
        <f t="shared" si="31"/>
        <v xml:space="preserve"> </v>
      </c>
    </row>
    <row r="1993" spans="1:5" s="6" customFormat="1" x14ac:dyDescent="0.25">
      <c r="A1993" s="8" t="s">
        <v>184</v>
      </c>
      <c r="B1993" s="8" t="s">
        <v>7982</v>
      </c>
      <c r="D1993" t="str">
        <f>VLOOKUP(B1993,'Step 2 - Old-New Code Crosswalk'!B:D,1,FALSE)</f>
        <v>3-000-B0000-3326</v>
      </c>
      <c r="E1993" s="322" t="str">
        <f t="shared" si="31"/>
        <v xml:space="preserve"> </v>
      </c>
    </row>
    <row r="1994" spans="1:5" s="6" customFormat="1" x14ac:dyDescent="0.25">
      <c r="A1994" s="8" t="s">
        <v>184</v>
      </c>
      <c r="B1994" s="8" t="s">
        <v>7664</v>
      </c>
      <c r="D1994" t="str">
        <f>VLOOKUP(B1994,'Step 2 - Old-New Code Crosswalk'!B:D,1,FALSE)</f>
        <v>3-000-B0000-3334</v>
      </c>
      <c r="E1994" s="322" t="str">
        <f t="shared" si="31"/>
        <v xml:space="preserve"> </v>
      </c>
    </row>
    <row r="1995" spans="1:5" s="6" customFormat="1" x14ac:dyDescent="0.25">
      <c r="A1995" s="8" t="s">
        <v>184</v>
      </c>
      <c r="B1995" s="8" t="s">
        <v>443</v>
      </c>
      <c r="D1995" t="str">
        <f>VLOOKUP(B1995,'Step 2 - Old-New Code Crosswalk'!B:D,1,FALSE)</f>
        <v>3-000-B0000-3335</v>
      </c>
      <c r="E1995" s="322" t="str">
        <f t="shared" si="31"/>
        <v xml:space="preserve"> </v>
      </c>
    </row>
    <row r="1996" spans="1:5" s="6" customFormat="1" x14ac:dyDescent="0.25">
      <c r="A1996" s="8" t="s">
        <v>184</v>
      </c>
      <c r="B1996" s="8" t="s">
        <v>7671</v>
      </c>
      <c r="D1996" t="str">
        <f>VLOOKUP(B1996,'Step 2 - Old-New Code Crosswalk'!B:D,1,FALSE)</f>
        <v>3-000-B0000-3336</v>
      </c>
      <c r="E1996" s="322" t="str">
        <f t="shared" si="31"/>
        <v xml:space="preserve"> </v>
      </c>
    </row>
    <row r="1997" spans="1:5" s="6" customFormat="1" x14ac:dyDescent="0.25">
      <c r="A1997" s="8" t="s">
        <v>184</v>
      </c>
      <c r="B1997" s="8" t="s">
        <v>7689</v>
      </c>
      <c r="D1997" t="str">
        <f>VLOOKUP(B1997,'Step 2 - Old-New Code Crosswalk'!B:D,1,FALSE)</f>
        <v>3-000-B0000-3337</v>
      </c>
      <c r="E1997" s="322" t="str">
        <f t="shared" si="31"/>
        <v xml:space="preserve"> </v>
      </c>
    </row>
    <row r="1998" spans="1:5" s="6" customFormat="1" x14ac:dyDescent="0.25">
      <c r="A1998" s="8" t="s">
        <v>184</v>
      </c>
      <c r="B1998" s="8" t="s">
        <v>7705</v>
      </c>
      <c r="D1998" t="str">
        <f>VLOOKUP(B1998,'Step 2 - Old-New Code Crosswalk'!B:D,1,FALSE)</f>
        <v>3-000-B0000-3347</v>
      </c>
      <c r="E1998" s="322" t="str">
        <f t="shared" si="31"/>
        <v xml:space="preserve"> </v>
      </c>
    </row>
    <row r="1999" spans="1:5" s="6" customFormat="1" x14ac:dyDescent="0.25">
      <c r="A1999" s="8" t="s">
        <v>184</v>
      </c>
      <c r="B1999" s="8" t="s">
        <v>7714</v>
      </c>
      <c r="D1999" t="str">
        <f>VLOOKUP(B1999,'Step 2 - Old-New Code Crosswalk'!B:D,1,FALSE)</f>
        <v>3-000-B0000-3348</v>
      </c>
      <c r="E1999" s="322" t="str">
        <f t="shared" si="31"/>
        <v xml:space="preserve"> </v>
      </c>
    </row>
    <row r="2000" spans="1:5" s="6" customFormat="1" x14ac:dyDescent="0.25">
      <c r="A2000" s="8" t="s">
        <v>184</v>
      </c>
      <c r="B2000" s="8" t="s">
        <v>7726</v>
      </c>
      <c r="D2000" t="str">
        <f>VLOOKUP(B2000,'Step 2 - Old-New Code Crosswalk'!B:D,1,FALSE)</f>
        <v>3-000-B0000-3365</v>
      </c>
      <c r="E2000" s="322" t="str">
        <f t="shared" si="31"/>
        <v xml:space="preserve"> </v>
      </c>
    </row>
    <row r="2001" spans="1:5" s="6" customFormat="1" x14ac:dyDescent="0.25">
      <c r="A2001" s="8" t="s">
        <v>184</v>
      </c>
      <c r="B2001" s="8" t="s">
        <v>7986</v>
      </c>
      <c r="D2001" t="str">
        <f>VLOOKUP(B2001,'Step 2 - Old-New Code Crosswalk'!B:D,1,FALSE)</f>
        <v>3-000-B0000-3367</v>
      </c>
      <c r="E2001" s="322" t="str">
        <f t="shared" si="31"/>
        <v xml:space="preserve"> </v>
      </c>
    </row>
    <row r="2002" spans="1:5" s="6" customFormat="1" x14ac:dyDescent="0.25">
      <c r="A2002" s="8" t="s">
        <v>184</v>
      </c>
      <c r="B2002" s="8" t="s">
        <v>7743</v>
      </c>
      <c r="D2002" t="str">
        <f>VLOOKUP(B2002,'Step 2 - Old-New Code Crosswalk'!B:D,1,FALSE)</f>
        <v>3-000-B0000-3368</v>
      </c>
      <c r="E2002" s="322" t="str">
        <f t="shared" si="31"/>
        <v xml:space="preserve"> </v>
      </c>
    </row>
    <row r="2003" spans="1:5" s="6" customFormat="1" x14ac:dyDescent="0.25">
      <c r="A2003" s="8" t="s">
        <v>184</v>
      </c>
      <c r="B2003" s="8" t="s">
        <v>465</v>
      </c>
      <c r="D2003" t="str">
        <f>VLOOKUP(B2003,'Step 2 - Old-New Code Crosswalk'!B:D,1,FALSE)</f>
        <v>3-000-B0000-3382</v>
      </c>
      <c r="E2003" s="322" t="str">
        <f t="shared" si="31"/>
        <v xml:space="preserve"> </v>
      </c>
    </row>
    <row r="2004" spans="1:5" s="6" customFormat="1" x14ac:dyDescent="0.25">
      <c r="A2004" s="8" t="s">
        <v>184</v>
      </c>
      <c r="B2004" s="8" t="s">
        <v>471</v>
      </c>
      <c r="D2004" t="str">
        <f>VLOOKUP(B2004,'Step 2 - Old-New Code Crosswalk'!B:D,1,FALSE)</f>
        <v>3-000-B0000-3383</v>
      </c>
      <c r="E2004" s="322" t="str">
        <f t="shared" si="31"/>
        <v xml:space="preserve"> </v>
      </c>
    </row>
    <row r="2005" spans="1:5" s="6" customFormat="1" x14ac:dyDescent="0.25">
      <c r="A2005" s="8" t="s">
        <v>184</v>
      </c>
      <c r="B2005" s="8" t="s">
        <v>476</v>
      </c>
      <c r="D2005" t="str">
        <f>VLOOKUP(B2005,'Step 2 - Old-New Code Crosswalk'!B:D,1,FALSE)</f>
        <v>3-000-B0000-3384</v>
      </c>
      <c r="E2005" s="322" t="str">
        <f t="shared" si="31"/>
        <v xml:space="preserve"> </v>
      </c>
    </row>
    <row r="2006" spans="1:5" s="6" customFormat="1" x14ac:dyDescent="0.25">
      <c r="A2006" s="8" t="s">
        <v>184</v>
      </c>
      <c r="B2006" s="8" t="s">
        <v>494</v>
      </c>
      <c r="D2006" t="str">
        <f>VLOOKUP(B2006,'Step 2 - Old-New Code Crosswalk'!B:D,1,FALSE)</f>
        <v>3-000-B0000-3385</v>
      </c>
      <c r="E2006" s="322" t="str">
        <f t="shared" si="31"/>
        <v xml:space="preserve"> </v>
      </c>
    </row>
    <row r="2007" spans="1:5" s="6" customFormat="1" x14ac:dyDescent="0.25">
      <c r="A2007" s="8" t="s">
        <v>184</v>
      </c>
      <c r="B2007" s="8" t="s">
        <v>502</v>
      </c>
      <c r="D2007" t="str">
        <f>VLOOKUP(B2007,'Step 2 - Old-New Code Crosswalk'!B:D,1,FALSE)</f>
        <v>3-000-B0000-3387</v>
      </c>
      <c r="E2007" s="322" t="str">
        <f t="shared" si="31"/>
        <v xml:space="preserve"> </v>
      </c>
    </row>
    <row r="2008" spans="1:5" s="6" customFormat="1" x14ac:dyDescent="0.25">
      <c r="A2008" s="8" t="s">
        <v>184</v>
      </c>
      <c r="B2008" s="8" t="s">
        <v>513</v>
      </c>
      <c r="D2008" t="str">
        <f>VLOOKUP(B2008,'Step 2 - Old-New Code Crosswalk'!B:D,1,FALSE)</f>
        <v>3-000-B0000-3388</v>
      </c>
      <c r="E2008" s="322" t="str">
        <f t="shared" si="31"/>
        <v xml:space="preserve"> </v>
      </c>
    </row>
    <row r="2009" spans="1:5" s="6" customFormat="1" x14ac:dyDescent="0.25">
      <c r="A2009" s="8" t="s">
        <v>184</v>
      </c>
      <c r="B2009" s="8" t="s">
        <v>518</v>
      </c>
      <c r="D2009" t="str">
        <f>VLOOKUP(B2009,'Step 2 - Old-New Code Crosswalk'!B:D,1,FALSE)</f>
        <v>3-000-B0000-3389</v>
      </c>
      <c r="E2009" s="322" t="str">
        <f t="shared" si="31"/>
        <v xml:space="preserve"> </v>
      </c>
    </row>
    <row r="2010" spans="1:5" s="6" customFormat="1" x14ac:dyDescent="0.25">
      <c r="A2010" s="8" t="s">
        <v>184</v>
      </c>
      <c r="B2010" s="8" t="s">
        <v>529</v>
      </c>
      <c r="D2010" t="str">
        <f>VLOOKUP(B2010,'Step 2 - Old-New Code Crosswalk'!B:D,1,FALSE)</f>
        <v>3-000-B0000-3395</v>
      </c>
      <c r="E2010" s="322" t="str">
        <f t="shared" si="31"/>
        <v xml:space="preserve"> </v>
      </c>
    </row>
    <row r="2011" spans="1:5" s="6" customFormat="1" x14ac:dyDescent="0.25">
      <c r="A2011" s="8" t="s">
        <v>184</v>
      </c>
      <c r="B2011" s="8" t="s">
        <v>532</v>
      </c>
      <c r="D2011" t="str">
        <f>VLOOKUP(B2011,'Step 2 - Old-New Code Crosswalk'!B:D,1,FALSE)</f>
        <v>3-000-B0000-3396</v>
      </c>
      <c r="E2011" s="322" t="str">
        <f t="shared" si="31"/>
        <v xml:space="preserve"> </v>
      </c>
    </row>
    <row r="2012" spans="1:5" s="6" customFormat="1" x14ac:dyDescent="0.25">
      <c r="A2012" s="8" t="s">
        <v>184</v>
      </c>
      <c r="B2012" s="8" t="s">
        <v>535</v>
      </c>
      <c r="D2012" t="str">
        <f>VLOOKUP(B2012,'Step 2 - Old-New Code Crosswalk'!B:D,1,FALSE)</f>
        <v>3-000-B0000-3397</v>
      </c>
      <c r="E2012" s="322" t="str">
        <f t="shared" si="31"/>
        <v xml:space="preserve"> </v>
      </c>
    </row>
    <row r="2013" spans="1:5" s="6" customFormat="1" x14ac:dyDescent="0.25">
      <c r="A2013" s="8" t="s">
        <v>184</v>
      </c>
      <c r="B2013" s="8" t="s">
        <v>538</v>
      </c>
      <c r="D2013" t="str">
        <f>VLOOKUP(B2013,'Step 2 - Old-New Code Crosswalk'!B:D,1,FALSE)</f>
        <v>3-000-B0000-3398</v>
      </c>
      <c r="E2013" s="322" t="str">
        <f t="shared" si="31"/>
        <v xml:space="preserve"> </v>
      </c>
    </row>
    <row r="2014" spans="1:5" s="6" customFormat="1" x14ac:dyDescent="0.25">
      <c r="A2014" s="8" t="s">
        <v>184</v>
      </c>
      <c r="B2014" s="8" t="s">
        <v>542</v>
      </c>
      <c r="D2014" t="str">
        <f>VLOOKUP(B2014,'Step 2 - Old-New Code Crosswalk'!B:D,1,FALSE)</f>
        <v>3-000-B0000-3399</v>
      </c>
      <c r="E2014" s="322" t="str">
        <f t="shared" si="31"/>
        <v xml:space="preserve"> </v>
      </c>
    </row>
    <row r="2015" spans="1:5" s="6" customFormat="1" x14ac:dyDescent="0.25">
      <c r="A2015" s="8" t="s">
        <v>184</v>
      </c>
      <c r="B2015" s="8" t="s">
        <v>7813</v>
      </c>
      <c r="D2015" t="str">
        <f>VLOOKUP(B2015,'Step 2 - Old-New Code Crosswalk'!B:D,1,FALSE)</f>
        <v>3-000-B0000-3410</v>
      </c>
      <c r="E2015" s="322" t="str">
        <f t="shared" si="31"/>
        <v xml:space="preserve"> </v>
      </c>
    </row>
    <row r="2016" spans="1:5" s="6" customFormat="1" x14ac:dyDescent="0.25">
      <c r="A2016" s="8" t="s">
        <v>184</v>
      </c>
      <c r="B2016" s="8" t="s">
        <v>7763</v>
      </c>
      <c r="D2016" t="str">
        <f>VLOOKUP(B2016,'Step 2 - Old-New Code Crosswalk'!B:D,1,FALSE)</f>
        <v>3-000-B0000-3480</v>
      </c>
      <c r="E2016" s="322" t="str">
        <f t="shared" si="31"/>
        <v xml:space="preserve"> </v>
      </c>
    </row>
    <row r="2017" spans="1:5" s="6" customFormat="1" x14ac:dyDescent="0.25">
      <c r="A2017" s="8" t="s">
        <v>184</v>
      </c>
      <c r="B2017" s="8" t="s">
        <v>7276</v>
      </c>
      <c r="D2017" t="str">
        <f>VLOOKUP(B2017,'Step 2 - Old-New Code Crosswalk'!B:D,1,FALSE)</f>
        <v>3-000-B0000-3523</v>
      </c>
      <c r="E2017" s="322" t="str">
        <f t="shared" si="31"/>
        <v xml:space="preserve"> </v>
      </c>
    </row>
    <row r="2018" spans="1:5" s="6" customFormat="1" x14ac:dyDescent="0.25">
      <c r="A2018" s="8" t="s">
        <v>184</v>
      </c>
      <c r="B2018" s="8" t="s">
        <v>7310</v>
      </c>
      <c r="D2018" t="str">
        <f>VLOOKUP(B2018,'Step 2 - Old-New Code Crosswalk'!B:D,1,FALSE)</f>
        <v>3-000-B0000-3533</v>
      </c>
      <c r="E2018" s="322" t="str">
        <f t="shared" si="31"/>
        <v xml:space="preserve"> </v>
      </c>
    </row>
    <row r="2019" spans="1:5" s="6" customFormat="1" x14ac:dyDescent="0.25">
      <c r="A2019" s="8" t="s">
        <v>184</v>
      </c>
      <c r="B2019" s="8" t="s">
        <v>7311</v>
      </c>
      <c r="D2019" t="str">
        <f>VLOOKUP(B2019,'Step 2 - Old-New Code Crosswalk'!B:D,1,FALSE)</f>
        <v>3-000-B0000-3534</v>
      </c>
      <c r="E2019" s="322" t="str">
        <f t="shared" si="31"/>
        <v xml:space="preserve"> </v>
      </c>
    </row>
    <row r="2020" spans="1:5" s="6" customFormat="1" x14ac:dyDescent="0.25">
      <c r="A2020" s="8" t="s">
        <v>184</v>
      </c>
      <c r="B2020" s="8" t="s">
        <v>7313</v>
      </c>
      <c r="D2020" t="str">
        <f>VLOOKUP(B2020,'Step 2 - Old-New Code Crosswalk'!B:D,1,FALSE)</f>
        <v>3-000-B0000-3555</v>
      </c>
      <c r="E2020" s="322" t="str">
        <f t="shared" si="31"/>
        <v xml:space="preserve"> </v>
      </c>
    </row>
    <row r="2021" spans="1:5" s="6" customFormat="1" x14ac:dyDescent="0.25">
      <c r="A2021" s="8" t="s">
        <v>184</v>
      </c>
      <c r="B2021" s="8" t="s">
        <v>7314</v>
      </c>
      <c r="D2021" t="str">
        <f>VLOOKUP(B2021,'Step 2 - Old-New Code Crosswalk'!B:D,1,FALSE)</f>
        <v>3-000-B0000-3566</v>
      </c>
      <c r="E2021" s="322" t="str">
        <f t="shared" si="31"/>
        <v xml:space="preserve"> </v>
      </c>
    </row>
    <row r="2022" spans="1:5" s="6" customFormat="1" x14ac:dyDescent="0.25">
      <c r="A2022" s="8" t="s">
        <v>184</v>
      </c>
      <c r="B2022" s="8" t="s">
        <v>7315</v>
      </c>
      <c r="D2022" t="str">
        <f>VLOOKUP(B2022,'Step 2 - Old-New Code Crosswalk'!B:D,1,FALSE)</f>
        <v>3-000-B0000-3570</v>
      </c>
      <c r="E2022" s="322" t="str">
        <f t="shared" si="31"/>
        <v xml:space="preserve"> </v>
      </c>
    </row>
    <row r="2023" spans="1:5" s="6" customFormat="1" x14ac:dyDescent="0.25">
      <c r="A2023" s="8" t="s">
        <v>184</v>
      </c>
      <c r="B2023" s="8" t="s">
        <v>7316</v>
      </c>
      <c r="D2023" t="str">
        <f>VLOOKUP(B2023,'Step 2 - Old-New Code Crosswalk'!B:D,1,FALSE)</f>
        <v>3-000-B0000-3577</v>
      </c>
      <c r="E2023" s="322" t="str">
        <f t="shared" si="31"/>
        <v xml:space="preserve"> </v>
      </c>
    </row>
    <row r="2024" spans="1:5" s="6" customFormat="1" x14ac:dyDescent="0.25">
      <c r="A2024" s="8" t="s">
        <v>184</v>
      </c>
      <c r="B2024" s="8" t="s">
        <v>7317</v>
      </c>
      <c r="D2024" t="str">
        <f>VLOOKUP(B2024,'Step 2 - Old-New Code Crosswalk'!B:D,1,FALSE)</f>
        <v>3-000-B0000-3588</v>
      </c>
      <c r="E2024" s="322" t="str">
        <f t="shared" si="31"/>
        <v xml:space="preserve"> </v>
      </c>
    </row>
    <row r="2025" spans="1:5" s="6" customFormat="1" x14ac:dyDescent="0.25">
      <c r="A2025" s="8" t="s">
        <v>184</v>
      </c>
      <c r="B2025" s="8" t="s">
        <v>7318</v>
      </c>
      <c r="D2025" t="str">
        <f>VLOOKUP(B2025,'Step 2 - Old-New Code Crosswalk'!B:D,1,FALSE)</f>
        <v>3-000-B0000-3590</v>
      </c>
      <c r="E2025" s="322" t="str">
        <f t="shared" si="31"/>
        <v xml:space="preserve"> </v>
      </c>
    </row>
    <row r="2026" spans="1:5" s="6" customFormat="1" x14ac:dyDescent="0.25">
      <c r="A2026" s="8" t="s">
        <v>184</v>
      </c>
      <c r="B2026" s="8" t="s">
        <v>9728</v>
      </c>
      <c r="D2026" t="str">
        <f>VLOOKUP(B2026,'Step 2 - Old-New Code Crosswalk'!B:D,1,FALSE)</f>
        <v>3-000-B0000-3600</v>
      </c>
      <c r="E2026" s="322" t="str">
        <f t="shared" si="31"/>
        <v xml:space="preserve"> </v>
      </c>
    </row>
    <row r="2027" spans="1:5" s="6" customFormat="1" x14ac:dyDescent="0.25">
      <c r="A2027" s="8" t="s">
        <v>184</v>
      </c>
      <c r="B2027" s="8" t="s">
        <v>9783</v>
      </c>
      <c r="D2027" t="str">
        <f>VLOOKUP(B2027,'Step 2 - Old-New Code Crosswalk'!B:D,1,FALSE)</f>
        <v>3-000-B0000-3601</v>
      </c>
      <c r="E2027" s="322" t="str">
        <f t="shared" si="31"/>
        <v xml:space="preserve"> </v>
      </c>
    </row>
    <row r="2028" spans="1:5" s="6" customFormat="1" x14ac:dyDescent="0.25">
      <c r="A2028" s="8" t="s">
        <v>184</v>
      </c>
      <c r="B2028" s="8" t="s">
        <v>9785</v>
      </c>
      <c r="D2028" t="str">
        <f>VLOOKUP(B2028,'Step 2 - Old-New Code Crosswalk'!B:D,1,FALSE)</f>
        <v>3-000-B0000-3602</v>
      </c>
      <c r="E2028" s="322" t="str">
        <f t="shared" si="31"/>
        <v xml:space="preserve"> </v>
      </c>
    </row>
    <row r="2029" spans="1:5" s="6" customFormat="1" x14ac:dyDescent="0.25">
      <c r="A2029" s="8" t="s">
        <v>184</v>
      </c>
      <c r="B2029" s="8" t="s">
        <v>7839</v>
      </c>
      <c r="D2029" t="str">
        <f>VLOOKUP(B2029,'Step 2 - Old-New Code Crosswalk'!B:D,1,FALSE)</f>
        <v>3-000-B0000-3605</v>
      </c>
      <c r="E2029" s="322" t="str">
        <f t="shared" si="31"/>
        <v xml:space="preserve"> </v>
      </c>
    </row>
    <row r="2030" spans="1:5" s="6" customFormat="1" x14ac:dyDescent="0.25">
      <c r="A2030" s="8" t="s">
        <v>184</v>
      </c>
      <c r="B2030" s="8" t="s">
        <v>555</v>
      </c>
      <c r="D2030" t="str">
        <f>VLOOKUP(B2030,'Step 2 - Old-New Code Crosswalk'!B:D,1,FALSE)</f>
        <v>3-000-B0000-3606</v>
      </c>
      <c r="E2030" s="322" t="str">
        <f t="shared" si="31"/>
        <v xml:space="preserve"> </v>
      </c>
    </row>
    <row r="2031" spans="1:5" s="6" customFormat="1" x14ac:dyDescent="0.25">
      <c r="A2031" s="8" t="s">
        <v>184</v>
      </c>
      <c r="B2031" s="8" t="s">
        <v>9740</v>
      </c>
      <c r="D2031" t="str">
        <f>VLOOKUP(B2031,'Step 2 - Old-New Code Crosswalk'!B:D,1,FALSE)</f>
        <v>3-000-B0000-3610</v>
      </c>
      <c r="E2031" s="322" t="str">
        <f t="shared" si="31"/>
        <v xml:space="preserve"> </v>
      </c>
    </row>
    <row r="2032" spans="1:5" s="6" customFormat="1" x14ac:dyDescent="0.25">
      <c r="A2032" s="8" t="s">
        <v>184</v>
      </c>
      <c r="B2032" s="8" t="s">
        <v>560</v>
      </c>
      <c r="D2032" t="str">
        <f>VLOOKUP(B2032,'Step 2 - Old-New Code Crosswalk'!B:D,1,FALSE)</f>
        <v>3-000-B0000-3611</v>
      </c>
      <c r="E2032" s="322" t="str">
        <f t="shared" si="31"/>
        <v xml:space="preserve"> </v>
      </c>
    </row>
    <row r="2033" spans="1:5" s="6" customFormat="1" x14ac:dyDescent="0.25">
      <c r="A2033" s="8" t="s">
        <v>184</v>
      </c>
      <c r="B2033" s="8" t="s">
        <v>9741</v>
      </c>
      <c r="D2033" t="str">
        <f>VLOOKUP(B2033,'Step 2 - Old-New Code Crosswalk'!B:D,1,FALSE)</f>
        <v>3-000-B0000-3612</v>
      </c>
      <c r="E2033" s="322" t="str">
        <f t="shared" si="31"/>
        <v xml:space="preserve"> </v>
      </c>
    </row>
    <row r="2034" spans="1:5" s="6" customFormat="1" x14ac:dyDescent="0.25">
      <c r="A2034" s="8" t="s">
        <v>184</v>
      </c>
      <c r="B2034" s="8" t="s">
        <v>565</v>
      </c>
      <c r="D2034" t="str">
        <f>VLOOKUP(B2034,'Step 2 - Old-New Code Crosswalk'!B:D,1,FALSE)</f>
        <v>3-000-B0000-3613</v>
      </c>
      <c r="E2034" s="322" t="str">
        <f t="shared" si="31"/>
        <v xml:space="preserve"> </v>
      </c>
    </row>
    <row r="2035" spans="1:5" s="6" customFormat="1" x14ac:dyDescent="0.25">
      <c r="A2035" s="8" t="s">
        <v>184</v>
      </c>
      <c r="B2035" s="8" t="s">
        <v>569</v>
      </c>
      <c r="D2035" t="str">
        <f>VLOOKUP(B2035,'Step 2 - Old-New Code Crosswalk'!B:D,1,FALSE)</f>
        <v>3-000-B0000-3614</v>
      </c>
      <c r="E2035" s="322" t="str">
        <f t="shared" si="31"/>
        <v xml:space="preserve"> </v>
      </c>
    </row>
    <row r="2036" spans="1:5" s="6" customFormat="1" x14ac:dyDescent="0.25">
      <c r="A2036" s="8" t="s">
        <v>184</v>
      </c>
      <c r="B2036" s="8" t="s">
        <v>574</v>
      </c>
      <c r="D2036" t="str">
        <f>VLOOKUP(B2036,'Step 2 - Old-New Code Crosswalk'!B:D,1,FALSE)</f>
        <v>3-000-B0000-3615</v>
      </c>
      <c r="E2036" s="322" t="str">
        <f t="shared" si="31"/>
        <v xml:space="preserve"> </v>
      </c>
    </row>
    <row r="2037" spans="1:5" s="6" customFormat="1" x14ac:dyDescent="0.25">
      <c r="A2037" s="8" t="s">
        <v>184</v>
      </c>
      <c r="B2037" s="8" t="s">
        <v>578</v>
      </c>
      <c r="D2037" t="str">
        <f>VLOOKUP(B2037,'Step 2 - Old-New Code Crosswalk'!B:D,1,FALSE)</f>
        <v>3-000-B0000-3616</v>
      </c>
      <c r="E2037" s="322" t="str">
        <f t="shared" si="31"/>
        <v xml:space="preserve"> </v>
      </c>
    </row>
    <row r="2038" spans="1:5" s="6" customFormat="1" x14ac:dyDescent="0.25">
      <c r="A2038" s="8" t="s">
        <v>184</v>
      </c>
      <c r="B2038" s="8" t="s">
        <v>9743</v>
      </c>
      <c r="D2038" t="str">
        <f>VLOOKUP(B2038,'Step 2 - Old-New Code Crosswalk'!B:D,1,FALSE)</f>
        <v>3-000-B0000-3617</v>
      </c>
      <c r="E2038" s="322" t="str">
        <f t="shared" si="31"/>
        <v xml:space="preserve"> </v>
      </c>
    </row>
    <row r="2039" spans="1:5" s="6" customFormat="1" x14ac:dyDescent="0.25">
      <c r="A2039" s="8" t="s">
        <v>184</v>
      </c>
      <c r="B2039" s="8" t="s">
        <v>9762</v>
      </c>
      <c r="D2039" t="str">
        <f>VLOOKUP(B2039,'Step 2 - Old-New Code Crosswalk'!B:D,1,FALSE)</f>
        <v>3-000-B0000-3620</v>
      </c>
      <c r="E2039" s="322" t="str">
        <f t="shared" si="31"/>
        <v xml:space="preserve"> </v>
      </c>
    </row>
    <row r="2040" spans="1:5" s="6" customFormat="1" x14ac:dyDescent="0.25">
      <c r="A2040" s="8" t="s">
        <v>184</v>
      </c>
      <c r="B2040" s="8" t="s">
        <v>583</v>
      </c>
      <c r="D2040" t="str">
        <f>VLOOKUP(B2040,'Step 2 - Old-New Code Crosswalk'!B:D,1,FALSE)</f>
        <v>3-000-B0000-3621</v>
      </c>
      <c r="E2040" s="322" t="str">
        <f t="shared" si="31"/>
        <v xml:space="preserve"> </v>
      </c>
    </row>
    <row r="2041" spans="1:5" s="6" customFormat="1" x14ac:dyDescent="0.25">
      <c r="A2041" s="8" t="s">
        <v>184</v>
      </c>
      <c r="B2041" s="8" t="s">
        <v>9763</v>
      </c>
      <c r="D2041" t="str">
        <f>VLOOKUP(B2041,'Step 2 - Old-New Code Crosswalk'!B:D,1,FALSE)</f>
        <v>3-000-B0000-3622</v>
      </c>
      <c r="E2041" s="322" t="str">
        <f t="shared" si="31"/>
        <v xml:space="preserve"> </v>
      </c>
    </row>
    <row r="2042" spans="1:5" s="6" customFormat="1" x14ac:dyDescent="0.25">
      <c r="A2042" s="8" t="s">
        <v>184</v>
      </c>
      <c r="B2042" s="8" t="s">
        <v>588</v>
      </c>
      <c r="D2042" t="str">
        <f>VLOOKUP(B2042,'Step 2 - Old-New Code Crosswalk'!B:D,1,FALSE)</f>
        <v>3-000-B0000-3623</v>
      </c>
      <c r="E2042" s="322" t="str">
        <f t="shared" si="31"/>
        <v xml:space="preserve"> </v>
      </c>
    </row>
    <row r="2043" spans="1:5" s="6" customFormat="1" x14ac:dyDescent="0.25">
      <c r="A2043" s="8" t="s">
        <v>184</v>
      </c>
      <c r="B2043" s="8" t="s">
        <v>9786</v>
      </c>
      <c r="D2043" t="str">
        <f>VLOOKUP(B2043,'Step 2 - Old-New Code Crosswalk'!B:D,1,FALSE)</f>
        <v>3-000-B0000-3630</v>
      </c>
      <c r="E2043" s="322" t="str">
        <f t="shared" si="31"/>
        <v xml:space="preserve"> </v>
      </c>
    </row>
    <row r="2044" spans="1:5" s="6" customFormat="1" x14ac:dyDescent="0.25">
      <c r="A2044" s="8" t="s">
        <v>184</v>
      </c>
      <c r="B2044" s="8" t="s">
        <v>9787</v>
      </c>
      <c r="D2044" t="str">
        <f>VLOOKUP(B2044,'Step 2 - Old-New Code Crosswalk'!B:D,1,FALSE)</f>
        <v>3-000-B0000-3631</v>
      </c>
      <c r="E2044" s="322" t="str">
        <f t="shared" si="31"/>
        <v xml:space="preserve"> </v>
      </c>
    </row>
    <row r="2045" spans="1:5" s="6" customFormat="1" x14ac:dyDescent="0.25">
      <c r="A2045" s="8" t="s">
        <v>184</v>
      </c>
      <c r="B2045" s="8" t="s">
        <v>593</v>
      </c>
      <c r="D2045" t="str">
        <f>VLOOKUP(B2045,'Step 2 - Old-New Code Crosswalk'!B:D,1,FALSE)</f>
        <v>3-000-B0000-3632</v>
      </c>
      <c r="E2045" s="322" t="str">
        <f t="shared" si="31"/>
        <v xml:space="preserve"> </v>
      </c>
    </row>
    <row r="2046" spans="1:5" s="6" customFormat="1" x14ac:dyDescent="0.25">
      <c r="A2046" s="8" t="s">
        <v>184</v>
      </c>
      <c r="B2046" s="8" t="s">
        <v>599</v>
      </c>
      <c r="D2046" t="str">
        <f>VLOOKUP(B2046,'Step 2 - Old-New Code Crosswalk'!B:D,1,FALSE)</f>
        <v>3-000-B0000-3633</v>
      </c>
      <c r="E2046" s="322" t="str">
        <f t="shared" si="31"/>
        <v xml:space="preserve"> </v>
      </c>
    </row>
    <row r="2047" spans="1:5" s="6" customFormat="1" x14ac:dyDescent="0.25">
      <c r="A2047" s="8" t="s">
        <v>184</v>
      </c>
      <c r="B2047" s="8" t="s">
        <v>9788</v>
      </c>
      <c r="D2047" t="str">
        <f>VLOOKUP(B2047,'Step 2 - Old-New Code Crosswalk'!B:D,1,FALSE)</f>
        <v>3-000-B0000-3634</v>
      </c>
      <c r="E2047" s="322" t="str">
        <f t="shared" si="31"/>
        <v xml:space="preserve"> </v>
      </c>
    </row>
    <row r="2048" spans="1:5" s="6" customFormat="1" x14ac:dyDescent="0.25">
      <c r="A2048" s="8" t="s">
        <v>184</v>
      </c>
      <c r="B2048" s="8" t="s">
        <v>604</v>
      </c>
      <c r="D2048" t="str">
        <f>VLOOKUP(B2048,'Step 2 - Old-New Code Crosswalk'!B:D,1,FALSE)</f>
        <v>3-000-B0000-3642</v>
      </c>
      <c r="E2048" s="322" t="str">
        <f t="shared" si="31"/>
        <v xml:space="preserve"> </v>
      </c>
    </row>
    <row r="2049" spans="1:5" s="6" customFormat="1" x14ac:dyDescent="0.25">
      <c r="A2049" s="8" t="s">
        <v>184</v>
      </c>
      <c r="B2049" s="8" t="s">
        <v>614</v>
      </c>
      <c r="D2049" t="str">
        <f>VLOOKUP(B2049,'Step 2 - Old-New Code Crosswalk'!B:D,1,FALSE)</f>
        <v>3-000-B0000-3645</v>
      </c>
      <c r="E2049" s="322" t="str">
        <f t="shared" si="31"/>
        <v xml:space="preserve"> </v>
      </c>
    </row>
    <row r="2050" spans="1:5" s="6" customFormat="1" x14ac:dyDescent="0.25">
      <c r="A2050" s="8" t="s">
        <v>184</v>
      </c>
      <c r="B2050" s="8" t="s">
        <v>623</v>
      </c>
      <c r="D2050" t="str">
        <f>VLOOKUP(B2050,'Step 2 - Old-New Code Crosswalk'!B:D,1,FALSE)</f>
        <v>3-000-B0000-3646</v>
      </c>
      <c r="E2050" s="322" t="str">
        <f t="shared" ref="E2050:E2113" si="32">IF(B2050=D2050," ","ERROR")</f>
        <v xml:space="preserve"> </v>
      </c>
    </row>
    <row r="2051" spans="1:5" s="6" customFormat="1" x14ac:dyDescent="0.25">
      <c r="A2051" s="8" t="s">
        <v>184</v>
      </c>
      <c r="B2051" s="8" t="s">
        <v>628</v>
      </c>
      <c r="D2051" t="str">
        <f>VLOOKUP(B2051,'Step 2 - Old-New Code Crosswalk'!B:D,1,FALSE)</f>
        <v>3-000-B0000-3647</v>
      </c>
      <c r="E2051" s="322" t="str">
        <f t="shared" si="32"/>
        <v xml:space="preserve"> </v>
      </c>
    </row>
    <row r="2052" spans="1:5" s="6" customFormat="1" x14ac:dyDescent="0.25">
      <c r="A2052" s="8" t="s">
        <v>184</v>
      </c>
      <c r="B2052" s="8" t="s">
        <v>7206</v>
      </c>
      <c r="D2052" t="str">
        <f>VLOOKUP(B2052,'Step 2 - Old-New Code Crosswalk'!B:D,1,FALSE)</f>
        <v>3-000-B0000-3648</v>
      </c>
      <c r="E2052" s="322" t="str">
        <f t="shared" si="32"/>
        <v xml:space="preserve"> </v>
      </c>
    </row>
    <row r="2053" spans="1:5" s="6" customFormat="1" x14ac:dyDescent="0.25">
      <c r="A2053" s="8" t="s">
        <v>184</v>
      </c>
      <c r="B2053" s="8" t="s">
        <v>9802</v>
      </c>
      <c r="D2053" t="str">
        <f>VLOOKUP(B2053,'Step 2 - Old-New Code Crosswalk'!B:D,1,FALSE)</f>
        <v>3-000-B0000-3650</v>
      </c>
      <c r="E2053" s="322" t="str">
        <f t="shared" si="32"/>
        <v xml:space="preserve"> </v>
      </c>
    </row>
    <row r="2054" spans="1:5" s="6" customFormat="1" x14ac:dyDescent="0.25">
      <c r="A2054" s="8" t="s">
        <v>184</v>
      </c>
      <c r="B2054" s="8" t="s">
        <v>638</v>
      </c>
      <c r="D2054" t="str">
        <f>VLOOKUP(B2054,'Step 2 - Old-New Code Crosswalk'!B:D,1,FALSE)</f>
        <v>3-000-B0000-3651</v>
      </c>
      <c r="E2054" s="322" t="str">
        <f t="shared" si="32"/>
        <v xml:space="preserve"> </v>
      </c>
    </row>
    <row r="2055" spans="1:5" s="6" customFormat="1" x14ac:dyDescent="0.25">
      <c r="A2055" s="8" t="s">
        <v>184</v>
      </c>
      <c r="B2055" s="8" t="s">
        <v>643</v>
      </c>
      <c r="D2055" t="str">
        <f>VLOOKUP(B2055,'Step 2 - Old-New Code Crosswalk'!B:D,1,FALSE)</f>
        <v>3-000-B0000-3660</v>
      </c>
      <c r="E2055" s="322" t="str">
        <f t="shared" si="32"/>
        <v xml:space="preserve"> </v>
      </c>
    </row>
    <row r="2056" spans="1:5" s="6" customFormat="1" x14ac:dyDescent="0.25">
      <c r="A2056" s="8" t="s">
        <v>184</v>
      </c>
      <c r="B2056" s="8" t="s">
        <v>9811</v>
      </c>
      <c r="D2056" t="str">
        <f>VLOOKUP(B2056,'Step 2 - Old-New Code Crosswalk'!B:D,1,FALSE)</f>
        <v>3-000-B0000-3690</v>
      </c>
      <c r="E2056" s="322" t="str">
        <f t="shared" si="32"/>
        <v xml:space="preserve"> </v>
      </c>
    </row>
    <row r="2057" spans="1:5" s="6" customFormat="1" x14ac:dyDescent="0.25">
      <c r="A2057" s="8" t="s">
        <v>184</v>
      </c>
      <c r="B2057" s="8" t="s">
        <v>9812</v>
      </c>
      <c r="D2057" t="str">
        <f>VLOOKUP(B2057,'Step 2 - Old-New Code Crosswalk'!B:D,1,FALSE)</f>
        <v>3-000-B0000-3691</v>
      </c>
      <c r="E2057" s="322" t="str">
        <f t="shared" si="32"/>
        <v xml:space="preserve"> </v>
      </c>
    </row>
    <row r="2058" spans="1:5" s="6" customFormat="1" x14ac:dyDescent="0.25">
      <c r="A2058" s="8" t="s">
        <v>184</v>
      </c>
      <c r="B2058" s="8" t="s">
        <v>662</v>
      </c>
      <c r="D2058" t="str">
        <f>VLOOKUP(B2058,'Step 2 - Old-New Code Crosswalk'!B:D,1,FALSE)</f>
        <v>3-000-B0000-3692</v>
      </c>
      <c r="E2058" s="322" t="str">
        <f t="shared" si="32"/>
        <v xml:space="preserve"> </v>
      </c>
    </row>
    <row r="2059" spans="1:5" s="6" customFormat="1" x14ac:dyDescent="0.25">
      <c r="A2059" s="8" t="s">
        <v>184</v>
      </c>
      <c r="B2059" s="8" t="s">
        <v>8039</v>
      </c>
      <c r="D2059" t="str">
        <f>VLOOKUP(B2059,'Step 2 - Old-New Code Crosswalk'!B:D,1,FALSE)</f>
        <v>3-000-B0000-3700</v>
      </c>
      <c r="E2059" s="322" t="str">
        <f t="shared" si="32"/>
        <v xml:space="preserve"> </v>
      </c>
    </row>
    <row r="2060" spans="1:5" s="6" customFormat="1" x14ac:dyDescent="0.25">
      <c r="A2060" s="8" t="s">
        <v>184</v>
      </c>
      <c r="B2060" s="8" t="s">
        <v>670</v>
      </c>
      <c r="D2060" t="str">
        <f>VLOOKUP(B2060,'Step 2 - Old-New Code Crosswalk'!B:D,1,FALSE)</f>
        <v>3-000-B0000-3701</v>
      </c>
      <c r="E2060" s="322" t="str">
        <f t="shared" si="32"/>
        <v xml:space="preserve"> </v>
      </c>
    </row>
    <row r="2061" spans="1:5" s="6" customFormat="1" x14ac:dyDescent="0.25">
      <c r="A2061" s="8" t="s">
        <v>184</v>
      </c>
      <c r="B2061" s="8" t="s">
        <v>8040</v>
      </c>
      <c r="D2061" t="str">
        <f>VLOOKUP(B2061,'Step 2 - Old-New Code Crosswalk'!B:D,1,FALSE)</f>
        <v>3-000-B0000-3702</v>
      </c>
      <c r="E2061" s="322" t="str">
        <f t="shared" si="32"/>
        <v xml:space="preserve"> </v>
      </c>
    </row>
    <row r="2062" spans="1:5" s="6" customFormat="1" x14ac:dyDescent="0.25">
      <c r="A2062" s="8" t="s">
        <v>184</v>
      </c>
      <c r="B2062" s="8" t="s">
        <v>673</v>
      </c>
      <c r="D2062" t="str">
        <f>VLOOKUP(B2062,'Step 2 - Old-New Code Crosswalk'!B:D,1,FALSE)</f>
        <v>3-000-B0000-3705</v>
      </c>
      <c r="E2062" s="322" t="str">
        <f t="shared" si="32"/>
        <v xml:space="preserve"> </v>
      </c>
    </row>
    <row r="2063" spans="1:5" s="6" customFormat="1" x14ac:dyDescent="0.25">
      <c r="A2063" s="8" t="s">
        <v>184</v>
      </c>
      <c r="B2063" s="8" t="s">
        <v>698</v>
      </c>
      <c r="D2063" t="str">
        <f>VLOOKUP(B2063,'Step 2 - Old-New Code Crosswalk'!B:D,1,FALSE)</f>
        <v>3-000-B0000-3707</v>
      </c>
      <c r="E2063" s="322" t="str">
        <f t="shared" si="32"/>
        <v xml:space="preserve"> </v>
      </c>
    </row>
    <row r="2064" spans="1:5" s="6" customFormat="1" x14ac:dyDescent="0.25">
      <c r="A2064" s="8" t="s">
        <v>184</v>
      </c>
      <c r="B2064" s="8" t="s">
        <v>8042</v>
      </c>
      <c r="D2064" t="str">
        <f>VLOOKUP(B2064,'Step 2 - Old-New Code Crosswalk'!B:D,1,FALSE)</f>
        <v>3-000-B0000-3710</v>
      </c>
      <c r="E2064" s="322" t="str">
        <f t="shared" si="32"/>
        <v xml:space="preserve"> </v>
      </c>
    </row>
    <row r="2065" spans="1:5" s="6" customFormat="1" x14ac:dyDescent="0.25">
      <c r="A2065" s="8" t="s">
        <v>184</v>
      </c>
      <c r="B2065" s="8" t="s">
        <v>728</v>
      </c>
      <c r="D2065" t="str">
        <f>VLOOKUP(B2065,'Step 2 - Old-New Code Crosswalk'!B:D,1,FALSE)</f>
        <v>3-000-B0000-3715</v>
      </c>
      <c r="E2065" s="322" t="str">
        <f t="shared" si="32"/>
        <v xml:space="preserve"> </v>
      </c>
    </row>
    <row r="2066" spans="1:5" s="6" customFormat="1" x14ac:dyDescent="0.25">
      <c r="A2066" s="8" t="s">
        <v>184</v>
      </c>
      <c r="B2066" s="8" t="s">
        <v>8043</v>
      </c>
      <c r="D2066" t="str">
        <f>VLOOKUP(B2066,'Step 2 - Old-New Code Crosswalk'!B:D,1,FALSE)</f>
        <v>3-000-B0000-3720</v>
      </c>
      <c r="E2066" s="322" t="str">
        <f t="shared" si="32"/>
        <v xml:space="preserve"> </v>
      </c>
    </row>
    <row r="2067" spans="1:5" s="6" customFormat="1" x14ac:dyDescent="0.25">
      <c r="A2067" s="8" t="s">
        <v>184</v>
      </c>
      <c r="B2067" s="8" t="s">
        <v>8044</v>
      </c>
      <c r="D2067" t="str">
        <f>VLOOKUP(B2067,'Step 2 - Old-New Code Crosswalk'!B:D,1,FALSE)</f>
        <v>3-000-B0000-3725</v>
      </c>
      <c r="E2067" s="322" t="str">
        <f t="shared" si="32"/>
        <v xml:space="preserve"> </v>
      </c>
    </row>
    <row r="2068" spans="1:5" s="6" customFormat="1" x14ac:dyDescent="0.25">
      <c r="A2068" s="8" t="s">
        <v>184</v>
      </c>
      <c r="B2068" s="8" t="s">
        <v>759</v>
      </c>
      <c r="D2068" t="str">
        <f>VLOOKUP(B2068,'Step 2 - Old-New Code Crosswalk'!B:D,1,FALSE)</f>
        <v>3-000-B0000-3730</v>
      </c>
      <c r="E2068" s="322" t="str">
        <f t="shared" si="32"/>
        <v xml:space="preserve"> </v>
      </c>
    </row>
    <row r="2069" spans="1:5" s="6" customFormat="1" x14ac:dyDescent="0.25">
      <c r="A2069" s="8" t="s">
        <v>184</v>
      </c>
      <c r="B2069" s="8" t="s">
        <v>785</v>
      </c>
      <c r="D2069" t="str">
        <f>VLOOKUP(B2069,'Step 2 - Old-New Code Crosswalk'!B:D,1,FALSE)</f>
        <v>3-000-B0000-3735</v>
      </c>
      <c r="E2069" s="322" t="str">
        <f t="shared" si="32"/>
        <v xml:space="preserve"> </v>
      </c>
    </row>
    <row r="2070" spans="1:5" s="6" customFormat="1" x14ac:dyDescent="0.25">
      <c r="A2070" s="8" t="s">
        <v>184</v>
      </c>
      <c r="B2070" s="8" t="s">
        <v>810</v>
      </c>
      <c r="D2070" t="str">
        <f>VLOOKUP(B2070,'Step 2 - Old-New Code Crosswalk'!B:D,1,FALSE)</f>
        <v>3-000-B0000-3740</v>
      </c>
      <c r="E2070" s="322" t="str">
        <f t="shared" si="32"/>
        <v xml:space="preserve"> </v>
      </c>
    </row>
    <row r="2071" spans="1:5" s="6" customFormat="1" x14ac:dyDescent="0.25">
      <c r="A2071" s="8" t="s">
        <v>184</v>
      </c>
      <c r="B2071" s="8" t="s">
        <v>843</v>
      </c>
      <c r="D2071" t="str">
        <f>VLOOKUP(B2071,'Step 2 - Old-New Code Crosswalk'!B:D,1,FALSE)</f>
        <v>3-000-B0000-3745</v>
      </c>
      <c r="E2071" s="322" t="str">
        <f t="shared" si="32"/>
        <v xml:space="preserve"> </v>
      </c>
    </row>
    <row r="2072" spans="1:5" s="6" customFormat="1" x14ac:dyDescent="0.25">
      <c r="A2072" s="8" t="s">
        <v>184</v>
      </c>
      <c r="B2072" s="8" t="s">
        <v>8045</v>
      </c>
      <c r="D2072" t="str">
        <f>VLOOKUP(B2072,'Step 2 - Old-New Code Crosswalk'!B:D,1,FALSE)</f>
        <v>3-000-B0000-3750</v>
      </c>
      <c r="E2072" s="322" t="str">
        <f t="shared" si="32"/>
        <v xml:space="preserve"> </v>
      </c>
    </row>
    <row r="2073" spans="1:5" s="6" customFormat="1" x14ac:dyDescent="0.25">
      <c r="A2073" s="8" t="s">
        <v>184</v>
      </c>
      <c r="B2073" s="8" t="s">
        <v>8046</v>
      </c>
      <c r="D2073" t="str">
        <f>VLOOKUP(B2073,'Step 2 - Old-New Code Crosswalk'!B:D,1,FALSE)</f>
        <v>3-000-B0000-3755</v>
      </c>
      <c r="E2073" s="322" t="str">
        <f t="shared" si="32"/>
        <v xml:space="preserve"> </v>
      </c>
    </row>
    <row r="2074" spans="1:5" s="6" customFormat="1" x14ac:dyDescent="0.25">
      <c r="A2074" s="8" t="s">
        <v>184</v>
      </c>
      <c r="B2074" s="8" t="s">
        <v>860</v>
      </c>
      <c r="D2074" t="str">
        <f>VLOOKUP(B2074,'Step 2 - Old-New Code Crosswalk'!B:D,1,FALSE)</f>
        <v>3-000-B0000-3760</v>
      </c>
      <c r="E2074" s="322" t="str">
        <f t="shared" si="32"/>
        <v xml:space="preserve"> </v>
      </c>
    </row>
    <row r="2075" spans="1:5" s="6" customFormat="1" x14ac:dyDescent="0.25">
      <c r="A2075" s="8" t="s">
        <v>184</v>
      </c>
      <c r="B2075" s="8" t="s">
        <v>8047</v>
      </c>
      <c r="D2075" t="str">
        <f>VLOOKUP(B2075,'Step 2 - Old-New Code Crosswalk'!B:D,1,FALSE)</f>
        <v>3-000-B0000-3765</v>
      </c>
      <c r="E2075" s="322" t="str">
        <f t="shared" si="32"/>
        <v xml:space="preserve"> </v>
      </c>
    </row>
    <row r="2076" spans="1:5" s="6" customFormat="1" x14ac:dyDescent="0.25">
      <c r="A2076" s="8" t="s">
        <v>184</v>
      </c>
      <c r="B2076" s="8" t="s">
        <v>8337</v>
      </c>
      <c r="D2076" t="str">
        <f>VLOOKUP(B2076,'Step 2 - Old-New Code Crosswalk'!B:D,1,FALSE)</f>
        <v>3-000-B0000-3785</v>
      </c>
      <c r="E2076" s="322" t="str">
        <f t="shared" si="32"/>
        <v xml:space="preserve"> </v>
      </c>
    </row>
    <row r="2077" spans="1:5" s="6" customFormat="1" x14ac:dyDescent="0.25">
      <c r="A2077" s="8" t="s">
        <v>184</v>
      </c>
      <c r="B2077" s="8" t="s">
        <v>8345</v>
      </c>
      <c r="D2077" t="str">
        <f>VLOOKUP(B2077,'Step 2 - Old-New Code Crosswalk'!B:D,1,FALSE)</f>
        <v>3-000-B0000-3790</v>
      </c>
      <c r="E2077" s="322" t="str">
        <f t="shared" si="32"/>
        <v xml:space="preserve"> </v>
      </c>
    </row>
    <row r="2078" spans="1:5" s="6" customFormat="1" x14ac:dyDescent="0.25">
      <c r="A2078" s="8" t="s">
        <v>184</v>
      </c>
      <c r="B2078" s="8" t="s">
        <v>876</v>
      </c>
      <c r="D2078" t="str">
        <f>VLOOKUP(B2078,'Step 2 - Old-New Code Crosswalk'!B:D,1,FALSE)</f>
        <v>3-000-B0000-3801</v>
      </c>
      <c r="E2078" s="322" t="str">
        <f t="shared" si="32"/>
        <v xml:space="preserve"> </v>
      </c>
    </row>
    <row r="2079" spans="1:5" s="6" customFormat="1" x14ac:dyDescent="0.25">
      <c r="A2079" s="8" t="s">
        <v>184</v>
      </c>
      <c r="B2079" s="8" t="s">
        <v>884</v>
      </c>
      <c r="D2079" t="str">
        <f>VLOOKUP(B2079,'Step 2 - Old-New Code Crosswalk'!B:D,1,FALSE)</f>
        <v>3-000-B0000-3802</v>
      </c>
      <c r="E2079" s="322" t="str">
        <f t="shared" si="32"/>
        <v xml:space="preserve"> </v>
      </c>
    </row>
    <row r="2080" spans="1:5" s="6" customFormat="1" x14ac:dyDescent="0.25">
      <c r="A2080" s="8" t="s">
        <v>184</v>
      </c>
      <c r="B2080" s="8" t="s">
        <v>894</v>
      </c>
      <c r="D2080" t="str">
        <f>VLOOKUP(B2080,'Step 2 - Old-New Code Crosswalk'!B:D,1,FALSE)</f>
        <v>3-000-B0000-3803</v>
      </c>
      <c r="E2080" s="322" t="str">
        <f t="shared" si="32"/>
        <v xml:space="preserve"> </v>
      </c>
    </row>
    <row r="2081" spans="1:5" s="6" customFormat="1" x14ac:dyDescent="0.25">
      <c r="A2081" s="8" t="s">
        <v>184</v>
      </c>
      <c r="B2081" s="8" t="s">
        <v>902</v>
      </c>
      <c r="D2081" t="str">
        <f>VLOOKUP(B2081,'Step 2 - Old-New Code Crosswalk'!B:D,1,FALSE)</f>
        <v>3-000-B0000-3804</v>
      </c>
      <c r="E2081" s="322" t="str">
        <f t="shared" si="32"/>
        <v xml:space="preserve"> </v>
      </c>
    </row>
    <row r="2082" spans="1:5" s="6" customFormat="1" x14ac:dyDescent="0.25">
      <c r="A2082" s="8" t="s">
        <v>184</v>
      </c>
      <c r="B2082" s="8" t="s">
        <v>912</v>
      </c>
      <c r="D2082" t="str">
        <f>VLOOKUP(B2082,'Step 2 - Old-New Code Crosswalk'!B:D,1,FALSE)</f>
        <v>3-000-B0000-3805</v>
      </c>
      <c r="E2082" s="322" t="str">
        <f t="shared" si="32"/>
        <v xml:space="preserve"> </v>
      </c>
    </row>
    <row r="2083" spans="1:5" s="6" customFormat="1" x14ac:dyDescent="0.25">
      <c r="A2083" s="8" t="s">
        <v>184</v>
      </c>
      <c r="B2083" s="8" t="s">
        <v>922</v>
      </c>
      <c r="D2083" t="str">
        <f>VLOOKUP(B2083,'Step 2 - Old-New Code Crosswalk'!B:D,1,FALSE)</f>
        <v>3-000-B0000-3806</v>
      </c>
      <c r="E2083" s="322" t="str">
        <f t="shared" si="32"/>
        <v xml:space="preserve"> </v>
      </c>
    </row>
    <row r="2084" spans="1:5" s="6" customFormat="1" x14ac:dyDescent="0.25">
      <c r="A2084" s="8" t="s">
        <v>184</v>
      </c>
      <c r="B2084" s="8" t="s">
        <v>928</v>
      </c>
      <c r="D2084" t="str">
        <f>VLOOKUP(B2084,'Step 2 - Old-New Code Crosswalk'!B:D,1,FALSE)</f>
        <v>3-000-B0000-3807</v>
      </c>
      <c r="E2084" s="322" t="str">
        <f t="shared" si="32"/>
        <v xml:space="preserve"> </v>
      </c>
    </row>
    <row r="2085" spans="1:5" s="6" customFormat="1" x14ac:dyDescent="0.25">
      <c r="A2085" s="8" t="s">
        <v>184</v>
      </c>
      <c r="B2085" s="8" t="s">
        <v>942</v>
      </c>
      <c r="D2085" t="str">
        <f>VLOOKUP(B2085,'Step 2 - Old-New Code Crosswalk'!B:D,1,FALSE)</f>
        <v>3-000-B0000-3808</v>
      </c>
      <c r="E2085" s="322" t="str">
        <f t="shared" si="32"/>
        <v xml:space="preserve"> </v>
      </c>
    </row>
    <row r="2086" spans="1:5" s="6" customFormat="1" x14ac:dyDescent="0.25">
      <c r="A2086" s="8" t="s">
        <v>184</v>
      </c>
      <c r="B2086" s="8" t="s">
        <v>954</v>
      </c>
      <c r="D2086" t="str">
        <f>VLOOKUP(B2086,'Step 2 - Old-New Code Crosswalk'!B:D,1,FALSE)</f>
        <v>3-000-B0000-3809</v>
      </c>
      <c r="E2086" s="322" t="str">
        <f t="shared" si="32"/>
        <v xml:space="preserve"> </v>
      </c>
    </row>
    <row r="2087" spans="1:5" s="6" customFormat="1" x14ac:dyDescent="0.25">
      <c r="A2087" s="8" t="s">
        <v>184</v>
      </c>
      <c r="B2087" s="8" t="s">
        <v>961</v>
      </c>
      <c r="D2087" t="str">
        <f>VLOOKUP(B2087,'Step 2 - Old-New Code Crosswalk'!B:D,1,FALSE)</f>
        <v>3-000-B0000-3810</v>
      </c>
      <c r="E2087" s="322" t="str">
        <f t="shared" si="32"/>
        <v xml:space="preserve"> </v>
      </c>
    </row>
    <row r="2088" spans="1:5" s="6" customFormat="1" x14ac:dyDescent="0.25">
      <c r="A2088" s="8" t="s">
        <v>184</v>
      </c>
      <c r="B2088" s="8" t="s">
        <v>971</v>
      </c>
      <c r="D2088" t="str">
        <f>VLOOKUP(B2088,'Step 2 - Old-New Code Crosswalk'!B:D,1,FALSE)</f>
        <v>3-000-B0000-3811</v>
      </c>
      <c r="E2088" s="322" t="str">
        <f t="shared" si="32"/>
        <v xml:space="preserve"> </v>
      </c>
    </row>
    <row r="2089" spans="1:5" s="6" customFormat="1" x14ac:dyDescent="0.25">
      <c r="A2089" s="8" t="s">
        <v>184</v>
      </c>
      <c r="B2089" s="8" t="s">
        <v>981</v>
      </c>
      <c r="D2089" t="str">
        <f>VLOOKUP(B2089,'Step 2 - Old-New Code Crosswalk'!B:D,1,FALSE)</f>
        <v>3-000-B0000-3812</v>
      </c>
      <c r="E2089" s="322" t="str">
        <f t="shared" si="32"/>
        <v xml:space="preserve"> </v>
      </c>
    </row>
    <row r="2090" spans="1:5" s="6" customFormat="1" x14ac:dyDescent="0.25">
      <c r="A2090" s="8" t="s">
        <v>184</v>
      </c>
      <c r="B2090" s="8" t="s">
        <v>992</v>
      </c>
      <c r="D2090" t="str">
        <f>VLOOKUP(B2090,'Step 2 - Old-New Code Crosswalk'!B:D,1,FALSE)</f>
        <v>3-000-B0000-3813</v>
      </c>
      <c r="E2090" s="322" t="str">
        <f t="shared" si="32"/>
        <v xml:space="preserve"> </v>
      </c>
    </row>
    <row r="2091" spans="1:5" s="6" customFormat="1" x14ac:dyDescent="0.25">
      <c r="A2091" s="8" t="s">
        <v>184</v>
      </c>
      <c r="B2091" s="8" t="s">
        <v>1000</v>
      </c>
      <c r="D2091" t="str">
        <f>VLOOKUP(B2091,'Step 2 - Old-New Code Crosswalk'!B:D,1,FALSE)</f>
        <v>3-000-B0000-3814</v>
      </c>
      <c r="E2091" s="322" t="str">
        <f t="shared" si="32"/>
        <v xml:space="preserve"> </v>
      </c>
    </row>
    <row r="2092" spans="1:5" s="6" customFormat="1" x14ac:dyDescent="0.25">
      <c r="A2092" s="8" t="s">
        <v>184</v>
      </c>
      <c r="B2092" s="8" t="s">
        <v>1012</v>
      </c>
      <c r="D2092" t="str">
        <f>VLOOKUP(B2092,'Step 2 - Old-New Code Crosswalk'!B:D,1,FALSE)</f>
        <v>3-000-B0000-3815</v>
      </c>
      <c r="E2092" s="322" t="str">
        <f t="shared" si="32"/>
        <v xml:space="preserve"> </v>
      </c>
    </row>
    <row r="2093" spans="1:5" s="6" customFormat="1" x14ac:dyDescent="0.25">
      <c r="A2093" s="8" t="s">
        <v>184</v>
      </c>
      <c r="B2093" s="8" t="s">
        <v>1020</v>
      </c>
      <c r="D2093" t="str">
        <f>VLOOKUP(B2093,'Step 2 - Old-New Code Crosswalk'!B:D,1,FALSE)</f>
        <v>3-000-B0000-3816</v>
      </c>
      <c r="E2093" s="322" t="str">
        <f t="shared" si="32"/>
        <v xml:space="preserve"> </v>
      </c>
    </row>
    <row r="2094" spans="1:5" s="6" customFormat="1" x14ac:dyDescent="0.25">
      <c r="A2094" s="8" t="s">
        <v>184</v>
      </c>
      <c r="B2094" s="8" t="s">
        <v>1028</v>
      </c>
      <c r="D2094" t="str">
        <f>VLOOKUP(B2094,'Step 2 - Old-New Code Crosswalk'!B:D,1,FALSE)</f>
        <v>3-000-B0000-3817</v>
      </c>
      <c r="E2094" s="322" t="str">
        <f t="shared" si="32"/>
        <v xml:space="preserve"> </v>
      </c>
    </row>
    <row r="2095" spans="1:5" s="6" customFormat="1" x14ac:dyDescent="0.25">
      <c r="A2095" s="8" t="s">
        <v>184</v>
      </c>
      <c r="B2095" s="8" t="s">
        <v>1040</v>
      </c>
      <c r="D2095" t="str">
        <f>VLOOKUP(B2095,'Step 2 - Old-New Code Crosswalk'!B:D,1,FALSE)</f>
        <v>3-000-B0000-3818</v>
      </c>
      <c r="E2095" s="322" t="str">
        <f t="shared" si="32"/>
        <v xml:space="preserve"> </v>
      </c>
    </row>
    <row r="2096" spans="1:5" s="6" customFormat="1" x14ac:dyDescent="0.25">
      <c r="A2096" s="8" t="s">
        <v>184</v>
      </c>
      <c r="B2096" s="8" t="s">
        <v>1045</v>
      </c>
      <c r="D2096" t="str">
        <f>VLOOKUP(B2096,'Step 2 - Old-New Code Crosswalk'!B:D,1,FALSE)</f>
        <v>3-000-B0000-3819</v>
      </c>
      <c r="E2096" s="322" t="str">
        <f t="shared" si="32"/>
        <v xml:space="preserve"> </v>
      </c>
    </row>
    <row r="2097" spans="1:5" s="6" customFormat="1" x14ac:dyDescent="0.25">
      <c r="A2097" s="8" t="s">
        <v>184</v>
      </c>
      <c r="B2097" s="8" t="s">
        <v>1056</v>
      </c>
      <c r="D2097" t="str">
        <f>VLOOKUP(B2097,'Step 2 - Old-New Code Crosswalk'!B:D,1,FALSE)</f>
        <v>3-000-B0000-3820</v>
      </c>
      <c r="E2097" s="322" t="str">
        <f t="shared" si="32"/>
        <v xml:space="preserve"> </v>
      </c>
    </row>
    <row r="2098" spans="1:5" s="6" customFormat="1" x14ac:dyDescent="0.25">
      <c r="A2098" s="8" t="s">
        <v>184</v>
      </c>
      <c r="B2098" s="8" t="s">
        <v>1066</v>
      </c>
      <c r="D2098" t="str">
        <f>VLOOKUP(B2098,'Step 2 - Old-New Code Crosswalk'!B:D,1,FALSE)</f>
        <v>3-000-B0000-3821</v>
      </c>
      <c r="E2098" s="322" t="str">
        <f t="shared" si="32"/>
        <v xml:space="preserve"> </v>
      </c>
    </row>
    <row r="2099" spans="1:5" s="6" customFormat="1" x14ac:dyDescent="0.25">
      <c r="A2099" s="8" t="s">
        <v>184</v>
      </c>
      <c r="B2099" s="8" t="s">
        <v>1077</v>
      </c>
      <c r="D2099" t="str">
        <f>VLOOKUP(B2099,'Step 2 - Old-New Code Crosswalk'!B:D,1,FALSE)</f>
        <v>3-000-B0000-3822</v>
      </c>
      <c r="E2099" s="322" t="str">
        <f t="shared" si="32"/>
        <v xml:space="preserve"> </v>
      </c>
    </row>
    <row r="2100" spans="1:5" s="6" customFormat="1" x14ac:dyDescent="0.25">
      <c r="A2100" s="8" t="s">
        <v>184</v>
      </c>
      <c r="B2100" s="8" t="s">
        <v>1085</v>
      </c>
      <c r="D2100" t="str">
        <f>VLOOKUP(B2100,'Step 2 - Old-New Code Crosswalk'!B:D,1,FALSE)</f>
        <v>3-000-B0000-3823</v>
      </c>
      <c r="E2100" s="322" t="str">
        <f t="shared" si="32"/>
        <v xml:space="preserve"> </v>
      </c>
    </row>
    <row r="2101" spans="1:5" s="6" customFormat="1" x14ac:dyDescent="0.25">
      <c r="A2101" s="8" t="s">
        <v>184</v>
      </c>
      <c r="B2101" s="8" t="s">
        <v>1092</v>
      </c>
      <c r="D2101" t="str">
        <f>VLOOKUP(B2101,'Step 2 - Old-New Code Crosswalk'!B:D,1,FALSE)</f>
        <v>3-000-B0000-3824</v>
      </c>
      <c r="E2101" s="322" t="str">
        <f t="shared" si="32"/>
        <v xml:space="preserve"> </v>
      </c>
    </row>
    <row r="2102" spans="1:5" s="6" customFormat="1" x14ac:dyDescent="0.25">
      <c r="A2102" s="8" t="s">
        <v>184</v>
      </c>
      <c r="B2102" s="8" t="s">
        <v>1105</v>
      </c>
      <c r="D2102" t="str">
        <f>VLOOKUP(B2102,'Step 2 - Old-New Code Crosswalk'!B:D,1,FALSE)</f>
        <v>3-000-B0000-3825</v>
      </c>
      <c r="E2102" s="322" t="str">
        <f t="shared" si="32"/>
        <v xml:space="preserve"> </v>
      </c>
    </row>
    <row r="2103" spans="1:5" s="6" customFormat="1" x14ac:dyDescent="0.25">
      <c r="A2103" s="8" t="s">
        <v>184</v>
      </c>
      <c r="B2103" s="8" t="s">
        <v>1112</v>
      </c>
      <c r="D2103" t="str">
        <f>VLOOKUP(B2103,'Step 2 - Old-New Code Crosswalk'!B:D,1,FALSE)</f>
        <v>3-000-B0000-3828</v>
      </c>
      <c r="E2103" s="322" t="str">
        <f t="shared" si="32"/>
        <v xml:space="preserve"> </v>
      </c>
    </row>
    <row r="2104" spans="1:5" s="6" customFormat="1" x14ac:dyDescent="0.25">
      <c r="A2104" s="8" t="s">
        <v>184</v>
      </c>
      <c r="B2104" s="8" t="s">
        <v>1119</v>
      </c>
      <c r="D2104" t="str">
        <f>VLOOKUP(B2104,'Step 2 - Old-New Code Crosswalk'!B:D,1,FALSE)</f>
        <v>3-000-B0000-3832</v>
      </c>
      <c r="E2104" s="322" t="str">
        <f t="shared" si="32"/>
        <v xml:space="preserve"> </v>
      </c>
    </row>
    <row r="2105" spans="1:5" s="6" customFormat="1" x14ac:dyDescent="0.25">
      <c r="A2105" s="8" t="s">
        <v>184</v>
      </c>
      <c r="B2105" s="8" t="s">
        <v>1127</v>
      </c>
      <c r="D2105" t="str">
        <f>VLOOKUP(B2105,'Step 2 - Old-New Code Crosswalk'!B:D,1,FALSE)</f>
        <v>3-000-B0000-3833</v>
      </c>
      <c r="E2105" s="322" t="str">
        <f t="shared" si="32"/>
        <v xml:space="preserve"> </v>
      </c>
    </row>
    <row r="2106" spans="1:5" s="6" customFormat="1" x14ac:dyDescent="0.25">
      <c r="A2106" s="8" t="s">
        <v>184</v>
      </c>
      <c r="B2106" s="8" t="s">
        <v>1135</v>
      </c>
      <c r="D2106" t="str">
        <f>VLOOKUP(B2106,'Step 2 - Old-New Code Crosswalk'!B:D,1,FALSE)</f>
        <v>3-000-B0000-3834</v>
      </c>
      <c r="E2106" s="322" t="str">
        <f t="shared" si="32"/>
        <v xml:space="preserve"> </v>
      </c>
    </row>
    <row r="2107" spans="1:5" s="6" customFormat="1" x14ac:dyDescent="0.25">
      <c r="A2107" s="8" t="s">
        <v>184</v>
      </c>
      <c r="B2107" s="8" t="s">
        <v>1142</v>
      </c>
      <c r="D2107" t="str">
        <f>VLOOKUP(B2107,'Step 2 - Old-New Code Crosswalk'!B:D,1,FALSE)</f>
        <v>3-000-B0000-3835</v>
      </c>
      <c r="E2107" s="322" t="str">
        <f t="shared" si="32"/>
        <v xml:space="preserve"> </v>
      </c>
    </row>
    <row r="2108" spans="1:5" s="6" customFormat="1" x14ac:dyDescent="0.25">
      <c r="A2108" s="8" t="s">
        <v>184</v>
      </c>
      <c r="B2108" s="8" t="s">
        <v>1147</v>
      </c>
      <c r="D2108" t="str">
        <f>VLOOKUP(B2108,'Step 2 - Old-New Code Crosswalk'!B:D,1,FALSE)</f>
        <v>3-000-B0000-3836</v>
      </c>
      <c r="E2108" s="322" t="str">
        <f t="shared" si="32"/>
        <v xml:space="preserve"> </v>
      </c>
    </row>
    <row r="2109" spans="1:5" s="6" customFormat="1" x14ac:dyDescent="0.25">
      <c r="A2109" s="8" t="s">
        <v>184</v>
      </c>
      <c r="B2109" s="8" t="s">
        <v>1156</v>
      </c>
      <c r="D2109" t="str">
        <f>VLOOKUP(B2109,'Step 2 - Old-New Code Crosswalk'!B:D,1,FALSE)</f>
        <v>3-000-B0000-3840</v>
      </c>
      <c r="E2109" s="322" t="str">
        <f t="shared" si="32"/>
        <v xml:space="preserve"> </v>
      </c>
    </row>
    <row r="2110" spans="1:5" x14ac:dyDescent="0.25">
      <c r="A2110" s="8" t="s">
        <v>184</v>
      </c>
      <c r="B2110" s="8" t="s">
        <v>1166</v>
      </c>
      <c r="D2110" t="str">
        <f>VLOOKUP(B2110,'Step 2 - Old-New Code Crosswalk'!B:D,1,FALSE)</f>
        <v>3-000-B0000-3841</v>
      </c>
      <c r="E2110" s="322" t="str">
        <f t="shared" si="32"/>
        <v xml:space="preserve"> </v>
      </c>
    </row>
    <row r="2111" spans="1:5" x14ac:dyDescent="0.25">
      <c r="A2111" s="8" t="s">
        <v>184</v>
      </c>
      <c r="B2111" s="8" t="s">
        <v>1171</v>
      </c>
      <c r="D2111" t="str">
        <f>VLOOKUP(B2111,'Step 2 - Old-New Code Crosswalk'!B:D,1,FALSE)</f>
        <v>3-000-B0000-3842</v>
      </c>
      <c r="E2111" s="322" t="str">
        <f t="shared" si="32"/>
        <v xml:space="preserve"> </v>
      </c>
    </row>
    <row r="2112" spans="1:5" x14ac:dyDescent="0.25">
      <c r="A2112" s="8" t="s">
        <v>184</v>
      </c>
      <c r="B2112" s="8" t="s">
        <v>1178</v>
      </c>
      <c r="D2112" t="str">
        <f>VLOOKUP(B2112,'Step 2 - Old-New Code Crosswalk'!B:D,1,FALSE)</f>
        <v>3-000-B0000-3843</v>
      </c>
      <c r="E2112" s="322" t="str">
        <f t="shared" si="32"/>
        <v xml:space="preserve"> </v>
      </c>
    </row>
    <row r="2113" spans="1:5" x14ac:dyDescent="0.25">
      <c r="A2113" s="8" t="s">
        <v>184</v>
      </c>
      <c r="B2113" s="8" t="s">
        <v>1188</v>
      </c>
      <c r="D2113" t="str">
        <f>VLOOKUP(B2113,'Step 2 - Old-New Code Crosswalk'!B:D,1,FALSE)</f>
        <v>3-000-B0000-3846</v>
      </c>
      <c r="E2113" s="322" t="str">
        <f t="shared" si="32"/>
        <v xml:space="preserve"> </v>
      </c>
    </row>
    <row r="2114" spans="1:5" x14ac:dyDescent="0.25">
      <c r="A2114" s="8" t="s">
        <v>184</v>
      </c>
      <c r="B2114" s="8" t="s">
        <v>1198</v>
      </c>
      <c r="D2114" t="str">
        <f>VLOOKUP(B2114,'Step 2 - Old-New Code Crosswalk'!B:D,1,FALSE)</f>
        <v>3-000-B0000-3847</v>
      </c>
      <c r="E2114" s="322" t="str">
        <f t="shared" ref="E2114:E2177" si="33">IF(B2114=D2114," ","ERROR")</f>
        <v xml:space="preserve"> </v>
      </c>
    </row>
    <row r="2115" spans="1:5" x14ac:dyDescent="0.25">
      <c r="A2115" s="8" t="s">
        <v>184</v>
      </c>
      <c r="B2115" s="8" t="s">
        <v>1203</v>
      </c>
      <c r="D2115" t="str">
        <f>VLOOKUP(B2115,'Step 2 - Old-New Code Crosswalk'!B:D,1,FALSE)</f>
        <v>3-000-B0000-3849</v>
      </c>
      <c r="E2115" s="322" t="str">
        <f t="shared" si="33"/>
        <v xml:space="preserve"> </v>
      </c>
    </row>
    <row r="2116" spans="1:5" x14ac:dyDescent="0.25">
      <c r="A2116" s="8" t="s">
        <v>184</v>
      </c>
      <c r="B2116" s="8" t="s">
        <v>1211</v>
      </c>
      <c r="D2116" t="str">
        <f>VLOOKUP(B2116,'Step 2 - Old-New Code Crosswalk'!B:D,1,FALSE)</f>
        <v>3-000-B0000-3852</v>
      </c>
      <c r="E2116" s="322" t="str">
        <f t="shared" si="33"/>
        <v xml:space="preserve"> </v>
      </c>
    </row>
    <row r="2117" spans="1:5" x14ac:dyDescent="0.25">
      <c r="A2117" s="8" t="s">
        <v>184</v>
      </c>
      <c r="B2117" s="8" t="s">
        <v>1220</v>
      </c>
      <c r="D2117" t="str">
        <f>VLOOKUP(B2117,'Step 2 - Old-New Code Crosswalk'!B:D,1,FALSE)</f>
        <v>3-000-B0000-3853</v>
      </c>
      <c r="E2117" s="322" t="str">
        <f t="shared" si="33"/>
        <v xml:space="preserve"> </v>
      </c>
    </row>
    <row r="2118" spans="1:5" x14ac:dyDescent="0.25">
      <c r="A2118" s="8" t="s">
        <v>184</v>
      </c>
      <c r="B2118" s="8" t="s">
        <v>1227</v>
      </c>
      <c r="D2118" t="str">
        <f>VLOOKUP(B2118,'Step 2 - Old-New Code Crosswalk'!B:D,1,FALSE)</f>
        <v>3-000-B0000-3854</v>
      </c>
      <c r="E2118" s="322" t="str">
        <f t="shared" si="33"/>
        <v xml:space="preserve"> </v>
      </c>
    </row>
    <row r="2119" spans="1:5" x14ac:dyDescent="0.25">
      <c r="A2119" s="8" t="s">
        <v>184</v>
      </c>
      <c r="B2119" s="8" t="s">
        <v>1233</v>
      </c>
      <c r="D2119" t="str">
        <f>VLOOKUP(B2119,'Step 2 - Old-New Code Crosswalk'!B:D,1,FALSE)</f>
        <v>3-000-B0000-3855</v>
      </c>
      <c r="E2119" s="322" t="str">
        <f t="shared" si="33"/>
        <v xml:space="preserve"> </v>
      </c>
    </row>
    <row r="2120" spans="1:5" x14ac:dyDescent="0.25">
      <c r="A2120" s="8" t="s">
        <v>184</v>
      </c>
      <c r="B2120" s="8" t="s">
        <v>1242</v>
      </c>
      <c r="D2120" t="str">
        <f>VLOOKUP(B2120,'Step 2 - Old-New Code Crosswalk'!B:D,1,FALSE)</f>
        <v>3-000-B0000-3856</v>
      </c>
      <c r="E2120" s="322" t="str">
        <f t="shared" si="33"/>
        <v xml:space="preserve"> </v>
      </c>
    </row>
    <row r="2121" spans="1:5" x14ac:dyDescent="0.25">
      <c r="A2121" s="8" t="s">
        <v>184</v>
      </c>
      <c r="B2121" s="8" t="s">
        <v>1252</v>
      </c>
      <c r="D2121" t="str">
        <f>VLOOKUP(B2121,'Step 2 - Old-New Code Crosswalk'!B:D,1,FALSE)</f>
        <v>3-000-B0000-3857</v>
      </c>
      <c r="E2121" s="322" t="str">
        <f t="shared" si="33"/>
        <v xml:space="preserve"> </v>
      </c>
    </row>
    <row r="2122" spans="1:5" x14ac:dyDescent="0.25">
      <c r="A2122" s="8" t="s">
        <v>184</v>
      </c>
      <c r="B2122" s="8" t="s">
        <v>1262</v>
      </c>
      <c r="D2122" t="str">
        <f>VLOOKUP(B2122,'Step 2 - Old-New Code Crosswalk'!B:D,1,FALSE)</f>
        <v>3-000-B0000-3861</v>
      </c>
      <c r="E2122" s="322" t="str">
        <f t="shared" si="33"/>
        <v xml:space="preserve"> </v>
      </c>
    </row>
    <row r="2123" spans="1:5" x14ac:dyDescent="0.25">
      <c r="A2123" s="8" t="s">
        <v>184</v>
      </c>
      <c r="B2123" s="8" t="s">
        <v>1270</v>
      </c>
      <c r="D2123" t="str">
        <f>VLOOKUP(B2123,'Step 2 - Old-New Code Crosswalk'!B:D,1,FALSE)</f>
        <v>3-000-B0000-3865</v>
      </c>
      <c r="E2123" s="322" t="str">
        <f t="shared" si="33"/>
        <v xml:space="preserve"> </v>
      </c>
    </row>
    <row r="2124" spans="1:5" x14ac:dyDescent="0.25">
      <c r="A2124" s="8" t="s">
        <v>184</v>
      </c>
      <c r="B2124" s="8" t="s">
        <v>1277</v>
      </c>
      <c r="D2124" t="str">
        <f>VLOOKUP(B2124,'Step 2 - Old-New Code Crosswalk'!B:D,1,FALSE)</f>
        <v>3-000-B0000-3866</v>
      </c>
      <c r="E2124" s="322" t="str">
        <f t="shared" si="33"/>
        <v xml:space="preserve"> </v>
      </c>
    </row>
    <row r="2125" spans="1:5" x14ac:dyDescent="0.25">
      <c r="A2125" s="8" t="s">
        <v>184</v>
      </c>
      <c r="B2125" s="8" t="s">
        <v>1285</v>
      </c>
      <c r="D2125" t="str">
        <f>VLOOKUP(B2125,'Step 2 - Old-New Code Crosswalk'!B:D,1,FALSE)</f>
        <v>3-000-B0000-3867</v>
      </c>
      <c r="E2125" s="322" t="str">
        <f t="shared" si="33"/>
        <v xml:space="preserve"> </v>
      </c>
    </row>
    <row r="2126" spans="1:5" s="6" customFormat="1" x14ac:dyDescent="0.25">
      <c r="A2126" s="8" t="s">
        <v>184</v>
      </c>
      <c r="B2126" s="8" t="s">
        <v>1291</v>
      </c>
      <c r="D2126" t="str">
        <f>VLOOKUP(B2126,'Step 2 - Old-New Code Crosswalk'!B:D,1,FALSE)</f>
        <v>3-000-B0000-3872</v>
      </c>
      <c r="E2126" s="322" t="str">
        <f t="shared" si="33"/>
        <v xml:space="preserve"> </v>
      </c>
    </row>
    <row r="2127" spans="1:5" s="6" customFormat="1" x14ac:dyDescent="0.25">
      <c r="A2127" s="8" t="s">
        <v>184</v>
      </c>
      <c r="B2127" s="8" t="s">
        <v>1298</v>
      </c>
      <c r="D2127" t="str">
        <f>VLOOKUP(B2127,'Step 2 - Old-New Code Crosswalk'!B:D,1,FALSE)</f>
        <v>3-000-B0000-3874</v>
      </c>
      <c r="E2127" s="322" t="str">
        <f t="shared" si="33"/>
        <v xml:space="preserve"> </v>
      </c>
    </row>
    <row r="2128" spans="1:5" s="6" customFormat="1" x14ac:dyDescent="0.25">
      <c r="A2128" s="8" t="s">
        <v>184</v>
      </c>
      <c r="B2128" s="8" t="s">
        <v>1306</v>
      </c>
      <c r="D2128" t="str">
        <f>VLOOKUP(B2128,'Step 2 - Old-New Code Crosswalk'!B:D,1,FALSE)</f>
        <v>3-000-B0000-3875</v>
      </c>
      <c r="E2128" s="322" t="str">
        <f t="shared" si="33"/>
        <v xml:space="preserve"> </v>
      </c>
    </row>
    <row r="2129" spans="1:5" s="6" customFormat="1" x14ac:dyDescent="0.25">
      <c r="A2129" s="8" t="s">
        <v>184</v>
      </c>
      <c r="B2129" s="8" t="s">
        <v>1313</v>
      </c>
      <c r="D2129" t="str">
        <f>VLOOKUP(B2129,'Step 2 - Old-New Code Crosswalk'!B:D,1,FALSE)</f>
        <v>3-000-B0000-3880</v>
      </c>
      <c r="E2129" s="322" t="str">
        <f t="shared" si="33"/>
        <v xml:space="preserve"> </v>
      </c>
    </row>
    <row r="2130" spans="1:5" s="6" customFormat="1" x14ac:dyDescent="0.25">
      <c r="A2130" s="8" t="s">
        <v>184</v>
      </c>
      <c r="B2130" s="8" t="s">
        <v>1322</v>
      </c>
      <c r="D2130" t="str">
        <f>VLOOKUP(B2130,'Step 2 - Old-New Code Crosswalk'!B:D,1,FALSE)</f>
        <v>3-000-B0000-3881</v>
      </c>
      <c r="E2130" s="322" t="str">
        <f t="shared" si="33"/>
        <v xml:space="preserve"> </v>
      </c>
    </row>
    <row r="2131" spans="1:5" s="6" customFormat="1" x14ac:dyDescent="0.25">
      <c r="A2131" s="8" t="s">
        <v>184</v>
      </c>
      <c r="B2131" s="8" t="s">
        <v>1332</v>
      </c>
      <c r="D2131" t="str">
        <f>VLOOKUP(B2131,'Step 2 - Old-New Code Crosswalk'!B:D,1,FALSE)</f>
        <v>3-000-B0000-3882</v>
      </c>
      <c r="E2131" s="322" t="str">
        <f t="shared" si="33"/>
        <v xml:space="preserve"> </v>
      </c>
    </row>
    <row r="2132" spans="1:5" s="6" customFormat="1" x14ac:dyDescent="0.25">
      <c r="A2132" s="8" t="s">
        <v>184</v>
      </c>
      <c r="B2132" s="8" t="s">
        <v>1346</v>
      </c>
      <c r="D2132" t="str">
        <f>VLOOKUP(B2132,'Step 2 - Old-New Code Crosswalk'!B:D,1,FALSE)</f>
        <v>3-000-B0000-3883</v>
      </c>
      <c r="E2132" s="322" t="str">
        <f t="shared" si="33"/>
        <v xml:space="preserve"> </v>
      </c>
    </row>
    <row r="2133" spans="1:5" s="6" customFormat="1" x14ac:dyDescent="0.25">
      <c r="A2133" s="8" t="s">
        <v>184</v>
      </c>
      <c r="B2133" s="8" t="s">
        <v>1352</v>
      </c>
      <c r="D2133" t="str">
        <f>VLOOKUP(B2133,'Step 2 - Old-New Code Crosswalk'!B:D,1,FALSE)</f>
        <v>3-000-B0000-3885</v>
      </c>
      <c r="E2133" s="322" t="str">
        <f t="shared" si="33"/>
        <v xml:space="preserve"> </v>
      </c>
    </row>
    <row r="2134" spans="1:5" s="6" customFormat="1" x14ac:dyDescent="0.25">
      <c r="A2134" s="8" t="s">
        <v>184</v>
      </c>
      <c r="B2134" s="8" t="s">
        <v>1363</v>
      </c>
      <c r="D2134" t="str">
        <f>VLOOKUP(B2134,'Step 2 - Old-New Code Crosswalk'!B:D,1,FALSE)</f>
        <v>3-000-B0000-3886</v>
      </c>
      <c r="E2134" s="322" t="str">
        <f t="shared" si="33"/>
        <v xml:space="preserve"> </v>
      </c>
    </row>
    <row r="2135" spans="1:5" s="6" customFormat="1" x14ac:dyDescent="0.25">
      <c r="A2135" s="8" t="s">
        <v>184</v>
      </c>
      <c r="B2135" s="8" t="s">
        <v>1369</v>
      </c>
      <c r="D2135" t="str">
        <f>VLOOKUP(B2135,'Step 2 - Old-New Code Crosswalk'!B:D,1,FALSE)</f>
        <v>3-000-B0000-3887</v>
      </c>
      <c r="E2135" s="322" t="str">
        <f t="shared" si="33"/>
        <v xml:space="preserve"> </v>
      </c>
    </row>
    <row r="2136" spans="1:5" s="6" customFormat="1" x14ac:dyDescent="0.25">
      <c r="A2136" s="8" t="s">
        <v>184</v>
      </c>
      <c r="B2136" s="8" t="s">
        <v>1379</v>
      </c>
      <c r="D2136" t="str">
        <f>VLOOKUP(B2136,'Step 2 - Old-New Code Crosswalk'!B:D,1,FALSE)</f>
        <v>3-000-B0000-3888</v>
      </c>
      <c r="E2136" s="322" t="str">
        <f t="shared" si="33"/>
        <v xml:space="preserve"> </v>
      </c>
    </row>
    <row r="2137" spans="1:5" s="6" customFormat="1" x14ac:dyDescent="0.25">
      <c r="A2137" s="8" t="s">
        <v>184</v>
      </c>
      <c r="B2137" s="8" t="s">
        <v>1389</v>
      </c>
      <c r="D2137" t="str">
        <f>VLOOKUP(B2137,'Step 2 - Old-New Code Crosswalk'!B:D,1,FALSE)</f>
        <v>3-000-B0000-3889</v>
      </c>
      <c r="E2137" s="322" t="str">
        <f t="shared" si="33"/>
        <v xml:space="preserve"> </v>
      </c>
    </row>
    <row r="2138" spans="1:5" s="6" customFormat="1" x14ac:dyDescent="0.25">
      <c r="A2138" s="8" t="s">
        <v>184</v>
      </c>
      <c r="B2138" s="8" t="s">
        <v>1397</v>
      </c>
      <c r="D2138" t="str">
        <f>VLOOKUP(B2138,'Step 2 - Old-New Code Crosswalk'!B:D,1,FALSE)</f>
        <v>3-000-B0000-3891</v>
      </c>
      <c r="E2138" s="322" t="str">
        <f t="shared" si="33"/>
        <v xml:space="preserve"> </v>
      </c>
    </row>
    <row r="2139" spans="1:5" s="6" customFormat="1" x14ac:dyDescent="0.25">
      <c r="A2139" s="8" t="s">
        <v>184</v>
      </c>
      <c r="B2139" s="8" t="s">
        <v>1407</v>
      </c>
      <c r="D2139" t="str">
        <f>VLOOKUP(B2139,'Step 2 - Old-New Code Crosswalk'!B:D,1,FALSE)</f>
        <v>3-000-B0000-3892</v>
      </c>
      <c r="E2139" s="322" t="str">
        <f t="shared" si="33"/>
        <v xml:space="preserve"> </v>
      </c>
    </row>
    <row r="2140" spans="1:5" s="6" customFormat="1" x14ac:dyDescent="0.25">
      <c r="A2140" s="8" t="s">
        <v>184</v>
      </c>
      <c r="B2140" s="8" t="s">
        <v>1417</v>
      </c>
      <c r="D2140" t="str">
        <f>VLOOKUP(B2140,'Step 2 - Old-New Code Crosswalk'!B:D,1,FALSE)</f>
        <v>3-000-B0000-3893</v>
      </c>
      <c r="E2140" s="322" t="str">
        <f t="shared" si="33"/>
        <v xml:space="preserve"> </v>
      </c>
    </row>
    <row r="2141" spans="1:5" s="6" customFormat="1" x14ac:dyDescent="0.25">
      <c r="A2141" s="8" t="s">
        <v>184</v>
      </c>
      <c r="B2141" s="8" t="s">
        <v>1423</v>
      </c>
      <c r="D2141" t="str">
        <f>VLOOKUP(B2141,'Step 2 - Old-New Code Crosswalk'!B:D,1,FALSE)</f>
        <v>3-000-B0000-3894</v>
      </c>
      <c r="E2141" s="322" t="str">
        <f t="shared" si="33"/>
        <v xml:space="preserve"> </v>
      </c>
    </row>
    <row r="2142" spans="1:5" x14ac:dyDescent="0.25">
      <c r="A2142" s="8" t="s">
        <v>184</v>
      </c>
      <c r="B2142" s="8" t="s">
        <v>1433</v>
      </c>
      <c r="D2142" t="str">
        <f>VLOOKUP(B2142,'Step 2 - Old-New Code Crosswalk'!B:D,1,FALSE)</f>
        <v>3-000-B0000-3895</v>
      </c>
      <c r="E2142" s="322" t="str">
        <f t="shared" si="33"/>
        <v xml:space="preserve"> </v>
      </c>
    </row>
    <row r="2143" spans="1:5" x14ac:dyDescent="0.25">
      <c r="A2143" s="8" t="s">
        <v>184</v>
      </c>
      <c r="B2143" s="8" t="s">
        <v>1441</v>
      </c>
      <c r="D2143" t="str">
        <f>VLOOKUP(B2143,'Step 2 - Old-New Code Crosswalk'!B:D,1,FALSE)</f>
        <v>3-000-B0000-3896</v>
      </c>
      <c r="E2143" s="322" t="str">
        <f t="shared" si="33"/>
        <v xml:space="preserve"> </v>
      </c>
    </row>
    <row r="2144" spans="1:5" x14ac:dyDescent="0.25">
      <c r="A2144" s="8" t="s">
        <v>184</v>
      </c>
      <c r="B2144" s="8" t="s">
        <v>1446</v>
      </c>
      <c r="D2144" t="str">
        <f>VLOOKUP(B2144,'Step 2 - Old-New Code Crosswalk'!B:D,1,FALSE)</f>
        <v>3-000-B0000-3897</v>
      </c>
      <c r="E2144" s="322" t="str">
        <f t="shared" si="33"/>
        <v xml:space="preserve"> </v>
      </c>
    </row>
    <row r="2145" spans="1:5" x14ac:dyDescent="0.25">
      <c r="A2145" s="279" t="s">
        <v>184</v>
      </c>
      <c r="B2145" s="279" t="s">
        <v>1457</v>
      </c>
      <c r="D2145" t="str">
        <f>VLOOKUP(B2145,'Step 2 - Old-New Code Crosswalk'!B:D,1,FALSE)</f>
        <v>3-000-B0000-3898</v>
      </c>
      <c r="E2145" s="322" t="str">
        <f t="shared" si="33"/>
        <v xml:space="preserve"> </v>
      </c>
    </row>
    <row r="2146" spans="1:5" x14ac:dyDescent="0.25">
      <c r="A2146" s="8" t="s">
        <v>184</v>
      </c>
      <c r="B2146" s="8" t="s">
        <v>1465</v>
      </c>
      <c r="D2146" t="str">
        <f>VLOOKUP(B2146,'Step 2 - Old-New Code Crosswalk'!B:D,1,FALSE)</f>
        <v>3-000-B0000-3899</v>
      </c>
      <c r="E2146" s="322" t="str">
        <f t="shared" si="33"/>
        <v xml:space="preserve"> </v>
      </c>
    </row>
    <row r="2147" spans="1:5" x14ac:dyDescent="0.25">
      <c r="A2147" s="8" t="s">
        <v>184</v>
      </c>
      <c r="B2147" s="8" t="s">
        <v>7419</v>
      </c>
      <c r="D2147" t="str">
        <f>VLOOKUP(B2147,'Step 2 - Old-New Code Crosswalk'!B:D,1,FALSE)</f>
        <v>3-000-B0000-3900</v>
      </c>
      <c r="E2147" s="322" t="str">
        <f t="shared" si="33"/>
        <v xml:space="preserve"> </v>
      </c>
    </row>
    <row r="2148" spans="1:5" x14ac:dyDescent="0.25">
      <c r="A2148" s="8" t="s">
        <v>184</v>
      </c>
      <c r="B2148" s="8" t="s">
        <v>7423</v>
      </c>
      <c r="D2148" t="str">
        <f>VLOOKUP(B2148,'Step 2 - Old-New Code Crosswalk'!B:D,1,FALSE)</f>
        <v>3-000-B0000-3910</v>
      </c>
      <c r="E2148" s="322" t="str">
        <f t="shared" si="33"/>
        <v xml:space="preserve"> </v>
      </c>
    </row>
    <row r="2149" spans="1:5" x14ac:dyDescent="0.25">
      <c r="A2149" s="8" t="s">
        <v>184</v>
      </c>
      <c r="B2149" s="8" t="s">
        <v>7445</v>
      </c>
      <c r="D2149" t="str">
        <f>VLOOKUP(B2149,'Step 2 - Old-New Code Crosswalk'!B:D,1,FALSE)</f>
        <v>3-000-B0000-3912</v>
      </c>
      <c r="E2149" s="322" t="str">
        <f t="shared" si="33"/>
        <v xml:space="preserve"> </v>
      </c>
    </row>
    <row r="2150" spans="1:5" x14ac:dyDescent="0.25">
      <c r="A2150" s="8" t="s">
        <v>184</v>
      </c>
      <c r="B2150" s="8" t="s">
        <v>7449</v>
      </c>
      <c r="D2150" t="str">
        <f>VLOOKUP(B2150,'Step 2 - Old-New Code Crosswalk'!B:D,1,FALSE)</f>
        <v>3-000-B0000-3915</v>
      </c>
      <c r="E2150" s="322" t="str">
        <f t="shared" si="33"/>
        <v xml:space="preserve"> </v>
      </c>
    </row>
    <row r="2151" spans="1:5" x14ac:dyDescent="0.25">
      <c r="A2151" s="8" t="s">
        <v>184</v>
      </c>
      <c r="B2151" s="8" t="s">
        <v>21844</v>
      </c>
      <c r="D2151" t="str">
        <f>VLOOKUP(B2151,'Step 2 - Old-New Code Crosswalk'!B:D,1,FALSE)</f>
        <v>4-000-BOOOO-4146</v>
      </c>
      <c r="E2151" s="322" t="str">
        <f t="shared" si="33"/>
        <v xml:space="preserve"> </v>
      </c>
    </row>
    <row r="2152" spans="1:5" x14ac:dyDescent="0.25">
      <c r="A2152" s="8" t="s">
        <v>184</v>
      </c>
      <c r="B2152" s="8" t="s">
        <v>21845</v>
      </c>
      <c r="D2152" t="str">
        <f>VLOOKUP(B2152,'Step 2 - Old-New Code Crosswalk'!B:D,1,FALSE)</f>
        <v>4-000-B0000-4015</v>
      </c>
      <c r="E2152" s="322" t="str">
        <f t="shared" si="33"/>
        <v xml:space="preserve"> </v>
      </c>
    </row>
    <row r="2153" spans="1:5" x14ac:dyDescent="0.25">
      <c r="A2153" s="8" t="s">
        <v>184</v>
      </c>
      <c r="B2153" s="8" t="s">
        <v>9343</v>
      </c>
      <c r="D2153" t="str">
        <f>VLOOKUP(B2153,'Step 2 - Old-New Code Crosswalk'!B:D,1,FALSE)</f>
        <v>4-000-B0000-4016</v>
      </c>
      <c r="E2153" s="322" t="str">
        <f t="shared" si="33"/>
        <v xml:space="preserve"> </v>
      </c>
    </row>
    <row r="2154" spans="1:5" x14ac:dyDescent="0.25">
      <c r="A2154" s="8" t="s">
        <v>184</v>
      </c>
      <c r="B2154" s="8" t="s">
        <v>9355</v>
      </c>
      <c r="D2154" t="str">
        <f>VLOOKUP(B2154,'Step 2 - Old-New Code Crosswalk'!B:D,1,FALSE)</f>
        <v>4-000-B0000-4017</v>
      </c>
      <c r="E2154" s="322" t="str">
        <f t="shared" si="33"/>
        <v xml:space="preserve"> </v>
      </c>
    </row>
    <row r="2155" spans="1:5" x14ac:dyDescent="0.25">
      <c r="A2155" s="8" t="s">
        <v>184</v>
      </c>
      <c r="B2155" s="8" t="s">
        <v>20435</v>
      </c>
      <c r="D2155" t="str">
        <f>VLOOKUP(B2155,'Step 2 - Old-New Code Crosswalk'!B:D,1,FALSE)</f>
        <v>4-000-B0000-4018</v>
      </c>
      <c r="E2155" s="322" t="str">
        <f t="shared" si="33"/>
        <v xml:space="preserve"> </v>
      </c>
    </row>
    <row r="2156" spans="1:5" x14ac:dyDescent="0.25">
      <c r="A2156" s="8" t="s">
        <v>184</v>
      </c>
      <c r="B2156" s="8" t="s">
        <v>1485</v>
      </c>
      <c r="D2156" t="str">
        <f>VLOOKUP(B2156,'Step 2 - Old-New Code Crosswalk'!B:D,1,FALSE)</f>
        <v>4-000-B0000-4019</v>
      </c>
      <c r="E2156" s="322" t="str">
        <f t="shared" si="33"/>
        <v xml:space="preserve"> </v>
      </c>
    </row>
    <row r="2157" spans="1:5" x14ac:dyDescent="0.25">
      <c r="A2157" s="8" t="s">
        <v>184</v>
      </c>
      <c r="B2157" s="8" t="s">
        <v>1536</v>
      </c>
      <c r="D2157" t="str">
        <f>VLOOKUP(B2157,'Step 2 - Old-New Code Crosswalk'!B:D,1,FALSE)</f>
        <v>4-000-B0000-4020</v>
      </c>
      <c r="E2157" s="322" t="str">
        <f t="shared" si="33"/>
        <v xml:space="preserve"> </v>
      </c>
    </row>
    <row r="2158" spans="1:5" s="6" customFormat="1" x14ac:dyDescent="0.25">
      <c r="A2158" s="8" t="s">
        <v>184</v>
      </c>
      <c r="B2158" s="8" t="s">
        <v>9422</v>
      </c>
      <c r="D2158" t="str">
        <f>VLOOKUP(B2158,'Step 2 - Old-New Code Crosswalk'!B:D,1,FALSE)</f>
        <v>4-000-B0000-4021</v>
      </c>
      <c r="E2158" s="322" t="str">
        <f t="shared" si="33"/>
        <v xml:space="preserve"> </v>
      </c>
    </row>
    <row r="2159" spans="1:5" s="6" customFormat="1" x14ac:dyDescent="0.25">
      <c r="A2159" s="8" t="s">
        <v>184</v>
      </c>
      <c r="B2159" s="8" t="s">
        <v>21846</v>
      </c>
      <c r="D2159" t="str">
        <f>VLOOKUP(B2159,'Step 2 - Old-New Code Crosswalk'!B:D,1,FALSE)</f>
        <v>4-000-B0000-4022</v>
      </c>
      <c r="E2159" s="322" t="str">
        <f t="shared" si="33"/>
        <v xml:space="preserve"> </v>
      </c>
    </row>
    <row r="2160" spans="1:5" s="6" customFormat="1" x14ac:dyDescent="0.25">
      <c r="A2160" s="279" t="s">
        <v>184</v>
      </c>
      <c r="B2160" s="279" t="s">
        <v>9325</v>
      </c>
      <c r="D2160" t="str">
        <f>VLOOKUP(B2160,'Step 2 - Old-New Code Crosswalk'!B:D,1,FALSE)</f>
        <v>4-000-B0000-4023</v>
      </c>
      <c r="E2160" s="322" t="str">
        <f t="shared" si="33"/>
        <v xml:space="preserve"> </v>
      </c>
    </row>
    <row r="2161" spans="1:5" s="6" customFormat="1" x14ac:dyDescent="0.25">
      <c r="A2161" s="8" t="s">
        <v>184</v>
      </c>
      <c r="B2161" s="8" t="s">
        <v>9336</v>
      </c>
      <c r="D2161" t="str">
        <f>VLOOKUP(B2161,'Step 2 - Old-New Code Crosswalk'!B:D,1,FALSE)</f>
        <v>4-000-B0000-4024</v>
      </c>
      <c r="E2161" s="322" t="str">
        <f t="shared" si="33"/>
        <v xml:space="preserve"> </v>
      </c>
    </row>
    <row r="2162" spans="1:5" s="6" customFormat="1" x14ac:dyDescent="0.25">
      <c r="A2162" s="8" t="s">
        <v>184</v>
      </c>
      <c r="B2162" s="8" t="s">
        <v>9599</v>
      </c>
      <c r="D2162" t="str">
        <f>VLOOKUP(B2162,'Step 2 - Old-New Code Crosswalk'!B:D,1,FALSE)</f>
        <v>4-000-B0000-4040</v>
      </c>
      <c r="E2162" s="322" t="str">
        <f t="shared" si="33"/>
        <v xml:space="preserve"> </v>
      </c>
    </row>
    <row r="2163" spans="1:5" s="6" customFormat="1" x14ac:dyDescent="0.25">
      <c r="A2163" s="8" t="s">
        <v>184</v>
      </c>
      <c r="B2163" s="8" t="s">
        <v>9585</v>
      </c>
      <c r="D2163" t="str">
        <f>VLOOKUP(B2163,'Step 2 - Old-New Code Crosswalk'!B:D,1,FALSE)</f>
        <v>4-000-B0000-4045</v>
      </c>
      <c r="E2163" s="322" t="str">
        <f t="shared" si="33"/>
        <v xml:space="preserve"> </v>
      </c>
    </row>
    <row r="2164" spans="1:5" s="6" customFormat="1" x14ac:dyDescent="0.25">
      <c r="A2164" s="8" t="s">
        <v>184</v>
      </c>
      <c r="B2164" s="8" t="s">
        <v>9432</v>
      </c>
      <c r="D2164" t="str">
        <f>VLOOKUP(B2164,'Step 2 - Old-New Code Crosswalk'!B:D,1,FALSE)</f>
        <v>4-000-B0000-4099</v>
      </c>
      <c r="E2164" s="322" t="str">
        <f t="shared" si="33"/>
        <v xml:space="preserve"> </v>
      </c>
    </row>
    <row r="2165" spans="1:5" s="6" customFormat="1" x14ac:dyDescent="0.25">
      <c r="A2165" s="8" t="s">
        <v>184</v>
      </c>
      <c r="B2165" s="8" t="s">
        <v>1550</v>
      </c>
      <c r="D2165" t="str">
        <f>VLOOKUP(B2165,'Step 2 - Old-New Code Crosswalk'!B:D,1,FALSE)</f>
        <v>4-000-B0000-4100</v>
      </c>
      <c r="E2165" s="322" t="str">
        <f t="shared" si="33"/>
        <v xml:space="preserve"> </v>
      </c>
    </row>
    <row r="2166" spans="1:5" s="6" customFormat="1" x14ac:dyDescent="0.25">
      <c r="A2166" s="8" t="s">
        <v>184</v>
      </c>
      <c r="B2166" s="8" t="s">
        <v>9457</v>
      </c>
      <c r="D2166" t="str">
        <f>VLOOKUP(B2166,'Step 2 - Old-New Code Crosswalk'!B:D,1,FALSE)</f>
        <v>4-000-B0000-4120</v>
      </c>
      <c r="E2166" s="322" t="str">
        <f t="shared" si="33"/>
        <v xml:space="preserve"> </v>
      </c>
    </row>
    <row r="2167" spans="1:5" s="6" customFormat="1" x14ac:dyDescent="0.25">
      <c r="A2167" s="8" t="s">
        <v>184</v>
      </c>
      <c r="B2167" s="8" t="s">
        <v>1555</v>
      </c>
      <c r="D2167" t="str">
        <f>VLOOKUP(B2167,'Step 2 - Old-New Code Crosswalk'!B:D,1,FALSE)</f>
        <v>4-000-B0000-4122</v>
      </c>
      <c r="E2167" s="322" t="str">
        <f t="shared" si="33"/>
        <v xml:space="preserve"> </v>
      </c>
    </row>
    <row r="2168" spans="1:5" s="6" customFormat="1" x14ac:dyDescent="0.25">
      <c r="A2168" s="8" t="s">
        <v>184</v>
      </c>
      <c r="B2168" s="8" t="s">
        <v>9619</v>
      </c>
      <c r="D2168" t="str">
        <f>VLOOKUP(B2168,'Step 2 - Old-New Code Crosswalk'!B:D,1,FALSE)</f>
        <v>4-000-B0000-4125</v>
      </c>
      <c r="E2168" s="322" t="str">
        <f t="shared" si="33"/>
        <v xml:space="preserve"> </v>
      </c>
    </row>
    <row r="2169" spans="1:5" s="6" customFormat="1" x14ac:dyDescent="0.25">
      <c r="A2169" s="8" t="s">
        <v>184</v>
      </c>
      <c r="B2169" s="8" t="s">
        <v>1618</v>
      </c>
      <c r="D2169" t="str">
        <f>VLOOKUP(B2169,'Step 2 - Old-New Code Crosswalk'!B:D,1,FALSE)</f>
        <v>4-000-B0000-4139</v>
      </c>
      <c r="E2169" s="322" t="str">
        <f t="shared" si="33"/>
        <v xml:space="preserve"> </v>
      </c>
    </row>
    <row r="2170" spans="1:5" s="6" customFormat="1" x14ac:dyDescent="0.25">
      <c r="A2170" s="8" t="s">
        <v>184</v>
      </c>
      <c r="B2170" s="8" t="s">
        <v>9464</v>
      </c>
      <c r="D2170" t="str">
        <f>VLOOKUP(B2170,'Step 2 - Old-New Code Crosswalk'!B:D,1,FALSE)</f>
        <v>4-000-B0000-4140</v>
      </c>
      <c r="E2170" s="322" t="str">
        <f t="shared" si="33"/>
        <v xml:space="preserve"> </v>
      </c>
    </row>
    <row r="2171" spans="1:5" s="6" customFormat="1" x14ac:dyDescent="0.25">
      <c r="A2171" s="8" t="s">
        <v>184</v>
      </c>
      <c r="B2171" s="8" t="s">
        <v>21847</v>
      </c>
      <c r="D2171" t="str">
        <f>VLOOKUP(B2171,'Step 2 - Old-New Code Crosswalk'!B:D,1,FALSE)</f>
        <v>4-000-B0000-4141</v>
      </c>
      <c r="E2171" s="322" t="str">
        <f t="shared" si="33"/>
        <v xml:space="preserve"> </v>
      </c>
    </row>
    <row r="2172" spans="1:5" s="6" customFormat="1" x14ac:dyDescent="0.25">
      <c r="A2172" s="8" t="s">
        <v>184</v>
      </c>
      <c r="B2172" s="8" t="s">
        <v>9499</v>
      </c>
      <c r="D2172" t="str">
        <f>VLOOKUP(B2172,'Step 2 - Old-New Code Crosswalk'!B:D,1,FALSE)</f>
        <v>4-000-B0000-4147</v>
      </c>
      <c r="E2172" s="322" t="str">
        <f t="shared" si="33"/>
        <v xml:space="preserve"> </v>
      </c>
    </row>
    <row r="2173" spans="1:5" s="6" customFormat="1" x14ac:dyDescent="0.25">
      <c r="A2173" s="8" t="s">
        <v>184</v>
      </c>
      <c r="B2173" s="8" t="s">
        <v>1651</v>
      </c>
      <c r="D2173" t="str">
        <f>VLOOKUP(B2173,'Step 2 - Old-New Code Crosswalk'!B:D,1,FALSE)</f>
        <v>4-000-B0000-4148</v>
      </c>
      <c r="E2173" s="322" t="str">
        <f t="shared" si="33"/>
        <v xml:space="preserve"> </v>
      </c>
    </row>
    <row r="2174" spans="1:5" x14ac:dyDescent="0.25">
      <c r="A2174" s="8" t="s">
        <v>184</v>
      </c>
      <c r="B2174" s="8" t="s">
        <v>1659</v>
      </c>
      <c r="D2174" t="str">
        <f>VLOOKUP(B2174,'Step 2 - Old-New Code Crosswalk'!B:D,1,FALSE)</f>
        <v>4-000-B0000-4150</v>
      </c>
      <c r="E2174" s="322" t="str">
        <f t="shared" si="33"/>
        <v xml:space="preserve"> </v>
      </c>
    </row>
    <row r="2175" spans="1:5" x14ac:dyDescent="0.25">
      <c r="A2175" s="8" t="s">
        <v>184</v>
      </c>
      <c r="B2175" s="8" t="s">
        <v>1667</v>
      </c>
      <c r="D2175" t="str">
        <f>VLOOKUP(B2175,'Step 2 - Old-New Code Crosswalk'!B:D,1,FALSE)</f>
        <v>4-000-B0000-4152</v>
      </c>
      <c r="E2175" s="322" t="str">
        <f t="shared" si="33"/>
        <v xml:space="preserve"> </v>
      </c>
    </row>
    <row r="2176" spans="1:5" x14ac:dyDescent="0.25">
      <c r="A2176" s="8" t="s">
        <v>184</v>
      </c>
      <c r="B2176" s="8" t="s">
        <v>9557</v>
      </c>
      <c r="D2176" t="str">
        <f>VLOOKUP(B2176,'Step 2 - Old-New Code Crosswalk'!B:D,1,FALSE)</f>
        <v>4-000-B0000-4154</v>
      </c>
      <c r="E2176" s="322" t="str">
        <f t="shared" si="33"/>
        <v xml:space="preserve"> </v>
      </c>
    </row>
    <row r="2177" spans="1:5" x14ac:dyDescent="0.25">
      <c r="A2177" s="8" t="s">
        <v>184</v>
      </c>
      <c r="B2177" s="8" t="s">
        <v>9559</v>
      </c>
      <c r="D2177" t="str">
        <f>VLOOKUP(B2177,'Step 2 - Old-New Code Crosswalk'!B:D,1,FALSE)</f>
        <v>4-000-B0000-4155</v>
      </c>
      <c r="E2177" s="322" t="str">
        <f t="shared" si="33"/>
        <v xml:space="preserve"> </v>
      </c>
    </row>
    <row r="2178" spans="1:5" x14ac:dyDescent="0.25">
      <c r="A2178" s="8" t="s">
        <v>184</v>
      </c>
      <c r="B2178" s="8" t="s">
        <v>9560</v>
      </c>
      <c r="D2178" t="str">
        <f>VLOOKUP(B2178,'Step 2 - Old-New Code Crosswalk'!B:D,1,FALSE)</f>
        <v>4-000-B0000-4156</v>
      </c>
      <c r="E2178" s="322" t="str">
        <f t="shared" ref="E2178:E2241" si="34">IF(B2178=D2178," ","ERROR")</f>
        <v xml:space="preserve"> </v>
      </c>
    </row>
    <row r="2179" spans="1:5" x14ac:dyDescent="0.25">
      <c r="A2179" s="8" t="s">
        <v>184</v>
      </c>
      <c r="B2179" s="8" t="s">
        <v>1680</v>
      </c>
      <c r="D2179" t="str">
        <f>VLOOKUP(B2179,'Step 2 - Old-New Code Crosswalk'!B:D,1,FALSE)</f>
        <v>4-000-B0000-4161</v>
      </c>
      <c r="E2179" s="322" t="str">
        <f t="shared" si="34"/>
        <v xml:space="preserve"> </v>
      </c>
    </row>
    <row r="2180" spans="1:5" x14ac:dyDescent="0.25">
      <c r="A2180" s="8" t="s">
        <v>184</v>
      </c>
      <c r="B2180" s="8" t="s">
        <v>9525</v>
      </c>
      <c r="D2180" t="str">
        <f>VLOOKUP(B2180,'Step 2 - Old-New Code Crosswalk'!B:D,1,FALSE)</f>
        <v>4-000-B0000-4175</v>
      </c>
      <c r="E2180" s="322" t="str">
        <f t="shared" si="34"/>
        <v xml:space="preserve"> </v>
      </c>
    </row>
    <row r="2181" spans="1:5" x14ac:dyDescent="0.25">
      <c r="A2181" s="8" t="s">
        <v>184</v>
      </c>
      <c r="B2181" s="8" t="s">
        <v>9536</v>
      </c>
      <c r="D2181" t="str">
        <f>VLOOKUP(B2181,'Step 2 - Old-New Code Crosswalk'!B:D,1,FALSE)</f>
        <v>4-000-B0000-4176</v>
      </c>
      <c r="E2181" s="322" t="str">
        <f t="shared" si="34"/>
        <v xml:space="preserve"> </v>
      </c>
    </row>
    <row r="2182" spans="1:5" x14ac:dyDescent="0.25">
      <c r="A2182" s="8" t="s">
        <v>184</v>
      </c>
      <c r="B2182" s="8" t="s">
        <v>9538</v>
      </c>
      <c r="D2182" t="str">
        <f>VLOOKUP(B2182,'Step 2 - Old-New Code Crosswalk'!B:D,1,FALSE)</f>
        <v>4-000-B0000-4177</v>
      </c>
      <c r="E2182" s="322" t="str">
        <f t="shared" si="34"/>
        <v xml:space="preserve"> </v>
      </c>
    </row>
    <row r="2183" spans="1:5" x14ac:dyDescent="0.25">
      <c r="A2183" s="8" t="s">
        <v>184</v>
      </c>
      <c r="B2183" s="8" t="s">
        <v>9625</v>
      </c>
      <c r="D2183" t="str">
        <f>VLOOKUP(B2183,'Step 2 - Old-New Code Crosswalk'!B:D,1,FALSE)</f>
        <v>4-000-B0000-4201</v>
      </c>
      <c r="E2183" s="322" t="str">
        <f t="shared" si="34"/>
        <v xml:space="preserve"> </v>
      </c>
    </row>
    <row r="2184" spans="1:5" x14ac:dyDescent="0.25">
      <c r="A2184" s="8" t="s">
        <v>184</v>
      </c>
      <c r="B2184" s="8" t="s">
        <v>9638</v>
      </c>
      <c r="D2184" t="str">
        <f>VLOOKUP(B2184,'Step 2 - Old-New Code Crosswalk'!B:D,1,FALSE)</f>
        <v>4-000-B0000-4215</v>
      </c>
      <c r="E2184" s="322" t="str">
        <f t="shared" si="34"/>
        <v xml:space="preserve"> </v>
      </c>
    </row>
    <row r="2185" spans="1:5" x14ac:dyDescent="0.25">
      <c r="A2185" s="8" t="s">
        <v>184</v>
      </c>
      <c r="B2185" s="8" t="s">
        <v>9644</v>
      </c>
      <c r="D2185" t="str">
        <f>VLOOKUP(B2185,'Step 2 - Old-New Code Crosswalk'!B:D,1,FALSE)</f>
        <v>4-000-B0000-4217</v>
      </c>
      <c r="E2185" s="322" t="str">
        <f t="shared" si="34"/>
        <v xml:space="preserve"> </v>
      </c>
    </row>
    <row r="2186" spans="1:5" x14ac:dyDescent="0.25">
      <c r="A2186" s="8" t="s">
        <v>184</v>
      </c>
      <c r="B2186" s="8" t="s">
        <v>9677</v>
      </c>
      <c r="D2186" t="str">
        <f>VLOOKUP(B2186,'Step 2 - Old-New Code Crosswalk'!B:D,1,FALSE)</f>
        <v>4-000-B0000-4225</v>
      </c>
      <c r="E2186" s="322" t="str">
        <f t="shared" si="34"/>
        <v xml:space="preserve"> </v>
      </c>
    </row>
    <row r="2187" spans="1:5" x14ac:dyDescent="0.25">
      <c r="A2187" s="8" t="s">
        <v>184</v>
      </c>
      <c r="B2187" s="8" t="s">
        <v>9696</v>
      </c>
      <c r="D2187" t="str">
        <f>VLOOKUP(B2187,'Step 2 - Old-New Code Crosswalk'!B:D,1,FALSE)</f>
        <v>4-000-B0000-4226</v>
      </c>
      <c r="E2187" s="322" t="str">
        <f t="shared" si="34"/>
        <v xml:space="preserve"> </v>
      </c>
    </row>
    <row r="2188" spans="1:5" x14ac:dyDescent="0.25">
      <c r="A2188" s="8" t="s">
        <v>184</v>
      </c>
      <c r="B2188" s="8" t="s">
        <v>9713</v>
      </c>
      <c r="D2188" t="str">
        <f>VLOOKUP(B2188,'Step 2 - Old-New Code Crosswalk'!B:D,1,FALSE)</f>
        <v>4-000-B0000-4250</v>
      </c>
      <c r="E2188" s="322" t="str">
        <f t="shared" si="34"/>
        <v xml:space="preserve"> </v>
      </c>
    </row>
    <row r="2189" spans="1:5" x14ac:dyDescent="0.25">
      <c r="A2189" s="8" t="s">
        <v>184</v>
      </c>
      <c r="B2189" s="8" t="s">
        <v>9103</v>
      </c>
      <c r="D2189" t="str">
        <f>VLOOKUP(B2189,'Step 2 - Old-New Code Crosswalk'!B:D,1,FALSE)</f>
        <v>4-000-B0000-4303</v>
      </c>
      <c r="E2189" s="322" t="str">
        <f t="shared" si="34"/>
        <v xml:space="preserve"> </v>
      </c>
    </row>
    <row r="2190" spans="1:5" s="6" customFormat="1" x14ac:dyDescent="0.25">
      <c r="A2190" s="8" t="s">
        <v>184</v>
      </c>
      <c r="B2190" s="8" t="s">
        <v>1701</v>
      </c>
      <c r="D2190" t="str">
        <f>VLOOKUP(B2190,'Step 2 - Old-New Code Crosswalk'!B:D,1,FALSE)</f>
        <v>4-000-B0000-4304</v>
      </c>
      <c r="E2190" s="322" t="str">
        <f t="shared" si="34"/>
        <v xml:space="preserve"> </v>
      </c>
    </row>
    <row r="2191" spans="1:5" s="6" customFormat="1" x14ac:dyDescent="0.25">
      <c r="A2191" s="8" t="s">
        <v>184</v>
      </c>
      <c r="B2191" s="8" t="s">
        <v>9108</v>
      </c>
      <c r="D2191" t="str">
        <f>VLOOKUP(B2191,'Step 2 - Old-New Code Crosswalk'!B:D,1,FALSE)</f>
        <v>4-000-B0000-4307</v>
      </c>
      <c r="E2191" s="322" t="str">
        <f t="shared" si="34"/>
        <v xml:space="preserve"> </v>
      </c>
    </row>
    <row r="2192" spans="1:5" s="6" customFormat="1" x14ac:dyDescent="0.25">
      <c r="A2192" s="8" t="s">
        <v>184</v>
      </c>
      <c r="B2192" s="8" t="s">
        <v>9288</v>
      </c>
      <c r="D2192" t="str">
        <f>VLOOKUP(B2192,'Step 2 - Old-New Code Crosswalk'!B:D,1,FALSE)</f>
        <v>4-000-B0000-4312</v>
      </c>
      <c r="E2192" s="322" t="str">
        <f t="shared" si="34"/>
        <v xml:space="preserve"> </v>
      </c>
    </row>
    <row r="2193" spans="1:5" s="6" customFormat="1" x14ac:dyDescent="0.25">
      <c r="A2193" s="8" t="s">
        <v>184</v>
      </c>
      <c r="B2193" s="8" t="s">
        <v>9122</v>
      </c>
      <c r="D2193" t="str">
        <f>VLOOKUP(B2193,'Step 2 - Old-New Code Crosswalk'!B:D,1,FALSE)</f>
        <v>4-000-B0000-4320</v>
      </c>
      <c r="E2193" s="322" t="str">
        <f t="shared" si="34"/>
        <v xml:space="preserve"> </v>
      </c>
    </row>
    <row r="2194" spans="1:5" s="6" customFormat="1" x14ac:dyDescent="0.25">
      <c r="A2194" s="8" t="s">
        <v>184</v>
      </c>
      <c r="B2194" s="8" t="s">
        <v>9127</v>
      </c>
      <c r="D2194" t="str">
        <f>VLOOKUP(B2194,'Step 2 - Old-New Code Crosswalk'!B:D,1,FALSE)</f>
        <v>4-000-B0000-4322</v>
      </c>
      <c r="E2194" s="322" t="str">
        <f t="shared" si="34"/>
        <v xml:space="preserve"> </v>
      </c>
    </row>
    <row r="2195" spans="1:5" s="6" customFormat="1" x14ac:dyDescent="0.25">
      <c r="A2195" s="8" t="s">
        <v>184</v>
      </c>
      <c r="B2195" s="8" t="s">
        <v>1707</v>
      </c>
      <c r="D2195" t="str">
        <f>VLOOKUP(B2195,'Step 2 - Old-New Code Crosswalk'!B:D,1,FALSE)</f>
        <v>4-000-B0000-4324</v>
      </c>
      <c r="E2195" s="322" t="str">
        <f t="shared" si="34"/>
        <v xml:space="preserve"> </v>
      </c>
    </row>
    <row r="2196" spans="1:5" s="6" customFormat="1" x14ac:dyDescent="0.25">
      <c r="A2196" s="8" t="s">
        <v>184</v>
      </c>
      <c r="B2196" s="8" t="s">
        <v>1712</v>
      </c>
      <c r="D2196" t="str">
        <f>VLOOKUP(B2196,'Step 2 - Old-New Code Crosswalk'!B:D,1,FALSE)</f>
        <v>4-000-B0000-4325</v>
      </c>
      <c r="E2196" s="322" t="str">
        <f t="shared" si="34"/>
        <v xml:space="preserve"> </v>
      </c>
    </row>
    <row r="2197" spans="1:5" s="6" customFormat="1" x14ac:dyDescent="0.25">
      <c r="A2197" s="8" t="s">
        <v>184</v>
      </c>
      <c r="B2197" s="8" t="s">
        <v>9133</v>
      </c>
      <c r="D2197" t="str">
        <f>VLOOKUP(B2197,'Step 2 - Old-New Code Crosswalk'!B:D,1,FALSE)</f>
        <v>4-000-B0000-4326</v>
      </c>
      <c r="E2197" s="322" t="str">
        <f t="shared" si="34"/>
        <v xml:space="preserve"> </v>
      </c>
    </row>
    <row r="2198" spans="1:5" s="6" customFormat="1" x14ac:dyDescent="0.25">
      <c r="A2198" s="8" t="s">
        <v>184</v>
      </c>
      <c r="B2198" s="8" t="s">
        <v>1717</v>
      </c>
      <c r="D2198" t="str">
        <f>VLOOKUP(B2198,'Step 2 - Old-New Code Crosswalk'!B:D,1,FALSE)</f>
        <v>4-000-B0000-4330</v>
      </c>
      <c r="E2198" s="322" t="str">
        <f t="shared" si="34"/>
        <v xml:space="preserve"> </v>
      </c>
    </row>
    <row r="2199" spans="1:5" s="6" customFormat="1" x14ac:dyDescent="0.25">
      <c r="A2199" s="8" t="s">
        <v>184</v>
      </c>
      <c r="B2199" s="8" t="s">
        <v>1735</v>
      </c>
      <c r="D2199" t="str">
        <f>VLOOKUP(B2199,'Step 2 - Old-New Code Crosswalk'!B:D,1,FALSE)</f>
        <v>4-000-B0000-4331</v>
      </c>
      <c r="E2199" s="322" t="str">
        <f t="shared" si="34"/>
        <v xml:space="preserve"> </v>
      </c>
    </row>
    <row r="2200" spans="1:5" s="6" customFormat="1" x14ac:dyDescent="0.25">
      <c r="A2200" s="8" t="s">
        <v>184</v>
      </c>
      <c r="B2200" s="8" t="s">
        <v>1742</v>
      </c>
      <c r="D2200" t="str">
        <f>VLOOKUP(B2200,'Step 2 - Old-New Code Crosswalk'!B:D,1,FALSE)</f>
        <v>4-000-B0000-4332</v>
      </c>
      <c r="E2200" s="322" t="str">
        <f t="shared" si="34"/>
        <v xml:space="preserve"> </v>
      </c>
    </row>
    <row r="2201" spans="1:5" s="6" customFormat="1" x14ac:dyDescent="0.25">
      <c r="A2201" s="8" t="s">
        <v>184</v>
      </c>
      <c r="B2201" s="8" t="s">
        <v>9269</v>
      </c>
      <c r="D2201" t="str">
        <f>VLOOKUP(B2201,'Step 2 - Old-New Code Crosswalk'!B:D,1,FALSE)</f>
        <v>4-000-B0000-4333</v>
      </c>
      <c r="E2201" s="322" t="str">
        <f t="shared" si="34"/>
        <v xml:space="preserve"> </v>
      </c>
    </row>
    <row r="2202" spans="1:5" s="6" customFormat="1" x14ac:dyDescent="0.25">
      <c r="A2202" s="8" t="s">
        <v>184</v>
      </c>
      <c r="B2202" s="8" t="s">
        <v>1759</v>
      </c>
      <c r="D2202" t="str">
        <f>VLOOKUP(B2202,'Step 2 - Old-New Code Crosswalk'!B:D,1,FALSE)</f>
        <v>4-000-B0000-4334</v>
      </c>
      <c r="E2202" s="322" t="str">
        <f t="shared" si="34"/>
        <v xml:space="preserve"> </v>
      </c>
    </row>
    <row r="2203" spans="1:5" s="6" customFormat="1" x14ac:dyDescent="0.25">
      <c r="A2203" s="8" t="s">
        <v>184</v>
      </c>
      <c r="B2203" s="8" t="s">
        <v>9155</v>
      </c>
      <c r="D2203" t="str">
        <f>VLOOKUP(B2203,'Step 2 - Old-New Code Crosswalk'!B:D,1,FALSE)</f>
        <v>4-000-B0000-4335</v>
      </c>
      <c r="E2203" s="322" t="str">
        <f t="shared" si="34"/>
        <v xml:space="preserve"> </v>
      </c>
    </row>
    <row r="2204" spans="1:5" s="6" customFormat="1" x14ac:dyDescent="0.25">
      <c r="A2204" s="8" t="s">
        <v>184</v>
      </c>
      <c r="B2204" s="8" t="s">
        <v>10830</v>
      </c>
      <c r="D2204" t="str">
        <f>VLOOKUP(B2204,'Step 2 - Old-New Code Crosswalk'!B:D,1,FALSE)</f>
        <v>4-000-B0000-4336</v>
      </c>
      <c r="E2204" s="322" t="str">
        <f t="shared" si="34"/>
        <v xml:space="preserve"> </v>
      </c>
    </row>
    <row r="2205" spans="1:5" s="6" customFormat="1" x14ac:dyDescent="0.25">
      <c r="A2205" s="8" t="s">
        <v>184</v>
      </c>
      <c r="B2205" s="8" t="s">
        <v>1797</v>
      </c>
      <c r="D2205" t="str">
        <f>VLOOKUP(B2205,'Step 2 - Old-New Code Crosswalk'!B:D,1,FALSE)</f>
        <v>4-000-B0000-4338</v>
      </c>
      <c r="E2205" s="322" t="str">
        <f t="shared" si="34"/>
        <v xml:space="preserve"> </v>
      </c>
    </row>
    <row r="2206" spans="1:5" s="6" customFormat="1" x14ac:dyDescent="0.25">
      <c r="A2206" s="8" t="s">
        <v>184</v>
      </c>
      <c r="B2206" s="8" t="s">
        <v>9160</v>
      </c>
      <c r="D2206" t="str">
        <f>VLOOKUP(B2206,'Step 2 - Old-New Code Crosswalk'!B:D,1,FALSE)</f>
        <v>4-000-B0000-4339</v>
      </c>
      <c r="E2206" s="322" t="str">
        <f t="shared" si="34"/>
        <v xml:space="preserve"> </v>
      </c>
    </row>
    <row r="2207" spans="1:5" s="6" customFormat="1" x14ac:dyDescent="0.25">
      <c r="A2207" s="8" t="s">
        <v>184</v>
      </c>
      <c r="B2207" s="8" t="s">
        <v>9302</v>
      </c>
      <c r="D2207" t="str">
        <f>VLOOKUP(B2207,'Step 2 - Old-New Code Crosswalk'!B:D,1,FALSE)</f>
        <v>4-000-B0000-4341</v>
      </c>
      <c r="E2207" s="322" t="str">
        <f t="shared" si="34"/>
        <v xml:space="preserve"> </v>
      </c>
    </row>
    <row r="2208" spans="1:5" s="6" customFormat="1" x14ac:dyDescent="0.25">
      <c r="A2208" s="8" t="s">
        <v>184</v>
      </c>
      <c r="B2208" s="8" t="s">
        <v>9170</v>
      </c>
      <c r="D2208" t="str">
        <f>VLOOKUP(B2208,'Step 2 - Old-New Code Crosswalk'!B:D,1,FALSE)</f>
        <v>4-000-B0000-4342</v>
      </c>
      <c r="E2208" s="322" t="str">
        <f t="shared" si="34"/>
        <v xml:space="preserve"> </v>
      </c>
    </row>
    <row r="2209" spans="1:5" s="6" customFormat="1" x14ac:dyDescent="0.25">
      <c r="A2209" s="8" t="s">
        <v>184</v>
      </c>
      <c r="B2209" s="8" t="s">
        <v>9182</v>
      </c>
      <c r="D2209" t="str">
        <f>VLOOKUP(B2209,'Step 2 - Old-New Code Crosswalk'!B:D,1,FALSE)</f>
        <v>4-000-B0000-4345</v>
      </c>
      <c r="E2209" s="322" t="str">
        <f t="shared" si="34"/>
        <v xml:space="preserve"> </v>
      </c>
    </row>
    <row r="2210" spans="1:5" s="6" customFormat="1" x14ac:dyDescent="0.25">
      <c r="A2210" s="8" t="s">
        <v>184</v>
      </c>
      <c r="B2210" s="8" t="s">
        <v>1807</v>
      </c>
      <c r="D2210" t="str">
        <f>VLOOKUP(B2210,'Step 2 - Old-New Code Crosswalk'!B:D,1,FALSE)</f>
        <v>4-000-B0000-4354</v>
      </c>
      <c r="E2210" s="322" t="str">
        <f t="shared" si="34"/>
        <v xml:space="preserve"> </v>
      </c>
    </row>
    <row r="2211" spans="1:5" s="6" customFormat="1" x14ac:dyDescent="0.25">
      <c r="A2211" s="8" t="s">
        <v>184</v>
      </c>
      <c r="B2211" s="8" t="s">
        <v>9196</v>
      </c>
      <c r="D2211" t="str">
        <f>VLOOKUP(B2211,'Step 2 - Old-New Code Crosswalk'!B:D,1,FALSE)</f>
        <v>4-000-B0000-4355</v>
      </c>
      <c r="E2211" s="322" t="str">
        <f t="shared" si="34"/>
        <v xml:space="preserve"> </v>
      </c>
    </row>
    <row r="2212" spans="1:5" s="6" customFormat="1" x14ac:dyDescent="0.25">
      <c r="A2212" s="8" t="s">
        <v>184</v>
      </c>
      <c r="B2212" s="8" t="s">
        <v>9194</v>
      </c>
      <c r="D2212" t="str">
        <f>VLOOKUP(B2212,'Step 2 - Old-New Code Crosswalk'!B:D,1,FALSE)</f>
        <v>4-000-B0000-4356</v>
      </c>
      <c r="E2212" s="322" t="str">
        <f t="shared" si="34"/>
        <v xml:space="preserve"> </v>
      </c>
    </row>
    <row r="2213" spans="1:5" s="6" customFormat="1" x14ac:dyDescent="0.25">
      <c r="A2213" s="8" t="s">
        <v>184</v>
      </c>
      <c r="B2213" s="8" t="s">
        <v>10787</v>
      </c>
      <c r="D2213" t="str">
        <f>VLOOKUP(B2213,'Step 2 - Old-New Code Crosswalk'!B:D,1,FALSE)</f>
        <v>4-000-B0000-4357</v>
      </c>
      <c r="E2213" s="322" t="str">
        <f t="shared" si="34"/>
        <v xml:space="preserve"> </v>
      </c>
    </row>
    <row r="2214" spans="1:5" s="6" customFormat="1" x14ac:dyDescent="0.25">
      <c r="A2214" s="8" t="s">
        <v>184</v>
      </c>
      <c r="B2214" s="8" t="s">
        <v>9243</v>
      </c>
      <c r="D2214" t="str">
        <f>VLOOKUP(B2214,'Step 2 - Old-New Code Crosswalk'!B:D,1,FALSE)</f>
        <v>4-000-B0000-4358</v>
      </c>
      <c r="E2214" s="322" t="str">
        <f t="shared" si="34"/>
        <v xml:space="preserve"> </v>
      </c>
    </row>
    <row r="2215" spans="1:5" s="6" customFormat="1" x14ac:dyDescent="0.25">
      <c r="A2215" s="8" t="s">
        <v>184</v>
      </c>
      <c r="B2215" s="8" t="s">
        <v>9262</v>
      </c>
      <c r="D2215" t="str">
        <f>VLOOKUP(B2215,'Step 2 - Old-New Code Crosswalk'!B:D,1,FALSE)</f>
        <v>4-000-B0000-4359</v>
      </c>
      <c r="E2215" s="322" t="str">
        <f t="shared" si="34"/>
        <v xml:space="preserve"> </v>
      </c>
    </row>
    <row r="2216" spans="1:5" s="6" customFormat="1" x14ac:dyDescent="0.25">
      <c r="A2216" s="8" t="s">
        <v>184</v>
      </c>
      <c r="B2216" s="8" t="s">
        <v>9282</v>
      </c>
      <c r="D2216" t="str">
        <f>VLOOKUP(B2216,'Step 2 - Old-New Code Crosswalk'!B:D,1,FALSE)</f>
        <v>4-000-B0000-4365</v>
      </c>
      <c r="E2216" s="322" t="str">
        <f t="shared" si="34"/>
        <v xml:space="preserve"> </v>
      </c>
    </row>
    <row r="2217" spans="1:5" s="6" customFormat="1" x14ac:dyDescent="0.25">
      <c r="A2217" s="8" t="s">
        <v>184</v>
      </c>
      <c r="B2217" s="8" t="s">
        <v>9819</v>
      </c>
      <c r="D2217" t="str">
        <f>VLOOKUP(B2217,'Step 2 - Old-New Code Crosswalk'!B:D,1,FALSE)</f>
        <v>4-000-B0000-4409</v>
      </c>
      <c r="E2217" s="322" t="str">
        <f t="shared" si="34"/>
        <v xml:space="preserve"> </v>
      </c>
    </row>
    <row r="2218" spans="1:5" s="6" customFormat="1" x14ac:dyDescent="0.25">
      <c r="A2218" s="8" t="s">
        <v>184</v>
      </c>
      <c r="B2218" s="8" t="s">
        <v>9824</v>
      </c>
      <c r="D2218" t="str">
        <f>VLOOKUP(B2218,'Step 2 - Old-New Code Crosswalk'!B:D,1,FALSE)</f>
        <v>4-000-B0000-4410</v>
      </c>
      <c r="E2218" s="322" t="str">
        <f t="shared" si="34"/>
        <v xml:space="preserve"> </v>
      </c>
    </row>
    <row r="2219" spans="1:5" s="6" customFormat="1" x14ac:dyDescent="0.25">
      <c r="A2219" s="8" t="s">
        <v>184</v>
      </c>
      <c r="B2219" s="8" t="s">
        <v>9829</v>
      </c>
      <c r="D2219" t="str">
        <f>VLOOKUP(B2219,'Step 2 - Old-New Code Crosswalk'!B:D,1,FALSE)</f>
        <v>4-000-B0000-4411</v>
      </c>
      <c r="E2219" s="322" t="str">
        <f t="shared" si="34"/>
        <v xml:space="preserve"> </v>
      </c>
    </row>
    <row r="2220" spans="1:5" s="6" customFormat="1" x14ac:dyDescent="0.25">
      <c r="A2220" s="8" t="s">
        <v>184</v>
      </c>
      <c r="B2220" s="8" t="s">
        <v>9834</v>
      </c>
      <c r="D2220" t="str">
        <f>VLOOKUP(B2220,'Step 2 - Old-New Code Crosswalk'!B:D,1,FALSE)</f>
        <v>4-000-B0000-4412</v>
      </c>
      <c r="E2220" s="322" t="str">
        <f t="shared" si="34"/>
        <v xml:space="preserve"> </v>
      </c>
    </row>
    <row r="2221" spans="1:5" s="6" customFormat="1" x14ac:dyDescent="0.25">
      <c r="A2221" s="8" t="s">
        <v>184</v>
      </c>
      <c r="B2221" s="8" t="s">
        <v>9839</v>
      </c>
      <c r="D2221" t="str">
        <f>VLOOKUP(B2221,'Step 2 - Old-New Code Crosswalk'!B:D,1,FALSE)</f>
        <v>4-000-B0000-4413</v>
      </c>
      <c r="E2221" s="322" t="str">
        <f t="shared" si="34"/>
        <v xml:space="preserve"> </v>
      </c>
    </row>
    <row r="2222" spans="1:5" x14ac:dyDescent="0.25">
      <c r="A2222" s="8" t="s">
        <v>184</v>
      </c>
      <c r="B2222" s="8" t="s">
        <v>9844</v>
      </c>
      <c r="D2222" t="str">
        <f>VLOOKUP(B2222,'Step 2 - Old-New Code Crosswalk'!B:D,1,FALSE)</f>
        <v>4-000-B0000-4414</v>
      </c>
      <c r="E2222" s="322" t="str">
        <f t="shared" si="34"/>
        <v xml:space="preserve"> </v>
      </c>
    </row>
    <row r="2223" spans="1:5" x14ac:dyDescent="0.25">
      <c r="A2223" s="8" t="s">
        <v>184</v>
      </c>
      <c r="B2223" s="8" t="s">
        <v>9849</v>
      </c>
      <c r="D2223" t="str">
        <f>VLOOKUP(B2223,'Step 2 - Old-New Code Crosswalk'!B:D,1,FALSE)</f>
        <v>4-000-B0000-4415</v>
      </c>
      <c r="E2223" s="322" t="str">
        <f t="shared" si="34"/>
        <v xml:space="preserve"> </v>
      </c>
    </row>
    <row r="2224" spans="1:5" x14ac:dyDescent="0.25">
      <c r="A2224" s="8" t="s">
        <v>184</v>
      </c>
      <c r="B2224" s="8" t="s">
        <v>9854</v>
      </c>
      <c r="D2224" t="str">
        <f>VLOOKUP(B2224,'Step 2 - Old-New Code Crosswalk'!B:D,1,FALSE)</f>
        <v>4-000-B0000-4416</v>
      </c>
      <c r="E2224" s="322" t="str">
        <f t="shared" si="34"/>
        <v xml:space="preserve"> </v>
      </c>
    </row>
    <row r="2225" spans="1:5" x14ac:dyDescent="0.25">
      <c r="A2225" s="8" t="s">
        <v>184</v>
      </c>
      <c r="B2225" s="8" t="s">
        <v>9859</v>
      </c>
      <c r="D2225" t="str">
        <f>VLOOKUP(B2225,'Step 2 - Old-New Code Crosswalk'!B:D,1,FALSE)</f>
        <v>4-000-B0000-4417</v>
      </c>
      <c r="E2225" s="322" t="str">
        <f t="shared" si="34"/>
        <v xml:space="preserve"> </v>
      </c>
    </row>
    <row r="2226" spans="1:5" x14ac:dyDescent="0.25">
      <c r="A2226" s="8" t="s">
        <v>184</v>
      </c>
      <c r="B2226" s="8" t="s">
        <v>9864</v>
      </c>
      <c r="D2226" t="str">
        <f>VLOOKUP(B2226,'Step 2 - Old-New Code Crosswalk'!B:D,1,FALSE)</f>
        <v>4-000-B0000-4422</v>
      </c>
      <c r="E2226" s="322" t="str">
        <f t="shared" si="34"/>
        <v xml:space="preserve"> </v>
      </c>
    </row>
    <row r="2227" spans="1:5" x14ac:dyDescent="0.25">
      <c r="A2227" s="8" t="s">
        <v>184</v>
      </c>
      <c r="B2227" s="8" t="s">
        <v>9894</v>
      </c>
      <c r="D2227" t="str">
        <f>VLOOKUP(B2227,'Step 2 - Old-New Code Crosswalk'!B:D,1,FALSE)</f>
        <v>4-000-B0000-4428</v>
      </c>
      <c r="E2227" s="322" t="str">
        <f t="shared" si="34"/>
        <v xml:space="preserve"> </v>
      </c>
    </row>
    <row r="2228" spans="1:5" x14ac:dyDescent="0.25">
      <c r="A2228" s="8" t="s">
        <v>184</v>
      </c>
      <c r="B2228" s="8" t="s">
        <v>1831</v>
      </c>
      <c r="D2228" t="str">
        <f>VLOOKUP(B2228,'Step 2 - Old-New Code Crosswalk'!B:D,1,FALSE)</f>
        <v>4-000-B0000-4429</v>
      </c>
      <c r="E2228" s="322" t="str">
        <f t="shared" si="34"/>
        <v xml:space="preserve"> </v>
      </c>
    </row>
    <row r="2229" spans="1:5" x14ac:dyDescent="0.25">
      <c r="A2229" s="8" t="s">
        <v>184</v>
      </c>
      <c r="B2229" s="8" t="s">
        <v>9945</v>
      </c>
      <c r="D2229" t="str">
        <f>VLOOKUP(B2229,'Step 2 - Old-New Code Crosswalk'!B:D,1,FALSE)</f>
        <v>4-000-B0000-4430</v>
      </c>
      <c r="E2229" s="322" t="str">
        <f t="shared" si="34"/>
        <v xml:space="preserve"> </v>
      </c>
    </row>
    <row r="2230" spans="1:5" x14ac:dyDescent="0.25">
      <c r="A2230" s="8" t="s">
        <v>184</v>
      </c>
      <c r="B2230" s="8" t="s">
        <v>9951</v>
      </c>
      <c r="D2230" t="str">
        <f>VLOOKUP(B2230,'Step 2 - Old-New Code Crosswalk'!B:D,1,FALSE)</f>
        <v>4-000-B0000-4431</v>
      </c>
      <c r="E2230" s="322" t="str">
        <f t="shared" si="34"/>
        <v xml:space="preserve"> </v>
      </c>
    </row>
    <row r="2231" spans="1:5" x14ac:dyDescent="0.25">
      <c r="A2231" s="8" t="s">
        <v>184</v>
      </c>
      <c r="B2231" s="8" t="s">
        <v>9958</v>
      </c>
      <c r="D2231" t="str">
        <f>VLOOKUP(B2231,'Step 2 - Old-New Code Crosswalk'!B:D,1,FALSE)</f>
        <v>4-000-B0000-4435</v>
      </c>
      <c r="E2231" s="322" t="str">
        <f t="shared" si="34"/>
        <v xml:space="preserve"> </v>
      </c>
    </row>
    <row r="2232" spans="1:5" x14ac:dyDescent="0.25">
      <c r="A2232" s="8" t="s">
        <v>184</v>
      </c>
      <c r="B2232" s="8" t="s">
        <v>9965</v>
      </c>
      <c r="D2232" t="str">
        <f>VLOOKUP(B2232,'Step 2 - Old-New Code Crosswalk'!B:D,1,FALSE)</f>
        <v>4-000-B0000-4437</v>
      </c>
      <c r="E2232" s="322" t="str">
        <f t="shared" si="34"/>
        <v xml:space="preserve"> </v>
      </c>
    </row>
    <row r="2233" spans="1:5" x14ac:dyDescent="0.25">
      <c r="A2233" s="8" t="s">
        <v>184</v>
      </c>
      <c r="B2233" s="8" t="s">
        <v>9970</v>
      </c>
      <c r="D2233" t="str">
        <f>VLOOKUP(B2233,'Step 2 - Old-New Code Crosswalk'!B:D,1,FALSE)</f>
        <v>4-000-B0000-4438</v>
      </c>
      <c r="E2233" s="322" t="str">
        <f t="shared" si="34"/>
        <v xml:space="preserve"> </v>
      </c>
    </row>
    <row r="2234" spans="1:5" x14ac:dyDescent="0.25">
      <c r="A2234" s="8" t="s">
        <v>184</v>
      </c>
      <c r="B2234" s="8" t="s">
        <v>9975</v>
      </c>
      <c r="D2234" t="str">
        <f>VLOOKUP(B2234,'Step 2 - Old-New Code Crosswalk'!B:D,1,FALSE)</f>
        <v>4-000-B0000-4440</v>
      </c>
      <c r="E2234" s="322" t="str">
        <f t="shared" si="34"/>
        <v xml:space="preserve"> </v>
      </c>
    </row>
    <row r="2235" spans="1:5" x14ac:dyDescent="0.25">
      <c r="A2235" s="8" t="s">
        <v>184</v>
      </c>
      <c r="B2235" s="8" t="s">
        <v>9982</v>
      </c>
      <c r="D2235" t="str">
        <f>VLOOKUP(B2235,'Step 2 - Old-New Code Crosswalk'!B:D,1,FALSE)</f>
        <v>4-000-B0000-4441</v>
      </c>
      <c r="E2235" s="322" t="str">
        <f t="shared" si="34"/>
        <v xml:space="preserve"> </v>
      </c>
    </row>
    <row r="2236" spans="1:5" x14ac:dyDescent="0.25">
      <c r="A2236" s="8" t="s">
        <v>184</v>
      </c>
      <c r="B2236" s="8" t="s">
        <v>9988</v>
      </c>
      <c r="D2236" t="str">
        <f>VLOOKUP(B2236,'Step 2 - Old-New Code Crosswalk'!B:D,1,FALSE)</f>
        <v>4-000-B0000-4442</v>
      </c>
      <c r="E2236" s="322" t="str">
        <f t="shared" si="34"/>
        <v xml:space="preserve"> </v>
      </c>
    </row>
    <row r="2237" spans="1:5" x14ac:dyDescent="0.25">
      <c r="A2237" s="8" t="s">
        <v>184</v>
      </c>
      <c r="B2237" s="8" t="s">
        <v>9992</v>
      </c>
      <c r="D2237" t="str">
        <f>VLOOKUP(B2237,'Step 2 - Old-New Code Crosswalk'!B:D,1,FALSE)</f>
        <v>4-000-B0000-4445</v>
      </c>
      <c r="E2237" s="322" t="str">
        <f t="shared" si="34"/>
        <v xml:space="preserve"> </v>
      </c>
    </row>
    <row r="2238" spans="1:5" x14ac:dyDescent="0.25">
      <c r="A2238" s="8" t="s">
        <v>184</v>
      </c>
      <c r="B2238" s="8" t="s">
        <v>9996</v>
      </c>
      <c r="D2238" t="str">
        <f>VLOOKUP(B2238,'Step 2 - Old-New Code Crosswalk'!B:D,1,FALSE)</f>
        <v>4-000-B0000-4448</v>
      </c>
      <c r="E2238" s="322" t="str">
        <f t="shared" si="34"/>
        <v xml:space="preserve"> </v>
      </c>
    </row>
    <row r="2239" spans="1:5" x14ac:dyDescent="0.25">
      <c r="A2239" s="8" t="s">
        <v>184</v>
      </c>
      <c r="B2239" s="8" t="s">
        <v>10000</v>
      </c>
      <c r="D2239" t="str">
        <f>VLOOKUP(B2239,'Step 2 - Old-New Code Crosswalk'!B:D,1,FALSE)</f>
        <v>4-000-B0000-4452</v>
      </c>
      <c r="E2239" s="322" t="str">
        <f t="shared" si="34"/>
        <v xml:space="preserve"> </v>
      </c>
    </row>
    <row r="2240" spans="1:5" x14ac:dyDescent="0.25">
      <c r="A2240" s="8" t="s">
        <v>184</v>
      </c>
      <c r="B2240" s="8" t="s">
        <v>10004</v>
      </c>
      <c r="D2240" t="str">
        <f>VLOOKUP(B2240,'Step 2 - Old-New Code Crosswalk'!B:D,1,FALSE)</f>
        <v>4-000-B0000-4458</v>
      </c>
      <c r="E2240" s="322" t="str">
        <f t="shared" si="34"/>
        <v xml:space="preserve"> </v>
      </c>
    </row>
    <row r="2241" spans="1:5" x14ac:dyDescent="0.25">
      <c r="A2241" s="8" t="s">
        <v>184</v>
      </c>
      <c r="B2241" s="8" t="s">
        <v>10010</v>
      </c>
      <c r="D2241" t="str">
        <f>VLOOKUP(B2241,'Step 2 - Old-New Code Crosswalk'!B:D,1,FALSE)</f>
        <v>4-000-B0000-4551</v>
      </c>
      <c r="E2241" s="322" t="str">
        <f t="shared" si="34"/>
        <v xml:space="preserve"> </v>
      </c>
    </row>
    <row r="2242" spans="1:5" x14ac:dyDescent="0.25">
      <c r="A2242" s="8" t="s">
        <v>184</v>
      </c>
      <c r="B2242" s="8" t="s">
        <v>10062</v>
      </c>
      <c r="D2242" t="str">
        <f>VLOOKUP(B2242,'Step 2 - Old-New Code Crosswalk'!B:D,1,FALSE)</f>
        <v>4-000-B0000-4555</v>
      </c>
      <c r="E2242" s="322" t="str">
        <f t="shared" ref="E2242:E2305" si="35">IF(B2242=D2242," ","ERROR")</f>
        <v xml:space="preserve"> </v>
      </c>
    </row>
    <row r="2243" spans="1:5" x14ac:dyDescent="0.25">
      <c r="A2243" s="8" t="s">
        <v>184</v>
      </c>
      <c r="B2243" s="8" t="s">
        <v>10092</v>
      </c>
      <c r="D2243" t="str">
        <f>VLOOKUP(B2243,'Step 2 - Old-New Code Crosswalk'!B:D,1,FALSE)</f>
        <v>4-000-B0000-4556</v>
      </c>
      <c r="E2243" s="322" t="str">
        <f t="shared" si="35"/>
        <v xml:space="preserve"> </v>
      </c>
    </row>
    <row r="2244" spans="1:5" x14ac:dyDescent="0.25">
      <c r="A2244" s="8" t="s">
        <v>184</v>
      </c>
      <c r="B2244" s="8" t="s">
        <v>10096</v>
      </c>
      <c r="D2244" t="str">
        <f>VLOOKUP(B2244,'Step 2 - Old-New Code Crosswalk'!B:D,1,FALSE)</f>
        <v>4-000-B0000-4558</v>
      </c>
      <c r="E2244" s="322" t="str">
        <f t="shared" si="35"/>
        <v xml:space="preserve"> </v>
      </c>
    </row>
    <row r="2245" spans="1:5" x14ac:dyDescent="0.25">
      <c r="A2245" s="8" t="s">
        <v>184</v>
      </c>
      <c r="B2245" s="8" t="s">
        <v>10101</v>
      </c>
      <c r="D2245" t="str">
        <f>VLOOKUP(B2245,'Step 2 - Old-New Code Crosswalk'!B:D,1,FALSE)</f>
        <v>4-000-B0000-4560</v>
      </c>
      <c r="E2245" s="322" t="str">
        <f t="shared" si="35"/>
        <v xml:space="preserve"> </v>
      </c>
    </row>
    <row r="2246" spans="1:5" x14ac:dyDescent="0.25">
      <c r="A2246" s="8" t="s">
        <v>184</v>
      </c>
      <c r="B2246" s="8" t="s">
        <v>10050</v>
      </c>
      <c r="D2246" t="str">
        <f>VLOOKUP(B2246,'Step 2 - Old-New Code Crosswalk'!B:D,1,FALSE)</f>
        <v>4-000-B0000-4580</v>
      </c>
      <c r="E2246" s="322" t="str">
        <f t="shared" si="35"/>
        <v xml:space="preserve"> </v>
      </c>
    </row>
    <row r="2247" spans="1:5" x14ac:dyDescent="0.25">
      <c r="A2247" s="8" t="s">
        <v>184</v>
      </c>
      <c r="B2247" s="8" t="s">
        <v>10105</v>
      </c>
      <c r="D2247" t="str">
        <f>VLOOKUP(B2247,'Step 2 - Old-New Code Crosswalk'!B:D,1,FALSE)</f>
        <v>4-000-B0000-4596</v>
      </c>
      <c r="E2247" s="322" t="str">
        <f t="shared" si="35"/>
        <v xml:space="preserve"> </v>
      </c>
    </row>
    <row r="2248" spans="1:5" x14ac:dyDescent="0.25">
      <c r="A2248" s="8" t="s">
        <v>184</v>
      </c>
      <c r="B2248" s="8" t="s">
        <v>10051</v>
      </c>
      <c r="D2248" t="str">
        <f>VLOOKUP(B2248,'Step 2 - Old-New Code Crosswalk'!B:D,1,FALSE)</f>
        <v>4-000-B0000-4600</v>
      </c>
      <c r="E2248" s="322" t="str">
        <f t="shared" si="35"/>
        <v xml:space="preserve"> </v>
      </c>
    </row>
    <row r="2249" spans="1:5" x14ac:dyDescent="0.25">
      <c r="A2249" s="8" t="s">
        <v>184</v>
      </c>
      <c r="B2249" s="8" t="s">
        <v>10052</v>
      </c>
      <c r="D2249" t="str">
        <f>VLOOKUP(B2249,'Step 2 - Old-New Code Crosswalk'!B:D,1,FALSE)</f>
        <v>4-000-B0000-4605</v>
      </c>
      <c r="E2249" s="322" t="str">
        <f t="shared" si="35"/>
        <v xml:space="preserve"> </v>
      </c>
    </row>
    <row r="2250" spans="1:5" x14ac:dyDescent="0.25">
      <c r="A2250" s="8" t="s">
        <v>184</v>
      </c>
      <c r="B2250" s="8" t="s">
        <v>10053</v>
      </c>
      <c r="D2250" t="str">
        <f>VLOOKUP(B2250,'Step 2 - Old-New Code Crosswalk'!B:D,1,FALSE)</f>
        <v>4-000-B0000-4607</v>
      </c>
      <c r="E2250" s="322" t="str">
        <f t="shared" si="35"/>
        <v xml:space="preserve"> </v>
      </c>
    </row>
    <row r="2251" spans="1:5" x14ac:dyDescent="0.25">
      <c r="A2251" s="8" t="s">
        <v>184</v>
      </c>
      <c r="B2251" s="8" t="s">
        <v>10109</v>
      </c>
      <c r="D2251" t="str">
        <f>VLOOKUP(B2251,'Step 2 - Old-New Code Crosswalk'!B:D,1,FALSE)</f>
        <v>4-000-B0000-4613</v>
      </c>
      <c r="E2251" s="322" t="str">
        <f t="shared" si="35"/>
        <v xml:space="preserve"> </v>
      </c>
    </row>
    <row r="2252" spans="1:5" x14ac:dyDescent="0.25">
      <c r="A2252" s="8" t="s">
        <v>184</v>
      </c>
      <c r="B2252" s="8" t="s">
        <v>10054</v>
      </c>
      <c r="D2252" t="str">
        <f>VLOOKUP(B2252,'Step 2 - Old-New Code Crosswalk'!B:D,1,FALSE)</f>
        <v>4-000-B0000-4618</v>
      </c>
      <c r="E2252" s="322" t="str">
        <f t="shared" si="35"/>
        <v xml:space="preserve"> </v>
      </c>
    </row>
    <row r="2253" spans="1:5" x14ac:dyDescent="0.25">
      <c r="A2253" s="8" t="s">
        <v>184</v>
      </c>
      <c r="B2253" s="8" t="s">
        <v>10055</v>
      </c>
      <c r="D2253" t="str">
        <f>VLOOKUP(B2253,'Step 2 - Old-New Code Crosswalk'!B:D,1,FALSE)</f>
        <v>4-000-B0000-4630</v>
      </c>
      <c r="E2253" s="322" t="str">
        <f t="shared" si="35"/>
        <v xml:space="preserve"> </v>
      </c>
    </row>
    <row r="2254" spans="1:5" s="6" customFormat="1" x14ac:dyDescent="0.25">
      <c r="A2254" s="8" t="s">
        <v>184</v>
      </c>
      <c r="B2254" s="8" t="s">
        <v>10056</v>
      </c>
      <c r="D2254" t="str">
        <f>VLOOKUP(B2254,'Step 2 - Old-New Code Crosswalk'!B:D,1,FALSE)</f>
        <v>4-000-B0000-4635</v>
      </c>
      <c r="E2254" s="322" t="str">
        <f t="shared" si="35"/>
        <v xml:space="preserve"> </v>
      </c>
    </row>
    <row r="2255" spans="1:5" s="6" customFormat="1" x14ac:dyDescent="0.25">
      <c r="A2255" s="8" t="s">
        <v>184</v>
      </c>
      <c r="B2255" s="8" t="s">
        <v>10113</v>
      </c>
      <c r="D2255" t="str">
        <f>VLOOKUP(B2255,'Step 2 - Old-New Code Crosswalk'!B:D,1,FALSE)</f>
        <v>4-000-B0000-4642</v>
      </c>
      <c r="E2255" s="322" t="str">
        <f t="shared" si="35"/>
        <v xml:space="preserve"> </v>
      </c>
    </row>
    <row r="2256" spans="1:5" s="6" customFormat="1" x14ac:dyDescent="0.25">
      <c r="A2256" s="8" t="s">
        <v>184</v>
      </c>
      <c r="B2256" s="8" t="s">
        <v>10117</v>
      </c>
      <c r="D2256" t="str">
        <f>VLOOKUP(B2256,'Step 2 - Old-New Code Crosswalk'!B:D,1,FALSE)</f>
        <v>4-000-B0000-4656</v>
      </c>
      <c r="E2256" s="322" t="str">
        <f t="shared" si="35"/>
        <v xml:space="preserve"> </v>
      </c>
    </row>
    <row r="2257" spans="1:5" s="6" customFormat="1" x14ac:dyDescent="0.25">
      <c r="A2257" s="8" t="s">
        <v>184</v>
      </c>
      <c r="B2257" s="8" t="s">
        <v>10121</v>
      </c>
      <c r="D2257" t="str">
        <f>VLOOKUP(B2257,'Step 2 - Old-New Code Crosswalk'!B:D,1,FALSE)</f>
        <v>4-000-B0000-4668</v>
      </c>
      <c r="E2257" s="322" t="str">
        <f t="shared" si="35"/>
        <v xml:space="preserve"> </v>
      </c>
    </row>
    <row r="2258" spans="1:5" s="6" customFormat="1" x14ac:dyDescent="0.25">
      <c r="A2258" s="8" t="s">
        <v>184</v>
      </c>
      <c r="B2258" s="8" t="s">
        <v>10125</v>
      </c>
      <c r="D2258" t="str">
        <f>VLOOKUP(B2258,'Step 2 - Old-New Code Crosswalk'!B:D,1,FALSE)</f>
        <v>4-000-B0000-4672</v>
      </c>
      <c r="E2258" s="322" t="str">
        <f t="shared" si="35"/>
        <v xml:space="preserve"> </v>
      </c>
    </row>
    <row r="2259" spans="1:5" s="6" customFormat="1" x14ac:dyDescent="0.25">
      <c r="A2259" s="8" t="s">
        <v>184</v>
      </c>
      <c r="B2259" s="8" t="s">
        <v>10129</v>
      </c>
      <c r="D2259" t="str">
        <f>VLOOKUP(B2259,'Step 2 - Old-New Code Crosswalk'!B:D,1,FALSE)</f>
        <v>4-000-B0000-4682</v>
      </c>
      <c r="E2259" s="322" t="str">
        <f t="shared" si="35"/>
        <v xml:space="preserve"> </v>
      </c>
    </row>
    <row r="2260" spans="1:5" s="6" customFormat="1" x14ac:dyDescent="0.25">
      <c r="A2260" s="8" t="s">
        <v>184</v>
      </c>
      <c r="B2260" s="8" t="s">
        <v>10133</v>
      </c>
      <c r="D2260" t="str">
        <f>VLOOKUP(B2260,'Step 2 - Old-New Code Crosswalk'!B:D,1,FALSE)</f>
        <v>4-000-B0000-4702</v>
      </c>
      <c r="E2260" s="322" t="str">
        <f t="shared" si="35"/>
        <v xml:space="preserve"> </v>
      </c>
    </row>
    <row r="2261" spans="1:5" s="6" customFormat="1" x14ac:dyDescent="0.25">
      <c r="A2261" s="8" t="s">
        <v>184</v>
      </c>
      <c r="B2261" s="8" t="s">
        <v>10057</v>
      </c>
      <c r="D2261" t="str">
        <f>VLOOKUP(B2261,'Step 2 - Old-New Code Crosswalk'!B:D,1,FALSE)</f>
        <v>4-000-B0000-4705</v>
      </c>
      <c r="E2261" s="322" t="str">
        <f t="shared" si="35"/>
        <v xml:space="preserve"> </v>
      </c>
    </row>
    <row r="2262" spans="1:5" s="6" customFormat="1" x14ac:dyDescent="0.25">
      <c r="A2262" s="8" t="s">
        <v>184</v>
      </c>
      <c r="B2262" s="8" t="s">
        <v>10058</v>
      </c>
      <c r="D2262" t="str">
        <f>VLOOKUP(B2262,'Step 2 - Old-New Code Crosswalk'!B:D,1,FALSE)</f>
        <v>4-000-B0000-4707</v>
      </c>
      <c r="E2262" s="322" t="str">
        <f t="shared" si="35"/>
        <v xml:space="preserve"> </v>
      </c>
    </row>
    <row r="2263" spans="1:5" s="6" customFormat="1" x14ac:dyDescent="0.25">
      <c r="A2263" s="8" t="s">
        <v>184</v>
      </c>
      <c r="B2263" s="8" t="s">
        <v>10048</v>
      </c>
      <c r="D2263" t="str">
        <f>VLOOKUP(B2263,'Step 2 - Old-New Code Crosswalk'!B:D,1,FALSE)</f>
        <v>4-000-B0000-4708</v>
      </c>
      <c r="E2263" s="322" t="str">
        <f t="shared" si="35"/>
        <v xml:space="preserve"> </v>
      </c>
    </row>
    <row r="2264" spans="1:5" s="6" customFormat="1" x14ac:dyDescent="0.25">
      <c r="A2264" s="8" t="s">
        <v>184</v>
      </c>
      <c r="B2264" s="8" t="s">
        <v>10059</v>
      </c>
      <c r="D2264" t="str">
        <f>VLOOKUP(B2264,'Step 2 - Old-New Code Crosswalk'!B:D,1,FALSE)</f>
        <v>4-000-B0000-4709</v>
      </c>
      <c r="E2264" s="322" t="str">
        <f t="shared" si="35"/>
        <v xml:space="preserve"> </v>
      </c>
    </row>
    <row r="2265" spans="1:5" s="6" customFormat="1" x14ac:dyDescent="0.25">
      <c r="A2265" s="8" t="s">
        <v>184</v>
      </c>
      <c r="B2265" s="8" t="s">
        <v>10137</v>
      </c>
      <c r="D2265" t="str">
        <f>VLOOKUP(B2265,'Step 2 - Old-New Code Crosswalk'!B:D,1,FALSE)</f>
        <v>4-000-B0000-4715</v>
      </c>
      <c r="E2265" s="322" t="str">
        <f t="shared" si="35"/>
        <v xml:space="preserve"> </v>
      </c>
    </row>
    <row r="2266" spans="1:5" s="6" customFormat="1" x14ac:dyDescent="0.25">
      <c r="A2266" s="8" t="s">
        <v>184</v>
      </c>
      <c r="B2266" s="8" t="s">
        <v>10141</v>
      </c>
      <c r="D2266" t="str">
        <f>VLOOKUP(B2266,'Step 2 - Old-New Code Crosswalk'!B:D,1,FALSE)</f>
        <v>4-000-B0000-4717</v>
      </c>
      <c r="E2266" s="322" t="str">
        <f t="shared" si="35"/>
        <v xml:space="preserve"> </v>
      </c>
    </row>
    <row r="2267" spans="1:5" s="6" customFormat="1" x14ac:dyDescent="0.25">
      <c r="A2267" s="8" t="s">
        <v>184</v>
      </c>
      <c r="B2267" s="8" t="s">
        <v>1835</v>
      </c>
      <c r="D2267" t="str">
        <f>VLOOKUP(B2267,'Step 2 - Old-New Code Crosswalk'!B:D,1,FALSE)</f>
        <v>4-000-B0000-4719</v>
      </c>
      <c r="E2267" s="322" t="str">
        <f t="shared" si="35"/>
        <v xml:space="preserve"> </v>
      </c>
    </row>
    <row r="2268" spans="1:5" s="6" customFormat="1" x14ac:dyDescent="0.25">
      <c r="A2268" s="8" t="s">
        <v>184</v>
      </c>
      <c r="B2268" s="8" t="s">
        <v>10145</v>
      </c>
      <c r="D2268" t="str">
        <f>VLOOKUP(B2268,'Step 2 - Old-New Code Crosswalk'!B:D,1,FALSE)</f>
        <v>4-000-B0000-4727</v>
      </c>
      <c r="E2268" s="322" t="str">
        <f t="shared" si="35"/>
        <v xml:space="preserve"> </v>
      </c>
    </row>
    <row r="2269" spans="1:5" s="6" customFormat="1" x14ac:dyDescent="0.25">
      <c r="A2269" s="8" t="s">
        <v>184</v>
      </c>
      <c r="B2269" s="8" t="s">
        <v>10148</v>
      </c>
      <c r="D2269" t="str">
        <f>VLOOKUP(B2269,'Step 2 - Old-New Code Crosswalk'!B:D,1,FALSE)</f>
        <v>4-000-B0000-4787</v>
      </c>
      <c r="E2269" s="322" t="str">
        <f t="shared" si="35"/>
        <v xml:space="preserve"> </v>
      </c>
    </row>
    <row r="2270" spans="1:5" s="6" customFormat="1" x14ac:dyDescent="0.25">
      <c r="A2270" s="8" t="s">
        <v>184</v>
      </c>
      <c r="B2270" s="8" t="s">
        <v>10060</v>
      </c>
      <c r="D2270" t="str">
        <f>VLOOKUP(B2270,'Step 2 - Old-New Code Crosswalk'!B:D,1,FALSE)</f>
        <v>4-000-B0000-4833</v>
      </c>
      <c r="E2270" s="322" t="str">
        <f t="shared" si="35"/>
        <v xml:space="preserve"> </v>
      </c>
    </row>
    <row r="2271" spans="1:5" s="6" customFormat="1" x14ac:dyDescent="0.25">
      <c r="A2271" s="8" t="s">
        <v>184</v>
      </c>
      <c r="B2271" s="8" t="s">
        <v>10152</v>
      </c>
      <c r="D2271" t="str">
        <f>VLOOKUP(B2271,'Step 2 - Old-New Code Crosswalk'!B:D,1,FALSE)</f>
        <v>4-000-B0000-4854</v>
      </c>
      <c r="E2271" s="322" t="str">
        <f t="shared" si="35"/>
        <v xml:space="preserve"> </v>
      </c>
    </row>
    <row r="2272" spans="1:5" s="6" customFormat="1" x14ac:dyDescent="0.25">
      <c r="A2272" s="8" t="s">
        <v>184</v>
      </c>
      <c r="B2272" s="8" t="s">
        <v>10061</v>
      </c>
      <c r="D2272" t="str">
        <f>VLOOKUP(B2272,'Step 2 - Old-New Code Crosswalk'!B:D,1,FALSE)</f>
        <v>4-000-B0000-4865</v>
      </c>
      <c r="E2272" s="322" t="str">
        <f t="shared" si="35"/>
        <v xml:space="preserve"> </v>
      </c>
    </row>
    <row r="2273" spans="1:5" s="6" customFormat="1" x14ac:dyDescent="0.25">
      <c r="A2273" s="8" t="s">
        <v>184</v>
      </c>
      <c r="B2273" s="8" t="s">
        <v>10155</v>
      </c>
      <c r="D2273" t="str">
        <f>VLOOKUP(B2273,'Step 2 - Old-New Code Crosswalk'!B:D,1,FALSE)</f>
        <v>4-000-B0000-4877</v>
      </c>
      <c r="E2273" s="322" t="str">
        <f t="shared" si="35"/>
        <v xml:space="preserve"> </v>
      </c>
    </row>
    <row r="2274" spans="1:5" s="6" customFormat="1" x14ac:dyDescent="0.25">
      <c r="A2274" s="8" t="s">
        <v>184</v>
      </c>
      <c r="B2274" s="8" t="s">
        <v>10159</v>
      </c>
      <c r="D2274" t="str">
        <f>VLOOKUP(B2274,'Step 2 - Old-New Code Crosswalk'!B:D,1,FALSE)</f>
        <v>4-000-B0000-4890</v>
      </c>
      <c r="E2274" s="322" t="str">
        <f t="shared" si="35"/>
        <v xml:space="preserve"> </v>
      </c>
    </row>
    <row r="2275" spans="1:5" s="6" customFormat="1" x14ac:dyDescent="0.25">
      <c r="A2275" s="8" t="s">
        <v>184</v>
      </c>
      <c r="B2275" s="8" t="s">
        <v>10161</v>
      </c>
      <c r="D2275" t="str">
        <f>VLOOKUP(B2275,'Step 2 - Old-New Code Crosswalk'!B:D,1,FALSE)</f>
        <v>4-000-B0000-4896</v>
      </c>
      <c r="E2275" s="322" t="str">
        <f t="shared" si="35"/>
        <v xml:space="preserve"> </v>
      </c>
    </row>
    <row r="2276" spans="1:5" s="6" customFormat="1" x14ac:dyDescent="0.25">
      <c r="A2276" s="279" t="s">
        <v>184</v>
      </c>
      <c r="B2276" s="279" t="s">
        <v>10182</v>
      </c>
      <c r="D2276" t="str">
        <f>VLOOKUP(B2276,'Step 2 - Old-New Code Crosswalk'!B:D,1,FALSE)</f>
        <v>4-000-B0000-4901</v>
      </c>
      <c r="E2276" s="322" t="str">
        <f t="shared" si="35"/>
        <v xml:space="preserve"> </v>
      </c>
    </row>
    <row r="2277" spans="1:5" s="6" customFormat="1" x14ac:dyDescent="0.25">
      <c r="A2277" s="8" t="s">
        <v>184</v>
      </c>
      <c r="B2277" s="8" t="s">
        <v>10269</v>
      </c>
      <c r="D2277" t="str">
        <f>VLOOKUP(B2277,'Step 2 - Old-New Code Crosswalk'!B:D,1,FALSE)</f>
        <v>4-000-B0000-4905</v>
      </c>
      <c r="E2277" s="322" t="str">
        <f t="shared" si="35"/>
        <v xml:space="preserve"> </v>
      </c>
    </row>
    <row r="2278" spans="1:5" s="6" customFormat="1" x14ac:dyDescent="0.25">
      <c r="A2278" s="8" t="s">
        <v>184</v>
      </c>
      <c r="B2278" s="8" t="s">
        <v>10320</v>
      </c>
      <c r="D2278" t="str">
        <f>VLOOKUP(B2278,'Step 2 - Old-New Code Crosswalk'!B:D,1,FALSE)</f>
        <v>4-000-B0000-4906</v>
      </c>
      <c r="E2278" s="322" t="str">
        <f t="shared" si="35"/>
        <v xml:space="preserve"> </v>
      </c>
    </row>
    <row r="2279" spans="1:5" s="6" customFormat="1" x14ac:dyDescent="0.25">
      <c r="A2279" s="8" t="s">
        <v>184</v>
      </c>
      <c r="B2279" s="8" t="s">
        <v>10328</v>
      </c>
      <c r="D2279" t="str">
        <f>VLOOKUP(B2279,'Step 2 - Old-New Code Crosswalk'!B:D,1,FALSE)</f>
        <v>4-000-B0000-4910</v>
      </c>
      <c r="E2279" s="322" t="str">
        <f t="shared" si="35"/>
        <v xml:space="preserve"> </v>
      </c>
    </row>
    <row r="2280" spans="1:5" s="6" customFormat="1" x14ac:dyDescent="0.25">
      <c r="A2280" s="8" t="s">
        <v>184</v>
      </c>
      <c r="B2280" s="8" t="s">
        <v>10337</v>
      </c>
      <c r="D2280" t="str">
        <f>VLOOKUP(B2280,'Step 2 - Old-New Code Crosswalk'!B:D,1,FALSE)</f>
        <v>4-000-B0000-4915</v>
      </c>
      <c r="E2280" s="322" t="str">
        <f t="shared" si="35"/>
        <v xml:space="preserve"> </v>
      </c>
    </row>
    <row r="2281" spans="1:5" s="6" customFormat="1" x14ac:dyDescent="0.25">
      <c r="A2281" s="8" t="s">
        <v>184</v>
      </c>
      <c r="B2281" s="8" t="s">
        <v>10344</v>
      </c>
      <c r="D2281" t="str">
        <f>VLOOKUP(B2281,'Step 2 - Old-New Code Crosswalk'!B:D,1,FALSE)</f>
        <v>4-000-B0000-4920</v>
      </c>
      <c r="E2281" s="322" t="str">
        <f t="shared" si="35"/>
        <v xml:space="preserve"> </v>
      </c>
    </row>
    <row r="2282" spans="1:5" s="6" customFormat="1" x14ac:dyDescent="0.25">
      <c r="A2282" s="8" t="s">
        <v>184</v>
      </c>
      <c r="B2282" s="8" t="s">
        <v>10349</v>
      </c>
      <c r="D2282" t="str">
        <f>VLOOKUP(B2282,'Step 2 - Old-New Code Crosswalk'!B:D,1,FALSE)</f>
        <v>5-000-B0000-5310</v>
      </c>
      <c r="E2282" s="322" t="str">
        <f t="shared" si="35"/>
        <v xml:space="preserve"> </v>
      </c>
    </row>
    <row r="2283" spans="1:5" s="6" customFormat="1" x14ac:dyDescent="0.25">
      <c r="A2283" s="8" t="s">
        <v>184</v>
      </c>
      <c r="B2283" s="8" t="s">
        <v>10544</v>
      </c>
      <c r="D2283" t="str">
        <f>VLOOKUP(B2283,'Step 2 - Old-New Code Crosswalk'!B:D,1,FALSE)</f>
        <v>7-000-B0000-7000</v>
      </c>
      <c r="E2283" s="322" t="str">
        <f t="shared" si="35"/>
        <v xml:space="preserve"> </v>
      </c>
    </row>
    <row r="2284" spans="1:5" s="6" customFormat="1" x14ac:dyDescent="0.25">
      <c r="A2284" s="8" t="s">
        <v>184</v>
      </c>
      <c r="B2284" s="8" t="s">
        <v>10559</v>
      </c>
      <c r="D2284" t="str">
        <f>VLOOKUP(B2284,'Step 2 - Old-New Code Crosswalk'!B:D,1,FALSE)</f>
        <v>7-000-B0000-7620</v>
      </c>
      <c r="E2284" s="322" t="str">
        <f t="shared" si="35"/>
        <v xml:space="preserve"> </v>
      </c>
    </row>
    <row r="2285" spans="1:5" x14ac:dyDescent="0.25">
      <c r="A2285" s="8" t="s">
        <v>184</v>
      </c>
      <c r="B2285" s="8" t="s">
        <v>10587</v>
      </c>
      <c r="D2285" t="str">
        <f>VLOOKUP(B2285,'Step 2 - Old-New Code Crosswalk'!B:D,1,FALSE)</f>
        <v>7-000-B0000-7630</v>
      </c>
      <c r="E2285" s="322" t="str">
        <f t="shared" si="35"/>
        <v xml:space="preserve"> </v>
      </c>
    </row>
    <row r="2286" spans="1:5" x14ac:dyDescent="0.25">
      <c r="A2286" s="8" t="s">
        <v>184</v>
      </c>
      <c r="B2286" s="8" t="s">
        <v>10598</v>
      </c>
      <c r="D2286" t="str">
        <f>VLOOKUP(B2286,'Step 2 - Old-New Code Crosswalk'!B:D,1,FALSE)</f>
        <v>7-000-B0000-7635</v>
      </c>
      <c r="E2286" s="322" t="str">
        <f t="shared" si="35"/>
        <v xml:space="preserve"> </v>
      </c>
    </row>
    <row r="2287" spans="1:5" x14ac:dyDescent="0.25">
      <c r="A2287" s="8" t="s">
        <v>184</v>
      </c>
      <c r="B2287" s="8" t="s">
        <v>20497</v>
      </c>
      <c r="D2287" t="str">
        <f>VLOOKUP(B2287,'Step 2 - Old-New Code Crosswalk'!B:D,1,FALSE)</f>
        <v>7-000-B0000-7640</v>
      </c>
      <c r="E2287" s="322" t="str">
        <f t="shared" si="35"/>
        <v xml:space="preserve"> </v>
      </c>
    </row>
    <row r="2288" spans="1:5" x14ac:dyDescent="0.25">
      <c r="A2288" s="8" t="s">
        <v>184</v>
      </c>
      <c r="B2288" s="8" t="s">
        <v>10614</v>
      </c>
      <c r="D2288" t="str">
        <f>VLOOKUP(B2288,'Step 2 - Old-New Code Crosswalk'!B:D,1,FALSE)</f>
        <v>7-000-B0000-8610</v>
      </c>
      <c r="E2288" s="322" t="str">
        <f t="shared" si="35"/>
        <v xml:space="preserve"> </v>
      </c>
    </row>
    <row r="2289" spans="1:5" x14ac:dyDescent="0.25">
      <c r="A2289" s="8" t="s">
        <v>184</v>
      </c>
      <c r="B2289" s="8" t="s">
        <v>10622</v>
      </c>
      <c r="D2289" t="str">
        <f>VLOOKUP(B2289,'Step 2 - Old-New Code Crosswalk'!B:D,1,FALSE)</f>
        <v>7-000-B0000-8615</v>
      </c>
      <c r="E2289" s="322" t="str">
        <f t="shared" si="35"/>
        <v xml:space="preserve"> </v>
      </c>
    </row>
    <row r="2290" spans="1:5" x14ac:dyDescent="0.25">
      <c r="A2290" s="8" t="s">
        <v>184</v>
      </c>
      <c r="B2290" s="8" t="s">
        <v>10632</v>
      </c>
      <c r="D2290" t="str">
        <f>VLOOKUP(B2290,'Step 2 - Old-New Code Crosswalk'!B:D,1,FALSE)</f>
        <v>7-000-B0000-8630</v>
      </c>
      <c r="E2290" s="322" t="str">
        <f t="shared" si="35"/>
        <v xml:space="preserve"> </v>
      </c>
    </row>
    <row r="2291" spans="1:5" x14ac:dyDescent="0.25">
      <c r="A2291" s="8" t="s">
        <v>184</v>
      </c>
      <c r="B2291" s="8" t="s">
        <v>10642</v>
      </c>
      <c r="D2291" t="str">
        <f>VLOOKUP(B2291,'Step 2 - Old-New Code Crosswalk'!B:D,1,FALSE)</f>
        <v>7-000-B0000-8650</v>
      </c>
      <c r="E2291" s="322" t="str">
        <f t="shared" si="35"/>
        <v xml:space="preserve"> </v>
      </c>
    </row>
    <row r="2292" spans="1:5" x14ac:dyDescent="0.25">
      <c r="A2292" s="8" t="s">
        <v>21848</v>
      </c>
      <c r="B2292" s="8"/>
      <c r="D2292" t="e">
        <f>VLOOKUP(B2292,'Step 2 - Old-New Code Crosswalk'!B:D,1,FALSE)</f>
        <v>#N/A</v>
      </c>
      <c r="E2292" s="322" t="e">
        <f t="shared" si="35"/>
        <v>#N/A</v>
      </c>
    </row>
    <row r="2293" spans="1:5" x14ac:dyDescent="0.25">
      <c r="A2293" s="8" t="s">
        <v>2311</v>
      </c>
      <c r="B2293" s="8" t="s">
        <v>2312</v>
      </c>
      <c r="D2293" t="str">
        <f>VLOOKUP(B2293,'Step 2 - Old-New Code Crosswalk'!B:D,1,FALSE)</f>
        <v>1-000-R0101-0000</v>
      </c>
      <c r="E2293" s="322" t="str">
        <f t="shared" si="35"/>
        <v xml:space="preserve"> </v>
      </c>
    </row>
    <row r="2294" spans="1:5" x14ac:dyDescent="0.25">
      <c r="A2294" s="8" t="s">
        <v>2316</v>
      </c>
      <c r="B2294" s="8" t="s">
        <v>2317</v>
      </c>
      <c r="D2294" t="str">
        <f>VLOOKUP(B2294,'Step 2 - Old-New Code Crosswalk'!B:D,1,FALSE)</f>
        <v>1-000-R0102-0000</v>
      </c>
      <c r="E2294" s="322" t="str">
        <f t="shared" si="35"/>
        <v xml:space="preserve"> </v>
      </c>
    </row>
    <row r="2295" spans="1:5" x14ac:dyDescent="0.25">
      <c r="A2295" s="8" t="s">
        <v>2326</v>
      </c>
      <c r="B2295" s="8" t="s">
        <v>2327</v>
      </c>
      <c r="D2295" t="str">
        <f>VLOOKUP(B2295,'Step 2 - Old-New Code Crosswalk'!B:D,1,FALSE)</f>
        <v>1-000-R0103-0000</v>
      </c>
      <c r="E2295" s="322" t="str">
        <f t="shared" si="35"/>
        <v xml:space="preserve"> </v>
      </c>
    </row>
    <row r="2296" spans="1:5" x14ac:dyDescent="0.25">
      <c r="A2296" s="8" t="s">
        <v>2331</v>
      </c>
      <c r="B2296" s="8" t="s">
        <v>2332</v>
      </c>
      <c r="D2296" t="str">
        <f>VLOOKUP(B2296,'Step 2 - Old-New Code Crosswalk'!B:D,1,FALSE)</f>
        <v>1-000-R0104-0000</v>
      </c>
      <c r="E2296" s="322" t="str">
        <f t="shared" si="35"/>
        <v xml:space="preserve"> </v>
      </c>
    </row>
    <row r="2297" spans="1:5" x14ac:dyDescent="0.25">
      <c r="A2297" s="8" t="s">
        <v>2344</v>
      </c>
      <c r="B2297" s="8" t="s">
        <v>2345</v>
      </c>
      <c r="D2297" t="str">
        <f>VLOOKUP(B2297,'Step 2 - Old-New Code Crosswalk'!B:D,1,FALSE)</f>
        <v>1-000-R0105-0000</v>
      </c>
      <c r="E2297" s="322" t="str">
        <f t="shared" si="35"/>
        <v xml:space="preserve"> </v>
      </c>
    </row>
    <row r="2298" spans="1:5" x14ac:dyDescent="0.25">
      <c r="A2298" s="8" t="s">
        <v>2349</v>
      </c>
      <c r="B2298" s="8" t="s">
        <v>2350</v>
      </c>
      <c r="D2298" t="str">
        <f>VLOOKUP(B2298,'Step 2 - Old-New Code Crosswalk'!B:D,1,FALSE)</f>
        <v>1-000-R0106-0000</v>
      </c>
      <c r="E2298" s="322" t="str">
        <f t="shared" si="35"/>
        <v xml:space="preserve"> </v>
      </c>
    </row>
    <row r="2299" spans="1:5" x14ac:dyDescent="0.25">
      <c r="A2299" s="8" t="s">
        <v>2359</v>
      </c>
      <c r="B2299" s="8" t="s">
        <v>2360</v>
      </c>
      <c r="D2299" t="str">
        <f>VLOOKUP(B2299,'Step 2 - Old-New Code Crosswalk'!B:D,1,FALSE)</f>
        <v>1-000-R0107-0000</v>
      </c>
      <c r="E2299" s="322" t="str">
        <f t="shared" si="35"/>
        <v xml:space="preserve"> </v>
      </c>
    </row>
    <row r="2300" spans="1:5" x14ac:dyDescent="0.25">
      <c r="A2300" s="8" t="s">
        <v>2364</v>
      </c>
      <c r="B2300" s="8" t="s">
        <v>2365</v>
      </c>
      <c r="D2300" t="str">
        <f>VLOOKUP(B2300,'Step 2 - Old-New Code Crosswalk'!B:D,1,FALSE)</f>
        <v>1-000-R0108-0000</v>
      </c>
      <c r="E2300" s="322" t="str">
        <f t="shared" si="35"/>
        <v xml:space="preserve"> </v>
      </c>
    </row>
    <row r="2301" spans="1:5" s="6" customFormat="1" x14ac:dyDescent="0.25">
      <c r="A2301" s="8" t="s">
        <v>2382</v>
      </c>
      <c r="B2301" s="8" t="s">
        <v>2383</v>
      </c>
      <c r="D2301" t="str">
        <f>VLOOKUP(B2301,'Step 2 - Old-New Code Crosswalk'!B:D,1,FALSE)</f>
        <v>1-000-R0109-0000</v>
      </c>
      <c r="E2301" s="322" t="str">
        <f t="shared" si="35"/>
        <v xml:space="preserve"> </v>
      </c>
    </row>
    <row r="2302" spans="1:5" s="6" customFormat="1" x14ac:dyDescent="0.25">
      <c r="A2302" s="8" t="s">
        <v>2387</v>
      </c>
      <c r="B2302" s="8" t="s">
        <v>2388</v>
      </c>
      <c r="D2302" t="str">
        <f>VLOOKUP(B2302,'Step 2 - Old-New Code Crosswalk'!B:D,1,FALSE)</f>
        <v>1-000-R0110-0000</v>
      </c>
      <c r="E2302" s="322" t="str">
        <f t="shared" si="35"/>
        <v xml:space="preserve"> </v>
      </c>
    </row>
    <row r="2303" spans="1:5" s="6" customFormat="1" x14ac:dyDescent="0.25">
      <c r="A2303" s="8" t="s">
        <v>2397</v>
      </c>
      <c r="B2303" s="8" t="s">
        <v>2398</v>
      </c>
      <c r="D2303" t="str">
        <f>VLOOKUP(B2303,'Step 2 - Old-New Code Crosswalk'!B:D,1,FALSE)</f>
        <v>1-000-R0111-0000</v>
      </c>
      <c r="E2303" s="322" t="str">
        <f t="shared" si="35"/>
        <v xml:space="preserve"> </v>
      </c>
    </row>
    <row r="2304" spans="1:5" s="6" customFormat="1" x14ac:dyDescent="0.25">
      <c r="A2304" s="8" t="s">
        <v>2402</v>
      </c>
      <c r="B2304" s="8" t="s">
        <v>2403</v>
      </c>
      <c r="D2304" t="str">
        <f>VLOOKUP(B2304,'Step 2 - Old-New Code Crosswalk'!B:D,1,FALSE)</f>
        <v>1-000-R0112-0000</v>
      </c>
      <c r="E2304" s="322" t="str">
        <f t="shared" si="35"/>
        <v xml:space="preserve"> </v>
      </c>
    </row>
    <row r="2305" spans="1:5" s="6" customFormat="1" x14ac:dyDescent="0.25">
      <c r="A2305" s="8" t="s">
        <v>2420</v>
      </c>
      <c r="B2305" s="8" t="s">
        <v>2421</v>
      </c>
      <c r="D2305" t="str">
        <f>VLOOKUP(B2305,'Step 2 - Old-New Code Crosswalk'!B:D,1,FALSE)</f>
        <v>1-000-R0113-0000</v>
      </c>
      <c r="E2305" s="322" t="str">
        <f t="shared" si="35"/>
        <v xml:space="preserve"> </v>
      </c>
    </row>
    <row r="2306" spans="1:5" s="6" customFormat="1" x14ac:dyDescent="0.25">
      <c r="A2306" s="8" t="s">
        <v>2425</v>
      </c>
      <c r="B2306" s="8" t="s">
        <v>2426</v>
      </c>
      <c r="D2306" t="str">
        <f>VLOOKUP(B2306,'Step 2 - Old-New Code Crosswalk'!B:D,1,FALSE)</f>
        <v>1-000-R0114-0000</v>
      </c>
      <c r="E2306" s="322" t="str">
        <f t="shared" ref="E2306:E2369" si="36">IF(B2306=D2306," ","ERROR")</f>
        <v xml:space="preserve"> </v>
      </c>
    </row>
    <row r="2307" spans="1:5" s="6" customFormat="1" x14ac:dyDescent="0.25">
      <c r="A2307" s="8" t="s">
        <v>2435</v>
      </c>
      <c r="B2307" s="8" t="s">
        <v>2436</v>
      </c>
      <c r="D2307" t="str">
        <f>VLOOKUP(B2307,'Step 2 - Old-New Code Crosswalk'!B:D,1,FALSE)</f>
        <v>1-000-R0115-0000</v>
      </c>
      <c r="E2307" s="322" t="str">
        <f t="shared" si="36"/>
        <v xml:space="preserve"> </v>
      </c>
    </row>
    <row r="2308" spans="1:5" s="6" customFormat="1" x14ac:dyDescent="0.25">
      <c r="A2308" s="8" t="s">
        <v>2440</v>
      </c>
      <c r="B2308" s="8" t="s">
        <v>2441</v>
      </c>
      <c r="D2308" t="str">
        <f>VLOOKUP(B2308,'Step 2 - Old-New Code Crosswalk'!B:D,1,FALSE)</f>
        <v>1-000-R0116-0000</v>
      </c>
      <c r="E2308" s="322" t="str">
        <f t="shared" si="36"/>
        <v xml:space="preserve"> </v>
      </c>
    </row>
    <row r="2309" spans="1:5" s="6" customFormat="1" x14ac:dyDescent="0.25">
      <c r="A2309" s="8" t="s">
        <v>2453</v>
      </c>
      <c r="B2309" s="8" t="s">
        <v>2454</v>
      </c>
      <c r="D2309" t="str">
        <f>VLOOKUP(B2309,'Step 2 - Old-New Code Crosswalk'!B:D,1,FALSE)</f>
        <v>1-000-R0117-0000</v>
      </c>
      <c r="E2309" s="322" t="str">
        <f t="shared" si="36"/>
        <v xml:space="preserve"> </v>
      </c>
    </row>
    <row r="2310" spans="1:5" s="6" customFormat="1" x14ac:dyDescent="0.25">
      <c r="A2310" s="8" t="s">
        <v>2458</v>
      </c>
      <c r="B2310" s="8" t="s">
        <v>2459</v>
      </c>
      <c r="D2310" t="str">
        <f>VLOOKUP(B2310,'Step 2 - Old-New Code Crosswalk'!B:D,1,FALSE)</f>
        <v>1-000-R0118-0000</v>
      </c>
      <c r="E2310" s="322" t="str">
        <f t="shared" si="36"/>
        <v xml:space="preserve"> </v>
      </c>
    </row>
    <row r="2311" spans="1:5" s="6" customFormat="1" x14ac:dyDescent="0.25">
      <c r="A2311" s="8" t="s">
        <v>2468</v>
      </c>
      <c r="B2311" s="8" t="s">
        <v>2469</v>
      </c>
      <c r="D2311" t="str">
        <f>VLOOKUP(B2311,'Step 2 - Old-New Code Crosswalk'!B:D,1,FALSE)</f>
        <v>1-000-R0119-0000</v>
      </c>
      <c r="E2311" s="322" t="str">
        <f t="shared" si="36"/>
        <v xml:space="preserve"> </v>
      </c>
    </row>
    <row r="2312" spans="1:5" s="6" customFormat="1" x14ac:dyDescent="0.25">
      <c r="A2312" s="8" t="s">
        <v>2473</v>
      </c>
      <c r="B2312" s="8" t="s">
        <v>2474</v>
      </c>
      <c r="D2312" t="str">
        <f>VLOOKUP(B2312,'Step 2 - Old-New Code Crosswalk'!B:D,1,FALSE)</f>
        <v>1-000-R0120-0000</v>
      </c>
      <c r="E2312" s="322" t="str">
        <f t="shared" si="36"/>
        <v xml:space="preserve"> </v>
      </c>
    </row>
    <row r="2313" spans="1:5" s="6" customFormat="1" x14ac:dyDescent="0.25">
      <c r="A2313" s="8" t="s">
        <v>2321</v>
      </c>
      <c r="B2313" s="8" t="s">
        <v>2322</v>
      </c>
      <c r="D2313" t="str">
        <f>VLOOKUP(B2313,'Step 2 - Old-New Code Crosswalk'!B:D,1,FALSE)</f>
        <v>1-000-R0121-0000</v>
      </c>
      <c r="E2313" s="322" t="str">
        <f t="shared" si="36"/>
        <v xml:space="preserve"> </v>
      </c>
    </row>
    <row r="2314" spans="1:5" s="6" customFormat="1" x14ac:dyDescent="0.25">
      <c r="A2314" s="8" t="s">
        <v>2354</v>
      </c>
      <c r="B2314" s="8" t="s">
        <v>2355</v>
      </c>
      <c r="D2314" t="str">
        <f>VLOOKUP(B2314,'Step 2 - Old-New Code Crosswalk'!B:D,1,FALSE)</f>
        <v>1-000-R0122-0000</v>
      </c>
      <c r="E2314" s="322" t="str">
        <f t="shared" si="36"/>
        <v xml:space="preserve"> </v>
      </c>
    </row>
    <row r="2315" spans="1:5" s="6" customFormat="1" x14ac:dyDescent="0.25">
      <c r="A2315" s="8" t="s">
        <v>2392</v>
      </c>
      <c r="B2315" s="8" t="s">
        <v>2393</v>
      </c>
      <c r="D2315" t="str">
        <f>VLOOKUP(B2315,'Step 2 - Old-New Code Crosswalk'!B:D,1,FALSE)</f>
        <v>1-000-R0123-0000</v>
      </c>
      <c r="E2315" s="322" t="str">
        <f t="shared" si="36"/>
        <v xml:space="preserve"> </v>
      </c>
    </row>
    <row r="2316" spans="1:5" s="6" customFormat="1" x14ac:dyDescent="0.25">
      <c r="A2316" s="8" t="s">
        <v>2430</v>
      </c>
      <c r="B2316" s="8" t="s">
        <v>2431</v>
      </c>
      <c r="D2316" t="str">
        <f>VLOOKUP(B2316,'Step 2 - Old-New Code Crosswalk'!B:D,1,FALSE)</f>
        <v>1-000-R0124-0000</v>
      </c>
      <c r="E2316" s="322" t="str">
        <f t="shared" si="36"/>
        <v xml:space="preserve"> </v>
      </c>
    </row>
    <row r="2317" spans="1:5" x14ac:dyDescent="0.25">
      <c r="A2317" s="8" t="s">
        <v>2463</v>
      </c>
      <c r="B2317" s="8" t="s">
        <v>2464</v>
      </c>
      <c r="D2317" t="str">
        <f>VLOOKUP(B2317,'Step 2 - Old-New Code Crosswalk'!B:D,1,FALSE)</f>
        <v>1-000-R0125-0000</v>
      </c>
      <c r="E2317" s="322" t="str">
        <f t="shared" si="36"/>
        <v xml:space="preserve"> </v>
      </c>
    </row>
    <row r="2318" spans="1:5" x14ac:dyDescent="0.25">
      <c r="A2318" s="8" t="s">
        <v>2369</v>
      </c>
      <c r="B2318" s="8" t="s">
        <v>2370</v>
      </c>
      <c r="D2318" t="str">
        <f>VLOOKUP(B2318,'Step 2 - Old-New Code Crosswalk'!B:D,1,FALSE)</f>
        <v>1-000-R0126-0000</v>
      </c>
      <c r="E2318" s="322" t="str">
        <f t="shared" si="36"/>
        <v xml:space="preserve"> </v>
      </c>
    </row>
    <row r="2319" spans="1:5" x14ac:dyDescent="0.25">
      <c r="A2319" s="8" t="s">
        <v>2407</v>
      </c>
      <c r="B2319" s="8" t="s">
        <v>2408</v>
      </c>
      <c r="D2319" t="str">
        <f>VLOOKUP(B2319,'Step 2 - Old-New Code Crosswalk'!B:D,1,FALSE)</f>
        <v>1-000-R0127-0000</v>
      </c>
      <c r="E2319" s="322" t="str">
        <f t="shared" si="36"/>
        <v xml:space="preserve"> </v>
      </c>
    </row>
    <row r="2320" spans="1:5" x14ac:dyDescent="0.25">
      <c r="A2320" s="8" t="s">
        <v>2486</v>
      </c>
      <c r="B2320" s="8" t="s">
        <v>2487</v>
      </c>
      <c r="D2320" t="str">
        <f>VLOOKUP(B2320,'Step 2 - Old-New Code Crosswalk'!B:D,1,FALSE)</f>
        <v>1-000-R0129-0000</v>
      </c>
      <c r="E2320" s="322" t="str">
        <f t="shared" si="36"/>
        <v xml:space="preserve"> </v>
      </c>
    </row>
    <row r="2321" spans="1:5" x14ac:dyDescent="0.25">
      <c r="A2321" s="8" t="s">
        <v>2524</v>
      </c>
      <c r="B2321" s="8" t="s">
        <v>2525</v>
      </c>
      <c r="D2321" t="str">
        <f>VLOOKUP(B2321,'Step 2 - Old-New Code Crosswalk'!B:D,1,FALSE)</f>
        <v>1-000-R0131-0000</v>
      </c>
      <c r="E2321" s="322" t="str">
        <f t="shared" si="36"/>
        <v xml:space="preserve"> </v>
      </c>
    </row>
    <row r="2322" spans="1:5" x14ac:dyDescent="0.25">
      <c r="A2322" s="8" t="s">
        <v>2526</v>
      </c>
      <c r="B2322" s="8" t="s">
        <v>2527</v>
      </c>
      <c r="D2322" t="str">
        <f>VLOOKUP(B2322,'Step 2 - Old-New Code Crosswalk'!B:D,1,FALSE)</f>
        <v>1-000-R0135-0000</v>
      </c>
      <c r="E2322" s="322" t="str">
        <f t="shared" si="36"/>
        <v xml:space="preserve"> </v>
      </c>
    </row>
    <row r="2323" spans="1:5" x14ac:dyDescent="0.25">
      <c r="A2323" s="8" t="s">
        <v>7213</v>
      </c>
      <c r="B2323" s="8" t="s">
        <v>7214</v>
      </c>
      <c r="D2323" t="str">
        <f>VLOOKUP(B2323,'Step 2 - Old-New Code Crosswalk'!B:D,1,FALSE)</f>
        <v>3-000-R0145-3007</v>
      </c>
      <c r="E2323" s="322" t="str">
        <f t="shared" si="36"/>
        <v xml:space="preserve"> </v>
      </c>
    </row>
    <row r="2324" spans="1:5" x14ac:dyDescent="0.25">
      <c r="A2324" s="8" t="s">
        <v>2490</v>
      </c>
      <c r="B2324" s="8" t="s">
        <v>2491</v>
      </c>
      <c r="D2324" t="str">
        <f>VLOOKUP(B2324,'Step 2 - Old-New Code Crosswalk'!B:D,1,FALSE)</f>
        <v>1-000-R0151-0000</v>
      </c>
      <c r="E2324" s="322" t="str">
        <f t="shared" si="36"/>
        <v xml:space="preserve"> </v>
      </c>
    </row>
    <row r="2325" spans="1:5" x14ac:dyDescent="0.25">
      <c r="A2325" s="8" t="s">
        <v>2502</v>
      </c>
      <c r="B2325" s="8" t="s">
        <v>2503</v>
      </c>
      <c r="D2325" t="str">
        <f>VLOOKUP(B2325,'Step 2 - Old-New Code Crosswalk'!B:D,1,FALSE)</f>
        <v>1-000-R0160-0000</v>
      </c>
      <c r="E2325" s="322" t="str">
        <f t="shared" si="36"/>
        <v xml:space="preserve"> </v>
      </c>
    </row>
    <row r="2326" spans="1:5" x14ac:dyDescent="0.25">
      <c r="A2326" s="8" t="s">
        <v>2488</v>
      </c>
      <c r="B2326" s="8" t="s">
        <v>2489</v>
      </c>
      <c r="D2326" t="str">
        <f>VLOOKUP(B2326,'Step 2 - Old-New Code Crosswalk'!B:D,1,FALSE)</f>
        <v>1-000-R0165-0000</v>
      </c>
      <c r="E2326" s="322" t="str">
        <f t="shared" si="36"/>
        <v xml:space="preserve"> </v>
      </c>
    </row>
    <row r="2327" spans="1:5" x14ac:dyDescent="0.25">
      <c r="A2327" s="8" t="s">
        <v>7211</v>
      </c>
      <c r="B2327" s="8" t="s">
        <v>7212</v>
      </c>
      <c r="D2327" t="str">
        <f>VLOOKUP(B2327,'Step 2 - Old-New Code Crosswalk'!B:D,1,FALSE)</f>
        <v>3-000-R0170-3007</v>
      </c>
      <c r="E2327" s="322" t="str">
        <f t="shared" si="36"/>
        <v xml:space="preserve"> </v>
      </c>
    </row>
    <row r="2328" spans="1:5" x14ac:dyDescent="0.25">
      <c r="A2328" s="8" t="s">
        <v>7211</v>
      </c>
      <c r="B2328" s="8" t="s">
        <v>7243</v>
      </c>
      <c r="D2328" t="str">
        <f>VLOOKUP(B2328,'Step 2 - Old-New Code Crosswalk'!B:D,1,FALSE)</f>
        <v>3-000-R0170-3009</v>
      </c>
      <c r="E2328" s="322" t="str">
        <f t="shared" si="36"/>
        <v xml:space="preserve"> </v>
      </c>
    </row>
    <row r="2329" spans="1:5" x14ac:dyDescent="0.25">
      <c r="A2329" s="8" t="s">
        <v>7211</v>
      </c>
      <c r="B2329" s="8" t="s">
        <v>7257</v>
      </c>
      <c r="D2329" t="str">
        <f>VLOOKUP(B2329,'Step 2 - Old-New Code Crosswalk'!B:D,1,FALSE)</f>
        <v>3-000-R0170-3010</v>
      </c>
      <c r="E2329" s="322" t="str">
        <f t="shared" si="36"/>
        <v xml:space="preserve"> </v>
      </c>
    </row>
    <row r="2330" spans="1:5" x14ac:dyDescent="0.25">
      <c r="A2330" s="8" t="s">
        <v>7211</v>
      </c>
      <c r="B2330" s="8" t="s">
        <v>7277</v>
      </c>
      <c r="D2330" t="str">
        <f>VLOOKUP(B2330,'Step 2 - Old-New Code Crosswalk'!B:D,1,FALSE)</f>
        <v>3-000-R0170-3523</v>
      </c>
      <c r="E2330" s="322" t="str">
        <f t="shared" si="36"/>
        <v xml:space="preserve"> </v>
      </c>
    </row>
    <row r="2331" spans="1:5" x14ac:dyDescent="0.25">
      <c r="A2331" s="8" t="s">
        <v>7211</v>
      </c>
      <c r="B2331" s="8" t="s">
        <v>7319</v>
      </c>
      <c r="D2331" t="str">
        <f>VLOOKUP(B2331,'Step 2 - Old-New Code Crosswalk'!B:D,1,FALSE)</f>
        <v>3-000-R0170-3533</v>
      </c>
      <c r="E2331" s="322" t="str">
        <f t="shared" si="36"/>
        <v xml:space="preserve"> </v>
      </c>
    </row>
    <row r="2332" spans="1:5" x14ac:dyDescent="0.25">
      <c r="A2332" s="8" t="s">
        <v>2522</v>
      </c>
      <c r="B2332" s="8" t="s">
        <v>2523</v>
      </c>
      <c r="D2332" t="str">
        <f>VLOOKUP(B2332,'Step 2 - Old-New Code Crosswalk'!B:D,1,FALSE)</f>
        <v>1-000-R0180-0000</v>
      </c>
      <c r="E2332" s="322" t="str">
        <f t="shared" si="36"/>
        <v xml:space="preserve"> </v>
      </c>
    </row>
    <row r="2333" spans="1:5" x14ac:dyDescent="0.25">
      <c r="A2333" s="8" t="s">
        <v>2528</v>
      </c>
      <c r="B2333" s="8" t="s">
        <v>2529</v>
      </c>
      <c r="D2333" t="str">
        <f>VLOOKUP(B2333,'Step 2 - Old-New Code Crosswalk'!B:D,1,FALSE)</f>
        <v>1-000-R0199-0000</v>
      </c>
      <c r="E2333" s="322" t="str">
        <f t="shared" si="36"/>
        <v xml:space="preserve"> </v>
      </c>
    </row>
    <row r="2334" spans="1:5" x14ac:dyDescent="0.25">
      <c r="A2334" s="8" t="s">
        <v>10183</v>
      </c>
      <c r="B2334" s="8" t="s">
        <v>10184</v>
      </c>
      <c r="D2334" t="str">
        <f>VLOOKUP(B2334,'Step 2 - Old-New Code Crosswalk'!B:D,1,FALSE)</f>
        <v>4-000-R0202-4901</v>
      </c>
      <c r="E2334" s="322" t="str">
        <f t="shared" si="36"/>
        <v xml:space="preserve"> </v>
      </c>
    </row>
    <row r="2335" spans="1:5" x14ac:dyDescent="0.25">
      <c r="A2335" s="8" t="s">
        <v>10183</v>
      </c>
      <c r="B2335" s="8" t="s">
        <v>10270</v>
      </c>
      <c r="D2335" t="str">
        <f>VLOOKUP(B2335,'Step 2 - Old-New Code Crosswalk'!B:D,1,FALSE)</f>
        <v>4-000-R0202-4905</v>
      </c>
      <c r="E2335" s="322" t="str">
        <f t="shared" si="36"/>
        <v xml:space="preserve"> </v>
      </c>
    </row>
    <row r="2336" spans="1:5" x14ac:dyDescent="0.25">
      <c r="A2336" s="8" t="s">
        <v>9895</v>
      </c>
      <c r="B2336" s="8" t="s">
        <v>9896</v>
      </c>
      <c r="D2336" t="str">
        <f>VLOOKUP(B2336,'Step 2 - Old-New Code Crosswalk'!B:D,1,FALSE)</f>
        <v>4-000-R0205-4428</v>
      </c>
      <c r="E2336" s="322" t="str">
        <f t="shared" si="36"/>
        <v xml:space="preserve"> </v>
      </c>
    </row>
    <row r="2337" spans="1:5" x14ac:dyDescent="0.25">
      <c r="A2337" s="8" t="s">
        <v>9895</v>
      </c>
      <c r="B2337" s="8" t="s">
        <v>9946</v>
      </c>
      <c r="D2337" t="str">
        <f>VLOOKUP(B2337,'Step 2 - Old-New Code Crosswalk'!B:D,1,FALSE)</f>
        <v>4-000-R0205-4430</v>
      </c>
      <c r="E2337" s="322" t="str">
        <f t="shared" si="36"/>
        <v xml:space="preserve"> </v>
      </c>
    </row>
    <row r="2338" spans="1:5" x14ac:dyDescent="0.25">
      <c r="A2338" s="8" t="s">
        <v>9895</v>
      </c>
      <c r="B2338" s="8" t="s">
        <v>9952</v>
      </c>
      <c r="D2338" t="str">
        <f>VLOOKUP(B2338,'Step 2 - Old-New Code Crosswalk'!B:D,1,FALSE)</f>
        <v>4-000-R0205-4431</v>
      </c>
      <c r="E2338" s="322" t="str">
        <f t="shared" si="36"/>
        <v xml:space="preserve"> </v>
      </c>
    </row>
    <row r="2339" spans="1:5" x14ac:dyDescent="0.25">
      <c r="A2339" s="8" t="s">
        <v>9895</v>
      </c>
      <c r="B2339" s="8" t="s">
        <v>9959</v>
      </c>
      <c r="D2339" t="str">
        <f>VLOOKUP(B2339,'Step 2 - Old-New Code Crosswalk'!B:D,1,FALSE)</f>
        <v>4-000-R0205-4435</v>
      </c>
      <c r="E2339" s="322" t="str">
        <f t="shared" si="36"/>
        <v xml:space="preserve"> </v>
      </c>
    </row>
    <row r="2340" spans="1:5" x14ac:dyDescent="0.25">
      <c r="A2340" s="8" t="s">
        <v>1557</v>
      </c>
      <c r="B2340" s="8" t="s">
        <v>21849</v>
      </c>
      <c r="D2340" t="str">
        <f>VLOOKUP(B2340,'Step 2 - Old-New Code Crosswalk'!B:D,1,FALSE)</f>
        <v>4-000-R0220-4015</v>
      </c>
      <c r="E2340" s="322" t="str">
        <f t="shared" si="36"/>
        <v xml:space="preserve"> </v>
      </c>
    </row>
    <row r="2341" spans="1:5" x14ac:dyDescent="0.25">
      <c r="A2341" s="8" t="s">
        <v>1557</v>
      </c>
      <c r="B2341" s="8" t="s">
        <v>9433</v>
      </c>
      <c r="D2341" t="str">
        <f>VLOOKUP(B2341,'Step 2 - Old-New Code Crosswalk'!B:D,1,FALSE)</f>
        <v>4-000-R0220-4099</v>
      </c>
      <c r="E2341" s="322" t="str">
        <f t="shared" si="36"/>
        <v xml:space="preserve"> </v>
      </c>
    </row>
    <row r="2342" spans="1:5" x14ac:dyDescent="0.25">
      <c r="A2342" s="8" t="s">
        <v>1557</v>
      </c>
      <c r="B2342" s="8" t="s">
        <v>1558</v>
      </c>
      <c r="D2342" t="str">
        <f>VLOOKUP(B2342,'Step 2 - Old-New Code Crosswalk'!B:D,1,FALSE)</f>
        <v>4-000-R0220-4122</v>
      </c>
      <c r="E2342" s="322" t="str">
        <f t="shared" si="36"/>
        <v xml:space="preserve"> </v>
      </c>
    </row>
    <row r="2343" spans="1:5" x14ac:dyDescent="0.25">
      <c r="A2343" s="8" t="s">
        <v>1557</v>
      </c>
      <c r="B2343" s="8" t="s">
        <v>1620</v>
      </c>
      <c r="D2343" t="str">
        <f>VLOOKUP(B2343,'Step 2 - Old-New Code Crosswalk'!B:D,1,FALSE)</f>
        <v>4-000-R0220-4139</v>
      </c>
      <c r="E2343" s="322" t="str">
        <f t="shared" si="36"/>
        <v xml:space="preserve"> </v>
      </c>
    </row>
    <row r="2344" spans="1:5" x14ac:dyDescent="0.25">
      <c r="A2344" s="8" t="s">
        <v>1557</v>
      </c>
      <c r="B2344" s="8" t="s">
        <v>9465</v>
      </c>
      <c r="D2344" t="str">
        <f>VLOOKUP(B2344,'Step 2 - Old-New Code Crosswalk'!B:D,1,FALSE)</f>
        <v>4-000-R0220-4140</v>
      </c>
      <c r="E2344" s="322" t="str">
        <f t="shared" si="36"/>
        <v xml:space="preserve"> </v>
      </c>
    </row>
    <row r="2345" spans="1:5" x14ac:dyDescent="0.25">
      <c r="A2345" s="8" t="s">
        <v>1557</v>
      </c>
      <c r="B2345" s="8" t="s">
        <v>21850</v>
      </c>
      <c r="D2345" t="str">
        <f>VLOOKUP(B2345,'Step 2 - Old-New Code Crosswalk'!B:D,1,FALSE)</f>
        <v>4-000-R0220-4141</v>
      </c>
      <c r="E2345" s="322" t="str">
        <f t="shared" si="36"/>
        <v xml:space="preserve"> </v>
      </c>
    </row>
    <row r="2346" spans="1:5" x14ac:dyDescent="0.25">
      <c r="A2346" s="8" t="s">
        <v>1557</v>
      </c>
      <c r="B2346" s="8" t="s">
        <v>9413</v>
      </c>
      <c r="D2346" t="str">
        <f>VLOOKUP(B2346,'Step 2 - Old-New Code Crosswalk'!B:D,1,FALSE)</f>
        <v>4-000-R0220-4146</v>
      </c>
      <c r="E2346" s="322" t="str">
        <f t="shared" si="36"/>
        <v xml:space="preserve"> </v>
      </c>
    </row>
    <row r="2347" spans="1:5" x14ac:dyDescent="0.25">
      <c r="A2347" s="8" t="s">
        <v>1557</v>
      </c>
      <c r="B2347" s="8" t="s">
        <v>1653</v>
      </c>
      <c r="D2347" t="str">
        <f>VLOOKUP(B2347,'Step 2 - Old-New Code Crosswalk'!B:D,1,FALSE)</f>
        <v>4-000-R0220-4148</v>
      </c>
      <c r="E2347" s="322" t="str">
        <f t="shared" si="36"/>
        <v xml:space="preserve"> </v>
      </c>
    </row>
    <row r="2348" spans="1:5" x14ac:dyDescent="0.25">
      <c r="A2348" s="8" t="s">
        <v>1557</v>
      </c>
      <c r="B2348" s="8" t="s">
        <v>9626</v>
      </c>
      <c r="D2348" t="str">
        <f>VLOOKUP(B2348,'Step 2 - Old-New Code Crosswalk'!B:D,1,FALSE)</f>
        <v>4-000-R0220-4201</v>
      </c>
      <c r="E2348" s="322" t="str">
        <f t="shared" si="36"/>
        <v xml:space="preserve"> </v>
      </c>
    </row>
    <row r="2349" spans="1:5" x14ac:dyDescent="0.25">
      <c r="A2349" s="8" t="s">
        <v>1557</v>
      </c>
      <c r="B2349" s="8" t="s">
        <v>9645</v>
      </c>
      <c r="D2349" t="str">
        <f>VLOOKUP(B2349,'Step 2 - Old-New Code Crosswalk'!B:D,1,FALSE)</f>
        <v>4-000-R0220-4217</v>
      </c>
      <c r="E2349" s="322" t="str">
        <f t="shared" si="36"/>
        <v xml:space="preserve"> </v>
      </c>
    </row>
    <row r="2350" spans="1:5" x14ac:dyDescent="0.25">
      <c r="A2350" s="8" t="s">
        <v>1557</v>
      </c>
      <c r="B2350" s="8" t="s">
        <v>9678</v>
      </c>
      <c r="D2350" t="str">
        <f>VLOOKUP(B2350,'Step 2 - Old-New Code Crosswalk'!B:D,1,FALSE)</f>
        <v>4-000-R0220-4225</v>
      </c>
      <c r="E2350" s="322" t="str">
        <f t="shared" si="36"/>
        <v xml:space="preserve"> </v>
      </c>
    </row>
    <row r="2351" spans="1:5" x14ac:dyDescent="0.25">
      <c r="A2351" s="8" t="s">
        <v>1557</v>
      </c>
      <c r="B2351" s="8" t="s">
        <v>9104</v>
      </c>
      <c r="D2351" t="str">
        <f>VLOOKUP(B2351,'Step 2 - Old-New Code Crosswalk'!B:D,1,FALSE)</f>
        <v>4-000-R0220-4303</v>
      </c>
      <c r="E2351" s="322" t="str">
        <f t="shared" si="36"/>
        <v xml:space="preserve"> </v>
      </c>
    </row>
    <row r="2352" spans="1:5" x14ac:dyDescent="0.25">
      <c r="A2352" s="8" t="s">
        <v>1557</v>
      </c>
      <c r="B2352" s="8" t="s">
        <v>1713</v>
      </c>
      <c r="D2352" t="str">
        <f>VLOOKUP(B2352,'Step 2 - Old-New Code Crosswalk'!B:D,1,FALSE)</f>
        <v>4-000-R0220-4325</v>
      </c>
      <c r="E2352" s="322" t="str">
        <f t="shared" si="36"/>
        <v xml:space="preserve"> </v>
      </c>
    </row>
    <row r="2353" spans="1:5" x14ac:dyDescent="0.25">
      <c r="A2353" s="8" t="s">
        <v>1557</v>
      </c>
      <c r="B2353" s="8" t="s">
        <v>9134</v>
      </c>
      <c r="D2353" t="str">
        <f>VLOOKUP(B2353,'Step 2 - Old-New Code Crosswalk'!B:D,1,FALSE)</f>
        <v>4-000-R0220-4326</v>
      </c>
      <c r="E2353" s="322" t="str">
        <f t="shared" si="36"/>
        <v xml:space="preserve"> </v>
      </c>
    </row>
    <row r="2354" spans="1:5" x14ac:dyDescent="0.25">
      <c r="A2354" s="8" t="s">
        <v>1557</v>
      </c>
      <c r="B2354" s="8" t="s">
        <v>1738</v>
      </c>
      <c r="D2354" t="str">
        <f>VLOOKUP(B2354,'Step 2 - Old-New Code Crosswalk'!B:D,1,FALSE)</f>
        <v>4-000-R0220-4331</v>
      </c>
      <c r="E2354" s="322" t="str">
        <f t="shared" si="36"/>
        <v xml:space="preserve"> </v>
      </c>
    </row>
    <row r="2355" spans="1:5" x14ac:dyDescent="0.25">
      <c r="A2355" s="8" t="s">
        <v>1557</v>
      </c>
      <c r="B2355" s="8" t="s">
        <v>9171</v>
      </c>
      <c r="D2355" t="str">
        <f>VLOOKUP(B2355,'Step 2 - Old-New Code Crosswalk'!B:D,1,FALSE)</f>
        <v>4-000-R0220-4342</v>
      </c>
      <c r="E2355" s="322" t="str">
        <f t="shared" si="36"/>
        <v xml:space="preserve"> </v>
      </c>
    </row>
    <row r="2356" spans="1:5" x14ac:dyDescent="0.25">
      <c r="A2356" s="8" t="s">
        <v>1557</v>
      </c>
      <c r="B2356" s="8" t="s">
        <v>9199</v>
      </c>
      <c r="D2356" t="str">
        <f>VLOOKUP(B2356,'Step 2 - Old-New Code Crosswalk'!B:D,1,FALSE)</f>
        <v>4-000-R0220-4355</v>
      </c>
      <c r="E2356" s="322" t="str">
        <f t="shared" si="36"/>
        <v xml:space="preserve"> </v>
      </c>
    </row>
    <row r="2357" spans="1:5" x14ac:dyDescent="0.25">
      <c r="A2357" s="8" t="s">
        <v>1557</v>
      </c>
      <c r="B2357" s="8" t="s">
        <v>9197</v>
      </c>
      <c r="D2357" t="str">
        <f>VLOOKUP(B2357,'Step 2 - Old-New Code Crosswalk'!B:D,1,FALSE)</f>
        <v>4-000-R0220-4356</v>
      </c>
      <c r="E2357" s="322" t="str">
        <f t="shared" si="36"/>
        <v xml:space="preserve"> </v>
      </c>
    </row>
    <row r="2358" spans="1:5" x14ac:dyDescent="0.25">
      <c r="A2358" s="8" t="s">
        <v>1557</v>
      </c>
      <c r="B2358" s="8" t="s">
        <v>9244</v>
      </c>
      <c r="D2358" t="str">
        <f>VLOOKUP(B2358,'Step 2 - Old-New Code Crosswalk'!B:D,1,FALSE)</f>
        <v>4-000-R0220-4358</v>
      </c>
      <c r="E2358" s="322" t="str">
        <f t="shared" si="36"/>
        <v xml:space="preserve"> </v>
      </c>
    </row>
    <row r="2359" spans="1:5" x14ac:dyDescent="0.25">
      <c r="A2359" s="8" t="s">
        <v>1557</v>
      </c>
      <c r="B2359" s="8" t="s">
        <v>9263</v>
      </c>
      <c r="D2359" t="str">
        <f>VLOOKUP(B2359,'Step 2 - Old-New Code Crosswalk'!B:D,1,FALSE)</f>
        <v>4-000-R0220-4359</v>
      </c>
      <c r="E2359" s="322" t="str">
        <f t="shared" si="36"/>
        <v xml:space="preserve"> </v>
      </c>
    </row>
    <row r="2360" spans="1:5" x14ac:dyDescent="0.25">
      <c r="A2360" s="8" t="s">
        <v>1557</v>
      </c>
      <c r="B2360" s="8" t="s">
        <v>9966</v>
      </c>
      <c r="D2360" t="str">
        <f>VLOOKUP(B2360,'Step 2 - Old-New Code Crosswalk'!B:D,1,FALSE)</f>
        <v>4-000-R0220-4437</v>
      </c>
      <c r="E2360" s="322" t="str">
        <f t="shared" si="36"/>
        <v xml:space="preserve"> </v>
      </c>
    </row>
    <row r="2361" spans="1:5" x14ac:dyDescent="0.25">
      <c r="A2361" s="8" t="s">
        <v>1557</v>
      </c>
      <c r="B2361" s="8" t="s">
        <v>9971</v>
      </c>
      <c r="D2361" t="str">
        <f>VLOOKUP(B2361,'Step 2 - Old-New Code Crosswalk'!B:D,1,FALSE)</f>
        <v>4-000-R0220-4438</v>
      </c>
      <c r="E2361" s="322" t="str">
        <f t="shared" si="36"/>
        <v xml:space="preserve"> </v>
      </c>
    </row>
    <row r="2362" spans="1:5" x14ac:dyDescent="0.25">
      <c r="A2362" s="8" t="s">
        <v>9897</v>
      </c>
      <c r="B2362" s="8" t="s">
        <v>9898</v>
      </c>
      <c r="D2362" t="str">
        <f>VLOOKUP(B2362,'Step 2 - Old-New Code Crosswalk'!B:D,1,FALSE)</f>
        <v>4-000-R0222-4428</v>
      </c>
      <c r="E2362" s="322" t="str">
        <f t="shared" si="36"/>
        <v xml:space="preserve"> </v>
      </c>
    </row>
    <row r="2363" spans="1:5" x14ac:dyDescent="0.25">
      <c r="A2363" s="8" t="s">
        <v>9897</v>
      </c>
      <c r="B2363" s="8" t="s">
        <v>10185</v>
      </c>
      <c r="D2363" t="str">
        <f>VLOOKUP(B2363,'Step 2 - Old-New Code Crosswalk'!B:D,1,FALSE)</f>
        <v>4-000-R0222-4901</v>
      </c>
      <c r="E2363" s="322" t="str">
        <f t="shared" si="36"/>
        <v xml:space="preserve"> </v>
      </c>
    </row>
    <row r="2364" spans="1:5" x14ac:dyDescent="0.25">
      <c r="A2364" s="8" t="s">
        <v>10271</v>
      </c>
      <c r="B2364" s="8" t="s">
        <v>10272</v>
      </c>
      <c r="D2364" t="str">
        <f>VLOOKUP(B2364,'Step 2 - Old-New Code Crosswalk'!B:D,1,FALSE)</f>
        <v>4-000-R0222-4905</v>
      </c>
      <c r="E2364" s="322" t="str">
        <f t="shared" si="36"/>
        <v xml:space="preserve"> </v>
      </c>
    </row>
    <row r="2365" spans="1:5" s="6" customFormat="1" x14ac:dyDescent="0.25">
      <c r="A2365" s="8" t="s">
        <v>279</v>
      </c>
      <c r="B2365" s="8" t="s">
        <v>280</v>
      </c>
      <c r="D2365" t="str">
        <f>VLOOKUP(B2365,'Step 2 - Old-New Code Crosswalk'!B:D,1,FALSE)</f>
        <v>3-000-R0225-3060</v>
      </c>
      <c r="E2365" s="322" t="str">
        <f t="shared" si="36"/>
        <v xml:space="preserve"> </v>
      </c>
    </row>
    <row r="2366" spans="1:5" s="6" customFormat="1" x14ac:dyDescent="0.25">
      <c r="A2366" s="8" t="s">
        <v>1490</v>
      </c>
      <c r="B2366" s="8" t="s">
        <v>2530</v>
      </c>
      <c r="D2366" t="str">
        <f>VLOOKUP(B2366,'Step 2 - Old-New Code Crosswalk'!B:D,1,FALSE)</f>
        <v>1-000-R0245-0000</v>
      </c>
      <c r="E2366" s="322" t="str">
        <f t="shared" si="36"/>
        <v xml:space="preserve"> </v>
      </c>
    </row>
    <row r="2367" spans="1:5" s="6" customFormat="1" x14ac:dyDescent="0.25">
      <c r="A2367" s="8" t="s">
        <v>1490</v>
      </c>
      <c r="B2367" s="8" t="s">
        <v>9064</v>
      </c>
      <c r="D2367" t="str">
        <f>VLOOKUP(B2367,'Step 2 - Old-New Code Crosswalk'!B:D,1,FALSE)</f>
        <v>3-000-R0245-3228</v>
      </c>
      <c r="E2367" s="322" t="str">
        <f t="shared" si="36"/>
        <v xml:space="preserve"> </v>
      </c>
    </row>
    <row r="2368" spans="1:5" s="6" customFormat="1" x14ac:dyDescent="0.25">
      <c r="A2368" s="8" t="s">
        <v>1490</v>
      </c>
      <c r="B2368" s="8" t="s">
        <v>7744</v>
      </c>
      <c r="D2368" t="str">
        <f>VLOOKUP(B2368,'Step 2 - Old-New Code Crosswalk'!B:D,1,FALSE)</f>
        <v>3-000-R0245-3368</v>
      </c>
      <c r="E2368" s="322" t="str">
        <f t="shared" si="36"/>
        <v xml:space="preserve"> </v>
      </c>
    </row>
    <row r="2369" spans="1:5" s="6" customFormat="1" x14ac:dyDescent="0.25">
      <c r="A2369" s="8" t="s">
        <v>1490</v>
      </c>
      <c r="B2369" s="8" t="s">
        <v>9356</v>
      </c>
      <c r="D2369" t="str">
        <f>VLOOKUP(B2369,'Step 2 - Old-New Code Crosswalk'!B:D,1,FALSE)</f>
        <v>4-000-R0245-4017</v>
      </c>
      <c r="E2369" s="322" t="str">
        <f t="shared" si="36"/>
        <v xml:space="preserve"> </v>
      </c>
    </row>
    <row r="2370" spans="1:5" s="6" customFormat="1" x14ac:dyDescent="0.25">
      <c r="A2370" s="8" t="s">
        <v>1490</v>
      </c>
      <c r="B2370" s="8" t="s">
        <v>1491</v>
      </c>
      <c r="D2370" t="str">
        <f>VLOOKUP(B2370,'Step 2 - Old-New Code Crosswalk'!B:D,1,FALSE)</f>
        <v>4-000-R0245-4019</v>
      </c>
      <c r="E2370" s="322" t="str">
        <f t="shared" ref="E2370:E2433" si="37">IF(B2370=D2370," ","ERROR")</f>
        <v xml:space="preserve"> </v>
      </c>
    </row>
    <row r="2371" spans="1:5" s="6" customFormat="1" x14ac:dyDescent="0.25">
      <c r="A2371" s="8" t="s">
        <v>1490</v>
      </c>
      <c r="B2371" s="8" t="s">
        <v>1537</v>
      </c>
      <c r="D2371" t="str">
        <f>VLOOKUP(B2371,'Step 2 - Old-New Code Crosswalk'!B:D,1,FALSE)</f>
        <v>4-000-R0245-4020</v>
      </c>
      <c r="E2371" s="322" t="str">
        <f t="shared" si="37"/>
        <v xml:space="preserve"> </v>
      </c>
    </row>
    <row r="2372" spans="1:5" s="6" customFormat="1" x14ac:dyDescent="0.25">
      <c r="A2372" s="8" t="s">
        <v>1490</v>
      </c>
      <c r="B2372" s="8" t="s">
        <v>9526</v>
      </c>
      <c r="D2372" t="str">
        <f>VLOOKUP(B2372,'Step 2 - Old-New Code Crosswalk'!B:D,1,FALSE)</f>
        <v>4-000-R0245-4175</v>
      </c>
      <c r="E2372" s="322" t="str">
        <f t="shared" si="37"/>
        <v xml:space="preserve"> </v>
      </c>
    </row>
    <row r="2373" spans="1:5" s="6" customFormat="1" x14ac:dyDescent="0.25">
      <c r="A2373" s="8" t="s">
        <v>1490</v>
      </c>
      <c r="B2373" s="8" t="s">
        <v>1708</v>
      </c>
      <c r="D2373" t="str">
        <f>VLOOKUP(B2373,'Step 2 - Old-New Code Crosswalk'!B:D,1,FALSE)</f>
        <v>4-000-R0245-4324</v>
      </c>
      <c r="E2373" s="322" t="str">
        <f t="shared" si="37"/>
        <v xml:space="preserve"> </v>
      </c>
    </row>
    <row r="2374" spans="1:5" s="6" customFormat="1" x14ac:dyDescent="0.25">
      <c r="A2374" s="8" t="s">
        <v>1490</v>
      </c>
      <c r="B2374" s="8" t="s">
        <v>1809</v>
      </c>
      <c r="D2374" t="str">
        <f>VLOOKUP(B2374,'Step 2 - Old-New Code Crosswalk'!B:D,1,FALSE)</f>
        <v>4-000-R0245-4354</v>
      </c>
      <c r="E2374" s="322" t="str">
        <f t="shared" si="37"/>
        <v xml:space="preserve"> </v>
      </c>
    </row>
    <row r="2375" spans="1:5" s="6" customFormat="1" x14ac:dyDescent="0.25">
      <c r="A2375" s="8" t="s">
        <v>1490</v>
      </c>
      <c r="B2375" s="8" t="s">
        <v>9820</v>
      </c>
      <c r="D2375" t="str">
        <f>VLOOKUP(B2375,'Step 2 - Old-New Code Crosswalk'!B:D,1,FALSE)</f>
        <v>4-000-R0245-4409</v>
      </c>
      <c r="E2375" s="322" t="str">
        <f t="shared" si="37"/>
        <v xml:space="preserve"> </v>
      </c>
    </row>
    <row r="2376" spans="1:5" s="6" customFormat="1" x14ac:dyDescent="0.25">
      <c r="A2376" s="8" t="s">
        <v>1490</v>
      </c>
      <c r="B2376" s="8" t="s">
        <v>9825</v>
      </c>
      <c r="D2376" t="str">
        <f>VLOOKUP(B2376,'Step 2 - Old-New Code Crosswalk'!B:D,1,FALSE)</f>
        <v>4-000-R0245-4410</v>
      </c>
      <c r="E2376" s="322" t="str">
        <f t="shared" si="37"/>
        <v xml:space="preserve"> </v>
      </c>
    </row>
    <row r="2377" spans="1:5" s="6" customFormat="1" x14ac:dyDescent="0.25">
      <c r="A2377" s="8" t="s">
        <v>1490</v>
      </c>
      <c r="B2377" s="8" t="s">
        <v>9830</v>
      </c>
      <c r="D2377" t="str">
        <f>VLOOKUP(B2377,'Step 2 - Old-New Code Crosswalk'!B:D,1,FALSE)</f>
        <v>4-000-R0245-4411</v>
      </c>
      <c r="E2377" s="322" t="str">
        <f t="shared" si="37"/>
        <v xml:space="preserve"> </v>
      </c>
    </row>
    <row r="2378" spans="1:5" s="6" customFormat="1" x14ac:dyDescent="0.25">
      <c r="A2378" s="8" t="s">
        <v>1490</v>
      </c>
      <c r="B2378" s="8" t="s">
        <v>9835</v>
      </c>
      <c r="D2378" t="str">
        <f>VLOOKUP(B2378,'Step 2 - Old-New Code Crosswalk'!B:D,1,FALSE)</f>
        <v>4-000-R0245-4412</v>
      </c>
      <c r="E2378" s="322" t="str">
        <f t="shared" si="37"/>
        <v xml:space="preserve"> </v>
      </c>
    </row>
    <row r="2379" spans="1:5" s="6" customFormat="1" x14ac:dyDescent="0.25">
      <c r="A2379" s="8" t="s">
        <v>1490</v>
      </c>
      <c r="B2379" s="8" t="s">
        <v>9840</v>
      </c>
      <c r="D2379" t="str">
        <f>VLOOKUP(B2379,'Step 2 - Old-New Code Crosswalk'!B:D,1,FALSE)</f>
        <v>4-000-R0245-4413</v>
      </c>
      <c r="E2379" s="322" t="str">
        <f t="shared" si="37"/>
        <v xml:space="preserve"> </v>
      </c>
    </row>
    <row r="2380" spans="1:5" s="6" customFormat="1" x14ac:dyDescent="0.25">
      <c r="A2380" s="8" t="s">
        <v>1490</v>
      </c>
      <c r="B2380" s="8" t="s">
        <v>9845</v>
      </c>
      <c r="D2380" t="str">
        <f>VLOOKUP(B2380,'Step 2 - Old-New Code Crosswalk'!B:D,1,FALSE)</f>
        <v>4-000-R0245-4414</v>
      </c>
      <c r="E2380" s="322" t="str">
        <f t="shared" si="37"/>
        <v xml:space="preserve"> </v>
      </c>
    </row>
    <row r="2381" spans="1:5" s="6" customFormat="1" x14ac:dyDescent="0.25">
      <c r="A2381" s="8" t="s">
        <v>1490</v>
      </c>
      <c r="B2381" s="8" t="s">
        <v>9855</v>
      </c>
      <c r="D2381" t="str">
        <f>VLOOKUP(B2381,'Step 2 - Old-New Code Crosswalk'!B:D,1,FALSE)</f>
        <v>4-000-R0245-4416</v>
      </c>
      <c r="E2381" s="322" t="str">
        <f t="shared" si="37"/>
        <v xml:space="preserve"> </v>
      </c>
    </row>
    <row r="2382" spans="1:5" s="6" customFormat="1" x14ac:dyDescent="0.25">
      <c r="A2382" s="8" t="s">
        <v>1490</v>
      </c>
      <c r="B2382" s="8" t="s">
        <v>9860</v>
      </c>
      <c r="D2382" t="str">
        <f>VLOOKUP(B2382,'Step 2 - Old-New Code Crosswalk'!B:D,1,FALSE)</f>
        <v>4-000-R0245-4417</v>
      </c>
      <c r="E2382" s="322" t="str">
        <f t="shared" si="37"/>
        <v xml:space="preserve"> </v>
      </c>
    </row>
    <row r="2383" spans="1:5" s="6" customFormat="1" x14ac:dyDescent="0.25">
      <c r="A2383" s="8" t="s">
        <v>1746</v>
      </c>
      <c r="B2383" s="8" t="s">
        <v>7957</v>
      </c>
      <c r="D2383" t="str">
        <f>VLOOKUP(B2383,'Step 2 - Old-New Code Crosswalk'!B:D,1,FALSE)</f>
        <v>3-000-R0250-3309</v>
      </c>
      <c r="E2383" s="322" t="str">
        <f t="shared" si="37"/>
        <v xml:space="preserve"> </v>
      </c>
    </row>
    <row r="2384" spans="1:5" s="6" customFormat="1" x14ac:dyDescent="0.25">
      <c r="A2384" s="8" t="s">
        <v>1746</v>
      </c>
      <c r="B2384" s="8" t="s">
        <v>1747</v>
      </c>
      <c r="D2384" t="str">
        <f>VLOOKUP(B2384,'Step 2 - Old-New Code Crosswalk'!B:D,1,FALSE)</f>
        <v>4-000-R0250-4332</v>
      </c>
      <c r="E2384" s="322" t="str">
        <f t="shared" si="37"/>
        <v xml:space="preserve"> </v>
      </c>
    </row>
    <row r="2385" spans="1:5" s="6" customFormat="1" x14ac:dyDescent="0.25">
      <c r="A2385" s="8" t="s">
        <v>7745</v>
      </c>
      <c r="B2385" s="8" t="s">
        <v>7746</v>
      </c>
      <c r="D2385" t="str">
        <f>VLOOKUP(B2385,'Step 2 - Old-New Code Crosswalk'!B:D,1,FALSE)</f>
        <v>3-000-R0252-3368</v>
      </c>
      <c r="E2385" s="322" t="str">
        <f t="shared" si="37"/>
        <v xml:space="preserve"> </v>
      </c>
    </row>
    <row r="2386" spans="1:5" s="6" customFormat="1" x14ac:dyDescent="0.25">
      <c r="A2386" s="8" t="s">
        <v>1661</v>
      </c>
      <c r="B2386" s="8" t="s">
        <v>2531</v>
      </c>
      <c r="D2386" t="str">
        <f>VLOOKUP(B2386,'Step 2 - Old-New Code Crosswalk'!B:D,1,FALSE)</f>
        <v>1-000-R0261-0000</v>
      </c>
      <c r="E2386" s="322" t="str">
        <f t="shared" si="37"/>
        <v xml:space="preserve"> </v>
      </c>
    </row>
    <row r="2387" spans="1:5" s="6" customFormat="1" x14ac:dyDescent="0.25">
      <c r="A2387" s="8" t="s">
        <v>1661</v>
      </c>
      <c r="B2387" s="8" t="s">
        <v>7987</v>
      </c>
      <c r="D2387" t="str">
        <f>VLOOKUP(B2387,'Step 2 - Old-New Code Crosswalk'!B:D,1,FALSE)</f>
        <v>3-000-R0261-3367</v>
      </c>
      <c r="E2387" s="322" t="str">
        <f t="shared" si="37"/>
        <v xml:space="preserve"> </v>
      </c>
    </row>
    <row r="2388" spans="1:5" s="6" customFormat="1" x14ac:dyDescent="0.25">
      <c r="A2388" s="8" t="s">
        <v>1661</v>
      </c>
      <c r="B2388" s="8" t="s">
        <v>21851</v>
      </c>
      <c r="D2388" t="str">
        <f>VLOOKUP(B2388,'Step 2 - Old-New Code Crosswalk'!B:D,1,FALSE)</f>
        <v>4-000-R0261-4022</v>
      </c>
      <c r="E2388" s="322" t="str">
        <f t="shared" si="37"/>
        <v xml:space="preserve"> </v>
      </c>
    </row>
    <row r="2389" spans="1:5" s="6" customFormat="1" x14ac:dyDescent="0.25">
      <c r="A2389" s="8" t="s">
        <v>1661</v>
      </c>
      <c r="B2389" s="8" t="s">
        <v>1662</v>
      </c>
      <c r="D2389" t="str">
        <f>VLOOKUP(B2389,'Step 2 - Old-New Code Crosswalk'!B:D,1,FALSE)</f>
        <v>4-000-R0261-4150</v>
      </c>
      <c r="E2389" s="322" t="str">
        <f t="shared" si="37"/>
        <v xml:space="preserve"> </v>
      </c>
    </row>
    <row r="2390" spans="1:5" s="6" customFormat="1" x14ac:dyDescent="0.25">
      <c r="A2390" s="8" t="s">
        <v>1661</v>
      </c>
      <c r="B2390" s="8" t="s">
        <v>1669</v>
      </c>
      <c r="D2390" t="str">
        <f>VLOOKUP(B2390,'Step 2 - Old-New Code Crosswalk'!B:D,1,FALSE)</f>
        <v>4-000-R0261-4152</v>
      </c>
      <c r="E2390" s="322" t="str">
        <f t="shared" si="37"/>
        <v xml:space="preserve"> </v>
      </c>
    </row>
    <row r="2391" spans="1:5" s="6" customFormat="1" x14ac:dyDescent="0.25">
      <c r="A2391" s="8" t="s">
        <v>1661</v>
      </c>
      <c r="B2391" s="8" t="s">
        <v>9539</v>
      </c>
      <c r="D2391" t="str">
        <f>VLOOKUP(B2391,'Step 2 - Old-New Code Crosswalk'!B:D,1,FALSE)</f>
        <v>4-000-R0261-4176</v>
      </c>
      <c r="E2391" s="322" t="str">
        <f t="shared" si="37"/>
        <v xml:space="preserve"> </v>
      </c>
    </row>
    <row r="2392" spans="1:5" s="6" customFormat="1" x14ac:dyDescent="0.25">
      <c r="A2392" s="8" t="s">
        <v>1661</v>
      </c>
      <c r="B2392" s="8" t="s">
        <v>9541</v>
      </c>
      <c r="D2392" t="str">
        <f>VLOOKUP(B2392,'Step 2 - Old-New Code Crosswalk'!B:D,1,FALSE)</f>
        <v>4-000-R0261-4177</v>
      </c>
      <c r="E2392" s="322" t="str">
        <f t="shared" si="37"/>
        <v xml:space="preserve"> </v>
      </c>
    </row>
    <row r="2393" spans="1:5" s="6" customFormat="1" x14ac:dyDescent="0.25">
      <c r="A2393" s="8" t="s">
        <v>1661</v>
      </c>
      <c r="B2393" s="8" t="s">
        <v>9639</v>
      </c>
      <c r="D2393" t="str">
        <f>VLOOKUP(B2393,'Step 2 - Old-New Code Crosswalk'!B:D,1,FALSE)</f>
        <v>4-000-R0261-4215</v>
      </c>
      <c r="E2393" s="322" t="str">
        <f t="shared" si="37"/>
        <v xml:space="preserve"> </v>
      </c>
    </row>
    <row r="2394" spans="1:5" s="6" customFormat="1" x14ac:dyDescent="0.25">
      <c r="A2394" s="8" t="s">
        <v>1661</v>
      </c>
      <c r="B2394" s="8" t="s">
        <v>9714</v>
      </c>
      <c r="D2394" t="str">
        <f>VLOOKUP(B2394,'Step 2 - Old-New Code Crosswalk'!B:D,1,FALSE)</f>
        <v>4-000-R0261-4250</v>
      </c>
      <c r="E2394" s="322" t="str">
        <f t="shared" si="37"/>
        <v xml:space="preserve"> </v>
      </c>
    </row>
    <row r="2395" spans="1:5" s="6" customFormat="1" x14ac:dyDescent="0.25">
      <c r="A2395" s="8" t="s">
        <v>1661</v>
      </c>
      <c r="B2395" s="8" t="s">
        <v>1704</v>
      </c>
      <c r="D2395" t="str">
        <f>VLOOKUP(B2395,'Step 2 - Old-New Code Crosswalk'!B:D,1,FALSE)</f>
        <v>4-000-R0261-4304</v>
      </c>
      <c r="E2395" s="322" t="str">
        <f t="shared" si="37"/>
        <v xml:space="preserve"> </v>
      </c>
    </row>
    <row r="2396" spans="1:5" s="6" customFormat="1" x14ac:dyDescent="0.25">
      <c r="A2396" s="8" t="s">
        <v>1661</v>
      </c>
      <c r="B2396" s="8" t="s">
        <v>9270</v>
      </c>
      <c r="D2396" t="str">
        <f>VLOOKUP(B2396,'Step 2 - Old-New Code Crosswalk'!B:D,1,FALSE)</f>
        <v>4-000-R0261-4333</v>
      </c>
      <c r="E2396" s="322" t="str">
        <f t="shared" si="37"/>
        <v xml:space="preserve"> </v>
      </c>
    </row>
    <row r="2397" spans="1:5" s="6" customFormat="1" x14ac:dyDescent="0.25">
      <c r="A2397" s="8" t="s">
        <v>1661</v>
      </c>
      <c r="B2397" s="8" t="s">
        <v>10831</v>
      </c>
      <c r="D2397" t="str">
        <f>VLOOKUP(B2397,'Step 2 - Old-New Code Crosswalk'!B:D,1,FALSE)</f>
        <v>4-000-R0261-4336</v>
      </c>
      <c r="E2397" s="322" t="str">
        <f t="shared" si="37"/>
        <v xml:space="preserve"> </v>
      </c>
    </row>
    <row r="2398" spans="1:5" s="6" customFormat="1" x14ac:dyDescent="0.25">
      <c r="A2398" s="8" t="s">
        <v>1661</v>
      </c>
      <c r="B2398" s="8" t="s">
        <v>9303</v>
      </c>
      <c r="D2398" t="str">
        <f>VLOOKUP(B2398,'Step 2 - Old-New Code Crosswalk'!B:D,1,FALSE)</f>
        <v>4-000-R0261-4341</v>
      </c>
      <c r="E2398" s="322" t="str">
        <f t="shared" si="37"/>
        <v xml:space="preserve"> </v>
      </c>
    </row>
    <row r="2399" spans="1:5" s="6" customFormat="1" x14ac:dyDescent="0.25">
      <c r="A2399" s="8" t="s">
        <v>1661</v>
      </c>
      <c r="B2399" s="8" t="s">
        <v>10788</v>
      </c>
      <c r="D2399" t="str">
        <f>VLOOKUP(B2399,'Step 2 - Old-New Code Crosswalk'!B:D,1,FALSE)</f>
        <v>4-000-R0261-4357</v>
      </c>
      <c r="E2399" s="322" t="str">
        <f t="shared" si="37"/>
        <v xml:space="preserve"> </v>
      </c>
    </row>
    <row r="2400" spans="1:5" s="6" customFormat="1" x14ac:dyDescent="0.25">
      <c r="A2400" s="8" t="s">
        <v>813</v>
      </c>
      <c r="B2400" s="8" t="s">
        <v>8076</v>
      </c>
      <c r="D2400" t="str">
        <f>VLOOKUP(B2400,'Step 2 - Old-New Code Crosswalk'!B:D,1,FALSE)</f>
        <v>3-000-R0325-3705</v>
      </c>
      <c r="E2400" s="322" t="str">
        <f t="shared" si="37"/>
        <v xml:space="preserve"> </v>
      </c>
    </row>
    <row r="2401" spans="1:5" s="6" customFormat="1" x14ac:dyDescent="0.25">
      <c r="A2401" s="8" t="s">
        <v>813</v>
      </c>
      <c r="B2401" s="8" t="s">
        <v>8077</v>
      </c>
      <c r="D2401" t="str">
        <f>VLOOKUP(B2401,'Step 2 - Old-New Code Crosswalk'!B:D,1,FALSE)</f>
        <v>3-000-R0325-3710</v>
      </c>
      <c r="E2401" s="322" t="str">
        <f t="shared" si="37"/>
        <v xml:space="preserve"> </v>
      </c>
    </row>
    <row r="2402" spans="1:5" s="6" customFormat="1" x14ac:dyDescent="0.25">
      <c r="A2402" s="8" t="s">
        <v>813</v>
      </c>
      <c r="B2402" s="8" t="s">
        <v>814</v>
      </c>
      <c r="D2402" t="str">
        <f>VLOOKUP(B2402,'Step 2 - Old-New Code Crosswalk'!B:D,1,FALSE)</f>
        <v>3-000-R0325-3740</v>
      </c>
      <c r="E2402" s="322" t="str">
        <f t="shared" si="37"/>
        <v xml:space="preserve"> </v>
      </c>
    </row>
    <row r="2403" spans="1:5" s="6" customFormat="1" x14ac:dyDescent="0.25">
      <c r="A2403" s="8" t="s">
        <v>813</v>
      </c>
      <c r="B2403" s="8" t="s">
        <v>8079</v>
      </c>
      <c r="D2403" t="str">
        <f>VLOOKUP(B2403,'Step 2 - Old-New Code Crosswalk'!B:D,1,FALSE)</f>
        <v>3-000-R0325-3755</v>
      </c>
      <c r="E2403" s="322" t="str">
        <f t="shared" si="37"/>
        <v xml:space="preserve"> </v>
      </c>
    </row>
    <row r="2404" spans="1:5" s="6" customFormat="1" x14ac:dyDescent="0.25">
      <c r="A2404" s="8" t="s">
        <v>813</v>
      </c>
      <c r="B2404" s="8" t="s">
        <v>862</v>
      </c>
      <c r="D2404" t="str">
        <f>VLOOKUP(B2404,'Step 2 - Old-New Code Crosswalk'!B:D,1,FALSE)</f>
        <v>3-000-R0325-3760</v>
      </c>
      <c r="E2404" s="322" t="str">
        <f t="shared" si="37"/>
        <v xml:space="preserve"> </v>
      </c>
    </row>
    <row r="2405" spans="1:5" s="6" customFormat="1" x14ac:dyDescent="0.25">
      <c r="A2405" s="8" t="s">
        <v>813</v>
      </c>
      <c r="B2405" s="8" t="s">
        <v>8080</v>
      </c>
      <c r="D2405" t="str">
        <f>VLOOKUP(B2405,'Step 2 - Old-New Code Crosswalk'!B:D,1,FALSE)</f>
        <v>3-000-R0325-3765</v>
      </c>
      <c r="E2405" s="322" t="str">
        <f t="shared" si="37"/>
        <v xml:space="preserve"> </v>
      </c>
    </row>
    <row r="2406" spans="1:5" s="6" customFormat="1" x14ac:dyDescent="0.25">
      <c r="A2406" s="8" t="s">
        <v>815</v>
      </c>
      <c r="B2406" s="8" t="s">
        <v>8060</v>
      </c>
      <c r="D2406" t="str">
        <f>VLOOKUP(B2406,'Step 2 - Old-New Code Crosswalk'!B:D,1,FALSE)</f>
        <v>3-000-R0326-3705</v>
      </c>
      <c r="E2406" s="322" t="str">
        <f t="shared" si="37"/>
        <v xml:space="preserve"> </v>
      </c>
    </row>
    <row r="2407" spans="1:5" s="6" customFormat="1" x14ac:dyDescent="0.25">
      <c r="A2407" s="8" t="s">
        <v>815</v>
      </c>
      <c r="B2407" s="8" t="s">
        <v>8061</v>
      </c>
      <c r="D2407" t="str">
        <f>VLOOKUP(B2407,'Step 2 - Old-New Code Crosswalk'!B:D,1,FALSE)</f>
        <v>3-000-R0326-3710</v>
      </c>
      <c r="E2407" s="322" t="str">
        <f t="shared" si="37"/>
        <v xml:space="preserve"> </v>
      </c>
    </row>
    <row r="2408" spans="1:5" s="6" customFormat="1" x14ac:dyDescent="0.25">
      <c r="A2408" s="8" t="s">
        <v>815</v>
      </c>
      <c r="B2408" s="8" t="s">
        <v>816</v>
      </c>
      <c r="D2408" t="str">
        <f>VLOOKUP(B2408,'Step 2 - Old-New Code Crosswalk'!B:D,1,FALSE)</f>
        <v>3-000-R0326-3740</v>
      </c>
      <c r="E2408" s="322" t="str">
        <f t="shared" si="37"/>
        <v xml:space="preserve"> </v>
      </c>
    </row>
    <row r="2409" spans="1:5" s="6" customFormat="1" x14ac:dyDescent="0.25">
      <c r="A2409" s="8" t="s">
        <v>815</v>
      </c>
      <c r="B2409" s="8" t="s">
        <v>8063</v>
      </c>
      <c r="D2409" t="str">
        <f>VLOOKUP(B2409,'Step 2 - Old-New Code Crosswalk'!B:D,1,FALSE)</f>
        <v>3-000-R0326-3755</v>
      </c>
      <c r="E2409" s="322" t="str">
        <f t="shared" si="37"/>
        <v xml:space="preserve"> </v>
      </c>
    </row>
    <row r="2410" spans="1:5" s="6" customFormat="1" x14ac:dyDescent="0.25">
      <c r="A2410" s="8" t="s">
        <v>815</v>
      </c>
      <c r="B2410" s="8" t="s">
        <v>863</v>
      </c>
      <c r="D2410" t="str">
        <f>VLOOKUP(B2410,'Step 2 - Old-New Code Crosswalk'!B:D,1,FALSE)</f>
        <v>3-000-R0326-3760</v>
      </c>
      <c r="E2410" s="322" t="str">
        <f t="shared" si="37"/>
        <v xml:space="preserve"> </v>
      </c>
    </row>
    <row r="2411" spans="1:5" s="6" customFormat="1" x14ac:dyDescent="0.25">
      <c r="A2411" s="8" t="s">
        <v>815</v>
      </c>
      <c r="B2411" s="8" t="s">
        <v>8064</v>
      </c>
      <c r="D2411" t="str">
        <f>VLOOKUP(B2411,'Step 2 - Old-New Code Crosswalk'!B:D,1,FALSE)</f>
        <v>3-000-R0326-3765</v>
      </c>
      <c r="E2411" s="322" t="str">
        <f t="shared" si="37"/>
        <v xml:space="preserve"> </v>
      </c>
    </row>
    <row r="2412" spans="1:5" s="6" customFormat="1" x14ac:dyDescent="0.25">
      <c r="A2412" s="8" t="s">
        <v>8057</v>
      </c>
      <c r="B2412" s="8" t="s">
        <v>8058</v>
      </c>
      <c r="D2412" t="str">
        <f>VLOOKUP(B2412,'Step 2 - Old-New Code Crosswalk'!B:D,1,FALSE)</f>
        <v>3-000-R0330-3700</v>
      </c>
      <c r="E2412" s="322" t="str">
        <f t="shared" si="37"/>
        <v xml:space="preserve"> </v>
      </c>
    </row>
    <row r="2413" spans="1:5" s="6" customFormat="1" x14ac:dyDescent="0.25">
      <c r="A2413" s="8" t="s">
        <v>701</v>
      </c>
      <c r="B2413" s="8" t="s">
        <v>8071</v>
      </c>
      <c r="D2413" t="str">
        <f>VLOOKUP(B2413,'Step 2 - Old-New Code Crosswalk'!B:D,1,FALSE)</f>
        <v>3-000-R0335-3705</v>
      </c>
      <c r="E2413" s="322" t="str">
        <f t="shared" si="37"/>
        <v xml:space="preserve"> </v>
      </c>
    </row>
    <row r="2414" spans="1:5" s="6" customFormat="1" x14ac:dyDescent="0.25">
      <c r="A2414" s="8" t="s">
        <v>701</v>
      </c>
      <c r="B2414" s="8" t="s">
        <v>702</v>
      </c>
      <c r="D2414" t="str">
        <f>VLOOKUP(B2414,'Step 2 - Old-New Code Crosswalk'!B:D,1,FALSE)</f>
        <v>3-000-R0335-3707</v>
      </c>
      <c r="E2414" s="322" t="str">
        <f t="shared" si="37"/>
        <v xml:space="preserve"> </v>
      </c>
    </row>
    <row r="2415" spans="1:5" s="6" customFormat="1" x14ac:dyDescent="0.25">
      <c r="A2415" s="8" t="s">
        <v>701</v>
      </c>
      <c r="B2415" s="8" t="s">
        <v>8072</v>
      </c>
      <c r="D2415" t="str">
        <f>VLOOKUP(B2415,'Step 2 - Old-New Code Crosswalk'!B:D,1,FALSE)</f>
        <v>3-000-R0335-3710</v>
      </c>
      <c r="E2415" s="322" t="str">
        <f t="shared" si="37"/>
        <v xml:space="preserve"> </v>
      </c>
    </row>
    <row r="2416" spans="1:5" s="6" customFormat="1" x14ac:dyDescent="0.25">
      <c r="A2416" s="8" t="s">
        <v>701</v>
      </c>
      <c r="B2416" s="8" t="s">
        <v>731</v>
      </c>
      <c r="D2416" t="str">
        <f>VLOOKUP(B2416,'Step 2 - Old-New Code Crosswalk'!B:D,1,FALSE)</f>
        <v>3-000-R0335-3715</v>
      </c>
      <c r="E2416" s="322" t="str">
        <f t="shared" si="37"/>
        <v xml:space="preserve"> </v>
      </c>
    </row>
    <row r="2417" spans="1:5" s="6" customFormat="1" x14ac:dyDescent="0.25">
      <c r="A2417" s="8" t="s">
        <v>701</v>
      </c>
      <c r="B2417" s="8" t="s">
        <v>8074</v>
      </c>
      <c r="D2417" t="str">
        <f>VLOOKUP(B2417,'Step 2 - Old-New Code Crosswalk'!B:D,1,FALSE)</f>
        <v>3-000-R0335-3720</v>
      </c>
      <c r="E2417" s="322" t="str">
        <f t="shared" si="37"/>
        <v xml:space="preserve"> </v>
      </c>
    </row>
    <row r="2418" spans="1:5" s="6" customFormat="1" x14ac:dyDescent="0.25">
      <c r="A2418" s="8" t="s">
        <v>701</v>
      </c>
      <c r="B2418" s="8" t="s">
        <v>8075</v>
      </c>
      <c r="D2418" t="str">
        <f>VLOOKUP(B2418,'Step 2 - Old-New Code Crosswalk'!B:D,1,FALSE)</f>
        <v>3-000-R0335-3725</v>
      </c>
      <c r="E2418" s="322" t="str">
        <f t="shared" si="37"/>
        <v xml:space="preserve"> </v>
      </c>
    </row>
    <row r="2419" spans="1:5" s="6" customFormat="1" x14ac:dyDescent="0.25">
      <c r="A2419" s="8" t="s">
        <v>701</v>
      </c>
      <c r="B2419" s="8" t="s">
        <v>762</v>
      </c>
      <c r="D2419" t="str">
        <f>VLOOKUP(B2419,'Step 2 - Old-New Code Crosswalk'!B:D,1,FALSE)</f>
        <v>3-000-R0335-3730</v>
      </c>
      <c r="E2419" s="322" t="str">
        <f t="shared" si="37"/>
        <v xml:space="preserve"> </v>
      </c>
    </row>
    <row r="2420" spans="1:5" s="6" customFormat="1" x14ac:dyDescent="0.25">
      <c r="A2420" s="8" t="s">
        <v>701</v>
      </c>
      <c r="B2420" s="8" t="s">
        <v>787</v>
      </c>
      <c r="D2420" t="str">
        <f>VLOOKUP(B2420,'Step 2 - Old-New Code Crosswalk'!B:D,1,FALSE)</f>
        <v>3-000-R0335-3735</v>
      </c>
      <c r="E2420" s="322" t="str">
        <f t="shared" si="37"/>
        <v xml:space="preserve"> </v>
      </c>
    </row>
    <row r="2421" spans="1:5" s="6" customFormat="1" x14ac:dyDescent="0.25">
      <c r="A2421" s="8" t="s">
        <v>703</v>
      </c>
      <c r="B2421" s="8" t="s">
        <v>8065</v>
      </c>
      <c r="D2421" t="str">
        <f>VLOOKUP(B2421,'Step 2 - Old-New Code Crosswalk'!B:D,1,FALSE)</f>
        <v>3-000-R0340-3705</v>
      </c>
      <c r="E2421" s="322" t="str">
        <f t="shared" si="37"/>
        <v xml:space="preserve"> </v>
      </c>
    </row>
    <row r="2422" spans="1:5" s="6" customFormat="1" x14ac:dyDescent="0.25">
      <c r="A2422" s="8" t="s">
        <v>703</v>
      </c>
      <c r="B2422" s="8" t="s">
        <v>704</v>
      </c>
      <c r="D2422" t="str">
        <f>VLOOKUP(B2422,'Step 2 - Old-New Code Crosswalk'!B:D,1,FALSE)</f>
        <v>3-000-R0340-3707</v>
      </c>
      <c r="E2422" s="322" t="str">
        <f t="shared" si="37"/>
        <v xml:space="preserve"> </v>
      </c>
    </row>
    <row r="2423" spans="1:5" s="6" customFormat="1" x14ac:dyDescent="0.25">
      <c r="A2423" s="8" t="s">
        <v>703</v>
      </c>
      <c r="B2423" s="8" t="s">
        <v>8066</v>
      </c>
      <c r="D2423" t="str">
        <f>VLOOKUP(B2423,'Step 2 - Old-New Code Crosswalk'!B:D,1,FALSE)</f>
        <v>3-000-R0340-3710</v>
      </c>
      <c r="E2423" s="322" t="str">
        <f t="shared" si="37"/>
        <v xml:space="preserve"> </v>
      </c>
    </row>
    <row r="2424" spans="1:5" s="6" customFormat="1" x14ac:dyDescent="0.25">
      <c r="A2424" s="8" t="s">
        <v>703</v>
      </c>
      <c r="B2424" s="8" t="s">
        <v>732</v>
      </c>
      <c r="D2424" t="str">
        <f>VLOOKUP(B2424,'Step 2 - Old-New Code Crosswalk'!B:D,1,FALSE)</f>
        <v>3-000-R0340-3715</v>
      </c>
      <c r="E2424" s="322" t="str">
        <f t="shared" si="37"/>
        <v xml:space="preserve"> </v>
      </c>
    </row>
    <row r="2425" spans="1:5" s="6" customFormat="1" x14ac:dyDescent="0.25">
      <c r="A2425" s="8" t="s">
        <v>703</v>
      </c>
      <c r="B2425" s="8" t="s">
        <v>8068</v>
      </c>
      <c r="D2425" t="str">
        <f>VLOOKUP(B2425,'Step 2 - Old-New Code Crosswalk'!B:D,1,FALSE)</f>
        <v>3-000-R0340-3720</v>
      </c>
      <c r="E2425" s="322" t="str">
        <f t="shared" si="37"/>
        <v xml:space="preserve"> </v>
      </c>
    </row>
    <row r="2426" spans="1:5" s="6" customFormat="1" x14ac:dyDescent="0.25">
      <c r="A2426" s="8" t="s">
        <v>703</v>
      </c>
      <c r="B2426" s="8" t="s">
        <v>8069</v>
      </c>
      <c r="D2426" t="str">
        <f>VLOOKUP(B2426,'Step 2 - Old-New Code Crosswalk'!B:D,1,FALSE)</f>
        <v>3-000-R0340-3725</v>
      </c>
      <c r="E2426" s="322" t="str">
        <f t="shared" si="37"/>
        <v xml:space="preserve"> </v>
      </c>
    </row>
    <row r="2427" spans="1:5" s="6" customFormat="1" x14ac:dyDescent="0.25">
      <c r="A2427" s="8" t="s">
        <v>703</v>
      </c>
      <c r="B2427" s="8" t="s">
        <v>763</v>
      </c>
      <c r="D2427" t="str">
        <f>VLOOKUP(B2427,'Step 2 - Old-New Code Crosswalk'!B:D,1,FALSE)</f>
        <v>3-000-R0340-3730</v>
      </c>
      <c r="E2427" s="322" t="str">
        <f t="shared" si="37"/>
        <v xml:space="preserve"> </v>
      </c>
    </row>
    <row r="2428" spans="1:5" s="6" customFormat="1" x14ac:dyDescent="0.25">
      <c r="A2428" s="8" t="s">
        <v>703</v>
      </c>
      <c r="B2428" s="8" t="s">
        <v>788</v>
      </c>
      <c r="D2428" t="str">
        <f>VLOOKUP(B2428,'Step 2 - Old-New Code Crosswalk'!B:D,1,FALSE)</f>
        <v>3-000-R0340-3735</v>
      </c>
      <c r="E2428" s="322" t="str">
        <f t="shared" si="37"/>
        <v xml:space="preserve"> </v>
      </c>
    </row>
    <row r="2429" spans="1:5" s="6" customFormat="1" x14ac:dyDescent="0.25">
      <c r="A2429" s="8" t="s">
        <v>703</v>
      </c>
      <c r="B2429" s="8" t="s">
        <v>817</v>
      </c>
      <c r="D2429" t="str">
        <f>VLOOKUP(B2429,'Step 2 - Old-New Code Crosswalk'!B:D,1,FALSE)</f>
        <v>3-000-R0340-3740</v>
      </c>
      <c r="E2429" s="322" t="str">
        <f t="shared" si="37"/>
        <v xml:space="preserve"> </v>
      </c>
    </row>
    <row r="2430" spans="1:5" s="6" customFormat="1" x14ac:dyDescent="0.25">
      <c r="A2430" s="8" t="s">
        <v>703</v>
      </c>
      <c r="B2430" s="8" t="s">
        <v>845</v>
      </c>
      <c r="D2430" t="str">
        <f>VLOOKUP(B2430,'Step 2 - Old-New Code Crosswalk'!B:D,1,FALSE)</f>
        <v>3-000-R0340-3745</v>
      </c>
      <c r="E2430" s="322" t="str">
        <f t="shared" si="37"/>
        <v xml:space="preserve"> </v>
      </c>
    </row>
    <row r="2431" spans="1:5" s="6" customFormat="1" x14ac:dyDescent="0.25">
      <c r="A2431" s="8" t="s">
        <v>703</v>
      </c>
      <c r="B2431" s="8" t="s">
        <v>8070</v>
      </c>
      <c r="D2431" t="str">
        <f>VLOOKUP(B2431,'Step 2 - Old-New Code Crosswalk'!B:D,1,FALSE)</f>
        <v>3-000-R0340-3750</v>
      </c>
      <c r="E2431" s="322" t="str">
        <f t="shared" si="37"/>
        <v xml:space="preserve"> </v>
      </c>
    </row>
    <row r="2432" spans="1:5" s="6" customFormat="1" x14ac:dyDescent="0.25">
      <c r="A2432" s="8" t="s">
        <v>705</v>
      </c>
      <c r="B2432" s="8" t="s">
        <v>8052</v>
      </c>
      <c r="D2432" t="str">
        <f>VLOOKUP(B2432,'Step 2 - Old-New Code Crosswalk'!B:D,1,FALSE)</f>
        <v>3-000-R0345-3705</v>
      </c>
      <c r="E2432" s="322" t="str">
        <f t="shared" si="37"/>
        <v xml:space="preserve"> </v>
      </c>
    </row>
    <row r="2433" spans="1:5" s="6" customFormat="1" x14ac:dyDescent="0.25">
      <c r="A2433" s="8" t="s">
        <v>705</v>
      </c>
      <c r="B2433" s="8" t="s">
        <v>706</v>
      </c>
      <c r="D2433" t="str">
        <f>VLOOKUP(B2433,'Step 2 - Old-New Code Crosswalk'!B:D,1,FALSE)</f>
        <v>3-000-R0345-3707</v>
      </c>
      <c r="E2433" s="322" t="str">
        <f t="shared" si="37"/>
        <v xml:space="preserve"> </v>
      </c>
    </row>
    <row r="2434" spans="1:5" s="6" customFormat="1" x14ac:dyDescent="0.25">
      <c r="A2434" s="8" t="s">
        <v>705</v>
      </c>
      <c r="B2434" s="8" t="s">
        <v>8053</v>
      </c>
      <c r="D2434" t="str">
        <f>VLOOKUP(B2434,'Step 2 - Old-New Code Crosswalk'!B:D,1,FALSE)</f>
        <v>3-000-R0345-3710</v>
      </c>
      <c r="E2434" s="322" t="str">
        <f t="shared" ref="E2434:E2497" si="38">IF(B2434=D2434," ","ERROR")</f>
        <v xml:space="preserve"> </v>
      </c>
    </row>
    <row r="2435" spans="1:5" s="6" customFormat="1" x14ac:dyDescent="0.25">
      <c r="A2435" s="8" t="s">
        <v>705</v>
      </c>
      <c r="B2435" s="8" t="s">
        <v>733</v>
      </c>
      <c r="D2435" t="str">
        <f>VLOOKUP(B2435,'Step 2 - Old-New Code Crosswalk'!B:D,1,FALSE)</f>
        <v>3-000-R0345-3715</v>
      </c>
      <c r="E2435" s="322" t="str">
        <f t="shared" si="38"/>
        <v xml:space="preserve"> </v>
      </c>
    </row>
    <row r="2436" spans="1:5" s="6" customFormat="1" x14ac:dyDescent="0.25">
      <c r="A2436" s="8" t="s">
        <v>705</v>
      </c>
      <c r="B2436" s="8" t="s">
        <v>8055</v>
      </c>
      <c r="D2436" t="str">
        <f>VLOOKUP(B2436,'Step 2 - Old-New Code Crosswalk'!B:D,1,FALSE)</f>
        <v>3-000-R0345-3720</v>
      </c>
      <c r="E2436" s="322" t="str">
        <f t="shared" si="38"/>
        <v xml:space="preserve"> </v>
      </c>
    </row>
    <row r="2437" spans="1:5" s="6" customFormat="1" x14ac:dyDescent="0.25">
      <c r="A2437" s="8" t="s">
        <v>705</v>
      </c>
      <c r="B2437" s="8" t="s">
        <v>8056</v>
      </c>
      <c r="D2437" t="str">
        <f>VLOOKUP(B2437,'Step 2 - Old-New Code Crosswalk'!B:D,1,FALSE)</f>
        <v>3-000-R0345-3725</v>
      </c>
      <c r="E2437" s="322" t="str">
        <f t="shared" si="38"/>
        <v xml:space="preserve"> </v>
      </c>
    </row>
    <row r="2438" spans="1:5" s="6" customFormat="1" x14ac:dyDescent="0.25">
      <c r="A2438" s="8" t="s">
        <v>705</v>
      </c>
      <c r="B2438" s="8" t="s">
        <v>764</v>
      </c>
      <c r="D2438" t="str">
        <f>VLOOKUP(B2438,'Step 2 - Old-New Code Crosswalk'!B:D,1,FALSE)</f>
        <v>3-000-R0345-3730</v>
      </c>
      <c r="E2438" s="322" t="str">
        <f t="shared" si="38"/>
        <v xml:space="preserve"> </v>
      </c>
    </row>
    <row r="2439" spans="1:5" s="6" customFormat="1" x14ac:dyDescent="0.25">
      <c r="A2439" s="8" t="s">
        <v>705</v>
      </c>
      <c r="B2439" s="8" t="s">
        <v>789</v>
      </c>
      <c r="D2439" t="str">
        <f>VLOOKUP(B2439,'Step 2 - Old-New Code Crosswalk'!B:D,1,FALSE)</f>
        <v>3-000-R0345-3735</v>
      </c>
      <c r="E2439" s="322" t="str">
        <f t="shared" si="38"/>
        <v xml:space="preserve"> </v>
      </c>
    </row>
    <row r="2440" spans="1:5" s="6" customFormat="1" x14ac:dyDescent="0.25">
      <c r="A2440" s="8" t="s">
        <v>705</v>
      </c>
      <c r="B2440" s="8" t="s">
        <v>846</v>
      </c>
      <c r="D2440" t="str">
        <f>VLOOKUP(B2440,'Step 2 - Old-New Code Crosswalk'!B:D,1,FALSE)</f>
        <v>3-000-R0345-3745</v>
      </c>
      <c r="E2440" s="322" t="str">
        <f t="shared" si="38"/>
        <v xml:space="preserve"> </v>
      </c>
    </row>
    <row r="2441" spans="1:5" s="6" customFormat="1" x14ac:dyDescent="0.25">
      <c r="A2441" s="8" t="s">
        <v>162</v>
      </c>
      <c r="B2441" s="8" t="s">
        <v>8338</v>
      </c>
      <c r="D2441" t="str">
        <f>VLOOKUP(B2441,'Step 2 - Old-New Code Crosswalk'!B:D,1,FALSE)</f>
        <v>3-000-R0350-3785</v>
      </c>
      <c r="E2441" s="322" t="str">
        <f t="shared" si="38"/>
        <v xml:space="preserve"> </v>
      </c>
    </row>
    <row r="2442" spans="1:5" s="6" customFormat="1" x14ac:dyDescent="0.25">
      <c r="A2442" s="8" t="s">
        <v>8346</v>
      </c>
      <c r="B2442" s="8" t="s">
        <v>8347</v>
      </c>
      <c r="D2442" t="str">
        <f>VLOOKUP(B2442,'Step 2 - Old-New Code Crosswalk'!B:D,1,FALSE)</f>
        <v>3-000-R0351-3790</v>
      </c>
      <c r="E2442" s="322" t="str">
        <f t="shared" si="38"/>
        <v xml:space="preserve"> </v>
      </c>
    </row>
    <row r="2443" spans="1:5" s="6" customFormat="1" x14ac:dyDescent="0.25">
      <c r="A2443" s="8" t="s">
        <v>8050</v>
      </c>
      <c r="B2443" s="8" t="s">
        <v>8051</v>
      </c>
      <c r="D2443" t="str">
        <f>VLOOKUP(B2443,'Step 2 - Old-New Code Crosswalk'!B:D,1,FALSE)</f>
        <v>3-000-R0353-3700</v>
      </c>
      <c r="E2443" s="322" t="str">
        <f t="shared" si="38"/>
        <v xml:space="preserve"> </v>
      </c>
    </row>
    <row r="2444" spans="1:5" s="6" customFormat="1" x14ac:dyDescent="0.25">
      <c r="A2444" s="8" t="s">
        <v>8048</v>
      </c>
      <c r="B2444" s="8" t="s">
        <v>8049</v>
      </c>
      <c r="D2444" t="str">
        <f>VLOOKUP(B2444,'Step 2 - Old-New Code Crosswalk'!B:D,1,FALSE)</f>
        <v>3-000-R0355-3700</v>
      </c>
      <c r="E2444" s="322" t="str">
        <f t="shared" si="38"/>
        <v xml:space="preserve"> </v>
      </c>
    </row>
    <row r="2445" spans="1:5" x14ac:dyDescent="0.25">
      <c r="A2445" s="8" t="s">
        <v>314</v>
      </c>
      <c r="B2445" s="8" t="s">
        <v>315</v>
      </c>
      <c r="D2445" t="str">
        <f>VLOOKUP(B2445,'Step 2 - Old-New Code Crosswalk'!B:D,1,FALSE)</f>
        <v>3-000-R0360-3124</v>
      </c>
      <c r="E2445" s="322" t="str">
        <f t="shared" si="38"/>
        <v xml:space="preserve"> </v>
      </c>
    </row>
    <row r="2446" spans="1:5" x14ac:dyDescent="0.25">
      <c r="A2446" s="8" t="s">
        <v>314</v>
      </c>
      <c r="B2446" s="8" t="s">
        <v>8582</v>
      </c>
      <c r="D2446" t="str">
        <f>VLOOKUP(B2446,'Step 2 - Old-New Code Crosswalk'!B:D,1,FALSE)</f>
        <v>3-000-R0360-3130</v>
      </c>
      <c r="E2446" s="322" t="str">
        <f t="shared" si="38"/>
        <v xml:space="preserve"> </v>
      </c>
    </row>
    <row r="2447" spans="1:5" x14ac:dyDescent="0.25">
      <c r="A2447" s="8" t="s">
        <v>314</v>
      </c>
      <c r="B2447" s="8" t="s">
        <v>8719</v>
      </c>
      <c r="D2447" t="str">
        <f>VLOOKUP(B2447,'Step 2 - Old-New Code Crosswalk'!B:D,1,FALSE)</f>
        <v>3-000-R0360-3145</v>
      </c>
      <c r="E2447" s="322" t="str">
        <f t="shared" si="38"/>
        <v xml:space="preserve"> </v>
      </c>
    </row>
    <row r="2448" spans="1:5" x14ac:dyDescent="0.25">
      <c r="A2448" s="8" t="s">
        <v>314</v>
      </c>
      <c r="B2448" s="8" t="s">
        <v>343</v>
      </c>
      <c r="D2448" t="str">
        <f>VLOOKUP(B2448,'Step 2 - Old-New Code Crosswalk'!B:D,1,FALSE)</f>
        <v>3-000-R0360-3150</v>
      </c>
      <c r="E2448" s="322" t="str">
        <f t="shared" si="38"/>
        <v xml:space="preserve"> </v>
      </c>
    </row>
    <row r="2449" spans="1:5" x14ac:dyDescent="0.25">
      <c r="A2449" s="8" t="s">
        <v>314</v>
      </c>
      <c r="B2449" s="8" t="s">
        <v>8742</v>
      </c>
      <c r="D2449" t="str">
        <f>VLOOKUP(B2449,'Step 2 - Old-New Code Crosswalk'!B:D,1,FALSE)</f>
        <v>3-000-R0360-3181</v>
      </c>
      <c r="E2449" s="322" t="str">
        <f t="shared" si="38"/>
        <v xml:space="preserve"> </v>
      </c>
    </row>
    <row r="2450" spans="1:5" x14ac:dyDescent="0.25">
      <c r="A2450" s="8" t="s">
        <v>314</v>
      </c>
      <c r="B2450" s="8" t="s">
        <v>8780</v>
      </c>
      <c r="D2450" t="str">
        <f>VLOOKUP(B2450,'Step 2 - Old-New Code Crosswalk'!B:D,1,FALSE)</f>
        <v>3-000-R0360-3183</v>
      </c>
      <c r="E2450" s="322" t="str">
        <f t="shared" si="38"/>
        <v xml:space="preserve"> </v>
      </c>
    </row>
    <row r="2451" spans="1:5" x14ac:dyDescent="0.25">
      <c r="A2451" s="8" t="s">
        <v>314</v>
      </c>
      <c r="B2451" s="8" t="s">
        <v>8802</v>
      </c>
      <c r="D2451" t="str">
        <f>VLOOKUP(B2451,'Step 2 - Old-New Code Crosswalk'!B:D,1,FALSE)</f>
        <v>3-000-R0360-3184</v>
      </c>
      <c r="E2451" s="322" t="str">
        <f t="shared" si="38"/>
        <v xml:space="preserve"> </v>
      </c>
    </row>
    <row r="2452" spans="1:5" x14ac:dyDescent="0.25">
      <c r="A2452" s="8" t="s">
        <v>314</v>
      </c>
      <c r="B2452" s="8" t="s">
        <v>8837</v>
      </c>
      <c r="D2452" t="str">
        <f>VLOOKUP(B2452,'Step 2 - Old-New Code Crosswalk'!B:D,1,FALSE)</f>
        <v>3-000-R0360-3185</v>
      </c>
      <c r="E2452" s="322" t="str">
        <f t="shared" si="38"/>
        <v xml:space="preserve"> </v>
      </c>
    </row>
    <row r="2453" spans="1:5" x14ac:dyDescent="0.25">
      <c r="A2453" s="8" t="s">
        <v>314</v>
      </c>
      <c r="B2453" s="8" t="s">
        <v>8860</v>
      </c>
      <c r="D2453" t="str">
        <f>VLOOKUP(B2453,'Step 2 - Old-New Code Crosswalk'!B:D,1,FALSE)</f>
        <v>3-000-R0360-3187</v>
      </c>
      <c r="E2453" s="322" t="str">
        <f t="shared" si="38"/>
        <v xml:space="preserve"> </v>
      </c>
    </row>
    <row r="2454" spans="1:5" x14ac:dyDescent="0.25">
      <c r="A2454" s="8" t="s">
        <v>314</v>
      </c>
      <c r="B2454" s="8" t="s">
        <v>8895</v>
      </c>
      <c r="D2454" t="str">
        <f>VLOOKUP(B2454,'Step 2 - Old-New Code Crosswalk'!B:D,1,FALSE)</f>
        <v>3-000-R0360-3188</v>
      </c>
      <c r="E2454" s="322" t="str">
        <f t="shared" si="38"/>
        <v xml:space="preserve"> </v>
      </c>
    </row>
    <row r="2455" spans="1:5" x14ac:dyDescent="0.25">
      <c r="A2455" s="8" t="s">
        <v>314</v>
      </c>
      <c r="B2455" s="8" t="s">
        <v>8917</v>
      </c>
      <c r="D2455" t="str">
        <f>VLOOKUP(B2455,'Step 2 - Old-New Code Crosswalk'!B:D,1,FALSE)</f>
        <v>3-000-R0360-3190</v>
      </c>
      <c r="E2455" s="322" t="str">
        <f t="shared" si="38"/>
        <v xml:space="preserve"> </v>
      </c>
    </row>
    <row r="2456" spans="1:5" x14ac:dyDescent="0.25">
      <c r="A2456" s="8" t="s">
        <v>314</v>
      </c>
      <c r="B2456" s="8" t="s">
        <v>8931</v>
      </c>
      <c r="D2456" t="str">
        <f>VLOOKUP(B2456,'Step 2 - Old-New Code Crosswalk'!B:D,1,FALSE)</f>
        <v>3-000-R0360-3192</v>
      </c>
      <c r="E2456" s="322" t="str">
        <f t="shared" si="38"/>
        <v xml:space="preserve"> </v>
      </c>
    </row>
    <row r="2457" spans="1:5" x14ac:dyDescent="0.25">
      <c r="A2457" s="8" t="s">
        <v>314</v>
      </c>
      <c r="B2457" s="8" t="s">
        <v>8969</v>
      </c>
      <c r="D2457" t="str">
        <f>VLOOKUP(B2457,'Step 2 - Old-New Code Crosswalk'!B:D,1,FALSE)</f>
        <v>3-000-R0360-3197</v>
      </c>
      <c r="E2457" s="322" t="str">
        <f t="shared" si="38"/>
        <v xml:space="preserve"> </v>
      </c>
    </row>
    <row r="2458" spans="1:5" x14ac:dyDescent="0.25">
      <c r="A2458" s="8" t="s">
        <v>314</v>
      </c>
      <c r="B2458" s="8" t="s">
        <v>9052</v>
      </c>
      <c r="D2458" t="str">
        <f>VLOOKUP(B2458,'Step 2 - Old-New Code Crosswalk'!B:D,1,FALSE)</f>
        <v>3-000-R0360-3226</v>
      </c>
      <c r="E2458" s="322" t="str">
        <f t="shared" si="38"/>
        <v xml:space="preserve"> </v>
      </c>
    </row>
    <row r="2459" spans="1:5" x14ac:dyDescent="0.25">
      <c r="A2459" s="8" t="s">
        <v>314</v>
      </c>
      <c r="B2459" s="8" t="s">
        <v>7478</v>
      </c>
      <c r="D2459" t="str">
        <f>VLOOKUP(B2459,'Step 2 - Old-New Code Crosswalk'!B:D,1,FALSE)</f>
        <v>3-000-R0360-3278</v>
      </c>
      <c r="E2459" s="322" t="str">
        <f t="shared" si="38"/>
        <v xml:space="preserve"> </v>
      </c>
    </row>
    <row r="2460" spans="1:5" x14ac:dyDescent="0.25">
      <c r="A2460" s="8" t="s">
        <v>314</v>
      </c>
      <c r="B2460" s="8" t="s">
        <v>7495</v>
      </c>
      <c r="D2460" t="str">
        <f>VLOOKUP(B2460,'Step 2 - Old-New Code Crosswalk'!B:D,1,FALSE)</f>
        <v>3-000-R0360-3290</v>
      </c>
      <c r="E2460" s="322" t="str">
        <f t="shared" si="38"/>
        <v xml:space="preserve"> </v>
      </c>
    </row>
    <row r="2461" spans="1:5" s="6" customFormat="1" x14ac:dyDescent="0.25">
      <c r="A2461" s="8" t="s">
        <v>314</v>
      </c>
      <c r="B2461" s="8" t="s">
        <v>7877</v>
      </c>
      <c r="D2461" t="str">
        <f>VLOOKUP(B2461,'Step 2 - Old-New Code Crosswalk'!B:D,1,FALSE)</f>
        <v>3-000-R0360-3295</v>
      </c>
      <c r="E2461" s="322" t="str">
        <f t="shared" si="38"/>
        <v xml:space="preserve"> </v>
      </c>
    </row>
    <row r="2462" spans="1:5" s="6" customFormat="1" x14ac:dyDescent="0.25">
      <c r="A2462" s="8" t="s">
        <v>314</v>
      </c>
      <c r="B2462" s="8" t="s">
        <v>7520</v>
      </c>
      <c r="D2462" t="str">
        <f>VLOOKUP(B2462,'Step 2 - Old-New Code Crosswalk'!B:D,1,FALSE)</f>
        <v>3-000-R0360-3305</v>
      </c>
      <c r="E2462" s="322" t="str">
        <f t="shared" si="38"/>
        <v xml:space="preserve"> </v>
      </c>
    </row>
    <row r="2463" spans="1:5" s="6" customFormat="1" x14ac:dyDescent="0.25">
      <c r="A2463" s="8" t="s">
        <v>314</v>
      </c>
      <c r="B2463" s="8" t="s">
        <v>7531</v>
      </c>
      <c r="D2463" t="str">
        <f>VLOOKUP(B2463,'Step 2 - Old-New Code Crosswalk'!B:D,1,FALSE)</f>
        <v>3-000-R0360-3310</v>
      </c>
      <c r="E2463" s="322" t="str">
        <f t="shared" si="38"/>
        <v xml:space="preserve"> </v>
      </c>
    </row>
    <row r="2464" spans="1:5" s="6" customFormat="1" x14ac:dyDescent="0.25">
      <c r="A2464" s="8" t="s">
        <v>314</v>
      </c>
      <c r="B2464" s="8" t="s">
        <v>7546</v>
      </c>
      <c r="D2464" t="str">
        <f>VLOOKUP(B2464,'Step 2 - Old-New Code Crosswalk'!B:D,1,FALSE)</f>
        <v>3-000-R0360-3312</v>
      </c>
      <c r="E2464" s="322" t="str">
        <f t="shared" si="38"/>
        <v xml:space="preserve"> </v>
      </c>
    </row>
    <row r="2465" spans="1:5" s="6" customFormat="1" x14ac:dyDescent="0.25">
      <c r="A2465" s="8" t="s">
        <v>314</v>
      </c>
      <c r="B2465" s="8" t="s">
        <v>7747</v>
      </c>
      <c r="D2465" t="str">
        <f>VLOOKUP(B2465,'Step 2 - Old-New Code Crosswalk'!B:D,1,FALSE)</f>
        <v>3-000-R0360-3368</v>
      </c>
      <c r="E2465" s="322" t="str">
        <f t="shared" si="38"/>
        <v xml:space="preserve"> </v>
      </c>
    </row>
    <row r="2466" spans="1:5" s="6" customFormat="1" x14ac:dyDescent="0.25">
      <c r="A2466" s="8" t="s">
        <v>314</v>
      </c>
      <c r="B2466" s="8" t="s">
        <v>7764</v>
      </c>
      <c r="D2466" t="str">
        <f>VLOOKUP(B2466,'Step 2 - Old-New Code Crosswalk'!B:D,1,FALSE)</f>
        <v>3-000-R0360-3480</v>
      </c>
      <c r="E2466" s="322" t="str">
        <f t="shared" si="38"/>
        <v xml:space="preserve"> </v>
      </c>
    </row>
    <row r="2467" spans="1:5" s="6" customFormat="1" x14ac:dyDescent="0.25">
      <c r="A2467" s="8" t="s">
        <v>314</v>
      </c>
      <c r="B2467" s="8" t="s">
        <v>10065</v>
      </c>
      <c r="D2467" t="str">
        <f>VLOOKUP(B2467,'Step 2 - Old-New Code Crosswalk'!B:D,1,FALSE)</f>
        <v>4-000-R0360-4580</v>
      </c>
      <c r="E2467" s="322" t="str">
        <f t="shared" si="38"/>
        <v xml:space="preserve"> </v>
      </c>
    </row>
    <row r="2468" spans="1:5" s="6" customFormat="1" x14ac:dyDescent="0.25">
      <c r="A2468" s="8" t="s">
        <v>314</v>
      </c>
      <c r="B2468" s="8" t="s">
        <v>10066</v>
      </c>
      <c r="D2468" t="str">
        <f>VLOOKUP(B2468,'Step 2 - Old-New Code Crosswalk'!B:D,1,FALSE)</f>
        <v>4-000-R0360-4600</v>
      </c>
      <c r="E2468" s="322" t="str">
        <f t="shared" si="38"/>
        <v xml:space="preserve"> </v>
      </c>
    </row>
    <row r="2469" spans="1:5" s="6" customFormat="1" x14ac:dyDescent="0.25">
      <c r="A2469" s="8" t="s">
        <v>314</v>
      </c>
      <c r="B2469" s="8" t="s">
        <v>10067</v>
      </c>
      <c r="D2469" t="str">
        <f>VLOOKUP(B2469,'Step 2 - Old-New Code Crosswalk'!B:D,1,FALSE)</f>
        <v>4-000-R0360-4605</v>
      </c>
      <c r="E2469" s="322" t="str">
        <f t="shared" si="38"/>
        <v xml:space="preserve"> </v>
      </c>
    </row>
    <row r="2470" spans="1:5" s="6" customFormat="1" x14ac:dyDescent="0.25">
      <c r="A2470" s="8" t="s">
        <v>314</v>
      </c>
      <c r="B2470" s="8" t="s">
        <v>10068</v>
      </c>
      <c r="D2470" t="str">
        <f>VLOOKUP(B2470,'Step 2 - Old-New Code Crosswalk'!B:D,1,FALSE)</f>
        <v>4-000-R0360-4607</v>
      </c>
      <c r="E2470" s="322" t="str">
        <f t="shared" si="38"/>
        <v xml:space="preserve"> </v>
      </c>
    </row>
    <row r="2471" spans="1:5" s="6" customFormat="1" x14ac:dyDescent="0.25">
      <c r="A2471" s="8" t="s">
        <v>314</v>
      </c>
      <c r="B2471" s="8" t="s">
        <v>10069</v>
      </c>
      <c r="D2471" t="str">
        <f>VLOOKUP(B2471,'Step 2 - Old-New Code Crosswalk'!B:D,1,FALSE)</f>
        <v>4-000-R0360-4618</v>
      </c>
      <c r="E2471" s="322" t="str">
        <f t="shared" si="38"/>
        <v xml:space="preserve"> </v>
      </c>
    </row>
    <row r="2472" spans="1:5" s="6" customFormat="1" x14ac:dyDescent="0.25">
      <c r="A2472" s="8" t="s">
        <v>314</v>
      </c>
      <c r="B2472" s="8" t="s">
        <v>10070</v>
      </c>
      <c r="D2472" t="str">
        <f>VLOOKUP(B2472,'Step 2 - Old-New Code Crosswalk'!B:D,1,FALSE)</f>
        <v>4-000-R0360-4630</v>
      </c>
      <c r="E2472" s="322" t="str">
        <f t="shared" si="38"/>
        <v xml:space="preserve"> </v>
      </c>
    </row>
    <row r="2473" spans="1:5" s="6" customFormat="1" x14ac:dyDescent="0.25">
      <c r="A2473" s="8" t="s">
        <v>314</v>
      </c>
      <c r="B2473" s="8" t="s">
        <v>10071</v>
      </c>
      <c r="D2473" t="str">
        <f>VLOOKUP(B2473,'Step 2 - Old-New Code Crosswalk'!B:D,1,FALSE)</f>
        <v>4-000-R0360-4635</v>
      </c>
      <c r="E2473" s="322" t="str">
        <f t="shared" si="38"/>
        <v xml:space="preserve"> </v>
      </c>
    </row>
    <row r="2474" spans="1:5" s="6" customFormat="1" x14ac:dyDescent="0.25">
      <c r="A2474" s="8" t="s">
        <v>314</v>
      </c>
      <c r="B2474" s="8" t="s">
        <v>10072</v>
      </c>
      <c r="D2474" t="str">
        <f>VLOOKUP(B2474,'Step 2 - Old-New Code Crosswalk'!B:D,1,FALSE)</f>
        <v>4-000-R0360-4705</v>
      </c>
      <c r="E2474" s="322" t="str">
        <f t="shared" si="38"/>
        <v xml:space="preserve"> </v>
      </c>
    </row>
    <row r="2475" spans="1:5" s="6" customFormat="1" x14ac:dyDescent="0.25">
      <c r="A2475" s="8" t="s">
        <v>314</v>
      </c>
      <c r="B2475" s="8" t="s">
        <v>10073</v>
      </c>
      <c r="D2475" t="str">
        <f>VLOOKUP(B2475,'Step 2 - Old-New Code Crosswalk'!B:D,1,FALSE)</f>
        <v>4-000-R0360-4707</v>
      </c>
      <c r="E2475" s="322" t="str">
        <f t="shared" si="38"/>
        <v xml:space="preserve"> </v>
      </c>
    </row>
    <row r="2476" spans="1:5" s="6" customFormat="1" x14ac:dyDescent="0.25">
      <c r="A2476" s="8" t="s">
        <v>314</v>
      </c>
      <c r="B2476" s="8" t="s">
        <v>10063</v>
      </c>
      <c r="D2476" t="str">
        <f>VLOOKUP(B2476,'Step 2 - Old-New Code Crosswalk'!B:D,1,FALSE)</f>
        <v>4-000-R0360-4708</v>
      </c>
      <c r="E2476" s="322" t="str">
        <f t="shared" si="38"/>
        <v xml:space="preserve"> </v>
      </c>
    </row>
    <row r="2477" spans="1:5" x14ac:dyDescent="0.25">
      <c r="A2477" s="8" t="s">
        <v>314</v>
      </c>
      <c r="B2477" s="8" t="s">
        <v>10074</v>
      </c>
      <c r="D2477" t="str">
        <f>VLOOKUP(B2477,'Step 2 - Old-New Code Crosswalk'!B:D,1,FALSE)</f>
        <v>4-000-R0360-4709</v>
      </c>
      <c r="E2477" s="322" t="str">
        <f t="shared" si="38"/>
        <v xml:space="preserve"> </v>
      </c>
    </row>
    <row r="2478" spans="1:5" x14ac:dyDescent="0.25">
      <c r="A2478" s="8" t="s">
        <v>314</v>
      </c>
      <c r="B2478" s="8" t="s">
        <v>10075</v>
      </c>
      <c r="D2478" t="str">
        <f>VLOOKUP(B2478,'Step 2 - Old-New Code Crosswalk'!B:D,1,FALSE)</f>
        <v>4-000-R0360-4833</v>
      </c>
      <c r="E2478" s="322" t="str">
        <f t="shared" si="38"/>
        <v xml:space="preserve"> </v>
      </c>
    </row>
    <row r="2479" spans="1:5" x14ac:dyDescent="0.25">
      <c r="A2479" s="8" t="s">
        <v>314</v>
      </c>
      <c r="B2479" s="8" t="s">
        <v>10076</v>
      </c>
      <c r="D2479" t="str">
        <f>VLOOKUP(B2479,'Step 2 - Old-New Code Crosswalk'!B:D,1,FALSE)</f>
        <v>4-000-R0360-4865</v>
      </c>
      <c r="E2479" s="322" t="str">
        <f t="shared" si="38"/>
        <v xml:space="preserve"> </v>
      </c>
    </row>
    <row r="2480" spans="1:5" x14ac:dyDescent="0.25">
      <c r="A2480" s="8" t="s">
        <v>336</v>
      </c>
      <c r="B2480" s="8" t="s">
        <v>337</v>
      </c>
      <c r="D2480" t="str">
        <f>VLOOKUP(B2480,'Step 2 - Old-New Code Crosswalk'!B:D,1,FALSE)</f>
        <v>3-000-R0361-3145</v>
      </c>
      <c r="E2480" s="322" t="str">
        <f t="shared" si="38"/>
        <v xml:space="preserve"> </v>
      </c>
    </row>
    <row r="2481" spans="1:5" x14ac:dyDescent="0.25">
      <c r="A2481" s="8" t="s">
        <v>1762</v>
      </c>
      <c r="B2481" s="8" t="s">
        <v>9500</v>
      </c>
      <c r="D2481" t="str">
        <f>VLOOKUP(B2481,'Step 2 - Old-New Code Crosswalk'!B:D,1,FALSE)</f>
        <v>4-000-R0391-4147</v>
      </c>
      <c r="E2481" s="322" t="str">
        <f t="shared" si="38"/>
        <v xml:space="preserve"> </v>
      </c>
    </row>
    <row r="2482" spans="1:5" x14ac:dyDescent="0.25">
      <c r="A2482" s="8" t="s">
        <v>1762</v>
      </c>
      <c r="B2482" s="8" t="s">
        <v>9697</v>
      </c>
      <c r="D2482" t="str">
        <f>VLOOKUP(B2482,'Step 2 - Old-New Code Crosswalk'!B:D,1,FALSE)</f>
        <v>4-000-R0391-4226</v>
      </c>
      <c r="E2482" s="322" t="str">
        <f t="shared" si="38"/>
        <v xml:space="preserve"> </v>
      </c>
    </row>
    <row r="2483" spans="1:5" x14ac:dyDescent="0.25">
      <c r="A2483" s="8" t="s">
        <v>1762</v>
      </c>
      <c r="B2483" s="8" t="s">
        <v>1763</v>
      </c>
      <c r="D2483" t="str">
        <f>VLOOKUP(B2483,'Step 2 - Old-New Code Crosswalk'!B:D,1,FALSE)</f>
        <v>4-000-R0391-4334</v>
      </c>
      <c r="E2483" s="322" t="str">
        <f t="shared" si="38"/>
        <v xml:space="preserve"> </v>
      </c>
    </row>
    <row r="2484" spans="1:5" x14ac:dyDescent="0.25">
      <c r="A2484" s="8" t="s">
        <v>281</v>
      </c>
      <c r="B2484" s="8" t="s">
        <v>282</v>
      </c>
      <c r="D2484" t="str">
        <f>VLOOKUP(B2484,'Step 2 - Old-New Code Crosswalk'!B:D,1,FALSE)</f>
        <v>3-000-R0392-3060</v>
      </c>
      <c r="E2484" s="322" t="str">
        <f t="shared" si="38"/>
        <v xml:space="preserve"> </v>
      </c>
    </row>
    <row r="2485" spans="1:5" x14ac:dyDescent="0.25">
      <c r="A2485" s="8" t="s">
        <v>281</v>
      </c>
      <c r="B2485" s="8" t="s">
        <v>9000</v>
      </c>
      <c r="D2485" t="str">
        <f>VLOOKUP(B2485,'Step 2 - Old-New Code Crosswalk'!B:D,1,FALSE)</f>
        <v>3-000-R0392-3206</v>
      </c>
      <c r="E2485" s="322" t="str">
        <f t="shared" si="38"/>
        <v xml:space="preserve"> </v>
      </c>
    </row>
    <row r="2486" spans="1:5" x14ac:dyDescent="0.25">
      <c r="A2486" s="8" t="s">
        <v>281</v>
      </c>
      <c r="B2486" s="8" t="s">
        <v>9006</v>
      </c>
      <c r="D2486" t="str">
        <f>VLOOKUP(B2486,'Step 2 - Old-New Code Crosswalk'!B:D,1,FALSE)</f>
        <v>3-000-R0392-3207</v>
      </c>
      <c r="E2486" s="322" t="str">
        <f t="shared" si="38"/>
        <v xml:space="preserve"> </v>
      </c>
    </row>
    <row r="2487" spans="1:5" x14ac:dyDescent="0.25">
      <c r="A2487" s="8" t="s">
        <v>281</v>
      </c>
      <c r="B2487" s="8" t="s">
        <v>9012</v>
      </c>
      <c r="D2487" t="str">
        <f>VLOOKUP(B2487,'Step 2 - Old-New Code Crosswalk'!B:D,1,FALSE)</f>
        <v>3-000-R0392-3209</v>
      </c>
      <c r="E2487" s="322" t="str">
        <f t="shared" si="38"/>
        <v xml:space="preserve"> </v>
      </c>
    </row>
    <row r="2488" spans="1:5" x14ac:dyDescent="0.25">
      <c r="A2488" s="8" t="s">
        <v>281</v>
      </c>
      <c r="B2488" s="8" t="s">
        <v>9019</v>
      </c>
      <c r="D2488" t="str">
        <f>VLOOKUP(B2488,'Step 2 - Old-New Code Crosswalk'!B:D,1,FALSE)</f>
        <v>3-000-R0392-3210</v>
      </c>
      <c r="E2488" s="322" t="str">
        <f t="shared" si="38"/>
        <v xml:space="preserve"> </v>
      </c>
    </row>
    <row r="2489" spans="1:5" x14ac:dyDescent="0.25">
      <c r="A2489" s="8" t="s">
        <v>281</v>
      </c>
      <c r="B2489" s="8" t="s">
        <v>9026</v>
      </c>
      <c r="D2489" t="str">
        <f>VLOOKUP(B2489,'Step 2 - Old-New Code Crosswalk'!B:D,1,FALSE)</f>
        <v>3-000-R0392-3211</v>
      </c>
      <c r="E2489" s="322" t="str">
        <f t="shared" si="38"/>
        <v xml:space="preserve"> </v>
      </c>
    </row>
    <row r="2490" spans="1:5" x14ac:dyDescent="0.25">
      <c r="A2490" s="8" t="s">
        <v>281</v>
      </c>
      <c r="B2490" s="8" t="s">
        <v>9033</v>
      </c>
      <c r="D2490" t="str">
        <f>VLOOKUP(B2490,'Step 2 - Old-New Code Crosswalk'!B:D,1,FALSE)</f>
        <v>3-000-R0392-3219</v>
      </c>
      <c r="E2490" s="322" t="str">
        <f t="shared" si="38"/>
        <v xml:space="preserve"> </v>
      </c>
    </row>
    <row r="2491" spans="1:5" x14ac:dyDescent="0.25">
      <c r="A2491" s="8" t="s">
        <v>281</v>
      </c>
      <c r="B2491" s="8" t="s">
        <v>9039</v>
      </c>
      <c r="D2491" t="str">
        <f>VLOOKUP(B2491,'Step 2 - Old-New Code Crosswalk'!B:D,1,FALSE)</f>
        <v>3-000-R0392-3222</v>
      </c>
      <c r="E2491" s="322" t="str">
        <f t="shared" si="38"/>
        <v xml:space="preserve"> </v>
      </c>
    </row>
    <row r="2492" spans="1:5" x14ac:dyDescent="0.25">
      <c r="A2492" s="8" t="s">
        <v>281</v>
      </c>
      <c r="B2492" s="8" t="s">
        <v>9046</v>
      </c>
      <c r="D2492" t="str">
        <f>VLOOKUP(B2492,'Step 2 - Old-New Code Crosswalk'!B:D,1,FALSE)</f>
        <v>3-000-R0392-3225</v>
      </c>
      <c r="E2492" s="322" t="str">
        <f t="shared" si="38"/>
        <v xml:space="preserve"> </v>
      </c>
    </row>
    <row r="2493" spans="1:5" s="6" customFormat="1" x14ac:dyDescent="0.25">
      <c r="A2493" s="8" t="s">
        <v>281</v>
      </c>
      <c r="B2493" s="8" t="s">
        <v>9058</v>
      </c>
      <c r="D2493" t="str">
        <f>VLOOKUP(B2493,'Step 2 - Old-New Code Crosswalk'!B:D,1,FALSE)</f>
        <v>3-000-R0392-3227</v>
      </c>
      <c r="E2493" s="322" t="str">
        <f t="shared" si="38"/>
        <v xml:space="preserve"> </v>
      </c>
    </row>
    <row r="2494" spans="1:5" s="6" customFormat="1" x14ac:dyDescent="0.25">
      <c r="A2494" s="8" t="s">
        <v>281</v>
      </c>
      <c r="B2494" s="8" t="s">
        <v>7888</v>
      </c>
      <c r="D2494" t="str">
        <f>VLOOKUP(B2494,'Step 2 - Old-New Code Crosswalk'!B:D,1,FALSE)</f>
        <v>3-000-R0392-3303</v>
      </c>
      <c r="E2494" s="322" t="str">
        <f t="shared" si="38"/>
        <v xml:space="preserve"> </v>
      </c>
    </row>
    <row r="2495" spans="1:5" s="6" customFormat="1" x14ac:dyDescent="0.25">
      <c r="A2495" s="8" t="s">
        <v>281</v>
      </c>
      <c r="B2495" s="8" t="s">
        <v>7907</v>
      </c>
      <c r="D2495" t="str">
        <f>VLOOKUP(B2495,'Step 2 - Old-New Code Crosswalk'!B:D,1,FALSE)</f>
        <v>3-000-R0392-3304</v>
      </c>
      <c r="E2495" s="322" t="str">
        <f t="shared" si="38"/>
        <v xml:space="preserve"> </v>
      </c>
    </row>
    <row r="2496" spans="1:5" s="6" customFormat="1" x14ac:dyDescent="0.25">
      <c r="A2496" s="8" t="s">
        <v>281</v>
      </c>
      <c r="B2496" s="8" t="s">
        <v>7665</v>
      </c>
      <c r="D2496" t="str">
        <f>VLOOKUP(B2496,'Step 2 - Old-New Code Crosswalk'!B:D,1,FALSE)</f>
        <v>3-000-R0392-3334</v>
      </c>
      <c r="E2496" s="322" t="str">
        <f t="shared" si="38"/>
        <v xml:space="preserve"> </v>
      </c>
    </row>
    <row r="2497" spans="1:5" s="6" customFormat="1" x14ac:dyDescent="0.25">
      <c r="A2497" s="8" t="s">
        <v>281</v>
      </c>
      <c r="B2497" s="8" t="s">
        <v>9423</v>
      </c>
      <c r="D2497" t="str">
        <f>VLOOKUP(B2497,'Step 2 - Old-New Code Crosswalk'!B:D,1,FALSE)</f>
        <v>4-000-R0392-4021</v>
      </c>
      <c r="E2497" s="322" t="str">
        <f t="shared" si="38"/>
        <v xml:space="preserve"> </v>
      </c>
    </row>
    <row r="2498" spans="1:5" s="6" customFormat="1" x14ac:dyDescent="0.25">
      <c r="A2498" s="8" t="s">
        <v>8800</v>
      </c>
      <c r="B2498" s="8" t="s">
        <v>8801</v>
      </c>
      <c r="D2498" t="str">
        <f>VLOOKUP(B2498,'Step 2 - Old-New Code Crosswalk'!B:D,1,FALSE)</f>
        <v>3-000-R0395-3184</v>
      </c>
      <c r="E2498" s="322" t="str">
        <f t="shared" ref="E2498:E2561" si="39">IF(B2498=D2498," ","ERROR")</f>
        <v xml:space="preserve"> </v>
      </c>
    </row>
    <row r="2499" spans="1:5" s="6" customFormat="1" x14ac:dyDescent="0.25">
      <c r="A2499" s="8" t="s">
        <v>7090</v>
      </c>
      <c r="B2499" s="8" t="s">
        <v>7091</v>
      </c>
      <c r="D2499" t="str">
        <f>VLOOKUP(B2499,'Step 2 - Old-New Code Crosswalk'!B:D,1,FALSE)</f>
        <v>2-000-R0416-2021</v>
      </c>
      <c r="E2499" s="322" t="str">
        <f t="shared" si="39"/>
        <v xml:space="preserve"> </v>
      </c>
    </row>
    <row r="2500" spans="1:5" s="6" customFormat="1" x14ac:dyDescent="0.25">
      <c r="A2500" s="8" t="s">
        <v>7047</v>
      </c>
      <c r="B2500" s="8" t="s">
        <v>7048</v>
      </c>
      <c r="D2500" t="str">
        <f>VLOOKUP(B2500,'Step 2 - Old-New Code Crosswalk'!B:D,1,FALSE)</f>
        <v>2-000-R0418-2020</v>
      </c>
      <c r="E2500" s="322" t="str">
        <f t="shared" si="39"/>
        <v xml:space="preserve"> </v>
      </c>
    </row>
    <row r="2501" spans="1:5" s="6" customFormat="1" x14ac:dyDescent="0.25">
      <c r="A2501" s="8" t="s">
        <v>7049</v>
      </c>
      <c r="B2501" s="8" t="s">
        <v>7050</v>
      </c>
      <c r="D2501" t="str">
        <f>VLOOKUP(B2501,'Step 2 - Old-New Code Crosswalk'!B:D,1,FALSE)</f>
        <v>2-000-R0420-2020</v>
      </c>
      <c r="E2501" s="322" t="str">
        <f t="shared" si="39"/>
        <v xml:space="preserve"> </v>
      </c>
    </row>
    <row r="2502" spans="1:5" s="6" customFormat="1" x14ac:dyDescent="0.25">
      <c r="A2502" s="8" t="s">
        <v>7051</v>
      </c>
      <c r="B2502" s="8" t="s">
        <v>7052</v>
      </c>
      <c r="D2502" t="str">
        <f>VLOOKUP(B2502,'Step 2 - Old-New Code Crosswalk'!B:D,1,FALSE)</f>
        <v>2-000-R0421-2020</v>
      </c>
      <c r="E2502" s="322" t="str">
        <f t="shared" si="39"/>
        <v xml:space="preserve"> </v>
      </c>
    </row>
    <row r="2503" spans="1:5" s="6" customFormat="1" x14ac:dyDescent="0.25">
      <c r="A2503" s="8" t="s">
        <v>7155</v>
      </c>
      <c r="B2503" s="8" t="s">
        <v>7156</v>
      </c>
      <c r="D2503" t="str">
        <f>VLOOKUP(B2503,'Step 2 - Old-New Code Crosswalk'!B:D,1,FALSE)</f>
        <v>2-000-R0422-2025</v>
      </c>
      <c r="E2503" s="322" t="str">
        <f t="shared" si="39"/>
        <v xml:space="preserve"> </v>
      </c>
    </row>
    <row r="2504" spans="1:5" s="6" customFormat="1" x14ac:dyDescent="0.25">
      <c r="A2504" s="8" t="s">
        <v>7155</v>
      </c>
      <c r="B2504" s="8" t="s">
        <v>8059</v>
      </c>
      <c r="D2504" t="str">
        <f>VLOOKUP(B2504,'Step 2 - Old-New Code Crosswalk'!B:D,1,FALSE)</f>
        <v>3-000-R0422-3700</v>
      </c>
      <c r="E2504" s="322" t="str">
        <f t="shared" si="39"/>
        <v xml:space="preserve"> </v>
      </c>
    </row>
    <row r="2505" spans="1:5" s="6" customFormat="1" x14ac:dyDescent="0.25">
      <c r="A2505" s="8" t="s">
        <v>7053</v>
      </c>
      <c r="B2505" s="8" t="s">
        <v>7054</v>
      </c>
      <c r="D2505" t="str">
        <f>VLOOKUP(B2505,'Step 2 - Old-New Code Crosswalk'!B:D,1,FALSE)</f>
        <v>2-000-R0423-2020</v>
      </c>
      <c r="E2505" s="322" t="str">
        <f t="shared" si="39"/>
        <v xml:space="preserve"> </v>
      </c>
    </row>
    <row r="2506" spans="1:5" s="6" customFormat="1" x14ac:dyDescent="0.25">
      <c r="A2506" s="8" t="s">
        <v>7053</v>
      </c>
      <c r="B2506" s="8" t="s">
        <v>10887</v>
      </c>
      <c r="D2506" t="str">
        <f>VLOOKUP(B2506,'Step 2 - Old-New Code Crosswalk'!B:D,1,FALSE)</f>
        <v>2-000-R0423-2050</v>
      </c>
      <c r="E2506" s="322" t="str">
        <f t="shared" si="39"/>
        <v xml:space="preserve"> </v>
      </c>
    </row>
    <row r="2507" spans="1:5" s="6" customFormat="1" x14ac:dyDescent="0.25">
      <c r="A2507" s="8" t="s">
        <v>7092</v>
      </c>
      <c r="B2507" s="8" t="s">
        <v>7093</v>
      </c>
      <c r="D2507" t="str">
        <f>VLOOKUP(B2507,'Step 2 - Old-New Code Crosswalk'!B:D,1,FALSE)</f>
        <v>2-000-R0445-2021</v>
      </c>
      <c r="E2507" s="322" t="str">
        <f t="shared" si="39"/>
        <v xml:space="preserve"> </v>
      </c>
    </row>
    <row r="2508" spans="1:5" s="6" customFormat="1" x14ac:dyDescent="0.25">
      <c r="A2508" s="8" t="s">
        <v>818</v>
      </c>
      <c r="B2508" s="8" t="s">
        <v>7094</v>
      </c>
      <c r="D2508" t="str">
        <f>VLOOKUP(B2508,'Step 2 - Old-New Code Crosswalk'!B:D,1,FALSE)</f>
        <v>2-000-R0446-2021</v>
      </c>
      <c r="E2508" s="322" t="str">
        <f t="shared" si="39"/>
        <v xml:space="preserve"> </v>
      </c>
    </row>
    <row r="2509" spans="1:5" s="6" customFormat="1" x14ac:dyDescent="0.25">
      <c r="A2509" s="8" t="s">
        <v>818</v>
      </c>
      <c r="B2509" s="8" t="s">
        <v>8081</v>
      </c>
      <c r="D2509" t="str">
        <f>VLOOKUP(B2509,'Step 2 - Old-New Code Crosswalk'!B:D,1,FALSE)</f>
        <v>3-000-R0446-3700</v>
      </c>
      <c r="E2509" s="322" t="str">
        <f t="shared" si="39"/>
        <v xml:space="preserve"> </v>
      </c>
    </row>
    <row r="2510" spans="1:5" s="6" customFormat="1" x14ac:dyDescent="0.25">
      <c r="A2510" s="8" t="s">
        <v>818</v>
      </c>
      <c r="B2510" s="8" t="s">
        <v>819</v>
      </c>
      <c r="D2510" t="str">
        <f>VLOOKUP(B2510,'Step 2 - Old-New Code Crosswalk'!B:D,1,FALSE)</f>
        <v>3-000-R0446-3740</v>
      </c>
      <c r="E2510" s="322" t="str">
        <f t="shared" si="39"/>
        <v xml:space="preserve"> </v>
      </c>
    </row>
    <row r="2511" spans="1:5" s="6" customFormat="1" x14ac:dyDescent="0.25">
      <c r="A2511" s="8" t="s">
        <v>188</v>
      </c>
      <c r="B2511" s="8" t="s">
        <v>7020</v>
      </c>
      <c r="D2511" t="str">
        <f>VLOOKUP(B2511,'Step 2 - Old-New Code Crosswalk'!B:D,1,FALSE)</f>
        <v>2-000-R0447-2010</v>
      </c>
      <c r="E2511" s="322" t="str">
        <f t="shared" si="39"/>
        <v xml:space="preserve"> </v>
      </c>
    </row>
    <row r="2512" spans="1:5" s="6" customFormat="1" x14ac:dyDescent="0.25">
      <c r="A2512" s="8" t="s">
        <v>188</v>
      </c>
      <c r="B2512" s="8" t="s">
        <v>7034</v>
      </c>
      <c r="D2512" t="str">
        <f>VLOOKUP(B2512,'Step 2 - Old-New Code Crosswalk'!B:D,1,FALSE)</f>
        <v>2-000-R0447-2011</v>
      </c>
      <c r="E2512" s="322" t="str">
        <f t="shared" si="39"/>
        <v xml:space="preserve"> </v>
      </c>
    </row>
    <row r="2513" spans="1:5" s="6" customFormat="1" x14ac:dyDescent="0.25">
      <c r="A2513" s="8" t="s">
        <v>188</v>
      </c>
      <c r="B2513" s="8" t="s">
        <v>7055</v>
      </c>
      <c r="D2513" t="str">
        <f>VLOOKUP(B2513,'Step 2 - Old-New Code Crosswalk'!B:D,1,FALSE)</f>
        <v>2-000-R0447-2020</v>
      </c>
      <c r="E2513" s="322" t="str">
        <f t="shared" si="39"/>
        <v xml:space="preserve"> </v>
      </c>
    </row>
    <row r="2514" spans="1:5" s="6" customFormat="1" x14ac:dyDescent="0.25">
      <c r="A2514" s="8" t="s">
        <v>188</v>
      </c>
      <c r="B2514" s="8" t="s">
        <v>7095</v>
      </c>
      <c r="D2514" t="str">
        <f>VLOOKUP(B2514,'Step 2 - Old-New Code Crosswalk'!B:D,1,FALSE)</f>
        <v>2-000-R0447-2021</v>
      </c>
      <c r="E2514" s="322" t="str">
        <f t="shared" si="39"/>
        <v xml:space="preserve"> </v>
      </c>
    </row>
    <row r="2515" spans="1:5" s="6" customFormat="1" x14ac:dyDescent="0.25">
      <c r="A2515" s="8" t="s">
        <v>188</v>
      </c>
      <c r="B2515" s="8" t="s">
        <v>7116</v>
      </c>
      <c r="D2515" t="str">
        <f>VLOOKUP(B2515,'Step 2 - Old-New Code Crosswalk'!B:D,1,FALSE)</f>
        <v>2-000-R0447-2030</v>
      </c>
      <c r="E2515" s="322" t="str">
        <f t="shared" si="39"/>
        <v xml:space="preserve"> </v>
      </c>
    </row>
    <row r="2516" spans="1:5" s="6" customFormat="1" x14ac:dyDescent="0.25">
      <c r="A2516" s="8" t="s">
        <v>188</v>
      </c>
      <c r="B2516" s="8" t="s">
        <v>7121</v>
      </c>
      <c r="D2516" t="str">
        <f>VLOOKUP(B2516,'Step 2 - Old-New Code Crosswalk'!B:D,1,FALSE)</f>
        <v>2-000-R0447-2031</v>
      </c>
      <c r="E2516" s="322" t="str">
        <f t="shared" si="39"/>
        <v xml:space="preserve"> </v>
      </c>
    </row>
    <row r="2517" spans="1:5" s="6" customFormat="1" x14ac:dyDescent="0.25">
      <c r="A2517" s="8" t="s">
        <v>188</v>
      </c>
      <c r="B2517" s="8" t="s">
        <v>7127</v>
      </c>
      <c r="D2517" t="str">
        <f>VLOOKUP(B2517,'Step 2 - Old-New Code Crosswalk'!B:D,1,FALSE)</f>
        <v>2-000-R0447-2034</v>
      </c>
      <c r="E2517" s="322" t="str">
        <f t="shared" si="39"/>
        <v xml:space="preserve"> </v>
      </c>
    </row>
    <row r="2518" spans="1:5" s="6" customFormat="1" x14ac:dyDescent="0.25">
      <c r="A2518" s="8" t="s">
        <v>188</v>
      </c>
      <c r="B2518" s="8" t="s">
        <v>189</v>
      </c>
      <c r="D2518" t="str">
        <f>VLOOKUP(B2518,'Step 2 - Old-New Code Crosswalk'!B:D,1,FALSE)</f>
        <v>2-000-R0447-2036</v>
      </c>
      <c r="E2518" s="322" t="str">
        <f t="shared" si="39"/>
        <v xml:space="preserve"> </v>
      </c>
    </row>
    <row r="2519" spans="1:5" s="6" customFormat="1" x14ac:dyDescent="0.25">
      <c r="A2519" s="8" t="s">
        <v>162</v>
      </c>
      <c r="B2519" s="8" t="s">
        <v>163</v>
      </c>
      <c r="D2519" t="str">
        <f>VLOOKUP(B2519,'Step 2 - Old-New Code Crosswalk'!B:D,1,FALSE)</f>
        <v>2-000-R0448-2020</v>
      </c>
      <c r="E2519" s="322" t="str">
        <f t="shared" si="39"/>
        <v xml:space="preserve"> </v>
      </c>
    </row>
    <row r="2520" spans="1:5" s="6" customFormat="1" x14ac:dyDescent="0.25">
      <c r="A2520" s="8" t="s">
        <v>162</v>
      </c>
      <c r="B2520" s="8" t="s">
        <v>171</v>
      </c>
      <c r="D2520" t="str">
        <f>VLOOKUP(B2520,'Step 2 - Old-New Code Crosswalk'!B:D,1,FALSE)</f>
        <v>2-000-R0448-2021</v>
      </c>
      <c r="E2520" s="322" t="str">
        <f t="shared" si="39"/>
        <v xml:space="preserve"> </v>
      </c>
    </row>
    <row r="2521" spans="1:5" s="6" customFormat="1" x14ac:dyDescent="0.25">
      <c r="A2521" s="8" t="s">
        <v>10888</v>
      </c>
      <c r="B2521" s="8" t="s">
        <v>10889</v>
      </c>
      <c r="D2521" t="str">
        <f>VLOOKUP(B2521,'Step 2 - Old-New Code Crosswalk'!B:D,1,FALSE)</f>
        <v>2-000-R0470-2050</v>
      </c>
      <c r="E2521" s="322" t="str">
        <f t="shared" si="39"/>
        <v xml:space="preserve"> </v>
      </c>
    </row>
    <row r="2522" spans="1:5" s="6" customFormat="1" x14ac:dyDescent="0.25">
      <c r="A2522" s="8" t="s">
        <v>10890</v>
      </c>
      <c r="B2522" s="8" t="s">
        <v>10891</v>
      </c>
      <c r="D2522" t="str">
        <f>VLOOKUP(B2522,'Step 2 - Old-New Code Crosswalk'!B:D,1,FALSE)</f>
        <v>2-000-R0472-2050</v>
      </c>
      <c r="E2522" s="322" t="str">
        <f t="shared" si="39"/>
        <v xml:space="preserve"> </v>
      </c>
    </row>
    <row r="2523" spans="1:5" s="6" customFormat="1" x14ac:dyDescent="0.25">
      <c r="A2523" s="8" t="s">
        <v>10892</v>
      </c>
      <c r="B2523" s="8" t="s">
        <v>10893</v>
      </c>
      <c r="D2523" t="str">
        <f>VLOOKUP(B2523,'Step 2 - Old-New Code Crosswalk'!B:D,1,FALSE)</f>
        <v>2-000-R0474-2050</v>
      </c>
      <c r="E2523" s="322" t="str">
        <f t="shared" si="39"/>
        <v xml:space="preserve"> </v>
      </c>
    </row>
    <row r="2524" spans="1:5" s="6" customFormat="1" x14ac:dyDescent="0.25">
      <c r="A2524" s="8" t="s">
        <v>10894</v>
      </c>
      <c r="B2524" s="8" t="s">
        <v>10895</v>
      </c>
      <c r="D2524" t="str">
        <f>VLOOKUP(B2524,'Step 2 - Old-New Code Crosswalk'!B:D,1,FALSE)</f>
        <v>2-000-R0476-2050</v>
      </c>
      <c r="E2524" s="322" t="str">
        <f t="shared" si="39"/>
        <v xml:space="preserve"> </v>
      </c>
    </row>
    <row r="2525" spans="1:5" x14ac:dyDescent="0.25">
      <c r="A2525" s="8" t="s">
        <v>10896</v>
      </c>
      <c r="B2525" s="8" t="s">
        <v>10897</v>
      </c>
      <c r="D2525" t="str">
        <f>VLOOKUP(B2525,'Step 2 - Old-New Code Crosswalk'!B:D,1,FALSE)</f>
        <v>2-000-R0478-2050</v>
      </c>
      <c r="E2525" s="322" t="str">
        <f t="shared" si="39"/>
        <v xml:space="preserve"> </v>
      </c>
    </row>
    <row r="2526" spans="1:5" x14ac:dyDescent="0.25">
      <c r="A2526" s="8" t="s">
        <v>10898</v>
      </c>
      <c r="B2526" s="8" t="s">
        <v>10899</v>
      </c>
      <c r="D2526" t="str">
        <f>VLOOKUP(B2526,'Step 2 - Old-New Code Crosswalk'!B:D,1,FALSE)</f>
        <v>2-000-R0480-2050</v>
      </c>
      <c r="E2526" s="322" t="str">
        <f t="shared" si="39"/>
        <v xml:space="preserve"> </v>
      </c>
    </row>
    <row r="2527" spans="1:5" x14ac:dyDescent="0.25">
      <c r="A2527" s="8" t="s">
        <v>10900</v>
      </c>
      <c r="B2527" s="8" t="s">
        <v>10901</v>
      </c>
      <c r="D2527" t="str">
        <f>VLOOKUP(B2527,'Step 2 - Old-New Code Crosswalk'!B:D,1,FALSE)</f>
        <v>2-000-R0482-2050</v>
      </c>
      <c r="E2527" s="322" t="str">
        <f t="shared" si="39"/>
        <v xml:space="preserve"> </v>
      </c>
    </row>
    <row r="2528" spans="1:5" x14ac:dyDescent="0.25">
      <c r="A2528" s="8" t="s">
        <v>10902</v>
      </c>
      <c r="B2528" s="8" t="s">
        <v>10903</v>
      </c>
      <c r="D2528" t="str">
        <f>VLOOKUP(B2528,'Step 2 - Old-New Code Crosswalk'!B:D,1,FALSE)</f>
        <v>2-000-R0484-2050</v>
      </c>
      <c r="E2528" s="322" t="str">
        <f t="shared" si="39"/>
        <v xml:space="preserve"> </v>
      </c>
    </row>
    <row r="2529" spans="1:5" x14ac:dyDescent="0.25">
      <c r="A2529" s="8" t="s">
        <v>7146</v>
      </c>
      <c r="B2529" s="8" t="s">
        <v>7147</v>
      </c>
      <c r="D2529" t="str">
        <f>VLOOKUP(B2529,'Step 2 - Old-New Code Crosswalk'!B:D,1,FALSE)</f>
        <v>2-000-R0485-2055</v>
      </c>
      <c r="E2529" s="322" t="str">
        <f t="shared" si="39"/>
        <v xml:space="preserve"> </v>
      </c>
    </row>
    <row r="2530" spans="1:5" x14ac:dyDescent="0.25">
      <c r="A2530" s="8" t="s">
        <v>10904</v>
      </c>
      <c r="B2530" s="8" t="s">
        <v>10905</v>
      </c>
      <c r="D2530" t="str">
        <f>VLOOKUP(B2530,'Step 2 - Old-New Code Crosswalk'!B:D,1,FALSE)</f>
        <v>2-000-R0487-2050</v>
      </c>
      <c r="E2530" s="322" t="str">
        <f t="shared" si="39"/>
        <v xml:space="preserve"> </v>
      </c>
    </row>
    <row r="2531" spans="1:5" x14ac:dyDescent="0.25">
      <c r="A2531" s="8" t="s">
        <v>7148</v>
      </c>
      <c r="B2531" s="8" t="s">
        <v>7149</v>
      </c>
      <c r="D2531" t="str">
        <f>VLOOKUP(B2531,'Step 2 - Old-New Code Crosswalk'!B:D,1,FALSE)</f>
        <v>2-000-R0490-2055</v>
      </c>
      <c r="E2531" s="322" t="str">
        <f t="shared" si="39"/>
        <v xml:space="preserve"> </v>
      </c>
    </row>
    <row r="2532" spans="1:5" x14ac:dyDescent="0.25">
      <c r="A2532" s="8" t="s">
        <v>10274</v>
      </c>
      <c r="B2532" s="8" t="s">
        <v>10275</v>
      </c>
      <c r="D2532" t="str">
        <f>VLOOKUP(B2532,'Step 2 - Old-New Code Crosswalk'!B:D,1,FALSE)</f>
        <v>4-000-R0569-4905</v>
      </c>
      <c r="E2532" s="322" t="str">
        <f t="shared" si="39"/>
        <v xml:space="preserve"> </v>
      </c>
    </row>
    <row r="2533" spans="1:5" x14ac:dyDescent="0.25">
      <c r="A2533" s="8" t="s">
        <v>10188</v>
      </c>
      <c r="B2533" s="8" t="s">
        <v>10189</v>
      </c>
      <c r="D2533" t="str">
        <f>VLOOKUP(B2533,'Step 2 - Old-New Code Crosswalk'!B:D,1,FALSE)</f>
        <v>4-000-R0570-4901</v>
      </c>
      <c r="E2533" s="322" t="str">
        <f t="shared" si="39"/>
        <v xml:space="preserve"> </v>
      </c>
    </row>
    <row r="2534" spans="1:5" x14ac:dyDescent="0.25">
      <c r="A2534" s="8" t="s">
        <v>10188</v>
      </c>
      <c r="B2534" s="8" t="s">
        <v>10280</v>
      </c>
      <c r="D2534" t="str">
        <f>VLOOKUP(B2534,'Step 2 - Old-New Code Crosswalk'!B:D,1,FALSE)</f>
        <v>4-000-R0570-4905</v>
      </c>
      <c r="E2534" s="322" t="str">
        <f t="shared" si="39"/>
        <v xml:space="preserve"> </v>
      </c>
    </row>
    <row r="2535" spans="1:5" x14ac:dyDescent="0.25">
      <c r="A2535" s="8" t="s">
        <v>10188</v>
      </c>
      <c r="B2535" s="8" t="s">
        <v>10331</v>
      </c>
      <c r="D2535" t="str">
        <f>VLOOKUP(B2535,'Step 2 - Old-New Code Crosswalk'!B:D,1,FALSE)</f>
        <v>4-000-R0570-4910</v>
      </c>
      <c r="E2535" s="322" t="str">
        <f t="shared" si="39"/>
        <v xml:space="preserve"> </v>
      </c>
    </row>
    <row r="2536" spans="1:5" x14ac:dyDescent="0.25">
      <c r="A2536" s="8" t="s">
        <v>10188</v>
      </c>
      <c r="B2536" s="8" t="s">
        <v>10339</v>
      </c>
      <c r="D2536" t="str">
        <f>VLOOKUP(B2536,'Step 2 - Old-New Code Crosswalk'!B:D,1,FALSE)</f>
        <v>4-000-R0570-4915</v>
      </c>
      <c r="E2536" s="322" t="str">
        <f t="shared" si="39"/>
        <v xml:space="preserve"> </v>
      </c>
    </row>
    <row r="2537" spans="1:5" x14ac:dyDescent="0.25">
      <c r="A2537" s="8" t="s">
        <v>10276</v>
      </c>
      <c r="B2537" s="8" t="s">
        <v>10277</v>
      </c>
      <c r="D2537" t="str">
        <f>VLOOKUP(B2537,'Step 2 - Old-New Code Crosswalk'!B:D,1,FALSE)</f>
        <v>4-000-R0571-4905</v>
      </c>
      <c r="E2537" s="322" t="str">
        <f t="shared" si="39"/>
        <v xml:space="preserve"> </v>
      </c>
    </row>
    <row r="2538" spans="1:5" x14ac:dyDescent="0.25">
      <c r="A2538" s="8" t="s">
        <v>10329</v>
      </c>
      <c r="B2538" s="8" t="s">
        <v>10330</v>
      </c>
      <c r="D2538" t="str">
        <f>VLOOKUP(B2538,'Step 2 - Old-New Code Crosswalk'!B:D,1,FALSE)</f>
        <v>4-000-R0572-4910</v>
      </c>
      <c r="E2538" s="322" t="str">
        <f t="shared" si="39"/>
        <v xml:space="preserve"> </v>
      </c>
    </row>
    <row r="2539" spans="1:5" x14ac:dyDescent="0.25">
      <c r="A2539" s="8" t="s">
        <v>10329</v>
      </c>
      <c r="B2539" s="8" t="s">
        <v>10338</v>
      </c>
      <c r="D2539" t="str">
        <f>VLOOKUP(B2539,'Step 2 - Old-New Code Crosswalk'!B:D,1,FALSE)</f>
        <v>4-000-R0572-4915</v>
      </c>
      <c r="E2539" s="322" t="str">
        <f t="shared" si="39"/>
        <v xml:space="preserve"> </v>
      </c>
    </row>
    <row r="2540" spans="1:5" x14ac:dyDescent="0.25">
      <c r="A2540" s="8" t="s">
        <v>10278</v>
      </c>
      <c r="B2540" s="8" t="s">
        <v>10279</v>
      </c>
      <c r="D2540" t="str">
        <f>VLOOKUP(B2540,'Step 2 - Old-New Code Crosswalk'!B:D,1,FALSE)</f>
        <v>4-000-R0573-4905</v>
      </c>
      <c r="E2540" s="322" t="str">
        <f t="shared" si="39"/>
        <v xml:space="preserve"> </v>
      </c>
    </row>
    <row r="2541" spans="1:5" x14ac:dyDescent="0.25">
      <c r="A2541" s="8" t="s">
        <v>10281</v>
      </c>
      <c r="B2541" s="8" t="s">
        <v>10282</v>
      </c>
      <c r="D2541" t="str">
        <f>VLOOKUP(B2541,'Step 2 - Old-New Code Crosswalk'!B:D,1,FALSE)</f>
        <v>4-000-R0574-4905</v>
      </c>
      <c r="E2541" s="322" t="str">
        <f t="shared" si="39"/>
        <v xml:space="preserve"> </v>
      </c>
    </row>
    <row r="2542" spans="1:5" x14ac:dyDescent="0.25">
      <c r="A2542" s="8" t="s">
        <v>2492</v>
      </c>
      <c r="B2542" s="8" t="s">
        <v>2493</v>
      </c>
      <c r="D2542" t="str">
        <f>VLOOKUP(B2542,'Step 2 - Old-New Code Crosswalk'!B:D,1,FALSE)</f>
        <v>1-000-R0575-0000</v>
      </c>
      <c r="E2542" s="322" t="str">
        <f t="shared" si="39"/>
        <v xml:space="preserve"> </v>
      </c>
    </row>
    <row r="2543" spans="1:5" x14ac:dyDescent="0.25">
      <c r="A2543" s="8" t="s">
        <v>2492</v>
      </c>
      <c r="B2543" s="8" t="s">
        <v>10321</v>
      </c>
      <c r="D2543" t="str">
        <f>VLOOKUP(B2543,'Step 2 - Old-New Code Crosswalk'!B:D,1,FALSE)</f>
        <v>4-000-R0575-4906</v>
      </c>
      <c r="E2543" s="322" t="str">
        <f t="shared" si="39"/>
        <v xml:space="preserve"> </v>
      </c>
    </row>
    <row r="2544" spans="1:5" x14ac:dyDescent="0.25">
      <c r="A2544" s="8" t="s">
        <v>10186</v>
      </c>
      <c r="B2544" s="8" t="s">
        <v>10187</v>
      </c>
      <c r="D2544" t="str">
        <f>VLOOKUP(B2544,'Step 2 - Old-New Code Crosswalk'!B:D,1,FALSE)</f>
        <v>4-000-R0576-4901</v>
      </c>
      <c r="E2544" s="322" t="str">
        <f t="shared" si="39"/>
        <v xml:space="preserve"> </v>
      </c>
    </row>
    <row r="2545" spans="1:5" x14ac:dyDescent="0.25">
      <c r="A2545" s="8" t="s">
        <v>10186</v>
      </c>
      <c r="B2545" s="8" t="s">
        <v>10273</v>
      </c>
      <c r="D2545" t="str">
        <f>VLOOKUP(B2545,'Step 2 - Old-New Code Crosswalk'!B:D,1,FALSE)</f>
        <v>4-000-R0576-4905</v>
      </c>
      <c r="E2545" s="322" t="str">
        <f t="shared" si="39"/>
        <v xml:space="preserve"> </v>
      </c>
    </row>
    <row r="2546" spans="1:5" x14ac:dyDescent="0.25">
      <c r="A2546" s="8" t="s">
        <v>2494</v>
      </c>
      <c r="B2546" s="8" t="s">
        <v>2495</v>
      </c>
      <c r="D2546" t="str">
        <f>VLOOKUP(B2546,'Step 2 - Old-New Code Crosswalk'!B:D,1,FALSE)</f>
        <v>1-000-R0577-0000</v>
      </c>
      <c r="E2546" s="322" t="str">
        <f t="shared" si="39"/>
        <v xml:space="preserve"> </v>
      </c>
    </row>
    <row r="2547" spans="1:5" x14ac:dyDescent="0.25">
      <c r="A2547" s="8" t="s">
        <v>10190</v>
      </c>
      <c r="B2547" s="8" t="s">
        <v>10191</v>
      </c>
      <c r="D2547" t="str">
        <f>VLOOKUP(B2547,'Step 2 - Old-New Code Crosswalk'!B:D,1,FALSE)</f>
        <v>4-000-R0578-4901</v>
      </c>
      <c r="E2547" s="322" t="str">
        <f t="shared" si="39"/>
        <v xml:space="preserve"> </v>
      </c>
    </row>
    <row r="2548" spans="1:5" x14ac:dyDescent="0.25">
      <c r="A2548" s="8" t="s">
        <v>10190</v>
      </c>
      <c r="B2548" s="8" t="s">
        <v>10283</v>
      </c>
      <c r="D2548" t="str">
        <f>VLOOKUP(B2548,'Step 2 - Old-New Code Crosswalk'!B:D,1,FALSE)</f>
        <v>4-000-R0578-4905</v>
      </c>
      <c r="E2548" s="322" t="str">
        <f t="shared" si="39"/>
        <v xml:space="preserve"> </v>
      </c>
    </row>
    <row r="2549" spans="1:5" x14ac:dyDescent="0.25">
      <c r="A2549" s="8" t="s">
        <v>344</v>
      </c>
      <c r="B2549" s="8" t="s">
        <v>2532</v>
      </c>
      <c r="D2549" t="str">
        <f>VLOOKUP(B2549,'Step 2 - Old-New Code Crosswalk'!B:D,1,FALSE)</f>
        <v>1-000-R0579-0000</v>
      </c>
      <c r="E2549" s="322" t="str">
        <f t="shared" si="39"/>
        <v xml:space="preserve"> </v>
      </c>
    </row>
    <row r="2550" spans="1:5" x14ac:dyDescent="0.25">
      <c r="A2550" s="8" t="s">
        <v>344</v>
      </c>
      <c r="B2550" s="8" t="s">
        <v>8359</v>
      </c>
      <c r="D2550" t="str">
        <f>VLOOKUP(B2550,'Step 2 - Old-New Code Crosswalk'!B:D,1,FALSE)</f>
        <v>3-000-R0579-3120</v>
      </c>
      <c r="E2550" s="322" t="str">
        <f t="shared" si="39"/>
        <v xml:space="preserve"> </v>
      </c>
    </row>
    <row r="2551" spans="1:5" x14ac:dyDescent="0.25">
      <c r="A2551" s="8" t="s">
        <v>344</v>
      </c>
      <c r="B2551" s="8" t="s">
        <v>8453</v>
      </c>
      <c r="D2551" t="str">
        <f>VLOOKUP(B2551,'Step 2 - Old-New Code Crosswalk'!B:D,1,FALSE)</f>
        <v>3-000-R0579-3123</v>
      </c>
      <c r="E2551" s="322" t="str">
        <f t="shared" si="39"/>
        <v xml:space="preserve"> </v>
      </c>
    </row>
    <row r="2552" spans="1:5" x14ac:dyDescent="0.25">
      <c r="A2552" s="8" t="s">
        <v>344</v>
      </c>
      <c r="B2552" s="8" t="s">
        <v>8476</v>
      </c>
      <c r="D2552" t="str">
        <f>VLOOKUP(B2552,'Step 2 - Old-New Code Crosswalk'!B:D,1,FALSE)</f>
        <v>3-000-R0579-3124</v>
      </c>
      <c r="E2552" s="322" t="str">
        <f t="shared" si="39"/>
        <v xml:space="preserve"> </v>
      </c>
    </row>
    <row r="2553" spans="1:5" x14ac:dyDescent="0.25">
      <c r="A2553" s="8" t="s">
        <v>344</v>
      </c>
      <c r="B2553" s="8" t="s">
        <v>8507</v>
      </c>
      <c r="D2553" t="str">
        <f>VLOOKUP(B2553,'Step 2 - Old-New Code Crosswalk'!B:D,1,FALSE)</f>
        <v>3-000-R0579-3126</v>
      </c>
      <c r="E2553" s="322" t="str">
        <f t="shared" si="39"/>
        <v xml:space="preserve"> </v>
      </c>
    </row>
    <row r="2554" spans="1:5" x14ac:dyDescent="0.25">
      <c r="A2554" s="8" t="s">
        <v>344</v>
      </c>
      <c r="B2554" s="8" t="s">
        <v>8560</v>
      </c>
      <c r="D2554" t="str">
        <f>VLOOKUP(B2554,'Step 2 - Old-New Code Crosswalk'!B:D,1,FALSE)</f>
        <v>3-000-R0579-3128</v>
      </c>
      <c r="E2554" s="322" t="str">
        <f t="shared" si="39"/>
        <v xml:space="preserve"> </v>
      </c>
    </row>
    <row r="2555" spans="1:5" x14ac:dyDescent="0.25">
      <c r="A2555" s="8" t="s">
        <v>344</v>
      </c>
      <c r="B2555" s="8" t="s">
        <v>8583</v>
      </c>
      <c r="D2555" t="str">
        <f>VLOOKUP(B2555,'Step 2 - Old-New Code Crosswalk'!B:D,1,FALSE)</f>
        <v>3-000-R0579-3130</v>
      </c>
      <c r="E2555" s="322" t="str">
        <f t="shared" si="39"/>
        <v xml:space="preserve"> </v>
      </c>
    </row>
    <row r="2556" spans="1:5" x14ac:dyDescent="0.25">
      <c r="A2556" s="8" t="s">
        <v>344</v>
      </c>
      <c r="B2556" s="8" t="s">
        <v>345</v>
      </c>
      <c r="D2556" t="str">
        <f>VLOOKUP(B2556,'Step 2 - Old-New Code Crosswalk'!B:D,1,FALSE)</f>
        <v>3-000-R0579-3150</v>
      </c>
      <c r="E2556" s="322" t="str">
        <f t="shared" si="39"/>
        <v xml:space="preserve"> </v>
      </c>
    </row>
    <row r="2557" spans="1:5" s="6" customFormat="1" x14ac:dyDescent="0.25">
      <c r="A2557" s="8" t="s">
        <v>344</v>
      </c>
      <c r="B2557" s="8" t="s">
        <v>371</v>
      </c>
      <c r="D2557" t="str">
        <f>VLOOKUP(B2557,'Step 2 - Old-New Code Crosswalk'!B:D,1,FALSE)</f>
        <v>3-000-R0579-3155</v>
      </c>
      <c r="E2557" s="322" t="str">
        <f t="shared" si="39"/>
        <v xml:space="preserve"> </v>
      </c>
    </row>
    <row r="2558" spans="1:5" s="6" customFormat="1" x14ac:dyDescent="0.25">
      <c r="A2558" s="8" t="s">
        <v>344</v>
      </c>
      <c r="B2558" s="8" t="s">
        <v>381</v>
      </c>
      <c r="D2558" t="str">
        <f>VLOOKUP(B2558,'Step 2 - Old-New Code Crosswalk'!B:D,1,FALSE)</f>
        <v>3-000-R0579-3160</v>
      </c>
      <c r="E2558" s="322" t="str">
        <f t="shared" si="39"/>
        <v xml:space="preserve"> </v>
      </c>
    </row>
    <row r="2559" spans="1:5" s="6" customFormat="1" x14ac:dyDescent="0.25">
      <c r="A2559" s="8" t="s">
        <v>2496</v>
      </c>
      <c r="B2559" s="8" t="s">
        <v>2497</v>
      </c>
      <c r="D2559" t="str">
        <f>VLOOKUP(B2559,'Step 2 - Old-New Code Crosswalk'!B:D,1,FALSE)</f>
        <v>1-000-R0580-0000</v>
      </c>
      <c r="E2559" s="322" t="str">
        <f t="shared" si="39"/>
        <v xml:space="preserve"> </v>
      </c>
    </row>
    <row r="2560" spans="1:5" s="6" customFormat="1" x14ac:dyDescent="0.25">
      <c r="A2560" s="8" t="s">
        <v>2498</v>
      </c>
      <c r="B2560" s="8" t="s">
        <v>2499</v>
      </c>
      <c r="D2560" t="str">
        <f>VLOOKUP(B2560,'Step 2 - Old-New Code Crosswalk'!B:D,1,FALSE)</f>
        <v>1-000-R0581-0000</v>
      </c>
      <c r="E2560" s="322" t="str">
        <f t="shared" si="39"/>
        <v xml:space="preserve"> </v>
      </c>
    </row>
    <row r="2561" spans="1:5" s="6" customFormat="1" x14ac:dyDescent="0.25">
      <c r="A2561" s="8" t="s">
        <v>2510</v>
      </c>
      <c r="B2561" s="8" t="s">
        <v>2511</v>
      </c>
      <c r="D2561" t="str">
        <f>VLOOKUP(B2561,'Step 2 - Old-New Code Crosswalk'!B:D,1,FALSE)</f>
        <v>1-000-R0583-0000</v>
      </c>
      <c r="E2561" s="322" t="str">
        <f t="shared" si="39"/>
        <v xml:space="preserve"> </v>
      </c>
    </row>
    <row r="2562" spans="1:5" s="6" customFormat="1" x14ac:dyDescent="0.25">
      <c r="A2562" s="8" t="s">
        <v>2512</v>
      </c>
      <c r="B2562" s="8" t="s">
        <v>2513</v>
      </c>
      <c r="D2562" t="str">
        <f>VLOOKUP(B2562,'Step 2 - Old-New Code Crosswalk'!B:D,1,FALSE)</f>
        <v>1-000-R0584-0000</v>
      </c>
      <c r="E2562" s="322" t="str">
        <f t="shared" ref="E2562:E2625" si="40">IF(B2562=D2562," ","ERROR")</f>
        <v xml:space="preserve"> </v>
      </c>
    </row>
    <row r="2563" spans="1:5" s="6" customFormat="1" x14ac:dyDescent="0.25">
      <c r="A2563" s="8" t="s">
        <v>2500</v>
      </c>
      <c r="B2563" s="8" t="s">
        <v>2501</v>
      </c>
      <c r="D2563" t="str">
        <f>VLOOKUP(B2563,'Step 2 - Old-New Code Crosswalk'!B:D,1,FALSE)</f>
        <v>1-000-R0585-0000</v>
      </c>
      <c r="E2563" s="322" t="str">
        <f t="shared" si="40"/>
        <v xml:space="preserve"> </v>
      </c>
    </row>
    <row r="2564" spans="1:5" s="6" customFormat="1" x14ac:dyDescent="0.25">
      <c r="A2564" s="8" t="s">
        <v>2504</v>
      </c>
      <c r="B2564" s="8" t="s">
        <v>2505</v>
      </c>
      <c r="D2564" t="str">
        <f>VLOOKUP(B2564,'Step 2 - Old-New Code Crosswalk'!B:D,1,FALSE)</f>
        <v>1-000-R0587-0000</v>
      </c>
      <c r="E2564" s="322" t="str">
        <f t="shared" si="40"/>
        <v xml:space="preserve"> </v>
      </c>
    </row>
    <row r="2565" spans="1:5" s="6" customFormat="1" x14ac:dyDescent="0.25">
      <c r="A2565" s="8" t="s">
        <v>2506</v>
      </c>
      <c r="B2565" s="8" t="s">
        <v>2507</v>
      </c>
      <c r="D2565" t="str">
        <f>VLOOKUP(B2565,'Step 2 - Old-New Code Crosswalk'!B:D,1,FALSE)</f>
        <v>1-000-R0588-0000</v>
      </c>
      <c r="E2565" s="322" t="str">
        <f t="shared" si="40"/>
        <v xml:space="preserve"> </v>
      </c>
    </row>
    <row r="2566" spans="1:5" s="6" customFormat="1" x14ac:dyDescent="0.25">
      <c r="A2566" s="8" t="s">
        <v>2508</v>
      </c>
      <c r="B2566" s="8" t="s">
        <v>2509</v>
      </c>
      <c r="D2566" t="str">
        <f>VLOOKUP(B2566,'Step 2 - Old-New Code Crosswalk'!B:D,1,FALSE)</f>
        <v>1-000-R0589-0000</v>
      </c>
      <c r="E2566" s="322" t="str">
        <f t="shared" si="40"/>
        <v xml:space="preserve"> </v>
      </c>
    </row>
    <row r="2567" spans="1:5" s="6" customFormat="1" x14ac:dyDescent="0.25">
      <c r="A2567" s="8" t="s">
        <v>2533</v>
      </c>
      <c r="B2567" s="8" t="s">
        <v>2534</v>
      </c>
      <c r="D2567" t="str">
        <f>VLOOKUP(B2567,'Step 2 - Old-New Code Crosswalk'!B:D,1,FALSE)</f>
        <v>1-000-R0590-0000</v>
      </c>
      <c r="E2567" s="322" t="str">
        <f t="shared" si="40"/>
        <v xml:space="preserve"> </v>
      </c>
    </row>
    <row r="2568" spans="1:5" s="6" customFormat="1" x14ac:dyDescent="0.25">
      <c r="A2568" s="8" t="s">
        <v>2514</v>
      </c>
      <c r="B2568" s="8" t="s">
        <v>2515</v>
      </c>
      <c r="D2568" t="str">
        <f>VLOOKUP(B2568,'Step 2 - Old-New Code Crosswalk'!B:D,1,FALSE)</f>
        <v>1-000-R0591-0000</v>
      </c>
      <c r="E2568" s="322" t="str">
        <f t="shared" si="40"/>
        <v xml:space="preserve"> </v>
      </c>
    </row>
    <row r="2569" spans="1:5" s="6" customFormat="1" x14ac:dyDescent="0.25">
      <c r="A2569" s="8" t="s">
        <v>2516</v>
      </c>
      <c r="B2569" s="8" t="s">
        <v>2517</v>
      </c>
      <c r="D2569" t="str">
        <f>VLOOKUP(B2569,'Step 2 - Old-New Code Crosswalk'!B:D,1,FALSE)</f>
        <v>1-000-R0592-0000</v>
      </c>
      <c r="E2569" s="322" t="str">
        <f t="shared" si="40"/>
        <v xml:space="preserve"> </v>
      </c>
    </row>
    <row r="2570" spans="1:5" s="6" customFormat="1" x14ac:dyDescent="0.25">
      <c r="A2570" s="8" t="s">
        <v>2518</v>
      </c>
      <c r="B2570" s="8" t="s">
        <v>2519</v>
      </c>
      <c r="D2570" t="str">
        <f>VLOOKUP(B2570,'Step 2 - Old-New Code Crosswalk'!B:D,1,FALSE)</f>
        <v>1-000-R0593-0000</v>
      </c>
      <c r="E2570" s="322" t="str">
        <f t="shared" si="40"/>
        <v xml:space="preserve"> </v>
      </c>
    </row>
    <row r="2571" spans="1:5" s="6" customFormat="1" x14ac:dyDescent="0.25">
      <c r="A2571" s="8" t="s">
        <v>7322</v>
      </c>
      <c r="B2571" s="8" t="s">
        <v>7323</v>
      </c>
      <c r="D2571" t="str">
        <f>VLOOKUP(B2571,'Step 2 - Old-New Code Crosswalk'!B:D,1,FALSE)</f>
        <v>3-000-R0594-3588</v>
      </c>
      <c r="E2571" s="322" t="str">
        <f t="shared" si="40"/>
        <v xml:space="preserve"> </v>
      </c>
    </row>
    <row r="2572" spans="1:5" s="6" customFormat="1" x14ac:dyDescent="0.25">
      <c r="A2572" s="8" t="s">
        <v>2520</v>
      </c>
      <c r="B2572" s="8" t="s">
        <v>2521</v>
      </c>
      <c r="D2572" t="str">
        <f>VLOOKUP(B2572,'Step 2 - Old-New Code Crosswalk'!B:D,1,FALSE)</f>
        <v>1-000-R0595-0000</v>
      </c>
      <c r="E2572" s="322" t="str">
        <f t="shared" si="40"/>
        <v xml:space="preserve"> </v>
      </c>
    </row>
    <row r="2573" spans="1:5" x14ac:dyDescent="0.25">
      <c r="A2573" s="8" t="s">
        <v>7246</v>
      </c>
      <c r="B2573" s="8" t="s">
        <v>7247</v>
      </c>
      <c r="D2573" t="str">
        <f>VLOOKUP(B2573,'Step 2 - Old-New Code Crosswalk'!B:D,1,FALSE)</f>
        <v>3-000-R0597-3009</v>
      </c>
      <c r="E2573" s="322" t="str">
        <f t="shared" si="40"/>
        <v xml:space="preserve"> </v>
      </c>
    </row>
    <row r="2574" spans="1:5" x14ac:dyDescent="0.25">
      <c r="A2574" s="8" t="s">
        <v>7574</v>
      </c>
      <c r="B2574" s="8" t="s">
        <v>7575</v>
      </c>
      <c r="D2574" t="str">
        <f>VLOOKUP(B2574,'Step 2 - Old-New Code Crosswalk'!B:D,1,FALSE)</f>
        <v>3-000-R0598-3314</v>
      </c>
      <c r="E2574" s="322" t="str">
        <f t="shared" si="40"/>
        <v xml:space="preserve"> </v>
      </c>
    </row>
    <row r="2575" spans="1:5" x14ac:dyDescent="0.25">
      <c r="A2575" s="8" t="s">
        <v>2544</v>
      </c>
      <c r="B2575" s="8" t="s">
        <v>2545</v>
      </c>
      <c r="D2575" t="str">
        <f>VLOOKUP(B2575,'Step 2 - Old-New Code Crosswalk'!B:D,1,FALSE)</f>
        <v>1-000-R0601-0000</v>
      </c>
      <c r="E2575" s="322" t="str">
        <f t="shared" si="40"/>
        <v xml:space="preserve"> </v>
      </c>
    </row>
    <row r="2576" spans="1:5" x14ac:dyDescent="0.25">
      <c r="A2576" s="8" t="s">
        <v>2544</v>
      </c>
      <c r="B2576" s="8" t="s">
        <v>9850</v>
      </c>
      <c r="D2576" t="str">
        <f>VLOOKUP(B2576,'Step 2 - Old-New Code Crosswalk'!B:D,1,FALSE)</f>
        <v>4-000-R0601-4415</v>
      </c>
      <c r="E2576" s="322" t="str">
        <f t="shared" si="40"/>
        <v xml:space="preserve"> </v>
      </c>
    </row>
    <row r="2577" spans="1:5" x14ac:dyDescent="0.25">
      <c r="A2577" s="8" t="s">
        <v>2546</v>
      </c>
      <c r="B2577" s="8" t="s">
        <v>2547</v>
      </c>
      <c r="D2577" t="str">
        <f>VLOOKUP(B2577,'Step 2 - Old-New Code Crosswalk'!B:D,1,FALSE)</f>
        <v>1-000-R0605-0000</v>
      </c>
      <c r="E2577" s="322" t="str">
        <f t="shared" si="40"/>
        <v xml:space="preserve"> </v>
      </c>
    </row>
    <row r="2578" spans="1:5" x14ac:dyDescent="0.25">
      <c r="A2578" s="8" t="s">
        <v>10600</v>
      </c>
      <c r="B2578" s="8" t="s">
        <v>10601</v>
      </c>
      <c r="D2578" t="str">
        <f>VLOOKUP(B2578,'Step 2 - Old-New Code Crosswalk'!B:D,1,FALSE)</f>
        <v>7-000-R0615-7635</v>
      </c>
      <c r="E2578" s="322" t="str">
        <f t="shared" si="40"/>
        <v xml:space="preserve"> </v>
      </c>
    </row>
    <row r="2579" spans="1:5" x14ac:dyDescent="0.25">
      <c r="A2579" s="8" t="s">
        <v>2554</v>
      </c>
      <c r="B2579" s="8" t="s">
        <v>2555</v>
      </c>
      <c r="D2579" t="str">
        <f>VLOOKUP(B2579,'Step 2 - Old-New Code Crosswalk'!B:D,1,FALSE)</f>
        <v>1-000-R0616-0000</v>
      </c>
      <c r="E2579" s="322" t="str">
        <f t="shared" si="40"/>
        <v xml:space="preserve"> </v>
      </c>
    </row>
    <row r="2580" spans="1:5" x14ac:dyDescent="0.25">
      <c r="A2580" s="8" t="s">
        <v>2556</v>
      </c>
      <c r="B2580" s="8" t="s">
        <v>2557</v>
      </c>
      <c r="D2580" t="str">
        <f>VLOOKUP(B2580,'Step 2 - Old-New Code Crosswalk'!B:D,1,FALSE)</f>
        <v>1-000-R0617-0000</v>
      </c>
      <c r="E2580" s="322" t="str">
        <f t="shared" si="40"/>
        <v xml:space="preserve"> </v>
      </c>
    </row>
    <row r="2581" spans="1:5" x14ac:dyDescent="0.25">
      <c r="A2581" s="8" t="s">
        <v>2559</v>
      </c>
      <c r="B2581" s="8" t="s">
        <v>2560</v>
      </c>
      <c r="D2581" t="str">
        <f>VLOOKUP(B2581,'Step 2 - Old-New Code Crosswalk'!B:D,1,FALSE)</f>
        <v>1-000-R0618-0000</v>
      </c>
      <c r="E2581" s="322" t="str">
        <f t="shared" si="40"/>
        <v xml:space="preserve"> </v>
      </c>
    </row>
    <row r="2582" spans="1:5" x14ac:dyDescent="0.25">
      <c r="A2582" s="8" t="s">
        <v>2559</v>
      </c>
      <c r="B2582" s="8" t="s">
        <v>9814</v>
      </c>
      <c r="D2582" t="str">
        <f>VLOOKUP(B2582,'Step 2 - Old-New Code Crosswalk'!B:D,1,FALSE)</f>
        <v>3-000-R0618-3690</v>
      </c>
      <c r="E2582" s="322" t="str">
        <f t="shared" si="40"/>
        <v xml:space="preserve"> </v>
      </c>
    </row>
    <row r="2583" spans="1:5" x14ac:dyDescent="0.25">
      <c r="A2583" s="8" t="s">
        <v>2561</v>
      </c>
      <c r="B2583" s="8" t="s">
        <v>2562</v>
      </c>
      <c r="D2583" t="str">
        <f>VLOOKUP(B2583,'Step 2 - Old-New Code Crosswalk'!B:D,1,FALSE)</f>
        <v>1-000-R0619-0000</v>
      </c>
      <c r="E2583" s="322" t="str">
        <f t="shared" si="40"/>
        <v xml:space="preserve"> </v>
      </c>
    </row>
    <row r="2584" spans="1:5" x14ac:dyDescent="0.25">
      <c r="A2584" s="8" t="s">
        <v>2561</v>
      </c>
      <c r="B2584" s="8" t="s">
        <v>9789</v>
      </c>
      <c r="D2584" t="str">
        <f>VLOOKUP(B2584,'Step 2 - Old-New Code Crosswalk'!B:D,1,FALSE)</f>
        <v>3-000-R0619-3630</v>
      </c>
      <c r="E2584" s="322" t="str">
        <f t="shared" si="40"/>
        <v xml:space="preserve"> </v>
      </c>
    </row>
    <row r="2585" spans="1:5" x14ac:dyDescent="0.25">
      <c r="A2585" s="8" t="s">
        <v>10588</v>
      </c>
      <c r="B2585" s="8" t="s">
        <v>10589</v>
      </c>
      <c r="D2585" t="str">
        <f>VLOOKUP(B2585,'Step 2 - Old-New Code Crosswalk'!B:D,1,FALSE)</f>
        <v>7-000-R0620-7630</v>
      </c>
      <c r="E2585" s="322" t="str">
        <f t="shared" si="40"/>
        <v xml:space="preserve"> </v>
      </c>
    </row>
    <row r="2586" spans="1:5" x14ac:dyDescent="0.25">
      <c r="A2586" s="8" t="s">
        <v>645</v>
      </c>
      <c r="B2586" s="8" t="s">
        <v>7840</v>
      </c>
      <c r="D2586" t="str">
        <f>VLOOKUP(B2586,'Step 2 - Old-New Code Crosswalk'!B:D,1,FALSE)</f>
        <v>3-000-R0625-3605</v>
      </c>
      <c r="E2586" s="322" t="str">
        <f t="shared" si="40"/>
        <v xml:space="preserve"> </v>
      </c>
    </row>
    <row r="2587" spans="1:5" x14ac:dyDescent="0.25">
      <c r="A2587" s="8" t="s">
        <v>645</v>
      </c>
      <c r="B2587" s="8" t="s">
        <v>646</v>
      </c>
      <c r="D2587" t="str">
        <f>VLOOKUP(B2587,'Step 2 - Old-New Code Crosswalk'!B:D,1,FALSE)</f>
        <v>3-000-R0625-3660</v>
      </c>
      <c r="E2587" s="322" t="str">
        <f t="shared" si="40"/>
        <v xml:space="preserve"> </v>
      </c>
    </row>
    <row r="2588" spans="1:5" x14ac:dyDescent="0.25">
      <c r="A2588" s="8" t="s">
        <v>645</v>
      </c>
      <c r="B2588" s="8" t="s">
        <v>10562</v>
      </c>
      <c r="D2588" t="str">
        <f>VLOOKUP(B2588,'Step 2 - Old-New Code Crosswalk'!B:D,1,FALSE)</f>
        <v>7-000-R0625-7620</v>
      </c>
      <c r="E2588" s="322" t="str">
        <f t="shared" si="40"/>
        <v xml:space="preserve"> </v>
      </c>
    </row>
    <row r="2589" spans="1:5" x14ac:dyDescent="0.25">
      <c r="A2589" s="8" t="s">
        <v>645</v>
      </c>
      <c r="B2589" s="8" t="s">
        <v>10590</v>
      </c>
      <c r="D2589" t="str">
        <f>VLOOKUP(B2589,'Step 2 - Old-New Code Crosswalk'!B:D,1,FALSE)</f>
        <v>7-000-R0625-7630</v>
      </c>
      <c r="E2589" s="322" t="str">
        <f t="shared" si="40"/>
        <v xml:space="preserve"> </v>
      </c>
    </row>
    <row r="2590" spans="1:5" x14ac:dyDescent="0.25">
      <c r="A2590" s="8" t="s">
        <v>615</v>
      </c>
      <c r="B2590" s="8" t="s">
        <v>7814</v>
      </c>
      <c r="D2590" t="str">
        <f>VLOOKUP(B2590,'Step 2 - Old-New Code Crosswalk'!B:D,1,FALSE)</f>
        <v>3-000-R0627-3410</v>
      </c>
      <c r="E2590" s="322" t="str">
        <f t="shared" si="40"/>
        <v xml:space="preserve"> </v>
      </c>
    </row>
    <row r="2591" spans="1:5" x14ac:dyDescent="0.25">
      <c r="A2591" s="8" t="s">
        <v>615</v>
      </c>
      <c r="B2591" s="8" t="s">
        <v>9744</v>
      </c>
      <c r="D2591" t="str">
        <f>VLOOKUP(B2591,'Step 2 - Old-New Code Crosswalk'!B:D,1,FALSE)</f>
        <v>3-000-R0627-3610</v>
      </c>
      <c r="E2591" s="322" t="str">
        <f t="shared" si="40"/>
        <v xml:space="preserve"> </v>
      </c>
    </row>
    <row r="2592" spans="1:5" x14ac:dyDescent="0.25">
      <c r="A2592" s="8" t="s">
        <v>615</v>
      </c>
      <c r="B2592" s="8" t="s">
        <v>9765</v>
      </c>
      <c r="D2592" t="str">
        <f>VLOOKUP(B2592,'Step 2 - Old-New Code Crosswalk'!B:D,1,FALSE)</f>
        <v>3-000-R0627-3620</v>
      </c>
      <c r="E2592" s="322" t="str">
        <f t="shared" si="40"/>
        <v xml:space="preserve"> </v>
      </c>
    </row>
    <row r="2593" spans="1:5" x14ac:dyDescent="0.25">
      <c r="A2593" s="8" t="s">
        <v>615</v>
      </c>
      <c r="B2593" s="8" t="s">
        <v>616</v>
      </c>
      <c r="D2593" t="str">
        <f>VLOOKUP(B2593,'Step 2 - Old-New Code Crosswalk'!B:D,1,FALSE)</f>
        <v>3-000-R0627-3645</v>
      </c>
      <c r="E2593" s="322" t="str">
        <f t="shared" si="40"/>
        <v xml:space="preserve"> </v>
      </c>
    </row>
    <row r="2594" spans="1:5" x14ac:dyDescent="0.25">
      <c r="A2594" s="8" t="s">
        <v>615</v>
      </c>
      <c r="B2594" s="8" t="s">
        <v>9561</v>
      </c>
      <c r="D2594" t="str">
        <f>VLOOKUP(B2594,'Step 2 - Old-New Code Crosswalk'!B:D,1,FALSE)</f>
        <v>4-000-R0627-4156</v>
      </c>
      <c r="E2594" s="322" t="str">
        <f t="shared" si="40"/>
        <v xml:space="preserve"> </v>
      </c>
    </row>
    <row r="2595" spans="1:5" x14ac:dyDescent="0.25">
      <c r="A2595" s="8" t="s">
        <v>615</v>
      </c>
      <c r="B2595" s="8" t="s">
        <v>10563</v>
      </c>
      <c r="D2595" t="str">
        <f>VLOOKUP(B2595,'Step 2 - Old-New Code Crosswalk'!B:D,1,FALSE)</f>
        <v>7-000-R0627-7620</v>
      </c>
      <c r="E2595" s="322" t="str">
        <f t="shared" si="40"/>
        <v xml:space="preserve"> </v>
      </c>
    </row>
    <row r="2596" spans="1:5" x14ac:dyDescent="0.25">
      <c r="A2596" s="8" t="s">
        <v>2563</v>
      </c>
      <c r="B2596" s="8" t="s">
        <v>2564</v>
      </c>
      <c r="D2596" t="str">
        <f>VLOOKUP(B2596,'Step 2 - Old-New Code Crosswalk'!B:D,1,FALSE)</f>
        <v>1-000-R0640-0000</v>
      </c>
      <c r="E2596" s="322" t="str">
        <f t="shared" si="40"/>
        <v xml:space="preserve"> </v>
      </c>
    </row>
    <row r="2597" spans="1:5" x14ac:dyDescent="0.25">
      <c r="A2597" s="8" t="s">
        <v>2548</v>
      </c>
      <c r="B2597" s="8" t="s">
        <v>2549</v>
      </c>
      <c r="D2597" t="str">
        <f>VLOOKUP(B2597,'Step 2 - Old-New Code Crosswalk'!B:D,1,FALSE)</f>
        <v>1-000-R0650-0000</v>
      </c>
      <c r="E2597" s="322" t="str">
        <f t="shared" si="40"/>
        <v xml:space="preserve"> </v>
      </c>
    </row>
    <row r="2598" spans="1:5" x14ac:dyDescent="0.25">
      <c r="A2598" s="8" t="s">
        <v>2550</v>
      </c>
      <c r="B2598" s="8" t="s">
        <v>2551</v>
      </c>
      <c r="D2598" t="str">
        <f>VLOOKUP(B2598,'Step 2 - Old-New Code Crosswalk'!B:D,1,FALSE)</f>
        <v>1-000-R0660-0000</v>
      </c>
      <c r="E2598" s="322" t="str">
        <f t="shared" si="40"/>
        <v xml:space="preserve"> </v>
      </c>
    </row>
    <row r="2599" spans="1:5" x14ac:dyDescent="0.25">
      <c r="A2599" s="8" t="s">
        <v>2552</v>
      </c>
      <c r="B2599" s="8" t="s">
        <v>2553</v>
      </c>
      <c r="D2599" t="str">
        <f>VLOOKUP(B2599,'Step 2 - Old-New Code Crosswalk'!B:D,1,FALSE)</f>
        <v>1-000-R0665-0000</v>
      </c>
      <c r="E2599" s="322" t="str">
        <f t="shared" si="40"/>
        <v xml:space="preserve"> </v>
      </c>
    </row>
    <row r="2600" spans="1:5" x14ac:dyDescent="0.25">
      <c r="A2600" s="8" t="s">
        <v>9096</v>
      </c>
      <c r="B2600" s="8" t="s">
        <v>9097</v>
      </c>
      <c r="D2600" t="str">
        <f>VLOOKUP(B2600,'Step 2 - Old-New Code Crosswalk'!B:D,1,FALSE)</f>
        <v>3-000-R0720-3315</v>
      </c>
      <c r="E2600" s="322" t="str">
        <f t="shared" si="40"/>
        <v xml:space="preserve"> </v>
      </c>
    </row>
    <row r="2601" spans="1:5" x14ac:dyDescent="0.25">
      <c r="A2601" s="8" t="s">
        <v>2565</v>
      </c>
      <c r="B2601" s="8" t="s">
        <v>2566</v>
      </c>
      <c r="D2601" t="str">
        <f>VLOOKUP(B2601,'Step 2 - Old-New Code Crosswalk'!B:D,1,FALSE)</f>
        <v>1-000-R0730-0000</v>
      </c>
      <c r="E2601" s="322" t="str">
        <f t="shared" si="40"/>
        <v xml:space="preserve"> </v>
      </c>
    </row>
    <row r="2602" spans="1:5" x14ac:dyDescent="0.25">
      <c r="A2602" s="8" t="s">
        <v>2567</v>
      </c>
      <c r="B2602" s="8" t="s">
        <v>2568</v>
      </c>
      <c r="D2602" t="str">
        <f>VLOOKUP(B2602,'Step 2 - Old-New Code Crosswalk'!B:D,1,FALSE)</f>
        <v>1-000-R0731-0000</v>
      </c>
      <c r="E2602" s="322" t="str">
        <f t="shared" si="40"/>
        <v xml:space="preserve"> </v>
      </c>
    </row>
    <row r="2603" spans="1:5" x14ac:dyDescent="0.25">
      <c r="A2603" s="8" t="s">
        <v>2535</v>
      </c>
      <c r="B2603" s="8" t="s">
        <v>2536</v>
      </c>
      <c r="D2603" t="str">
        <f>VLOOKUP(B2603,'Step 2 - Old-New Code Crosswalk'!B:D,1,FALSE)</f>
        <v>1-000-R0733-0000</v>
      </c>
      <c r="E2603" s="322" t="str">
        <f t="shared" si="40"/>
        <v xml:space="preserve"> </v>
      </c>
    </row>
    <row r="2604" spans="1:5" x14ac:dyDescent="0.25">
      <c r="A2604" s="8" t="s">
        <v>2537</v>
      </c>
      <c r="B2604" s="8" t="s">
        <v>2538</v>
      </c>
      <c r="D2604" t="str">
        <f>VLOOKUP(B2604,'Step 2 - Old-New Code Crosswalk'!B:D,1,FALSE)</f>
        <v>1-000-R0734-0000</v>
      </c>
      <c r="E2604" s="322" t="str">
        <f t="shared" si="40"/>
        <v xml:space="preserve"> </v>
      </c>
    </row>
    <row r="2605" spans="1:5" s="6" customFormat="1" x14ac:dyDescent="0.25">
      <c r="A2605" s="8" t="s">
        <v>676</v>
      </c>
      <c r="B2605" s="8" t="s">
        <v>2539</v>
      </c>
      <c r="D2605" t="str">
        <f>VLOOKUP(B2605,'Step 2 - Old-New Code Crosswalk'!B:D,1,FALSE)</f>
        <v>1-000-R0735-0000</v>
      </c>
      <c r="E2605" s="322" t="str">
        <f t="shared" si="40"/>
        <v xml:space="preserve"> </v>
      </c>
    </row>
    <row r="2606" spans="1:5" s="6" customFormat="1" x14ac:dyDescent="0.25">
      <c r="A2606" s="8" t="s">
        <v>676</v>
      </c>
      <c r="B2606" s="8" t="s">
        <v>8082</v>
      </c>
      <c r="D2606" t="str">
        <f>VLOOKUP(B2606,'Step 2 - Old-New Code Crosswalk'!B:D,1,FALSE)</f>
        <v>3-000-R0735-3700</v>
      </c>
      <c r="E2606" s="322" t="str">
        <f t="shared" si="40"/>
        <v xml:space="preserve"> </v>
      </c>
    </row>
    <row r="2607" spans="1:5" s="6" customFormat="1" x14ac:dyDescent="0.25">
      <c r="A2607" s="8" t="s">
        <v>676</v>
      </c>
      <c r="B2607" s="8" t="s">
        <v>677</v>
      </c>
      <c r="D2607" t="str">
        <f>VLOOKUP(B2607,'Step 2 - Old-New Code Crosswalk'!B:D,1,FALSE)</f>
        <v>3-000-R0735-3705</v>
      </c>
      <c r="E2607" s="322" t="str">
        <f t="shared" si="40"/>
        <v xml:space="preserve"> </v>
      </c>
    </row>
    <row r="2608" spans="1:5" s="6" customFormat="1" x14ac:dyDescent="0.25">
      <c r="A2608" s="8" t="s">
        <v>676</v>
      </c>
      <c r="B2608" s="8" t="s">
        <v>8083</v>
      </c>
      <c r="D2608" t="str">
        <f>VLOOKUP(B2608,'Step 2 - Old-New Code Crosswalk'!B:D,1,FALSE)</f>
        <v>3-000-R0735-3710</v>
      </c>
      <c r="E2608" s="322" t="str">
        <f t="shared" si="40"/>
        <v xml:space="preserve"> </v>
      </c>
    </row>
    <row r="2609" spans="1:5" s="6" customFormat="1" x14ac:dyDescent="0.25">
      <c r="A2609" s="8" t="s">
        <v>676</v>
      </c>
      <c r="B2609" s="8" t="s">
        <v>8085</v>
      </c>
      <c r="D2609" t="str">
        <f>VLOOKUP(B2609,'Step 2 - Old-New Code Crosswalk'!B:D,1,FALSE)</f>
        <v>3-000-R0735-3725</v>
      </c>
      <c r="E2609" s="322" t="str">
        <f t="shared" si="40"/>
        <v xml:space="preserve"> </v>
      </c>
    </row>
    <row r="2610" spans="1:5" s="6" customFormat="1" x14ac:dyDescent="0.25">
      <c r="A2610" s="8" t="s">
        <v>676</v>
      </c>
      <c r="B2610" s="8" t="s">
        <v>8086</v>
      </c>
      <c r="D2610" t="str">
        <f>VLOOKUP(B2610,'Step 2 - Old-New Code Crosswalk'!B:D,1,FALSE)</f>
        <v>3-000-R0735-3755</v>
      </c>
      <c r="E2610" s="322" t="str">
        <f t="shared" si="40"/>
        <v xml:space="preserve"> </v>
      </c>
    </row>
    <row r="2611" spans="1:5" s="6" customFormat="1" x14ac:dyDescent="0.25">
      <c r="A2611" s="8" t="s">
        <v>676</v>
      </c>
      <c r="B2611" s="8" t="s">
        <v>864</v>
      </c>
      <c r="D2611" t="str">
        <f>VLOOKUP(B2611,'Step 2 - Old-New Code Crosswalk'!B:D,1,FALSE)</f>
        <v>3-000-R0735-3760</v>
      </c>
      <c r="E2611" s="322" t="str">
        <f t="shared" si="40"/>
        <v xml:space="preserve"> </v>
      </c>
    </row>
    <row r="2612" spans="1:5" s="6" customFormat="1" x14ac:dyDescent="0.25">
      <c r="A2612" s="8" t="s">
        <v>676</v>
      </c>
      <c r="B2612" s="8" t="s">
        <v>8087</v>
      </c>
      <c r="D2612" t="str">
        <f>VLOOKUP(B2612,'Step 2 - Old-New Code Crosswalk'!B:D,1,FALSE)</f>
        <v>3-000-R0735-3765</v>
      </c>
      <c r="E2612" s="322" t="str">
        <f t="shared" si="40"/>
        <v xml:space="preserve"> </v>
      </c>
    </row>
    <row r="2613" spans="1:5" s="6" customFormat="1" x14ac:dyDescent="0.25">
      <c r="A2613" s="8" t="s">
        <v>2540</v>
      </c>
      <c r="B2613" s="8" t="s">
        <v>2541</v>
      </c>
      <c r="D2613" t="str">
        <f>VLOOKUP(B2613,'Step 2 - Old-New Code Crosswalk'!B:D,1,FALSE)</f>
        <v>1-000-R0736-0000</v>
      </c>
      <c r="E2613" s="322" t="str">
        <f t="shared" si="40"/>
        <v xml:space="preserve"> </v>
      </c>
    </row>
    <row r="2614" spans="1:5" s="6" customFormat="1" x14ac:dyDescent="0.25">
      <c r="A2614" s="8" t="s">
        <v>7324</v>
      </c>
      <c r="B2614" s="8" t="s">
        <v>7856</v>
      </c>
      <c r="D2614" t="str">
        <f>VLOOKUP(B2614,'Step 2 - Old-New Code Crosswalk'!B:D,1,FALSE)</f>
        <v>3-000-R0737-3099</v>
      </c>
      <c r="E2614" s="322" t="str">
        <f t="shared" si="40"/>
        <v xml:space="preserve"> </v>
      </c>
    </row>
    <row r="2615" spans="1:5" s="6" customFormat="1" x14ac:dyDescent="0.25">
      <c r="A2615" s="8" t="s">
        <v>7324</v>
      </c>
      <c r="B2615" s="8" t="s">
        <v>8362</v>
      </c>
      <c r="D2615" t="str">
        <f>VLOOKUP(B2615,'Step 2 - Old-New Code Crosswalk'!B:D,1,FALSE)</f>
        <v>3-000-R0737-3120</v>
      </c>
      <c r="E2615" s="322" t="str">
        <f t="shared" si="40"/>
        <v xml:space="preserve"> </v>
      </c>
    </row>
    <row r="2616" spans="1:5" s="6" customFormat="1" x14ac:dyDescent="0.25">
      <c r="A2616" s="8" t="s">
        <v>7324</v>
      </c>
      <c r="B2616" s="8" t="s">
        <v>8419</v>
      </c>
      <c r="D2616" t="str">
        <f>VLOOKUP(B2616,'Step 2 - Old-New Code Crosswalk'!B:D,1,FALSE)</f>
        <v>3-000-R0737-3121</v>
      </c>
      <c r="E2616" s="322" t="str">
        <f t="shared" si="40"/>
        <v xml:space="preserve"> </v>
      </c>
    </row>
    <row r="2617" spans="1:5" s="6" customFormat="1" x14ac:dyDescent="0.25">
      <c r="A2617" s="8" t="s">
        <v>7324</v>
      </c>
      <c r="B2617" s="8" t="s">
        <v>8478</v>
      </c>
      <c r="D2617" t="str">
        <f>VLOOKUP(B2617,'Step 2 - Old-New Code Crosswalk'!B:D,1,FALSE)</f>
        <v>3-000-R0737-3124</v>
      </c>
      <c r="E2617" s="322" t="str">
        <f t="shared" si="40"/>
        <v xml:space="preserve"> </v>
      </c>
    </row>
    <row r="2618" spans="1:5" s="6" customFormat="1" x14ac:dyDescent="0.25">
      <c r="A2618" s="8" t="s">
        <v>7324</v>
      </c>
      <c r="B2618" s="8" t="s">
        <v>8508</v>
      </c>
      <c r="D2618" t="str">
        <f>VLOOKUP(B2618,'Step 2 - Old-New Code Crosswalk'!B:D,1,FALSE)</f>
        <v>3-000-R0737-3126</v>
      </c>
      <c r="E2618" s="322" t="str">
        <f t="shared" si="40"/>
        <v xml:space="preserve"> </v>
      </c>
    </row>
    <row r="2619" spans="1:5" s="6" customFormat="1" x14ac:dyDescent="0.25">
      <c r="A2619" s="8" t="s">
        <v>7324</v>
      </c>
      <c r="B2619" s="8" t="s">
        <v>8532</v>
      </c>
      <c r="D2619" t="str">
        <f>VLOOKUP(B2619,'Step 2 - Old-New Code Crosswalk'!B:D,1,FALSE)</f>
        <v>3-000-R0737-3127</v>
      </c>
      <c r="E2619" s="322" t="str">
        <f t="shared" si="40"/>
        <v xml:space="preserve"> </v>
      </c>
    </row>
    <row r="2620" spans="1:5" s="6" customFormat="1" x14ac:dyDescent="0.25">
      <c r="A2620" s="8" t="s">
        <v>7324</v>
      </c>
      <c r="B2620" s="8" t="s">
        <v>8562</v>
      </c>
      <c r="D2620" t="str">
        <f>VLOOKUP(B2620,'Step 2 - Old-New Code Crosswalk'!B:D,1,FALSE)</f>
        <v>3-000-R0737-3128</v>
      </c>
      <c r="E2620" s="322" t="str">
        <f t="shared" si="40"/>
        <v xml:space="preserve"> </v>
      </c>
    </row>
    <row r="2621" spans="1:5" s="6" customFormat="1" x14ac:dyDescent="0.25">
      <c r="A2621" s="8" t="s">
        <v>7324</v>
      </c>
      <c r="B2621" s="8" t="s">
        <v>8585</v>
      </c>
      <c r="D2621" t="str">
        <f>VLOOKUP(B2621,'Step 2 - Old-New Code Crosswalk'!B:D,1,FALSE)</f>
        <v>3-000-R0737-3130</v>
      </c>
      <c r="E2621" s="322" t="str">
        <f t="shared" si="40"/>
        <v xml:space="preserve"> </v>
      </c>
    </row>
    <row r="2622" spans="1:5" s="6" customFormat="1" x14ac:dyDescent="0.25">
      <c r="A2622" s="8" t="s">
        <v>7324</v>
      </c>
      <c r="B2622" s="8" t="s">
        <v>8615</v>
      </c>
      <c r="D2622" t="str">
        <f>VLOOKUP(B2622,'Step 2 - Old-New Code Crosswalk'!B:D,1,FALSE)</f>
        <v>3-000-R0737-3132</v>
      </c>
      <c r="E2622" s="322" t="str">
        <f t="shared" si="40"/>
        <v xml:space="preserve"> </v>
      </c>
    </row>
    <row r="2623" spans="1:5" s="6" customFormat="1" x14ac:dyDescent="0.25">
      <c r="A2623" s="8" t="s">
        <v>7324</v>
      </c>
      <c r="B2623" s="8" t="s">
        <v>8628</v>
      </c>
      <c r="D2623" t="str">
        <f>VLOOKUP(B2623,'Step 2 - Old-New Code Crosswalk'!B:D,1,FALSE)</f>
        <v>3-000-R0737-3133</v>
      </c>
      <c r="E2623" s="322" t="str">
        <f t="shared" si="40"/>
        <v xml:space="preserve"> </v>
      </c>
    </row>
    <row r="2624" spans="1:5" s="6" customFormat="1" x14ac:dyDescent="0.25">
      <c r="A2624" s="8" t="s">
        <v>7324</v>
      </c>
      <c r="B2624" s="8" t="s">
        <v>8688</v>
      </c>
      <c r="D2624" t="str">
        <f>VLOOKUP(B2624,'Step 2 - Old-New Code Crosswalk'!B:D,1,FALSE)</f>
        <v>3-000-R0737-3137</v>
      </c>
      <c r="E2624" s="322" t="str">
        <f t="shared" si="40"/>
        <v xml:space="preserve"> </v>
      </c>
    </row>
    <row r="2625" spans="1:5" s="6" customFormat="1" x14ac:dyDescent="0.25">
      <c r="A2625" s="8" t="s">
        <v>7324</v>
      </c>
      <c r="B2625" s="8" t="s">
        <v>7325</v>
      </c>
      <c r="D2625" t="str">
        <f>VLOOKUP(B2625,'Step 2 - Old-New Code Crosswalk'!B:D,1,FALSE)</f>
        <v>3-000-R0737-3555</v>
      </c>
      <c r="E2625" s="322" t="str">
        <f t="shared" si="40"/>
        <v xml:space="preserve"> </v>
      </c>
    </row>
    <row r="2626" spans="1:5" s="6" customFormat="1" x14ac:dyDescent="0.25">
      <c r="A2626" s="8" t="s">
        <v>1825</v>
      </c>
      <c r="B2626" s="8" t="s">
        <v>7177</v>
      </c>
      <c r="D2626" t="str">
        <f>VLOOKUP(B2626,'Step 2 - Old-New Code Crosswalk'!B:D,1,FALSE)</f>
        <v>3-000-R0742-3001</v>
      </c>
      <c r="E2626" s="322" t="str">
        <f t="shared" ref="E2626:E2689" si="41">IF(B2626=D2626," ","ERROR")</f>
        <v xml:space="preserve"> </v>
      </c>
    </row>
    <row r="2627" spans="1:5" s="6" customFormat="1" x14ac:dyDescent="0.25">
      <c r="A2627" s="8" t="s">
        <v>1825</v>
      </c>
      <c r="B2627" s="8" t="s">
        <v>7218</v>
      </c>
      <c r="D2627" t="str">
        <f>VLOOKUP(B2627,'Step 2 - Old-New Code Crosswalk'!B:D,1,FALSE)</f>
        <v>3-000-R0742-3007</v>
      </c>
      <c r="E2627" s="322" t="str">
        <f t="shared" si="41"/>
        <v xml:space="preserve"> </v>
      </c>
    </row>
    <row r="2628" spans="1:5" s="6" customFormat="1" x14ac:dyDescent="0.25">
      <c r="A2628" s="8" t="s">
        <v>1825</v>
      </c>
      <c r="B2628" s="8" t="s">
        <v>7233</v>
      </c>
      <c r="D2628" t="str">
        <f>VLOOKUP(B2628,'Step 2 - Old-New Code Crosswalk'!B:D,1,FALSE)</f>
        <v>3-000-R0742-3008</v>
      </c>
      <c r="E2628" s="322" t="str">
        <f t="shared" si="41"/>
        <v xml:space="preserve"> </v>
      </c>
    </row>
    <row r="2629" spans="1:5" s="6" customFormat="1" x14ac:dyDescent="0.25">
      <c r="A2629" s="8" t="s">
        <v>1825</v>
      </c>
      <c r="B2629" s="8" t="s">
        <v>7260</v>
      </c>
      <c r="D2629" t="str">
        <f>VLOOKUP(B2629,'Step 2 - Old-New Code Crosswalk'!B:D,1,FALSE)</f>
        <v>3-000-R0742-3010</v>
      </c>
      <c r="E2629" s="322" t="str">
        <f t="shared" si="41"/>
        <v xml:space="preserve"> </v>
      </c>
    </row>
    <row r="2630" spans="1:5" s="6" customFormat="1" x14ac:dyDescent="0.25">
      <c r="A2630" s="8" t="s">
        <v>1825</v>
      </c>
      <c r="B2630" s="8" t="s">
        <v>9088</v>
      </c>
      <c r="D2630" t="str">
        <f>VLOOKUP(B2630,'Step 2 - Old-New Code Crosswalk'!B:D,1,FALSE)</f>
        <v>3-000-R0742-3325</v>
      </c>
      <c r="E2630" s="322" t="str">
        <f t="shared" si="41"/>
        <v xml:space="preserve"> </v>
      </c>
    </row>
    <row r="2631" spans="1:5" s="6" customFormat="1" x14ac:dyDescent="0.25">
      <c r="A2631" s="8" t="s">
        <v>1825</v>
      </c>
      <c r="B2631" s="8" t="s">
        <v>7983</v>
      </c>
      <c r="D2631" t="str">
        <f>VLOOKUP(B2631,'Step 2 - Old-New Code Crosswalk'!B:D,1,FALSE)</f>
        <v>3-000-R0742-3326</v>
      </c>
      <c r="E2631" s="322" t="str">
        <f t="shared" si="41"/>
        <v xml:space="preserve"> </v>
      </c>
    </row>
    <row r="2632" spans="1:5" s="6" customFormat="1" x14ac:dyDescent="0.25">
      <c r="A2632" s="8" t="s">
        <v>1825</v>
      </c>
      <c r="B2632" s="8" t="s">
        <v>7280</v>
      </c>
      <c r="D2632" t="str">
        <f>VLOOKUP(B2632,'Step 2 - Old-New Code Crosswalk'!B:D,1,FALSE)</f>
        <v>3-000-R0742-3523</v>
      </c>
      <c r="E2632" s="322" t="str">
        <f t="shared" si="41"/>
        <v xml:space="preserve"> </v>
      </c>
    </row>
    <row r="2633" spans="1:5" s="6" customFormat="1" x14ac:dyDescent="0.25">
      <c r="A2633" s="8" t="s">
        <v>1825</v>
      </c>
      <c r="B2633" s="8" t="s">
        <v>9326</v>
      </c>
      <c r="D2633" t="str">
        <f>VLOOKUP(B2633,'Step 2 - Old-New Code Crosswalk'!B:D,1,FALSE)</f>
        <v>4-000-R0742-4023</v>
      </c>
      <c r="E2633" s="322" t="str">
        <f t="shared" si="41"/>
        <v xml:space="preserve"> </v>
      </c>
    </row>
    <row r="2634" spans="1:5" s="6" customFormat="1" x14ac:dyDescent="0.25">
      <c r="A2634" s="8" t="s">
        <v>1825</v>
      </c>
      <c r="B2634" s="8" t="s">
        <v>9337</v>
      </c>
      <c r="D2634" t="str">
        <f>VLOOKUP(B2634,'Step 2 - Old-New Code Crosswalk'!B:D,1,FALSE)</f>
        <v>4-000-R0742-4024</v>
      </c>
      <c r="E2634" s="322" t="str">
        <f t="shared" si="41"/>
        <v xml:space="preserve"> </v>
      </c>
    </row>
    <row r="2635" spans="1:5" s="6" customFormat="1" x14ac:dyDescent="0.25">
      <c r="A2635" s="8" t="s">
        <v>1825</v>
      </c>
      <c r="B2635" s="8" t="s">
        <v>1826</v>
      </c>
      <c r="D2635" t="str">
        <f>VLOOKUP(B2635,'Step 2 - Old-New Code Crosswalk'!B:D,1,FALSE)</f>
        <v>4-000-R0742-4365</v>
      </c>
      <c r="E2635" s="322" t="str">
        <f t="shared" si="41"/>
        <v xml:space="preserve"> </v>
      </c>
    </row>
    <row r="2636" spans="1:5" s="6" customFormat="1" x14ac:dyDescent="0.25">
      <c r="A2636" s="8" t="s">
        <v>1825</v>
      </c>
      <c r="B2636" s="8" t="s">
        <v>1827</v>
      </c>
      <c r="D2636" t="str">
        <f>VLOOKUP(B2636,'Step 2 - Old-New Code Crosswalk'!B:D,1,FALSE)</f>
        <v>4-000-R0742-4414</v>
      </c>
      <c r="E2636" s="322" t="str">
        <f t="shared" si="41"/>
        <v xml:space="preserve"> </v>
      </c>
    </row>
    <row r="2637" spans="1:5" x14ac:dyDescent="0.25">
      <c r="A2637" s="8" t="s">
        <v>1825</v>
      </c>
      <c r="B2637" s="8" t="s">
        <v>10192</v>
      </c>
      <c r="D2637" t="str">
        <f>VLOOKUP(B2637,'Step 2 - Old-New Code Crosswalk'!B:D,1,FALSE)</f>
        <v>4-000-R0742-4901</v>
      </c>
      <c r="E2637" s="322" t="str">
        <f t="shared" si="41"/>
        <v xml:space="preserve"> </v>
      </c>
    </row>
    <row r="2638" spans="1:5" x14ac:dyDescent="0.25">
      <c r="A2638" s="8" t="s">
        <v>1825</v>
      </c>
      <c r="B2638" s="8" t="s">
        <v>10284</v>
      </c>
      <c r="D2638" t="str">
        <f>VLOOKUP(B2638,'Step 2 - Old-New Code Crosswalk'!B:D,1,FALSE)</f>
        <v>4-000-R0742-4905</v>
      </c>
      <c r="E2638" s="322" t="str">
        <f t="shared" si="41"/>
        <v xml:space="preserve"> </v>
      </c>
    </row>
    <row r="2639" spans="1:5" x14ac:dyDescent="0.25">
      <c r="A2639" s="8" t="s">
        <v>1825</v>
      </c>
      <c r="B2639" s="8" t="s">
        <v>10322</v>
      </c>
      <c r="D2639" t="str">
        <f>VLOOKUP(B2639,'Step 2 - Old-New Code Crosswalk'!B:D,1,FALSE)</f>
        <v>4-000-R0742-4906</v>
      </c>
      <c r="E2639" s="322" t="str">
        <f t="shared" si="41"/>
        <v xml:space="preserve"> </v>
      </c>
    </row>
    <row r="2640" spans="1:5" x14ac:dyDescent="0.25">
      <c r="A2640" s="8" t="s">
        <v>1825</v>
      </c>
      <c r="B2640" s="8" t="s">
        <v>10560</v>
      </c>
      <c r="D2640" t="str">
        <f>VLOOKUP(B2640,'Step 2 - Old-New Code Crosswalk'!B:D,1,FALSE)</f>
        <v>7-000-R0742-7620</v>
      </c>
      <c r="E2640" s="322" t="str">
        <f t="shared" si="41"/>
        <v xml:space="preserve"> </v>
      </c>
    </row>
    <row r="2641" spans="1:5" x14ac:dyDescent="0.25">
      <c r="A2641" s="8" t="s">
        <v>1825</v>
      </c>
      <c r="B2641" s="8" t="s">
        <v>10615</v>
      </c>
      <c r="D2641" t="str">
        <f>VLOOKUP(B2641,'Step 2 - Old-New Code Crosswalk'!B:D,1,FALSE)</f>
        <v>7-000-R0742-8610</v>
      </c>
      <c r="E2641" s="322" t="str">
        <f t="shared" si="41"/>
        <v xml:space="preserve"> </v>
      </c>
    </row>
    <row r="2642" spans="1:5" x14ac:dyDescent="0.25">
      <c r="A2642" s="8" t="s">
        <v>1825</v>
      </c>
      <c r="B2642" s="8" t="s">
        <v>10623</v>
      </c>
      <c r="D2642" t="str">
        <f>VLOOKUP(B2642,'Step 2 - Old-New Code Crosswalk'!B:D,1,FALSE)</f>
        <v>7-000-R0742-8615</v>
      </c>
      <c r="E2642" s="322" t="str">
        <f t="shared" si="41"/>
        <v xml:space="preserve"> </v>
      </c>
    </row>
    <row r="2643" spans="1:5" x14ac:dyDescent="0.25">
      <c r="A2643" s="8" t="s">
        <v>1825</v>
      </c>
      <c r="B2643" s="8" t="s">
        <v>10633</v>
      </c>
      <c r="D2643" t="str">
        <f>VLOOKUP(B2643,'Step 2 - Old-New Code Crosswalk'!B:D,1,FALSE)</f>
        <v>7-000-R0742-8630</v>
      </c>
      <c r="E2643" s="322" t="str">
        <f t="shared" si="41"/>
        <v xml:space="preserve"> </v>
      </c>
    </row>
    <row r="2644" spans="1:5" x14ac:dyDescent="0.25">
      <c r="A2644" s="8" t="s">
        <v>1825</v>
      </c>
      <c r="B2644" s="8" t="s">
        <v>10643</v>
      </c>
      <c r="D2644" t="str">
        <f>VLOOKUP(B2644,'Step 2 - Old-New Code Crosswalk'!B:D,1,FALSE)</f>
        <v>7-000-R0742-8650</v>
      </c>
      <c r="E2644" s="322" t="str">
        <f t="shared" si="41"/>
        <v xml:space="preserve"> </v>
      </c>
    </row>
    <row r="2645" spans="1:5" x14ac:dyDescent="0.25">
      <c r="A2645" s="8" t="s">
        <v>2569</v>
      </c>
      <c r="B2645" s="8" t="s">
        <v>2570</v>
      </c>
      <c r="D2645" t="str">
        <f>VLOOKUP(B2645,'Step 2 - Old-New Code Crosswalk'!B:D,1,FALSE)</f>
        <v>1-000-R0744-0000</v>
      </c>
      <c r="E2645" s="322" t="str">
        <f t="shared" si="41"/>
        <v xml:space="preserve"> </v>
      </c>
    </row>
    <row r="2646" spans="1:5" x14ac:dyDescent="0.25">
      <c r="A2646" s="8" t="s">
        <v>2569</v>
      </c>
      <c r="B2646" s="8" t="s">
        <v>10996</v>
      </c>
      <c r="D2646" t="str">
        <f>VLOOKUP(B2646,'Step 2 - Old-New Code Crosswalk'!B:D,1,FALSE)</f>
        <v>2-000-R0744-2052</v>
      </c>
      <c r="E2646" s="322" t="str">
        <f t="shared" si="41"/>
        <v xml:space="preserve"> </v>
      </c>
    </row>
    <row r="2647" spans="1:5" x14ac:dyDescent="0.25">
      <c r="A2647" s="8" t="s">
        <v>2569</v>
      </c>
      <c r="B2647" s="8" t="s">
        <v>11153</v>
      </c>
      <c r="D2647" t="str">
        <f>VLOOKUP(B2647,'Step 2 - Old-New Code Crosswalk'!B:D,1,FALSE)</f>
        <v>2-000-R0744-2058</v>
      </c>
      <c r="E2647" s="322" t="str">
        <f t="shared" si="41"/>
        <v xml:space="preserve"> </v>
      </c>
    </row>
    <row r="2648" spans="1:5" x14ac:dyDescent="0.25">
      <c r="A2648" s="8" t="s">
        <v>2569</v>
      </c>
      <c r="B2648" s="8" t="s">
        <v>8339</v>
      </c>
      <c r="D2648" t="str">
        <f>VLOOKUP(B2648,'Step 2 - Old-New Code Crosswalk'!B:D,1,FALSE)</f>
        <v>3-000-R0744-3785</v>
      </c>
      <c r="E2648" s="322" t="str">
        <f t="shared" si="41"/>
        <v xml:space="preserve"> </v>
      </c>
    </row>
    <row r="2649" spans="1:5" x14ac:dyDescent="0.25">
      <c r="A2649" s="8" t="s">
        <v>372</v>
      </c>
      <c r="B2649" s="8" t="s">
        <v>8360</v>
      </c>
      <c r="D2649" t="str">
        <f>VLOOKUP(B2649,'Step 2 - Old-New Code Crosswalk'!B:D,1,FALSE)</f>
        <v>3-000-R0750-3120</v>
      </c>
      <c r="E2649" s="322" t="str">
        <f t="shared" si="41"/>
        <v xml:space="preserve"> </v>
      </c>
    </row>
    <row r="2650" spans="1:5" x14ac:dyDescent="0.25">
      <c r="A2650" s="8" t="s">
        <v>372</v>
      </c>
      <c r="B2650" s="8" t="s">
        <v>8418</v>
      </c>
      <c r="D2650" t="str">
        <f>VLOOKUP(B2650,'Step 2 - Old-New Code Crosswalk'!B:D,1,FALSE)</f>
        <v>3-000-R0750-3121</v>
      </c>
      <c r="E2650" s="322" t="str">
        <f t="shared" si="41"/>
        <v xml:space="preserve"> </v>
      </c>
    </row>
    <row r="2651" spans="1:5" x14ac:dyDescent="0.25">
      <c r="A2651" s="8" t="s">
        <v>372</v>
      </c>
      <c r="B2651" s="8" t="s">
        <v>8454</v>
      </c>
      <c r="D2651" t="str">
        <f>VLOOKUP(B2651,'Step 2 - Old-New Code Crosswalk'!B:D,1,FALSE)</f>
        <v>3-000-R0750-3123</v>
      </c>
      <c r="E2651" s="322" t="str">
        <f t="shared" si="41"/>
        <v xml:space="preserve"> </v>
      </c>
    </row>
    <row r="2652" spans="1:5" x14ac:dyDescent="0.25">
      <c r="A2652" s="8" t="s">
        <v>372</v>
      </c>
      <c r="B2652" s="8" t="s">
        <v>8477</v>
      </c>
      <c r="D2652" t="str">
        <f>VLOOKUP(B2652,'Step 2 - Old-New Code Crosswalk'!B:D,1,FALSE)</f>
        <v>3-000-R0750-3124</v>
      </c>
      <c r="E2652" s="322" t="str">
        <f t="shared" si="41"/>
        <v xml:space="preserve"> </v>
      </c>
    </row>
    <row r="2653" spans="1:5" s="6" customFormat="1" x14ac:dyDescent="0.25">
      <c r="A2653" s="8" t="s">
        <v>372</v>
      </c>
      <c r="B2653" s="8" t="s">
        <v>8531</v>
      </c>
      <c r="D2653" t="str">
        <f>VLOOKUP(B2653,'Step 2 - Old-New Code Crosswalk'!B:D,1,FALSE)</f>
        <v>3-000-R0750-3127</v>
      </c>
      <c r="E2653" s="322" t="str">
        <f t="shared" si="41"/>
        <v xml:space="preserve"> </v>
      </c>
    </row>
    <row r="2654" spans="1:5" s="6" customFormat="1" x14ac:dyDescent="0.25">
      <c r="A2654" s="8" t="s">
        <v>372</v>
      </c>
      <c r="B2654" s="8" t="s">
        <v>8561</v>
      </c>
      <c r="D2654" t="str">
        <f>VLOOKUP(B2654,'Step 2 - Old-New Code Crosswalk'!B:D,1,FALSE)</f>
        <v>3-000-R0750-3128</v>
      </c>
      <c r="E2654" s="322" t="str">
        <f t="shared" si="41"/>
        <v xml:space="preserve"> </v>
      </c>
    </row>
    <row r="2655" spans="1:5" s="6" customFormat="1" x14ac:dyDescent="0.25">
      <c r="A2655" s="8" t="s">
        <v>372</v>
      </c>
      <c r="B2655" s="8" t="s">
        <v>8584</v>
      </c>
      <c r="D2655" t="str">
        <f>VLOOKUP(B2655,'Step 2 - Old-New Code Crosswalk'!B:D,1,FALSE)</f>
        <v>3-000-R0750-3130</v>
      </c>
      <c r="E2655" s="322" t="str">
        <f t="shared" si="41"/>
        <v xml:space="preserve"> </v>
      </c>
    </row>
    <row r="2656" spans="1:5" s="6" customFormat="1" x14ac:dyDescent="0.25">
      <c r="A2656" s="8" t="s">
        <v>372</v>
      </c>
      <c r="B2656" s="8" t="s">
        <v>8640</v>
      </c>
      <c r="D2656" t="str">
        <f>VLOOKUP(B2656,'Step 2 - Old-New Code Crosswalk'!B:D,1,FALSE)</f>
        <v>3-000-R0750-3135</v>
      </c>
      <c r="E2656" s="322" t="str">
        <f t="shared" si="41"/>
        <v xml:space="preserve"> </v>
      </c>
    </row>
    <row r="2657" spans="1:5" s="6" customFormat="1" x14ac:dyDescent="0.25">
      <c r="A2657" s="8" t="s">
        <v>372</v>
      </c>
      <c r="B2657" s="8" t="s">
        <v>8663</v>
      </c>
      <c r="D2657" t="str">
        <f>VLOOKUP(B2657,'Step 2 - Old-New Code Crosswalk'!B:D,1,FALSE)</f>
        <v>3-000-R0750-3136</v>
      </c>
      <c r="E2657" s="322" t="str">
        <f t="shared" si="41"/>
        <v xml:space="preserve"> </v>
      </c>
    </row>
    <row r="2658" spans="1:5" s="6" customFormat="1" x14ac:dyDescent="0.25">
      <c r="A2658" s="8" t="s">
        <v>372</v>
      </c>
      <c r="B2658" s="8" t="s">
        <v>8687</v>
      </c>
      <c r="D2658" t="str">
        <f>VLOOKUP(B2658,'Step 2 - Old-New Code Crosswalk'!B:D,1,FALSE)</f>
        <v>3-000-R0750-3137</v>
      </c>
      <c r="E2658" s="322" t="str">
        <f t="shared" si="41"/>
        <v xml:space="preserve"> </v>
      </c>
    </row>
    <row r="2659" spans="1:5" s="6" customFormat="1" x14ac:dyDescent="0.25">
      <c r="A2659" s="8" t="s">
        <v>372</v>
      </c>
      <c r="B2659" s="8" t="s">
        <v>373</v>
      </c>
      <c r="D2659" t="str">
        <f>VLOOKUP(B2659,'Step 2 - Old-New Code Crosswalk'!B:D,1,FALSE)</f>
        <v>3-000-R0750-3155</v>
      </c>
      <c r="E2659" s="322" t="str">
        <f t="shared" si="41"/>
        <v xml:space="preserve"> </v>
      </c>
    </row>
    <row r="2660" spans="1:5" s="6" customFormat="1" x14ac:dyDescent="0.25">
      <c r="A2660" s="8" t="s">
        <v>2542</v>
      </c>
      <c r="B2660" s="8" t="s">
        <v>2543</v>
      </c>
      <c r="D2660" t="str">
        <f>VLOOKUP(B2660,'Step 2 - Old-New Code Crosswalk'!B:D,1,FALSE)</f>
        <v>1-000-R0755-0000</v>
      </c>
      <c r="E2660" s="322" t="str">
        <f t="shared" si="41"/>
        <v xml:space="preserve"> </v>
      </c>
    </row>
    <row r="2661" spans="1:5" s="6" customFormat="1" x14ac:dyDescent="0.25">
      <c r="A2661" s="8" t="s">
        <v>2542</v>
      </c>
      <c r="B2661" s="8" t="s">
        <v>7096</v>
      </c>
      <c r="D2661" t="str">
        <f>VLOOKUP(B2661,'Step 2 - Old-New Code Crosswalk'!B:D,1,FALSE)</f>
        <v>2-000-R0755-2021</v>
      </c>
      <c r="E2661" s="322" t="str">
        <f t="shared" si="41"/>
        <v xml:space="preserve"> </v>
      </c>
    </row>
    <row r="2662" spans="1:5" s="6" customFormat="1" x14ac:dyDescent="0.25">
      <c r="A2662" s="8" t="s">
        <v>2542</v>
      </c>
      <c r="B2662" s="8" t="s">
        <v>7128</v>
      </c>
      <c r="D2662" t="str">
        <f>VLOOKUP(B2662,'Step 2 - Old-New Code Crosswalk'!B:D,1,FALSE)</f>
        <v>2-000-R0755-2034</v>
      </c>
      <c r="E2662" s="322" t="str">
        <f t="shared" si="41"/>
        <v xml:space="preserve"> </v>
      </c>
    </row>
    <row r="2663" spans="1:5" s="6" customFormat="1" x14ac:dyDescent="0.25">
      <c r="A2663" s="8" t="s">
        <v>2542</v>
      </c>
      <c r="B2663" s="8" t="s">
        <v>7855</v>
      </c>
      <c r="D2663" t="str">
        <f>VLOOKUP(B2663,'Step 2 - Old-New Code Crosswalk'!B:D,1,FALSE)</f>
        <v>3-000-R0755-3099</v>
      </c>
      <c r="E2663" s="322" t="str">
        <f t="shared" si="41"/>
        <v xml:space="preserve"> </v>
      </c>
    </row>
    <row r="2664" spans="1:5" s="6" customFormat="1" x14ac:dyDescent="0.25">
      <c r="A2664" s="8" t="s">
        <v>2542</v>
      </c>
      <c r="B2664" s="8" t="s">
        <v>8361</v>
      </c>
      <c r="D2664" t="str">
        <f>VLOOKUP(B2664,'Step 2 - Old-New Code Crosswalk'!B:D,1,FALSE)</f>
        <v>3-000-R0755-3120</v>
      </c>
      <c r="E2664" s="322" t="str">
        <f t="shared" si="41"/>
        <v xml:space="preserve"> </v>
      </c>
    </row>
    <row r="2665" spans="1:5" s="6" customFormat="1" x14ac:dyDescent="0.25">
      <c r="A2665" s="8" t="s">
        <v>2542</v>
      </c>
      <c r="B2665" s="8" t="s">
        <v>7504</v>
      </c>
      <c r="D2665" t="str">
        <f>VLOOKUP(B2665,'Step 2 - Old-New Code Crosswalk'!B:D,1,FALSE)</f>
        <v>3-000-R0755-3300</v>
      </c>
      <c r="E2665" s="322" t="str">
        <f t="shared" si="41"/>
        <v xml:space="preserve"> </v>
      </c>
    </row>
    <row r="2666" spans="1:5" s="6" customFormat="1" x14ac:dyDescent="0.25">
      <c r="A2666" s="8" t="s">
        <v>2542</v>
      </c>
      <c r="B2666" s="8" t="s">
        <v>7706</v>
      </c>
      <c r="D2666" t="str">
        <f>VLOOKUP(B2666,'Step 2 - Old-New Code Crosswalk'!B:D,1,FALSE)</f>
        <v>3-000-R0755-3347</v>
      </c>
      <c r="E2666" s="322" t="str">
        <f t="shared" si="41"/>
        <v xml:space="preserve"> </v>
      </c>
    </row>
    <row r="2667" spans="1:5" s="6" customFormat="1" x14ac:dyDescent="0.25">
      <c r="A2667" s="8" t="s">
        <v>2542</v>
      </c>
      <c r="B2667" s="8" t="s">
        <v>7715</v>
      </c>
      <c r="D2667" t="str">
        <f>VLOOKUP(B2667,'Step 2 - Old-New Code Crosswalk'!B:D,1,FALSE)</f>
        <v>3-000-R0755-3348</v>
      </c>
      <c r="E2667" s="322" t="str">
        <f t="shared" si="41"/>
        <v xml:space="preserve"> </v>
      </c>
    </row>
    <row r="2668" spans="1:5" s="6" customFormat="1" x14ac:dyDescent="0.25">
      <c r="A2668" s="8" t="s">
        <v>2542</v>
      </c>
      <c r="B2668" s="8" t="s">
        <v>7727</v>
      </c>
      <c r="D2668" t="str">
        <f>VLOOKUP(B2668,'Step 2 - Old-New Code Crosswalk'!B:D,1,FALSE)</f>
        <v>3-000-R0755-3365</v>
      </c>
      <c r="E2668" s="322" t="str">
        <f t="shared" si="41"/>
        <v xml:space="preserve"> </v>
      </c>
    </row>
    <row r="2669" spans="1:5" s="6" customFormat="1" x14ac:dyDescent="0.25">
      <c r="A2669" s="8" t="s">
        <v>2542</v>
      </c>
      <c r="B2669" s="8" t="s">
        <v>8088</v>
      </c>
      <c r="D2669" t="str">
        <f>VLOOKUP(B2669,'Step 2 - Old-New Code Crosswalk'!B:D,1,FALSE)</f>
        <v>3-000-R0755-3700</v>
      </c>
      <c r="E2669" s="322" t="str">
        <f t="shared" si="41"/>
        <v xml:space="preserve"> </v>
      </c>
    </row>
    <row r="2670" spans="1:5" s="6" customFormat="1" x14ac:dyDescent="0.25">
      <c r="A2670" s="8" t="s">
        <v>2542</v>
      </c>
      <c r="B2670" s="8" t="s">
        <v>7424</v>
      </c>
      <c r="D2670" t="str">
        <f>VLOOKUP(B2670,'Step 2 - Old-New Code Crosswalk'!B:D,1,FALSE)</f>
        <v>3-000-R0755-3910</v>
      </c>
      <c r="E2670" s="322" t="str">
        <f t="shared" si="41"/>
        <v xml:space="preserve"> </v>
      </c>
    </row>
    <row r="2671" spans="1:5" s="6" customFormat="1" x14ac:dyDescent="0.25">
      <c r="A2671" s="8" t="s">
        <v>10</v>
      </c>
      <c r="B2671" s="8" t="s">
        <v>11</v>
      </c>
      <c r="D2671" t="str">
        <f>VLOOKUP(B2671,'Step 2 - Old-New Code Crosswalk'!B:D,1,FALSE)</f>
        <v>1-000-R0759-0000</v>
      </c>
      <c r="E2671" s="322" t="str">
        <f t="shared" si="41"/>
        <v xml:space="preserve"> </v>
      </c>
    </row>
    <row r="2672" spans="1:5" s="6" customFormat="1" x14ac:dyDescent="0.25">
      <c r="A2672" s="8" t="s">
        <v>10</v>
      </c>
      <c r="B2672" s="8" t="s">
        <v>142</v>
      </c>
      <c r="D2672" t="str">
        <f>VLOOKUP(B2672,'Step 2 - Old-New Code Crosswalk'!B:D,1,FALSE)</f>
        <v>2-000-R0759-2010</v>
      </c>
      <c r="E2672" s="322" t="str">
        <f t="shared" si="41"/>
        <v xml:space="preserve"> </v>
      </c>
    </row>
    <row r="2673" spans="1:5" s="6" customFormat="1" x14ac:dyDescent="0.25">
      <c r="A2673" s="8" t="s">
        <v>10</v>
      </c>
      <c r="B2673" s="8" t="s">
        <v>164</v>
      </c>
      <c r="D2673" t="str">
        <f>VLOOKUP(B2673,'Step 2 - Old-New Code Crosswalk'!B:D,1,FALSE)</f>
        <v>2-000-R0759-2020</v>
      </c>
      <c r="E2673" s="322" t="str">
        <f t="shared" si="41"/>
        <v xml:space="preserve"> </v>
      </c>
    </row>
    <row r="2674" spans="1:5" s="6" customFormat="1" x14ac:dyDescent="0.25">
      <c r="A2674" s="8" t="s">
        <v>10</v>
      </c>
      <c r="B2674" s="8" t="s">
        <v>172</v>
      </c>
      <c r="D2674" t="str">
        <f>VLOOKUP(B2674,'Step 2 - Old-New Code Crosswalk'!B:D,1,FALSE)</f>
        <v>2-000-R0759-2021</v>
      </c>
      <c r="E2674" s="322" t="str">
        <f t="shared" si="41"/>
        <v xml:space="preserve"> </v>
      </c>
    </row>
    <row r="2675" spans="1:5" s="6" customFormat="1" x14ac:dyDescent="0.25">
      <c r="A2675" s="8" t="s">
        <v>10</v>
      </c>
      <c r="B2675" s="8" t="s">
        <v>199</v>
      </c>
      <c r="D2675" t="str">
        <f>VLOOKUP(B2675,'Step 2 - Old-New Code Crosswalk'!B:D,1,FALSE)</f>
        <v>2-000-R0759-2050</v>
      </c>
      <c r="E2675" s="322" t="str">
        <f t="shared" si="41"/>
        <v xml:space="preserve"> </v>
      </c>
    </row>
    <row r="2676" spans="1:5" s="6" customFormat="1" x14ac:dyDescent="0.25">
      <c r="A2676" s="8" t="s">
        <v>10</v>
      </c>
      <c r="B2676" s="8" t="s">
        <v>205</v>
      </c>
      <c r="D2676" t="str">
        <f>VLOOKUP(B2676,'Step 2 - Old-New Code Crosswalk'!B:D,1,FALSE)</f>
        <v>2-000-R0759-2052</v>
      </c>
      <c r="E2676" s="322" t="str">
        <f t="shared" si="41"/>
        <v xml:space="preserve"> </v>
      </c>
    </row>
    <row r="2677" spans="1:5" s="6" customFormat="1" x14ac:dyDescent="0.25">
      <c r="A2677" s="8" t="s">
        <v>10</v>
      </c>
      <c r="B2677" s="8" t="s">
        <v>207</v>
      </c>
      <c r="D2677" t="str">
        <f>VLOOKUP(B2677,'Step 2 - Old-New Code Crosswalk'!B:D,1,FALSE)</f>
        <v>2-000-R0759-2053</v>
      </c>
      <c r="E2677" s="322" t="str">
        <f t="shared" si="41"/>
        <v xml:space="preserve"> </v>
      </c>
    </row>
    <row r="2678" spans="1:5" s="6" customFormat="1" x14ac:dyDescent="0.25">
      <c r="A2678" s="8" t="s">
        <v>10</v>
      </c>
      <c r="B2678" s="8" t="s">
        <v>209</v>
      </c>
      <c r="D2678" t="str">
        <f>VLOOKUP(B2678,'Step 2 - Old-New Code Crosswalk'!B:D,1,FALSE)</f>
        <v>2-000-R0759-2055</v>
      </c>
      <c r="E2678" s="322" t="str">
        <f t="shared" si="41"/>
        <v xml:space="preserve"> </v>
      </c>
    </row>
    <row r="2679" spans="1:5" s="6" customFormat="1" x14ac:dyDescent="0.25">
      <c r="A2679" s="8" t="s">
        <v>10</v>
      </c>
      <c r="B2679" s="8" t="s">
        <v>214</v>
      </c>
      <c r="D2679" t="str">
        <f>VLOOKUP(B2679,'Step 2 - Old-New Code Crosswalk'!B:D,1,FALSE)</f>
        <v>2-000-R0759-2056</v>
      </c>
      <c r="E2679" s="322" t="str">
        <f t="shared" si="41"/>
        <v xml:space="preserve"> </v>
      </c>
    </row>
    <row r="2680" spans="1:5" s="6" customFormat="1" x14ac:dyDescent="0.25">
      <c r="A2680" s="8" t="s">
        <v>10</v>
      </c>
      <c r="B2680" s="8" t="s">
        <v>257</v>
      </c>
      <c r="D2680" t="str">
        <f>VLOOKUP(B2680,'Step 2 - Old-New Code Crosswalk'!B:D,1,FALSE)</f>
        <v>3-000-R0759-3003</v>
      </c>
      <c r="E2680" s="322" t="str">
        <f t="shared" si="41"/>
        <v xml:space="preserve"> </v>
      </c>
    </row>
    <row r="2681" spans="1:5" s="6" customFormat="1" x14ac:dyDescent="0.25">
      <c r="A2681" s="8" t="s">
        <v>10</v>
      </c>
      <c r="B2681" s="8" t="s">
        <v>259</v>
      </c>
      <c r="D2681" t="str">
        <f>VLOOKUP(B2681,'Step 2 - Old-New Code Crosswalk'!B:D,1,FALSE)</f>
        <v>3-000-R0759-3008</v>
      </c>
      <c r="E2681" s="322" t="str">
        <f t="shared" si="41"/>
        <v xml:space="preserve"> </v>
      </c>
    </row>
    <row r="2682" spans="1:5" s="6" customFormat="1" x14ac:dyDescent="0.25">
      <c r="A2682" s="8" t="s">
        <v>10</v>
      </c>
      <c r="B2682" s="8" t="s">
        <v>262</v>
      </c>
      <c r="D2682" t="str">
        <f>VLOOKUP(B2682,'Step 2 - Old-New Code Crosswalk'!B:D,1,FALSE)</f>
        <v>3-000-R0759-3010</v>
      </c>
      <c r="E2682" s="322" t="str">
        <f t="shared" si="41"/>
        <v xml:space="preserve"> </v>
      </c>
    </row>
    <row r="2683" spans="1:5" s="6" customFormat="1" x14ac:dyDescent="0.25">
      <c r="A2683" s="8" t="s">
        <v>10</v>
      </c>
      <c r="B2683" s="8" t="s">
        <v>283</v>
      </c>
      <c r="D2683" t="str">
        <f>VLOOKUP(B2683,'Step 2 - Old-New Code Crosswalk'!B:D,1,FALSE)</f>
        <v>3-000-R0759-3060</v>
      </c>
      <c r="E2683" s="322" t="str">
        <f t="shared" si="41"/>
        <v xml:space="preserve"> </v>
      </c>
    </row>
    <row r="2684" spans="1:5" s="6" customFormat="1" x14ac:dyDescent="0.25">
      <c r="A2684" s="8" t="s">
        <v>10</v>
      </c>
      <c r="B2684" s="8" t="s">
        <v>321</v>
      </c>
      <c r="D2684" t="str">
        <f>VLOOKUP(B2684,'Step 2 - Old-New Code Crosswalk'!B:D,1,FALSE)</f>
        <v>3-000-R0759-3126</v>
      </c>
      <c r="E2684" s="322" t="str">
        <f t="shared" si="41"/>
        <v xml:space="preserve"> </v>
      </c>
    </row>
    <row r="2685" spans="1:5" s="6" customFormat="1" x14ac:dyDescent="0.25">
      <c r="A2685" s="8" t="s">
        <v>10</v>
      </c>
      <c r="B2685" s="8" t="s">
        <v>329</v>
      </c>
      <c r="D2685" t="str">
        <f>VLOOKUP(B2685,'Step 2 - Old-New Code Crosswalk'!B:D,1,FALSE)</f>
        <v>3-000-R0759-3130</v>
      </c>
      <c r="E2685" s="322" t="str">
        <f t="shared" si="41"/>
        <v xml:space="preserve"> </v>
      </c>
    </row>
    <row r="2686" spans="1:5" s="6" customFormat="1" x14ac:dyDescent="0.25">
      <c r="A2686" s="8" t="s">
        <v>410</v>
      </c>
      <c r="B2686" s="8" t="s">
        <v>411</v>
      </c>
      <c r="D2686" t="str">
        <f>VLOOKUP(B2686,'Step 2 - Old-New Code Crosswalk'!B:D,1,FALSE)</f>
        <v>3-000-R0759-3290</v>
      </c>
      <c r="E2686" s="322" t="str">
        <f t="shared" si="41"/>
        <v xml:space="preserve"> </v>
      </c>
    </row>
    <row r="2687" spans="1:5" s="6" customFormat="1" x14ac:dyDescent="0.25">
      <c r="A2687" s="8" t="s">
        <v>10</v>
      </c>
      <c r="B2687" s="8" t="s">
        <v>439</v>
      </c>
      <c r="D2687" t="str">
        <f>VLOOKUP(B2687,'Step 2 - Old-New Code Crosswalk'!B:D,1,FALSE)</f>
        <v>3-000-R0759-3312</v>
      </c>
      <c r="E2687" s="322" t="str">
        <f t="shared" si="41"/>
        <v xml:space="preserve"> </v>
      </c>
    </row>
    <row r="2688" spans="1:5" s="6" customFormat="1" x14ac:dyDescent="0.25">
      <c r="A2688" s="8" t="s">
        <v>726</v>
      </c>
      <c r="B2688" s="8" t="s">
        <v>727</v>
      </c>
      <c r="D2688" t="str">
        <f>VLOOKUP(B2688,'Step 2 - Old-New Code Crosswalk'!B:D,1,FALSE)</f>
        <v>3-000-R0759-3710</v>
      </c>
      <c r="E2688" s="322" t="str">
        <f t="shared" si="41"/>
        <v xml:space="preserve"> </v>
      </c>
    </row>
    <row r="2689" spans="1:5" s="6" customFormat="1" x14ac:dyDescent="0.25">
      <c r="A2689" s="8" t="s">
        <v>10</v>
      </c>
      <c r="B2689" s="8" t="s">
        <v>1541</v>
      </c>
      <c r="D2689" t="str">
        <f>VLOOKUP(B2689,'Step 2 - Old-New Code Crosswalk'!B:D,1,FALSE)</f>
        <v>4-000-R0759-4023</v>
      </c>
      <c r="E2689" s="322" t="str">
        <f t="shared" si="41"/>
        <v xml:space="preserve"> </v>
      </c>
    </row>
    <row r="2690" spans="1:5" s="6" customFormat="1" x14ac:dyDescent="0.25">
      <c r="A2690" s="8" t="s">
        <v>10</v>
      </c>
      <c r="B2690" s="8" t="s">
        <v>1542</v>
      </c>
      <c r="D2690" t="str">
        <f>VLOOKUP(B2690,'Step 2 - Old-New Code Crosswalk'!B:D,1,FALSE)</f>
        <v>4-000-R0759-4024</v>
      </c>
      <c r="E2690" s="322" t="str">
        <f t="shared" ref="E2690:E2753" si="42">IF(B2690=D2690," ","ERROR")</f>
        <v xml:space="preserve"> </v>
      </c>
    </row>
    <row r="2691" spans="1:5" s="6" customFormat="1" x14ac:dyDescent="0.25">
      <c r="A2691" s="8" t="s">
        <v>10</v>
      </c>
      <c r="B2691" s="8" t="s">
        <v>1547</v>
      </c>
      <c r="D2691" t="str">
        <f>VLOOKUP(B2691,'Step 2 - Old-New Code Crosswalk'!B:D,1,FALSE)</f>
        <v>4-000-R0759-4045</v>
      </c>
      <c r="E2691" s="322" t="str">
        <f t="shared" si="42"/>
        <v xml:space="preserve"> </v>
      </c>
    </row>
    <row r="2692" spans="1:5" s="6" customFormat="1" x14ac:dyDescent="0.25">
      <c r="A2692" s="8" t="s">
        <v>10</v>
      </c>
      <c r="B2692" s="8" t="s">
        <v>1844</v>
      </c>
      <c r="D2692" t="str">
        <f>VLOOKUP(B2692,'Step 2 - Old-New Code Crosswalk'!B:D,1,FALSE)</f>
        <v>4-000-R0759-4905</v>
      </c>
      <c r="E2692" s="322" t="str">
        <f t="shared" si="42"/>
        <v xml:space="preserve"> </v>
      </c>
    </row>
    <row r="2693" spans="1:5" s="6" customFormat="1" x14ac:dyDescent="0.25">
      <c r="A2693" s="8" t="s">
        <v>10</v>
      </c>
      <c r="B2693" s="8" t="s">
        <v>1847</v>
      </c>
      <c r="D2693" t="str">
        <f>VLOOKUP(B2693,'Step 2 - Old-New Code Crosswalk'!B:D,1,FALSE)</f>
        <v>4-000-R0759-4906</v>
      </c>
      <c r="E2693" s="322" t="str">
        <f t="shared" si="42"/>
        <v xml:space="preserve"> </v>
      </c>
    </row>
    <row r="2694" spans="1:5" s="6" customFormat="1" x14ac:dyDescent="0.25">
      <c r="A2694" s="8" t="s">
        <v>10</v>
      </c>
      <c r="B2694" s="8" t="s">
        <v>1852</v>
      </c>
      <c r="D2694" t="str">
        <f>VLOOKUP(B2694,'Step 2 - Old-New Code Crosswalk'!B:D,1,FALSE)</f>
        <v>7-000-R0759-7000</v>
      </c>
      <c r="E2694" s="322" t="str">
        <f t="shared" si="42"/>
        <v xml:space="preserve"> </v>
      </c>
    </row>
    <row r="2695" spans="1:5" s="6" customFormat="1" x14ac:dyDescent="0.25">
      <c r="A2695" s="8" t="s">
        <v>10</v>
      </c>
      <c r="B2695" s="8" t="s">
        <v>1859</v>
      </c>
      <c r="D2695" t="str">
        <f>VLOOKUP(B2695,'Step 2 - Old-New Code Crosswalk'!B:D,1,FALSE)</f>
        <v>7-000-R0759-7620</v>
      </c>
      <c r="E2695" s="322" t="str">
        <f t="shared" si="42"/>
        <v xml:space="preserve"> </v>
      </c>
    </row>
    <row r="2696" spans="1:5" s="6" customFormat="1" x14ac:dyDescent="0.25">
      <c r="A2696" s="8" t="s">
        <v>7786</v>
      </c>
      <c r="B2696" s="8" t="s">
        <v>7787</v>
      </c>
      <c r="D2696" t="str">
        <f>VLOOKUP(B2696,'Step 2 - Old-New Code Crosswalk'!B:D,1,FALSE)</f>
        <v>3-000-R0778-3110</v>
      </c>
      <c r="E2696" s="322" t="str">
        <f t="shared" si="42"/>
        <v xml:space="preserve"> </v>
      </c>
    </row>
    <row r="2697" spans="1:5" s="6" customFormat="1" x14ac:dyDescent="0.25">
      <c r="A2697" s="8" t="s">
        <v>316</v>
      </c>
      <c r="B2697" s="8" t="s">
        <v>7857</v>
      </c>
      <c r="D2697" t="str">
        <f>VLOOKUP(B2697,'Step 2 - Old-New Code Crosswalk'!B:D,1,FALSE)</f>
        <v>3-000-R0810-3099</v>
      </c>
      <c r="E2697" s="322" t="str">
        <f t="shared" si="42"/>
        <v xml:space="preserve"> </v>
      </c>
    </row>
    <row r="2698" spans="1:5" s="6" customFormat="1" x14ac:dyDescent="0.25">
      <c r="A2698" s="8" t="s">
        <v>316</v>
      </c>
      <c r="B2698" s="8" t="s">
        <v>8363</v>
      </c>
      <c r="D2698" t="str">
        <f>VLOOKUP(B2698,'Step 2 - Old-New Code Crosswalk'!B:D,1,FALSE)</f>
        <v>3-000-R0810-3120</v>
      </c>
      <c r="E2698" s="322" t="str">
        <f t="shared" si="42"/>
        <v xml:space="preserve"> </v>
      </c>
    </row>
    <row r="2699" spans="1:5" s="6" customFormat="1" x14ac:dyDescent="0.25">
      <c r="A2699" s="8" t="s">
        <v>316</v>
      </c>
      <c r="B2699" s="8" t="s">
        <v>8420</v>
      </c>
      <c r="D2699" t="str">
        <f>VLOOKUP(B2699,'Step 2 - Old-New Code Crosswalk'!B:D,1,FALSE)</f>
        <v>3-000-R0810-3121</v>
      </c>
      <c r="E2699" s="322" t="str">
        <f t="shared" si="42"/>
        <v xml:space="preserve"> </v>
      </c>
    </row>
    <row r="2700" spans="1:5" s="6" customFormat="1" x14ac:dyDescent="0.25">
      <c r="A2700" s="8" t="s">
        <v>316</v>
      </c>
      <c r="B2700" s="8" t="s">
        <v>8455</v>
      </c>
      <c r="D2700" t="str">
        <f>VLOOKUP(B2700,'Step 2 - Old-New Code Crosswalk'!B:D,1,FALSE)</f>
        <v>3-000-R0810-3123</v>
      </c>
      <c r="E2700" s="322" t="str">
        <f t="shared" si="42"/>
        <v xml:space="preserve"> </v>
      </c>
    </row>
    <row r="2701" spans="1:5" s="6" customFormat="1" x14ac:dyDescent="0.25">
      <c r="A2701" s="8" t="s">
        <v>316</v>
      </c>
      <c r="B2701" s="8" t="s">
        <v>8479</v>
      </c>
      <c r="D2701" t="str">
        <f>VLOOKUP(B2701,'Step 2 - Old-New Code Crosswalk'!B:D,1,FALSE)</f>
        <v>3-000-R0810-3124</v>
      </c>
      <c r="E2701" s="322" t="str">
        <f t="shared" si="42"/>
        <v xml:space="preserve"> </v>
      </c>
    </row>
    <row r="2702" spans="1:5" s="6" customFormat="1" x14ac:dyDescent="0.25">
      <c r="A2702" s="8" t="s">
        <v>316</v>
      </c>
      <c r="B2702" s="8" t="s">
        <v>317</v>
      </c>
      <c r="D2702" t="str">
        <f>VLOOKUP(B2702,'Step 2 - Old-New Code Crosswalk'!B:D,1,FALSE)</f>
        <v>3-445-R0810-3124</v>
      </c>
      <c r="E2702" s="322" t="str">
        <f t="shared" si="42"/>
        <v xml:space="preserve"> </v>
      </c>
    </row>
    <row r="2703" spans="1:5" s="6" customFormat="1" x14ac:dyDescent="0.25">
      <c r="A2703" s="8" t="s">
        <v>316</v>
      </c>
      <c r="B2703" s="8" t="s">
        <v>8509</v>
      </c>
      <c r="D2703" t="str">
        <f>VLOOKUP(B2703,'Step 2 - Old-New Code Crosswalk'!B:D,1,FALSE)</f>
        <v>3-000-R0810-3126</v>
      </c>
      <c r="E2703" s="322" t="str">
        <f t="shared" si="42"/>
        <v xml:space="preserve"> </v>
      </c>
    </row>
    <row r="2704" spans="1:5" s="6" customFormat="1" x14ac:dyDescent="0.25">
      <c r="A2704" s="8" t="s">
        <v>316</v>
      </c>
      <c r="B2704" s="8" t="s">
        <v>8533</v>
      </c>
      <c r="D2704" t="str">
        <f>VLOOKUP(B2704,'Step 2 - Old-New Code Crosswalk'!B:D,1,FALSE)</f>
        <v>3-000-R0810-3127</v>
      </c>
      <c r="E2704" s="322" t="str">
        <f t="shared" si="42"/>
        <v xml:space="preserve"> </v>
      </c>
    </row>
    <row r="2705" spans="1:5" s="6" customFormat="1" x14ac:dyDescent="0.25">
      <c r="A2705" s="8" t="s">
        <v>316</v>
      </c>
      <c r="B2705" s="8" t="s">
        <v>8563</v>
      </c>
      <c r="D2705" t="str">
        <f>VLOOKUP(B2705,'Step 2 - Old-New Code Crosswalk'!B:D,1,FALSE)</f>
        <v>3-000-R0810-3128</v>
      </c>
      <c r="E2705" s="322" t="str">
        <f t="shared" si="42"/>
        <v xml:space="preserve"> </v>
      </c>
    </row>
    <row r="2706" spans="1:5" s="6" customFormat="1" x14ac:dyDescent="0.25">
      <c r="A2706" s="8" t="s">
        <v>316</v>
      </c>
      <c r="B2706" s="8" t="s">
        <v>8586</v>
      </c>
      <c r="D2706" t="str">
        <f>VLOOKUP(B2706,'Step 2 - Old-New Code Crosswalk'!B:D,1,FALSE)</f>
        <v>3-000-R0810-3130</v>
      </c>
      <c r="E2706" s="322" t="str">
        <f t="shared" si="42"/>
        <v xml:space="preserve"> </v>
      </c>
    </row>
    <row r="2707" spans="1:5" s="6" customFormat="1" x14ac:dyDescent="0.25">
      <c r="A2707" s="8" t="s">
        <v>316</v>
      </c>
      <c r="B2707" s="8" t="s">
        <v>8616</v>
      </c>
      <c r="D2707" t="str">
        <f>VLOOKUP(B2707,'Step 2 - Old-New Code Crosswalk'!B:D,1,FALSE)</f>
        <v>3-000-R0810-3132</v>
      </c>
      <c r="E2707" s="322" t="str">
        <f t="shared" si="42"/>
        <v xml:space="preserve"> </v>
      </c>
    </row>
    <row r="2708" spans="1:5" s="6" customFormat="1" x14ac:dyDescent="0.25">
      <c r="A2708" s="8" t="s">
        <v>316</v>
      </c>
      <c r="B2708" s="8" t="s">
        <v>8629</v>
      </c>
      <c r="D2708" t="str">
        <f>VLOOKUP(B2708,'Step 2 - Old-New Code Crosswalk'!B:D,1,FALSE)</f>
        <v>3-000-R0810-3133</v>
      </c>
      <c r="E2708" s="322" t="str">
        <f t="shared" si="42"/>
        <v xml:space="preserve"> </v>
      </c>
    </row>
    <row r="2709" spans="1:5" s="6" customFormat="1" x14ac:dyDescent="0.25">
      <c r="A2709" s="8" t="s">
        <v>316</v>
      </c>
      <c r="B2709" s="8" t="s">
        <v>8641</v>
      </c>
      <c r="D2709" t="str">
        <f>VLOOKUP(B2709,'Step 2 - Old-New Code Crosswalk'!B:D,1,FALSE)</f>
        <v>3-000-R0810-3135</v>
      </c>
      <c r="E2709" s="322" t="str">
        <f t="shared" si="42"/>
        <v xml:space="preserve"> </v>
      </c>
    </row>
    <row r="2710" spans="1:5" s="6" customFormat="1" x14ac:dyDescent="0.25">
      <c r="A2710" s="8" t="s">
        <v>316</v>
      </c>
      <c r="B2710" s="8" t="s">
        <v>8664</v>
      </c>
      <c r="D2710" t="str">
        <f>VLOOKUP(B2710,'Step 2 - Old-New Code Crosswalk'!B:D,1,FALSE)</f>
        <v>3-000-R0810-3136</v>
      </c>
      <c r="E2710" s="322" t="str">
        <f t="shared" si="42"/>
        <v xml:space="preserve"> </v>
      </c>
    </row>
    <row r="2711" spans="1:5" s="6" customFormat="1" x14ac:dyDescent="0.25">
      <c r="A2711" s="8" t="s">
        <v>316</v>
      </c>
      <c r="B2711" s="8" t="s">
        <v>8689</v>
      </c>
      <c r="D2711" t="str">
        <f>VLOOKUP(B2711,'Step 2 - Old-New Code Crosswalk'!B:D,1,FALSE)</f>
        <v>3-000-R0810-3137</v>
      </c>
      <c r="E2711" s="322" t="str">
        <f t="shared" si="42"/>
        <v xml:space="preserve"> </v>
      </c>
    </row>
    <row r="2712" spans="1:5" s="6" customFormat="1" x14ac:dyDescent="0.25">
      <c r="A2712" s="8" t="s">
        <v>316</v>
      </c>
      <c r="B2712" s="8" t="s">
        <v>382</v>
      </c>
      <c r="D2712" t="str">
        <f>VLOOKUP(B2712,'Step 2 - Old-New Code Crosswalk'!B:D,1,FALSE)</f>
        <v>3-000-R0810-3160</v>
      </c>
      <c r="E2712" s="322" t="str">
        <f t="shared" si="42"/>
        <v xml:space="preserve"> </v>
      </c>
    </row>
    <row r="2713" spans="1:5" s="6" customFormat="1" x14ac:dyDescent="0.25">
      <c r="A2713" s="8" t="s">
        <v>316</v>
      </c>
      <c r="B2713" s="8" t="s">
        <v>7505</v>
      </c>
      <c r="D2713" t="str">
        <f>VLOOKUP(B2713,'Step 2 - Old-New Code Crosswalk'!B:D,1,FALSE)</f>
        <v>3-000-R0810-3300</v>
      </c>
      <c r="E2713" s="322" t="str">
        <f t="shared" si="42"/>
        <v xml:space="preserve"> </v>
      </c>
    </row>
    <row r="2714" spans="1:5" s="6" customFormat="1" x14ac:dyDescent="0.25">
      <c r="A2714" s="8" t="s">
        <v>316</v>
      </c>
      <c r="B2714" s="8" t="s">
        <v>7908</v>
      </c>
      <c r="D2714" t="str">
        <f>VLOOKUP(B2714,'Step 2 - Old-New Code Crosswalk'!B:D,1,FALSE)</f>
        <v>3-000-R0810-3304</v>
      </c>
      <c r="E2714" s="322" t="str">
        <f t="shared" si="42"/>
        <v xml:space="preserve"> </v>
      </c>
    </row>
    <row r="2715" spans="1:5" s="6" customFormat="1" x14ac:dyDescent="0.25">
      <c r="A2715" s="8" t="s">
        <v>316</v>
      </c>
      <c r="B2715" s="8" t="s">
        <v>7547</v>
      </c>
      <c r="D2715" t="str">
        <f>VLOOKUP(B2715,'Step 2 - Old-New Code Crosswalk'!B:D,1,FALSE)</f>
        <v>3-000-R0810-3312</v>
      </c>
      <c r="E2715" s="322" t="str">
        <f t="shared" si="42"/>
        <v xml:space="preserve"> </v>
      </c>
    </row>
    <row r="2716" spans="1:5" s="6" customFormat="1" x14ac:dyDescent="0.25">
      <c r="A2716" s="8" t="s">
        <v>316</v>
      </c>
      <c r="B2716" s="8" t="s">
        <v>7576</v>
      </c>
      <c r="D2716" t="str">
        <f>VLOOKUP(B2716,'Step 2 - Old-New Code Crosswalk'!B:D,1,FALSE)</f>
        <v>3-000-R0810-3314</v>
      </c>
      <c r="E2716" s="322" t="str">
        <f t="shared" si="42"/>
        <v xml:space="preserve"> </v>
      </c>
    </row>
    <row r="2717" spans="1:5" s="6" customFormat="1" x14ac:dyDescent="0.25">
      <c r="A2717" s="8" t="s">
        <v>316</v>
      </c>
      <c r="B2717" s="8" t="s">
        <v>7970</v>
      </c>
      <c r="D2717" t="str">
        <f>VLOOKUP(B2717,'Step 2 - Old-New Code Crosswalk'!B:D,1,FALSE)</f>
        <v>3-000-R0810-3320</v>
      </c>
      <c r="E2717" s="322" t="str">
        <f t="shared" si="42"/>
        <v xml:space="preserve"> </v>
      </c>
    </row>
    <row r="2718" spans="1:5" s="6" customFormat="1" x14ac:dyDescent="0.25">
      <c r="A2718" s="8" t="s">
        <v>316</v>
      </c>
      <c r="B2718" s="8" t="s">
        <v>9089</v>
      </c>
      <c r="D2718" t="str">
        <f>VLOOKUP(B2718,'Step 2 - Old-New Code Crosswalk'!B:D,1,FALSE)</f>
        <v>3-000-R0810-3325</v>
      </c>
      <c r="E2718" s="322" t="str">
        <f t="shared" si="42"/>
        <v xml:space="preserve"> </v>
      </c>
    </row>
    <row r="2719" spans="1:5" s="6" customFormat="1" x14ac:dyDescent="0.25">
      <c r="A2719" s="8" t="s">
        <v>316</v>
      </c>
      <c r="B2719" s="8" t="s">
        <v>7672</v>
      </c>
      <c r="D2719" t="str">
        <f>VLOOKUP(B2719,'Step 2 - Old-New Code Crosswalk'!B:D,1,FALSE)</f>
        <v>3-000-R0810-3336</v>
      </c>
      <c r="E2719" s="322" t="str">
        <f t="shared" si="42"/>
        <v xml:space="preserve"> </v>
      </c>
    </row>
    <row r="2720" spans="1:5" s="6" customFormat="1" x14ac:dyDescent="0.25">
      <c r="A2720" s="8" t="s">
        <v>316</v>
      </c>
      <c r="B2720" s="8" t="s">
        <v>7707</v>
      </c>
      <c r="D2720" t="str">
        <f>VLOOKUP(B2720,'Step 2 - Old-New Code Crosswalk'!B:D,1,FALSE)</f>
        <v>3-000-R0810-3347</v>
      </c>
      <c r="E2720" s="322" t="str">
        <f t="shared" si="42"/>
        <v xml:space="preserve"> </v>
      </c>
    </row>
    <row r="2721" spans="1:5" s="6" customFormat="1" x14ac:dyDescent="0.25">
      <c r="A2721" s="8" t="s">
        <v>316</v>
      </c>
      <c r="B2721" s="8" t="s">
        <v>7728</v>
      </c>
      <c r="D2721" t="str">
        <f>VLOOKUP(B2721,'Step 2 - Old-New Code Crosswalk'!B:D,1,FALSE)</f>
        <v>3-000-R0810-3365</v>
      </c>
      <c r="E2721" s="322" t="str">
        <f t="shared" si="42"/>
        <v xml:space="preserve"> </v>
      </c>
    </row>
    <row r="2722" spans="1:5" s="6" customFormat="1" x14ac:dyDescent="0.25">
      <c r="A2722" s="8" t="s">
        <v>316</v>
      </c>
      <c r="B2722" s="8" t="s">
        <v>7326</v>
      </c>
      <c r="D2722" t="str">
        <f>VLOOKUP(B2722,'Step 2 - Old-New Code Crosswalk'!B:D,1,FALSE)</f>
        <v>3-000-R0810-3533</v>
      </c>
      <c r="E2722" s="322" t="str">
        <f t="shared" si="42"/>
        <v xml:space="preserve"> </v>
      </c>
    </row>
    <row r="2723" spans="1:5" s="6" customFormat="1" x14ac:dyDescent="0.25">
      <c r="A2723" s="8" t="s">
        <v>316</v>
      </c>
      <c r="B2723" s="8" t="s">
        <v>7327</v>
      </c>
      <c r="D2723" t="str">
        <f>VLOOKUP(B2723,'Step 2 - Old-New Code Crosswalk'!B:D,1,FALSE)</f>
        <v>3-000-R0810-3555</v>
      </c>
      <c r="E2723" s="322" t="str">
        <f t="shared" si="42"/>
        <v xml:space="preserve"> </v>
      </c>
    </row>
    <row r="2724" spans="1:5" s="6" customFormat="1" x14ac:dyDescent="0.25">
      <c r="A2724" s="8" t="s">
        <v>316</v>
      </c>
      <c r="B2724" s="8" t="s">
        <v>7425</v>
      </c>
      <c r="D2724" t="str">
        <f>VLOOKUP(B2724,'Step 2 - Old-New Code Crosswalk'!B:D,1,FALSE)</f>
        <v>3-000-R0810-3910</v>
      </c>
      <c r="E2724" s="322" t="str">
        <f t="shared" si="42"/>
        <v xml:space="preserve"> </v>
      </c>
    </row>
    <row r="2725" spans="1:5" s="6" customFormat="1" x14ac:dyDescent="0.25">
      <c r="A2725" s="8" t="s">
        <v>316</v>
      </c>
      <c r="B2725" s="8" t="s">
        <v>9156</v>
      </c>
      <c r="D2725" t="str">
        <f>VLOOKUP(B2725,'Step 2 - Old-New Code Crosswalk'!B:D,1,FALSE)</f>
        <v>4-000-R0810-4335</v>
      </c>
      <c r="E2725" s="322" t="str">
        <f t="shared" si="42"/>
        <v xml:space="preserve"> </v>
      </c>
    </row>
    <row r="2726" spans="1:5" s="6" customFormat="1" x14ac:dyDescent="0.25">
      <c r="A2726" s="8" t="s">
        <v>316</v>
      </c>
      <c r="B2726" s="8" t="s">
        <v>9283</v>
      </c>
      <c r="D2726" t="str">
        <f>VLOOKUP(B2726,'Step 2 - Old-New Code Crosswalk'!B:D,1,FALSE)</f>
        <v>4-000-R0810-4365</v>
      </c>
      <c r="E2726" s="322" t="str">
        <f t="shared" si="42"/>
        <v xml:space="preserve"> </v>
      </c>
    </row>
    <row r="2727" spans="1:5" s="6" customFormat="1" x14ac:dyDescent="0.25">
      <c r="A2727" s="8" t="s">
        <v>316</v>
      </c>
      <c r="B2727" s="8" t="s">
        <v>9993</v>
      </c>
      <c r="D2727" t="str">
        <f>VLOOKUP(B2727,'Step 2 - Old-New Code Crosswalk'!B:D,1,FALSE)</f>
        <v>4-000-R0810-4445</v>
      </c>
      <c r="E2727" s="322" t="str">
        <f t="shared" si="42"/>
        <v xml:space="preserve"> </v>
      </c>
    </row>
    <row r="2728" spans="1:5" s="6" customFormat="1" x14ac:dyDescent="0.25">
      <c r="A2728" s="8" t="s">
        <v>316</v>
      </c>
      <c r="B2728" s="8" t="s">
        <v>9997</v>
      </c>
      <c r="D2728" t="str">
        <f>VLOOKUP(B2728,'Step 2 - Old-New Code Crosswalk'!B:D,1,FALSE)</f>
        <v>4-000-R0810-4448</v>
      </c>
      <c r="E2728" s="322" t="str">
        <f t="shared" si="42"/>
        <v xml:space="preserve"> </v>
      </c>
    </row>
    <row r="2729" spans="1:5" s="6" customFormat="1" x14ac:dyDescent="0.25">
      <c r="A2729" s="8" t="s">
        <v>316</v>
      </c>
      <c r="B2729" s="8" t="s">
        <v>10001</v>
      </c>
      <c r="D2729" t="str">
        <f>VLOOKUP(B2729,'Step 2 - Old-New Code Crosswalk'!B:D,1,FALSE)</f>
        <v>4-000-R0810-4452</v>
      </c>
      <c r="E2729" s="322" t="str">
        <f t="shared" si="42"/>
        <v xml:space="preserve"> </v>
      </c>
    </row>
    <row r="2730" spans="1:5" s="6" customFormat="1" x14ac:dyDescent="0.25">
      <c r="A2730" s="8" t="s">
        <v>316</v>
      </c>
      <c r="B2730" s="8" t="s">
        <v>10005</v>
      </c>
      <c r="D2730" t="str">
        <f>VLOOKUP(B2730,'Step 2 - Old-New Code Crosswalk'!B:D,1,FALSE)</f>
        <v>4-000-R0810-4458</v>
      </c>
      <c r="E2730" s="322" t="str">
        <f t="shared" si="42"/>
        <v xml:space="preserve"> </v>
      </c>
    </row>
    <row r="2731" spans="1:5" s="6" customFormat="1" x14ac:dyDescent="0.25">
      <c r="A2731" s="8" t="s">
        <v>316</v>
      </c>
      <c r="B2731" s="8" t="s">
        <v>10011</v>
      </c>
      <c r="D2731" t="str">
        <f>VLOOKUP(B2731,'Step 2 - Old-New Code Crosswalk'!B:D,1,FALSE)</f>
        <v>4-000-R0810-4551</v>
      </c>
      <c r="E2731" s="322" t="str">
        <f t="shared" si="42"/>
        <v xml:space="preserve"> </v>
      </c>
    </row>
    <row r="2732" spans="1:5" s="6" customFormat="1" x14ac:dyDescent="0.25">
      <c r="A2732" s="8" t="s">
        <v>316</v>
      </c>
      <c r="B2732" s="8" t="s">
        <v>10097</v>
      </c>
      <c r="D2732" t="str">
        <f>VLOOKUP(B2732,'Step 2 - Old-New Code Crosswalk'!B:D,1,FALSE)</f>
        <v>4-000-R0810-4558</v>
      </c>
      <c r="E2732" s="322" t="str">
        <f t="shared" si="42"/>
        <v xml:space="preserve"> </v>
      </c>
    </row>
    <row r="2733" spans="1:5" s="6" customFormat="1" x14ac:dyDescent="0.25">
      <c r="A2733" s="8" t="s">
        <v>316</v>
      </c>
      <c r="B2733" s="8" t="s">
        <v>10102</v>
      </c>
      <c r="D2733" t="str">
        <f>VLOOKUP(B2733,'Step 2 - Old-New Code Crosswalk'!B:D,1,FALSE)</f>
        <v>4-000-R0810-4560</v>
      </c>
      <c r="E2733" s="322" t="str">
        <f t="shared" si="42"/>
        <v xml:space="preserve"> </v>
      </c>
    </row>
    <row r="2734" spans="1:5" s="6" customFormat="1" x14ac:dyDescent="0.25">
      <c r="A2734" s="8" t="s">
        <v>316</v>
      </c>
      <c r="B2734" s="8" t="s">
        <v>10106</v>
      </c>
      <c r="D2734" t="str">
        <f>VLOOKUP(B2734,'Step 2 - Old-New Code Crosswalk'!B:D,1,FALSE)</f>
        <v>4-000-R0810-4596</v>
      </c>
      <c r="E2734" s="322" t="str">
        <f t="shared" si="42"/>
        <v xml:space="preserve"> </v>
      </c>
    </row>
    <row r="2735" spans="1:5" s="6" customFormat="1" x14ac:dyDescent="0.25">
      <c r="A2735" s="8" t="s">
        <v>316</v>
      </c>
      <c r="B2735" s="8" t="s">
        <v>10110</v>
      </c>
      <c r="D2735" t="str">
        <f>VLOOKUP(B2735,'Step 2 - Old-New Code Crosswalk'!B:D,1,FALSE)</f>
        <v>4-000-R0810-4613</v>
      </c>
      <c r="E2735" s="322" t="str">
        <f t="shared" si="42"/>
        <v xml:space="preserve"> </v>
      </c>
    </row>
    <row r="2736" spans="1:5" s="6" customFormat="1" x14ac:dyDescent="0.25">
      <c r="A2736" s="8" t="s">
        <v>316</v>
      </c>
      <c r="B2736" s="8" t="s">
        <v>10114</v>
      </c>
      <c r="D2736" t="str">
        <f>VLOOKUP(B2736,'Step 2 - Old-New Code Crosswalk'!B:D,1,FALSE)</f>
        <v>4-000-R0810-4642</v>
      </c>
      <c r="E2736" s="322" t="str">
        <f t="shared" si="42"/>
        <v xml:space="preserve"> </v>
      </c>
    </row>
    <row r="2737" spans="1:5" s="6" customFormat="1" x14ac:dyDescent="0.25">
      <c r="A2737" s="8" t="s">
        <v>316</v>
      </c>
      <c r="B2737" s="8" t="s">
        <v>10118</v>
      </c>
      <c r="D2737" t="str">
        <f>VLOOKUP(B2737,'Step 2 - Old-New Code Crosswalk'!B:D,1,FALSE)</f>
        <v>4-000-R0810-4656</v>
      </c>
      <c r="E2737" s="322" t="str">
        <f t="shared" si="42"/>
        <v xml:space="preserve"> </v>
      </c>
    </row>
    <row r="2738" spans="1:5" s="6" customFormat="1" x14ac:dyDescent="0.25">
      <c r="A2738" s="8" t="s">
        <v>316</v>
      </c>
      <c r="B2738" s="8" t="s">
        <v>10122</v>
      </c>
      <c r="D2738" t="str">
        <f>VLOOKUP(B2738,'Step 2 - Old-New Code Crosswalk'!B:D,1,FALSE)</f>
        <v>4-000-R0810-4668</v>
      </c>
      <c r="E2738" s="322" t="str">
        <f t="shared" si="42"/>
        <v xml:space="preserve"> </v>
      </c>
    </row>
    <row r="2739" spans="1:5" s="6" customFormat="1" x14ac:dyDescent="0.25">
      <c r="A2739" s="8" t="s">
        <v>316</v>
      </c>
      <c r="B2739" s="8" t="s">
        <v>10126</v>
      </c>
      <c r="D2739" t="str">
        <f>VLOOKUP(B2739,'Step 2 - Old-New Code Crosswalk'!B:D,1,FALSE)</f>
        <v>4-000-R0810-4672</v>
      </c>
      <c r="E2739" s="322" t="str">
        <f t="shared" si="42"/>
        <v xml:space="preserve"> </v>
      </c>
    </row>
    <row r="2740" spans="1:5" s="6" customFormat="1" x14ac:dyDescent="0.25">
      <c r="A2740" s="8" t="s">
        <v>316</v>
      </c>
      <c r="B2740" s="8" t="s">
        <v>10130</v>
      </c>
      <c r="D2740" t="str">
        <f>VLOOKUP(B2740,'Step 2 - Old-New Code Crosswalk'!B:D,1,FALSE)</f>
        <v>4-000-R0810-4682</v>
      </c>
      <c r="E2740" s="322" t="str">
        <f t="shared" si="42"/>
        <v xml:space="preserve"> </v>
      </c>
    </row>
    <row r="2741" spans="1:5" s="6" customFormat="1" x14ac:dyDescent="0.25">
      <c r="A2741" s="8" t="s">
        <v>316</v>
      </c>
      <c r="B2741" s="8" t="s">
        <v>10134</v>
      </c>
      <c r="D2741" t="str">
        <f>VLOOKUP(B2741,'Step 2 - Old-New Code Crosswalk'!B:D,1,FALSE)</f>
        <v>4-000-R0810-4702</v>
      </c>
      <c r="E2741" s="322" t="str">
        <f t="shared" si="42"/>
        <v xml:space="preserve"> </v>
      </c>
    </row>
    <row r="2742" spans="1:5" s="6" customFormat="1" x14ac:dyDescent="0.25">
      <c r="A2742" s="8" t="s">
        <v>316</v>
      </c>
      <c r="B2742" s="8" t="s">
        <v>10138</v>
      </c>
      <c r="D2742" t="str">
        <f>VLOOKUP(B2742,'Step 2 - Old-New Code Crosswalk'!B:D,1,FALSE)</f>
        <v>4-000-R0810-4715</v>
      </c>
      <c r="E2742" s="322" t="str">
        <f t="shared" si="42"/>
        <v xml:space="preserve"> </v>
      </c>
    </row>
    <row r="2743" spans="1:5" s="6" customFormat="1" x14ac:dyDescent="0.25">
      <c r="A2743" s="8" t="s">
        <v>316</v>
      </c>
      <c r="B2743" s="8" t="s">
        <v>10142</v>
      </c>
      <c r="D2743" t="str">
        <f>VLOOKUP(B2743,'Step 2 - Old-New Code Crosswalk'!B:D,1,FALSE)</f>
        <v>4-000-R0810-4717</v>
      </c>
      <c r="E2743" s="322" t="str">
        <f t="shared" si="42"/>
        <v xml:space="preserve"> </v>
      </c>
    </row>
    <row r="2744" spans="1:5" s="6" customFormat="1" x14ac:dyDescent="0.25">
      <c r="A2744" s="8" t="s">
        <v>316</v>
      </c>
      <c r="B2744" s="8" t="s">
        <v>10149</v>
      </c>
      <c r="D2744" t="str">
        <f>VLOOKUP(B2744,'Step 2 - Old-New Code Crosswalk'!B:D,1,FALSE)</f>
        <v>4-000-R0810-4787</v>
      </c>
      <c r="E2744" s="322" t="str">
        <f t="shared" si="42"/>
        <v xml:space="preserve"> </v>
      </c>
    </row>
    <row r="2745" spans="1:5" s="6" customFormat="1" x14ac:dyDescent="0.25">
      <c r="A2745" s="8" t="s">
        <v>316</v>
      </c>
      <c r="B2745" s="8" t="s">
        <v>10156</v>
      </c>
      <c r="D2745" t="str">
        <f>VLOOKUP(B2745,'Step 2 - Old-New Code Crosswalk'!B:D,1,FALSE)</f>
        <v>4-000-R0810-4877</v>
      </c>
      <c r="E2745" s="322" t="str">
        <f t="shared" si="42"/>
        <v xml:space="preserve"> </v>
      </c>
    </row>
    <row r="2746" spans="1:5" s="6" customFormat="1" x14ac:dyDescent="0.25">
      <c r="A2746" s="8" t="s">
        <v>678</v>
      </c>
      <c r="B2746" s="8" t="s">
        <v>8089</v>
      </c>
      <c r="D2746" t="str">
        <f>VLOOKUP(B2746,'Step 2 - Old-New Code Crosswalk'!B:D,1,FALSE)</f>
        <v>3-000-R0811-3700</v>
      </c>
      <c r="E2746" s="322" t="str">
        <f t="shared" si="42"/>
        <v xml:space="preserve"> </v>
      </c>
    </row>
    <row r="2747" spans="1:5" s="6" customFormat="1" x14ac:dyDescent="0.25">
      <c r="A2747" s="8" t="s">
        <v>678</v>
      </c>
      <c r="B2747" s="8" t="s">
        <v>679</v>
      </c>
      <c r="D2747" t="str">
        <f>VLOOKUP(B2747,'Step 2 - Old-New Code Crosswalk'!B:D,1,FALSE)</f>
        <v>3-000-R0811-3705</v>
      </c>
      <c r="E2747" s="322" t="str">
        <f t="shared" si="42"/>
        <v xml:space="preserve"> </v>
      </c>
    </row>
    <row r="2748" spans="1:5" s="6" customFormat="1" x14ac:dyDescent="0.25">
      <c r="A2748" s="8" t="s">
        <v>678</v>
      </c>
      <c r="B2748" s="8" t="s">
        <v>707</v>
      </c>
      <c r="D2748" t="str">
        <f>VLOOKUP(B2748,'Step 2 - Old-New Code Crosswalk'!B:D,1,FALSE)</f>
        <v>3-000-R0811-3707</v>
      </c>
      <c r="E2748" s="322" t="str">
        <f t="shared" si="42"/>
        <v xml:space="preserve"> </v>
      </c>
    </row>
    <row r="2749" spans="1:5" s="6" customFormat="1" x14ac:dyDescent="0.25">
      <c r="A2749" s="8" t="s">
        <v>678</v>
      </c>
      <c r="B2749" s="8" t="s">
        <v>8090</v>
      </c>
      <c r="D2749" t="str">
        <f>VLOOKUP(B2749,'Step 2 - Old-New Code Crosswalk'!B:D,1,FALSE)</f>
        <v>3-000-R0811-3710</v>
      </c>
      <c r="E2749" s="322" t="str">
        <f t="shared" si="42"/>
        <v xml:space="preserve"> </v>
      </c>
    </row>
    <row r="2750" spans="1:5" s="6" customFormat="1" x14ac:dyDescent="0.25">
      <c r="A2750" s="8" t="s">
        <v>678</v>
      </c>
      <c r="B2750" s="8" t="s">
        <v>734</v>
      </c>
      <c r="D2750" t="str">
        <f>VLOOKUP(B2750,'Step 2 - Old-New Code Crosswalk'!B:D,1,FALSE)</f>
        <v>3-000-R0811-3715</v>
      </c>
      <c r="E2750" s="322" t="str">
        <f t="shared" si="42"/>
        <v xml:space="preserve"> </v>
      </c>
    </row>
    <row r="2751" spans="1:5" s="6" customFormat="1" x14ac:dyDescent="0.25">
      <c r="A2751" s="8" t="s">
        <v>678</v>
      </c>
      <c r="B2751" s="8" t="s">
        <v>8092</v>
      </c>
      <c r="D2751" t="str">
        <f>VLOOKUP(B2751,'Step 2 - Old-New Code Crosswalk'!B:D,1,FALSE)</f>
        <v>3-000-R0811-3720</v>
      </c>
      <c r="E2751" s="322" t="str">
        <f t="shared" si="42"/>
        <v xml:space="preserve"> </v>
      </c>
    </row>
    <row r="2752" spans="1:5" s="6" customFormat="1" x14ac:dyDescent="0.25">
      <c r="A2752" s="8" t="s">
        <v>678</v>
      </c>
      <c r="B2752" s="8" t="s">
        <v>8093</v>
      </c>
      <c r="D2752" t="str">
        <f>VLOOKUP(B2752,'Step 2 - Old-New Code Crosswalk'!B:D,1,FALSE)</f>
        <v>3-000-R0811-3725</v>
      </c>
      <c r="E2752" s="322" t="str">
        <f t="shared" si="42"/>
        <v xml:space="preserve"> </v>
      </c>
    </row>
    <row r="2753" spans="1:5" s="6" customFormat="1" x14ac:dyDescent="0.25">
      <c r="A2753" s="8" t="s">
        <v>678</v>
      </c>
      <c r="B2753" s="8" t="s">
        <v>765</v>
      </c>
      <c r="D2753" t="str">
        <f>VLOOKUP(B2753,'Step 2 - Old-New Code Crosswalk'!B:D,1,FALSE)</f>
        <v>3-000-R0811-3730</v>
      </c>
      <c r="E2753" s="322" t="str">
        <f t="shared" si="42"/>
        <v xml:space="preserve"> </v>
      </c>
    </row>
    <row r="2754" spans="1:5" s="6" customFormat="1" x14ac:dyDescent="0.25">
      <c r="A2754" s="8" t="s">
        <v>678</v>
      </c>
      <c r="B2754" s="8" t="s">
        <v>790</v>
      </c>
      <c r="D2754" t="str">
        <f>VLOOKUP(B2754,'Step 2 - Old-New Code Crosswalk'!B:D,1,FALSE)</f>
        <v>3-000-R0811-3735</v>
      </c>
      <c r="E2754" s="322" t="str">
        <f t="shared" ref="E2754:E2817" si="43">IF(B2754=D2754," ","ERROR")</f>
        <v xml:space="preserve"> </v>
      </c>
    </row>
    <row r="2755" spans="1:5" s="6" customFormat="1" x14ac:dyDescent="0.25">
      <c r="A2755" s="8" t="s">
        <v>678</v>
      </c>
      <c r="B2755" s="8" t="s">
        <v>820</v>
      </c>
      <c r="D2755" t="str">
        <f>VLOOKUP(B2755,'Step 2 - Old-New Code Crosswalk'!B:D,1,FALSE)</f>
        <v>3-000-R0811-3740</v>
      </c>
      <c r="E2755" s="322" t="str">
        <f t="shared" si="43"/>
        <v xml:space="preserve"> </v>
      </c>
    </row>
    <row r="2756" spans="1:5" s="6" customFormat="1" x14ac:dyDescent="0.25">
      <c r="A2756" s="8" t="s">
        <v>678</v>
      </c>
      <c r="B2756" s="8" t="s">
        <v>8094</v>
      </c>
      <c r="D2756" t="str">
        <f>VLOOKUP(B2756,'Step 2 - Old-New Code Crosswalk'!B:D,1,FALSE)</f>
        <v>3-000-R0811-3755</v>
      </c>
      <c r="E2756" s="322" t="str">
        <f t="shared" si="43"/>
        <v xml:space="preserve"> </v>
      </c>
    </row>
    <row r="2757" spans="1:5" s="6" customFormat="1" x14ac:dyDescent="0.25">
      <c r="A2757" s="8" t="s">
        <v>708</v>
      </c>
      <c r="B2757" s="8" t="s">
        <v>8095</v>
      </c>
      <c r="D2757" t="str">
        <f>VLOOKUP(B2757,'Step 2 - Old-New Code Crosswalk'!B:D,1,FALSE)</f>
        <v>3-000-R0822-3705</v>
      </c>
      <c r="E2757" s="322" t="str">
        <f t="shared" si="43"/>
        <v xml:space="preserve"> </v>
      </c>
    </row>
    <row r="2758" spans="1:5" s="6" customFormat="1" x14ac:dyDescent="0.25">
      <c r="A2758" s="8" t="s">
        <v>708</v>
      </c>
      <c r="B2758" s="8" t="s">
        <v>709</v>
      </c>
      <c r="D2758" t="str">
        <f>VLOOKUP(B2758,'Step 2 - Old-New Code Crosswalk'!B:D,1,FALSE)</f>
        <v>3-000-R0822-3707</v>
      </c>
      <c r="E2758" s="322" t="str">
        <f t="shared" si="43"/>
        <v xml:space="preserve"> </v>
      </c>
    </row>
    <row r="2759" spans="1:5" s="6" customFormat="1" x14ac:dyDescent="0.25">
      <c r="A2759" s="8" t="s">
        <v>708</v>
      </c>
      <c r="B2759" s="8" t="s">
        <v>8096</v>
      </c>
      <c r="D2759" t="str">
        <f>VLOOKUP(B2759,'Step 2 - Old-New Code Crosswalk'!B:D,1,FALSE)</f>
        <v>3-000-R0822-3710</v>
      </c>
      <c r="E2759" s="322" t="str">
        <f t="shared" si="43"/>
        <v xml:space="preserve"> </v>
      </c>
    </row>
    <row r="2760" spans="1:5" s="6" customFormat="1" x14ac:dyDescent="0.25">
      <c r="A2760" s="8" t="s">
        <v>708</v>
      </c>
      <c r="B2760" s="8" t="s">
        <v>735</v>
      </c>
      <c r="D2760" t="str">
        <f>VLOOKUP(B2760,'Step 2 - Old-New Code Crosswalk'!B:D,1,FALSE)</f>
        <v>3-000-R0822-3715</v>
      </c>
      <c r="E2760" s="322" t="str">
        <f t="shared" si="43"/>
        <v xml:space="preserve"> </v>
      </c>
    </row>
    <row r="2761" spans="1:5" s="6" customFormat="1" x14ac:dyDescent="0.25">
      <c r="A2761" s="8" t="s">
        <v>708</v>
      </c>
      <c r="B2761" s="8" t="s">
        <v>8098</v>
      </c>
      <c r="D2761" t="str">
        <f>VLOOKUP(B2761,'Step 2 - Old-New Code Crosswalk'!B:D,1,FALSE)</f>
        <v>3-000-R0822-3720</v>
      </c>
      <c r="E2761" s="322" t="str">
        <f t="shared" si="43"/>
        <v xml:space="preserve"> </v>
      </c>
    </row>
    <row r="2762" spans="1:5" s="6" customFormat="1" x14ac:dyDescent="0.25">
      <c r="A2762" s="8" t="s">
        <v>708</v>
      </c>
      <c r="B2762" s="8" t="s">
        <v>8099</v>
      </c>
      <c r="D2762" t="str">
        <f>VLOOKUP(B2762,'Step 2 - Old-New Code Crosswalk'!B:D,1,FALSE)</f>
        <v>3-000-R0822-3725</v>
      </c>
      <c r="E2762" s="322" t="str">
        <f t="shared" si="43"/>
        <v xml:space="preserve"> </v>
      </c>
    </row>
    <row r="2763" spans="1:5" s="6" customFormat="1" x14ac:dyDescent="0.25">
      <c r="A2763" s="8" t="s">
        <v>708</v>
      </c>
      <c r="B2763" s="8" t="s">
        <v>766</v>
      </c>
      <c r="D2763" t="str">
        <f>VLOOKUP(B2763,'Step 2 - Old-New Code Crosswalk'!B:D,1,FALSE)</f>
        <v>3-000-R0822-3730</v>
      </c>
      <c r="E2763" s="322" t="str">
        <f t="shared" si="43"/>
        <v xml:space="preserve"> </v>
      </c>
    </row>
    <row r="2764" spans="1:5" s="6" customFormat="1" x14ac:dyDescent="0.25">
      <c r="A2764" s="8" t="s">
        <v>708</v>
      </c>
      <c r="B2764" s="8" t="s">
        <v>791</v>
      </c>
      <c r="D2764" t="str">
        <f>VLOOKUP(B2764,'Step 2 - Old-New Code Crosswalk'!B:D,1,FALSE)</f>
        <v>3-000-R0822-3735</v>
      </c>
      <c r="E2764" s="322" t="str">
        <f t="shared" si="43"/>
        <v xml:space="preserve"> </v>
      </c>
    </row>
    <row r="2765" spans="1:5" s="6" customFormat="1" x14ac:dyDescent="0.25">
      <c r="A2765" s="8" t="s">
        <v>708</v>
      </c>
      <c r="B2765" s="8" t="s">
        <v>821</v>
      </c>
      <c r="D2765" t="str">
        <f>VLOOKUP(B2765,'Step 2 - Old-New Code Crosswalk'!B:D,1,FALSE)</f>
        <v>3-000-R0822-3740</v>
      </c>
      <c r="E2765" s="322" t="str">
        <f t="shared" si="43"/>
        <v xml:space="preserve"> </v>
      </c>
    </row>
    <row r="2766" spans="1:5" s="6" customFormat="1" x14ac:dyDescent="0.25">
      <c r="A2766" s="8" t="s">
        <v>708</v>
      </c>
      <c r="B2766" s="8" t="s">
        <v>8100</v>
      </c>
      <c r="D2766" t="str">
        <f>VLOOKUP(B2766,'Step 2 - Old-New Code Crosswalk'!B:D,1,FALSE)</f>
        <v>3-000-R0822-3755</v>
      </c>
      <c r="E2766" s="322" t="str">
        <f t="shared" si="43"/>
        <v xml:space="preserve"> </v>
      </c>
    </row>
    <row r="2767" spans="1:5" s="6" customFormat="1" x14ac:dyDescent="0.25">
      <c r="A2767" s="8" t="s">
        <v>680</v>
      </c>
      <c r="B2767" s="8" t="s">
        <v>2573</v>
      </c>
      <c r="D2767" t="str">
        <f>VLOOKUP(B2767,'Step 2 - Old-New Code Crosswalk'!B:D,1,FALSE)</f>
        <v>1-000-R0825-0000</v>
      </c>
      <c r="E2767" s="322" t="str">
        <f t="shared" si="43"/>
        <v xml:space="preserve"> </v>
      </c>
    </row>
    <row r="2768" spans="1:5" s="6" customFormat="1" x14ac:dyDescent="0.25">
      <c r="A2768" s="8" t="s">
        <v>680</v>
      </c>
      <c r="B2768" s="8" t="s">
        <v>7859</v>
      </c>
      <c r="D2768" t="str">
        <f>VLOOKUP(B2768,'Step 2 - Old-New Code Crosswalk'!B:D,1,FALSE)</f>
        <v>3-000-R0825-3099</v>
      </c>
      <c r="E2768" s="322" t="str">
        <f t="shared" si="43"/>
        <v xml:space="preserve"> </v>
      </c>
    </row>
    <row r="2769" spans="1:5" s="6" customFormat="1" x14ac:dyDescent="0.25">
      <c r="A2769" s="8" t="s">
        <v>680</v>
      </c>
      <c r="B2769" s="8" t="s">
        <v>8481</v>
      </c>
      <c r="D2769" t="str">
        <f>VLOOKUP(B2769,'Step 2 - Old-New Code Crosswalk'!B:D,1,FALSE)</f>
        <v>3-000-R0825-3124</v>
      </c>
      <c r="E2769" s="322" t="str">
        <f t="shared" si="43"/>
        <v xml:space="preserve"> </v>
      </c>
    </row>
    <row r="2770" spans="1:5" s="6" customFormat="1" x14ac:dyDescent="0.25">
      <c r="A2770" s="8" t="s">
        <v>680</v>
      </c>
      <c r="B2770" s="8" t="s">
        <v>7878</v>
      </c>
      <c r="D2770" t="str">
        <f>VLOOKUP(B2770,'Step 2 - Old-New Code Crosswalk'!B:D,1,FALSE)</f>
        <v>3-000-R0825-3295</v>
      </c>
      <c r="E2770" s="322" t="str">
        <f t="shared" si="43"/>
        <v xml:space="preserve"> </v>
      </c>
    </row>
    <row r="2771" spans="1:5" s="6" customFormat="1" x14ac:dyDescent="0.25">
      <c r="A2771" s="8" t="s">
        <v>680</v>
      </c>
      <c r="B2771" s="8" t="s">
        <v>7577</v>
      </c>
      <c r="D2771" t="str">
        <f>VLOOKUP(B2771,'Step 2 - Old-New Code Crosswalk'!B:D,1,FALSE)</f>
        <v>3-000-R0825-3314</v>
      </c>
      <c r="E2771" s="322" t="str">
        <f t="shared" si="43"/>
        <v xml:space="preserve"> </v>
      </c>
    </row>
    <row r="2772" spans="1:5" s="6" customFormat="1" x14ac:dyDescent="0.25">
      <c r="A2772" s="8" t="s">
        <v>680</v>
      </c>
      <c r="B2772" s="8" t="s">
        <v>8101</v>
      </c>
      <c r="D2772" t="str">
        <f>VLOOKUP(B2772,'Step 2 - Old-New Code Crosswalk'!B:D,1,FALSE)</f>
        <v>3-000-R0825-3700</v>
      </c>
      <c r="E2772" s="322" t="str">
        <f t="shared" si="43"/>
        <v xml:space="preserve"> </v>
      </c>
    </row>
    <row r="2773" spans="1:5" s="6" customFormat="1" x14ac:dyDescent="0.25">
      <c r="A2773" s="8" t="s">
        <v>680</v>
      </c>
      <c r="B2773" s="8" t="s">
        <v>681</v>
      </c>
      <c r="D2773" t="str">
        <f>VLOOKUP(B2773,'Step 2 - Old-New Code Crosswalk'!B:D,1,FALSE)</f>
        <v>3-000-R0825-3705</v>
      </c>
      <c r="E2773" s="322" t="str">
        <f t="shared" si="43"/>
        <v xml:space="preserve"> </v>
      </c>
    </row>
    <row r="2774" spans="1:5" s="6" customFormat="1" x14ac:dyDescent="0.25">
      <c r="A2774" s="8" t="s">
        <v>680</v>
      </c>
      <c r="B2774" s="8" t="s">
        <v>710</v>
      </c>
      <c r="D2774" t="str">
        <f>VLOOKUP(B2774,'Step 2 - Old-New Code Crosswalk'!B:D,1,FALSE)</f>
        <v>3-000-R0825-3707</v>
      </c>
      <c r="E2774" s="322" t="str">
        <f t="shared" si="43"/>
        <v xml:space="preserve"> </v>
      </c>
    </row>
    <row r="2775" spans="1:5" s="6" customFormat="1" x14ac:dyDescent="0.25">
      <c r="A2775" s="8" t="s">
        <v>680</v>
      </c>
      <c r="B2775" s="8" t="s">
        <v>8102</v>
      </c>
      <c r="D2775" t="str">
        <f>VLOOKUP(B2775,'Step 2 - Old-New Code Crosswalk'!B:D,1,FALSE)</f>
        <v>3-000-R0825-3710</v>
      </c>
      <c r="E2775" s="322" t="str">
        <f t="shared" si="43"/>
        <v xml:space="preserve"> </v>
      </c>
    </row>
    <row r="2776" spans="1:5" s="6" customFormat="1" x14ac:dyDescent="0.25">
      <c r="A2776" s="8" t="s">
        <v>680</v>
      </c>
      <c r="B2776" s="8" t="s">
        <v>736</v>
      </c>
      <c r="D2776" t="str">
        <f>VLOOKUP(B2776,'Step 2 - Old-New Code Crosswalk'!B:D,1,FALSE)</f>
        <v>3-000-R0825-3715</v>
      </c>
      <c r="E2776" s="322" t="str">
        <f t="shared" si="43"/>
        <v xml:space="preserve"> </v>
      </c>
    </row>
    <row r="2777" spans="1:5" s="6" customFormat="1" x14ac:dyDescent="0.25">
      <c r="A2777" s="8" t="s">
        <v>680</v>
      </c>
      <c r="B2777" s="8" t="s">
        <v>8104</v>
      </c>
      <c r="D2777" t="str">
        <f>VLOOKUP(B2777,'Step 2 - Old-New Code Crosswalk'!B:D,1,FALSE)</f>
        <v>3-000-R0825-3720</v>
      </c>
      <c r="E2777" s="322" t="str">
        <f t="shared" si="43"/>
        <v xml:space="preserve"> </v>
      </c>
    </row>
    <row r="2778" spans="1:5" s="6" customFormat="1" x14ac:dyDescent="0.25">
      <c r="A2778" s="8" t="s">
        <v>680</v>
      </c>
      <c r="B2778" s="8" t="s">
        <v>8105</v>
      </c>
      <c r="D2778" t="str">
        <f>VLOOKUP(B2778,'Step 2 - Old-New Code Crosswalk'!B:D,1,FALSE)</f>
        <v>3-000-R0825-3725</v>
      </c>
      <c r="E2778" s="322" t="str">
        <f t="shared" si="43"/>
        <v xml:space="preserve"> </v>
      </c>
    </row>
    <row r="2779" spans="1:5" s="6" customFormat="1" x14ac:dyDescent="0.25">
      <c r="A2779" s="8" t="s">
        <v>680</v>
      </c>
      <c r="B2779" s="8" t="s">
        <v>767</v>
      </c>
      <c r="D2779" t="str">
        <f>VLOOKUP(B2779,'Step 2 - Old-New Code Crosswalk'!B:D,1,FALSE)</f>
        <v>3-000-R0825-3730</v>
      </c>
      <c r="E2779" s="322" t="str">
        <f t="shared" si="43"/>
        <v xml:space="preserve"> </v>
      </c>
    </row>
    <row r="2780" spans="1:5" s="6" customFormat="1" x14ac:dyDescent="0.25">
      <c r="A2780" s="8" t="s">
        <v>680</v>
      </c>
      <c r="B2780" s="8" t="s">
        <v>792</v>
      </c>
      <c r="D2780" t="str">
        <f>VLOOKUP(B2780,'Step 2 - Old-New Code Crosswalk'!B:D,1,FALSE)</f>
        <v>3-000-R0825-3735</v>
      </c>
      <c r="E2780" s="322" t="str">
        <f t="shared" si="43"/>
        <v xml:space="preserve"> </v>
      </c>
    </row>
    <row r="2781" spans="1:5" x14ac:dyDescent="0.25">
      <c r="A2781" s="8" t="s">
        <v>680</v>
      </c>
      <c r="B2781" s="8" t="s">
        <v>822</v>
      </c>
      <c r="D2781" t="str">
        <f>VLOOKUP(B2781,'Step 2 - Old-New Code Crosswalk'!B:D,1,FALSE)</f>
        <v>3-000-R0825-3740</v>
      </c>
      <c r="E2781" s="322" t="str">
        <f t="shared" si="43"/>
        <v xml:space="preserve"> </v>
      </c>
    </row>
    <row r="2782" spans="1:5" x14ac:dyDescent="0.25">
      <c r="A2782" s="8" t="s">
        <v>680</v>
      </c>
      <c r="B2782" s="8" t="s">
        <v>847</v>
      </c>
      <c r="D2782" t="str">
        <f>VLOOKUP(B2782,'Step 2 - Old-New Code Crosswalk'!B:D,1,FALSE)</f>
        <v>3-000-R0825-3745</v>
      </c>
      <c r="E2782" s="322" t="str">
        <f t="shared" si="43"/>
        <v xml:space="preserve"> </v>
      </c>
    </row>
    <row r="2783" spans="1:5" x14ac:dyDescent="0.25">
      <c r="A2783" s="8" t="s">
        <v>680</v>
      </c>
      <c r="B2783" s="8" t="s">
        <v>9344</v>
      </c>
      <c r="D2783" t="str">
        <f>VLOOKUP(B2783,'Step 2 - Old-New Code Crosswalk'!B:D,1,FALSE)</f>
        <v>4-000-R0825-4016</v>
      </c>
      <c r="E2783" s="322" t="str">
        <f t="shared" si="43"/>
        <v xml:space="preserve"> </v>
      </c>
    </row>
    <row r="2784" spans="1:5" x14ac:dyDescent="0.25">
      <c r="A2784" s="8" t="s">
        <v>680</v>
      </c>
      <c r="B2784" s="8" t="s">
        <v>9404</v>
      </c>
      <c r="D2784" t="str">
        <f>VLOOKUP(B2784,'Step 2 - Old-New Code Crosswalk'!B:D,1,FALSE)</f>
        <v>4-000-R0825-4018</v>
      </c>
      <c r="E2784" s="322" t="str">
        <f t="shared" si="43"/>
        <v xml:space="preserve"> </v>
      </c>
    </row>
    <row r="2785" spans="1:5" x14ac:dyDescent="0.25">
      <c r="A2785" s="8" t="s">
        <v>680</v>
      </c>
      <c r="B2785" s="8" t="s">
        <v>9327</v>
      </c>
      <c r="D2785" t="str">
        <f>VLOOKUP(B2785,'Step 2 - Old-New Code Crosswalk'!B:D,1,FALSE)</f>
        <v>4-000-R0825-4023</v>
      </c>
      <c r="E2785" s="322" t="str">
        <f t="shared" si="43"/>
        <v xml:space="preserve"> </v>
      </c>
    </row>
    <row r="2786" spans="1:5" x14ac:dyDescent="0.25">
      <c r="A2786" s="8" t="s">
        <v>680</v>
      </c>
      <c r="B2786" s="8" t="s">
        <v>9338</v>
      </c>
      <c r="D2786" t="str">
        <f>VLOOKUP(B2786,'Step 2 - Old-New Code Crosswalk'!B:D,1,FALSE)</f>
        <v>4-000-R0825-4024</v>
      </c>
      <c r="E2786" s="322" t="str">
        <f t="shared" si="43"/>
        <v xml:space="preserve"> </v>
      </c>
    </row>
    <row r="2787" spans="1:5" x14ac:dyDescent="0.25">
      <c r="A2787" s="8" t="s">
        <v>680</v>
      </c>
      <c r="B2787" s="8" t="s">
        <v>9600</v>
      </c>
      <c r="D2787" t="str">
        <f>VLOOKUP(B2787,'Step 2 - Old-New Code Crosswalk'!B:D,1,FALSE)</f>
        <v>4-000-R0825-4040</v>
      </c>
      <c r="E2787" s="322" t="str">
        <f t="shared" si="43"/>
        <v xml:space="preserve"> </v>
      </c>
    </row>
    <row r="2788" spans="1:5" x14ac:dyDescent="0.25">
      <c r="A2788" s="8" t="s">
        <v>680</v>
      </c>
      <c r="B2788" s="8" t="s">
        <v>9458</v>
      </c>
      <c r="D2788" t="str">
        <f>VLOOKUP(B2788,'Step 2 - Old-New Code Crosswalk'!B:D,1,FALSE)</f>
        <v>4-000-R0825-4120</v>
      </c>
      <c r="E2788" s="322" t="str">
        <f t="shared" si="43"/>
        <v xml:space="preserve"> </v>
      </c>
    </row>
    <row r="2789" spans="1:5" x14ac:dyDescent="0.25">
      <c r="A2789" s="8" t="s">
        <v>680</v>
      </c>
      <c r="B2789" s="8" t="s">
        <v>9620</v>
      </c>
      <c r="D2789" t="str">
        <f>VLOOKUP(B2789,'Step 2 - Old-New Code Crosswalk'!B:D,1,FALSE)</f>
        <v>4-000-R0825-4125</v>
      </c>
      <c r="E2789" s="322" t="str">
        <f t="shared" si="43"/>
        <v xml:space="preserve"> </v>
      </c>
    </row>
    <row r="2790" spans="1:5" x14ac:dyDescent="0.25">
      <c r="A2790" s="8" t="s">
        <v>680</v>
      </c>
      <c r="B2790" s="8" t="s">
        <v>9109</v>
      </c>
      <c r="D2790" t="str">
        <f>VLOOKUP(B2790,'Step 2 - Old-New Code Crosswalk'!B:D,1,FALSE)</f>
        <v>4-000-R0825-4307</v>
      </c>
      <c r="E2790" s="322" t="str">
        <f t="shared" si="43"/>
        <v xml:space="preserve"> </v>
      </c>
    </row>
    <row r="2791" spans="1:5" x14ac:dyDescent="0.25">
      <c r="A2791" s="8" t="s">
        <v>680</v>
      </c>
      <c r="B2791" s="8" t="s">
        <v>9289</v>
      </c>
      <c r="D2791" t="str">
        <f>VLOOKUP(B2791,'Step 2 - Old-New Code Crosswalk'!B:D,1,FALSE)</f>
        <v>4-000-R0825-4312</v>
      </c>
      <c r="E2791" s="322" t="str">
        <f t="shared" si="43"/>
        <v xml:space="preserve"> </v>
      </c>
    </row>
    <row r="2792" spans="1:5" x14ac:dyDescent="0.25">
      <c r="A2792" s="8" t="s">
        <v>680</v>
      </c>
      <c r="B2792" s="8" t="s">
        <v>9123</v>
      </c>
      <c r="D2792" t="str">
        <f>VLOOKUP(B2792,'Step 2 - Old-New Code Crosswalk'!B:D,1,FALSE)</f>
        <v>4-000-R0825-4320</v>
      </c>
      <c r="E2792" s="322" t="str">
        <f t="shared" si="43"/>
        <v xml:space="preserve"> </v>
      </c>
    </row>
    <row r="2793" spans="1:5" x14ac:dyDescent="0.25">
      <c r="A2793" s="8" t="s">
        <v>680</v>
      </c>
      <c r="B2793" s="8" t="s">
        <v>9128</v>
      </c>
      <c r="D2793" t="str">
        <f>VLOOKUP(B2793,'Step 2 - Old-New Code Crosswalk'!B:D,1,FALSE)</f>
        <v>4-000-R0825-4322</v>
      </c>
      <c r="E2793" s="322" t="str">
        <f t="shared" si="43"/>
        <v xml:space="preserve"> </v>
      </c>
    </row>
    <row r="2794" spans="1:5" x14ac:dyDescent="0.25">
      <c r="A2794" s="8" t="s">
        <v>680</v>
      </c>
      <c r="B2794" s="8" t="s">
        <v>1748</v>
      </c>
      <c r="D2794" t="str">
        <f>VLOOKUP(B2794,'Step 2 - Old-New Code Crosswalk'!B:D,1,FALSE)</f>
        <v>4-000-R0825-4332</v>
      </c>
      <c r="E2794" s="322" t="str">
        <f t="shared" si="43"/>
        <v xml:space="preserve"> </v>
      </c>
    </row>
    <row r="2795" spans="1:5" x14ac:dyDescent="0.25">
      <c r="A2795" s="8" t="s">
        <v>680</v>
      </c>
      <c r="B2795" s="8" t="s">
        <v>9161</v>
      </c>
      <c r="D2795" t="str">
        <f>VLOOKUP(B2795,'Step 2 - Old-New Code Crosswalk'!B:D,1,FALSE)</f>
        <v>4-000-R0825-4339</v>
      </c>
      <c r="E2795" s="322" t="str">
        <f t="shared" si="43"/>
        <v xml:space="preserve"> </v>
      </c>
    </row>
    <row r="2796" spans="1:5" x14ac:dyDescent="0.25">
      <c r="A2796" s="8" t="s">
        <v>680</v>
      </c>
      <c r="B2796" s="8" t="s">
        <v>9183</v>
      </c>
      <c r="D2796" t="str">
        <f>VLOOKUP(B2796,'Step 2 - Old-New Code Crosswalk'!B:D,1,FALSE)</f>
        <v>4-000-R0825-4345</v>
      </c>
      <c r="E2796" s="322" t="str">
        <f t="shared" si="43"/>
        <v xml:space="preserve"> </v>
      </c>
    </row>
    <row r="2797" spans="1:5" s="6" customFormat="1" x14ac:dyDescent="0.25">
      <c r="A2797" s="8" t="s">
        <v>680</v>
      </c>
      <c r="B2797" s="8" t="s">
        <v>9865</v>
      </c>
      <c r="D2797" t="str">
        <f>VLOOKUP(B2797,'Step 2 - Old-New Code Crosswalk'!B:D,1,FALSE)</f>
        <v>4-000-R0825-4422</v>
      </c>
      <c r="E2797" s="322" t="str">
        <f t="shared" si="43"/>
        <v xml:space="preserve"> </v>
      </c>
    </row>
    <row r="2798" spans="1:5" s="6" customFormat="1" x14ac:dyDescent="0.25">
      <c r="A2798" s="8" t="s">
        <v>680</v>
      </c>
      <c r="B2798" s="8" t="s">
        <v>9976</v>
      </c>
      <c r="D2798" t="str">
        <f>VLOOKUP(B2798,'Step 2 - Old-New Code Crosswalk'!B:D,1,FALSE)</f>
        <v>4-000-R0825-4440</v>
      </c>
      <c r="E2798" s="322" t="str">
        <f t="shared" si="43"/>
        <v xml:space="preserve"> </v>
      </c>
    </row>
    <row r="2799" spans="1:5" s="6" customFormat="1" x14ac:dyDescent="0.25">
      <c r="A2799" s="8" t="s">
        <v>680</v>
      </c>
      <c r="B2799" s="8" t="s">
        <v>9983</v>
      </c>
      <c r="D2799" t="str">
        <f>VLOOKUP(B2799,'Step 2 - Old-New Code Crosswalk'!B:D,1,FALSE)</f>
        <v>4-000-R0825-4441</v>
      </c>
      <c r="E2799" s="322" t="str">
        <f t="shared" si="43"/>
        <v xml:space="preserve"> </v>
      </c>
    </row>
    <row r="2800" spans="1:5" s="6" customFormat="1" x14ac:dyDescent="0.25">
      <c r="A2800" s="8" t="s">
        <v>680</v>
      </c>
      <c r="B2800" s="8" t="s">
        <v>9989</v>
      </c>
      <c r="D2800" t="str">
        <f>VLOOKUP(B2800,'Step 2 - Old-New Code Crosswalk'!B:D,1,FALSE)</f>
        <v>4-000-R0825-4442</v>
      </c>
      <c r="E2800" s="322" t="str">
        <f t="shared" si="43"/>
        <v xml:space="preserve"> </v>
      </c>
    </row>
    <row r="2801" spans="1:5" s="6" customFormat="1" x14ac:dyDescent="0.25">
      <c r="A2801" s="8" t="s">
        <v>173</v>
      </c>
      <c r="B2801" s="8" t="s">
        <v>2574</v>
      </c>
      <c r="D2801" t="str">
        <f>VLOOKUP(B2801,'Step 2 - Old-New Code Crosswalk'!B:D,1,FALSE)</f>
        <v>1-000-R0830-0000</v>
      </c>
      <c r="E2801" s="322" t="str">
        <f t="shared" si="43"/>
        <v xml:space="preserve"> </v>
      </c>
    </row>
    <row r="2802" spans="1:5" s="6" customFormat="1" x14ac:dyDescent="0.25">
      <c r="A2802" s="8" t="s">
        <v>173</v>
      </c>
      <c r="B2802" s="8" t="s">
        <v>174</v>
      </c>
      <c r="D2802" t="str">
        <f>VLOOKUP(B2802,'Step 2 - Old-New Code Crosswalk'!B:D,1,FALSE)</f>
        <v>2-000-R0830-2021</v>
      </c>
      <c r="E2802" s="322" t="str">
        <f t="shared" si="43"/>
        <v xml:space="preserve"> </v>
      </c>
    </row>
    <row r="2803" spans="1:5" s="6" customFormat="1" x14ac:dyDescent="0.25">
      <c r="A2803" s="8" t="s">
        <v>173</v>
      </c>
      <c r="B2803" s="8" t="s">
        <v>300</v>
      </c>
      <c r="D2803" t="str">
        <f>VLOOKUP(B2803,'Step 2 - Old-New Code Crosswalk'!B:D,1,FALSE)</f>
        <v>3-000-R0830-3080</v>
      </c>
      <c r="E2803" s="322" t="str">
        <f t="shared" si="43"/>
        <v xml:space="preserve"> </v>
      </c>
    </row>
    <row r="2804" spans="1:5" s="6" customFormat="1" x14ac:dyDescent="0.25">
      <c r="A2804" s="8" t="s">
        <v>173</v>
      </c>
      <c r="B2804" s="8" t="s">
        <v>7815</v>
      </c>
      <c r="D2804" t="str">
        <f>VLOOKUP(B2804,'Step 2 - Old-New Code Crosswalk'!B:D,1,FALSE)</f>
        <v>3-000-R0830-3410</v>
      </c>
      <c r="E2804" s="322" t="str">
        <f t="shared" si="43"/>
        <v xml:space="preserve"> </v>
      </c>
    </row>
    <row r="2805" spans="1:5" s="6" customFormat="1" x14ac:dyDescent="0.25">
      <c r="A2805" s="8" t="s">
        <v>173</v>
      </c>
      <c r="B2805" s="8" t="s">
        <v>1749</v>
      </c>
      <c r="D2805" t="str">
        <f>VLOOKUP(B2805,'Step 2 - Old-New Code Crosswalk'!B:D,1,FALSE)</f>
        <v>4-000-R0830-4332</v>
      </c>
      <c r="E2805" s="322" t="str">
        <f t="shared" si="43"/>
        <v xml:space="preserve"> </v>
      </c>
    </row>
    <row r="2806" spans="1:5" s="6" customFormat="1" x14ac:dyDescent="0.25">
      <c r="A2806" s="8" t="s">
        <v>173</v>
      </c>
      <c r="B2806" s="8" t="s">
        <v>10561</v>
      </c>
      <c r="D2806" t="str">
        <f>VLOOKUP(B2806,'Step 2 - Old-New Code Crosswalk'!B:D,1,FALSE)</f>
        <v>7-000-R0830-7620</v>
      </c>
      <c r="E2806" s="322" t="str">
        <f t="shared" si="43"/>
        <v xml:space="preserve"> </v>
      </c>
    </row>
    <row r="2807" spans="1:5" s="6" customFormat="1" x14ac:dyDescent="0.25">
      <c r="A2807" s="8" t="s">
        <v>1545</v>
      </c>
      <c r="B2807" s="8" t="s">
        <v>1546</v>
      </c>
      <c r="D2807" t="str">
        <f>VLOOKUP(B2807,'Step 2 - Old-New Code Crosswalk'!B:D,1,FALSE)</f>
        <v>4-000-R0893-4040</v>
      </c>
      <c r="E2807" s="322" t="str">
        <f t="shared" si="43"/>
        <v xml:space="preserve"> </v>
      </c>
    </row>
    <row r="2808" spans="1:5" s="6" customFormat="1" x14ac:dyDescent="0.25">
      <c r="A2808" s="8" t="s">
        <v>1545</v>
      </c>
      <c r="B2808" s="8" t="s">
        <v>9586</v>
      </c>
      <c r="D2808" t="str">
        <f>VLOOKUP(B2808,'Step 2 - Old-New Code Crosswalk'!B:D,1,FALSE)</f>
        <v>4-000-R0893-4045</v>
      </c>
      <c r="E2808" s="322" t="str">
        <f t="shared" si="43"/>
        <v xml:space="preserve"> </v>
      </c>
    </row>
    <row r="2809" spans="1:5" s="6" customFormat="1" x14ac:dyDescent="0.25">
      <c r="A2809" s="8" t="s">
        <v>2571</v>
      </c>
      <c r="B2809" s="8" t="s">
        <v>2572</v>
      </c>
      <c r="D2809" t="str">
        <f>VLOOKUP(B2809,'Step 2 - Old-New Code Crosswalk'!B:D,1,FALSE)</f>
        <v>1-000-R0895-0000</v>
      </c>
      <c r="E2809" s="322" t="str">
        <f t="shared" si="43"/>
        <v xml:space="preserve"> </v>
      </c>
    </row>
    <row r="2810" spans="1:5" s="6" customFormat="1" x14ac:dyDescent="0.25">
      <c r="A2810" s="8" t="s">
        <v>2571</v>
      </c>
      <c r="B2810" s="8" t="s">
        <v>7157</v>
      </c>
      <c r="D2810" t="str">
        <f>VLOOKUP(B2810,'Step 2 - Old-New Code Crosswalk'!B:D,1,FALSE)</f>
        <v>2-000-R0895-2025</v>
      </c>
      <c r="E2810" s="322" t="str">
        <f t="shared" si="43"/>
        <v xml:space="preserve"> </v>
      </c>
    </row>
    <row r="2811" spans="1:5" s="6" customFormat="1" x14ac:dyDescent="0.25">
      <c r="A2811" s="8" t="s">
        <v>2571</v>
      </c>
      <c r="B2811" s="8" t="s">
        <v>7858</v>
      </c>
      <c r="D2811" t="str">
        <f>VLOOKUP(B2811,'Step 2 - Old-New Code Crosswalk'!B:D,1,FALSE)</f>
        <v>3-000-R0895-3099</v>
      </c>
      <c r="E2811" s="322" t="str">
        <f t="shared" si="43"/>
        <v xml:space="preserve"> </v>
      </c>
    </row>
    <row r="2812" spans="1:5" s="6" customFormat="1" x14ac:dyDescent="0.25">
      <c r="A2812" s="8" t="s">
        <v>2571</v>
      </c>
      <c r="B2812" s="8" t="s">
        <v>8364</v>
      </c>
      <c r="D2812" t="str">
        <f>VLOOKUP(B2812,'Step 2 - Old-New Code Crosswalk'!B:D,1,FALSE)</f>
        <v>3-000-R0895-3120</v>
      </c>
      <c r="E2812" s="322" t="str">
        <f t="shared" si="43"/>
        <v xml:space="preserve"> </v>
      </c>
    </row>
    <row r="2813" spans="1:5" x14ac:dyDescent="0.25">
      <c r="A2813" s="8" t="s">
        <v>2571</v>
      </c>
      <c r="B2813" s="8" t="s">
        <v>8421</v>
      </c>
      <c r="D2813" t="str">
        <f>VLOOKUP(B2813,'Step 2 - Old-New Code Crosswalk'!B:D,1,FALSE)</f>
        <v>3-000-R0895-3121</v>
      </c>
      <c r="E2813" s="322" t="str">
        <f t="shared" si="43"/>
        <v xml:space="preserve"> </v>
      </c>
    </row>
    <row r="2814" spans="1:5" x14ac:dyDescent="0.25">
      <c r="A2814" s="8" t="s">
        <v>2571</v>
      </c>
      <c r="B2814" s="8" t="s">
        <v>8456</v>
      </c>
      <c r="D2814" t="str">
        <f>VLOOKUP(B2814,'Step 2 - Old-New Code Crosswalk'!B:D,1,FALSE)</f>
        <v>3-000-R0895-3123</v>
      </c>
      <c r="E2814" s="322" t="str">
        <f t="shared" si="43"/>
        <v xml:space="preserve"> </v>
      </c>
    </row>
    <row r="2815" spans="1:5" x14ac:dyDescent="0.25">
      <c r="A2815" s="8" t="s">
        <v>2571</v>
      </c>
      <c r="B2815" s="8" t="s">
        <v>8480</v>
      </c>
      <c r="D2815" t="str">
        <f>VLOOKUP(B2815,'Step 2 - Old-New Code Crosswalk'!B:D,1,FALSE)</f>
        <v>3-000-R0895-3124</v>
      </c>
      <c r="E2815" s="322" t="str">
        <f t="shared" si="43"/>
        <v xml:space="preserve"> </v>
      </c>
    </row>
    <row r="2816" spans="1:5" x14ac:dyDescent="0.25">
      <c r="A2816" s="8" t="s">
        <v>2571</v>
      </c>
      <c r="B2816" s="8" t="s">
        <v>8510</v>
      </c>
      <c r="D2816" t="str">
        <f>VLOOKUP(B2816,'Step 2 - Old-New Code Crosswalk'!B:D,1,FALSE)</f>
        <v>3-000-R0895-3126</v>
      </c>
      <c r="E2816" s="322" t="str">
        <f t="shared" si="43"/>
        <v xml:space="preserve"> </v>
      </c>
    </row>
    <row r="2817" spans="1:5" x14ac:dyDescent="0.25">
      <c r="A2817" s="8" t="s">
        <v>2571</v>
      </c>
      <c r="B2817" s="8" t="s">
        <v>8534</v>
      </c>
      <c r="D2817" t="str">
        <f>VLOOKUP(B2817,'Step 2 - Old-New Code Crosswalk'!B:D,1,FALSE)</f>
        <v>3-000-R0895-3127</v>
      </c>
      <c r="E2817" s="322" t="str">
        <f t="shared" si="43"/>
        <v xml:space="preserve"> </v>
      </c>
    </row>
    <row r="2818" spans="1:5" x14ac:dyDescent="0.25">
      <c r="A2818" s="8" t="s">
        <v>2571</v>
      </c>
      <c r="B2818" s="8" t="s">
        <v>8564</v>
      </c>
      <c r="D2818" t="str">
        <f>VLOOKUP(B2818,'Step 2 - Old-New Code Crosswalk'!B:D,1,FALSE)</f>
        <v>3-000-R0895-3128</v>
      </c>
      <c r="E2818" s="322" t="str">
        <f t="shared" ref="E2818:E2881" si="44">IF(B2818=D2818," ","ERROR")</f>
        <v xml:space="preserve"> </v>
      </c>
    </row>
    <row r="2819" spans="1:5" x14ac:dyDescent="0.25">
      <c r="A2819" s="8" t="s">
        <v>2571</v>
      </c>
      <c r="B2819" s="8" t="s">
        <v>8587</v>
      </c>
      <c r="D2819" t="str">
        <f>VLOOKUP(B2819,'Step 2 - Old-New Code Crosswalk'!B:D,1,FALSE)</f>
        <v>3-000-R0895-3130</v>
      </c>
      <c r="E2819" s="322" t="str">
        <f t="shared" si="44"/>
        <v xml:space="preserve"> </v>
      </c>
    </row>
    <row r="2820" spans="1:5" x14ac:dyDescent="0.25">
      <c r="A2820" s="8" t="s">
        <v>2571</v>
      </c>
      <c r="B2820" s="8" t="s">
        <v>8617</v>
      </c>
      <c r="D2820" t="str">
        <f>VLOOKUP(B2820,'Step 2 - Old-New Code Crosswalk'!B:D,1,FALSE)</f>
        <v>3-000-R0895-3132</v>
      </c>
      <c r="E2820" s="322" t="str">
        <f t="shared" si="44"/>
        <v xml:space="preserve"> </v>
      </c>
    </row>
    <row r="2821" spans="1:5" x14ac:dyDescent="0.25">
      <c r="A2821" s="8" t="s">
        <v>2571</v>
      </c>
      <c r="B2821" s="8" t="s">
        <v>8630</v>
      </c>
      <c r="D2821" t="str">
        <f>VLOOKUP(B2821,'Step 2 - Old-New Code Crosswalk'!B:D,1,FALSE)</f>
        <v>3-000-R0895-3133</v>
      </c>
      <c r="E2821" s="322" t="str">
        <f t="shared" si="44"/>
        <v xml:space="preserve"> </v>
      </c>
    </row>
    <row r="2822" spans="1:5" x14ac:dyDescent="0.25">
      <c r="A2822" s="8" t="s">
        <v>2571</v>
      </c>
      <c r="B2822" s="8" t="s">
        <v>8642</v>
      </c>
      <c r="D2822" t="str">
        <f>VLOOKUP(B2822,'Step 2 - Old-New Code Crosswalk'!B:D,1,FALSE)</f>
        <v>3-000-R0895-3135</v>
      </c>
      <c r="E2822" s="322" t="str">
        <f t="shared" si="44"/>
        <v xml:space="preserve"> </v>
      </c>
    </row>
    <row r="2823" spans="1:5" x14ac:dyDescent="0.25">
      <c r="A2823" s="8" t="s">
        <v>2571</v>
      </c>
      <c r="B2823" s="8" t="s">
        <v>8665</v>
      </c>
      <c r="D2823" t="str">
        <f>VLOOKUP(B2823,'Step 2 - Old-New Code Crosswalk'!B:D,1,FALSE)</f>
        <v>3-000-R0895-3136</v>
      </c>
      <c r="E2823" s="322" t="str">
        <f t="shared" si="44"/>
        <v xml:space="preserve"> </v>
      </c>
    </row>
    <row r="2824" spans="1:5" x14ac:dyDescent="0.25">
      <c r="A2824" s="8" t="s">
        <v>2571</v>
      </c>
      <c r="B2824" s="8" t="s">
        <v>8690</v>
      </c>
      <c r="D2824" t="str">
        <f>VLOOKUP(B2824,'Step 2 - Old-New Code Crosswalk'!B:D,1,FALSE)</f>
        <v>3-000-R0895-3137</v>
      </c>
      <c r="E2824" s="322" t="str">
        <f t="shared" si="44"/>
        <v xml:space="preserve"> </v>
      </c>
    </row>
    <row r="2825" spans="1:5" x14ac:dyDescent="0.25">
      <c r="A2825" s="279" t="s">
        <v>2571</v>
      </c>
      <c r="B2825" s="279" t="s">
        <v>7673</v>
      </c>
      <c r="D2825" t="str">
        <f>VLOOKUP(B2825,'Step 2 - Old-New Code Crosswalk'!B:D,1,FALSE)</f>
        <v>3-000-R0895-3336</v>
      </c>
      <c r="E2825" s="322" t="str">
        <f t="shared" si="44"/>
        <v xml:space="preserve"> </v>
      </c>
    </row>
    <row r="2826" spans="1:5" x14ac:dyDescent="0.25">
      <c r="A2826" s="8" t="s">
        <v>2571</v>
      </c>
      <c r="B2826" s="8" t="s">
        <v>7329</v>
      </c>
      <c r="D2826" t="str">
        <f>VLOOKUP(B2826,'Step 2 - Old-New Code Crosswalk'!B:D,1,FALSE)</f>
        <v>3-000-R0895-3555</v>
      </c>
      <c r="E2826" s="322" t="str">
        <f t="shared" si="44"/>
        <v xml:space="preserve"> </v>
      </c>
    </row>
    <row r="2827" spans="1:5" x14ac:dyDescent="0.25">
      <c r="A2827" s="8" t="s">
        <v>2571</v>
      </c>
      <c r="B2827" s="8" t="s">
        <v>9601</v>
      </c>
      <c r="D2827" t="str">
        <f>VLOOKUP(B2827,'Step 2 - Old-New Code Crosswalk'!B:D,1,FALSE)</f>
        <v>4-000-R0895-4040</v>
      </c>
      <c r="E2827" s="322" t="str">
        <f t="shared" si="44"/>
        <v xml:space="preserve"> </v>
      </c>
    </row>
    <row r="2828" spans="1:5" x14ac:dyDescent="0.25">
      <c r="A2828" s="8" t="s">
        <v>2571</v>
      </c>
      <c r="B2828" s="8" t="s">
        <v>9866</v>
      </c>
      <c r="D2828" t="str">
        <f>VLOOKUP(B2828,'Step 2 - Old-New Code Crosswalk'!B:D,1,FALSE)</f>
        <v>4-000-R0895-4422</v>
      </c>
      <c r="E2828" s="322" t="str">
        <f t="shared" si="44"/>
        <v xml:space="preserve"> </v>
      </c>
    </row>
    <row r="2829" spans="1:5" s="6" customFormat="1" x14ac:dyDescent="0.25">
      <c r="A2829" s="8" t="s">
        <v>1853</v>
      </c>
      <c r="B2829" s="8" t="s">
        <v>1854</v>
      </c>
      <c r="D2829" t="str">
        <f>VLOOKUP(B2829,'Step 2 - Old-New Code Crosswalk'!B:D,1,FALSE)</f>
        <v>7-000-R0900-7000</v>
      </c>
      <c r="E2829" s="322" t="str">
        <f t="shared" si="44"/>
        <v xml:space="preserve"> </v>
      </c>
    </row>
    <row r="2830" spans="1:5" s="6" customFormat="1" x14ac:dyDescent="0.25">
      <c r="A2830" s="8" t="s">
        <v>1853</v>
      </c>
      <c r="B2830" s="8" t="s">
        <v>10599</v>
      </c>
      <c r="D2830" t="str">
        <f>VLOOKUP(B2830,'Step 2 - Old-New Code Crosswalk'!B:D,1,FALSE)</f>
        <v>7-000-R0900-7635</v>
      </c>
      <c r="E2830" s="322" t="str">
        <f t="shared" si="44"/>
        <v xml:space="preserve"> </v>
      </c>
    </row>
    <row r="2831" spans="1:5" s="6" customFormat="1" x14ac:dyDescent="0.25">
      <c r="A2831" s="8" t="s">
        <v>1855</v>
      </c>
      <c r="B2831" s="8" t="s">
        <v>1856</v>
      </c>
      <c r="D2831" t="str">
        <f>VLOOKUP(B2831,'Step 2 - Old-New Code Crosswalk'!B:D,1,FALSE)</f>
        <v>7-000-R0908-7000</v>
      </c>
      <c r="E2831" s="322" t="str">
        <f t="shared" si="44"/>
        <v xml:space="preserve"> </v>
      </c>
    </row>
    <row r="2832" spans="1:5" s="6" customFormat="1" x14ac:dyDescent="0.25">
      <c r="A2832" s="8" t="s">
        <v>7219</v>
      </c>
      <c r="B2832" s="8" t="s">
        <v>7220</v>
      </c>
      <c r="D2832" t="str">
        <f>VLOOKUP(B2832,'Step 2 - Old-New Code Crosswalk'!B:D,1,FALSE)</f>
        <v>3-000-R0909-3007</v>
      </c>
      <c r="E2832" s="322" t="str">
        <f t="shared" si="44"/>
        <v xml:space="preserve"> </v>
      </c>
    </row>
    <row r="2833" spans="1:5" s="6" customFormat="1" x14ac:dyDescent="0.25">
      <c r="A2833" s="8" t="s">
        <v>7219</v>
      </c>
      <c r="B2833" s="8" t="s">
        <v>10565</v>
      </c>
      <c r="D2833" t="str">
        <f>VLOOKUP(B2833,'Step 2 - Old-New Code Crosswalk'!B:D,1,FALSE)</f>
        <v>7-000-R0909-7620</v>
      </c>
      <c r="E2833" s="322" t="str">
        <f t="shared" si="44"/>
        <v xml:space="preserve"> </v>
      </c>
    </row>
    <row r="2834" spans="1:5" s="6" customFormat="1" x14ac:dyDescent="0.25">
      <c r="A2834" s="8" t="s">
        <v>10545</v>
      </c>
      <c r="B2834" s="8" t="s">
        <v>10546</v>
      </c>
      <c r="D2834" t="str">
        <f>VLOOKUP(B2834,'Step 2 - Old-New Code Crosswalk'!B:D,1,FALSE)</f>
        <v>7-000-R0910-7000</v>
      </c>
      <c r="E2834" s="322" t="str">
        <f t="shared" si="44"/>
        <v xml:space="preserve"> </v>
      </c>
    </row>
    <row r="2835" spans="1:5" s="6" customFormat="1" x14ac:dyDescent="0.25">
      <c r="A2835" s="8" t="s">
        <v>10545</v>
      </c>
      <c r="B2835" s="8" t="s">
        <v>10564</v>
      </c>
      <c r="D2835" t="str">
        <f>VLOOKUP(B2835,'Step 2 - Old-New Code Crosswalk'!B:D,1,FALSE)</f>
        <v>7-000-R0910-7620</v>
      </c>
      <c r="E2835" s="322" t="str">
        <f t="shared" si="44"/>
        <v xml:space="preserve"> </v>
      </c>
    </row>
    <row r="2836" spans="1:5" s="6" customFormat="1" x14ac:dyDescent="0.25">
      <c r="A2836" s="8" t="s">
        <v>322</v>
      </c>
      <c r="B2836" s="8" t="s">
        <v>323</v>
      </c>
      <c r="D2836" t="str">
        <f>VLOOKUP(B2836,'Step 2 - Old-New Code Crosswalk'!B:D,1,FALSE)</f>
        <v>3-000-R0911-3126</v>
      </c>
      <c r="E2836" s="322" t="str">
        <f t="shared" si="44"/>
        <v xml:space="preserve"> </v>
      </c>
    </row>
    <row r="2837" spans="1:5" s="6" customFormat="1" x14ac:dyDescent="0.25">
      <c r="A2837" s="8" t="s">
        <v>322</v>
      </c>
      <c r="B2837" s="8" t="s">
        <v>9587</v>
      </c>
      <c r="D2837" t="str">
        <f>VLOOKUP(B2837,'Step 2 - Old-New Code Crosswalk'!B:D,1,FALSE)</f>
        <v>4-000-R0911-4045</v>
      </c>
      <c r="E2837" s="322" t="str">
        <f t="shared" si="44"/>
        <v xml:space="preserve"> </v>
      </c>
    </row>
    <row r="2838" spans="1:5" s="6" customFormat="1" x14ac:dyDescent="0.25">
      <c r="A2838" s="8" t="s">
        <v>322</v>
      </c>
      <c r="B2838" s="8" t="s">
        <v>1750</v>
      </c>
      <c r="D2838" t="str">
        <f>VLOOKUP(B2838,'Step 2 - Old-New Code Crosswalk'!B:D,1,FALSE)</f>
        <v>4-000-R0911-4332</v>
      </c>
      <c r="E2838" s="322" t="str">
        <f t="shared" si="44"/>
        <v xml:space="preserve"> </v>
      </c>
    </row>
    <row r="2839" spans="1:5" s="6" customFormat="1" x14ac:dyDescent="0.25">
      <c r="A2839" s="8" t="s">
        <v>322</v>
      </c>
      <c r="B2839" s="8" t="s">
        <v>10547</v>
      </c>
      <c r="D2839" t="str">
        <f>VLOOKUP(B2839,'Step 2 - Old-New Code Crosswalk'!B:D,1,FALSE)</f>
        <v>7-000-R0911-7000</v>
      </c>
      <c r="E2839" s="322" t="str">
        <f t="shared" si="44"/>
        <v xml:space="preserve"> </v>
      </c>
    </row>
    <row r="2840" spans="1:5" s="6" customFormat="1" x14ac:dyDescent="0.25">
      <c r="A2840" s="8" t="s">
        <v>322</v>
      </c>
      <c r="B2840" s="8" t="s">
        <v>20499</v>
      </c>
      <c r="D2840" t="str">
        <f>VLOOKUP(B2840,'Step 2 - Old-New Code Crosswalk'!B:D,1,FALSE)</f>
        <v>7-000-R0911-7640</v>
      </c>
      <c r="E2840" s="322" t="str">
        <f t="shared" si="44"/>
        <v xml:space="preserve"> </v>
      </c>
    </row>
    <row r="2841" spans="1:5" s="6" customFormat="1" x14ac:dyDescent="0.25">
      <c r="A2841" s="8" t="s">
        <v>2333</v>
      </c>
      <c r="B2841" s="8" t="s">
        <v>2334</v>
      </c>
      <c r="D2841" t="str">
        <f>VLOOKUP(B2841,'Step 2 - Old-New Code Crosswalk'!B:D,1,FALSE)</f>
        <v>1-000-R7101-0000</v>
      </c>
      <c r="E2841" s="322" t="str">
        <f t="shared" si="44"/>
        <v xml:space="preserve"> </v>
      </c>
    </row>
    <row r="2842" spans="1:5" s="6" customFormat="1" x14ac:dyDescent="0.25">
      <c r="A2842" s="8" t="s">
        <v>2335</v>
      </c>
      <c r="B2842" s="8" t="s">
        <v>2336</v>
      </c>
      <c r="D2842" t="str">
        <f>VLOOKUP(B2842,'Step 2 - Old-New Code Crosswalk'!B:D,1,FALSE)</f>
        <v>1-000-R7102-0000</v>
      </c>
      <c r="E2842" s="322" t="str">
        <f t="shared" si="44"/>
        <v xml:space="preserve"> </v>
      </c>
    </row>
    <row r="2843" spans="1:5" s="6" customFormat="1" x14ac:dyDescent="0.25">
      <c r="A2843" s="8" t="s">
        <v>2371</v>
      </c>
      <c r="B2843" s="8" t="s">
        <v>2372</v>
      </c>
      <c r="D2843" t="str">
        <f>VLOOKUP(B2843,'Step 2 - Old-New Code Crosswalk'!B:D,1,FALSE)</f>
        <v>1-000-R7105-0000</v>
      </c>
      <c r="E2843" s="322" t="str">
        <f t="shared" si="44"/>
        <v xml:space="preserve"> </v>
      </c>
    </row>
    <row r="2844" spans="1:5" s="6" customFormat="1" x14ac:dyDescent="0.25">
      <c r="A2844" s="8" t="s">
        <v>2373</v>
      </c>
      <c r="B2844" s="8" t="s">
        <v>2374</v>
      </c>
      <c r="D2844" t="str">
        <f>VLOOKUP(B2844,'Step 2 - Old-New Code Crosswalk'!B:D,1,FALSE)</f>
        <v>1-000-R7106-0000</v>
      </c>
      <c r="E2844" s="322" t="str">
        <f t="shared" si="44"/>
        <v xml:space="preserve"> </v>
      </c>
    </row>
    <row r="2845" spans="1:5" x14ac:dyDescent="0.25">
      <c r="A2845" s="8" t="s">
        <v>2409</v>
      </c>
      <c r="B2845" s="8" t="s">
        <v>2410</v>
      </c>
      <c r="D2845" t="str">
        <f>VLOOKUP(B2845,'Step 2 - Old-New Code Crosswalk'!B:D,1,FALSE)</f>
        <v>1-000-R7109-0000</v>
      </c>
      <c r="E2845" s="322" t="str">
        <f t="shared" si="44"/>
        <v xml:space="preserve"> </v>
      </c>
    </row>
    <row r="2846" spans="1:5" x14ac:dyDescent="0.25">
      <c r="A2846" s="8" t="s">
        <v>2411</v>
      </c>
      <c r="B2846" s="8" t="s">
        <v>2412</v>
      </c>
      <c r="D2846" t="str">
        <f>VLOOKUP(B2846,'Step 2 - Old-New Code Crosswalk'!B:D,1,FALSE)</f>
        <v>1-000-R7110-0000</v>
      </c>
      <c r="E2846" s="322" t="str">
        <f t="shared" si="44"/>
        <v xml:space="preserve"> </v>
      </c>
    </row>
    <row r="2847" spans="1:5" x14ac:dyDescent="0.25">
      <c r="A2847" s="8" t="s">
        <v>2442</v>
      </c>
      <c r="B2847" s="8" t="s">
        <v>2443</v>
      </c>
      <c r="D2847" t="str">
        <f>VLOOKUP(B2847,'Step 2 - Old-New Code Crosswalk'!B:D,1,FALSE)</f>
        <v>1-000-R7113-0000</v>
      </c>
      <c r="E2847" s="322" t="str">
        <f t="shared" si="44"/>
        <v xml:space="preserve"> </v>
      </c>
    </row>
    <row r="2848" spans="1:5" x14ac:dyDescent="0.25">
      <c r="A2848" s="8" t="s">
        <v>2444</v>
      </c>
      <c r="B2848" s="8" t="s">
        <v>2445</v>
      </c>
      <c r="D2848" t="str">
        <f>VLOOKUP(B2848,'Step 2 - Old-New Code Crosswalk'!B:D,1,FALSE)</f>
        <v>1-000-R7114-0000</v>
      </c>
      <c r="E2848" s="322" t="str">
        <f t="shared" si="44"/>
        <v xml:space="preserve"> </v>
      </c>
    </row>
    <row r="2849" spans="1:5" x14ac:dyDescent="0.25">
      <c r="A2849" s="8" t="s">
        <v>2475</v>
      </c>
      <c r="B2849" s="8" t="s">
        <v>2476</v>
      </c>
      <c r="D2849" t="str">
        <f>VLOOKUP(B2849,'Step 2 - Old-New Code Crosswalk'!B:D,1,FALSE)</f>
        <v>1-000-R7117-0000</v>
      </c>
      <c r="E2849" s="322" t="str">
        <f t="shared" si="44"/>
        <v xml:space="preserve"> </v>
      </c>
    </row>
    <row r="2850" spans="1:5" x14ac:dyDescent="0.25">
      <c r="A2850" s="8" t="s">
        <v>2477</v>
      </c>
      <c r="B2850" s="8" t="s">
        <v>2478</v>
      </c>
      <c r="D2850" t="str">
        <f>VLOOKUP(B2850,'Step 2 - Old-New Code Crosswalk'!B:D,1,FALSE)</f>
        <v>1-000-R7118-0000</v>
      </c>
      <c r="E2850" s="322" t="str">
        <f t="shared" si="44"/>
        <v xml:space="preserve"> </v>
      </c>
    </row>
    <row r="2851" spans="1:5" x14ac:dyDescent="0.25">
      <c r="A2851" s="8" t="s">
        <v>2337</v>
      </c>
      <c r="B2851" s="8" t="s">
        <v>2338</v>
      </c>
      <c r="D2851" t="str">
        <f>VLOOKUP(B2851,'Step 2 - Old-New Code Crosswalk'!B:D,1,FALSE)</f>
        <v>1-000-R8101-0000</v>
      </c>
      <c r="E2851" s="322" t="str">
        <f t="shared" si="44"/>
        <v xml:space="preserve"> </v>
      </c>
    </row>
    <row r="2852" spans="1:5" x14ac:dyDescent="0.25">
      <c r="A2852" s="8" t="s">
        <v>2339</v>
      </c>
      <c r="B2852" s="8" t="s">
        <v>2340</v>
      </c>
      <c r="D2852" t="str">
        <f>VLOOKUP(B2852,'Step 2 - Old-New Code Crosswalk'!B:D,1,FALSE)</f>
        <v>1-000-R8102-0000</v>
      </c>
      <c r="E2852" s="322" t="str">
        <f t="shared" si="44"/>
        <v xml:space="preserve"> </v>
      </c>
    </row>
    <row r="2853" spans="1:5" x14ac:dyDescent="0.25">
      <c r="A2853" s="8" t="s">
        <v>2375</v>
      </c>
      <c r="B2853" s="8" t="s">
        <v>2376</v>
      </c>
      <c r="D2853" t="str">
        <f>VLOOKUP(B2853,'Step 2 - Old-New Code Crosswalk'!B:D,1,FALSE)</f>
        <v>1-000-R8105-0000</v>
      </c>
      <c r="E2853" s="322" t="str">
        <f t="shared" si="44"/>
        <v xml:space="preserve"> </v>
      </c>
    </row>
    <row r="2854" spans="1:5" x14ac:dyDescent="0.25">
      <c r="A2854" s="8" t="s">
        <v>2377</v>
      </c>
      <c r="B2854" s="8" t="s">
        <v>2378</v>
      </c>
      <c r="D2854" t="str">
        <f>VLOOKUP(B2854,'Step 2 - Old-New Code Crosswalk'!B:D,1,FALSE)</f>
        <v>1-000-R8106-0000</v>
      </c>
      <c r="E2854" s="322" t="str">
        <f t="shared" si="44"/>
        <v xml:space="preserve"> </v>
      </c>
    </row>
    <row r="2855" spans="1:5" x14ac:dyDescent="0.25">
      <c r="A2855" s="8" t="s">
        <v>2413</v>
      </c>
      <c r="B2855" s="8" t="s">
        <v>2414</v>
      </c>
      <c r="D2855" t="str">
        <f>VLOOKUP(B2855,'Step 2 - Old-New Code Crosswalk'!B:D,1,FALSE)</f>
        <v>1-000-R8109-0000</v>
      </c>
      <c r="E2855" s="322" t="str">
        <f t="shared" si="44"/>
        <v xml:space="preserve"> </v>
      </c>
    </row>
    <row r="2856" spans="1:5" x14ac:dyDescent="0.25">
      <c r="A2856" s="8" t="s">
        <v>2415</v>
      </c>
      <c r="B2856" s="8" t="s">
        <v>2416</v>
      </c>
      <c r="D2856" t="str">
        <f>VLOOKUP(B2856,'Step 2 - Old-New Code Crosswalk'!B:D,1,FALSE)</f>
        <v>1-000-R8110-0000</v>
      </c>
      <c r="E2856" s="322" t="str">
        <f t="shared" si="44"/>
        <v xml:space="preserve"> </v>
      </c>
    </row>
    <row r="2857" spans="1:5" x14ac:dyDescent="0.25">
      <c r="A2857" s="8" t="s">
        <v>2446</v>
      </c>
      <c r="B2857" s="8" t="s">
        <v>2447</v>
      </c>
      <c r="D2857" t="str">
        <f>VLOOKUP(B2857,'Step 2 - Old-New Code Crosswalk'!B:D,1,FALSE)</f>
        <v>1-000-R8113-0000</v>
      </c>
      <c r="E2857" s="322" t="str">
        <f t="shared" si="44"/>
        <v xml:space="preserve"> </v>
      </c>
    </row>
    <row r="2858" spans="1:5" x14ac:dyDescent="0.25">
      <c r="A2858" s="8" t="s">
        <v>2448</v>
      </c>
      <c r="B2858" s="8" t="s">
        <v>2449</v>
      </c>
      <c r="D2858" t="str">
        <f>VLOOKUP(B2858,'Step 2 - Old-New Code Crosswalk'!B:D,1,FALSE)</f>
        <v>1-000-R8114-0000</v>
      </c>
      <c r="E2858" s="322" t="str">
        <f t="shared" si="44"/>
        <v xml:space="preserve"> </v>
      </c>
    </row>
    <row r="2859" spans="1:5" x14ac:dyDescent="0.25">
      <c r="A2859" s="8" t="s">
        <v>2479</v>
      </c>
      <c r="B2859" s="8" t="s">
        <v>2480</v>
      </c>
      <c r="D2859" t="str">
        <f>VLOOKUP(B2859,'Step 2 - Old-New Code Crosswalk'!B:D,1,FALSE)</f>
        <v>1-000-R8117-0000</v>
      </c>
      <c r="E2859" s="322" t="str">
        <f t="shared" si="44"/>
        <v xml:space="preserve"> </v>
      </c>
    </row>
    <row r="2860" spans="1:5" x14ac:dyDescent="0.25">
      <c r="A2860" s="8" t="s">
        <v>2481</v>
      </c>
      <c r="B2860" s="8" t="s">
        <v>2482</v>
      </c>
      <c r="D2860" t="str">
        <f>VLOOKUP(B2860,'Step 2 - Old-New Code Crosswalk'!B:D,1,FALSE)</f>
        <v>1-000-R8118-0000</v>
      </c>
      <c r="E2860" s="322" t="str">
        <f t="shared" si="44"/>
        <v xml:space="preserve"> </v>
      </c>
    </row>
    <row r="2861" spans="1:5" s="6" customFormat="1" x14ac:dyDescent="0.25">
      <c r="A2861" s="8" t="s">
        <v>2307</v>
      </c>
      <c r="B2861" s="8" t="s">
        <v>2308</v>
      </c>
      <c r="D2861" t="str">
        <f>VLOOKUP(B2861,'Step 2 - Old-New Code Crosswalk'!B:D,1,FALSE)</f>
        <v>1-000-R9101-0000</v>
      </c>
      <c r="E2861" s="322" t="str">
        <f t="shared" si="44"/>
        <v xml:space="preserve"> </v>
      </c>
    </row>
    <row r="2862" spans="1:5" s="6" customFormat="1" x14ac:dyDescent="0.25">
      <c r="A2862" s="8" t="s">
        <v>2313</v>
      </c>
      <c r="B2862" s="8" t="s">
        <v>2314</v>
      </c>
      <c r="D2862" t="str">
        <f>VLOOKUP(B2862,'Step 2 - Old-New Code Crosswalk'!B:D,1,FALSE)</f>
        <v>1-000-R9102-0000</v>
      </c>
      <c r="E2862" s="322" t="str">
        <f t="shared" si="44"/>
        <v xml:space="preserve"> </v>
      </c>
    </row>
    <row r="2863" spans="1:5" s="6" customFormat="1" x14ac:dyDescent="0.25">
      <c r="A2863" s="8" t="s">
        <v>2323</v>
      </c>
      <c r="B2863" s="8" t="s">
        <v>2324</v>
      </c>
      <c r="D2863" t="str">
        <f>VLOOKUP(B2863,'Step 2 - Old-New Code Crosswalk'!B:D,1,FALSE)</f>
        <v>1-000-R9103-0000</v>
      </c>
      <c r="E2863" s="322" t="str">
        <f t="shared" si="44"/>
        <v xml:space="preserve"> </v>
      </c>
    </row>
    <row r="2864" spans="1:5" s="6" customFormat="1" x14ac:dyDescent="0.25">
      <c r="A2864" s="8" t="s">
        <v>2328</v>
      </c>
      <c r="B2864" s="8" t="s">
        <v>2329</v>
      </c>
      <c r="D2864" t="str">
        <f>VLOOKUP(B2864,'Step 2 - Old-New Code Crosswalk'!B:D,1,FALSE)</f>
        <v>1-000-R9104-0000</v>
      </c>
      <c r="E2864" s="322" t="str">
        <f t="shared" si="44"/>
        <v xml:space="preserve"> </v>
      </c>
    </row>
    <row r="2865" spans="1:5" s="6" customFormat="1" x14ac:dyDescent="0.25">
      <c r="A2865" s="8" t="s">
        <v>2341</v>
      </c>
      <c r="B2865" s="8" t="s">
        <v>2342</v>
      </c>
      <c r="D2865" t="str">
        <f>VLOOKUP(B2865,'Step 2 - Old-New Code Crosswalk'!B:D,1,FALSE)</f>
        <v>1-000-R9105-0000</v>
      </c>
      <c r="E2865" s="322" t="str">
        <f t="shared" si="44"/>
        <v xml:space="preserve"> </v>
      </c>
    </row>
    <row r="2866" spans="1:5" s="6" customFormat="1" x14ac:dyDescent="0.25">
      <c r="A2866" s="8" t="s">
        <v>2346</v>
      </c>
      <c r="B2866" s="8" t="s">
        <v>2347</v>
      </c>
      <c r="D2866" t="str">
        <f>VLOOKUP(B2866,'Step 2 - Old-New Code Crosswalk'!B:D,1,FALSE)</f>
        <v>1-000-R9106-0000</v>
      </c>
      <c r="E2866" s="322" t="str">
        <f t="shared" si="44"/>
        <v xml:space="preserve"> </v>
      </c>
    </row>
    <row r="2867" spans="1:5" s="6" customFormat="1" x14ac:dyDescent="0.25">
      <c r="A2867" s="8" t="s">
        <v>2356</v>
      </c>
      <c r="B2867" s="8" t="s">
        <v>2357</v>
      </c>
      <c r="D2867" t="str">
        <f>VLOOKUP(B2867,'Step 2 - Old-New Code Crosswalk'!B:D,1,FALSE)</f>
        <v>1-000-R9107-0000</v>
      </c>
      <c r="E2867" s="322" t="str">
        <f t="shared" si="44"/>
        <v xml:space="preserve"> </v>
      </c>
    </row>
    <row r="2868" spans="1:5" s="6" customFormat="1" x14ac:dyDescent="0.25">
      <c r="A2868" s="8" t="s">
        <v>2361</v>
      </c>
      <c r="B2868" s="8" t="s">
        <v>2362</v>
      </c>
      <c r="D2868" t="str">
        <f>VLOOKUP(B2868,'Step 2 - Old-New Code Crosswalk'!B:D,1,FALSE)</f>
        <v>1-000-R9108-0000</v>
      </c>
      <c r="E2868" s="322" t="str">
        <f t="shared" si="44"/>
        <v xml:space="preserve"> </v>
      </c>
    </row>
    <row r="2869" spans="1:5" s="6" customFormat="1" x14ac:dyDescent="0.25">
      <c r="A2869" s="8" t="s">
        <v>2379</v>
      </c>
      <c r="B2869" s="8" t="s">
        <v>2380</v>
      </c>
      <c r="D2869" t="str">
        <f>VLOOKUP(B2869,'Step 2 - Old-New Code Crosswalk'!B:D,1,FALSE)</f>
        <v>1-000-R9109-0000</v>
      </c>
      <c r="E2869" s="322" t="str">
        <f t="shared" si="44"/>
        <v xml:space="preserve"> </v>
      </c>
    </row>
    <row r="2870" spans="1:5" s="6" customFormat="1" x14ac:dyDescent="0.25">
      <c r="A2870" s="8" t="s">
        <v>2384</v>
      </c>
      <c r="B2870" s="8" t="s">
        <v>2385</v>
      </c>
      <c r="D2870" t="str">
        <f>VLOOKUP(B2870,'Step 2 - Old-New Code Crosswalk'!B:D,1,FALSE)</f>
        <v>1-000-R9110-0000</v>
      </c>
      <c r="E2870" s="322" t="str">
        <f t="shared" si="44"/>
        <v xml:space="preserve"> </v>
      </c>
    </row>
    <row r="2871" spans="1:5" s="6" customFormat="1" x14ac:dyDescent="0.25">
      <c r="A2871" s="8" t="s">
        <v>2394</v>
      </c>
      <c r="B2871" s="8" t="s">
        <v>2395</v>
      </c>
      <c r="D2871" t="str">
        <f>VLOOKUP(B2871,'Step 2 - Old-New Code Crosswalk'!B:D,1,FALSE)</f>
        <v>1-000-R9111-0000</v>
      </c>
      <c r="E2871" s="322" t="str">
        <f t="shared" si="44"/>
        <v xml:space="preserve"> </v>
      </c>
    </row>
    <row r="2872" spans="1:5" s="6" customFormat="1" x14ac:dyDescent="0.25">
      <c r="A2872" s="8" t="s">
        <v>2399</v>
      </c>
      <c r="B2872" s="8" t="s">
        <v>2400</v>
      </c>
      <c r="D2872" t="str">
        <f>VLOOKUP(B2872,'Step 2 - Old-New Code Crosswalk'!B:D,1,FALSE)</f>
        <v>1-000-R9112-0000</v>
      </c>
      <c r="E2872" s="322" t="str">
        <f t="shared" si="44"/>
        <v xml:space="preserve"> </v>
      </c>
    </row>
    <row r="2873" spans="1:5" s="6" customFormat="1" x14ac:dyDescent="0.25">
      <c r="A2873" s="8" t="s">
        <v>2417</v>
      </c>
      <c r="B2873" s="8" t="s">
        <v>2418</v>
      </c>
      <c r="D2873" t="str">
        <f>VLOOKUP(B2873,'Step 2 - Old-New Code Crosswalk'!B:D,1,FALSE)</f>
        <v>1-000-R9113-0000</v>
      </c>
      <c r="E2873" s="322" t="str">
        <f t="shared" si="44"/>
        <v xml:space="preserve"> </v>
      </c>
    </row>
    <row r="2874" spans="1:5" s="6" customFormat="1" x14ac:dyDescent="0.25">
      <c r="A2874" s="8" t="s">
        <v>2422</v>
      </c>
      <c r="B2874" s="8" t="s">
        <v>2423</v>
      </c>
      <c r="D2874" t="str">
        <f>VLOOKUP(B2874,'Step 2 - Old-New Code Crosswalk'!B:D,1,FALSE)</f>
        <v>1-000-R9114-0000</v>
      </c>
      <c r="E2874" s="322" t="str">
        <f t="shared" si="44"/>
        <v xml:space="preserve"> </v>
      </c>
    </row>
    <row r="2875" spans="1:5" s="6" customFormat="1" x14ac:dyDescent="0.25">
      <c r="A2875" s="8" t="s">
        <v>2432</v>
      </c>
      <c r="B2875" s="8" t="s">
        <v>2433</v>
      </c>
      <c r="D2875" t="str">
        <f>VLOOKUP(B2875,'Step 2 - Old-New Code Crosswalk'!B:D,1,FALSE)</f>
        <v>1-000-R9115-0000</v>
      </c>
      <c r="E2875" s="322" t="str">
        <f t="shared" si="44"/>
        <v xml:space="preserve"> </v>
      </c>
    </row>
    <row r="2876" spans="1:5" s="6" customFormat="1" x14ac:dyDescent="0.25">
      <c r="A2876" s="8" t="s">
        <v>2437</v>
      </c>
      <c r="B2876" s="8" t="s">
        <v>2438</v>
      </c>
      <c r="D2876" t="str">
        <f>VLOOKUP(B2876,'Step 2 - Old-New Code Crosswalk'!B:D,1,FALSE)</f>
        <v>1-000-R9116-0000</v>
      </c>
      <c r="E2876" s="322" t="str">
        <f t="shared" si="44"/>
        <v xml:space="preserve"> </v>
      </c>
    </row>
    <row r="2877" spans="1:5" s="6" customFormat="1" x14ac:dyDescent="0.25">
      <c r="A2877" s="8" t="s">
        <v>2450</v>
      </c>
      <c r="B2877" s="8" t="s">
        <v>2451</v>
      </c>
      <c r="D2877" t="str">
        <f>VLOOKUP(B2877,'Step 2 - Old-New Code Crosswalk'!B:D,1,FALSE)</f>
        <v>1-000-R9117-0000</v>
      </c>
      <c r="E2877" s="322" t="str">
        <f t="shared" si="44"/>
        <v xml:space="preserve"> </v>
      </c>
    </row>
    <row r="2878" spans="1:5" s="6" customFormat="1" x14ac:dyDescent="0.25">
      <c r="A2878" s="8" t="s">
        <v>2455</v>
      </c>
      <c r="B2878" s="8" t="s">
        <v>2456</v>
      </c>
      <c r="D2878" t="str">
        <f>VLOOKUP(B2878,'Step 2 - Old-New Code Crosswalk'!B:D,1,FALSE)</f>
        <v>1-000-R9118-0000</v>
      </c>
      <c r="E2878" s="322" t="str">
        <f t="shared" si="44"/>
        <v xml:space="preserve"> </v>
      </c>
    </row>
    <row r="2879" spans="1:5" s="6" customFormat="1" x14ac:dyDescent="0.25">
      <c r="A2879" s="8" t="s">
        <v>2465</v>
      </c>
      <c r="B2879" s="8" t="s">
        <v>2466</v>
      </c>
      <c r="D2879" t="str">
        <f>VLOOKUP(B2879,'Step 2 - Old-New Code Crosswalk'!B:D,1,FALSE)</f>
        <v>1-000-R9119-0000</v>
      </c>
      <c r="E2879" s="322" t="str">
        <f t="shared" si="44"/>
        <v xml:space="preserve"> </v>
      </c>
    </row>
    <row r="2880" spans="1:5" s="6" customFormat="1" x14ac:dyDescent="0.25">
      <c r="A2880" s="8" t="s">
        <v>2470</v>
      </c>
      <c r="B2880" s="8" t="s">
        <v>2471</v>
      </c>
      <c r="D2880" t="str">
        <f>VLOOKUP(B2880,'Step 2 - Old-New Code Crosswalk'!B:D,1,FALSE)</f>
        <v>1-000-R9120-0000</v>
      </c>
      <c r="E2880" s="322" t="str">
        <f t="shared" si="44"/>
        <v xml:space="preserve"> </v>
      </c>
    </row>
    <row r="2881" spans="1:5" s="6" customFormat="1" x14ac:dyDescent="0.25">
      <c r="A2881" s="8" t="s">
        <v>2318</v>
      </c>
      <c r="B2881" s="8" t="s">
        <v>2319</v>
      </c>
      <c r="D2881" t="str">
        <f>VLOOKUP(B2881,'Step 2 - Old-New Code Crosswalk'!B:D,1,FALSE)</f>
        <v>1-000-R9121-0000</v>
      </c>
      <c r="E2881" s="322" t="str">
        <f t="shared" si="44"/>
        <v xml:space="preserve"> </v>
      </c>
    </row>
    <row r="2882" spans="1:5" s="6" customFormat="1" x14ac:dyDescent="0.25">
      <c r="A2882" s="8" t="s">
        <v>2351</v>
      </c>
      <c r="B2882" s="8" t="s">
        <v>2352</v>
      </c>
      <c r="D2882" t="str">
        <f>VLOOKUP(B2882,'Step 2 - Old-New Code Crosswalk'!B:D,1,FALSE)</f>
        <v>1-000-R9122-0000</v>
      </c>
      <c r="E2882" s="322" t="str">
        <f t="shared" ref="E2882:E2945" si="45">IF(B2882=D2882," ","ERROR")</f>
        <v xml:space="preserve"> </v>
      </c>
    </row>
    <row r="2883" spans="1:5" s="6" customFormat="1" x14ac:dyDescent="0.25">
      <c r="A2883" s="8" t="s">
        <v>2389</v>
      </c>
      <c r="B2883" s="8" t="s">
        <v>2390</v>
      </c>
      <c r="D2883" t="str">
        <f>VLOOKUP(B2883,'Step 2 - Old-New Code Crosswalk'!B:D,1,FALSE)</f>
        <v>1-000-R9123-0000</v>
      </c>
      <c r="E2883" s="322" t="str">
        <f t="shared" si="45"/>
        <v xml:space="preserve"> </v>
      </c>
    </row>
    <row r="2884" spans="1:5" s="6" customFormat="1" x14ac:dyDescent="0.25">
      <c r="A2884" s="8" t="s">
        <v>2427</v>
      </c>
      <c r="B2884" s="8" t="s">
        <v>2428</v>
      </c>
      <c r="D2884" t="str">
        <f>VLOOKUP(B2884,'Step 2 - Old-New Code Crosswalk'!B:D,1,FALSE)</f>
        <v>1-000-R9124-0000</v>
      </c>
      <c r="E2884" s="322" t="str">
        <f t="shared" si="45"/>
        <v xml:space="preserve"> </v>
      </c>
    </row>
    <row r="2885" spans="1:5" s="6" customFormat="1" x14ac:dyDescent="0.25">
      <c r="A2885" s="8" t="s">
        <v>2460</v>
      </c>
      <c r="B2885" s="8" t="s">
        <v>2461</v>
      </c>
      <c r="D2885" t="str">
        <f>VLOOKUP(B2885,'Step 2 - Old-New Code Crosswalk'!B:D,1,FALSE)</f>
        <v>1-000-R9125-0000</v>
      </c>
      <c r="E2885" s="322" t="str">
        <f t="shared" si="45"/>
        <v xml:space="preserve"> </v>
      </c>
    </row>
    <row r="2886" spans="1:5" s="6" customFormat="1" x14ac:dyDescent="0.25">
      <c r="A2886" s="8" t="s">
        <v>2366</v>
      </c>
      <c r="B2886" s="8" t="s">
        <v>2367</v>
      </c>
      <c r="D2886" t="str">
        <f>VLOOKUP(B2886,'Step 2 - Old-New Code Crosswalk'!B:D,1,FALSE)</f>
        <v>1-000-R9126-0000</v>
      </c>
      <c r="E2886" s="322" t="str">
        <f t="shared" si="45"/>
        <v xml:space="preserve"> </v>
      </c>
    </row>
    <row r="2887" spans="1:5" s="6" customFormat="1" x14ac:dyDescent="0.25">
      <c r="A2887" s="8" t="s">
        <v>2404</v>
      </c>
      <c r="B2887" s="8" t="s">
        <v>2405</v>
      </c>
      <c r="D2887" t="str">
        <f>VLOOKUP(B2887,'Step 2 - Old-New Code Crosswalk'!B:D,1,FALSE)</f>
        <v>1-000-R9127-0000</v>
      </c>
      <c r="E2887" s="322" t="str">
        <f t="shared" si="45"/>
        <v xml:space="preserve"> </v>
      </c>
    </row>
    <row r="2888" spans="1:5" s="6" customFormat="1" x14ac:dyDescent="0.25">
      <c r="A2888" s="8" t="s">
        <v>2483</v>
      </c>
      <c r="B2888" s="8" t="s">
        <v>2484</v>
      </c>
      <c r="D2888" t="str">
        <f>VLOOKUP(B2888,'Step 2 - Old-New Code Crosswalk'!B:D,1,FALSE)</f>
        <v>1-000-R9129-0000</v>
      </c>
      <c r="E2888" s="322" t="str">
        <f t="shared" si="45"/>
        <v xml:space="preserve"> </v>
      </c>
    </row>
    <row r="2889" spans="1:5" s="6" customFormat="1" x14ac:dyDescent="0.25">
      <c r="A2889" s="8" t="s">
        <v>7215</v>
      </c>
      <c r="B2889" s="8" t="s">
        <v>7216</v>
      </c>
      <c r="D2889" t="str">
        <f>VLOOKUP(B2889,'Step 2 - Old-New Code Crosswalk'!B:D,1,FALSE)</f>
        <v>3-000-R9145-3007</v>
      </c>
      <c r="E2889" s="322" t="str">
        <f t="shared" si="45"/>
        <v xml:space="preserve"> </v>
      </c>
    </row>
    <row r="2890" spans="1:5" s="6" customFormat="1" x14ac:dyDescent="0.25">
      <c r="A2890" s="8" t="s">
        <v>7208</v>
      </c>
      <c r="B2890" s="8" t="s">
        <v>7209</v>
      </c>
      <c r="D2890" t="str">
        <f>VLOOKUP(B2890,'Step 2 - Old-New Code Crosswalk'!B:D,1,FALSE)</f>
        <v>3-000-R9170-3007</v>
      </c>
      <c r="E2890" s="322" t="str">
        <f t="shared" si="45"/>
        <v xml:space="preserve"> </v>
      </c>
    </row>
    <row r="2891" spans="1:5" s="6" customFormat="1" x14ac:dyDescent="0.25">
      <c r="A2891" s="8" t="s">
        <v>7208</v>
      </c>
      <c r="B2891" s="8" t="s">
        <v>7244</v>
      </c>
      <c r="D2891" t="str">
        <f>VLOOKUP(B2891,'Step 2 - Old-New Code Crosswalk'!B:D,1,FALSE)</f>
        <v>3-000-R9170-3009</v>
      </c>
      <c r="E2891" s="322" t="str">
        <f t="shared" si="45"/>
        <v xml:space="preserve"> </v>
      </c>
    </row>
    <row r="2892" spans="1:5" s="6" customFormat="1" x14ac:dyDescent="0.25">
      <c r="A2892" s="8" t="s">
        <v>7208</v>
      </c>
      <c r="B2892" s="8" t="s">
        <v>7258</v>
      </c>
      <c r="D2892" t="str">
        <f>VLOOKUP(B2892,'Step 2 - Old-New Code Crosswalk'!B:D,1,FALSE)</f>
        <v>3-000-R9170-3010</v>
      </c>
      <c r="E2892" s="322" t="str">
        <f t="shared" si="45"/>
        <v xml:space="preserve"> </v>
      </c>
    </row>
    <row r="2893" spans="1:5" s="6" customFormat="1" x14ac:dyDescent="0.25">
      <c r="A2893" s="8" t="s">
        <v>7208</v>
      </c>
      <c r="B2893" s="8" t="s">
        <v>7278</v>
      </c>
      <c r="D2893" t="str">
        <f>VLOOKUP(B2893,'Step 2 - Old-New Code Crosswalk'!B:D,1,FALSE)</f>
        <v>3-000-R9170-3523</v>
      </c>
      <c r="E2893" s="322" t="str">
        <f t="shared" si="45"/>
        <v xml:space="preserve"> </v>
      </c>
    </row>
    <row r="2894" spans="1:5" s="6" customFormat="1" x14ac:dyDescent="0.25">
      <c r="A2894" s="8" t="s">
        <v>7208</v>
      </c>
      <c r="B2894" s="8" t="s">
        <v>7320</v>
      </c>
      <c r="D2894" t="str">
        <f>VLOOKUP(B2894,'Step 2 - Old-New Code Crosswalk'!B:D,1,FALSE)</f>
        <v>3-000-R9170-3533</v>
      </c>
      <c r="E2894" s="322" t="str">
        <f t="shared" si="45"/>
        <v xml:space="preserve"> </v>
      </c>
    </row>
    <row r="2895" spans="1:5" s="6" customFormat="1" x14ac:dyDescent="0.25">
      <c r="A2895" s="8" t="s">
        <v>21852</v>
      </c>
      <c r="B2895" s="8"/>
      <c r="D2895" t="e">
        <f>VLOOKUP(B2895,'Step 2 - Old-New Code Crosswalk'!B:D,1,FALSE)</f>
        <v>#N/A</v>
      </c>
      <c r="E2895" s="322" t="e">
        <f t="shared" si="45"/>
        <v>#N/A</v>
      </c>
    </row>
    <row r="2896" spans="1:5" s="6" customFormat="1" x14ac:dyDescent="0.25">
      <c r="A2896" s="8" t="s">
        <v>4064</v>
      </c>
      <c r="B2896" s="8" t="s">
        <v>4065</v>
      </c>
      <c r="D2896" t="str">
        <f>VLOOKUP(B2896,'Step 2 - Old-New Code Crosswalk'!B:D,1,FALSE)</f>
        <v>1-010-E1001-0000</v>
      </c>
      <c r="E2896" s="322" t="str">
        <f t="shared" si="45"/>
        <v xml:space="preserve"> </v>
      </c>
    </row>
    <row r="2897" spans="1:5" s="6" customFormat="1" x14ac:dyDescent="0.25">
      <c r="A2897" s="8" t="s">
        <v>3001</v>
      </c>
      <c r="B2897" s="8" t="s">
        <v>3002</v>
      </c>
      <c r="D2897" t="str">
        <f>VLOOKUP(B2897,'Step 2 - Old-New Code Crosswalk'!B:D,1,FALSE)</f>
        <v>1-030-E1001-0000</v>
      </c>
      <c r="E2897" s="322" t="str">
        <f t="shared" si="45"/>
        <v xml:space="preserve"> </v>
      </c>
    </row>
    <row r="2898" spans="1:5" s="6" customFormat="1" x14ac:dyDescent="0.25">
      <c r="A2898" s="8" t="s">
        <v>3510</v>
      </c>
      <c r="B2898" s="8" t="s">
        <v>3511</v>
      </c>
      <c r="D2898" t="str">
        <f>VLOOKUP(B2898,'Step 2 - Old-New Code Crosswalk'!B:D,1,FALSE)</f>
        <v>1-060-E1001-0000</v>
      </c>
      <c r="E2898" s="322" t="str">
        <f t="shared" si="45"/>
        <v xml:space="preserve"> </v>
      </c>
    </row>
    <row r="2899" spans="1:5" s="6" customFormat="1" x14ac:dyDescent="0.25">
      <c r="A2899" s="8" t="s">
        <v>2668</v>
      </c>
      <c r="B2899" s="8" t="s">
        <v>2669</v>
      </c>
      <c r="D2899" t="str">
        <f>VLOOKUP(B2899,'Step 2 - Old-New Code Crosswalk'!B:D,1,FALSE)</f>
        <v>1-077-E1001-0000</v>
      </c>
      <c r="E2899" s="322" t="str">
        <f t="shared" si="45"/>
        <v xml:space="preserve"> </v>
      </c>
    </row>
    <row r="2900" spans="1:5" s="6" customFormat="1" x14ac:dyDescent="0.25">
      <c r="A2900" s="8" t="s">
        <v>4067</v>
      </c>
      <c r="B2900" s="8" t="s">
        <v>4068</v>
      </c>
      <c r="D2900" t="str">
        <f>VLOOKUP(B2900,'Step 2 - Old-New Code Crosswalk'!B:D,1,FALSE)</f>
        <v>1-010-E1002-0000</v>
      </c>
      <c r="E2900" s="322" t="str">
        <f t="shared" si="45"/>
        <v xml:space="preserve"> </v>
      </c>
    </row>
    <row r="2901" spans="1:5" s="6" customFormat="1" x14ac:dyDescent="0.25">
      <c r="A2901" s="8" t="s">
        <v>2671</v>
      </c>
      <c r="B2901" s="8" t="s">
        <v>2672</v>
      </c>
      <c r="D2901" t="str">
        <f>VLOOKUP(B2901,'Step 2 - Old-New Code Crosswalk'!B:D,1,FALSE)</f>
        <v>1-077-E1002-0000</v>
      </c>
      <c r="E2901" s="322" t="str">
        <f t="shared" si="45"/>
        <v xml:space="preserve"> </v>
      </c>
    </row>
    <row r="2902" spans="1:5" s="6" customFormat="1" x14ac:dyDescent="0.25">
      <c r="A2902" s="8" t="s">
        <v>2673</v>
      </c>
      <c r="B2902" s="8" t="s">
        <v>2674</v>
      </c>
      <c r="D2902" t="str">
        <f>VLOOKUP(B2902,'Step 2 - Old-New Code Crosswalk'!B:D,1,FALSE)</f>
        <v>1-077-E1003-0000</v>
      </c>
      <c r="E2902" s="322" t="str">
        <f t="shared" si="45"/>
        <v xml:space="preserve"> </v>
      </c>
    </row>
    <row r="2903" spans="1:5" s="6" customFormat="1" x14ac:dyDescent="0.25">
      <c r="A2903" s="8" t="s">
        <v>2675</v>
      </c>
      <c r="B2903" s="8" t="s">
        <v>2676</v>
      </c>
      <c r="D2903" t="str">
        <f>VLOOKUP(B2903,'Step 2 - Old-New Code Crosswalk'!B:D,1,FALSE)</f>
        <v>1-077-E1004-0000</v>
      </c>
      <c r="E2903" s="322" t="str">
        <f t="shared" si="45"/>
        <v xml:space="preserve"> </v>
      </c>
    </row>
    <row r="2904" spans="1:5" s="6" customFormat="1" x14ac:dyDescent="0.25">
      <c r="A2904" s="8" t="s">
        <v>2677</v>
      </c>
      <c r="B2904" s="8" t="s">
        <v>2678</v>
      </c>
      <c r="D2904" t="str">
        <f>VLOOKUP(B2904,'Step 2 - Old-New Code Crosswalk'!B:D,1,FALSE)</f>
        <v>1-077-E1005-0000</v>
      </c>
      <c r="E2904" s="322" t="str">
        <f t="shared" si="45"/>
        <v xml:space="preserve"> </v>
      </c>
    </row>
    <row r="2905" spans="1:5" s="6" customFormat="1" x14ac:dyDescent="0.25">
      <c r="A2905" s="8" t="s">
        <v>2867</v>
      </c>
      <c r="B2905" s="8" t="s">
        <v>2868</v>
      </c>
      <c r="D2905" t="str">
        <f>VLOOKUP(B2905,'Step 2 - Old-New Code Crosswalk'!B:D,1,FALSE)</f>
        <v>1-005-E1050-0000</v>
      </c>
      <c r="E2905" s="322" t="str">
        <f t="shared" si="45"/>
        <v xml:space="preserve"> </v>
      </c>
    </row>
    <row r="2906" spans="1:5" s="6" customFormat="1" x14ac:dyDescent="0.25">
      <c r="A2906" s="8" t="s">
        <v>2867</v>
      </c>
      <c r="B2906" s="8" t="s">
        <v>4138</v>
      </c>
      <c r="D2906" t="str">
        <f>VLOOKUP(B2906,'Step 2 - Old-New Code Crosswalk'!B:D,1,FALSE)</f>
        <v>1-010-E1050-0000</v>
      </c>
      <c r="E2906" s="322" t="str">
        <f t="shared" si="45"/>
        <v xml:space="preserve"> </v>
      </c>
    </row>
    <row r="2907" spans="1:5" s="6" customFormat="1" x14ac:dyDescent="0.25">
      <c r="A2907" s="8" t="s">
        <v>2867</v>
      </c>
      <c r="B2907" s="8" t="s">
        <v>2959</v>
      </c>
      <c r="D2907" t="str">
        <f>VLOOKUP(B2907,'Step 2 - Old-New Code Crosswalk'!B:D,1,FALSE)</f>
        <v>1-015-E1050-0000</v>
      </c>
      <c r="E2907" s="322" t="str">
        <f t="shared" si="45"/>
        <v xml:space="preserve"> </v>
      </c>
    </row>
    <row r="2908" spans="1:5" s="6" customFormat="1" x14ac:dyDescent="0.25">
      <c r="A2908" s="8" t="s">
        <v>2867</v>
      </c>
      <c r="B2908" s="8" t="s">
        <v>3944</v>
      </c>
      <c r="D2908" t="str">
        <f>VLOOKUP(B2908,'Step 2 - Old-New Code Crosswalk'!B:D,1,FALSE)</f>
        <v>1-025-E1050-0000</v>
      </c>
      <c r="E2908" s="322" t="str">
        <f t="shared" si="45"/>
        <v xml:space="preserve"> </v>
      </c>
    </row>
    <row r="2909" spans="1:5" s="6" customFormat="1" x14ac:dyDescent="0.25">
      <c r="A2909" s="8" t="s">
        <v>2867</v>
      </c>
      <c r="B2909" s="8" t="s">
        <v>3091</v>
      </c>
      <c r="D2909" t="str">
        <f>VLOOKUP(B2909,'Step 2 - Old-New Code Crosswalk'!B:D,1,FALSE)</f>
        <v>1-030-E1050-0000</v>
      </c>
      <c r="E2909" s="322" t="str">
        <f t="shared" si="45"/>
        <v xml:space="preserve"> </v>
      </c>
    </row>
    <row r="2910" spans="1:5" s="6" customFormat="1" x14ac:dyDescent="0.25">
      <c r="A2910" s="8" t="s">
        <v>2867</v>
      </c>
      <c r="B2910" s="8" t="s">
        <v>3220</v>
      </c>
      <c r="D2910" t="str">
        <f>VLOOKUP(B2910,'Step 2 - Old-New Code Crosswalk'!B:D,1,FALSE)</f>
        <v>1-035-E1050-0000</v>
      </c>
      <c r="E2910" s="322" t="str">
        <f t="shared" si="45"/>
        <v xml:space="preserve"> </v>
      </c>
    </row>
    <row r="2911" spans="1:5" s="6" customFormat="1" x14ac:dyDescent="0.25">
      <c r="A2911" s="8" t="s">
        <v>2867</v>
      </c>
      <c r="B2911" s="8" t="s">
        <v>3330</v>
      </c>
      <c r="D2911" t="str">
        <f>VLOOKUP(B2911,'Step 2 - Old-New Code Crosswalk'!B:D,1,FALSE)</f>
        <v>1-040-E1050-0000</v>
      </c>
      <c r="E2911" s="322" t="str">
        <f t="shared" si="45"/>
        <v xml:space="preserve"> </v>
      </c>
    </row>
    <row r="2912" spans="1:5" s="6" customFormat="1" x14ac:dyDescent="0.25">
      <c r="A2912" s="8" t="s">
        <v>2867</v>
      </c>
      <c r="B2912" s="8" t="s">
        <v>3458</v>
      </c>
      <c r="D2912" t="str">
        <f>VLOOKUP(B2912,'Step 2 - Old-New Code Crosswalk'!B:D,1,FALSE)</f>
        <v>1-045-E1050-0000</v>
      </c>
      <c r="E2912" s="322" t="str">
        <f t="shared" si="45"/>
        <v xml:space="preserve"> </v>
      </c>
    </row>
    <row r="2913" spans="1:5" s="6" customFormat="1" x14ac:dyDescent="0.25">
      <c r="A2913" s="8" t="s">
        <v>2867</v>
      </c>
      <c r="B2913" s="8" t="s">
        <v>3379</v>
      </c>
      <c r="D2913" t="str">
        <f>VLOOKUP(B2913,'Step 2 - Old-New Code Crosswalk'!B:D,1,FALSE)</f>
        <v>1-050-E1050-0000</v>
      </c>
      <c r="E2913" s="322" t="str">
        <f t="shared" si="45"/>
        <v xml:space="preserve"> </v>
      </c>
    </row>
    <row r="2914" spans="1:5" s="6" customFormat="1" x14ac:dyDescent="0.25">
      <c r="A2914" s="8" t="s">
        <v>2867</v>
      </c>
      <c r="B2914" s="8" t="s">
        <v>4281</v>
      </c>
      <c r="D2914" t="str">
        <f>VLOOKUP(B2914,'Step 2 - Old-New Code Crosswalk'!B:D,1,FALSE)</f>
        <v>1-056-E1050-0000</v>
      </c>
      <c r="E2914" s="322" t="str">
        <f t="shared" si="45"/>
        <v xml:space="preserve"> </v>
      </c>
    </row>
    <row r="2915" spans="1:5" s="6" customFormat="1" x14ac:dyDescent="0.25">
      <c r="A2915" s="8" t="s">
        <v>2867</v>
      </c>
      <c r="B2915" s="8" t="s">
        <v>3538</v>
      </c>
      <c r="D2915" t="str">
        <f>VLOOKUP(B2915,'Step 2 - Old-New Code Crosswalk'!B:D,1,FALSE)</f>
        <v>1-060-E1050-0000</v>
      </c>
      <c r="E2915" s="322" t="str">
        <f t="shared" si="45"/>
        <v xml:space="preserve"> </v>
      </c>
    </row>
    <row r="2916" spans="1:5" s="6" customFormat="1" x14ac:dyDescent="0.25">
      <c r="A2916" s="8" t="s">
        <v>2867</v>
      </c>
      <c r="B2916" s="8" t="s">
        <v>3607</v>
      </c>
      <c r="D2916" t="str">
        <f>VLOOKUP(B2916,'Step 2 - Old-New Code Crosswalk'!B:D,1,FALSE)</f>
        <v>1-065-E1050-0000</v>
      </c>
      <c r="E2916" s="322" t="str">
        <f t="shared" si="45"/>
        <v xml:space="preserve"> </v>
      </c>
    </row>
    <row r="2917" spans="1:5" s="6" customFormat="1" x14ac:dyDescent="0.25">
      <c r="A2917" s="8" t="s">
        <v>2867</v>
      </c>
      <c r="B2917" s="8" t="s">
        <v>3681</v>
      </c>
      <c r="D2917" t="str">
        <f>VLOOKUP(B2917,'Step 2 - Old-New Code Crosswalk'!B:D,1,FALSE)</f>
        <v>1-070-E1050-0000</v>
      </c>
      <c r="E2917" s="322" t="str">
        <f t="shared" si="45"/>
        <v xml:space="preserve"> </v>
      </c>
    </row>
    <row r="2918" spans="1:5" s="6" customFormat="1" x14ac:dyDescent="0.25">
      <c r="A2918" s="8" t="s">
        <v>2867</v>
      </c>
      <c r="B2918" s="8" t="s">
        <v>3820</v>
      </c>
      <c r="D2918" t="str">
        <f>VLOOKUP(B2918,'Step 2 - Old-New Code Crosswalk'!B:D,1,FALSE)</f>
        <v>1-071-E1050-0000</v>
      </c>
      <c r="E2918" s="322" t="str">
        <f t="shared" si="45"/>
        <v xml:space="preserve"> </v>
      </c>
    </row>
    <row r="2919" spans="1:5" s="6" customFormat="1" x14ac:dyDescent="0.25">
      <c r="A2919" s="8" t="s">
        <v>2870</v>
      </c>
      <c r="B2919" s="8" t="s">
        <v>2871</v>
      </c>
      <c r="D2919" t="str">
        <f>VLOOKUP(B2919,'Step 2 - Old-New Code Crosswalk'!B:D,1,FALSE)</f>
        <v>1-005-E1051-0000</v>
      </c>
      <c r="E2919" s="322" t="str">
        <f t="shared" si="45"/>
        <v xml:space="preserve"> </v>
      </c>
    </row>
    <row r="2920" spans="1:5" s="6" customFormat="1" x14ac:dyDescent="0.25">
      <c r="A2920" s="8" t="s">
        <v>4140</v>
      </c>
      <c r="B2920" s="8" t="s">
        <v>4141</v>
      </c>
      <c r="D2920" t="str">
        <f>VLOOKUP(B2920,'Step 2 - Old-New Code Crosswalk'!B:D,1,FALSE)</f>
        <v>1-010-E1051-0000</v>
      </c>
      <c r="E2920" s="322" t="str">
        <f t="shared" si="45"/>
        <v xml:space="preserve"> </v>
      </c>
    </row>
    <row r="2921" spans="1:5" s="6" customFormat="1" x14ac:dyDescent="0.25">
      <c r="A2921" s="8" t="s">
        <v>2961</v>
      </c>
      <c r="B2921" s="8" t="s">
        <v>2962</v>
      </c>
      <c r="D2921" t="str">
        <f>VLOOKUP(B2921,'Step 2 - Old-New Code Crosswalk'!B:D,1,FALSE)</f>
        <v>1-015-E1051-0000</v>
      </c>
      <c r="E2921" s="322" t="str">
        <f t="shared" si="45"/>
        <v xml:space="preserve"> </v>
      </c>
    </row>
    <row r="2922" spans="1:5" s="6" customFormat="1" x14ac:dyDescent="0.25">
      <c r="A2922" s="8" t="s">
        <v>2629</v>
      </c>
      <c r="B2922" s="8" t="s">
        <v>2630</v>
      </c>
      <c r="D2922" t="str">
        <f>VLOOKUP(B2922,'Step 2 - Old-New Code Crosswalk'!B:D,1,FALSE)</f>
        <v>1-023-E1051-0000</v>
      </c>
      <c r="E2922" s="322" t="str">
        <f t="shared" si="45"/>
        <v xml:space="preserve"> </v>
      </c>
    </row>
    <row r="2923" spans="1:5" s="6" customFormat="1" x14ac:dyDescent="0.25">
      <c r="A2923" s="8" t="s">
        <v>4026</v>
      </c>
      <c r="B2923" s="8" t="s">
        <v>4027</v>
      </c>
      <c r="D2923" t="str">
        <f>VLOOKUP(B2923,'Step 2 - Old-New Code Crosswalk'!B:D,1,FALSE)</f>
        <v>1-024-E1051-0000</v>
      </c>
      <c r="E2923" s="322" t="str">
        <f t="shared" si="45"/>
        <v xml:space="preserve"> </v>
      </c>
    </row>
    <row r="2924" spans="1:5" s="6" customFormat="1" x14ac:dyDescent="0.25">
      <c r="A2924" s="8" t="s">
        <v>3946</v>
      </c>
      <c r="B2924" s="8" t="s">
        <v>3947</v>
      </c>
      <c r="D2924" t="str">
        <f>VLOOKUP(B2924,'Step 2 - Old-New Code Crosswalk'!B:D,1,FALSE)</f>
        <v>1-025-E1051-0000</v>
      </c>
      <c r="E2924" s="322" t="str">
        <f t="shared" si="45"/>
        <v xml:space="preserve"> </v>
      </c>
    </row>
    <row r="2925" spans="1:5" s="6" customFormat="1" x14ac:dyDescent="0.25">
      <c r="A2925" s="8" t="s">
        <v>3093</v>
      </c>
      <c r="B2925" s="8" t="s">
        <v>3094</v>
      </c>
      <c r="D2925" t="str">
        <f>VLOOKUP(B2925,'Step 2 - Old-New Code Crosswalk'!B:D,1,FALSE)</f>
        <v>1-030-E1051-0000</v>
      </c>
      <c r="E2925" s="322" t="str">
        <f t="shared" si="45"/>
        <v xml:space="preserve"> </v>
      </c>
    </row>
    <row r="2926" spans="1:5" s="6" customFormat="1" x14ac:dyDescent="0.25">
      <c r="A2926" s="8" t="s">
        <v>3222</v>
      </c>
      <c r="B2926" s="8" t="s">
        <v>3223</v>
      </c>
      <c r="D2926" t="str">
        <f>VLOOKUP(B2926,'Step 2 - Old-New Code Crosswalk'!B:D,1,FALSE)</f>
        <v>1-035-E1051-0000</v>
      </c>
      <c r="E2926" s="322" t="str">
        <f t="shared" si="45"/>
        <v xml:space="preserve"> </v>
      </c>
    </row>
    <row r="2927" spans="1:5" s="6" customFormat="1" x14ac:dyDescent="0.25">
      <c r="A2927" s="8" t="s">
        <v>3332</v>
      </c>
      <c r="B2927" s="8" t="s">
        <v>3333</v>
      </c>
      <c r="D2927" t="str">
        <f>VLOOKUP(B2927,'Step 2 - Old-New Code Crosswalk'!B:D,1,FALSE)</f>
        <v>1-040-E1051-0000</v>
      </c>
      <c r="E2927" s="322" t="str">
        <f t="shared" si="45"/>
        <v xml:space="preserve"> </v>
      </c>
    </row>
    <row r="2928" spans="1:5" s="6" customFormat="1" x14ac:dyDescent="0.25">
      <c r="A2928" s="8" t="s">
        <v>3460</v>
      </c>
      <c r="B2928" s="8" t="s">
        <v>3461</v>
      </c>
      <c r="D2928" t="str">
        <f>VLOOKUP(B2928,'Step 2 - Old-New Code Crosswalk'!B:D,1,FALSE)</f>
        <v>1-045-E1051-0000</v>
      </c>
      <c r="E2928" s="322" t="str">
        <f t="shared" si="45"/>
        <v xml:space="preserve"> </v>
      </c>
    </row>
    <row r="2929" spans="1:5" s="6" customFormat="1" x14ac:dyDescent="0.25">
      <c r="A2929" s="8" t="s">
        <v>3381</v>
      </c>
      <c r="B2929" s="8" t="s">
        <v>3382</v>
      </c>
      <c r="D2929" t="str">
        <f>VLOOKUP(B2929,'Step 2 - Old-New Code Crosswalk'!B:D,1,FALSE)</f>
        <v>1-050-E1051-0000</v>
      </c>
      <c r="E2929" s="322" t="str">
        <f t="shared" si="45"/>
        <v xml:space="preserve"> </v>
      </c>
    </row>
    <row r="2930" spans="1:5" s="6" customFormat="1" x14ac:dyDescent="0.25">
      <c r="A2930" s="8" t="s">
        <v>4283</v>
      </c>
      <c r="B2930" s="8" t="s">
        <v>4284</v>
      </c>
      <c r="D2930" t="str">
        <f>VLOOKUP(B2930,'Step 2 - Old-New Code Crosswalk'!B:D,1,FALSE)</f>
        <v>1-056-E1051-0000</v>
      </c>
      <c r="E2930" s="322" t="str">
        <f t="shared" si="45"/>
        <v xml:space="preserve"> </v>
      </c>
    </row>
    <row r="2931" spans="1:5" s="6" customFormat="1" x14ac:dyDescent="0.25">
      <c r="A2931" s="8" t="s">
        <v>4214</v>
      </c>
      <c r="B2931" s="8" t="s">
        <v>4215</v>
      </c>
      <c r="D2931" t="str">
        <f>VLOOKUP(B2931,'Step 2 - Old-New Code Crosswalk'!B:D,1,FALSE)</f>
        <v>1-058-E1051-0000</v>
      </c>
      <c r="E2931" s="322" t="str">
        <f t="shared" si="45"/>
        <v xml:space="preserve"> </v>
      </c>
    </row>
    <row r="2932" spans="1:5" s="6" customFormat="1" x14ac:dyDescent="0.25">
      <c r="A2932" s="8" t="s">
        <v>3540</v>
      </c>
      <c r="B2932" s="8" t="s">
        <v>3541</v>
      </c>
      <c r="D2932" t="str">
        <f>VLOOKUP(B2932,'Step 2 - Old-New Code Crosswalk'!B:D,1,FALSE)</f>
        <v>1-060-E1051-0000</v>
      </c>
      <c r="E2932" s="322" t="str">
        <f t="shared" si="45"/>
        <v xml:space="preserve"> </v>
      </c>
    </row>
    <row r="2933" spans="1:5" s="6" customFormat="1" x14ac:dyDescent="0.25">
      <c r="A2933" s="8" t="s">
        <v>3609</v>
      </c>
      <c r="B2933" s="8" t="s">
        <v>3610</v>
      </c>
      <c r="D2933" t="str">
        <f>VLOOKUP(B2933,'Step 2 - Old-New Code Crosswalk'!B:D,1,FALSE)</f>
        <v>1-065-E1051-0000</v>
      </c>
      <c r="E2933" s="322" t="str">
        <f t="shared" si="45"/>
        <v xml:space="preserve"> </v>
      </c>
    </row>
    <row r="2934" spans="1:5" s="6" customFormat="1" x14ac:dyDescent="0.25">
      <c r="A2934" s="8" t="s">
        <v>3683</v>
      </c>
      <c r="B2934" s="8" t="s">
        <v>3684</v>
      </c>
      <c r="D2934" t="str">
        <f>VLOOKUP(B2934,'Step 2 - Old-New Code Crosswalk'!B:D,1,FALSE)</f>
        <v>1-070-E1051-0000</v>
      </c>
      <c r="E2934" s="322" t="str">
        <f t="shared" si="45"/>
        <v xml:space="preserve"> </v>
      </c>
    </row>
    <row r="2935" spans="1:5" s="6" customFormat="1" x14ac:dyDescent="0.25">
      <c r="A2935" s="8" t="s">
        <v>2712</v>
      </c>
      <c r="B2935" s="8" t="s">
        <v>2713</v>
      </c>
      <c r="D2935" t="str">
        <f>VLOOKUP(B2935,'Step 2 - Old-New Code Crosswalk'!B:D,1,FALSE)</f>
        <v>1-077-E1051-0000</v>
      </c>
      <c r="E2935" s="322" t="str">
        <f t="shared" si="45"/>
        <v xml:space="preserve"> </v>
      </c>
    </row>
    <row r="2936" spans="1:5" s="6" customFormat="1" x14ac:dyDescent="0.25">
      <c r="A2936" s="8" t="s">
        <v>2762</v>
      </c>
      <c r="B2936" s="8" t="s">
        <v>2763</v>
      </c>
      <c r="D2936" t="str">
        <f>VLOOKUP(B2936,'Step 2 - Old-New Code Crosswalk'!B:D,1,FALSE)</f>
        <v>1-080-E1051-0000</v>
      </c>
      <c r="E2936" s="322" t="str">
        <f t="shared" si="45"/>
        <v xml:space="preserve"> </v>
      </c>
    </row>
    <row r="2937" spans="1:5" s="6" customFormat="1" x14ac:dyDescent="0.25">
      <c r="A2937" s="8" t="s">
        <v>2872</v>
      </c>
      <c r="B2937" s="8" t="s">
        <v>2873</v>
      </c>
      <c r="D2937" t="str">
        <f>VLOOKUP(B2937,'Step 2 - Old-New Code Crosswalk'!B:D,1,FALSE)</f>
        <v>1-005-E1052-0000</v>
      </c>
      <c r="E2937" s="322" t="str">
        <f t="shared" si="45"/>
        <v xml:space="preserve"> </v>
      </c>
    </row>
    <row r="2938" spans="1:5" s="6" customFormat="1" x14ac:dyDescent="0.25">
      <c r="A2938" s="8" t="s">
        <v>4142</v>
      </c>
      <c r="B2938" s="8" t="s">
        <v>4143</v>
      </c>
      <c r="D2938" t="str">
        <f>VLOOKUP(B2938,'Step 2 - Old-New Code Crosswalk'!B:D,1,FALSE)</f>
        <v>1-010-E1052-0000</v>
      </c>
      <c r="E2938" s="322" t="str">
        <f t="shared" si="45"/>
        <v xml:space="preserve"> </v>
      </c>
    </row>
    <row r="2939" spans="1:5" s="6" customFormat="1" x14ac:dyDescent="0.25">
      <c r="A2939" s="8" t="s">
        <v>2963</v>
      </c>
      <c r="B2939" s="8" t="s">
        <v>2964</v>
      </c>
      <c r="D2939" t="str">
        <f>VLOOKUP(B2939,'Step 2 - Old-New Code Crosswalk'!B:D,1,FALSE)</f>
        <v>1-015-E1052-0000</v>
      </c>
      <c r="E2939" s="322" t="str">
        <f t="shared" si="45"/>
        <v xml:space="preserve"> </v>
      </c>
    </row>
    <row r="2940" spans="1:5" s="6" customFormat="1" x14ac:dyDescent="0.25">
      <c r="A2940" s="8" t="s">
        <v>2632</v>
      </c>
      <c r="B2940" s="8" t="s">
        <v>2633</v>
      </c>
      <c r="D2940" t="str">
        <f>VLOOKUP(B2940,'Step 2 - Old-New Code Crosswalk'!B:D,1,FALSE)</f>
        <v>1-023-E1052-0000</v>
      </c>
      <c r="E2940" s="322" t="str">
        <f t="shared" si="45"/>
        <v xml:space="preserve"> </v>
      </c>
    </row>
    <row r="2941" spans="1:5" s="6" customFormat="1" x14ac:dyDescent="0.25">
      <c r="A2941" s="8" t="s">
        <v>4029</v>
      </c>
      <c r="B2941" s="8" t="s">
        <v>4030</v>
      </c>
      <c r="D2941" t="str">
        <f>VLOOKUP(B2941,'Step 2 - Old-New Code Crosswalk'!B:D,1,FALSE)</f>
        <v>1-024-E1052-0000</v>
      </c>
      <c r="E2941" s="322" t="str">
        <f t="shared" si="45"/>
        <v xml:space="preserve"> </v>
      </c>
    </row>
    <row r="2942" spans="1:5" s="6" customFormat="1" x14ac:dyDescent="0.25">
      <c r="A2942" s="8" t="s">
        <v>3948</v>
      </c>
      <c r="B2942" s="8" t="s">
        <v>3949</v>
      </c>
      <c r="D2942" t="str">
        <f>VLOOKUP(B2942,'Step 2 - Old-New Code Crosswalk'!B:D,1,FALSE)</f>
        <v>1-025-E1052-0000</v>
      </c>
      <c r="E2942" s="322" t="str">
        <f t="shared" si="45"/>
        <v xml:space="preserve"> </v>
      </c>
    </row>
    <row r="2943" spans="1:5" s="6" customFormat="1" x14ac:dyDescent="0.25">
      <c r="A2943" s="8" t="s">
        <v>3095</v>
      </c>
      <c r="B2943" s="8" t="s">
        <v>3096</v>
      </c>
      <c r="D2943" t="str">
        <f>VLOOKUP(B2943,'Step 2 - Old-New Code Crosswalk'!B:D,1,FALSE)</f>
        <v>1-030-E1052-0000</v>
      </c>
      <c r="E2943" s="322" t="str">
        <f t="shared" si="45"/>
        <v xml:space="preserve"> </v>
      </c>
    </row>
    <row r="2944" spans="1:5" s="6" customFormat="1" x14ac:dyDescent="0.25">
      <c r="A2944" s="8" t="s">
        <v>3224</v>
      </c>
      <c r="B2944" s="8" t="s">
        <v>3225</v>
      </c>
      <c r="D2944" t="str">
        <f>VLOOKUP(B2944,'Step 2 - Old-New Code Crosswalk'!B:D,1,FALSE)</f>
        <v>1-035-E1052-0000</v>
      </c>
      <c r="E2944" s="322" t="str">
        <f t="shared" si="45"/>
        <v xml:space="preserve"> </v>
      </c>
    </row>
    <row r="2945" spans="1:5" s="6" customFormat="1" x14ac:dyDescent="0.25">
      <c r="A2945" s="8" t="s">
        <v>3334</v>
      </c>
      <c r="B2945" s="8" t="s">
        <v>3335</v>
      </c>
      <c r="D2945" t="str">
        <f>VLOOKUP(B2945,'Step 2 - Old-New Code Crosswalk'!B:D,1,FALSE)</f>
        <v>1-040-E1052-0000</v>
      </c>
      <c r="E2945" s="322" t="str">
        <f t="shared" si="45"/>
        <v xml:space="preserve"> </v>
      </c>
    </row>
    <row r="2946" spans="1:5" s="6" customFormat="1" x14ac:dyDescent="0.25">
      <c r="A2946" s="8" t="s">
        <v>3462</v>
      </c>
      <c r="B2946" s="8" t="s">
        <v>3463</v>
      </c>
      <c r="D2946" t="str">
        <f>VLOOKUP(B2946,'Step 2 - Old-New Code Crosswalk'!B:D,1,FALSE)</f>
        <v>1-045-E1052-0000</v>
      </c>
      <c r="E2946" s="322" t="str">
        <f t="shared" ref="E2946:E3009" si="46">IF(B2946=D2946," ","ERROR")</f>
        <v xml:space="preserve"> </v>
      </c>
    </row>
    <row r="2947" spans="1:5" s="6" customFormat="1" x14ac:dyDescent="0.25">
      <c r="A2947" s="8" t="s">
        <v>3383</v>
      </c>
      <c r="B2947" s="8" t="s">
        <v>3384</v>
      </c>
      <c r="D2947" t="str">
        <f>VLOOKUP(B2947,'Step 2 - Old-New Code Crosswalk'!B:D,1,FALSE)</f>
        <v>1-050-E1052-0000</v>
      </c>
      <c r="E2947" s="322" t="str">
        <f t="shared" si="46"/>
        <v xml:space="preserve"> </v>
      </c>
    </row>
    <row r="2948" spans="1:5" s="6" customFormat="1" x14ac:dyDescent="0.25">
      <c r="A2948" s="8" t="s">
        <v>4285</v>
      </c>
      <c r="B2948" s="8" t="s">
        <v>4286</v>
      </c>
      <c r="D2948" t="str">
        <f>VLOOKUP(B2948,'Step 2 - Old-New Code Crosswalk'!B:D,1,FALSE)</f>
        <v>1-056-E1052-0000</v>
      </c>
      <c r="E2948" s="322" t="str">
        <f t="shared" si="46"/>
        <v xml:space="preserve"> </v>
      </c>
    </row>
    <row r="2949" spans="1:5" s="6" customFormat="1" x14ac:dyDescent="0.25">
      <c r="A2949" s="8" t="s">
        <v>3542</v>
      </c>
      <c r="B2949" s="8" t="s">
        <v>3543</v>
      </c>
      <c r="D2949" t="str">
        <f>VLOOKUP(B2949,'Step 2 - Old-New Code Crosswalk'!B:D,1,FALSE)</f>
        <v>1-060-E1052-0000</v>
      </c>
      <c r="E2949" s="322" t="str">
        <f t="shared" si="46"/>
        <v xml:space="preserve"> </v>
      </c>
    </row>
    <row r="2950" spans="1:5" s="6" customFormat="1" x14ac:dyDescent="0.25">
      <c r="A2950" s="8" t="s">
        <v>3611</v>
      </c>
      <c r="B2950" s="8" t="s">
        <v>3612</v>
      </c>
      <c r="D2950" t="str">
        <f>VLOOKUP(B2950,'Step 2 - Old-New Code Crosswalk'!B:D,1,FALSE)</f>
        <v>1-065-E1052-0000</v>
      </c>
      <c r="E2950" s="322" t="str">
        <f t="shared" si="46"/>
        <v xml:space="preserve"> </v>
      </c>
    </row>
    <row r="2951" spans="1:5" s="6" customFormat="1" x14ac:dyDescent="0.25">
      <c r="A2951" s="8" t="s">
        <v>3685</v>
      </c>
      <c r="B2951" s="8" t="s">
        <v>3686</v>
      </c>
      <c r="D2951" t="str">
        <f>VLOOKUP(B2951,'Step 2 - Old-New Code Crosswalk'!B:D,1,FALSE)</f>
        <v>1-070-E1052-0000</v>
      </c>
      <c r="E2951" s="322" t="str">
        <f t="shared" si="46"/>
        <v xml:space="preserve"> </v>
      </c>
    </row>
    <row r="2952" spans="1:5" s="6" customFormat="1" x14ac:dyDescent="0.25">
      <c r="A2952" s="8" t="s">
        <v>2715</v>
      </c>
      <c r="B2952" s="8" t="s">
        <v>2716</v>
      </c>
      <c r="D2952" t="str">
        <f>VLOOKUP(B2952,'Step 2 - Old-New Code Crosswalk'!B:D,1,FALSE)</f>
        <v>1-077-E1052-0000</v>
      </c>
      <c r="E2952" s="322" t="str">
        <f t="shared" si="46"/>
        <v xml:space="preserve"> </v>
      </c>
    </row>
    <row r="2953" spans="1:5" s="6" customFormat="1" x14ac:dyDescent="0.25">
      <c r="A2953" s="8" t="s">
        <v>2874</v>
      </c>
      <c r="B2953" s="8" t="s">
        <v>2875</v>
      </c>
      <c r="D2953" t="str">
        <f>VLOOKUP(B2953,'Step 2 - Old-New Code Crosswalk'!B:D,1,FALSE)</f>
        <v>1-005-E1053-0000</v>
      </c>
      <c r="E2953" s="322" t="str">
        <f t="shared" si="46"/>
        <v xml:space="preserve"> </v>
      </c>
    </row>
    <row r="2954" spans="1:5" s="6" customFormat="1" x14ac:dyDescent="0.25">
      <c r="A2954" s="8" t="s">
        <v>4144</v>
      </c>
      <c r="B2954" s="8" t="s">
        <v>4145</v>
      </c>
      <c r="D2954" t="str">
        <f>VLOOKUP(B2954,'Step 2 - Old-New Code Crosswalk'!B:D,1,FALSE)</f>
        <v>1-010-E1053-0000</v>
      </c>
      <c r="E2954" s="322" t="str">
        <f t="shared" si="46"/>
        <v xml:space="preserve"> </v>
      </c>
    </row>
    <row r="2955" spans="1:5" s="6" customFormat="1" x14ac:dyDescent="0.25">
      <c r="A2955" s="8" t="s">
        <v>2965</v>
      </c>
      <c r="B2955" s="8" t="s">
        <v>2966</v>
      </c>
      <c r="D2955" t="str">
        <f>VLOOKUP(B2955,'Step 2 - Old-New Code Crosswalk'!B:D,1,FALSE)</f>
        <v>1-015-E1053-0000</v>
      </c>
      <c r="E2955" s="322" t="str">
        <f t="shared" si="46"/>
        <v xml:space="preserve"> </v>
      </c>
    </row>
    <row r="2956" spans="1:5" s="6" customFormat="1" x14ac:dyDescent="0.25">
      <c r="A2956" s="8" t="s">
        <v>2634</v>
      </c>
      <c r="B2956" s="8" t="s">
        <v>2635</v>
      </c>
      <c r="D2956" t="str">
        <f>VLOOKUP(B2956,'Step 2 - Old-New Code Crosswalk'!B:D,1,FALSE)</f>
        <v>1-023-E1053-0000</v>
      </c>
      <c r="E2956" s="322" t="str">
        <f t="shared" si="46"/>
        <v xml:space="preserve"> </v>
      </c>
    </row>
    <row r="2957" spans="1:5" s="6" customFormat="1" x14ac:dyDescent="0.25">
      <c r="A2957" s="8" t="s">
        <v>3950</v>
      </c>
      <c r="B2957" s="8" t="s">
        <v>3951</v>
      </c>
      <c r="D2957" t="str">
        <f>VLOOKUP(B2957,'Step 2 - Old-New Code Crosswalk'!B:D,1,FALSE)</f>
        <v>1-025-E1053-0000</v>
      </c>
      <c r="E2957" s="322" t="str">
        <f t="shared" si="46"/>
        <v xml:space="preserve"> </v>
      </c>
    </row>
    <row r="2958" spans="1:5" s="6" customFormat="1" x14ac:dyDescent="0.25">
      <c r="A2958" s="8" t="s">
        <v>3097</v>
      </c>
      <c r="B2958" s="8" t="s">
        <v>3098</v>
      </c>
      <c r="D2958" t="str">
        <f>VLOOKUP(B2958,'Step 2 - Old-New Code Crosswalk'!B:D,1,FALSE)</f>
        <v>1-030-E1053-0000</v>
      </c>
      <c r="E2958" s="322" t="str">
        <f t="shared" si="46"/>
        <v xml:space="preserve"> </v>
      </c>
    </row>
    <row r="2959" spans="1:5" s="6" customFormat="1" x14ac:dyDescent="0.25">
      <c r="A2959" s="8" t="s">
        <v>3226</v>
      </c>
      <c r="B2959" s="8" t="s">
        <v>3227</v>
      </c>
      <c r="D2959" t="str">
        <f>VLOOKUP(B2959,'Step 2 - Old-New Code Crosswalk'!B:D,1,FALSE)</f>
        <v>1-035-E1053-0000</v>
      </c>
      <c r="E2959" s="322" t="str">
        <f t="shared" si="46"/>
        <v xml:space="preserve"> </v>
      </c>
    </row>
    <row r="2960" spans="1:5" s="6" customFormat="1" x14ac:dyDescent="0.25">
      <c r="A2960" s="8" t="s">
        <v>3336</v>
      </c>
      <c r="B2960" s="8" t="s">
        <v>3337</v>
      </c>
      <c r="D2960" t="str">
        <f>VLOOKUP(B2960,'Step 2 - Old-New Code Crosswalk'!B:D,1,FALSE)</f>
        <v>1-040-E1053-0000</v>
      </c>
      <c r="E2960" s="322" t="str">
        <f t="shared" si="46"/>
        <v xml:space="preserve"> </v>
      </c>
    </row>
    <row r="2961" spans="1:5" s="6" customFormat="1" x14ac:dyDescent="0.25">
      <c r="A2961" s="8" t="s">
        <v>3464</v>
      </c>
      <c r="B2961" s="8" t="s">
        <v>3465</v>
      </c>
      <c r="D2961" t="str">
        <f>VLOOKUP(B2961,'Step 2 - Old-New Code Crosswalk'!B:D,1,FALSE)</f>
        <v>1-045-E1053-0000</v>
      </c>
      <c r="E2961" s="322" t="str">
        <f t="shared" si="46"/>
        <v xml:space="preserve"> </v>
      </c>
    </row>
    <row r="2962" spans="1:5" s="6" customFormat="1" x14ac:dyDescent="0.25">
      <c r="A2962" s="8" t="s">
        <v>3385</v>
      </c>
      <c r="B2962" s="8" t="s">
        <v>3386</v>
      </c>
      <c r="D2962" t="str">
        <f>VLOOKUP(B2962,'Step 2 - Old-New Code Crosswalk'!B:D,1,FALSE)</f>
        <v>1-050-E1053-0000</v>
      </c>
      <c r="E2962" s="322" t="str">
        <f t="shared" si="46"/>
        <v xml:space="preserve"> </v>
      </c>
    </row>
    <row r="2963" spans="1:5" s="6" customFormat="1" x14ac:dyDescent="0.25">
      <c r="A2963" s="8" t="s">
        <v>4287</v>
      </c>
      <c r="B2963" s="8" t="s">
        <v>4288</v>
      </c>
      <c r="D2963" t="str">
        <f>VLOOKUP(B2963,'Step 2 - Old-New Code Crosswalk'!B:D,1,FALSE)</f>
        <v>1-056-E1053-0000</v>
      </c>
      <c r="E2963" s="322" t="str">
        <f t="shared" si="46"/>
        <v xml:space="preserve"> </v>
      </c>
    </row>
    <row r="2964" spans="1:5" s="6" customFormat="1" x14ac:dyDescent="0.25">
      <c r="A2964" s="8" t="s">
        <v>3544</v>
      </c>
      <c r="B2964" s="8" t="s">
        <v>3545</v>
      </c>
      <c r="D2964" t="str">
        <f>VLOOKUP(B2964,'Step 2 - Old-New Code Crosswalk'!B:D,1,FALSE)</f>
        <v>1-060-E1053-0000</v>
      </c>
      <c r="E2964" s="322" t="str">
        <f t="shared" si="46"/>
        <v xml:space="preserve"> </v>
      </c>
    </row>
    <row r="2965" spans="1:5" s="6" customFormat="1" x14ac:dyDescent="0.25">
      <c r="A2965" s="8" t="s">
        <v>3613</v>
      </c>
      <c r="B2965" s="8" t="s">
        <v>3614</v>
      </c>
      <c r="D2965" t="str">
        <f>VLOOKUP(B2965,'Step 2 - Old-New Code Crosswalk'!B:D,1,FALSE)</f>
        <v>1-065-E1053-0000</v>
      </c>
      <c r="E2965" s="322" t="str">
        <f t="shared" si="46"/>
        <v xml:space="preserve"> </v>
      </c>
    </row>
    <row r="2966" spans="1:5" s="6" customFormat="1" x14ac:dyDescent="0.25">
      <c r="A2966" s="8" t="s">
        <v>3687</v>
      </c>
      <c r="B2966" s="8" t="s">
        <v>3688</v>
      </c>
      <c r="D2966" t="str">
        <f>VLOOKUP(B2966,'Step 2 - Old-New Code Crosswalk'!B:D,1,FALSE)</f>
        <v>1-070-E1053-0000</v>
      </c>
      <c r="E2966" s="322" t="str">
        <f t="shared" si="46"/>
        <v xml:space="preserve"> </v>
      </c>
    </row>
    <row r="2967" spans="1:5" s="6" customFormat="1" x14ac:dyDescent="0.25">
      <c r="A2967" s="8" t="s">
        <v>2876</v>
      </c>
      <c r="B2967" s="8" t="s">
        <v>2877</v>
      </c>
      <c r="D2967" t="str">
        <f>VLOOKUP(B2967,'Step 2 - Old-New Code Crosswalk'!B:D,1,FALSE)</f>
        <v>1-005-E1054-0000</v>
      </c>
      <c r="E2967" s="322" t="str">
        <f t="shared" si="46"/>
        <v xml:space="preserve"> </v>
      </c>
    </row>
    <row r="2968" spans="1:5" s="6" customFormat="1" x14ac:dyDescent="0.25">
      <c r="A2968" s="8" t="s">
        <v>4146</v>
      </c>
      <c r="B2968" s="8" t="s">
        <v>4147</v>
      </c>
      <c r="D2968" t="str">
        <f>VLOOKUP(B2968,'Step 2 - Old-New Code Crosswalk'!B:D,1,FALSE)</f>
        <v>1-010-E1054-0000</v>
      </c>
      <c r="E2968" s="322" t="str">
        <f t="shared" si="46"/>
        <v xml:space="preserve"> </v>
      </c>
    </row>
    <row r="2969" spans="1:5" s="6" customFormat="1" x14ac:dyDescent="0.25">
      <c r="A2969" s="8" t="s">
        <v>2967</v>
      </c>
      <c r="B2969" s="8" t="s">
        <v>2968</v>
      </c>
      <c r="D2969" t="str">
        <f>VLOOKUP(B2969,'Step 2 - Old-New Code Crosswalk'!B:D,1,FALSE)</f>
        <v>1-015-E1054-0000</v>
      </c>
      <c r="E2969" s="322" t="str">
        <f t="shared" si="46"/>
        <v xml:space="preserve"> </v>
      </c>
    </row>
    <row r="2970" spans="1:5" s="6" customFormat="1" x14ac:dyDescent="0.25">
      <c r="A2970" s="8" t="s">
        <v>2636</v>
      </c>
      <c r="B2970" s="8" t="s">
        <v>2637</v>
      </c>
      <c r="D2970" t="str">
        <f>VLOOKUP(B2970,'Step 2 - Old-New Code Crosswalk'!B:D,1,FALSE)</f>
        <v>1-023-E1054-0000</v>
      </c>
      <c r="E2970" s="322" t="str">
        <f t="shared" si="46"/>
        <v xml:space="preserve"> </v>
      </c>
    </row>
    <row r="2971" spans="1:5" s="6" customFormat="1" x14ac:dyDescent="0.25">
      <c r="A2971" s="8" t="s">
        <v>3952</v>
      </c>
      <c r="B2971" s="8" t="s">
        <v>3953</v>
      </c>
      <c r="D2971" t="str">
        <f>VLOOKUP(B2971,'Step 2 - Old-New Code Crosswalk'!B:D,1,FALSE)</f>
        <v>1-025-E1054-0000</v>
      </c>
      <c r="E2971" s="322" t="str">
        <f t="shared" si="46"/>
        <v xml:space="preserve"> </v>
      </c>
    </row>
    <row r="2972" spans="1:5" s="6" customFormat="1" x14ac:dyDescent="0.25">
      <c r="A2972" s="8" t="s">
        <v>3099</v>
      </c>
      <c r="B2972" s="8" t="s">
        <v>3100</v>
      </c>
      <c r="D2972" t="str">
        <f>VLOOKUP(B2972,'Step 2 - Old-New Code Crosswalk'!B:D,1,FALSE)</f>
        <v>1-030-E1054-0000</v>
      </c>
      <c r="E2972" s="322" t="str">
        <f t="shared" si="46"/>
        <v xml:space="preserve"> </v>
      </c>
    </row>
    <row r="2973" spans="1:5" s="6" customFormat="1" x14ac:dyDescent="0.25">
      <c r="A2973" s="8" t="s">
        <v>3228</v>
      </c>
      <c r="B2973" s="8" t="s">
        <v>3229</v>
      </c>
      <c r="D2973" t="str">
        <f>VLOOKUP(B2973,'Step 2 - Old-New Code Crosswalk'!B:D,1,FALSE)</f>
        <v>1-035-E1054-0000</v>
      </c>
      <c r="E2973" s="322" t="str">
        <f t="shared" si="46"/>
        <v xml:space="preserve"> </v>
      </c>
    </row>
    <row r="2974" spans="1:5" s="6" customFormat="1" x14ac:dyDescent="0.25">
      <c r="A2974" s="8" t="s">
        <v>3466</v>
      </c>
      <c r="B2974" s="8" t="s">
        <v>3467</v>
      </c>
      <c r="D2974" t="str">
        <f>VLOOKUP(B2974,'Step 2 - Old-New Code Crosswalk'!B:D,1,FALSE)</f>
        <v>1-045-E1054-0000</v>
      </c>
      <c r="E2974" s="322" t="str">
        <f t="shared" si="46"/>
        <v xml:space="preserve"> </v>
      </c>
    </row>
    <row r="2975" spans="1:5" s="6" customFormat="1" x14ac:dyDescent="0.25">
      <c r="A2975" s="8" t="s">
        <v>3387</v>
      </c>
      <c r="B2975" s="8" t="s">
        <v>3388</v>
      </c>
      <c r="D2975" t="str">
        <f>VLOOKUP(B2975,'Step 2 - Old-New Code Crosswalk'!B:D,1,FALSE)</f>
        <v>1-050-E1054-0000</v>
      </c>
      <c r="E2975" s="322" t="str">
        <f t="shared" si="46"/>
        <v xml:space="preserve"> </v>
      </c>
    </row>
    <row r="2976" spans="1:5" s="6" customFormat="1" x14ac:dyDescent="0.25">
      <c r="A2976" s="8" t="s">
        <v>4289</v>
      </c>
      <c r="B2976" s="8" t="s">
        <v>4290</v>
      </c>
      <c r="D2976" t="str">
        <f>VLOOKUP(B2976,'Step 2 - Old-New Code Crosswalk'!B:D,1,FALSE)</f>
        <v>1-056-E1054-0000</v>
      </c>
      <c r="E2976" s="322" t="str">
        <f t="shared" si="46"/>
        <v xml:space="preserve"> </v>
      </c>
    </row>
    <row r="2977" spans="1:5" s="6" customFormat="1" x14ac:dyDescent="0.25">
      <c r="A2977" s="8" t="s">
        <v>3546</v>
      </c>
      <c r="B2977" s="8" t="s">
        <v>3547</v>
      </c>
      <c r="D2977" t="str">
        <f>VLOOKUP(B2977,'Step 2 - Old-New Code Crosswalk'!B:D,1,FALSE)</f>
        <v>1-060-E1054-0000</v>
      </c>
      <c r="E2977" s="322" t="str">
        <f t="shared" si="46"/>
        <v xml:space="preserve"> </v>
      </c>
    </row>
    <row r="2978" spans="1:5" s="6" customFormat="1" x14ac:dyDescent="0.25">
      <c r="A2978" s="8" t="s">
        <v>3615</v>
      </c>
      <c r="B2978" s="8" t="s">
        <v>3616</v>
      </c>
      <c r="D2978" t="str">
        <f>VLOOKUP(B2978,'Step 2 - Old-New Code Crosswalk'!B:D,1,FALSE)</f>
        <v>1-065-E1054-0000</v>
      </c>
      <c r="E2978" s="322" t="str">
        <f t="shared" si="46"/>
        <v xml:space="preserve"> </v>
      </c>
    </row>
    <row r="2979" spans="1:5" s="6" customFormat="1" x14ac:dyDescent="0.25">
      <c r="A2979" s="8" t="s">
        <v>3689</v>
      </c>
      <c r="B2979" s="8" t="s">
        <v>3690</v>
      </c>
      <c r="D2979" t="str">
        <f>VLOOKUP(B2979,'Step 2 - Old-New Code Crosswalk'!B:D,1,FALSE)</f>
        <v>1-070-E1054-0000</v>
      </c>
      <c r="E2979" s="322" t="str">
        <f t="shared" si="46"/>
        <v xml:space="preserve"> </v>
      </c>
    </row>
    <row r="2980" spans="1:5" s="6" customFormat="1" x14ac:dyDescent="0.25">
      <c r="A2980" s="8" t="s">
        <v>2878</v>
      </c>
      <c r="B2980" s="8" t="s">
        <v>2879</v>
      </c>
      <c r="D2980" t="str">
        <f>VLOOKUP(B2980,'Step 2 - Old-New Code Crosswalk'!B:D,1,FALSE)</f>
        <v>1-005-E1055-0000</v>
      </c>
      <c r="E2980" s="322" t="str">
        <f t="shared" si="46"/>
        <v xml:space="preserve"> </v>
      </c>
    </row>
    <row r="2981" spans="1:5" s="6" customFormat="1" x14ac:dyDescent="0.25">
      <c r="A2981" s="8" t="s">
        <v>4148</v>
      </c>
      <c r="B2981" s="8" t="s">
        <v>4149</v>
      </c>
      <c r="D2981" t="str">
        <f>VLOOKUP(B2981,'Step 2 - Old-New Code Crosswalk'!B:D,1,FALSE)</f>
        <v>1-010-E1055-0000</v>
      </c>
      <c r="E2981" s="322" t="str">
        <f t="shared" si="46"/>
        <v xml:space="preserve"> </v>
      </c>
    </row>
    <row r="2982" spans="1:5" s="6" customFormat="1" x14ac:dyDescent="0.25">
      <c r="A2982" s="8" t="s">
        <v>2969</v>
      </c>
      <c r="B2982" s="8" t="s">
        <v>2970</v>
      </c>
      <c r="D2982" t="str">
        <f>VLOOKUP(B2982,'Step 2 - Old-New Code Crosswalk'!B:D,1,FALSE)</f>
        <v>1-015-E1055-0000</v>
      </c>
      <c r="E2982" s="322" t="str">
        <f t="shared" si="46"/>
        <v xml:space="preserve"> </v>
      </c>
    </row>
    <row r="2983" spans="1:5" s="6" customFormat="1" x14ac:dyDescent="0.25">
      <c r="A2983" s="8" t="s">
        <v>3954</v>
      </c>
      <c r="B2983" s="8" t="s">
        <v>3955</v>
      </c>
      <c r="D2983" t="str">
        <f>VLOOKUP(B2983,'Step 2 - Old-New Code Crosswalk'!B:D,1,FALSE)</f>
        <v>1-025-E1055-0000</v>
      </c>
      <c r="E2983" s="322" t="str">
        <f t="shared" si="46"/>
        <v xml:space="preserve"> </v>
      </c>
    </row>
    <row r="2984" spans="1:5" s="6" customFormat="1" x14ac:dyDescent="0.25">
      <c r="A2984" s="8" t="s">
        <v>3101</v>
      </c>
      <c r="B2984" s="8" t="s">
        <v>3102</v>
      </c>
      <c r="D2984" t="str">
        <f>VLOOKUP(B2984,'Step 2 - Old-New Code Crosswalk'!B:D,1,FALSE)</f>
        <v>1-030-E1055-0000</v>
      </c>
      <c r="E2984" s="322" t="str">
        <f t="shared" si="46"/>
        <v xml:space="preserve"> </v>
      </c>
    </row>
    <row r="2985" spans="1:5" s="6" customFormat="1" x14ac:dyDescent="0.25">
      <c r="A2985" s="8" t="s">
        <v>3230</v>
      </c>
      <c r="B2985" s="8" t="s">
        <v>3231</v>
      </c>
      <c r="D2985" t="str">
        <f>VLOOKUP(B2985,'Step 2 - Old-New Code Crosswalk'!B:D,1,FALSE)</f>
        <v>1-035-E1055-0000</v>
      </c>
      <c r="E2985" s="322" t="str">
        <f t="shared" si="46"/>
        <v xml:space="preserve"> </v>
      </c>
    </row>
    <row r="2986" spans="1:5" s="6" customFormat="1" x14ac:dyDescent="0.25">
      <c r="A2986" s="8" t="s">
        <v>3468</v>
      </c>
      <c r="B2986" s="8" t="s">
        <v>3469</v>
      </c>
      <c r="D2986" t="str">
        <f>VLOOKUP(B2986,'Step 2 - Old-New Code Crosswalk'!B:D,1,FALSE)</f>
        <v>1-045-E1055-0000</v>
      </c>
      <c r="E2986" s="322" t="str">
        <f t="shared" si="46"/>
        <v xml:space="preserve"> </v>
      </c>
    </row>
    <row r="2987" spans="1:5" s="6" customFormat="1" x14ac:dyDescent="0.25">
      <c r="A2987" s="8" t="s">
        <v>3389</v>
      </c>
      <c r="B2987" s="8" t="s">
        <v>3390</v>
      </c>
      <c r="D2987" t="str">
        <f>VLOOKUP(B2987,'Step 2 - Old-New Code Crosswalk'!B:D,1,FALSE)</f>
        <v>1-050-E1055-0000</v>
      </c>
      <c r="E2987" s="322" t="str">
        <f t="shared" si="46"/>
        <v xml:space="preserve"> </v>
      </c>
    </row>
    <row r="2988" spans="1:5" s="6" customFormat="1" x14ac:dyDescent="0.25">
      <c r="A2988" s="8" t="s">
        <v>4291</v>
      </c>
      <c r="B2988" s="8" t="s">
        <v>4292</v>
      </c>
      <c r="D2988" t="str">
        <f>VLOOKUP(B2988,'Step 2 - Old-New Code Crosswalk'!B:D,1,FALSE)</f>
        <v>1-056-E1055-0000</v>
      </c>
      <c r="E2988" s="322" t="str">
        <f t="shared" si="46"/>
        <v xml:space="preserve"> </v>
      </c>
    </row>
    <row r="2989" spans="1:5" s="6" customFormat="1" x14ac:dyDescent="0.25">
      <c r="A2989" s="8" t="s">
        <v>3548</v>
      </c>
      <c r="B2989" s="8" t="s">
        <v>3549</v>
      </c>
      <c r="D2989" t="str">
        <f>VLOOKUP(B2989,'Step 2 - Old-New Code Crosswalk'!B:D,1,FALSE)</f>
        <v>1-060-E1055-0000</v>
      </c>
      <c r="E2989" s="322" t="str">
        <f t="shared" si="46"/>
        <v xml:space="preserve"> </v>
      </c>
    </row>
    <row r="2990" spans="1:5" s="6" customFormat="1" x14ac:dyDescent="0.25">
      <c r="A2990" s="8" t="s">
        <v>3617</v>
      </c>
      <c r="B2990" s="8" t="s">
        <v>3618</v>
      </c>
      <c r="D2990" t="str">
        <f>VLOOKUP(B2990,'Step 2 - Old-New Code Crosswalk'!B:D,1,FALSE)</f>
        <v>1-065-E1055-0000</v>
      </c>
      <c r="E2990" s="322" t="str">
        <f t="shared" si="46"/>
        <v xml:space="preserve"> </v>
      </c>
    </row>
    <row r="2991" spans="1:5" s="6" customFormat="1" x14ac:dyDescent="0.25">
      <c r="A2991" s="8" t="s">
        <v>3691</v>
      </c>
      <c r="B2991" s="8" t="s">
        <v>3692</v>
      </c>
      <c r="D2991" t="str">
        <f>VLOOKUP(B2991,'Step 2 - Old-New Code Crosswalk'!B:D,1,FALSE)</f>
        <v>1-070-E1055-0000</v>
      </c>
      <c r="E2991" s="322" t="str">
        <f t="shared" si="46"/>
        <v xml:space="preserve"> </v>
      </c>
    </row>
    <row r="2992" spans="1:5" s="6" customFormat="1" x14ac:dyDescent="0.25">
      <c r="A2992" s="8" t="s">
        <v>2880</v>
      </c>
      <c r="B2992" s="8" t="s">
        <v>2881</v>
      </c>
      <c r="D2992" t="str">
        <f>VLOOKUP(B2992,'Step 2 - Old-New Code Crosswalk'!B:D,1,FALSE)</f>
        <v>1-005-E1056-0000</v>
      </c>
      <c r="E2992" s="322" t="str">
        <f t="shared" si="46"/>
        <v xml:space="preserve"> </v>
      </c>
    </row>
    <row r="2993" spans="1:5" s="6" customFormat="1" x14ac:dyDescent="0.25">
      <c r="A2993" s="8" t="s">
        <v>4150</v>
      </c>
      <c r="B2993" s="8" t="s">
        <v>4151</v>
      </c>
      <c r="D2993" t="str">
        <f>VLOOKUP(B2993,'Step 2 - Old-New Code Crosswalk'!B:D,1,FALSE)</f>
        <v>1-010-E1056-0000</v>
      </c>
      <c r="E2993" s="322" t="str">
        <f t="shared" si="46"/>
        <v xml:space="preserve"> </v>
      </c>
    </row>
    <row r="2994" spans="1:5" s="6" customFormat="1" x14ac:dyDescent="0.25">
      <c r="A2994" s="8" t="s">
        <v>3956</v>
      </c>
      <c r="B2994" s="8" t="s">
        <v>3957</v>
      </c>
      <c r="D2994" t="str">
        <f>VLOOKUP(B2994,'Step 2 - Old-New Code Crosswalk'!B:D,1,FALSE)</f>
        <v>1-025-E1056-0000</v>
      </c>
      <c r="E2994" s="322" t="str">
        <f t="shared" si="46"/>
        <v xml:space="preserve"> </v>
      </c>
    </row>
    <row r="2995" spans="1:5" s="6" customFormat="1" x14ac:dyDescent="0.25">
      <c r="A2995" s="8" t="s">
        <v>3103</v>
      </c>
      <c r="B2995" s="8" t="s">
        <v>3104</v>
      </c>
      <c r="D2995" t="str">
        <f>VLOOKUP(B2995,'Step 2 - Old-New Code Crosswalk'!B:D,1,FALSE)</f>
        <v>1-030-E1056-0000</v>
      </c>
      <c r="E2995" s="322" t="str">
        <f t="shared" si="46"/>
        <v xml:space="preserve"> </v>
      </c>
    </row>
    <row r="2996" spans="1:5" s="6" customFormat="1" x14ac:dyDescent="0.25">
      <c r="A2996" s="8" t="s">
        <v>3232</v>
      </c>
      <c r="B2996" s="8" t="s">
        <v>3233</v>
      </c>
      <c r="D2996" t="str">
        <f>VLOOKUP(B2996,'Step 2 - Old-New Code Crosswalk'!B:D,1,FALSE)</f>
        <v>1-035-E1056-0000</v>
      </c>
      <c r="E2996" s="322" t="str">
        <f t="shared" si="46"/>
        <v xml:space="preserve"> </v>
      </c>
    </row>
    <row r="2997" spans="1:5" s="6" customFormat="1" x14ac:dyDescent="0.25">
      <c r="A2997" s="8" t="s">
        <v>3470</v>
      </c>
      <c r="B2997" s="8" t="s">
        <v>3471</v>
      </c>
      <c r="D2997" t="str">
        <f>VLOOKUP(B2997,'Step 2 - Old-New Code Crosswalk'!B:D,1,FALSE)</f>
        <v>1-045-E1056-0000</v>
      </c>
      <c r="E2997" s="322" t="str">
        <f t="shared" si="46"/>
        <v xml:space="preserve"> </v>
      </c>
    </row>
    <row r="2998" spans="1:5" s="6" customFormat="1" x14ac:dyDescent="0.25">
      <c r="A2998" s="8" t="s">
        <v>3391</v>
      </c>
      <c r="B2998" s="8" t="s">
        <v>3392</v>
      </c>
      <c r="D2998" t="str">
        <f>VLOOKUP(B2998,'Step 2 - Old-New Code Crosswalk'!B:D,1,FALSE)</f>
        <v>1-050-E1056-0000</v>
      </c>
      <c r="E2998" s="322" t="str">
        <f t="shared" si="46"/>
        <v xml:space="preserve"> </v>
      </c>
    </row>
    <row r="2999" spans="1:5" s="6" customFormat="1" x14ac:dyDescent="0.25">
      <c r="A2999" s="8" t="s">
        <v>4293</v>
      </c>
      <c r="B2999" s="8" t="s">
        <v>4294</v>
      </c>
      <c r="D2999" t="str">
        <f>VLOOKUP(B2999,'Step 2 - Old-New Code Crosswalk'!B:D,1,FALSE)</f>
        <v>1-056-E1056-0000</v>
      </c>
      <c r="E2999" s="322" t="str">
        <f t="shared" si="46"/>
        <v xml:space="preserve"> </v>
      </c>
    </row>
    <row r="3000" spans="1:5" s="6" customFormat="1" x14ac:dyDescent="0.25">
      <c r="A3000" s="8" t="s">
        <v>3550</v>
      </c>
      <c r="B3000" s="8" t="s">
        <v>3551</v>
      </c>
      <c r="D3000" t="str">
        <f>VLOOKUP(B3000,'Step 2 - Old-New Code Crosswalk'!B:D,1,FALSE)</f>
        <v>1-060-E1056-0000</v>
      </c>
      <c r="E3000" s="322" t="str">
        <f t="shared" si="46"/>
        <v xml:space="preserve"> </v>
      </c>
    </row>
    <row r="3001" spans="1:5" s="6" customFormat="1" x14ac:dyDescent="0.25">
      <c r="A3001" s="8" t="s">
        <v>3619</v>
      </c>
      <c r="B3001" s="8" t="s">
        <v>3620</v>
      </c>
      <c r="D3001" t="str">
        <f>VLOOKUP(B3001,'Step 2 - Old-New Code Crosswalk'!B:D,1,FALSE)</f>
        <v>1-065-E1056-0000</v>
      </c>
      <c r="E3001" s="322" t="str">
        <f t="shared" si="46"/>
        <v xml:space="preserve"> </v>
      </c>
    </row>
    <row r="3002" spans="1:5" s="6" customFormat="1" x14ac:dyDescent="0.25">
      <c r="A3002" s="8" t="s">
        <v>3693</v>
      </c>
      <c r="B3002" s="8" t="s">
        <v>3694</v>
      </c>
      <c r="D3002" t="str">
        <f>VLOOKUP(B3002,'Step 2 - Old-New Code Crosswalk'!B:D,1,FALSE)</f>
        <v>1-070-E1056-0000</v>
      </c>
      <c r="E3002" s="322" t="str">
        <f t="shared" si="46"/>
        <v xml:space="preserve"> </v>
      </c>
    </row>
    <row r="3003" spans="1:5" s="6" customFormat="1" x14ac:dyDescent="0.25">
      <c r="A3003" s="8" t="s">
        <v>2765</v>
      </c>
      <c r="B3003" s="8" t="s">
        <v>2766</v>
      </c>
      <c r="D3003" t="str">
        <f>VLOOKUP(B3003,'Step 2 - Old-New Code Crosswalk'!B:D,1,FALSE)</f>
        <v>1-080-E1056-0000</v>
      </c>
      <c r="E3003" s="322" t="str">
        <f t="shared" si="46"/>
        <v xml:space="preserve"> </v>
      </c>
    </row>
    <row r="3004" spans="1:5" s="6" customFormat="1" x14ac:dyDescent="0.25">
      <c r="A3004" s="8" t="s">
        <v>2882</v>
      </c>
      <c r="B3004" s="8" t="s">
        <v>2883</v>
      </c>
      <c r="D3004" t="str">
        <f>VLOOKUP(B3004,'Step 2 - Old-New Code Crosswalk'!B:D,1,FALSE)</f>
        <v>1-005-E1057-0000</v>
      </c>
      <c r="E3004" s="322" t="str">
        <f t="shared" si="46"/>
        <v xml:space="preserve"> </v>
      </c>
    </row>
    <row r="3005" spans="1:5" s="6" customFormat="1" x14ac:dyDescent="0.25">
      <c r="A3005" s="8" t="s">
        <v>4152</v>
      </c>
      <c r="B3005" s="8" t="s">
        <v>4153</v>
      </c>
      <c r="D3005" t="str">
        <f>VLOOKUP(B3005,'Step 2 - Old-New Code Crosswalk'!B:D,1,FALSE)</f>
        <v>1-010-E1057-0000</v>
      </c>
      <c r="E3005" s="322" t="str">
        <f t="shared" si="46"/>
        <v xml:space="preserve"> </v>
      </c>
    </row>
    <row r="3006" spans="1:5" s="6" customFormat="1" x14ac:dyDescent="0.25">
      <c r="A3006" s="8" t="s">
        <v>3958</v>
      </c>
      <c r="B3006" s="8" t="s">
        <v>3959</v>
      </c>
      <c r="D3006" t="str">
        <f>VLOOKUP(B3006,'Step 2 - Old-New Code Crosswalk'!B:D,1,FALSE)</f>
        <v>1-025-E1057-0000</v>
      </c>
      <c r="E3006" s="322" t="str">
        <f t="shared" si="46"/>
        <v xml:space="preserve"> </v>
      </c>
    </row>
    <row r="3007" spans="1:5" s="6" customFormat="1" x14ac:dyDescent="0.25">
      <c r="A3007" s="8" t="s">
        <v>3105</v>
      </c>
      <c r="B3007" s="8" t="s">
        <v>3106</v>
      </c>
      <c r="D3007" t="str">
        <f>VLOOKUP(B3007,'Step 2 - Old-New Code Crosswalk'!B:D,1,FALSE)</f>
        <v>1-030-E1057-0000</v>
      </c>
      <c r="E3007" s="322" t="str">
        <f t="shared" si="46"/>
        <v xml:space="preserve"> </v>
      </c>
    </row>
    <row r="3008" spans="1:5" s="6" customFormat="1" x14ac:dyDescent="0.25">
      <c r="A3008" s="8" t="s">
        <v>3234</v>
      </c>
      <c r="B3008" s="8" t="s">
        <v>3235</v>
      </c>
      <c r="D3008" t="str">
        <f>VLOOKUP(B3008,'Step 2 - Old-New Code Crosswalk'!B:D,1,FALSE)</f>
        <v>1-035-E1057-0000</v>
      </c>
      <c r="E3008" s="322" t="str">
        <f t="shared" si="46"/>
        <v xml:space="preserve"> </v>
      </c>
    </row>
    <row r="3009" spans="1:5" s="6" customFormat="1" x14ac:dyDescent="0.25">
      <c r="A3009" s="8" t="s">
        <v>3472</v>
      </c>
      <c r="B3009" s="8" t="s">
        <v>3473</v>
      </c>
      <c r="D3009" t="str">
        <f>VLOOKUP(B3009,'Step 2 - Old-New Code Crosswalk'!B:D,1,FALSE)</f>
        <v>1-045-E1057-0000</v>
      </c>
      <c r="E3009" s="322" t="str">
        <f t="shared" si="46"/>
        <v xml:space="preserve"> </v>
      </c>
    </row>
    <row r="3010" spans="1:5" s="6" customFormat="1" x14ac:dyDescent="0.25">
      <c r="A3010" s="8" t="s">
        <v>3393</v>
      </c>
      <c r="B3010" s="8" t="s">
        <v>3394</v>
      </c>
      <c r="D3010" t="str">
        <f>VLOOKUP(B3010,'Step 2 - Old-New Code Crosswalk'!B:D,1,FALSE)</f>
        <v>1-050-E1057-0000</v>
      </c>
      <c r="E3010" s="322" t="str">
        <f t="shared" ref="E3010:E3073" si="47">IF(B3010=D3010," ","ERROR")</f>
        <v xml:space="preserve"> </v>
      </c>
    </row>
    <row r="3011" spans="1:5" s="6" customFormat="1" x14ac:dyDescent="0.25">
      <c r="A3011" s="8" t="s">
        <v>4295</v>
      </c>
      <c r="B3011" s="8" t="s">
        <v>4296</v>
      </c>
      <c r="D3011" t="str">
        <f>VLOOKUP(B3011,'Step 2 - Old-New Code Crosswalk'!B:D,1,FALSE)</f>
        <v>1-056-E1057-0000</v>
      </c>
      <c r="E3011" s="322" t="str">
        <f t="shared" si="47"/>
        <v xml:space="preserve"> </v>
      </c>
    </row>
    <row r="3012" spans="1:5" s="6" customFormat="1" x14ac:dyDescent="0.25">
      <c r="A3012" s="8" t="s">
        <v>3621</v>
      </c>
      <c r="B3012" s="8" t="s">
        <v>3622</v>
      </c>
      <c r="D3012" t="str">
        <f>VLOOKUP(B3012,'Step 2 - Old-New Code Crosswalk'!B:D,1,FALSE)</f>
        <v>1-065-E1057-0000</v>
      </c>
      <c r="E3012" s="322" t="str">
        <f t="shared" si="47"/>
        <v xml:space="preserve"> </v>
      </c>
    </row>
    <row r="3013" spans="1:5" s="6" customFormat="1" x14ac:dyDescent="0.25">
      <c r="A3013" s="8" t="s">
        <v>3695</v>
      </c>
      <c r="B3013" s="8" t="s">
        <v>3696</v>
      </c>
      <c r="D3013" t="str">
        <f>VLOOKUP(B3013,'Step 2 - Old-New Code Crosswalk'!B:D,1,FALSE)</f>
        <v>1-070-E1057-0000</v>
      </c>
      <c r="E3013" s="322" t="str">
        <f t="shared" si="47"/>
        <v xml:space="preserve"> </v>
      </c>
    </row>
    <row r="3014" spans="1:5" s="6" customFormat="1" x14ac:dyDescent="0.25">
      <c r="A3014" s="8" t="s">
        <v>2767</v>
      </c>
      <c r="B3014" s="8" t="s">
        <v>2768</v>
      </c>
      <c r="D3014" t="str">
        <f>VLOOKUP(B3014,'Step 2 - Old-New Code Crosswalk'!B:D,1,FALSE)</f>
        <v>1-080-E1057-0000</v>
      </c>
      <c r="E3014" s="322" t="str">
        <f t="shared" si="47"/>
        <v xml:space="preserve"> </v>
      </c>
    </row>
    <row r="3015" spans="1:5" s="6" customFormat="1" x14ac:dyDescent="0.25">
      <c r="A3015" s="8" t="s">
        <v>2884</v>
      </c>
      <c r="B3015" s="8" t="s">
        <v>2885</v>
      </c>
      <c r="D3015" t="str">
        <f>VLOOKUP(B3015,'Step 2 - Old-New Code Crosswalk'!B:D,1,FALSE)</f>
        <v>1-005-E1058-0000</v>
      </c>
      <c r="E3015" s="322" t="str">
        <f t="shared" si="47"/>
        <v xml:space="preserve"> </v>
      </c>
    </row>
    <row r="3016" spans="1:5" s="6" customFormat="1" x14ac:dyDescent="0.25">
      <c r="A3016" s="8" t="s">
        <v>3107</v>
      </c>
      <c r="B3016" s="8" t="s">
        <v>3108</v>
      </c>
      <c r="D3016" t="str">
        <f>VLOOKUP(B3016,'Step 2 - Old-New Code Crosswalk'!B:D,1,FALSE)</f>
        <v>1-030-E1058-0000</v>
      </c>
      <c r="E3016" s="322" t="str">
        <f t="shared" si="47"/>
        <v xml:space="preserve"> </v>
      </c>
    </row>
    <row r="3017" spans="1:5" s="6" customFormat="1" x14ac:dyDescent="0.25">
      <c r="A3017" s="8" t="s">
        <v>3236</v>
      </c>
      <c r="B3017" s="8" t="s">
        <v>3237</v>
      </c>
      <c r="D3017" t="str">
        <f>VLOOKUP(B3017,'Step 2 - Old-New Code Crosswalk'!B:D,1,FALSE)</f>
        <v>1-035-E1058-0000</v>
      </c>
      <c r="E3017" s="322" t="str">
        <f t="shared" si="47"/>
        <v xml:space="preserve"> </v>
      </c>
    </row>
    <row r="3018" spans="1:5" s="6" customFormat="1" x14ac:dyDescent="0.25">
      <c r="A3018" s="8" t="s">
        <v>3474</v>
      </c>
      <c r="B3018" s="8" t="s">
        <v>3475</v>
      </c>
      <c r="D3018" t="str">
        <f>VLOOKUP(B3018,'Step 2 - Old-New Code Crosswalk'!B:D,1,FALSE)</f>
        <v>1-045-E1058-0000</v>
      </c>
      <c r="E3018" s="322" t="str">
        <f t="shared" si="47"/>
        <v xml:space="preserve"> </v>
      </c>
    </row>
    <row r="3019" spans="1:5" s="6" customFormat="1" x14ac:dyDescent="0.25">
      <c r="A3019" s="8" t="s">
        <v>4297</v>
      </c>
      <c r="B3019" s="8" t="s">
        <v>4298</v>
      </c>
      <c r="D3019" t="str">
        <f>VLOOKUP(B3019,'Step 2 - Old-New Code Crosswalk'!B:D,1,FALSE)</f>
        <v>1-056-E1058-0000</v>
      </c>
      <c r="E3019" s="322" t="str">
        <f t="shared" si="47"/>
        <v xml:space="preserve"> </v>
      </c>
    </row>
    <row r="3020" spans="1:5" s="6" customFormat="1" x14ac:dyDescent="0.25">
      <c r="A3020" s="8" t="s">
        <v>3623</v>
      </c>
      <c r="B3020" s="8" t="s">
        <v>3624</v>
      </c>
      <c r="D3020" t="str">
        <f>VLOOKUP(B3020,'Step 2 - Old-New Code Crosswalk'!B:D,1,FALSE)</f>
        <v>1-065-E1058-0000</v>
      </c>
      <c r="E3020" s="322" t="str">
        <f t="shared" si="47"/>
        <v xml:space="preserve"> </v>
      </c>
    </row>
    <row r="3021" spans="1:5" s="6" customFormat="1" x14ac:dyDescent="0.25">
      <c r="A3021" s="8" t="s">
        <v>3697</v>
      </c>
      <c r="B3021" s="8" t="s">
        <v>3698</v>
      </c>
      <c r="D3021" t="str">
        <f>VLOOKUP(B3021,'Step 2 - Old-New Code Crosswalk'!B:D,1,FALSE)</f>
        <v>1-070-E1058-0000</v>
      </c>
      <c r="E3021" s="322" t="str">
        <f t="shared" si="47"/>
        <v xml:space="preserve"> </v>
      </c>
    </row>
    <row r="3022" spans="1:5" s="6" customFormat="1" x14ac:dyDescent="0.25">
      <c r="A3022" s="8" t="s">
        <v>2886</v>
      </c>
      <c r="B3022" s="8" t="s">
        <v>2887</v>
      </c>
      <c r="D3022" t="str">
        <f>VLOOKUP(B3022,'Step 2 - Old-New Code Crosswalk'!B:D,1,FALSE)</f>
        <v>1-005-E1059-0000</v>
      </c>
      <c r="E3022" s="322" t="str">
        <f t="shared" si="47"/>
        <v xml:space="preserve"> </v>
      </c>
    </row>
    <row r="3023" spans="1:5" s="6" customFormat="1" x14ac:dyDescent="0.25">
      <c r="A3023" s="8" t="s">
        <v>3109</v>
      </c>
      <c r="B3023" s="8" t="s">
        <v>3110</v>
      </c>
      <c r="D3023" t="str">
        <f>VLOOKUP(B3023,'Step 2 - Old-New Code Crosswalk'!B:D,1,FALSE)</f>
        <v>1-030-E1059-0000</v>
      </c>
      <c r="E3023" s="322" t="str">
        <f t="shared" si="47"/>
        <v xml:space="preserve"> </v>
      </c>
    </row>
    <row r="3024" spans="1:5" s="6" customFormat="1" x14ac:dyDescent="0.25">
      <c r="A3024" s="8" t="s">
        <v>3238</v>
      </c>
      <c r="B3024" s="8" t="s">
        <v>3239</v>
      </c>
      <c r="D3024" t="str">
        <f>VLOOKUP(B3024,'Step 2 - Old-New Code Crosswalk'!B:D,1,FALSE)</f>
        <v>1-035-E1059-0000</v>
      </c>
      <c r="E3024" s="322" t="str">
        <f t="shared" si="47"/>
        <v xml:space="preserve"> </v>
      </c>
    </row>
    <row r="3025" spans="1:5" s="6" customFormat="1" x14ac:dyDescent="0.25">
      <c r="A3025" s="8" t="s">
        <v>3476</v>
      </c>
      <c r="B3025" s="8" t="s">
        <v>3477</v>
      </c>
      <c r="D3025" t="str">
        <f>VLOOKUP(B3025,'Step 2 - Old-New Code Crosswalk'!B:D,1,FALSE)</f>
        <v>1-045-E1059-0000</v>
      </c>
      <c r="E3025" s="322" t="str">
        <f t="shared" si="47"/>
        <v xml:space="preserve"> </v>
      </c>
    </row>
    <row r="3026" spans="1:5" s="6" customFormat="1" x14ac:dyDescent="0.25">
      <c r="A3026" s="8" t="s">
        <v>4299</v>
      </c>
      <c r="B3026" s="8" t="s">
        <v>4300</v>
      </c>
      <c r="D3026" t="str">
        <f>VLOOKUP(B3026,'Step 2 - Old-New Code Crosswalk'!B:D,1,FALSE)</f>
        <v>1-056-E1059-0000</v>
      </c>
      <c r="E3026" s="322" t="str">
        <f t="shared" si="47"/>
        <v xml:space="preserve"> </v>
      </c>
    </row>
    <row r="3027" spans="1:5" s="6" customFormat="1" x14ac:dyDescent="0.25">
      <c r="A3027" s="8" t="s">
        <v>3625</v>
      </c>
      <c r="B3027" s="8" t="s">
        <v>3626</v>
      </c>
      <c r="D3027" t="str">
        <f>VLOOKUP(B3027,'Step 2 - Old-New Code Crosswalk'!B:D,1,FALSE)</f>
        <v>1-065-E1059-0000</v>
      </c>
      <c r="E3027" s="322" t="str">
        <f t="shared" si="47"/>
        <v xml:space="preserve"> </v>
      </c>
    </row>
    <row r="3028" spans="1:5" s="6" customFormat="1" x14ac:dyDescent="0.25">
      <c r="A3028" s="8" t="s">
        <v>3699</v>
      </c>
      <c r="B3028" s="8" t="s">
        <v>3700</v>
      </c>
      <c r="D3028" t="str">
        <f>VLOOKUP(B3028,'Step 2 - Old-New Code Crosswalk'!B:D,1,FALSE)</f>
        <v>1-070-E1059-0000</v>
      </c>
      <c r="E3028" s="322" t="str">
        <f t="shared" si="47"/>
        <v xml:space="preserve"> </v>
      </c>
    </row>
    <row r="3029" spans="1:5" s="6" customFormat="1" x14ac:dyDescent="0.25">
      <c r="A3029" s="8" t="s">
        <v>2888</v>
      </c>
      <c r="B3029" s="8" t="s">
        <v>2889</v>
      </c>
      <c r="D3029" t="str">
        <f>VLOOKUP(B3029,'Step 2 - Old-New Code Crosswalk'!B:D,1,FALSE)</f>
        <v>1-005-E1060-0000</v>
      </c>
      <c r="E3029" s="322" t="str">
        <f t="shared" si="47"/>
        <v xml:space="preserve"> </v>
      </c>
    </row>
    <row r="3030" spans="1:5" s="6" customFormat="1" x14ac:dyDescent="0.25">
      <c r="A3030" s="8" t="s">
        <v>3111</v>
      </c>
      <c r="B3030" s="8" t="s">
        <v>3112</v>
      </c>
      <c r="D3030" t="str">
        <f>VLOOKUP(B3030,'Step 2 - Old-New Code Crosswalk'!B:D,1,FALSE)</f>
        <v>1-030-E1060-0000</v>
      </c>
      <c r="E3030" s="322" t="str">
        <f t="shared" si="47"/>
        <v xml:space="preserve"> </v>
      </c>
    </row>
    <row r="3031" spans="1:5" s="6" customFormat="1" x14ac:dyDescent="0.25">
      <c r="A3031" s="8" t="s">
        <v>3240</v>
      </c>
      <c r="B3031" s="8" t="s">
        <v>3241</v>
      </c>
      <c r="D3031" t="str">
        <f>VLOOKUP(B3031,'Step 2 - Old-New Code Crosswalk'!B:D,1,FALSE)</f>
        <v>1-035-E1060-0000</v>
      </c>
      <c r="E3031" s="322" t="str">
        <f t="shared" si="47"/>
        <v xml:space="preserve"> </v>
      </c>
    </row>
    <row r="3032" spans="1:5" s="6" customFormat="1" x14ac:dyDescent="0.25">
      <c r="A3032" s="8" t="s">
        <v>4301</v>
      </c>
      <c r="B3032" s="8" t="s">
        <v>4302</v>
      </c>
      <c r="D3032" t="str">
        <f>VLOOKUP(B3032,'Step 2 - Old-New Code Crosswalk'!B:D,1,FALSE)</f>
        <v>1-056-E1060-0000</v>
      </c>
      <c r="E3032" s="322" t="str">
        <f t="shared" si="47"/>
        <v xml:space="preserve"> </v>
      </c>
    </row>
    <row r="3033" spans="1:5" s="6" customFormat="1" x14ac:dyDescent="0.25">
      <c r="A3033" s="8" t="s">
        <v>3701</v>
      </c>
      <c r="B3033" s="8" t="s">
        <v>3702</v>
      </c>
      <c r="D3033" t="str">
        <f>VLOOKUP(B3033,'Step 2 - Old-New Code Crosswalk'!B:D,1,FALSE)</f>
        <v>1-070-E1060-0000</v>
      </c>
      <c r="E3033" s="322" t="str">
        <f t="shared" si="47"/>
        <v xml:space="preserve"> </v>
      </c>
    </row>
    <row r="3034" spans="1:5" s="6" customFormat="1" x14ac:dyDescent="0.25">
      <c r="A3034" s="8" t="s">
        <v>2890</v>
      </c>
      <c r="B3034" s="8" t="s">
        <v>2891</v>
      </c>
      <c r="D3034" t="str">
        <f>VLOOKUP(B3034,'Step 2 - Old-New Code Crosswalk'!B:D,1,FALSE)</f>
        <v>1-005-E1061-0000</v>
      </c>
      <c r="E3034" s="322" t="str">
        <f t="shared" si="47"/>
        <v xml:space="preserve"> </v>
      </c>
    </row>
    <row r="3035" spans="1:5" s="6" customFormat="1" x14ac:dyDescent="0.25">
      <c r="A3035" s="8" t="s">
        <v>3113</v>
      </c>
      <c r="B3035" s="8" t="s">
        <v>3114</v>
      </c>
      <c r="D3035" t="str">
        <f>VLOOKUP(B3035,'Step 2 - Old-New Code Crosswalk'!B:D,1,FALSE)</f>
        <v>1-030-E1061-0000</v>
      </c>
      <c r="E3035" s="322" t="str">
        <f t="shared" si="47"/>
        <v xml:space="preserve"> </v>
      </c>
    </row>
    <row r="3036" spans="1:5" s="6" customFormat="1" x14ac:dyDescent="0.25">
      <c r="A3036" s="8" t="s">
        <v>3242</v>
      </c>
      <c r="B3036" s="8" t="s">
        <v>3243</v>
      </c>
      <c r="D3036" t="str">
        <f>VLOOKUP(B3036,'Step 2 - Old-New Code Crosswalk'!B:D,1,FALSE)</f>
        <v>1-035-E1061-0000</v>
      </c>
      <c r="E3036" s="322" t="str">
        <f t="shared" si="47"/>
        <v xml:space="preserve"> </v>
      </c>
    </row>
    <row r="3037" spans="1:5" s="6" customFormat="1" x14ac:dyDescent="0.25">
      <c r="A3037" s="8" t="s">
        <v>4303</v>
      </c>
      <c r="B3037" s="8" t="s">
        <v>4304</v>
      </c>
      <c r="D3037" t="str">
        <f>VLOOKUP(B3037,'Step 2 - Old-New Code Crosswalk'!B:D,1,FALSE)</f>
        <v>1-056-E1061-0000</v>
      </c>
      <c r="E3037" s="322" t="str">
        <f t="shared" si="47"/>
        <v xml:space="preserve"> </v>
      </c>
    </row>
    <row r="3038" spans="1:5" s="6" customFormat="1" x14ac:dyDescent="0.25">
      <c r="A3038" s="8" t="s">
        <v>3703</v>
      </c>
      <c r="B3038" s="8" t="s">
        <v>3704</v>
      </c>
      <c r="D3038" t="str">
        <f>VLOOKUP(B3038,'Step 2 - Old-New Code Crosswalk'!B:D,1,FALSE)</f>
        <v>1-070-E1061-0000</v>
      </c>
      <c r="E3038" s="322" t="str">
        <f t="shared" si="47"/>
        <v xml:space="preserve"> </v>
      </c>
    </row>
    <row r="3039" spans="1:5" s="6" customFormat="1" x14ac:dyDescent="0.25">
      <c r="A3039" s="8" t="s">
        <v>21853</v>
      </c>
      <c r="B3039" s="8" t="s">
        <v>21854</v>
      </c>
      <c r="D3039" t="str">
        <f>VLOOKUP(B3039,'Step 2 - Old-New Code Crosswalk'!B:D,1,FALSE)</f>
        <v>1-005-E1062-0000</v>
      </c>
      <c r="E3039" s="322" t="str">
        <f t="shared" si="47"/>
        <v xml:space="preserve"> </v>
      </c>
    </row>
    <row r="3040" spans="1:5" s="6" customFormat="1" x14ac:dyDescent="0.25">
      <c r="A3040" s="8" t="s">
        <v>3115</v>
      </c>
      <c r="B3040" s="8" t="s">
        <v>3116</v>
      </c>
      <c r="D3040" t="str">
        <f>VLOOKUP(B3040,'Step 2 - Old-New Code Crosswalk'!B:D,1,FALSE)</f>
        <v>1-030-E1062-0000</v>
      </c>
      <c r="E3040" s="322" t="str">
        <f t="shared" si="47"/>
        <v xml:space="preserve"> </v>
      </c>
    </row>
    <row r="3041" spans="1:5" s="6" customFormat="1" x14ac:dyDescent="0.25">
      <c r="A3041" s="8" t="s">
        <v>3244</v>
      </c>
      <c r="B3041" s="8" t="s">
        <v>3245</v>
      </c>
      <c r="D3041" t="str">
        <f>VLOOKUP(B3041,'Step 2 - Old-New Code Crosswalk'!B:D,1,FALSE)</f>
        <v>1-035-E1062-0000</v>
      </c>
      <c r="E3041" s="322" t="str">
        <f t="shared" si="47"/>
        <v xml:space="preserve"> </v>
      </c>
    </row>
    <row r="3042" spans="1:5" s="6" customFormat="1" x14ac:dyDescent="0.25">
      <c r="A3042" s="8" t="s">
        <v>4305</v>
      </c>
      <c r="B3042" s="8" t="s">
        <v>4306</v>
      </c>
      <c r="D3042" t="str">
        <f>VLOOKUP(B3042,'Step 2 - Old-New Code Crosswalk'!B:D,1,FALSE)</f>
        <v>1-056-E1062-0000</v>
      </c>
      <c r="E3042" s="322" t="str">
        <f t="shared" si="47"/>
        <v xml:space="preserve"> </v>
      </c>
    </row>
    <row r="3043" spans="1:5" s="6" customFormat="1" x14ac:dyDescent="0.25">
      <c r="A3043" s="8" t="s">
        <v>3705</v>
      </c>
      <c r="B3043" s="8" t="s">
        <v>3706</v>
      </c>
      <c r="D3043" t="str">
        <f>VLOOKUP(B3043,'Step 2 - Old-New Code Crosswalk'!B:D,1,FALSE)</f>
        <v>1-070-E1062-0000</v>
      </c>
      <c r="E3043" s="322" t="str">
        <f t="shared" si="47"/>
        <v xml:space="preserve"> </v>
      </c>
    </row>
    <row r="3044" spans="1:5" s="6" customFormat="1" x14ac:dyDescent="0.25">
      <c r="A3044" s="8" t="s">
        <v>3117</v>
      </c>
      <c r="B3044" s="8" t="s">
        <v>3118</v>
      </c>
      <c r="D3044" t="str">
        <f>VLOOKUP(B3044,'Step 2 - Old-New Code Crosswalk'!B:D,1,FALSE)</f>
        <v>1-030-E1063-0000</v>
      </c>
      <c r="E3044" s="322" t="str">
        <f t="shared" si="47"/>
        <v xml:space="preserve"> </v>
      </c>
    </row>
    <row r="3045" spans="1:5" s="6" customFormat="1" x14ac:dyDescent="0.25">
      <c r="A3045" s="8" t="s">
        <v>3246</v>
      </c>
      <c r="B3045" s="8" t="s">
        <v>3247</v>
      </c>
      <c r="D3045" t="str">
        <f>VLOOKUP(B3045,'Step 2 - Old-New Code Crosswalk'!B:D,1,FALSE)</f>
        <v>1-035-E1063-0000</v>
      </c>
      <c r="E3045" s="322" t="str">
        <f t="shared" si="47"/>
        <v xml:space="preserve"> </v>
      </c>
    </row>
    <row r="3046" spans="1:5" s="6" customFormat="1" x14ac:dyDescent="0.25">
      <c r="A3046" s="8" t="s">
        <v>4307</v>
      </c>
      <c r="B3046" s="8" t="s">
        <v>4308</v>
      </c>
      <c r="D3046" t="str">
        <f>VLOOKUP(B3046,'Step 2 - Old-New Code Crosswalk'!B:D,1,FALSE)</f>
        <v>1-056-E1063-0000</v>
      </c>
      <c r="E3046" s="322" t="str">
        <f t="shared" si="47"/>
        <v xml:space="preserve"> </v>
      </c>
    </row>
    <row r="3047" spans="1:5" s="6" customFormat="1" x14ac:dyDescent="0.25">
      <c r="A3047" s="8" t="s">
        <v>3707</v>
      </c>
      <c r="B3047" s="8" t="s">
        <v>3708</v>
      </c>
      <c r="D3047" t="str">
        <f>VLOOKUP(B3047,'Step 2 - Old-New Code Crosswalk'!B:D,1,FALSE)</f>
        <v>1-070-E1063-0000</v>
      </c>
      <c r="E3047" s="322" t="str">
        <f t="shared" si="47"/>
        <v xml:space="preserve"> </v>
      </c>
    </row>
    <row r="3048" spans="1:5" s="6" customFormat="1" x14ac:dyDescent="0.25">
      <c r="A3048" s="8" t="s">
        <v>3119</v>
      </c>
      <c r="B3048" s="8" t="s">
        <v>3120</v>
      </c>
      <c r="D3048" t="str">
        <f>VLOOKUP(B3048,'Step 2 - Old-New Code Crosswalk'!B:D,1,FALSE)</f>
        <v>1-030-E1064-0000</v>
      </c>
      <c r="E3048" s="322" t="str">
        <f t="shared" si="47"/>
        <v xml:space="preserve"> </v>
      </c>
    </row>
    <row r="3049" spans="1:5" s="6" customFormat="1" x14ac:dyDescent="0.25">
      <c r="A3049" s="8" t="s">
        <v>3248</v>
      </c>
      <c r="B3049" s="8" t="s">
        <v>3249</v>
      </c>
      <c r="D3049" t="str">
        <f>VLOOKUP(B3049,'Step 2 - Old-New Code Crosswalk'!B:D,1,FALSE)</f>
        <v>1-035-E1064-0000</v>
      </c>
      <c r="E3049" s="322" t="str">
        <f t="shared" si="47"/>
        <v xml:space="preserve"> </v>
      </c>
    </row>
    <row r="3050" spans="1:5" s="6" customFormat="1" x14ac:dyDescent="0.25">
      <c r="A3050" s="8" t="s">
        <v>4309</v>
      </c>
      <c r="B3050" s="8" t="s">
        <v>4310</v>
      </c>
      <c r="D3050" t="str">
        <f>VLOOKUP(B3050,'Step 2 - Old-New Code Crosswalk'!B:D,1,FALSE)</f>
        <v>1-056-E1064-0000</v>
      </c>
      <c r="E3050" s="322" t="str">
        <f t="shared" si="47"/>
        <v xml:space="preserve"> </v>
      </c>
    </row>
    <row r="3051" spans="1:5" s="6" customFormat="1" x14ac:dyDescent="0.25">
      <c r="A3051" s="8" t="s">
        <v>3709</v>
      </c>
      <c r="B3051" s="8" t="s">
        <v>3710</v>
      </c>
      <c r="D3051" t="str">
        <f>VLOOKUP(B3051,'Step 2 - Old-New Code Crosswalk'!B:D,1,FALSE)</f>
        <v>1-070-E1064-0000</v>
      </c>
      <c r="E3051" s="322" t="str">
        <f t="shared" si="47"/>
        <v xml:space="preserve"> </v>
      </c>
    </row>
    <row r="3052" spans="1:5" s="6" customFormat="1" x14ac:dyDescent="0.25">
      <c r="A3052" s="8" t="s">
        <v>3121</v>
      </c>
      <c r="B3052" s="8" t="s">
        <v>3122</v>
      </c>
      <c r="D3052" t="str">
        <f>VLOOKUP(B3052,'Step 2 - Old-New Code Crosswalk'!B:D,1,FALSE)</f>
        <v>1-030-E1065-0000</v>
      </c>
      <c r="E3052" s="322" t="str">
        <f t="shared" si="47"/>
        <v xml:space="preserve"> </v>
      </c>
    </row>
    <row r="3053" spans="1:5" s="6" customFormat="1" x14ac:dyDescent="0.25">
      <c r="A3053" s="8" t="s">
        <v>3250</v>
      </c>
      <c r="B3053" s="8" t="s">
        <v>3251</v>
      </c>
      <c r="D3053" t="str">
        <f>VLOOKUP(B3053,'Step 2 - Old-New Code Crosswalk'!B:D,1,FALSE)</f>
        <v>1-035-E1065-0000</v>
      </c>
      <c r="E3053" s="322" t="str">
        <f t="shared" si="47"/>
        <v xml:space="preserve"> </v>
      </c>
    </row>
    <row r="3054" spans="1:5" s="6" customFormat="1" x14ac:dyDescent="0.25">
      <c r="A3054" s="8" t="s">
        <v>4311</v>
      </c>
      <c r="B3054" s="8" t="s">
        <v>4312</v>
      </c>
      <c r="D3054" t="str">
        <f>VLOOKUP(B3054,'Step 2 - Old-New Code Crosswalk'!B:D,1,FALSE)</f>
        <v>1-056-E1065-0000</v>
      </c>
      <c r="E3054" s="322" t="str">
        <f t="shared" si="47"/>
        <v xml:space="preserve"> </v>
      </c>
    </row>
    <row r="3055" spans="1:5" s="6" customFormat="1" x14ac:dyDescent="0.25">
      <c r="A3055" s="8" t="s">
        <v>3711</v>
      </c>
      <c r="B3055" s="8" t="s">
        <v>3712</v>
      </c>
      <c r="D3055" t="str">
        <f>VLOOKUP(B3055,'Step 2 - Old-New Code Crosswalk'!B:D,1,FALSE)</f>
        <v>1-070-E1065-0000</v>
      </c>
      <c r="E3055" s="322" t="str">
        <f t="shared" si="47"/>
        <v xml:space="preserve"> </v>
      </c>
    </row>
    <row r="3056" spans="1:5" s="6" customFormat="1" x14ac:dyDescent="0.25">
      <c r="A3056" s="8" t="s">
        <v>3123</v>
      </c>
      <c r="B3056" s="8" t="s">
        <v>3124</v>
      </c>
      <c r="D3056" t="str">
        <f>VLOOKUP(B3056,'Step 2 - Old-New Code Crosswalk'!B:D,1,FALSE)</f>
        <v>1-030-E1066-0000</v>
      </c>
      <c r="E3056" s="322" t="str">
        <f t="shared" si="47"/>
        <v xml:space="preserve"> </v>
      </c>
    </row>
    <row r="3057" spans="1:5" s="6" customFormat="1" x14ac:dyDescent="0.25">
      <c r="A3057" s="8" t="s">
        <v>21855</v>
      </c>
      <c r="B3057" s="8" t="s">
        <v>21856</v>
      </c>
      <c r="D3057" t="str">
        <f>VLOOKUP(B3057,'Step 2 - Old-New Code Crosswalk'!B:D,1,FALSE)</f>
        <v>1-035-E1066-0000</v>
      </c>
      <c r="E3057" s="322" t="str">
        <f t="shared" si="47"/>
        <v xml:space="preserve"> </v>
      </c>
    </row>
    <row r="3058" spans="1:5" s="6" customFormat="1" x14ac:dyDescent="0.25">
      <c r="A3058" s="8" t="s">
        <v>4313</v>
      </c>
      <c r="B3058" s="8" t="s">
        <v>4314</v>
      </c>
      <c r="D3058" t="str">
        <f>VLOOKUP(B3058,'Step 2 - Old-New Code Crosswalk'!B:D,1,FALSE)</f>
        <v>1-056-E1066-0000</v>
      </c>
      <c r="E3058" s="322" t="str">
        <f t="shared" si="47"/>
        <v xml:space="preserve"> </v>
      </c>
    </row>
    <row r="3059" spans="1:5" s="6" customFormat="1" x14ac:dyDescent="0.25">
      <c r="A3059" s="8" t="s">
        <v>3713</v>
      </c>
      <c r="B3059" s="8" t="s">
        <v>3714</v>
      </c>
      <c r="D3059" t="str">
        <f>VLOOKUP(B3059,'Step 2 - Old-New Code Crosswalk'!B:D,1,FALSE)</f>
        <v>1-070-E1066-0000</v>
      </c>
      <c r="E3059" s="322" t="str">
        <f t="shared" si="47"/>
        <v xml:space="preserve"> </v>
      </c>
    </row>
    <row r="3060" spans="1:5" s="6" customFormat="1" x14ac:dyDescent="0.25">
      <c r="A3060" s="8" t="s">
        <v>3125</v>
      </c>
      <c r="B3060" s="8" t="s">
        <v>3126</v>
      </c>
      <c r="D3060" t="str">
        <f>VLOOKUP(B3060,'Step 2 - Old-New Code Crosswalk'!B:D,1,FALSE)</f>
        <v>1-030-E1067-0000</v>
      </c>
      <c r="E3060" s="322" t="str">
        <f t="shared" si="47"/>
        <v xml:space="preserve"> </v>
      </c>
    </row>
    <row r="3061" spans="1:5" s="6" customFormat="1" x14ac:dyDescent="0.25">
      <c r="A3061" s="8" t="s">
        <v>4315</v>
      </c>
      <c r="B3061" s="8" t="s">
        <v>4316</v>
      </c>
      <c r="D3061" t="str">
        <f>VLOOKUP(B3061,'Step 2 - Old-New Code Crosswalk'!B:D,1,FALSE)</f>
        <v>1-056-E1067-0000</v>
      </c>
      <c r="E3061" s="322" t="str">
        <f t="shared" si="47"/>
        <v xml:space="preserve"> </v>
      </c>
    </row>
    <row r="3062" spans="1:5" s="6" customFormat="1" x14ac:dyDescent="0.25">
      <c r="A3062" s="8" t="s">
        <v>3715</v>
      </c>
      <c r="B3062" s="8" t="s">
        <v>3716</v>
      </c>
      <c r="D3062" t="str">
        <f>VLOOKUP(B3062,'Step 2 - Old-New Code Crosswalk'!B:D,1,FALSE)</f>
        <v>1-070-E1067-0000</v>
      </c>
      <c r="E3062" s="322" t="str">
        <f t="shared" si="47"/>
        <v xml:space="preserve"> </v>
      </c>
    </row>
    <row r="3063" spans="1:5" s="6" customFormat="1" x14ac:dyDescent="0.25">
      <c r="A3063" s="8" t="s">
        <v>3127</v>
      </c>
      <c r="B3063" s="8" t="s">
        <v>3128</v>
      </c>
      <c r="D3063" t="str">
        <f>VLOOKUP(B3063,'Step 2 - Old-New Code Crosswalk'!B:D,1,FALSE)</f>
        <v>1-030-E1068-0000</v>
      </c>
      <c r="E3063" s="322" t="str">
        <f t="shared" si="47"/>
        <v xml:space="preserve"> </v>
      </c>
    </row>
    <row r="3064" spans="1:5" s="6" customFormat="1" x14ac:dyDescent="0.25">
      <c r="A3064" s="8" t="s">
        <v>4317</v>
      </c>
      <c r="B3064" s="8" t="s">
        <v>4318</v>
      </c>
      <c r="D3064" t="str">
        <f>VLOOKUP(B3064,'Step 2 - Old-New Code Crosswalk'!B:D,1,FALSE)</f>
        <v>1-056-E1068-0000</v>
      </c>
      <c r="E3064" s="322" t="str">
        <f t="shared" si="47"/>
        <v xml:space="preserve"> </v>
      </c>
    </row>
    <row r="3065" spans="1:5" s="6" customFormat="1" x14ac:dyDescent="0.25">
      <c r="A3065" s="8" t="s">
        <v>3717</v>
      </c>
      <c r="B3065" s="8" t="s">
        <v>3718</v>
      </c>
      <c r="D3065" t="str">
        <f>VLOOKUP(B3065,'Step 2 - Old-New Code Crosswalk'!B:D,1,FALSE)</f>
        <v>1-070-E1068-0000</v>
      </c>
      <c r="E3065" s="322" t="str">
        <f t="shared" si="47"/>
        <v xml:space="preserve"> </v>
      </c>
    </row>
    <row r="3066" spans="1:5" s="6" customFormat="1" x14ac:dyDescent="0.25">
      <c r="A3066" s="8"/>
      <c r="B3066" s="8" t="s">
        <v>3129</v>
      </c>
      <c r="D3066" t="str">
        <f>VLOOKUP(B3066,'Step 2 - Old-New Code Crosswalk'!B:D,1,FALSE)</f>
        <v>1-030-E1069-0000</v>
      </c>
      <c r="E3066" s="322" t="str">
        <f t="shared" si="47"/>
        <v xml:space="preserve"> </v>
      </c>
    </row>
    <row r="3067" spans="1:5" s="6" customFormat="1" x14ac:dyDescent="0.25">
      <c r="A3067" s="8" t="s">
        <v>4319</v>
      </c>
      <c r="B3067" s="8" t="s">
        <v>4320</v>
      </c>
      <c r="D3067" t="str">
        <f>VLOOKUP(B3067,'Step 2 - Old-New Code Crosswalk'!B:D,1,FALSE)</f>
        <v>1-056-E1069-0000</v>
      </c>
      <c r="E3067" s="322" t="str">
        <f t="shared" si="47"/>
        <v xml:space="preserve"> </v>
      </c>
    </row>
    <row r="3068" spans="1:5" s="6" customFormat="1" x14ac:dyDescent="0.25">
      <c r="A3068" s="8" t="s">
        <v>3719</v>
      </c>
      <c r="B3068" s="8" t="s">
        <v>3720</v>
      </c>
      <c r="D3068" t="str">
        <f>VLOOKUP(B3068,'Step 2 - Old-New Code Crosswalk'!B:D,1,FALSE)</f>
        <v>1-070-E1069-0000</v>
      </c>
      <c r="E3068" s="322" t="str">
        <f t="shared" si="47"/>
        <v xml:space="preserve"> </v>
      </c>
    </row>
    <row r="3069" spans="1:5" s="6" customFormat="1" x14ac:dyDescent="0.25">
      <c r="A3069" s="8" t="s">
        <v>4321</v>
      </c>
      <c r="B3069" s="8" t="s">
        <v>4322</v>
      </c>
      <c r="D3069" t="str">
        <f>VLOOKUP(B3069,'Step 2 - Old-New Code Crosswalk'!B:D,1,FALSE)</f>
        <v>1-056-E1070-0000</v>
      </c>
      <c r="E3069" s="322" t="str">
        <f t="shared" si="47"/>
        <v xml:space="preserve"> </v>
      </c>
    </row>
    <row r="3070" spans="1:5" s="6" customFormat="1" x14ac:dyDescent="0.25">
      <c r="A3070" s="8" t="s">
        <v>3721</v>
      </c>
      <c r="B3070" s="8" t="s">
        <v>3722</v>
      </c>
      <c r="D3070" t="str">
        <f>VLOOKUP(B3070,'Step 2 - Old-New Code Crosswalk'!B:D,1,FALSE)</f>
        <v>1-070-E1070-0000</v>
      </c>
      <c r="E3070" s="322" t="str">
        <f t="shared" si="47"/>
        <v xml:space="preserve"> </v>
      </c>
    </row>
    <row r="3071" spans="1:5" s="6" customFormat="1" x14ac:dyDescent="0.25">
      <c r="A3071" s="8" t="s">
        <v>4323</v>
      </c>
      <c r="B3071" s="8" t="s">
        <v>4324</v>
      </c>
      <c r="D3071" t="str">
        <f>VLOOKUP(B3071,'Step 2 - Old-New Code Crosswalk'!B:D,1,FALSE)</f>
        <v>1-056-E1071-0000</v>
      </c>
      <c r="E3071" s="322" t="str">
        <f t="shared" si="47"/>
        <v xml:space="preserve"> </v>
      </c>
    </row>
    <row r="3072" spans="1:5" s="6" customFormat="1" x14ac:dyDescent="0.25">
      <c r="A3072" s="8" t="s">
        <v>3723</v>
      </c>
      <c r="B3072" s="8" t="s">
        <v>3724</v>
      </c>
      <c r="D3072" t="str">
        <f>VLOOKUP(B3072,'Step 2 - Old-New Code Crosswalk'!B:D,1,FALSE)</f>
        <v>1-070-E1071-0000</v>
      </c>
      <c r="E3072" s="322" t="str">
        <f t="shared" si="47"/>
        <v xml:space="preserve"> </v>
      </c>
    </row>
    <row r="3073" spans="1:5" s="6" customFormat="1" x14ac:dyDescent="0.25">
      <c r="A3073" s="8" t="s">
        <v>4325</v>
      </c>
      <c r="B3073" s="8" t="s">
        <v>4326</v>
      </c>
      <c r="D3073" t="str">
        <f>VLOOKUP(B3073,'Step 2 - Old-New Code Crosswalk'!B:D,1,FALSE)</f>
        <v>1-056-E1072-0000</v>
      </c>
      <c r="E3073" s="322" t="str">
        <f t="shared" si="47"/>
        <v xml:space="preserve"> </v>
      </c>
    </row>
    <row r="3074" spans="1:5" s="6" customFormat="1" x14ac:dyDescent="0.25">
      <c r="A3074" s="8" t="s">
        <v>3725</v>
      </c>
      <c r="B3074" s="8" t="s">
        <v>3726</v>
      </c>
      <c r="D3074" t="str">
        <f>VLOOKUP(B3074,'Step 2 - Old-New Code Crosswalk'!B:D,1,FALSE)</f>
        <v>1-070-E1072-0000</v>
      </c>
      <c r="E3074" s="322" t="str">
        <f t="shared" ref="E3074:E3137" si="48">IF(B3074=D3074," ","ERROR")</f>
        <v xml:space="preserve"> </v>
      </c>
    </row>
    <row r="3075" spans="1:5" s="6" customFormat="1" x14ac:dyDescent="0.25">
      <c r="A3075" s="8" t="s">
        <v>4327</v>
      </c>
      <c r="B3075" s="8" t="s">
        <v>4328</v>
      </c>
      <c r="D3075" t="str">
        <f>VLOOKUP(B3075,'Step 2 - Old-New Code Crosswalk'!B:D,1,FALSE)</f>
        <v>1-056-E1073-0000</v>
      </c>
      <c r="E3075" s="322" t="str">
        <f t="shared" si="48"/>
        <v xml:space="preserve"> </v>
      </c>
    </row>
    <row r="3076" spans="1:5" s="6" customFormat="1" x14ac:dyDescent="0.25">
      <c r="A3076" s="8" t="s">
        <v>3727</v>
      </c>
      <c r="B3076" s="8" t="s">
        <v>3728</v>
      </c>
      <c r="D3076" t="str">
        <f>VLOOKUP(B3076,'Step 2 - Old-New Code Crosswalk'!B:D,1,FALSE)</f>
        <v>1-070-E1073-0000</v>
      </c>
      <c r="E3076" s="322" t="str">
        <f t="shared" si="48"/>
        <v xml:space="preserve"> </v>
      </c>
    </row>
    <row r="3077" spans="1:5" s="6" customFormat="1" x14ac:dyDescent="0.25">
      <c r="A3077" s="8" t="s">
        <v>4329</v>
      </c>
      <c r="B3077" s="8" t="s">
        <v>4330</v>
      </c>
      <c r="D3077" t="str">
        <f>VLOOKUP(B3077,'Step 2 - Old-New Code Crosswalk'!B:D,1,FALSE)</f>
        <v>1-056-E1074-0000</v>
      </c>
      <c r="E3077" s="322" t="str">
        <f t="shared" si="48"/>
        <v xml:space="preserve"> </v>
      </c>
    </row>
    <row r="3078" spans="1:5" s="6" customFormat="1" x14ac:dyDescent="0.25">
      <c r="A3078" s="8" t="s">
        <v>2892</v>
      </c>
      <c r="B3078" s="8" t="s">
        <v>2893</v>
      </c>
      <c r="D3078" t="str">
        <f>VLOOKUP(B3078,'Step 2 - Old-New Code Crosswalk'!B:D,1,FALSE)</f>
        <v>1-005-E1075-0000</v>
      </c>
      <c r="E3078" s="322" t="str">
        <f t="shared" si="48"/>
        <v xml:space="preserve"> </v>
      </c>
    </row>
    <row r="3079" spans="1:5" s="6" customFormat="1" x14ac:dyDescent="0.25">
      <c r="A3079" s="8" t="s">
        <v>2892</v>
      </c>
      <c r="B3079" s="8" t="s">
        <v>4154</v>
      </c>
      <c r="D3079" t="str">
        <f>VLOOKUP(B3079,'Step 2 - Old-New Code Crosswalk'!B:D,1,FALSE)</f>
        <v>1-010-E1075-0000</v>
      </c>
      <c r="E3079" s="322" t="str">
        <f t="shared" si="48"/>
        <v xml:space="preserve"> </v>
      </c>
    </row>
    <row r="3080" spans="1:5" s="6" customFormat="1" x14ac:dyDescent="0.25">
      <c r="A3080" s="8" t="s">
        <v>2892</v>
      </c>
      <c r="B3080" s="8" t="s">
        <v>2971</v>
      </c>
      <c r="D3080" t="str">
        <f>VLOOKUP(B3080,'Step 2 - Old-New Code Crosswalk'!B:D,1,FALSE)</f>
        <v>1-015-E1075-0000</v>
      </c>
      <c r="E3080" s="322" t="str">
        <f t="shared" si="48"/>
        <v xml:space="preserve"> </v>
      </c>
    </row>
    <row r="3081" spans="1:5" s="6" customFormat="1" x14ac:dyDescent="0.25">
      <c r="A3081" s="8" t="s">
        <v>4031</v>
      </c>
      <c r="B3081" s="8" t="s">
        <v>4032</v>
      </c>
      <c r="D3081" t="str">
        <f>VLOOKUP(B3081,'Step 2 - Old-New Code Crosswalk'!B:D,1,FALSE)</f>
        <v>1-024-E1075-0000</v>
      </c>
      <c r="E3081" s="322" t="str">
        <f t="shared" si="48"/>
        <v xml:space="preserve"> </v>
      </c>
    </row>
    <row r="3082" spans="1:5" s="6" customFormat="1" x14ac:dyDescent="0.25">
      <c r="A3082" s="8" t="s">
        <v>2892</v>
      </c>
      <c r="B3082" s="8" t="s">
        <v>3960</v>
      </c>
      <c r="D3082" t="str">
        <f>VLOOKUP(B3082,'Step 2 - Old-New Code Crosswalk'!B:D,1,FALSE)</f>
        <v>1-025-E1075-0000</v>
      </c>
      <c r="E3082" s="322" t="str">
        <f t="shared" si="48"/>
        <v xml:space="preserve"> </v>
      </c>
    </row>
    <row r="3083" spans="1:5" s="6" customFormat="1" x14ac:dyDescent="0.25">
      <c r="A3083" s="8" t="s">
        <v>2892</v>
      </c>
      <c r="B3083" s="8" t="s">
        <v>3130</v>
      </c>
      <c r="D3083" t="str">
        <f>VLOOKUP(B3083,'Step 2 - Old-New Code Crosswalk'!B:D,1,FALSE)</f>
        <v>1-030-E1075-0000</v>
      </c>
      <c r="E3083" s="322" t="str">
        <f t="shared" si="48"/>
        <v xml:space="preserve"> </v>
      </c>
    </row>
    <row r="3084" spans="1:5" s="6" customFormat="1" x14ac:dyDescent="0.25">
      <c r="A3084" s="8" t="s">
        <v>2892</v>
      </c>
      <c r="B3084" s="8" t="s">
        <v>3252</v>
      </c>
      <c r="D3084" t="str">
        <f>VLOOKUP(B3084,'Step 2 - Old-New Code Crosswalk'!B:D,1,FALSE)</f>
        <v>1-035-E1075-0000</v>
      </c>
      <c r="E3084" s="322" t="str">
        <f t="shared" si="48"/>
        <v xml:space="preserve"> </v>
      </c>
    </row>
    <row r="3085" spans="1:5" s="6" customFormat="1" x14ac:dyDescent="0.25">
      <c r="A3085" s="8" t="s">
        <v>2892</v>
      </c>
      <c r="B3085" s="8" t="s">
        <v>3338</v>
      </c>
      <c r="D3085" t="str">
        <f>VLOOKUP(B3085,'Step 2 - Old-New Code Crosswalk'!B:D,1,FALSE)</f>
        <v>1-040-E1075-0000</v>
      </c>
      <c r="E3085" s="322" t="str">
        <f t="shared" si="48"/>
        <v xml:space="preserve"> </v>
      </c>
    </row>
    <row r="3086" spans="1:5" s="6" customFormat="1" x14ac:dyDescent="0.25">
      <c r="A3086" s="8" t="s">
        <v>2892</v>
      </c>
      <c r="B3086" s="8" t="s">
        <v>3478</v>
      </c>
      <c r="D3086" t="str">
        <f>VLOOKUP(B3086,'Step 2 - Old-New Code Crosswalk'!B:D,1,FALSE)</f>
        <v>1-045-E1075-0000</v>
      </c>
      <c r="E3086" s="322" t="str">
        <f t="shared" si="48"/>
        <v xml:space="preserve"> </v>
      </c>
    </row>
    <row r="3087" spans="1:5" s="6" customFormat="1" x14ac:dyDescent="0.25">
      <c r="A3087" s="8" t="s">
        <v>2892</v>
      </c>
      <c r="B3087" s="8" t="s">
        <v>3395</v>
      </c>
      <c r="D3087" t="str">
        <f>VLOOKUP(B3087,'Step 2 - Old-New Code Crosswalk'!B:D,1,FALSE)</f>
        <v>1-050-E1075-0000</v>
      </c>
      <c r="E3087" s="322" t="str">
        <f t="shared" si="48"/>
        <v xml:space="preserve"> </v>
      </c>
    </row>
    <row r="3088" spans="1:5" s="6" customFormat="1" x14ac:dyDescent="0.25">
      <c r="A3088" s="8" t="s">
        <v>2892</v>
      </c>
      <c r="B3088" s="8" t="s">
        <v>4331</v>
      </c>
      <c r="D3088" t="str">
        <f>VLOOKUP(B3088,'Step 2 - Old-New Code Crosswalk'!B:D,1,FALSE)</f>
        <v>1-056-E1075-0000</v>
      </c>
      <c r="E3088" s="322" t="str">
        <f t="shared" si="48"/>
        <v xml:space="preserve"> </v>
      </c>
    </row>
    <row r="3089" spans="1:5" s="6" customFormat="1" x14ac:dyDescent="0.25">
      <c r="A3089" s="8" t="s">
        <v>4217</v>
      </c>
      <c r="B3089" s="8" t="s">
        <v>4218</v>
      </c>
      <c r="D3089" t="str">
        <f>VLOOKUP(B3089,'Step 2 - Old-New Code Crosswalk'!B:D,1,FALSE)</f>
        <v>1-058-E1075-0000</v>
      </c>
      <c r="E3089" s="322" t="str">
        <f t="shared" si="48"/>
        <v xml:space="preserve"> </v>
      </c>
    </row>
    <row r="3090" spans="1:5" s="6" customFormat="1" x14ac:dyDescent="0.25">
      <c r="A3090" s="8" t="s">
        <v>2892</v>
      </c>
      <c r="B3090" s="8" t="s">
        <v>3552</v>
      </c>
      <c r="D3090" t="str">
        <f>VLOOKUP(B3090,'Step 2 - Old-New Code Crosswalk'!B:D,1,FALSE)</f>
        <v>1-060-E1075-0000</v>
      </c>
      <c r="E3090" s="322" t="str">
        <f t="shared" si="48"/>
        <v xml:space="preserve"> </v>
      </c>
    </row>
    <row r="3091" spans="1:5" s="6" customFormat="1" x14ac:dyDescent="0.25">
      <c r="A3091" s="8" t="s">
        <v>2892</v>
      </c>
      <c r="B3091" s="8" t="s">
        <v>3627</v>
      </c>
      <c r="D3091" t="str">
        <f>VLOOKUP(B3091,'Step 2 - Old-New Code Crosswalk'!B:D,1,FALSE)</f>
        <v>1-065-E1075-0000</v>
      </c>
      <c r="E3091" s="322" t="str">
        <f t="shared" si="48"/>
        <v xml:space="preserve"> </v>
      </c>
    </row>
    <row r="3092" spans="1:5" s="6" customFormat="1" x14ac:dyDescent="0.25">
      <c r="A3092" s="8" t="s">
        <v>2892</v>
      </c>
      <c r="B3092" s="8" t="s">
        <v>3729</v>
      </c>
      <c r="D3092" t="str">
        <f>VLOOKUP(B3092,'Step 2 - Old-New Code Crosswalk'!B:D,1,FALSE)</f>
        <v>1-070-E1075-0000</v>
      </c>
      <c r="E3092" s="322" t="str">
        <f t="shared" si="48"/>
        <v xml:space="preserve"> </v>
      </c>
    </row>
    <row r="3093" spans="1:5" s="6" customFormat="1" x14ac:dyDescent="0.25">
      <c r="A3093" s="8" t="s">
        <v>2892</v>
      </c>
      <c r="B3093" s="8" t="s">
        <v>3822</v>
      </c>
      <c r="D3093" t="str">
        <f>VLOOKUP(B3093,'Step 2 - Old-New Code Crosswalk'!B:D,1,FALSE)</f>
        <v>1-071-E1075-0000</v>
      </c>
      <c r="E3093" s="322" t="str">
        <f t="shared" si="48"/>
        <v xml:space="preserve"> </v>
      </c>
    </row>
    <row r="3094" spans="1:5" s="6" customFormat="1" x14ac:dyDescent="0.25">
      <c r="A3094" s="8" t="s">
        <v>2895</v>
      </c>
      <c r="B3094" s="8" t="s">
        <v>2896</v>
      </c>
      <c r="D3094" t="str">
        <f>VLOOKUP(B3094,'Step 2 - Old-New Code Crosswalk'!B:D,1,FALSE)</f>
        <v>1-005-E1076-0000</v>
      </c>
      <c r="E3094" s="322" t="str">
        <f t="shared" si="48"/>
        <v xml:space="preserve"> </v>
      </c>
    </row>
    <row r="3095" spans="1:5" s="6" customFormat="1" x14ac:dyDescent="0.25">
      <c r="A3095" s="8" t="s">
        <v>4140</v>
      </c>
      <c r="B3095" s="8" t="s">
        <v>4156</v>
      </c>
      <c r="D3095" t="str">
        <f>VLOOKUP(B3095,'Step 2 - Old-New Code Crosswalk'!B:D,1,FALSE)</f>
        <v>1-010-E1076-0000</v>
      </c>
      <c r="E3095" s="322" t="str">
        <f t="shared" si="48"/>
        <v xml:space="preserve"> </v>
      </c>
    </row>
    <row r="3096" spans="1:5" s="6" customFormat="1" x14ac:dyDescent="0.25">
      <c r="A3096" s="8" t="s">
        <v>2961</v>
      </c>
      <c r="B3096" s="8" t="s">
        <v>2973</v>
      </c>
      <c r="D3096" t="str">
        <f>VLOOKUP(B3096,'Step 2 - Old-New Code Crosswalk'!B:D,1,FALSE)</f>
        <v>1-015-E1076-0000</v>
      </c>
      <c r="E3096" s="322" t="str">
        <f t="shared" si="48"/>
        <v xml:space="preserve"> </v>
      </c>
    </row>
    <row r="3097" spans="1:5" s="6" customFormat="1" x14ac:dyDescent="0.25">
      <c r="A3097" s="8" t="s">
        <v>2638</v>
      </c>
      <c r="B3097" s="8" t="s">
        <v>2639</v>
      </c>
      <c r="D3097" t="str">
        <f>VLOOKUP(B3097,'Step 2 - Old-New Code Crosswalk'!B:D,1,FALSE)</f>
        <v>1-023-E1076-0000</v>
      </c>
      <c r="E3097" s="322" t="str">
        <f t="shared" si="48"/>
        <v xml:space="preserve"> </v>
      </c>
    </row>
    <row r="3098" spans="1:5" s="6" customFormat="1" x14ac:dyDescent="0.25">
      <c r="A3098" s="8" t="s">
        <v>4034</v>
      </c>
      <c r="B3098" s="8" t="s">
        <v>4035</v>
      </c>
      <c r="D3098" t="str">
        <f>VLOOKUP(B3098,'Step 2 - Old-New Code Crosswalk'!B:D,1,FALSE)</f>
        <v>1-024-E1076-0000</v>
      </c>
      <c r="E3098" s="322" t="str">
        <f t="shared" si="48"/>
        <v xml:space="preserve"> </v>
      </c>
    </row>
    <row r="3099" spans="1:5" s="6" customFormat="1" x14ac:dyDescent="0.25">
      <c r="A3099" s="8" t="s">
        <v>3962</v>
      </c>
      <c r="B3099" s="8" t="s">
        <v>3963</v>
      </c>
      <c r="D3099" t="str">
        <f>VLOOKUP(B3099,'Step 2 - Old-New Code Crosswalk'!B:D,1,FALSE)</f>
        <v>1-025-E1076-0000</v>
      </c>
      <c r="E3099" s="322" t="str">
        <f t="shared" si="48"/>
        <v xml:space="preserve"> </v>
      </c>
    </row>
    <row r="3100" spans="1:5" s="6" customFormat="1" x14ac:dyDescent="0.25">
      <c r="A3100" s="8" t="s">
        <v>3093</v>
      </c>
      <c r="B3100" s="8" t="s">
        <v>3132</v>
      </c>
      <c r="D3100" t="str">
        <f>VLOOKUP(B3100,'Step 2 - Old-New Code Crosswalk'!B:D,1,FALSE)</f>
        <v>1-030-E1076-0000</v>
      </c>
      <c r="E3100" s="322" t="str">
        <f t="shared" si="48"/>
        <v xml:space="preserve"> </v>
      </c>
    </row>
    <row r="3101" spans="1:5" s="6" customFormat="1" x14ac:dyDescent="0.25">
      <c r="A3101" s="8" t="s">
        <v>3254</v>
      </c>
      <c r="B3101" s="8" t="s">
        <v>3255</v>
      </c>
      <c r="D3101" t="str">
        <f>VLOOKUP(B3101,'Step 2 - Old-New Code Crosswalk'!B:D,1,FALSE)</f>
        <v>1-035-E1076-0000</v>
      </c>
      <c r="E3101" s="322" t="str">
        <f t="shared" si="48"/>
        <v xml:space="preserve"> </v>
      </c>
    </row>
    <row r="3102" spans="1:5" s="6" customFormat="1" x14ac:dyDescent="0.25">
      <c r="A3102" s="8" t="s">
        <v>3332</v>
      </c>
      <c r="B3102" s="8" t="s">
        <v>3340</v>
      </c>
      <c r="D3102" t="str">
        <f>VLOOKUP(B3102,'Step 2 - Old-New Code Crosswalk'!B:D,1,FALSE)</f>
        <v>1-040-E1076-0000</v>
      </c>
      <c r="E3102" s="322" t="str">
        <f t="shared" si="48"/>
        <v xml:space="preserve"> </v>
      </c>
    </row>
    <row r="3103" spans="1:5" s="6" customFormat="1" x14ac:dyDescent="0.25">
      <c r="A3103" s="8" t="s">
        <v>3480</v>
      </c>
      <c r="B3103" s="8" t="s">
        <v>3481</v>
      </c>
      <c r="D3103" t="str">
        <f>VLOOKUP(B3103,'Step 2 - Old-New Code Crosswalk'!B:D,1,FALSE)</f>
        <v>1-045-E1076-0000</v>
      </c>
      <c r="E3103" s="322" t="str">
        <f t="shared" si="48"/>
        <v xml:space="preserve"> </v>
      </c>
    </row>
    <row r="3104" spans="1:5" s="6" customFormat="1" x14ac:dyDescent="0.25">
      <c r="A3104" s="8" t="s">
        <v>3397</v>
      </c>
      <c r="B3104" s="8" t="s">
        <v>3398</v>
      </c>
      <c r="D3104" t="str">
        <f>VLOOKUP(B3104,'Step 2 - Old-New Code Crosswalk'!B:D,1,FALSE)</f>
        <v>1-050-E1076-0000</v>
      </c>
      <c r="E3104" s="322" t="str">
        <f t="shared" si="48"/>
        <v xml:space="preserve"> </v>
      </c>
    </row>
    <row r="3105" spans="1:5" s="6" customFormat="1" x14ac:dyDescent="0.25">
      <c r="A3105" s="8" t="s">
        <v>4333</v>
      </c>
      <c r="B3105" s="8" t="s">
        <v>4334</v>
      </c>
      <c r="D3105" t="str">
        <f>VLOOKUP(B3105,'Step 2 - Old-New Code Crosswalk'!B:D,1,FALSE)</f>
        <v>1-056-E1076-0000</v>
      </c>
      <c r="E3105" s="322" t="str">
        <f t="shared" si="48"/>
        <v xml:space="preserve"> </v>
      </c>
    </row>
    <row r="3106" spans="1:5" s="6" customFormat="1" x14ac:dyDescent="0.25">
      <c r="A3106" s="8" t="s">
        <v>3554</v>
      </c>
      <c r="B3106" s="8" t="s">
        <v>3555</v>
      </c>
      <c r="D3106" t="str">
        <f>VLOOKUP(B3106,'Step 2 - Old-New Code Crosswalk'!B:D,1,FALSE)</f>
        <v>1-060-E1076-0000</v>
      </c>
      <c r="E3106" s="322" t="str">
        <f t="shared" si="48"/>
        <v xml:space="preserve"> </v>
      </c>
    </row>
    <row r="3107" spans="1:5" s="6" customFormat="1" x14ac:dyDescent="0.25">
      <c r="A3107" s="8" t="s">
        <v>3629</v>
      </c>
      <c r="B3107" s="8" t="s">
        <v>3630</v>
      </c>
      <c r="D3107" t="str">
        <f>VLOOKUP(B3107,'Step 2 - Old-New Code Crosswalk'!B:D,1,FALSE)</f>
        <v>1-065-E1076-0000</v>
      </c>
      <c r="E3107" s="322" t="str">
        <f t="shared" si="48"/>
        <v xml:space="preserve"> </v>
      </c>
    </row>
    <row r="3108" spans="1:5" s="6" customFormat="1" x14ac:dyDescent="0.25">
      <c r="A3108" s="8" t="s">
        <v>3731</v>
      </c>
      <c r="B3108" s="8" t="s">
        <v>3732</v>
      </c>
      <c r="D3108" t="str">
        <f>VLOOKUP(B3108,'Step 2 - Old-New Code Crosswalk'!B:D,1,FALSE)</f>
        <v>1-070-E1076-0000</v>
      </c>
      <c r="E3108" s="322" t="str">
        <f t="shared" si="48"/>
        <v xml:space="preserve"> </v>
      </c>
    </row>
    <row r="3109" spans="1:5" s="6" customFormat="1" x14ac:dyDescent="0.25">
      <c r="A3109" s="8" t="s">
        <v>1574</v>
      </c>
      <c r="B3109" s="8" t="s">
        <v>1575</v>
      </c>
      <c r="D3109" t="str">
        <f>VLOOKUP(B3109,'Step 2 - Old-New Code Crosswalk'!B:D,1,FALSE)</f>
        <v>4-309-E1076-4122</v>
      </c>
      <c r="E3109" s="322" t="str">
        <f t="shared" si="48"/>
        <v xml:space="preserve"> </v>
      </c>
    </row>
    <row r="3110" spans="1:5" s="6" customFormat="1" x14ac:dyDescent="0.25">
      <c r="A3110" s="8" t="s">
        <v>4157</v>
      </c>
      <c r="B3110" s="8" t="s">
        <v>4158</v>
      </c>
      <c r="D3110" t="str">
        <f>VLOOKUP(B3110,'Step 2 - Old-New Code Crosswalk'!B:D,1,FALSE)</f>
        <v>1-010-E1077-0000</v>
      </c>
      <c r="E3110" s="322" t="str">
        <f t="shared" si="48"/>
        <v xml:space="preserve"> </v>
      </c>
    </row>
    <row r="3111" spans="1:5" s="6" customFormat="1" x14ac:dyDescent="0.25">
      <c r="A3111" s="8" t="s">
        <v>2974</v>
      </c>
      <c r="B3111" s="8" t="s">
        <v>2975</v>
      </c>
      <c r="D3111" t="str">
        <f>VLOOKUP(B3111,'Step 2 - Old-New Code Crosswalk'!B:D,1,FALSE)</f>
        <v>1-015-E1077-0000</v>
      </c>
      <c r="E3111" s="322" t="str">
        <f t="shared" si="48"/>
        <v xml:space="preserve"> </v>
      </c>
    </row>
    <row r="3112" spans="1:5" s="6" customFormat="1" x14ac:dyDescent="0.25">
      <c r="A3112" s="8" t="s">
        <v>2641</v>
      </c>
      <c r="B3112" s="8" t="s">
        <v>2642</v>
      </c>
      <c r="D3112" t="str">
        <f>VLOOKUP(B3112,'Step 2 - Old-New Code Crosswalk'!B:D,1,FALSE)</f>
        <v>1-023-E1077-0000</v>
      </c>
      <c r="E3112" s="322" t="str">
        <f t="shared" si="48"/>
        <v xml:space="preserve"> </v>
      </c>
    </row>
    <row r="3113" spans="1:5" s="6" customFormat="1" x14ac:dyDescent="0.25">
      <c r="A3113" s="8" t="s">
        <v>3964</v>
      </c>
      <c r="B3113" s="8" t="s">
        <v>3965</v>
      </c>
      <c r="D3113" t="str">
        <f>VLOOKUP(B3113,'Step 2 - Old-New Code Crosswalk'!B:D,1,FALSE)</f>
        <v>1-025-E1077-0000</v>
      </c>
      <c r="E3113" s="322" t="str">
        <f t="shared" si="48"/>
        <v xml:space="preserve"> </v>
      </c>
    </row>
    <row r="3114" spans="1:5" s="6" customFormat="1" x14ac:dyDescent="0.25">
      <c r="A3114" s="8" t="s">
        <v>3095</v>
      </c>
      <c r="B3114" s="8" t="s">
        <v>3133</v>
      </c>
      <c r="D3114" t="str">
        <f>VLOOKUP(B3114,'Step 2 - Old-New Code Crosswalk'!B:D,1,FALSE)</f>
        <v>1-030-E1077-0000</v>
      </c>
      <c r="E3114" s="322" t="str">
        <f t="shared" si="48"/>
        <v xml:space="preserve"> </v>
      </c>
    </row>
    <row r="3115" spans="1:5" s="6" customFormat="1" x14ac:dyDescent="0.25">
      <c r="A3115" s="8" t="s">
        <v>3226</v>
      </c>
      <c r="B3115" s="8" t="s">
        <v>3256</v>
      </c>
      <c r="D3115" t="str">
        <f>VLOOKUP(B3115,'Step 2 - Old-New Code Crosswalk'!B:D,1,FALSE)</f>
        <v>1-035-E1077-0000</v>
      </c>
      <c r="E3115" s="322" t="str">
        <f t="shared" si="48"/>
        <v xml:space="preserve"> </v>
      </c>
    </row>
    <row r="3116" spans="1:5" s="6" customFormat="1" x14ac:dyDescent="0.25">
      <c r="A3116" s="8" t="s">
        <v>3341</v>
      </c>
      <c r="B3116" s="8" t="s">
        <v>3342</v>
      </c>
      <c r="D3116" t="str">
        <f>VLOOKUP(B3116,'Step 2 - Old-New Code Crosswalk'!B:D,1,FALSE)</f>
        <v>1-040-E1077-0000</v>
      </c>
      <c r="E3116" s="322" t="str">
        <f t="shared" si="48"/>
        <v xml:space="preserve"> </v>
      </c>
    </row>
    <row r="3117" spans="1:5" s="6" customFormat="1" x14ac:dyDescent="0.25">
      <c r="A3117" s="8" t="s">
        <v>3460</v>
      </c>
      <c r="B3117" s="8" t="s">
        <v>3482</v>
      </c>
      <c r="D3117" t="str">
        <f>VLOOKUP(B3117,'Step 2 - Old-New Code Crosswalk'!B:D,1,FALSE)</f>
        <v>1-045-E1077-0000</v>
      </c>
      <c r="E3117" s="322" t="str">
        <f t="shared" si="48"/>
        <v xml:space="preserve"> </v>
      </c>
    </row>
    <row r="3118" spans="1:5" s="6" customFormat="1" x14ac:dyDescent="0.25">
      <c r="A3118" s="8" t="s">
        <v>3399</v>
      </c>
      <c r="B3118" s="8" t="s">
        <v>3400</v>
      </c>
      <c r="D3118" t="str">
        <f>VLOOKUP(B3118,'Step 2 - Old-New Code Crosswalk'!B:D,1,FALSE)</f>
        <v>1-050-E1077-0000</v>
      </c>
      <c r="E3118" s="322" t="str">
        <f t="shared" si="48"/>
        <v xml:space="preserve"> </v>
      </c>
    </row>
    <row r="3119" spans="1:5" s="6" customFormat="1" x14ac:dyDescent="0.25">
      <c r="A3119" s="8" t="s">
        <v>4335</v>
      </c>
      <c r="B3119" s="8" t="s">
        <v>4336</v>
      </c>
      <c r="D3119" t="str">
        <f>VLOOKUP(B3119,'Step 2 - Old-New Code Crosswalk'!B:D,1,FALSE)</f>
        <v>1-056-E1077-0000</v>
      </c>
      <c r="E3119" s="322" t="str">
        <f t="shared" si="48"/>
        <v xml:space="preserve"> </v>
      </c>
    </row>
    <row r="3120" spans="1:5" s="6" customFormat="1" x14ac:dyDescent="0.25">
      <c r="A3120" s="8" t="s">
        <v>3556</v>
      </c>
      <c r="B3120" s="8" t="s">
        <v>3557</v>
      </c>
      <c r="D3120" t="str">
        <f>VLOOKUP(B3120,'Step 2 - Old-New Code Crosswalk'!B:D,1,FALSE)</f>
        <v>1-060-E1077-0000</v>
      </c>
      <c r="E3120" s="322" t="str">
        <f t="shared" si="48"/>
        <v xml:space="preserve"> </v>
      </c>
    </row>
    <row r="3121" spans="1:5" s="6" customFormat="1" x14ac:dyDescent="0.25">
      <c r="A3121" s="8" t="s">
        <v>3631</v>
      </c>
      <c r="B3121" s="8" t="s">
        <v>3632</v>
      </c>
      <c r="D3121" t="str">
        <f>VLOOKUP(B3121,'Step 2 - Old-New Code Crosswalk'!B:D,1,FALSE)</f>
        <v>1-065-E1077-0000</v>
      </c>
      <c r="E3121" s="322" t="str">
        <f t="shared" si="48"/>
        <v xml:space="preserve"> </v>
      </c>
    </row>
    <row r="3122" spans="1:5" s="6" customFormat="1" x14ac:dyDescent="0.25">
      <c r="A3122" s="8" t="s">
        <v>3687</v>
      </c>
      <c r="B3122" s="8" t="s">
        <v>3733</v>
      </c>
      <c r="D3122" t="str">
        <f>VLOOKUP(B3122,'Step 2 - Old-New Code Crosswalk'!B:D,1,FALSE)</f>
        <v>1-070-E1077-0000</v>
      </c>
      <c r="E3122" s="322" t="str">
        <f t="shared" si="48"/>
        <v xml:space="preserve"> </v>
      </c>
    </row>
    <row r="3123" spans="1:5" s="6" customFormat="1" x14ac:dyDescent="0.25">
      <c r="A3123" s="8" t="s">
        <v>2769</v>
      </c>
      <c r="B3123" s="8" t="s">
        <v>2770</v>
      </c>
      <c r="D3123" t="str">
        <f>VLOOKUP(B3123,'Step 2 - Old-New Code Crosswalk'!B:D,1,FALSE)</f>
        <v>1-080-E1077-0000</v>
      </c>
      <c r="E3123" s="322" t="str">
        <f t="shared" si="48"/>
        <v xml:space="preserve"> </v>
      </c>
    </row>
    <row r="3124" spans="1:5" s="6" customFormat="1" x14ac:dyDescent="0.25">
      <c r="A3124" s="8" t="s">
        <v>2880</v>
      </c>
      <c r="B3124" s="8" t="s">
        <v>2897</v>
      </c>
      <c r="D3124" t="str">
        <f>VLOOKUP(B3124,'Step 2 - Old-New Code Crosswalk'!B:D,1,FALSE)</f>
        <v>1-005-E1078-0000</v>
      </c>
      <c r="E3124" s="322" t="str">
        <f t="shared" si="48"/>
        <v xml:space="preserve"> </v>
      </c>
    </row>
    <row r="3125" spans="1:5" s="6" customFormat="1" x14ac:dyDescent="0.25">
      <c r="A3125" s="8" t="s">
        <v>4144</v>
      </c>
      <c r="B3125" s="8" t="s">
        <v>4159</v>
      </c>
      <c r="D3125" t="str">
        <f>VLOOKUP(B3125,'Step 2 - Old-New Code Crosswalk'!B:D,1,FALSE)</f>
        <v>1-010-E1078-0000</v>
      </c>
      <c r="E3125" s="322" t="str">
        <f t="shared" si="48"/>
        <v xml:space="preserve"> </v>
      </c>
    </row>
    <row r="3126" spans="1:5" s="6" customFormat="1" x14ac:dyDescent="0.25">
      <c r="A3126" s="8" t="s">
        <v>2976</v>
      </c>
      <c r="B3126" s="8" t="s">
        <v>2977</v>
      </c>
      <c r="D3126" t="str">
        <f>VLOOKUP(B3126,'Step 2 - Old-New Code Crosswalk'!B:D,1,FALSE)</f>
        <v>1-015-E1078-0000</v>
      </c>
      <c r="E3126" s="322" t="str">
        <f t="shared" si="48"/>
        <v xml:space="preserve"> </v>
      </c>
    </row>
    <row r="3127" spans="1:5" s="6" customFormat="1" x14ac:dyDescent="0.25">
      <c r="A3127" s="8" t="s">
        <v>2643</v>
      </c>
      <c r="B3127" s="8" t="s">
        <v>2644</v>
      </c>
      <c r="D3127" t="str">
        <f>VLOOKUP(B3127,'Step 2 - Old-New Code Crosswalk'!B:D,1,FALSE)</f>
        <v>1-023-E1078-0000</v>
      </c>
      <c r="E3127" s="322" t="str">
        <f t="shared" si="48"/>
        <v xml:space="preserve"> </v>
      </c>
    </row>
    <row r="3128" spans="1:5" s="6" customFormat="1" x14ac:dyDescent="0.25">
      <c r="A3128" s="8" t="s">
        <v>3966</v>
      </c>
      <c r="B3128" s="8" t="s">
        <v>3967</v>
      </c>
      <c r="D3128" t="str">
        <f>VLOOKUP(B3128,'Step 2 - Old-New Code Crosswalk'!B:D,1,FALSE)</f>
        <v>1-025-E1078-0000</v>
      </c>
      <c r="E3128" s="322" t="str">
        <f t="shared" si="48"/>
        <v xml:space="preserve"> </v>
      </c>
    </row>
    <row r="3129" spans="1:5" s="6" customFormat="1" x14ac:dyDescent="0.25">
      <c r="A3129" s="8" t="s">
        <v>3134</v>
      </c>
      <c r="B3129" s="8" t="s">
        <v>3135</v>
      </c>
      <c r="D3129" t="str">
        <f>VLOOKUP(B3129,'Step 2 - Old-New Code Crosswalk'!B:D,1,FALSE)</f>
        <v>1-030-E1078-0000</v>
      </c>
      <c r="E3129" s="322" t="str">
        <f t="shared" si="48"/>
        <v xml:space="preserve"> </v>
      </c>
    </row>
    <row r="3130" spans="1:5" s="6" customFormat="1" x14ac:dyDescent="0.25">
      <c r="A3130" s="8" t="s">
        <v>3257</v>
      </c>
      <c r="B3130" s="8" t="s">
        <v>3258</v>
      </c>
      <c r="D3130" t="str">
        <f>VLOOKUP(B3130,'Step 2 - Old-New Code Crosswalk'!B:D,1,FALSE)</f>
        <v>1-035-E1078-0000</v>
      </c>
      <c r="E3130" s="322" t="str">
        <f t="shared" si="48"/>
        <v xml:space="preserve"> </v>
      </c>
    </row>
    <row r="3131" spans="1:5" s="6" customFormat="1" x14ac:dyDescent="0.25">
      <c r="A3131" s="8" t="s">
        <v>3464</v>
      </c>
      <c r="B3131" s="8" t="s">
        <v>3483</v>
      </c>
      <c r="D3131" t="str">
        <f>VLOOKUP(B3131,'Step 2 - Old-New Code Crosswalk'!B:D,1,FALSE)</f>
        <v>1-045-E1078-0000</v>
      </c>
      <c r="E3131" s="322" t="str">
        <f t="shared" si="48"/>
        <v xml:space="preserve"> </v>
      </c>
    </row>
    <row r="3132" spans="1:5" s="6" customFormat="1" x14ac:dyDescent="0.25">
      <c r="A3132" s="8" t="s">
        <v>3401</v>
      </c>
      <c r="B3132" s="8" t="s">
        <v>3402</v>
      </c>
      <c r="D3132" t="str">
        <f>VLOOKUP(B3132,'Step 2 - Old-New Code Crosswalk'!B:D,1,FALSE)</f>
        <v>1-050-E1078-0000</v>
      </c>
      <c r="E3132" s="322" t="str">
        <f t="shared" si="48"/>
        <v xml:space="preserve"> </v>
      </c>
    </row>
    <row r="3133" spans="1:5" s="6" customFormat="1" x14ac:dyDescent="0.25">
      <c r="A3133" s="8" t="s">
        <v>4337</v>
      </c>
      <c r="B3133" s="8" t="s">
        <v>4338</v>
      </c>
      <c r="D3133" t="str">
        <f>VLOOKUP(B3133,'Step 2 - Old-New Code Crosswalk'!B:D,1,FALSE)</f>
        <v>1-056-E1078-0000</v>
      </c>
      <c r="E3133" s="322" t="str">
        <f t="shared" si="48"/>
        <v xml:space="preserve"> </v>
      </c>
    </row>
    <row r="3134" spans="1:5" s="6" customFormat="1" x14ac:dyDescent="0.25">
      <c r="A3134" s="8" t="s">
        <v>3558</v>
      </c>
      <c r="B3134" s="8" t="s">
        <v>3559</v>
      </c>
      <c r="D3134" t="str">
        <f>VLOOKUP(B3134,'Step 2 - Old-New Code Crosswalk'!B:D,1,FALSE)</f>
        <v>1-060-E1078-0000</v>
      </c>
      <c r="E3134" s="322" t="str">
        <f t="shared" si="48"/>
        <v xml:space="preserve"> </v>
      </c>
    </row>
    <row r="3135" spans="1:5" s="6" customFormat="1" x14ac:dyDescent="0.25">
      <c r="A3135" s="8" t="s">
        <v>3633</v>
      </c>
      <c r="B3135" s="8" t="s">
        <v>3634</v>
      </c>
      <c r="D3135" t="str">
        <f>VLOOKUP(B3135,'Step 2 - Old-New Code Crosswalk'!B:D,1,FALSE)</f>
        <v>1-065-E1078-0000</v>
      </c>
      <c r="E3135" s="322" t="str">
        <f t="shared" si="48"/>
        <v xml:space="preserve"> </v>
      </c>
    </row>
    <row r="3136" spans="1:5" s="6" customFormat="1" x14ac:dyDescent="0.25">
      <c r="A3136" s="8" t="s">
        <v>3683</v>
      </c>
      <c r="B3136" s="8" t="s">
        <v>3734</v>
      </c>
      <c r="D3136" t="str">
        <f>VLOOKUP(B3136,'Step 2 - Old-New Code Crosswalk'!B:D,1,FALSE)</f>
        <v>1-070-E1078-0000</v>
      </c>
      <c r="E3136" s="322" t="str">
        <f t="shared" si="48"/>
        <v xml:space="preserve"> </v>
      </c>
    </row>
    <row r="3137" spans="1:5" s="6" customFormat="1" x14ac:dyDescent="0.25">
      <c r="A3137" s="8" t="s">
        <v>2772</v>
      </c>
      <c r="B3137" s="8" t="s">
        <v>2773</v>
      </c>
      <c r="D3137" t="str">
        <f>VLOOKUP(B3137,'Step 2 - Old-New Code Crosswalk'!B:D,1,FALSE)</f>
        <v>1-080-E1078-0000</v>
      </c>
      <c r="E3137" s="322" t="str">
        <f t="shared" si="48"/>
        <v xml:space="preserve"> </v>
      </c>
    </row>
    <row r="3138" spans="1:5" s="6" customFormat="1" x14ac:dyDescent="0.25">
      <c r="A3138" s="8" t="s">
        <v>2898</v>
      </c>
      <c r="B3138" s="8" t="s">
        <v>2899</v>
      </c>
      <c r="D3138" t="str">
        <f>VLOOKUP(B3138,'Step 2 - Old-New Code Crosswalk'!B:D,1,FALSE)</f>
        <v>1-005-E1079-0000</v>
      </c>
      <c r="E3138" s="322" t="str">
        <f t="shared" ref="E3138:E3201" si="49">IF(B3138=D3138," ","ERROR")</f>
        <v xml:space="preserve"> </v>
      </c>
    </row>
    <row r="3139" spans="1:5" s="6" customFormat="1" x14ac:dyDescent="0.25">
      <c r="A3139" s="8" t="s">
        <v>4160</v>
      </c>
      <c r="B3139" s="8" t="s">
        <v>4161</v>
      </c>
      <c r="D3139" t="str">
        <f>VLOOKUP(B3139,'Step 2 - Old-New Code Crosswalk'!B:D,1,FALSE)</f>
        <v>1-010-E1079-0000</v>
      </c>
      <c r="E3139" s="322" t="str">
        <f t="shared" si="49"/>
        <v xml:space="preserve"> </v>
      </c>
    </row>
    <row r="3140" spans="1:5" s="6" customFormat="1" x14ac:dyDescent="0.25">
      <c r="A3140" s="8" t="s">
        <v>2645</v>
      </c>
      <c r="B3140" s="8" t="s">
        <v>2646</v>
      </c>
      <c r="D3140" t="str">
        <f>VLOOKUP(B3140,'Step 2 - Old-New Code Crosswalk'!B:D,1,FALSE)</f>
        <v>1-023-E1079-0000</v>
      </c>
      <c r="E3140" s="322" t="str">
        <f t="shared" si="49"/>
        <v xml:space="preserve"> </v>
      </c>
    </row>
    <row r="3141" spans="1:5" s="6" customFormat="1" x14ac:dyDescent="0.25">
      <c r="A3141" s="8" t="s">
        <v>3968</v>
      </c>
      <c r="B3141" s="8" t="s">
        <v>3969</v>
      </c>
      <c r="D3141" t="str">
        <f>VLOOKUP(B3141,'Step 2 - Old-New Code Crosswalk'!B:D,1,FALSE)</f>
        <v>1-025-E1079-0000</v>
      </c>
      <c r="E3141" s="322" t="str">
        <f t="shared" si="49"/>
        <v xml:space="preserve"> </v>
      </c>
    </row>
    <row r="3142" spans="1:5" s="6" customFormat="1" x14ac:dyDescent="0.25">
      <c r="A3142" s="8" t="s">
        <v>3099</v>
      </c>
      <c r="B3142" s="8" t="s">
        <v>3136</v>
      </c>
      <c r="D3142" t="str">
        <f>VLOOKUP(B3142,'Step 2 - Old-New Code Crosswalk'!B:D,1,FALSE)</f>
        <v>1-030-E1079-0000</v>
      </c>
      <c r="E3142" s="322" t="str">
        <f t="shared" si="49"/>
        <v xml:space="preserve"> </v>
      </c>
    </row>
    <row r="3143" spans="1:5" s="6" customFormat="1" x14ac:dyDescent="0.25">
      <c r="A3143" s="8" t="s">
        <v>3259</v>
      </c>
      <c r="B3143" s="8" t="s">
        <v>3260</v>
      </c>
      <c r="D3143" t="str">
        <f>VLOOKUP(B3143,'Step 2 - Old-New Code Crosswalk'!B:D,1,FALSE)</f>
        <v>1-035-E1079-0000</v>
      </c>
      <c r="E3143" s="322" t="str">
        <f t="shared" si="49"/>
        <v xml:space="preserve"> </v>
      </c>
    </row>
    <row r="3144" spans="1:5" s="6" customFormat="1" x14ac:dyDescent="0.25">
      <c r="A3144" s="8" t="s">
        <v>3466</v>
      </c>
      <c r="B3144" s="8" t="s">
        <v>3484</v>
      </c>
      <c r="D3144" t="str">
        <f>VLOOKUP(B3144,'Step 2 - Old-New Code Crosswalk'!B:D,1,FALSE)</f>
        <v>1-045-E1079-0000</v>
      </c>
      <c r="E3144" s="322" t="str">
        <f t="shared" si="49"/>
        <v xml:space="preserve"> </v>
      </c>
    </row>
    <row r="3145" spans="1:5" s="6" customFormat="1" x14ac:dyDescent="0.25">
      <c r="A3145" s="8" t="s">
        <v>3387</v>
      </c>
      <c r="B3145" s="8" t="s">
        <v>3403</v>
      </c>
      <c r="D3145" t="str">
        <f>VLOOKUP(B3145,'Step 2 - Old-New Code Crosswalk'!B:D,1,FALSE)</f>
        <v>1-050-E1079-0000</v>
      </c>
      <c r="E3145" s="322" t="str">
        <f t="shared" si="49"/>
        <v xml:space="preserve"> </v>
      </c>
    </row>
    <row r="3146" spans="1:5" s="6" customFormat="1" x14ac:dyDescent="0.25">
      <c r="A3146" s="8" t="s">
        <v>4339</v>
      </c>
      <c r="B3146" s="8" t="s">
        <v>4340</v>
      </c>
      <c r="D3146" t="str">
        <f>VLOOKUP(B3146,'Step 2 - Old-New Code Crosswalk'!B:D,1,FALSE)</f>
        <v>1-056-E1079-0000</v>
      </c>
      <c r="E3146" s="322" t="str">
        <f t="shared" si="49"/>
        <v xml:space="preserve"> </v>
      </c>
    </row>
    <row r="3147" spans="1:5" s="6" customFormat="1" x14ac:dyDescent="0.25">
      <c r="A3147" s="8" t="s">
        <v>3560</v>
      </c>
      <c r="B3147" s="8" t="s">
        <v>3561</v>
      </c>
      <c r="D3147" t="str">
        <f>VLOOKUP(B3147,'Step 2 - Old-New Code Crosswalk'!B:D,1,FALSE)</f>
        <v>1-060-E1079-0000</v>
      </c>
      <c r="E3147" s="322" t="str">
        <f t="shared" si="49"/>
        <v xml:space="preserve"> </v>
      </c>
    </row>
    <row r="3148" spans="1:5" s="6" customFormat="1" x14ac:dyDescent="0.25">
      <c r="A3148" s="8" t="s">
        <v>3635</v>
      </c>
      <c r="B3148" s="8" t="s">
        <v>3636</v>
      </c>
      <c r="D3148" t="str">
        <f>VLOOKUP(B3148,'Step 2 - Old-New Code Crosswalk'!B:D,1,FALSE)</f>
        <v>1-065-E1079-0000</v>
      </c>
      <c r="E3148" s="322" t="str">
        <f t="shared" si="49"/>
        <v xml:space="preserve"> </v>
      </c>
    </row>
    <row r="3149" spans="1:5" s="6" customFormat="1" x14ac:dyDescent="0.25">
      <c r="A3149" s="8" t="s">
        <v>3735</v>
      </c>
      <c r="B3149" s="8" t="s">
        <v>3736</v>
      </c>
      <c r="D3149" t="str">
        <f>VLOOKUP(B3149,'Step 2 - Old-New Code Crosswalk'!B:D,1,FALSE)</f>
        <v>1-070-E1079-0000</v>
      </c>
      <c r="E3149" s="322" t="str">
        <f t="shared" si="49"/>
        <v xml:space="preserve"> </v>
      </c>
    </row>
    <row r="3150" spans="1:5" s="6" customFormat="1" x14ac:dyDescent="0.25">
      <c r="A3150" s="8" t="s">
        <v>2774</v>
      </c>
      <c r="B3150" s="8" t="s">
        <v>2775</v>
      </c>
      <c r="D3150" t="str">
        <f>VLOOKUP(B3150,'Step 2 - Old-New Code Crosswalk'!B:D,1,FALSE)</f>
        <v>1-080-E1079-0000</v>
      </c>
      <c r="E3150" s="322" t="str">
        <f t="shared" si="49"/>
        <v xml:space="preserve"> </v>
      </c>
    </row>
    <row r="3151" spans="1:5" s="6" customFormat="1" x14ac:dyDescent="0.25">
      <c r="A3151" s="8" t="s">
        <v>2900</v>
      </c>
      <c r="B3151" s="8" t="s">
        <v>2901</v>
      </c>
      <c r="D3151" t="str">
        <f>VLOOKUP(B3151,'Step 2 - Old-New Code Crosswalk'!B:D,1,FALSE)</f>
        <v>1-005-E1080-0000</v>
      </c>
      <c r="E3151" s="322" t="str">
        <f t="shared" si="49"/>
        <v xml:space="preserve"> </v>
      </c>
    </row>
    <row r="3152" spans="1:5" s="6" customFormat="1" x14ac:dyDescent="0.25">
      <c r="A3152" s="8" t="s">
        <v>4162</v>
      </c>
      <c r="B3152" s="8" t="s">
        <v>4163</v>
      </c>
      <c r="D3152" t="str">
        <f>VLOOKUP(B3152,'Step 2 - Old-New Code Crosswalk'!B:D,1,FALSE)</f>
        <v>1-010-E1080-0000</v>
      </c>
      <c r="E3152" s="322" t="str">
        <f t="shared" si="49"/>
        <v xml:space="preserve"> </v>
      </c>
    </row>
    <row r="3153" spans="1:5" s="6" customFormat="1" x14ac:dyDescent="0.25">
      <c r="A3153" s="8" t="s">
        <v>2647</v>
      </c>
      <c r="B3153" s="8" t="s">
        <v>2648</v>
      </c>
      <c r="D3153" t="str">
        <f>VLOOKUP(B3153,'Step 2 - Old-New Code Crosswalk'!B:D,1,FALSE)</f>
        <v>1-023-E1080-0000</v>
      </c>
      <c r="E3153" s="322" t="str">
        <f t="shared" si="49"/>
        <v xml:space="preserve"> </v>
      </c>
    </row>
    <row r="3154" spans="1:5" s="6" customFormat="1" x14ac:dyDescent="0.25">
      <c r="A3154" s="8" t="s">
        <v>3970</v>
      </c>
      <c r="B3154" s="8" t="s">
        <v>3971</v>
      </c>
      <c r="D3154" t="str">
        <f>VLOOKUP(B3154,'Step 2 - Old-New Code Crosswalk'!B:D,1,FALSE)</f>
        <v>1-025-E1080-0000</v>
      </c>
      <c r="E3154" s="322" t="str">
        <f t="shared" si="49"/>
        <v xml:space="preserve"> </v>
      </c>
    </row>
    <row r="3155" spans="1:5" s="6" customFormat="1" x14ac:dyDescent="0.25">
      <c r="A3155" s="8" t="s">
        <v>3105</v>
      </c>
      <c r="B3155" s="8" t="s">
        <v>3137</v>
      </c>
      <c r="D3155" t="str">
        <f>VLOOKUP(B3155,'Step 2 - Old-New Code Crosswalk'!B:D,1,FALSE)</f>
        <v>1-030-E1080-0000</v>
      </c>
      <c r="E3155" s="322" t="str">
        <f t="shared" si="49"/>
        <v xml:space="preserve"> </v>
      </c>
    </row>
    <row r="3156" spans="1:5" s="6" customFormat="1" x14ac:dyDescent="0.25">
      <c r="A3156" s="8" t="s">
        <v>3230</v>
      </c>
      <c r="B3156" s="8" t="s">
        <v>3261</v>
      </c>
      <c r="D3156" t="str">
        <f>VLOOKUP(B3156,'Step 2 - Old-New Code Crosswalk'!B:D,1,FALSE)</f>
        <v>1-035-E1080-0000</v>
      </c>
      <c r="E3156" s="322" t="str">
        <f t="shared" si="49"/>
        <v xml:space="preserve"> </v>
      </c>
    </row>
    <row r="3157" spans="1:5" s="6" customFormat="1" x14ac:dyDescent="0.25">
      <c r="A3157" s="8" t="s">
        <v>3468</v>
      </c>
      <c r="B3157" s="8" t="s">
        <v>3485</v>
      </c>
      <c r="D3157" t="str">
        <f>VLOOKUP(B3157,'Step 2 - Old-New Code Crosswalk'!B:D,1,FALSE)</f>
        <v>1-045-E1080-0000</v>
      </c>
      <c r="E3157" s="322" t="str">
        <f t="shared" si="49"/>
        <v xml:space="preserve"> </v>
      </c>
    </row>
    <row r="3158" spans="1:5" s="6" customFormat="1" x14ac:dyDescent="0.25">
      <c r="A3158" s="8" t="s">
        <v>3404</v>
      </c>
      <c r="B3158" s="8" t="s">
        <v>3405</v>
      </c>
      <c r="D3158" t="str">
        <f>VLOOKUP(B3158,'Step 2 - Old-New Code Crosswalk'!B:D,1,FALSE)</f>
        <v>1-050-E1080-0000</v>
      </c>
      <c r="E3158" s="322" t="str">
        <f t="shared" si="49"/>
        <v xml:space="preserve"> </v>
      </c>
    </row>
    <row r="3159" spans="1:5" s="6" customFormat="1" x14ac:dyDescent="0.25">
      <c r="A3159" s="8" t="s">
        <v>4341</v>
      </c>
      <c r="B3159" s="8" t="s">
        <v>4342</v>
      </c>
      <c r="D3159" t="str">
        <f>VLOOKUP(B3159,'Step 2 - Old-New Code Crosswalk'!B:D,1,FALSE)</f>
        <v>1-056-E1080-0000</v>
      </c>
      <c r="E3159" s="322" t="str">
        <f t="shared" si="49"/>
        <v xml:space="preserve"> </v>
      </c>
    </row>
    <row r="3160" spans="1:5" s="6" customFormat="1" x14ac:dyDescent="0.25">
      <c r="A3160" s="8" t="s">
        <v>3691</v>
      </c>
      <c r="B3160" s="8" t="s">
        <v>3737</v>
      </c>
      <c r="D3160" t="str">
        <f>VLOOKUP(B3160,'Step 2 - Old-New Code Crosswalk'!B:D,1,FALSE)</f>
        <v>1-070-E1080-0000</v>
      </c>
      <c r="E3160" s="322" t="str">
        <f t="shared" si="49"/>
        <v xml:space="preserve"> </v>
      </c>
    </row>
    <row r="3161" spans="1:5" s="6" customFormat="1" x14ac:dyDescent="0.25">
      <c r="A3161" s="8" t="s">
        <v>2776</v>
      </c>
      <c r="B3161" s="8" t="s">
        <v>2777</v>
      </c>
      <c r="D3161" t="str">
        <f>VLOOKUP(B3161,'Step 2 - Old-New Code Crosswalk'!B:D,1,FALSE)</f>
        <v>1-080-E1080-0000</v>
      </c>
      <c r="E3161" s="322" t="str">
        <f t="shared" si="49"/>
        <v xml:space="preserve"> </v>
      </c>
    </row>
    <row r="3162" spans="1:5" s="6" customFormat="1" x14ac:dyDescent="0.25">
      <c r="A3162" s="8" t="s">
        <v>2874</v>
      </c>
      <c r="B3162" s="8" t="s">
        <v>2902</v>
      </c>
      <c r="D3162" t="str">
        <f>VLOOKUP(B3162,'Step 2 - Old-New Code Crosswalk'!B:D,1,FALSE)</f>
        <v>1-005-E1081-0000</v>
      </c>
      <c r="E3162" s="322" t="str">
        <f t="shared" si="49"/>
        <v xml:space="preserve"> </v>
      </c>
    </row>
    <row r="3163" spans="1:5" s="6" customFormat="1" x14ac:dyDescent="0.25">
      <c r="A3163" s="8" t="s">
        <v>4152</v>
      </c>
      <c r="B3163" s="8" t="s">
        <v>4164</v>
      </c>
      <c r="D3163" t="str">
        <f>VLOOKUP(B3163,'Step 2 - Old-New Code Crosswalk'!B:D,1,FALSE)</f>
        <v>1-010-E1081-0000</v>
      </c>
      <c r="E3163" s="322" t="str">
        <f t="shared" si="49"/>
        <v xml:space="preserve"> </v>
      </c>
    </row>
    <row r="3164" spans="1:5" s="6" customFormat="1" x14ac:dyDescent="0.25">
      <c r="A3164" s="8" t="s">
        <v>3972</v>
      </c>
      <c r="B3164" s="8" t="s">
        <v>3973</v>
      </c>
      <c r="D3164" t="str">
        <f>VLOOKUP(B3164,'Step 2 - Old-New Code Crosswalk'!B:D,1,FALSE)</f>
        <v>1-025-E1081-0000</v>
      </c>
      <c r="E3164" s="322" t="str">
        <f t="shared" si="49"/>
        <v xml:space="preserve"> </v>
      </c>
    </row>
    <row r="3165" spans="1:5" s="6" customFormat="1" x14ac:dyDescent="0.25">
      <c r="A3165" s="8" t="s">
        <v>3138</v>
      </c>
      <c r="B3165" s="8" t="s">
        <v>3139</v>
      </c>
      <c r="D3165" t="str">
        <f>VLOOKUP(B3165,'Step 2 - Old-New Code Crosswalk'!B:D,1,FALSE)</f>
        <v>1-030-E1081-0000</v>
      </c>
      <c r="E3165" s="322" t="str">
        <f t="shared" si="49"/>
        <v xml:space="preserve"> </v>
      </c>
    </row>
    <row r="3166" spans="1:5" s="6" customFormat="1" x14ac:dyDescent="0.25">
      <c r="A3166" s="8" t="s">
        <v>3262</v>
      </c>
      <c r="B3166" s="8" t="s">
        <v>3263</v>
      </c>
      <c r="D3166" t="str">
        <f>VLOOKUP(B3166,'Step 2 - Old-New Code Crosswalk'!B:D,1,FALSE)</f>
        <v>1-035-E1081-0000</v>
      </c>
      <c r="E3166" s="322" t="str">
        <f t="shared" si="49"/>
        <v xml:space="preserve"> </v>
      </c>
    </row>
    <row r="3167" spans="1:5" s="6" customFormat="1" x14ac:dyDescent="0.25">
      <c r="A3167" s="8" t="s">
        <v>3472</v>
      </c>
      <c r="B3167" s="8" t="s">
        <v>3486</v>
      </c>
      <c r="D3167" t="str">
        <f>VLOOKUP(B3167,'Step 2 - Old-New Code Crosswalk'!B:D,1,FALSE)</f>
        <v>1-045-E1081-0000</v>
      </c>
      <c r="E3167" s="322" t="str">
        <f t="shared" si="49"/>
        <v xml:space="preserve"> </v>
      </c>
    </row>
    <row r="3168" spans="1:5" s="6" customFormat="1" x14ac:dyDescent="0.25">
      <c r="A3168" s="8" t="s">
        <v>3406</v>
      </c>
      <c r="B3168" s="8" t="s">
        <v>3407</v>
      </c>
      <c r="D3168" t="str">
        <f>VLOOKUP(B3168,'Step 2 - Old-New Code Crosswalk'!B:D,1,FALSE)</f>
        <v>1-050-E1081-0000</v>
      </c>
      <c r="E3168" s="322" t="str">
        <f t="shared" si="49"/>
        <v xml:space="preserve"> </v>
      </c>
    </row>
    <row r="3169" spans="1:5" s="6" customFormat="1" x14ac:dyDescent="0.25">
      <c r="A3169" s="8" t="s">
        <v>4343</v>
      </c>
      <c r="B3169" s="8" t="s">
        <v>4344</v>
      </c>
      <c r="D3169" t="str">
        <f>VLOOKUP(B3169,'Step 2 - Old-New Code Crosswalk'!B:D,1,FALSE)</f>
        <v>1-056-E1081-0000</v>
      </c>
      <c r="E3169" s="322" t="str">
        <f t="shared" si="49"/>
        <v xml:space="preserve"> </v>
      </c>
    </row>
    <row r="3170" spans="1:5" s="6" customFormat="1" x14ac:dyDescent="0.25">
      <c r="A3170" s="8" t="s">
        <v>3738</v>
      </c>
      <c r="B3170" s="8" t="s">
        <v>3739</v>
      </c>
      <c r="D3170" t="str">
        <f>VLOOKUP(B3170,'Step 2 - Old-New Code Crosswalk'!B:D,1,FALSE)</f>
        <v>1-070-E1081-0000</v>
      </c>
      <c r="E3170" s="322" t="str">
        <f t="shared" si="49"/>
        <v xml:space="preserve"> </v>
      </c>
    </row>
    <row r="3171" spans="1:5" s="6" customFormat="1" x14ac:dyDescent="0.25">
      <c r="A3171" s="8" t="s">
        <v>2778</v>
      </c>
      <c r="B3171" s="8" t="s">
        <v>2779</v>
      </c>
      <c r="D3171" t="str">
        <f>VLOOKUP(B3171,'Step 2 - Old-New Code Crosswalk'!B:D,1,FALSE)</f>
        <v>1-080-E1081-0000</v>
      </c>
      <c r="E3171" s="322" t="str">
        <f t="shared" si="49"/>
        <v xml:space="preserve"> </v>
      </c>
    </row>
    <row r="3172" spans="1:5" s="6" customFormat="1" x14ac:dyDescent="0.25">
      <c r="A3172" s="8" t="s">
        <v>2903</v>
      </c>
      <c r="B3172" s="8" t="s">
        <v>2904</v>
      </c>
      <c r="D3172" t="str">
        <f>VLOOKUP(B3172,'Step 2 - Old-New Code Crosswalk'!B:D,1,FALSE)</f>
        <v>1-005-E1082-0000</v>
      </c>
      <c r="E3172" s="322" t="str">
        <f t="shared" si="49"/>
        <v xml:space="preserve"> </v>
      </c>
    </row>
    <row r="3173" spans="1:5" s="6" customFormat="1" x14ac:dyDescent="0.25">
      <c r="A3173" s="8" t="s">
        <v>3107</v>
      </c>
      <c r="B3173" s="8" t="s">
        <v>3140</v>
      </c>
      <c r="D3173" t="str">
        <f>VLOOKUP(B3173,'Step 2 - Old-New Code Crosswalk'!B:D,1,FALSE)</f>
        <v>1-030-E1082-0000</v>
      </c>
      <c r="E3173" s="322" t="str">
        <f t="shared" si="49"/>
        <v xml:space="preserve"> </v>
      </c>
    </row>
    <row r="3174" spans="1:5" s="6" customFormat="1" x14ac:dyDescent="0.25">
      <c r="A3174" s="8" t="s">
        <v>3232</v>
      </c>
      <c r="B3174" s="8" t="s">
        <v>3264</v>
      </c>
      <c r="D3174" t="str">
        <f>VLOOKUP(B3174,'Step 2 - Old-New Code Crosswalk'!B:D,1,FALSE)</f>
        <v>1-035-E1082-0000</v>
      </c>
      <c r="E3174" s="322" t="str">
        <f t="shared" si="49"/>
        <v xml:space="preserve"> </v>
      </c>
    </row>
    <row r="3175" spans="1:5" s="6" customFormat="1" x14ac:dyDescent="0.25">
      <c r="A3175" s="8" t="s">
        <v>3487</v>
      </c>
      <c r="B3175" s="8" t="s">
        <v>3488</v>
      </c>
      <c r="D3175" t="str">
        <f>VLOOKUP(B3175,'Step 2 - Old-New Code Crosswalk'!B:D,1,FALSE)</f>
        <v>1-045-E1082-0000</v>
      </c>
      <c r="E3175" s="322" t="str">
        <f t="shared" si="49"/>
        <v xml:space="preserve"> </v>
      </c>
    </row>
    <row r="3176" spans="1:5" s="6" customFormat="1" x14ac:dyDescent="0.25">
      <c r="A3176" s="8" t="s">
        <v>4345</v>
      </c>
      <c r="B3176" s="8" t="s">
        <v>4346</v>
      </c>
      <c r="D3176" t="str">
        <f>VLOOKUP(B3176,'Step 2 - Old-New Code Crosswalk'!B:D,1,FALSE)</f>
        <v>1-056-E1082-0000</v>
      </c>
      <c r="E3176" s="322" t="str">
        <f t="shared" si="49"/>
        <v xml:space="preserve"> </v>
      </c>
    </row>
    <row r="3177" spans="1:5" s="6" customFormat="1" x14ac:dyDescent="0.25">
      <c r="A3177" s="8" t="s">
        <v>3740</v>
      </c>
      <c r="B3177" s="8" t="s">
        <v>3741</v>
      </c>
      <c r="D3177" t="str">
        <f>VLOOKUP(B3177,'Step 2 - Old-New Code Crosswalk'!B:D,1,FALSE)</f>
        <v>1-070-E1082-0000</v>
      </c>
      <c r="E3177" s="322" t="str">
        <f t="shared" si="49"/>
        <v xml:space="preserve"> </v>
      </c>
    </row>
    <row r="3178" spans="1:5" s="6" customFormat="1" x14ac:dyDescent="0.25">
      <c r="A3178" s="8" t="s">
        <v>2780</v>
      </c>
      <c r="B3178" s="8" t="s">
        <v>2781</v>
      </c>
      <c r="D3178" t="str">
        <f>VLOOKUP(B3178,'Step 2 - Old-New Code Crosswalk'!B:D,1,FALSE)</f>
        <v>1-080-E1082-0000</v>
      </c>
      <c r="E3178" s="322" t="str">
        <f t="shared" si="49"/>
        <v xml:space="preserve"> </v>
      </c>
    </row>
    <row r="3179" spans="1:5" s="6" customFormat="1" x14ac:dyDescent="0.25">
      <c r="A3179" s="8" t="s">
        <v>2905</v>
      </c>
      <c r="B3179" s="8" t="s">
        <v>2906</v>
      </c>
      <c r="D3179" t="str">
        <f>VLOOKUP(B3179,'Step 2 - Old-New Code Crosswalk'!B:D,1,FALSE)</f>
        <v>1-005-E1083-0000</v>
      </c>
      <c r="E3179" s="322" t="str">
        <f t="shared" si="49"/>
        <v xml:space="preserve"> </v>
      </c>
    </row>
    <row r="3180" spans="1:5" s="6" customFormat="1" x14ac:dyDescent="0.25">
      <c r="A3180" s="8" t="s">
        <v>3141</v>
      </c>
      <c r="B3180" s="8" t="s">
        <v>3142</v>
      </c>
      <c r="D3180" t="str">
        <f>VLOOKUP(B3180,'Step 2 - Old-New Code Crosswalk'!B:D,1,FALSE)</f>
        <v>1-030-E1083-0000</v>
      </c>
      <c r="E3180" s="322" t="str">
        <f t="shared" si="49"/>
        <v xml:space="preserve"> </v>
      </c>
    </row>
    <row r="3181" spans="1:5" s="6" customFormat="1" x14ac:dyDescent="0.25">
      <c r="A3181" s="8" t="s">
        <v>3265</v>
      </c>
      <c r="B3181" s="8" t="s">
        <v>3266</v>
      </c>
      <c r="D3181" t="str">
        <f>VLOOKUP(B3181,'Step 2 - Old-New Code Crosswalk'!B:D,1,FALSE)</f>
        <v>1-035-E1083-0000</v>
      </c>
      <c r="E3181" s="322" t="str">
        <f t="shared" si="49"/>
        <v xml:space="preserve"> </v>
      </c>
    </row>
    <row r="3182" spans="1:5" s="6" customFormat="1" x14ac:dyDescent="0.25">
      <c r="A3182" s="8" t="s">
        <v>4347</v>
      </c>
      <c r="B3182" s="8" t="s">
        <v>4348</v>
      </c>
      <c r="D3182" t="str">
        <f>VLOOKUP(B3182,'Step 2 - Old-New Code Crosswalk'!B:D,1,FALSE)</f>
        <v>1-056-E1083-0000</v>
      </c>
      <c r="E3182" s="322" t="str">
        <f t="shared" si="49"/>
        <v xml:space="preserve"> </v>
      </c>
    </row>
    <row r="3183" spans="1:5" s="6" customFormat="1" x14ac:dyDescent="0.25">
      <c r="A3183" s="8" t="s">
        <v>3742</v>
      </c>
      <c r="B3183" s="8" t="s">
        <v>3743</v>
      </c>
      <c r="D3183" t="str">
        <f>VLOOKUP(B3183,'Step 2 - Old-New Code Crosswalk'!B:D,1,FALSE)</f>
        <v>1-070-E1083-0000</v>
      </c>
      <c r="E3183" s="322" t="str">
        <f t="shared" si="49"/>
        <v xml:space="preserve"> </v>
      </c>
    </row>
    <row r="3184" spans="1:5" s="6" customFormat="1" x14ac:dyDescent="0.25">
      <c r="A3184" s="8" t="s">
        <v>2907</v>
      </c>
      <c r="B3184" s="8" t="s">
        <v>2908</v>
      </c>
      <c r="D3184" t="str">
        <f>VLOOKUP(B3184,'Step 2 - Old-New Code Crosswalk'!B:D,1,FALSE)</f>
        <v>1-005-E1084-0000</v>
      </c>
      <c r="E3184" s="322" t="str">
        <f t="shared" si="49"/>
        <v xml:space="preserve"> </v>
      </c>
    </row>
    <row r="3185" spans="1:5" s="6" customFormat="1" x14ac:dyDescent="0.25">
      <c r="A3185" s="8" t="s">
        <v>3143</v>
      </c>
      <c r="B3185" s="8" t="s">
        <v>3144</v>
      </c>
      <c r="D3185" t="str">
        <f>VLOOKUP(B3185,'Step 2 - Old-New Code Crosswalk'!B:D,1,FALSE)</f>
        <v>1-030-E1084-0000</v>
      </c>
      <c r="E3185" s="322" t="str">
        <f t="shared" si="49"/>
        <v xml:space="preserve"> </v>
      </c>
    </row>
    <row r="3186" spans="1:5" s="6" customFormat="1" x14ac:dyDescent="0.25">
      <c r="A3186" s="8" t="s">
        <v>3267</v>
      </c>
      <c r="B3186" s="8" t="s">
        <v>3268</v>
      </c>
      <c r="D3186" t="str">
        <f>VLOOKUP(B3186,'Step 2 - Old-New Code Crosswalk'!B:D,1,FALSE)</f>
        <v>1-035-E1084-0000</v>
      </c>
      <c r="E3186" s="322" t="str">
        <f t="shared" si="49"/>
        <v xml:space="preserve"> </v>
      </c>
    </row>
    <row r="3187" spans="1:5" s="6" customFormat="1" x14ac:dyDescent="0.25">
      <c r="A3187" s="8" t="s">
        <v>4349</v>
      </c>
      <c r="B3187" s="8" t="s">
        <v>4350</v>
      </c>
      <c r="D3187" t="str">
        <f>VLOOKUP(B3187,'Step 2 - Old-New Code Crosswalk'!B:D,1,FALSE)</f>
        <v>1-056-E1084-0000</v>
      </c>
      <c r="E3187" s="322" t="str">
        <f t="shared" si="49"/>
        <v xml:space="preserve"> </v>
      </c>
    </row>
    <row r="3188" spans="1:5" s="6" customFormat="1" x14ac:dyDescent="0.25">
      <c r="A3188" s="8" t="s">
        <v>3744</v>
      </c>
      <c r="B3188" s="8" t="s">
        <v>3745</v>
      </c>
      <c r="D3188" t="str">
        <f>VLOOKUP(B3188,'Step 2 - Old-New Code Crosswalk'!B:D,1,FALSE)</f>
        <v>1-070-E1084-0000</v>
      </c>
      <c r="E3188" s="322" t="str">
        <f t="shared" si="49"/>
        <v xml:space="preserve"> </v>
      </c>
    </row>
    <row r="3189" spans="1:5" s="6" customFormat="1" x14ac:dyDescent="0.25">
      <c r="A3189" s="8" t="s">
        <v>2909</v>
      </c>
      <c r="B3189" s="8" t="s">
        <v>2910</v>
      </c>
      <c r="D3189" t="str">
        <f>VLOOKUP(B3189,'Step 2 - Old-New Code Crosswalk'!B:D,1,FALSE)</f>
        <v>1-005-E1085-0000</v>
      </c>
      <c r="E3189" s="322" t="str">
        <f t="shared" si="49"/>
        <v xml:space="preserve"> </v>
      </c>
    </row>
    <row r="3190" spans="1:5" s="6" customFormat="1" x14ac:dyDescent="0.25">
      <c r="A3190" s="8" t="s">
        <v>3145</v>
      </c>
      <c r="B3190" s="8" t="s">
        <v>3146</v>
      </c>
      <c r="D3190" t="str">
        <f>VLOOKUP(B3190,'Step 2 - Old-New Code Crosswalk'!B:D,1,FALSE)</f>
        <v>1-030-E1085-0000</v>
      </c>
      <c r="E3190" s="322" t="str">
        <f t="shared" si="49"/>
        <v xml:space="preserve"> </v>
      </c>
    </row>
    <row r="3191" spans="1:5" s="6" customFormat="1" x14ac:dyDescent="0.25">
      <c r="A3191" s="8" t="s">
        <v>3269</v>
      </c>
      <c r="B3191" s="8" t="s">
        <v>3270</v>
      </c>
      <c r="D3191" t="str">
        <f>VLOOKUP(B3191,'Step 2 - Old-New Code Crosswalk'!B:D,1,FALSE)</f>
        <v>1-035-E1085-0000</v>
      </c>
      <c r="E3191" s="322" t="str">
        <f t="shared" si="49"/>
        <v xml:space="preserve"> </v>
      </c>
    </row>
    <row r="3192" spans="1:5" s="6" customFormat="1" x14ac:dyDescent="0.25">
      <c r="A3192" s="8" t="s">
        <v>4351</v>
      </c>
      <c r="B3192" s="8" t="s">
        <v>4352</v>
      </c>
      <c r="D3192" t="str">
        <f>VLOOKUP(B3192,'Step 2 - Old-New Code Crosswalk'!B:D,1,FALSE)</f>
        <v>1-056-E1085-0000</v>
      </c>
      <c r="E3192" s="322" t="str">
        <f t="shared" si="49"/>
        <v xml:space="preserve"> </v>
      </c>
    </row>
    <row r="3193" spans="1:5" s="6" customFormat="1" x14ac:dyDescent="0.25">
      <c r="A3193" s="8" t="s">
        <v>3689</v>
      </c>
      <c r="B3193" s="8" t="s">
        <v>3746</v>
      </c>
      <c r="D3193" t="str">
        <f>VLOOKUP(B3193,'Step 2 - Old-New Code Crosswalk'!B:D,1,FALSE)</f>
        <v>1-070-E1085-0000</v>
      </c>
      <c r="E3193" s="322" t="str">
        <f t="shared" si="49"/>
        <v xml:space="preserve"> </v>
      </c>
    </row>
    <row r="3194" spans="1:5" s="6" customFormat="1" x14ac:dyDescent="0.25">
      <c r="A3194" s="8" t="s">
        <v>2911</v>
      </c>
      <c r="B3194" s="8" t="s">
        <v>2912</v>
      </c>
      <c r="D3194" t="str">
        <f>VLOOKUP(B3194,'Step 2 - Old-New Code Crosswalk'!B:D,1,FALSE)</f>
        <v>1-005-E1086-0000</v>
      </c>
      <c r="E3194" s="322" t="str">
        <f t="shared" si="49"/>
        <v xml:space="preserve"> </v>
      </c>
    </row>
    <row r="3195" spans="1:5" s="6" customFormat="1" x14ac:dyDescent="0.25">
      <c r="A3195" s="8" t="s">
        <v>3147</v>
      </c>
      <c r="B3195" s="8" t="s">
        <v>3148</v>
      </c>
      <c r="D3195" t="str">
        <f>VLOOKUP(B3195,'Step 2 - Old-New Code Crosswalk'!B:D,1,FALSE)</f>
        <v>1-030-E1086-0000</v>
      </c>
      <c r="E3195" s="322" t="str">
        <f t="shared" si="49"/>
        <v xml:space="preserve"> </v>
      </c>
    </row>
    <row r="3196" spans="1:5" s="6" customFormat="1" x14ac:dyDescent="0.25">
      <c r="A3196" s="8" t="s">
        <v>3271</v>
      </c>
      <c r="B3196" s="8" t="s">
        <v>3272</v>
      </c>
      <c r="D3196" t="str">
        <f>VLOOKUP(B3196,'Step 2 - Old-New Code Crosswalk'!B:D,1,FALSE)</f>
        <v>1-035-E1086-0000</v>
      </c>
      <c r="E3196" s="322" t="str">
        <f t="shared" si="49"/>
        <v xml:space="preserve"> </v>
      </c>
    </row>
    <row r="3197" spans="1:5" s="6" customFormat="1" x14ac:dyDescent="0.25">
      <c r="A3197" s="8" t="s">
        <v>4353</v>
      </c>
      <c r="B3197" s="8" t="s">
        <v>4354</v>
      </c>
      <c r="D3197" t="str">
        <f>VLOOKUP(B3197,'Step 2 - Old-New Code Crosswalk'!B:D,1,FALSE)</f>
        <v>1-056-E1086-0000</v>
      </c>
      <c r="E3197" s="322" t="str">
        <f t="shared" si="49"/>
        <v xml:space="preserve"> </v>
      </c>
    </row>
    <row r="3198" spans="1:5" s="6" customFormat="1" x14ac:dyDescent="0.25">
      <c r="A3198" s="8" t="s">
        <v>3747</v>
      </c>
      <c r="B3198" s="8" t="s">
        <v>3748</v>
      </c>
      <c r="D3198" t="str">
        <f>VLOOKUP(B3198,'Step 2 - Old-New Code Crosswalk'!B:D,1,FALSE)</f>
        <v>1-070-E1086-0000</v>
      </c>
      <c r="E3198" s="322" t="str">
        <f t="shared" si="49"/>
        <v xml:space="preserve"> </v>
      </c>
    </row>
    <row r="3199" spans="1:5" s="6" customFormat="1" x14ac:dyDescent="0.25">
      <c r="A3199" s="8" t="s">
        <v>3149</v>
      </c>
      <c r="B3199" s="8" t="s">
        <v>3150</v>
      </c>
      <c r="D3199" t="str">
        <f>VLOOKUP(B3199,'Step 2 - Old-New Code Crosswalk'!B:D,1,FALSE)</f>
        <v>1-030-E1087-0000</v>
      </c>
      <c r="E3199" s="322" t="str">
        <f t="shared" si="49"/>
        <v xml:space="preserve"> </v>
      </c>
    </row>
    <row r="3200" spans="1:5" s="6" customFormat="1" x14ac:dyDescent="0.25">
      <c r="A3200" s="8" t="s">
        <v>3273</v>
      </c>
      <c r="B3200" s="8" t="s">
        <v>3274</v>
      </c>
      <c r="D3200" t="str">
        <f>VLOOKUP(B3200,'Step 2 - Old-New Code Crosswalk'!B:D,1,FALSE)</f>
        <v>1-035-E1087-0000</v>
      </c>
      <c r="E3200" s="322" t="str">
        <f t="shared" si="49"/>
        <v xml:space="preserve"> </v>
      </c>
    </row>
    <row r="3201" spans="1:5" s="6" customFormat="1" x14ac:dyDescent="0.25">
      <c r="A3201" s="8" t="s">
        <v>4355</v>
      </c>
      <c r="B3201" s="8" t="s">
        <v>4356</v>
      </c>
      <c r="D3201" t="str">
        <f>VLOOKUP(B3201,'Step 2 - Old-New Code Crosswalk'!B:D,1,FALSE)</f>
        <v>1-056-E1087-0000</v>
      </c>
      <c r="E3201" s="322" t="str">
        <f t="shared" si="49"/>
        <v xml:space="preserve"> </v>
      </c>
    </row>
    <row r="3202" spans="1:5" s="6" customFormat="1" x14ac:dyDescent="0.25">
      <c r="A3202" s="8" t="s">
        <v>3749</v>
      </c>
      <c r="B3202" s="8" t="s">
        <v>3750</v>
      </c>
      <c r="D3202" t="str">
        <f>VLOOKUP(B3202,'Step 2 - Old-New Code Crosswalk'!B:D,1,FALSE)</f>
        <v>1-070-E1087-0000</v>
      </c>
      <c r="E3202" s="322" t="str">
        <f t="shared" ref="E3202:E3265" si="50">IF(B3202=D3202," ","ERROR")</f>
        <v xml:space="preserve"> </v>
      </c>
    </row>
    <row r="3203" spans="1:5" s="6" customFormat="1" x14ac:dyDescent="0.25">
      <c r="A3203" s="8" t="s">
        <v>3151</v>
      </c>
      <c r="B3203" s="8" t="s">
        <v>3152</v>
      </c>
      <c r="D3203" t="str">
        <f>VLOOKUP(B3203,'Step 2 - Old-New Code Crosswalk'!B:D,1,FALSE)</f>
        <v>1-030-E1088-0000</v>
      </c>
      <c r="E3203" s="322" t="str">
        <f t="shared" si="50"/>
        <v xml:space="preserve"> </v>
      </c>
    </row>
    <row r="3204" spans="1:5" s="6" customFormat="1" x14ac:dyDescent="0.25">
      <c r="A3204" s="8" t="s">
        <v>3275</v>
      </c>
      <c r="B3204" s="8" t="s">
        <v>3276</v>
      </c>
      <c r="D3204" t="str">
        <f>VLOOKUP(B3204,'Step 2 - Old-New Code Crosswalk'!B:D,1,FALSE)</f>
        <v>1-035-E1088-0000</v>
      </c>
      <c r="E3204" s="322" t="str">
        <f t="shared" si="50"/>
        <v xml:space="preserve"> </v>
      </c>
    </row>
    <row r="3205" spans="1:5" s="6" customFormat="1" x14ac:dyDescent="0.25">
      <c r="A3205" s="8" t="s">
        <v>4357</v>
      </c>
      <c r="B3205" s="8" t="s">
        <v>4358</v>
      </c>
      <c r="D3205" t="str">
        <f>VLOOKUP(B3205,'Step 2 - Old-New Code Crosswalk'!B:D,1,FALSE)</f>
        <v>1-056-E1088-0000</v>
      </c>
      <c r="E3205" s="322" t="str">
        <f t="shared" si="50"/>
        <v xml:space="preserve"> </v>
      </c>
    </row>
    <row r="3206" spans="1:5" s="6" customFormat="1" x14ac:dyDescent="0.25">
      <c r="A3206" s="8" t="s">
        <v>3751</v>
      </c>
      <c r="B3206" s="8" t="s">
        <v>3752</v>
      </c>
      <c r="D3206" t="str">
        <f>VLOOKUP(B3206,'Step 2 - Old-New Code Crosswalk'!B:D,1,FALSE)</f>
        <v>1-070-E1088-0000</v>
      </c>
      <c r="E3206" s="322" t="str">
        <f t="shared" si="50"/>
        <v xml:space="preserve"> </v>
      </c>
    </row>
    <row r="3207" spans="1:5" s="6" customFormat="1" x14ac:dyDescent="0.25">
      <c r="A3207" s="8" t="s">
        <v>3125</v>
      </c>
      <c r="B3207" s="8" t="s">
        <v>3153</v>
      </c>
      <c r="D3207" t="str">
        <f>VLOOKUP(B3207,'Step 2 - Old-New Code Crosswalk'!B:D,1,FALSE)</f>
        <v>1-030-E1089-0000</v>
      </c>
      <c r="E3207" s="322" t="str">
        <f t="shared" si="50"/>
        <v xml:space="preserve"> </v>
      </c>
    </row>
    <row r="3208" spans="1:5" s="6" customFormat="1" x14ac:dyDescent="0.25">
      <c r="A3208" s="8" t="s">
        <v>4359</v>
      </c>
      <c r="B3208" s="8" t="s">
        <v>4360</v>
      </c>
      <c r="D3208" t="str">
        <f>VLOOKUP(B3208,'Step 2 - Old-New Code Crosswalk'!B:D,1,FALSE)</f>
        <v>1-056-E1089-0000</v>
      </c>
      <c r="E3208" s="322" t="str">
        <f t="shared" si="50"/>
        <v xml:space="preserve"> </v>
      </c>
    </row>
    <row r="3209" spans="1:5" s="6" customFormat="1" x14ac:dyDescent="0.25">
      <c r="A3209" s="8" t="s">
        <v>3753</v>
      </c>
      <c r="B3209" s="8" t="s">
        <v>3754</v>
      </c>
      <c r="D3209" t="str">
        <f>VLOOKUP(B3209,'Step 2 - Old-New Code Crosswalk'!B:D,1,FALSE)</f>
        <v>1-070-E1089-0000</v>
      </c>
      <c r="E3209" s="322" t="str">
        <f t="shared" si="50"/>
        <v xml:space="preserve"> </v>
      </c>
    </row>
    <row r="3210" spans="1:5" s="6" customFormat="1" x14ac:dyDescent="0.25">
      <c r="A3210" s="8" t="s">
        <v>3154</v>
      </c>
      <c r="B3210" s="8" t="s">
        <v>3155</v>
      </c>
      <c r="D3210" t="str">
        <f>VLOOKUP(B3210,'Step 2 - Old-New Code Crosswalk'!B:D,1,FALSE)</f>
        <v>1-030-E1090-0000</v>
      </c>
      <c r="E3210" s="322" t="str">
        <f t="shared" si="50"/>
        <v xml:space="preserve"> </v>
      </c>
    </row>
    <row r="3211" spans="1:5" s="6" customFormat="1" x14ac:dyDescent="0.25">
      <c r="A3211" s="8" t="s">
        <v>4361</v>
      </c>
      <c r="B3211" s="8" t="s">
        <v>4362</v>
      </c>
      <c r="D3211" t="str">
        <f>VLOOKUP(B3211,'Step 2 - Old-New Code Crosswalk'!B:D,1,FALSE)</f>
        <v>1-056-E1090-0000</v>
      </c>
      <c r="E3211" s="322" t="str">
        <f t="shared" si="50"/>
        <v xml:space="preserve"> </v>
      </c>
    </row>
    <row r="3212" spans="1:5" s="6" customFormat="1" x14ac:dyDescent="0.25">
      <c r="A3212" s="8" t="s">
        <v>3707</v>
      </c>
      <c r="B3212" s="8" t="s">
        <v>3755</v>
      </c>
      <c r="D3212" t="str">
        <f>VLOOKUP(B3212,'Step 2 - Old-New Code Crosswalk'!B:D,1,FALSE)</f>
        <v>1-070-E1090-0000</v>
      </c>
      <c r="E3212" s="322" t="str">
        <f t="shared" si="50"/>
        <v xml:space="preserve"> </v>
      </c>
    </row>
    <row r="3213" spans="1:5" s="6" customFormat="1" x14ac:dyDescent="0.25">
      <c r="A3213" s="8" t="s">
        <v>3156</v>
      </c>
      <c r="B3213" s="8" t="s">
        <v>3157</v>
      </c>
      <c r="D3213" t="str">
        <f>VLOOKUP(B3213,'Step 2 - Old-New Code Crosswalk'!B:D,1,FALSE)</f>
        <v>1-030-E1091-0000</v>
      </c>
      <c r="E3213" s="322" t="str">
        <f t="shared" si="50"/>
        <v xml:space="preserve"> </v>
      </c>
    </row>
    <row r="3214" spans="1:5" s="6" customFormat="1" x14ac:dyDescent="0.25">
      <c r="A3214" s="8" t="s">
        <v>4363</v>
      </c>
      <c r="B3214" s="8" t="s">
        <v>4364</v>
      </c>
      <c r="D3214" t="str">
        <f>VLOOKUP(B3214,'Step 2 - Old-New Code Crosswalk'!B:D,1,FALSE)</f>
        <v>1-056-E1091-0000</v>
      </c>
      <c r="E3214" s="322" t="str">
        <f t="shared" si="50"/>
        <v xml:space="preserve"> </v>
      </c>
    </row>
    <row r="3215" spans="1:5" s="6" customFormat="1" x14ac:dyDescent="0.25">
      <c r="A3215" s="8" t="s">
        <v>3756</v>
      </c>
      <c r="B3215" s="8" t="s">
        <v>3757</v>
      </c>
      <c r="D3215" t="str">
        <f>VLOOKUP(B3215,'Step 2 - Old-New Code Crosswalk'!B:D,1,FALSE)</f>
        <v>1-070-E1091-0000</v>
      </c>
      <c r="E3215" s="322" t="str">
        <f t="shared" si="50"/>
        <v xml:space="preserve"> </v>
      </c>
    </row>
    <row r="3216" spans="1:5" s="6" customFormat="1" x14ac:dyDescent="0.25">
      <c r="A3216" s="8" t="s">
        <v>3158</v>
      </c>
      <c r="B3216" s="8" t="s">
        <v>3159</v>
      </c>
      <c r="D3216" t="str">
        <f>VLOOKUP(B3216,'Step 2 - Old-New Code Crosswalk'!B:D,1,FALSE)</f>
        <v>1-030-E1092-0000</v>
      </c>
      <c r="E3216" s="322" t="str">
        <f t="shared" si="50"/>
        <v xml:space="preserve"> </v>
      </c>
    </row>
    <row r="3217" spans="1:5" s="6" customFormat="1" x14ac:dyDescent="0.25">
      <c r="A3217" s="8" t="s">
        <v>4365</v>
      </c>
      <c r="B3217" s="8" t="s">
        <v>4366</v>
      </c>
      <c r="D3217" t="str">
        <f>VLOOKUP(B3217,'Step 2 - Old-New Code Crosswalk'!B:D,1,FALSE)</f>
        <v>1-056-E1092-0000</v>
      </c>
      <c r="E3217" s="322" t="str">
        <f t="shared" si="50"/>
        <v xml:space="preserve"> </v>
      </c>
    </row>
    <row r="3218" spans="1:5" s="6" customFormat="1" x14ac:dyDescent="0.25">
      <c r="A3218" s="8" t="s">
        <v>3758</v>
      </c>
      <c r="B3218" s="8" t="s">
        <v>3759</v>
      </c>
      <c r="D3218" t="str">
        <f>VLOOKUP(B3218,'Step 2 - Old-New Code Crosswalk'!B:D,1,FALSE)</f>
        <v>1-070-E1092-0000</v>
      </c>
      <c r="E3218" s="322" t="str">
        <f t="shared" si="50"/>
        <v xml:space="preserve"> </v>
      </c>
    </row>
    <row r="3219" spans="1:5" s="6" customFormat="1" x14ac:dyDescent="0.25">
      <c r="A3219" s="8" t="s">
        <v>4367</v>
      </c>
      <c r="B3219" s="8" t="s">
        <v>4368</v>
      </c>
      <c r="D3219" t="str">
        <f>VLOOKUP(B3219,'Step 2 - Old-New Code Crosswalk'!B:D,1,FALSE)</f>
        <v>1-056-E1093-0000</v>
      </c>
      <c r="E3219" s="322" t="str">
        <f t="shared" si="50"/>
        <v xml:space="preserve"> </v>
      </c>
    </row>
    <row r="3220" spans="1:5" s="6" customFormat="1" x14ac:dyDescent="0.25">
      <c r="A3220" s="8" t="s">
        <v>3760</v>
      </c>
      <c r="B3220" s="8" t="s">
        <v>3761</v>
      </c>
      <c r="D3220" t="str">
        <f>VLOOKUP(B3220,'Step 2 - Old-New Code Crosswalk'!B:D,1,FALSE)</f>
        <v>1-070-E1093-0000</v>
      </c>
      <c r="E3220" s="322" t="str">
        <f t="shared" si="50"/>
        <v xml:space="preserve"> </v>
      </c>
    </row>
    <row r="3221" spans="1:5" s="6" customFormat="1" x14ac:dyDescent="0.25">
      <c r="A3221" s="8" t="s">
        <v>4369</v>
      </c>
      <c r="B3221" s="8" t="s">
        <v>4370</v>
      </c>
      <c r="D3221" t="str">
        <f>VLOOKUP(B3221,'Step 2 - Old-New Code Crosswalk'!B:D,1,FALSE)</f>
        <v>1-056-E1094-0000</v>
      </c>
      <c r="E3221" s="322" t="str">
        <f t="shared" si="50"/>
        <v xml:space="preserve"> </v>
      </c>
    </row>
    <row r="3222" spans="1:5" s="6" customFormat="1" x14ac:dyDescent="0.25">
      <c r="A3222" s="8" t="s">
        <v>3762</v>
      </c>
      <c r="B3222" s="8" t="s">
        <v>3763</v>
      </c>
      <c r="D3222" t="str">
        <f>VLOOKUP(B3222,'Step 2 - Old-New Code Crosswalk'!B:D,1,FALSE)</f>
        <v>1-070-E1094-0000</v>
      </c>
      <c r="E3222" s="322" t="str">
        <f t="shared" si="50"/>
        <v xml:space="preserve"> </v>
      </c>
    </row>
    <row r="3223" spans="1:5" s="6" customFormat="1" x14ac:dyDescent="0.25">
      <c r="A3223" s="8" t="s">
        <v>4371</v>
      </c>
      <c r="B3223" s="8" t="s">
        <v>4372</v>
      </c>
      <c r="D3223" t="str">
        <f>VLOOKUP(B3223,'Step 2 - Old-New Code Crosswalk'!B:D,1,FALSE)</f>
        <v>1-056-E1095-0000</v>
      </c>
      <c r="E3223" s="322" t="str">
        <f t="shared" si="50"/>
        <v xml:space="preserve"> </v>
      </c>
    </row>
    <row r="3224" spans="1:5" s="6" customFormat="1" x14ac:dyDescent="0.25">
      <c r="A3224" s="8" t="s">
        <v>3764</v>
      </c>
      <c r="B3224" s="8" t="s">
        <v>3765</v>
      </c>
      <c r="D3224" t="str">
        <f>VLOOKUP(B3224,'Step 2 - Old-New Code Crosswalk'!B:D,1,FALSE)</f>
        <v>1-070-E1095-0000</v>
      </c>
      <c r="E3224" s="322" t="str">
        <f t="shared" si="50"/>
        <v xml:space="preserve"> </v>
      </c>
    </row>
    <row r="3225" spans="1:5" s="6" customFormat="1" x14ac:dyDescent="0.25">
      <c r="A3225" s="8" t="s">
        <v>4373</v>
      </c>
      <c r="B3225" s="8" t="s">
        <v>4374</v>
      </c>
      <c r="D3225" t="str">
        <f>VLOOKUP(B3225,'Step 2 - Old-New Code Crosswalk'!B:D,1,FALSE)</f>
        <v>1-056-E1096-0000</v>
      </c>
      <c r="E3225" s="322" t="str">
        <f t="shared" si="50"/>
        <v xml:space="preserve"> </v>
      </c>
    </row>
    <row r="3226" spans="1:5" s="6" customFormat="1" x14ac:dyDescent="0.25">
      <c r="A3226" s="8" t="s">
        <v>3766</v>
      </c>
      <c r="B3226" s="8" t="s">
        <v>3767</v>
      </c>
      <c r="D3226" t="str">
        <f>VLOOKUP(B3226,'Step 2 - Old-New Code Crosswalk'!B:D,1,FALSE)</f>
        <v>1-070-E1096-0000</v>
      </c>
      <c r="E3226" s="322" t="str">
        <f t="shared" si="50"/>
        <v xml:space="preserve"> </v>
      </c>
    </row>
    <row r="3227" spans="1:5" s="6" customFormat="1" x14ac:dyDescent="0.25">
      <c r="A3227" s="8" t="s">
        <v>4375</v>
      </c>
      <c r="B3227" s="8" t="s">
        <v>4376</v>
      </c>
      <c r="D3227" t="str">
        <f>VLOOKUP(B3227,'Step 2 - Old-New Code Crosswalk'!B:D,1,FALSE)</f>
        <v>1-056-E1097-0000</v>
      </c>
      <c r="E3227" s="322" t="str">
        <f t="shared" si="50"/>
        <v xml:space="preserve"> </v>
      </c>
    </row>
    <row r="3228" spans="1:5" s="6" customFormat="1" x14ac:dyDescent="0.25">
      <c r="A3228" s="8" t="s">
        <v>3768</v>
      </c>
      <c r="B3228" s="8" t="s">
        <v>3769</v>
      </c>
      <c r="D3228" t="str">
        <f>VLOOKUP(B3228,'Step 2 - Old-New Code Crosswalk'!B:D,1,FALSE)</f>
        <v>1-070-E1097-0000</v>
      </c>
      <c r="E3228" s="322" t="str">
        <f t="shared" si="50"/>
        <v xml:space="preserve"> </v>
      </c>
    </row>
    <row r="3229" spans="1:5" s="6" customFormat="1" x14ac:dyDescent="0.25">
      <c r="A3229" s="8" t="s">
        <v>4377</v>
      </c>
      <c r="B3229" s="8" t="s">
        <v>4378</v>
      </c>
      <c r="D3229" t="str">
        <f>VLOOKUP(B3229,'Step 2 - Old-New Code Crosswalk'!B:D,1,FALSE)</f>
        <v>1-056-E1098-0000</v>
      </c>
      <c r="E3229" s="322" t="str">
        <f t="shared" si="50"/>
        <v xml:space="preserve"> </v>
      </c>
    </row>
    <row r="3230" spans="1:5" s="6" customFormat="1" x14ac:dyDescent="0.25">
      <c r="A3230" s="8" t="s">
        <v>4379</v>
      </c>
      <c r="B3230" s="8" t="s">
        <v>4380</v>
      </c>
      <c r="D3230" t="str">
        <f>VLOOKUP(B3230,'Step 2 - Old-New Code Crosswalk'!B:D,1,FALSE)</f>
        <v>1-056-E1099-0000</v>
      </c>
      <c r="E3230" s="322" t="str">
        <f t="shared" si="50"/>
        <v xml:space="preserve"> </v>
      </c>
    </row>
    <row r="3231" spans="1:5" s="6" customFormat="1" x14ac:dyDescent="0.25">
      <c r="A3231" s="8" t="s">
        <v>4381</v>
      </c>
      <c r="B3231" s="8" t="s">
        <v>4382</v>
      </c>
      <c r="D3231" t="str">
        <f>VLOOKUP(B3231,'Step 2 - Old-New Code Crosswalk'!B:D,1,FALSE)</f>
        <v>1-056-E1101-0000</v>
      </c>
      <c r="E3231" s="322" t="str">
        <f t="shared" si="50"/>
        <v xml:space="preserve"> </v>
      </c>
    </row>
    <row r="3232" spans="1:5" s="6" customFormat="1" x14ac:dyDescent="0.25">
      <c r="A3232" s="8" t="s">
        <v>4383</v>
      </c>
      <c r="B3232" s="8" t="s">
        <v>4384</v>
      </c>
      <c r="D3232" t="str">
        <f>VLOOKUP(B3232,'Step 2 - Old-New Code Crosswalk'!B:D,1,FALSE)</f>
        <v>1-056-E1102-0000</v>
      </c>
      <c r="E3232" s="322" t="str">
        <f t="shared" si="50"/>
        <v xml:space="preserve"> </v>
      </c>
    </row>
    <row r="3233" spans="1:5" s="6" customFormat="1" x14ac:dyDescent="0.25">
      <c r="A3233" s="8" t="s">
        <v>4385</v>
      </c>
      <c r="B3233" s="8" t="s">
        <v>4386</v>
      </c>
      <c r="D3233" t="str">
        <f>VLOOKUP(B3233,'Step 2 - Old-New Code Crosswalk'!B:D,1,FALSE)</f>
        <v>1-056-E1103-0000</v>
      </c>
      <c r="E3233" s="322" t="str">
        <f t="shared" si="50"/>
        <v xml:space="preserve"> </v>
      </c>
    </row>
    <row r="3234" spans="1:5" s="6" customFormat="1" x14ac:dyDescent="0.25">
      <c r="A3234" s="8" t="s">
        <v>4387</v>
      </c>
      <c r="B3234" s="8" t="s">
        <v>4388</v>
      </c>
      <c r="D3234" t="str">
        <f>VLOOKUP(B3234,'Step 2 - Old-New Code Crosswalk'!B:D,1,FALSE)</f>
        <v>1-056-E1104-0000</v>
      </c>
      <c r="E3234" s="322" t="str">
        <f t="shared" si="50"/>
        <v xml:space="preserve"> </v>
      </c>
    </row>
    <row r="3235" spans="1:5" s="6" customFormat="1" x14ac:dyDescent="0.25">
      <c r="A3235" s="8" t="s">
        <v>4389</v>
      </c>
      <c r="B3235" s="8" t="s">
        <v>4390</v>
      </c>
      <c r="D3235" t="str">
        <f>VLOOKUP(B3235,'Step 2 - Old-New Code Crosswalk'!B:D,1,FALSE)</f>
        <v>1-056-E1105-0000</v>
      </c>
      <c r="E3235" s="322" t="str">
        <f t="shared" si="50"/>
        <v xml:space="preserve"> </v>
      </c>
    </row>
    <row r="3236" spans="1:5" s="6" customFormat="1" x14ac:dyDescent="0.25">
      <c r="A3236" s="8" t="s">
        <v>4391</v>
      </c>
      <c r="B3236" s="8" t="s">
        <v>4392</v>
      </c>
      <c r="D3236" t="str">
        <f>VLOOKUP(B3236,'Step 2 - Old-New Code Crosswalk'!B:D,1,FALSE)</f>
        <v>1-056-E1106-0000</v>
      </c>
      <c r="E3236" s="322" t="str">
        <f t="shared" si="50"/>
        <v xml:space="preserve"> </v>
      </c>
    </row>
    <row r="3237" spans="1:5" s="6" customFormat="1" x14ac:dyDescent="0.25">
      <c r="A3237" s="8" t="s">
        <v>4393</v>
      </c>
      <c r="B3237" s="8" t="s">
        <v>4394</v>
      </c>
      <c r="D3237" t="str">
        <f>VLOOKUP(B3237,'Step 2 - Old-New Code Crosswalk'!B:D,1,FALSE)</f>
        <v>1-056-E1107-0000</v>
      </c>
      <c r="E3237" s="322" t="str">
        <f t="shared" si="50"/>
        <v xml:space="preserve"> </v>
      </c>
    </row>
    <row r="3238" spans="1:5" s="6" customFormat="1" x14ac:dyDescent="0.25">
      <c r="A3238" s="8" t="s">
        <v>4395</v>
      </c>
      <c r="B3238" s="8" t="s">
        <v>4396</v>
      </c>
      <c r="D3238" t="str">
        <f>VLOOKUP(B3238,'Step 2 - Old-New Code Crosswalk'!B:D,1,FALSE)</f>
        <v>1-056-E1108-0000</v>
      </c>
      <c r="E3238" s="322" t="str">
        <f t="shared" si="50"/>
        <v xml:space="preserve"> </v>
      </c>
    </row>
    <row r="3239" spans="1:5" s="6" customFormat="1" x14ac:dyDescent="0.25">
      <c r="A3239" s="8" t="s">
        <v>4397</v>
      </c>
      <c r="B3239" s="8" t="s">
        <v>4398</v>
      </c>
      <c r="D3239" t="str">
        <f>VLOOKUP(B3239,'Step 2 - Old-New Code Crosswalk'!B:D,1,FALSE)</f>
        <v>1-056-E1109-0000</v>
      </c>
      <c r="E3239" s="322" t="str">
        <f t="shared" si="50"/>
        <v xml:space="preserve"> </v>
      </c>
    </row>
    <row r="3240" spans="1:5" s="6" customFormat="1" x14ac:dyDescent="0.25">
      <c r="A3240" s="8" t="s">
        <v>4399</v>
      </c>
      <c r="B3240" s="8" t="s">
        <v>4400</v>
      </c>
      <c r="D3240" t="str">
        <f>VLOOKUP(B3240,'Step 2 - Old-New Code Crosswalk'!B:D,1,FALSE)</f>
        <v>1-056-E1110-0000</v>
      </c>
      <c r="E3240" s="322" t="str">
        <f t="shared" si="50"/>
        <v xml:space="preserve"> </v>
      </c>
    </row>
    <row r="3241" spans="1:5" s="6" customFormat="1" x14ac:dyDescent="0.25">
      <c r="A3241" s="8" t="s">
        <v>4401</v>
      </c>
      <c r="B3241" s="8" t="s">
        <v>4402</v>
      </c>
      <c r="D3241" t="str">
        <f>VLOOKUP(B3241,'Step 2 - Old-New Code Crosswalk'!B:D,1,FALSE)</f>
        <v>1-056-E1111-0000</v>
      </c>
      <c r="E3241" s="322" t="str">
        <f t="shared" si="50"/>
        <v xml:space="preserve"> </v>
      </c>
    </row>
    <row r="3242" spans="1:5" s="6" customFormat="1" x14ac:dyDescent="0.25">
      <c r="A3242" s="8" t="s">
        <v>4403</v>
      </c>
      <c r="B3242" s="8" t="s">
        <v>4404</v>
      </c>
      <c r="D3242" t="str">
        <f>VLOOKUP(B3242,'Step 2 - Old-New Code Crosswalk'!B:D,1,FALSE)</f>
        <v>1-056-E1112-0000</v>
      </c>
      <c r="E3242" s="322" t="str">
        <f t="shared" si="50"/>
        <v xml:space="preserve"> </v>
      </c>
    </row>
    <row r="3243" spans="1:5" s="6" customFormat="1" x14ac:dyDescent="0.25">
      <c r="A3243" s="8" t="s">
        <v>4405</v>
      </c>
      <c r="B3243" s="8" t="s">
        <v>4406</v>
      </c>
      <c r="D3243" t="str">
        <f>VLOOKUP(B3243,'Step 2 - Old-New Code Crosswalk'!B:D,1,FALSE)</f>
        <v>1-056-E1113-0000</v>
      </c>
      <c r="E3243" s="322" t="str">
        <f t="shared" si="50"/>
        <v xml:space="preserve"> </v>
      </c>
    </row>
    <row r="3244" spans="1:5" s="6" customFormat="1" x14ac:dyDescent="0.25">
      <c r="A3244" s="8" t="s">
        <v>4407</v>
      </c>
      <c r="B3244" s="8" t="s">
        <v>4408</v>
      </c>
      <c r="D3244" t="str">
        <f>VLOOKUP(B3244,'Step 2 - Old-New Code Crosswalk'!B:D,1,FALSE)</f>
        <v>1-056-E1114-0000</v>
      </c>
      <c r="E3244" s="322" t="str">
        <f t="shared" si="50"/>
        <v xml:space="preserve"> </v>
      </c>
    </row>
    <row r="3245" spans="1:5" s="6" customFormat="1" x14ac:dyDescent="0.25">
      <c r="A3245" s="8" t="s">
        <v>3393</v>
      </c>
      <c r="B3245" s="8" t="s">
        <v>4409</v>
      </c>
      <c r="D3245" t="str">
        <f>VLOOKUP(B3245,'Step 2 - Old-New Code Crosswalk'!B:D,1,FALSE)</f>
        <v>1-056-E1115-0000</v>
      </c>
      <c r="E3245" s="322" t="str">
        <f t="shared" si="50"/>
        <v xml:space="preserve"> </v>
      </c>
    </row>
    <row r="3246" spans="1:5" s="6" customFormat="1" x14ac:dyDescent="0.25">
      <c r="A3246" s="8" t="s">
        <v>4410</v>
      </c>
      <c r="B3246" s="8" t="s">
        <v>4411</v>
      </c>
      <c r="D3246" t="str">
        <f>VLOOKUP(B3246,'Step 2 - Old-New Code Crosswalk'!B:D,1,FALSE)</f>
        <v>1-056-E1116-0000</v>
      </c>
      <c r="E3246" s="322" t="str">
        <f t="shared" si="50"/>
        <v xml:space="preserve"> </v>
      </c>
    </row>
    <row r="3247" spans="1:5" s="6" customFormat="1" x14ac:dyDescent="0.25">
      <c r="A3247" s="8" t="s">
        <v>4412</v>
      </c>
      <c r="B3247" s="8" t="s">
        <v>4413</v>
      </c>
      <c r="D3247" t="str">
        <f>VLOOKUP(B3247,'Step 2 - Old-New Code Crosswalk'!B:D,1,FALSE)</f>
        <v>1-056-E1117-0000</v>
      </c>
      <c r="E3247" s="322" t="str">
        <f t="shared" si="50"/>
        <v xml:space="preserve"> </v>
      </c>
    </row>
    <row r="3248" spans="1:5" s="6" customFormat="1" x14ac:dyDescent="0.25">
      <c r="A3248" s="8" t="s">
        <v>4414</v>
      </c>
      <c r="B3248" s="8" t="s">
        <v>4415</v>
      </c>
      <c r="D3248" t="str">
        <f>VLOOKUP(B3248,'Step 2 - Old-New Code Crosswalk'!B:D,1,FALSE)</f>
        <v>1-056-E1118-0000</v>
      </c>
      <c r="E3248" s="322" t="str">
        <f t="shared" si="50"/>
        <v xml:space="preserve"> </v>
      </c>
    </row>
    <row r="3249" spans="1:5" s="6" customFormat="1" x14ac:dyDescent="0.25">
      <c r="A3249" s="8" t="s">
        <v>4416</v>
      </c>
      <c r="B3249" s="8" t="s">
        <v>4417</v>
      </c>
      <c r="D3249" t="str">
        <f>VLOOKUP(B3249,'Step 2 - Old-New Code Crosswalk'!B:D,1,FALSE)</f>
        <v>1-056-E1119-0000</v>
      </c>
      <c r="E3249" s="322" t="str">
        <f t="shared" si="50"/>
        <v xml:space="preserve"> </v>
      </c>
    </row>
    <row r="3250" spans="1:5" s="6" customFormat="1" x14ac:dyDescent="0.25">
      <c r="A3250" s="8" t="s">
        <v>4418</v>
      </c>
      <c r="B3250" s="8" t="s">
        <v>4419</v>
      </c>
      <c r="D3250" t="str">
        <f>VLOOKUP(B3250,'Step 2 - Old-New Code Crosswalk'!B:D,1,FALSE)</f>
        <v>1-056-E1120-0000</v>
      </c>
      <c r="E3250" s="322" t="str">
        <f t="shared" si="50"/>
        <v xml:space="preserve"> </v>
      </c>
    </row>
    <row r="3251" spans="1:5" s="6" customFormat="1" x14ac:dyDescent="0.25">
      <c r="A3251" s="8" t="s">
        <v>4420</v>
      </c>
      <c r="B3251" s="8" t="s">
        <v>4421</v>
      </c>
      <c r="D3251" t="str">
        <f>VLOOKUP(B3251,'Step 2 - Old-New Code Crosswalk'!B:D,1,FALSE)</f>
        <v>1-056-E1121-0000</v>
      </c>
      <c r="E3251" s="322" t="str">
        <f t="shared" si="50"/>
        <v xml:space="preserve"> </v>
      </c>
    </row>
    <row r="3252" spans="1:5" s="6" customFormat="1" x14ac:dyDescent="0.25">
      <c r="A3252" s="8" t="s">
        <v>4422</v>
      </c>
      <c r="B3252" s="8" t="s">
        <v>4423</v>
      </c>
      <c r="D3252" t="str">
        <f>VLOOKUP(B3252,'Step 2 - Old-New Code Crosswalk'!B:D,1,FALSE)</f>
        <v>1-056-E1122-0000</v>
      </c>
      <c r="E3252" s="322" t="str">
        <f t="shared" si="50"/>
        <v xml:space="preserve"> </v>
      </c>
    </row>
    <row r="3253" spans="1:5" s="6" customFormat="1" x14ac:dyDescent="0.25">
      <c r="A3253" s="8" t="s">
        <v>4424</v>
      </c>
      <c r="B3253" s="8" t="s">
        <v>4425</v>
      </c>
      <c r="D3253" t="str">
        <f>VLOOKUP(B3253,'Step 2 - Old-New Code Crosswalk'!B:D,1,FALSE)</f>
        <v>1-056-E1123-0000</v>
      </c>
      <c r="E3253" s="322" t="str">
        <f t="shared" si="50"/>
        <v xml:space="preserve"> </v>
      </c>
    </row>
    <row r="3254" spans="1:5" s="6" customFormat="1" x14ac:dyDescent="0.25">
      <c r="A3254" s="8" t="s">
        <v>4426</v>
      </c>
      <c r="B3254" s="8" t="s">
        <v>4427</v>
      </c>
      <c r="D3254" t="str">
        <f>VLOOKUP(B3254,'Step 2 - Old-New Code Crosswalk'!B:D,1,FALSE)</f>
        <v>1-056-E1124-0000</v>
      </c>
      <c r="E3254" s="322" t="str">
        <f t="shared" si="50"/>
        <v xml:space="preserve"> </v>
      </c>
    </row>
    <row r="3255" spans="1:5" s="6" customFormat="1" x14ac:dyDescent="0.25">
      <c r="A3255" s="8" t="s">
        <v>4428</v>
      </c>
      <c r="B3255" s="8" t="s">
        <v>4429</v>
      </c>
      <c r="D3255" t="str">
        <f>VLOOKUP(B3255,'Step 2 - Old-New Code Crosswalk'!B:D,1,FALSE)</f>
        <v>1-056-E1125-0000</v>
      </c>
      <c r="E3255" s="322" t="str">
        <f t="shared" si="50"/>
        <v xml:space="preserve"> </v>
      </c>
    </row>
    <row r="3256" spans="1:5" s="6" customFormat="1" x14ac:dyDescent="0.25">
      <c r="A3256" s="8" t="s">
        <v>4430</v>
      </c>
      <c r="B3256" s="8" t="s">
        <v>4431</v>
      </c>
      <c r="D3256" t="str">
        <f>VLOOKUP(B3256,'Step 2 - Old-New Code Crosswalk'!B:D,1,FALSE)</f>
        <v>1-056-E1126-0000</v>
      </c>
      <c r="E3256" s="322" t="str">
        <f t="shared" si="50"/>
        <v xml:space="preserve"> </v>
      </c>
    </row>
    <row r="3257" spans="1:5" s="6" customFormat="1" x14ac:dyDescent="0.25">
      <c r="A3257" s="8" t="s">
        <v>2649</v>
      </c>
      <c r="B3257" s="8" t="s">
        <v>2650</v>
      </c>
      <c r="D3257" t="str">
        <f>VLOOKUP(B3257,'Step 2 - Old-New Code Crosswalk'!B:D,1,FALSE)</f>
        <v>1-023-E1150-0000</v>
      </c>
      <c r="E3257" s="322" t="str">
        <f t="shared" si="50"/>
        <v xml:space="preserve"> </v>
      </c>
    </row>
    <row r="3258" spans="1:5" s="6" customFormat="1" x14ac:dyDescent="0.25">
      <c r="A3258" s="8" t="s">
        <v>4036</v>
      </c>
      <c r="B3258" s="8" t="s">
        <v>4037</v>
      </c>
      <c r="D3258" t="str">
        <f>VLOOKUP(B3258,'Step 2 - Old-New Code Crosswalk'!B:D,1,FALSE)</f>
        <v>1-024-E1150-0000</v>
      </c>
      <c r="E3258" s="322" t="str">
        <f t="shared" si="50"/>
        <v xml:space="preserve"> </v>
      </c>
    </row>
    <row r="3259" spans="1:5" s="6" customFormat="1" x14ac:dyDescent="0.25">
      <c r="A3259" s="8" t="s">
        <v>4509</v>
      </c>
      <c r="B3259" s="8" t="s">
        <v>4510</v>
      </c>
      <c r="D3259" t="str">
        <f>VLOOKUP(B3259,'Step 2 - Old-New Code Crosswalk'!B:D,1,FALSE)</f>
        <v>1-085-E1150-0000</v>
      </c>
      <c r="E3259" s="322" t="str">
        <f t="shared" si="50"/>
        <v xml:space="preserve"> </v>
      </c>
    </row>
    <row r="3260" spans="1:5" s="6" customFormat="1" x14ac:dyDescent="0.25">
      <c r="A3260" s="8" t="s">
        <v>4511</v>
      </c>
      <c r="B3260" s="8" t="s">
        <v>4512</v>
      </c>
      <c r="D3260" t="str">
        <f>VLOOKUP(B3260,'Step 2 - Old-New Code Crosswalk'!B:D,1,FALSE)</f>
        <v>1-090-E1150-0000</v>
      </c>
      <c r="E3260" s="322" t="str">
        <f t="shared" si="50"/>
        <v xml:space="preserve"> </v>
      </c>
    </row>
    <row r="3261" spans="1:5" s="6" customFormat="1" x14ac:dyDescent="0.25">
      <c r="A3261" s="8" t="s">
        <v>4513</v>
      </c>
      <c r="B3261" s="8" t="s">
        <v>4514</v>
      </c>
      <c r="D3261" t="str">
        <f>VLOOKUP(B3261,'Step 2 - Old-New Code Crosswalk'!B:D,1,FALSE)</f>
        <v>1-095-E1150-0000</v>
      </c>
      <c r="E3261" s="322" t="str">
        <f t="shared" si="50"/>
        <v xml:space="preserve"> </v>
      </c>
    </row>
    <row r="3262" spans="1:5" s="6" customFormat="1" x14ac:dyDescent="0.25">
      <c r="A3262" s="8" t="s">
        <v>6593</v>
      </c>
      <c r="B3262" s="8" t="s">
        <v>6594</v>
      </c>
      <c r="D3262" t="str">
        <f>VLOOKUP(B3262,'Step 2 - Old-New Code Crosswalk'!B:D,1,FALSE)</f>
        <v>1-546-E1200-0000</v>
      </c>
      <c r="E3262" s="322" t="str">
        <f t="shared" si="50"/>
        <v xml:space="preserve"> </v>
      </c>
    </row>
    <row r="3263" spans="1:5" s="6" customFormat="1" x14ac:dyDescent="0.25">
      <c r="A3263" s="8" t="s">
        <v>9466</v>
      </c>
      <c r="B3263" s="8" t="s">
        <v>9467</v>
      </c>
      <c r="D3263" t="str">
        <f>VLOOKUP(B3263,'Step 2 - Old-New Code Crosswalk'!B:D,1,FALSE)</f>
        <v>4-056-E1200-4140</v>
      </c>
      <c r="E3263" s="322" t="str">
        <f t="shared" si="50"/>
        <v xml:space="preserve"> </v>
      </c>
    </row>
    <row r="3264" spans="1:5" s="6" customFormat="1" x14ac:dyDescent="0.25">
      <c r="A3264" s="8" t="s">
        <v>2826</v>
      </c>
      <c r="B3264" s="8" t="s">
        <v>2827</v>
      </c>
      <c r="D3264" t="str">
        <f>VLOOKUP(B3264,'Step 2 - Old-New Code Crosswalk'!B:D,1,FALSE)</f>
        <v>1-005-E1201-0000</v>
      </c>
      <c r="E3264" s="322" t="str">
        <f t="shared" si="50"/>
        <v xml:space="preserve"> </v>
      </c>
    </row>
    <row r="3265" spans="1:5" s="6" customFormat="1" x14ac:dyDescent="0.25">
      <c r="A3265" s="8" t="s">
        <v>4069</v>
      </c>
      <c r="B3265" s="8" t="s">
        <v>4070</v>
      </c>
      <c r="D3265" t="str">
        <f>VLOOKUP(B3265,'Step 2 - Old-New Code Crosswalk'!B:D,1,FALSE)</f>
        <v>1-010-E1201-0000</v>
      </c>
      <c r="E3265" s="322" t="str">
        <f t="shared" si="50"/>
        <v xml:space="preserve"> </v>
      </c>
    </row>
    <row r="3266" spans="1:5" s="6" customFormat="1" x14ac:dyDescent="0.25">
      <c r="A3266" s="8" t="s">
        <v>2940</v>
      </c>
      <c r="B3266" s="8" t="s">
        <v>2941</v>
      </c>
      <c r="D3266" t="str">
        <f>VLOOKUP(B3266,'Step 2 - Old-New Code Crosswalk'!B:D,1,FALSE)</f>
        <v>1-015-E1201-0000</v>
      </c>
      <c r="E3266" s="322" t="str">
        <f t="shared" ref="E3266:E3329" si="51">IF(B3266=D3266," ","ERROR")</f>
        <v xml:space="preserve"> </v>
      </c>
    </row>
    <row r="3267" spans="1:5" s="6" customFormat="1" x14ac:dyDescent="0.25">
      <c r="A3267" s="8" t="s">
        <v>2580</v>
      </c>
      <c r="B3267" s="8" t="s">
        <v>2581</v>
      </c>
      <c r="D3267" t="str">
        <f>VLOOKUP(B3267,'Step 2 - Old-New Code Crosswalk'!B:D,1,FALSE)</f>
        <v>1-023-E1201-0000</v>
      </c>
      <c r="E3267" s="322" t="str">
        <f t="shared" si="51"/>
        <v xml:space="preserve"> </v>
      </c>
    </row>
    <row r="3268" spans="1:5" s="6" customFormat="1" x14ac:dyDescent="0.25">
      <c r="A3268" s="8" t="s">
        <v>4011</v>
      </c>
      <c r="B3268" s="8" t="s">
        <v>4012</v>
      </c>
      <c r="D3268" t="str">
        <f>VLOOKUP(B3268,'Step 2 - Old-New Code Crosswalk'!B:D,1,FALSE)</f>
        <v>1-024-E1201-0000</v>
      </c>
      <c r="E3268" s="322" t="str">
        <f t="shared" si="51"/>
        <v xml:space="preserve"> </v>
      </c>
    </row>
    <row r="3269" spans="1:5" s="6" customFormat="1" x14ac:dyDescent="0.25">
      <c r="A3269" s="8" t="s">
        <v>1873</v>
      </c>
      <c r="B3269" s="8" t="s">
        <v>3861</v>
      </c>
      <c r="D3269" t="str">
        <f>VLOOKUP(B3269,'Step 2 - Old-New Code Crosswalk'!B:D,1,FALSE)</f>
        <v>1-025-E1201-0000</v>
      </c>
      <c r="E3269" s="322" t="str">
        <f t="shared" si="51"/>
        <v xml:space="preserve"> </v>
      </c>
    </row>
    <row r="3270" spans="1:5" s="6" customFormat="1" x14ac:dyDescent="0.25">
      <c r="A3270" s="8" t="s">
        <v>3004</v>
      </c>
      <c r="B3270" s="8" t="s">
        <v>3005</v>
      </c>
      <c r="D3270" t="str">
        <f>VLOOKUP(B3270,'Step 2 - Old-New Code Crosswalk'!B:D,1,FALSE)</f>
        <v>1-030-E1201-0000</v>
      </c>
      <c r="E3270" s="322" t="str">
        <f t="shared" si="51"/>
        <v xml:space="preserve"> </v>
      </c>
    </row>
    <row r="3271" spans="1:5" s="6" customFormat="1" x14ac:dyDescent="0.25">
      <c r="A3271" s="8" t="s">
        <v>3182</v>
      </c>
      <c r="B3271" s="8" t="s">
        <v>3183</v>
      </c>
      <c r="D3271" t="str">
        <f>VLOOKUP(B3271,'Step 2 - Old-New Code Crosswalk'!B:D,1,FALSE)</f>
        <v>1-035-E1201-0000</v>
      </c>
      <c r="E3271" s="322" t="str">
        <f t="shared" si="51"/>
        <v xml:space="preserve"> </v>
      </c>
    </row>
    <row r="3272" spans="1:5" s="6" customFormat="1" x14ac:dyDescent="0.25">
      <c r="A3272" s="279" t="s">
        <v>3313</v>
      </c>
      <c r="B3272" s="279" t="s">
        <v>3314</v>
      </c>
      <c r="D3272" t="str">
        <f>VLOOKUP(B3272,'Step 2 - Old-New Code Crosswalk'!B:D,1,FALSE)</f>
        <v>1-040-E1201-0000</v>
      </c>
      <c r="E3272" s="322" t="str">
        <f t="shared" si="51"/>
        <v xml:space="preserve"> </v>
      </c>
    </row>
    <row r="3273" spans="1:5" s="6" customFormat="1" x14ac:dyDescent="0.25">
      <c r="A3273" s="8" t="s">
        <v>3423</v>
      </c>
      <c r="B3273" s="8" t="s">
        <v>3424</v>
      </c>
      <c r="D3273" t="str">
        <f>VLOOKUP(B3273,'Step 2 - Old-New Code Crosswalk'!B:D,1,FALSE)</f>
        <v>1-045-E1201-0000</v>
      </c>
      <c r="E3273" s="322" t="str">
        <f t="shared" si="51"/>
        <v xml:space="preserve"> </v>
      </c>
    </row>
    <row r="3274" spans="1:5" s="6" customFormat="1" x14ac:dyDescent="0.25">
      <c r="A3274" s="8" t="s">
        <v>3358</v>
      </c>
      <c r="B3274" s="8" t="s">
        <v>3359</v>
      </c>
      <c r="D3274" t="str">
        <f>VLOOKUP(B3274,'Step 2 - Old-New Code Crosswalk'!B:D,1,FALSE)</f>
        <v>1-050-E1201-0000</v>
      </c>
      <c r="E3274" s="322" t="str">
        <f t="shared" si="51"/>
        <v xml:space="preserve"> </v>
      </c>
    </row>
    <row r="3275" spans="1:5" s="6" customFormat="1" x14ac:dyDescent="0.25">
      <c r="A3275" s="8" t="s">
        <v>2591</v>
      </c>
      <c r="B3275" s="8" t="s">
        <v>4239</v>
      </c>
      <c r="D3275" t="str">
        <f>VLOOKUP(B3275,'Step 2 - Old-New Code Crosswalk'!B:D,1,FALSE)</f>
        <v>1-056-E1201-0000</v>
      </c>
      <c r="E3275" s="322" t="str">
        <f t="shared" si="51"/>
        <v xml:space="preserve"> </v>
      </c>
    </row>
    <row r="3276" spans="1:5" s="6" customFormat="1" x14ac:dyDescent="0.25">
      <c r="A3276" s="8" t="s">
        <v>4195</v>
      </c>
      <c r="B3276" s="8" t="s">
        <v>4196</v>
      </c>
      <c r="D3276" t="str">
        <f>VLOOKUP(B3276,'Step 2 - Old-New Code Crosswalk'!B:D,1,FALSE)</f>
        <v>1-058-E1201-0000</v>
      </c>
      <c r="E3276" s="322" t="str">
        <f t="shared" si="51"/>
        <v xml:space="preserve"> </v>
      </c>
    </row>
    <row r="3277" spans="1:5" s="6" customFormat="1" x14ac:dyDescent="0.25">
      <c r="A3277" s="8" t="s">
        <v>3513</v>
      </c>
      <c r="B3277" s="8" t="s">
        <v>3514</v>
      </c>
      <c r="D3277" t="str">
        <f>VLOOKUP(B3277,'Step 2 - Old-New Code Crosswalk'!B:D,1,FALSE)</f>
        <v>1-060-E1201-0000</v>
      </c>
      <c r="E3277" s="322" t="str">
        <f t="shared" si="51"/>
        <v xml:space="preserve"> </v>
      </c>
    </row>
    <row r="3278" spans="1:5" s="6" customFormat="1" x14ac:dyDescent="0.25">
      <c r="A3278" s="8" t="s">
        <v>3808</v>
      </c>
      <c r="B3278" s="8" t="s">
        <v>3809</v>
      </c>
      <c r="D3278" t="str">
        <f>VLOOKUP(B3278,'Step 2 - Old-New Code Crosswalk'!B:D,1,FALSE)</f>
        <v>1-071-E1201-0000</v>
      </c>
      <c r="E3278" s="322" t="str">
        <f t="shared" si="51"/>
        <v xml:space="preserve"> </v>
      </c>
    </row>
    <row r="3279" spans="1:5" s="6" customFormat="1" x14ac:dyDescent="0.25">
      <c r="A3279" s="8" t="s">
        <v>3836</v>
      </c>
      <c r="B3279" s="8" t="s">
        <v>3837</v>
      </c>
      <c r="D3279" t="str">
        <f>VLOOKUP(B3279,'Step 2 - Old-New Code Crosswalk'!B:D,1,FALSE)</f>
        <v>1-075-E1201-0000</v>
      </c>
      <c r="E3279" s="322" t="str">
        <f t="shared" si="51"/>
        <v xml:space="preserve"> </v>
      </c>
    </row>
    <row r="3280" spans="1:5" s="6" customFormat="1" x14ac:dyDescent="0.25">
      <c r="A3280" s="8" t="s">
        <v>5274</v>
      </c>
      <c r="B3280" s="8" t="s">
        <v>5275</v>
      </c>
      <c r="D3280" t="str">
        <f>VLOOKUP(B3280,'Step 2 - Old-New Code Crosswalk'!B:D,1,FALSE)</f>
        <v>1-076-E1201-0000</v>
      </c>
      <c r="E3280" s="322" t="str">
        <f t="shared" si="51"/>
        <v xml:space="preserve"> </v>
      </c>
    </row>
    <row r="3281" spans="1:5" s="6" customFormat="1" x14ac:dyDescent="0.25">
      <c r="A3281" s="8" t="s">
        <v>2679</v>
      </c>
      <c r="B3281" s="8" t="s">
        <v>2680</v>
      </c>
      <c r="D3281" t="str">
        <f>VLOOKUP(B3281,'Step 2 - Old-New Code Crosswalk'!B:D,1,FALSE)</f>
        <v>1-077-E1201-0000</v>
      </c>
      <c r="E3281" s="322" t="str">
        <f t="shared" si="51"/>
        <v xml:space="preserve"> </v>
      </c>
    </row>
    <row r="3282" spans="1:5" s="6" customFormat="1" x14ac:dyDescent="0.25">
      <c r="A3282" s="8" t="s">
        <v>2726</v>
      </c>
      <c r="B3282" s="8" t="s">
        <v>2727</v>
      </c>
      <c r="D3282" t="str">
        <f>VLOOKUP(B3282,'Step 2 - Old-New Code Crosswalk'!B:D,1,FALSE)</f>
        <v>1-080-E1201-0000</v>
      </c>
      <c r="E3282" s="322" t="str">
        <f t="shared" si="51"/>
        <v xml:space="preserve"> </v>
      </c>
    </row>
    <row r="3283" spans="1:5" s="6" customFormat="1" x14ac:dyDescent="0.25">
      <c r="A3283" s="8" t="s">
        <v>35</v>
      </c>
      <c r="B3283" s="8" t="s">
        <v>36</v>
      </c>
      <c r="D3283" t="str">
        <f>VLOOKUP(B3283,'Step 2 - Old-New Code Crosswalk'!B:D,1,FALSE)</f>
        <v>1-081-E1201-0000</v>
      </c>
      <c r="E3283" s="322" t="str">
        <f t="shared" si="51"/>
        <v xml:space="preserve"> </v>
      </c>
    </row>
    <row r="3284" spans="1:5" s="6" customFormat="1" x14ac:dyDescent="0.25">
      <c r="A3284" s="8" t="s">
        <v>4515</v>
      </c>
      <c r="B3284" s="8" t="s">
        <v>4516</v>
      </c>
      <c r="D3284" t="str">
        <f>VLOOKUP(B3284,'Step 2 - Old-New Code Crosswalk'!B:D,1,FALSE)</f>
        <v>1-083-E1201-0000</v>
      </c>
      <c r="E3284" s="322" t="str">
        <f t="shared" si="51"/>
        <v xml:space="preserve"> </v>
      </c>
    </row>
    <row r="3285" spans="1:5" s="6" customFormat="1" x14ac:dyDescent="0.25">
      <c r="A3285" s="8" t="s">
        <v>4612</v>
      </c>
      <c r="B3285" s="8" t="s">
        <v>4613</v>
      </c>
      <c r="D3285" t="str">
        <f>VLOOKUP(B3285,'Step 2 - Old-New Code Crosswalk'!B:D,1,FALSE)</f>
        <v>1-255-E1201-0000</v>
      </c>
      <c r="E3285" s="322" t="str">
        <f t="shared" si="51"/>
        <v xml:space="preserve"> </v>
      </c>
    </row>
    <row r="3286" spans="1:5" s="6" customFormat="1" x14ac:dyDescent="0.25">
      <c r="A3286" s="8" t="s">
        <v>4868</v>
      </c>
      <c r="B3286" s="8" t="s">
        <v>4869</v>
      </c>
      <c r="D3286" t="str">
        <f>VLOOKUP(B3286,'Step 2 - Old-New Code Crosswalk'!B:D,1,FALSE)</f>
        <v>1-350-E1201-0000</v>
      </c>
      <c r="E3286" s="322" t="str">
        <f t="shared" si="51"/>
        <v xml:space="preserve"> </v>
      </c>
    </row>
    <row r="3287" spans="1:5" s="6" customFormat="1" x14ac:dyDescent="0.25">
      <c r="A3287" s="8" t="s">
        <v>5736</v>
      </c>
      <c r="B3287" s="8" t="s">
        <v>5737</v>
      </c>
      <c r="D3287" t="str">
        <f>VLOOKUP(B3287,'Step 2 - Old-New Code Crosswalk'!B:D,1,FALSE)</f>
        <v>1-428-E1201-0000</v>
      </c>
      <c r="E3287" s="322" t="str">
        <f t="shared" si="51"/>
        <v xml:space="preserve"> </v>
      </c>
    </row>
    <row r="3288" spans="1:5" s="6" customFormat="1" x14ac:dyDescent="0.25">
      <c r="A3288" s="8" t="s">
        <v>6220</v>
      </c>
      <c r="B3288" s="8" t="s">
        <v>6221</v>
      </c>
      <c r="D3288" t="str">
        <f>VLOOKUP(B3288,'Step 2 - Old-New Code Crosswalk'!B:D,1,FALSE)</f>
        <v>1-573-E1201-0000</v>
      </c>
      <c r="E3288" s="322" t="str">
        <f t="shared" si="51"/>
        <v xml:space="preserve"> </v>
      </c>
    </row>
    <row r="3289" spans="1:5" s="6" customFormat="1" x14ac:dyDescent="0.25">
      <c r="A3289" s="8" t="s">
        <v>7909</v>
      </c>
      <c r="B3289" s="8" t="s">
        <v>7910</v>
      </c>
      <c r="D3289" t="str">
        <f>VLOOKUP(B3289,'Step 2 - Old-New Code Crosswalk'!B:D,1,FALSE)</f>
        <v>3-225-E1201-3304</v>
      </c>
      <c r="E3289" s="322" t="str">
        <f t="shared" si="51"/>
        <v xml:space="preserve"> </v>
      </c>
    </row>
    <row r="3290" spans="1:5" s="6" customFormat="1" x14ac:dyDescent="0.25">
      <c r="A3290" s="8" t="s">
        <v>4615</v>
      </c>
      <c r="B3290" s="8" t="s">
        <v>20307</v>
      </c>
      <c r="D3290" t="str">
        <f>VLOOKUP(B3290,'Step 2 - Old-New Code Crosswalk'!B:D,1,FALSE)</f>
        <v>3-255-E1201-3312</v>
      </c>
      <c r="E3290" s="322" t="str">
        <f t="shared" si="51"/>
        <v xml:space="preserve"> </v>
      </c>
    </row>
    <row r="3291" spans="1:5" s="6" customFormat="1" x14ac:dyDescent="0.25">
      <c r="A3291" s="8" t="s">
        <v>9357</v>
      </c>
      <c r="B3291" s="8" t="s">
        <v>9358</v>
      </c>
      <c r="D3291" t="str">
        <f>VLOOKUP(B3291,'Step 2 - Old-New Code Crosswalk'!B:D,1,FALSE)</f>
        <v>4-255-E1201-4017</v>
      </c>
      <c r="E3291" s="322" t="str">
        <f t="shared" si="51"/>
        <v xml:space="preserve"> </v>
      </c>
    </row>
    <row r="3292" spans="1:5" s="6" customFormat="1" x14ac:dyDescent="0.25">
      <c r="A3292" s="8" t="s">
        <v>9328</v>
      </c>
      <c r="B3292" s="8" t="s">
        <v>9329</v>
      </c>
      <c r="D3292" t="str">
        <f>VLOOKUP(B3292,'Step 2 - Old-New Code Crosswalk'!B:D,1,FALSE)</f>
        <v>4-005-E1201-4023</v>
      </c>
      <c r="E3292" s="322" t="str">
        <f t="shared" si="51"/>
        <v xml:space="preserve"> </v>
      </c>
    </row>
    <row r="3293" spans="1:5" s="6" customFormat="1" x14ac:dyDescent="0.25">
      <c r="A3293" s="8" t="s">
        <v>9339</v>
      </c>
      <c r="B3293" s="8" t="s">
        <v>9340</v>
      </c>
      <c r="D3293" t="str">
        <f>VLOOKUP(B3293,'Step 2 - Old-New Code Crosswalk'!B:D,1,FALSE)</f>
        <v>4-010-E1201-4024</v>
      </c>
      <c r="E3293" s="322" t="str">
        <f t="shared" si="51"/>
        <v xml:space="preserve"> </v>
      </c>
    </row>
    <row r="3294" spans="1:5" s="6" customFormat="1" x14ac:dyDescent="0.25">
      <c r="A3294" s="8" t="s">
        <v>1623</v>
      </c>
      <c r="B3294" s="8" t="s">
        <v>1624</v>
      </c>
      <c r="D3294" t="str">
        <f>VLOOKUP(B3294,'Step 2 - Old-New Code Crosswalk'!B:D,1,FALSE)</f>
        <v>4-056-E1201-4139</v>
      </c>
      <c r="E3294" s="322" t="str">
        <f t="shared" si="51"/>
        <v xml:space="preserve"> </v>
      </c>
    </row>
    <row r="3295" spans="1:5" s="6" customFormat="1" x14ac:dyDescent="0.25">
      <c r="A3295" s="8" t="s">
        <v>9468</v>
      </c>
      <c r="B3295" s="8" t="s">
        <v>9469</v>
      </c>
      <c r="D3295" t="str">
        <f>VLOOKUP(B3295,'Step 2 - Old-New Code Crosswalk'!B:D,1,FALSE)</f>
        <v>4-056-E1201-4140</v>
      </c>
      <c r="E3295" s="322" t="str">
        <f t="shared" si="51"/>
        <v xml:space="preserve"> </v>
      </c>
    </row>
    <row r="3296" spans="1:5" s="6" customFormat="1" x14ac:dyDescent="0.25">
      <c r="A3296" s="8" t="s">
        <v>9414</v>
      </c>
      <c r="B3296" s="8" t="s">
        <v>9415</v>
      </c>
      <c r="D3296" t="str">
        <f>VLOOKUP(B3296,'Step 2 - Old-New Code Crosswalk'!B:D,1,FALSE)</f>
        <v>4-045-E1201-4146</v>
      </c>
      <c r="E3296" s="322" t="str">
        <f t="shared" si="51"/>
        <v xml:space="preserve"> </v>
      </c>
    </row>
    <row r="3297" spans="1:5" s="6" customFormat="1" x14ac:dyDescent="0.25">
      <c r="A3297" s="8" t="s">
        <v>9627</v>
      </c>
      <c r="B3297" s="8" t="s">
        <v>9628</v>
      </c>
      <c r="D3297" t="str">
        <f>VLOOKUP(B3297,'Step 2 - Old-New Code Crosswalk'!B:D,1,FALSE)</f>
        <v>4-101-E1201-4201</v>
      </c>
      <c r="E3297" s="322" t="str">
        <f t="shared" si="51"/>
        <v xml:space="preserve"> </v>
      </c>
    </row>
    <row r="3298" spans="1:5" s="6" customFormat="1" x14ac:dyDescent="0.25">
      <c r="A3298" s="8" t="s">
        <v>9646</v>
      </c>
      <c r="B3298" s="8" t="s">
        <v>9647</v>
      </c>
      <c r="D3298" t="str">
        <f>VLOOKUP(B3298,'Step 2 - Old-New Code Crosswalk'!B:D,1,FALSE)</f>
        <v>4-101-E1201-4217</v>
      </c>
      <c r="E3298" s="322" t="str">
        <f t="shared" si="51"/>
        <v xml:space="preserve"> </v>
      </c>
    </row>
    <row r="3299" spans="1:5" s="6" customFormat="1" x14ac:dyDescent="0.25">
      <c r="A3299" s="8" t="s">
        <v>9679</v>
      </c>
      <c r="B3299" s="8" t="s">
        <v>9680</v>
      </c>
      <c r="D3299" t="str">
        <f>VLOOKUP(B3299,'Step 2 - Old-New Code Crosswalk'!B:D,1,FALSE)</f>
        <v>4-101-E1201-4225</v>
      </c>
      <c r="E3299" s="322" t="str">
        <f t="shared" si="51"/>
        <v xml:space="preserve"> </v>
      </c>
    </row>
    <row r="3300" spans="1:5" s="6" customFormat="1" x14ac:dyDescent="0.25">
      <c r="A3300" s="8" t="s">
        <v>9698</v>
      </c>
      <c r="B3300" s="8" t="s">
        <v>9699</v>
      </c>
      <c r="D3300" t="str">
        <f>VLOOKUP(B3300,'Step 2 - Old-New Code Crosswalk'!B:D,1,FALSE)</f>
        <v>4-101-E1201-4226</v>
      </c>
      <c r="E3300" s="322" t="str">
        <f t="shared" si="51"/>
        <v xml:space="preserve"> </v>
      </c>
    </row>
    <row r="3301" spans="1:5" s="6" customFormat="1" x14ac:dyDescent="0.25">
      <c r="A3301" s="8" t="s">
        <v>1766</v>
      </c>
      <c r="B3301" s="8" t="s">
        <v>1767</v>
      </c>
      <c r="D3301" t="str">
        <f>VLOOKUP(B3301,'Step 2 - Old-New Code Crosswalk'!B:D,1,FALSE)</f>
        <v>4-225-E1201-4334</v>
      </c>
      <c r="E3301" s="322" t="str">
        <f t="shared" si="51"/>
        <v xml:space="preserve"> </v>
      </c>
    </row>
    <row r="3302" spans="1:5" s="6" customFormat="1" x14ac:dyDescent="0.25">
      <c r="A3302" s="8" t="s">
        <v>9172</v>
      </c>
      <c r="B3302" s="8" t="s">
        <v>9173</v>
      </c>
      <c r="D3302" t="str">
        <f>VLOOKUP(B3302,'Step 2 - Old-New Code Crosswalk'!B:D,1,FALSE)</f>
        <v>4-307-E1201-4342</v>
      </c>
      <c r="E3302" s="322" t="str">
        <f t="shared" si="51"/>
        <v xml:space="preserve"> </v>
      </c>
    </row>
    <row r="3303" spans="1:5" s="6" customFormat="1" x14ac:dyDescent="0.25">
      <c r="A3303" s="8" t="s">
        <v>9200</v>
      </c>
      <c r="B3303" s="8" t="s">
        <v>9207</v>
      </c>
      <c r="D3303" t="str">
        <f>VLOOKUP(B3303,'Step 2 - Old-New Code Crosswalk'!B:D,1,FALSE)</f>
        <v>4-056-E1201-4355</v>
      </c>
      <c r="E3303" s="322" t="str">
        <f t="shared" si="51"/>
        <v xml:space="preserve"> </v>
      </c>
    </row>
    <row r="3304" spans="1:5" s="6" customFormat="1" x14ac:dyDescent="0.25">
      <c r="A3304" s="8" t="s">
        <v>9200</v>
      </c>
      <c r="B3304" s="8" t="s">
        <v>9201</v>
      </c>
      <c r="D3304" t="str">
        <f>VLOOKUP(B3304,'Step 2 - Old-New Code Crosswalk'!B:D,1,FALSE)</f>
        <v>4-056-E1201-4356</v>
      </c>
      <c r="E3304" s="322" t="str">
        <f t="shared" si="51"/>
        <v xml:space="preserve"> </v>
      </c>
    </row>
    <row r="3305" spans="1:5" s="6" customFormat="1" x14ac:dyDescent="0.25">
      <c r="A3305" s="8" t="s">
        <v>2829</v>
      </c>
      <c r="B3305" s="8" t="s">
        <v>2830</v>
      </c>
      <c r="D3305" t="str">
        <f>VLOOKUP(B3305,'Step 2 - Old-New Code Crosswalk'!B:D,1,FALSE)</f>
        <v>1-005-E1202-0000</v>
      </c>
      <c r="E3305" s="322" t="str">
        <f t="shared" si="51"/>
        <v xml:space="preserve"> </v>
      </c>
    </row>
    <row r="3306" spans="1:5" s="6" customFormat="1" x14ac:dyDescent="0.25">
      <c r="A3306" s="8" t="s">
        <v>4072</v>
      </c>
      <c r="B3306" s="8" t="s">
        <v>4073</v>
      </c>
      <c r="D3306" t="str">
        <f>VLOOKUP(B3306,'Step 2 - Old-New Code Crosswalk'!B:D,1,FALSE)</f>
        <v>1-010-E1202-0000</v>
      </c>
      <c r="E3306" s="322" t="str">
        <f t="shared" si="51"/>
        <v xml:space="preserve"> </v>
      </c>
    </row>
    <row r="3307" spans="1:5" s="6" customFormat="1" x14ac:dyDescent="0.25">
      <c r="A3307" s="8" t="s">
        <v>2943</v>
      </c>
      <c r="B3307" s="8" t="s">
        <v>2944</v>
      </c>
      <c r="D3307" t="str">
        <f>VLOOKUP(B3307,'Step 2 - Old-New Code Crosswalk'!B:D,1,FALSE)</f>
        <v>1-015-E1202-0000</v>
      </c>
      <c r="E3307" s="322" t="str">
        <f t="shared" si="51"/>
        <v xml:space="preserve"> </v>
      </c>
    </row>
    <row r="3308" spans="1:5" s="6" customFormat="1" x14ac:dyDescent="0.25">
      <c r="A3308" s="8" t="s">
        <v>2583</v>
      </c>
      <c r="B3308" s="8" t="s">
        <v>2584</v>
      </c>
      <c r="D3308" t="str">
        <f>VLOOKUP(B3308,'Step 2 - Old-New Code Crosswalk'!B:D,1,FALSE)</f>
        <v>1-023-E1202-0000</v>
      </c>
      <c r="E3308" s="322" t="str">
        <f t="shared" si="51"/>
        <v xml:space="preserve"> </v>
      </c>
    </row>
    <row r="3309" spans="1:5" s="6" customFormat="1" x14ac:dyDescent="0.25">
      <c r="A3309" s="8" t="s">
        <v>4014</v>
      </c>
      <c r="B3309" s="8" t="s">
        <v>4015</v>
      </c>
      <c r="D3309" t="str">
        <f>VLOOKUP(B3309,'Step 2 - Old-New Code Crosswalk'!B:D,1,FALSE)</f>
        <v>1-024-E1202-0000</v>
      </c>
      <c r="E3309" s="322" t="str">
        <f t="shared" si="51"/>
        <v xml:space="preserve"> </v>
      </c>
    </row>
    <row r="3310" spans="1:5" s="6" customFormat="1" x14ac:dyDescent="0.25">
      <c r="A3310" s="8" t="s">
        <v>3863</v>
      </c>
      <c r="B3310" s="8" t="s">
        <v>3864</v>
      </c>
      <c r="D3310" t="str">
        <f>VLOOKUP(B3310,'Step 2 - Old-New Code Crosswalk'!B:D,1,FALSE)</f>
        <v>1-025-E1202-0000</v>
      </c>
      <c r="E3310" s="322" t="str">
        <f t="shared" si="51"/>
        <v xml:space="preserve"> </v>
      </c>
    </row>
    <row r="3311" spans="1:5" s="6" customFormat="1" x14ac:dyDescent="0.25">
      <c r="A3311" s="279" t="s">
        <v>3007</v>
      </c>
      <c r="B3311" s="279" t="s">
        <v>3008</v>
      </c>
      <c r="D3311" t="str">
        <f>VLOOKUP(B3311,'Step 2 - Old-New Code Crosswalk'!B:D,1,FALSE)</f>
        <v>1-030-E1202-0000</v>
      </c>
      <c r="E3311" s="322" t="str">
        <f t="shared" si="51"/>
        <v xml:space="preserve"> </v>
      </c>
    </row>
    <row r="3312" spans="1:5" s="6" customFormat="1" x14ac:dyDescent="0.25">
      <c r="A3312" s="8" t="s">
        <v>3185</v>
      </c>
      <c r="B3312" s="8" t="s">
        <v>3186</v>
      </c>
      <c r="D3312" t="str">
        <f>VLOOKUP(B3312,'Step 2 - Old-New Code Crosswalk'!B:D,1,FALSE)</f>
        <v>1-035-E1202-0000</v>
      </c>
      <c r="E3312" s="322" t="str">
        <f t="shared" si="51"/>
        <v xml:space="preserve"> </v>
      </c>
    </row>
    <row r="3313" spans="1:5" s="6" customFormat="1" x14ac:dyDescent="0.25">
      <c r="A3313" s="8" t="s">
        <v>3316</v>
      </c>
      <c r="B3313" s="8" t="s">
        <v>3317</v>
      </c>
      <c r="D3313" t="str">
        <f>VLOOKUP(B3313,'Step 2 - Old-New Code Crosswalk'!B:D,1,FALSE)</f>
        <v>1-040-E1202-0000</v>
      </c>
      <c r="E3313" s="322" t="str">
        <f t="shared" si="51"/>
        <v xml:space="preserve"> </v>
      </c>
    </row>
    <row r="3314" spans="1:5" s="6" customFormat="1" x14ac:dyDescent="0.25">
      <c r="A3314" s="8" t="s">
        <v>3426</v>
      </c>
      <c r="B3314" s="8" t="s">
        <v>3427</v>
      </c>
      <c r="D3314" t="str">
        <f>VLOOKUP(B3314,'Step 2 - Old-New Code Crosswalk'!B:D,1,FALSE)</f>
        <v>1-045-E1202-0000</v>
      </c>
      <c r="E3314" s="322" t="str">
        <f t="shared" si="51"/>
        <v xml:space="preserve"> </v>
      </c>
    </row>
    <row r="3315" spans="1:5" s="6" customFormat="1" x14ac:dyDescent="0.25">
      <c r="A3315" s="8" t="s">
        <v>3361</v>
      </c>
      <c r="B3315" s="8" t="s">
        <v>3362</v>
      </c>
      <c r="D3315" t="str">
        <f>VLOOKUP(B3315,'Step 2 - Old-New Code Crosswalk'!B:D,1,FALSE)</f>
        <v>1-050-E1202-0000</v>
      </c>
      <c r="E3315" s="322" t="str">
        <f t="shared" si="51"/>
        <v xml:space="preserve"> </v>
      </c>
    </row>
    <row r="3316" spans="1:5" s="6" customFormat="1" x14ac:dyDescent="0.25">
      <c r="A3316" s="8" t="s">
        <v>4241</v>
      </c>
      <c r="B3316" s="8" t="s">
        <v>4242</v>
      </c>
      <c r="D3316" t="str">
        <f>VLOOKUP(B3316,'Step 2 - Old-New Code Crosswalk'!B:D,1,FALSE)</f>
        <v>1-056-E1202-0000</v>
      </c>
      <c r="E3316" s="322" t="str">
        <f t="shared" si="51"/>
        <v xml:space="preserve"> </v>
      </c>
    </row>
    <row r="3317" spans="1:5" s="6" customFormat="1" x14ac:dyDescent="0.25">
      <c r="A3317" s="8" t="s">
        <v>4198</v>
      </c>
      <c r="B3317" s="8" t="s">
        <v>4199</v>
      </c>
      <c r="D3317" t="str">
        <f>VLOOKUP(B3317,'Step 2 - Old-New Code Crosswalk'!B:D,1,FALSE)</f>
        <v>1-058-E1202-0000</v>
      </c>
      <c r="E3317" s="322" t="str">
        <f t="shared" si="51"/>
        <v xml:space="preserve"> </v>
      </c>
    </row>
    <row r="3318" spans="1:5" s="6" customFormat="1" x14ac:dyDescent="0.25">
      <c r="A3318" s="8" t="s">
        <v>3516</v>
      </c>
      <c r="B3318" s="8" t="s">
        <v>3517</v>
      </c>
      <c r="D3318" t="str">
        <f>VLOOKUP(B3318,'Step 2 - Old-New Code Crosswalk'!B:D,1,FALSE)</f>
        <v>1-060-E1202-0000</v>
      </c>
      <c r="E3318" s="322" t="str">
        <f t="shared" si="51"/>
        <v xml:space="preserve"> </v>
      </c>
    </row>
    <row r="3319" spans="1:5" s="6" customFormat="1" x14ac:dyDescent="0.25">
      <c r="A3319" s="8" t="s">
        <v>3584</v>
      </c>
      <c r="B3319" s="8" t="s">
        <v>3585</v>
      </c>
      <c r="D3319" t="str">
        <f>VLOOKUP(B3319,'Step 2 - Old-New Code Crosswalk'!B:D,1,FALSE)</f>
        <v>1-065-E1202-0000</v>
      </c>
      <c r="E3319" s="322" t="str">
        <f t="shared" si="51"/>
        <v xml:space="preserve"> </v>
      </c>
    </row>
    <row r="3320" spans="1:5" s="6" customFormat="1" x14ac:dyDescent="0.25">
      <c r="A3320" s="8" t="s">
        <v>3651</v>
      </c>
      <c r="B3320" s="8" t="s">
        <v>3652</v>
      </c>
      <c r="D3320" t="str">
        <f>VLOOKUP(B3320,'Step 2 - Old-New Code Crosswalk'!B:D,1,FALSE)</f>
        <v>1-070-E1202-0000</v>
      </c>
      <c r="E3320" s="322" t="str">
        <f t="shared" si="51"/>
        <v xml:space="preserve"> </v>
      </c>
    </row>
    <row r="3321" spans="1:5" s="6" customFormat="1" x14ac:dyDescent="0.25">
      <c r="A3321" s="8" t="s">
        <v>3811</v>
      </c>
      <c r="B3321" s="8" t="s">
        <v>3812</v>
      </c>
      <c r="D3321" t="str">
        <f>VLOOKUP(B3321,'Step 2 - Old-New Code Crosswalk'!B:D,1,FALSE)</f>
        <v>1-071-E1202-0000</v>
      </c>
      <c r="E3321" s="322" t="str">
        <f t="shared" si="51"/>
        <v xml:space="preserve"> </v>
      </c>
    </row>
    <row r="3322" spans="1:5" s="6" customFormat="1" x14ac:dyDescent="0.25">
      <c r="A3322" s="8" t="s">
        <v>5277</v>
      </c>
      <c r="B3322" s="8" t="s">
        <v>5278</v>
      </c>
      <c r="D3322" t="str">
        <f>VLOOKUP(B3322,'Step 2 - Old-New Code Crosswalk'!B:D,1,FALSE)</f>
        <v>1-076-E1202-0000</v>
      </c>
      <c r="E3322" s="322" t="str">
        <f t="shared" si="51"/>
        <v xml:space="preserve"> </v>
      </c>
    </row>
    <row r="3323" spans="1:5" s="6" customFormat="1" x14ac:dyDescent="0.25">
      <c r="A3323" s="8" t="s">
        <v>2682</v>
      </c>
      <c r="B3323" s="8" t="s">
        <v>2683</v>
      </c>
      <c r="D3323" t="str">
        <f>VLOOKUP(B3323,'Step 2 - Old-New Code Crosswalk'!B:D,1,FALSE)</f>
        <v>1-077-E1202-0000</v>
      </c>
      <c r="E3323" s="322" t="str">
        <f t="shared" si="51"/>
        <v xml:space="preserve"> </v>
      </c>
    </row>
    <row r="3324" spans="1:5" s="6" customFormat="1" x14ac:dyDescent="0.25">
      <c r="A3324" s="8" t="s">
        <v>2729</v>
      </c>
      <c r="B3324" s="8" t="s">
        <v>2730</v>
      </c>
      <c r="D3324" t="str">
        <f>VLOOKUP(B3324,'Step 2 - Old-New Code Crosswalk'!B:D,1,FALSE)</f>
        <v>1-080-E1202-0000</v>
      </c>
      <c r="E3324" s="322" t="str">
        <f t="shared" si="51"/>
        <v xml:space="preserve"> </v>
      </c>
    </row>
    <row r="3325" spans="1:5" s="6" customFormat="1" x14ac:dyDescent="0.25">
      <c r="A3325" s="8" t="s">
        <v>37</v>
      </c>
      <c r="B3325" s="8" t="s">
        <v>38</v>
      </c>
      <c r="D3325" t="str">
        <f>VLOOKUP(B3325,'Step 2 - Old-New Code Crosswalk'!B:D,1,FALSE)</f>
        <v>1-081-E1202-0000</v>
      </c>
      <c r="E3325" s="322" t="str">
        <f t="shared" si="51"/>
        <v xml:space="preserve"> </v>
      </c>
    </row>
    <row r="3326" spans="1:5" s="6" customFormat="1" x14ac:dyDescent="0.25">
      <c r="A3326" s="8" t="s">
        <v>4518</v>
      </c>
      <c r="B3326" s="8" t="s">
        <v>4519</v>
      </c>
      <c r="D3326" t="str">
        <f>VLOOKUP(B3326,'Step 2 - Old-New Code Crosswalk'!B:D,1,FALSE)</f>
        <v>1-083-E1202-0000</v>
      </c>
      <c r="E3326" s="322" t="str">
        <f t="shared" si="51"/>
        <v xml:space="preserve"> </v>
      </c>
    </row>
    <row r="3327" spans="1:5" s="6" customFormat="1" x14ac:dyDescent="0.25">
      <c r="A3327" s="8" t="s">
        <v>4615</v>
      </c>
      <c r="B3327" s="8" t="s">
        <v>4616</v>
      </c>
      <c r="D3327" t="str">
        <f>VLOOKUP(B3327,'Step 2 - Old-New Code Crosswalk'!B:D,1,FALSE)</f>
        <v>1-255-E1202-0000</v>
      </c>
      <c r="E3327" s="322" t="str">
        <f t="shared" si="51"/>
        <v xml:space="preserve"> </v>
      </c>
    </row>
    <row r="3328" spans="1:5" s="6" customFormat="1" x14ac:dyDescent="0.25">
      <c r="A3328" s="8" t="s">
        <v>4871</v>
      </c>
      <c r="B3328" s="8" t="s">
        <v>4872</v>
      </c>
      <c r="D3328" t="str">
        <f>VLOOKUP(B3328,'Step 2 - Old-New Code Crosswalk'!B:D,1,FALSE)</f>
        <v>1-350-E1202-0000</v>
      </c>
      <c r="E3328" s="322" t="str">
        <f t="shared" si="51"/>
        <v xml:space="preserve"> </v>
      </c>
    </row>
    <row r="3329" spans="1:5" s="6" customFormat="1" x14ac:dyDescent="0.25">
      <c r="A3329" s="8" t="s">
        <v>20309</v>
      </c>
      <c r="B3329" s="8" t="s">
        <v>20310</v>
      </c>
      <c r="D3329" t="str">
        <f>VLOOKUP(B3329,'Step 2 - Old-New Code Crosswalk'!B:D,1,FALSE)</f>
        <v>3-255-E1202-3312</v>
      </c>
      <c r="E3329" s="322" t="str">
        <f t="shared" si="51"/>
        <v xml:space="preserve"> </v>
      </c>
    </row>
    <row r="3330" spans="1:5" s="6" customFormat="1" x14ac:dyDescent="0.25">
      <c r="A3330" s="8" t="s">
        <v>9359</v>
      </c>
      <c r="B3330" s="8" t="s">
        <v>9360</v>
      </c>
      <c r="D3330" t="str">
        <f>VLOOKUP(B3330,'Step 2 - Old-New Code Crosswalk'!B:D,1,FALSE)</f>
        <v>4-255-E1202-4017</v>
      </c>
      <c r="E3330" s="322" t="str">
        <f t="shared" ref="E3330:E3393" si="52">IF(B3330=D3330," ","ERROR")</f>
        <v xml:space="preserve"> </v>
      </c>
    </row>
    <row r="3331" spans="1:5" s="6" customFormat="1" x14ac:dyDescent="0.25">
      <c r="A3331" s="8" t="s">
        <v>9471</v>
      </c>
      <c r="B3331" s="8" t="s">
        <v>9472</v>
      </c>
      <c r="D3331" t="str">
        <f>VLOOKUP(B3331,'Step 2 - Old-New Code Crosswalk'!B:D,1,FALSE)</f>
        <v>4-056-E1202-4140</v>
      </c>
      <c r="E3331" s="322" t="str">
        <f t="shared" si="52"/>
        <v xml:space="preserve"> </v>
      </c>
    </row>
    <row r="3332" spans="1:5" s="6" customFormat="1" x14ac:dyDescent="0.25">
      <c r="A3332" s="8" t="s">
        <v>9648</v>
      </c>
      <c r="B3332" s="8" t="s">
        <v>9649</v>
      </c>
      <c r="D3332" t="str">
        <f>VLOOKUP(B3332,'Step 2 - Old-New Code Crosswalk'!B:D,1,FALSE)</f>
        <v>4-101-E1202-4217</v>
      </c>
      <c r="E3332" s="322" t="str">
        <f t="shared" si="52"/>
        <v xml:space="preserve"> </v>
      </c>
    </row>
    <row r="3333" spans="1:5" s="6" customFormat="1" x14ac:dyDescent="0.25">
      <c r="A3333" s="8" t="s">
        <v>9203</v>
      </c>
      <c r="B3333" s="8" t="s">
        <v>9208</v>
      </c>
      <c r="D3333" t="str">
        <f>VLOOKUP(B3333,'Step 2 - Old-New Code Crosswalk'!B:D,1,FALSE)</f>
        <v>4-056-E1202-4355</v>
      </c>
      <c r="E3333" s="322" t="str">
        <f t="shared" si="52"/>
        <v xml:space="preserve"> </v>
      </c>
    </row>
    <row r="3334" spans="1:5" s="6" customFormat="1" x14ac:dyDescent="0.25">
      <c r="A3334" s="8" t="s">
        <v>9203</v>
      </c>
      <c r="B3334" s="8" t="s">
        <v>9204</v>
      </c>
      <c r="D3334" t="str">
        <f>VLOOKUP(B3334,'Step 2 - Old-New Code Crosswalk'!B:D,1,FALSE)</f>
        <v>4-056-E1202-4356</v>
      </c>
      <c r="E3334" s="322" t="str">
        <f t="shared" si="52"/>
        <v xml:space="preserve"> </v>
      </c>
    </row>
    <row r="3335" spans="1:5" s="6" customFormat="1" x14ac:dyDescent="0.25">
      <c r="A3335" s="8" t="s">
        <v>2831</v>
      </c>
      <c r="B3335" s="8" t="s">
        <v>2832</v>
      </c>
      <c r="D3335" t="str">
        <f>VLOOKUP(B3335,'Step 2 - Old-New Code Crosswalk'!B:D,1,FALSE)</f>
        <v>1-005-E1203-0000</v>
      </c>
      <c r="E3335" s="322" t="str">
        <f t="shared" si="52"/>
        <v xml:space="preserve"> </v>
      </c>
    </row>
    <row r="3336" spans="1:5" s="6" customFormat="1" x14ac:dyDescent="0.25">
      <c r="A3336" s="8" t="s">
        <v>2945</v>
      </c>
      <c r="B3336" s="8" t="s">
        <v>2946</v>
      </c>
      <c r="D3336" t="str">
        <f>VLOOKUP(B3336,'Step 2 - Old-New Code Crosswalk'!B:D,1,FALSE)</f>
        <v>1-015-E1203-0000</v>
      </c>
      <c r="E3336" s="322" t="str">
        <f t="shared" si="52"/>
        <v xml:space="preserve"> </v>
      </c>
    </row>
    <row r="3337" spans="1:5" s="6" customFormat="1" x14ac:dyDescent="0.25">
      <c r="A3337" s="8" t="s">
        <v>2585</v>
      </c>
      <c r="B3337" s="8" t="s">
        <v>2586</v>
      </c>
      <c r="D3337" t="str">
        <f>VLOOKUP(B3337,'Step 2 - Old-New Code Crosswalk'!B:D,1,FALSE)</f>
        <v>1-023-E1203-0000</v>
      </c>
      <c r="E3337" s="322" t="str">
        <f t="shared" si="52"/>
        <v xml:space="preserve"> </v>
      </c>
    </row>
    <row r="3338" spans="1:5" s="6" customFormat="1" x14ac:dyDescent="0.25">
      <c r="A3338" s="8" t="s">
        <v>4016</v>
      </c>
      <c r="B3338" s="8" t="s">
        <v>4017</v>
      </c>
      <c r="D3338" t="str">
        <f>VLOOKUP(B3338,'Step 2 - Old-New Code Crosswalk'!B:D,1,FALSE)</f>
        <v>1-024-E1203-0000</v>
      </c>
      <c r="E3338" s="322" t="str">
        <f t="shared" si="52"/>
        <v xml:space="preserve"> </v>
      </c>
    </row>
    <row r="3339" spans="1:5" s="6" customFormat="1" x14ac:dyDescent="0.25">
      <c r="A3339" s="8" t="s">
        <v>3865</v>
      </c>
      <c r="B3339" s="8" t="s">
        <v>3866</v>
      </c>
      <c r="D3339" t="str">
        <f>VLOOKUP(B3339,'Step 2 - Old-New Code Crosswalk'!B:D,1,FALSE)</f>
        <v>1-025-E1203-0000</v>
      </c>
      <c r="E3339" s="322" t="str">
        <f t="shared" si="52"/>
        <v xml:space="preserve"> </v>
      </c>
    </row>
    <row r="3340" spans="1:5" s="6" customFormat="1" x14ac:dyDescent="0.25">
      <c r="A3340" s="279" t="s">
        <v>3009</v>
      </c>
      <c r="B3340" s="279" t="s">
        <v>3010</v>
      </c>
      <c r="D3340" t="str">
        <f>VLOOKUP(B3340,'Step 2 - Old-New Code Crosswalk'!B:D,1,FALSE)</f>
        <v>1-030-E1203-0000</v>
      </c>
      <c r="E3340" s="322" t="str">
        <f t="shared" si="52"/>
        <v xml:space="preserve"> </v>
      </c>
    </row>
    <row r="3341" spans="1:5" s="6" customFormat="1" x14ac:dyDescent="0.25">
      <c r="A3341" s="8" t="s">
        <v>3187</v>
      </c>
      <c r="B3341" s="8" t="s">
        <v>3188</v>
      </c>
      <c r="D3341" t="str">
        <f>VLOOKUP(B3341,'Step 2 - Old-New Code Crosswalk'!B:D,1,FALSE)</f>
        <v>1-035-E1203-0000</v>
      </c>
      <c r="E3341" s="322" t="str">
        <f t="shared" si="52"/>
        <v xml:space="preserve"> </v>
      </c>
    </row>
    <row r="3342" spans="1:5" s="6" customFormat="1" x14ac:dyDescent="0.25">
      <c r="A3342" s="8" t="s">
        <v>3318</v>
      </c>
      <c r="B3342" s="8" t="s">
        <v>3319</v>
      </c>
      <c r="D3342" t="str">
        <f>VLOOKUP(B3342,'Step 2 - Old-New Code Crosswalk'!B:D,1,FALSE)</f>
        <v>1-040-E1203-0000</v>
      </c>
      <c r="E3342" s="322" t="str">
        <f t="shared" si="52"/>
        <v xml:space="preserve"> </v>
      </c>
    </row>
    <row r="3343" spans="1:5" s="6" customFormat="1" x14ac:dyDescent="0.25">
      <c r="A3343" s="8" t="s">
        <v>3428</v>
      </c>
      <c r="B3343" s="8" t="s">
        <v>3429</v>
      </c>
      <c r="D3343" t="str">
        <f>VLOOKUP(B3343,'Step 2 - Old-New Code Crosswalk'!B:D,1,FALSE)</f>
        <v>1-045-E1203-0000</v>
      </c>
      <c r="E3343" s="322" t="str">
        <f t="shared" si="52"/>
        <v xml:space="preserve"> </v>
      </c>
    </row>
    <row r="3344" spans="1:5" s="6" customFormat="1" x14ac:dyDescent="0.25">
      <c r="A3344" s="8" t="s">
        <v>21857</v>
      </c>
      <c r="B3344" s="8" t="s">
        <v>3364</v>
      </c>
      <c r="D3344" t="str">
        <f>VLOOKUP(B3344,'Step 2 - Old-New Code Crosswalk'!B:D,1,FALSE)</f>
        <v>1-050-E1203-0000</v>
      </c>
      <c r="E3344" s="322" t="str">
        <f t="shared" si="52"/>
        <v xml:space="preserve"> </v>
      </c>
    </row>
    <row r="3345" spans="1:5" s="6" customFormat="1" x14ac:dyDescent="0.25">
      <c r="A3345" s="8" t="s">
        <v>4243</v>
      </c>
      <c r="B3345" s="8" t="s">
        <v>4244</v>
      </c>
      <c r="D3345" t="str">
        <f>VLOOKUP(B3345,'Step 2 - Old-New Code Crosswalk'!B:D,1,FALSE)</f>
        <v>1-056-E1203-0000</v>
      </c>
      <c r="E3345" s="322" t="str">
        <f t="shared" si="52"/>
        <v xml:space="preserve"> </v>
      </c>
    </row>
    <row r="3346" spans="1:5" s="6" customFormat="1" x14ac:dyDescent="0.25">
      <c r="A3346" s="8" t="s">
        <v>4200</v>
      </c>
      <c r="B3346" s="8" t="s">
        <v>4201</v>
      </c>
      <c r="D3346" t="str">
        <f>VLOOKUP(B3346,'Step 2 - Old-New Code Crosswalk'!B:D,1,FALSE)</f>
        <v>1-058-E1203-0000</v>
      </c>
      <c r="E3346" s="322" t="str">
        <f t="shared" si="52"/>
        <v xml:space="preserve"> </v>
      </c>
    </row>
    <row r="3347" spans="1:5" s="6" customFormat="1" x14ac:dyDescent="0.25">
      <c r="A3347" s="8" t="s">
        <v>3518</v>
      </c>
      <c r="B3347" s="8" t="s">
        <v>3519</v>
      </c>
      <c r="D3347" t="str">
        <f>VLOOKUP(B3347,'Step 2 - Old-New Code Crosswalk'!B:D,1,FALSE)</f>
        <v>1-060-E1203-0000</v>
      </c>
      <c r="E3347" s="322" t="str">
        <f t="shared" si="52"/>
        <v xml:space="preserve"> </v>
      </c>
    </row>
    <row r="3348" spans="1:5" s="6" customFormat="1" x14ac:dyDescent="0.25">
      <c r="A3348" s="8" t="s">
        <v>3587</v>
      </c>
      <c r="B3348" s="8" t="s">
        <v>3588</v>
      </c>
      <c r="D3348" t="str">
        <f>VLOOKUP(B3348,'Step 2 - Old-New Code Crosswalk'!B:D,1,FALSE)</f>
        <v>1-065-E1203-0000</v>
      </c>
      <c r="E3348" s="322" t="str">
        <f t="shared" si="52"/>
        <v xml:space="preserve"> </v>
      </c>
    </row>
    <row r="3349" spans="1:5" s="6" customFormat="1" x14ac:dyDescent="0.25">
      <c r="A3349" s="8" t="s">
        <v>3654</v>
      </c>
      <c r="B3349" s="8" t="s">
        <v>3655</v>
      </c>
      <c r="D3349" t="str">
        <f>VLOOKUP(B3349,'Step 2 - Old-New Code Crosswalk'!B:D,1,FALSE)</f>
        <v>1-070-E1203-0000</v>
      </c>
      <c r="E3349" s="322" t="str">
        <f t="shared" si="52"/>
        <v xml:space="preserve"> </v>
      </c>
    </row>
    <row r="3350" spans="1:5" s="6" customFormat="1" x14ac:dyDescent="0.25">
      <c r="A3350" s="8" t="s">
        <v>3813</v>
      </c>
      <c r="B3350" s="8" t="s">
        <v>3814</v>
      </c>
      <c r="D3350" t="str">
        <f>VLOOKUP(B3350,'Step 2 - Old-New Code Crosswalk'!B:D,1,FALSE)</f>
        <v>1-071-E1203-0000</v>
      </c>
      <c r="E3350" s="322" t="str">
        <f t="shared" si="52"/>
        <v xml:space="preserve"> </v>
      </c>
    </row>
    <row r="3351" spans="1:5" s="6" customFormat="1" x14ac:dyDescent="0.25">
      <c r="A3351" s="8" t="s">
        <v>5279</v>
      </c>
      <c r="B3351" s="8" t="s">
        <v>5280</v>
      </c>
      <c r="D3351" t="str">
        <f>VLOOKUP(B3351,'Step 2 - Old-New Code Crosswalk'!B:D,1,FALSE)</f>
        <v>1-076-E1203-0000</v>
      </c>
      <c r="E3351" s="322" t="str">
        <f t="shared" si="52"/>
        <v xml:space="preserve"> </v>
      </c>
    </row>
    <row r="3352" spans="1:5" s="6" customFormat="1" x14ac:dyDescent="0.25">
      <c r="A3352" s="8" t="s">
        <v>2684</v>
      </c>
      <c r="B3352" s="8" t="s">
        <v>2685</v>
      </c>
      <c r="D3352" t="str">
        <f>VLOOKUP(B3352,'Step 2 - Old-New Code Crosswalk'!B:D,1,FALSE)</f>
        <v>1-077-E1203-0000</v>
      </c>
      <c r="E3352" s="322" t="str">
        <f t="shared" si="52"/>
        <v xml:space="preserve"> </v>
      </c>
    </row>
    <row r="3353" spans="1:5" s="6" customFormat="1" x14ac:dyDescent="0.25">
      <c r="A3353" s="8" t="s">
        <v>2731</v>
      </c>
      <c r="B3353" s="8" t="s">
        <v>2732</v>
      </c>
      <c r="D3353" t="str">
        <f>VLOOKUP(B3353,'Step 2 - Old-New Code Crosswalk'!B:D,1,FALSE)</f>
        <v>1-080-E1203-0000</v>
      </c>
      <c r="E3353" s="322" t="str">
        <f t="shared" si="52"/>
        <v xml:space="preserve"> </v>
      </c>
    </row>
    <row r="3354" spans="1:5" s="6" customFormat="1" x14ac:dyDescent="0.25">
      <c r="A3354" s="8" t="s">
        <v>39</v>
      </c>
      <c r="B3354" s="8" t="s">
        <v>40</v>
      </c>
      <c r="D3354" t="str">
        <f>VLOOKUP(B3354,'Step 2 - Old-New Code Crosswalk'!B:D,1,FALSE)</f>
        <v>1-081-E1203-0000</v>
      </c>
      <c r="E3354" s="322" t="str">
        <f t="shared" si="52"/>
        <v xml:space="preserve"> </v>
      </c>
    </row>
    <row r="3355" spans="1:5" s="6" customFormat="1" x14ac:dyDescent="0.25">
      <c r="A3355" s="8" t="s">
        <v>4520</v>
      </c>
      <c r="B3355" s="8" t="s">
        <v>4521</v>
      </c>
      <c r="D3355" t="str">
        <f>VLOOKUP(B3355,'Step 2 - Old-New Code Crosswalk'!B:D,1,FALSE)</f>
        <v>1-083-E1203-0000</v>
      </c>
      <c r="E3355" s="322" t="str">
        <f t="shared" si="52"/>
        <v xml:space="preserve"> </v>
      </c>
    </row>
    <row r="3356" spans="1:5" s="6" customFormat="1" x14ac:dyDescent="0.25">
      <c r="A3356" s="8" t="s">
        <v>3886</v>
      </c>
      <c r="B3356" s="8" t="s">
        <v>4617</v>
      </c>
      <c r="D3356" t="str">
        <f>VLOOKUP(B3356,'Step 2 - Old-New Code Crosswalk'!B:D,1,FALSE)</f>
        <v>1-255-E1203-0000</v>
      </c>
      <c r="E3356" s="322" t="str">
        <f t="shared" si="52"/>
        <v xml:space="preserve"> </v>
      </c>
    </row>
    <row r="3357" spans="1:5" s="6" customFormat="1" x14ac:dyDescent="0.25">
      <c r="A3357" s="8" t="s">
        <v>4873</v>
      </c>
      <c r="B3357" s="8" t="s">
        <v>4874</v>
      </c>
      <c r="D3357" t="str">
        <f>VLOOKUP(B3357,'Step 2 - Old-New Code Crosswalk'!B:D,1,FALSE)</f>
        <v>1-350-E1203-0000</v>
      </c>
      <c r="E3357" s="322" t="str">
        <f t="shared" si="52"/>
        <v xml:space="preserve"> </v>
      </c>
    </row>
    <row r="3358" spans="1:5" s="6" customFormat="1" x14ac:dyDescent="0.25">
      <c r="A3358" s="8" t="s">
        <v>20311</v>
      </c>
      <c r="B3358" s="8" t="s">
        <v>20312</v>
      </c>
      <c r="D3358" t="str">
        <f>VLOOKUP(B3358,'Step 2 - Old-New Code Crosswalk'!B:D,1,FALSE)</f>
        <v>3-255-E1203-3312</v>
      </c>
      <c r="E3358" s="322" t="str">
        <f t="shared" si="52"/>
        <v xml:space="preserve"> </v>
      </c>
    </row>
    <row r="3359" spans="1:5" s="6" customFormat="1" x14ac:dyDescent="0.25">
      <c r="A3359" s="8" t="s">
        <v>9405</v>
      </c>
      <c r="B3359" s="8" t="s">
        <v>9406</v>
      </c>
      <c r="D3359" t="str">
        <f>VLOOKUP(B3359,'Step 2 - Old-New Code Crosswalk'!B:D,1,FALSE)</f>
        <v>4-255-E1203-4018</v>
      </c>
      <c r="E3359" s="322" t="str">
        <f t="shared" si="52"/>
        <v xml:space="preserve"> </v>
      </c>
    </row>
    <row r="3360" spans="1:5" s="6" customFormat="1" x14ac:dyDescent="0.25">
      <c r="A3360" s="8" t="s">
        <v>1494</v>
      </c>
      <c r="B3360" s="8" t="s">
        <v>1495</v>
      </c>
      <c r="D3360" t="str">
        <f>VLOOKUP(B3360,'Step 2 - Old-New Code Crosswalk'!B:D,1,FALSE)</f>
        <v>4-255-E1203-4019</v>
      </c>
      <c r="E3360" s="322" t="str">
        <f t="shared" si="52"/>
        <v xml:space="preserve"> </v>
      </c>
    </row>
    <row r="3361" spans="1:5" s="6" customFormat="1" x14ac:dyDescent="0.25">
      <c r="A3361" s="8" t="s">
        <v>9651</v>
      </c>
      <c r="B3361" s="8" t="s">
        <v>9652</v>
      </c>
      <c r="D3361" t="str">
        <f>VLOOKUP(B3361,'Step 2 - Old-New Code Crosswalk'!B:D,1,FALSE)</f>
        <v>4-101-E1203-4217</v>
      </c>
      <c r="E3361" s="322" t="str">
        <f t="shared" si="52"/>
        <v xml:space="preserve"> </v>
      </c>
    </row>
    <row r="3362" spans="1:5" s="6" customFormat="1" x14ac:dyDescent="0.25">
      <c r="A3362" s="8" t="s">
        <v>9205</v>
      </c>
      <c r="B3362" s="8" t="s">
        <v>9209</v>
      </c>
      <c r="D3362" t="str">
        <f>VLOOKUP(B3362,'Step 2 - Old-New Code Crosswalk'!B:D,1,FALSE)</f>
        <v>4-056-E1203-4355</v>
      </c>
      <c r="E3362" s="322" t="str">
        <f t="shared" si="52"/>
        <v xml:space="preserve"> </v>
      </c>
    </row>
    <row r="3363" spans="1:5" s="6" customFormat="1" x14ac:dyDescent="0.25">
      <c r="A3363" s="8" t="s">
        <v>9205</v>
      </c>
      <c r="B3363" s="8" t="s">
        <v>9206</v>
      </c>
      <c r="D3363" t="str">
        <f>VLOOKUP(B3363,'Step 2 - Old-New Code Crosswalk'!B:D,1,FALSE)</f>
        <v>4-056-E1203-4356</v>
      </c>
      <c r="E3363" s="322" t="str">
        <f t="shared" si="52"/>
        <v xml:space="preserve"> </v>
      </c>
    </row>
    <row r="3364" spans="1:5" s="6" customFormat="1" x14ac:dyDescent="0.25">
      <c r="A3364" s="8" t="s">
        <v>2833</v>
      </c>
      <c r="B3364" s="8" t="s">
        <v>2834</v>
      </c>
      <c r="D3364" t="str">
        <f>VLOOKUP(B3364,'Step 2 - Old-New Code Crosswalk'!B:D,1,FALSE)</f>
        <v>1-005-E1204-0000</v>
      </c>
      <c r="E3364" s="322" t="str">
        <f t="shared" si="52"/>
        <v xml:space="preserve"> </v>
      </c>
    </row>
    <row r="3365" spans="1:5" s="6" customFormat="1" x14ac:dyDescent="0.25">
      <c r="A3365" s="8" t="s">
        <v>4074</v>
      </c>
      <c r="B3365" s="8" t="s">
        <v>4075</v>
      </c>
      <c r="D3365" t="str">
        <f>VLOOKUP(B3365,'Step 2 - Old-New Code Crosswalk'!B:D,1,FALSE)</f>
        <v>1-010-E1204-0000</v>
      </c>
      <c r="E3365" s="322" t="str">
        <f t="shared" si="52"/>
        <v xml:space="preserve"> </v>
      </c>
    </row>
    <row r="3366" spans="1:5" s="6" customFormat="1" x14ac:dyDescent="0.25">
      <c r="A3366" s="8" t="s">
        <v>2947</v>
      </c>
      <c r="B3366" s="8" t="s">
        <v>2948</v>
      </c>
      <c r="D3366" t="str">
        <f>VLOOKUP(B3366,'Step 2 - Old-New Code Crosswalk'!B:D,1,FALSE)</f>
        <v>1-015-E1204-0000</v>
      </c>
      <c r="E3366" s="322" t="str">
        <f t="shared" si="52"/>
        <v xml:space="preserve"> </v>
      </c>
    </row>
    <row r="3367" spans="1:5" s="6" customFormat="1" x14ac:dyDescent="0.25">
      <c r="A3367" s="8" t="s">
        <v>2587</v>
      </c>
      <c r="B3367" s="8" t="s">
        <v>2588</v>
      </c>
      <c r="D3367" t="str">
        <f>VLOOKUP(B3367,'Step 2 - Old-New Code Crosswalk'!B:D,1,FALSE)</f>
        <v>1-023-E1204-0000</v>
      </c>
      <c r="E3367" s="322" t="str">
        <f t="shared" si="52"/>
        <v xml:space="preserve"> </v>
      </c>
    </row>
    <row r="3368" spans="1:5" s="6" customFormat="1" x14ac:dyDescent="0.25">
      <c r="A3368" s="8" t="s">
        <v>4018</v>
      </c>
      <c r="B3368" s="8" t="s">
        <v>4019</v>
      </c>
      <c r="D3368" t="str">
        <f>VLOOKUP(B3368,'Step 2 - Old-New Code Crosswalk'!B:D,1,FALSE)</f>
        <v>1-024-E1204-0000</v>
      </c>
      <c r="E3368" s="322" t="str">
        <f t="shared" si="52"/>
        <v xml:space="preserve"> </v>
      </c>
    </row>
    <row r="3369" spans="1:5" s="6" customFormat="1" x14ac:dyDescent="0.25">
      <c r="A3369" s="8" t="s">
        <v>3867</v>
      </c>
      <c r="B3369" s="8" t="s">
        <v>3868</v>
      </c>
      <c r="D3369" t="str">
        <f>VLOOKUP(B3369,'Step 2 - Old-New Code Crosswalk'!B:D,1,FALSE)</f>
        <v>1-025-E1204-0000</v>
      </c>
      <c r="E3369" s="322" t="str">
        <f t="shared" si="52"/>
        <v xml:space="preserve"> </v>
      </c>
    </row>
    <row r="3370" spans="1:5" s="6" customFormat="1" x14ac:dyDescent="0.25">
      <c r="A3370" s="279" t="s">
        <v>3011</v>
      </c>
      <c r="B3370" s="279" t="s">
        <v>3012</v>
      </c>
      <c r="D3370" t="str">
        <f>VLOOKUP(B3370,'Step 2 - Old-New Code Crosswalk'!B:D,1,FALSE)</f>
        <v>1-030-E1204-0000</v>
      </c>
      <c r="E3370" s="322" t="str">
        <f t="shared" si="52"/>
        <v xml:space="preserve"> </v>
      </c>
    </row>
    <row r="3371" spans="1:5" s="6" customFormat="1" x14ac:dyDescent="0.25">
      <c r="A3371" s="8" t="s">
        <v>3189</v>
      </c>
      <c r="B3371" s="8" t="s">
        <v>3190</v>
      </c>
      <c r="D3371" t="str">
        <f>VLOOKUP(B3371,'Step 2 - Old-New Code Crosswalk'!B:D,1,FALSE)</f>
        <v>1-035-E1204-0000</v>
      </c>
      <c r="E3371" s="322" t="str">
        <f t="shared" si="52"/>
        <v xml:space="preserve"> </v>
      </c>
    </row>
    <row r="3372" spans="1:5" s="6" customFormat="1" x14ac:dyDescent="0.25">
      <c r="A3372" s="8" t="s">
        <v>3320</v>
      </c>
      <c r="B3372" s="8" t="s">
        <v>3321</v>
      </c>
      <c r="D3372" t="str">
        <f>VLOOKUP(B3372,'Step 2 - Old-New Code Crosswalk'!B:D,1,FALSE)</f>
        <v>1-040-E1204-0000</v>
      </c>
      <c r="E3372" s="322" t="str">
        <f t="shared" si="52"/>
        <v xml:space="preserve"> </v>
      </c>
    </row>
    <row r="3373" spans="1:5" s="6" customFormat="1" x14ac:dyDescent="0.25">
      <c r="A3373" s="8" t="s">
        <v>3430</v>
      </c>
      <c r="B3373" s="8" t="s">
        <v>3431</v>
      </c>
      <c r="D3373" t="str">
        <f>VLOOKUP(B3373,'Step 2 - Old-New Code Crosswalk'!B:D,1,FALSE)</f>
        <v>1-045-E1204-0000</v>
      </c>
      <c r="E3373" s="322" t="str">
        <f t="shared" si="52"/>
        <v xml:space="preserve"> </v>
      </c>
    </row>
    <row r="3374" spans="1:5" s="6" customFormat="1" x14ac:dyDescent="0.25">
      <c r="A3374" s="8" t="s">
        <v>3365</v>
      </c>
      <c r="B3374" s="8" t="s">
        <v>3366</v>
      </c>
      <c r="D3374" t="str">
        <f>VLOOKUP(B3374,'Step 2 - Old-New Code Crosswalk'!B:D,1,FALSE)</f>
        <v>1-050-E1204-0000</v>
      </c>
      <c r="E3374" s="322" t="str">
        <f t="shared" si="52"/>
        <v xml:space="preserve"> </v>
      </c>
    </row>
    <row r="3375" spans="1:5" s="6" customFormat="1" x14ac:dyDescent="0.25">
      <c r="A3375" s="8" t="s">
        <v>4245</v>
      </c>
      <c r="B3375" s="8" t="s">
        <v>4246</v>
      </c>
      <c r="D3375" t="str">
        <f>VLOOKUP(B3375,'Step 2 - Old-New Code Crosswalk'!B:D,1,FALSE)</f>
        <v>1-056-E1204-0000</v>
      </c>
      <c r="E3375" s="322" t="str">
        <f t="shared" si="52"/>
        <v xml:space="preserve"> </v>
      </c>
    </row>
    <row r="3376" spans="1:5" s="6" customFormat="1" x14ac:dyDescent="0.25">
      <c r="A3376" s="8" t="s">
        <v>4202</v>
      </c>
      <c r="B3376" s="8" t="s">
        <v>4203</v>
      </c>
      <c r="D3376" t="str">
        <f>VLOOKUP(B3376,'Step 2 - Old-New Code Crosswalk'!B:D,1,FALSE)</f>
        <v>1-058-E1204-0000</v>
      </c>
      <c r="E3376" s="322" t="str">
        <f t="shared" si="52"/>
        <v xml:space="preserve"> </v>
      </c>
    </row>
    <row r="3377" spans="1:5" s="6" customFormat="1" x14ac:dyDescent="0.25">
      <c r="A3377" s="8" t="s">
        <v>3520</v>
      </c>
      <c r="B3377" s="8" t="s">
        <v>3521</v>
      </c>
      <c r="D3377" t="str">
        <f>VLOOKUP(B3377,'Step 2 - Old-New Code Crosswalk'!B:D,1,FALSE)</f>
        <v>1-060-E1204-0000</v>
      </c>
      <c r="E3377" s="322" t="str">
        <f t="shared" si="52"/>
        <v xml:space="preserve"> </v>
      </c>
    </row>
    <row r="3378" spans="1:5" s="6" customFormat="1" x14ac:dyDescent="0.25">
      <c r="A3378" s="8" t="s">
        <v>3589</v>
      </c>
      <c r="B3378" s="8" t="s">
        <v>3590</v>
      </c>
      <c r="D3378" t="str">
        <f>VLOOKUP(B3378,'Step 2 - Old-New Code Crosswalk'!B:D,1,FALSE)</f>
        <v>1-065-E1204-0000</v>
      </c>
      <c r="E3378" s="322" t="str">
        <f t="shared" si="52"/>
        <v xml:space="preserve"> </v>
      </c>
    </row>
    <row r="3379" spans="1:5" s="6" customFormat="1" x14ac:dyDescent="0.25">
      <c r="A3379" s="8" t="s">
        <v>3656</v>
      </c>
      <c r="B3379" s="8" t="s">
        <v>3657</v>
      </c>
      <c r="D3379" t="str">
        <f>VLOOKUP(B3379,'Step 2 - Old-New Code Crosswalk'!B:D,1,FALSE)</f>
        <v>1-070-E1204-0000</v>
      </c>
      <c r="E3379" s="322" t="str">
        <f t="shared" si="52"/>
        <v xml:space="preserve"> </v>
      </c>
    </row>
    <row r="3380" spans="1:5" s="6" customFormat="1" x14ac:dyDescent="0.25">
      <c r="A3380" s="8" t="s">
        <v>3815</v>
      </c>
      <c r="B3380" s="8" t="s">
        <v>3816</v>
      </c>
      <c r="D3380" t="str">
        <f>VLOOKUP(B3380,'Step 2 - Old-New Code Crosswalk'!B:D,1,FALSE)</f>
        <v>1-071-E1204-0000</v>
      </c>
      <c r="E3380" s="322" t="str">
        <f t="shared" si="52"/>
        <v xml:space="preserve"> </v>
      </c>
    </row>
    <row r="3381" spans="1:5" s="6" customFormat="1" x14ac:dyDescent="0.25">
      <c r="A3381" s="8" t="s">
        <v>5281</v>
      </c>
      <c r="B3381" s="8" t="s">
        <v>5282</v>
      </c>
      <c r="D3381" t="str">
        <f>VLOOKUP(B3381,'Step 2 - Old-New Code Crosswalk'!B:D,1,FALSE)</f>
        <v>1-076-E1204-0000</v>
      </c>
      <c r="E3381" s="322" t="str">
        <f t="shared" si="52"/>
        <v xml:space="preserve"> </v>
      </c>
    </row>
    <row r="3382" spans="1:5" s="6" customFormat="1" x14ac:dyDescent="0.25">
      <c r="A3382" s="8" t="s">
        <v>2686</v>
      </c>
      <c r="B3382" s="8" t="s">
        <v>2687</v>
      </c>
      <c r="D3382" t="str">
        <f>VLOOKUP(B3382,'Step 2 - Old-New Code Crosswalk'!B:D,1,FALSE)</f>
        <v>1-077-E1204-0000</v>
      </c>
      <c r="E3382" s="322" t="str">
        <f t="shared" si="52"/>
        <v xml:space="preserve"> </v>
      </c>
    </row>
    <row r="3383" spans="1:5" s="6" customFormat="1" x14ac:dyDescent="0.25">
      <c r="A3383" s="8" t="s">
        <v>2733</v>
      </c>
      <c r="B3383" s="8" t="s">
        <v>2734</v>
      </c>
      <c r="D3383" t="str">
        <f>VLOOKUP(B3383,'Step 2 - Old-New Code Crosswalk'!B:D,1,FALSE)</f>
        <v>1-080-E1204-0000</v>
      </c>
      <c r="E3383" s="322" t="str">
        <f t="shared" si="52"/>
        <v xml:space="preserve"> </v>
      </c>
    </row>
    <row r="3384" spans="1:5" s="6" customFormat="1" x14ac:dyDescent="0.25">
      <c r="A3384" s="8" t="s">
        <v>4522</v>
      </c>
      <c r="B3384" s="8" t="s">
        <v>4523</v>
      </c>
      <c r="D3384" t="str">
        <f>VLOOKUP(B3384,'Step 2 - Old-New Code Crosswalk'!B:D,1,FALSE)</f>
        <v>1-083-E1204-0000</v>
      </c>
      <c r="E3384" s="322" t="str">
        <f t="shared" si="52"/>
        <v xml:space="preserve"> </v>
      </c>
    </row>
    <row r="3385" spans="1:5" s="6" customFormat="1" x14ac:dyDescent="0.25">
      <c r="A3385" s="8" t="s">
        <v>4618</v>
      </c>
      <c r="B3385" s="8" t="s">
        <v>4619</v>
      </c>
      <c r="D3385" t="str">
        <f>VLOOKUP(B3385,'Step 2 - Old-New Code Crosswalk'!B:D,1,FALSE)</f>
        <v>1-255-E1204-0000</v>
      </c>
      <c r="E3385" s="322" t="str">
        <f t="shared" si="52"/>
        <v xml:space="preserve"> </v>
      </c>
    </row>
    <row r="3386" spans="1:5" s="6" customFormat="1" x14ac:dyDescent="0.25">
      <c r="A3386" s="8" t="s">
        <v>4875</v>
      </c>
      <c r="B3386" s="8" t="s">
        <v>4876</v>
      </c>
      <c r="D3386" t="str">
        <f>VLOOKUP(B3386,'Step 2 - Old-New Code Crosswalk'!B:D,1,FALSE)</f>
        <v>1-350-E1204-0000</v>
      </c>
      <c r="E3386" s="322" t="str">
        <f t="shared" si="52"/>
        <v xml:space="preserve"> </v>
      </c>
    </row>
    <row r="3387" spans="1:5" s="6" customFormat="1" x14ac:dyDescent="0.25">
      <c r="A3387" s="8" t="s">
        <v>20313</v>
      </c>
      <c r="B3387" s="8" t="s">
        <v>20314</v>
      </c>
      <c r="D3387" t="str">
        <f>VLOOKUP(B3387,'Step 2 - Old-New Code Crosswalk'!B:D,1,FALSE)</f>
        <v>3-255-E1204-3312</v>
      </c>
      <c r="E3387" s="322" t="str">
        <f t="shared" si="52"/>
        <v xml:space="preserve"> </v>
      </c>
    </row>
    <row r="3388" spans="1:5" s="6" customFormat="1" x14ac:dyDescent="0.25">
      <c r="A3388" s="8" t="s">
        <v>1496</v>
      </c>
      <c r="B3388" s="8" t="s">
        <v>1497</v>
      </c>
      <c r="D3388" t="str">
        <f>VLOOKUP(B3388,'Step 2 - Old-New Code Crosswalk'!B:D,1,FALSE)</f>
        <v>4-255-E1204-4019</v>
      </c>
      <c r="E3388" s="322" t="str">
        <f t="shared" si="52"/>
        <v xml:space="preserve"> </v>
      </c>
    </row>
    <row r="3389" spans="1:5" s="6" customFormat="1" x14ac:dyDescent="0.25">
      <c r="A3389" s="8" t="s">
        <v>9473</v>
      </c>
      <c r="B3389" s="8" t="s">
        <v>9474</v>
      </c>
      <c r="D3389" t="str">
        <f>VLOOKUP(B3389,'Step 2 - Old-New Code Crosswalk'!B:D,1,FALSE)</f>
        <v>4-056-E1204-4140</v>
      </c>
      <c r="E3389" s="322" t="str">
        <f t="shared" si="52"/>
        <v xml:space="preserve"> </v>
      </c>
    </row>
    <row r="3390" spans="1:5" s="6" customFormat="1" x14ac:dyDescent="0.25">
      <c r="A3390" s="8" t="s">
        <v>9653</v>
      </c>
      <c r="B3390" s="8" t="s">
        <v>9654</v>
      </c>
      <c r="D3390" t="str">
        <f>VLOOKUP(B3390,'Step 2 - Old-New Code Crosswalk'!B:D,1,FALSE)</f>
        <v>4-101-E1204-4217</v>
      </c>
      <c r="E3390" s="322" t="str">
        <f t="shared" si="52"/>
        <v xml:space="preserve"> </v>
      </c>
    </row>
    <row r="3391" spans="1:5" s="6" customFormat="1" x14ac:dyDescent="0.25">
      <c r="A3391" s="8" t="s">
        <v>2835</v>
      </c>
      <c r="B3391" s="8" t="s">
        <v>2836</v>
      </c>
      <c r="D3391" t="str">
        <f>VLOOKUP(B3391,'Step 2 - Old-New Code Crosswalk'!B:D,1,FALSE)</f>
        <v>1-005-E1205-0000</v>
      </c>
      <c r="E3391" s="322" t="str">
        <f t="shared" si="52"/>
        <v xml:space="preserve"> </v>
      </c>
    </row>
    <row r="3392" spans="1:5" s="6" customFormat="1" x14ac:dyDescent="0.25">
      <c r="A3392" s="8" t="s">
        <v>4076</v>
      </c>
      <c r="B3392" s="8" t="s">
        <v>4077</v>
      </c>
      <c r="D3392" t="str">
        <f>VLOOKUP(B3392,'Step 2 - Old-New Code Crosswalk'!B:D,1,FALSE)</f>
        <v>1-010-E1205-0000</v>
      </c>
      <c r="E3392" s="322" t="str">
        <f t="shared" si="52"/>
        <v xml:space="preserve"> </v>
      </c>
    </row>
    <row r="3393" spans="1:5" s="6" customFormat="1" x14ac:dyDescent="0.25">
      <c r="A3393" s="8" t="s">
        <v>2949</v>
      </c>
      <c r="B3393" s="8" t="s">
        <v>2950</v>
      </c>
      <c r="D3393" t="str">
        <f>VLOOKUP(B3393,'Step 2 - Old-New Code Crosswalk'!B:D,1,FALSE)</f>
        <v>1-015-E1205-0000</v>
      </c>
      <c r="E3393" s="322" t="str">
        <f t="shared" si="52"/>
        <v xml:space="preserve"> </v>
      </c>
    </row>
    <row r="3394" spans="1:5" s="6" customFormat="1" x14ac:dyDescent="0.25">
      <c r="A3394" s="8" t="s">
        <v>2589</v>
      </c>
      <c r="B3394" s="8" t="s">
        <v>2590</v>
      </c>
      <c r="D3394" t="str">
        <f>VLOOKUP(B3394,'Step 2 - Old-New Code Crosswalk'!B:D,1,FALSE)</f>
        <v>1-023-E1205-0000</v>
      </c>
      <c r="E3394" s="322" t="str">
        <f t="shared" ref="E3394:E3457" si="53">IF(B3394=D3394," ","ERROR")</f>
        <v xml:space="preserve"> </v>
      </c>
    </row>
    <row r="3395" spans="1:5" s="6" customFormat="1" x14ac:dyDescent="0.25">
      <c r="A3395" s="8" t="s">
        <v>4020</v>
      </c>
      <c r="B3395" s="8" t="s">
        <v>4021</v>
      </c>
      <c r="D3395" t="str">
        <f>VLOOKUP(B3395,'Step 2 - Old-New Code Crosswalk'!B:D,1,FALSE)</f>
        <v>1-024-E1205-0000</v>
      </c>
      <c r="E3395" s="322" t="str">
        <f t="shared" si="53"/>
        <v xml:space="preserve"> </v>
      </c>
    </row>
    <row r="3396" spans="1:5" s="6" customFormat="1" x14ac:dyDescent="0.25">
      <c r="A3396" s="279" t="s">
        <v>3869</v>
      </c>
      <c r="B3396" s="279" t="s">
        <v>3870</v>
      </c>
      <c r="D3396" t="str">
        <f>VLOOKUP(B3396,'Step 2 - Old-New Code Crosswalk'!B:D,1,FALSE)</f>
        <v>1-025-E1205-0000</v>
      </c>
      <c r="E3396" s="322" t="str">
        <f t="shared" si="53"/>
        <v xml:space="preserve"> </v>
      </c>
    </row>
    <row r="3397" spans="1:5" s="6" customFormat="1" x14ac:dyDescent="0.25">
      <c r="A3397" s="8" t="s">
        <v>3013</v>
      </c>
      <c r="B3397" s="8" t="s">
        <v>3014</v>
      </c>
      <c r="D3397" t="str">
        <f>VLOOKUP(B3397,'Step 2 - Old-New Code Crosswalk'!B:D,1,FALSE)</f>
        <v>1-030-E1205-0000</v>
      </c>
      <c r="E3397" s="322" t="str">
        <f t="shared" si="53"/>
        <v xml:space="preserve"> </v>
      </c>
    </row>
    <row r="3398" spans="1:5" s="6" customFormat="1" x14ac:dyDescent="0.25">
      <c r="A3398" s="8" t="s">
        <v>3191</v>
      </c>
      <c r="B3398" s="8" t="s">
        <v>3192</v>
      </c>
      <c r="D3398" t="str">
        <f>VLOOKUP(B3398,'Step 2 - Old-New Code Crosswalk'!B:D,1,FALSE)</f>
        <v>1-035-E1205-0000</v>
      </c>
      <c r="E3398" s="322" t="str">
        <f t="shared" si="53"/>
        <v xml:space="preserve"> </v>
      </c>
    </row>
    <row r="3399" spans="1:5" s="6" customFormat="1" x14ac:dyDescent="0.25">
      <c r="A3399" s="8" t="s">
        <v>3432</v>
      </c>
      <c r="B3399" s="8" t="s">
        <v>3433</v>
      </c>
      <c r="D3399" t="str">
        <f>VLOOKUP(B3399,'Step 2 - Old-New Code Crosswalk'!B:D,1,FALSE)</f>
        <v>1-045-E1205-0000</v>
      </c>
      <c r="E3399" s="322" t="str">
        <f t="shared" si="53"/>
        <v xml:space="preserve"> </v>
      </c>
    </row>
    <row r="3400" spans="1:5" s="6" customFormat="1" x14ac:dyDescent="0.25">
      <c r="A3400" s="8" t="s">
        <v>3367</v>
      </c>
      <c r="B3400" s="8" t="s">
        <v>3368</v>
      </c>
      <c r="D3400" t="str">
        <f>VLOOKUP(B3400,'Step 2 - Old-New Code Crosswalk'!B:D,1,FALSE)</f>
        <v>1-050-E1205-0000</v>
      </c>
      <c r="E3400" s="322" t="str">
        <f t="shared" si="53"/>
        <v xml:space="preserve"> </v>
      </c>
    </row>
    <row r="3401" spans="1:5" s="6" customFormat="1" x14ac:dyDescent="0.25">
      <c r="A3401" s="8" t="s">
        <v>4247</v>
      </c>
      <c r="B3401" s="8" t="s">
        <v>4248</v>
      </c>
      <c r="D3401" t="str">
        <f>VLOOKUP(B3401,'Step 2 - Old-New Code Crosswalk'!B:D,1,FALSE)</f>
        <v>1-056-E1205-0000</v>
      </c>
      <c r="E3401" s="322" t="str">
        <f t="shared" si="53"/>
        <v xml:space="preserve"> </v>
      </c>
    </row>
    <row r="3402" spans="1:5" s="6" customFormat="1" x14ac:dyDescent="0.25">
      <c r="A3402" s="8" t="s">
        <v>4204</v>
      </c>
      <c r="B3402" s="8" t="s">
        <v>4205</v>
      </c>
      <c r="D3402" t="str">
        <f>VLOOKUP(B3402,'Step 2 - Old-New Code Crosswalk'!B:D,1,FALSE)</f>
        <v>1-058-E1205-0000</v>
      </c>
      <c r="E3402" s="322" t="str">
        <f t="shared" si="53"/>
        <v xml:space="preserve"> </v>
      </c>
    </row>
    <row r="3403" spans="1:5" s="6" customFormat="1" x14ac:dyDescent="0.25">
      <c r="A3403" s="8" t="s">
        <v>3522</v>
      </c>
      <c r="B3403" s="8" t="s">
        <v>3523</v>
      </c>
      <c r="D3403" t="str">
        <f>VLOOKUP(B3403,'Step 2 - Old-New Code Crosswalk'!B:D,1,FALSE)</f>
        <v>1-060-E1205-0000</v>
      </c>
      <c r="E3403" s="322" t="str">
        <f t="shared" si="53"/>
        <v xml:space="preserve"> </v>
      </c>
    </row>
    <row r="3404" spans="1:5" s="6" customFormat="1" x14ac:dyDescent="0.25">
      <c r="A3404" s="8" t="s">
        <v>3591</v>
      </c>
      <c r="B3404" s="8" t="s">
        <v>3592</v>
      </c>
      <c r="D3404" t="str">
        <f>VLOOKUP(B3404,'Step 2 - Old-New Code Crosswalk'!B:D,1,FALSE)</f>
        <v>1-065-E1205-0000</v>
      </c>
      <c r="E3404" s="322" t="str">
        <f t="shared" si="53"/>
        <v xml:space="preserve"> </v>
      </c>
    </row>
    <row r="3405" spans="1:5" s="6" customFormat="1" x14ac:dyDescent="0.25">
      <c r="A3405" s="8" t="s">
        <v>3658</v>
      </c>
      <c r="B3405" s="8" t="s">
        <v>3659</v>
      </c>
      <c r="D3405" t="str">
        <f>VLOOKUP(B3405,'Step 2 - Old-New Code Crosswalk'!B:D,1,FALSE)</f>
        <v>1-070-E1205-0000</v>
      </c>
      <c r="E3405" s="322" t="str">
        <f t="shared" si="53"/>
        <v xml:space="preserve"> </v>
      </c>
    </row>
    <row r="3406" spans="1:5" s="6" customFormat="1" x14ac:dyDescent="0.25">
      <c r="A3406" s="8" t="s">
        <v>3536</v>
      </c>
      <c r="B3406" s="8" t="s">
        <v>3817</v>
      </c>
      <c r="D3406" t="str">
        <f>VLOOKUP(B3406,'Step 2 - Old-New Code Crosswalk'!B:D,1,FALSE)</f>
        <v>1-071-E1205-0000</v>
      </c>
      <c r="E3406" s="322" t="str">
        <f t="shared" si="53"/>
        <v xml:space="preserve"> </v>
      </c>
    </row>
    <row r="3407" spans="1:5" s="6" customFormat="1" x14ac:dyDescent="0.25">
      <c r="A3407" s="8" t="s">
        <v>5283</v>
      </c>
      <c r="B3407" s="8" t="s">
        <v>5284</v>
      </c>
      <c r="D3407" t="str">
        <f>VLOOKUP(B3407,'Step 2 - Old-New Code Crosswalk'!B:D,1,FALSE)</f>
        <v>1-076-E1205-0000</v>
      </c>
      <c r="E3407" s="322" t="str">
        <f t="shared" si="53"/>
        <v xml:space="preserve"> </v>
      </c>
    </row>
    <row r="3408" spans="1:5" s="6" customFormat="1" x14ac:dyDescent="0.25">
      <c r="A3408" s="8" t="s">
        <v>2688</v>
      </c>
      <c r="B3408" s="8" t="s">
        <v>2689</v>
      </c>
      <c r="D3408" t="str">
        <f>VLOOKUP(B3408,'Step 2 - Old-New Code Crosswalk'!B:D,1,FALSE)</f>
        <v>1-077-E1205-0000</v>
      </c>
      <c r="E3408" s="322" t="str">
        <f t="shared" si="53"/>
        <v xml:space="preserve"> </v>
      </c>
    </row>
    <row r="3409" spans="1:5" s="6" customFormat="1" x14ac:dyDescent="0.25">
      <c r="A3409" s="8" t="s">
        <v>2735</v>
      </c>
      <c r="B3409" s="8" t="s">
        <v>2736</v>
      </c>
      <c r="D3409" t="str">
        <f>VLOOKUP(B3409,'Step 2 - Old-New Code Crosswalk'!B:D,1,FALSE)</f>
        <v>1-080-E1205-0000</v>
      </c>
      <c r="E3409" s="322" t="str">
        <f t="shared" si="53"/>
        <v xml:space="preserve"> </v>
      </c>
    </row>
    <row r="3410" spans="1:5" s="6" customFormat="1" x14ac:dyDescent="0.25">
      <c r="A3410" s="8" t="s">
        <v>2726</v>
      </c>
      <c r="B3410" s="8" t="s">
        <v>4524</v>
      </c>
      <c r="D3410" t="str">
        <f>VLOOKUP(B3410,'Step 2 - Old-New Code Crosswalk'!B:D,1,FALSE)</f>
        <v>1-083-E1205-0000</v>
      </c>
      <c r="E3410" s="322" t="str">
        <f t="shared" si="53"/>
        <v xml:space="preserve"> </v>
      </c>
    </row>
    <row r="3411" spans="1:5" s="6" customFormat="1" x14ac:dyDescent="0.25">
      <c r="A3411" s="8" t="s">
        <v>4620</v>
      </c>
      <c r="B3411" s="8" t="s">
        <v>4621</v>
      </c>
      <c r="D3411" t="str">
        <f>VLOOKUP(B3411,'Step 2 - Old-New Code Crosswalk'!B:D,1,FALSE)</f>
        <v>1-255-E1205-0000</v>
      </c>
      <c r="E3411" s="322" t="str">
        <f t="shared" si="53"/>
        <v xml:space="preserve"> </v>
      </c>
    </row>
    <row r="3412" spans="1:5" s="6" customFormat="1" x14ac:dyDescent="0.25">
      <c r="A3412" s="8" t="s">
        <v>4877</v>
      </c>
      <c r="B3412" s="8" t="s">
        <v>4878</v>
      </c>
      <c r="D3412" t="str">
        <f>VLOOKUP(B3412,'Step 2 - Old-New Code Crosswalk'!B:D,1,FALSE)</f>
        <v>1-350-E1205-0000</v>
      </c>
      <c r="E3412" s="322" t="str">
        <f t="shared" si="53"/>
        <v xml:space="preserve"> </v>
      </c>
    </row>
    <row r="3413" spans="1:5" s="6" customFormat="1" x14ac:dyDescent="0.25">
      <c r="A3413" s="8" t="s">
        <v>20315</v>
      </c>
      <c r="B3413" s="8" t="s">
        <v>20316</v>
      </c>
      <c r="D3413" t="str">
        <f>VLOOKUP(B3413,'Step 2 - Old-New Code Crosswalk'!B:D,1,FALSE)</f>
        <v>3-255-E1205-3312</v>
      </c>
      <c r="E3413" s="322" t="str">
        <f t="shared" si="53"/>
        <v xml:space="preserve"> </v>
      </c>
    </row>
    <row r="3414" spans="1:5" s="6" customFormat="1" x14ac:dyDescent="0.25">
      <c r="A3414" s="8" t="s">
        <v>9364</v>
      </c>
      <c r="B3414" s="8" t="s">
        <v>9365</v>
      </c>
      <c r="D3414" t="str">
        <f>VLOOKUP(B3414,'Step 2 - Old-New Code Crosswalk'!B:D,1,FALSE)</f>
        <v>4-255-E1205-4017</v>
      </c>
      <c r="E3414" s="322" t="str">
        <f t="shared" si="53"/>
        <v xml:space="preserve"> </v>
      </c>
    </row>
    <row r="3415" spans="1:5" s="6" customFormat="1" x14ac:dyDescent="0.25">
      <c r="A3415" s="8" t="s">
        <v>1498</v>
      </c>
      <c r="B3415" s="8" t="s">
        <v>1499</v>
      </c>
      <c r="D3415" t="str">
        <f>VLOOKUP(B3415,'Step 2 - Old-New Code Crosswalk'!B:D,1,FALSE)</f>
        <v>4-255-E1205-4019</v>
      </c>
      <c r="E3415" s="322" t="str">
        <f t="shared" si="53"/>
        <v xml:space="preserve"> </v>
      </c>
    </row>
    <row r="3416" spans="1:5" s="6" customFormat="1" x14ac:dyDescent="0.25">
      <c r="A3416" s="8" t="s">
        <v>1576</v>
      </c>
      <c r="B3416" s="8" t="s">
        <v>1577</v>
      </c>
      <c r="D3416" t="str">
        <f>VLOOKUP(B3416,'Step 2 - Old-New Code Crosswalk'!B:D,1,FALSE)</f>
        <v>4-309-E1205-4122</v>
      </c>
      <c r="E3416" s="322" t="str">
        <f t="shared" si="53"/>
        <v xml:space="preserve"> </v>
      </c>
    </row>
    <row r="3417" spans="1:5" s="6" customFormat="1" x14ac:dyDescent="0.25">
      <c r="A3417" s="8" t="s">
        <v>9475</v>
      </c>
      <c r="B3417" s="8" t="s">
        <v>9476</v>
      </c>
      <c r="D3417" t="str">
        <f>VLOOKUP(B3417,'Step 2 - Old-New Code Crosswalk'!B:D,1,FALSE)</f>
        <v>4-056-E1205-4140</v>
      </c>
      <c r="E3417" s="322" t="str">
        <f t="shared" si="53"/>
        <v xml:space="preserve"> </v>
      </c>
    </row>
    <row r="3418" spans="1:5" s="6" customFormat="1" x14ac:dyDescent="0.25">
      <c r="A3418" s="8" t="s">
        <v>2837</v>
      </c>
      <c r="B3418" s="8" t="s">
        <v>2838</v>
      </c>
      <c r="D3418" t="str">
        <f>VLOOKUP(B3418,'Step 2 - Old-New Code Crosswalk'!B:D,1,FALSE)</f>
        <v>1-005-E1206-0000</v>
      </c>
      <c r="E3418" s="322" t="str">
        <f t="shared" si="53"/>
        <v xml:space="preserve"> </v>
      </c>
    </row>
    <row r="3419" spans="1:5" s="6" customFormat="1" x14ac:dyDescent="0.25">
      <c r="A3419" s="8" t="s">
        <v>4078</v>
      </c>
      <c r="B3419" s="8" t="s">
        <v>4079</v>
      </c>
      <c r="D3419" t="str">
        <f>VLOOKUP(B3419,'Step 2 - Old-New Code Crosswalk'!B:D,1,FALSE)</f>
        <v>1-010-E1206-0000</v>
      </c>
      <c r="E3419" s="322" t="str">
        <f t="shared" si="53"/>
        <v xml:space="preserve"> </v>
      </c>
    </row>
    <row r="3420" spans="1:5" s="6" customFormat="1" x14ac:dyDescent="0.25">
      <c r="A3420" s="8" t="s">
        <v>2951</v>
      </c>
      <c r="B3420" s="8" t="s">
        <v>2952</v>
      </c>
      <c r="D3420" t="str">
        <f>VLOOKUP(B3420,'Step 2 - Old-New Code Crosswalk'!B:D,1,FALSE)</f>
        <v>1-015-E1206-0000</v>
      </c>
      <c r="E3420" s="322" t="str">
        <f t="shared" si="53"/>
        <v xml:space="preserve"> </v>
      </c>
    </row>
    <row r="3421" spans="1:5" s="6" customFormat="1" x14ac:dyDescent="0.25">
      <c r="A3421" s="8" t="s">
        <v>2591</v>
      </c>
      <c r="B3421" s="8" t="s">
        <v>2592</v>
      </c>
      <c r="D3421" t="str">
        <f>VLOOKUP(B3421,'Step 2 - Old-New Code Crosswalk'!B:D,1,FALSE)</f>
        <v>1-023-E1206-0000</v>
      </c>
      <c r="E3421" s="322" t="str">
        <f t="shared" si="53"/>
        <v xml:space="preserve"> </v>
      </c>
    </row>
    <row r="3422" spans="1:5" s="6" customFormat="1" x14ac:dyDescent="0.25">
      <c r="A3422" s="8" t="s">
        <v>4022</v>
      </c>
      <c r="B3422" s="8" t="s">
        <v>4023</v>
      </c>
      <c r="D3422" t="str">
        <f>VLOOKUP(B3422,'Step 2 - Old-New Code Crosswalk'!B:D,1,FALSE)</f>
        <v>1-024-E1206-0000</v>
      </c>
      <c r="E3422" s="322" t="str">
        <f t="shared" si="53"/>
        <v xml:space="preserve"> </v>
      </c>
    </row>
    <row r="3423" spans="1:5" s="6" customFormat="1" x14ac:dyDescent="0.25">
      <c r="A3423" s="8" t="s">
        <v>3871</v>
      </c>
      <c r="B3423" s="8" t="s">
        <v>3872</v>
      </c>
      <c r="D3423" t="str">
        <f>VLOOKUP(B3423,'Step 2 - Old-New Code Crosswalk'!B:D,1,FALSE)</f>
        <v>1-025-E1206-0000</v>
      </c>
      <c r="E3423" s="322" t="str">
        <f t="shared" si="53"/>
        <v xml:space="preserve"> </v>
      </c>
    </row>
    <row r="3424" spans="1:5" s="6" customFormat="1" x14ac:dyDescent="0.25">
      <c r="A3424" s="8" t="s">
        <v>3015</v>
      </c>
      <c r="B3424" s="8" t="s">
        <v>3016</v>
      </c>
      <c r="D3424" t="str">
        <f>VLOOKUP(B3424,'Step 2 - Old-New Code Crosswalk'!B:D,1,FALSE)</f>
        <v>1-030-E1206-0000</v>
      </c>
      <c r="E3424" s="322" t="str">
        <f t="shared" si="53"/>
        <v xml:space="preserve"> </v>
      </c>
    </row>
    <row r="3425" spans="1:5" s="6" customFormat="1" x14ac:dyDescent="0.25">
      <c r="A3425" s="8" t="s">
        <v>3193</v>
      </c>
      <c r="B3425" s="8" t="s">
        <v>3194</v>
      </c>
      <c r="D3425" t="str">
        <f>VLOOKUP(B3425,'Step 2 - Old-New Code Crosswalk'!B:D,1,FALSE)</f>
        <v>1-035-E1206-0000</v>
      </c>
      <c r="E3425" s="322" t="str">
        <f t="shared" si="53"/>
        <v xml:space="preserve"> </v>
      </c>
    </row>
    <row r="3426" spans="1:5" s="6" customFormat="1" x14ac:dyDescent="0.25">
      <c r="A3426" s="8" t="s">
        <v>3322</v>
      </c>
      <c r="B3426" s="8" t="s">
        <v>3323</v>
      </c>
      <c r="D3426" t="str">
        <f>VLOOKUP(B3426,'Step 2 - Old-New Code Crosswalk'!B:D,1,FALSE)</f>
        <v>1-040-E1206-0000</v>
      </c>
      <c r="E3426" s="322" t="str">
        <f t="shared" si="53"/>
        <v xml:space="preserve"> </v>
      </c>
    </row>
    <row r="3427" spans="1:5" s="6" customFormat="1" x14ac:dyDescent="0.25">
      <c r="A3427" s="8" t="s">
        <v>3434</v>
      </c>
      <c r="B3427" s="8" t="s">
        <v>3435</v>
      </c>
      <c r="D3427" t="str">
        <f>VLOOKUP(B3427,'Step 2 - Old-New Code Crosswalk'!B:D,1,FALSE)</f>
        <v>1-045-E1206-0000</v>
      </c>
      <c r="E3427" s="322" t="str">
        <f t="shared" si="53"/>
        <v xml:space="preserve"> </v>
      </c>
    </row>
    <row r="3428" spans="1:5" s="6" customFormat="1" x14ac:dyDescent="0.25">
      <c r="A3428" s="8" t="s">
        <v>3369</v>
      </c>
      <c r="B3428" s="8" t="s">
        <v>3370</v>
      </c>
      <c r="D3428" t="str">
        <f>VLOOKUP(B3428,'Step 2 - Old-New Code Crosswalk'!B:D,1,FALSE)</f>
        <v>1-050-E1206-0000</v>
      </c>
      <c r="E3428" s="322" t="str">
        <f t="shared" si="53"/>
        <v xml:space="preserve"> </v>
      </c>
    </row>
    <row r="3429" spans="1:5" s="6" customFormat="1" x14ac:dyDescent="0.25">
      <c r="A3429" s="8" t="s">
        <v>4249</v>
      </c>
      <c r="B3429" s="8" t="s">
        <v>4250</v>
      </c>
      <c r="D3429" t="str">
        <f>VLOOKUP(B3429,'Step 2 - Old-New Code Crosswalk'!B:D,1,FALSE)</f>
        <v>1-056-E1206-0000</v>
      </c>
      <c r="E3429" s="322" t="str">
        <f t="shared" si="53"/>
        <v xml:space="preserve"> </v>
      </c>
    </row>
    <row r="3430" spans="1:5" s="6" customFormat="1" x14ac:dyDescent="0.25">
      <c r="A3430" s="8" t="s">
        <v>4206</v>
      </c>
      <c r="B3430" s="8" t="s">
        <v>4207</v>
      </c>
      <c r="D3430" t="str">
        <f>VLOOKUP(B3430,'Step 2 - Old-New Code Crosswalk'!B:D,1,FALSE)</f>
        <v>1-058-E1206-0000</v>
      </c>
      <c r="E3430" s="322" t="str">
        <f t="shared" si="53"/>
        <v xml:space="preserve"> </v>
      </c>
    </row>
    <row r="3431" spans="1:5" s="6" customFormat="1" x14ac:dyDescent="0.25">
      <c r="A3431" s="8" t="s">
        <v>3524</v>
      </c>
      <c r="B3431" s="8" t="s">
        <v>3525</v>
      </c>
      <c r="D3431" t="str">
        <f>VLOOKUP(B3431,'Step 2 - Old-New Code Crosswalk'!B:D,1,FALSE)</f>
        <v>1-060-E1206-0000</v>
      </c>
      <c r="E3431" s="322" t="str">
        <f t="shared" si="53"/>
        <v xml:space="preserve"> </v>
      </c>
    </row>
    <row r="3432" spans="1:5" s="6" customFormat="1" x14ac:dyDescent="0.25">
      <c r="A3432" s="8" t="s">
        <v>3593</v>
      </c>
      <c r="B3432" s="8" t="s">
        <v>3594</v>
      </c>
      <c r="D3432" t="str">
        <f>VLOOKUP(B3432,'Step 2 - Old-New Code Crosswalk'!B:D,1,FALSE)</f>
        <v>1-065-E1206-0000</v>
      </c>
      <c r="E3432" s="322" t="str">
        <f t="shared" si="53"/>
        <v xml:space="preserve"> </v>
      </c>
    </row>
    <row r="3433" spans="1:5" s="6" customFormat="1" x14ac:dyDescent="0.25">
      <c r="A3433" s="8" t="s">
        <v>3660</v>
      </c>
      <c r="B3433" s="8" t="s">
        <v>3661</v>
      </c>
      <c r="D3433" t="str">
        <f>VLOOKUP(B3433,'Step 2 - Old-New Code Crosswalk'!B:D,1,FALSE)</f>
        <v>1-070-E1206-0000</v>
      </c>
      <c r="E3433" s="322" t="str">
        <f t="shared" si="53"/>
        <v xml:space="preserve"> </v>
      </c>
    </row>
    <row r="3434" spans="1:5" s="6" customFormat="1" x14ac:dyDescent="0.25">
      <c r="A3434" s="8" t="s">
        <v>3818</v>
      </c>
      <c r="B3434" s="8" t="s">
        <v>3819</v>
      </c>
      <c r="D3434" t="str">
        <f>VLOOKUP(B3434,'Step 2 - Old-New Code Crosswalk'!B:D,1,FALSE)</f>
        <v>1-071-E1206-0000</v>
      </c>
      <c r="E3434" s="322" t="str">
        <f t="shared" si="53"/>
        <v xml:space="preserve"> </v>
      </c>
    </row>
    <row r="3435" spans="1:5" s="6" customFormat="1" x14ac:dyDescent="0.25">
      <c r="A3435" s="8" t="s">
        <v>5285</v>
      </c>
      <c r="B3435" s="8" t="s">
        <v>5286</v>
      </c>
      <c r="D3435" t="str">
        <f>VLOOKUP(B3435,'Step 2 - Old-New Code Crosswalk'!B:D,1,FALSE)</f>
        <v>1-076-E1206-0000</v>
      </c>
      <c r="E3435" s="322" t="str">
        <f t="shared" si="53"/>
        <v xml:space="preserve"> </v>
      </c>
    </row>
    <row r="3436" spans="1:5" s="6" customFormat="1" x14ac:dyDescent="0.25">
      <c r="A3436" s="8" t="s">
        <v>2690</v>
      </c>
      <c r="B3436" s="8" t="s">
        <v>2691</v>
      </c>
      <c r="D3436" t="str">
        <f>VLOOKUP(B3436,'Step 2 - Old-New Code Crosswalk'!B:D,1,FALSE)</f>
        <v>1-077-E1206-0000</v>
      </c>
      <c r="E3436" s="322" t="str">
        <f t="shared" si="53"/>
        <v xml:space="preserve"> </v>
      </c>
    </row>
    <row r="3437" spans="1:5" s="6" customFormat="1" x14ac:dyDescent="0.25">
      <c r="A3437" s="8" t="s">
        <v>2737</v>
      </c>
      <c r="B3437" s="8" t="s">
        <v>2738</v>
      </c>
      <c r="D3437" t="str">
        <f>VLOOKUP(B3437,'Step 2 - Old-New Code Crosswalk'!B:D,1,FALSE)</f>
        <v>1-080-E1206-0000</v>
      </c>
      <c r="E3437" s="322" t="str">
        <f t="shared" si="53"/>
        <v xml:space="preserve"> </v>
      </c>
    </row>
    <row r="3438" spans="1:5" s="6" customFormat="1" x14ac:dyDescent="0.25">
      <c r="A3438" s="8" t="s">
        <v>4525</v>
      </c>
      <c r="B3438" s="8" t="s">
        <v>4526</v>
      </c>
      <c r="D3438" t="str">
        <f>VLOOKUP(B3438,'Step 2 - Old-New Code Crosswalk'!B:D,1,FALSE)</f>
        <v>1-083-E1206-0000</v>
      </c>
      <c r="E3438" s="322" t="str">
        <f t="shared" si="53"/>
        <v xml:space="preserve"> </v>
      </c>
    </row>
    <row r="3439" spans="1:5" s="6" customFormat="1" x14ac:dyDescent="0.25">
      <c r="A3439" s="8" t="s">
        <v>4879</v>
      </c>
      <c r="B3439" s="8" t="s">
        <v>4880</v>
      </c>
      <c r="D3439" t="str">
        <f>VLOOKUP(B3439,'Step 2 - Old-New Code Crosswalk'!B:D,1,FALSE)</f>
        <v>1-350-E1206-0000</v>
      </c>
      <c r="E3439" s="322" t="str">
        <f t="shared" si="53"/>
        <v xml:space="preserve"> </v>
      </c>
    </row>
    <row r="3440" spans="1:5" s="6" customFormat="1" x14ac:dyDescent="0.25">
      <c r="A3440" s="8" t="s">
        <v>9366</v>
      </c>
      <c r="B3440" s="8" t="s">
        <v>9367</v>
      </c>
      <c r="D3440" t="str">
        <f>VLOOKUP(B3440,'Step 2 - Old-New Code Crosswalk'!B:D,1,FALSE)</f>
        <v>4-255-E1206-4017</v>
      </c>
      <c r="E3440" s="322" t="str">
        <f t="shared" si="53"/>
        <v xml:space="preserve"> </v>
      </c>
    </row>
    <row r="3441" spans="1:5" s="6" customFormat="1" x14ac:dyDescent="0.25">
      <c r="A3441" s="8" t="s">
        <v>1500</v>
      </c>
      <c r="B3441" s="8" t="s">
        <v>1501</v>
      </c>
      <c r="D3441" t="str">
        <f>VLOOKUP(B3441,'Step 2 - Old-New Code Crosswalk'!B:D,1,FALSE)</f>
        <v>4-255-E1206-4019</v>
      </c>
      <c r="E3441" s="322" t="str">
        <f t="shared" si="53"/>
        <v xml:space="preserve"> </v>
      </c>
    </row>
    <row r="3442" spans="1:5" s="6" customFormat="1" x14ac:dyDescent="0.25">
      <c r="A3442" s="8" t="s">
        <v>1578</v>
      </c>
      <c r="B3442" s="8" t="s">
        <v>1579</v>
      </c>
      <c r="D3442" t="str">
        <f>VLOOKUP(B3442,'Step 2 - Old-New Code Crosswalk'!B:D,1,FALSE)</f>
        <v>4-309-E1206-4122</v>
      </c>
      <c r="E3442" s="322" t="str">
        <f t="shared" si="53"/>
        <v xml:space="preserve"> </v>
      </c>
    </row>
    <row r="3443" spans="1:5" s="6" customFormat="1" x14ac:dyDescent="0.25">
      <c r="A3443" s="8" t="s">
        <v>9503</v>
      </c>
      <c r="B3443" s="8" t="s">
        <v>9504</v>
      </c>
      <c r="D3443" t="str">
        <f>VLOOKUP(B3443,'Step 2 - Old-New Code Crosswalk'!B:D,1,FALSE)</f>
        <v>4-025-E1206-4147</v>
      </c>
      <c r="E3443" s="322" t="str">
        <f t="shared" si="53"/>
        <v xml:space="preserve"> </v>
      </c>
    </row>
    <row r="3444" spans="1:5" s="6" customFormat="1" x14ac:dyDescent="0.25">
      <c r="A3444" s="8" t="s">
        <v>2839</v>
      </c>
      <c r="B3444" s="8" t="s">
        <v>2840</v>
      </c>
      <c r="D3444" t="str">
        <f>VLOOKUP(B3444,'Step 2 - Old-New Code Crosswalk'!B:D,1,FALSE)</f>
        <v>1-005-E1207-0000</v>
      </c>
      <c r="E3444" s="322" t="str">
        <f t="shared" si="53"/>
        <v xml:space="preserve"> </v>
      </c>
    </row>
    <row r="3445" spans="1:5" s="6" customFormat="1" x14ac:dyDescent="0.25">
      <c r="A3445" s="8" t="s">
        <v>4080</v>
      </c>
      <c r="B3445" s="8" t="s">
        <v>4081</v>
      </c>
      <c r="D3445" t="str">
        <f>VLOOKUP(B3445,'Step 2 - Old-New Code Crosswalk'!B:D,1,FALSE)</f>
        <v>1-010-E1207-0000</v>
      </c>
      <c r="E3445" s="322" t="str">
        <f t="shared" si="53"/>
        <v xml:space="preserve"> </v>
      </c>
    </row>
    <row r="3446" spans="1:5" s="6" customFormat="1" x14ac:dyDescent="0.25">
      <c r="A3446" s="8" t="s">
        <v>2953</v>
      </c>
      <c r="B3446" s="8" t="s">
        <v>2954</v>
      </c>
      <c r="D3446" t="str">
        <f>VLOOKUP(B3446,'Step 2 - Old-New Code Crosswalk'!B:D,1,FALSE)</f>
        <v>1-015-E1207-0000</v>
      </c>
      <c r="E3446" s="322" t="str">
        <f t="shared" si="53"/>
        <v xml:space="preserve"> </v>
      </c>
    </row>
    <row r="3447" spans="1:5" s="6" customFormat="1" x14ac:dyDescent="0.25">
      <c r="A3447" s="8" t="s">
        <v>2593</v>
      </c>
      <c r="B3447" s="8" t="s">
        <v>2594</v>
      </c>
      <c r="D3447" t="str">
        <f>VLOOKUP(B3447,'Step 2 - Old-New Code Crosswalk'!B:D,1,FALSE)</f>
        <v>1-023-E1207-0000</v>
      </c>
      <c r="E3447" s="322" t="str">
        <f t="shared" si="53"/>
        <v xml:space="preserve"> </v>
      </c>
    </row>
    <row r="3448" spans="1:5" s="6" customFormat="1" x14ac:dyDescent="0.25">
      <c r="A3448" s="8" t="s">
        <v>4024</v>
      </c>
      <c r="B3448" s="8" t="s">
        <v>4025</v>
      </c>
      <c r="D3448" t="str">
        <f>VLOOKUP(B3448,'Step 2 - Old-New Code Crosswalk'!B:D,1,FALSE)</f>
        <v>1-024-E1207-0000</v>
      </c>
      <c r="E3448" s="322" t="str">
        <f t="shared" si="53"/>
        <v xml:space="preserve"> </v>
      </c>
    </row>
    <row r="3449" spans="1:5" s="6" customFormat="1" x14ac:dyDescent="0.25">
      <c r="A3449" s="8" t="s">
        <v>3873</v>
      </c>
      <c r="B3449" s="8" t="s">
        <v>3874</v>
      </c>
      <c r="D3449" t="str">
        <f>VLOOKUP(B3449,'Step 2 - Old-New Code Crosswalk'!B:D,1,FALSE)</f>
        <v>1-025-E1207-0000</v>
      </c>
      <c r="E3449" s="322" t="str">
        <f t="shared" si="53"/>
        <v xml:space="preserve"> </v>
      </c>
    </row>
    <row r="3450" spans="1:5" s="6" customFormat="1" x14ac:dyDescent="0.25">
      <c r="A3450" s="8" t="s">
        <v>3017</v>
      </c>
      <c r="B3450" s="8" t="s">
        <v>3018</v>
      </c>
      <c r="D3450" t="str">
        <f>VLOOKUP(B3450,'Step 2 - Old-New Code Crosswalk'!B:D,1,FALSE)</f>
        <v>1-030-E1207-0000</v>
      </c>
      <c r="E3450" s="322" t="str">
        <f t="shared" si="53"/>
        <v xml:space="preserve"> </v>
      </c>
    </row>
    <row r="3451" spans="1:5" s="6" customFormat="1" x14ac:dyDescent="0.25">
      <c r="A3451" s="8" t="s">
        <v>3195</v>
      </c>
      <c r="B3451" s="8" t="s">
        <v>3196</v>
      </c>
      <c r="D3451" t="str">
        <f>VLOOKUP(B3451,'Step 2 - Old-New Code Crosswalk'!B:D,1,FALSE)</f>
        <v>1-035-E1207-0000</v>
      </c>
      <c r="E3451" s="322" t="str">
        <f t="shared" si="53"/>
        <v xml:space="preserve"> </v>
      </c>
    </row>
    <row r="3452" spans="1:5" s="6" customFormat="1" x14ac:dyDescent="0.25">
      <c r="A3452" s="8" t="s">
        <v>3324</v>
      </c>
      <c r="B3452" s="8" t="s">
        <v>3325</v>
      </c>
      <c r="D3452" t="str">
        <f>VLOOKUP(B3452,'Step 2 - Old-New Code Crosswalk'!B:D,1,FALSE)</f>
        <v>1-040-E1207-0000</v>
      </c>
      <c r="E3452" s="322" t="str">
        <f t="shared" si="53"/>
        <v xml:space="preserve"> </v>
      </c>
    </row>
    <row r="3453" spans="1:5" s="6" customFormat="1" x14ac:dyDescent="0.25">
      <c r="A3453" s="8" t="s">
        <v>3436</v>
      </c>
      <c r="B3453" s="8" t="s">
        <v>3437</v>
      </c>
      <c r="D3453" t="str">
        <f>VLOOKUP(B3453,'Step 2 - Old-New Code Crosswalk'!B:D,1,FALSE)</f>
        <v>1-045-E1207-0000</v>
      </c>
      <c r="E3453" s="322" t="str">
        <f t="shared" si="53"/>
        <v xml:space="preserve"> </v>
      </c>
    </row>
    <row r="3454" spans="1:5" s="6" customFormat="1" x14ac:dyDescent="0.25">
      <c r="A3454" s="8" t="s">
        <v>1873</v>
      </c>
      <c r="B3454" s="8" t="s">
        <v>3371</v>
      </c>
      <c r="D3454" t="str">
        <f>VLOOKUP(B3454,'Step 2 - Old-New Code Crosswalk'!B:D,1,FALSE)</f>
        <v>1-050-E1207-0000</v>
      </c>
      <c r="E3454" s="322" t="str">
        <f t="shared" si="53"/>
        <v xml:space="preserve"> </v>
      </c>
    </row>
    <row r="3455" spans="1:5" s="6" customFormat="1" x14ac:dyDescent="0.25">
      <c r="A3455" s="8" t="s">
        <v>4251</v>
      </c>
      <c r="B3455" s="8" t="s">
        <v>4252</v>
      </c>
      <c r="D3455" t="str">
        <f>VLOOKUP(B3455,'Step 2 - Old-New Code Crosswalk'!B:D,1,FALSE)</f>
        <v>1-056-E1207-0000</v>
      </c>
      <c r="E3455" s="322" t="str">
        <f t="shared" si="53"/>
        <v xml:space="preserve"> </v>
      </c>
    </row>
    <row r="3456" spans="1:5" s="6" customFormat="1" x14ac:dyDescent="0.25">
      <c r="A3456" s="8" t="s">
        <v>4208</v>
      </c>
      <c r="B3456" s="8" t="s">
        <v>4209</v>
      </c>
      <c r="D3456" t="str">
        <f>VLOOKUP(B3456,'Step 2 - Old-New Code Crosswalk'!B:D,1,FALSE)</f>
        <v>1-058-E1207-0000</v>
      </c>
      <c r="E3456" s="322" t="str">
        <f t="shared" si="53"/>
        <v xml:space="preserve"> </v>
      </c>
    </row>
    <row r="3457" spans="1:5" s="6" customFormat="1" x14ac:dyDescent="0.25">
      <c r="A3457" s="8" t="s">
        <v>3526</v>
      </c>
      <c r="B3457" s="8" t="s">
        <v>3527</v>
      </c>
      <c r="D3457" t="str">
        <f>VLOOKUP(B3457,'Step 2 - Old-New Code Crosswalk'!B:D,1,FALSE)</f>
        <v>1-060-E1207-0000</v>
      </c>
      <c r="E3457" s="322" t="str">
        <f t="shared" si="53"/>
        <v xml:space="preserve"> </v>
      </c>
    </row>
    <row r="3458" spans="1:5" s="6" customFormat="1" x14ac:dyDescent="0.25">
      <c r="A3458" s="8" t="s">
        <v>3595</v>
      </c>
      <c r="B3458" s="8" t="s">
        <v>3596</v>
      </c>
      <c r="D3458" t="str">
        <f>VLOOKUP(B3458,'Step 2 - Old-New Code Crosswalk'!B:D,1,FALSE)</f>
        <v>1-065-E1207-0000</v>
      </c>
      <c r="E3458" s="322" t="str">
        <f t="shared" ref="E3458:E3521" si="54">IF(B3458=D3458," ","ERROR")</f>
        <v xml:space="preserve"> </v>
      </c>
    </row>
    <row r="3459" spans="1:5" s="6" customFormat="1" x14ac:dyDescent="0.25">
      <c r="A3459" s="8" t="s">
        <v>3662</v>
      </c>
      <c r="B3459" s="8" t="s">
        <v>3663</v>
      </c>
      <c r="D3459" t="str">
        <f>VLOOKUP(B3459,'Step 2 - Old-New Code Crosswalk'!B:D,1,FALSE)</f>
        <v>1-070-E1207-0000</v>
      </c>
      <c r="E3459" s="322" t="str">
        <f t="shared" si="54"/>
        <v xml:space="preserve"> </v>
      </c>
    </row>
    <row r="3460" spans="1:5" s="6" customFormat="1" x14ac:dyDescent="0.25">
      <c r="A3460" s="8" t="s">
        <v>5287</v>
      </c>
      <c r="B3460" s="8" t="s">
        <v>5288</v>
      </c>
      <c r="D3460" t="str">
        <f>VLOOKUP(B3460,'Step 2 - Old-New Code Crosswalk'!B:D,1,FALSE)</f>
        <v>1-076-E1207-0000</v>
      </c>
      <c r="E3460" s="322" t="str">
        <f t="shared" si="54"/>
        <v xml:space="preserve"> </v>
      </c>
    </row>
    <row r="3461" spans="1:5" s="6" customFormat="1" x14ac:dyDescent="0.25">
      <c r="A3461" s="8" t="s">
        <v>2692</v>
      </c>
      <c r="B3461" s="8" t="s">
        <v>2693</v>
      </c>
      <c r="D3461" t="str">
        <f>VLOOKUP(B3461,'Step 2 - Old-New Code Crosswalk'!B:D,1,FALSE)</f>
        <v>1-077-E1207-0000</v>
      </c>
      <c r="E3461" s="322" t="str">
        <f t="shared" si="54"/>
        <v xml:space="preserve"> </v>
      </c>
    </row>
    <row r="3462" spans="1:5" s="6" customFormat="1" x14ac:dyDescent="0.25">
      <c r="A3462" s="8" t="s">
        <v>2739</v>
      </c>
      <c r="B3462" s="8" t="s">
        <v>2740</v>
      </c>
      <c r="D3462" t="str">
        <f>VLOOKUP(B3462,'Step 2 - Old-New Code Crosswalk'!B:D,1,FALSE)</f>
        <v>1-080-E1207-0000</v>
      </c>
      <c r="E3462" s="322" t="str">
        <f t="shared" si="54"/>
        <v xml:space="preserve"> </v>
      </c>
    </row>
    <row r="3463" spans="1:5" s="6" customFormat="1" x14ac:dyDescent="0.25">
      <c r="A3463" s="8" t="s">
        <v>4527</v>
      </c>
      <c r="B3463" s="8" t="s">
        <v>4528</v>
      </c>
      <c r="D3463" t="str">
        <f>VLOOKUP(B3463,'Step 2 - Old-New Code Crosswalk'!B:D,1,FALSE)</f>
        <v>1-083-E1207-0000</v>
      </c>
      <c r="E3463" s="322" t="str">
        <f t="shared" si="54"/>
        <v xml:space="preserve"> </v>
      </c>
    </row>
    <row r="3464" spans="1:5" s="6" customFormat="1" x14ac:dyDescent="0.25">
      <c r="A3464" s="8" t="s">
        <v>4881</v>
      </c>
      <c r="B3464" s="8" t="s">
        <v>4882</v>
      </c>
      <c r="D3464" t="str">
        <f>VLOOKUP(B3464,'Step 2 - Old-New Code Crosswalk'!B:D,1,FALSE)</f>
        <v>1-350-E1207-0000</v>
      </c>
      <c r="E3464" s="322" t="str">
        <f t="shared" si="54"/>
        <v xml:space="preserve"> </v>
      </c>
    </row>
    <row r="3465" spans="1:5" s="6" customFormat="1" x14ac:dyDescent="0.25">
      <c r="A3465" s="8" t="s">
        <v>1502</v>
      </c>
      <c r="B3465" s="8" t="s">
        <v>1503</v>
      </c>
      <c r="D3465" t="str">
        <f>VLOOKUP(B3465,'Step 2 - Old-New Code Crosswalk'!B:D,1,FALSE)</f>
        <v>4-255-E1207-4019</v>
      </c>
      <c r="E3465" s="322" t="str">
        <f t="shared" si="54"/>
        <v xml:space="preserve"> </v>
      </c>
    </row>
    <row r="3466" spans="1:5" s="6" customFormat="1" x14ac:dyDescent="0.25">
      <c r="A3466" s="8" t="s">
        <v>2841</v>
      </c>
      <c r="B3466" s="8" t="s">
        <v>2842</v>
      </c>
      <c r="D3466" t="str">
        <f>VLOOKUP(B3466,'Step 2 - Old-New Code Crosswalk'!B:D,1,FALSE)</f>
        <v>1-005-E1208-0000</v>
      </c>
      <c r="E3466" s="322" t="str">
        <f t="shared" si="54"/>
        <v xml:space="preserve"> </v>
      </c>
    </row>
    <row r="3467" spans="1:5" s="6" customFormat="1" x14ac:dyDescent="0.25">
      <c r="A3467" s="8" t="s">
        <v>4082</v>
      </c>
      <c r="B3467" s="8" t="s">
        <v>4083</v>
      </c>
      <c r="D3467" t="str">
        <f>VLOOKUP(B3467,'Step 2 - Old-New Code Crosswalk'!B:D,1,FALSE)</f>
        <v>1-010-E1208-0000</v>
      </c>
      <c r="E3467" s="322" t="str">
        <f t="shared" si="54"/>
        <v xml:space="preserve"> </v>
      </c>
    </row>
    <row r="3468" spans="1:5" s="6" customFormat="1" x14ac:dyDescent="0.25">
      <c r="A3468" s="8" t="s">
        <v>2955</v>
      </c>
      <c r="B3468" s="8" t="s">
        <v>2956</v>
      </c>
      <c r="D3468" t="str">
        <f>VLOOKUP(B3468,'Step 2 - Old-New Code Crosswalk'!B:D,1,FALSE)</f>
        <v>1-015-E1208-0000</v>
      </c>
      <c r="E3468" s="322" t="str">
        <f t="shared" si="54"/>
        <v xml:space="preserve"> </v>
      </c>
    </row>
    <row r="3469" spans="1:5" s="6" customFormat="1" x14ac:dyDescent="0.25">
      <c r="A3469" s="8" t="s">
        <v>2595</v>
      </c>
      <c r="B3469" s="8" t="s">
        <v>2596</v>
      </c>
      <c r="D3469" t="str">
        <f>VLOOKUP(B3469,'Step 2 - Old-New Code Crosswalk'!B:D,1,FALSE)</f>
        <v>1-023-E1208-0000</v>
      </c>
      <c r="E3469" s="322" t="str">
        <f t="shared" si="54"/>
        <v xml:space="preserve"> </v>
      </c>
    </row>
    <row r="3470" spans="1:5" s="6" customFormat="1" x14ac:dyDescent="0.25">
      <c r="A3470" s="8" t="s">
        <v>3875</v>
      </c>
      <c r="B3470" s="8" t="s">
        <v>3876</v>
      </c>
      <c r="D3470" t="str">
        <f>VLOOKUP(B3470,'Step 2 - Old-New Code Crosswalk'!B:D,1,FALSE)</f>
        <v>1-025-E1208-0000</v>
      </c>
      <c r="E3470" s="322" t="str">
        <f t="shared" si="54"/>
        <v xml:space="preserve"> </v>
      </c>
    </row>
    <row r="3471" spans="1:5" s="6" customFormat="1" x14ac:dyDescent="0.25">
      <c r="A3471" s="8" t="s">
        <v>3019</v>
      </c>
      <c r="B3471" s="8" t="s">
        <v>3020</v>
      </c>
      <c r="D3471" t="str">
        <f>VLOOKUP(B3471,'Step 2 - Old-New Code Crosswalk'!B:D,1,FALSE)</f>
        <v>1-030-E1208-0000</v>
      </c>
      <c r="E3471" s="322" t="str">
        <f t="shared" si="54"/>
        <v xml:space="preserve"> </v>
      </c>
    </row>
    <row r="3472" spans="1:5" s="6" customFormat="1" x14ac:dyDescent="0.25">
      <c r="A3472" s="8" t="s">
        <v>3197</v>
      </c>
      <c r="B3472" s="8" t="s">
        <v>3198</v>
      </c>
      <c r="D3472" t="str">
        <f>VLOOKUP(B3472,'Step 2 - Old-New Code Crosswalk'!B:D,1,FALSE)</f>
        <v>1-035-E1208-0000</v>
      </c>
      <c r="E3472" s="322" t="str">
        <f t="shared" si="54"/>
        <v xml:space="preserve"> </v>
      </c>
    </row>
    <row r="3473" spans="1:5" s="6" customFormat="1" x14ac:dyDescent="0.25">
      <c r="A3473" s="8" t="s">
        <v>3326</v>
      </c>
      <c r="B3473" s="8" t="s">
        <v>3327</v>
      </c>
      <c r="D3473" t="str">
        <f>VLOOKUP(B3473,'Step 2 - Old-New Code Crosswalk'!B:D,1,FALSE)</f>
        <v>1-040-E1208-0000</v>
      </c>
      <c r="E3473" s="322" t="str">
        <f t="shared" si="54"/>
        <v xml:space="preserve"> </v>
      </c>
    </row>
    <row r="3474" spans="1:5" s="6" customFormat="1" x14ac:dyDescent="0.25">
      <c r="A3474" s="8" t="s">
        <v>3438</v>
      </c>
      <c r="B3474" s="8" t="s">
        <v>3439</v>
      </c>
      <c r="D3474" t="str">
        <f>VLOOKUP(B3474,'Step 2 - Old-New Code Crosswalk'!B:D,1,FALSE)</f>
        <v>1-045-E1208-0000</v>
      </c>
      <c r="E3474" s="322" t="str">
        <f t="shared" si="54"/>
        <v xml:space="preserve"> </v>
      </c>
    </row>
    <row r="3475" spans="1:5" s="6" customFormat="1" x14ac:dyDescent="0.25">
      <c r="A3475" s="8" t="s">
        <v>1873</v>
      </c>
      <c r="B3475" s="8" t="s">
        <v>3372</v>
      </c>
      <c r="D3475" t="str">
        <f>VLOOKUP(B3475,'Step 2 - Old-New Code Crosswalk'!B:D,1,FALSE)</f>
        <v>1-050-E1208-0000</v>
      </c>
      <c r="E3475" s="322" t="str">
        <f t="shared" si="54"/>
        <v xml:space="preserve"> </v>
      </c>
    </row>
    <row r="3476" spans="1:5" s="6" customFormat="1" x14ac:dyDescent="0.25">
      <c r="A3476" s="8" t="s">
        <v>4253</v>
      </c>
      <c r="B3476" s="8" t="s">
        <v>4254</v>
      </c>
      <c r="D3476" t="str">
        <f>VLOOKUP(B3476,'Step 2 - Old-New Code Crosswalk'!B:D,1,FALSE)</f>
        <v>1-056-E1208-0000</v>
      </c>
      <c r="E3476" s="322" t="str">
        <f t="shared" si="54"/>
        <v xml:space="preserve"> </v>
      </c>
    </row>
    <row r="3477" spans="1:5" s="6" customFormat="1" x14ac:dyDescent="0.25">
      <c r="A3477" s="8" t="s">
        <v>4210</v>
      </c>
      <c r="B3477" s="8" t="s">
        <v>4211</v>
      </c>
      <c r="D3477" t="str">
        <f>VLOOKUP(B3477,'Step 2 - Old-New Code Crosswalk'!B:D,1,FALSE)</f>
        <v>1-058-E1208-0000</v>
      </c>
      <c r="E3477" s="322" t="str">
        <f t="shared" si="54"/>
        <v xml:space="preserve"> </v>
      </c>
    </row>
    <row r="3478" spans="1:5" s="6" customFormat="1" x14ac:dyDescent="0.25">
      <c r="A3478" s="8" t="s">
        <v>3528</v>
      </c>
      <c r="B3478" s="8" t="s">
        <v>3529</v>
      </c>
      <c r="D3478" t="str">
        <f>VLOOKUP(B3478,'Step 2 - Old-New Code Crosswalk'!B:D,1,FALSE)</f>
        <v>1-060-E1208-0000</v>
      </c>
      <c r="E3478" s="322" t="str">
        <f t="shared" si="54"/>
        <v xml:space="preserve"> </v>
      </c>
    </row>
    <row r="3479" spans="1:5" s="6" customFormat="1" x14ac:dyDescent="0.25">
      <c r="A3479" s="8" t="s">
        <v>21858</v>
      </c>
      <c r="B3479" s="8" t="s">
        <v>3664</v>
      </c>
      <c r="D3479" t="str">
        <f>VLOOKUP(B3479,'Step 2 - Old-New Code Crosswalk'!B:D,1,FALSE)</f>
        <v>1-070-E1208-0000</v>
      </c>
      <c r="E3479" s="322" t="str">
        <f t="shared" si="54"/>
        <v xml:space="preserve"> </v>
      </c>
    </row>
    <row r="3480" spans="1:5" s="6" customFormat="1" x14ac:dyDescent="0.25">
      <c r="A3480" s="8" t="s">
        <v>5289</v>
      </c>
      <c r="B3480" s="8" t="s">
        <v>5290</v>
      </c>
      <c r="D3480" t="str">
        <f>VLOOKUP(B3480,'Step 2 - Old-New Code Crosswalk'!B:D,1,FALSE)</f>
        <v>1-076-E1208-0000</v>
      </c>
      <c r="E3480" s="322" t="str">
        <f t="shared" si="54"/>
        <v xml:space="preserve"> </v>
      </c>
    </row>
    <row r="3481" spans="1:5" s="6" customFormat="1" x14ac:dyDescent="0.25">
      <c r="A3481" s="8" t="s">
        <v>2694</v>
      </c>
      <c r="B3481" s="8" t="s">
        <v>2695</v>
      </c>
      <c r="D3481" t="str">
        <f>VLOOKUP(B3481,'Step 2 - Old-New Code Crosswalk'!B:D,1,FALSE)</f>
        <v>1-077-E1208-0000</v>
      </c>
      <c r="E3481" s="322" t="str">
        <f t="shared" si="54"/>
        <v xml:space="preserve"> </v>
      </c>
    </row>
    <row r="3482" spans="1:5" s="6" customFormat="1" x14ac:dyDescent="0.25">
      <c r="A3482" s="8" t="s">
        <v>2741</v>
      </c>
      <c r="B3482" s="8" t="s">
        <v>2742</v>
      </c>
      <c r="D3482" t="str">
        <f>VLOOKUP(B3482,'Step 2 - Old-New Code Crosswalk'!B:D,1,FALSE)</f>
        <v>1-080-E1208-0000</v>
      </c>
      <c r="E3482" s="322" t="str">
        <f t="shared" si="54"/>
        <v xml:space="preserve"> </v>
      </c>
    </row>
    <row r="3483" spans="1:5" s="6" customFormat="1" x14ac:dyDescent="0.25">
      <c r="A3483" s="8" t="s">
        <v>4529</v>
      </c>
      <c r="B3483" s="8" t="s">
        <v>4530</v>
      </c>
      <c r="D3483" t="str">
        <f>VLOOKUP(B3483,'Step 2 - Old-New Code Crosswalk'!B:D,1,FALSE)</f>
        <v>1-083-E1208-0000</v>
      </c>
      <c r="E3483" s="322" t="str">
        <f t="shared" si="54"/>
        <v xml:space="preserve"> </v>
      </c>
    </row>
    <row r="3484" spans="1:5" s="6" customFormat="1" x14ac:dyDescent="0.25">
      <c r="A3484" s="8" t="s">
        <v>4883</v>
      </c>
      <c r="B3484" s="8" t="s">
        <v>4884</v>
      </c>
      <c r="D3484" t="str">
        <f>VLOOKUP(B3484,'Step 2 - Old-New Code Crosswalk'!B:D,1,FALSE)</f>
        <v>1-350-E1208-0000</v>
      </c>
      <c r="E3484" s="322" t="str">
        <f t="shared" si="54"/>
        <v xml:space="preserve"> </v>
      </c>
    </row>
    <row r="3485" spans="1:5" s="6" customFormat="1" x14ac:dyDescent="0.25">
      <c r="A3485" s="8" t="s">
        <v>1504</v>
      </c>
      <c r="B3485" s="8" t="s">
        <v>1505</v>
      </c>
      <c r="D3485" t="str">
        <f>VLOOKUP(B3485,'Step 2 - Old-New Code Crosswalk'!B:D,1,FALSE)</f>
        <v>4-255-E1208-4019</v>
      </c>
      <c r="E3485" s="322" t="str">
        <f t="shared" si="54"/>
        <v xml:space="preserve"> </v>
      </c>
    </row>
    <row r="3486" spans="1:5" s="6" customFormat="1" x14ac:dyDescent="0.25">
      <c r="A3486" s="8" t="s">
        <v>1561</v>
      </c>
      <c r="B3486" s="8" t="s">
        <v>1562</v>
      </c>
      <c r="D3486" t="str">
        <f>VLOOKUP(B3486,'Step 2 - Old-New Code Crosswalk'!B:D,1,FALSE)</f>
        <v>4-005-E1208-4122</v>
      </c>
      <c r="E3486" s="322" t="str">
        <f t="shared" si="54"/>
        <v xml:space="preserve"> </v>
      </c>
    </row>
    <row r="3487" spans="1:5" s="6" customFormat="1" x14ac:dyDescent="0.25">
      <c r="A3487" s="8" t="s">
        <v>1580</v>
      </c>
      <c r="B3487" s="8" t="s">
        <v>1581</v>
      </c>
      <c r="D3487" t="str">
        <f>VLOOKUP(B3487,'Step 2 - Old-New Code Crosswalk'!B:D,1,FALSE)</f>
        <v>4-309-E1208-4122</v>
      </c>
      <c r="E3487" s="322" t="str">
        <f t="shared" si="54"/>
        <v xml:space="preserve"> </v>
      </c>
    </row>
    <row r="3488" spans="1:5" s="6" customFormat="1" x14ac:dyDescent="0.25">
      <c r="A3488" s="8" t="s">
        <v>2843</v>
      </c>
      <c r="B3488" s="8" t="s">
        <v>2844</v>
      </c>
      <c r="D3488" t="str">
        <f>VLOOKUP(B3488,'Step 2 - Old-New Code Crosswalk'!B:D,1,FALSE)</f>
        <v>1-005-E1209-0000</v>
      </c>
      <c r="E3488" s="322" t="str">
        <f t="shared" si="54"/>
        <v xml:space="preserve"> </v>
      </c>
    </row>
    <row r="3489" spans="1:5" s="6" customFormat="1" x14ac:dyDescent="0.25">
      <c r="A3489" s="8" t="s">
        <v>4084</v>
      </c>
      <c r="B3489" s="8" t="s">
        <v>4085</v>
      </c>
      <c r="D3489" t="str">
        <f>VLOOKUP(B3489,'Step 2 - Old-New Code Crosswalk'!B:D,1,FALSE)</f>
        <v>1-010-E1209-0000</v>
      </c>
      <c r="E3489" s="322" t="str">
        <f t="shared" si="54"/>
        <v xml:space="preserve"> </v>
      </c>
    </row>
    <row r="3490" spans="1:5" s="6" customFormat="1" x14ac:dyDescent="0.25">
      <c r="A3490" s="8" t="s">
        <v>2957</v>
      </c>
      <c r="B3490" s="8" t="s">
        <v>2958</v>
      </c>
      <c r="D3490" t="str">
        <f>VLOOKUP(B3490,'Step 2 - Old-New Code Crosswalk'!B:D,1,FALSE)</f>
        <v>1-015-E1209-0000</v>
      </c>
      <c r="E3490" s="322" t="str">
        <f t="shared" si="54"/>
        <v xml:space="preserve"> </v>
      </c>
    </row>
    <row r="3491" spans="1:5" s="6" customFormat="1" x14ac:dyDescent="0.25">
      <c r="A3491" s="8" t="s">
        <v>2597</v>
      </c>
      <c r="B3491" s="8" t="s">
        <v>2598</v>
      </c>
      <c r="D3491" t="str">
        <f>VLOOKUP(B3491,'Step 2 - Old-New Code Crosswalk'!B:D,1,FALSE)</f>
        <v>1-023-E1209-0000</v>
      </c>
      <c r="E3491" s="322" t="str">
        <f t="shared" si="54"/>
        <v xml:space="preserve"> </v>
      </c>
    </row>
    <row r="3492" spans="1:5" s="6" customFormat="1" x14ac:dyDescent="0.25">
      <c r="A3492" s="8" t="s">
        <v>3877</v>
      </c>
      <c r="B3492" s="8" t="s">
        <v>3878</v>
      </c>
      <c r="D3492" t="str">
        <f>VLOOKUP(B3492,'Step 2 - Old-New Code Crosswalk'!B:D,1,FALSE)</f>
        <v>1-025-E1209-0000</v>
      </c>
      <c r="E3492" s="322" t="str">
        <f t="shared" si="54"/>
        <v xml:space="preserve"> </v>
      </c>
    </row>
    <row r="3493" spans="1:5" s="6" customFormat="1" x14ac:dyDescent="0.25">
      <c r="A3493" s="8" t="s">
        <v>3021</v>
      </c>
      <c r="B3493" s="8" t="s">
        <v>3022</v>
      </c>
      <c r="D3493" t="str">
        <f>VLOOKUP(B3493,'Step 2 - Old-New Code Crosswalk'!B:D,1,FALSE)</f>
        <v>1-030-E1209-0000</v>
      </c>
      <c r="E3493" s="322" t="str">
        <f t="shared" si="54"/>
        <v xml:space="preserve"> </v>
      </c>
    </row>
    <row r="3494" spans="1:5" s="6" customFormat="1" x14ac:dyDescent="0.25">
      <c r="A3494" s="8" t="s">
        <v>3199</v>
      </c>
      <c r="B3494" s="8" t="s">
        <v>3200</v>
      </c>
      <c r="D3494" t="str">
        <f>VLOOKUP(B3494,'Step 2 - Old-New Code Crosswalk'!B:D,1,FALSE)</f>
        <v>1-035-E1209-0000</v>
      </c>
      <c r="E3494" s="322" t="str">
        <f t="shared" si="54"/>
        <v xml:space="preserve"> </v>
      </c>
    </row>
    <row r="3495" spans="1:5" s="6" customFormat="1" x14ac:dyDescent="0.25">
      <c r="A3495" s="8" t="s">
        <v>21859</v>
      </c>
      <c r="B3495" s="8" t="s">
        <v>3329</v>
      </c>
      <c r="D3495" t="str">
        <f>VLOOKUP(B3495,'Step 2 - Old-New Code Crosswalk'!B:D,1,FALSE)</f>
        <v>1-040-E1209-0000</v>
      </c>
      <c r="E3495" s="322" t="str">
        <f t="shared" si="54"/>
        <v xml:space="preserve"> </v>
      </c>
    </row>
    <row r="3496" spans="1:5" s="6" customFormat="1" x14ac:dyDescent="0.25">
      <c r="A3496" s="8" t="s">
        <v>3440</v>
      </c>
      <c r="B3496" s="8" t="s">
        <v>3441</v>
      </c>
      <c r="D3496" t="str">
        <f>VLOOKUP(B3496,'Step 2 - Old-New Code Crosswalk'!B:D,1,FALSE)</f>
        <v>1-045-E1209-0000</v>
      </c>
      <c r="E3496" s="322" t="str">
        <f t="shared" si="54"/>
        <v xml:space="preserve"> </v>
      </c>
    </row>
    <row r="3497" spans="1:5" s="6" customFormat="1" x14ac:dyDescent="0.25">
      <c r="A3497" s="8" t="s">
        <v>3373</v>
      </c>
      <c r="B3497" s="8" t="s">
        <v>3374</v>
      </c>
      <c r="D3497" t="str">
        <f>VLOOKUP(B3497,'Step 2 - Old-New Code Crosswalk'!B:D,1,FALSE)</f>
        <v>1-050-E1209-0000</v>
      </c>
      <c r="E3497" s="322" t="str">
        <f t="shared" si="54"/>
        <v xml:space="preserve"> </v>
      </c>
    </row>
    <row r="3498" spans="1:5" s="6" customFormat="1" x14ac:dyDescent="0.25">
      <c r="A3498" s="8" t="s">
        <v>4255</v>
      </c>
      <c r="B3498" s="8" t="s">
        <v>4256</v>
      </c>
      <c r="D3498" t="str">
        <f>VLOOKUP(B3498,'Step 2 - Old-New Code Crosswalk'!B:D,1,FALSE)</f>
        <v>1-056-E1209-0000</v>
      </c>
      <c r="E3498" s="322" t="str">
        <f t="shared" si="54"/>
        <v xml:space="preserve"> </v>
      </c>
    </row>
    <row r="3499" spans="1:5" s="6" customFormat="1" x14ac:dyDescent="0.25">
      <c r="A3499" s="279" t="s">
        <v>4212</v>
      </c>
      <c r="B3499" s="279" t="s">
        <v>4213</v>
      </c>
      <c r="D3499" t="str">
        <f>VLOOKUP(B3499,'Step 2 - Old-New Code Crosswalk'!B:D,1,FALSE)</f>
        <v>1-058-E1209-0000</v>
      </c>
      <c r="E3499" s="322" t="str">
        <f t="shared" si="54"/>
        <v xml:space="preserve"> </v>
      </c>
    </row>
    <row r="3500" spans="1:5" s="6" customFormat="1" x14ac:dyDescent="0.25">
      <c r="A3500" s="8" t="s">
        <v>3530</v>
      </c>
      <c r="B3500" s="8" t="s">
        <v>3531</v>
      </c>
      <c r="D3500" t="str">
        <f>VLOOKUP(B3500,'Step 2 - Old-New Code Crosswalk'!B:D,1,FALSE)</f>
        <v>1-060-E1209-0000</v>
      </c>
      <c r="E3500" s="322" t="str">
        <f t="shared" si="54"/>
        <v xml:space="preserve"> </v>
      </c>
    </row>
    <row r="3501" spans="1:5" s="6" customFormat="1" x14ac:dyDescent="0.25">
      <c r="A3501" s="8" t="s">
        <v>3597</v>
      </c>
      <c r="B3501" s="8" t="s">
        <v>3598</v>
      </c>
      <c r="D3501" t="str">
        <f>VLOOKUP(B3501,'Step 2 - Old-New Code Crosswalk'!B:D,1,FALSE)</f>
        <v>1-065-E1209-0000</v>
      </c>
      <c r="E3501" s="322" t="str">
        <f t="shared" si="54"/>
        <v xml:space="preserve"> </v>
      </c>
    </row>
    <row r="3502" spans="1:5" s="6" customFormat="1" x14ac:dyDescent="0.25">
      <c r="A3502" s="8" t="s">
        <v>3665</v>
      </c>
      <c r="B3502" s="8" t="s">
        <v>3666</v>
      </c>
      <c r="D3502" t="str">
        <f>VLOOKUP(B3502,'Step 2 - Old-New Code Crosswalk'!B:D,1,FALSE)</f>
        <v>1-070-E1209-0000</v>
      </c>
      <c r="E3502" s="322" t="str">
        <f t="shared" si="54"/>
        <v xml:space="preserve"> </v>
      </c>
    </row>
    <row r="3503" spans="1:5" s="6" customFormat="1" x14ac:dyDescent="0.25">
      <c r="A3503" s="8" t="s">
        <v>5291</v>
      </c>
      <c r="B3503" s="8" t="s">
        <v>5292</v>
      </c>
      <c r="D3503" t="str">
        <f>VLOOKUP(B3503,'Step 2 - Old-New Code Crosswalk'!B:D,1,FALSE)</f>
        <v>1-076-E1209-0000</v>
      </c>
      <c r="E3503" s="322" t="str">
        <f t="shared" si="54"/>
        <v xml:space="preserve"> </v>
      </c>
    </row>
    <row r="3504" spans="1:5" s="6" customFormat="1" x14ac:dyDescent="0.25">
      <c r="A3504" s="8" t="s">
        <v>2696</v>
      </c>
      <c r="B3504" s="8" t="s">
        <v>2697</v>
      </c>
      <c r="D3504" t="str">
        <f>VLOOKUP(B3504,'Step 2 - Old-New Code Crosswalk'!B:D,1,FALSE)</f>
        <v>1-077-E1209-0000</v>
      </c>
      <c r="E3504" s="322" t="str">
        <f t="shared" si="54"/>
        <v xml:space="preserve"> </v>
      </c>
    </row>
    <row r="3505" spans="1:5" s="6" customFormat="1" x14ac:dyDescent="0.25">
      <c r="A3505" s="8" t="s">
        <v>2743</v>
      </c>
      <c r="B3505" s="8" t="s">
        <v>2744</v>
      </c>
      <c r="D3505" t="str">
        <f>VLOOKUP(B3505,'Step 2 - Old-New Code Crosswalk'!B:D,1,FALSE)</f>
        <v>1-080-E1209-0000</v>
      </c>
      <c r="E3505" s="322" t="str">
        <f t="shared" si="54"/>
        <v xml:space="preserve"> </v>
      </c>
    </row>
    <row r="3506" spans="1:5" s="6" customFormat="1" x14ac:dyDescent="0.25">
      <c r="A3506" s="8" t="s">
        <v>4531</v>
      </c>
      <c r="B3506" s="8" t="s">
        <v>4532</v>
      </c>
      <c r="D3506" t="str">
        <f>VLOOKUP(B3506,'Step 2 - Old-New Code Crosswalk'!B:D,1,FALSE)</f>
        <v>1-083-E1209-0000</v>
      </c>
      <c r="E3506" s="322" t="str">
        <f t="shared" si="54"/>
        <v xml:space="preserve"> </v>
      </c>
    </row>
    <row r="3507" spans="1:5" s="6" customFormat="1" x14ac:dyDescent="0.25">
      <c r="A3507" s="8" t="s">
        <v>4885</v>
      </c>
      <c r="B3507" s="8" t="s">
        <v>4886</v>
      </c>
      <c r="D3507" t="str">
        <f>VLOOKUP(B3507,'Step 2 - Old-New Code Crosswalk'!B:D,1,FALSE)</f>
        <v>1-350-E1209-0000</v>
      </c>
      <c r="E3507" s="322" t="str">
        <f t="shared" si="54"/>
        <v xml:space="preserve"> </v>
      </c>
    </row>
    <row r="3508" spans="1:5" s="6" customFormat="1" x14ac:dyDescent="0.25">
      <c r="A3508" s="8" t="s">
        <v>1506</v>
      </c>
      <c r="B3508" s="8" t="s">
        <v>1507</v>
      </c>
      <c r="D3508" t="str">
        <f>VLOOKUP(B3508,'Step 2 - Old-New Code Crosswalk'!B:D,1,FALSE)</f>
        <v>4-255-E1209-4019</v>
      </c>
      <c r="E3508" s="322" t="str">
        <f t="shared" si="54"/>
        <v xml:space="preserve"> </v>
      </c>
    </row>
    <row r="3509" spans="1:5" s="6" customFormat="1" x14ac:dyDescent="0.25">
      <c r="A3509" s="8" t="s">
        <v>1582</v>
      </c>
      <c r="B3509" s="8" t="s">
        <v>1583</v>
      </c>
      <c r="D3509" t="str">
        <f>VLOOKUP(B3509,'Step 2 - Old-New Code Crosswalk'!B:D,1,FALSE)</f>
        <v>4-309-E1209-4122</v>
      </c>
      <c r="E3509" s="322" t="str">
        <f t="shared" si="54"/>
        <v xml:space="preserve"> </v>
      </c>
    </row>
    <row r="3510" spans="1:5" s="6" customFormat="1" x14ac:dyDescent="0.25">
      <c r="A3510" s="8" t="s">
        <v>2845</v>
      </c>
      <c r="B3510" s="8" t="s">
        <v>2846</v>
      </c>
      <c r="D3510" t="str">
        <f>VLOOKUP(B3510,'Step 2 - Old-New Code Crosswalk'!B:D,1,FALSE)</f>
        <v>1-005-E1210-0000</v>
      </c>
      <c r="E3510" s="322" t="str">
        <f t="shared" si="54"/>
        <v xml:space="preserve"> </v>
      </c>
    </row>
    <row r="3511" spans="1:5" s="6" customFormat="1" x14ac:dyDescent="0.25">
      <c r="A3511" s="8" t="s">
        <v>4086</v>
      </c>
      <c r="B3511" s="8" t="s">
        <v>4087</v>
      </c>
      <c r="D3511" t="str">
        <f>VLOOKUP(B3511,'Step 2 - Old-New Code Crosswalk'!B:D,1,FALSE)</f>
        <v>1-010-E1210-0000</v>
      </c>
      <c r="E3511" s="322" t="str">
        <f t="shared" si="54"/>
        <v xml:space="preserve"> </v>
      </c>
    </row>
    <row r="3512" spans="1:5" s="6" customFormat="1" x14ac:dyDescent="0.25">
      <c r="A3512" s="8" t="s">
        <v>20219</v>
      </c>
      <c r="B3512" s="8" t="s">
        <v>20220</v>
      </c>
      <c r="D3512" t="str">
        <f>VLOOKUP(B3512,'Step 2 - Old-New Code Crosswalk'!B:D,1,FALSE)</f>
        <v>1-015-E1210-0000</v>
      </c>
      <c r="E3512" s="322" t="str">
        <f t="shared" si="54"/>
        <v xml:space="preserve"> </v>
      </c>
    </row>
    <row r="3513" spans="1:5" s="6" customFormat="1" x14ac:dyDescent="0.25">
      <c r="A3513" s="8" t="s">
        <v>2599</v>
      </c>
      <c r="B3513" s="8" t="s">
        <v>2600</v>
      </c>
      <c r="D3513" t="str">
        <f>VLOOKUP(B3513,'Step 2 - Old-New Code Crosswalk'!B:D,1,FALSE)</f>
        <v>1-023-E1210-0000</v>
      </c>
      <c r="E3513" s="322" t="str">
        <f t="shared" si="54"/>
        <v xml:space="preserve"> </v>
      </c>
    </row>
    <row r="3514" spans="1:5" s="6" customFormat="1" x14ac:dyDescent="0.25">
      <c r="A3514" s="8" t="s">
        <v>3879</v>
      </c>
      <c r="B3514" s="8" t="s">
        <v>3880</v>
      </c>
      <c r="D3514" t="str">
        <f>VLOOKUP(B3514,'Step 2 - Old-New Code Crosswalk'!B:D,1,FALSE)</f>
        <v>1-025-E1210-0000</v>
      </c>
      <c r="E3514" s="322" t="str">
        <f t="shared" si="54"/>
        <v xml:space="preserve"> </v>
      </c>
    </row>
    <row r="3515" spans="1:5" s="6" customFormat="1" x14ac:dyDescent="0.25">
      <c r="A3515" s="8" t="s">
        <v>3023</v>
      </c>
      <c r="B3515" s="8" t="s">
        <v>3024</v>
      </c>
      <c r="D3515" t="str">
        <f>VLOOKUP(B3515,'Step 2 - Old-New Code Crosswalk'!B:D,1,FALSE)</f>
        <v>1-030-E1210-0000</v>
      </c>
      <c r="E3515" s="322" t="str">
        <f t="shared" si="54"/>
        <v xml:space="preserve"> </v>
      </c>
    </row>
    <row r="3516" spans="1:5" s="6" customFormat="1" x14ac:dyDescent="0.25">
      <c r="A3516" s="279" t="s">
        <v>3201</v>
      </c>
      <c r="B3516" s="279" t="s">
        <v>3202</v>
      </c>
      <c r="D3516" t="str">
        <f>VLOOKUP(B3516,'Step 2 - Old-New Code Crosswalk'!B:D,1,FALSE)</f>
        <v>1-035-E1210-0000</v>
      </c>
      <c r="E3516" s="322" t="str">
        <f t="shared" si="54"/>
        <v xml:space="preserve"> </v>
      </c>
    </row>
    <row r="3517" spans="1:5" s="6" customFormat="1" x14ac:dyDescent="0.25">
      <c r="A3517" s="8" t="s">
        <v>21860</v>
      </c>
      <c r="B3517" s="8" t="s">
        <v>21861</v>
      </c>
      <c r="D3517" t="str">
        <f>VLOOKUP(B3517,'Step 2 - Old-New Code Crosswalk'!B:D,1,FALSE)</f>
        <v>1-040-E1210-0000</v>
      </c>
      <c r="E3517" s="322" t="str">
        <f t="shared" si="54"/>
        <v xml:space="preserve"> </v>
      </c>
    </row>
    <row r="3518" spans="1:5" s="6" customFormat="1" x14ac:dyDescent="0.25">
      <c r="A3518" s="8" t="s">
        <v>3442</v>
      </c>
      <c r="B3518" s="8" t="s">
        <v>3443</v>
      </c>
      <c r="D3518" t="str">
        <f>VLOOKUP(B3518,'Step 2 - Old-New Code Crosswalk'!B:D,1,FALSE)</f>
        <v>1-045-E1210-0000</v>
      </c>
      <c r="E3518" s="322" t="str">
        <f t="shared" si="54"/>
        <v xml:space="preserve"> </v>
      </c>
    </row>
    <row r="3519" spans="1:5" s="6" customFormat="1" x14ac:dyDescent="0.25">
      <c r="A3519" s="8" t="s">
        <v>3375</v>
      </c>
      <c r="B3519" s="8" t="s">
        <v>3376</v>
      </c>
      <c r="D3519" t="str">
        <f>VLOOKUP(B3519,'Step 2 - Old-New Code Crosswalk'!B:D,1,FALSE)</f>
        <v>1-050-E1210-0000</v>
      </c>
      <c r="E3519" s="322" t="str">
        <f t="shared" si="54"/>
        <v xml:space="preserve"> </v>
      </c>
    </row>
    <row r="3520" spans="1:5" s="6" customFormat="1" x14ac:dyDescent="0.25">
      <c r="A3520" s="8" t="s">
        <v>4257</v>
      </c>
      <c r="B3520" s="8" t="s">
        <v>4258</v>
      </c>
      <c r="D3520" t="str">
        <f>VLOOKUP(B3520,'Step 2 - Old-New Code Crosswalk'!B:D,1,FALSE)</f>
        <v>1-056-E1210-0000</v>
      </c>
      <c r="E3520" s="322" t="str">
        <f t="shared" si="54"/>
        <v xml:space="preserve"> </v>
      </c>
    </row>
    <row r="3521" spans="1:5" s="6" customFormat="1" x14ac:dyDescent="0.25">
      <c r="A3521" s="8" t="s">
        <v>21862</v>
      </c>
      <c r="B3521" s="8" t="s">
        <v>21863</v>
      </c>
      <c r="D3521" t="str">
        <f>VLOOKUP(B3521,'Step 2 - Old-New Code Crosswalk'!B:D,1,FALSE)</f>
        <v>1-058-E1210-0000</v>
      </c>
      <c r="E3521" s="322" t="str">
        <f t="shared" si="54"/>
        <v xml:space="preserve"> </v>
      </c>
    </row>
    <row r="3522" spans="1:5" s="6" customFormat="1" x14ac:dyDescent="0.25">
      <c r="A3522" s="8" t="s">
        <v>3532</v>
      </c>
      <c r="B3522" s="8" t="s">
        <v>3533</v>
      </c>
      <c r="D3522" t="str">
        <f>VLOOKUP(B3522,'Step 2 - Old-New Code Crosswalk'!B:D,1,FALSE)</f>
        <v>1-060-E1210-0000</v>
      </c>
      <c r="E3522" s="322" t="str">
        <f t="shared" ref="E3522:E3585" si="55">IF(B3522=D3522," ","ERROR")</f>
        <v xml:space="preserve"> </v>
      </c>
    </row>
    <row r="3523" spans="1:5" s="6" customFormat="1" x14ac:dyDescent="0.25">
      <c r="A3523" s="8" t="s">
        <v>3599</v>
      </c>
      <c r="B3523" s="8" t="s">
        <v>3600</v>
      </c>
      <c r="D3523" t="str">
        <f>VLOOKUP(B3523,'Step 2 - Old-New Code Crosswalk'!B:D,1,FALSE)</f>
        <v>1-065-E1210-0000</v>
      </c>
      <c r="E3523" s="322" t="str">
        <f t="shared" si="55"/>
        <v xml:space="preserve"> </v>
      </c>
    </row>
    <row r="3524" spans="1:5" s="6" customFormat="1" x14ac:dyDescent="0.25">
      <c r="A3524" s="8" t="s">
        <v>3667</v>
      </c>
      <c r="B3524" s="8" t="s">
        <v>3668</v>
      </c>
      <c r="D3524" t="str">
        <f>VLOOKUP(B3524,'Step 2 - Old-New Code Crosswalk'!B:D,1,FALSE)</f>
        <v>1-070-E1210-0000</v>
      </c>
      <c r="E3524" s="322" t="str">
        <f t="shared" si="55"/>
        <v xml:space="preserve"> </v>
      </c>
    </row>
    <row r="3525" spans="1:5" s="6" customFormat="1" x14ac:dyDescent="0.25">
      <c r="A3525" s="8" t="s">
        <v>5293</v>
      </c>
      <c r="B3525" s="8" t="s">
        <v>5294</v>
      </c>
      <c r="D3525" t="str">
        <f>VLOOKUP(B3525,'Step 2 - Old-New Code Crosswalk'!B:D,1,FALSE)</f>
        <v>1-076-E1210-0000</v>
      </c>
      <c r="E3525" s="322" t="str">
        <f t="shared" si="55"/>
        <v xml:space="preserve"> </v>
      </c>
    </row>
    <row r="3526" spans="1:5" s="6" customFormat="1" x14ac:dyDescent="0.25">
      <c r="A3526" s="8" t="s">
        <v>2698</v>
      </c>
      <c r="B3526" s="8" t="s">
        <v>2699</v>
      </c>
      <c r="D3526" t="str">
        <f>VLOOKUP(B3526,'Step 2 - Old-New Code Crosswalk'!B:D,1,FALSE)</f>
        <v>1-077-E1210-0000</v>
      </c>
      <c r="E3526" s="322" t="str">
        <f t="shared" si="55"/>
        <v xml:space="preserve"> </v>
      </c>
    </row>
    <row r="3527" spans="1:5" s="6" customFormat="1" x14ac:dyDescent="0.25">
      <c r="A3527" s="8" t="s">
        <v>2745</v>
      </c>
      <c r="B3527" s="8" t="s">
        <v>2746</v>
      </c>
      <c r="D3527" t="str">
        <f>VLOOKUP(B3527,'Step 2 - Old-New Code Crosswalk'!B:D,1,FALSE)</f>
        <v>1-080-E1210-0000</v>
      </c>
      <c r="E3527" s="322" t="str">
        <f t="shared" si="55"/>
        <v xml:space="preserve"> </v>
      </c>
    </row>
    <row r="3528" spans="1:5" s="6" customFormat="1" x14ac:dyDescent="0.25">
      <c r="A3528" s="8" t="s">
        <v>4887</v>
      </c>
      <c r="B3528" s="8" t="s">
        <v>4888</v>
      </c>
      <c r="D3528" t="str">
        <f>VLOOKUP(B3528,'Step 2 - Old-New Code Crosswalk'!B:D,1,FALSE)</f>
        <v>1-350-E1210-0000</v>
      </c>
      <c r="E3528" s="322" t="str">
        <f t="shared" si="55"/>
        <v xml:space="preserve"> </v>
      </c>
    </row>
    <row r="3529" spans="1:5" s="6" customFormat="1" x14ac:dyDescent="0.25">
      <c r="A3529" s="8" t="s">
        <v>1508</v>
      </c>
      <c r="B3529" s="8" t="s">
        <v>1509</v>
      </c>
      <c r="D3529" t="str">
        <f>VLOOKUP(B3529,'Step 2 - Old-New Code Crosswalk'!B:D,1,FALSE)</f>
        <v>4-255-E1210-4019</v>
      </c>
      <c r="E3529" s="322" t="str">
        <f t="shared" si="55"/>
        <v xml:space="preserve"> </v>
      </c>
    </row>
    <row r="3530" spans="1:5" s="6" customFormat="1" x14ac:dyDescent="0.25">
      <c r="A3530" s="8" t="s">
        <v>1584</v>
      </c>
      <c r="B3530" s="8" t="s">
        <v>1585</v>
      </c>
      <c r="D3530" t="str">
        <f>VLOOKUP(B3530,'Step 2 - Old-New Code Crosswalk'!B:D,1,FALSE)</f>
        <v>4-309-E1210-4122</v>
      </c>
      <c r="E3530" s="322" t="str">
        <f t="shared" si="55"/>
        <v xml:space="preserve"> </v>
      </c>
    </row>
    <row r="3531" spans="1:5" s="6" customFormat="1" x14ac:dyDescent="0.25">
      <c r="A3531" s="8" t="s">
        <v>20440</v>
      </c>
      <c r="B3531" s="8" t="s">
        <v>20441</v>
      </c>
      <c r="D3531" t="str">
        <f>VLOOKUP(B3531,'Step 2 - Old-New Code Crosswalk'!B:D,1,FALSE)</f>
        <v>4-025-E1210-4147</v>
      </c>
      <c r="E3531" s="322" t="str">
        <f t="shared" si="55"/>
        <v xml:space="preserve"> </v>
      </c>
    </row>
    <row r="3532" spans="1:5" s="6" customFormat="1" x14ac:dyDescent="0.25">
      <c r="A3532" s="8" t="s">
        <v>2847</v>
      </c>
      <c r="B3532" s="8" t="s">
        <v>2848</v>
      </c>
      <c r="D3532" t="str">
        <f>VLOOKUP(B3532,'Step 2 - Old-New Code Crosswalk'!B:D,1,FALSE)</f>
        <v>1-005-E1211-0000</v>
      </c>
      <c r="E3532" s="322" t="str">
        <f t="shared" si="55"/>
        <v xml:space="preserve"> </v>
      </c>
    </row>
    <row r="3533" spans="1:5" s="6" customFormat="1" x14ac:dyDescent="0.25">
      <c r="A3533" s="8" t="s">
        <v>4088</v>
      </c>
      <c r="B3533" s="8" t="s">
        <v>4089</v>
      </c>
      <c r="D3533" t="str">
        <f>VLOOKUP(B3533,'Step 2 - Old-New Code Crosswalk'!B:D,1,FALSE)</f>
        <v>1-010-E1211-0000</v>
      </c>
      <c r="E3533" s="322" t="str">
        <f t="shared" si="55"/>
        <v xml:space="preserve"> </v>
      </c>
    </row>
    <row r="3534" spans="1:5" s="6" customFormat="1" x14ac:dyDescent="0.25">
      <c r="A3534" s="8" t="s">
        <v>2601</v>
      </c>
      <c r="B3534" s="8" t="s">
        <v>2602</v>
      </c>
      <c r="D3534" t="str">
        <f>VLOOKUP(B3534,'Step 2 - Old-New Code Crosswalk'!B:D,1,FALSE)</f>
        <v>1-023-E1211-0000</v>
      </c>
      <c r="E3534" s="322" t="str">
        <f t="shared" si="55"/>
        <v xml:space="preserve"> </v>
      </c>
    </row>
    <row r="3535" spans="1:5" s="6" customFormat="1" x14ac:dyDescent="0.25">
      <c r="A3535" s="8" t="s">
        <v>1873</v>
      </c>
      <c r="B3535" s="8" t="s">
        <v>3881</v>
      </c>
      <c r="D3535" t="str">
        <f>VLOOKUP(B3535,'Step 2 - Old-New Code Crosswalk'!B:D,1,FALSE)</f>
        <v>1-025-E1211-0000</v>
      </c>
      <c r="E3535" s="322" t="str">
        <f t="shared" si="55"/>
        <v xml:space="preserve"> </v>
      </c>
    </row>
    <row r="3536" spans="1:5" s="6" customFormat="1" x14ac:dyDescent="0.25">
      <c r="A3536" s="8" t="s">
        <v>3025</v>
      </c>
      <c r="B3536" s="8" t="s">
        <v>3026</v>
      </c>
      <c r="D3536" t="str">
        <f>VLOOKUP(B3536,'Step 2 - Old-New Code Crosswalk'!B:D,1,FALSE)</f>
        <v>1-030-E1211-0000</v>
      </c>
      <c r="E3536" s="322" t="str">
        <f t="shared" si="55"/>
        <v xml:space="preserve"> </v>
      </c>
    </row>
    <row r="3537" spans="1:5" s="6" customFormat="1" x14ac:dyDescent="0.25">
      <c r="A3537" s="8" t="s">
        <v>3203</v>
      </c>
      <c r="B3537" s="8" t="s">
        <v>3204</v>
      </c>
      <c r="D3537" t="str">
        <f>VLOOKUP(B3537,'Step 2 - Old-New Code Crosswalk'!B:D,1,FALSE)</f>
        <v>1-035-E1211-0000</v>
      </c>
      <c r="E3537" s="322" t="str">
        <f t="shared" si="55"/>
        <v xml:space="preserve"> </v>
      </c>
    </row>
    <row r="3538" spans="1:5" s="6" customFormat="1" x14ac:dyDescent="0.25">
      <c r="A3538" s="8" t="s">
        <v>3444</v>
      </c>
      <c r="B3538" s="8" t="s">
        <v>3445</v>
      </c>
      <c r="D3538" t="str">
        <f>VLOOKUP(B3538,'Step 2 - Old-New Code Crosswalk'!B:D,1,FALSE)</f>
        <v>1-045-E1211-0000</v>
      </c>
      <c r="E3538" s="322" t="str">
        <f t="shared" si="55"/>
        <v xml:space="preserve"> </v>
      </c>
    </row>
    <row r="3539" spans="1:5" s="6" customFormat="1" x14ac:dyDescent="0.25">
      <c r="A3539" s="8" t="s">
        <v>3377</v>
      </c>
      <c r="B3539" s="8" t="s">
        <v>3378</v>
      </c>
      <c r="D3539" t="str">
        <f>VLOOKUP(B3539,'Step 2 - Old-New Code Crosswalk'!B:D,1,FALSE)</f>
        <v>1-050-E1211-0000</v>
      </c>
      <c r="E3539" s="322" t="str">
        <f t="shared" si="55"/>
        <v xml:space="preserve"> </v>
      </c>
    </row>
    <row r="3540" spans="1:5" s="6" customFormat="1" x14ac:dyDescent="0.25">
      <c r="A3540" s="8" t="s">
        <v>4259</v>
      </c>
      <c r="B3540" s="8" t="s">
        <v>4260</v>
      </c>
      <c r="D3540" t="str">
        <f>VLOOKUP(B3540,'Step 2 - Old-New Code Crosswalk'!B:D,1,FALSE)</f>
        <v>1-056-E1211-0000</v>
      </c>
      <c r="E3540" s="322" t="str">
        <f t="shared" si="55"/>
        <v xml:space="preserve"> </v>
      </c>
    </row>
    <row r="3541" spans="1:5" s="6" customFormat="1" x14ac:dyDescent="0.25">
      <c r="A3541" s="8" t="s">
        <v>21864</v>
      </c>
      <c r="B3541" s="8" t="s">
        <v>21865</v>
      </c>
      <c r="D3541" t="str">
        <f>VLOOKUP(B3541,'Step 2 - Old-New Code Crosswalk'!B:D,1,FALSE)</f>
        <v>1-058-E1211-0000</v>
      </c>
      <c r="E3541" s="322" t="str">
        <f t="shared" si="55"/>
        <v xml:space="preserve"> </v>
      </c>
    </row>
    <row r="3542" spans="1:5" s="6" customFormat="1" x14ac:dyDescent="0.25">
      <c r="A3542" s="8" t="s">
        <v>3534</v>
      </c>
      <c r="B3542" s="8" t="s">
        <v>3535</v>
      </c>
      <c r="D3542" t="str">
        <f>VLOOKUP(B3542,'Step 2 - Old-New Code Crosswalk'!B:D,1,FALSE)</f>
        <v>1-060-E1211-0000</v>
      </c>
      <c r="E3542" s="322" t="str">
        <f t="shared" si="55"/>
        <v xml:space="preserve"> </v>
      </c>
    </row>
    <row r="3543" spans="1:5" s="6" customFormat="1" x14ac:dyDescent="0.25">
      <c r="A3543" s="8" t="s">
        <v>3601</v>
      </c>
      <c r="B3543" s="8" t="s">
        <v>3602</v>
      </c>
      <c r="D3543" t="str">
        <f>VLOOKUP(B3543,'Step 2 - Old-New Code Crosswalk'!B:D,1,FALSE)</f>
        <v>1-065-E1211-0000</v>
      </c>
      <c r="E3543" s="322" t="str">
        <f t="shared" si="55"/>
        <v xml:space="preserve"> </v>
      </c>
    </row>
    <row r="3544" spans="1:5" s="6" customFormat="1" x14ac:dyDescent="0.25">
      <c r="A3544" s="8" t="s">
        <v>3669</v>
      </c>
      <c r="B3544" s="8" t="s">
        <v>3670</v>
      </c>
      <c r="D3544" t="str">
        <f>VLOOKUP(B3544,'Step 2 - Old-New Code Crosswalk'!B:D,1,FALSE)</f>
        <v>1-070-E1211-0000</v>
      </c>
      <c r="E3544" s="322" t="str">
        <f t="shared" si="55"/>
        <v xml:space="preserve"> </v>
      </c>
    </row>
    <row r="3545" spans="1:5" s="6" customFormat="1" x14ac:dyDescent="0.25">
      <c r="A3545" s="8" t="s">
        <v>5295</v>
      </c>
      <c r="B3545" s="8" t="s">
        <v>5296</v>
      </c>
      <c r="D3545" t="str">
        <f>VLOOKUP(B3545,'Step 2 - Old-New Code Crosswalk'!B:D,1,FALSE)</f>
        <v>1-076-E1211-0000</v>
      </c>
      <c r="E3545" s="322" t="str">
        <f t="shared" si="55"/>
        <v xml:space="preserve"> </v>
      </c>
    </row>
    <row r="3546" spans="1:5" s="6" customFormat="1" x14ac:dyDescent="0.25">
      <c r="A3546" s="8" t="s">
        <v>2700</v>
      </c>
      <c r="B3546" s="8" t="s">
        <v>2701</v>
      </c>
      <c r="D3546" t="str">
        <f>VLOOKUP(B3546,'Step 2 - Old-New Code Crosswalk'!B:D,1,FALSE)</f>
        <v>1-077-E1211-0000</v>
      </c>
      <c r="E3546" s="322" t="str">
        <f t="shared" si="55"/>
        <v xml:space="preserve"> </v>
      </c>
    </row>
    <row r="3547" spans="1:5" s="6" customFormat="1" x14ac:dyDescent="0.25">
      <c r="A3547" s="8" t="s">
        <v>2747</v>
      </c>
      <c r="B3547" s="8" t="s">
        <v>2748</v>
      </c>
      <c r="D3547" t="str">
        <f>VLOOKUP(B3547,'Step 2 - Old-New Code Crosswalk'!B:D,1,FALSE)</f>
        <v>1-080-E1211-0000</v>
      </c>
      <c r="E3547" s="322" t="str">
        <f t="shared" si="55"/>
        <v xml:space="preserve"> </v>
      </c>
    </row>
    <row r="3548" spans="1:5" s="6" customFormat="1" x14ac:dyDescent="0.25">
      <c r="A3548" s="8" t="s">
        <v>4889</v>
      </c>
      <c r="B3548" s="8" t="s">
        <v>4890</v>
      </c>
      <c r="D3548" t="str">
        <f>VLOOKUP(B3548,'Step 2 - Old-New Code Crosswalk'!B:D,1,FALSE)</f>
        <v>1-350-E1211-0000</v>
      </c>
      <c r="E3548" s="322" t="str">
        <f t="shared" si="55"/>
        <v xml:space="preserve"> </v>
      </c>
    </row>
    <row r="3549" spans="1:5" s="6" customFormat="1" x14ac:dyDescent="0.25">
      <c r="A3549" s="8" t="s">
        <v>9368</v>
      </c>
      <c r="B3549" s="8" t="s">
        <v>9369</v>
      </c>
      <c r="D3549" t="str">
        <f>VLOOKUP(B3549,'Step 2 - Old-New Code Crosswalk'!B:D,1,FALSE)</f>
        <v>4-255-E1211-4017</v>
      </c>
      <c r="E3549" s="322" t="str">
        <f t="shared" si="55"/>
        <v xml:space="preserve"> </v>
      </c>
    </row>
    <row r="3550" spans="1:5" s="6" customFormat="1" x14ac:dyDescent="0.25">
      <c r="A3550" s="8" t="s">
        <v>1586</v>
      </c>
      <c r="B3550" s="8" t="s">
        <v>1587</v>
      </c>
      <c r="D3550" t="str">
        <f>VLOOKUP(B3550,'Step 2 - Old-New Code Crosswalk'!B:D,1,FALSE)</f>
        <v>4-309-E1211-4122</v>
      </c>
      <c r="E3550" s="322" t="str">
        <f t="shared" si="55"/>
        <v xml:space="preserve"> </v>
      </c>
    </row>
    <row r="3551" spans="1:5" s="6" customFormat="1" x14ac:dyDescent="0.25">
      <c r="A3551" s="8" t="s">
        <v>2849</v>
      </c>
      <c r="B3551" s="8" t="s">
        <v>2850</v>
      </c>
      <c r="D3551" t="str">
        <f>VLOOKUP(B3551,'Step 2 - Old-New Code Crosswalk'!B:D,1,FALSE)</f>
        <v>1-005-E1212-0000</v>
      </c>
      <c r="E3551" s="322" t="str">
        <f t="shared" si="55"/>
        <v xml:space="preserve"> </v>
      </c>
    </row>
    <row r="3552" spans="1:5" s="6" customFormat="1" x14ac:dyDescent="0.25">
      <c r="A3552" s="8" t="s">
        <v>2603</v>
      </c>
      <c r="B3552" s="8" t="s">
        <v>2604</v>
      </c>
      <c r="D3552" t="str">
        <f>VLOOKUP(B3552,'Step 2 - Old-New Code Crosswalk'!B:D,1,FALSE)</f>
        <v>1-023-E1212-0000</v>
      </c>
      <c r="E3552" s="322" t="str">
        <f t="shared" si="55"/>
        <v xml:space="preserve"> </v>
      </c>
    </row>
    <row r="3553" spans="1:5" s="6" customFormat="1" x14ac:dyDescent="0.25">
      <c r="A3553" s="8" t="s">
        <v>3882</v>
      </c>
      <c r="B3553" s="8" t="s">
        <v>3883</v>
      </c>
      <c r="D3553" t="str">
        <f>VLOOKUP(B3553,'Step 2 - Old-New Code Crosswalk'!B:D,1,FALSE)</f>
        <v>1-025-E1212-0000</v>
      </c>
      <c r="E3553" s="322" t="str">
        <f t="shared" si="55"/>
        <v xml:space="preserve"> </v>
      </c>
    </row>
    <row r="3554" spans="1:5" s="6" customFormat="1" x14ac:dyDescent="0.25">
      <c r="A3554" s="8" t="s">
        <v>3027</v>
      </c>
      <c r="B3554" s="8" t="s">
        <v>3028</v>
      </c>
      <c r="D3554" t="str">
        <f>VLOOKUP(B3554,'Step 2 - Old-New Code Crosswalk'!B:D,1,FALSE)</f>
        <v>1-030-E1212-0000</v>
      </c>
      <c r="E3554" s="322" t="str">
        <f t="shared" si="55"/>
        <v xml:space="preserve"> </v>
      </c>
    </row>
    <row r="3555" spans="1:5" s="6" customFormat="1" x14ac:dyDescent="0.25">
      <c r="A3555" s="8" t="s">
        <v>3205</v>
      </c>
      <c r="B3555" s="8" t="s">
        <v>3206</v>
      </c>
      <c r="D3555" t="str">
        <f>VLOOKUP(B3555,'Step 2 - Old-New Code Crosswalk'!B:D,1,FALSE)</f>
        <v>1-035-E1212-0000</v>
      </c>
      <c r="E3555" s="322" t="str">
        <f t="shared" si="55"/>
        <v xml:space="preserve"> </v>
      </c>
    </row>
    <row r="3556" spans="1:5" s="6" customFormat="1" x14ac:dyDescent="0.25">
      <c r="A3556" s="8" t="s">
        <v>3446</v>
      </c>
      <c r="B3556" s="8" t="s">
        <v>3447</v>
      </c>
      <c r="D3556" t="str">
        <f>VLOOKUP(B3556,'Step 2 - Old-New Code Crosswalk'!B:D,1,FALSE)</f>
        <v>1-045-E1212-0000</v>
      </c>
      <c r="E3556" s="322" t="str">
        <f t="shared" si="55"/>
        <v xml:space="preserve"> </v>
      </c>
    </row>
    <row r="3557" spans="1:5" s="6" customFormat="1" x14ac:dyDescent="0.25">
      <c r="A3557" s="8" t="s">
        <v>4261</v>
      </c>
      <c r="B3557" s="8" t="s">
        <v>4262</v>
      </c>
      <c r="D3557" t="str">
        <f>VLOOKUP(B3557,'Step 2 - Old-New Code Crosswalk'!B:D,1,FALSE)</f>
        <v>1-056-E1212-0000</v>
      </c>
      <c r="E3557" s="322" t="str">
        <f t="shared" si="55"/>
        <v xml:space="preserve"> </v>
      </c>
    </row>
    <row r="3558" spans="1:5" s="6" customFormat="1" x14ac:dyDescent="0.25">
      <c r="A3558" s="8" t="s">
        <v>3536</v>
      </c>
      <c r="B3558" s="8" t="s">
        <v>3537</v>
      </c>
      <c r="D3558" t="str">
        <f>VLOOKUP(B3558,'Step 2 - Old-New Code Crosswalk'!B:D,1,FALSE)</f>
        <v>1-060-E1212-0000</v>
      </c>
      <c r="E3558" s="322" t="str">
        <f t="shared" si="55"/>
        <v xml:space="preserve"> </v>
      </c>
    </row>
    <row r="3559" spans="1:5" s="6" customFormat="1" x14ac:dyDescent="0.25">
      <c r="A3559" s="8" t="s">
        <v>3603</v>
      </c>
      <c r="B3559" s="8" t="s">
        <v>3604</v>
      </c>
      <c r="D3559" t="str">
        <f>VLOOKUP(B3559,'Step 2 - Old-New Code Crosswalk'!B:D,1,FALSE)</f>
        <v>1-065-E1212-0000</v>
      </c>
      <c r="E3559" s="322" t="str">
        <f t="shared" si="55"/>
        <v xml:space="preserve"> </v>
      </c>
    </row>
    <row r="3560" spans="1:5" s="6" customFormat="1" x14ac:dyDescent="0.25">
      <c r="A3560" s="8" t="s">
        <v>3671</v>
      </c>
      <c r="B3560" s="8" t="s">
        <v>3672</v>
      </c>
      <c r="D3560" t="str">
        <f>VLOOKUP(B3560,'Step 2 - Old-New Code Crosswalk'!B:D,1,FALSE)</f>
        <v>1-070-E1212-0000</v>
      </c>
      <c r="E3560" s="322" t="str">
        <f t="shared" si="55"/>
        <v xml:space="preserve"> </v>
      </c>
    </row>
    <row r="3561" spans="1:5" s="6" customFormat="1" x14ac:dyDescent="0.25">
      <c r="A3561" s="8" t="s">
        <v>5297</v>
      </c>
      <c r="B3561" s="8" t="s">
        <v>5298</v>
      </c>
      <c r="D3561" t="str">
        <f>VLOOKUP(B3561,'Step 2 - Old-New Code Crosswalk'!B:D,1,FALSE)</f>
        <v>1-076-E1212-0000</v>
      </c>
      <c r="E3561" s="322" t="str">
        <f t="shared" si="55"/>
        <v xml:space="preserve"> </v>
      </c>
    </row>
    <row r="3562" spans="1:5" s="6" customFormat="1" x14ac:dyDescent="0.25">
      <c r="A3562" s="8" t="s">
        <v>2702</v>
      </c>
      <c r="B3562" s="8" t="s">
        <v>2703</v>
      </c>
      <c r="D3562" t="str">
        <f>VLOOKUP(B3562,'Step 2 - Old-New Code Crosswalk'!B:D,1,FALSE)</f>
        <v>1-077-E1212-0000</v>
      </c>
      <c r="E3562" s="322" t="str">
        <f t="shared" si="55"/>
        <v xml:space="preserve"> </v>
      </c>
    </row>
    <row r="3563" spans="1:5" s="6" customFormat="1" x14ac:dyDescent="0.25">
      <c r="A3563" s="8" t="s">
        <v>2696</v>
      </c>
      <c r="B3563" s="8" t="s">
        <v>2749</v>
      </c>
      <c r="D3563" t="str">
        <f>VLOOKUP(B3563,'Step 2 - Old-New Code Crosswalk'!B:D,1,FALSE)</f>
        <v>1-080-E1212-0000</v>
      </c>
      <c r="E3563" s="322" t="str">
        <f t="shared" si="55"/>
        <v xml:space="preserve"> </v>
      </c>
    </row>
    <row r="3564" spans="1:5" s="6" customFormat="1" x14ac:dyDescent="0.25">
      <c r="A3564" s="8" t="s">
        <v>4891</v>
      </c>
      <c r="B3564" s="8" t="s">
        <v>4892</v>
      </c>
      <c r="D3564" t="str">
        <f>VLOOKUP(B3564,'Step 2 - Old-New Code Crosswalk'!B:D,1,FALSE)</f>
        <v>1-350-E1212-0000</v>
      </c>
      <c r="E3564" s="322" t="str">
        <f t="shared" si="55"/>
        <v xml:space="preserve"> </v>
      </c>
    </row>
    <row r="3565" spans="1:5" s="6" customFormat="1" x14ac:dyDescent="0.25">
      <c r="A3565" s="8" t="s">
        <v>1923</v>
      </c>
      <c r="B3565" s="8" t="s">
        <v>1924</v>
      </c>
      <c r="D3565" t="str">
        <f>VLOOKUP(B3565,'Step 2 - Old-New Code Crosswalk'!B:D,1,FALSE)</f>
        <v>4-255-E1212-0000</v>
      </c>
      <c r="E3565" s="322" t="str">
        <f t="shared" si="55"/>
        <v xml:space="preserve"> </v>
      </c>
    </row>
    <row r="3566" spans="1:5" s="6" customFormat="1" x14ac:dyDescent="0.25">
      <c r="A3566" s="8" t="s">
        <v>1923</v>
      </c>
      <c r="B3566" s="8" t="s">
        <v>9370</v>
      </c>
      <c r="D3566" t="str">
        <f>VLOOKUP(B3566,'Step 2 - Old-New Code Crosswalk'!B:D,1,FALSE)</f>
        <v>4-255-E1212-4017</v>
      </c>
      <c r="E3566" s="322" t="str">
        <f t="shared" si="55"/>
        <v xml:space="preserve"> </v>
      </c>
    </row>
    <row r="3567" spans="1:5" s="6" customFormat="1" x14ac:dyDescent="0.25">
      <c r="A3567" s="8" t="s">
        <v>1588</v>
      </c>
      <c r="B3567" s="8" t="s">
        <v>1589</v>
      </c>
      <c r="D3567" t="str">
        <f>VLOOKUP(B3567,'Step 2 - Old-New Code Crosswalk'!B:D,1,FALSE)</f>
        <v>4-309-E1212-4122</v>
      </c>
      <c r="E3567" s="322" t="str">
        <f t="shared" si="55"/>
        <v xml:space="preserve"> </v>
      </c>
    </row>
    <row r="3568" spans="1:5" s="6" customFormat="1" x14ac:dyDescent="0.25">
      <c r="A3568" s="8" t="s">
        <v>2851</v>
      </c>
      <c r="B3568" s="8" t="s">
        <v>2852</v>
      </c>
      <c r="D3568" t="str">
        <f>VLOOKUP(B3568,'Step 2 - Old-New Code Crosswalk'!B:D,1,FALSE)</f>
        <v>1-005-E1213-0000</v>
      </c>
      <c r="E3568" s="322" t="str">
        <f t="shared" si="55"/>
        <v xml:space="preserve"> </v>
      </c>
    </row>
    <row r="3569" spans="1:5" s="6" customFormat="1" x14ac:dyDescent="0.25">
      <c r="A3569" s="8" t="s">
        <v>4090</v>
      </c>
      <c r="B3569" s="8" t="s">
        <v>4091</v>
      </c>
      <c r="D3569" t="str">
        <f>VLOOKUP(B3569,'Step 2 - Old-New Code Crosswalk'!B:D,1,FALSE)</f>
        <v>1-010-E1213-0000</v>
      </c>
      <c r="E3569" s="322" t="str">
        <f t="shared" si="55"/>
        <v xml:space="preserve"> </v>
      </c>
    </row>
    <row r="3570" spans="1:5" s="6" customFormat="1" x14ac:dyDescent="0.25">
      <c r="A3570" s="8" t="s">
        <v>2605</v>
      </c>
      <c r="B3570" s="8" t="s">
        <v>2606</v>
      </c>
      <c r="D3570" t="str">
        <f>VLOOKUP(B3570,'Step 2 - Old-New Code Crosswalk'!B:D,1,FALSE)</f>
        <v>1-023-E1213-0000</v>
      </c>
      <c r="E3570" s="322" t="str">
        <f t="shared" si="55"/>
        <v xml:space="preserve"> </v>
      </c>
    </row>
    <row r="3571" spans="1:5" s="6" customFormat="1" x14ac:dyDescent="0.25">
      <c r="A3571" s="8" t="s">
        <v>3884</v>
      </c>
      <c r="B3571" s="8" t="s">
        <v>3885</v>
      </c>
      <c r="D3571" t="str">
        <f>VLOOKUP(B3571,'Step 2 - Old-New Code Crosswalk'!B:D,1,FALSE)</f>
        <v>1-025-E1213-0000</v>
      </c>
      <c r="E3571" s="322" t="str">
        <f t="shared" si="55"/>
        <v xml:space="preserve"> </v>
      </c>
    </row>
    <row r="3572" spans="1:5" s="6" customFormat="1" x14ac:dyDescent="0.25">
      <c r="A3572" s="8" t="s">
        <v>3029</v>
      </c>
      <c r="B3572" s="8" t="s">
        <v>3030</v>
      </c>
      <c r="D3572" t="str">
        <f>VLOOKUP(B3572,'Step 2 - Old-New Code Crosswalk'!B:D,1,FALSE)</f>
        <v>1-030-E1213-0000</v>
      </c>
      <c r="E3572" s="322" t="str">
        <f t="shared" si="55"/>
        <v xml:space="preserve"> </v>
      </c>
    </row>
    <row r="3573" spans="1:5" s="6" customFormat="1" x14ac:dyDescent="0.25">
      <c r="A3573" s="8" t="s">
        <v>3207</v>
      </c>
      <c r="B3573" s="8" t="s">
        <v>3208</v>
      </c>
      <c r="D3573" t="str">
        <f>VLOOKUP(B3573,'Step 2 - Old-New Code Crosswalk'!B:D,1,FALSE)</f>
        <v>1-035-E1213-0000</v>
      </c>
      <c r="E3573" s="322" t="str">
        <f t="shared" si="55"/>
        <v xml:space="preserve"> </v>
      </c>
    </row>
    <row r="3574" spans="1:5" s="6" customFormat="1" x14ac:dyDescent="0.25">
      <c r="A3574" s="8" t="s">
        <v>3448</v>
      </c>
      <c r="B3574" s="8" t="s">
        <v>3449</v>
      </c>
      <c r="D3574" t="str">
        <f>VLOOKUP(B3574,'Step 2 - Old-New Code Crosswalk'!B:D,1,FALSE)</f>
        <v>1-045-E1213-0000</v>
      </c>
      <c r="E3574" s="322" t="str">
        <f t="shared" si="55"/>
        <v xml:space="preserve"> </v>
      </c>
    </row>
    <row r="3575" spans="1:5" s="6" customFormat="1" x14ac:dyDescent="0.25">
      <c r="A3575" s="8" t="s">
        <v>4263</v>
      </c>
      <c r="B3575" s="8" t="s">
        <v>4264</v>
      </c>
      <c r="D3575" t="str">
        <f>VLOOKUP(B3575,'Step 2 - Old-New Code Crosswalk'!B:D,1,FALSE)</f>
        <v>1-056-E1213-0000</v>
      </c>
      <c r="E3575" s="322" t="str">
        <f t="shared" si="55"/>
        <v xml:space="preserve"> </v>
      </c>
    </row>
    <row r="3576" spans="1:5" s="6" customFormat="1" x14ac:dyDescent="0.25">
      <c r="A3576" s="8" t="s">
        <v>3605</v>
      </c>
      <c r="B3576" s="8" t="s">
        <v>3606</v>
      </c>
      <c r="D3576" t="str">
        <f>VLOOKUP(B3576,'Step 2 - Old-New Code Crosswalk'!B:D,1,FALSE)</f>
        <v>1-065-E1213-0000</v>
      </c>
      <c r="E3576" s="322" t="str">
        <f t="shared" si="55"/>
        <v xml:space="preserve"> </v>
      </c>
    </row>
    <row r="3577" spans="1:5" s="6" customFormat="1" x14ac:dyDescent="0.25">
      <c r="A3577" s="8" t="s">
        <v>5299</v>
      </c>
      <c r="B3577" s="8" t="s">
        <v>5300</v>
      </c>
      <c r="D3577" t="str">
        <f>VLOOKUP(B3577,'Step 2 - Old-New Code Crosswalk'!B:D,1,FALSE)</f>
        <v>1-076-E1213-0000</v>
      </c>
      <c r="E3577" s="322" t="str">
        <f t="shared" si="55"/>
        <v xml:space="preserve"> </v>
      </c>
    </row>
    <row r="3578" spans="1:5" s="6" customFormat="1" x14ac:dyDescent="0.25">
      <c r="A3578" s="8" t="s">
        <v>2704</v>
      </c>
      <c r="B3578" s="8" t="s">
        <v>2705</v>
      </c>
      <c r="D3578" t="str">
        <f>VLOOKUP(B3578,'Step 2 - Old-New Code Crosswalk'!B:D,1,FALSE)</f>
        <v>1-077-E1213-0000</v>
      </c>
      <c r="E3578" s="322" t="str">
        <f t="shared" si="55"/>
        <v xml:space="preserve"> </v>
      </c>
    </row>
    <row r="3579" spans="1:5" s="6" customFormat="1" x14ac:dyDescent="0.25">
      <c r="A3579" s="8" t="s">
        <v>2750</v>
      </c>
      <c r="B3579" s="8" t="s">
        <v>2751</v>
      </c>
      <c r="D3579" t="str">
        <f>VLOOKUP(B3579,'Step 2 - Old-New Code Crosswalk'!B:D,1,FALSE)</f>
        <v>1-080-E1213-0000</v>
      </c>
      <c r="E3579" s="322" t="str">
        <f t="shared" si="55"/>
        <v xml:space="preserve"> </v>
      </c>
    </row>
    <row r="3580" spans="1:5" s="6" customFormat="1" x14ac:dyDescent="0.25">
      <c r="A3580" s="8" t="s">
        <v>4893</v>
      </c>
      <c r="B3580" s="8" t="s">
        <v>4894</v>
      </c>
      <c r="D3580" t="str">
        <f>VLOOKUP(B3580,'Step 2 - Old-New Code Crosswalk'!B:D,1,FALSE)</f>
        <v>1-350-E1213-0000</v>
      </c>
      <c r="E3580" s="322" t="str">
        <f t="shared" si="55"/>
        <v xml:space="preserve"> </v>
      </c>
    </row>
    <row r="3581" spans="1:5" s="6" customFormat="1" x14ac:dyDescent="0.25">
      <c r="A3581" s="8" t="s">
        <v>9371</v>
      </c>
      <c r="B3581" s="8" t="s">
        <v>9372</v>
      </c>
      <c r="D3581" t="str">
        <f>VLOOKUP(B3581,'Step 2 - Old-New Code Crosswalk'!B:D,1,FALSE)</f>
        <v>4-255-E1213-4017</v>
      </c>
      <c r="E3581" s="322" t="str">
        <f t="shared" si="55"/>
        <v xml:space="preserve"> </v>
      </c>
    </row>
    <row r="3582" spans="1:5" s="6" customFormat="1" x14ac:dyDescent="0.25">
      <c r="A3582" s="8" t="s">
        <v>1590</v>
      </c>
      <c r="B3582" s="8" t="s">
        <v>1591</v>
      </c>
      <c r="D3582" t="str">
        <f>VLOOKUP(B3582,'Step 2 - Old-New Code Crosswalk'!B:D,1,FALSE)</f>
        <v>4-309-E1213-4122</v>
      </c>
      <c r="E3582" s="322" t="str">
        <f t="shared" si="55"/>
        <v xml:space="preserve"> </v>
      </c>
    </row>
    <row r="3583" spans="1:5" s="6" customFormat="1" x14ac:dyDescent="0.25">
      <c r="A3583" s="8" t="s">
        <v>2853</v>
      </c>
      <c r="B3583" s="8" t="s">
        <v>2854</v>
      </c>
      <c r="D3583" t="str">
        <f>VLOOKUP(B3583,'Step 2 - Old-New Code Crosswalk'!B:D,1,FALSE)</f>
        <v>1-005-E1214-0000</v>
      </c>
      <c r="E3583" s="322" t="str">
        <f t="shared" si="55"/>
        <v xml:space="preserve"> </v>
      </c>
    </row>
    <row r="3584" spans="1:5" s="6" customFormat="1" x14ac:dyDescent="0.25">
      <c r="A3584" s="8" t="s">
        <v>4092</v>
      </c>
      <c r="B3584" s="8" t="s">
        <v>4093</v>
      </c>
      <c r="D3584" t="str">
        <f>VLOOKUP(B3584,'Step 2 - Old-New Code Crosswalk'!B:D,1,FALSE)</f>
        <v>1-010-E1214-0000</v>
      </c>
      <c r="E3584" s="322" t="str">
        <f t="shared" si="55"/>
        <v xml:space="preserve"> </v>
      </c>
    </row>
    <row r="3585" spans="1:5" s="6" customFormat="1" x14ac:dyDescent="0.25">
      <c r="A3585" s="8" t="s">
        <v>2607</v>
      </c>
      <c r="B3585" s="8" t="s">
        <v>2608</v>
      </c>
      <c r="D3585" t="str">
        <f>VLOOKUP(B3585,'Step 2 - Old-New Code Crosswalk'!B:D,1,FALSE)</f>
        <v>1-023-E1214-0000</v>
      </c>
      <c r="E3585" s="322" t="str">
        <f t="shared" si="55"/>
        <v xml:space="preserve"> </v>
      </c>
    </row>
    <row r="3586" spans="1:5" s="6" customFormat="1" x14ac:dyDescent="0.25">
      <c r="A3586" s="8" t="s">
        <v>3886</v>
      </c>
      <c r="B3586" s="8" t="s">
        <v>3887</v>
      </c>
      <c r="D3586" t="str">
        <f>VLOOKUP(B3586,'Step 2 - Old-New Code Crosswalk'!B:D,1,FALSE)</f>
        <v>1-025-E1214-0000</v>
      </c>
      <c r="E3586" s="322" t="str">
        <f t="shared" ref="E3586:E3649" si="56">IF(B3586=D3586," ","ERROR")</f>
        <v xml:space="preserve"> </v>
      </c>
    </row>
    <row r="3587" spans="1:5" s="6" customFormat="1" x14ac:dyDescent="0.25">
      <c r="A3587" s="8" t="s">
        <v>3031</v>
      </c>
      <c r="B3587" s="8" t="s">
        <v>3032</v>
      </c>
      <c r="D3587" t="str">
        <f>VLOOKUP(B3587,'Step 2 - Old-New Code Crosswalk'!B:D,1,FALSE)</f>
        <v>1-030-E1214-0000</v>
      </c>
      <c r="E3587" s="322" t="str">
        <f t="shared" si="56"/>
        <v xml:space="preserve"> </v>
      </c>
    </row>
    <row r="3588" spans="1:5" s="6" customFormat="1" x14ac:dyDescent="0.25">
      <c r="A3588" s="8" t="s">
        <v>3209</v>
      </c>
      <c r="B3588" s="8" t="s">
        <v>3210</v>
      </c>
      <c r="D3588" t="str">
        <f>VLOOKUP(B3588,'Step 2 - Old-New Code Crosswalk'!B:D,1,FALSE)</f>
        <v>1-035-E1214-0000</v>
      </c>
      <c r="E3588" s="322" t="str">
        <f t="shared" si="56"/>
        <v xml:space="preserve"> </v>
      </c>
    </row>
    <row r="3589" spans="1:5" s="6" customFormat="1" x14ac:dyDescent="0.25">
      <c r="A3589" s="8" t="s">
        <v>3450</v>
      </c>
      <c r="B3589" s="8" t="s">
        <v>3451</v>
      </c>
      <c r="D3589" t="str">
        <f>VLOOKUP(B3589,'Step 2 - Old-New Code Crosswalk'!B:D,1,FALSE)</f>
        <v>1-045-E1214-0000</v>
      </c>
      <c r="E3589" s="322" t="str">
        <f t="shared" si="56"/>
        <v xml:space="preserve"> </v>
      </c>
    </row>
    <row r="3590" spans="1:5" s="6" customFormat="1" x14ac:dyDescent="0.25">
      <c r="A3590" s="8" t="s">
        <v>4265</v>
      </c>
      <c r="B3590" s="8" t="s">
        <v>4266</v>
      </c>
      <c r="D3590" t="str">
        <f>VLOOKUP(B3590,'Step 2 - Old-New Code Crosswalk'!B:D,1,FALSE)</f>
        <v>1-056-E1214-0000</v>
      </c>
      <c r="E3590" s="322" t="str">
        <f t="shared" si="56"/>
        <v xml:space="preserve"> </v>
      </c>
    </row>
    <row r="3591" spans="1:5" s="6" customFormat="1" x14ac:dyDescent="0.25">
      <c r="A3591" s="8" t="s">
        <v>21866</v>
      </c>
      <c r="B3591" s="8" t="s">
        <v>21867</v>
      </c>
      <c r="D3591" t="str">
        <f>VLOOKUP(B3591,'Step 2 - Old-New Code Crosswalk'!B:D,1,FALSE)</f>
        <v>1-065-E1214-0000</v>
      </c>
      <c r="E3591" s="322" t="str">
        <f t="shared" si="56"/>
        <v xml:space="preserve"> </v>
      </c>
    </row>
    <row r="3592" spans="1:5" s="6" customFormat="1" x14ac:dyDescent="0.25">
      <c r="A3592" s="8" t="s">
        <v>5301</v>
      </c>
      <c r="B3592" s="8" t="s">
        <v>5302</v>
      </c>
      <c r="D3592" t="str">
        <f>VLOOKUP(B3592,'Step 2 - Old-New Code Crosswalk'!B:D,1,FALSE)</f>
        <v>1-076-E1214-0000</v>
      </c>
      <c r="E3592" s="322" t="str">
        <f t="shared" si="56"/>
        <v xml:space="preserve"> </v>
      </c>
    </row>
    <row r="3593" spans="1:5" s="6" customFormat="1" x14ac:dyDescent="0.25">
      <c r="A3593" s="279" t="s">
        <v>2706</v>
      </c>
      <c r="B3593" s="279" t="s">
        <v>2707</v>
      </c>
      <c r="D3593" t="str">
        <f>VLOOKUP(B3593,'Step 2 - Old-New Code Crosswalk'!B:D,1,FALSE)</f>
        <v>1-077-E1214-0000</v>
      </c>
      <c r="E3593" s="322" t="str">
        <f t="shared" si="56"/>
        <v xml:space="preserve"> </v>
      </c>
    </row>
    <row r="3594" spans="1:5" s="6" customFormat="1" x14ac:dyDescent="0.25">
      <c r="A3594" s="8" t="s">
        <v>2752</v>
      </c>
      <c r="B3594" s="8" t="s">
        <v>2753</v>
      </c>
      <c r="D3594" t="str">
        <f>VLOOKUP(B3594,'Step 2 - Old-New Code Crosswalk'!B:D,1,FALSE)</f>
        <v>1-080-E1214-0000</v>
      </c>
      <c r="E3594" s="322" t="str">
        <f t="shared" si="56"/>
        <v xml:space="preserve"> </v>
      </c>
    </row>
    <row r="3595" spans="1:5" s="6" customFormat="1" x14ac:dyDescent="0.25">
      <c r="A3595" s="8" t="s">
        <v>4895</v>
      </c>
      <c r="B3595" s="8" t="s">
        <v>4896</v>
      </c>
      <c r="D3595" t="str">
        <f>VLOOKUP(B3595,'Step 2 - Old-New Code Crosswalk'!B:D,1,FALSE)</f>
        <v>1-350-E1214-0000</v>
      </c>
      <c r="E3595" s="322" t="str">
        <f t="shared" si="56"/>
        <v xml:space="preserve"> </v>
      </c>
    </row>
    <row r="3596" spans="1:5" s="6" customFormat="1" x14ac:dyDescent="0.25">
      <c r="A3596" s="8" t="s">
        <v>9373</v>
      </c>
      <c r="B3596" s="8" t="s">
        <v>9374</v>
      </c>
      <c r="D3596" t="str">
        <f>VLOOKUP(B3596,'Step 2 - Old-New Code Crosswalk'!B:D,1,FALSE)</f>
        <v>4-255-E1214-4017</v>
      </c>
      <c r="E3596" s="322" t="str">
        <f t="shared" si="56"/>
        <v xml:space="preserve"> </v>
      </c>
    </row>
    <row r="3597" spans="1:5" s="6" customFormat="1" x14ac:dyDescent="0.25">
      <c r="A3597" s="8" t="s">
        <v>1592</v>
      </c>
      <c r="B3597" s="8" t="s">
        <v>1593</v>
      </c>
      <c r="D3597" t="str">
        <f>VLOOKUP(B3597,'Step 2 - Old-New Code Crosswalk'!B:D,1,FALSE)</f>
        <v>4-309-E1214-4122</v>
      </c>
      <c r="E3597" s="322" t="str">
        <f t="shared" si="56"/>
        <v xml:space="preserve"> </v>
      </c>
    </row>
    <row r="3598" spans="1:5" s="6" customFormat="1" x14ac:dyDescent="0.25">
      <c r="A3598" s="8" t="s">
        <v>2855</v>
      </c>
      <c r="B3598" s="8" t="s">
        <v>2856</v>
      </c>
      <c r="D3598" t="str">
        <f>VLOOKUP(B3598,'Step 2 - Old-New Code Crosswalk'!B:D,1,FALSE)</f>
        <v>1-005-E1215-0000</v>
      </c>
      <c r="E3598" s="322" t="str">
        <f t="shared" si="56"/>
        <v xml:space="preserve"> </v>
      </c>
    </row>
    <row r="3599" spans="1:5" s="6" customFormat="1" x14ac:dyDescent="0.25">
      <c r="A3599" s="8" t="s">
        <v>4094</v>
      </c>
      <c r="B3599" s="8" t="s">
        <v>4095</v>
      </c>
      <c r="D3599" t="str">
        <f>VLOOKUP(B3599,'Step 2 - Old-New Code Crosswalk'!B:D,1,FALSE)</f>
        <v>1-010-E1215-0000</v>
      </c>
      <c r="E3599" s="322" t="str">
        <f t="shared" si="56"/>
        <v xml:space="preserve"> </v>
      </c>
    </row>
    <row r="3600" spans="1:5" s="6" customFormat="1" x14ac:dyDescent="0.25">
      <c r="A3600" s="8" t="s">
        <v>2609</v>
      </c>
      <c r="B3600" s="8" t="s">
        <v>2610</v>
      </c>
      <c r="D3600" t="str">
        <f>VLOOKUP(B3600,'Step 2 - Old-New Code Crosswalk'!B:D,1,FALSE)</f>
        <v>1-023-E1215-0000</v>
      </c>
      <c r="E3600" s="322" t="str">
        <f t="shared" si="56"/>
        <v xml:space="preserve"> </v>
      </c>
    </row>
    <row r="3601" spans="1:5" s="6" customFormat="1" x14ac:dyDescent="0.25">
      <c r="A3601" s="8" t="s">
        <v>3888</v>
      </c>
      <c r="B3601" s="8" t="s">
        <v>3889</v>
      </c>
      <c r="D3601" t="str">
        <f>VLOOKUP(B3601,'Step 2 - Old-New Code Crosswalk'!B:D,1,FALSE)</f>
        <v>1-025-E1215-0000</v>
      </c>
      <c r="E3601" s="322" t="str">
        <f t="shared" si="56"/>
        <v xml:space="preserve"> </v>
      </c>
    </row>
    <row r="3602" spans="1:5" s="6" customFormat="1" x14ac:dyDescent="0.25">
      <c r="A3602" s="8" t="s">
        <v>3033</v>
      </c>
      <c r="B3602" s="8" t="s">
        <v>3034</v>
      </c>
      <c r="D3602" t="str">
        <f>VLOOKUP(B3602,'Step 2 - Old-New Code Crosswalk'!B:D,1,FALSE)</f>
        <v>1-030-E1215-0000</v>
      </c>
      <c r="E3602" s="322" t="str">
        <f t="shared" si="56"/>
        <v xml:space="preserve"> </v>
      </c>
    </row>
    <row r="3603" spans="1:5" s="6" customFormat="1" x14ac:dyDescent="0.25">
      <c r="A3603" s="8" t="s">
        <v>1895</v>
      </c>
      <c r="B3603" s="8" t="s">
        <v>3211</v>
      </c>
      <c r="D3603" t="str">
        <f>VLOOKUP(B3603,'Step 2 - Old-New Code Crosswalk'!B:D,1,FALSE)</f>
        <v>1-035-E1215-0000</v>
      </c>
      <c r="E3603" s="322" t="str">
        <f t="shared" si="56"/>
        <v xml:space="preserve"> </v>
      </c>
    </row>
    <row r="3604" spans="1:5" s="6" customFormat="1" x14ac:dyDescent="0.25">
      <c r="A3604" s="8" t="s">
        <v>21868</v>
      </c>
      <c r="B3604" s="8" t="s">
        <v>3453</v>
      </c>
      <c r="D3604" t="str">
        <f>VLOOKUP(B3604,'Step 2 - Old-New Code Crosswalk'!B:D,1,FALSE)</f>
        <v>1-045-E1215-0000</v>
      </c>
      <c r="E3604" s="322" t="str">
        <f t="shared" si="56"/>
        <v xml:space="preserve"> </v>
      </c>
    </row>
    <row r="3605" spans="1:5" s="6" customFormat="1" x14ac:dyDescent="0.25">
      <c r="A3605" s="8" t="s">
        <v>4267</v>
      </c>
      <c r="B3605" s="8" t="s">
        <v>4268</v>
      </c>
      <c r="D3605" t="str">
        <f>VLOOKUP(B3605,'Step 2 - Old-New Code Crosswalk'!B:D,1,FALSE)</f>
        <v>1-056-E1215-0000</v>
      </c>
      <c r="E3605" s="322" t="str">
        <f t="shared" si="56"/>
        <v xml:space="preserve"> </v>
      </c>
    </row>
    <row r="3606" spans="1:5" s="6" customFormat="1" x14ac:dyDescent="0.25">
      <c r="A3606" s="8" t="s">
        <v>5303</v>
      </c>
      <c r="B3606" s="8" t="s">
        <v>5304</v>
      </c>
      <c r="D3606" t="str">
        <f>VLOOKUP(B3606,'Step 2 - Old-New Code Crosswalk'!B:D,1,FALSE)</f>
        <v>1-076-E1215-0000</v>
      </c>
      <c r="E3606" s="322" t="str">
        <f t="shared" si="56"/>
        <v xml:space="preserve"> </v>
      </c>
    </row>
    <row r="3607" spans="1:5" s="6" customFormat="1" x14ac:dyDescent="0.25">
      <c r="A3607" s="279" t="s">
        <v>2708</v>
      </c>
      <c r="B3607" s="279" t="s">
        <v>2709</v>
      </c>
      <c r="D3607" t="str">
        <f>VLOOKUP(B3607,'Step 2 - Old-New Code Crosswalk'!B:D,1,FALSE)</f>
        <v>1-077-E1215-0000</v>
      </c>
      <c r="E3607" s="322" t="str">
        <f t="shared" si="56"/>
        <v xml:space="preserve"> </v>
      </c>
    </row>
    <row r="3608" spans="1:5" s="6" customFormat="1" x14ac:dyDescent="0.25">
      <c r="A3608" s="8" t="s">
        <v>2754</v>
      </c>
      <c r="B3608" s="8" t="s">
        <v>2755</v>
      </c>
      <c r="D3608" t="str">
        <f>VLOOKUP(B3608,'Step 2 - Old-New Code Crosswalk'!B:D,1,FALSE)</f>
        <v>1-080-E1215-0000</v>
      </c>
      <c r="E3608" s="322" t="str">
        <f t="shared" si="56"/>
        <v xml:space="preserve"> </v>
      </c>
    </row>
    <row r="3609" spans="1:5" s="6" customFormat="1" x14ac:dyDescent="0.25">
      <c r="A3609" s="8" t="s">
        <v>4897</v>
      </c>
      <c r="B3609" s="8" t="s">
        <v>4898</v>
      </c>
      <c r="D3609" t="str">
        <f>VLOOKUP(B3609,'Step 2 - Old-New Code Crosswalk'!B:D,1,FALSE)</f>
        <v>1-350-E1215-0000</v>
      </c>
      <c r="E3609" s="322" t="str">
        <f t="shared" si="56"/>
        <v xml:space="preserve"> </v>
      </c>
    </row>
    <row r="3610" spans="1:5" s="6" customFormat="1" x14ac:dyDescent="0.25">
      <c r="A3610" s="8" t="s">
        <v>4897</v>
      </c>
      <c r="B3610" s="8" t="s">
        <v>4918</v>
      </c>
      <c r="D3610" t="str">
        <f>VLOOKUP(B3610,'Step 2 - Old-New Code Crosswalk'!B:D,1,FALSE)</f>
        <v>1-359-E1215-0000</v>
      </c>
      <c r="E3610" s="322" t="str">
        <f t="shared" si="56"/>
        <v xml:space="preserve"> </v>
      </c>
    </row>
    <row r="3611" spans="1:5" s="6" customFormat="1" x14ac:dyDescent="0.25">
      <c r="A3611" s="8" t="s">
        <v>21869</v>
      </c>
      <c r="B3611" s="8" t="s">
        <v>20424</v>
      </c>
      <c r="D3611" t="str">
        <f>VLOOKUP(B3611,'Step 2 - Old-New Code Crosswalk'!B:D,1,FALSE)</f>
        <v>4-255-E1215-4017</v>
      </c>
      <c r="E3611" s="322" t="str">
        <f t="shared" si="56"/>
        <v xml:space="preserve"> </v>
      </c>
    </row>
    <row r="3612" spans="1:5" s="6" customFormat="1" x14ac:dyDescent="0.25">
      <c r="A3612" s="8" t="s">
        <v>1594</v>
      </c>
      <c r="B3612" s="8" t="s">
        <v>1595</v>
      </c>
      <c r="D3612" t="str">
        <f>VLOOKUP(B3612,'Step 2 - Old-New Code Crosswalk'!B:D,1,FALSE)</f>
        <v>4-309-E1215-4122</v>
      </c>
      <c r="E3612" s="322" t="str">
        <f t="shared" si="56"/>
        <v xml:space="preserve"> </v>
      </c>
    </row>
    <row r="3613" spans="1:5" s="6" customFormat="1" x14ac:dyDescent="0.25">
      <c r="A3613" s="8" t="s">
        <v>2857</v>
      </c>
      <c r="B3613" s="8" t="s">
        <v>2858</v>
      </c>
      <c r="D3613" t="str">
        <f>VLOOKUP(B3613,'Step 2 - Old-New Code Crosswalk'!B:D,1,FALSE)</f>
        <v>1-005-E1216-0000</v>
      </c>
      <c r="E3613" s="322" t="str">
        <f t="shared" si="56"/>
        <v xml:space="preserve"> </v>
      </c>
    </row>
    <row r="3614" spans="1:5" s="6" customFormat="1" x14ac:dyDescent="0.25">
      <c r="A3614" s="8" t="s">
        <v>4096</v>
      </c>
      <c r="B3614" s="8" t="s">
        <v>4097</v>
      </c>
      <c r="D3614" t="str">
        <f>VLOOKUP(B3614,'Step 2 - Old-New Code Crosswalk'!B:D,1,FALSE)</f>
        <v>1-010-E1216-0000</v>
      </c>
      <c r="E3614" s="322" t="str">
        <f t="shared" si="56"/>
        <v xml:space="preserve"> </v>
      </c>
    </row>
    <row r="3615" spans="1:5" s="6" customFormat="1" x14ac:dyDescent="0.25">
      <c r="A3615" s="8" t="s">
        <v>2611</v>
      </c>
      <c r="B3615" s="8" t="s">
        <v>2612</v>
      </c>
      <c r="D3615" t="str">
        <f>VLOOKUP(B3615,'Step 2 - Old-New Code Crosswalk'!B:D,1,FALSE)</f>
        <v>1-023-E1216-0000</v>
      </c>
      <c r="E3615" s="322" t="str">
        <f t="shared" si="56"/>
        <v xml:space="preserve"> </v>
      </c>
    </row>
    <row r="3616" spans="1:5" s="6" customFormat="1" x14ac:dyDescent="0.25">
      <c r="A3616" s="8" t="s">
        <v>1873</v>
      </c>
      <c r="B3616" s="8" t="s">
        <v>3890</v>
      </c>
      <c r="D3616" t="str">
        <f>VLOOKUP(B3616,'Step 2 - Old-New Code Crosswalk'!B:D,1,FALSE)</f>
        <v>1-025-E1216-0000</v>
      </c>
      <c r="E3616" s="322" t="str">
        <f t="shared" si="56"/>
        <v xml:space="preserve"> </v>
      </c>
    </row>
    <row r="3617" spans="1:5" s="6" customFormat="1" x14ac:dyDescent="0.25">
      <c r="A3617" s="8" t="s">
        <v>3035</v>
      </c>
      <c r="B3617" s="8" t="s">
        <v>3036</v>
      </c>
      <c r="D3617" t="str">
        <f>VLOOKUP(B3617,'Step 2 - Old-New Code Crosswalk'!B:D,1,FALSE)</f>
        <v>1-030-E1216-0000</v>
      </c>
      <c r="E3617" s="322" t="str">
        <f t="shared" si="56"/>
        <v xml:space="preserve"> </v>
      </c>
    </row>
    <row r="3618" spans="1:5" s="6" customFormat="1" x14ac:dyDescent="0.25">
      <c r="A3618" s="8" t="s">
        <v>3212</v>
      </c>
      <c r="B3618" s="8" t="s">
        <v>3213</v>
      </c>
      <c r="D3618" t="str">
        <f>VLOOKUP(B3618,'Step 2 - Old-New Code Crosswalk'!B:D,1,FALSE)</f>
        <v>1-035-E1216-0000</v>
      </c>
      <c r="E3618" s="322" t="str">
        <f t="shared" si="56"/>
        <v xml:space="preserve"> </v>
      </c>
    </row>
    <row r="3619" spans="1:5" s="6" customFormat="1" x14ac:dyDescent="0.25">
      <c r="A3619" s="279" t="s">
        <v>3454</v>
      </c>
      <c r="B3619" s="279" t="s">
        <v>3455</v>
      </c>
      <c r="D3619" t="str">
        <f>VLOOKUP(B3619,'Step 2 - Old-New Code Crosswalk'!B:D,1,FALSE)</f>
        <v>1-045-E1216-0000</v>
      </c>
      <c r="E3619" s="322" t="str">
        <f t="shared" si="56"/>
        <v xml:space="preserve"> </v>
      </c>
    </row>
    <row r="3620" spans="1:5" s="6" customFormat="1" x14ac:dyDescent="0.25">
      <c r="A3620" s="8" t="s">
        <v>4269</v>
      </c>
      <c r="B3620" s="8" t="s">
        <v>4270</v>
      </c>
      <c r="D3620" t="str">
        <f>VLOOKUP(B3620,'Step 2 - Old-New Code Crosswalk'!B:D,1,FALSE)</f>
        <v>1-056-E1216-0000</v>
      </c>
      <c r="E3620" s="322" t="str">
        <f t="shared" si="56"/>
        <v xml:space="preserve"> </v>
      </c>
    </row>
    <row r="3621" spans="1:5" s="6" customFormat="1" x14ac:dyDescent="0.25">
      <c r="A3621" s="8" t="s">
        <v>5305</v>
      </c>
      <c r="B3621" s="8" t="s">
        <v>5306</v>
      </c>
      <c r="D3621" t="str">
        <f>VLOOKUP(B3621,'Step 2 - Old-New Code Crosswalk'!B:D,1,FALSE)</f>
        <v>1-076-E1216-0000</v>
      </c>
      <c r="E3621" s="322" t="str">
        <f t="shared" si="56"/>
        <v xml:space="preserve"> </v>
      </c>
    </row>
    <row r="3622" spans="1:5" s="6" customFormat="1" x14ac:dyDescent="0.25">
      <c r="A3622" s="8" t="s">
        <v>2710</v>
      </c>
      <c r="B3622" s="8" t="s">
        <v>2711</v>
      </c>
      <c r="D3622" t="str">
        <f>VLOOKUP(B3622,'Step 2 - Old-New Code Crosswalk'!B:D,1,FALSE)</f>
        <v>1-077-E1216-0000</v>
      </c>
      <c r="E3622" s="322" t="str">
        <f t="shared" si="56"/>
        <v xml:space="preserve"> </v>
      </c>
    </row>
    <row r="3623" spans="1:5" s="6" customFormat="1" x14ac:dyDescent="0.25">
      <c r="A3623" s="8" t="s">
        <v>2756</v>
      </c>
      <c r="B3623" s="8" t="s">
        <v>2757</v>
      </c>
      <c r="D3623" t="str">
        <f>VLOOKUP(B3623,'Step 2 - Old-New Code Crosswalk'!B:D,1,FALSE)</f>
        <v>1-080-E1216-0000</v>
      </c>
      <c r="E3623" s="322" t="str">
        <f t="shared" si="56"/>
        <v xml:space="preserve"> </v>
      </c>
    </row>
    <row r="3624" spans="1:5" s="6" customFormat="1" x14ac:dyDescent="0.25">
      <c r="A3624" s="8" t="s">
        <v>4899</v>
      </c>
      <c r="B3624" s="8" t="s">
        <v>4900</v>
      </c>
      <c r="D3624" t="str">
        <f>VLOOKUP(B3624,'Step 2 - Old-New Code Crosswalk'!B:D,1,FALSE)</f>
        <v>1-350-E1216-0000</v>
      </c>
      <c r="E3624" s="322" t="str">
        <f t="shared" si="56"/>
        <v xml:space="preserve"> </v>
      </c>
    </row>
    <row r="3625" spans="1:5" s="6" customFormat="1" x14ac:dyDescent="0.25">
      <c r="A3625" s="8" t="s">
        <v>20425</v>
      </c>
      <c r="B3625" s="8" t="s">
        <v>20426</v>
      </c>
      <c r="D3625" t="str">
        <f>VLOOKUP(B3625,'Step 2 - Old-New Code Crosswalk'!B:D,1,FALSE)</f>
        <v>4-255-E1216-4017</v>
      </c>
      <c r="E3625" s="322" t="str">
        <f t="shared" si="56"/>
        <v xml:space="preserve"> </v>
      </c>
    </row>
    <row r="3626" spans="1:5" s="6" customFormat="1" x14ac:dyDescent="0.25">
      <c r="A3626" s="8" t="s">
        <v>1596</v>
      </c>
      <c r="B3626" s="8" t="s">
        <v>1597</v>
      </c>
      <c r="D3626" t="str">
        <f>VLOOKUP(B3626,'Step 2 - Old-New Code Crosswalk'!B:D,1,FALSE)</f>
        <v>4-309-E1216-4122</v>
      </c>
      <c r="E3626" s="322" t="str">
        <f t="shared" si="56"/>
        <v xml:space="preserve"> </v>
      </c>
    </row>
    <row r="3627" spans="1:5" s="6" customFormat="1" x14ac:dyDescent="0.25">
      <c r="A3627" s="8" t="s">
        <v>2859</v>
      </c>
      <c r="B3627" s="8" t="s">
        <v>2860</v>
      </c>
      <c r="D3627" t="str">
        <f>VLOOKUP(B3627,'Step 2 - Old-New Code Crosswalk'!B:D,1,FALSE)</f>
        <v>1-005-E1217-0000</v>
      </c>
      <c r="E3627" s="322" t="str">
        <f t="shared" si="56"/>
        <v xml:space="preserve"> </v>
      </c>
    </row>
    <row r="3628" spans="1:5" s="6" customFormat="1" x14ac:dyDescent="0.25">
      <c r="A3628" s="8" t="s">
        <v>2613</v>
      </c>
      <c r="B3628" s="8" t="s">
        <v>2614</v>
      </c>
      <c r="D3628" t="str">
        <f>VLOOKUP(B3628,'Step 2 - Old-New Code Crosswalk'!B:D,1,FALSE)</f>
        <v>1-023-E1217-0000</v>
      </c>
      <c r="E3628" s="322" t="str">
        <f t="shared" si="56"/>
        <v xml:space="preserve"> </v>
      </c>
    </row>
    <row r="3629" spans="1:5" s="6" customFormat="1" x14ac:dyDescent="0.25">
      <c r="A3629" s="8" t="s">
        <v>3891</v>
      </c>
      <c r="B3629" s="8" t="s">
        <v>3892</v>
      </c>
      <c r="D3629" t="str">
        <f>VLOOKUP(B3629,'Step 2 - Old-New Code Crosswalk'!B:D,1,FALSE)</f>
        <v>1-025-E1217-0000</v>
      </c>
      <c r="E3629" s="322" t="str">
        <f t="shared" si="56"/>
        <v xml:space="preserve"> </v>
      </c>
    </row>
    <row r="3630" spans="1:5" s="6" customFormat="1" x14ac:dyDescent="0.25">
      <c r="A3630" s="8" t="s">
        <v>3037</v>
      </c>
      <c r="B3630" s="8" t="s">
        <v>3038</v>
      </c>
      <c r="D3630" t="str">
        <f>VLOOKUP(B3630,'Step 2 - Old-New Code Crosswalk'!B:D,1,FALSE)</f>
        <v>1-030-E1217-0000</v>
      </c>
      <c r="E3630" s="322" t="str">
        <f t="shared" si="56"/>
        <v xml:space="preserve"> </v>
      </c>
    </row>
    <row r="3631" spans="1:5" s="6" customFormat="1" x14ac:dyDescent="0.25">
      <c r="A3631" s="279" t="s">
        <v>3456</v>
      </c>
      <c r="B3631" s="279" t="s">
        <v>3457</v>
      </c>
      <c r="D3631" t="str">
        <f>VLOOKUP(B3631,'Step 2 - Old-New Code Crosswalk'!B:D,1,FALSE)</f>
        <v>1-045-E1217-0000</v>
      </c>
      <c r="E3631" s="322" t="str">
        <f t="shared" si="56"/>
        <v xml:space="preserve"> </v>
      </c>
    </row>
    <row r="3632" spans="1:5" s="6" customFormat="1" x14ac:dyDescent="0.25">
      <c r="A3632" s="8" t="s">
        <v>4271</v>
      </c>
      <c r="B3632" s="8" t="s">
        <v>4272</v>
      </c>
      <c r="D3632" t="str">
        <f>VLOOKUP(B3632,'Step 2 - Old-New Code Crosswalk'!B:D,1,FALSE)</f>
        <v>1-056-E1217-0000</v>
      </c>
      <c r="E3632" s="322" t="str">
        <f t="shared" si="56"/>
        <v xml:space="preserve"> </v>
      </c>
    </row>
    <row r="3633" spans="1:5" s="6" customFormat="1" x14ac:dyDescent="0.25">
      <c r="A3633" s="8" t="s">
        <v>3673</v>
      </c>
      <c r="B3633" s="8" t="s">
        <v>3674</v>
      </c>
      <c r="D3633" t="str">
        <f>VLOOKUP(B3633,'Step 2 - Old-New Code Crosswalk'!B:D,1,FALSE)</f>
        <v>1-070-E1217-0000</v>
      </c>
      <c r="E3633" s="322" t="str">
        <f t="shared" si="56"/>
        <v xml:space="preserve"> </v>
      </c>
    </row>
    <row r="3634" spans="1:5" s="6" customFormat="1" x14ac:dyDescent="0.25">
      <c r="A3634" s="8" t="s">
        <v>1576</v>
      </c>
      <c r="B3634" s="8" t="s">
        <v>5307</v>
      </c>
      <c r="D3634" t="str">
        <f>VLOOKUP(B3634,'Step 2 - Old-New Code Crosswalk'!B:D,1,FALSE)</f>
        <v>1-076-E1217-0000</v>
      </c>
      <c r="E3634" s="322" t="str">
        <f t="shared" si="56"/>
        <v xml:space="preserve"> </v>
      </c>
    </row>
    <row r="3635" spans="1:5" s="6" customFormat="1" x14ac:dyDescent="0.25">
      <c r="A3635" s="8" t="s">
        <v>2758</v>
      </c>
      <c r="B3635" s="8" t="s">
        <v>2759</v>
      </c>
      <c r="D3635" t="str">
        <f>VLOOKUP(B3635,'Step 2 - Old-New Code Crosswalk'!B:D,1,FALSE)</f>
        <v>1-080-E1217-0000</v>
      </c>
      <c r="E3635" s="322" t="str">
        <f t="shared" si="56"/>
        <v xml:space="preserve"> </v>
      </c>
    </row>
    <row r="3636" spans="1:5" s="6" customFormat="1" x14ac:dyDescent="0.25">
      <c r="A3636" s="8" t="s">
        <v>4901</v>
      </c>
      <c r="B3636" s="8" t="s">
        <v>4902</v>
      </c>
      <c r="D3636" t="str">
        <f>VLOOKUP(B3636,'Step 2 - Old-New Code Crosswalk'!B:D,1,FALSE)</f>
        <v>1-350-E1217-0000</v>
      </c>
      <c r="E3636" s="322" t="str">
        <f t="shared" si="56"/>
        <v xml:space="preserve"> </v>
      </c>
    </row>
    <row r="3637" spans="1:5" s="6" customFormat="1" x14ac:dyDescent="0.25">
      <c r="A3637" s="8" t="s">
        <v>20427</v>
      </c>
      <c r="B3637" s="8" t="s">
        <v>20428</v>
      </c>
      <c r="D3637" t="str">
        <f>VLOOKUP(B3637,'Step 2 - Old-New Code Crosswalk'!B:D,1,FALSE)</f>
        <v>4-255-E1217-4017</v>
      </c>
      <c r="E3637" s="322" t="str">
        <f t="shared" si="56"/>
        <v xml:space="preserve"> </v>
      </c>
    </row>
    <row r="3638" spans="1:5" s="6" customFormat="1" x14ac:dyDescent="0.25">
      <c r="A3638" s="8" t="s">
        <v>1598</v>
      </c>
      <c r="B3638" s="8" t="s">
        <v>1599</v>
      </c>
      <c r="D3638" t="str">
        <f>VLOOKUP(B3638,'Step 2 - Old-New Code Crosswalk'!B:D,1,FALSE)</f>
        <v>4-309-E1217-4122</v>
      </c>
      <c r="E3638" s="322" t="str">
        <f t="shared" si="56"/>
        <v xml:space="preserve"> </v>
      </c>
    </row>
    <row r="3639" spans="1:5" s="6" customFormat="1" x14ac:dyDescent="0.25">
      <c r="A3639" s="8" t="s">
        <v>2861</v>
      </c>
      <c r="B3639" s="8" t="s">
        <v>2862</v>
      </c>
      <c r="D3639" t="str">
        <f>VLOOKUP(B3639,'Step 2 - Old-New Code Crosswalk'!B:D,1,FALSE)</f>
        <v>1-005-E1218-0000</v>
      </c>
      <c r="E3639" s="322" t="str">
        <f t="shared" si="56"/>
        <v xml:space="preserve"> </v>
      </c>
    </row>
    <row r="3640" spans="1:5" s="6" customFormat="1" x14ac:dyDescent="0.25">
      <c r="A3640" s="8" t="s">
        <v>2615</v>
      </c>
      <c r="B3640" s="8" t="s">
        <v>2616</v>
      </c>
      <c r="D3640" t="str">
        <f>VLOOKUP(B3640,'Step 2 - Old-New Code Crosswalk'!B:D,1,FALSE)</f>
        <v>1-023-E1218-0000</v>
      </c>
      <c r="E3640" s="322" t="str">
        <f t="shared" si="56"/>
        <v xml:space="preserve"> </v>
      </c>
    </row>
    <row r="3641" spans="1:5" s="6" customFormat="1" x14ac:dyDescent="0.25">
      <c r="A3641" s="8" t="s">
        <v>3893</v>
      </c>
      <c r="B3641" s="8" t="s">
        <v>3894</v>
      </c>
      <c r="D3641" t="str">
        <f>VLOOKUP(B3641,'Step 2 - Old-New Code Crosswalk'!B:D,1,FALSE)</f>
        <v>1-025-E1218-0000</v>
      </c>
      <c r="E3641" s="322" t="str">
        <f t="shared" si="56"/>
        <v xml:space="preserve"> </v>
      </c>
    </row>
    <row r="3642" spans="1:5" s="6" customFormat="1" x14ac:dyDescent="0.25">
      <c r="A3642" s="279" t="s">
        <v>3039</v>
      </c>
      <c r="B3642" s="279" t="s">
        <v>3040</v>
      </c>
      <c r="D3642" t="str">
        <f>VLOOKUP(B3642,'Step 2 - Old-New Code Crosswalk'!B:D,1,FALSE)</f>
        <v>1-030-E1218-0000</v>
      </c>
      <c r="E3642" s="322" t="str">
        <f t="shared" si="56"/>
        <v xml:space="preserve"> </v>
      </c>
    </row>
    <row r="3643" spans="1:5" s="6" customFormat="1" x14ac:dyDescent="0.25">
      <c r="A3643" s="8" t="s">
        <v>3214</v>
      </c>
      <c r="B3643" s="8" t="s">
        <v>3215</v>
      </c>
      <c r="D3643" t="str">
        <f>VLOOKUP(B3643,'Step 2 - Old-New Code Crosswalk'!B:D,1,FALSE)</f>
        <v>1-035-E1218-0000</v>
      </c>
      <c r="E3643" s="322" t="str">
        <f t="shared" si="56"/>
        <v xml:space="preserve"> </v>
      </c>
    </row>
    <row r="3644" spans="1:5" s="6" customFormat="1" x14ac:dyDescent="0.25">
      <c r="A3644" s="8" t="s">
        <v>4273</v>
      </c>
      <c r="B3644" s="8" t="s">
        <v>4274</v>
      </c>
      <c r="D3644" t="str">
        <f>VLOOKUP(B3644,'Step 2 - Old-New Code Crosswalk'!B:D,1,FALSE)</f>
        <v>1-056-E1218-0000</v>
      </c>
      <c r="E3644" s="322" t="str">
        <f t="shared" si="56"/>
        <v xml:space="preserve"> </v>
      </c>
    </row>
    <row r="3645" spans="1:5" s="6" customFormat="1" x14ac:dyDescent="0.25">
      <c r="A3645" s="8" t="s">
        <v>3675</v>
      </c>
      <c r="B3645" s="8" t="s">
        <v>3676</v>
      </c>
      <c r="D3645" t="str">
        <f>VLOOKUP(B3645,'Step 2 - Old-New Code Crosswalk'!B:D,1,FALSE)</f>
        <v>1-070-E1218-0000</v>
      </c>
      <c r="E3645" s="322" t="str">
        <f t="shared" si="56"/>
        <v xml:space="preserve"> </v>
      </c>
    </row>
    <row r="3646" spans="1:5" s="6" customFormat="1" x14ac:dyDescent="0.25">
      <c r="A3646" s="8" t="s">
        <v>5308</v>
      </c>
      <c r="B3646" s="8" t="s">
        <v>5309</v>
      </c>
      <c r="D3646" t="str">
        <f>VLOOKUP(B3646,'Step 2 - Old-New Code Crosswalk'!B:D,1,FALSE)</f>
        <v>1-076-E1218-0000</v>
      </c>
      <c r="E3646" s="322" t="str">
        <f t="shared" si="56"/>
        <v xml:space="preserve"> </v>
      </c>
    </row>
    <row r="3647" spans="1:5" s="6" customFormat="1" x14ac:dyDescent="0.25">
      <c r="A3647" s="8" t="s">
        <v>2760</v>
      </c>
      <c r="B3647" s="8" t="s">
        <v>2761</v>
      </c>
      <c r="D3647" t="str">
        <f>VLOOKUP(B3647,'Step 2 - Old-New Code Crosswalk'!B:D,1,FALSE)</f>
        <v>1-080-E1218-0000</v>
      </c>
      <c r="E3647" s="322" t="str">
        <f t="shared" si="56"/>
        <v xml:space="preserve"> </v>
      </c>
    </row>
    <row r="3648" spans="1:5" s="6" customFormat="1" x14ac:dyDescent="0.25">
      <c r="A3648" s="8" t="s">
        <v>4903</v>
      </c>
      <c r="B3648" s="8" t="s">
        <v>4904</v>
      </c>
      <c r="D3648" t="str">
        <f>VLOOKUP(B3648,'Step 2 - Old-New Code Crosswalk'!B:D,1,FALSE)</f>
        <v>1-350-E1218-0000</v>
      </c>
      <c r="E3648" s="322" t="str">
        <f t="shared" si="56"/>
        <v xml:space="preserve"> </v>
      </c>
    </row>
    <row r="3649" spans="1:5" s="6" customFormat="1" x14ac:dyDescent="0.25">
      <c r="A3649" s="8" t="s">
        <v>20429</v>
      </c>
      <c r="B3649" s="8" t="s">
        <v>20430</v>
      </c>
      <c r="D3649" t="str">
        <f>VLOOKUP(B3649,'Step 2 - Old-New Code Crosswalk'!B:D,1,FALSE)</f>
        <v>4-255-E1218-4017</v>
      </c>
      <c r="E3649" s="322" t="str">
        <f t="shared" si="56"/>
        <v xml:space="preserve"> </v>
      </c>
    </row>
    <row r="3650" spans="1:5" s="6" customFormat="1" x14ac:dyDescent="0.25">
      <c r="A3650" s="8" t="s">
        <v>1600</v>
      </c>
      <c r="B3650" s="8" t="s">
        <v>1601</v>
      </c>
      <c r="D3650" t="str">
        <f>VLOOKUP(B3650,'Step 2 - Old-New Code Crosswalk'!B:D,1,FALSE)</f>
        <v>4-309-E1218-4122</v>
      </c>
      <c r="E3650" s="322" t="str">
        <f t="shared" ref="E3650:E3713" si="57">IF(B3650=D3650," ","ERROR")</f>
        <v xml:space="preserve"> </v>
      </c>
    </row>
    <row r="3651" spans="1:5" s="6" customFormat="1" x14ac:dyDescent="0.25">
      <c r="A3651" s="8" t="s">
        <v>2863</v>
      </c>
      <c r="B3651" s="8" t="s">
        <v>2864</v>
      </c>
      <c r="D3651" t="str">
        <f>VLOOKUP(B3651,'Step 2 - Old-New Code Crosswalk'!B:D,1,FALSE)</f>
        <v>1-005-E1219-0000</v>
      </c>
      <c r="E3651" s="322" t="str">
        <f t="shared" si="57"/>
        <v xml:space="preserve"> </v>
      </c>
    </row>
    <row r="3652" spans="1:5" s="6" customFormat="1" x14ac:dyDescent="0.25">
      <c r="A3652" s="8" t="s">
        <v>4098</v>
      </c>
      <c r="B3652" s="8" t="s">
        <v>4099</v>
      </c>
      <c r="D3652" t="str">
        <f>VLOOKUP(B3652,'Step 2 - Old-New Code Crosswalk'!B:D,1,FALSE)</f>
        <v>1-010-E1219-0000</v>
      </c>
      <c r="E3652" s="322" t="str">
        <f t="shared" si="57"/>
        <v xml:space="preserve"> </v>
      </c>
    </row>
    <row r="3653" spans="1:5" s="6" customFormat="1" x14ac:dyDescent="0.25">
      <c r="A3653" s="279" t="s">
        <v>2617</v>
      </c>
      <c r="B3653" s="279" t="s">
        <v>2618</v>
      </c>
      <c r="D3653" t="str">
        <f>VLOOKUP(B3653,'Step 2 - Old-New Code Crosswalk'!B:D,1,FALSE)</f>
        <v>1-023-E1219-0000</v>
      </c>
      <c r="E3653" s="322" t="str">
        <f t="shared" si="57"/>
        <v xml:space="preserve"> </v>
      </c>
    </row>
    <row r="3654" spans="1:5" s="6" customFormat="1" x14ac:dyDescent="0.25">
      <c r="A3654" s="8" t="s">
        <v>3895</v>
      </c>
      <c r="B3654" s="8" t="s">
        <v>3896</v>
      </c>
      <c r="D3654" t="str">
        <f>VLOOKUP(B3654,'Step 2 - Old-New Code Crosswalk'!B:D,1,FALSE)</f>
        <v>1-025-E1219-0000</v>
      </c>
      <c r="E3654" s="322" t="str">
        <f t="shared" si="57"/>
        <v xml:space="preserve"> </v>
      </c>
    </row>
    <row r="3655" spans="1:5" s="6" customFormat="1" x14ac:dyDescent="0.25">
      <c r="A3655" s="8" t="s">
        <v>3041</v>
      </c>
      <c r="B3655" s="8" t="s">
        <v>3042</v>
      </c>
      <c r="D3655" t="str">
        <f>VLOOKUP(B3655,'Step 2 - Old-New Code Crosswalk'!B:D,1,FALSE)</f>
        <v>1-030-E1219-0000</v>
      </c>
      <c r="E3655" s="322" t="str">
        <f t="shared" si="57"/>
        <v xml:space="preserve"> </v>
      </c>
    </row>
    <row r="3656" spans="1:5" s="6" customFormat="1" x14ac:dyDescent="0.25">
      <c r="A3656" s="8" t="s">
        <v>3216</v>
      </c>
      <c r="B3656" s="8" t="s">
        <v>3217</v>
      </c>
      <c r="D3656" t="str">
        <f>VLOOKUP(B3656,'Step 2 - Old-New Code Crosswalk'!B:D,1,FALSE)</f>
        <v>1-035-E1219-0000</v>
      </c>
      <c r="E3656" s="322" t="str">
        <f t="shared" si="57"/>
        <v xml:space="preserve"> </v>
      </c>
    </row>
    <row r="3657" spans="1:5" s="6" customFormat="1" x14ac:dyDescent="0.25">
      <c r="A3657" s="8" t="s">
        <v>21870</v>
      </c>
      <c r="B3657" s="8" t="s">
        <v>21871</v>
      </c>
      <c r="D3657" t="str">
        <f>VLOOKUP(B3657,'Step 2 - Old-New Code Crosswalk'!B:D,1,FALSE)</f>
        <v>1-045-E1219-0000</v>
      </c>
      <c r="E3657" s="322" t="str">
        <f t="shared" si="57"/>
        <v xml:space="preserve"> </v>
      </c>
    </row>
    <row r="3658" spans="1:5" s="6" customFormat="1" x14ac:dyDescent="0.25">
      <c r="A3658" s="8" t="s">
        <v>4275</v>
      </c>
      <c r="B3658" s="8" t="s">
        <v>4276</v>
      </c>
      <c r="D3658" t="str">
        <f>VLOOKUP(B3658,'Step 2 - Old-New Code Crosswalk'!B:D,1,FALSE)</f>
        <v>1-056-E1219-0000</v>
      </c>
      <c r="E3658" s="322" t="str">
        <f t="shared" si="57"/>
        <v xml:space="preserve"> </v>
      </c>
    </row>
    <row r="3659" spans="1:5" s="6" customFormat="1" x14ac:dyDescent="0.25">
      <c r="A3659" s="8" t="s">
        <v>3677</v>
      </c>
      <c r="B3659" s="8" t="s">
        <v>3678</v>
      </c>
      <c r="D3659" t="str">
        <f>VLOOKUP(B3659,'Step 2 - Old-New Code Crosswalk'!B:D,1,FALSE)</f>
        <v>1-070-E1219-0000</v>
      </c>
      <c r="E3659" s="322" t="str">
        <f t="shared" si="57"/>
        <v xml:space="preserve"> </v>
      </c>
    </row>
    <row r="3660" spans="1:5" s="6" customFormat="1" x14ac:dyDescent="0.25">
      <c r="A3660" s="8" t="s">
        <v>4905</v>
      </c>
      <c r="B3660" s="8" t="s">
        <v>4906</v>
      </c>
      <c r="D3660" t="str">
        <f>VLOOKUP(B3660,'Step 2 - Old-New Code Crosswalk'!B:D,1,FALSE)</f>
        <v>1-350-E1219-0000</v>
      </c>
      <c r="E3660" s="322" t="str">
        <f t="shared" si="57"/>
        <v xml:space="preserve"> </v>
      </c>
    </row>
    <row r="3661" spans="1:5" s="6" customFormat="1" x14ac:dyDescent="0.25">
      <c r="A3661" s="8" t="s">
        <v>20431</v>
      </c>
      <c r="B3661" s="8" t="s">
        <v>20432</v>
      </c>
      <c r="D3661" t="str">
        <f>VLOOKUP(B3661,'Step 2 - Old-New Code Crosswalk'!B:D,1,FALSE)</f>
        <v>4-255-E1219-4017</v>
      </c>
      <c r="E3661" s="322" t="str">
        <f t="shared" si="57"/>
        <v xml:space="preserve"> </v>
      </c>
    </row>
    <row r="3662" spans="1:5" s="6" customFormat="1" x14ac:dyDescent="0.25">
      <c r="A3662" s="8" t="s">
        <v>1602</v>
      </c>
      <c r="B3662" s="8" t="s">
        <v>1603</v>
      </c>
      <c r="D3662" t="str">
        <f>VLOOKUP(B3662,'Step 2 - Old-New Code Crosswalk'!B:D,1,FALSE)</f>
        <v>4-309-E1219-4122</v>
      </c>
      <c r="E3662" s="322" t="str">
        <f t="shared" si="57"/>
        <v xml:space="preserve"> </v>
      </c>
    </row>
    <row r="3663" spans="1:5" s="6" customFormat="1" x14ac:dyDescent="0.25">
      <c r="A3663" s="8" t="s">
        <v>2865</v>
      </c>
      <c r="B3663" s="8" t="s">
        <v>2866</v>
      </c>
      <c r="D3663" t="str">
        <f>VLOOKUP(B3663,'Step 2 - Old-New Code Crosswalk'!B:D,1,FALSE)</f>
        <v>1-005-E1220-0000</v>
      </c>
      <c r="E3663" s="322" t="str">
        <f t="shared" si="57"/>
        <v xml:space="preserve"> </v>
      </c>
    </row>
    <row r="3664" spans="1:5" s="6" customFormat="1" x14ac:dyDescent="0.25">
      <c r="A3664" s="8" t="s">
        <v>4100</v>
      </c>
      <c r="B3664" s="8" t="s">
        <v>4101</v>
      </c>
      <c r="D3664" t="str">
        <f>VLOOKUP(B3664,'Step 2 - Old-New Code Crosswalk'!B:D,1,FALSE)</f>
        <v>1-010-E1220-0000</v>
      </c>
      <c r="E3664" s="322" t="str">
        <f t="shared" si="57"/>
        <v xml:space="preserve"> </v>
      </c>
    </row>
    <row r="3665" spans="1:5" s="6" customFormat="1" x14ac:dyDescent="0.25">
      <c r="A3665" s="8" t="s">
        <v>2619</v>
      </c>
      <c r="B3665" s="8" t="s">
        <v>2620</v>
      </c>
      <c r="D3665" t="str">
        <f>VLOOKUP(B3665,'Step 2 - Old-New Code Crosswalk'!B:D,1,FALSE)</f>
        <v>1-023-E1220-0000</v>
      </c>
      <c r="E3665" s="322" t="str">
        <f t="shared" si="57"/>
        <v xml:space="preserve"> </v>
      </c>
    </row>
    <row r="3666" spans="1:5" s="6" customFormat="1" x14ac:dyDescent="0.25">
      <c r="A3666" s="8" t="s">
        <v>3897</v>
      </c>
      <c r="B3666" s="8" t="s">
        <v>3898</v>
      </c>
      <c r="D3666" t="str">
        <f>VLOOKUP(B3666,'Step 2 - Old-New Code Crosswalk'!B:D,1,FALSE)</f>
        <v>1-025-E1220-0000</v>
      </c>
      <c r="E3666" s="322" t="str">
        <f t="shared" si="57"/>
        <v xml:space="preserve"> </v>
      </c>
    </row>
    <row r="3667" spans="1:5" s="6" customFormat="1" x14ac:dyDescent="0.25">
      <c r="A3667" s="8" t="s">
        <v>3043</v>
      </c>
      <c r="B3667" s="8" t="s">
        <v>3044</v>
      </c>
      <c r="D3667" t="str">
        <f>VLOOKUP(B3667,'Step 2 - Old-New Code Crosswalk'!B:D,1,FALSE)</f>
        <v>1-030-E1220-0000</v>
      </c>
      <c r="E3667" s="322" t="str">
        <f t="shared" si="57"/>
        <v xml:space="preserve"> </v>
      </c>
    </row>
    <row r="3668" spans="1:5" s="6" customFormat="1" x14ac:dyDescent="0.25">
      <c r="A3668" s="8" t="s">
        <v>3218</v>
      </c>
      <c r="B3668" s="8" t="s">
        <v>3219</v>
      </c>
      <c r="D3668" t="str">
        <f>VLOOKUP(B3668,'Step 2 - Old-New Code Crosswalk'!B:D,1,FALSE)</f>
        <v>1-035-E1220-0000</v>
      </c>
      <c r="E3668" s="322" t="str">
        <f t="shared" si="57"/>
        <v xml:space="preserve"> </v>
      </c>
    </row>
    <row r="3669" spans="1:5" s="6" customFormat="1" x14ac:dyDescent="0.25">
      <c r="A3669" s="8" t="s">
        <v>21872</v>
      </c>
      <c r="B3669" s="8" t="s">
        <v>21873</v>
      </c>
      <c r="D3669" t="str">
        <f>VLOOKUP(B3669,'Step 2 - Old-New Code Crosswalk'!B:D,1,FALSE)</f>
        <v>1-045-E1220-0000</v>
      </c>
      <c r="E3669" s="322" t="str">
        <f t="shared" si="57"/>
        <v xml:space="preserve"> </v>
      </c>
    </row>
    <row r="3670" spans="1:5" s="6" customFormat="1" x14ac:dyDescent="0.25">
      <c r="A3670" s="8" t="s">
        <v>4277</v>
      </c>
      <c r="B3670" s="8" t="s">
        <v>4278</v>
      </c>
      <c r="D3670" t="str">
        <f>VLOOKUP(B3670,'Step 2 - Old-New Code Crosswalk'!B:D,1,FALSE)</f>
        <v>1-056-E1220-0000</v>
      </c>
      <c r="E3670" s="322" t="str">
        <f t="shared" si="57"/>
        <v xml:space="preserve"> </v>
      </c>
    </row>
    <row r="3671" spans="1:5" s="6" customFormat="1" x14ac:dyDescent="0.25">
      <c r="A3671" s="8" t="s">
        <v>3679</v>
      </c>
      <c r="B3671" s="8" t="s">
        <v>3680</v>
      </c>
      <c r="D3671" t="str">
        <f>VLOOKUP(B3671,'Step 2 - Old-New Code Crosswalk'!B:D,1,FALSE)</f>
        <v>1-070-E1220-0000</v>
      </c>
      <c r="E3671" s="322" t="str">
        <f t="shared" si="57"/>
        <v xml:space="preserve"> </v>
      </c>
    </row>
    <row r="3672" spans="1:5" s="6" customFormat="1" x14ac:dyDescent="0.25">
      <c r="A3672" s="8" t="s">
        <v>4907</v>
      </c>
      <c r="B3672" s="8" t="s">
        <v>4908</v>
      </c>
      <c r="D3672" t="str">
        <f>VLOOKUP(B3672,'Step 2 - Old-New Code Crosswalk'!B:D,1,FALSE)</f>
        <v>1-350-E1220-0000</v>
      </c>
      <c r="E3672" s="322" t="str">
        <f t="shared" si="57"/>
        <v xml:space="preserve"> </v>
      </c>
    </row>
    <row r="3673" spans="1:5" s="6" customFormat="1" x14ac:dyDescent="0.25">
      <c r="A3673" s="8" t="s">
        <v>20433</v>
      </c>
      <c r="B3673" s="8" t="s">
        <v>20434</v>
      </c>
      <c r="D3673" t="str">
        <f>VLOOKUP(B3673,'Step 2 - Old-New Code Crosswalk'!B:D,1,FALSE)</f>
        <v>4-255-E1220-4017</v>
      </c>
      <c r="E3673" s="322" t="str">
        <f t="shared" si="57"/>
        <v xml:space="preserve"> </v>
      </c>
    </row>
    <row r="3674" spans="1:5" s="6" customFormat="1" x14ac:dyDescent="0.25">
      <c r="A3674" s="8" t="s">
        <v>1604</v>
      </c>
      <c r="B3674" s="8" t="s">
        <v>1605</v>
      </c>
      <c r="D3674" t="str">
        <f>VLOOKUP(B3674,'Step 2 - Old-New Code Crosswalk'!B:D,1,FALSE)</f>
        <v>4-309-E1220-4122</v>
      </c>
      <c r="E3674" s="322" t="str">
        <f t="shared" si="57"/>
        <v xml:space="preserve"> </v>
      </c>
    </row>
    <row r="3675" spans="1:5" s="6" customFormat="1" x14ac:dyDescent="0.25">
      <c r="A3675" s="8" t="s">
        <v>4102</v>
      </c>
      <c r="B3675" s="8" t="s">
        <v>4103</v>
      </c>
      <c r="D3675" t="str">
        <f>VLOOKUP(B3675,'Step 2 - Old-New Code Crosswalk'!B:D,1,FALSE)</f>
        <v>1-010-E1221-0000</v>
      </c>
      <c r="E3675" s="322" t="str">
        <f t="shared" si="57"/>
        <v xml:space="preserve"> </v>
      </c>
    </row>
    <row r="3676" spans="1:5" s="6" customFormat="1" x14ac:dyDescent="0.25">
      <c r="A3676" s="8" t="s">
        <v>2621</v>
      </c>
      <c r="B3676" s="8" t="s">
        <v>2622</v>
      </c>
      <c r="D3676" t="str">
        <f>VLOOKUP(B3676,'Step 2 - Old-New Code Crosswalk'!B:D,1,FALSE)</f>
        <v>1-023-E1221-0000</v>
      </c>
      <c r="E3676" s="322" t="str">
        <f t="shared" si="57"/>
        <v xml:space="preserve"> </v>
      </c>
    </row>
    <row r="3677" spans="1:5" s="6" customFormat="1" x14ac:dyDescent="0.25">
      <c r="A3677" s="8" t="s">
        <v>3899</v>
      </c>
      <c r="B3677" s="8" t="s">
        <v>3900</v>
      </c>
      <c r="D3677" t="str">
        <f>VLOOKUP(B3677,'Step 2 - Old-New Code Crosswalk'!B:D,1,FALSE)</f>
        <v>1-025-E1221-0000</v>
      </c>
      <c r="E3677" s="322" t="str">
        <f t="shared" si="57"/>
        <v xml:space="preserve"> </v>
      </c>
    </row>
    <row r="3678" spans="1:5" s="6" customFormat="1" x14ac:dyDescent="0.25">
      <c r="A3678" s="8" t="s">
        <v>3045</v>
      </c>
      <c r="B3678" s="8" t="s">
        <v>3046</v>
      </c>
      <c r="D3678" t="str">
        <f>VLOOKUP(B3678,'Step 2 - Old-New Code Crosswalk'!B:D,1,FALSE)</f>
        <v>1-030-E1221-0000</v>
      </c>
      <c r="E3678" s="322" t="str">
        <f t="shared" si="57"/>
        <v xml:space="preserve"> </v>
      </c>
    </row>
    <row r="3679" spans="1:5" s="6" customFormat="1" x14ac:dyDescent="0.25">
      <c r="A3679" s="8" t="s">
        <v>21874</v>
      </c>
      <c r="B3679" s="8" t="s">
        <v>21875</v>
      </c>
      <c r="D3679" t="str">
        <f>VLOOKUP(B3679,'Step 2 - Old-New Code Crosswalk'!B:D,1,FALSE)</f>
        <v>1-035-E1221-0000</v>
      </c>
      <c r="E3679" s="322" t="str">
        <f t="shared" si="57"/>
        <v xml:space="preserve"> </v>
      </c>
    </row>
    <row r="3680" spans="1:5" s="6" customFormat="1" x14ac:dyDescent="0.25">
      <c r="A3680" s="8" t="s">
        <v>21876</v>
      </c>
      <c r="B3680" s="8" t="s">
        <v>21877</v>
      </c>
      <c r="D3680" t="str">
        <f>VLOOKUP(B3680,'Step 2 - Old-New Code Crosswalk'!B:D,1,FALSE)</f>
        <v>1-045-E1221-0000</v>
      </c>
      <c r="E3680" s="322" t="str">
        <f t="shared" si="57"/>
        <v xml:space="preserve"> </v>
      </c>
    </row>
    <row r="3681" spans="1:5" s="6" customFormat="1" x14ac:dyDescent="0.25">
      <c r="A3681" s="8" t="s">
        <v>4279</v>
      </c>
      <c r="B3681" s="8" t="s">
        <v>4280</v>
      </c>
      <c r="D3681" t="str">
        <f>VLOOKUP(B3681,'Step 2 - Old-New Code Crosswalk'!B:D,1,FALSE)</f>
        <v>1-056-E1221-0000</v>
      </c>
      <c r="E3681" s="322" t="str">
        <f t="shared" si="57"/>
        <v xml:space="preserve"> </v>
      </c>
    </row>
    <row r="3682" spans="1:5" s="6" customFormat="1" x14ac:dyDescent="0.25">
      <c r="A3682" s="8" t="s">
        <v>4909</v>
      </c>
      <c r="B3682" s="8" t="s">
        <v>4910</v>
      </c>
      <c r="D3682" t="str">
        <f>VLOOKUP(B3682,'Step 2 - Old-New Code Crosswalk'!B:D,1,FALSE)</f>
        <v>1-350-E1221-0000</v>
      </c>
      <c r="E3682" s="322" t="str">
        <f t="shared" si="57"/>
        <v xml:space="preserve"> </v>
      </c>
    </row>
    <row r="3683" spans="1:5" s="6" customFormat="1" x14ac:dyDescent="0.25">
      <c r="A3683" s="8" t="s">
        <v>4104</v>
      </c>
      <c r="B3683" s="8" t="s">
        <v>4105</v>
      </c>
      <c r="D3683" t="str">
        <f>VLOOKUP(B3683,'Step 2 - Old-New Code Crosswalk'!B:D,1,FALSE)</f>
        <v>1-010-E1222-0000</v>
      </c>
      <c r="E3683" s="322" t="str">
        <f t="shared" si="57"/>
        <v xml:space="preserve"> </v>
      </c>
    </row>
    <row r="3684" spans="1:5" s="6" customFormat="1" x14ac:dyDescent="0.25">
      <c r="A3684" s="8" t="s">
        <v>2623</v>
      </c>
      <c r="B3684" s="8" t="s">
        <v>2624</v>
      </c>
      <c r="D3684" t="str">
        <f>VLOOKUP(B3684,'Step 2 - Old-New Code Crosswalk'!B:D,1,FALSE)</f>
        <v>1-023-E1222-0000</v>
      </c>
      <c r="E3684" s="322" t="str">
        <f t="shared" si="57"/>
        <v xml:space="preserve"> </v>
      </c>
    </row>
    <row r="3685" spans="1:5" s="6" customFormat="1" x14ac:dyDescent="0.25">
      <c r="A3685" s="8" t="s">
        <v>3901</v>
      </c>
      <c r="B3685" s="8" t="s">
        <v>3902</v>
      </c>
      <c r="D3685" t="str">
        <f>VLOOKUP(B3685,'Step 2 - Old-New Code Crosswalk'!B:D,1,FALSE)</f>
        <v>1-025-E1222-0000</v>
      </c>
      <c r="E3685" s="322" t="str">
        <f t="shared" si="57"/>
        <v xml:space="preserve"> </v>
      </c>
    </row>
    <row r="3686" spans="1:5" s="6" customFormat="1" x14ac:dyDescent="0.25">
      <c r="A3686" s="8" t="s">
        <v>3047</v>
      </c>
      <c r="B3686" s="8" t="s">
        <v>3048</v>
      </c>
      <c r="D3686" t="str">
        <f>VLOOKUP(B3686,'Step 2 - Old-New Code Crosswalk'!B:D,1,FALSE)</f>
        <v>1-030-E1222-0000</v>
      </c>
      <c r="E3686" s="322" t="str">
        <f t="shared" si="57"/>
        <v xml:space="preserve"> </v>
      </c>
    </row>
    <row r="3687" spans="1:5" s="6" customFormat="1" x14ac:dyDescent="0.25">
      <c r="A3687" s="8" t="s">
        <v>4911</v>
      </c>
      <c r="B3687" s="8" t="s">
        <v>4912</v>
      </c>
      <c r="D3687" t="str">
        <f>VLOOKUP(B3687,'Step 2 - Old-New Code Crosswalk'!B:D,1,FALSE)</f>
        <v>1-350-E1222-0000</v>
      </c>
      <c r="E3687" s="322" t="str">
        <f t="shared" si="57"/>
        <v xml:space="preserve"> </v>
      </c>
    </row>
    <row r="3688" spans="1:5" s="6" customFormat="1" x14ac:dyDescent="0.25">
      <c r="A3688" s="8" t="s">
        <v>4106</v>
      </c>
      <c r="B3688" s="8" t="s">
        <v>4107</v>
      </c>
      <c r="D3688" t="str">
        <f>VLOOKUP(B3688,'Step 2 - Old-New Code Crosswalk'!B:D,1,FALSE)</f>
        <v>1-010-E1223-0000</v>
      </c>
      <c r="E3688" s="322" t="str">
        <f t="shared" si="57"/>
        <v xml:space="preserve"> </v>
      </c>
    </row>
    <row r="3689" spans="1:5" s="6" customFormat="1" x14ac:dyDescent="0.25">
      <c r="A3689" s="8" t="s">
        <v>2625</v>
      </c>
      <c r="B3689" s="8" t="s">
        <v>2626</v>
      </c>
      <c r="D3689" t="str">
        <f>VLOOKUP(B3689,'Step 2 - Old-New Code Crosswalk'!B:D,1,FALSE)</f>
        <v>1-023-E1223-0000</v>
      </c>
      <c r="E3689" s="322" t="str">
        <f t="shared" si="57"/>
        <v xml:space="preserve"> </v>
      </c>
    </row>
    <row r="3690" spans="1:5" s="6" customFormat="1" x14ac:dyDescent="0.25">
      <c r="A3690" s="8" t="s">
        <v>3903</v>
      </c>
      <c r="B3690" s="8" t="s">
        <v>3904</v>
      </c>
      <c r="D3690" t="str">
        <f>VLOOKUP(B3690,'Step 2 - Old-New Code Crosswalk'!B:D,1,FALSE)</f>
        <v>1-025-E1223-0000</v>
      </c>
      <c r="E3690" s="322" t="str">
        <f t="shared" si="57"/>
        <v xml:space="preserve"> </v>
      </c>
    </row>
    <row r="3691" spans="1:5" s="6" customFormat="1" x14ac:dyDescent="0.25">
      <c r="A3691" s="8" t="s">
        <v>21878</v>
      </c>
      <c r="B3691" s="8" t="s">
        <v>3049</v>
      </c>
      <c r="D3691" t="str">
        <f>VLOOKUP(B3691,'Step 2 - Old-New Code Crosswalk'!B:D,1,FALSE)</f>
        <v>1-030-E1223-0000</v>
      </c>
      <c r="E3691" s="322" t="str">
        <f t="shared" si="57"/>
        <v xml:space="preserve"> </v>
      </c>
    </row>
    <row r="3692" spans="1:5" x14ac:dyDescent="0.25">
      <c r="A3692" s="8" t="s">
        <v>4913</v>
      </c>
      <c r="B3692" s="8" t="s">
        <v>4914</v>
      </c>
      <c r="D3692" t="str">
        <f>VLOOKUP(B3692,'Step 2 - Old-New Code Crosswalk'!B:D,1,FALSE)</f>
        <v>1-350-E1223-0000</v>
      </c>
      <c r="E3692" s="322" t="str">
        <f t="shared" si="57"/>
        <v xml:space="preserve"> </v>
      </c>
    </row>
    <row r="3693" spans="1:5" x14ac:dyDescent="0.25">
      <c r="A3693" s="8" t="s">
        <v>4108</v>
      </c>
      <c r="B3693" s="8" t="s">
        <v>4109</v>
      </c>
      <c r="D3693" t="str">
        <f>VLOOKUP(B3693,'Step 2 - Old-New Code Crosswalk'!B:D,1,FALSE)</f>
        <v>1-010-E1224-0000</v>
      </c>
      <c r="E3693" s="322" t="str">
        <f t="shared" si="57"/>
        <v xml:space="preserve"> </v>
      </c>
    </row>
    <row r="3694" spans="1:5" x14ac:dyDescent="0.25">
      <c r="A3694" s="8" t="s">
        <v>2627</v>
      </c>
      <c r="B3694" s="8" t="s">
        <v>2628</v>
      </c>
      <c r="D3694" t="str">
        <f>VLOOKUP(B3694,'Step 2 - Old-New Code Crosswalk'!B:D,1,FALSE)</f>
        <v>1-023-E1224-0000</v>
      </c>
      <c r="E3694" s="322" t="str">
        <f t="shared" si="57"/>
        <v xml:space="preserve"> </v>
      </c>
    </row>
    <row r="3695" spans="1:5" x14ac:dyDescent="0.25">
      <c r="A3695" s="8" t="s">
        <v>3905</v>
      </c>
      <c r="B3695" s="8" t="s">
        <v>3906</v>
      </c>
      <c r="D3695" t="str">
        <f>VLOOKUP(B3695,'Step 2 - Old-New Code Crosswalk'!B:D,1,FALSE)</f>
        <v>1-025-E1224-0000</v>
      </c>
      <c r="E3695" s="322" t="str">
        <f t="shared" si="57"/>
        <v xml:space="preserve"> </v>
      </c>
    </row>
    <row r="3696" spans="1:5" x14ac:dyDescent="0.25">
      <c r="A3696" s="8" t="s">
        <v>3050</v>
      </c>
      <c r="B3696" s="8" t="s">
        <v>3051</v>
      </c>
      <c r="D3696" t="str">
        <f>VLOOKUP(B3696,'Step 2 - Old-New Code Crosswalk'!B:D,1,FALSE)</f>
        <v>1-030-E1224-0000</v>
      </c>
      <c r="E3696" s="322" t="str">
        <f t="shared" si="57"/>
        <v xml:space="preserve"> </v>
      </c>
    </row>
    <row r="3697" spans="1:5" x14ac:dyDescent="0.25">
      <c r="A3697" s="8" t="s">
        <v>4915</v>
      </c>
      <c r="B3697" s="8" t="s">
        <v>4916</v>
      </c>
      <c r="D3697" t="str">
        <f>VLOOKUP(B3697,'Step 2 - Old-New Code Crosswalk'!B:D,1,FALSE)</f>
        <v>1-350-E1224-0000</v>
      </c>
      <c r="E3697" s="322" t="str">
        <f t="shared" si="57"/>
        <v xml:space="preserve"> </v>
      </c>
    </row>
    <row r="3698" spans="1:5" x14ac:dyDescent="0.25">
      <c r="A3698" s="8" t="s">
        <v>4110</v>
      </c>
      <c r="B3698" s="8" t="s">
        <v>4111</v>
      </c>
      <c r="D3698" t="str">
        <f>VLOOKUP(B3698,'Step 2 - Old-New Code Crosswalk'!B:D,1,FALSE)</f>
        <v>1-010-E1225-0000</v>
      </c>
      <c r="E3698" s="322" t="str">
        <f t="shared" si="57"/>
        <v xml:space="preserve"> </v>
      </c>
    </row>
    <row r="3699" spans="1:5" x14ac:dyDescent="0.25">
      <c r="A3699" s="8" t="s">
        <v>3907</v>
      </c>
      <c r="B3699" s="8" t="s">
        <v>3908</v>
      </c>
      <c r="D3699" t="str">
        <f>VLOOKUP(B3699,'Step 2 - Old-New Code Crosswalk'!B:D,1,FALSE)</f>
        <v>1-025-E1225-0000</v>
      </c>
      <c r="E3699" s="322" t="str">
        <f t="shared" si="57"/>
        <v xml:space="preserve"> </v>
      </c>
    </row>
    <row r="3700" spans="1:5" x14ac:dyDescent="0.25">
      <c r="A3700" s="8" t="s">
        <v>3052</v>
      </c>
      <c r="B3700" s="8" t="s">
        <v>3053</v>
      </c>
      <c r="D3700" t="str">
        <f>VLOOKUP(B3700,'Step 2 - Old-New Code Crosswalk'!B:D,1,FALSE)</f>
        <v>1-030-E1225-0000</v>
      </c>
      <c r="E3700" s="322" t="str">
        <f t="shared" si="57"/>
        <v xml:space="preserve"> </v>
      </c>
    </row>
    <row r="3701" spans="1:5" x14ac:dyDescent="0.25">
      <c r="A3701" s="8" t="s">
        <v>1481</v>
      </c>
      <c r="B3701" s="8" t="s">
        <v>4917</v>
      </c>
      <c r="D3701" t="str">
        <f>VLOOKUP(B3701,'Step 2 - Old-New Code Crosswalk'!B:D,1,FALSE)</f>
        <v>1-350-E1225-0000</v>
      </c>
      <c r="E3701" s="322" t="str">
        <f t="shared" si="57"/>
        <v xml:space="preserve"> </v>
      </c>
    </row>
    <row r="3702" spans="1:5" x14ac:dyDescent="0.25">
      <c r="A3702" s="8" t="s">
        <v>4112</v>
      </c>
      <c r="B3702" s="8" t="s">
        <v>4113</v>
      </c>
      <c r="D3702" t="str">
        <f>VLOOKUP(B3702,'Step 2 - Old-New Code Crosswalk'!B:D,1,FALSE)</f>
        <v>1-010-E1226-0000</v>
      </c>
      <c r="E3702" s="322" t="str">
        <f t="shared" si="57"/>
        <v xml:space="preserve"> </v>
      </c>
    </row>
    <row r="3703" spans="1:5" x14ac:dyDescent="0.25">
      <c r="A3703" s="8" t="s">
        <v>3909</v>
      </c>
      <c r="B3703" s="8" t="s">
        <v>3910</v>
      </c>
      <c r="D3703" t="str">
        <f>VLOOKUP(B3703,'Step 2 - Old-New Code Crosswalk'!B:D,1,FALSE)</f>
        <v>1-025-E1226-0000</v>
      </c>
      <c r="E3703" s="322" t="str">
        <f t="shared" si="57"/>
        <v xml:space="preserve"> </v>
      </c>
    </row>
    <row r="3704" spans="1:5" x14ac:dyDescent="0.25">
      <c r="A3704" s="8" t="s">
        <v>3054</v>
      </c>
      <c r="B3704" s="8" t="s">
        <v>3055</v>
      </c>
      <c r="D3704" t="str">
        <f>VLOOKUP(B3704,'Step 2 - Old-New Code Crosswalk'!B:D,1,FALSE)</f>
        <v>1-030-E1226-0000</v>
      </c>
      <c r="E3704" s="322" t="str">
        <f t="shared" si="57"/>
        <v xml:space="preserve"> </v>
      </c>
    </row>
    <row r="3705" spans="1:5" x14ac:dyDescent="0.25">
      <c r="A3705" s="8" t="s">
        <v>4114</v>
      </c>
      <c r="B3705" s="8" t="s">
        <v>4115</v>
      </c>
      <c r="D3705" t="str">
        <f>VLOOKUP(B3705,'Step 2 - Old-New Code Crosswalk'!B:D,1,FALSE)</f>
        <v>1-010-E1227-0000</v>
      </c>
      <c r="E3705" s="322" t="str">
        <f t="shared" si="57"/>
        <v xml:space="preserve"> </v>
      </c>
    </row>
    <row r="3706" spans="1:5" x14ac:dyDescent="0.25">
      <c r="A3706" s="8" t="s">
        <v>3911</v>
      </c>
      <c r="B3706" s="8" t="s">
        <v>3912</v>
      </c>
      <c r="D3706" t="str">
        <f>VLOOKUP(B3706,'Step 2 - Old-New Code Crosswalk'!B:D,1,FALSE)</f>
        <v>1-025-E1227-0000</v>
      </c>
      <c r="E3706" s="322" t="str">
        <f t="shared" si="57"/>
        <v xml:space="preserve"> </v>
      </c>
    </row>
    <row r="3707" spans="1:5" x14ac:dyDescent="0.25">
      <c r="A3707" s="8" t="s">
        <v>3056</v>
      </c>
      <c r="B3707" s="8" t="s">
        <v>3057</v>
      </c>
      <c r="D3707" t="str">
        <f>VLOOKUP(B3707,'Step 2 - Old-New Code Crosswalk'!B:D,1,FALSE)</f>
        <v>1-030-E1227-0000</v>
      </c>
      <c r="E3707" s="322" t="str">
        <f t="shared" si="57"/>
        <v xml:space="preserve"> </v>
      </c>
    </row>
    <row r="3708" spans="1:5" s="6" customFormat="1" x14ac:dyDescent="0.25">
      <c r="A3708" s="8" t="s">
        <v>4116</v>
      </c>
      <c r="B3708" s="8" t="s">
        <v>4117</v>
      </c>
      <c r="D3708" t="str">
        <f>VLOOKUP(B3708,'Step 2 - Old-New Code Crosswalk'!B:D,1,FALSE)</f>
        <v>1-010-E1228-0000</v>
      </c>
      <c r="E3708" s="322" t="str">
        <f t="shared" si="57"/>
        <v xml:space="preserve"> </v>
      </c>
    </row>
    <row r="3709" spans="1:5" s="6" customFormat="1" x14ac:dyDescent="0.25">
      <c r="A3709" s="8" t="s">
        <v>3913</v>
      </c>
      <c r="B3709" s="8" t="s">
        <v>3914</v>
      </c>
      <c r="D3709" t="str">
        <f>VLOOKUP(B3709,'Step 2 - Old-New Code Crosswalk'!B:D,1,FALSE)</f>
        <v>1-025-E1228-0000</v>
      </c>
      <c r="E3709" s="322" t="str">
        <f t="shared" si="57"/>
        <v xml:space="preserve"> </v>
      </c>
    </row>
    <row r="3710" spans="1:5" s="6" customFormat="1" x14ac:dyDescent="0.25">
      <c r="A3710" s="8" t="s">
        <v>3058</v>
      </c>
      <c r="B3710" s="8" t="s">
        <v>3059</v>
      </c>
      <c r="D3710" t="str">
        <f>VLOOKUP(B3710,'Step 2 - Old-New Code Crosswalk'!B:D,1,FALSE)</f>
        <v>1-030-E1228-0000</v>
      </c>
      <c r="E3710" s="322" t="str">
        <f t="shared" si="57"/>
        <v xml:space="preserve"> </v>
      </c>
    </row>
    <row r="3711" spans="1:5" s="6" customFormat="1" x14ac:dyDescent="0.25">
      <c r="A3711" s="8" t="s">
        <v>4118</v>
      </c>
      <c r="B3711" s="8" t="s">
        <v>4119</v>
      </c>
      <c r="D3711" t="str">
        <f>VLOOKUP(B3711,'Step 2 - Old-New Code Crosswalk'!B:D,1,FALSE)</f>
        <v>1-010-E1229-0000</v>
      </c>
      <c r="E3711" s="322" t="str">
        <f t="shared" si="57"/>
        <v xml:space="preserve"> </v>
      </c>
    </row>
    <row r="3712" spans="1:5" s="6" customFormat="1" x14ac:dyDescent="0.25">
      <c r="A3712" s="8" t="s">
        <v>3915</v>
      </c>
      <c r="B3712" s="8" t="s">
        <v>3916</v>
      </c>
      <c r="D3712" t="str">
        <f>VLOOKUP(B3712,'Step 2 - Old-New Code Crosswalk'!B:D,1,FALSE)</f>
        <v>1-025-E1229-0000</v>
      </c>
      <c r="E3712" s="322" t="str">
        <f t="shared" si="57"/>
        <v xml:space="preserve"> </v>
      </c>
    </row>
    <row r="3713" spans="1:5" s="6" customFormat="1" x14ac:dyDescent="0.25">
      <c r="A3713" s="8" t="s">
        <v>3060</v>
      </c>
      <c r="B3713" s="8" t="s">
        <v>3061</v>
      </c>
      <c r="D3713" t="str">
        <f>VLOOKUP(B3713,'Step 2 - Old-New Code Crosswalk'!B:D,1,FALSE)</f>
        <v>1-030-E1229-0000</v>
      </c>
      <c r="E3713" s="322" t="str">
        <f t="shared" si="57"/>
        <v xml:space="preserve"> </v>
      </c>
    </row>
    <row r="3714" spans="1:5" s="6" customFormat="1" x14ac:dyDescent="0.25">
      <c r="A3714" s="8" t="s">
        <v>21879</v>
      </c>
      <c r="B3714" s="8" t="s">
        <v>4121</v>
      </c>
      <c r="D3714" t="str">
        <f>VLOOKUP(B3714,'Step 2 - Old-New Code Crosswalk'!B:D,1,FALSE)</f>
        <v>1-010-E1230-0000</v>
      </c>
      <c r="E3714" s="322" t="str">
        <f t="shared" ref="E3714:E3777" si="58">IF(B3714=D3714," ","ERROR")</f>
        <v xml:space="preserve"> </v>
      </c>
    </row>
    <row r="3715" spans="1:5" s="6" customFormat="1" x14ac:dyDescent="0.25">
      <c r="A3715" s="8" t="s">
        <v>3917</v>
      </c>
      <c r="B3715" s="8" t="s">
        <v>3918</v>
      </c>
      <c r="D3715" t="str">
        <f>VLOOKUP(B3715,'Step 2 - Old-New Code Crosswalk'!B:D,1,FALSE)</f>
        <v>1-025-E1230-0000</v>
      </c>
      <c r="E3715" s="322" t="str">
        <f t="shared" si="58"/>
        <v xml:space="preserve"> </v>
      </c>
    </row>
    <row r="3716" spans="1:5" s="6" customFormat="1" x14ac:dyDescent="0.25">
      <c r="A3716" s="8" t="s">
        <v>3062</v>
      </c>
      <c r="B3716" s="8" t="s">
        <v>3063</v>
      </c>
      <c r="D3716" t="str">
        <f>VLOOKUP(B3716,'Step 2 - Old-New Code Crosswalk'!B:D,1,FALSE)</f>
        <v>1-030-E1230-0000</v>
      </c>
      <c r="E3716" s="322" t="str">
        <f t="shared" si="58"/>
        <v xml:space="preserve"> </v>
      </c>
    </row>
    <row r="3717" spans="1:5" s="6" customFormat="1" x14ac:dyDescent="0.25">
      <c r="A3717" s="8" t="s">
        <v>4122</v>
      </c>
      <c r="B3717" s="8" t="s">
        <v>4123</v>
      </c>
      <c r="D3717" t="str">
        <f>VLOOKUP(B3717,'Step 2 - Old-New Code Crosswalk'!B:D,1,FALSE)</f>
        <v>1-010-E1231-0000</v>
      </c>
      <c r="E3717" s="322" t="str">
        <f t="shared" si="58"/>
        <v xml:space="preserve"> </v>
      </c>
    </row>
    <row r="3718" spans="1:5" s="6" customFormat="1" x14ac:dyDescent="0.25">
      <c r="A3718" s="8" t="s">
        <v>3919</v>
      </c>
      <c r="B3718" s="8" t="s">
        <v>3920</v>
      </c>
      <c r="D3718" t="str">
        <f>VLOOKUP(B3718,'Step 2 - Old-New Code Crosswalk'!B:D,1,FALSE)</f>
        <v>1-025-E1231-0000</v>
      </c>
      <c r="E3718" s="322" t="str">
        <f t="shared" si="58"/>
        <v xml:space="preserve"> </v>
      </c>
    </row>
    <row r="3719" spans="1:5" s="6" customFormat="1" x14ac:dyDescent="0.25">
      <c r="A3719" s="8" t="s">
        <v>3064</v>
      </c>
      <c r="B3719" s="8" t="s">
        <v>3065</v>
      </c>
      <c r="D3719" t="str">
        <f>VLOOKUP(B3719,'Step 2 - Old-New Code Crosswalk'!B:D,1,FALSE)</f>
        <v>1-030-E1231-0000</v>
      </c>
      <c r="E3719" s="322" t="str">
        <f t="shared" si="58"/>
        <v xml:space="preserve"> </v>
      </c>
    </row>
    <row r="3720" spans="1:5" s="6" customFormat="1" x14ac:dyDescent="0.25">
      <c r="A3720" s="8" t="s">
        <v>4124</v>
      </c>
      <c r="B3720" s="8" t="s">
        <v>4125</v>
      </c>
      <c r="D3720" t="str">
        <f>VLOOKUP(B3720,'Step 2 - Old-New Code Crosswalk'!B:D,1,FALSE)</f>
        <v>1-010-E1232-0000</v>
      </c>
      <c r="E3720" s="322" t="str">
        <f t="shared" si="58"/>
        <v xml:space="preserve"> </v>
      </c>
    </row>
    <row r="3721" spans="1:5" s="6" customFormat="1" x14ac:dyDescent="0.25">
      <c r="A3721" s="8" t="s">
        <v>3921</v>
      </c>
      <c r="B3721" s="8" t="s">
        <v>3922</v>
      </c>
      <c r="D3721" t="str">
        <f>VLOOKUP(B3721,'Step 2 - Old-New Code Crosswalk'!B:D,1,FALSE)</f>
        <v>1-025-E1232-0000</v>
      </c>
      <c r="E3721" s="322" t="str">
        <f t="shared" si="58"/>
        <v xml:space="preserve"> </v>
      </c>
    </row>
    <row r="3722" spans="1:5" s="6" customFormat="1" x14ac:dyDescent="0.25">
      <c r="A3722" s="8" t="s">
        <v>3066</v>
      </c>
      <c r="B3722" s="8" t="s">
        <v>3067</v>
      </c>
      <c r="D3722" t="str">
        <f>VLOOKUP(B3722,'Step 2 - Old-New Code Crosswalk'!B:D,1,FALSE)</f>
        <v>1-030-E1232-0000</v>
      </c>
      <c r="E3722" s="322" t="str">
        <f t="shared" si="58"/>
        <v xml:space="preserve"> </v>
      </c>
    </row>
    <row r="3723" spans="1:5" s="6" customFormat="1" x14ac:dyDescent="0.25">
      <c r="A3723" s="8" t="s">
        <v>4126</v>
      </c>
      <c r="B3723" s="8" t="s">
        <v>4127</v>
      </c>
      <c r="D3723" t="str">
        <f>VLOOKUP(B3723,'Step 2 - Old-New Code Crosswalk'!B:D,1,FALSE)</f>
        <v>1-010-E1233-0000</v>
      </c>
      <c r="E3723" s="322" t="str">
        <f t="shared" si="58"/>
        <v xml:space="preserve"> </v>
      </c>
    </row>
    <row r="3724" spans="1:5" s="6" customFormat="1" x14ac:dyDescent="0.25">
      <c r="A3724" s="8" t="s">
        <v>3923</v>
      </c>
      <c r="B3724" s="8" t="s">
        <v>3924</v>
      </c>
      <c r="D3724" t="str">
        <f>VLOOKUP(B3724,'Step 2 - Old-New Code Crosswalk'!B:D,1,FALSE)</f>
        <v>1-025-E1233-0000</v>
      </c>
      <c r="E3724" s="322" t="str">
        <f t="shared" si="58"/>
        <v xml:space="preserve"> </v>
      </c>
    </row>
    <row r="3725" spans="1:5" s="6" customFormat="1" x14ac:dyDescent="0.25">
      <c r="A3725" s="8" t="s">
        <v>3068</v>
      </c>
      <c r="B3725" s="8" t="s">
        <v>3069</v>
      </c>
      <c r="D3725" t="str">
        <f>VLOOKUP(B3725,'Step 2 - Old-New Code Crosswalk'!B:D,1,FALSE)</f>
        <v>1-030-E1233-0000</v>
      </c>
      <c r="E3725" s="322" t="str">
        <f t="shared" si="58"/>
        <v xml:space="preserve"> </v>
      </c>
    </row>
    <row r="3726" spans="1:5" s="6" customFormat="1" x14ac:dyDescent="0.25">
      <c r="A3726" s="8" t="s">
        <v>4128</v>
      </c>
      <c r="B3726" s="8" t="s">
        <v>4129</v>
      </c>
      <c r="D3726" t="str">
        <f>VLOOKUP(B3726,'Step 2 - Old-New Code Crosswalk'!B:D,1,FALSE)</f>
        <v>1-010-E1234-0000</v>
      </c>
      <c r="E3726" s="322" t="str">
        <f t="shared" si="58"/>
        <v xml:space="preserve"> </v>
      </c>
    </row>
    <row r="3727" spans="1:5" s="6" customFormat="1" x14ac:dyDescent="0.25">
      <c r="A3727" s="8" t="s">
        <v>3925</v>
      </c>
      <c r="B3727" s="8" t="s">
        <v>3926</v>
      </c>
      <c r="D3727" t="str">
        <f>VLOOKUP(B3727,'Step 2 - Old-New Code Crosswalk'!B:D,1,FALSE)</f>
        <v>1-025-E1234-0000</v>
      </c>
      <c r="E3727" s="322" t="str">
        <f t="shared" si="58"/>
        <v xml:space="preserve"> </v>
      </c>
    </row>
    <row r="3728" spans="1:5" s="6" customFormat="1" x14ac:dyDescent="0.25">
      <c r="A3728" s="8" t="s">
        <v>3070</v>
      </c>
      <c r="B3728" s="8" t="s">
        <v>3071</v>
      </c>
      <c r="D3728" t="str">
        <f>VLOOKUP(B3728,'Step 2 - Old-New Code Crosswalk'!B:D,1,FALSE)</f>
        <v>1-030-E1234-0000</v>
      </c>
      <c r="E3728" s="322" t="str">
        <f t="shared" si="58"/>
        <v xml:space="preserve"> </v>
      </c>
    </row>
    <row r="3729" spans="1:5" s="6" customFormat="1" x14ac:dyDescent="0.25">
      <c r="A3729" s="8" t="s">
        <v>4020</v>
      </c>
      <c r="B3729" s="8" t="s">
        <v>4130</v>
      </c>
      <c r="D3729" t="str">
        <f>VLOOKUP(B3729,'Step 2 - Old-New Code Crosswalk'!B:D,1,FALSE)</f>
        <v>1-010-E1235-0000</v>
      </c>
      <c r="E3729" s="322" t="str">
        <f t="shared" si="58"/>
        <v xml:space="preserve"> </v>
      </c>
    </row>
    <row r="3730" spans="1:5" s="6" customFormat="1" x14ac:dyDescent="0.25">
      <c r="A3730" s="8" t="s">
        <v>3927</v>
      </c>
      <c r="B3730" s="8" t="s">
        <v>3928</v>
      </c>
      <c r="D3730" t="str">
        <f>VLOOKUP(B3730,'Step 2 - Old-New Code Crosswalk'!B:D,1,FALSE)</f>
        <v>1-025-E1235-0000</v>
      </c>
      <c r="E3730" s="322" t="str">
        <f t="shared" si="58"/>
        <v xml:space="preserve"> </v>
      </c>
    </row>
    <row r="3731" spans="1:5" s="6" customFormat="1" x14ac:dyDescent="0.25">
      <c r="A3731" s="8" t="s">
        <v>3072</v>
      </c>
      <c r="B3731" s="8" t="s">
        <v>3073</v>
      </c>
      <c r="D3731" t="str">
        <f>VLOOKUP(B3731,'Step 2 - Old-New Code Crosswalk'!B:D,1,FALSE)</f>
        <v>1-030-E1235-0000</v>
      </c>
      <c r="E3731" s="322" t="str">
        <f t="shared" si="58"/>
        <v xml:space="preserve"> </v>
      </c>
    </row>
    <row r="3732" spans="1:5" s="6" customFormat="1" x14ac:dyDescent="0.25">
      <c r="A3732" s="8" t="s">
        <v>3328</v>
      </c>
      <c r="B3732" s="8" t="s">
        <v>4131</v>
      </c>
      <c r="D3732" t="str">
        <f>VLOOKUP(B3732,'Step 2 - Old-New Code Crosswalk'!B:D,1,FALSE)</f>
        <v>1-010-E1236-0000</v>
      </c>
      <c r="E3732" s="322" t="str">
        <f t="shared" si="58"/>
        <v xml:space="preserve"> </v>
      </c>
    </row>
    <row r="3733" spans="1:5" s="6" customFormat="1" x14ac:dyDescent="0.25">
      <c r="A3733" s="8" t="s">
        <v>3929</v>
      </c>
      <c r="B3733" s="8" t="s">
        <v>3930</v>
      </c>
      <c r="D3733" t="str">
        <f>VLOOKUP(B3733,'Step 2 - Old-New Code Crosswalk'!B:D,1,FALSE)</f>
        <v>1-025-E1236-0000</v>
      </c>
      <c r="E3733" s="322" t="str">
        <f t="shared" si="58"/>
        <v xml:space="preserve"> </v>
      </c>
    </row>
    <row r="3734" spans="1:5" s="6" customFormat="1" x14ac:dyDescent="0.25">
      <c r="A3734" s="8" t="s">
        <v>3074</v>
      </c>
      <c r="B3734" s="8" t="s">
        <v>3075</v>
      </c>
      <c r="D3734" t="str">
        <f>VLOOKUP(B3734,'Step 2 - Old-New Code Crosswalk'!B:D,1,FALSE)</f>
        <v>1-030-E1236-0000</v>
      </c>
      <c r="E3734" s="322" t="str">
        <f t="shared" si="58"/>
        <v xml:space="preserve"> </v>
      </c>
    </row>
    <row r="3735" spans="1:5" s="6" customFormat="1" x14ac:dyDescent="0.25">
      <c r="A3735" s="8" t="s">
        <v>21880</v>
      </c>
      <c r="B3735" s="8" t="s">
        <v>4133</v>
      </c>
      <c r="D3735" t="str">
        <f>VLOOKUP(B3735,'Step 2 - Old-New Code Crosswalk'!B:D,1,FALSE)</f>
        <v>1-010-E1237-0000</v>
      </c>
      <c r="E3735" s="322" t="str">
        <f t="shared" si="58"/>
        <v xml:space="preserve"> </v>
      </c>
    </row>
    <row r="3736" spans="1:5" s="6" customFormat="1" x14ac:dyDescent="0.25">
      <c r="A3736" s="8" t="s">
        <v>3931</v>
      </c>
      <c r="B3736" s="8" t="s">
        <v>3932</v>
      </c>
      <c r="D3736" t="str">
        <f>VLOOKUP(B3736,'Step 2 - Old-New Code Crosswalk'!B:D,1,FALSE)</f>
        <v>1-025-E1237-0000</v>
      </c>
      <c r="E3736" s="322" t="str">
        <f t="shared" si="58"/>
        <v xml:space="preserve"> </v>
      </c>
    </row>
    <row r="3737" spans="1:5" s="6" customFormat="1" x14ac:dyDescent="0.25">
      <c r="A3737" s="8" t="s">
        <v>3076</v>
      </c>
      <c r="B3737" s="8" t="s">
        <v>3077</v>
      </c>
      <c r="D3737" t="str">
        <f>VLOOKUP(B3737,'Step 2 - Old-New Code Crosswalk'!B:D,1,FALSE)</f>
        <v>1-030-E1237-0000</v>
      </c>
      <c r="E3737" s="322" t="str">
        <f t="shared" si="58"/>
        <v xml:space="preserve"> </v>
      </c>
    </row>
    <row r="3738" spans="1:5" s="6" customFormat="1" x14ac:dyDescent="0.25">
      <c r="A3738" s="8" t="s">
        <v>4134</v>
      </c>
      <c r="B3738" s="8" t="s">
        <v>4135</v>
      </c>
      <c r="D3738" t="str">
        <f>VLOOKUP(B3738,'Step 2 - Old-New Code Crosswalk'!B:D,1,FALSE)</f>
        <v>1-010-E1238-0000</v>
      </c>
      <c r="E3738" s="322" t="str">
        <f t="shared" si="58"/>
        <v xml:space="preserve"> </v>
      </c>
    </row>
    <row r="3739" spans="1:5" s="6" customFormat="1" x14ac:dyDescent="0.25">
      <c r="A3739" s="8" t="s">
        <v>3933</v>
      </c>
      <c r="B3739" s="8" t="s">
        <v>3934</v>
      </c>
      <c r="D3739" t="str">
        <f>VLOOKUP(B3739,'Step 2 - Old-New Code Crosswalk'!B:D,1,FALSE)</f>
        <v>1-025-E1238-0000</v>
      </c>
      <c r="E3739" s="322" t="str">
        <f t="shared" si="58"/>
        <v xml:space="preserve"> </v>
      </c>
    </row>
    <row r="3740" spans="1:5" s="6" customFormat="1" x14ac:dyDescent="0.25">
      <c r="A3740" s="8" t="s">
        <v>3078</v>
      </c>
      <c r="B3740" s="8" t="s">
        <v>3079</v>
      </c>
      <c r="D3740" t="str">
        <f>VLOOKUP(B3740,'Step 2 - Old-New Code Crosswalk'!B:D,1,FALSE)</f>
        <v>1-030-E1238-0000</v>
      </c>
      <c r="E3740" s="322" t="str">
        <f t="shared" si="58"/>
        <v xml:space="preserve"> </v>
      </c>
    </row>
    <row r="3741" spans="1:5" s="6" customFormat="1" x14ac:dyDescent="0.25">
      <c r="A3741" s="8" t="s">
        <v>4136</v>
      </c>
      <c r="B3741" s="8" t="s">
        <v>4137</v>
      </c>
      <c r="D3741" t="str">
        <f>VLOOKUP(B3741,'Step 2 - Old-New Code Crosswalk'!B:D,1,FALSE)</f>
        <v>1-010-E1239-0000</v>
      </c>
      <c r="E3741" s="322" t="str">
        <f t="shared" si="58"/>
        <v xml:space="preserve"> </v>
      </c>
    </row>
    <row r="3742" spans="1:5" s="6" customFormat="1" x14ac:dyDescent="0.25">
      <c r="A3742" s="8" t="s">
        <v>3935</v>
      </c>
      <c r="B3742" s="8" t="s">
        <v>3936</v>
      </c>
      <c r="D3742" t="str">
        <f>VLOOKUP(B3742,'Step 2 - Old-New Code Crosswalk'!B:D,1,FALSE)</f>
        <v>1-025-E1239-0000</v>
      </c>
      <c r="E3742" s="322" t="str">
        <f t="shared" si="58"/>
        <v xml:space="preserve"> </v>
      </c>
    </row>
    <row r="3743" spans="1:5" s="6" customFormat="1" x14ac:dyDescent="0.25">
      <c r="A3743" s="8" t="s">
        <v>3080</v>
      </c>
      <c r="B3743" s="8" t="s">
        <v>3081</v>
      </c>
      <c r="D3743" t="str">
        <f>VLOOKUP(B3743,'Step 2 - Old-New Code Crosswalk'!B:D,1,FALSE)</f>
        <v>1-030-E1239-0000</v>
      </c>
      <c r="E3743" s="322" t="str">
        <f t="shared" si="58"/>
        <v xml:space="preserve"> </v>
      </c>
    </row>
    <row r="3744" spans="1:5" s="6" customFormat="1" x14ac:dyDescent="0.25">
      <c r="A3744" s="8" t="s">
        <v>2726</v>
      </c>
      <c r="B3744" s="8" t="s">
        <v>3937</v>
      </c>
      <c r="D3744" t="str">
        <f>VLOOKUP(B3744,'Step 2 - Old-New Code Crosswalk'!B:D,1,FALSE)</f>
        <v>1-025-E1240-0000</v>
      </c>
      <c r="E3744" s="322" t="str">
        <f t="shared" si="58"/>
        <v xml:space="preserve"> </v>
      </c>
    </row>
    <row r="3745" spans="1:5" s="6" customFormat="1" x14ac:dyDescent="0.25">
      <c r="A3745" s="8" t="s">
        <v>3082</v>
      </c>
      <c r="B3745" s="8" t="s">
        <v>3083</v>
      </c>
      <c r="D3745" t="str">
        <f>VLOOKUP(B3745,'Step 2 - Old-New Code Crosswalk'!B:D,1,FALSE)</f>
        <v>1-030-E1240-0000</v>
      </c>
      <c r="E3745" s="322" t="str">
        <f t="shared" si="58"/>
        <v xml:space="preserve"> </v>
      </c>
    </row>
    <row r="3746" spans="1:5" s="6" customFormat="1" x14ac:dyDescent="0.25">
      <c r="A3746" s="8" t="s">
        <v>3938</v>
      </c>
      <c r="B3746" s="8" t="s">
        <v>3939</v>
      </c>
      <c r="D3746" t="str">
        <f>VLOOKUP(B3746,'Step 2 - Old-New Code Crosswalk'!B:D,1,FALSE)</f>
        <v>1-025-E1241-0000</v>
      </c>
      <c r="E3746" s="322" t="str">
        <f t="shared" si="58"/>
        <v xml:space="preserve"> </v>
      </c>
    </row>
    <row r="3747" spans="1:5" s="6" customFormat="1" x14ac:dyDescent="0.25">
      <c r="A3747" s="8" t="s">
        <v>3084</v>
      </c>
      <c r="B3747" s="8" t="s">
        <v>3085</v>
      </c>
      <c r="D3747" t="str">
        <f>VLOOKUP(B3747,'Step 2 - Old-New Code Crosswalk'!B:D,1,FALSE)</f>
        <v>1-030-E1241-0000</v>
      </c>
      <c r="E3747" s="322" t="str">
        <f t="shared" si="58"/>
        <v xml:space="preserve"> </v>
      </c>
    </row>
    <row r="3748" spans="1:5" s="6" customFormat="1" x14ac:dyDescent="0.25">
      <c r="A3748" s="8" t="s">
        <v>3940</v>
      </c>
      <c r="B3748" s="8" t="s">
        <v>3941</v>
      </c>
      <c r="D3748" t="str">
        <f>VLOOKUP(B3748,'Step 2 - Old-New Code Crosswalk'!B:D,1,FALSE)</f>
        <v>1-025-E1242-0000</v>
      </c>
      <c r="E3748" s="322" t="str">
        <f t="shared" si="58"/>
        <v xml:space="preserve"> </v>
      </c>
    </row>
    <row r="3749" spans="1:5" s="6" customFormat="1" x14ac:dyDescent="0.25">
      <c r="A3749" s="8" t="s">
        <v>3086</v>
      </c>
      <c r="B3749" s="8" t="s">
        <v>3087</v>
      </c>
      <c r="D3749" t="str">
        <f>VLOOKUP(B3749,'Step 2 - Old-New Code Crosswalk'!B:D,1,FALSE)</f>
        <v>1-030-E1242-0000</v>
      </c>
      <c r="E3749" s="322" t="str">
        <f t="shared" si="58"/>
        <v xml:space="preserve"> </v>
      </c>
    </row>
    <row r="3750" spans="1:5" s="6" customFormat="1" x14ac:dyDescent="0.25">
      <c r="A3750" s="8" t="s">
        <v>3942</v>
      </c>
      <c r="B3750" s="8" t="s">
        <v>3943</v>
      </c>
      <c r="D3750" t="str">
        <f>VLOOKUP(B3750,'Step 2 - Old-New Code Crosswalk'!B:D,1,FALSE)</f>
        <v>1-025-E1243-0000</v>
      </c>
      <c r="E3750" s="322" t="str">
        <f t="shared" si="58"/>
        <v xml:space="preserve"> </v>
      </c>
    </row>
    <row r="3751" spans="1:5" s="6" customFormat="1" x14ac:dyDescent="0.25">
      <c r="A3751" s="8" t="s">
        <v>3088</v>
      </c>
      <c r="B3751" s="8" t="s">
        <v>3089</v>
      </c>
      <c r="D3751" t="str">
        <f>VLOOKUP(B3751,'Step 2 - Old-New Code Crosswalk'!B:D,1,FALSE)</f>
        <v>1-030-E1243-0000</v>
      </c>
      <c r="E3751" s="322" t="str">
        <f t="shared" si="58"/>
        <v xml:space="preserve"> </v>
      </c>
    </row>
    <row r="3752" spans="1:5" s="6" customFormat="1" x14ac:dyDescent="0.25">
      <c r="A3752" s="8" t="s">
        <v>3031</v>
      </c>
      <c r="B3752" s="8" t="s">
        <v>3090</v>
      </c>
      <c r="D3752" t="str">
        <f>VLOOKUP(B3752,'Step 2 - Old-New Code Crosswalk'!B:D,1,FALSE)</f>
        <v>1-030-E1244-0000</v>
      </c>
      <c r="E3752" s="322" t="str">
        <f t="shared" si="58"/>
        <v xml:space="preserve"> </v>
      </c>
    </row>
    <row r="3753" spans="1:5" s="6" customFormat="1" x14ac:dyDescent="0.25">
      <c r="A3753" s="8" t="s">
        <v>21881</v>
      </c>
      <c r="B3753" s="8" t="s">
        <v>21882</v>
      </c>
      <c r="D3753" t="str">
        <f>VLOOKUP(B3753,'Step 2 - Old-New Code Crosswalk'!B:D,1,FALSE)</f>
        <v>1-030-E1245-0000</v>
      </c>
      <c r="E3753" s="322" t="str">
        <f t="shared" si="58"/>
        <v xml:space="preserve"> </v>
      </c>
    </row>
    <row r="3754" spans="1:5" s="6" customFormat="1" x14ac:dyDescent="0.25">
      <c r="A3754" s="8" t="s">
        <v>4535</v>
      </c>
      <c r="B3754" s="8" t="s">
        <v>4536</v>
      </c>
      <c r="D3754" t="str">
        <f>VLOOKUP(B3754,'Step 2 - Old-New Code Crosswalk'!B:D,1,FALSE)</f>
        <v>1-083-E1250-0000</v>
      </c>
      <c r="E3754" s="322" t="str">
        <f t="shared" si="58"/>
        <v xml:space="preserve"> </v>
      </c>
    </row>
    <row r="3755" spans="1:5" s="6" customFormat="1" x14ac:dyDescent="0.25">
      <c r="A3755" s="8" t="s">
        <v>4454</v>
      </c>
      <c r="B3755" s="8" t="s">
        <v>4533</v>
      </c>
      <c r="D3755" t="str">
        <f>VLOOKUP(B3755,'Step 2 - Old-New Code Crosswalk'!B:D,1,FALSE)</f>
        <v>1-083-E1295-0000</v>
      </c>
      <c r="E3755" s="322" t="str">
        <f t="shared" si="58"/>
        <v xml:space="preserve"> </v>
      </c>
    </row>
    <row r="3756" spans="1:5" s="6" customFormat="1" x14ac:dyDescent="0.25">
      <c r="A3756" s="8" t="s">
        <v>6355</v>
      </c>
      <c r="B3756" s="8" t="s">
        <v>6356</v>
      </c>
      <c r="D3756" t="str">
        <f>VLOOKUP(B3756,'Step 2 - Old-New Code Crosswalk'!B:D,1,FALSE)</f>
        <v>1-568-E1295-0000</v>
      </c>
      <c r="E3756" s="322" t="str">
        <f t="shared" si="58"/>
        <v xml:space="preserve"> </v>
      </c>
    </row>
    <row r="3757" spans="1:5" s="6" customFormat="1" x14ac:dyDescent="0.25">
      <c r="A3757" s="8" t="s">
        <v>4454</v>
      </c>
      <c r="B3757" s="8" t="s">
        <v>4455</v>
      </c>
      <c r="D3757" t="str">
        <f>VLOOKUP(B3757,'Step 2 - Old-New Code Crosswalk'!B:D,1,FALSE)</f>
        <v>1-755-E1295-0000</v>
      </c>
      <c r="E3757" s="322" t="str">
        <f t="shared" si="58"/>
        <v xml:space="preserve"> </v>
      </c>
    </row>
    <row r="3758" spans="1:5" s="6" customFormat="1" x14ac:dyDescent="0.25">
      <c r="A3758" s="8" t="s">
        <v>4454</v>
      </c>
      <c r="B3758" s="8" t="s">
        <v>10934</v>
      </c>
      <c r="D3758" t="str">
        <f>VLOOKUP(B3758,'Step 2 - Old-New Code Crosswalk'!B:D,1,FALSE)</f>
        <v>2-900-E1295-2056</v>
      </c>
      <c r="E3758" s="322" t="str">
        <f t="shared" si="58"/>
        <v xml:space="preserve"> </v>
      </c>
    </row>
    <row r="3759" spans="1:5" s="6" customFormat="1" x14ac:dyDescent="0.25">
      <c r="A3759" s="8" t="s">
        <v>2913</v>
      </c>
      <c r="B3759" s="8" t="s">
        <v>2914</v>
      </c>
      <c r="D3759" t="str">
        <f>VLOOKUP(B3759,'Step 2 - Old-New Code Crosswalk'!B:D,1,FALSE)</f>
        <v>1-005-E1301-0000</v>
      </c>
      <c r="E3759" s="322" t="str">
        <f t="shared" si="58"/>
        <v xml:space="preserve"> </v>
      </c>
    </row>
    <row r="3760" spans="1:5" s="6" customFormat="1" x14ac:dyDescent="0.25">
      <c r="A3760" s="8" t="s">
        <v>4165</v>
      </c>
      <c r="B3760" s="8" t="s">
        <v>4166</v>
      </c>
      <c r="D3760" t="str">
        <f>VLOOKUP(B3760,'Step 2 - Old-New Code Crosswalk'!B:D,1,FALSE)</f>
        <v>1-010-E1301-0000</v>
      </c>
      <c r="E3760" s="322" t="str">
        <f t="shared" si="58"/>
        <v xml:space="preserve"> </v>
      </c>
    </row>
    <row r="3761" spans="1:5" s="6" customFormat="1" x14ac:dyDescent="0.25">
      <c r="A3761" s="8" t="s">
        <v>2978</v>
      </c>
      <c r="B3761" s="8" t="s">
        <v>2979</v>
      </c>
      <c r="D3761" t="str">
        <f>VLOOKUP(B3761,'Step 2 - Old-New Code Crosswalk'!B:D,1,FALSE)</f>
        <v>1-015-E1301-0000</v>
      </c>
      <c r="E3761" s="322" t="str">
        <f t="shared" si="58"/>
        <v xml:space="preserve"> </v>
      </c>
    </row>
    <row r="3762" spans="1:5" s="6" customFormat="1" x14ac:dyDescent="0.25">
      <c r="A3762" s="8" t="s">
        <v>2652</v>
      </c>
      <c r="B3762" s="8" t="s">
        <v>2653</v>
      </c>
      <c r="D3762" t="str">
        <f>VLOOKUP(B3762,'Step 2 - Old-New Code Crosswalk'!B:D,1,FALSE)</f>
        <v>1-023-E1301-0000</v>
      </c>
      <c r="E3762" s="322" t="str">
        <f t="shared" si="58"/>
        <v xml:space="preserve"> </v>
      </c>
    </row>
    <row r="3763" spans="1:5" s="6" customFormat="1" x14ac:dyDescent="0.25">
      <c r="A3763" s="8" t="s">
        <v>3974</v>
      </c>
      <c r="B3763" s="8" t="s">
        <v>3975</v>
      </c>
      <c r="D3763" t="str">
        <f>VLOOKUP(B3763,'Step 2 - Old-New Code Crosswalk'!B:D,1,FALSE)</f>
        <v>1-025-E1301-0000</v>
      </c>
      <c r="E3763" s="322" t="str">
        <f t="shared" si="58"/>
        <v xml:space="preserve"> </v>
      </c>
    </row>
    <row r="3764" spans="1:5" s="6" customFormat="1" x14ac:dyDescent="0.25">
      <c r="A3764" s="8" t="s">
        <v>2983</v>
      </c>
      <c r="B3764" s="8" t="s">
        <v>3160</v>
      </c>
      <c r="D3764" t="str">
        <f>VLOOKUP(B3764,'Step 2 - Old-New Code Crosswalk'!B:D,1,FALSE)</f>
        <v>1-030-E1301-0000</v>
      </c>
      <c r="E3764" s="322" t="str">
        <f t="shared" si="58"/>
        <v xml:space="preserve"> </v>
      </c>
    </row>
    <row r="3765" spans="1:5" s="6" customFormat="1" x14ac:dyDescent="0.25">
      <c r="A3765" s="8" t="s">
        <v>3277</v>
      </c>
      <c r="B3765" s="8" t="s">
        <v>3278</v>
      </c>
      <c r="D3765" t="str">
        <f>VLOOKUP(B3765,'Step 2 - Old-New Code Crosswalk'!B:D,1,FALSE)</f>
        <v>1-035-E1301-0000</v>
      </c>
      <c r="E3765" s="322" t="str">
        <f t="shared" si="58"/>
        <v xml:space="preserve"> </v>
      </c>
    </row>
    <row r="3766" spans="1:5" s="6" customFormat="1" x14ac:dyDescent="0.25">
      <c r="A3766" s="8" t="s">
        <v>3489</v>
      </c>
      <c r="B3766" s="8" t="s">
        <v>3490</v>
      </c>
      <c r="D3766" t="str">
        <f>VLOOKUP(B3766,'Step 2 - Old-New Code Crosswalk'!B:D,1,FALSE)</f>
        <v>1-045-E1301-0000</v>
      </c>
      <c r="E3766" s="322" t="str">
        <f t="shared" si="58"/>
        <v xml:space="preserve"> </v>
      </c>
    </row>
    <row r="3767" spans="1:5" s="6" customFormat="1" x14ac:dyDescent="0.25">
      <c r="A3767" s="8" t="s">
        <v>2983</v>
      </c>
      <c r="B3767" s="8" t="s">
        <v>3408</v>
      </c>
      <c r="D3767" t="str">
        <f>VLOOKUP(B3767,'Step 2 - Old-New Code Crosswalk'!B:D,1,FALSE)</f>
        <v>1-050-E1301-0000</v>
      </c>
      <c r="E3767" s="322" t="str">
        <f t="shared" si="58"/>
        <v xml:space="preserve"> </v>
      </c>
    </row>
    <row r="3768" spans="1:5" s="6" customFormat="1" x14ac:dyDescent="0.25">
      <c r="A3768" s="8" t="s">
        <v>4220</v>
      </c>
      <c r="B3768" s="8" t="s">
        <v>4221</v>
      </c>
      <c r="D3768" t="str">
        <f>VLOOKUP(B3768,'Step 2 - Old-New Code Crosswalk'!B:D,1,FALSE)</f>
        <v>1-058-E1301-0000</v>
      </c>
      <c r="E3768" s="322" t="str">
        <f t="shared" si="58"/>
        <v xml:space="preserve"> </v>
      </c>
    </row>
    <row r="3769" spans="1:5" s="6" customFormat="1" x14ac:dyDescent="0.25">
      <c r="A3769" s="8" t="s">
        <v>3562</v>
      </c>
      <c r="B3769" s="8" t="s">
        <v>3563</v>
      </c>
      <c r="D3769" t="str">
        <f>VLOOKUP(B3769,'Step 2 - Old-New Code Crosswalk'!B:D,1,FALSE)</f>
        <v>1-060-E1301-0000</v>
      </c>
      <c r="E3769" s="322" t="str">
        <f t="shared" si="58"/>
        <v xml:space="preserve"> </v>
      </c>
    </row>
    <row r="3770" spans="1:5" s="6" customFormat="1" x14ac:dyDescent="0.25">
      <c r="A3770" s="8" t="s">
        <v>3637</v>
      </c>
      <c r="B3770" s="8" t="s">
        <v>3638</v>
      </c>
      <c r="D3770" t="str">
        <f>VLOOKUP(B3770,'Step 2 - Old-New Code Crosswalk'!B:D,1,FALSE)</f>
        <v>1-065-E1301-0000</v>
      </c>
      <c r="E3770" s="322" t="str">
        <f t="shared" si="58"/>
        <v xml:space="preserve"> </v>
      </c>
    </row>
    <row r="3771" spans="1:5" s="6" customFormat="1" x14ac:dyDescent="0.25">
      <c r="A3771" s="8" t="s">
        <v>3795</v>
      </c>
      <c r="B3771" s="8" t="s">
        <v>3796</v>
      </c>
      <c r="D3771" t="str">
        <f>VLOOKUP(B3771,'Step 2 - Old-New Code Crosswalk'!B:D,1,FALSE)</f>
        <v>1-069-E1301-0000</v>
      </c>
      <c r="E3771" s="322" t="str">
        <f t="shared" si="58"/>
        <v xml:space="preserve"> </v>
      </c>
    </row>
    <row r="3772" spans="1:5" s="6" customFormat="1" x14ac:dyDescent="0.25">
      <c r="A3772" s="8" t="s">
        <v>3770</v>
      </c>
      <c r="B3772" s="8" t="s">
        <v>3771</v>
      </c>
      <c r="D3772" t="str">
        <f>VLOOKUP(B3772,'Step 2 - Old-New Code Crosswalk'!B:D,1,FALSE)</f>
        <v>1-070-E1301-0000</v>
      </c>
      <c r="E3772" s="322" t="str">
        <f t="shared" si="58"/>
        <v xml:space="preserve"> </v>
      </c>
    </row>
    <row r="3773" spans="1:5" s="6" customFormat="1" x14ac:dyDescent="0.25">
      <c r="A3773" s="8" t="s">
        <v>2812</v>
      </c>
      <c r="B3773" s="8" t="s">
        <v>2813</v>
      </c>
      <c r="D3773" t="str">
        <f>VLOOKUP(B3773,'Step 2 - Old-New Code Crosswalk'!B:D,1,FALSE)</f>
        <v>1-074-E1301-0000</v>
      </c>
      <c r="E3773" s="322" t="str">
        <f t="shared" si="58"/>
        <v xml:space="preserve"> </v>
      </c>
    </row>
    <row r="3774" spans="1:5" s="6" customFormat="1" x14ac:dyDescent="0.25">
      <c r="A3774" s="8" t="s">
        <v>2717</v>
      </c>
      <c r="B3774" s="8" t="s">
        <v>2718</v>
      </c>
      <c r="D3774" t="str">
        <f>VLOOKUP(B3774,'Step 2 - Old-New Code Crosswalk'!B:D,1,FALSE)</f>
        <v>1-077-E1301-0000</v>
      </c>
      <c r="E3774" s="322" t="str">
        <f t="shared" si="58"/>
        <v xml:space="preserve"> </v>
      </c>
    </row>
    <row r="3775" spans="1:5" s="6" customFormat="1" x14ac:dyDescent="0.25">
      <c r="A3775" s="8" t="s">
        <v>2782</v>
      </c>
      <c r="B3775" s="8" t="s">
        <v>2783</v>
      </c>
      <c r="D3775" t="str">
        <f>VLOOKUP(B3775,'Step 2 - Old-New Code Crosswalk'!B:D,1,FALSE)</f>
        <v>1-080-E1301-0000</v>
      </c>
      <c r="E3775" s="322" t="str">
        <f t="shared" si="58"/>
        <v xml:space="preserve"> </v>
      </c>
    </row>
    <row r="3776" spans="1:5" s="6" customFormat="1" x14ac:dyDescent="0.25">
      <c r="A3776" s="8" t="s">
        <v>4691</v>
      </c>
      <c r="B3776" s="8" t="s">
        <v>4692</v>
      </c>
      <c r="D3776" t="str">
        <f>VLOOKUP(B3776,'Step 2 - Old-New Code Crosswalk'!B:D,1,FALSE)</f>
        <v>1-218-E1301-0000</v>
      </c>
      <c r="E3776" s="322" t="str">
        <f t="shared" si="58"/>
        <v xml:space="preserve"> </v>
      </c>
    </row>
    <row r="3777" spans="1:5" s="6" customFormat="1" x14ac:dyDescent="0.25">
      <c r="A3777" s="8" t="s">
        <v>4710</v>
      </c>
      <c r="B3777" s="8" t="s">
        <v>4711</v>
      </c>
      <c r="D3777" t="str">
        <f>VLOOKUP(B3777,'Step 2 - Old-New Code Crosswalk'!B:D,1,FALSE)</f>
        <v>1-225-E1301-0000</v>
      </c>
      <c r="E3777" s="322" t="str">
        <f t="shared" si="58"/>
        <v xml:space="preserve"> </v>
      </c>
    </row>
    <row r="3778" spans="1:5" s="6" customFormat="1" x14ac:dyDescent="0.25">
      <c r="A3778" s="8" t="s">
        <v>4733</v>
      </c>
      <c r="B3778" s="8" t="s">
        <v>4734</v>
      </c>
      <c r="D3778" t="str">
        <f>VLOOKUP(B3778,'Step 2 - Old-New Code Crosswalk'!B:D,1,FALSE)</f>
        <v>1-309-E1301-0000</v>
      </c>
      <c r="E3778" s="322" t="str">
        <f t="shared" ref="E3778:E3841" si="59">IF(B3778=D3778," ","ERROR")</f>
        <v xml:space="preserve"> </v>
      </c>
    </row>
    <row r="3779" spans="1:5" s="6" customFormat="1" x14ac:dyDescent="0.25">
      <c r="A3779" s="8" t="s">
        <v>5394</v>
      </c>
      <c r="B3779" s="8" t="s">
        <v>5395</v>
      </c>
      <c r="D3779" t="str">
        <f>VLOOKUP(B3779,'Step 2 - Old-New Code Crosswalk'!B:D,1,FALSE)</f>
        <v>1-315-E1301-0000</v>
      </c>
      <c r="E3779" s="322" t="str">
        <f t="shared" si="59"/>
        <v xml:space="preserve"> </v>
      </c>
    </row>
    <row r="3780" spans="1:5" s="6" customFormat="1" x14ac:dyDescent="0.25">
      <c r="A3780" s="8" t="s">
        <v>5440</v>
      </c>
      <c r="B3780" s="8" t="s">
        <v>5441</v>
      </c>
      <c r="D3780" t="str">
        <f>VLOOKUP(B3780,'Step 2 - Old-New Code Crosswalk'!B:D,1,FALSE)</f>
        <v>1-320-E1301-0000</v>
      </c>
      <c r="E3780" s="322" t="str">
        <f t="shared" si="59"/>
        <v xml:space="preserve"> </v>
      </c>
    </row>
    <row r="3781" spans="1:5" s="6" customFormat="1" x14ac:dyDescent="0.25">
      <c r="A3781" s="8" t="s">
        <v>4755</v>
      </c>
      <c r="B3781" s="8" t="s">
        <v>4756</v>
      </c>
      <c r="D3781" t="str">
        <f>VLOOKUP(B3781,'Step 2 - Old-New Code Crosswalk'!B:D,1,FALSE)</f>
        <v>1-325-E1301-0000</v>
      </c>
      <c r="E3781" s="322" t="str">
        <f t="shared" si="59"/>
        <v xml:space="preserve"> </v>
      </c>
    </row>
    <row r="3782" spans="1:5" s="6" customFormat="1" x14ac:dyDescent="0.25">
      <c r="A3782" s="8" t="s">
        <v>5363</v>
      </c>
      <c r="B3782" s="8" t="s">
        <v>5364</v>
      </c>
      <c r="D3782" t="str">
        <f>VLOOKUP(B3782,'Step 2 - Old-New Code Crosswalk'!B:D,1,FALSE)</f>
        <v>1-333-E1301-0000</v>
      </c>
      <c r="E3782" s="322" t="str">
        <f t="shared" si="59"/>
        <v xml:space="preserve"> </v>
      </c>
    </row>
    <row r="3783" spans="1:5" s="6" customFormat="1" x14ac:dyDescent="0.25">
      <c r="A3783" s="8" t="s">
        <v>5482</v>
      </c>
      <c r="B3783" s="8" t="s">
        <v>5483</v>
      </c>
      <c r="D3783" t="str">
        <f>VLOOKUP(B3783,'Step 2 - Old-New Code Crosswalk'!B:D,1,FALSE)</f>
        <v>1-400-E1301-0000</v>
      </c>
      <c r="E3783" s="322" t="str">
        <f t="shared" si="59"/>
        <v xml:space="preserve"> </v>
      </c>
    </row>
    <row r="3784" spans="1:5" s="6" customFormat="1" x14ac:dyDescent="0.25">
      <c r="A3784" s="8" t="s">
        <v>5668</v>
      </c>
      <c r="B3784" s="8" t="s">
        <v>5669</v>
      </c>
      <c r="D3784" t="str">
        <f>VLOOKUP(B3784,'Step 2 - Old-New Code Crosswalk'!B:D,1,FALSE)</f>
        <v>1-409-E1301-0000</v>
      </c>
      <c r="E3784" s="322" t="str">
        <f t="shared" si="59"/>
        <v xml:space="preserve"> </v>
      </c>
    </row>
    <row r="3785" spans="1:5" s="6" customFormat="1" x14ac:dyDescent="0.25">
      <c r="A3785" s="8" t="s">
        <v>5630</v>
      </c>
      <c r="B3785" s="8" t="s">
        <v>5631</v>
      </c>
      <c r="D3785" t="str">
        <f>VLOOKUP(B3785,'Step 2 - Old-New Code Crosswalk'!B:D,1,FALSE)</f>
        <v>1-412-E1301-0000</v>
      </c>
      <c r="E3785" s="322" t="str">
        <f t="shared" si="59"/>
        <v xml:space="preserve"> </v>
      </c>
    </row>
    <row r="3786" spans="1:5" s="6" customFormat="1" x14ac:dyDescent="0.25">
      <c r="A3786" s="8" t="s">
        <v>5552</v>
      </c>
      <c r="B3786" s="8" t="s">
        <v>5553</v>
      </c>
      <c r="D3786" t="str">
        <f>VLOOKUP(B3786,'Step 2 - Old-New Code Crosswalk'!B:D,1,FALSE)</f>
        <v>1-418-E1301-0000</v>
      </c>
      <c r="E3786" s="322" t="str">
        <f t="shared" si="59"/>
        <v xml:space="preserve"> </v>
      </c>
    </row>
    <row r="3787" spans="1:5" s="6" customFormat="1" x14ac:dyDescent="0.25">
      <c r="A3787" s="8" t="s">
        <v>5697</v>
      </c>
      <c r="B3787" s="8" t="s">
        <v>5698</v>
      </c>
      <c r="D3787" t="str">
        <f>VLOOKUP(B3787,'Step 2 - Old-New Code Crosswalk'!B:D,1,FALSE)</f>
        <v>1-423-E1301-0000</v>
      </c>
      <c r="E3787" s="322" t="str">
        <f t="shared" si="59"/>
        <v xml:space="preserve"> </v>
      </c>
    </row>
    <row r="3788" spans="1:5" s="6" customFormat="1" x14ac:dyDescent="0.25">
      <c r="A3788" s="8" t="s">
        <v>6072</v>
      </c>
      <c r="B3788" s="8" t="s">
        <v>6073</v>
      </c>
      <c r="D3788" t="str">
        <f>VLOOKUP(B3788,'Step 2 - Old-New Code Crosswalk'!B:D,1,FALSE)</f>
        <v>1-424-E1301-0000</v>
      </c>
      <c r="E3788" s="322" t="str">
        <f t="shared" si="59"/>
        <v xml:space="preserve"> </v>
      </c>
    </row>
    <row r="3789" spans="1:5" s="6" customFormat="1" x14ac:dyDescent="0.25">
      <c r="A3789" s="8" t="s">
        <v>6092</v>
      </c>
      <c r="B3789" s="8" t="s">
        <v>6093</v>
      </c>
      <c r="D3789" t="str">
        <f>VLOOKUP(B3789,'Step 2 - Old-New Code Crosswalk'!B:D,1,FALSE)</f>
        <v>1-425-E1301-0000</v>
      </c>
      <c r="E3789" s="322" t="str">
        <f t="shared" si="59"/>
        <v xml:space="preserve"> </v>
      </c>
    </row>
    <row r="3790" spans="1:5" s="6" customFormat="1" x14ac:dyDescent="0.25">
      <c r="A3790" s="8" t="s">
        <v>5760</v>
      </c>
      <c r="B3790" s="8" t="s">
        <v>5761</v>
      </c>
      <c r="D3790" t="str">
        <f>VLOOKUP(B3790,'Step 2 - Old-New Code Crosswalk'!B:D,1,FALSE)</f>
        <v>1-436-E1301-0000</v>
      </c>
      <c r="E3790" s="322" t="str">
        <f t="shared" si="59"/>
        <v xml:space="preserve"> </v>
      </c>
    </row>
    <row r="3791" spans="1:5" s="6" customFormat="1" x14ac:dyDescent="0.25">
      <c r="A3791" s="8" t="s">
        <v>6115</v>
      </c>
      <c r="B3791" s="8" t="s">
        <v>6116</v>
      </c>
      <c r="D3791" t="str">
        <f>VLOOKUP(B3791,'Step 2 - Old-New Code Crosswalk'!B:D,1,FALSE)</f>
        <v>1-505-E1301-0000</v>
      </c>
      <c r="E3791" s="322" t="str">
        <f t="shared" si="59"/>
        <v xml:space="preserve"> </v>
      </c>
    </row>
    <row r="3792" spans="1:5" s="6" customFormat="1" x14ac:dyDescent="0.25">
      <c r="A3792" s="8" t="s">
        <v>6263</v>
      </c>
      <c r="B3792" s="8" t="s">
        <v>6264</v>
      </c>
      <c r="D3792" t="str">
        <f>VLOOKUP(B3792,'Step 2 - Old-New Code Crosswalk'!B:D,1,FALSE)</f>
        <v>1-514-E1301-0000</v>
      </c>
      <c r="E3792" s="322" t="str">
        <f t="shared" si="59"/>
        <v xml:space="preserve"> </v>
      </c>
    </row>
    <row r="3793" spans="1:5" s="6" customFormat="1" x14ac:dyDescent="0.25">
      <c r="A3793" s="8" t="s">
        <v>76</v>
      </c>
      <c r="B3793" s="8" t="s">
        <v>77</v>
      </c>
      <c r="D3793" t="str">
        <f>VLOOKUP(B3793,'Step 2 - Old-New Code Crosswalk'!B:D,1,FALSE)</f>
        <v>1-516-E1301-0000</v>
      </c>
      <c r="E3793" s="322" t="str">
        <f t="shared" si="59"/>
        <v xml:space="preserve"> </v>
      </c>
    </row>
    <row r="3794" spans="1:5" s="6" customFormat="1" x14ac:dyDescent="0.25">
      <c r="A3794" s="8" t="s">
        <v>6503</v>
      </c>
      <c r="B3794" s="8" t="s">
        <v>6504</v>
      </c>
      <c r="D3794" t="str">
        <f>VLOOKUP(B3794,'Step 2 - Old-New Code Crosswalk'!B:D,1,FALSE)</f>
        <v>1-518-E1301-0000</v>
      </c>
      <c r="E3794" s="322" t="str">
        <f t="shared" si="59"/>
        <v xml:space="preserve"> </v>
      </c>
    </row>
    <row r="3795" spans="1:5" s="6" customFormat="1" x14ac:dyDescent="0.25">
      <c r="A3795" s="8" t="s">
        <v>6313</v>
      </c>
      <c r="B3795" s="8" t="s">
        <v>6314</v>
      </c>
      <c r="D3795" t="str">
        <f>VLOOKUP(B3795,'Step 2 - Old-New Code Crosswalk'!B:D,1,FALSE)</f>
        <v>1-519-E1301-0000</v>
      </c>
      <c r="E3795" s="322" t="str">
        <f t="shared" si="59"/>
        <v xml:space="preserve"> </v>
      </c>
    </row>
    <row r="3796" spans="1:5" s="6" customFormat="1" x14ac:dyDescent="0.25">
      <c r="A3796" s="8" t="s">
        <v>6154</v>
      </c>
      <c r="B3796" s="8" t="s">
        <v>6155</v>
      </c>
      <c r="D3796" t="str">
        <f>VLOOKUP(B3796,'Step 2 - Old-New Code Crosswalk'!B:D,1,FALSE)</f>
        <v>1-520-E1301-0000</v>
      </c>
      <c r="E3796" s="322" t="str">
        <f t="shared" si="59"/>
        <v xml:space="preserve"> </v>
      </c>
    </row>
    <row r="3797" spans="1:5" s="6" customFormat="1" x14ac:dyDescent="0.25">
      <c r="A3797" s="8" t="s">
        <v>6621</v>
      </c>
      <c r="B3797" s="8" t="s">
        <v>6622</v>
      </c>
      <c r="D3797" t="str">
        <f>VLOOKUP(B3797,'Step 2 - Old-New Code Crosswalk'!B:D,1,FALSE)</f>
        <v>1-530-E1301-0000</v>
      </c>
      <c r="E3797" s="322" t="str">
        <f t="shared" si="59"/>
        <v xml:space="preserve"> </v>
      </c>
    </row>
    <row r="3798" spans="1:5" s="6" customFormat="1" x14ac:dyDescent="0.25">
      <c r="A3798" s="8" t="s">
        <v>6558</v>
      </c>
      <c r="B3798" s="8" t="s">
        <v>6559</v>
      </c>
      <c r="D3798" t="str">
        <f>VLOOKUP(B3798,'Step 2 - Old-New Code Crosswalk'!B:D,1,FALSE)</f>
        <v>1-545-E1301-0000</v>
      </c>
      <c r="E3798" s="322" t="str">
        <f t="shared" si="59"/>
        <v xml:space="preserve"> </v>
      </c>
    </row>
    <row r="3799" spans="1:5" s="6" customFormat="1" x14ac:dyDescent="0.25">
      <c r="A3799" s="8" t="s">
        <v>6391</v>
      </c>
      <c r="B3799" s="8" t="s">
        <v>6392</v>
      </c>
      <c r="D3799" t="str">
        <f>VLOOKUP(B3799,'Step 2 - Old-New Code Crosswalk'!B:D,1,FALSE)</f>
        <v>1-554-E1301-0000</v>
      </c>
      <c r="E3799" s="322" t="str">
        <f t="shared" si="59"/>
        <v xml:space="preserve"> </v>
      </c>
    </row>
    <row r="3800" spans="1:5" s="6" customFormat="1" x14ac:dyDescent="0.25">
      <c r="A3800" s="8" t="s">
        <v>6442</v>
      </c>
      <c r="B3800" s="8" t="s">
        <v>6443</v>
      </c>
      <c r="D3800" t="str">
        <f>VLOOKUP(B3800,'Step 2 - Old-New Code Crosswalk'!B:D,1,FALSE)</f>
        <v>1-558-E1301-0000</v>
      </c>
      <c r="E3800" s="322" t="str">
        <f t="shared" si="59"/>
        <v xml:space="preserve"> </v>
      </c>
    </row>
    <row r="3801" spans="1:5" s="6" customFormat="1" x14ac:dyDescent="0.25">
      <c r="A3801" s="8" t="s">
        <v>6280</v>
      </c>
      <c r="B3801" s="8" t="s">
        <v>6281</v>
      </c>
      <c r="D3801" t="str">
        <f>VLOOKUP(B3801,'Step 2 - Old-New Code Crosswalk'!B:D,1,FALSE)</f>
        <v>1-564-E1301-0000</v>
      </c>
      <c r="E3801" s="322" t="str">
        <f t="shared" si="59"/>
        <v xml:space="preserve"> </v>
      </c>
    </row>
    <row r="3802" spans="1:5" s="6" customFormat="1" x14ac:dyDescent="0.25">
      <c r="A3802" s="8" t="s">
        <v>6346</v>
      </c>
      <c r="B3802" s="8" t="s">
        <v>6347</v>
      </c>
      <c r="D3802" t="str">
        <f>VLOOKUP(B3802,'Step 2 - Old-New Code Crosswalk'!B:D,1,FALSE)</f>
        <v>1-568-E1301-0000</v>
      </c>
      <c r="E3802" s="322" t="str">
        <f t="shared" si="59"/>
        <v xml:space="preserve"> </v>
      </c>
    </row>
    <row r="3803" spans="1:5" s="6" customFormat="1" x14ac:dyDescent="0.25">
      <c r="A3803" s="8" t="s">
        <v>6489</v>
      </c>
      <c r="B3803" s="8" t="s">
        <v>6490</v>
      </c>
      <c r="D3803" t="str">
        <f>VLOOKUP(B3803,'Step 2 - Old-New Code Crosswalk'!B:D,1,FALSE)</f>
        <v>1-570-E1301-0000</v>
      </c>
      <c r="E3803" s="322" t="str">
        <f t="shared" si="59"/>
        <v xml:space="preserve"> </v>
      </c>
    </row>
    <row r="3804" spans="1:5" s="6" customFormat="1" x14ac:dyDescent="0.25">
      <c r="A3804" s="8" t="s">
        <v>6459</v>
      </c>
      <c r="B3804" s="8" t="s">
        <v>6460</v>
      </c>
      <c r="D3804" t="str">
        <f>VLOOKUP(B3804,'Step 2 - Old-New Code Crosswalk'!B:D,1,FALSE)</f>
        <v>1-582-E1301-0000</v>
      </c>
      <c r="E3804" s="322" t="str">
        <f t="shared" si="59"/>
        <v xml:space="preserve"> </v>
      </c>
    </row>
    <row r="3805" spans="1:5" s="6" customFormat="1" x14ac:dyDescent="0.25">
      <c r="A3805" s="8" t="s">
        <v>99</v>
      </c>
      <c r="B3805" s="8" t="s">
        <v>100</v>
      </c>
      <c r="D3805" t="str">
        <f>VLOOKUP(B3805,'Step 2 - Old-New Code Crosswalk'!B:D,1,FALSE)</f>
        <v>1-590-E1301-0000</v>
      </c>
      <c r="E3805" s="322" t="str">
        <f t="shared" si="59"/>
        <v xml:space="preserve"> </v>
      </c>
    </row>
    <row r="3806" spans="1:5" s="6" customFormat="1" x14ac:dyDescent="0.25">
      <c r="A3806" s="8" t="s">
        <v>6655</v>
      </c>
      <c r="B3806" s="8" t="s">
        <v>6656</v>
      </c>
      <c r="D3806" t="str">
        <f>VLOOKUP(B3806,'Step 2 - Old-New Code Crosswalk'!B:D,1,FALSE)</f>
        <v>1-605-E1301-0000</v>
      </c>
      <c r="E3806" s="322" t="str">
        <f t="shared" si="59"/>
        <v xml:space="preserve"> </v>
      </c>
    </row>
    <row r="3807" spans="1:5" s="6" customFormat="1" x14ac:dyDescent="0.25">
      <c r="A3807" s="8" t="s">
        <v>6693</v>
      </c>
      <c r="B3807" s="8" t="s">
        <v>6694</v>
      </c>
      <c r="D3807" t="str">
        <f>VLOOKUP(B3807,'Step 2 - Old-New Code Crosswalk'!B:D,1,FALSE)</f>
        <v>1-610-E1301-0000</v>
      </c>
      <c r="E3807" s="322" t="str">
        <f t="shared" si="59"/>
        <v xml:space="preserve"> </v>
      </c>
    </row>
    <row r="3808" spans="1:5" s="6" customFormat="1" x14ac:dyDescent="0.25">
      <c r="A3808" s="8" t="s">
        <v>6846</v>
      </c>
      <c r="B3808" s="8" t="s">
        <v>6847</v>
      </c>
      <c r="D3808" t="str">
        <f>VLOOKUP(B3808,'Step 2 - Old-New Code Crosswalk'!B:D,1,FALSE)</f>
        <v>1-619-E1301-0000</v>
      </c>
      <c r="E3808" s="322" t="str">
        <f t="shared" si="59"/>
        <v xml:space="preserve"> </v>
      </c>
    </row>
    <row r="3809" spans="1:5" s="6" customFormat="1" x14ac:dyDescent="0.25">
      <c r="A3809" s="8" t="s">
        <v>6852</v>
      </c>
      <c r="B3809" s="8" t="s">
        <v>6853</v>
      </c>
      <c r="D3809" t="str">
        <f>VLOOKUP(B3809,'Step 2 - Old-New Code Crosswalk'!B:D,1,FALSE)</f>
        <v>1-620-E1301-0000</v>
      </c>
      <c r="E3809" s="322" t="str">
        <f t="shared" si="59"/>
        <v xml:space="preserve"> </v>
      </c>
    </row>
    <row r="3810" spans="1:5" s="6" customFormat="1" x14ac:dyDescent="0.25">
      <c r="A3810" s="8" t="s">
        <v>6916</v>
      </c>
      <c r="B3810" s="8" t="s">
        <v>6917</v>
      </c>
      <c r="D3810" t="str">
        <f>VLOOKUP(B3810,'Step 2 - Old-New Code Crosswalk'!B:D,1,FALSE)</f>
        <v>1-627-E1301-0000</v>
      </c>
      <c r="E3810" s="322" t="str">
        <f t="shared" si="59"/>
        <v xml:space="preserve"> </v>
      </c>
    </row>
    <row r="3811" spans="1:5" s="6" customFormat="1" x14ac:dyDescent="0.25">
      <c r="A3811" s="8" t="s">
        <v>10997</v>
      </c>
      <c r="B3811" s="8" t="s">
        <v>10998</v>
      </c>
      <c r="D3811" t="str">
        <f>VLOOKUP(B3811,'Step 2 - Old-New Code Crosswalk'!B:D,1,FALSE)</f>
        <v>2-900-E1301-2052</v>
      </c>
      <c r="E3811" s="322" t="str">
        <f t="shared" si="59"/>
        <v xml:space="preserve"> </v>
      </c>
    </row>
    <row r="3812" spans="1:5" s="6" customFormat="1" x14ac:dyDescent="0.25">
      <c r="A3812" s="8" t="s">
        <v>11006</v>
      </c>
      <c r="B3812" s="8" t="s">
        <v>11016</v>
      </c>
      <c r="D3812" t="str">
        <f>VLOOKUP(B3812,'Step 2 - Old-New Code Crosswalk'!B:D,1,FALSE)</f>
        <v>2-900-E1301-2053</v>
      </c>
      <c r="E3812" s="322" t="str">
        <f t="shared" si="59"/>
        <v xml:space="preserve"> </v>
      </c>
    </row>
    <row r="3813" spans="1:5" s="6" customFormat="1" x14ac:dyDescent="0.25">
      <c r="A3813" s="8" t="s">
        <v>10919</v>
      </c>
      <c r="B3813" s="8" t="s">
        <v>10920</v>
      </c>
      <c r="D3813" t="str">
        <f>VLOOKUP(B3813,'Step 2 - Old-New Code Crosswalk'!B:D,1,FALSE)</f>
        <v>2-900-E1301-2056</v>
      </c>
      <c r="E3813" s="322" t="str">
        <f t="shared" si="59"/>
        <v xml:space="preserve"> </v>
      </c>
    </row>
    <row r="3814" spans="1:5" s="6" customFormat="1" x14ac:dyDescent="0.25">
      <c r="A3814" s="8" t="s">
        <v>11154</v>
      </c>
      <c r="B3814" s="8" t="s">
        <v>11155</v>
      </c>
      <c r="D3814" t="str">
        <f>VLOOKUP(B3814,'Step 2 - Old-New Code Crosswalk'!B:D,1,FALSE)</f>
        <v>2-900-E1301-2058</v>
      </c>
      <c r="E3814" s="322" t="str">
        <f t="shared" si="59"/>
        <v xml:space="preserve"> </v>
      </c>
    </row>
    <row r="3815" spans="1:5" s="6" customFormat="1" x14ac:dyDescent="0.25">
      <c r="A3815" s="8" t="s">
        <v>8743</v>
      </c>
      <c r="B3815" s="8" t="s">
        <v>8744</v>
      </c>
      <c r="D3815" t="str">
        <f>VLOOKUP(B3815,'Step 2 - Old-New Code Crosswalk'!B:D,1,FALSE)</f>
        <v>3-220-E1301-3181</v>
      </c>
      <c r="E3815" s="322" t="str">
        <f t="shared" si="59"/>
        <v xml:space="preserve"> </v>
      </c>
    </row>
    <row r="3816" spans="1:5" s="6" customFormat="1" x14ac:dyDescent="0.25">
      <c r="A3816" s="8" t="s">
        <v>1625</v>
      </c>
      <c r="B3816" s="8" t="s">
        <v>1626</v>
      </c>
      <c r="D3816" t="str">
        <f>VLOOKUP(B3816,'Step 2 - Old-New Code Crosswalk'!B:D,1,FALSE)</f>
        <v>4-056-E1301-4139</v>
      </c>
      <c r="E3816" s="322" t="str">
        <f t="shared" si="59"/>
        <v xml:space="preserve"> </v>
      </c>
    </row>
    <row r="3817" spans="1:5" s="6" customFormat="1" x14ac:dyDescent="0.25">
      <c r="A3817" s="8" t="s">
        <v>9477</v>
      </c>
      <c r="B3817" s="8" t="s">
        <v>9478</v>
      </c>
      <c r="D3817" t="str">
        <f>VLOOKUP(B3817,'Step 2 - Old-New Code Crosswalk'!B:D,1,FALSE)</f>
        <v>4-056-E1301-4140</v>
      </c>
      <c r="E3817" s="322" t="str">
        <f t="shared" si="59"/>
        <v xml:space="preserve"> </v>
      </c>
    </row>
    <row r="3818" spans="1:5" s="6" customFormat="1" x14ac:dyDescent="0.25">
      <c r="A3818" s="8" t="s">
        <v>9135</v>
      </c>
      <c r="B3818" s="8" t="s">
        <v>9136</v>
      </c>
      <c r="D3818" t="str">
        <f>VLOOKUP(B3818,'Step 2 - Old-New Code Crosswalk'!B:D,1,FALSE)</f>
        <v>4-220-E1301-4326</v>
      </c>
      <c r="E3818" s="322" t="str">
        <f t="shared" si="59"/>
        <v xml:space="preserve"> </v>
      </c>
    </row>
    <row r="3819" spans="1:5" s="6" customFormat="1" x14ac:dyDescent="0.25">
      <c r="A3819" s="8" t="s">
        <v>1721</v>
      </c>
      <c r="B3819" s="8" t="s">
        <v>1722</v>
      </c>
      <c r="D3819" t="str">
        <f>VLOOKUP(B3819,'Step 2 - Old-New Code Crosswalk'!B:D,1,FALSE)</f>
        <v>4-225-E1301-4330</v>
      </c>
      <c r="E3819" s="322" t="str">
        <f t="shared" si="59"/>
        <v xml:space="preserve"> </v>
      </c>
    </row>
    <row r="3820" spans="1:5" s="6" customFormat="1" x14ac:dyDescent="0.25">
      <c r="A3820" s="8" t="s">
        <v>2916</v>
      </c>
      <c r="B3820" s="8" t="s">
        <v>2917</v>
      </c>
      <c r="D3820" t="str">
        <f>VLOOKUP(B3820,'Step 2 - Old-New Code Crosswalk'!B:D,1,FALSE)</f>
        <v>1-005-E1302-0000</v>
      </c>
      <c r="E3820" s="322" t="str">
        <f t="shared" si="59"/>
        <v xml:space="preserve"> </v>
      </c>
    </row>
    <row r="3821" spans="1:5" s="6" customFormat="1" x14ac:dyDescent="0.25">
      <c r="A3821" s="8" t="s">
        <v>2981</v>
      </c>
      <c r="B3821" s="8" t="s">
        <v>2982</v>
      </c>
      <c r="D3821" t="str">
        <f>VLOOKUP(B3821,'Step 2 - Old-New Code Crosswalk'!B:D,1,FALSE)</f>
        <v>1-015-E1302-0000</v>
      </c>
      <c r="E3821" s="322" t="str">
        <f t="shared" si="59"/>
        <v xml:space="preserve"> </v>
      </c>
    </row>
    <row r="3822" spans="1:5" s="6" customFormat="1" x14ac:dyDescent="0.25">
      <c r="A3822" s="8" t="s">
        <v>3977</v>
      </c>
      <c r="B3822" s="8" t="s">
        <v>3978</v>
      </c>
      <c r="D3822" t="str">
        <f>VLOOKUP(B3822,'Step 2 - Old-New Code Crosswalk'!B:D,1,FALSE)</f>
        <v>1-025-E1302-0000</v>
      </c>
      <c r="E3822" s="322" t="str">
        <f t="shared" si="59"/>
        <v xml:space="preserve"> </v>
      </c>
    </row>
    <row r="3823" spans="1:5" s="6" customFormat="1" x14ac:dyDescent="0.25">
      <c r="A3823" s="8" t="s">
        <v>3162</v>
      </c>
      <c r="B3823" s="8" t="s">
        <v>3163</v>
      </c>
      <c r="D3823" t="str">
        <f>VLOOKUP(B3823,'Step 2 - Old-New Code Crosswalk'!B:D,1,FALSE)</f>
        <v>1-030-E1302-0000</v>
      </c>
      <c r="E3823" s="322" t="str">
        <f t="shared" si="59"/>
        <v xml:space="preserve"> </v>
      </c>
    </row>
    <row r="3824" spans="1:5" s="6" customFormat="1" x14ac:dyDescent="0.25">
      <c r="A3824" s="8" t="s">
        <v>3492</v>
      </c>
      <c r="B3824" s="8" t="s">
        <v>3493</v>
      </c>
      <c r="D3824" t="str">
        <f>VLOOKUP(B3824,'Step 2 - Old-New Code Crosswalk'!B:D,1,FALSE)</f>
        <v>1-045-E1302-0000</v>
      </c>
      <c r="E3824" s="322" t="str">
        <f t="shared" si="59"/>
        <v xml:space="preserve"> </v>
      </c>
    </row>
    <row r="3825" spans="1:5" s="6" customFormat="1" x14ac:dyDescent="0.25">
      <c r="A3825" s="8" t="s">
        <v>4432</v>
      </c>
      <c r="B3825" s="8" t="s">
        <v>4433</v>
      </c>
      <c r="D3825" t="str">
        <f>VLOOKUP(B3825,'Step 2 - Old-New Code Crosswalk'!B:D,1,FALSE)</f>
        <v>1-056-E1302-0000</v>
      </c>
      <c r="E3825" s="322" t="str">
        <f t="shared" si="59"/>
        <v xml:space="preserve"> </v>
      </c>
    </row>
    <row r="3826" spans="1:5" s="6" customFormat="1" x14ac:dyDescent="0.25">
      <c r="A3826" s="8" t="s">
        <v>3565</v>
      </c>
      <c r="B3826" s="8" t="s">
        <v>3566</v>
      </c>
      <c r="D3826" t="str">
        <f>VLOOKUP(B3826,'Step 2 - Old-New Code Crosswalk'!B:D,1,FALSE)</f>
        <v>1-060-E1302-0000</v>
      </c>
      <c r="E3826" s="322" t="str">
        <f t="shared" si="59"/>
        <v xml:space="preserve"> </v>
      </c>
    </row>
    <row r="3827" spans="1:5" s="6" customFormat="1" x14ac:dyDescent="0.25">
      <c r="A3827" s="8" t="s">
        <v>3773</v>
      </c>
      <c r="B3827" s="8" t="s">
        <v>3774</v>
      </c>
      <c r="D3827" t="str">
        <f>VLOOKUP(B3827,'Step 2 - Old-New Code Crosswalk'!B:D,1,FALSE)</f>
        <v>1-070-E1302-0000</v>
      </c>
      <c r="E3827" s="322" t="str">
        <f t="shared" si="59"/>
        <v xml:space="preserve"> </v>
      </c>
    </row>
    <row r="3828" spans="1:5" s="6" customFormat="1" x14ac:dyDescent="0.25">
      <c r="A3828" s="8" t="s">
        <v>2720</v>
      </c>
      <c r="B3828" s="8" t="s">
        <v>2721</v>
      </c>
      <c r="D3828" t="str">
        <f>VLOOKUP(B3828,'Step 2 - Old-New Code Crosswalk'!B:D,1,FALSE)</f>
        <v>1-077-E1302-0000</v>
      </c>
      <c r="E3828" s="322" t="str">
        <f t="shared" si="59"/>
        <v xml:space="preserve"> </v>
      </c>
    </row>
    <row r="3829" spans="1:5" s="6" customFormat="1" x14ac:dyDescent="0.25">
      <c r="A3829" s="8" t="s">
        <v>4694</v>
      </c>
      <c r="B3829" s="8" t="s">
        <v>4695</v>
      </c>
      <c r="D3829" t="str">
        <f>VLOOKUP(B3829,'Step 2 - Old-New Code Crosswalk'!B:D,1,FALSE)</f>
        <v>1-218-E1302-0000</v>
      </c>
      <c r="E3829" s="322" t="str">
        <f t="shared" si="59"/>
        <v xml:space="preserve"> </v>
      </c>
    </row>
    <row r="3830" spans="1:5" s="6" customFormat="1" x14ac:dyDescent="0.25">
      <c r="A3830" s="8" t="s">
        <v>4736</v>
      </c>
      <c r="B3830" s="8" t="s">
        <v>4737</v>
      </c>
      <c r="D3830" t="str">
        <f>VLOOKUP(B3830,'Step 2 - Old-New Code Crosswalk'!B:D,1,FALSE)</f>
        <v>1-309-E1302-0000</v>
      </c>
      <c r="E3830" s="322" t="str">
        <f t="shared" si="59"/>
        <v xml:space="preserve"> </v>
      </c>
    </row>
    <row r="3831" spans="1:5" s="6" customFormat="1" x14ac:dyDescent="0.25">
      <c r="A3831" s="8" t="s">
        <v>5397</v>
      </c>
      <c r="B3831" s="8" t="s">
        <v>5398</v>
      </c>
      <c r="D3831" t="str">
        <f>VLOOKUP(B3831,'Step 2 - Old-New Code Crosswalk'!B:D,1,FALSE)</f>
        <v>1-315-E1302-0000</v>
      </c>
      <c r="E3831" s="322" t="str">
        <f t="shared" si="59"/>
        <v xml:space="preserve"> </v>
      </c>
    </row>
    <row r="3832" spans="1:5" s="6" customFormat="1" x14ac:dyDescent="0.25">
      <c r="A3832" s="8" t="s">
        <v>5443</v>
      </c>
      <c r="B3832" s="8" t="s">
        <v>5444</v>
      </c>
      <c r="D3832" t="str">
        <f>VLOOKUP(B3832,'Step 2 - Old-New Code Crosswalk'!B:D,1,FALSE)</f>
        <v>1-320-E1302-0000</v>
      </c>
      <c r="E3832" s="322" t="str">
        <f t="shared" si="59"/>
        <v xml:space="preserve"> </v>
      </c>
    </row>
    <row r="3833" spans="1:5" s="6" customFormat="1" x14ac:dyDescent="0.25">
      <c r="A3833" s="8" t="s">
        <v>4758</v>
      </c>
      <c r="B3833" s="8" t="s">
        <v>4759</v>
      </c>
      <c r="D3833" t="str">
        <f>VLOOKUP(B3833,'Step 2 - Old-New Code Crosswalk'!B:D,1,FALSE)</f>
        <v>1-325-E1302-0000</v>
      </c>
      <c r="E3833" s="322" t="str">
        <f t="shared" si="59"/>
        <v xml:space="preserve"> </v>
      </c>
    </row>
    <row r="3834" spans="1:5" s="6" customFormat="1" x14ac:dyDescent="0.25">
      <c r="A3834" s="8" t="s">
        <v>5485</v>
      </c>
      <c r="B3834" s="8" t="s">
        <v>5486</v>
      </c>
      <c r="D3834" t="str">
        <f>VLOOKUP(B3834,'Step 2 - Old-New Code Crosswalk'!B:D,1,FALSE)</f>
        <v>1-400-E1302-0000</v>
      </c>
      <c r="E3834" s="322" t="str">
        <f t="shared" si="59"/>
        <v xml:space="preserve"> </v>
      </c>
    </row>
    <row r="3835" spans="1:5" s="6" customFormat="1" x14ac:dyDescent="0.25">
      <c r="A3835" s="8" t="s">
        <v>5580</v>
      </c>
      <c r="B3835" s="8" t="s">
        <v>5581</v>
      </c>
      <c r="D3835" t="str">
        <f>VLOOKUP(B3835,'Step 2 - Old-New Code Crosswalk'!B:D,1,FALSE)</f>
        <v>1-405-E1302-0000</v>
      </c>
      <c r="E3835" s="322" t="str">
        <f t="shared" si="59"/>
        <v xml:space="preserve"> </v>
      </c>
    </row>
    <row r="3836" spans="1:5" s="6" customFormat="1" x14ac:dyDescent="0.25">
      <c r="A3836" s="8" t="s">
        <v>5671</v>
      </c>
      <c r="B3836" s="8" t="s">
        <v>5672</v>
      </c>
      <c r="D3836" t="str">
        <f>VLOOKUP(B3836,'Step 2 - Old-New Code Crosswalk'!B:D,1,FALSE)</f>
        <v>1-409-E1302-0000</v>
      </c>
      <c r="E3836" s="322" t="str">
        <f t="shared" si="59"/>
        <v xml:space="preserve"> </v>
      </c>
    </row>
    <row r="3837" spans="1:5" s="6" customFormat="1" x14ac:dyDescent="0.25">
      <c r="A3837" s="8" t="s">
        <v>5633</v>
      </c>
      <c r="B3837" s="8" t="s">
        <v>5634</v>
      </c>
      <c r="D3837" t="str">
        <f>VLOOKUP(B3837,'Step 2 - Old-New Code Crosswalk'!B:D,1,FALSE)</f>
        <v>1-412-E1302-0000</v>
      </c>
      <c r="E3837" s="322" t="str">
        <f t="shared" si="59"/>
        <v xml:space="preserve"> </v>
      </c>
    </row>
    <row r="3838" spans="1:5" s="6" customFormat="1" x14ac:dyDescent="0.25">
      <c r="A3838" s="8" t="s">
        <v>5555</v>
      </c>
      <c r="B3838" s="8" t="s">
        <v>5556</v>
      </c>
      <c r="D3838" t="str">
        <f>VLOOKUP(B3838,'Step 2 - Old-New Code Crosswalk'!B:D,1,FALSE)</f>
        <v>1-418-E1302-0000</v>
      </c>
      <c r="E3838" s="322" t="str">
        <f t="shared" si="59"/>
        <v xml:space="preserve"> </v>
      </c>
    </row>
    <row r="3839" spans="1:5" s="6" customFormat="1" x14ac:dyDescent="0.25">
      <c r="A3839" s="8" t="s">
        <v>5700</v>
      </c>
      <c r="B3839" s="8" t="s">
        <v>5701</v>
      </c>
      <c r="D3839" t="str">
        <f>VLOOKUP(B3839,'Step 2 - Old-New Code Crosswalk'!B:D,1,FALSE)</f>
        <v>1-423-E1302-0000</v>
      </c>
      <c r="E3839" s="322" t="str">
        <f t="shared" si="59"/>
        <v xml:space="preserve"> </v>
      </c>
    </row>
    <row r="3840" spans="1:5" s="6" customFormat="1" x14ac:dyDescent="0.25">
      <c r="A3840" s="8" t="s">
        <v>6075</v>
      </c>
      <c r="B3840" s="8" t="s">
        <v>6076</v>
      </c>
      <c r="D3840" t="str">
        <f>VLOOKUP(B3840,'Step 2 - Old-New Code Crosswalk'!B:D,1,FALSE)</f>
        <v>1-424-E1302-0000</v>
      </c>
      <c r="E3840" s="322" t="str">
        <f t="shared" si="59"/>
        <v xml:space="preserve"> </v>
      </c>
    </row>
    <row r="3841" spans="1:5" s="6" customFormat="1" x14ac:dyDescent="0.25">
      <c r="A3841" s="8" t="s">
        <v>6095</v>
      </c>
      <c r="B3841" s="8" t="s">
        <v>6096</v>
      </c>
      <c r="D3841" t="str">
        <f>VLOOKUP(B3841,'Step 2 - Old-New Code Crosswalk'!B:D,1,FALSE)</f>
        <v>1-425-E1302-0000</v>
      </c>
      <c r="E3841" s="322" t="str">
        <f t="shared" si="59"/>
        <v xml:space="preserve"> </v>
      </c>
    </row>
    <row r="3842" spans="1:5" s="6" customFormat="1" x14ac:dyDescent="0.25">
      <c r="A3842" s="8" t="s">
        <v>5763</v>
      </c>
      <c r="B3842" s="8" t="s">
        <v>5764</v>
      </c>
      <c r="D3842" t="str">
        <f>VLOOKUP(B3842,'Step 2 - Old-New Code Crosswalk'!B:D,1,FALSE)</f>
        <v>1-436-E1302-0000</v>
      </c>
      <c r="E3842" s="322" t="str">
        <f t="shared" ref="E3842:E3905" si="60">IF(B3842=D3842," ","ERROR")</f>
        <v xml:space="preserve"> </v>
      </c>
    </row>
    <row r="3843" spans="1:5" s="6" customFormat="1" x14ac:dyDescent="0.25">
      <c r="A3843" s="8" t="s">
        <v>6506</v>
      </c>
      <c r="B3843" s="8" t="s">
        <v>6507</v>
      </c>
      <c r="D3843" t="str">
        <f>VLOOKUP(B3843,'Step 2 - Old-New Code Crosswalk'!B:D,1,FALSE)</f>
        <v>1-518-E1302-0000</v>
      </c>
      <c r="E3843" s="322" t="str">
        <f t="shared" si="60"/>
        <v xml:space="preserve"> </v>
      </c>
    </row>
    <row r="3844" spans="1:5" s="6" customFormat="1" x14ac:dyDescent="0.25">
      <c r="A3844" s="8" t="s">
        <v>6523</v>
      </c>
      <c r="B3844" s="8" t="s">
        <v>6524</v>
      </c>
      <c r="D3844" t="str">
        <f>VLOOKUP(B3844,'Step 2 - Old-New Code Crosswalk'!B:D,1,FALSE)</f>
        <v>1-523-E1302-0000</v>
      </c>
      <c r="E3844" s="322" t="str">
        <f t="shared" si="60"/>
        <v xml:space="preserve"> </v>
      </c>
    </row>
    <row r="3845" spans="1:5" s="6" customFormat="1" x14ac:dyDescent="0.25">
      <c r="A3845" s="8" t="s">
        <v>6624</v>
      </c>
      <c r="B3845" s="8" t="s">
        <v>6625</v>
      </c>
      <c r="D3845" t="str">
        <f>VLOOKUP(B3845,'Step 2 - Old-New Code Crosswalk'!B:D,1,FALSE)</f>
        <v>1-530-E1302-0000</v>
      </c>
      <c r="E3845" s="322" t="str">
        <f t="shared" si="60"/>
        <v xml:space="preserve"> </v>
      </c>
    </row>
    <row r="3846" spans="1:5" s="6" customFormat="1" x14ac:dyDescent="0.25">
      <c r="A3846" s="8" t="s">
        <v>6600</v>
      </c>
      <c r="B3846" s="8" t="s">
        <v>6601</v>
      </c>
      <c r="D3846" t="str">
        <f>VLOOKUP(B3846,'Step 2 - Old-New Code Crosswalk'!B:D,1,FALSE)</f>
        <v>1-535-E1302-0000</v>
      </c>
      <c r="E3846" s="322" t="str">
        <f t="shared" si="60"/>
        <v xml:space="preserve"> </v>
      </c>
    </row>
    <row r="3847" spans="1:5" s="6" customFormat="1" x14ac:dyDescent="0.25">
      <c r="A3847" s="8" t="s">
        <v>6561</v>
      </c>
      <c r="B3847" s="8" t="s">
        <v>6562</v>
      </c>
      <c r="D3847" t="str">
        <f>VLOOKUP(B3847,'Step 2 - Old-New Code Crosswalk'!B:D,1,FALSE)</f>
        <v>1-545-E1302-0000</v>
      </c>
      <c r="E3847" s="322" t="str">
        <f t="shared" si="60"/>
        <v xml:space="preserve"> </v>
      </c>
    </row>
    <row r="3848" spans="1:5" s="6" customFormat="1" x14ac:dyDescent="0.25">
      <c r="A3848" s="8" t="s">
        <v>6394</v>
      </c>
      <c r="B3848" s="8" t="s">
        <v>6395</v>
      </c>
      <c r="D3848" t="str">
        <f>VLOOKUP(B3848,'Step 2 - Old-New Code Crosswalk'!B:D,1,FALSE)</f>
        <v>1-554-E1302-0000</v>
      </c>
      <c r="E3848" s="322" t="str">
        <f t="shared" si="60"/>
        <v xml:space="preserve"> </v>
      </c>
    </row>
    <row r="3849" spans="1:5" s="6" customFormat="1" x14ac:dyDescent="0.25">
      <c r="A3849" s="8" t="s">
        <v>6445</v>
      </c>
      <c r="B3849" s="8" t="s">
        <v>6446</v>
      </c>
      <c r="D3849" t="str">
        <f>VLOOKUP(B3849,'Step 2 - Old-New Code Crosswalk'!B:D,1,FALSE)</f>
        <v>1-558-E1302-0000</v>
      </c>
      <c r="E3849" s="322" t="str">
        <f t="shared" si="60"/>
        <v xml:space="preserve"> </v>
      </c>
    </row>
    <row r="3850" spans="1:5" s="6" customFormat="1" x14ac:dyDescent="0.25">
      <c r="A3850" s="8" t="s">
        <v>6283</v>
      </c>
      <c r="B3850" s="8" t="s">
        <v>6284</v>
      </c>
      <c r="D3850" t="str">
        <f>VLOOKUP(B3850,'Step 2 - Old-New Code Crosswalk'!B:D,1,FALSE)</f>
        <v>1-564-E1302-0000</v>
      </c>
      <c r="E3850" s="322" t="str">
        <f t="shared" si="60"/>
        <v xml:space="preserve"> </v>
      </c>
    </row>
    <row r="3851" spans="1:5" s="6" customFormat="1" x14ac:dyDescent="0.25">
      <c r="A3851" s="8" t="s">
        <v>6349</v>
      </c>
      <c r="B3851" s="8" t="s">
        <v>6350</v>
      </c>
      <c r="D3851" t="str">
        <f>VLOOKUP(B3851,'Step 2 - Old-New Code Crosswalk'!B:D,1,FALSE)</f>
        <v>1-568-E1302-0000</v>
      </c>
      <c r="E3851" s="322" t="str">
        <f t="shared" si="60"/>
        <v xml:space="preserve"> </v>
      </c>
    </row>
    <row r="3852" spans="1:5" s="6" customFormat="1" x14ac:dyDescent="0.25">
      <c r="A3852" s="8" t="s">
        <v>6229</v>
      </c>
      <c r="B3852" s="8" t="s">
        <v>6230</v>
      </c>
      <c r="D3852" t="str">
        <f>VLOOKUP(B3852,'Step 2 - Old-New Code Crosswalk'!B:D,1,FALSE)</f>
        <v>1-574-E1302-0000</v>
      </c>
      <c r="E3852" s="322" t="str">
        <f t="shared" si="60"/>
        <v xml:space="preserve"> </v>
      </c>
    </row>
    <row r="3853" spans="1:5" s="6" customFormat="1" x14ac:dyDescent="0.25">
      <c r="A3853" s="8" t="s">
        <v>6462</v>
      </c>
      <c r="B3853" s="8" t="s">
        <v>6463</v>
      </c>
      <c r="D3853" t="str">
        <f>VLOOKUP(B3853,'Step 2 - Old-New Code Crosswalk'!B:D,1,FALSE)</f>
        <v>1-582-E1302-0000</v>
      </c>
      <c r="E3853" s="322" t="str">
        <f t="shared" si="60"/>
        <v xml:space="preserve"> </v>
      </c>
    </row>
    <row r="3854" spans="1:5" s="6" customFormat="1" x14ac:dyDescent="0.25">
      <c r="A3854" s="8" t="s">
        <v>6658</v>
      </c>
      <c r="B3854" s="8" t="s">
        <v>6659</v>
      </c>
      <c r="D3854" t="str">
        <f>VLOOKUP(B3854,'Step 2 - Old-New Code Crosswalk'!B:D,1,FALSE)</f>
        <v>1-605-E1302-0000</v>
      </c>
      <c r="E3854" s="322" t="str">
        <f t="shared" si="60"/>
        <v xml:space="preserve"> </v>
      </c>
    </row>
    <row r="3855" spans="1:5" s="6" customFormat="1" x14ac:dyDescent="0.25">
      <c r="A3855" s="8" t="s">
        <v>6696</v>
      </c>
      <c r="B3855" s="8" t="s">
        <v>6697</v>
      </c>
      <c r="D3855" t="str">
        <f>VLOOKUP(B3855,'Step 2 - Old-New Code Crosswalk'!B:D,1,FALSE)</f>
        <v>1-610-E1302-0000</v>
      </c>
      <c r="E3855" s="322" t="str">
        <f t="shared" si="60"/>
        <v xml:space="preserve"> </v>
      </c>
    </row>
    <row r="3856" spans="1:5" s="6" customFormat="1" x14ac:dyDescent="0.25">
      <c r="A3856" s="8" t="s">
        <v>6770</v>
      </c>
      <c r="B3856" s="8" t="s">
        <v>6771</v>
      </c>
      <c r="D3856" t="str">
        <f>VLOOKUP(B3856,'Step 2 - Old-New Code Crosswalk'!B:D,1,FALSE)</f>
        <v>1-615-E1302-0000</v>
      </c>
      <c r="E3856" s="322" t="str">
        <f t="shared" si="60"/>
        <v xml:space="preserve"> </v>
      </c>
    </row>
    <row r="3857" spans="1:5" s="6" customFormat="1" x14ac:dyDescent="0.25">
      <c r="A3857" s="8" t="s">
        <v>6855</v>
      </c>
      <c r="B3857" s="8" t="s">
        <v>6856</v>
      </c>
      <c r="D3857" t="str">
        <f>VLOOKUP(B3857,'Step 2 - Old-New Code Crosswalk'!B:D,1,FALSE)</f>
        <v>1-620-E1302-0000</v>
      </c>
      <c r="E3857" s="322" t="str">
        <f t="shared" si="60"/>
        <v xml:space="preserve"> </v>
      </c>
    </row>
    <row r="3858" spans="1:5" s="6" customFormat="1" x14ac:dyDescent="0.25">
      <c r="A3858" s="8" t="s">
        <v>6919</v>
      </c>
      <c r="B3858" s="8" t="s">
        <v>6920</v>
      </c>
      <c r="D3858" t="str">
        <f>VLOOKUP(B3858,'Step 2 - Old-New Code Crosswalk'!B:D,1,FALSE)</f>
        <v>1-627-E1302-0000</v>
      </c>
      <c r="E3858" s="322" t="str">
        <f t="shared" si="60"/>
        <v xml:space="preserve"> </v>
      </c>
    </row>
    <row r="3859" spans="1:5" s="6" customFormat="1" x14ac:dyDescent="0.25">
      <c r="A3859" s="8" t="s">
        <v>11000</v>
      </c>
      <c r="B3859" s="8" t="s">
        <v>11001</v>
      </c>
      <c r="D3859" t="str">
        <f>VLOOKUP(B3859,'Step 2 - Old-New Code Crosswalk'!B:D,1,FALSE)</f>
        <v>2-900-E1302-2052</v>
      </c>
      <c r="E3859" s="322" t="str">
        <f t="shared" si="60"/>
        <v xml:space="preserve"> </v>
      </c>
    </row>
    <row r="3860" spans="1:5" s="6" customFormat="1" x14ac:dyDescent="0.25">
      <c r="A3860" s="8" t="s">
        <v>11008</v>
      </c>
      <c r="B3860" s="8" t="s">
        <v>11017</v>
      </c>
      <c r="D3860" t="str">
        <f>VLOOKUP(B3860,'Step 2 - Old-New Code Crosswalk'!B:D,1,FALSE)</f>
        <v>2-900-E1302-2053</v>
      </c>
      <c r="E3860" s="322" t="str">
        <f t="shared" si="60"/>
        <v xml:space="preserve"> </v>
      </c>
    </row>
    <row r="3861" spans="1:5" s="6" customFormat="1" x14ac:dyDescent="0.25">
      <c r="A3861" s="8" t="s">
        <v>10922</v>
      </c>
      <c r="B3861" s="8" t="s">
        <v>10923</v>
      </c>
      <c r="D3861" t="str">
        <f>VLOOKUP(B3861,'Step 2 - Old-New Code Crosswalk'!B:D,1,FALSE)</f>
        <v>2-900-E1302-2056</v>
      </c>
      <c r="E3861" s="322" t="str">
        <f t="shared" si="60"/>
        <v xml:space="preserve"> </v>
      </c>
    </row>
    <row r="3862" spans="1:5" s="6" customFormat="1" x14ac:dyDescent="0.25">
      <c r="A3862" s="8" t="s">
        <v>11157</v>
      </c>
      <c r="B3862" s="8" t="s">
        <v>11158</v>
      </c>
      <c r="D3862" t="str">
        <f>VLOOKUP(B3862,'Step 2 - Old-New Code Crosswalk'!B:D,1,FALSE)</f>
        <v>2-900-E1302-2058</v>
      </c>
      <c r="E3862" s="322" t="str">
        <f t="shared" si="60"/>
        <v xml:space="preserve"> </v>
      </c>
    </row>
    <row r="3863" spans="1:5" s="6" customFormat="1" x14ac:dyDescent="0.25">
      <c r="A3863" s="8" t="s">
        <v>1627</v>
      </c>
      <c r="B3863" s="8" t="s">
        <v>1628</v>
      </c>
      <c r="D3863" t="str">
        <f>VLOOKUP(B3863,'Step 2 - Old-New Code Crosswalk'!B:D,1,FALSE)</f>
        <v>4-056-E1302-4139</v>
      </c>
      <c r="E3863" s="322" t="str">
        <f t="shared" si="60"/>
        <v xml:space="preserve"> </v>
      </c>
    </row>
    <row r="3864" spans="1:5" s="6" customFormat="1" x14ac:dyDescent="0.25">
      <c r="A3864" s="8" t="s">
        <v>9479</v>
      </c>
      <c r="B3864" s="8" t="s">
        <v>9480</v>
      </c>
      <c r="D3864" t="str">
        <f>VLOOKUP(B3864,'Step 2 - Old-New Code Crosswalk'!B:D,1,FALSE)</f>
        <v>4-056-E1302-4140</v>
      </c>
      <c r="E3864" s="322" t="str">
        <f t="shared" si="60"/>
        <v xml:space="preserve"> </v>
      </c>
    </row>
    <row r="3865" spans="1:5" s="6" customFormat="1" x14ac:dyDescent="0.25">
      <c r="A3865" s="8" t="s">
        <v>1768</v>
      </c>
      <c r="B3865" s="8" t="s">
        <v>1769</v>
      </c>
      <c r="D3865" t="str">
        <f>VLOOKUP(B3865,'Step 2 - Old-New Code Crosswalk'!B:D,1,FALSE)</f>
        <v>4-225-E1302-4334</v>
      </c>
      <c r="E3865" s="322" t="str">
        <f t="shared" si="60"/>
        <v xml:space="preserve"> </v>
      </c>
    </row>
    <row r="3866" spans="1:5" s="6" customFormat="1" x14ac:dyDescent="0.25">
      <c r="A3866" s="8" t="s">
        <v>2918</v>
      </c>
      <c r="B3866" s="8" t="s">
        <v>2919</v>
      </c>
      <c r="D3866" t="str">
        <f>VLOOKUP(B3866,'Step 2 - Old-New Code Crosswalk'!B:D,1,FALSE)</f>
        <v>1-005-E1303-0000</v>
      </c>
      <c r="E3866" s="322" t="str">
        <f t="shared" si="60"/>
        <v xml:space="preserve"> </v>
      </c>
    </row>
    <row r="3867" spans="1:5" s="6" customFormat="1" x14ac:dyDescent="0.25">
      <c r="A3867" s="8" t="s">
        <v>4435</v>
      </c>
      <c r="B3867" s="8" t="s">
        <v>4436</v>
      </c>
      <c r="D3867" t="str">
        <f>VLOOKUP(B3867,'Step 2 - Old-New Code Crosswalk'!B:D,1,FALSE)</f>
        <v>1-056-E1303-0000</v>
      </c>
      <c r="E3867" s="322" t="str">
        <f t="shared" si="60"/>
        <v xml:space="preserve"> </v>
      </c>
    </row>
    <row r="3868" spans="1:5" s="6" customFormat="1" x14ac:dyDescent="0.25">
      <c r="A3868" s="8" t="s">
        <v>3567</v>
      </c>
      <c r="B3868" s="8" t="s">
        <v>3568</v>
      </c>
      <c r="D3868" t="str">
        <f>VLOOKUP(B3868,'Step 2 - Old-New Code Crosswalk'!B:D,1,FALSE)</f>
        <v>1-060-E1303-0000</v>
      </c>
      <c r="E3868" s="322" t="str">
        <f t="shared" si="60"/>
        <v xml:space="preserve"> </v>
      </c>
    </row>
    <row r="3869" spans="1:5" s="6" customFormat="1" x14ac:dyDescent="0.25">
      <c r="A3869" s="8" t="s">
        <v>4696</v>
      </c>
      <c r="B3869" s="8" t="s">
        <v>4697</v>
      </c>
      <c r="D3869" t="str">
        <f>VLOOKUP(B3869,'Step 2 - Old-New Code Crosswalk'!B:D,1,FALSE)</f>
        <v>1-218-E1303-0000</v>
      </c>
      <c r="E3869" s="322" t="str">
        <f t="shared" si="60"/>
        <v xml:space="preserve"> </v>
      </c>
    </row>
    <row r="3870" spans="1:5" s="6" customFormat="1" x14ac:dyDescent="0.25">
      <c r="A3870" s="8" t="s">
        <v>5399</v>
      </c>
      <c r="B3870" s="8" t="s">
        <v>5400</v>
      </c>
      <c r="D3870" t="str">
        <f>VLOOKUP(B3870,'Step 2 - Old-New Code Crosswalk'!B:D,1,FALSE)</f>
        <v>1-315-E1303-0000</v>
      </c>
      <c r="E3870" s="322" t="str">
        <f t="shared" si="60"/>
        <v xml:space="preserve"> </v>
      </c>
    </row>
    <row r="3871" spans="1:5" s="6" customFormat="1" x14ac:dyDescent="0.25">
      <c r="A3871" s="8" t="s">
        <v>5445</v>
      </c>
      <c r="B3871" s="8" t="s">
        <v>5446</v>
      </c>
      <c r="D3871" t="str">
        <f>VLOOKUP(B3871,'Step 2 - Old-New Code Crosswalk'!B:D,1,FALSE)</f>
        <v>1-320-E1303-0000</v>
      </c>
      <c r="E3871" s="322" t="str">
        <f t="shared" si="60"/>
        <v xml:space="preserve"> </v>
      </c>
    </row>
    <row r="3872" spans="1:5" s="6" customFormat="1" x14ac:dyDescent="0.25">
      <c r="A3872" s="8" t="s">
        <v>4760</v>
      </c>
      <c r="B3872" s="8" t="s">
        <v>4761</v>
      </c>
      <c r="D3872" t="str">
        <f>VLOOKUP(B3872,'Step 2 - Old-New Code Crosswalk'!B:D,1,FALSE)</f>
        <v>1-325-E1303-0000</v>
      </c>
      <c r="E3872" s="322" t="str">
        <f t="shared" si="60"/>
        <v xml:space="preserve"> </v>
      </c>
    </row>
    <row r="3873" spans="1:5" s="6" customFormat="1" x14ac:dyDescent="0.25">
      <c r="A3873" s="8" t="s">
        <v>5673</v>
      </c>
      <c r="B3873" s="8" t="s">
        <v>5674</v>
      </c>
      <c r="D3873" t="str">
        <f>VLOOKUP(B3873,'Step 2 - Old-New Code Crosswalk'!B:D,1,FALSE)</f>
        <v>1-409-E1303-0000</v>
      </c>
      <c r="E3873" s="322" t="str">
        <f t="shared" si="60"/>
        <v xml:space="preserve"> </v>
      </c>
    </row>
    <row r="3874" spans="1:5" s="6" customFormat="1" x14ac:dyDescent="0.25">
      <c r="A3874" s="8" t="s">
        <v>5702</v>
      </c>
      <c r="B3874" s="8" t="s">
        <v>5703</v>
      </c>
      <c r="D3874" t="str">
        <f>VLOOKUP(B3874,'Step 2 - Old-New Code Crosswalk'!B:D,1,FALSE)</f>
        <v>1-423-E1303-0000</v>
      </c>
      <c r="E3874" s="322" t="str">
        <f t="shared" si="60"/>
        <v xml:space="preserve"> </v>
      </c>
    </row>
    <row r="3875" spans="1:5" s="6" customFormat="1" x14ac:dyDescent="0.25">
      <c r="A3875" s="8" t="s">
        <v>6157</v>
      </c>
      <c r="B3875" s="8" t="s">
        <v>6158</v>
      </c>
      <c r="D3875" t="str">
        <f>VLOOKUP(B3875,'Step 2 - Old-New Code Crosswalk'!B:D,1,FALSE)</f>
        <v>1-520-E1303-0000</v>
      </c>
      <c r="E3875" s="322" t="str">
        <f t="shared" si="60"/>
        <v xml:space="preserve"> </v>
      </c>
    </row>
    <row r="3876" spans="1:5" s="6" customFormat="1" x14ac:dyDescent="0.25">
      <c r="A3876" s="8" t="s">
        <v>6526</v>
      </c>
      <c r="B3876" s="8" t="s">
        <v>6527</v>
      </c>
      <c r="D3876" t="str">
        <f>VLOOKUP(B3876,'Step 2 - Old-New Code Crosswalk'!B:D,1,FALSE)</f>
        <v>1-523-E1303-0000</v>
      </c>
      <c r="E3876" s="322" t="str">
        <f t="shared" si="60"/>
        <v xml:space="preserve"> </v>
      </c>
    </row>
    <row r="3877" spans="1:5" s="6" customFormat="1" x14ac:dyDescent="0.25">
      <c r="A3877" s="8" t="s">
        <v>6563</v>
      </c>
      <c r="B3877" s="8" t="s">
        <v>6564</v>
      </c>
      <c r="D3877" t="str">
        <f>VLOOKUP(B3877,'Step 2 - Old-New Code Crosswalk'!B:D,1,FALSE)</f>
        <v>1-545-E1303-0000</v>
      </c>
      <c r="E3877" s="322" t="str">
        <f t="shared" si="60"/>
        <v xml:space="preserve"> </v>
      </c>
    </row>
    <row r="3878" spans="1:5" s="6" customFormat="1" x14ac:dyDescent="0.25">
      <c r="A3878" s="8" t="s">
        <v>6396</v>
      </c>
      <c r="B3878" s="8" t="s">
        <v>6397</v>
      </c>
      <c r="D3878" t="str">
        <f>VLOOKUP(B3878,'Step 2 - Old-New Code Crosswalk'!B:D,1,FALSE)</f>
        <v>1-554-E1303-0000</v>
      </c>
      <c r="E3878" s="322" t="str">
        <f t="shared" si="60"/>
        <v xml:space="preserve"> </v>
      </c>
    </row>
    <row r="3879" spans="1:5" s="6" customFormat="1" x14ac:dyDescent="0.25">
      <c r="A3879" s="8" t="s">
        <v>6447</v>
      </c>
      <c r="B3879" s="8" t="s">
        <v>6448</v>
      </c>
      <c r="D3879" t="str">
        <f>VLOOKUP(B3879,'Step 2 - Old-New Code Crosswalk'!B:D,1,FALSE)</f>
        <v>1-558-E1303-0000</v>
      </c>
      <c r="E3879" s="322" t="str">
        <f t="shared" si="60"/>
        <v xml:space="preserve"> </v>
      </c>
    </row>
    <row r="3880" spans="1:5" s="6" customFormat="1" x14ac:dyDescent="0.25">
      <c r="A3880" s="8" t="s">
        <v>6285</v>
      </c>
      <c r="B3880" s="8" t="s">
        <v>6286</v>
      </c>
      <c r="D3880" t="str">
        <f>VLOOKUP(B3880,'Step 2 - Old-New Code Crosswalk'!B:D,1,FALSE)</f>
        <v>1-564-E1303-0000</v>
      </c>
      <c r="E3880" s="322" t="str">
        <f t="shared" si="60"/>
        <v xml:space="preserve"> </v>
      </c>
    </row>
    <row r="3881" spans="1:5" s="6" customFormat="1" x14ac:dyDescent="0.25">
      <c r="A3881" s="8" t="s">
        <v>6351</v>
      </c>
      <c r="B3881" s="8" t="s">
        <v>6352</v>
      </c>
      <c r="D3881" t="str">
        <f>VLOOKUP(B3881,'Step 2 - Old-New Code Crosswalk'!B:D,1,FALSE)</f>
        <v>1-568-E1303-0000</v>
      </c>
      <c r="E3881" s="322" t="str">
        <f t="shared" si="60"/>
        <v xml:space="preserve"> </v>
      </c>
    </row>
    <row r="3882" spans="1:5" s="6" customFormat="1" x14ac:dyDescent="0.25">
      <c r="A3882" s="8" t="s">
        <v>6660</v>
      </c>
      <c r="B3882" s="8" t="s">
        <v>6661</v>
      </c>
      <c r="D3882" t="str">
        <f>VLOOKUP(B3882,'Step 2 - Old-New Code Crosswalk'!B:D,1,FALSE)</f>
        <v>1-605-E1303-0000</v>
      </c>
      <c r="E3882" s="322" t="str">
        <f t="shared" si="60"/>
        <v xml:space="preserve"> </v>
      </c>
    </row>
    <row r="3883" spans="1:5" s="6" customFormat="1" x14ac:dyDescent="0.25">
      <c r="A3883" s="8" t="s">
        <v>6698</v>
      </c>
      <c r="B3883" s="8" t="s">
        <v>6699</v>
      </c>
      <c r="D3883" t="str">
        <f>VLOOKUP(B3883,'Step 2 - Old-New Code Crosswalk'!B:D,1,FALSE)</f>
        <v>1-610-E1303-0000</v>
      </c>
      <c r="E3883" s="322" t="str">
        <f t="shared" si="60"/>
        <v xml:space="preserve"> </v>
      </c>
    </row>
    <row r="3884" spans="1:5" s="6" customFormat="1" x14ac:dyDescent="0.25">
      <c r="A3884" s="8" t="s">
        <v>6773</v>
      </c>
      <c r="B3884" s="8" t="s">
        <v>6774</v>
      </c>
      <c r="D3884" t="str">
        <f>VLOOKUP(B3884,'Step 2 - Old-New Code Crosswalk'!B:D,1,FALSE)</f>
        <v>1-615-E1303-0000</v>
      </c>
      <c r="E3884" s="322" t="str">
        <f t="shared" si="60"/>
        <v xml:space="preserve"> </v>
      </c>
    </row>
    <row r="3885" spans="1:5" s="6" customFormat="1" x14ac:dyDescent="0.25">
      <c r="A3885" s="8" t="s">
        <v>6857</v>
      </c>
      <c r="B3885" s="8" t="s">
        <v>6858</v>
      </c>
      <c r="D3885" t="str">
        <f>VLOOKUP(B3885,'Step 2 - Old-New Code Crosswalk'!B:D,1,FALSE)</f>
        <v>1-620-E1303-0000</v>
      </c>
      <c r="E3885" s="322" t="str">
        <f t="shared" si="60"/>
        <v xml:space="preserve"> </v>
      </c>
    </row>
    <row r="3886" spans="1:5" s="6" customFormat="1" x14ac:dyDescent="0.25">
      <c r="A3886" s="8" t="s">
        <v>6921</v>
      </c>
      <c r="B3886" s="8" t="s">
        <v>6922</v>
      </c>
      <c r="D3886" t="str">
        <f>VLOOKUP(B3886,'Step 2 - Old-New Code Crosswalk'!B:D,1,FALSE)</f>
        <v>1-627-E1303-0000</v>
      </c>
      <c r="E3886" s="322" t="str">
        <f t="shared" si="60"/>
        <v xml:space="preserve"> </v>
      </c>
    </row>
    <row r="3887" spans="1:5" s="6" customFormat="1" x14ac:dyDescent="0.25">
      <c r="A3887" s="8" t="s">
        <v>7056</v>
      </c>
      <c r="B3887" s="8" t="s">
        <v>7057</v>
      </c>
      <c r="D3887" t="str">
        <f>VLOOKUP(B3887,'Step 2 - Old-New Code Crosswalk'!B:D,1,FALSE)</f>
        <v>2-900-E1303-2020</v>
      </c>
      <c r="E3887" s="322" t="str">
        <f t="shared" si="60"/>
        <v xml:space="preserve"> </v>
      </c>
    </row>
    <row r="3888" spans="1:5" s="6" customFormat="1" x14ac:dyDescent="0.25">
      <c r="A3888" s="8" t="s">
        <v>11002</v>
      </c>
      <c r="B3888" s="8" t="s">
        <v>11003</v>
      </c>
      <c r="D3888" t="str">
        <f>VLOOKUP(B3888,'Step 2 - Old-New Code Crosswalk'!B:D,1,FALSE)</f>
        <v>2-900-E1303-2052</v>
      </c>
      <c r="E3888" s="322" t="str">
        <f t="shared" si="60"/>
        <v xml:space="preserve"> </v>
      </c>
    </row>
    <row r="3889" spans="1:5" s="6" customFormat="1" x14ac:dyDescent="0.25">
      <c r="A3889" s="8" t="s">
        <v>11018</v>
      </c>
      <c r="B3889" s="8" t="s">
        <v>11019</v>
      </c>
      <c r="D3889" t="str">
        <f>VLOOKUP(B3889,'Step 2 - Old-New Code Crosswalk'!B:D,1,FALSE)</f>
        <v>2-900-E1303-2053</v>
      </c>
      <c r="E3889" s="322" t="str">
        <f t="shared" si="60"/>
        <v xml:space="preserve"> </v>
      </c>
    </row>
    <row r="3890" spans="1:5" s="6" customFormat="1" x14ac:dyDescent="0.25">
      <c r="A3890" s="8" t="s">
        <v>21883</v>
      </c>
      <c r="B3890" s="8" t="s">
        <v>21884</v>
      </c>
      <c r="D3890" t="str">
        <f>VLOOKUP(B3890,'Step 2 - Old-New Code Crosswalk'!B:D,1,FALSE)</f>
        <v>2-056-E1303-2056</v>
      </c>
      <c r="E3890" s="322" t="str">
        <f t="shared" si="60"/>
        <v xml:space="preserve"> </v>
      </c>
    </row>
    <row r="3891" spans="1:5" s="6" customFormat="1" x14ac:dyDescent="0.25">
      <c r="A3891" s="8" t="s">
        <v>21885</v>
      </c>
      <c r="B3891" s="8" t="s">
        <v>10925</v>
      </c>
      <c r="D3891" t="str">
        <f>VLOOKUP(B3891,'Step 2 - Old-New Code Crosswalk'!B:D,1,FALSE)</f>
        <v>2-900-E1303-2056</v>
      </c>
      <c r="E3891" s="322" t="str">
        <f t="shared" si="60"/>
        <v xml:space="preserve"> </v>
      </c>
    </row>
    <row r="3892" spans="1:5" s="6" customFormat="1" x14ac:dyDescent="0.25">
      <c r="A3892" s="8" t="s">
        <v>2983</v>
      </c>
      <c r="B3892" s="8" t="s">
        <v>2984</v>
      </c>
      <c r="D3892" t="str">
        <f>VLOOKUP(B3892,'Step 2 - Old-New Code Crosswalk'!B:D,1,FALSE)</f>
        <v>1-015-E1304-0000</v>
      </c>
      <c r="E3892" s="322" t="str">
        <f t="shared" si="60"/>
        <v xml:space="preserve"> </v>
      </c>
    </row>
    <row r="3893" spans="1:5" s="6" customFormat="1" x14ac:dyDescent="0.25">
      <c r="A3893" s="8" t="s">
        <v>5401</v>
      </c>
      <c r="B3893" s="8" t="s">
        <v>5402</v>
      </c>
      <c r="D3893" t="str">
        <f>VLOOKUP(B3893,'Step 2 - Old-New Code Crosswalk'!B:D,1,FALSE)</f>
        <v>1-315-E1304-0000</v>
      </c>
      <c r="E3893" s="322" t="str">
        <f t="shared" si="60"/>
        <v xml:space="preserve"> </v>
      </c>
    </row>
    <row r="3894" spans="1:5" s="6" customFormat="1" x14ac:dyDescent="0.25">
      <c r="A3894" s="8" t="s">
        <v>5447</v>
      </c>
      <c r="B3894" s="8" t="s">
        <v>5448</v>
      </c>
      <c r="D3894" t="str">
        <f>VLOOKUP(B3894,'Step 2 - Old-New Code Crosswalk'!B:D,1,FALSE)</f>
        <v>1-320-E1304-0000</v>
      </c>
      <c r="E3894" s="322" t="str">
        <f t="shared" si="60"/>
        <v xml:space="preserve"> </v>
      </c>
    </row>
    <row r="3895" spans="1:5" s="6" customFormat="1" x14ac:dyDescent="0.25">
      <c r="A3895" s="8" t="s">
        <v>4762</v>
      </c>
      <c r="B3895" s="8" t="s">
        <v>4763</v>
      </c>
      <c r="D3895" t="str">
        <f>VLOOKUP(B3895,'Step 2 - Old-New Code Crosswalk'!B:D,1,FALSE)</f>
        <v>1-325-E1304-0000</v>
      </c>
      <c r="E3895" s="322" t="str">
        <f t="shared" si="60"/>
        <v xml:space="preserve"> </v>
      </c>
    </row>
    <row r="3896" spans="1:5" s="6" customFormat="1" x14ac:dyDescent="0.25">
      <c r="A3896" s="8" t="s">
        <v>5487</v>
      </c>
      <c r="B3896" s="8" t="s">
        <v>5488</v>
      </c>
      <c r="D3896" t="str">
        <f>VLOOKUP(B3896,'Step 2 - Old-New Code Crosswalk'!B:D,1,FALSE)</f>
        <v>1-400-E1304-0000</v>
      </c>
      <c r="E3896" s="322" t="str">
        <f t="shared" si="60"/>
        <v xml:space="preserve"> </v>
      </c>
    </row>
    <row r="3897" spans="1:5" s="6" customFormat="1" x14ac:dyDescent="0.25">
      <c r="A3897" s="8" t="s">
        <v>5675</v>
      </c>
      <c r="B3897" s="8" t="s">
        <v>5676</v>
      </c>
      <c r="D3897" t="str">
        <f>VLOOKUP(B3897,'Step 2 - Old-New Code Crosswalk'!B:D,1,FALSE)</f>
        <v>1-409-E1304-0000</v>
      </c>
      <c r="E3897" s="322" t="str">
        <f t="shared" si="60"/>
        <v xml:space="preserve"> </v>
      </c>
    </row>
    <row r="3898" spans="1:5" s="6" customFormat="1" x14ac:dyDescent="0.25">
      <c r="A3898" s="8" t="s">
        <v>5635</v>
      </c>
      <c r="B3898" s="8" t="s">
        <v>5636</v>
      </c>
      <c r="D3898" t="str">
        <f>VLOOKUP(B3898,'Step 2 - Old-New Code Crosswalk'!B:D,1,FALSE)</f>
        <v>1-412-E1304-0000</v>
      </c>
      <c r="E3898" s="322" t="str">
        <f t="shared" si="60"/>
        <v xml:space="preserve"> </v>
      </c>
    </row>
    <row r="3899" spans="1:5" s="6" customFormat="1" x14ac:dyDescent="0.25">
      <c r="A3899" s="8" t="s">
        <v>6528</v>
      </c>
      <c r="B3899" s="8" t="s">
        <v>6529</v>
      </c>
      <c r="D3899" t="str">
        <f>VLOOKUP(B3899,'Step 2 - Old-New Code Crosswalk'!B:D,1,FALSE)</f>
        <v>1-523-E1304-0000</v>
      </c>
      <c r="E3899" s="322" t="str">
        <f t="shared" si="60"/>
        <v xml:space="preserve"> </v>
      </c>
    </row>
    <row r="3900" spans="1:5" s="6" customFormat="1" x14ac:dyDescent="0.25">
      <c r="A3900" s="8" t="s">
        <v>6603</v>
      </c>
      <c r="B3900" s="8" t="s">
        <v>6604</v>
      </c>
      <c r="D3900" t="str">
        <f>VLOOKUP(B3900,'Step 2 - Old-New Code Crosswalk'!B:D,1,FALSE)</f>
        <v>1-535-E1304-0000</v>
      </c>
      <c r="E3900" s="322" t="str">
        <f t="shared" si="60"/>
        <v xml:space="preserve"> </v>
      </c>
    </row>
    <row r="3901" spans="1:5" s="6" customFormat="1" x14ac:dyDescent="0.25">
      <c r="A3901" s="8" t="s">
        <v>6565</v>
      </c>
      <c r="B3901" s="8" t="s">
        <v>6566</v>
      </c>
      <c r="D3901" t="str">
        <f>VLOOKUP(B3901,'Step 2 - Old-New Code Crosswalk'!B:D,1,FALSE)</f>
        <v>1-545-E1304-0000</v>
      </c>
      <c r="E3901" s="322" t="str">
        <f t="shared" si="60"/>
        <v xml:space="preserve"> </v>
      </c>
    </row>
    <row r="3902" spans="1:5" s="6" customFormat="1" x14ac:dyDescent="0.25">
      <c r="A3902" s="8" t="s">
        <v>6398</v>
      </c>
      <c r="B3902" s="8" t="s">
        <v>6399</v>
      </c>
      <c r="D3902" t="str">
        <f>VLOOKUP(B3902,'Step 2 - Old-New Code Crosswalk'!B:D,1,FALSE)</f>
        <v>1-554-E1304-0000</v>
      </c>
      <c r="E3902" s="322" t="str">
        <f t="shared" si="60"/>
        <v xml:space="preserve"> </v>
      </c>
    </row>
    <row r="3903" spans="1:5" s="6" customFormat="1" x14ac:dyDescent="0.25">
      <c r="A3903" s="8" t="s">
        <v>6449</v>
      </c>
      <c r="B3903" s="8" t="s">
        <v>6450</v>
      </c>
      <c r="D3903" t="str">
        <f>VLOOKUP(B3903,'Step 2 - Old-New Code Crosswalk'!B:D,1,FALSE)</f>
        <v>1-558-E1304-0000</v>
      </c>
      <c r="E3903" s="322" t="str">
        <f t="shared" si="60"/>
        <v xml:space="preserve"> </v>
      </c>
    </row>
    <row r="3904" spans="1:5" s="6" customFormat="1" x14ac:dyDescent="0.25">
      <c r="A3904" s="8" t="s">
        <v>6353</v>
      </c>
      <c r="B3904" s="8" t="s">
        <v>6354</v>
      </c>
      <c r="D3904" t="str">
        <f>VLOOKUP(B3904,'Step 2 - Old-New Code Crosswalk'!B:D,1,FALSE)</f>
        <v>1-568-E1304-0000</v>
      </c>
      <c r="E3904" s="322" t="str">
        <f t="shared" si="60"/>
        <v xml:space="preserve"> </v>
      </c>
    </row>
    <row r="3905" spans="1:5" s="6" customFormat="1" x14ac:dyDescent="0.25">
      <c r="A3905" s="8" t="s">
        <v>6232</v>
      </c>
      <c r="B3905" s="8" t="s">
        <v>6233</v>
      </c>
      <c r="D3905" t="str">
        <f>VLOOKUP(B3905,'Step 2 - Old-New Code Crosswalk'!B:D,1,FALSE)</f>
        <v>1-574-E1304-0000</v>
      </c>
      <c r="E3905" s="322" t="str">
        <f t="shared" si="60"/>
        <v xml:space="preserve"> </v>
      </c>
    </row>
    <row r="3906" spans="1:5" s="6" customFormat="1" x14ac:dyDescent="0.25">
      <c r="A3906" s="8" t="s">
        <v>6662</v>
      </c>
      <c r="B3906" s="8" t="s">
        <v>6663</v>
      </c>
      <c r="D3906" t="str">
        <f>VLOOKUP(B3906,'Step 2 - Old-New Code Crosswalk'!B:D,1,FALSE)</f>
        <v>1-605-E1304-0000</v>
      </c>
      <c r="E3906" s="322" t="str">
        <f t="shared" ref="E3906:E3969" si="61">IF(B3906=D3906," ","ERROR")</f>
        <v xml:space="preserve"> </v>
      </c>
    </row>
    <row r="3907" spans="1:5" s="6" customFormat="1" x14ac:dyDescent="0.25">
      <c r="A3907" s="8" t="s">
        <v>6700</v>
      </c>
      <c r="B3907" s="8" t="s">
        <v>6701</v>
      </c>
      <c r="D3907" t="str">
        <f>VLOOKUP(B3907,'Step 2 - Old-New Code Crosswalk'!B:D,1,FALSE)</f>
        <v>1-610-E1304-0000</v>
      </c>
      <c r="E3907" s="322" t="str">
        <f t="shared" si="61"/>
        <v xml:space="preserve"> </v>
      </c>
    </row>
    <row r="3908" spans="1:5" s="6" customFormat="1" x14ac:dyDescent="0.25">
      <c r="A3908" s="8" t="s">
        <v>6775</v>
      </c>
      <c r="B3908" s="8" t="s">
        <v>6776</v>
      </c>
      <c r="D3908" t="str">
        <f>VLOOKUP(B3908,'Step 2 - Old-New Code Crosswalk'!B:D,1,FALSE)</f>
        <v>1-615-E1304-0000</v>
      </c>
      <c r="E3908" s="322" t="str">
        <f t="shared" si="61"/>
        <v xml:space="preserve"> </v>
      </c>
    </row>
    <row r="3909" spans="1:5" s="6" customFormat="1" x14ac:dyDescent="0.25">
      <c r="A3909" s="8" t="s">
        <v>6859</v>
      </c>
      <c r="B3909" s="8" t="s">
        <v>6860</v>
      </c>
      <c r="D3909" t="str">
        <f>VLOOKUP(B3909,'Step 2 - Old-New Code Crosswalk'!B:D,1,FALSE)</f>
        <v>1-620-E1304-0000</v>
      </c>
      <c r="E3909" s="322" t="str">
        <f t="shared" si="61"/>
        <v xml:space="preserve"> </v>
      </c>
    </row>
    <row r="3910" spans="1:5" s="6" customFormat="1" x14ac:dyDescent="0.25">
      <c r="A3910" s="8" t="s">
        <v>6923</v>
      </c>
      <c r="B3910" s="8" t="s">
        <v>6924</v>
      </c>
      <c r="D3910" t="str">
        <f>VLOOKUP(B3910,'Step 2 - Old-New Code Crosswalk'!B:D,1,FALSE)</f>
        <v>1-627-E1304-0000</v>
      </c>
      <c r="E3910" s="322" t="str">
        <f t="shared" si="61"/>
        <v xml:space="preserve"> </v>
      </c>
    </row>
    <row r="3911" spans="1:5" s="6" customFormat="1" x14ac:dyDescent="0.25">
      <c r="A3911" s="8" t="s">
        <v>7058</v>
      </c>
      <c r="B3911" s="8" t="s">
        <v>7059</v>
      </c>
      <c r="D3911" t="str">
        <f>VLOOKUP(B3911,'Step 2 - Old-New Code Crosswalk'!B:D,1,FALSE)</f>
        <v>2-900-E1304-2020</v>
      </c>
      <c r="E3911" s="322" t="str">
        <f t="shared" si="61"/>
        <v xml:space="preserve"> </v>
      </c>
    </row>
    <row r="3912" spans="1:5" s="6" customFormat="1" x14ac:dyDescent="0.25">
      <c r="A3912" s="8" t="s">
        <v>11004</v>
      </c>
      <c r="B3912" s="8" t="s">
        <v>11005</v>
      </c>
      <c r="D3912" t="str">
        <f>VLOOKUP(B3912,'Step 2 - Old-New Code Crosswalk'!B:D,1,FALSE)</f>
        <v>2-900-E1304-2052</v>
      </c>
      <c r="E3912" s="322" t="str">
        <f t="shared" si="61"/>
        <v xml:space="preserve"> </v>
      </c>
    </row>
    <row r="3913" spans="1:5" s="6" customFormat="1" x14ac:dyDescent="0.25">
      <c r="A3913" s="8" t="s">
        <v>11020</v>
      </c>
      <c r="B3913" s="8" t="s">
        <v>11021</v>
      </c>
      <c r="D3913" t="str">
        <f>VLOOKUP(B3913,'Step 2 - Old-New Code Crosswalk'!B:D,1,FALSE)</f>
        <v>2-900-E1304-2053</v>
      </c>
      <c r="E3913" s="322" t="str">
        <f t="shared" si="61"/>
        <v xml:space="preserve"> </v>
      </c>
    </row>
    <row r="3914" spans="1:5" s="6" customFormat="1" x14ac:dyDescent="0.25">
      <c r="A3914" s="8" t="s">
        <v>21886</v>
      </c>
      <c r="B3914" s="8" t="s">
        <v>10927</v>
      </c>
      <c r="D3914" t="str">
        <f>VLOOKUP(B3914,'Step 2 - Old-New Code Crosswalk'!B:D,1,FALSE)</f>
        <v>2-900-E1304-2056</v>
      </c>
      <c r="E3914" s="322" t="str">
        <f t="shared" si="61"/>
        <v xml:space="preserve"> </v>
      </c>
    </row>
    <row r="3915" spans="1:5" s="6" customFormat="1" x14ac:dyDescent="0.25">
      <c r="A3915" s="8" t="s">
        <v>5449</v>
      </c>
      <c r="B3915" s="8" t="s">
        <v>5450</v>
      </c>
      <c r="D3915" t="str">
        <f>VLOOKUP(B3915,'Step 2 - Old-New Code Crosswalk'!B:D,1,FALSE)</f>
        <v>1-320-E1305-0000</v>
      </c>
      <c r="E3915" s="322" t="str">
        <f t="shared" si="61"/>
        <v xml:space="preserve"> </v>
      </c>
    </row>
    <row r="3916" spans="1:5" s="6" customFormat="1" x14ac:dyDescent="0.25">
      <c r="A3916" s="8" t="s">
        <v>4764</v>
      </c>
      <c r="B3916" s="8" t="s">
        <v>4765</v>
      </c>
      <c r="D3916" t="str">
        <f>VLOOKUP(B3916,'Step 2 - Old-New Code Crosswalk'!B:D,1,FALSE)</f>
        <v>1-325-E1305-0000</v>
      </c>
      <c r="E3916" s="322" t="str">
        <f t="shared" si="61"/>
        <v xml:space="preserve"> </v>
      </c>
    </row>
    <row r="3917" spans="1:5" s="6" customFormat="1" x14ac:dyDescent="0.25">
      <c r="A3917" s="8" t="s">
        <v>21887</v>
      </c>
      <c r="B3917" s="8" t="s">
        <v>5490</v>
      </c>
      <c r="D3917" t="str">
        <f>VLOOKUP(B3917,'Step 2 - Old-New Code Crosswalk'!B:D,1,FALSE)</f>
        <v>1-400-E1305-0000</v>
      </c>
      <c r="E3917" s="322" t="str">
        <f t="shared" si="61"/>
        <v xml:space="preserve"> </v>
      </c>
    </row>
    <row r="3918" spans="1:5" s="6" customFormat="1" x14ac:dyDescent="0.25">
      <c r="A3918" s="8" t="s">
        <v>5677</v>
      </c>
      <c r="B3918" s="8" t="s">
        <v>5678</v>
      </c>
      <c r="D3918" t="str">
        <f>VLOOKUP(B3918,'Step 2 - Old-New Code Crosswalk'!B:D,1,FALSE)</f>
        <v>1-409-E1305-0000</v>
      </c>
      <c r="E3918" s="322" t="str">
        <f t="shared" si="61"/>
        <v xml:space="preserve"> </v>
      </c>
    </row>
    <row r="3919" spans="1:5" s="6" customFormat="1" x14ac:dyDescent="0.25">
      <c r="A3919" s="8" t="s">
        <v>5557</v>
      </c>
      <c r="B3919" s="8" t="s">
        <v>5558</v>
      </c>
      <c r="D3919" t="str">
        <f>VLOOKUP(B3919,'Step 2 - Old-New Code Crosswalk'!B:D,1,FALSE)</f>
        <v>1-418-E1305-0000</v>
      </c>
      <c r="E3919" s="322" t="str">
        <f t="shared" si="61"/>
        <v xml:space="preserve"> </v>
      </c>
    </row>
    <row r="3920" spans="1:5" s="6" customFormat="1" x14ac:dyDescent="0.25">
      <c r="A3920" s="8" t="s">
        <v>6605</v>
      </c>
      <c r="B3920" s="8" t="s">
        <v>6606</v>
      </c>
      <c r="D3920" t="str">
        <f>VLOOKUP(B3920,'Step 2 - Old-New Code Crosswalk'!B:D,1,FALSE)</f>
        <v>1-535-E1305-0000</v>
      </c>
      <c r="E3920" s="322" t="str">
        <f t="shared" si="61"/>
        <v xml:space="preserve"> </v>
      </c>
    </row>
    <row r="3921" spans="1:5" s="6" customFormat="1" x14ac:dyDescent="0.25">
      <c r="A3921" s="8" t="s">
        <v>21888</v>
      </c>
      <c r="B3921" s="8" t="s">
        <v>21889</v>
      </c>
      <c r="D3921" t="str">
        <f>VLOOKUP(B3921,'Step 2 - Old-New Code Crosswalk'!B:D,1,FALSE)</f>
        <v>1-545-E1305-0000</v>
      </c>
      <c r="E3921" s="322" t="str">
        <f t="shared" si="61"/>
        <v xml:space="preserve"> </v>
      </c>
    </row>
    <row r="3922" spans="1:5" s="6" customFormat="1" x14ac:dyDescent="0.25">
      <c r="A3922" s="8" t="s">
        <v>6400</v>
      </c>
      <c r="B3922" s="8" t="s">
        <v>6401</v>
      </c>
      <c r="D3922" t="str">
        <f>VLOOKUP(B3922,'Step 2 - Old-New Code Crosswalk'!B:D,1,FALSE)</f>
        <v>1-554-E1305-0000</v>
      </c>
      <c r="E3922" s="322" t="str">
        <f t="shared" si="61"/>
        <v xml:space="preserve"> </v>
      </c>
    </row>
    <row r="3923" spans="1:5" s="6" customFormat="1" x14ac:dyDescent="0.25">
      <c r="A3923" s="8" t="s">
        <v>6234</v>
      </c>
      <c r="B3923" s="8" t="s">
        <v>6235</v>
      </c>
      <c r="D3923" t="str">
        <f>VLOOKUP(B3923,'Step 2 - Old-New Code Crosswalk'!B:D,1,FALSE)</f>
        <v>1-574-E1305-0000</v>
      </c>
      <c r="E3923" s="322" t="str">
        <f t="shared" si="61"/>
        <v xml:space="preserve"> </v>
      </c>
    </row>
    <row r="3924" spans="1:5" s="6" customFormat="1" x14ac:dyDescent="0.25">
      <c r="A3924" s="8" t="s">
        <v>6464</v>
      </c>
      <c r="B3924" s="8" t="s">
        <v>6465</v>
      </c>
      <c r="D3924" t="str">
        <f>VLOOKUP(B3924,'Step 2 - Old-New Code Crosswalk'!B:D,1,FALSE)</f>
        <v>1-582-E1305-0000</v>
      </c>
      <c r="E3924" s="322" t="str">
        <f t="shared" si="61"/>
        <v xml:space="preserve"> </v>
      </c>
    </row>
    <row r="3925" spans="1:5" s="6" customFormat="1" x14ac:dyDescent="0.25">
      <c r="A3925" s="8" t="s">
        <v>6664</v>
      </c>
      <c r="B3925" s="8" t="s">
        <v>6665</v>
      </c>
      <c r="D3925" t="str">
        <f>VLOOKUP(B3925,'Step 2 - Old-New Code Crosswalk'!B:D,1,FALSE)</f>
        <v>1-605-E1305-0000</v>
      </c>
      <c r="E3925" s="322" t="str">
        <f t="shared" si="61"/>
        <v xml:space="preserve"> </v>
      </c>
    </row>
    <row r="3926" spans="1:5" s="6" customFormat="1" x14ac:dyDescent="0.25">
      <c r="A3926" s="8" t="s">
        <v>1873</v>
      </c>
      <c r="B3926" s="8" t="s">
        <v>6702</v>
      </c>
      <c r="D3926" t="str">
        <f>VLOOKUP(B3926,'Step 2 - Old-New Code Crosswalk'!B:D,1,FALSE)</f>
        <v>1-610-E1305-0000</v>
      </c>
      <c r="E3926" s="322" t="str">
        <f t="shared" si="61"/>
        <v xml:space="preserve"> </v>
      </c>
    </row>
    <row r="3927" spans="1:5" s="6" customFormat="1" x14ac:dyDescent="0.25">
      <c r="A3927" s="8" t="s">
        <v>6777</v>
      </c>
      <c r="B3927" s="8" t="s">
        <v>6778</v>
      </c>
      <c r="D3927" t="str">
        <f>VLOOKUP(B3927,'Step 2 - Old-New Code Crosswalk'!B:D,1,FALSE)</f>
        <v>1-615-E1305-0000</v>
      </c>
      <c r="E3927" s="322" t="str">
        <f t="shared" si="61"/>
        <v xml:space="preserve"> </v>
      </c>
    </row>
    <row r="3928" spans="1:5" s="6" customFormat="1" x14ac:dyDescent="0.25">
      <c r="A3928" s="8" t="s">
        <v>6861</v>
      </c>
      <c r="B3928" s="8" t="s">
        <v>6862</v>
      </c>
      <c r="D3928" t="str">
        <f>VLOOKUP(B3928,'Step 2 - Old-New Code Crosswalk'!B:D,1,FALSE)</f>
        <v>1-620-E1305-0000</v>
      </c>
      <c r="E3928" s="322" t="str">
        <f t="shared" si="61"/>
        <v xml:space="preserve"> </v>
      </c>
    </row>
    <row r="3929" spans="1:5" s="6" customFormat="1" x14ac:dyDescent="0.25">
      <c r="A3929" s="8" t="s">
        <v>6925</v>
      </c>
      <c r="B3929" s="8" t="s">
        <v>6926</v>
      </c>
      <c r="D3929" t="str">
        <f>VLOOKUP(B3929,'Step 2 - Old-New Code Crosswalk'!B:D,1,FALSE)</f>
        <v>1-627-E1305-0000</v>
      </c>
      <c r="E3929" s="322" t="str">
        <f t="shared" si="61"/>
        <v xml:space="preserve"> </v>
      </c>
    </row>
    <row r="3930" spans="1:5" s="6" customFormat="1" x14ac:dyDescent="0.25">
      <c r="A3930" s="8" t="s">
        <v>11006</v>
      </c>
      <c r="B3930" s="8" t="s">
        <v>11007</v>
      </c>
      <c r="D3930" t="str">
        <f>VLOOKUP(B3930,'Step 2 - Old-New Code Crosswalk'!B:D,1,FALSE)</f>
        <v>2-900-E1305-2052</v>
      </c>
      <c r="E3930" s="322" t="str">
        <f t="shared" si="61"/>
        <v xml:space="preserve"> </v>
      </c>
    </row>
    <row r="3931" spans="1:5" s="6" customFormat="1" x14ac:dyDescent="0.25">
      <c r="A3931" s="8" t="s">
        <v>11022</v>
      </c>
      <c r="B3931" s="8" t="s">
        <v>11023</v>
      </c>
      <c r="D3931" t="str">
        <f>VLOOKUP(B3931,'Step 2 - Old-New Code Crosswalk'!B:D,1,FALSE)</f>
        <v>2-900-E1305-2053</v>
      </c>
      <c r="E3931" s="322" t="str">
        <f t="shared" si="61"/>
        <v xml:space="preserve"> </v>
      </c>
    </row>
    <row r="3932" spans="1:5" s="6" customFormat="1" x14ac:dyDescent="0.25">
      <c r="A3932" s="8" t="s">
        <v>21890</v>
      </c>
      <c r="B3932" s="8" t="s">
        <v>10929</v>
      </c>
      <c r="D3932" t="str">
        <f>VLOOKUP(B3932,'Step 2 - Old-New Code Crosswalk'!B:D,1,FALSE)</f>
        <v>2-900-E1305-2056</v>
      </c>
      <c r="E3932" s="322" t="str">
        <f t="shared" si="61"/>
        <v xml:space="preserve"> </v>
      </c>
    </row>
    <row r="3933" spans="1:5" s="6" customFormat="1" x14ac:dyDescent="0.25">
      <c r="A3933" s="8" t="s">
        <v>5403</v>
      </c>
      <c r="B3933" s="8" t="s">
        <v>5404</v>
      </c>
      <c r="D3933" t="str">
        <f>VLOOKUP(B3933,'Step 2 - Old-New Code Crosswalk'!B:D,1,FALSE)</f>
        <v>1-315-E1306-0000</v>
      </c>
      <c r="E3933" s="322" t="str">
        <f t="shared" si="61"/>
        <v xml:space="preserve"> </v>
      </c>
    </row>
    <row r="3934" spans="1:5" s="6" customFormat="1" x14ac:dyDescent="0.25">
      <c r="A3934" s="8" t="s">
        <v>5491</v>
      </c>
      <c r="B3934" s="8" t="s">
        <v>5492</v>
      </c>
      <c r="D3934" t="str">
        <f>VLOOKUP(B3934,'Step 2 - Old-New Code Crosswalk'!B:D,1,FALSE)</f>
        <v>1-400-E1306-0000</v>
      </c>
      <c r="E3934" s="322" t="str">
        <f t="shared" si="61"/>
        <v xml:space="preserve"> </v>
      </c>
    </row>
    <row r="3935" spans="1:5" s="6" customFormat="1" x14ac:dyDescent="0.25">
      <c r="A3935" s="8" t="s">
        <v>5679</v>
      </c>
      <c r="B3935" s="8" t="s">
        <v>5680</v>
      </c>
      <c r="D3935" t="str">
        <f>VLOOKUP(B3935,'Step 2 - Old-New Code Crosswalk'!B:D,1,FALSE)</f>
        <v>1-409-E1306-0000</v>
      </c>
      <c r="E3935" s="322" t="str">
        <f t="shared" si="61"/>
        <v xml:space="preserve"> </v>
      </c>
    </row>
    <row r="3936" spans="1:5" s="6" customFormat="1" x14ac:dyDescent="0.25">
      <c r="A3936" s="8" t="s">
        <v>5559</v>
      </c>
      <c r="B3936" s="8" t="s">
        <v>5560</v>
      </c>
      <c r="D3936" t="str">
        <f>VLOOKUP(B3936,'Step 2 - Old-New Code Crosswalk'!B:D,1,FALSE)</f>
        <v>1-418-E1306-0000</v>
      </c>
      <c r="E3936" s="322" t="str">
        <f t="shared" si="61"/>
        <v xml:space="preserve"> </v>
      </c>
    </row>
    <row r="3937" spans="1:5" s="6" customFormat="1" x14ac:dyDescent="0.25">
      <c r="A3937" s="8" t="s">
        <v>6402</v>
      </c>
      <c r="B3937" s="8" t="s">
        <v>6403</v>
      </c>
      <c r="D3937" t="str">
        <f>VLOOKUP(B3937,'Step 2 - Old-New Code Crosswalk'!B:D,1,FALSE)</f>
        <v>1-554-E1306-0000</v>
      </c>
      <c r="E3937" s="322" t="str">
        <f t="shared" si="61"/>
        <v xml:space="preserve"> </v>
      </c>
    </row>
    <row r="3938" spans="1:5" s="6" customFormat="1" x14ac:dyDescent="0.25">
      <c r="A3938" s="8" t="s">
        <v>6236</v>
      </c>
      <c r="B3938" s="8" t="s">
        <v>6237</v>
      </c>
      <c r="D3938" t="str">
        <f>VLOOKUP(B3938,'Step 2 - Old-New Code Crosswalk'!B:D,1,FALSE)</f>
        <v>1-574-E1306-0000</v>
      </c>
      <c r="E3938" s="322" t="str">
        <f t="shared" si="61"/>
        <v xml:space="preserve"> </v>
      </c>
    </row>
    <row r="3939" spans="1:5" s="6" customFormat="1" x14ac:dyDescent="0.25">
      <c r="A3939" s="8" t="s">
        <v>6666</v>
      </c>
      <c r="B3939" s="8" t="s">
        <v>6667</v>
      </c>
      <c r="D3939" t="str">
        <f>VLOOKUP(B3939,'Step 2 - Old-New Code Crosswalk'!B:D,1,FALSE)</f>
        <v>1-605-E1306-0000</v>
      </c>
      <c r="E3939" s="322" t="str">
        <f t="shared" si="61"/>
        <v xml:space="preserve"> </v>
      </c>
    </row>
    <row r="3940" spans="1:5" s="6" customFormat="1" x14ac:dyDescent="0.25">
      <c r="A3940" s="8" t="s">
        <v>6703</v>
      </c>
      <c r="B3940" s="8" t="s">
        <v>6704</v>
      </c>
      <c r="D3940" t="str">
        <f>VLOOKUP(B3940,'Step 2 - Old-New Code Crosswalk'!B:D,1,FALSE)</f>
        <v>1-610-E1306-0000</v>
      </c>
      <c r="E3940" s="322" t="str">
        <f t="shared" si="61"/>
        <v xml:space="preserve"> </v>
      </c>
    </row>
    <row r="3941" spans="1:5" s="6" customFormat="1" x14ac:dyDescent="0.25">
      <c r="A3941" s="8" t="s">
        <v>6779</v>
      </c>
      <c r="B3941" s="8" t="s">
        <v>6780</v>
      </c>
      <c r="D3941" t="str">
        <f>VLOOKUP(B3941,'Step 2 - Old-New Code Crosswalk'!B:D,1,FALSE)</f>
        <v>1-615-E1306-0000</v>
      </c>
      <c r="E3941" s="322" t="str">
        <f t="shared" si="61"/>
        <v xml:space="preserve"> </v>
      </c>
    </row>
    <row r="3942" spans="1:5" s="6" customFormat="1" x14ac:dyDescent="0.25">
      <c r="A3942" s="8" t="s">
        <v>6863</v>
      </c>
      <c r="B3942" s="8" t="s">
        <v>6864</v>
      </c>
      <c r="D3942" t="str">
        <f>VLOOKUP(B3942,'Step 2 - Old-New Code Crosswalk'!B:D,1,FALSE)</f>
        <v>1-620-E1306-0000</v>
      </c>
      <c r="E3942" s="322" t="str">
        <f t="shared" si="61"/>
        <v xml:space="preserve"> </v>
      </c>
    </row>
    <row r="3943" spans="1:5" s="6" customFormat="1" x14ac:dyDescent="0.25">
      <c r="A3943" s="8" t="s">
        <v>6927</v>
      </c>
      <c r="B3943" s="8" t="s">
        <v>6928</v>
      </c>
      <c r="D3943" t="str">
        <f>VLOOKUP(B3943,'Step 2 - Old-New Code Crosswalk'!B:D,1,FALSE)</f>
        <v>1-627-E1306-0000</v>
      </c>
      <c r="E3943" s="322" t="str">
        <f t="shared" si="61"/>
        <v xml:space="preserve"> </v>
      </c>
    </row>
    <row r="3944" spans="1:5" s="6" customFormat="1" x14ac:dyDescent="0.25">
      <c r="A3944" s="8" t="s">
        <v>7061</v>
      </c>
      <c r="B3944" s="8" t="s">
        <v>7062</v>
      </c>
      <c r="D3944" t="str">
        <f>VLOOKUP(B3944,'Step 2 - Old-New Code Crosswalk'!B:D,1,FALSE)</f>
        <v>2-900-E1306-2020</v>
      </c>
      <c r="E3944" s="322" t="str">
        <f t="shared" si="61"/>
        <v xml:space="preserve"> </v>
      </c>
    </row>
    <row r="3945" spans="1:5" s="6" customFormat="1" x14ac:dyDescent="0.25">
      <c r="A3945" s="8" t="s">
        <v>11008</v>
      </c>
      <c r="B3945" s="8" t="s">
        <v>11009</v>
      </c>
      <c r="D3945" t="str">
        <f>VLOOKUP(B3945,'Step 2 - Old-New Code Crosswalk'!B:D,1,FALSE)</f>
        <v>2-900-E1306-2052</v>
      </c>
      <c r="E3945" s="322" t="str">
        <f t="shared" si="61"/>
        <v xml:space="preserve"> </v>
      </c>
    </row>
    <row r="3946" spans="1:5" s="6" customFormat="1" x14ac:dyDescent="0.25">
      <c r="A3946" s="8" t="s">
        <v>11024</v>
      </c>
      <c r="B3946" s="8" t="s">
        <v>11025</v>
      </c>
      <c r="D3946" t="str">
        <f>VLOOKUP(B3946,'Step 2 - Old-New Code Crosswalk'!B:D,1,FALSE)</f>
        <v>2-900-E1306-2053</v>
      </c>
      <c r="E3946" s="322" t="str">
        <f t="shared" si="61"/>
        <v xml:space="preserve"> </v>
      </c>
    </row>
    <row r="3947" spans="1:5" s="6" customFormat="1" x14ac:dyDescent="0.25">
      <c r="A3947" s="8" t="s">
        <v>10930</v>
      </c>
      <c r="B3947" s="8" t="s">
        <v>10931</v>
      </c>
      <c r="D3947" t="str">
        <f>VLOOKUP(B3947,'Step 2 - Old-New Code Crosswalk'!B:D,1,FALSE)</f>
        <v>2-900-E1306-2056</v>
      </c>
      <c r="E3947" s="322" t="str">
        <f t="shared" si="61"/>
        <v xml:space="preserve"> </v>
      </c>
    </row>
    <row r="3948" spans="1:5" s="6" customFormat="1" x14ac:dyDescent="0.25">
      <c r="A3948" s="8" t="s">
        <v>5405</v>
      </c>
      <c r="B3948" s="8" t="s">
        <v>5406</v>
      </c>
      <c r="D3948" t="str">
        <f>VLOOKUP(B3948,'Step 2 - Old-New Code Crosswalk'!B:D,1,FALSE)</f>
        <v>1-315-E1307-0000</v>
      </c>
      <c r="E3948" s="322" t="str">
        <f t="shared" si="61"/>
        <v xml:space="preserve"> </v>
      </c>
    </row>
    <row r="3949" spans="1:5" s="6" customFormat="1" x14ac:dyDescent="0.25">
      <c r="A3949" s="8" t="s">
        <v>4766</v>
      </c>
      <c r="B3949" s="8" t="s">
        <v>4767</v>
      </c>
      <c r="D3949" t="str">
        <f>VLOOKUP(B3949,'Step 2 - Old-New Code Crosswalk'!B:D,1,FALSE)</f>
        <v>1-325-E1307-0000</v>
      </c>
      <c r="E3949" s="322" t="str">
        <f t="shared" si="61"/>
        <v xml:space="preserve"> </v>
      </c>
    </row>
    <row r="3950" spans="1:5" s="6" customFormat="1" x14ac:dyDescent="0.25">
      <c r="A3950" s="8" t="s">
        <v>5493</v>
      </c>
      <c r="B3950" s="8" t="s">
        <v>5494</v>
      </c>
      <c r="D3950" t="str">
        <f>VLOOKUP(B3950,'Step 2 - Old-New Code Crosswalk'!B:D,1,FALSE)</f>
        <v>1-400-E1307-0000</v>
      </c>
      <c r="E3950" s="322" t="str">
        <f t="shared" si="61"/>
        <v xml:space="preserve"> </v>
      </c>
    </row>
    <row r="3951" spans="1:5" s="6" customFormat="1" x14ac:dyDescent="0.25">
      <c r="A3951" s="8" t="s">
        <v>5681</v>
      </c>
      <c r="B3951" s="8" t="s">
        <v>5682</v>
      </c>
      <c r="D3951" t="str">
        <f>VLOOKUP(B3951,'Step 2 - Old-New Code Crosswalk'!B:D,1,FALSE)</f>
        <v>1-409-E1307-0000</v>
      </c>
      <c r="E3951" s="322" t="str">
        <f t="shared" si="61"/>
        <v xml:space="preserve"> </v>
      </c>
    </row>
    <row r="3952" spans="1:5" s="6" customFormat="1" x14ac:dyDescent="0.25">
      <c r="A3952" s="8" t="s">
        <v>5561</v>
      </c>
      <c r="B3952" s="8" t="s">
        <v>5562</v>
      </c>
      <c r="D3952" t="str">
        <f>VLOOKUP(B3952,'Step 2 - Old-New Code Crosswalk'!B:D,1,FALSE)</f>
        <v>1-418-E1307-0000</v>
      </c>
      <c r="E3952" s="322" t="str">
        <f t="shared" si="61"/>
        <v xml:space="preserve"> </v>
      </c>
    </row>
    <row r="3953" spans="1:5" s="6" customFormat="1" x14ac:dyDescent="0.25">
      <c r="A3953" s="8" t="s">
        <v>6404</v>
      </c>
      <c r="B3953" s="8" t="s">
        <v>6405</v>
      </c>
      <c r="D3953" t="str">
        <f>VLOOKUP(B3953,'Step 2 - Old-New Code Crosswalk'!B:D,1,FALSE)</f>
        <v>1-554-E1307-0000</v>
      </c>
      <c r="E3953" s="322" t="str">
        <f t="shared" si="61"/>
        <v xml:space="preserve"> </v>
      </c>
    </row>
    <row r="3954" spans="1:5" s="6" customFormat="1" x14ac:dyDescent="0.25">
      <c r="A3954" s="8" t="s">
        <v>6238</v>
      </c>
      <c r="B3954" s="8" t="s">
        <v>6239</v>
      </c>
      <c r="D3954" t="str">
        <f>VLOOKUP(B3954,'Step 2 - Old-New Code Crosswalk'!B:D,1,FALSE)</f>
        <v>1-574-E1307-0000</v>
      </c>
      <c r="E3954" s="322" t="str">
        <f t="shared" si="61"/>
        <v xml:space="preserve"> </v>
      </c>
    </row>
    <row r="3955" spans="1:5" s="6" customFormat="1" x14ac:dyDescent="0.25">
      <c r="A3955" s="8" t="s">
        <v>6466</v>
      </c>
      <c r="B3955" s="8" t="s">
        <v>6467</v>
      </c>
      <c r="D3955" t="str">
        <f>VLOOKUP(B3955,'Step 2 - Old-New Code Crosswalk'!B:D,1,FALSE)</f>
        <v>1-582-E1307-0000</v>
      </c>
      <c r="E3955" s="322" t="str">
        <f t="shared" si="61"/>
        <v xml:space="preserve"> </v>
      </c>
    </row>
    <row r="3956" spans="1:5" s="6" customFormat="1" x14ac:dyDescent="0.25">
      <c r="A3956" s="8" t="s">
        <v>6668</v>
      </c>
      <c r="B3956" s="8" t="s">
        <v>6669</v>
      </c>
      <c r="D3956" t="str">
        <f>VLOOKUP(B3956,'Step 2 - Old-New Code Crosswalk'!B:D,1,FALSE)</f>
        <v>1-605-E1307-0000</v>
      </c>
      <c r="E3956" s="322" t="str">
        <f t="shared" si="61"/>
        <v xml:space="preserve"> </v>
      </c>
    </row>
    <row r="3957" spans="1:5" s="6" customFormat="1" x14ac:dyDescent="0.25">
      <c r="A3957" s="8" t="s">
        <v>6705</v>
      </c>
      <c r="B3957" s="8" t="s">
        <v>6706</v>
      </c>
      <c r="D3957" t="str">
        <f>VLOOKUP(B3957,'Step 2 - Old-New Code Crosswalk'!B:D,1,FALSE)</f>
        <v>1-610-E1307-0000</v>
      </c>
      <c r="E3957" s="322" t="str">
        <f t="shared" si="61"/>
        <v xml:space="preserve"> </v>
      </c>
    </row>
    <row r="3958" spans="1:5" s="6" customFormat="1" x14ac:dyDescent="0.25">
      <c r="A3958" s="8" t="s">
        <v>6781</v>
      </c>
      <c r="B3958" s="8" t="s">
        <v>6782</v>
      </c>
      <c r="D3958" t="str">
        <f>VLOOKUP(B3958,'Step 2 - Old-New Code Crosswalk'!B:D,1,FALSE)</f>
        <v>1-615-E1307-0000</v>
      </c>
      <c r="E3958" s="322" t="str">
        <f t="shared" si="61"/>
        <v xml:space="preserve"> </v>
      </c>
    </row>
    <row r="3959" spans="1:5" s="6" customFormat="1" x14ac:dyDescent="0.25">
      <c r="A3959" s="8" t="s">
        <v>2918</v>
      </c>
      <c r="B3959" s="8" t="s">
        <v>6865</v>
      </c>
      <c r="D3959" t="str">
        <f>VLOOKUP(B3959,'Step 2 - Old-New Code Crosswalk'!B:D,1,FALSE)</f>
        <v>1-620-E1307-0000</v>
      </c>
      <c r="E3959" s="322" t="str">
        <f t="shared" si="61"/>
        <v xml:space="preserve"> </v>
      </c>
    </row>
    <row r="3960" spans="1:5" s="6" customFormat="1" x14ac:dyDescent="0.25">
      <c r="A3960" s="8" t="s">
        <v>6929</v>
      </c>
      <c r="B3960" s="8" t="s">
        <v>6930</v>
      </c>
      <c r="D3960" t="str">
        <f>VLOOKUP(B3960,'Step 2 - Old-New Code Crosswalk'!B:D,1,FALSE)</f>
        <v>1-627-E1307-0000</v>
      </c>
      <c r="E3960" s="322" t="str">
        <f t="shared" si="61"/>
        <v xml:space="preserve"> </v>
      </c>
    </row>
    <row r="3961" spans="1:5" s="6" customFormat="1" x14ac:dyDescent="0.25">
      <c r="A3961" s="8" t="s">
        <v>11010</v>
      </c>
      <c r="B3961" s="8" t="s">
        <v>11011</v>
      </c>
      <c r="D3961" t="str">
        <f>VLOOKUP(B3961,'Step 2 - Old-New Code Crosswalk'!B:D,1,FALSE)</f>
        <v>2-900-E1307-2052</v>
      </c>
      <c r="E3961" s="322" t="str">
        <f t="shared" si="61"/>
        <v xml:space="preserve"> </v>
      </c>
    </row>
    <row r="3962" spans="1:5" s="6" customFormat="1" x14ac:dyDescent="0.25">
      <c r="A3962" s="8" t="s">
        <v>11026</v>
      </c>
      <c r="B3962" s="8" t="s">
        <v>11027</v>
      </c>
      <c r="D3962" t="str">
        <f>VLOOKUP(B3962,'Step 2 - Old-New Code Crosswalk'!B:D,1,FALSE)</f>
        <v>2-900-E1307-2053</v>
      </c>
      <c r="E3962" s="322" t="str">
        <f t="shared" si="61"/>
        <v xml:space="preserve"> </v>
      </c>
    </row>
    <row r="3963" spans="1:5" s="6" customFormat="1" x14ac:dyDescent="0.25">
      <c r="A3963" s="279" t="s">
        <v>10932</v>
      </c>
      <c r="B3963" s="279" t="s">
        <v>10933</v>
      </c>
      <c r="D3963" t="str">
        <f>VLOOKUP(B3963,'Step 2 - Old-New Code Crosswalk'!B:D,1,FALSE)</f>
        <v>2-900-E1307-2056</v>
      </c>
      <c r="E3963" s="322" t="str">
        <f t="shared" si="61"/>
        <v xml:space="preserve"> </v>
      </c>
    </row>
    <row r="3964" spans="1:5" s="6" customFormat="1" x14ac:dyDescent="0.25">
      <c r="A3964" s="8" t="s">
        <v>5407</v>
      </c>
      <c r="B3964" s="8" t="s">
        <v>5408</v>
      </c>
      <c r="D3964" t="str">
        <f>VLOOKUP(B3964,'Step 2 - Old-New Code Crosswalk'!B:D,1,FALSE)</f>
        <v>1-315-E1308-0000</v>
      </c>
      <c r="E3964" s="322" t="str">
        <f t="shared" si="61"/>
        <v xml:space="preserve"> </v>
      </c>
    </row>
    <row r="3965" spans="1:5" s="6" customFormat="1" x14ac:dyDescent="0.25">
      <c r="A3965" s="8" t="s">
        <v>4768</v>
      </c>
      <c r="B3965" s="8" t="s">
        <v>4769</v>
      </c>
      <c r="D3965" t="str">
        <f>VLOOKUP(B3965,'Step 2 - Old-New Code Crosswalk'!B:D,1,FALSE)</f>
        <v>1-325-E1308-0000</v>
      </c>
      <c r="E3965" s="322" t="str">
        <f t="shared" si="61"/>
        <v xml:space="preserve"> </v>
      </c>
    </row>
    <row r="3966" spans="1:5" s="6" customFormat="1" x14ac:dyDescent="0.25">
      <c r="A3966" s="8" t="s">
        <v>5495</v>
      </c>
      <c r="B3966" s="8" t="s">
        <v>5496</v>
      </c>
      <c r="D3966" t="str">
        <f>VLOOKUP(B3966,'Step 2 - Old-New Code Crosswalk'!B:D,1,FALSE)</f>
        <v>1-400-E1308-0000</v>
      </c>
      <c r="E3966" s="322" t="str">
        <f t="shared" si="61"/>
        <v xml:space="preserve"> </v>
      </c>
    </row>
    <row r="3967" spans="1:5" s="6" customFormat="1" x14ac:dyDescent="0.25">
      <c r="A3967" s="8" t="s">
        <v>6406</v>
      </c>
      <c r="B3967" s="8" t="s">
        <v>6407</v>
      </c>
      <c r="D3967" t="str">
        <f>VLOOKUP(B3967,'Step 2 - Old-New Code Crosswalk'!B:D,1,FALSE)</f>
        <v>1-554-E1308-0000</v>
      </c>
      <c r="E3967" s="322" t="str">
        <f t="shared" si="61"/>
        <v xml:space="preserve"> </v>
      </c>
    </row>
    <row r="3968" spans="1:5" s="6" customFormat="1" x14ac:dyDescent="0.25">
      <c r="A3968" s="8" t="s">
        <v>6287</v>
      </c>
      <c r="B3968" s="8" t="s">
        <v>6288</v>
      </c>
      <c r="D3968" t="str">
        <f>VLOOKUP(B3968,'Step 2 - Old-New Code Crosswalk'!B:D,1,FALSE)</f>
        <v>1-564-E1308-0000</v>
      </c>
      <c r="E3968" s="322" t="str">
        <f t="shared" si="61"/>
        <v xml:space="preserve"> </v>
      </c>
    </row>
    <row r="3969" spans="1:5" s="6" customFormat="1" x14ac:dyDescent="0.25">
      <c r="A3969" s="8" t="s">
        <v>6240</v>
      </c>
      <c r="B3969" s="8" t="s">
        <v>6241</v>
      </c>
      <c r="D3969" t="str">
        <f>VLOOKUP(B3969,'Step 2 - Old-New Code Crosswalk'!B:D,1,FALSE)</f>
        <v>1-574-E1308-0000</v>
      </c>
      <c r="E3969" s="322" t="str">
        <f t="shared" si="61"/>
        <v xml:space="preserve"> </v>
      </c>
    </row>
    <row r="3970" spans="1:5" s="6" customFormat="1" x14ac:dyDescent="0.25">
      <c r="A3970" s="8" t="s">
        <v>6468</v>
      </c>
      <c r="B3970" s="8" t="s">
        <v>6469</v>
      </c>
      <c r="D3970" t="str">
        <f>VLOOKUP(B3970,'Step 2 - Old-New Code Crosswalk'!B:D,1,FALSE)</f>
        <v>1-582-E1308-0000</v>
      </c>
      <c r="E3970" s="322" t="str">
        <f t="shared" ref="E3970:E4033" si="62">IF(B3970=D3970," ","ERROR")</f>
        <v xml:space="preserve"> </v>
      </c>
    </row>
    <row r="3971" spans="1:5" s="6" customFormat="1" x14ac:dyDescent="0.25">
      <c r="A3971" s="8" t="s">
        <v>6670</v>
      </c>
      <c r="B3971" s="8" t="s">
        <v>6671</v>
      </c>
      <c r="D3971" t="str">
        <f>VLOOKUP(B3971,'Step 2 - Old-New Code Crosswalk'!B:D,1,FALSE)</f>
        <v>1-605-E1308-0000</v>
      </c>
      <c r="E3971" s="322" t="str">
        <f t="shared" si="62"/>
        <v xml:space="preserve"> </v>
      </c>
    </row>
    <row r="3972" spans="1:5" s="6" customFormat="1" x14ac:dyDescent="0.25">
      <c r="A3972" s="8" t="s">
        <v>6707</v>
      </c>
      <c r="B3972" s="8" t="s">
        <v>6708</v>
      </c>
      <c r="D3972" t="str">
        <f>VLOOKUP(B3972,'Step 2 - Old-New Code Crosswalk'!B:D,1,FALSE)</f>
        <v>1-610-E1308-0000</v>
      </c>
      <c r="E3972" s="322" t="str">
        <f t="shared" si="62"/>
        <v xml:space="preserve"> </v>
      </c>
    </row>
    <row r="3973" spans="1:5" s="6" customFormat="1" x14ac:dyDescent="0.25">
      <c r="A3973" s="8" t="s">
        <v>6783</v>
      </c>
      <c r="B3973" s="8" t="s">
        <v>6784</v>
      </c>
      <c r="D3973" t="str">
        <f>VLOOKUP(B3973,'Step 2 - Old-New Code Crosswalk'!B:D,1,FALSE)</f>
        <v>1-615-E1308-0000</v>
      </c>
      <c r="E3973" s="322" t="str">
        <f t="shared" si="62"/>
        <v xml:space="preserve"> </v>
      </c>
    </row>
    <row r="3974" spans="1:5" s="6" customFormat="1" x14ac:dyDescent="0.25">
      <c r="A3974" s="8" t="s">
        <v>6866</v>
      </c>
      <c r="B3974" s="8" t="s">
        <v>6867</v>
      </c>
      <c r="D3974" t="str">
        <f>VLOOKUP(B3974,'Step 2 - Old-New Code Crosswalk'!B:D,1,FALSE)</f>
        <v>1-620-E1308-0000</v>
      </c>
      <c r="E3974" s="322" t="str">
        <f t="shared" si="62"/>
        <v xml:space="preserve"> </v>
      </c>
    </row>
    <row r="3975" spans="1:5" s="6" customFormat="1" x14ac:dyDescent="0.25">
      <c r="A3975" s="279" t="s">
        <v>6931</v>
      </c>
      <c r="B3975" s="279" t="s">
        <v>6932</v>
      </c>
      <c r="D3975" t="str">
        <f>VLOOKUP(B3975,'Step 2 - Old-New Code Crosswalk'!B:D,1,FALSE)</f>
        <v>1-627-E1308-0000</v>
      </c>
      <c r="E3975" s="322" t="str">
        <f t="shared" si="62"/>
        <v xml:space="preserve"> </v>
      </c>
    </row>
    <row r="3976" spans="1:5" s="6" customFormat="1" x14ac:dyDescent="0.25">
      <c r="A3976" s="8" t="s">
        <v>11012</v>
      </c>
      <c r="B3976" s="8" t="s">
        <v>11013</v>
      </c>
      <c r="D3976" t="str">
        <f>VLOOKUP(B3976,'Step 2 - Old-New Code Crosswalk'!B:D,1,FALSE)</f>
        <v>2-900-E1308-2052</v>
      </c>
      <c r="E3976" s="322" t="str">
        <f t="shared" si="62"/>
        <v xml:space="preserve"> </v>
      </c>
    </row>
    <row r="3977" spans="1:5" s="6" customFormat="1" x14ac:dyDescent="0.25">
      <c r="A3977" s="8" t="s">
        <v>11028</v>
      </c>
      <c r="B3977" s="8" t="s">
        <v>11029</v>
      </c>
      <c r="D3977" t="str">
        <f>VLOOKUP(B3977,'Step 2 - Old-New Code Crosswalk'!B:D,1,FALSE)</f>
        <v>2-900-E1308-2053</v>
      </c>
      <c r="E3977" s="322" t="str">
        <f t="shared" si="62"/>
        <v xml:space="preserve"> </v>
      </c>
    </row>
    <row r="3978" spans="1:5" s="6" customFormat="1" x14ac:dyDescent="0.25">
      <c r="A3978" s="8" t="s">
        <v>5409</v>
      </c>
      <c r="B3978" s="8" t="s">
        <v>5410</v>
      </c>
      <c r="D3978" t="str">
        <f>VLOOKUP(B3978,'Step 2 - Old-New Code Crosswalk'!B:D,1,FALSE)</f>
        <v>1-315-E1309-0000</v>
      </c>
      <c r="E3978" s="322" t="str">
        <f t="shared" si="62"/>
        <v xml:space="preserve"> </v>
      </c>
    </row>
    <row r="3979" spans="1:5" s="6" customFormat="1" x14ac:dyDescent="0.25">
      <c r="A3979" s="8" t="s">
        <v>4770</v>
      </c>
      <c r="B3979" s="8" t="s">
        <v>4771</v>
      </c>
      <c r="D3979" t="str">
        <f>VLOOKUP(B3979,'Step 2 - Old-New Code Crosswalk'!B:D,1,FALSE)</f>
        <v>1-325-E1309-0000</v>
      </c>
      <c r="E3979" s="322" t="str">
        <f t="shared" si="62"/>
        <v xml:space="preserve"> </v>
      </c>
    </row>
    <row r="3980" spans="1:5" s="6" customFormat="1" x14ac:dyDescent="0.25">
      <c r="A3980" s="8" t="s">
        <v>5497</v>
      </c>
      <c r="B3980" s="8" t="s">
        <v>5498</v>
      </c>
      <c r="D3980" t="str">
        <f>VLOOKUP(B3980,'Step 2 - Old-New Code Crosswalk'!B:D,1,FALSE)</f>
        <v>1-400-E1309-0000</v>
      </c>
      <c r="E3980" s="322" t="str">
        <f t="shared" si="62"/>
        <v xml:space="preserve"> </v>
      </c>
    </row>
    <row r="3981" spans="1:5" s="6" customFormat="1" x14ac:dyDescent="0.25">
      <c r="A3981" s="8" t="s">
        <v>6408</v>
      </c>
      <c r="B3981" s="8" t="s">
        <v>6409</v>
      </c>
      <c r="D3981" t="str">
        <f>VLOOKUP(B3981,'Step 2 - Old-New Code Crosswalk'!B:D,1,FALSE)</f>
        <v>1-554-E1309-0000</v>
      </c>
      <c r="E3981" s="322" t="str">
        <f t="shared" si="62"/>
        <v xml:space="preserve"> </v>
      </c>
    </row>
    <row r="3982" spans="1:5" s="6" customFormat="1" x14ac:dyDescent="0.25">
      <c r="A3982" s="8" t="s">
        <v>6289</v>
      </c>
      <c r="B3982" s="8" t="s">
        <v>6290</v>
      </c>
      <c r="D3982" t="str">
        <f>VLOOKUP(B3982,'Step 2 - Old-New Code Crosswalk'!B:D,1,FALSE)</f>
        <v>1-564-E1309-0000</v>
      </c>
      <c r="E3982" s="322" t="str">
        <f t="shared" si="62"/>
        <v xml:space="preserve"> </v>
      </c>
    </row>
    <row r="3983" spans="1:5" s="6" customFormat="1" x14ac:dyDescent="0.25">
      <c r="A3983" s="8" t="s">
        <v>6672</v>
      </c>
      <c r="B3983" s="8" t="s">
        <v>6673</v>
      </c>
      <c r="D3983" t="str">
        <f>VLOOKUP(B3983,'Step 2 - Old-New Code Crosswalk'!B:D,1,FALSE)</f>
        <v>1-605-E1309-0000</v>
      </c>
      <c r="E3983" s="322" t="str">
        <f t="shared" si="62"/>
        <v xml:space="preserve"> </v>
      </c>
    </row>
    <row r="3984" spans="1:5" s="6" customFormat="1" x14ac:dyDescent="0.25">
      <c r="A3984" s="8" t="s">
        <v>6709</v>
      </c>
      <c r="B3984" s="8" t="s">
        <v>6710</v>
      </c>
      <c r="D3984" t="str">
        <f>VLOOKUP(B3984,'Step 2 - Old-New Code Crosswalk'!B:D,1,FALSE)</f>
        <v>1-610-E1309-0000</v>
      </c>
      <c r="E3984" s="322" t="str">
        <f t="shared" si="62"/>
        <v xml:space="preserve"> </v>
      </c>
    </row>
    <row r="3985" spans="1:5" s="6" customFormat="1" x14ac:dyDescent="0.25">
      <c r="A3985" s="279" t="s">
        <v>6785</v>
      </c>
      <c r="B3985" s="279" t="s">
        <v>6786</v>
      </c>
      <c r="D3985" t="str">
        <f>VLOOKUP(B3985,'Step 2 - Old-New Code Crosswalk'!B:D,1,FALSE)</f>
        <v>1-615-E1309-0000</v>
      </c>
      <c r="E3985" s="322" t="str">
        <f t="shared" si="62"/>
        <v xml:space="preserve"> </v>
      </c>
    </row>
    <row r="3986" spans="1:5" s="6" customFormat="1" x14ac:dyDescent="0.25">
      <c r="A3986" s="8" t="s">
        <v>6868</v>
      </c>
      <c r="B3986" s="8" t="s">
        <v>6869</v>
      </c>
      <c r="D3986" t="str">
        <f>VLOOKUP(B3986,'Step 2 - Old-New Code Crosswalk'!B:D,1,FALSE)</f>
        <v>1-620-E1309-0000</v>
      </c>
      <c r="E3986" s="322" t="str">
        <f t="shared" si="62"/>
        <v xml:space="preserve"> </v>
      </c>
    </row>
    <row r="3987" spans="1:5" s="6" customFormat="1" x14ac:dyDescent="0.25">
      <c r="A3987" s="8" t="s">
        <v>6933</v>
      </c>
      <c r="B3987" s="8" t="s">
        <v>6934</v>
      </c>
      <c r="D3987" t="str">
        <f>VLOOKUP(B3987,'Step 2 - Old-New Code Crosswalk'!B:D,1,FALSE)</f>
        <v>1-627-E1309-0000</v>
      </c>
      <c r="E3987" s="322" t="str">
        <f t="shared" si="62"/>
        <v xml:space="preserve"> </v>
      </c>
    </row>
    <row r="3988" spans="1:5" s="6" customFormat="1" x14ac:dyDescent="0.25">
      <c r="A3988" s="8" t="s">
        <v>11024</v>
      </c>
      <c r="B3988" s="8" t="s">
        <v>20524</v>
      </c>
      <c r="D3988" t="str">
        <f>VLOOKUP(B3988,'Step 2 - Old-New Code Crosswalk'!B:D,1,FALSE)</f>
        <v>2-900-E1309-2052</v>
      </c>
      <c r="E3988" s="322" t="str">
        <f t="shared" si="62"/>
        <v xml:space="preserve"> </v>
      </c>
    </row>
    <row r="3989" spans="1:5" s="6" customFormat="1" x14ac:dyDescent="0.25">
      <c r="A3989" s="8" t="s">
        <v>11030</v>
      </c>
      <c r="B3989" s="8" t="s">
        <v>11031</v>
      </c>
      <c r="D3989" t="str">
        <f>VLOOKUP(B3989,'Step 2 - Old-New Code Crosswalk'!B:D,1,FALSE)</f>
        <v>2-900-E1309-2053</v>
      </c>
      <c r="E3989" s="322" t="str">
        <f t="shared" si="62"/>
        <v xml:space="preserve"> </v>
      </c>
    </row>
    <row r="3990" spans="1:5" s="6" customFormat="1" x14ac:dyDescent="0.25">
      <c r="A3990" s="8" t="s">
        <v>4168</v>
      </c>
      <c r="B3990" s="8" t="s">
        <v>4169</v>
      </c>
      <c r="D3990" t="str">
        <f>VLOOKUP(B3990,'Step 2 - Old-New Code Crosswalk'!B:D,1,FALSE)</f>
        <v>1-010-E1310-0000</v>
      </c>
      <c r="E3990" s="322" t="str">
        <f t="shared" si="62"/>
        <v xml:space="preserve"> </v>
      </c>
    </row>
    <row r="3991" spans="1:5" s="6" customFormat="1" x14ac:dyDescent="0.25">
      <c r="A3991" s="8" t="s">
        <v>4772</v>
      </c>
      <c r="B3991" s="8" t="s">
        <v>4773</v>
      </c>
      <c r="D3991" t="str">
        <f>VLOOKUP(B3991,'Step 2 - Old-New Code Crosswalk'!B:D,1,FALSE)</f>
        <v>1-325-E1310-0000</v>
      </c>
      <c r="E3991" s="322" t="str">
        <f t="shared" si="62"/>
        <v xml:space="preserve"> </v>
      </c>
    </row>
    <row r="3992" spans="1:5" s="6" customFormat="1" x14ac:dyDescent="0.25">
      <c r="A3992" s="8" t="s">
        <v>5499</v>
      </c>
      <c r="B3992" s="8" t="s">
        <v>5500</v>
      </c>
      <c r="D3992" t="str">
        <f>VLOOKUP(B3992,'Step 2 - Old-New Code Crosswalk'!B:D,1,FALSE)</f>
        <v>1-400-E1310-0000</v>
      </c>
      <c r="E3992" s="322" t="str">
        <f t="shared" si="62"/>
        <v xml:space="preserve"> </v>
      </c>
    </row>
    <row r="3993" spans="1:5" s="6" customFormat="1" x14ac:dyDescent="0.25">
      <c r="A3993" s="8" t="s">
        <v>6410</v>
      </c>
      <c r="B3993" s="8" t="s">
        <v>6411</v>
      </c>
      <c r="D3993" t="str">
        <f>VLOOKUP(B3993,'Step 2 - Old-New Code Crosswalk'!B:D,1,FALSE)</f>
        <v>1-554-E1310-0000</v>
      </c>
      <c r="E3993" s="322" t="str">
        <f t="shared" si="62"/>
        <v xml:space="preserve"> </v>
      </c>
    </row>
    <row r="3994" spans="1:5" s="6" customFormat="1" x14ac:dyDescent="0.25">
      <c r="A3994" s="8" t="s">
        <v>6291</v>
      </c>
      <c r="B3994" s="8" t="s">
        <v>6292</v>
      </c>
      <c r="D3994" t="str">
        <f>VLOOKUP(B3994,'Step 2 - Old-New Code Crosswalk'!B:D,1,FALSE)</f>
        <v>1-564-E1310-0000</v>
      </c>
      <c r="E3994" s="322" t="str">
        <f t="shared" si="62"/>
        <v xml:space="preserve"> </v>
      </c>
    </row>
    <row r="3995" spans="1:5" s="6" customFormat="1" x14ac:dyDescent="0.25">
      <c r="A3995" s="279" t="s">
        <v>6674</v>
      </c>
      <c r="B3995" s="279" t="s">
        <v>6675</v>
      </c>
      <c r="D3995" t="str">
        <f>VLOOKUP(B3995,'Step 2 - Old-New Code Crosswalk'!B:D,1,FALSE)</f>
        <v>1-605-E1310-0000</v>
      </c>
      <c r="E3995" s="322" t="str">
        <f t="shared" si="62"/>
        <v xml:space="preserve"> </v>
      </c>
    </row>
    <row r="3996" spans="1:5" s="6" customFormat="1" x14ac:dyDescent="0.25">
      <c r="A3996" s="8" t="s">
        <v>6711</v>
      </c>
      <c r="B3996" s="8" t="s">
        <v>6712</v>
      </c>
      <c r="D3996" t="str">
        <f>VLOOKUP(B3996,'Step 2 - Old-New Code Crosswalk'!B:D,1,FALSE)</f>
        <v>1-610-E1310-0000</v>
      </c>
      <c r="E3996" s="322" t="str">
        <f t="shared" si="62"/>
        <v xml:space="preserve"> </v>
      </c>
    </row>
    <row r="3997" spans="1:5" s="6" customFormat="1" x14ac:dyDescent="0.25">
      <c r="A3997" s="8" t="s">
        <v>6787</v>
      </c>
      <c r="B3997" s="8" t="s">
        <v>6788</v>
      </c>
      <c r="D3997" t="str">
        <f>VLOOKUP(B3997,'Step 2 - Old-New Code Crosswalk'!B:D,1,FALSE)</f>
        <v>1-615-E1310-0000</v>
      </c>
      <c r="E3997" s="322" t="str">
        <f t="shared" si="62"/>
        <v xml:space="preserve"> </v>
      </c>
    </row>
    <row r="3998" spans="1:5" s="6" customFormat="1" x14ac:dyDescent="0.25">
      <c r="A3998" s="8" t="s">
        <v>6870</v>
      </c>
      <c r="B3998" s="8" t="s">
        <v>6871</v>
      </c>
      <c r="D3998" t="str">
        <f>VLOOKUP(B3998,'Step 2 - Old-New Code Crosswalk'!B:D,1,FALSE)</f>
        <v>1-620-E1310-0000</v>
      </c>
      <c r="E3998" s="322" t="str">
        <f t="shared" si="62"/>
        <v xml:space="preserve"> </v>
      </c>
    </row>
    <row r="3999" spans="1:5" s="6" customFormat="1" x14ac:dyDescent="0.25">
      <c r="A3999" s="8" t="s">
        <v>6935</v>
      </c>
      <c r="B3999" s="8" t="s">
        <v>6936</v>
      </c>
      <c r="D3999" t="str">
        <f>VLOOKUP(B3999,'Step 2 - Old-New Code Crosswalk'!B:D,1,FALSE)</f>
        <v>1-627-E1310-0000</v>
      </c>
      <c r="E3999" s="322" t="str">
        <f t="shared" si="62"/>
        <v xml:space="preserve"> </v>
      </c>
    </row>
    <row r="4000" spans="1:5" s="6" customFormat="1" x14ac:dyDescent="0.25">
      <c r="A4000" s="8" t="s">
        <v>20525</v>
      </c>
      <c r="B4000" s="8" t="s">
        <v>20526</v>
      </c>
      <c r="D4000" t="str">
        <f>VLOOKUP(B4000,'Step 2 - Old-New Code Crosswalk'!B:D,1,FALSE)</f>
        <v>2-900-E1310-2052</v>
      </c>
      <c r="E4000" s="322" t="str">
        <f t="shared" si="62"/>
        <v xml:space="preserve"> </v>
      </c>
    </row>
    <row r="4001" spans="1:5" s="6" customFormat="1" x14ac:dyDescent="0.25">
      <c r="A4001" s="8" t="s">
        <v>11032</v>
      </c>
      <c r="B4001" s="8" t="s">
        <v>11033</v>
      </c>
      <c r="D4001" t="str">
        <f>VLOOKUP(B4001,'Step 2 - Old-New Code Crosswalk'!B:D,1,FALSE)</f>
        <v>2-900-E1310-2053</v>
      </c>
      <c r="E4001" s="322" t="str">
        <f t="shared" si="62"/>
        <v xml:space="preserve"> </v>
      </c>
    </row>
    <row r="4002" spans="1:5" s="6" customFormat="1" x14ac:dyDescent="0.25">
      <c r="A4002" s="8" t="s">
        <v>4774</v>
      </c>
      <c r="B4002" s="8" t="s">
        <v>4775</v>
      </c>
      <c r="D4002" t="str">
        <f>VLOOKUP(B4002,'Step 2 - Old-New Code Crosswalk'!B:D,1,FALSE)</f>
        <v>1-325-E1311-0000</v>
      </c>
      <c r="E4002" s="322" t="str">
        <f t="shared" si="62"/>
        <v xml:space="preserve"> </v>
      </c>
    </row>
    <row r="4003" spans="1:5" s="6" customFormat="1" x14ac:dyDescent="0.25">
      <c r="A4003" s="279" t="s">
        <v>5501</v>
      </c>
      <c r="B4003" s="279" t="s">
        <v>5502</v>
      </c>
      <c r="D4003" t="str">
        <f>VLOOKUP(B4003,'Step 2 - Old-New Code Crosswalk'!B:D,1,FALSE)</f>
        <v>1-400-E1311-0000</v>
      </c>
      <c r="E4003" s="322" t="str">
        <f t="shared" si="62"/>
        <v xml:space="preserve"> </v>
      </c>
    </row>
    <row r="4004" spans="1:5" s="6" customFormat="1" x14ac:dyDescent="0.25">
      <c r="A4004" s="8" t="s">
        <v>6412</v>
      </c>
      <c r="B4004" s="8" t="s">
        <v>6413</v>
      </c>
      <c r="D4004" t="str">
        <f>VLOOKUP(B4004,'Step 2 - Old-New Code Crosswalk'!B:D,1,FALSE)</f>
        <v>1-554-E1311-0000</v>
      </c>
      <c r="E4004" s="322" t="str">
        <f t="shared" si="62"/>
        <v xml:space="preserve"> </v>
      </c>
    </row>
    <row r="4005" spans="1:5" s="6" customFormat="1" x14ac:dyDescent="0.25">
      <c r="A4005" s="8" t="s">
        <v>6676</v>
      </c>
      <c r="B4005" s="8" t="s">
        <v>6677</v>
      </c>
      <c r="D4005" t="str">
        <f>VLOOKUP(B4005,'Step 2 - Old-New Code Crosswalk'!B:D,1,FALSE)</f>
        <v>1-605-E1311-0000</v>
      </c>
      <c r="E4005" s="322" t="str">
        <f t="shared" si="62"/>
        <v xml:space="preserve"> </v>
      </c>
    </row>
    <row r="4006" spans="1:5" s="6" customFormat="1" x14ac:dyDescent="0.25">
      <c r="A4006" s="8" t="s">
        <v>6713</v>
      </c>
      <c r="B4006" s="8" t="s">
        <v>6714</v>
      </c>
      <c r="D4006" t="str">
        <f>VLOOKUP(B4006,'Step 2 - Old-New Code Crosswalk'!B:D,1,FALSE)</f>
        <v>1-610-E1311-0000</v>
      </c>
      <c r="E4006" s="322" t="str">
        <f t="shared" si="62"/>
        <v xml:space="preserve"> </v>
      </c>
    </row>
    <row r="4007" spans="1:5" s="6" customFormat="1" x14ac:dyDescent="0.25">
      <c r="A4007" s="8" t="s">
        <v>6789</v>
      </c>
      <c r="B4007" s="8" t="s">
        <v>6790</v>
      </c>
      <c r="D4007" t="str">
        <f>VLOOKUP(B4007,'Step 2 - Old-New Code Crosswalk'!B:D,1,FALSE)</f>
        <v>1-615-E1311-0000</v>
      </c>
      <c r="E4007" s="322" t="str">
        <f t="shared" si="62"/>
        <v xml:space="preserve"> </v>
      </c>
    </row>
    <row r="4008" spans="1:5" s="6" customFormat="1" x14ac:dyDescent="0.25">
      <c r="A4008" s="8" t="s">
        <v>6872</v>
      </c>
      <c r="B4008" s="8" t="s">
        <v>6873</v>
      </c>
      <c r="D4008" t="str">
        <f>VLOOKUP(B4008,'Step 2 - Old-New Code Crosswalk'!B:D,1,FALSE)</f>
        <v>1-620-E1311-0000</v>
      </c>
      <c r="E4008" s="322" t="str">
        <f t="shared" si="62"/>
        <v xml:space="preserve"> </v>
      </c>
    </row>
    <row r="4009" spans="1:5" s="6" customFormat="1" x14ac:dyDescent="0.25">
      <c r="A4009" s="8" t="s">
        <v>6937</v>
      </c>
      <c r="B4009" s="8" t="s">
        <v>6938</v>
      </c>
      <c r="D4009" t="str">
        <f>VLOOKUP(B4009,'Step 2 - Old-New Code Crosswalk'!B:D,1,FALSE)</f>
        <v>1-627-E1311-0000</v>
      </c>
      <c r="E4009" s="322" t="str">
        <f t="shared" si="62"/>
        <v xml:space="preserve"> </v>
      </c>
    </row>
    <row r="4010" spans="1:5" s="6" customFormat="1" x14ac:dyDescent="0.25">
      <c r="A4010" s="8" t="s">
        <v>20527</v>
      </c>
      <c r="B4010" s="8" t="s">
        <v>20528</v>
      </c>
      <c r="D4010" t="str">
        <f>VLOOKUP(B4010,'Step 2 - Old-New Code Crosswalk'!B:D,1,FALSE)</f>
        <v>2-900-E1311-2052</v>
      </c>
      <c r="E4010" s="322" t="str">
        <f t="shared" si="62"/>
        <v xml:space="preserve"> </v>
      </c>
    </row>
    <row r="4011" spans="1:5" s="6" customFormat="1" x14ac:dyDescent="0.25">
      <c r="A4011" s="279" t="s">
        <v>11034</v>
      </c>
      <c r="B4011" s="279" t="s">
        <v>11035</v>
      </c>
      <c r="D4011" t="str">
        <f>VLOOKUP(B4011,'Step 2 - Old-New Code Crosswalk'!B:D,1,FALSE)</f>
        <v>2-900-E1311-2053</v>
      </c>
      <c r="E4011" s="322" t="str">
        <f t="shared" si="62"/>
        <v xml:space="preserve"> </v>
      </c>
    </row>
    <row r="4012" spans="1:5" s="6" customFormat="1" x14ac:dyDescent="0.25">
      <c r="A4012" s="8" t="s">
        <v>4776</v>
      </c>
      <c r="B4012" s="8" t="s">
        <v>4777</v>
      </c>
      <c r="D4012" t="str">
        <f>VLOOKUP(B4012,'Step 2 - Old-New Code Crosswalk'!B:D,1,FALSE)</f>
        <v>1-325-E1312-0000</v>
      </c>
      <c r="E4012" s="322" t="str">
        <f t="shared" si="62"/>
        <v xml:space="preserve"> </v>
      </c>
    </row>
    <row r="4013" spans="1:5" s="6" customFormat="1" x14ac:dyDescent="0.25">
      <c r="A4013" s="8" t="s">
        <v>5503</v>
      </c>
      <c r="B4013" s="8" t="s">
        <v>5504</v>
      </c>
      <c r="D4013" t="str">
        <f>VLOOKUP(B4013,'Step 2 - Old-New Code Crosswalk'!B:D,1,FALSE)</f>
        <v>1-400-E1312-0000</v>
      </c>
      <c r="E4013" s="322" t="str">
        <f t="shared" si="62"/>
        <v xml:space="preserve"> </v>
      </c>
    </row>
    <row r="4014" spans="1:5" s="6" customFormat="1" x14ac:dyDescent="0.25">
      <c r="A4014" s="8" t="s">
        <v>6414</v>
      </c>
      <c r="B4014" s="8" t="s">
        <v>6415</v>
      </c>
      <c r="D4014" t="str">
        <f>VLOOKUP(B4014,'Step 2 - Old-New Code Crosswalk'!B:D,1,FALSE)</f>
        <v>1-554-E1312-0000</v>
      </c>
      <c r="E4014" s="322" t="str">
        <f t="shared" si="62"/>
        <v xml:space="preserve"> </v>
      </c>
    </row>
    <row r="4015" spans="1:5" s="6" customFormat="1" x14ac:dyDescent="0.25">
      <c r="A4015" s="8" t="s">
        <v>6678</v>
      </c>
      <c r="B4015" s="8" t="s">
        <v>6679</v>
      </c>
      <c r="D4015" t="str">
        <f>VLOOKUP(B4015,'Step 2 - Old-New Code Crosswalk'!B:D,1,FALSE)</f>
        <v>1-605-E1312-0000</v>
      </c>
      <c r="E4015" s="322" t="str">
        <f t="shared" si="62"/>
        <v xml:space="preserve"> </v>
      </c>
    </row>
    <row r="4016" spans="1:5" s="6" customFormat="1" x14ac:dyDescent="0.25">
      <c r="A4016" s="8" t="s">
        <v>6715</v>
      </c>
      <c r="B4016" s="8" t="s">
        <v>6716</v>
      </c>
      <c r="D4016" t="str">
        <f>VLOOKUP(B4016,'Step 2 - Old-New Code Crosswalk'!B:D,1,FALSE)</f>
        <v>1-610-E1312-0000</v>
      </c>
      <c r="E4016" s="322" t="str">
        <f t="shared" si="62"/>
        <v xml:space="preserve"> </v>
      </c>
    </row>
    <row r="4017" spans="1:5" s="6" customFormat="1" x14ac:dyDescent="0.25">
      <c r="A4017" s="8" t="s">
        <v>6791</v>
      </c>
      <c r="B4017" s="8" t="s">
        <v>6792</v>
      </c>
      <c r="D4017" t="str">
        <f>VLOOKUP(B4017,'Step 2 - Old-New Code Crosswalk'!B:D,1,FALSE)</f>
        <v>1-615-E1312-0000</v>
      </c>
      <c r="E4017" s="322" t="str">
        <f t="shared" si="62"/>
        <v xml:space="preserve"> </v>
      </c>
    </row>
    <row r="4018" spans="1:5" s="6" customFormat="1" x14ac:dyDescent="0.25">
      <c r="A4018" s="8" t="s">
        <v>6874</v>
      </c>
      <c r="B4018" s="8" t="s">
        <v>6875</v>
      </c>
      <c r="D4018" t="str">
        <f>VLOOKUP(B4018,'Step 2 - Old-New Code Crosswalk'!B:D,1,FALSE)</f>
        <v>1-620-E1312-0000</v>
      </c>
      <c r="E4018" s="322" t="str">
        <f t="shared" si="62"/>
        <v xml:space="preserve"> </v>
      </c>
    </row>
    <row r="4019" spans="1:5" s="6" customFormat="1" x14ac:dyDescent="0.25">
      <c r="A4019" s="279" t="s">
        <v>6939</v>
      </c>
      <c r="B4019" s="279" t="s">
        <v>6940</v>
      </c>
      <c r="D4019" t="str">
        <f>VLOOKUP(B4019,'Step 2 - Old-New Code Crosswalk'!B:D,1,FALSE)</f>
        <v>1-627-E1312-0000</v>
      </c>
      <c r="E4019" s="322" t="str">
        <f t="shared" si="62"/>
        <v xml:space="preserve"> </v>
      </c>
    </row>
    <row r="4020" spans="1:5" s="6" customFormat="1" x14ac:dyDescent="0.25">
      <c r="A4020" s="8" t="s">
        <v>20529</v>
      </c>
      <c r="B4020" s="8" t="s">
        <v>20530</v>
      </c>
      <c r="D4020" t="str">
        <f>VLOOKUP(B4020,'Step 2 - Old-New Code Crosswalk'!B:D,1,FALSE)</f>
        <v>2-900-E1312-2052</v>
      </c>
      <c r="E4020" s="322" t="str">
        <f t="shared" si="62"/>
        <v xml:space="preserve"> </v>
      </c>
    </row>
    <row r="4021" spans="1:5" s="6" customFormat="1" x14ac:dyDescent="0.25">
      <c r="A4021" s="8" t="s">
        <v>11036</v>
      </c>
      <c r="B4021" s="8" t="s">
        <v>11037</v>
      </c>
      <c r="D4021" t="str">
        <f>VLOOKUP(B4021,'Step 2 - Old-New Code Crosswalk'!B:D,1,FALSE)</f>
        <v>2-900-E1312-2053</v>
      </c>
      <c r="E4021" s="322" t="str">
        <f t="shared" si="62"/>
        <v xml:space="preserve"> </v>
      </c>
    </row>
    <row r="4022" spans="1:5" s="6" customFormat="1" x14ac:dyDescent="0.25">
      <c r="A4022" s="8" t="s">
        <v>4778</v>
      </c>
      <c r="B4022" s="8" t="s">
        <v>4779</v>
      </c>
      <c r="D4022" t="str">
        <f>VLOOKUP(B4022,'Step 2 - Old-New Code Crosswalk'!B:D,1,FALSE)</f>
        <v>1-325-E1313-0000</v>
      </c>
      <c r="E4022" s="322" t="str">
        <f t="shared" si="62"/>
        <v xml:space="preserve"> </v>
      </c>
    </row>
    <row r="4023" spans="1:5" s="6" customFormat="1" x14ac:dyDescent="0.25">
      <c r="A4023" s="8" t="s">
        <v>21891</v>
      </c>
      <c r="B4023" s="8" t="s">
        <v>21738</v>
      </c>
      <c r="D4023" t="str">
        <f>VLOOKUP(B4023,'Step 2 - Old-New Code Crosswalk'!B:D,1,FALSE)</f>
        <v>1-400-E1313-0000</v>
      </c>
      <c r="E4023" s="322" t="str">
        <f t="shared" si="62"/>
        <v xml:space="preserve"> </v>
      </c>
    </row>
    <row r="4024" spans="1:5" s="6" customFormat="1" x14ac:dyDescent="0.25">
      <c r="A4024" s="8" t="s">
        <v>6416</v>
      </c>
      <c r="B4024" s="8" t="s">
        <v>6417</v>
      </c>
      <c r="D4024" t="str">
        <f>VLOOKUP(B4024,'Step 2 - Old-New Code Crosswalk'!B:D,1,FALSE)</f>
        <v>1-554-E1313-0000</v>
      </c>
      <c r="E4024" s="322" t="str">
        <f t="shared" si="62"/>
        <v xml:space="preserve"> </v>
      </c>
    </row>
    <row r="4025" spans="1:5" s="6" customFormat="1" x14ac:dyDescent="0.25">
      <c r="A4025" s="279" t="s">
        <v>6717</v>
      </c>
      <c r="B4025" s="279" t="s">
        <v>6718</v>
      </c>
      <c r="D4025" t="str">
        <f>VLOOKUP(B4025,'Step 2 - Old-New Code Crosswalk'!B:D,1,FALSE)</f>
        <v>1-610-E1313-0000</v>
      </c>
      <c r="E4025" s="322" t="str">
        <f t="shared" si="62"/>
        <v xml:space="preserve"> </v>
      </c>
    </row>
    <row r="4026" spans="1:5" s="6" customFormat="1" x14ac:dyDescent="0.25">
      <c r="A4026" s="8" t="s">
        <v>6793</v>
      </c>
      <c r="B4026" s="8" t="s">
        <v>6794</v>
      </c>
      <c r="D4026" t="str">
        <f>VLOOKUP(B4026,'Step 2 - Old-New Code Crosswalk'!B:D,1,FALSE)</f>
        <v>1-615-E1313-0000</v>
      </c>
      <c r="E4026" s="322" t="str">
        <f t="shared" si="62"/>
        <v xml:space="preserve"> </v>
      </c>
    </row>
    <row r="4027" spans="1:5" s="6" customFormat="1" x14ac:dyDescent="0.25">
      <c r="A4027" s="8" t="s">
        <v>6876</v>
      </c>
      <c r="B4027" s="8" t="s">
        <v>6877</v>
      </c>
      <c r="D4027" t="str">
        <f>VLOOKUP(B4027,'Step 2 - Old-New Code Crosswalk'!B:D,1,FALSE)</f>
        <v>1-620-E1313-0000</v>
      </c>
      <c r="E4027" s="322" t="str">
        <f t="shared" si="62"/>
        <v xml:space="preserve"> </v>
      </c>
    </row>
    <row r="4028" spans="1:5" s="6" customFormat="1" x14ac:dyDescent="0.25">
      <c r="A4028" s="8" t="s">
        <v>6941</v>
      </c>
      <c r="B4028" s="8" t="s">
        <v>6942</v>
      </c>
      <c r="D4028" t="str">
        <f>VLOOKUP(B4028,'Step 2 - Old-New Code Crosswalk'!B:D,1,FALSE)</f>
        <v>1-627-E1313-0000</v>
      </c>
      <c r="E4028" s="322" t="str">
        <f t="shared" si="62"/>
        <v xml:space="preserve"> </v>
      </c>
    </row>
    <row r="4029" spans="1:5" s="6" customFormat="1" x14ac:dyDescent="0.25">
      <c r="A4029" s="8" t="s">
        <v>11018</v>
      </c>
      <c r="B4029" s="8" t="s">
        <v>20531</v>
      </c>
      <c r="D4029" t="str">
        <f>VLOOKUP(B4029,'Step 2 - Old-New Code Crosswalk'!B:D,1,FALSE)</f>
        <v>2-900-E1313-2052</v>
      </c>
      <c r="E4029" s="322" t="str">
        <f t="shared" si="62"/>
        <v xml:space="preserve"> </v>
      </c>
    </row>
    <row r="4030" spans="1:5" s="6" customFormat="1" x14ac:dyDescent="0.25">
      <c r="A4030" s="8" t="s">
        <v>11038</v>
      </c>
      <c r="B4030" s="8" t="s">
        <v>11039</v>
      </c>
      <c r="D4030" t="str">
        <f>VLOOKUP(B4030,'Step 2 - Old-New Code Crosswalk'!B:D,1,FALSE)</f>
        <v>2-900-E1313-2053</v>
      </c>
      <c r="E4030" s="322" t="str">
        <f t="shared" si="62"/>
        <v xml:space="preserve"> </v>
      </c>
    </row>
    <row r="4031" spans="1:5" s="6" customFormat="1" x14ac:dyDescent="0.25">
      <c r="A4031" s="279" t="s">
        <v>4780</v>
      </c>
      <c r="B4031" s="279" t="s">
        <v>4781</v>
      </c>
      <c r="D4031" t="str">
        <f>VLOOKUP(B4031,'Step 2 - Old-New Code Crosswalk'!B:D,1,FALSE)</f>
        <v>1-325-E1314-0000</v>
      </c>
      <c r="E4031" s="322" t="str">
        <f t="shared" si="62"/>
        <v xml:space="preserve"> </v>
      </c>
    </row>
    <row r="4032" spans="1:5" s="6" customFormat="1" x14ac:dyDescent="0.25">
      <c r="A4032" s="8" t="s">
        <v>6418</v>
      </c>
      <c r="B4032" s="8" t="s">
        <v>6419</v>
      </c>
      <c r="D4032" t="str">
        <f>VLOOKUP(B4032,'Step 2 - Old-New Code Crosswalk'!B:D,1,FALSE)</f>
        <v>1-554-E1314-0000</v>
      </c>
      <c r="E4032" s="322" t="str">
        <f t="shared" si="62"/>
        <v xml:space="preserve"> </v>
      </c>
    </row>
    <row r="4033" spans="1:5" s="6" customFormat="1" x14ac:dyDescent="0.25">
      <c r="A4033" s="8" t="s">
        <v>6719</v>
      </c>
      <c r="B4033" s="8" t="s">
        <v>6720</v>
      </c>
      <c r="D4033" t="str">
        <f>VLOOKUP(B4033,'Step 2 - Old-New Code Crosswalk'!B:D,1,FALSE)</f>
        <v>1-610-E1314-0000</v>
      </c>
      <c r="E4033" s="322" t="str">
        <f t="shared" si="62"/>
        <v xml:space="preserve"> </v>
      </c>
    </row>
    <row r="4034" spans="1:5" s="6" customFormat="1" x14ac:dyDescent="0.25">
      <c r="A4034" s="8" t="s">
        <v>6795</v>
      </c>
      <c r="B4034" s="8" t="s">
        <v>6796</v>
      </c>
      <c r="D4034" t="str">
        <f>VLOOKUP(B4034,'Step 2 - Old-New Code Crosswalk'!B:D,1,FALSE)</f>
        <v>1-615-E1314-0000</v>
      </c>
      <c r="E4034" s="322" t="str">
        <f t="shared" ref="E4034:E4097" si="63">IF(B4034=D4034," ","ERROR")</f>
        <v xml:space="preserve"> </v>
      </c>
    </row>
    <row r="4035" spans="1:5" s="6" customFormat="1" x14ac:dyDescent="0.25">
      <c r="A4035" s="8" t="s">
        <v>6878</v>
      </c>
      <c r="B4035" s="8" t="s">
        <v>6879</v>
      </c>
      <c r="D4035" t="str">
        <f>VLOOKUP(B4035,'Step 2 - Old-New Code Crosswalk'!B:D,1,FALSE)</f>
        <v>1-620-E1314-0000</v>
      </c>
      <c r="E4035" s="322" t="str">
        <f t="shared" si="63"/>
        <v xml:space="preserve"> </v>
      </c>
    </row>
    <row r="4036" spans="1:5" s="6" customFormat="1" x14ac:dyDescent="0.25">
      <c r="A4036" s="8" t="s">
        <v>6943</v>
      </c>
      <c r="B4036" s="8" t="s">
        <v>6944</v>
      </c>
      <c r="D4036" t="str">
        <f>VLOOKUP(B4036,'Step 2 - Old-New Code Crosswalk'!B:D,1,FALSE)</f>
        <v>1-627-E1314-0000</v>
      </c>
      <c r="E4036" s="322" t="str">
        <f t="shared" si="63"/>
        <v xml:space="preserve"> </v>
      </c>
    </row>
    <row r="4037" spans="1:5" s="6" customFormat="1" x14ac:dyDescent="0.25">
      <c r="A4037" s="279" t="s">
        <v>20532</v>
      </c>
      <c r="B4037" s="279" t="s">
        <v>20533</v>
      </c>
      <c r="D4037" t="str">
        <f>VLOOKUP(B4037,'Step 2 - Old-New Code Crosswalk'!B:D,1,FALSE)</f>
        <v>2-900-E1314-2052</v>
      </c>
      <c r="E4037" s="322" t="str">
        <f t="shared" si="63"/>
        <v xml:space="preserve"> </v>
      </c>
    </row>
    <row r="4038" spans="1:5" s="6" customFormat="1" x14ac:dyDescent="0.25">
      <c r="A4038" s="8" t="s">
        <v>11040</v>
      </c>
      <c r="B4038" s="8" t="s">
        <v>11041</v>
      </c>
      <c r="D4038" t="str">
        <f>VLOOKUP(B4038,'Step 2 - Old-New Code Crosswalk'!B:D,1,FALSE)</f>
        <v>2-900-E1314-2053</v>
      </c>
      <c r="E4038" s="322" t="str">
        <f t="shared" si="63"/>
        <v xml:space="preserve"> </v>
      </c>
    </row>
    <row r="4039" spans="1:5" s="6" customFormat="1" x14ac:dyDescent="0.25">
      <c r="A4039" s="8" t="s">
        <v>4782</v>
      </c>
      <c r="B4039" s="8" t="s">
        <v>4783</v>
      </c>
      <c r="D4039" t="str">
        <f>VLOOKUP(B4039,'Step 2 - Old-New Code Crosswalk'!B:D,1,FALSE)</f>
        <v>1-325-E1315-0000</v>
      </c>
      <c r="E4039" s="322" t="str">
        <f t="shared" si="63"/>
        <v xml:space="preserve"> </v>
      </c>
    </row>
    <row r="4040" spans="1:5" s="6" customFormat="1" x14ac:dyDescent="0.25">
      <c r="A4040" s="8" t="s">
        <v>6420</v>
      </c>
      <c r="B4040" s="8" t="s">
        <v>6421</v>
      </c>
      <c r="D4040" t="str">
        <f>VLOOKUP(B4040,'Step 2 - Old-New Code Crosswalk'!B:D,1,FALSE)</f>
        <v>1-554-E1315-0000</v>
      </c>
      <c r="E4040" s="322" t="str">
        <f t="shared" si="63"/>
        <v xml:space="preserve"> </v>
      </c>
    </row>
    <row r="4041" spans="1:5" s="6" customFormat="1" x14ac:dyDescent="0.25">
      <c r="A4041" s="8" t="s">
        <v>6721</v>
      </c>
      <c r="B4041" s="8" t="s">
        <v>6722</v>
      </c>
      <c r="D4041" t="str">
        <f>VLOOKUP(B4041,'Step 2 - Old-New Code Crosswalk'!B:D,1,FALSE)</f>
        <v>1-610-E1315-0000</v>
      </c>
      <c r="E4041" s="322" t="str">
        <f t="shared" si="63"/>
        <v xml:space="preserve"> </v>
      </c>
    </row>
    <row r="4042" spans="1:5" s="6" customFormat="1" x14ac:dyDescent="0.25">
      <c r="A4042" s="279" t="s">
        <v>6797</v>
      </c>
      <c r="B4042" s="279" t="s">
        <v>6798</v>
      </c>
      <c r="D4042" t="str">
        <f>VLOOKUP(B4042,'Step 2 - Old-New Code Crosswalk'!B:D,1,FALSE)</f>
        <v>1-615-E1315-0000</v>
      </c>
      <c r="E4042" s="322" t="str">
        <f t="shared" si="63"/>
        <v xml:space="preserve"> </v>
      </c>
    </row>
    <row r="4043" spans="1:5" s="6" customFormat="1" x14ac:dyDescent="0.25">
      <c r="A4043" s="8" t="s">
        <v>6880</v>
      </c>
      <c r="B4043" s="8" t="s">
        <v>6881</v>
      </c>
      <c r="D4043" t="str">
        <f>VLOOKUP(B4043,'Step 2 - Old-New Code Crosswalk'!B:D,1,FALSE)</f>
        <v>1-620-E1315-0000</v>
      </c>
      <c r="E4043" s="322" t="str">
        <f t="shared" si="63"/>
        <v xml:space="preserve"> </v>
      </c>
    </row>
    <row r="4044" spans="1:5" s="6" customFormat="1" x14ac:dyDescent="0.25">
      <c r="A4044" s="8" t="s">
        <v>6945</v>
      </c>
      <c r="B4044" s="8" t="s">
        <v>6946</v>
      </c>
      <c r="D4044" t="str">
        <f>VLOOKUP(B4044,'Step 2 - Old-New Code Crosswalk'!B:D,1,FALSE)</f>
        <v>1-627-E1315-0000</v>
      </c>
      <c r="E4044" s="322" t="str">
        <f t="shared" si="63"/>
        <v xml:space="preserve"> </v>
      </c>
    </row>
    <row r="4045" spans="1:5" s="6" customFormat="1" x14ac:dyDescent="0.25">
      <c r="A4045" s="8" t="s">
        <v>1920</v>
      </c>
      <c r="B4045" s="8" t="s">
        <v>20534</v>
      </c>
      <c r="D4045" t="str">
        <f>VLOOKUP(B4045,'Step 2 - Old-New Code Crosswalk'!B:D,1,FALSE)</f>
        <v>2-900-E1315-2052</v>
      </c>
      <c r="E4045" s="322" t="str">
        <f t="shared" si="63"/>
        <v xml:space="preserve"> </v>
      </c>
    </row>
    <row r="4046" spans="1:5" s="6" customFormat="1" x14ac:dyDescent="0.25">
      <c r="A4046" s="8" t="s">
        <v>11042</v>
      </c>
      <c r="B4046" s="8" t="s">
        <v>11043</v>
      </c>
      <c r="D4046" t="str">
        <f>VLOOKUP(B4046,'Step 2 - Old-New Code Crosswalk'!B:D,1,FALSE)</f>
        <v>2-900-E1315-2053</v>
      </c>
      <c r="E4046" s="322" t="str">
        <f t="shared" si="63"/>
        <v xml:space="preserve"> </v>
      </c>
    </row>
    <row r="4047" spans="1:5" s="6" customFormat="1" x14ac:dyDescent="0.25">
      <c r="A4047" s="8" t="s">
        <v>6723</v>
      </c>
      <c r="B4047" s="8" t="s">
        <v>6724</v>
      </c>
      <c r="D4047" t="str">
        <f>VLOOKUP(B4047,'Step 2 - Old-New Code Crosswalk'!B:D,1,FALSE)</f>
        <v>1-610-E1316-0000</v>
      </c>
      <c r="E4047" s="322" t="str">
        <f t="shared" si="63"/>
        <v xml:space="preserve"> </v>
      </c>
    </row>
    <row r="4048" spans="1:5" s="6" customFormat="1" x14ac:dyDescent="0.25">
      <c r="A4048" s="8" t="s">
        <v>6799</v>
      </c>
      <c r="B4048" s="8" t="s">
        <v>6800</v>
      </c>
      <c r="D4048" t="str">
        <f>VLOOKUP(B4048,'Step 2 - Old-New Code Crosswalk'!B:D,1,FALSE)</f>
        <v>1-615-E1316-0000</v>
      </c>
      <c r="E4048" s="322" t="str">
        <f t="shared" si="63"/>
        <v xml:space="preserve"> </v>
      </c>
    </row>
    <row r="4049" spans="1:5" s="6" customFormat="1" x14ac:dyDescent="0.25">
      <c r="A4049" s="279" t="s">
        <v>6882</v>
      </c>
      <c r="B4049" s="279" t="s">
        <v>6883</v>
      </c>
      <c r="D4049" t="str">
        <f>VLOOKUP(B4049,'Step 2 - Old-New Code Crosswalk'!B:D,1,FALSE)</f>
        <v>1-620-E1316-0000</v>
      </c>
      <c r="E4049" s="322" t="str">
        <f t="shared" si="63"/>
        <v xml:space="preserve"> </v>
      </c>
    </row>
    <row r="4050" spans="1:5" s="6" customFormat="1" x14ac:dyDescent="0.25">
      <c r="A4050" s="8" t="s">
        <v>6947</v>
      </c>
      <c r="B4050" s="8" t="s">
        <v>6948</v>
      </c>
      <c r="D4050" t="str">
        <f>VLOOKUP(B4050,'Step 2 - Old-New Code Crosswalk'!B:D,1,FALSE)</f>
        <v>1-627-E1316-0000</v>
      </c>
      <c r="E4050" s="322" t="str">
        <f t="shared" si="63"/>
        <v xml:space="preserve"> </v>
      </c>
    </row>
    <row r="4051" spans="1:5" s="6" customFormat="1" x14ac:dyDescent="0.25">
      <c r="A4051" s="8" t="s">
        <v>20535</v>
      </c>
      <c r="B4051" s="8" t="s">
        <v>20536</v>
      </c>
      <c r="D4051" t="str">
        <f>VLOOKUP(B4051,'Step 2 - Old-New Code Crosswalk'!B:D,1,FALSE)</f>
        <v>2-900-E1316-2052</v>
      </c>
      <c r="E4051" s="322" t="str">
        <f t="shared" si="63"/>
        <v xml:space="preserve"> </v>
      </c>
    </row>
    <row r="4052" spans="1:5" s="6" customFormat="1" x14ac:dyDescent="0.25">
      <c r="A4052" s="279" t="s">
        <v>11044</v>
      </c>
      <c r="B4052" s="279" t="s">
        <v>11045</v>
      </c>
      <c r="D4052" t="str">
        <f>VLOOKUP(B4052,'Step 2 - Old-New Code Crosswalk'!B:D,1,FALSE)</f>
        <v>2-900-E1316-2053</v>
      </c>
      <c r="E4052" s="322" t="str">
        <f t="shared" si="63"/>
        <v xml:space="preserve"> </v>
      </c>
    </row>
    <row r="4053" spans="1:5" s="6" customFormat="1" x14ac:dyDescent="0.25">
      <c r="A4053" s="8" t="s">
        <v>6725</v>
      </c>
      <c r="B4053" s="8" t="s">
        <v>6726</v>
      </c>
      <c r="D4053" t="str">
        <f>VLOOKUP(B4053,'Step 2 - Old-New Code Crosswalk'!B:D,1,FALSE)</f>
        <v>1-610-E1317-0000</v>
      </c>
      <c r="E4053" s="322" t="str">
        <f t="shared" si="63"/>
        <v xml:space="preserve"> </v>
      </c>
    </row>
    <row r="4054" spans="1:5" s="6" customFormat="1" x14ac:dyDescent="0.25">
      <c r="A4054" s="8" t="s">
        <v>6801</v>
      </c>
      <c r="B4054" s="8" t="s">
        <v>6802</v>
      </c>
      <c r="D4054" t="str">
        <f>VLOOKUP(B4054,'Step 2 - Old-New Code Crosswalk'!B:D,1,FALSE)</f>
        <v>1-615-E1317-0000</v>
      </c>
      <c r="E4054" s="322" t="str">
        <f t="shared" si="63"/>
        <v xml:space="preserve"> </v>
      </c>
    </row>
    <row r="4055" spans="1:5" s="6" customFormat="1" x14ac:dyDescent="0.25">
      <c r="A4055" s="279" t="s">
        <v>6884</v>
      </c>
      <c r="B4055" s="279" t="s">
        <v>6885</v>
      </c>
      <c r="D4055" t="str">
        <f>VLOOKUP(B4055,'Step 2 - Old-New Code Crosswalk'!B:D,1,FALSE)</f>
        <v>1-620-E1317-0000</v>
      </c>
      <c r="E4055" s="322" t="str">
        <f t="shared" si="63"/>
        <v xml:space="preserve"> </v>
      </c>
    </row>
    <row r="4056" spans="1:5" s="6" customFormat="1" x14ac:dyDescent="0.25">
      <c r="A4056" s="8" t="s">
        <v>6949</v>
      </c>
      <c r="B4056" s="8" t="s">
        <v>6950</v>
      </c>
      <c r="D4056" t="str">
        <f>VLOOKUP(B4056,'Step 2 - Old-New Code Crosswalk'!B:D,1,FALSE)</f>
        <v>1-627-E1317-0000</v>
      </c>
      <c r="E4056" s="322" t="str">
        <f t="shared" si="63"/>
        <v xml:space="preserve"> </v>
      </c>
    </row>
    <row r="4057" spans="1:5" s="6" customFormat="1" x14ac:dyDescent="0.25">
      <c r="A4057" s="279" t="s">
        <v>20537</v>
      </c>
      <c r="B4057" s="279" t="s">
        <v>20538</v>
      </c>
      <c r="D4057" t="str">
        <f>VLOOKUP(B4057,'Step 2 - Old-New Code Crosswalk'!B:D,1,FALSE)</f>
        <v>2-900-E1317-2052</v>
      </c>
      <c r="E4057" s="322" t="str">
        <f t="shared" si="63"/>
        <v xml:space="preserve"> </v>
      </c>
    </row>
    <row r="4058" spans="1:5" s="6" customFormat="1" x14ac:dyDescent="0.25">
      <c r="A4058" s="8" t="s">
        <v>11046</v>
      </c>
      <c r="B4058" s="8" t="s">
        <v>11047</v>
      </c>
      <c r="D4058" t="str">
        <f>VLOOKUP(B4058,'Step 2 - Old-New Code Crosswalk'!B:D,1,FALSE)</f>
        <v>2-900-E1317-2053</v>
      </c>
      <c r="E4058" s="322" t="str">
        <f t="shared" si="63"/>
        <v xml:space="preserve"> </v>
      </c>
    </row>
    <row r="4059" spans="1:5" s="6" customFormat="1" x14ac:dyDescent="0.25">
      <c r="A4059" s="8" t="s">
        <v>6727</v>
      </c>
      <c r="B4059" s="8" t="s">
        <v>6728</v>
      </c>
      <c r="D4059" t="str">
        <f>VLOOKUP(B4059,'Step 2 - Old-New Code Crosswalk'!B:D,1,FALSE)</f>
        <v>1-610-E1318-0000</v>
      </c>
      <c r="E4059" s="322" t="str">
        <f t="shared" si="63"/>
        <v xml:space="preserve"> </v>
      </c>
    </row>
    <row r="4060" spans="1:5" s="6" customFormat="1" x14ac:dyDescent="0.25">
      <c r="A4060" s="279" t="s">
        <v>6803</v>
      </c>
      <c r="B4060" s="279" t="s">
        <v>6804</v>
      </c>
      <c r="D4060" t="str">
        <f>VLOOKUP(B4060,'Step 2 - Old-New Code Crosswalk'!B:D,1,FALSE)</f>
        <v>1-615-E1318-0000</v>
      </c>
      <c r="E4060" s="322" t="str">
        <f t="shared" si="63"/>
        <v xml:space="preserve"> </v>
      </c>
    </row>
    <row r="4061" spans="1:5" s="6" customFormat="1" x14ac:dyDescent="0.25">
      <c r="A4061" s="8" t="s">
        <v>6886</v>
      </c>
      <c r="B4061" s="8" t="s">
        <v>6887</v>
      </c>
      <c r="D4061" t="str">
        <f>VLOOKUP(B4061,'Step 2 - Old-New Code Crosswalk'!B:D,1,FALSE)</f>
        <v>1-620-E1318-0000</v>
      </c>
      <c r="E4061" s="322" t="str">
        <f t="shared" si="63"/>
        <v xml:space="preserve"> </v>
      </c>
    </row>
    <row r="4062" spans="1:5" s="6" customFormat="1" x14ac:dyDescent="0.25">
      <c r="A4062" s="8" t="s">
        <v>6951</v>
      </c>
      <c r="B4062" s="8" t="s">
        <v>6952</v>
      </c>
      <c r="D4062" t="str">
        <f>VLOOKUP(B4062,'Step 2 - Old-New Code Crosswalk'!B:D,1,FALSE)</f>
        <v>1-627-E1318-0000</v>
      </c>
      <c r="E4062" s="322" t="str">
        <f t="shared" si="63"/>
        <v xml:space="preserve"> </v>
      </c>
    </row>
    <row r="4063" spans="1:5" s="6" customFormat="1" x14ac:dyDescent="0.25">
      <c r="A4063" s="279" t="s">
        <v>20539</v>
      </c>
      <c r="B4063" s="279" t="s">
        <v>20540</v>
      </c>
      <c r="D4063" t="str">
        <f>VLOOKUP(B4063,'Step 2 - Old-New Code Crosswalk'!B:D,1,FALSE)</f>
        <v>2-900-E1318-2052</v>
      </c>
      <c r="E4063" s="322" t="str">
        <f t="shared" si="63"/>
        <v xml:space="preserve"> </v>
      </c>
    </row>
    <row r="4064" spans="1:5" s="6" customFormat="1" x14ac:dyDescent="0.25">
      <c r="A4064" s="8" t="s">
        <v>11048</v>
      </c>
      <c r="B4064" s="8" t="s">
        <v>11049</v>
      </c>
      <c r="D4064" t="str">
        <f>VLOOKUP(B4064,'Step 2 - Old-New Code Crosswalk'!B:D,1,FALSE)</f>
        <v>2-900-E1318-2053</v>
      </c>
      <c r="E4064" s="322" t="str">
        <f t="shared" si="63"/>
        <v xml:space="preserve"> </v>
      </c>
    </row>
    <row r="4065" spans="1:5" s="6" customFormat="1" x14ac:dyDescent="0.25">
      <c r="A4065" s="8" t="s">
        <v>6729</v>
      </c>
      <c r="B4065" s="8" t="s">
        <v>6730</v>
      </c>
      <c r="D4065" t="str">
        <f>VLOOKUP(B4065,'Step 2 - Old-New Code Crosswalk'!B:D,1,FALSE)</f>
        <v>1-610-E1319-0000</v>
      </c>
      <c r="E4065" s="322" t="str">
        <f t="shared" si="63"/>
        <v xml:space="preserve"> </v>
      </c>
    </row>
    <row r="4066" spans="1:5" s="6" customFormat="1" x14ac:dyDescent="0.25">
      <c r="A4066" s="279" t="s">
        <v>6805</v>
      </c>
      <c r="B4066" s="279" t="s">
        <v>6806</v>
      </c>
      <c r="D4066" t="str">
        <f>VLOOKUP(B4066,'Step 2 - Old-New Code Crosswalk'!B:D,1,FALSE)</f>
        <v>1-615-E1319-0000</v>
      </c>
      <c r="E4066" s="322" t="str">
        <f t="shared" si="63"/>
        <v xml:space="preserve"> </v>
      </c>
    </row>
    <row r="4067" spans="1:5" s="6" customFormat="1" x14ac:dyDescent="0.25">
      <c r="A4067" s="8" t="s">
        <v>6888</v>
      </c>
      <c r="B4067" s="8" t="s">
        <v>6889</v>
      </c>
      <c r="D4067" t="str">
        <f>VLOOKUP(B4067,'Step 2 - Old-New Code Crosswalk'!B:D,1,FALSE)</f>
        <v>1-620-E1319-0000</v>
      </c>
      <c r="E4067" s="322" t="str">
        <f t="shared" si="63"/>
        <v xml:space="preserve"> </v>
      </c>
    </row>
    <row r="4068" spans="1:5" s="6" customFormat="1" x14ac:dyDescent="0.25">
      <c r="A4068" s="279" t="s">
        <v>11020</v>
      </c>
      <c r="B4068" s="279" t="s">
        <v>20541</v>
      </c>
      <c r="D4068" t="str">
        <f>VLOOKUP(B4068,'Step 2 - Old-New Code Crosswalk'!B:D,1,FALSE)</f>
        <v>2-900-E1319-2052</v>
      </c>
      <c r="E4068" s="322" t="str">
        <f t="shared" si="63"/>
        <v xml:space="preserve"> </v>
      </c>
    </row>
    <row r="4069" spans="1:5" s="6" customFormat="1" x14ac:dyDescent="0.25">
      <c r="A4069" s="8" t="s">
        <v>11050</v>
      </c>
      <c r="B4069" s="8" t="s">
        <v>11051</v>
      </c>
      <c r="D4069" t="str">
        <f>VLOOKUP(B4069,'Step 2 - Old-New Code Crosswalk'!B:D,1,FALSE)</f>
        <v>2-900-E1319-2053</v>
      </c>
      <c r="E4069" s="322" t="str">
        <f t="shared" si="63"/>
        <v xml:space="preserve"> </v>
      </c>
    </row>
    <row r="4070" spans="1:5" s="6" customFormat="1" x14ac:dyDescent="0.25">
      <c r="A4070" s="8" t="s">
        <v>6731</v>
      </c>
      <c r="B4070" s="8" t="s">
        <v>6732</v>
      </c>
      <c r="D4070" t="str">
        <f>VLOOKUP(B4070,'Step 2 - Old-New Code Crosswalk'!B:D,1,FALSE)</f>
        <v>1-610-E1320-0000</v>
      </c>
      <c r="E4070" s="322" t="str">
        <f t="shared" si="63"/>
        <v xml:space="preserve"> </v>
      </c>
    </row>
    <row r="4071" spans="1:5" s="6" customFormat="1" x14ac:dyDescent="0.25">
      <c r="A4071" s="279" t="s">
        <v>6807</v>
      </c>
      <c r="B4071" s="279" t="s">
        <v>6808</v>
      </c>
      <c r="D4071" t="str">
        <f>VLOOKUP(B4071,'Step 2 - Old-New Code Crosswalk'!B:D,1,FALSE)</f>
        <v>1-615-E1320-0000</v>
      </c>
      <c r="E4071" s="322" t="str">
        <f t="shared" si="63"/>
        <v xml:space="preserve"> </v>
      </c>
    </row>
    <row r="4072" spans="1:5" s="6" customFormat="1" x14ac:dyDescent="0.25">
      <c r="A4072" s="8" t="s">
        <v>11014</v>
      </c>
      <c r="B4072" s="8" t="s">
        <v>11015</v>
      </c>
      <c r="D4072" t="str">
        <f>VLOOKUP(B4072,'Step 2 - Old-New Code Crosswalk'!B:D,1,FALSE)</f>
        <v>2-900-E1320-2052</v>
      </c>
      <c r="E4072" s="322" t="str">
        <f t="shared" si="63"/>
        <v xml:space="preserve"> </v>
      </c>
    </row>
    <row r="4073" spans="1:5" s="6" customFormat="1" x14ac:dyDescent="0.25">
      <c r="A4073" s="8" t="s">
        <v>11052</v>
      </c>
      <c r="B4073" s="8" t="s">
        <v>11053</v>
      </c>
      <c r="D4073" t="str">
        <f>VLOOKUP(B4073,'Step 2 - Old-New Code Crosswalk'!B:D,1,FALSE)</f>
        <v>2-900-E1320-2053</v>
      </c>
      <c r="E4073" s="322" t="str">
        <f t="shared" si="63"/>
        <v xml:space="preserve"> </v>
      </c>
    </row>
    <row r="4074" spans="1:5" s="6" customFormat="1" x14ac:dyDescent="0.25">
      <c r="A4074" s="279" t="s">
        <v>6809</v>
      </c>
      <c r="B4074" s="279" t="s">
        <v>6810</v>
      </c>
      <c r="D4074" t="str">
        <f>VLOOKUP(B4074,'Step 2 - Old-New Code Crosswalk'!B:D,1,FALSE)</f>
        <v>1-615-E1321-0000</v>
      </c>
      <c r="E4074" s="322" t="str">
        <f t="shared" si="63"/>
        <v xml:space="preserve"> </v>
      </c>
    </row>
    <row r="4075" spans="1:5" s="6" customFormat="1" x14ac:dyDescent="0.25">
      <c r="A4075" s="8" t="s">
        <v>20542</v>
      </c>
      <c r="B4075" s="8" t="s">
        <v>20543</v>
      </c>
      <c r="D4075" t="str">
        <f>VLOOKUP(B4075,'Step 2 - Old-New Code Crosswalk'!B:D,1,FALSE)</f>
        <v>2-900-E1321-2052</v>
      </c>
      <c r="E4075" s="322" t="str">
        <f t="shared" si="63"/>
        <v xml:space="preserve"> </v>
      </c>
    </row>
    <row r="4076" spans="1:5" s="6" customFormat="1" x14ac:dyDescent="0.25">
      <c r="A4076" s="8" t="s">
        <v>11054</v>
      </c>
      <c r="B4076" s="8" t="s">
        <v>11055</v>
      </c>
      <c r="D4076" t="str">
        <f>VLOOKUP(B4076,'Step 2 - Old-New Code Crosswalk'!B:D,1,FALSE)</f>
        <v>2-900-E1321-2053</v>
      </c>
      <c r="E4076" s="322" t="str">
        <f t="shared" si="63"/>
        <v xml:space="preserve"> </v>
      </c>
    </row>
    <row r="4077" spans="1:5" s="6" customFormat="1" x14ac:dyDescent="0.25">
      <c r="A4077" s="279" t="s">
        <v>6811</v>
      </c>
      <c r="B4077" s="279" t="s">
        <v>6812</v>
      </c>
      <c r="D4077" t="str">
        <f>VLOOKUP(B4077,'Step 2 - Old-New Code Crosswalk'!B:D,1,FALSE)</f>
        <v>1-615-E1322-0000</v>
      </c>
      <c r="E4077" s="322" t="str">
        <f t="shared" si="63"/>
        <v xml:space="preserve"> </v>
      </c>
    </row>
    <row r="4078" spans="1:5" s="6" customFormat="1" x14ac:dyDescent="0.25">
      <c r="A4078" s="8" t="s">
        <v>20544</v>
      </c>
      <c r="B4078" s="8" t="s">
        <v>20545</v>
      </c>
      <c r="D4078" t="str">
        <f>VLOOKUP(B4078,'Step 2 - Old-New Code Crosswalk'!B:D,1,FALSE)</f>
        <v>2-900-E1322-2052</v>
      </c>
      <c r="E4078" s="322" t="str">
        <f t="shared" si="63"/>
        <v xml:space="preserve"> </v>
      </c>
    </row>
    <row r="4079" spans="1:5" s="6" customFormat="1" x14ac:dyDescent="0.25">
      <c r="A4079" s="279" t="s">
        <v>11056</v>
      </c>
      <c r="B4079" s="279" t="s">
        <v>11057</v>
      </c>
      <c r="D4079" t="str">
        <f>VLOOKUP(B4079,'Step 2 - Old-New Code Crosswalk'!B:D,1,FALSE)</f>
        <v>2-900-E1322-2053</v>
      </c>
      <c r="E4079" s="322" t="str">
        <f t="shared" si="63"/>
        <v xml:space="preserve"> </v>
      </c>
    </row>
    <row r="4080" spans="1:5" s="6" customFormat="1" x14ac:dyDescent="0.25">
      <c r="A4080" s="8" t="s">
        <v>6813</v>
      </c>
      <c r="B4080" s="8" t="s">
        <v>6814</v>
      </c>
      <c r="D4080" t="str">
        <f>VLOOKUP(B4080,'Step 2 - Old-New Code Crosswalk'!B:D,1,FALSE)</f>
        <v>1-615-E1323-0000</v>
      </c>
      <c r="E4080" s="322" t="str">
        <f t="shared" si="63"/>
        <v xml:space="preserve"> </v>
      </c>
    </row>
    <row r="4081" spans="1:5" s="6" customFormat="1" x14ac:dyDescent="0.25">
      <c r="A4081" s="279" t="s">
        <v>20546</v>
      </c>
      <c r="B4081" s="279" t="s">
        <v>20547</v>
      </c>
      <c r="D4081" t="str">
        <f>VLOOKUP(B4081,'Step 2 - Old-New Code Crosswalk'!B:D,1,FALSE)</f>
        <v>2-900-E1323-2052</v>
      </c>
      <c r="E4081" s="322" t="str">
        <f t="shared" si="63"/>
        <v xml:space="preserve"> </v>
      </c>
    </row>
    <row r="4082" spans="1:5" s="6" customFormat="1" x14ac:dyDescent="0.25">
      <c r="A4082" s="8" t="s">
        <v>11058</v>
      </c>
      <c r="B4082" s="8" t="s">
        <v>11059</v>
      </c>
      <c r="D4082" t="str">
        <f>VLOOKUP(B4082,'Step 2 - Old-New Code Crosswalk'!B:D,1,FALSE)</f>
        <v>2-900-E1323-2053</v>
      </c>
      <c r="E4082" s="322" t="str">
        <f t="shared" si="63"/>
        <v xml:space="preserve"> </v>
      </c>
    </row>
    <row r="4083" spans="1:5" s="6" customFormat="1" x14ac:dyDescent="0.25">
      <c r="A4083" s="8" t="s">
        <v>20548</v>
      </c>
      <c r="B4083" s="8" t="s">
        <v>20549</v>
      </c>
      <c r="D4083" t="str">
        <f>VLOOKUP(B4083,'Step 2 - Old-New Code Crosswalk'!B:D,1,FALSE)</f>
        <v>2-900-E1324-2052</v>
      </c>
      <c r="E4083" s="322" t="str">
        <f t="shared" si="63"/>
        <v xml:space="preserve"> </v>
      </c>
    </row>
    <row r="4084" spans="1:5" s="6" customFormat="1" x14ac:dyDescent="0.25">
      <c r="A4084" s="279" t="s">
        <v>11060</v>
      </c>
      <c r="B4084" s="279" t="s">
        <v>11061</v>
      </c>
      <c r="D4084" t="str">
        <f>VLOOKUP(B4084,'Step 2 - Old-New Code Crosswalk'!B:D,1,FALSE)</f>
        <v>2-900-E1324-2053</v>
      </c>
      <c r="E4084" s="322" t="str">
        <f t="shared" si="63"/>
        <v xml:space="preserve"> </v>
      </c>
    </row>
    <row r="4085" spans="1:5" s="6" customFormat="1" x14ac:dyDescent="0.25">
      <c r="A4085" s="8" t="s">
        <v>6815</v>
      </c>
      <c r="B4085" s="8" t="s">
        <v>6816</v>
      </c>
      <c r="D4085" t="str">
        <f>VLOOKUP(B4085,'Step 2 - Old-New Code Crosswalk'!B:D,1,FALSE)</f>
        <v>1-615-E1325-0000</v>
      </c>
      <c r="E4085" s="322" t="str">
        <f t="shared" si="63"/>
        <v xml:space="preserve"> </v>
      </c>
    </row>
    <row r="4086" spans="1:5" s="6" customFormat="1" x14ac:dyDescent="0.25">
      <c r="A4086" s="8" t="s">
        <v>11026</v>
      </c>
      <c r="B4086" s="8" t="s">
        <v>20550</v>
      </c>
      <c r="D4086" t="str">
        <f>VLOOKUP(B4086,'Step 2 - Old-New Code Crosswalk'!B:D,1,FALSE)</f>
        <v>2-900-E1325-2052</v>
      </c>
      <c r="E4086" s="322" t="str">
        <f t="shared" si="63"/>
        <v xml:space="preserve"> </v>
      </c>
    </row>
    <row r="4087" spans="1:5" s="6" customFormat="1" x14ac:dyDescent="0.25">
      <c r="A4087" s="279" t="s">
        <v>11062</v>
      </c>
      <c r="B4087" s="279" t="s">
        <v>11063</v>
      </c>
      <c r="D4087" t="str">
        <f>VLOOKUP(B4087,'Step 2 - Old-New Code Crosswalk'!B:D,1,FALSE)</f>
        <v>2-900-E1325-2053</v>
      </c>
      <c r="E4087" s="322" t="str">
        <f t="shared" si="63"/>
        <v xml:space="preserve"> </v>
      </c>
    </row>
    <row r="4088" spans="1:5" s="6" customFormat="1" x14ac:dyDescent="0.25">
      <c r="A4088" s="8" t="s">
        <v>6817</v>
      </c>
      <c r="B4088" s="8" t="s">
        <v>6818</v>
      </c>
      <c r="D4088" t="str">
        <f>VLOOKUP(B4088,'Step 2 - Old-New Code Crosswalk'!B:D,1,FALSE)</f>
        <v>1-615-E1326-0000</v>
      </c>
      <c r="E4088" s="322" t="str">
        <f t="shared" si="63"/>
        <v xml:space="preserve"> </v>
      </c>
    </row>
    <row r="4089" spans="1:5" s="6" customFormat="1" x14ac:dyDescent="0.25">
      <c r="A4089" s="8" t="s">
        <v>20551</v>
      </c>
      <c r="B4089" s="8" t="s">
        <v>20552</v>
      </c>
      <c r="D4089" t="str">
        <f>VLOOKUP(B4089,'Step 2 - Old-New Code Crosswalk'!B:D,1,FALSE)</f>
        <v>2-900-E1326-2052</v>
      </c>
      <c r="E4089" s="322" t="str">
        <f t="shared" si="63"/>
        <v xml:space="preserve"> </v>
      </c>
    </row>
    <row r="4090" spans="1:5" s="6" customFormat="1" x14ac:dyDescent="0.25">
      <c r="A4090" s="279" t="s">
        <v>11064</v>
      </c>
      <c r="B4090" s="279" t="s">
        <v>11065</v>
      </c>
      <c r="D4090" t="str">
        <f>VLOOKUP(B4090,'Step 2 - Old-New Code Crosswalk'!B:D,1,FALSE)</f>
        <v>2-900-E1326-2053</v>
      </c>
      <c r="E4090" s="322" t="str">
        <f t="shared" si="63"/>
        <v xml:space="preserve"> </v>
      </c>
    </row>
    <row r="4091" spans="1:5" s="6" customFormat="1" x14ac:dyDescent="0.25">
      <c r="A4091" s="8" t="s">
        <v>6819</v>
      </c>
      <c r="B4091" s="8" t="s">
        <v>6820</v>
      </c>
      <c r="D4091" t="str">
        <f>VLOOKUP(B4091,'Step 2 - Old-New Code Crosswalk'!B:D,1,FALSE)</f>
        <v>1-615-E1327-0000</v>
      </c>
      <c r="E4091" s="322" t="str">
        <f t="shared" si="63"/>
        <v xml:space="preserve"> </v>
      </c>
    </row>
    <row r="4092" spans="1:5" s="6" customFormat="1" x14ac:dyDescent="0.25">
      <c r="A4092" s="8" t="s">
        <v>20553</v>
      </c>
      <c r="B4092" s="8" t="s">
        <v>20554</v>
      </c>
      <c r="D4092" t="str">
        <f>VLOOKUP(B4092,'Step 2 - Old-New Code Crosswalk'!B:D,1,FALSE)</f>
        <v>2-900-E1327-2052</v>
      </c>
      <c r="E4092" s="322" t="str">
        <f t="shared" si="63"/>
        <v xml:space="preserve"> </v>
      </c>
    </row>
    <row r="4093" spans="1:5" s="6" customFormat="1" x14ac:dyDescent="0.25">
      <c r="A4093" s="279" t="s">
        <v>11066</v>
      </c>
      <c r="B4093" s="279" t="s">
        <v>11067</v>
      </c>
      <c r="D4093" t="str">
        <f>VLOOKUP(B4093,'Step 2 - Old-New Code Crosswalk'!B:D,1,FALSE)</f>
        <v>2-900-E1327-2053</v>
      </c>
      <c r="E4093" s="322" t="str">
        <f t="shared" si="63"/>
        <v xml:space="preserve"> </v>
      </c>
    </row>
    <row r="4094" spans="1:5" s="6" customFormat="1" x14ac:dyDescent="0.25">
      <c r="A4094" s="8" t="s">
        <v>20555</v>
      </c>
      <c r="B4094" s="8" t="s">
        <v>20556</v>
      </c>
      <c r="D4094" t="str">
        <f>VLOOKUP(B4094,'Step 2 - Old-New Code Crosswalk'!B:D,1,FALSE)</f>
        <v>2-900-E1328-2052</v>
      </c>
      <c r="E4094" s="322" t="str">
        <f t="shared" si="63"/>
        <v xml:space="preserve"> </v>
      </c>
    </row>
    <row r="4095" spans="1:5" s="6" customFormat="1" x14ac:dyDescent="0.25">
      <c r="A4095" s="279" t="s">
        <v>11068</v>
      </c>
      <c r="B4095" s="279" t="s">
        <v>11069</v>
      </c>
      <c r="D4095" t="str">
        <f>VLOOKUP(B4095,'Step 2 - Old-New Code Crosswalk'!B:D,1,FALSE)</f>
        <v>2-900-E1328-2053</v>
      </c>
      <c r="E4095" s="322" t="str">
        <f t="shared" si="63"/>
        <v xml:space="preserve"> </v>
      </c>
    </row>
    <row r="4096" spans="1:5" s="6" customFormat="1" x14ac:dyDescent="0.25">
      <c r="A4096" s="8" t="s">
        <v>6821</v>
      </c>
      <c r="B4096" s="8" t="s">
        <v>6822</v>
      </c>
      <c r="D4096" t="str">
        <f>VLOOKUP(B4096,'Step 2 - Old-New Code Crosswalk'!B:D,1,FALSE)</f>
        <v>1-615-E1329-0000</v>
      </c>
      <c r="E4096" s="322" t="str">
        <f t="shared" si="63"/>
        <v xml:space="preserve"> </v>
      </c>
    </row>
    <row r="4097" spans="1:5" s="6" customFormat="1" x14ac:dyDescent="0.25">
      <c r="A4097" s="279" t="s">
        <v>20557</v>
      </c>
      <c r="B4097" s="279" t="s">
        <v>20558</v>
      </c>
      <c r="D4097" t="str">
        <f>VLOOKUP(B4097,'Step 2 - Old-New Code Crosswalk'!B:D,1,FALSE)</f>
        <v>2-900-E1329-2052</v>
      </c>
      <c r="E4097" s="322" t="str">
        <f t="shared" si="63"/>
        <v xml:space="preserve"> </v>
      </c>
    </row>
    <row r="4098" spans="1:5" s="6" customFormat="1" x14ac:dyDescent="0.25">
      <c r="A4098" s="8" t="s">
        <v>11070</v>
      </c>
      <c r="B4098" s="8" t="s">
        <v>11071</v>
      </c>
      <c r="D4098" t="str">
        <f>VLOOKUP(B4098,'Step 2 - Old-New Code Crosswalk'!B:D,1,FALSE)</f>
        <v>2-900-E1329-2053</v>
      </c>
      <c r="E4098" s="322" t="str">
        <f t="shared" ref="E4098:E4161" si="64">IF(B4098=D4098," ","ERROR")</f>
        <v xml:space="preserve"> </v>
      </c>
    </row>
    <row r="4099" spans="1:5" s="6" customFormat="1" x14ac:dyDescent="0.25">
      <c r="A4099" s="8" t="s">
        <v>6823</v>
      </c>
      <c r="B4099" s="8" t="s">
        <v>6824</v>
      </c>
      <c r="D4099" t="str">
        <f>VLOOKUP(B4099,'Step 2 - Old-New Code Crosswalk'!B:D,1,FALSE)</f>
        <v>1-615-E1330-0000</v>
      </c>
      <c r="E4099" s="322" t="str">
        <f t="shared" si="64"/>
        <v xml:space="preserve"> </v>
      </c>
    </row>
    <row r="4100" spans="1:5" s="6" customFormat="1" x14ac:dyDescent="0.25">
      <c r="A4100" s="8" t="s">
        <v>20559</v>
      </c>
      <c r="B4100" s="8" t="s">
        <v>20560</v>
      </c>
      <c r="D4100" t="str">
        <f>VLOOKUP(B4100,'Step 2 - Old-New Code Crosswalk'!B:D,1,FALSE)</f>
        <v>2-900-E1330-2052</v>
      </c>
      <c r="E4100" s="322" t="str">
        <f t="shared" si="64"/>
        <v xml:space="preserve"> </v>
      </c>
    </row>
    <row r="4101" spans="1:5" s="6" customFormat="1" x14ac:dyDescent="0.25">
      <c r="A4101" s="8" t="s">
        <v>11072</v>
      </c>
      <c r="B4101" s="8" t="s">
        <v>11073</v>
      </c>
      <c r="D4101" t="str">
        <f>VLOOKUP(B4101,'Step 2 - Old-New Code Crosswalk'!B:D,1,FALSE)</f>
        <v>2-900-E1330-2053</v>
      </c>
      <c r="E4101" s="322" t="str">
        <f t="shared" si="64"/>
        <v xml:space="preserve"> </v>
      </c>
    </row>
    <row r="4102" spans="1:5" s="6" customFormat="1" x14ac:dyDescent="0.25">
      <c r="A4102" s="8" t="s">
        <v>6825</v>
      </c>
      <c r="B4102" s="8" t="s">
        <v>6826</v>
      </c>
      <c r="D4102" t="str">
        <f>VLOOKUP(B4102,'Step 2 - Old-New Code Crosswalk'!B:D,1,FALSE)</f>
        <v>1-615-E1331-0000</v>
      </c>
      <c r="E4102" s="322" t="str">
        <f t="shared" si="64"/>
        <v xml:space="preserve"> </v>
      </c>
    </row>
    <row r="4103" spans="1:5" s="6" customFormat="1" x14ac:dyDescent="0.25">
      <c r="A4103" s="8" t="s">
        <v>20561</v>
      </c>
      <c r="B4103" s="8" t="s">
        <v>20562</v>
      </c>
      <c r="D4103" t="str">
        <f>VLOOKUP(B4103,'Step 2 - Old-New Code Crosswalk'!B:D,1,FALSE)</f>
        <v>2-900-E1331-2052</v>
      </c>
      <c r="E4103" s="322" t="str">
        <f t="shared" si="64"/>
        <v xml:space="preserve"> </v>
      </c>
    </row>
    <row r="4104" spans="1:5" s="6" customFormat="1" x14ac:dyDescent="0.25">
      <c r="A4104" s="8" t="s">
        <v>11074</v>
      </c>
      <c r="B4104" s="8" t="s">
        <v>11075</v>
      </c>
      <c r="D4104" t="str">
        <f>VLOOKUP(B4104,'Step 2 - Old-New Code Crosswalk'!B:D,1,FALSE)</f>
        <v>2-900-E1331-2053</v>
      </c>
      <c r="E4104" s="322" t="str">
        <f t="shared" si="64"/>
        <v xml:space="preserve"> </v>
      </c>
    </row>
    <row r="4105" spans="1:5" s="6" customFormat="1" x14ac:dyDescent="0.25">
      <c r="A4105" s="8" t="s">
        <v>20563</v>
      </c>
      <c r="B4105" s="8" t="s">
        <v>20564</v>
      </c>
      <c r="D4105" t="str">
        <f>VLOOKUP(B4105,'Step 2 - Old-New Code Crosswalk'!B:D,1,FALSE)</f>
        <v>2-900-E1332-2052</v>
      </c>
      <c r="E4105" s="322" t="str">
        <f t="shared" si="64"/>
        <v xml:space="preserve"> </v>
      </c>
    </row>
    <row r="4106" spans="1:5" s="6" customFormat="1" x14ac:dyDescent="0.25">
      <c r="A4106" s="8" t="s">
        <v>6827</v>
      </c>
      <c r="B4106" s="8" t="s">
        <v>6828</v>
      </c>
      <c r="D4106" t="str">
        <f>VLOOKUP(B4106,'Step 2 - Old-New Code Crosswalk'!B:D,1,FALSE)</f>
        <v>1-615-E1333-0000</v>
      </c>
      <c r="E4106" s="322" t="str">
        <f t="shared" si="64"/>
        <v xml:space="preserve"> </v>
      </c>
    </row>
    <row r="4107" spans="1:5" s="6" customFormat="1" x14ac:dyDescent="0.25">
      <c r="A4107" s="8" t="s">
        <v>20565</v>
      </c>
      <c r="B4107" s="8" t="s">
        <v>20566</v>
      </c>
      <c r="D4107" t="str">
        <f>VLOOKUP(B4107,'Step 2 - Old-New Code Crosswalk'!B:D,1,FALSE)</f>
        <v>2-900-E1333-2052</v>
      </c>
      <c r="E4107" s="322" t="str">
        <f t="shared" si="64"/>
        <v xml:space="preserve"> </v>
      </c>
    </row>
    <row r="4108" spans="1:5" s="6" customFormat="1" x14ac:dyDescent="0.25">
      <c r="A4108" s="8" t="s">
        <v>11076</v>
      </c>
      <c r="B4108" s="8" t="s">
        <v>11077</v>
      </c>
      <c r="D4108" t="str">
        <f>VLOOKUP(B4108,'Step 2 - Old-New Code Crosswalk'!B:D,1,FALSE)</f>
        <v>2-900-E1333-2053</v>
      </c>
      <c r="E4108" s="322" t="str">
        <f t="shared" si="64"/>
        <v xml:space="preserve"> </v>
      </c>
    </row>
    <row r="4109" spans="1:5" s="6" customFormat="1" x14ac:dyDescent="0.25">
      <c r="A4109" s="8" t="s">
        <v>6829</v>
      </c>
      <c r="B4109" s="8" t="s">
        <v>6830</v>
      </c>
      <c r="D4109" t="str">
        <f>VLOOKUP(B4109,'Step 2 - Old-New Code Crosswalk'!B:D,1,FALSE)</f>
        <v>1-615-E1334-0000</v>
      </c>
      <c r="E4109" s="322" t="str">
        <f t="shared" si="64"/>
        <v xml:space="preserve"> </v>
      </c>
    </row>
    <row r="4110" spans="1:5" s="6" customFormat="1" x14ac:dyDescent="0.25">
      <c r="A4110" s="8" t="s">
        <v>20567</v>
      </c>
      <c r="B4110" s="8" t="s">
        <v>20568</v>
      </c>
      <c r="D4110" t="str">
        <f>VLOOKUP(B4110,'Step 2 - Old-New Code Crosswalk'!B:D,1,FALSE)</f>
        <v>2-900-E1334-2052</v>
      </c>
      <c r="E4110" s="322" t="str">
        <f t="shared" si="64"/>
        <v xml:space="preserve"> </v>
      </c>
    </row>
    <row r="4111" spans="1:5" s="6" customFormat="1" x14ac:dyDescent="0.25">
      <c r="A4111" s="8" t="s">
        <v>11078</v>
      </c>
      <c r="B4111" s="8" t="s">
        <v>11079</v>
      </c>
      <c r="D4111" t="str">
        <f>VLOOKUP(B4111,'Step 2 - Old-New Code Crosswalk'!B:D,1,FALSE)</f>
        <v>2-900-E1334-2053</v>
      </c>
      <c r="E4111" s="322" t="str">
        <f t="shared" si="64"/>
        <v xml:space="preserve"> </v>
      </c>
    </row>
    <row r="4112" spans="1:5" s="6" customFormat="1" x14ac:dyDescent="0.25">
      <c r="A4112" s="8" t="s">
        <v>6831</v>
      </c>
      <c r="B4112" s="8" t="s">
        <v>6832</v>
      </c>
      <c r="D4112" t="str">
        <f>VLOOKUP(B4112,'Step 2 - Old-New Code Crosswalk'!B:D,1,FALSE)</f>
        <v>1-615-E1335-0000</v>
      </c>
      <c r="E4112" s="322" t="str">
        <f t="shared" si="64"/>
        <v xml:space="preserve"> </v>
      </c>
    </row>
    <row r="4113" spans="1:5" s="6" customFormat="1" x14ac:dyDescent="0.25">
      <c r="A4113" s="8" t="s">
        <v>11024</v>
      </c>
      <c r="B4113" s="8" t="s">
        <v>20569</v>
      </c>
      <c r="D4113" t="str">
        <f>VLOOKUP(B4113,'Step 2 - Old-New Code Crosswalk'!B:D,1,FALSE)</f>
        <v>2-900-E1335-2052</v>
      </c>
      <c r="E4113" s="322" t="str">
        <f t="shared" si="64"/>
        <v xml:space="preserve"> </v>
      </c>
    </row>
    <row r="4114" spans="1:5" s="6" customFormat="1" x14ac:dyDescent="0.25">
      <c r="A4114" s="8" t="s">
        <v>11080</v>
      </c>
      <c r="B4114" s="8" t="s">
        <v>11081</v>
      </c>
      <c r="D4114" t="str">
        <f>VLOOKUP(B4114,'Step 2 - Old-New Code Crosswalk'!B:D,1,FALSE)</f>
        <v>2-900-E1335-2053</v>
      </c>
      <c r="E4114" s="322" t="str">
        <f t="shared" si="64"/>
        <v xml:space="preserve"> </v>
      </c>
    </row>
    <row r="4115" spans="1:5" s="6" customFormat="1" x14ac:dyDescent="0.25">
      <c r="A4115" s="8" t="s">
        <v>6833</v>
      </c>
      <c r="B4115" s="8" t="s">
        <v>6834</v>
      </c>
      <c r="D4115" t="str">
        <f>VLOOKUP(B4115,'Step 2 - Old-New Code Crosswalk'!B:D,1,FALSE)</f>
        <v>1-615-E1336-0000</v>
      </c>
      <c r="E4115" s="322" t="str">
        <f t="shared" si="64"/>
        <v xml:space="preserve"> </v>
      </c>
    </row>
    <row r="4116" spans="1:5" s="6" customFormat="1" x14ac:dyDescent="0.25">
      <c r="A4116" s="8" t="s">
        <v>20570</v>
      </c>
      <c r="B4116" s="8" t="s">
        <v>20571</v>
      </c>
      <c r="D4116" t="str">
        <f>VLOOKUP(B4116,'Step 2 - Old-New Code Crosswalk'!B:D,1,FALSE)</f>
        <v>2-900-E1336-2052</v>
      </c>
      <c r="E4116" s="322" t="str">
        <f t="shared" si="64"/>
        <v xml:space="preserve"> </v>
      </c>
    </row>
    <row r="4117" spans="1:5" s="6" customFormat="1" x14ac:dyDescent="0.25">
      <c r="A4117" s="8" t="s">
        <v>11082</v>
      </c>
      <c r="B4117" s="8" t="s">
        <v>11083</v>
      </c>
      <c r="D4117" t="str">
        <f>VLOOKUP(B4117,'Step 2 - Old-New Code Crosswalk'!B:D,1,FALSE)</f>
        <v>2-900-E1336-2053</v>
      </c>
      <c r="E4117" s="322" t="str">
        <f t="shared" si="64"/>
        <v xml:space="preserve"> </v>
      </c>
    </row>
    <row r="4118" spans="1:5" s="6" customFormat="1" x14ac:dyDescent="0.25">
      <c r="A4118" s="8" t="s">
        <v>6835</v>
      </c>
      <c r="B4118" s="8" t="s">
        <v>6836</v>
      </c>
      <c r="D4118" t="str">
        <f>VLOOKUP(B4118,'Step 2 - Old-New Code Crosswalk'!B:D,1,FALSE)</f>
        <v>1-615-E1337-0000</v>
      </c>
      <c r="E4118" s="322" t="str">
        <f t="shared" si="64"/>
        <v xml:space="preserve"> </v>
      </c>
    </row>
    <row r="4119" spans="1:5" s="6" customFormat="1" x14ac:dyDescent="0.25">
      <c r="A4119" s="8" t="s">
        <v>20572</v>
      </c>
      <c r="B4119" s="8" t="s">
        <v>20573</v>
      </c>
      <c r="D4119" t="str">
        <f>VLOOKUP(B4119,'Step 2 - Old-New Code Crosswalk'!B:D,1,FALSE)</f>
        <v>2-900-E1337-2052</v>
      </c>
      <c r="E4119" s="322" t="str">
        <f t="shared" si="64"/>
        <v xml:space="preserve"> </v>
      </c>
    </row>
    <row r="4120" spans="1:5" s="6" customFormat="1" x14ac:dyDescent="0.25">
      <c r="A4120" s="8" t="s">
        <v>11084</v>
      </c>
      <c r="B4120" s="8" t="s">
        <v>11085</v>
      </c>
      <c r="D4120" t="str">
        <f>VLOOKUP(B4120,'Step 2 - Old-New Code Crosswalk'!B:D,1,FALSE)</f>
        <v>2-900-E1337-2053</v>
      </c>
      <c r="E4120" s="322" t="str">
        <f t="shared" si="64"/>
        <v xml:space="preserve"> </v>
      </c>
    </row>
    <row r="4121" spans="1:5" s="6" customFormat="1" x14ac:dyDescent="0.25">
      <c r="A4121" s="8" t="s">
        <v>20574</v>
      </c>
      <c r="B4121" s="8" t="s">
        <v>20575</v>
      </c>
      <c r="D4121" t="str">
        <f>VLOOKUP(B4121,'Step 2 - Old-New Code Crosswalk'!B:D,1,FALSE)</f>
        <v>2-900-E1338-2052</v>
      </c>
      <c r="E4121" s="322" t="str">
        <f t="shared" si="64"/>
        <v xml:space="preserve"> </v>
      </c>
    </row>
    <row r="4122" spans="1:5" s="6" customFormat="1" x14ac:dyDescent="0.25">
      <c r="A4122" s="8" t="s">
        <v>11086</v>
      </c>
      <c r="B4122" s="8" t="s">
        <v>11087</v>
      </c>
      <c r="D4122" t="str">
        <f>VLOOKUP(B4122,'Step 2 - Old-New Code Crosswalk'!B:D,1,FALSE)</f>
        <v>2-900-E1338-2053</v>
      </c>
      <c r="E4122" s="322" t="str">
        <f t="shared" si="64"/>
        <v xml:space="preserve"> </v>
      </c>
    </row>
    <row r="4123" spans="1:5" s="6" customFormat="1" x14ac:dyDescent="0.25">
      <c r="A4123" s="8" t="s">
        <v>20576</v>
      </c>
      <c r="B4123" s="8" t="s">
        <v>20577</v>
      </c>
      <c r="D4123" t="str">
        <f>VLOOKUP(B4123,'Step 2 - Old-New Code Crosswalk'!B:D,1,FALSE)</f>
        <v>2-900-E1339-2052</v>
      </c>
      <c r="E4123" s="322" t="str">
        <f t="shared" si="64"/>
        <v xml:space="preserve"> </v>
      </c>
    </row>
    <row r="4124" spans="1:5" s="6" customFormat="1" x14ac:dyDescent="0.25">
      <c r="A4124" s="8" t="s">
        <v>11088</v>
      </c>
      <c r="B4124" s="8" t="s">
        <v>11089</v>
      </c>
      <c r="D4124" t="str">
        <f>VLOOKUP(B4124,'Step 2 - Old-New Code Crosswalk'!B:D,1,FALSE)</f>
        <v>2-900-E1339-2053</v>
      </c>
      <c r="E4124" s="322" t="str">
        <f t="shared" si="64"/>
        <v xml:space="preserve"> </v>
      </c>
    </row>
    <row r="4125" spans="1:5" s="6" customFormat="1" x14ac:dyDescent="0.25">
      <c r="A4125" s="8" t="s">
        <v>6837</v>
      </c>
      <c r="B4125" s="8" t="s">
        <v>6838</v>
      </c>
      <c r="D4125" t="str">
        <f>VLOOKUP(B4125,'Step 2 - Old-New Code Crosswalk'!B:D,1,FALSE)</f>
        <v>1-615-E1340-0000</v>
      </c>
      <c r="E4125" s="322" t="str">
        <f t="shared" si="64"/>
        <v xml:space="preserve"> </v>
      </c>
    </row>
    <row r="4126" spans="1:5" s="6" customFormat="1" x14ac:dyDescent="0.25">
      <c r="A4126" s="8" t="s">
        <v>21892</v>
      </c>
      <c r="B4126" s="8" t="s">
        <v>21739</v>
      </c>
      <c r="D4126" t="str">
        <f>VLOOKUP(B4126,'Step 2 - Old-New Code Crosswalk'!B:D,1,FALSE)</f>
        <v>2-900-E1340-2052</v>
      </c>
      <c r="E4126" s="322" t="str">
        <f t="shared" si="64"/>
        <v xml:space="preserve"> </v>
      </c>
    </row>
    <row r="4127" spans="1:5" s="6" customFormat="1" x14ac:dyDescent="0.25">
      <c r="A4127" s="8" t="s">
        <v>11090</v>
      </c>
      <c r="B4127" s="8" t="s">
        <v>11091</v>
      </c>
      <c r="D4127" t="str">
        <f>VLOOKUP(B4127,'Step 2 - Old-New Code Crosswalk'!B:D,1,FALSE)</f>
        <v>2-900-E1340-2053</v>
      </c>
      <c r="E4127" s="322" t="str">
        <f t="shared" si="64"/>
        <v xml:space="preserve"> </v>
      </c>
    </row>
    <row r="4128" spans="1:5" s="6" customFormat="1" x14ac:dyDescent="0.25">
      <c r="A4128" s="8" t="s">
        <v>21893</v>
      </c>
      <c r="B4128" s="8" t="s">
        <v>21894</v>
      </c>
      <c r="D4128" t="str">
        <f>VLOOKUP(B4128,'Step 2 - Old-New Code Crosswalk'!B:D,1,FALSE)</f>
        <v>2-900-E1341-2052</v>
      </c>
      <c r="E4128" s="322" t="str">
        <f t="shared" si="64"/>
        <v xml:space="preserve"> </v>
      </c>
    </row>
    <row r="4129" spans="1:5" s="6" customFormat="1" x14ac:dyDescent="0.25">
      <c r="A4129" s="8" t="s">
        <v>11092</v>
      </c>
      <c r="B4129" s="8" t="s">
        <v>11093</v>
      </c>
      <c r="D4129" t="str">
        <f>VLOOKUP(B4129,'Step 2 - Old-New Code Crosswalk'!B:D,1,FALSE)</f>
        <v>2-900-E1341-2053</v>
      </c>
      <c r="E4129" s="322" t="str">
        <f t="shared" si="64"/>
        <v xml:space="preserve"> </v>
      </c>
    </row>
    <row r="4130" spans="1:5" s="6" customFormat="1" x14ac:dyDescent="0.25">
      <c r="A4130" s="8" t="s">
        <v>21895</v>
      </c>
      <c r="B4130" s="8" t="s">
        <v>21896</v>
      </c>
      <c r="D4130" t="str">
        <f>VLOOKUP(B4130,'Step 2 - Old-New Code Crosswalk'!B:D,1,FALSE)</f>
        <v>2-900-E1342-2052</v>
      </c>
      <c r="E4130" s="322" t="str">
        <f t="shared" si="64"/>
        <v xml:space="preserve"> </v>
      </c>
    </row>
    <row r="4131" spans="1:5" s="6" customFormat="1" x14ac:dyDescent="0.25">
      <c r="A4131" s="8" t="s">
        <v>11094</v>
      </c>
      <c r="B4131" s="8" t="s">
        <v>11095</v>
      </c>
      <c r="D4131" t="str">
        <f>VLOOKUP(B4131,'Step 2 - Old-New Code Crosswalk'!B:D,1,FALSE)</f>
        <v>2-900-E1342-2053</v>
      </c>
      <c r="E4131" s="322" t="str">
        <f t="shared" si="64"/>
        <v xml:space="preserve"> </v>
      </c>
    </row>
    <row r="4132" spans="1:5" s="6" customFormat="1" x14ac:dyDescent="0.25">
      <c r="A4132" s="8" t="s">
        <v>21897</v>
      </c>
      <c r="B4132" s="8" t="s">
        <v>21898</v>
      </c>
      <c r="D4132" t="str">
        <f>VLOOKUP(B4132,'Step 2 - Old-New Code Crosswalk'!B:D,1,FALSE)</f>
        <v>2-900-E1343-2052</v>
      </c>
      <c r="E4132" s="322" t="str">
        <f t="shared" si="64"/>
        <v xml:space="preserve"> </v>
      </c>
    </row>
    <row r="4133" spans="1:5" s="6" customFormat="1" x14ac:dyDescent="0.25">
      <c r="A4133" s="8" t="s">
        <v>11096</v>
      </c>
      <c r="B4133" s="8" t="s">
        <v>11097</v>
      </c>
      <c r="D4133" t="str">
        <f>VLOOKUP(B4133,'Step 2 - Old-New Code Crosswalk'!B:D,1,FALSE)</f>
        <v>2-900-E1343-2053</v>
      </c>
      <c r="E4133" s="322" t="str">
        <f t="shared" si="64"/>
        <v xml:space="preserve"> </v>
      </c>
    </row>
    <row r="4134" spans="1:5" s="6" customFormat="1" x14ac:dyDescent="0.25">
      <c r="A4134" s="8" t="s">
        <v>21899</v>
      </c>
      <c r="B4134" s="8" t="s">
        <v>21900</v>
      </c>
      <c r="D4134" t="str">
        <f>VLOOKUP(B4134,'Step 2 - Old-New Code Crosswalk'!B:D,1,FALSE)</f>
        <v>2-900-E1344-2052</v>
      </c>
      <c r="E4134" s="322" t="str">
        <f t="shared" si="64"/>
        <v xml:space="preserve"> </v>
      </c>
    </row>
    <row r="4135" spans="1:5" s="6" customFormat="1" x14ac:dyDescent="0.25">
      <c r="A4135" s="8" t="s">
        <v>11098</v>
      </c>
      <c r="B4135" s="8" t="s">
        <v>11099</v>
      </c>
      <c r="D4135" t="str">
        <f>VLOOKUP(B4135,'Step 2 - Old-New Code Crosswalk'!B:D,1,FALSE)</f>
        <v>2-900-E1344-2053</v>
      </c>
      <c r="E4135" s="322" t="str">
        <f t="shared" si="64"/>
        <v xml:space="preserve"> </v>
      </c>
    </row>
    <row r="4136" spans="1:5" s="6" customFormat="1" x14ac:dyDescent="0.25">
      <c r="A4136" s="8" t="s">
        <v>21901</v>
      </c>
      <c r="B4136" s="8" t="s">
        <v>21902</v>
      </c>
      <c r="D4136" t="str">
        <f>VLOOKUP(B4136,'Step 2 - Old-New Code Crosswalk'!B:D,1,FALSE)</f>
        <v>2-900-E1345-2052</v>
      </c>
      <c r="E4136" s="322" t="str">
        <f t="shared" si="64"/>
        <v xml:space="preserve"> </v>
      </c>
    </row>
    <row r="4137" spans="1:5" s="6" customFormat="1" x14ac:dyDescent="0.25">
      <c r="A4137" s="8" t="s">
        <v>11100</v>
      </c>
      <c r="B4137" s="8" t="s">
        <v>11101</v>
      </c>
      <c r="D4137" t="str">
        <f>VLOOKUP(B4137,'Step 2 - Old-New Code Crosswalk'!B:D,1,FALSE)</f>
        <v>2-900-E1345-2053</v>
      </c>
      <c r="E4137" s="322" t="str">
        <f t="shared" si="64"/>
        <v xml:space="preserve"> </v>
      </c>
    </row>
    <row r="4138" spans="1:5" s="6" customFormat="1" x14ac:dyDescent="0.25">
      <c r="A4138" s="8" t="s">
        <v>21903</v>
      </c>
      <c r="B4138" s="8" t="s">
        <v>21904</v>
      </c>
      <c r="D4138" t="str">
        <f>VLOOKUP(B4138,'Step 2 - Old-New Code Crosswalk'!B:D,1,FALSE)</f>
        <v>2-900-E1346-2052</v>
      </c>
      <c r="E4138" s="322" t="str">
        <f t="shared" si="64"/>
        <v xml:space="preserve"> </v>
      </c>
    </row>
    <row r="4139" spans="1:5" s="6" customFormat="1" x14ac:dyDescent="0.25">
      <c r="A4139" s="8" t="s">
        <v>11022</v>
      </c>
      <c r="B4139" s="8" t="s">
        <v>21905</v>
      </c>
      <c r="D4139" t="str">
        <f>VLOOKUP(B4139,'Step 2 - Old-New Code Crosswalk'!B:D,1,FALSE)</f>
        <v>2-900-E1347-2052</v>
      </c>
      <c r="E4139" s="322" t="str">
        <f t="shared" si="64"/>
        <v xml:space="preserve"> </v>
      </c>
    </row>
    <row r="4140" spans="1:5" s="6" customFormat="1" x14ac:dyDescent="0.25">
      <c r="A4140" s="8" t="s">
        <v>21906</v>
      </c>
      <c r="B4140" s="8" t="s">
        <v>21907</v>
      </c>
      <c r="D4140" t="str">
        <f>VLOOKUP(B4140,'Step 2 - Old-New Code Crosswalk'!B:D,1,FALSE)</f>
        <v>2-900-E1348-2052</v>
      </c>
      <c r="E4140" s="322" t="str">
        <f t="shared" si="64"/>
        <v xml:space="preserve"> </v>
      </c>
    </row>
    <row r="4141" spans="1:5" s="6" customFormat="1" x14ac:dyDescent="0.25">
      <c r="A4141" s="8" t="s">
        <v>21908</v>
      </c>
      <c r="B4141" s="8" t="s">
        <v>21909</v>
      </c>
      <c r="D4141" t="str">
        <f>VLOOKUP(B4141,'Step 2 - Old-New Code Crosswalk'!B:D,1,FALSE)</f>
        <v>2-900-E1349-2052</v>
      </c>
      <c r="E4141" s="322" t="str">
        <f t="shared" si="64"/>
        <v xml:space="preserve"> </v>
      </c>
    </row>
    <row r="4142" spans="1:5" s="6" customFormat="1" x14ac:dyDescent="0.25">
      <c r="A4142" s="8" t="s">
        <v>21910</v>
      </c>
      <c r="B4142" s="8" t="s">
        <v>21911</v>
      </c>
      <c r="D4142" t="str">
        <f>VLOOKUP(B4142,'Step 2 - Old-New Code Crosswalk'!B:D,1,FALSE)</f>
        <v>2-900-E1350-2052</v>
      </c>
      <c r="E4142" s="322" t="str">
        <f t="shared" si="64"/>
        <v xml:space="preserve"> </v>
      </c>
    </row>
    <row r="4143" spans="1:5" s="6" customFormat="1" x14ac:dyDescent="0.25">
      <c r="A4143" s="8" t="s">
        <v>21912</v>
      </c>
      <c r="B4143" s="8" t="s">
        <v>21913</v>
      </c>
      <c r="D4143" t="str">
        <f>VLOOKUP(B4143,'Step 2 - Old-New Code Crosswalk'!B:D,1,FALSE)</f>
        <v>2-900-E1351-2052</v>
      </c>
      <c r="E4143" s="322" t="str">
        <f t="shared" si="64"/>
        <v xml:space="preserve"> </v>
      </c>
    </row>
    <row r="4144" spans="1:5" s="6" customFormat="1" x14ac:dyDescent="0.25">
      <c r="A4144" s="8" t="s">
        <v>2920</v>
      </c>
      <c r="B4144" s="8" t="s">
        <v>2921</v>
      </c>
      <c r="D4144" t="str">
        <f>VLOOKUP(B4144,'Step 2 - Old-New Code Crosswalk'!B:D,1,FALSE)</f>
        <v>1-005-E1401-0000</v>
      </c>
      <c r="E4144" s="322" t="str">
        <f t="shared" si="64"/>
        <v xml:space="preserve"> </v>
      </c>
    </row>
    <row r="4145" spans="1:5" s="6" customFormat="1" x14ac:dyDescent="0.25">
      <c r="A4145" s="8" t="s">
        <v>5310</v>
      </c>
      <c r="B4145" s="8" t="s">
        <v>5311</v>
      </c>
      <c r="D4145" t="str">
        <f>VLOOKUP(B4145,'Step 2 - Old-New Code Crosswalk'!B:D,1,FALSE)</f>
        <v>1-076-E1401-0000</v>
      </c>
      <c r="E4145" s="322" t="str">
        <f t="shared" si="64"/>
        <v xml:space="preserve"> </v>
      </c>
    </row>
    <row r="4146" spans="1:5" s="6" customFormat="1" x14ac:dyDescent="0.25">
      <c r="A4146" s="8" t="s">
        <v>2785</v>
      </c>
      <c r="B4146" s="8" t="s">
        <v>2786</v>
      </c>
      <c r="D4146" t="str">
        <f>VLOOKUP(B4146,'Step 2 - Old-New Code Crosswalk'!B:D,1,FALSE)</f>
        <v>1-080-E1401-0000</v>
      </c>
      <c r="E4146" s="322" t="str">
        <f t="shared" si="64"/>
        <v xml:space="preserve"> </v>
      </c>
    </row>
    <row r="4147" spans="1:5" s="6" customFormat="1" x14ac:dyDescent="0.25">
      <c r="A4147" s="8" t="s">
        <v>1895</v>
      </c>
      <c r="B4147" s="8" t="s">
        <v>1896</v>
      </c>
      <c r="D4147" t="str">
        <f>VLOOKUP(B4147,'Step 2 - Old-New Code Crosswalk'!B:D,1,FALSE)</f>
        <v>1-218-E1401-0000</v>
      </c>
      <c r="E4147" s="322" t="str">
        <f t="shared" si="64"/>
        <v xml:space="preserve"> </v>
      </c>
    </row>
    <row r="4148" spans="1:5" s="6" customFormat="1" x14ac:dyDescent="0.25">
      <c r="A4148" s="8" t="s">
        <v>4713</v>
      </c>
      <c r="B4148" s="8" t="s">
        <v>4714</v>
      </c>
      <c r="D4148" t="str">
        <f>VLOOKUP(B4148,'Step 2 - Old-New Code Crosswalk'!B:D,1,FALSE)</f>
        <v>1-225-E1401-0000</v>
      </c>
      <c r="E4148" s="322" t="str">
        <f t="shared" si="64"/>
        <v xml:space="preserve"> </v>
      </c>
    </row>
    <row r="4149" spans="1:5" s="6" customFormat="1" x14ac:dyDescent="0.25">
      <c r="A4149" s="8" t="s">
        <v>4657</v>
      </c>
      <c r="B4149" s="8" t="s">
        <v>4658</v>
      </c>
      <c r="D4149" t="str">
        <f>VLOOKUP(B4149,'Step 2 - Old-New Code Crosswalk'!B:D,1,FALSE)</f>
        <v>1-246-E1401-0000</v>
      </c>
      <c r="E4149" s="322" t="str">
        <f t="shared" si="64"/>
        <v xml:space="preserve"> </v>
      </c>
    </row>
    <row r="4150" spans="1:5" s="6" customFormat="1" x14ac:dyDescent="0.25">
      <c r="A4150" s="8" t="s">
        <v>4622</v>
      </c>
      <c r="B4150" s="8" t="s">
        <v>4623</v>
      </c>
      <c r="D4150" t="str">
        <f>VLOOKUP(B4150,'Step 2 - Old-New Code Crosswalk'!B:D,1,FALSE)</f>
        <v>1-255-E1401-0000</v>
      </c>
      <c r="E4150" s="322" t="str">
        <f t="shared" si="64"/>
        <v xml:space="preserve"> </v>
      </c>
    </row>
    <row r="4151" spans="1:5" s="6" customFormat="1" x14ac:dyDescent="0.25">
      <c r="A4151" s="8" t="s">
        <v>4784</v>
      </c>
      <c r="B4151" s="8" t="s">
        <v>4785</v>
      </c>
      <c r="D4151" t="str">
        <f>VLOOKUP(B4151,'Step 2 - Old-New Code Crosswalk'!B:D,1,FALSE)</f>
        <v>1-325-E1401-0000</v>
      </c>
      <c r="E4151" s="322" t="str">
        <f t="shared" si="64"/>
        <v xml:space="preserve"> </v>
      </c>
    </row>
    <row r="4152" spans="1:5" s="6" customFormat="1" x14ac:dyDescent="0.25">
      <c r="A4152" s="8" t="s">
        <v>4728</v>
      </c>
      <c r="B4152" s="8" t="s">
        <v>4729</v>
      </c>
      <c r="D4152" t="str">
        <f>VLOOKUP(B4152,'Step 2 - Old-New Code Crosswalk'!B:D,1,FALSE)</f>
        <v>1-330-E1401-0000</v>
      </c>
      <c r="E4152" s="322" t="str">
        <f t="shared" si="64"/>
        <v xml:space="preserve"> </v>
      </c>
    </row>
    <row r="4153" spans="1:5" s="6" customFormat="1" x14ac:dyDescent="0.25">
      <c r="A4153" s="8" t="s">
        <v>5366</v>
      </c>
      <c r="B4153" s="8" t="s">
        <v>5367</v>
      </c>
      <c r="D4153" t="str">
        <f>VLOOKUP(B4153,'Step 2 - Old-New Code Crosswalk'!B:D,1,FALSE)</f>
        <v>1-333-E1401-0000</v>
      </c>
      <c r="E4153" s="322" t="str">
        <f t="shared" si="64"/>
        <v xml:space="preserve"> </v>
      </c>
    </row>
    <row r="4154" spans="1:5" s="6" customFormat="1" x14ac:dyDescent="0.25">
      <c r="A4154" s="8" t="s">
        <v>5358</v>
      </c>
      <c r="B4154" s="8" t="s">
        <v>5359</v>
      </c>
      <c r="D4154" t="str">
        <f>VLOOKUP(B4154,'Step 2 - Old-New Code Crosswalk'!B:D,1,FALSE)</f>
        <v>1-335-E1401-0000</v>
      </c>
      <c r="E4154" s="322" t="str">
        <f t="shared" si="64"/>
        <v xml:space="preserve"> </v>
      </c>
    </row>
    <row r="4155" spans="1:5" s="6" customFormat="1" x14ac:dyDescent="0.25">
      <c r="A4155" s="8" t="s">
        <v>5384</v>
      </c>
      <c r="B4155" s="8" t="s">
        <v>5385</v>
      </c>
      <c r="D4155" t="str">
        <f>VLOOKUP(B4155,'Step 2 - Old-New Code Crosswalk'!B:D,1,FALSE)</f>
        <v>1-336-E1401-0000</v>
      </c>
      <c r="E4155" s="322" t="str">
        <f t="shared" si="64"/>
        <v xml:space="preserve"> </v>
      </c>
    </row>
    <row r="4156" spans="1:5" s="6" customFormat="1" x14ac:dyDescent="0.25">
      <c r="A4156" s="8" t="s">
        <v>4838</v>
      </c>
      <c r="B4156" s="8" t="s">
        <v>4839</v>
      </c>
      <c r="D4156" t="str">
        <f>VLOOKUP(B4156,'Step 2 - Old-New Code Crosswalk'!B:D,1,FALSE)</f>
        <v>1-349-E1401-0000</v>
      </c>
      <c r="E4156" s="322" t="str">
        <f t="shared" si="64"/>
        <v xml:space="preserve"> </v>
      </c>
    </row>
    <row r="4157" spans="1:5" s="6" customFormat="1" x14ac:dyDescent="0.25">
      <c r="A4157" s="8" t="s">
        <v>5505</v>
      </c>
      <c r="B4157" s="8" t="s">
        <v>5506</v>
      </c>
      <c r="D4157" t="str">
        <f>VLOOKUP(B4157,'Step 2 - Old-New Code Crosswalk'!B:D,1,FALSE)</f>
        <v>1-400-E1401-0000</v>
      </c>
      <c r="E4157" s="322" t="str">
        <f t="shared" si="64"/>
        <v xml:space="preserve"> </v>
      </c>
    </row>
    <row r="4158" spans="1:5" s="6" customFormat="1" x14ac:dyDescent="0.25">
      <c r="A4158" s="8" t="s">
        <v>5583</v>
      </c>
      <c r="B4158" s="8" t="s">
        <v>5584</v>
      </c>
      <c r="D4158" t="str">
        <f>VLOOKUP(B4158,'Step 2 - Old-New Code Crosswalk'!B:D,1,FALSE)</f>
        <v>1-405-E1401-0000</v>
      </c>
      <c r="E4158" s="322" t="str">
        <f t="shared" si="64"/>
        <v xml:space="preserve"> </v>
      </c>
    </row>
    <row r="4159" spans="1:5" s="6" customFormat="1" x14ac:dyDescent="0.25">
      <c r="A4159" s="8" t="s">
        <v>5563</v>
      </c>
      <c r="B4159" s="8" t="s">
        <v>5564</v>
      </c>
      <c r="D4159" t="str">
        <f>VLOOKUP(B4159,'Step 2 - Old-New Code Crosswalk'!B:D,1,FALSE)</f>
        <v>1-418-E1401-0000</v>
      </c>
      <c r="E4159" s="322" t="str">
        <f t="shared" si="64"/>
        <v xml:space="preserve"> </v>
      </c>
    </row>
    <row r="4160" spans="1:5" s="6" customFormat="1" x14ac:dyDescent="0.25">
      <c r="A4160" s="8" t="s">
        <v>5739</v>
      </c>
      <c r="B4160" s="8" t="s">
        <v>5740</v>
      </c>
      <c r="D4160" t="str">
        <f>VLOOKUP(B4160,'Step 2 - Old-New Code Crosswalk'!B:D,1,FALSE)</f>
        <v>1-428-E1401-0000</v>
      </c>
      <c r="E4160" s="322" t="str">
        <f t="shared" si="64"/>
        <v xml:space="preserve"> </v>
      </c>
    </row>
    <row r="4161" spans="1:5" s="6" customFormat="1" x14ac:dyDescent="0.25">
      <c r="A4161" s="8" t="s">
        <v>5765</v>
      </c>
      <c r="B4161" s="8" t="s">
        <v>5766</v>
      </c>
      <c r="D4161" t="str">
        <f>VLOOKUP(B4161,'Step 2 - Old-New Code Crosswalk'!B:D,1,FALSE)</f>
        <v>1-436-E1401-0000</v>
      </c>
      <c r="E4161" s="322" t="str">
        <f t="shared" si="64"/>
        <v xml:space="preserve"> </v>
      </c>
    </row>
    <row r="4162" spans="1:5" s="6" customFormat="1" x14ac:dyDescent="0.25">
      <c r="A4162" s="8" t="s">
        <v>3923</v>
      </c>
      <c r="B4162" s="8" t="s">
        <v>5839</v>
      </c>
      <c r="D4162" t="str">
        <f>VLOOKUP(B4162,'Step 2 - Old-New Code Crosswalk'!B:D,1,FALSE)</f>
        <v>1-439-E1401-0000</v>
      </c>
      <c r="E4162" s="322" t="str">
        <f t="shared" ref="E4162:E4225" si="65">IF(B4162=D4162," ","ERROR")</f>
        <v xml:space="preserve"> </v>
      </c>
    </row>
    <row r="4163" spans="1:5" s="6" customFormat="1" x14ac:dyDescent="0.25">
      <c r="A4163" s="8" t="s">
        <v>3907</v>
      </c>
      <c r="B4163" s="8" t="s">
        <v>5861</v>
      </c>
      <c r="D4163" t="str">
        <f>VLOOKUP(B4163,'Step 2 - Old-New Code Crosswalk'!B:D,1,FALSE)</f>
        <v>1-442-E1401-0000</v>
      </c>
      <c r="E4163" s="322" t="str">
        <f t="shared" si="65"/>
        <v xml:space="preserve"> </v>
      </c>
    </row>
    <row r="4164" spans="1:5" s="6" customFormat="1" x14ac:dyDescent="0.25">
      <c r="A4164" s="8" t="s">
        <v>3925</v>
      </c>
      <c r="B4164" s="8" t="s">
        <v>5884</v>
      </c>
      <c r="D4164" t="str">
        <f>VLOOKUP(B4164,'Step 2 - Old-New Code Crosswalk'!B:D,1,FALSE)</f>
        <v>1-445-E1401-0000</v>
      </c>
      <c r="E4164" s="322" t="str">
        <f t="shared" si="65"/>
        <v xml:space="preserve"> </v>
      </c>
    </row>
    <row r="4165" spans="1:5" s="6" customFormat="1" x14ac:dyDescent="0.25">
      <c r="A4165" s="8" t="s">
        <v>5908</v>
      </c>
      <c r="B4165" s="8" t="s">
        <v>5909</v>
      </c>
      <c r="D4165" t="str">
        <f>VLOOKUP(B4165,'Step 2 - Old-New Code Crosswalk'!B:D,1,FALSE)</f>
        <v>1-448-E1401-0000</v>
      </c>
      <c r="E4165" s="322" t="str">
        <f t="shared" si="65"/>
        <v xml:space="preserve"> </v>
      </c>
    </row>
    <row r="4166" spans="1:5" s="6" customFormat="1" x14ac:dyDescent="0.25">
      <c r="A4166" s="8" t="s">
        <v>5908</v>
      </c>
      <c r="B4166" s="8" t="s">
        <v>5911</v>
      </c>
      <c r="D4166" t="str">
        <f>VLOOKUP(B4166,'Step 2 - Old-New Code Crosswalk'!B:D,1,FALSE)</f>
        <v>1-449-E1401-0000</v>
      </c>
      <c r="E4166" s="322" t="str">
        <f t="shared" si="65"/>
        <v xml:space="preserve"> </v>
      </c>
    </row>
    <row r="4167" spans="1:5" s="6" customFormat="1" x14ac:dyDescent="0.25">
      <c r="A4167" s="8" t="s">
        <v>3909</v>
      </c>
      <c r="B4167" s="8" t="s">
        <v>5913</v>
      </c>
      <c r="D4167" t="str">
        <f>VLOOKUP(B4167,'Step 2 - Old-New Code Crosswalk'!B:D,1,FALSE)</f>
        <v>1-451-E1401-0000</v>
      </c>
      <c r="E4167" s="322" t="str">
        <f t="shared" si="65"/>
        <v xml:space="preserve"> </v>
      </c>
    </row>
    <row r="4168" spans="1:5" s="6" customFormat="1" x14ac:dyDescent="0.25">
      <c r="A4168" s="8" t="s">
        <v>3933</v>
      </c>
      <c r="B4168" s="8" t="s">
        <v>5927</v>
      </c>
      <c r="D4168" t="str">
        <f>VLOOKUP(B4168,'Step 2 - Old-New Code Crosswalk'!B:D,1,FALSE)</f>
        <v>1-457-E1401-0000</v>
      </c>
      <c r="E4168" s="322" t="str">
        <f t="shared" si="65"/>
        <v xml:space="preserve"> </v>
      </c>
    </row>
    <row r="4169" spans="1:5" s="6" customFormat="1" x14ac:dyDescent="0.25">
      <c r="A4169" s="8" t="s">
        <v>3911</v>
      </c>
      <c r="B4169" s="8" t="s">
        <v>5948</v>
      </c>
      <c r="D4169" t="str">
        <f>VLOOKUP(B4169,'Step 2 - Old-New Code Crosswalk'!B:D,1,FALSE)</f>
        <v>1-458-E1401-0000</v>
      </c>
      <c r="E4169" s="322" t="str">
        <f t="shared" si="65"/>
        <v xml:space="preserve"> </v>
      </c>
    </row>
    <row r="4170" spans="1:5" s="6" customFormat="1" x14ac:dyDescent="0.25">
      <c r="A4170" s="8" t="s">
        <v>5968</v>
      </c>
      <c r="B4170" s="8" t="s">
        <v>5969</v>
      </c>
      <c r="D4170" t="str">
        <f>VLOOKUP(B4170,'Step 2 - Old-New Code Crosswalk'!B:D,1,FALSE)</f>
        <v>1-460-E1401-0000</v>
      </c>
      <c r="E4170" s="322" t="str">
        <f t="shared" si="65"/>
        <v xml:space="preserve"> </v>
      </c>
    </row>
    <row r="4171" spans="1:5" s="6" customFormat="1" x14ac:dyDescent="0.25">
      <c r="A4171" s="8" t="s">
        <v>3915</v>
      </c>
      <c r="B4171" s="8" t="s">
        <v>5992</v>
      </c>
      <c r="D4171" t="str">
        <f>VLOOKUP(B4171,'Step 2 - Old-New Code Crosswalk'!B:D,1,FALSE)</f>
        <v>1-463-E1401-0000</v>
      </c>
      <c r="E4171" s="322" t="str">
        <f t="shared" si="65"/>
        <v xml:space="preserve"> </v>
      </c>
    </row>
    <row r="4172" spans="1:5" s="6" customFormat="1" x14ac:dyDescent="0.25">
      <c r="A4172" s="8" t="s">
        <v>3915</v>
      </c>
      <c r="B4172" s="8" t="s">
        <v>6008</v>
      </c>
      <c r="D4172" t="str">
        <f>VLOOKUP(B4172,'Step 2 - Old-New Code Crosswalk'!B:D,1,FALSE)</f>
        <v>1-466-E1401-0000</v>
      </c>
      <c r="E4172" s="322" t="str">
        <f t="shared" si="65"/>
        <v xml:space="preserve"> </v>
      </c>
    </row>
    <row r="4173" spans="1:5" s="6" customFormat="1" x14ac:dyDescent="0.25">
      <c r="A4173" s="8" t="s">
        <v>5908</v>
      </c>
      <c r="B4173" s="8" t="s">
        <v>6024</v>
      </c>
      <c r="D4173" t="str">
        <f>VLOOKUP(B4173,'Step 2 - Old-New Code Crosswalk'!B:D,1,FALSE)</f>
        <v>1-472-E1401-0000</v>
      </c>
      <c r="E4173" s="322" t="str">
        <f t="shared" si="65"/>
        <v xml:space="preserve"> </v>
      </c>
    </row>
    <row r="4174" spans="1:5" s="6" customFormat="1" x14ac:dyDescent="0.25">
      <c r="A4174" s="8" t="s">
        <v>5908</v>
      </c>
      <c r="B4174" s="8" t="s">
        <v>6040</v>
      </c>
      <c r="D4174" t="str">
        <f>VLOOKUP(B4174,'Step 2 - Old-New Code Crosswalk'!B:D,1,FALSE)</f>
        <v>1-473-E1401-0000</v>
      </c>
      <c r="E4174" s="322" t="str">
        <f t="shared" si="65"/>
        <v xml:space="preserve"> </v>
      </c>
    </row>
    <row r="4175" spans="1:5" s="6" customFormat="1" x14ac:dyDescent="0.25">
      <c r="A4175" s="8" t="s">
        <v>3913</v>
      </c>
      <c r="B4175" s="8" t="s">
        <v>6056</v>
      </c>
      <c r="D4175" t="str">
        <f>VLOOKUP(B4175,'Step 2 - Old-New Code Crosswalk'!B:D,1,FALSE)</f>
        <v>1-475-E1401-0000</v>
      </c>
      <c r="E4175" s="322" t="str">
        <f t="shared" si="65"/>
        <v xml:space="preserve"> </v>
      </c>
    </row>
    <row r="4176" spans="1:5" s="6" customFormat="1" x14ac:dyDescent="0.25">
      <c r="A4176" s="8" t="s">
        <v>6118</v>
      </c>
      <c r="B4176" s="8" t="s">
        <v>6119</v>
      </c>
      <c r="D4176" t="str">
        <f>VLOOKUP(B4176,'Step 2 - Old-New Code Crosswalk'!B:D,1,FALSE)</f>
        <v>1-505-E1401-0000</v>
      </c>
      <c r="E4176" s="322" t="str">
        <f t="shared" si="65"/>
        <v xml:space="preserve"> </v>
      </c>
    </row>
    <row r="4177" spans="1:5" s="6" customFormat="1" x14ac:dyDescent="0.25">
      <c r="A4177" s="8" t="s">
        <v>6207</v>
      </c>
      <c r="B4177" s="8" t="s">
        <v>6208</v>
      </c>
      <c r="D4177" t="str">
        <f>VLOOKUP(B4177,'Step 2 - Old-New Code Crosswalk'!B:D,1,FALSE)</f>
        <v>1-517-E1401-0000</v>
      </c>
      <c r="E4177" s="322" t="str">
        <f t="shared" si="65"/>
        <v xml:space="preserve"> </v>
      </c>
    </row>
    <row r="4178" spans="1:5" s="6" customFormat="1" x14ac:dyDescent="0.25">
      <c r="A4178" s="8" t="s">
        <v>6508</v>
      </c>
      <c r="B4178" s="8" t="s">
        <v>6509</v>
      </c>
      <c r="D4178" t="str">
        <f>VLOOKUP(B4178,'Step 2 - Old-New Code Crosswalk'!B:D,1,FALSE)</f>
        <v>1-518-E1401-0000</v>
      </c>
      <c r="E4178" s="322" t="str">
        <f t="shared" si="65"/>
        <v xml:space="preserve"> </v>
      </c>
    </row>
    <row r="4179" spans="1:5" s="6" customFormat="1" x14ac:dyDescent="0.25">
      <c r="A4179" s="8" t="s">
        <v>6316</v>
      </c>
      <c r="B4179" s="8" t="s">
        <v>6317</v>
      </c>
      <c r="D4179" t="str">
        <f>VLOOKUP(B4179,'Step 2 - Old-New Code Crosswalk'!B:D,1,FALSE)</f>
        <v>1-519-E1401-0000</v>
      </c>
      <c r="E4179" s="322" t="str">
        <f t="shared" si="65"/>
        <v xml:space="preserve"> </v>
      </c>
    </row>
    <row r="4180" spans="1:5" s="6" customFormat="1" x14ac:dyDescent="0.25">
      <c r="A4180" s="8" t="s">
        <v>6159</v>
      </c>
      <c r="B4180" s="8" t="s">
        <v>6160</v>
      </c>
      <c r="D4180" t="str">
        <f>VLOOKUP(B4180,'Step 2 - Old-New Code Crosswalk'!B:D,1,FALSE)</f>
        <v>1-520-E1401-0000</v>
      </c>
      <c r="E4180" s="322" t="str">
        <f t="shared" si="65"/>
        <v xml:space="preserve"> </v>
      </c>
    </row>
    <row r="4181" spans="1:5" s="6" customFormat="1" x14ac:dyDescent="0.25">
      <c r="A4181" s="8" t="s">
        <v>6530</v>
      </c>
      <c r="B4181" s="8" t="s">
        <v>6531</v>
      </c>
      <c r="D4181" t="str">
        <f>VLOOKUP(B4181,'Step 2 - Old-New Code Crosswalk'!B:D,1,FALSE)</f>
        <v>1-523-E1401-0000</v>
      </c>
      <c r="E4181" s="322" t="str">
        <f t="shared" si="65"/>
        <v xml:space="preserve"> </v>
      </c>
    </row>
    <row r="4182" spans="1:5" s="6" customFormat="1" x14ac:dyDescent="0.25">
      <c r="A4182" s="8" t="s">
        <v>6567</v>
      </c>
      <c r="B4182" s="8" t="s">
        <v>6568</v>
      </c>
      <c r="D4182" t="str">
        <f>VLOOKUP(B4182,'Step 2 - Old-New Code Crosswalk'!B:D,1,FALSE)</f>
        <v>1-545-E1401-0000</v>
      </c>
      <c r="E4182" s="322" t="str">
        <f t="shared" si="65"/>
        <v xml:space="preserve"> </v>
      </c>
    </row>
    <row r="4183" spans="1:5" s="6" customFormat="1" x14ac:dyDescent="0.25">
      <c r="A4183" s="8" t="s">
        <v>6151</v>
      </c>
      <c r="B4183" s="8" t="s">
        <v>6152</v>
      </c>
      <c r="D4183" t="str">
        <f>VLOOKUP(B4183,'Step 2 - Old-New Code Crosswalk'!B:D,1,FALSE)</f>
        <v>1-548-E1401-0000</v>
      </c>
      <c r="E4183" s="322" t="str">
        <f t="shared" si="65"/>
        <v xml:space="preserve"> </v>
      </c>
    </row>
    <row r="4184" spans="1:5" s="6" customFormat="1" x14ac:dyDescent="0.25">
      <c r="A4184" s="8" t="s">
        <v>6331</v>
      </c>
      <c r="B4184" s="8" t="s">
        <v>6332</v>
      </c>
      <c r="D4184" t="str">
        <f>VLOOKUP(B4184,'Step 2 - Old-New Code Crosswalk'!B:D,1,FALSE)</f>
        <v>1-550-E1401-0000</v>
      </c>
      <c r="E4184" s="322" t="str">
        <f t="shared" si="65"/>
        <v xml:space="preserve"> </v>
      </c>
    </row>
    <row r="4185" spans="1:5" s="6" customFormat="1" x14ac:dyDescent="0.25">
      <c r="A4185" s="8" t="s">
        <v>8861</v>
      </c>
      <c r="B4185" s="8" t="s">
        <v>8862</v>
      </c>
      <c r="D4185" t="str">
        <f>VLOOKUP(B4185,'Step 2 - Old-New Code Crosswalk'!B:D,1,FALSE)</f>
        <v>3-220-E1401-3187</v>
      </c>
      <c r="E4185" s="322" t="str">
        <f t="shared" si="65"/>
        <v xml:space="preserve"> </v>
      </c>
    </row>
    <row r="4186" spans="1:5" s="6" customFormat="1" x14ac:dyDescent="0.25">
      <c r="A4186" s="8" t="s">
        <v>7578</v>
      </c>
      <c r="B4186" s="8" t="s">
        <v>7579</v>
      </c>
      <c r="D4186" t="str">
        <f>VLOOKUP(B4186,'Step 2 - Old-New Code Crosswalk'!B:D,1,FALSE)</f>
        <v>3-222-E1401-3314</v>
      </c>
      <c r="E4186" s="322" t="str">
        <f t="shared" si="65"/>
        <v xml:space="preserve"> </v>
      </c>
    </row>
    <row r="4187" spans="1:5" s="6" customFormat="1" x14ac:dyDescent="0.25">
      <c r="A4187" s="8" t="s">
        <v>9715</v>
      </c>
      <c r="B4187" s="8" t="s">
        <v>9716</v>
      </c>
      <c r="D4187" t="str">
        <f>VLOOKUP(B4187,'Step 2 - Old-New Code Crosswalk'!B:D,1,FALSE)</f>
        <v>4-101-E1401-4250</v>
      </c>
      <c r="E4187" s="322" t="str">
        <f t="shared" si="65"/>
        <v xml:space="preserve"> </v>
      </c>
    </row>
    <row r="4188" spans="1:5" s="6" customFormat="1" x14ac:dyDescent="0.25">
      <c r="A4188" s="8" t="s">
        <v>9271</v>
      </c>
      <c r="B4188" s="8" t="s">
        <v>9272</v>
      </c>
      <c r="D4188" t="str">
        <f>VLOOKUP(B4188,'Step 2 - Old-New Code Crosswalk'!B:D,1,FALSE)</f>
        <v>4-220-E1401-4333</v>
      </c>
      <c r="E4188" s="322" t="str">
        <f t="shared" si="65"/>
        <v xml:space="preserve"> </v>
      </c>
    </row>
    <row r="4189" spans="1:5" s="6" customFormat="1" x14ac:dyDescent="0.25">
      <c r="A4189" s="8" t="s">
        <v>1770</v>
      </c>
      <c r="B4189" s="8" t="s">
        <v>1771</v>
      </c>
      <c r="D4189" t="str">
        <f>VLOOKUP(B4189,'Step 2 - Old-New Code Crosswalk'!B:D,1,FALSE)</f>
        <v>4-225-E1401-4334</v>
      </c>
      <c r="E4189" s="322" t="str">
        <f t="shared" si="65"/>
        <v xml:space="preserve"> </v>
      </c>
    </row>
    <row r="4190" spans="1:5" s="6" customFormat="1" x14ac:dyDescent="0.25">
      <c r="A4190" s="8" t="s">
        <v>5313</v>
      </c>
      <c r="B4190" s="8" t="s">
        <v>5314</v>
      </c>
      <c r="D4190" t="str">
        <f>VLOOKUP(B4190,'Step 2 - Old-New Code Crosswalk'!B:D,1,FALSE)</f>
        <v>1-076-E1402-0000</v>
      </c>
      <c r="E4190" s="322" t="str">
        <f t="shared" si="65"/>
        <v xml:space="preserve"> </v>
      </c>
    </row>
    <row r="4191" spans="1:5" s="6" customFormat="1" x14ac:dyDescent="0.25">
      <c r="A4191" s="8" t="s">
        <v>2788</v>
      </c>
      <c r="B4191" s="8" t="s">
        <v>2789</v>
      </c>
      <c r="D4191" t="str">
        <f>VLOOKUP(B4191,'Step 2 - Old-New Code Crosswalk'!B:D,1,FALSE)</f>
        <v>1-080-E1402-0000</v>
      </c>
      <c r="E4191" s="322" t="str">
        <f t="shared" si="65"/>
        <v xml:space="preserve"> </v>
      </c>
    </row>
    <row r="4192" spans="1:5" s="6" customFormat="1" x14ac:dyDescent="0.25">
      <c r="A4192" s="8" t="s">
        <v>4787</v>
      </c>
      <c r="B4192" s="8" t="s">
        <v>4788</v>
      </c>
      <c r="D4192" t="str">
        <f>VLOOKUP(B4192,'Step 2 - Old-New Code Crosswalk'!B:D,1,FALSE)</f>
        <v>1-325-E1402-0000</v>
      </c>
      <c r="E4192" s="322" t="str">
        <f t="shared" si="65"/>
        <v xml:space="preserve"> </v>
      </c>
    </row>
    <row r="4193" spans="1:5" s="6" customFormat="1" x14ac:dyDescent="0.25">
      <c r="A4193" s="8" t="s">
        <v>5369</v>
      </c>
      <c r="B4193" s="8" t="s">
        <v>5370</v>
      </c>
      <c r="D4193" t="str">
        <f>VLOOKUP(B4193,'Step 2 - Old-New Code Crosswalk'!B:D,1,FALSE)</f>
        <v>1-333-E1402-0000</v>
      </c>
      <c r="E4193" s="322" t="str">
        <f t="shared" si="65"/>
        <v xml:space="preserve"> </v>
      </c>
    </row>
    <row r="4194" spans="1:5" s="6" customFormat="1" x14ac:dyDescent="0.25">
      <c r="A4194" s="8" t="s">
        <v>5361</v>
      </c>
      <c r="B4194" s="8" t="s">
        <v>5362</v>
      </c>
      <c r="D4194" t="str">
        <f>VLOOKUP(B4194,'Step 2 - Old-New Code Crosswalk'!B:D,1,FALSE)</f>
        <v>1-335-E1402-0000</v>
      </c>
      <c r="E4194" s="322" t="str">
        <f t="shared" si="65"/>
        <v xml:space="preserve"> </v>
      </c>
    </row>
    <row r="4195" spans="1:5" s="6" customFormat="1" x14ac:dyDescent="0.25">
      <c r="A4195" s="8" t="s">
        <v>5387</v>
      </c>
      <c r="B4195" s="8" t="s">
        <v>5388</v>
      </c>
      <c r="D4195" t="str">
        <f>VLOOKUP(B4195,'Step 2 - Old-New Code Crosswalk'!B:D,1,FALSE)</f>
        <v>1-336-E1402-0000</v>
      </c>
      <c r="E4195" s="322" t="str">
        <f t="shared" si="65"/>
        <v xml:space="preserve"> </v>
      </c>
    </row>
    <row r="4196" spans="1:5" s="6" customFormat="1" x14ac:dyDescent="0.25">
      <c r="A4196" s="8" t="s">
        <v>5508</v>
      </c>
      <c r="B4196" s="8" t="s">
        <v>5509</v>
      </c>
      <c r="D4196" t="str">
        <f>VLOOKUP(B4196,'Step 2 - Old-New Code Crosswalk'!B:D,1,FALSE)</f>
        <v>1-400-E1402-0000</v>
      </c>
      <c r="E4196" s="322" t="str">
        <f t="shared" si="65"/>
        <v xml:space="preserve"> </v>
      </c>
    </row>
    <row r="4197" spans="1:5" s="6" customFormat="1" x14ac:dyDescent="0.25">
      <c r="A4197" s="8" t="s">
        <v>5742</v>
      </c>
      <c r="B4197" s="8" t="s">
        <v>5743</v>
      </c>
      <c r="D4197" t="str">
        <f>VLOOKUP(B4197,'Step 2 - Old-New Code Crosswalk'!B:D,1,FALSE)</f>
        <v>1-428-E1402-0000</v>
      </c>
      <c r="E4197" s="322" t="str">
        <f t="shared" si="65"/>
        <v xml:space="preserve"> </v>
      </c>
    </row>
    <row r="4198" spans="1:5" s="6" customFormat="1" x14ac:dyDescent="0.25">
      <c r="A4198" s="8" t="s">
        <v>5768</v>
      </c>
      <c r="B4198" s="8" t="s">
        <v>5769</v>
      </c>
      <c r="D4198" t="str">
        <f>VLOOKUP(B4198,'Step 2 - Old-New Code Crosswalk'!B:D,1,FALSE)</f>
        <v>1-436-E1402-0000</v>
      </c>
      <c r="E4198" s="322" t="str">
        <f t="shared" si="65"/>
        <v xml:space="preserve"> </v>
      </c>
    </row>
    <row r="4199" spans="1:5" s="6" customFormat="1" x14ac:dyDescent="0.25">
      <c r="A4199" s="8" t="s">
        <v>5841</v>
      </c>
      <c r="B4199" s="8" t="s">
        <v>5842</v>
      </c>
      <c r="D4199" t="str">
        <f>VLOOKUP(B4199,'Step 2 - Old-New Code Crosswalk'!B:D,1,FALSE)</f>
        <v>1-439-E1402-0000</v>
      </c>
      <c r="E4199" s="322" t="str">
        <f t="shared" si="65"/>
        <v xml:space="preserve"> </v>
      </c>
    </row>
    <row r="4200" spans="1:5" s="6" customFormat="1" x14ac:dyDescent="0.25">
      <c r="A4200" s="8" t="s">
        <v>5863</v>
      </c>
      <c r="B4200" s="8" t="s">
        <v>5864</v>
      </c>
      <c r="D4200" t="str">
        <f>VLOOKUP(B4200,'Step 2 - Old-New Code Crosswalk'!B:D,1,FALSE)</f>
        <v>1-442-E1402-0000</v>
      </c>
      <c r="E4200" s="322" t="str">
        <f t="shared" si="65"/>
        <v xml:space="preserve"> </v>
      </c>
    </row>
    <row r="4201" spans="1:5" s="6" customFormat="1" x14ac:dyDescent="0.25">
      <c r="A4201" s="8" t="s">
        <v>5886</v>
      </c>
      <c r="B4201" s="8" t="s">
        <v>5887</v>
      </c>
      <c r="D4201" t="str">
        <f>VLOOKUP(B4201,'Step 2 - Old-New Code Crosswalk'!B:D,1,FALSE)</f>
        <v>1-445-E1402-0000</v>
      </c>
      <c r="E4201" s="322" t="str">
        <f t="shared" si="65"/>
        <v xml:space="preserve"> </v>
      </c>
    </row>
    <row r="4202" spans="1:5" s="6" customFormat="1" x14ac:dyDescent="0.25">
      <c r="A4202" s="8" t="s">
        <v>5929</v>
      </c>
      <c r="B4202" s="8" t="s">
        <v>5930</v>
      </c>
      <c r="D4202" t="str">
        <f>VLOOKUP(B4202,'Step 2 - Old-New Code Crosswalk'!B:D,1,FALSE)</f>
        <v>1-457-E1402-0000</v>
      </c>
      <c r="E4202" s="322" t="str">
        <f t="shared" si="65"/>
        <v xml:space="preserve"> </v>
      </c>
    </row>
    <row r="4203" spans="1:5" s="6" customFormat="1" x14ac:dyDescent="0.25">
      <c r="A4203" s="8" t="s">
        <v>6162</v>
      </c>
      <c r="B4203" s="8" t="s">
        <v>6163</v>
      </c>
      <c r="D4203" t="str">
        <f>VLOOKUP(B4203,'Step 2 - Old-New Code Crosswalk'!B:D,1,FALSE)</f>
        <v>1-520-E1402-0000</v>
      </c>
      <c r="E4203" s="322" t="str">
        <f t="shared" si="65"/>
        <v xml:space="preserve"> </v>
      </c>
    </row>
    <row r="4204" spans="1:5" s="6" customFormat="1" x14ac:dyDescent="0.25">
      <c r="A4204" s="8" t="s">
        <v>1873</v>
      </c>
      <c r="B4204" s="8" t="s">
        <v>6533</v>
      </c>
      <c r="D4204" t="str">
        <f>VLOOKUP(B4204,'Step 2 - Old-New Code Crosswalk'!B:D,1,FALSE)</f>
        <v>1-523-E1402-0000</v>
      </c>
      <c r="E4204" s="322" t="str">
        <f t="shared" si="65"/>
        <v xml:space="preserve"> </v>
      </c>
    </row>
    <row r="4205" spans="1:5" s="6" customFormat="1" x14ac:dyDescent="0.25">
      <c r="A4205" s="8" t="s">
        <v>6570</v>
      </c>
      <c r="B4205" s="8" t="s">
        <v>6571</v>
      </c>
      <c r="D4205" t="str">
        <f>VLOOKUP(B4205,'Step 2 - Old-New Code Crosswalk'!B:D,1,FALSE)</f>
        <v>1-545-E1402-0000</v>
      </c>
      <c r="E4205" s="322" t="str">
        <f t="shared" si="65"/>
        <v xml:space="preserve"> </v>
      </c>
    </row>
    <row r="4206" spans="1:5" s="6" customFormat="1" x14ac:dyDescent="0.25">
      <c r="A4206" s="8" t="s">
        <v>7580</v>
      </c>
      <c r="B4206" s="8" t="s">
        <v>7581</v>
      </c>
      <c r="D4206" t="str">
        <f>VLOOKUP(B4206,'Step 2 - Old-New Code Crosswalk'!B:D,1,FALSE)</f>
        <v>3-222-E1402-3314</v>
      </c>
      <c r="E4206" s="322" t="str">
        <f t="shared" si="65"/>
        <v xml:space="preserve"> </v>
      </c>
    </row>
    <row r="4207" spans="1:5" s="6" customFormat="1" x14ac:dyDescent="0.25">
      <c r="A4207" s="8" t="s">
        <v>5315</v>
      </c>
      <c r="B4207" s="8" t="s">
        <v>5316</v>
      </c>
      <c r="D4207" t="str">
        <f>VLOOKUP(B4207,'Step 2 - Old-New Code Crosswalk'!B:D,1,FALSE)</f>
        <v>1-076-E1403-0000</v>
      </c>
      <c r="E4207" s="322" t="str">
        <f t="shared" si="65"/>
        <v xml:space="preserve"> </v>
      </c>
    </row>
    <row r="4208" spans="1:5" s="6" customFormat="1" x14ac:dyDescent="0.25">
      <c r="A4208" s="8" t="s">
        <v>4789</v>
      </c>
      <c r="B4208" s="8" t="s">
        <v>4790</v>
      </c>
      <c r="D4208" t="str">
        <f>VLOOKUP(B4208,'Step 2 - Old-New Code Crosswalk'!B:D,1,FALSE)</f>
        <v>1-325-E1403-0000</v>
      </c>
      <c r="E4208" s="322" t="str">
        <f t="shared" si="65"/>
        <v xml:space="preserve"> </v>
      </c>
    </row>
    <row r="4209" spans="1:5" s="6" customFormat="1" x14ac:dyDescent="0.25">
      <c r="A4209" s="8" t="s">
        <v>5744</v>
      </c>
      <c r="B4209" s="8" t="s">
        <v>5745</v>
      </c>
      <c r="D4209" t="str">
        <f>VLOOKUP(B4209,'Step 2 - Old-New Code Crosswalk'!B:D,1,FALSE)</f>
        <v>1-428-E1403-0000</v>
      </c>
      <c r="E4209" s="322" t="str">
        <f t="shared" si="65"/>
        <v xml:space="preserve"> </v>
      </c>
    </row>
    <row r="4210" spans="1:5" s="6" customFormat="1" x14ac:dyDescent="0.25">
      <c r="A4210" s="8" t="s">
        <v>5770</v>
      </c>
      <c r="B4210" s="8" t="s">
        <v>5771</v>
      </c>
      <c r="D4210" t="str">
        <f>VLOOKUP(B4210,'Step 2 - Old-New Code Crosswalk'!B:D,1,FALSE)</f>
        <v>1-436-E1403-0000</v>
      </c>
      <c r="E4210" s="322" t="str">
        <f t="shared" si="65"/>
        <v xml:space="preserve"> </v>
      </c>
    </row>
    <row r="4211" spans="1:5" s="6" customFormat="1" x14ac:dyDescent="0.25">
      <c r="A4211" s="8" t="s">
        <v>5931</v>
      </c>
      <c r="B4211" s="8" t="s">
        <v>5932</v>
      </c>
      <c r="D4211" t="str">
        <f>VLOOKUP(B4211,'Step 2 - Old-New Code Crosswalk'!B:D,1,FALSE)</f>
        <v>1-457-E1403-0000</v>
      </c>
      <c r="E4211" s="322" t="str">
        <f t="shared" si="65"/>
        <v xml:space="preserve"> </v>
      </c>
    </row>
    <row r="4212" spans="1:5" s="6" customFormat="1" x14ac:dyDescent="0.25">
      <c r="A4212" s="8" t="s">
        <v>6164</v>
      </c>
      <c r="B4212" s="8" t="s">
        <v>6165</v>
      </c>
      <c r="D4212" t="str">
        <f>VLOOKUP(B4212,'Step 2 - Old-New Code Crosswalk'!B:D,1,FALSE)</f>
        <v>1-520-E1403-0000</v>
      </c>
      <c r="E4212" s="322" t="str">
        <f t="shared" si="65"/>
        <v xml:space="preserve"> </v>
      </c>
    </row>
    <row r="4213" spans="1:5" s="6" customFormat="1" x14ac:dyDescent="0.25">
      <c r="A4213" s="8" t="s">
        <v>6534</v>
      </c>
      <c r="B4213" s="8" t="s">
        <v>6535</v>
      </c>
      <c r="D4213" t="str">
        <f>VLOOKUP(B4213,'Step 2 - Old-New Code Crosswalk'!B:D,1,FALSE)</f>
        <v>1-523-E1403-0000</v>
      </c>
      <c r="E4213" s="322" t="str">
        <f t="shared" si="65"/>
        <v xml:space="preserve"> </v>
      </c>
    </row>
    <row r="4214" spans="1:5" s="6" customFormat="1" x14ac:dyDescent="0.25">
      <c r="A4214" s="8" t="s">
        <v>1873</v>
      </c>
      <c r="B4214" s="8" t="s">
        <v>6572</v>
      </c>
      <c r="D4214" t="str">
        <f>VLOOKUP(B4214,'Step 2 - Old-New Code Crosswalk'!B:D,1,FALSE)</f>
        <v>1-545-E1403-0000</v>
      </c>
      <c r="E4214" s="322" t="str">
        <f t="shared" si="65"/>
        <v xml:space="preserve"> </v>
      </c>
    </row>
    <row r="4215" spans="1:5" s="6" customFormat="1" x14ac:dyDescent="0.25">
      <c r="A4215" s="8" t="s">
        <v>7583</v>
      </c>
      <c r="B4215" s="8" t="s">
        <v>7584</v>
      </c>
      <c r="D4215" t="str">
        <f>VLOOKUP(B4215,'Step 2 - Old-New Code Crosswalk'!B:D,1,FALSE)</f>
        <v>3-222-E1403-3314</v>
      </c>
      <c r="E4215" s="322" t="str">
        <f t="shared" si="65"/>
        <v xml:space="preserve"> </v>
      </c>
    </row>
    <row r="4216" spans="1:5" s="6" customFormat="1" x14ac:dyDescent="0.25">
      <c r="A4216" s="8" t="s">
        <v>21914</v>
      </c>
      <c r="B4216" s="8" t="s">
        <v>21915</v>
      </c>
      <c r="D4216" t="str">
        <f>VLOOKUP(B4216,'Step 2 - Old-New Code Crosswalk'!B:D,1,FALSE)</f>
        <v>1-076-E1404-0000</v>
      </c>
      <c r="E4216" s="322" t="str">
        <f t="shared" si="65"/>
        <v xml:space="preserve"> </v>
      </c>
    </row>
    <row r="4217" spans="1:5" s="6" customFormat="1" x14ac:dyDescent="0.25">
      <c r="A4217" s="8" t="s">
        <v>4791</v>
      </c>
      <c r="B4217" s="8" t="s">
        <v>4792</v>
      </c>
      <c r="D4217" t="str">
        <f>VLOOKUP(B4217,'Step 2 - Old-New Code Crosswalk'!B:D,1,FALSE)</f>
        <v>1-325-E1404-0000</v>
      </c>
      <c r="E4217" s="322" t="str">
        <f t="shared" si="65"/>
        <v xml:space="preserve"> </v>
      </c>
    </row>
    <row r="4218" spans="1:5" s="6" customFormat="1" x14ac:dyDescent="0.25">
      <c r="A4218" s="8" t="s">
        <v>1873</v>
      </c>
      <c r="B4218" s="8" t="s">
        <v>5746</v>
      </c>
      <c r="D4218" t="str">
        <f>VLOOKUP(B4218,'Step 2 - Old-New Code Crosswalk'!B:D,1,FALSE)</f>
        <v>1-428-E1404-0000</v>
      </c>
      <c r="E4218" s="322" t="str">
        <f t="shared" si="65"/>
        <v xml:space="preserve"> </v>
      </c>
    </row>
    <row r="4219" spans="1:5" s="6" customFormat="1" x14ac:dyDescent="0.25">
      <c r="A4219" s="8" t="s">
        <v>5772</v>
      </c>
      <c r="B4219" s="8" t="s">
        <v>5773</v>
      </c>
      <c r="D4219" t="str">
        <f>VLOOKUP(B4219,'Step 2 - Old-New Code Crosswalk'!B:D,1,FALSE)</f>
        <v>1-436-E1404-0000</v>
      </c>
      <c r="E4219" s="322" t="str">
        <f t="shared" si="65"/>
        <v xml:space="preserve"> </v>
      </c>
    </row>
    <row r="4220" spans="1:5" s="6" customFormat="1" x14ac:dyDescent="0.25">
      <c r="A4220" s="8" t="s">
        <v>6166</v>
      </c>
      <c r="B4220" s="8" t="s">
        <v>6167</v>
      </c>
      <c r="D4220" t="str">
        <f>VLOOKUP(B4220,'Step 2 - Old-New Code Crosswalk'!B:D,1,FALSE)</f>
        <v>1-520-E1404-0000</v>
      </c>
      <c r="E4220" s="322" t="str">
        <f t="shared" si="65"/>
        <v xml:space="preserve"> </v>
      </c>
    </row>
    <row r="4221" spans="1:5" s="6" customFormat="1" x14ac:dyDescent="0.25">
      <c r="A4221" s="8" t="s">
        <v>6536</v>
      </c>
      <c r="B4221" s="8" t="s">
        <v>6537</v>
      </c>
      <c r="D4221" t="str">
        <f>VLOOKUP(B4221,'Step 2 - Old-New Code Crosswalk'!B:D,1,FALSE)</f>
        <v>1-523-E1404-0000</v>
      </c>
      <c r="E4221" s="322" t="str">
        <f t="shared" si="65"/>
        <v xml:space="preserve"> </v>
      </c>
    </row>
    <row r="4222" spans="1:5" s="6" customFormat="1" x14ac:dyDescent="0.25">
      <c r="A4222" s="8" t="s">
        <v>7585</v>
      </c>
      <c r="B4222" s="8" t="s">
        <v>7586</v>
      </c>
      <c r="D4222" t="str">
        <f>VLOOKUP(B4222,'Step 2 - Old-New Code Crosswalk'!B:D,1,FALSE)</f>
        <v>3-222-E1404-3314</v>
      </c>
      <c r="E4222" s="322" t="str">
        <f t="shared" si="65"/>
        <v xml:space="preserve"> </v>
      </c>
    </row>
    <row r="4223" spans="1:5" s="6" customFormat="1" x14ac:dyDescent="0.25">
      <c r="A4223" s="8" t="s">
        <v>4793</v>
      </c>
      <c r="B4223" s="8" t="s">
        <v>4794</v>
      </c>
      <c r="D4223" t="str">
        <f>VLOOKUP(B4223,'Step 2 - Old-New Code Crosswalk'!B:D,1,FALSE)</f>
        <v>1-325-E1405-0000</v>
      </c>
      <c r="E4223" s="322" t="str">
        <f t="shared" si="65"/>
        <v xml:space="preserve"> </v>
      </c>
    </row>
    <row r="4224" spans="1:5" s="6" customFormat="1" x14ac:dyDescent="0.25">
      <c r="A4224" s="8" t="s">
        <v>1873</v>
      </c>
      <c r="B4224" s="8" t="s">
        <v>5747</v>
      </c>
      <c r="D4224" t="str">
        <f>VLOOKUP(B4224,'Step 2 - Old-New Code Crosswalk'!B:D,1,FALSE)</f>
        <v>1-428-E1405-0000</v>
      </c>
      <c r="E4224" s="322" t="str">
        <f t="shared" si="65"/>
        <v xml:space="preserve"> </v>
      </c>
    </row>
    <row r="4225" spans="1:5" s="6" customFormat="1" x14ac:dyDescent="0.25">
      <c r="A4225" s="8" t="s">
        <v>5774</v>
      </c>
      <c r="B4225" s="8" t="s">
        <v>5775</v>
      </c>
      <c r="D4225" t="str">
        <f>VLOOKUP(B4225,'Step 2 - Old-New Code Crosswalk'!B:D,1,FALSE)</f>
        <v>1-436-E1405-0000</v>
      </c>
      <c r="E4225" s="322" t="str">
        <f t="shared" si="65"/>
        <v xml:space="preserve"> </v>
      </c>
    </row>
    <row r="4226" spans="1:5" s="6" customFormat="1" x14ac:dyDescent="0.25">
      <c r="A4226" s="8" t="s">
        <v>6168</v>
      </c>
      <c r="B4226" s="8" t="s">
        <v>6169</v>
      </c>
      <c r="D4226" t="str">
        <f>VLOOKUP(B4226,'Step 2 - Old-New Code Crosswalk'!B:D,1,FALSE)</f>
        <v>1-520-E1405-0000</v>
      </c>
      <c r="E4226" s="322" t="str">
        <f t="shared" ref="E4226:E4289" si="66">IF(B4226=D4226," ","ERROR")</f>
        <v xml:space="preserve"> </v>
      </c>
    </row>
    <row r="4227" spans="1:5" s="6" customFormat="1" x14ac:dyDescent="0.25">
      <c r="A4227" s="8" t="s">
        <v>7587</v>
      </c>
      <c r="B4227" s="8" t="s">
        <v>7588</v>
      </c>
      <c r="D4227" t="str">
        <f>VLOOKUP(B4227,'Step 2 - Old-New Code Crosswalk'!B:D,1,FALSE)</f>
        <v>3-222-E1405-3314</v>
      </c>
      <c r="E4227" s="322" t="str">
        <f t="shared" si="66"/>
        <v xml:space="preserve"> </v>
      </c>
    </row>
    <row r="4228" spans="1:5" s="6" customFormat="1" x14ac:dyDescent="0.25">
      <c r="A4228" s="8" t="s">
        <v>5776</v>
      </c>
      <c r="B4228" s="8" t="s">
        <v>5777</v>
      </c>
      <c r="D4228" t="str">
        <f>VLOOKUP(B4228,'Step 2 - Old-New Code Crosswalk'!B:D,1,FALSE)</f>
        <v>1-436-E1406-0000</v>
      </c>
      <c r="E4228" s="322" t="str">
        <f t="shared" si="66"/>
        <v xml:space="preserve"> </v>
      </c>
    </row>
    <row r="4229" spans="1:5" s="6" customFormat="1" x14ac:dyDescent="0.25">
      <c r="A4229" s="8" t="s">
        <v>6170</v>
      </c>
      <c r="B4229" s="8" t="s">
        <v>6171</v>
      </c>
      <c r="D4229" t="str">
        <f>VLOOKUP(B4229,'Step 2 - Old-New Code Crosswalk'!B:D,1,FALSE)</f>
        <v>1-520-E1406-0000</v>
      </c>
      <c r="E4229" s="322" t="str">
        <f t="shared" si="66"/>
        <v xml:space="preserve"> </v>
      </c>
    </row>
    <row r="4230" spans="1:5" s="6" customFormat="1" x14ac:dyDescent="0.25">
      <c r="A4230" s="8" t="s">
        <v>7589</v>
      </c>
      <c r="B4230" s="8" t="s">
        <v>7590</v>
      </c>
      <c r="D4230" t="str">
        <f>VLOOKUP(B4230,'Step 2 - Old-New Code Crosswalk'!B:D,1,FALSE)</f>
        <v>3-222-E1406-3314</v>
      </c>
      <c r="E4230" s="322" t="str">
        <f t="shared" si="66"/>
        <v xml:space="preserve"> </v>
      </c>
    </row>
    <row r="4231" spans="1:5" s="6" customFormat="1" x14ac:dyDescent="0.25">
      <c r="A4231" s="8" t="s">
        <v>4795</v>
      </c>
      <c r="B4231" s="8" t="s">
        <v>4796</v>
      </c>
      <c r="D4231" t="str">
        <f>VLOOKUP(B4231,'Step 2 - Old-New Code Crosswalk'!B:D,1,FALSE)</f>
        <v>1-325-E1407-0000</v>
      </c>
      <c r="E4231" s="322" t="str">
        <f t="shared" si="66"/>
        <v xml:space="preserve"> </v>
      </c>
    </row>
    <row r="4232" spans="1:5" s="6" customFormat="1" x14ac:dyDescent="0.25">
      <c r="A4232" s="8" t="s">
        <v>5778</v>
      </c>
      <c r="B4232" s="8" t="s">
        <v>5779</v>
      </c>
      <c r="D4232" t="str">
        <f>VLOOKUP(B4232,'Step 2 - Old-New Code Crosswalk'!B:D,1,FALSE)</f>
        <v>1-436-E1407-0000</v>
      </c>
      <c r="E4232" s="322" t="str">
        <f t="shared" si="66"/>
        <v xml:space="preserve"> </v>
      </c>
    </row>
    <row r="4233" spans="1:5" s="6" customFormat="1" x14ac:dyDescent="0.25">
      <c r="A4233" s="8" t="s">
        <v>6172</v>
      </c>
      <c r="B4233" s="8" t="s">
        <v>6173</v>
      </c>
      <c r="D4233" t="str">
        <f>VLOOKUP(B4233,'Step 2 - Old-New Code Crosswalk'!B:D,1,FALSE)</f>
        <v>1-520-E1407-0000</v>
      </c>
      <c r="E4233" s="322" t="str">
        <f t="shared" si="66"/>
        <v xml:space="preserve"> </v>
      </c>
    </row>
    <row r="4234" spans="1:5" s="6" customFormat="1" x14ac:dyDescent="0.25">
      <c r="A4234" s="8" t="s">
        <v>7591</v>
      </c>
      <c r="B4234" s="8" t="s">
        <v>7592</v>
      </c>
      <c r="D4234" t="str">
        <f>VLOOKUP(B4234,'Step 2 - Old-New Code Crosswalk'!B:D,1,FALSE)</f>
        <v>3-222-E1407-3314</v>
      </c>
      <c r="E4234" s="322" t="str">
        <f t="shared" si="66"/>
        <v xml:space="preserve"> </v>
      </c>
    </row>
    <row r="4235" spans="1:5" s="6" customFormat="1" x14ac:dyDescent="0.25">
      <c r="A4235" s="8" t="s">
        <v>4797</v>
      </c>
      <c r="B4235" s="8" t="s">
        <v>4798</v>
      </c>
      <c r="D4235" t="str">
        <f>VLOOKUP(B4235,'Step 2 - Old-New Code Crosswalk'!B:D,1,FALSE)</f>
        <v>1-325-E1408-0000</v>
      </c>
      <c r="E4235" s="322" t="str">
        <f t="shared" si="66"/>
        <v xml:space="preserve"> </v>
      </c>
    </row>
    <row r="4236" spans="1:5" s="6" customFormat="1" x14ac:dyDescent="0.25">
      <c r="A4236" s="8" t="s">
        <v>5780</v>
      </c>
      <c r="B4236" s="8" t="s">
        <v>5781</v>
      </c>
      <c r="D4236" t="str">
        <f>VLOOKUP(B4236,'Step 2 - Old-New Code Crosswalk'!B:D,1,FALSE)</f>
        <v>1-436-E1408-0000</v>
      </c>
      <c r="E4236" s="322" t="str">
        <f t="shared" si="66"/>
        <v xml:space="preserve"> </v>
      </c>
    </row>
    <row r="4237" spans="1:5" s="6" customFormat="1" x14ac:dyDescent="0.25">
      <c r="A4237" s="8" t="s">
        <v>4799</v>
      </c>
      <c r="B4237" s="8" t="s">
        <v>4800</v>
      </c>
      <c r="D4237" t="str">
        <f>VLOOKUP(B4237,'Step 2 - Old-New Code Crosswalk'!B:D,1,FALSE)</f>
        <v>1-325-E1409-0000</v>
      </c>
      <c r="E4237" s="322" t="str">
        <f t="shared" si="66"/>
        <v xml:space="preserve"> </v>
      </c>
    </row>
    <row r="4238" spans="1:5" s="6" customFormat="1" x14ac:dyDescent="0.25">
      <c r="A4238" s="8" t="s">
        <v>5782</v>
      </c>
      <c r="B4238" s="8" t="s">
        <v>5783</v>
      </c>
      <c r="D4238" t="str">
        <f>VLOOKUP(B4238,'Step 2 - Old-New Code Crosswalk'!B:D,1,FALSE)</f>
        <v>1-436-E1409-0000</v>
      </c>
      <c r="E4238" s="322" t="str">
        <f t="shared" si="66"/>
        <v xml:space="preserve"> </v>
      </c>
    </row>
    <row r="4239" spans="1:5" s="6" customFormat="1" x14ac:dyDescent="0.25">
      <c r="A4239" s="8" t="s">
        <v>4801</v>
      </c>
      <c r="B4239" s="8" t="s">
        <v>4802</v>
      </c>
      <c r="D4239" t="str">
        <f>VLOOKUP(B4239,'Step 2 - Old-New Code Crosswalk'!B:D,1,FALSE)</f>
        <v>1-325-E1410-0000</v>
      </c>
      <c r="E4239" s="322" t="str">
        <f t="shared" si="66"/>
        <v xml:space="preserve"> </v>
      </c>
    </row>
    <row r="4240" spans="1:5" s="6" customFormat="1" x14ac:dyDescent="0.25">
      <c r="A4240" s="8" t="s">
        <v>5784</v>
      </c>
      <c r="B4240" s="8" t="s">
        <v>5785</v>
      </c>
      <c r="D4240" t="str">
        <f>VLOOKUP(B4240,'Step 2 - Old-New Code Crosswalk'!B:D,1,FALSE)</f>
        <v>1-436-E1410-0000</v>
      </c>
      <c r="E4240" s="322" t="str">
        <f t="shared" si="66"/>
        <v xml:space="preserve"> </v>
      </c>
    </row>
    <row r="4241" spans="1:5" s="6" customFormat="1" x14ac:dyDescent="0.25">
      <c r="A4241" s="8" t="s">
        <v>4803</v>
      </c>
      <c r="B4241" s="8" t="s">
        <v>4804</v>
      </c>
      <c r="D4241" t="str">
        <f>VLOOKUP(B4241,'Step 2 - Old-New Code Crosswalk'!B:D,1,FALSE)</f>
        <v>1-325-E1411-0000</v>
      </c>
      <c r="E4241" s="322" t="str">
        <f t="shared" si="66"/>
        <v xml:space="preserve"> </v>
      </c>
    </row>
    <row r="4242" spans="1:5" s="6" customFormat="1" x14ac:dyDescent="0.25">
      <c r="A4242" s="8" t="s">
        <v>5786</v>
      </c>
      <c r="B4242" s="8" t="s">
        <v>5787</v>
      </c>
      <c r="D4242" t="str">
        <f>VLOOKUP(B4242,'Step 2 - Old-New Code Crosswalk'!B:D,1,FALSE)</f>
        <v>1-436-E1411-0000</v>
      </c>
      <c r="E4242" s="322" t="str">
        <f t="shared" si="66"/>
        <v xml:space="preserve"> </v>
      </c>
    </row>
    <row r="4243" spans="1:5" s="6" customFormat="1" x14ac:dyDescent="0.25">
      <c r="A4243" s="8" t="s">
        <v>5788</v>
      </c>
      <c r="B4243" s="8" t="s">
        <v>5789</v>
      </c>
      <c r="D4243" t="str">
        <f>VLOOKUP(B4243,'Step 2 - Old-New Code Crosswalk'!B:D,1,FALSE)</f>
        <v>1-436-E1412-0000</v>
      </c>
      <c r="E4243" s="322" t="str">
        <f t="shared" si="66"/>
        <v xml:space="preserve"> </v>
      </c>
    </row>
    <row r="4244" spans="1:5" s="6" customFormat="1" x14ac:dyDescent="0.25">
      <c r="A4244" s="8" t="s">
        <v>5790</v>
      </c>
      <c r="B4244" s="8" t="s">
        <v>5791</v>
      </c>
      <c r="D4244" t="str">
        <f>VLOOKUP(B4244,'Step 2 - Old-New Code Crosswalk'!B:D,1,FALSE)</f>
        <v>1-436-E1413-0000</v>
      </c>
      <c r="E4244" s="322" t="str">
        <f t="shared" si="66"/>
        <v xml:space="preserve"> </v>
      </c>
    </row>
    <row r="4245" spans="1:5" s="6" customFormat="1" x14ac:dyDescent="0.25">
      <c r="A4245" s="8" t="s">
        <v>5792</v>
      </c>
      <c r="B4245" s="8" t="s">
        <v>5793</v>
      </c>
      <c r="D4245" t="str">
        <f>VLOOKUP(B4245,'Step 2 - Old-New Code Crosswalk'!B:D,1,FALSE)</f>
        <v>1-436-E1414-0000</v>
      </c>
      <c r="E4245" s="322" t="str">
        <f t="shared" si="66"/>
        <v xml:space="preserve"> </v>
      </c>
    </row>
    <row r="4246" spans="1:5" s="6" customFormat="1" x14ac:dyDescent="0.25">
      <c r="A4246" s="8" t="s">
        <v>5794</v>
      </c>
      <c r="B4246" s="8" t="s">
        <v>5795</v>
      </c>
      <c r="D4246" t="str">
        <f>VLOOKUP(B4246,'Step 2 - Old-New Code Crosswalk'!B:D,1,FALSE)</f>
        <v>1-436-E1415-0000</v>
      </c>
      <c r="E4246" s="322" t="str">
        <f t="shared" si="66"/>
        <v xml:space="preserve"> </v>
      </c>
    </row>
    <row r="4247" spans="1:5" s="6" customFormat="1" x14ac:dyDescent="0.25">
      <c r="A4247" s="8" t="s">
        <v>5796</v>
      </c>
      <c r="B4247" s="8" t="s">
        <v>5797</v>
      </c>
      <c r="D4247" t="str">
        <f>VLOOKUP(B4247,'Step 2 - Old-New Code Crosswalk'!B:D,1,FALSE)</f>
        <v>1-436-E1416-0000</v>
      </c>
      <c r="E4247" s="322" t="str">
        <f t="shared" si="66"/>
        <v xml:space="preserve"> </v>
      </c>
    </row>
    <row r="4248" spans="1:5" s="6" customFormat="1" x14ac:dyDescent="0.25">
      <c r="A4248" s="8" t="s">
        <v>5798</v>
      </c>
      <c r="B4248" s="8" t="s">
        <v>5799</v>
      </c>
      <c r="D4248" t="str">
        <f>VLOOKUP(B4248,'Step 2 - Old-New Code Crosswalk'!B:D,1,FALSE)</f>
        <v>1-436-E1417-0000</v>
      </c>
      <c r="E4248" s="322" t="str">
        <f t="shared" si="66"/>
        <v xml:space="preserve"> </v>
      </c>
    </row>
    <row r="4249" spans="1:5" s="6" customFormat="1" x14ac:dyDescent="0.25">
      <c r="A4249" s="8" t="s">
        <v>5800</v>
      </c>
      <c r="B4249" s="8" t="s">
        <v>5801</v>
      </c>
      <c r="D4249" t="str">
        <f>VLOOKUP(B4249,'Step 2 - Old-New Code Crosswalk'!B:D,1,FALSE)</f>
        <v>1-436-E1418-0000</v>
      </c>
      <c r="E4249" s="322" t="str">
        <f t="shared" si="66"/>
        <v xml:space="preserve"> </v>
      </c>
    </row>
    <row r="4250" spans="1:5" s="6" customFormat="1" x14ac:dyDescent="0.25">
      <c r="A4250" s="8" t="s">
        <v>1873</v>
      </c>
      <c r="B4250" s="8" t="s">
        <v>5802</v>
      </c>
      <c r="D4250" t="str">
        <f>VLOOKUP(B4250,'Step 2 - Old-New Code Crosswalk'!B:D,1,FALSE)</f>
        <v>1-436-E1419-0000</v>
      </c>
      <c r="E4250" s="322" t="str">
        <f t="shared" si="66"/>
        <v xml:space="preserve"> </v>
      </c>
    </row>
    <row r="4251" spans="1:5" s="6" customFormat="1" x14ac:dyDescent="0.25">
      <c r="A4251" s="8" t="s">
        <v>1907</v>
      </c>
      <c r="B4251" s="8" t="s">
        <v>4537</v>
      </c>
      <c r="D4251" t="str">
        <f>VLOOKUP(B4251,'Step 2 - Old-New Code Crosswalk'!B:D,1,FALSE)</f>
        <v>1-083-E1450-0000</v>
      </c>
      <c r="E4251" s="322" t="str">
        <f t="shared" si="66"/>
        <v xml:space="preserve"> </v>
      </c>
    </row>
    <row r="4252" spans="1:5" x14ac:dyDescent="0.25">
      <c r="A4252" s="8" t="s">
        <v>1907</v>
      </c>
      <c r="B4252" s="8" t="s">
        <v>4676</v>
      </c>
      <c r="D4252" t="str">
        <f>VLOOKUP(B4252,'Step 2 - Old-New Code Crosswalk'!B:D,1,FALSE)</f>
        <v>1-245-E1450-0000</v>
      </c>
      <c r="E4252" s="322" t="str">
        <f t="shared" si="66"/>
        <v xml:space="preserve"> </v>
      </c>
    </row>
    <row r="4253" spans="1:5" x14ac:dyDescent="0.25">
      <c r="A4253" s="8" t="s">
        <v>1907</v>
      </c>
      <c r="B4253" s="8" t="s">
        <v>5464</v>
      </c>
      <c r="D4253" t="str">
        <f>VLOOKUP(B4253,'Step 2 - Old-New Code Crosswalk'!B:D,1,FALSE)</f>
        <v>1-307-E1450-0000</v>
      </c>
      <c r="E4253" s="322" t="str">
        <f t="shared" si="66"/>
        <v xml:space="preserve"> </v>
      </c>
    </row>
    <row r="4254" spans="1:5" x14ac:dyDescent="0.25">
      <c r="A4254" s="8" t="s">
        <v>1907</v>
      </c>
      <c r="B4254" s="8" t="s">
        <v>5653</v>
      </c>
      <c r="D4254" t="str">
        <f>VLOOKUP(B4254,'Step 2 - Old-New Code Crosswalk'!B:D,1,FALSE)</f>
        <v>1-483-E1450-0000</v>
      </c>
      <c r="E4254" s="322" t="str">
        <f t="shared" si="66"/>
        <v xml:space="preserve"> </v>
      </c>
    </row>
    <row r="4255" spans="1:5" x14ac:dyDescent="0.25">
      <c r="A4255" s="8" t="s">
        <v>1907</v>
      </c>
      <c r="B4255" s="8" t="s">
        <v>6357</v>
      </c>
      <c r="D4255" t="str">
        <f>VLOOKUP(B4255,'Step 2 - Old-New Code Crosswalk'!B:D,1,FALSE)</f>
        <v>1-568-E1450-0000</v>
      </c>
      <c r="E4255" s="322" t="str">
        <f t="shared" si="66"/>
        <v xml:space="preserve"> </v>
      </c>
    </row>
    <row r="4256" spans="1:5" x14ac:dyDescent="0.25">
      <c r="A4256" s="8" t="s">
        <v>1907</v>
      </c>
      <c r="B4256" s="8" t="s">
        <v>6636</v>
      </c>
      <c r="D4256" t="str">
        <f>VLOOKUP(B4256,'Step 2 - Old-New Code Crosswalk'!B:D,1,FALSE)</f>
        <v>1-607-E1450-0000</v>
      </c>
      <c r="E4256" s="322" t="str">
        <f t="shared" si="66"/>
        <v xml:space="preserve"> </v>
      </c>
    </row>
    <row r="4257" spans="1:5" x14ac:dyDescent="0.25">
      <c r="A4257" s="8" t="s">
        <v>1907</v>
      </c>
      <c r="B4257" s="8" t="s">
        <v>4456</v>
      </c>
      <c r="D4257" t="str">
        <f>VLOOKUP(B4257,'Step 2 - Old-New Code Crosswalk'!B:D,1,FALSE)</f>
        <v>1-755-E1450-0000</v>
      </c>
      <c r="E4257" s="322" t="str">
        <f t="shared" si="66"/>
        <v xml:space="preserve"> </v>
      </c>
    </row>
    <row r="4258" spans="1:5" x14ac:dyDescent="0.25">
      <c r="A4258" s="8" t="s">
        <v>1907</v>
      </c>
      <c r="B4258" s="8" t="s">
        <v>1908</v>
      </c>
      <c r="D4258" t="str">
        <f>VLOOKUP(B4258,'Step 2 - Old-New Code Crosswalk'!B:D,1,FALSE)</f>
        <v>2-900-E1450-2020</v>
      </c>
      <c r="E4258" s="322" t="str">
        <f t="shared" si="66"/>
        <v xml:space="preserve"> </v>
      </c>
    </row>
    <row r="4259" spans="1:5" x14ac:dyDescent="0.25">
      <c r="A4259" s="8" t="s">
        <v>1907</v>
      </c>
      <c r="B4259" s="8" t="s">
        <v>10935</v>
      </c>
      <c r="D4259" t="str">
        <f>VLOOKUP(B4259,'Step 2 - Old-New Code Crosswalk'!B:D,1,FALSE)</f>
        <v>2-900-E1450-2056</v>
      </c>
      <c r="E4259" s="322" t="str">
        <f t="shared" si="66"/>
        <v xml:space="preserve"> </v>
      </c>
    </row>
    <row r="4260" spans="1:5" x14ac:dyDescent="0.25">
      <c r="A4260" s="8" t="s">
        <v>1907</v>
      </c>
      <c r="B4260" s="8" t="s">
        <v>11159</v>
      </c>
      <c r="D4260" t="str">
        <f>VLOOKUP(B4260,'Step 2 - Old-New Code Crosswalk'!B:D,1,FALSE)</f>
        <v>2-900-E1450-2058</v>
      </c>
      <c r="E4260" s="322" t="str">
        <f t="shared" si="66"/>
        <v xml:space="preserve"> </v>
      </c>
    </row>
    <row r="4261" spans="1:5" x14ac:dyDescent="0.25">
      <c r="A4261" s="8" t="s">
        <v>1909</v>
      </c>
      <c r="B4261" s="8" t="s">
        <v>4538</v>
      </c>
      <c r="D4261" t="str">
        <f>VLOOKUP(B4261,'Step 2 - Old-New Code Crosswalk'!B:D,1,FALSE)</f>
        <v>1-083-E1455-0000</v>
      </c>
      <c r="E4261" s="322" t="str">
        <f t="shared" si="66"/>
        <v xml:space="preserve"> </v>
      </c>
    </row>
    <row r="4262" spans="1:5" x14ac:dyDescent="0.25">
      <c r="A4262" s="8" t="s">
        <v>1909</v>
      </c>
      <c r="B4262" s="8" t="s">
        <v>4677</v>
      </c>
      <c r="D4262" t="str">
        <f>VLOOKUP(B4262,'Step 2 - Old-New Code Crosswalk'!B:D,1,FALSE)</f>
        <v>1-245-E1455-0000</v>
      </c>
      <c r="E4262" s="322" t="str">
        <f t="shared" si="66"/>
        <v xml:space="preserve"> </v>
      </c>
    </row>
    <row r="4263" spans="1:5" x14ac:dyDescent="0.25">
      <c r="A4263" s="8" t="s">
        <v>1909</v>
      </c>
      <c r="B4263" s="8" t="s">
        <v>5465</v>
      </c>
      <c r="D4263" t="str">
        <f>VLOOKUP(B4263,'Step 2 - Old-New Code Crosswalk'!B:D,1,FALSE)</f>
        <v>1-307-E1455-0000</v>
      </c>
      <c r="E4263" s="322" t="str">
        <f t="shared" si="66"/>
        <v xml:space="preserve"> </v>
      </c>
    </row>
    <row r="4264" spans="1:5" x14ac:dyDescent="0.25">
      <c r="A4264" s="8" t="s">
        <v>1909</v>
      </c>
      <c r="B4264" s="8" t="s">
        <v>5654</v>
      </c>
      <c r="D4264" t="str">
        <f>VLOOKUP(B4264,'Step 2 - Old-New Code Crosswalk'!B:D,1,FALSE)</f>
        <v>1-483-E1455-0000</v>
      </c>
      <c r="E4264" s="322" t="str">
        <f t="shared" si="66"/>
        <v xml:space="preserve"> </v>
      </c>
    </row>
    <row r="4265" spans="1:5" x14ac:dyDescent="0.25">
      <c r="A4265" s="8" t="s">
        <v>1909</v>
      </c>
      <c r="B4265" s="8" t="s">
        <v>6358</v>
      </c>
      <c r="D4265" t="str">
        <f>VLOOKUP(B4265,'Step 2 - Old-New Code Crosswalk'!B:D,1,FALSE)</f>
        <v>1-568-E1455-0000</v>
      </c>
      <c r="E4265" s="322" t="str">
        <f t="shared" si="66"/>
        <v xml:space="preserve"> </v>
      </c>
    </row>
    <row r="4266" spans="1:5" x14ac:dyDescent="0.25">
      <c r="A4266" s="8" t="s">
        <v>1909</v>
      </c>
      <c r="B4266" s="8" t="s">
        <v>6637</v>
      </c>
      <c r="D4266" t="str">
        <f>VLOOKUP(B4266,'Step 2 - Old-New Code Crosswalk'!B:D,1,FALSE)</f>
        <v>1-607-E1455-0000</v>
      </c>
      <c r="E4266" s="322" t="str">
        <f t="shared" si="66"/>
        <v xml:space="preserve"> </v>
      </c>
    </row>
    <row r="4267" spans="1:5" x14ac:dyDescent="0.25">
      <c r="A4267" s="8" t="s">
        <v>1909</v>
      </c>
      <c r="B4267" s="8" t="s">
        <v>1910</v>
      </c>
      <c r="D4267" t="str">
        <f>VLOOKUP(B4267,'Step 2 - Old-New Code Crosswalk'!B:D,1,FALSE)</f>
        <v>2-900-E1455-2020</v>
      </c>
      <c r="E4267" s="322" t="str">
        <f t="shared" si="66"/>
        <v xml:space="preserve"> </v>
      </c>
    </row>
    <row r="4268" spans="1:5" s="6" customFormat="1" x14ac:dyDescent="0.25">
      <c r="A4268" s="8" t="s">
        <v>1909</v>
      </c>
      <c r="B4268" s="8" t="s">
        <v>10936</v>
      </c>
      <c r="D4268" t="str">
        <f>VLOOKUP(B4268,'Step 2 - Old-New Code Crosswalk'!B:D,1,FALSE)</f>
        <v>2-900-E1455-2056</v>
      </c>
      <c r="E4268" s="322" t="str">
        <f t="shared" si="66"/>
        <v xml:space="preserve"> </v>
      </c>
    </row>
    <row r="4269" spans="1:5" s="6" customFormat="1" x14ac:dyDescent="0.25">
      <c r="A4269" s="8" t="s">
        <v>42</v>
      </c>
      <c r="B4269" s="8" t="s">
        <v>43</v>
      </c>
      <c r="D4269" t="str">
        <f>VLOOKUP(B4269,'Step 2 - Old-New Code Crosswalk'!B:D,1,FALSE)</f>
        <v>1-220-E1493-0000</v>
      </c>
      <c r="E4269" s="322" t="str">
        <f t="shared" si="66"/>
        <v xml:space="preserve"> </v>
      </c>
    </row>
    <row r="4270" spans="1:5" s="6" customFormat="1" x14ac:dyDescent="0.25">
      <c r="A4270" s="8" t="s">
        <v>4457</v>
      </c>
      <c r="B4270" s="8" t="s">
        <v>4458</v>
      </c>
      <c r="D4270" t="str">
        <f>VLOOKUP(B4270,'Step 2 - Old-New Code Crosswalk'!B:D,1,FALSE)</f>
        <v>1-755-E1494-0000</v>
      </c>
      <c r="E4270" s="322" t="str">
        <f t="shared" si="66"/>
        <v xml:space="preserve"> </v>
      </c>
    </row>
    <row r="4271" spans="1:5" s="6" customFormat="1" x14ac:dyDescent="0.25">
      <c r="A4271" s="8" t="s">
        <v>20</v>
      </c>
      <c r="B4271" s="8" t="s">
        <v>2659</v>
      </c>
      <c r="D4271" t="str">
        <f>VLOOKUP(B4271,'Step 2 - Old-New Code Crosswalk'!B:D,1,FALSE)</f>
        <v>1-023-E1498-0000</v>
      </c>
      <c r="E4271" s="322" t="str">
        <f t="shared" si="66"/>
        <v xml:space="preserve"> </v>
      </c>
    </row>
    <row r="4272" spans="1:5" s="6" customFormat="1" x14ac:dyDescent="0.25">
      <c r="A4272" s="8" t="s">
        <v>20</v>
      </c>
      <c r="B4272" s="8" t="s">
        <v>4053</v>
      </c>
      <c r="D4272" t="str">
        <f>VLOOKUP(B4272,'Step 2 - Old-New Code Crosswalk'!B:D,1,FALSE)</f>
        <v>1-024-E1498-0000</v>
      </c>
      <c r="E4272" s="322" t="str">
        <f t="shared" si="66"/>
        <v xml:space="preserve"> </v>
      </c>
    </row>
    <row r="4273" spans="1:5" s="6" customFormat="1" x14ac:dyDescent="0.25">
      <c r="A4273" s="8" t="s">
        <v>20</v>
      </c>
      <c r="B4273" s="8" t="s">
        <v>21</v>
      </c>
      <c r="D4273" t="str">
        <f>VLOOKUP(B4273,'Step 2 - Old-New Code Crosswalk'!B:D,1,FALSE)</f>
        <v>1-035-E1498-0000</v>
      </c>
      <c r="E4273" s="322" t="str">
        <f t="shared" si="66"/>
        <v xml:space="preserve"> </v>
      </c>
    </row>
    <row r="4274" spans="1:5" s="6" customFormat="1" x14ac:dyDescent="0.25">
      <c r="A4274" s="8" t="s">
        <v>20</v>
      </c>
      <c r="B4274" s="8" t="s">
        <v>5328</v>
      </c>
      <c r="D4274" t="str">
        <f>VLOOKUP(B4274,'Step 2 - Old-New Code Crosswalk'!B:D,1,FALSE)</f>
        <v>1-076-E1498-0000</v>
      </c>
      <c r="E4274" s="322" t="str">
        <f t="shared" si="66"/>
        <v xml:space="preserve"> </v>
      </c>
    </row>
    <row r="4275" spans="1:5" s="6" customFormat="1" x14ac:dyDescent="0.25">
      <c r="A4275" s="8" t="s">
        <v>20</v>
      </c>
      <c r="B4275" s="8" t="s">
        <v>4554</v>
      </c>
      <c r="D4275" t="str">
        <f>VLOOKUP(B4275,'Step 2 - Old-New Code Crosswalk'!B:D,1,FALSE)</f>
        <v>1-083-E1498-0000</v>
      </c>
      <c r="E4275" s="322" t="str">
        <f t="shared" si="66"/>
        <v xml:space="preserve"> </v>
      </c>
    </row>
    <row r="4276" spans="1:5" s="6" customFormat="1" x14ac:dyDescent="0.25">
      <c r="A4276" s="8" t="s">
        <v>20</v>
      </c>
      <c r="B4276" s="8" t="s">
        <v>44</v>
      </c>
      <c r="D4276" t="str">
        <f>VLOOKUP(B4276,'Step 2 - Old-New Code Crosswalk'!B:D,1,FALSE)</f>
        <v>1-245-E1498-0000</v>
      </c>
      <c r="E4276" s="322" t="str">
        <f t="shared" si="66"/>
        <v xml:space="preserve"> </v>
      </c>
    </row>
    <row r="4277" spans="1:5" s="6" customFormat="1" x14ac:dyDescent="0.25">
      <c r="A4277" s="8" t="s">
        <v>20</v>
      </c>
      <c r="B4277" s="8" t="s">
        <v>45</v>
      </c>
      <c r="D4277" t="str">
        <f>VLOOKUP(B4277,'Step 2 - Old-New Code Crosswalk'!B:D,1,FALSE)</f>
        <v>1-246-E1498-0000</v>
      </c>
      <c r="E4277" s="322" t="str">
        <f t="shared" si="66"/>
        <v xml:space="preserve"> </v>
      </c>
    </row>
    <row r="4278" spans="1:5" s="6" customFormat="1" x14ac:dyDescent="0.25">
      <c r="A4278" s="8" t="s">
        <v>20</v>
      </c>
      <c r="B4278" s="8" t="s">
        <v>4641</v>
      </c>
      <c r="D4278" t="str">
        <f>VLOOKUP(B4278,'Step 2 - Old-New Code Crosswalk'!B:D,1,FALSE)</f>
        <v>1-255-E1498-0000</v>
      </c>
      <c r="E4278" s="322" t="str">
        <f t="shared" si="66"/>
        <v xml:space="preserve"> </v>
      </c>
    </row>
    <row r="4279" spans="1:5" s="6" customFormat="1" x14ac:dyDescent="0.25">
      <c r="A4279" s="8" t="s">
        <v>20</v>
      </c>
      <c r="B4279" s="8" t="s">
        <v>48</v>
      </c>
      <c r="D4279" t="str">
        <f>VLOOKUP(B4279,'Step 2 - Old-New Code Crosswalk'!B:D,1,FALSE)</f>
        <v>1-307-E1498-0000</v>
      </c>
      <c r="E4279" s="322" t="str">
        <f t="shared" si="66"/>
        <v xml:space="preserve"> </v>
      </c>
    </row>
    <row r="4280" spans="1:5" s="6" customFormat="1" x14ac:dyDescent="0.25">
      <c r="A4280" s="8" t="s">
        <v>20</v>
      </c>
      <c r="B4280" s="8" t="s">
        <v>59</v>
      </c>
      <c r="D4280" t="str">
        <f>VLOOKUP(B4280,'Step 2 - Old-New Code Crosswalk'!B:D,1,FALSE)</f>
        <v>1-349-E1498-0000</v>
      </c>
      <c r="E4280" s="322" t="str">
        <f t="shared" si="66"/>
        <v xml:space="preserve"> </v>
      </c>
    </row>
    <row r="4281" spans="1:5" s="6" customFormat="1" x14ac:dyDescent="0.25">
      <c r="A4281" s="8" t="s">
        <v>20</v>
      </c>
      <c r="B4281" s="8" t="s">
        <v>67</v>
      </c>
      <c r="D4281" t="str">
        <f>VLOOKUP(B4281,'Step 2 - Old-New Code Crosswalk'!B:D,1,FALSE)</f>
        <v>1-428-E1498-0000</v>
      </c>
      <c r="E4281" s="322" t="str">
        <f t="shared" si="66"/>
        <v xml:space="preserve"> </v>
      </c>
    </row>
    <row r="4282" spans="1:5" s="6" customFormat="1" x14ac:dyDescent="0.25">
      <c r="A4282" s="8" t="s">
        <v>20</v>
      </c>
      <c r="B4282" s="8" t="s">
        <v>72</v>
      </c>
      <c r="D4282" t="str">
        <f>VLOOKUP(B4282,'Step 2 - Old-New Code Crosswalk'!B:D,1,FALSE)</f>
        <v>1-483-E1498-0000</v>
      </c>
      <c r="E4282" s="322" t="str">
        <f t="shared" si="66"/>
        <v xml:space="preserve"> </v>
      </c>
    </row>
    <row r="4283" spans="1:5" s="6" customFormat="1" x14ac:dyDescent="0.25">
      <c r="A4283" s="8" t="s">
        <v>20</v>
      </c>
      <c r="B4283" s="8" t="s">
        <v>74</v>
      </c>
      <c r="D4283" t="str">
        <f>VLOOKUP(B4283,'Step 2 - Old-New Code Crosswalk'!B:D,1,FALSE)</f>
        <v>1-514-E1498-0000</v>
      </c>
      <c r="E4283" s="322" t="str">
        <f t="shared" si="66"/>
        <v xml:space="preserve"> </v>
      </c>
    </row>
    <row r="4284" spans="1:5" s="6" customFormat="1" x14ac:dyDescent="0.25">
      <c r="A4284" s="8" t="s">
        <v>20</v>
      </c>
      <c r="B4284" s="8" t="s">
        <v>90</v>
      </c>
      <c r="D4284" t="str">
        <f>VLOOKUP(B4284,'Step 2 - Old-New Code Crosswalk'!B:D,1,FALSE)</f>
        <v>1-568-E1498-0000</v>
      </c>
      <c r="E4284" s="322" t="str">
        <f t="shared" si="66"/>
        <v xml:space="preserve"> </v>
      </c>
    </row>
    <row r="4285" spans="1:5" s="6" customFormat="1" x14ac:dyDescent="0.25">
      <c r="A4285" s="8" t="s">
        <v>20</v>
      </c>
      <c r="B4285" s="8" t="s">
        <v>103</v>
      </c>
      <c r="D4285" t="str">
        <f>VLOOKUP(B4285,'Step 2 - Old-New Code Crosswalk'!B:D,1,FALSE)</f>
        <v>1-607-E1498-0000</v>
      </c>
      <c r="E4285" s="322" t="str">
        <f t="shared" si="66"/>
        <v xml:space="preserve"> </v>
      </c>
    </row>
    <row r="4286" spans="1:5" s="6" customFormat="1" x14ac:dyDescent="0.25">
      <c r="A4286" s="8" t="s">
        <v>105</v>
      </c>
      <c r="B4286" s="8" t="s">
        <v>106</v>
      </c>
      <c r="D4286" t="str">
        <f>VLOOKUP(B4286,'Step 2 - Old-New Code Crosswalk'!B:D,1,FALSE)</f>
        <v>1-615-E1498-0000</v>
      </c>
      <c r="E4286" s="322" t="str">
        <f t="shared" si="66"/>
        <v xml:space="preserve"> </v>
      </c>
    </row>
    <row r="4287" spans="1:5" s="6" customFormat="1" x14ac:dyDescent="0.25">
      <c r="A4287" s="8" t="s">
        <v>105</v>
      </c>
      <c r="B4287" s="8" t="s">
        <v>109</v>
      </c>
      <c r="D4287" t="str">
        <f>VLOOKUP(B4287,'Step 2 - Old-New Code Crosswalk'!B:D,1,FALSE)</f>
        <v>1-627-E1498-0000</v>
      </c>
      <c r="E4287" s="322" t="str">
        <f t="shared" si="66"/>
        <v xml:space="preserve"> </v>
      </c>
    </row>
    <row r="4288" spans="1:5" s="6" customFormat="1" x14ac:dyDescent="0.25">
      <c r="A4288" s="8" t="s">
        <v>20</v>
      </c>
      <c r="B4288" s="8" t="s">
        <v>6382</v>
      </c>
      <c r="D4288" t="str">
        <f>VLOOKUP(B4288,'Step 2 - Old-New Code Crosswalk'!B:D,1,FALSE)</f>
        <v>1-755-E1498-0000</v>
      </c>
      <c r="E4288" s="322" t="str">
        <f t="shared" si="66"/>
        <v xml:space="preserve"> </v>
      </c>
    </row>
    <row r="4289" spans="1:5" s="6" customFormat="1" x14ac:dyDescent="0.25">
      <c r="A4289" s="8" t="s">
        <v>20</v>
      </c>
      <c r="B4289" s="8" t="s">
        <v>11140</v>
      </c>
      <c r="D4289" t="str">
        <f>VLOOKUP(B4289,'Step 2 - Old-New Code Crosswalk'!B:D,1,FALSE)</f>
        <v>2-900-E1498-2052</v>
      </c>
      <c r="E4289" s="322" t="str">
        <f t="shared" si="66"/>
        <v xml:space="preserve"> </v>
      </c>
    </row>
    <row r="4290" spans="1:5" s="6" customFormat="1" x14ac:dyDescent="0.25">
      <c r="A4290" s="8" t="s">
        <v>20</v>
      </c>
      <c r="B4290" s="8" t="s">
        <v>11141</v>
      </c>
      <c r="D4290" t="str">
        <f>VLOOKUP(B4290,'Step 2 - Old-New Code Crosswalk'!B:D,1,FALSE)</f>
        <v>2-900-E1498-2053</v>
      </c>
      <c r="E4290" s="322" t="str">
        <f t="shared" ref="E4290:E4353" si="67">IF(B4290=D4290," ","ERROR")</f>
        <v xml:space="preserve"> </v>
      </c>
    </row>
    <row r="4291" spans="1:5" s="6" customFormat="1" x14ac:dyDescent="0.25">
      <c r="A4291" s="8" t="s">
        <v>20</v>
      </c>
      <c r="B4291" s="8" t="s">
        <v>10970</v>
      </c>
      <c r="D4291" t="str">
        <f>VLOOKUP(B4291,'Step 2 - Old-New Code Crosswalk'!B:D,1,FALSE)</f>
        <v>2-900-E1498-2056</v>
      </c>
      <c r="E4291" s="322" t="str">
        <f t="shared" si="67"/>
        <v xml:space="preserve"> </v>
      </c>
    </row>
    <row r="4292" spans="1:5" s="6" customFormat="1" x14ac:dyDescent="0.25">
      <c r="A4292" s="8" t="s">
        <v>20</v>
      </c>
      <c r="B4292" s="8" t="s">
        <v>11184</v>
      </c>
      <c r="D4292" t="str">
        <f>VLOOKUP(B4292,'Step 2 - Old-New Code Crosswalk'!B:D,1,FALSE)</f>
        <v>2-900-E1498-2058</v>
      </c>
      <c r="E4292" s="322" t="str">
        <f t="shared" si="67"/>
        <v xml:space="preserve"> </v>
      </c>
    </row>
    <row r="4293" spans="1:5" s="6" customFormat="1" x14ac:dyDescent="0.25">
      <c r="A4293" s="8" t="s">
        <v>20</v>
      </c>
      <c r="B4293" s="8" t="s">
        <v>7779</v>
      </c>
      <c r="D4293" t="str">
        <f>VLOOKUP(B4293,'Step 2 - Old-New Code Crosswalk'!B:D,1,FALSE)</f>
        <v>3-568-E1498-3075</v>
      </c>
      <c r="E4293" s="322" t="str">
        <f t="shared" si="67"/>
        <v xml:space="preserve"> </v>
      </c>
    </row>
    <row r="4294" spans="1:5" s="6" customFormat="1" x14ac:dyDescent="0.25">
      <c r="A4294" s="8" t="s">
        <v>20</v>
      </c>
      <c r="B4294" s="8" t="s">
        <v>8398</v>
      </c>
      <c r="D4294" t="str">
        <f>VLOOKUP(B4294,'Step 2 - Old-New Code Crosswalk'!B:D,1,FALSE)</f>
        <v>3-436-E1498-3120</v>
      </c>
      <c r="E4294" s="322" t="str">
        <f t="shared" si="67"/>
        <v xml:space="preserve"> </v>
      </c>
    </row>
    <row r="4295" spans="1:5" s="6" customFormat="1" x14ac:dyDescent="0.25">
      <c r="A4295" s="8" t="s">
        <v>20</v>
      </c>
      <c r="B4295" s="8" t="s">
        <v>8447</v>
      </c>
      <c r="D4295" t="str">
        <f>VLOOKUP(B4295,'Step 2 - Old-New Code Crosswalk'!B:D,1,FALSE)</f>
        <v>3-439-E1498-3121</v>
      </c>
      <c r="E4295" s="322" t="str">
        <f t="shared" si="67"/>
        <v xml:space="preserve"> </v>
      </c>
    </row>
    <row r="4296" spans="1:5" s="6" customFormat="1" x14ac:dyDescent="0.25">
      <c r="A4296" s="8" t="s">
        <v>20</v>
      </c>
      <c r="B4296" s="8" t="s">
        <v>8524</v>
      </c>
      <c r="D4296" t="str">
        <f>VLOOKUP(B4296,'Step 2 - Old-New Code Crosswalk'!B:D,1,FALSE)</f>
        <v>3-451-E1498-3126</v>
      </c>
      <c r="E4296" s="322" t="str">
        <f t="shared" si="67"/>
        <v xml:space="preserve"> </v>
      </c>
    </row>
    <row r="4297" spans="1:5" s="6" customFormat="1" x14ac:dyDescent="0.25">
      <c r="A4297" s="8" t="s">
        <v>20</v>
      </c>
      <c r="B4297" s="8" t="s">
        <v>8551</v>
      </c>
      <c r="D4297" t="str">
        <f>VLOOKUP(B4297,'Step 2 - Old-New Code Crosswalk'!B:D,1,FALSE)</f>
        <v>3-457-E1498-3127</v>
      </c>
      <c r="E4297" s="322" t="str">
        <f t="shared" si="67"/>
        <v xml:space="preserve"> </v>
      </c>
    </row>
    <row r="4298" spans="1:5" s="6" customFormat="1" x14ac:dyDescent="0.25">
      <c r="A4298" s="8" t="s">
        <v>20</v>
      </c>
      <c r="B4298" s="8" t="s">
        <v>8608</v>
      </c>
      <c r="D4298" t="str">
        <f>VLOOKUP(B4298,'Step 2 - Old-New Code Crosswalk'!B:D,1,FALSE)</f>
        <v>3-460-E1498-3130</v>
      </c>
      <c r="E4298" s="322" t="str">
        <f t="shared" si="67"/>
        <v xml:space="preserve"> </v>
      </c>
    </row>
    <row r="4299" spans="1:5" s="6" customFormat="1" x14ac:dyDescent="0.25">
      <c r="A4299" s="8" t="s">
        <v>20</v>
      </c>
      <c r="B4299" s="8" t="s">
        <v>8710</v>
      </c>
      <c r="D4299" t="str">
        <f>VLOOKUP(B4299,'Step 2 - Old-New Code Crosswalk'!B:D,1,FALSE)</f>
        <v>3-475-E1498-3137</v>
      </c>
      <c r="E4299" s="322" t="str">
        <f t="shared" si="67"/>
        <v xml:space="preserve"> </v>
      </c>
    </row>
    <row r="4300" spans="1:5" s="6" customFormat="1" x14ac:dyDescent="0.25">
      <c r="A4300" s="8" t="s">
        <v>20</v>
      </c>
      <c r="B4300" s="8" t="s">
        <v>348</v>
      </c>
      <c r="D4300" t="str">
        <f>VLOOKUP(B4300,'Step 2 - Old-New Code Crosswalk'!B:D,1,FALSE)</f>
        <v>3-436-E1498-3150</v>
      </c>
      <c r="E4300" s="322" t="str">
        <f t="shared" si="67"/>
        <v xml:space="preserve"> </v>
      </c>
    </row>
    <row r="4301" spans="1:5" s="6" customFormat="1" x14ac:dyDescent="0.25">
      <c r="A4301" s="8" t="s">
        <v>20</v>
      </c>
      <c r="B4301" s="8" t="s">
        <v>8774</v>
      </c>
      <c r="D4301" t="str">
        <f>VLOOKUP(B4301,'Step 2 - Old-New Code Crosswalk'!B:D,1,FALSE)</f>
        <v>3-220-E1498-3181</v>
      </c>
      <c r="E4301" s="322" t="str">
        <f t="shared" si="67"/>
        <v xml:space="preserve"> </v>
      </c>
    </row>
    <row r="4302" spans="1:5" s="6" customFormat="1" x14ac:dyDescent="0.25">
      <c r="A4302" s="8" t="s">
        <v>20</v>
      </c>
      <c r="B4302" s="8" t="s">
        <v>8794</v>
      </c>
      <c r="D4302" t="str">
        <f>VLOOKUP(B4302,'Step 2 - Old-New Code Crosswalk'!B:D,1,FALSE)</f>
        <v>3-220-E1498-3183</v>
      </c>
      <c r="E4302" s="322" t="str">
        <f t="shared" si="67"/>
        <v xml:space="preserve"> </v>
      </c>
    </row>
    <row r="4303" spans="1:5" s="6" customFormat="1" x14ac:dyDescent="0.25">
      <c r="A4303" s="8" t="s">
        <v>20</v>
      </c>
      <c r="B4303" s="8" t="s">
        <v>8830</v>
      </c>
      <c r="D4303" t="str">
        <f>VLOOKUP(B4303,'Step 2 - Old-New Code Crosswalk'!B:D,1,FALSE)</f>
        <v>3-220-E1498-3184</v>
      </c>
      <c r="E4303" s="322" t="str">
        <f t="shared" si="67"/>
        <v xml:space="preserve"> </v>
      </c>
    </row>
    <row r="4304" spans="1:5" s="6" customFormat="1" x14ac:dyDescent="0.25">
      <c r="A4304" s="8" t="s">
        <v>20</v>
      </c>
      <c r="B4304" s="8" t="s">
        <v>8853</v>
      </c>
      <c r="D4304" t="str">
        <f>VLOOKUP(B4304,'Step 2 - Old-New Code Crosswalk'!B:D,1,FALSE)</f>
        <v>3-220-E1498-3185</v>
      </c>
      <c r="E4304" s="322" t="str">
        <f t="shared" si="67"/>
        <v xml:space="preserve"> </v>
      </c>
    </row>
    <row r="4305" spans="1:5" s="6" customFormat="1" x14ac:dyDescent="0.25">
      <c r="A4305" s="8" t="s">
        <v>20</v>
      </c>
      <c r="B4305" s="8" t="s">
        <v>8889</v>
      </c>
      <c r="D4305" t="str">
        <f>VLOOKUP(B4305,'Step 2 - Old-New Code Crosswalk'!B:D,1,FALSE)</f>
        <v>3-220-E1498-3187</v>
      </c>
      <c r="E4305" s="322" t="str">
        <f t="shared" si="67"/>
        <v xml:space="preserve"> </v>
      </c>
    </row>
    <row r="4306" spans="1:5" s="6" customFormat="1" x14ac:dyDescent="0.25">
      <c r="A4306" s="8" t="s">
        <v>20</v>
      </c>
      <c r="B4306" s="8" t="s">
        <v>8913</v>
      </c>
      <c r="D4306" t="str">
        <f>VLOOKUP(B4306,'Step 2 - Old-New Code Crosswalk'!B:D,1,FALSE)</f>
        <v>3-220-E1498-3188</v>
      </c>
      <c r="E4306" s="322" t="str">
        <f t="shared" si="67"/>
        <v xml:space="preserve"> </v>
      </c>
    </row>
    <row r="4307" spans="1:5" s="6" customFormat="1" x14ac:dyDescent="0.25">
      <c r="A4307" s="8" t="s">
        <v>20</v>
      </c>
      <c r="B4307" s="8" t="s">
        <v>8959</v>
      </c>
      <c r="D4307" t="str">
        <f>VLOOKUP(B4307,'Step 2 - Old-New Code Crosswalk'!B:D,1,FALSE)</f>
        <v>3-220-E1498-3192</v>
      </c>
      <c r="E4307" s="322" t="str">
        <f t="shared" si="67"/>
        <v xml:space="preserve"> </v>
      </c>
    </row>
    <row r="4308" spans="1:5" s="6" customFormat="1" x14ac:dyDescent="0.25">
      <c r="A4308" s="8" t="s">
        <v>20</v>
      </c>
      <c r="B4308" s="8" t="s">
        <v>8995</v>
      </c>
      <c r="D4308" t="str">
        <f>VLOOKUP(B4308,'Step 2 - Old-New Code Crosswalk'!B:D,1,FALSE)</f>
        <v>3-220-E1498-3197</v>
      </c>
      <c r="E4308" s="322" t="str">
        <f t="shared" si="67"/>
        <v xml:space="preserve"> </v>
      </c>
    </row>
    <row r="4309" spans="1:5" s="6" customFormat="1" x14ac:dyDescent="0.25">
      <c r="A4309" s="8" t="s">
        <v>20</v>
      </c>
      <c r="B4309" s="8" t="s">
        <v>9077</v>
      </c>
      <c r="D4309" t="str">
        <f>VLOOKUP(B4309,'Step 2 - Old-New Code Crosswalk'!B:D,1,FALSE)</f>
        <v>3-220-E1498-3230</v>
      </c>
      <c r="E4309" s="322" t="str">
        <f t="shared" si="67"/>
        <v xml:space="preserve"> </v>
      </c>
    </row>
    <row r="4310" spans="1:5" s="6" customFormat="1" x14ac:dyDescent="0.25">
      <c r="A4310" s="8" t="s">
        <v>20</v>
      </c>
      <c r="B4310" s="8" t="s">
        <v>7488</v>
      </c>
      <c r="D4310" t="str">
        <f>VLOOKUP(B4310,'Step 2 - Old-New Code Crosswalk'!B:D,1,FALSE)</f>
        <v>3-220-E1498-3278</v>
      </c>
      <c r="E4310" s="322" t="str">
        <f t="shared" si="67"/>
        <v xml:space="preserve"> </v>
      </c>
    </row>
    <row r="4311" spans="1:5" s="6" customFormat="1" x14ac:dyDescent="0.25">
      <c r="A4311" s="8" t="s">
        <v>20</v>
      </c>
      <c r="B4311" s="8" t="s">
        <v>7930</v>
      </c>
      <c r="D4311" t="str">
        <f>VLOOKUP(B4311,'Step 2 - Old-New Code Crosswalk'!B:D,1,FALSE)</f>
        <v>3-225-E1498-3304</v>
      </c>
      <c r="E4311" s="322" t="str">
        <f t="shared" si="67"/>
        <v xml:space="preserve"> </v>
      </c>
    </row>
    <row r="4312" spans="1:5" s="6" customFormat="1" x14ac:dyDescent="0.25">
      <c r="A4312" s="8" t="s">
        <v>20</v>
      </c>
      <c r="B4312" s="8" t="s">
        <v>7966</v>
      </c>
      <c r="D4312" t="str">
        <f>VLOOKUP(B4312,'Step 2 - Old-New Code Crosswalk'!B:D,1,FALSE)</f>
        <v>3-225-E1498-3309</v>
      </c>
      <c r="E4312" s="322" t="str">
        <f t="shared" si="67"/>
        <v xml:space="preserve"> </v>
      </c>
    </row>
    <row r="4313" spans="1:5" s="6" customFormat="1" x14ac:dyDescent="0.25">
      <c r="A4313" s="8" t="s">
        <v>20</v>
      </c>
      <c r="B4313" s="8" t="s">
        <v>7564</v>
      </c>
      <c r="D4313" t="str">
        <f>VLOOKUP(B4313,'Step 2 - Old-New Code Crosswalk'!B:D,1,FALSE)</f>
        <v>3-255-E1498-3312</v>
      </c>
      <c r="E4313" s="322" t="str">
        <f t="shared" si="67"/>
        <v xml:space="preserve"> </v>
      </c>
    </row>
    <row r="4314" spans="1:5" s="6" customFormat="1" x14ac:dyDescent="0.25">
      <c r="A4314" s="8" t="s">
        <v>20</v>
      </c>
      <c r="B4314" s="8" t="s">
        <v>7661</v>
      </c>
      <c r="D4314" t="str">
        <f>VLOOKUP(B4314,'Step 2 - Old-New Code Crosswalk'!B:D,1,FALSE)</f>
        <v>3-222-E1498-3314</v>
      </c>
      <c r="E4314" s="322" t="str">
        <f t="shared" si="67"/>
        <v xml:space="preserve"> </v>
      </c>
    </row>
    <row r="4315" spans="1:5" s="6" customFormat="1" x14ac:dyDescent="0.25">
      <c r="A4315" s="8" t="s">
        <v>20</v>
      </c>
      <c r="B4315" s="8" t="s">
        <v>7737</v>
      </c>
      <c r="D4315" t="str">
        <f>VLOOKUP(B4315,'Step 2 - Old-New Code Crosswalk'!B:D,1,FALSE)</f>
        <v>3-333-E1498-3365</v>
      </c>
      <c r="E4315" s="322" t="str">
        <f t="shared" si="67"/>
        <v xml:space="preserve"> </v>
      </c>
    </row>
    <row r="4316" spans="1:5" s="6" customFormat="1" x14ac:dyDescent="0.25">
      <c r="A4316" s="8" t="s">
        <v>20</v>
      </c>
      <c r="B4316" s="8" t="s">
        <v>7992</v>
      </c>
      <c r="D4316" t="str">
        <f>VLOOKUP(B4316,'Step 2 - Old-New Code Crosswalk'!B:D,1,FALSE)</f>
        <v>3-220-E1498-3367</v>
      </c>
      <c r="E4316" s="322" t="str">
        <f t="shared" si="67"/>
        <v xml:space="preserve"> </v>
      </c>
    </row>
    <row r="4317" spans="1:5" s="6" customFormat="1" x14ac:dyDescent="0.25">
      <c r="A4317" s="8" t="s">
        <v>20</v>
      </c>
      <c r="B4317" s="8" t="s">
        <v>7759</v>
      </c>
      <c r="D4317" t="str">
        <f>VLOOKUP(B4317,'Step 2 - Old-New Code Crosswalk'!B:D,1,FALSE)</f>
        <v>3-220-E1498-3368</v>
      </c>
      <c r="E4317" s="322" t="str">
        <f t="shared" si="67"/>
        <v xml:space="preserve"> </v>
      </c>
    </row>
    <row r="4318" spans="1:5" s="6" customFormat="1" x14ac:dyDescent="0.25">
      <c r="A4318" s="8" t="s">
        <v>20</v>
      </c>
      <c r="B4318" s="8" t="s">
        <v>479</v>
      </c>
      <c r="D4318" t="str">
        <f>VLOOKUP(B4318,'Step 2 - Old-New Code Crosswalk'!B:D,1,FALSE)</f>
        <v>3-260-E1498-3384</v>
      </c>
      <c r="E4318" s="322" t="str">
        <f t="shared" si="67"/>
        <v xml:space="preserve"> </v>
      </c>
    </row>
    <row r="4319" spans="1:5" s="6" customFormat="1" x14ac:dyDescent="0.25">
      <c r="A4319" s="8" t="s">
        <v>20</v>
      </c>
      <c r="B4319" s="8" t="s">
        <v>498</v>
      </c>
      <c r="D4319" t="str">
        <f>VLOOKUP(B4319,'Step 2 - Old-New Code Crosswalk'!B:D,1,FALSE)</f>
        <v>3-260-E1498-3385</v>
      </c>
      <c r="E4319" s="322" t="str">
        <f t="shared" si="67"/>
        <v xml:space="preserve"> </v>
      </c>
    </row>
    <row r="4320" spans="1:5" s="6" customFormat="1" x14ac:dyDescent="0.25">
      <c r="A4320" s="8" t="s">
        <v>20</v>
      </c>
      <c r="B4320" s="8" t="s">
        <v>507</v>
      </c>
      <c r="D4320" t="str">
        <f>VLOOKUP(B4320,'Step 2 - Old-New Code Crosswalk'!B:D,1,FALSE)</f>
        <v>3-260-E1498-3387</v>
      </c>
      <c r="E4320" s="322" t="str">
        <f t="shared" si="67"/>
        <v xml:space="preserve"> </v>
      </c>
    </row>
    <row r="4321" spans="1:5" s="6" customFormat="1" x14ac:dyDescent="0.25">
      <c r="A4321" s="8" t="s">
        <v>20</v>
      </c>
      <c r="B4321" s="8" t="s">
        <v>521</v>
      </c>
      <c r="D4321" t="str">
        <f>VLOOKUP(B4321,'Step 2 - Old-New Code Crosswalk'!B:D,1,FALSE)</f>
        <v>3-260-E1498-3389</v>
      </c>
      <c r="E4321" s="322" t="str">
        <f t="shared" si="67"/>
        <v xml:space="preserve"> </v>
      </c>
    </row>
    <row r="4322" spans="1:5" s="6" customFormat="1" x14ac:dyDescent="0.25">
      <c r="A4322" s="8" t="s">
        <v>20</v>
      </c>
      <c r="B4322" s="8" t="s">
        <v>7833</v>
      </c>
      <c r="D4322" t="str">
        <f>VLOOKUP(B4322,'Step 2 - Old-New Code Crosswalk'!B:D,1,FALSE)</f>
        <v>3-307-E1498-3410</v>
      </c>
      <c r="E4322" s="322" t="str">
        <f t="shared" si="67"/>
        <v xml:space="preserve"> </v>
      </c>
    </row>
    <row r="4323" spans="1:5" s="6" customFormat="1" x14ac:dyDescent="0.25">
      <c r="A4323" s="8" t="s">
        <v>20</v>
      </c>
      <c r="B4323" s="8" t="s">
        <v>7415</v>
      </c>
      <c r="D4323" t="str">
        <f>VLOOKUP(B4323,'Step 2 - Old-New Code Crosswalk'!B:D,1,FALSE)</f>
        <v>3-483-E1498-3555</v>
      </c>
      <c r="E4323" s="322" t="str">
        <f t="shared" si="67"/>
        <v xml:space="preserve"> </v>
      </c>
    </row>
    <row r="4324" spans="1:5" s="6" customFormat="1" x14ac:dyDescent="0.25">
      <c r="A4324" s="8" t="s">
        <v>20</v>
      </c>
      <c r="B4324" s="8" t="s">
        <v>549</v>
      </c>
      <c r="D4324" t="str">
        <f>VLOOKUP(B4324,'Step 2 - Old-New Code Crosswalk'!B:D,1,FALSE)</f>
        <v>3-483-E1498-3566</v>
      </c>
      <c r="E4324" s="322" t="str">
        <f t="shared" si="67"/>
        <v xml:space="preserve"> </v>
      </c>
    </row>
    <row r="4325" spans="1:5" s="6" customFormat="1" x14ac:dyDescent="0.25">
      <c r="A4325" s="8" t="s">
        <v>20</v>
      </c>
      <c r="B4325" s="8" t="s">
        <v>7850</v>
      </c>
      <c r="D4325" t="str">
        <f>VLOOKUP(B4325,'Step 2 - Old-New Code Crosswalk'!B:D,1,FALSE)</f>
        <v>3-564-E1498-3605</v>
      </c>
      <c r="E4325" s="322" t="str">
        <f t="shared" si="67"/>
        <v xml:space="preserve"> </v>
      </c>
    </row>
    <row r="4326" spans="1:5" s="6" customFormat="1" x14ac:dyDescent="0.25">
      <c r="A4326" s="8" t="s">
        <v>20</v>
      </c>
      <c r="B4326" s="8" t="s">
        <v>656</v>
      </c>
      <c r="D4326" t="str">
        <f>VLOOKUP(B4326,'Step 2 - Old-New Code Crosswalk'!B:D,1,FALSE)</f>
        <v>3-083-E1498-3690</v>
      </c>
      <c r="E4326" s="322" t="str">
        <f t="shared" si="67"/>
        <v xml:space="preserve"> </v>
      </c>
    </row>
    <row r="4327" spans="1:5" s="6" customFormat="1" x14ac:dyDescent="0.25">
      <c r="A4327" s="8" t="s">
        <v>20</v>
      </c>
      <c r="B4327" s="8" t="s">
        <v>8325</v>
      </c>
      <c r="D4327" t="str">
        <f>VLOOKUP(B4327,'Step 2 - Old-New Code Crosswalk'!B:D,1,FALSE)</f>
        <v>3-218-E1498-3700</v>
      </c>
      <c r="E4327" s="322" t="str">
        <f t="shared" si="67"/>
        <v xml:space="preserve"> </v>
      </c>
    </row>
    <row r="4328" spans="1:5" s="6" customFormat="1" x14ac:dyDescent="0.25">
      <c r="A4328" s="8" t="s">
        <v>20</v>
      </c>
      <c r="B4328" s="8" t="s">
        <v>671</v>
      </c>
      <c r="D4328" t="str">
        <f>VLOOKUP(B4328,'Step 2 - Old-New Code Crosswalk'!B:D,1,FALSE)</f>
        <v>3-218-E1498-3701</v>
      </c>
      <c r="E4328" s="322" t="str">
        <f t="shared" si="67"/>
        <v xml:space="preserve"> </v>
      </c>
    </row>
    <row r="4329" spans="1:5" s="6" customFormat="1" x14ac:dyDescent="0.25">
      <c r="A4329" s="8" t="s">
        <v>20</v>
      </c>
      <c r="B4329" s="8" t="s">
        <v>683</v>
      </c>
      <c r="D4329" t="str">
        <f>VLOOKUP(B4329,'Step 2 - Old-New Code Crosswalk'!B:D,1,FALSE)</f>
        <v>3-218-E1498-3705</v>
      </c>
      <c r="E4329" s="322" t="str">
        <f t="shared" si="67"/>
        <v xml:space="preserve"> </v>
      </c>
    </row>
    <row r="4330" spans="1:5" s="6" customFormat="1" x14ac:dyDescent="0.25">
      <c r="A4330" s="8" t="s">
        <v>20</v>
      </c>
      <c r="B4330" s="8" t="s">
        <v>714</v>
      </c>
      <c r="D4330" t="str">
        <f>VLOOKUP(B4330,'Step 2 - Old-New Code Crosswalk'!B:D,1,FALSE)</f>
        <v>3-218-E1498-3707</v>
      </c>
      <c r="E4330" s="322" t="str">
        <f t="shared" si="67"/>
        <v xml:space="preserve"> </v>
      </c>
    </row>
    <row r="4331" spans="1:5" s="6" customFormat="1" x14ac:dyDescent="0.25">
      <c r="A4331" s="8" t="s">
        <v>20</v>
      </c>
      <c r="B4331" s="8" t="s">
        <v>8326</v>
      </c>
      <c r="D4331" t="str">
        <f>VLOOKUP(B4331,'Step 2 - Old-New Code Crosswalk'!B:D,1,FALSE)</f>
        <v>3-218-E1498-3710</v>
      </c>
      <c r="E4331" s="322" t="str">
        <f t="shared" si="67"/>
        <v xml:space="preserve"> </v>
      </c>
    </row>
    <row r="4332" spans="1:5" s="6" customFormat="1" x14ac:dyDescent="0.25">
      <c r="A4332" s="8" t="s">
        <v>20</v>
      </c>
      <c r="B4332" s="8" t="s">
        <v>739</v>
      </c>
      <c r="D4332" t="str">
        <f>VLOOKUP(B4332,'Step 2 - Old-New Code Crosswalk'!B:D,1,FALSE)</f>
        <v>3-218-E1498-3715</v>
      </c>
      <c r="E4332" s="322" t="str">
        <f t="shared" si="67"/>
        <v xml:space="preserve"> </v>
      </c>
    </row>
    <row r="4333" spans="1:5" s="6" customFormat="1" x14ac:dyDescent="0.25">
      <c r="A4333" s="8" t="s">
        <v>20</v>
      </c>
      <c r="B4333" s="8" t="s">
        <v>8328</v>
      </c>
      <c r="D4333" t="str">
        <f>VLOOKUP(B4333,'Step 2 - Old-New Code Crosswalk'!B:D,1,FALSE)</f>
        <v>3-218-E1498-3720</v>
      </c>
      <c r="E4333" s="322" t="str">
        <f t="shared" si="67"/>
        <v xml:space="preserve"> </v>
      </c>
    </row>
    <row r="4334" spans="1:5" s="6" customFormat="1" x14ac:dyDescent="0.25">
      <c r="A4334" s="8" t="s">
        <v>20</v>
      </c>
      <c r="B4334" s="8" t="s">
        <v>8329</v>
      </c>
      <c r="D4334" t="str">
        <f>VLOOKUP(B4334,'Step 2 - Old-New Code Crosswalk'!B:D,1,FALSE)</f>
        <v>3-218-E1498-3725</v>
      </c>
      <c r="E4334" s="322" t="str">
        <f t="shared" si="67"/>
        <v xml:space="preserve"> </v>
      </c>
    </row>
    <row r="4335" spans="1:5" s="6" customFormat="1" x14ac:dyDescent="0.25">
      <c r="A4335" s="8" t="s">
        <v>20</v>
      </c>
      <c r="B4335" s="8" t="s">
        <v>769</v>
      </c>
      <c r="D4335" t="str">
        <f>VLOOKUP(B4335,'Step 2 - Old-New Code Crosswalk'!B:D,1,FALSE)</f>
        <v>3-218-E1498-3730</v>
      </c>
      <c r="E4335" s="322" t="str">
        <f t="shared" si="67"/>
        <v xml:space="preserve"> </v>
      </c>
    </row>
    <row r="4336" spans="1:5" s="6" customFormat="1" x14ac:dyDescent="0.25">
      <c r="A4336" s="8" t="s">
        <v>20</v>
      </c>
      <c r="B4336" s="8" t="s">
        <v>794</v>
      </c>
      <c r="D4336" t="str">
        <f>VLOOKUP(B4336,'Step 2 - Old-New Code Crosswalk'!B:D,1,FALSE)</f>
        <v>3-218-E1498-3735</v>
      </c>
      <c r="E4336" s="322" t="str">
        <f t="shared" si="67"/>
        <v xml:space="preserve"> </v>
      </c>
    </row>
    <row r="4337" spans="1:5" s="6" customFormat="1" x14ac:dyDescent="0.25">
      <c r="A4337" s="8" t="s">
        <v>20</v>
      </c>
      <c r="B4337" s="8" t="s">
        <v>825</v>
      </c>
      <c r="D4337" t="str">
        <f>VLOOKUP(B4337,'Step 2 - Old-New Code Crosswalk'!B:D,1,FALSE)</f>
        <v>3-218-E1498-3740</v>
      </c>
      <c r="E4337" s="322" t="str">
        <f t="shared" si="67"/>
        <v xml:space="preserve"> </v>
      </c>
    </row>
    <row r="4338" spans="1:5" s="6" customFormat="1" x14ac:dyDescent="0.25">
      <c r="A4338" s="8" t="s">
        <v>20</v>
      </c>
      <c r="B4338" s="8" t="s">
        <v>849</v>
      </c>
      <c r="D4338" t="str">
        <f>VLOOKUP(B4338,'Step 2 - Old-New Code Crosswalk'!B:D,1,FALSE)</f>
        <v>3-218-E1498-3745</v>
      </c>
      <c r="E4338" s="322" t="str">
        <f t="shared" si="67"/>
        <v xml:space="preserve"> </v>
      </c>
    </row>
    <row r="4339" spans="1:5" s="6" customFormat="1" x14ac:dyDescent="0.25">
      <c r="A4339" s="8" t="s">
        <v>20</v>
      </c>
      <c r="B4339" s="8" t="s">
        <v>8330</v>
      </c>
      <c r="D4339" t="str">
        <f>VLOOKUP(B4339,'Step 2 - Old-New Code Crosswalk'!B:D,1,FALSE)</f>
        <v>3-218-E1498-3750</v>
      </c>
      <c r="E4339" s="322" t="str">
        <f t="shared" si="67"/>
        <v xml:space="preserve"> </v>
      </c>
    </row>
    <row r="4340" spans="1:5" s="6" customFormat="1" x14ac:dyDescent="0.25">
      <c r="A4340" s="8" t="s">
        <v>20</v>
      </c>
      <c r="B4340" s="8" t="s">
        <v>8331</v>
      </c>
      <c r="D4340" t="str">
        <f>VLOOKUP(B4340,'Step 2 - Old-New Code Crosswalk'!B:D,1,FALSE)</f>
        <v>3-218-E1498-3755</v>
      </c>
      <c r="E4340" s="322" t="str">
        <f t="shared" si="67"/>
        <v xml:space="preserve"> </v>
      </c>
    </row>
    <row r="4341" spans="1:5" s="6" customFormat="1" x14ac:dyDescent="0.25">
      <c r="A4341" s="8" t="s">
        <v>20</v>
      </c>
      <c r="B4341" s="8" t="s">
        <v>866</v>
      </c>
      <c r="D4341" t="str">
        <f>VLOOKUP(B4341,'Step 2 - Old-New Code Crosswalk'!B:D,1,FALSE)</f>
        <v>3-218-E1498-3760</v>
      </c>
      <c r="E4341" s="322" t="str">
        <f t="shared" si="67"/>
        <v xml:space="preserve"> </v>
      </c>
    </row>
    <row r="4342" spans="1:5" s="6" customFormat="1" x14ac:dyDescent="0.25">
      <c r="A4342" s="8" t="s">
        <v>20</v>
      </c>
      <c r="B4342" s="8" t="s">
        <v>8332</v>
      </c>
      <c r="D4342" t="str">
        <f>VLOOKUP(B4342,'Step 2 - Old-New Code Crosswalk'!B:D,1,FALSE)</f>
        <v>3-218-E1498-3765</v>
      </c>
      <c r="E4342" s="322" t="str">
        <f t="shared" si="67"/>
        <v xml:space="preserve"> </v>
      </c>
    </row>
    <row r="4343" spans="1:5" s="6" customFormat="1" x14ac:dyDescent="0.25">
      <c r="A4343" s="8" t="s">
        <v>20</v>
      </c>
      <c r="B4343" s="8" t="s">
        <v>880</v>
      </c>
      <c r="D4343" t="str">
        <f>VLOOKUP(B4343,'Step 2 - Old-New Code Crosswalk'!B:D,1,FALSE)</f>
        <v>3-083-E1498-3801</v>
      </c>
      <c r="E4343" s="322" t="str">
        <f t="shared" si="67"/>
        <v xml:space="preserve"> </v>
      </c>
    </row>
    <row r="4344" spans="1:5" s="6" customFormat="1" x14ac:dyDescent="0.25">
      <c r="A4344" s="8" t="s">
        <v>20</v>
      </c>
      <c r="B4344" s="8" t="s">
        <v>1004</v>
      </c>
      <c r="D4344" t="str">
        <f>VLOOKUP(B4344,'Step 2 - Old-New Code Crosswalk'!B:D,1,FALSE)</f>
        <v>3-083-E1498-3814</v>
      </c>
      <c r="E4344" s="322" t="str">
        <f t="shared" si="67"/>
        <v xml:space="preserve"> </v>
      </c>
    </row>
    <row r="4345" spans="1:5" s="6" customFormat="1" x14ac:dyDescent="0.25">
      <c r="A4345" s="8" t="s">
        <v>20</v>
      </c>
      <c r="B4345" s="8" t="s">
        <v>21916</v>
      </c>
      <c r="D4345" t="str">
        <f>VLOOKUP(B4345,'Step 2 - Old-New Code Crosswalk'!B:D,1,FALSE)</f>
        <v>4-056-E1498-4015</v>
      </c>
      <c r="E4345" s="322" t="str">
        <f t="shared" si="67"/>
        <v xml:space="preserve"> </v>
      </c>
    </row>
    <row r="4346" spans="1:5" s="6" customFormat="1" x14ac:dyDescent="0.25">
      <c r="A4346" s="8" t="s">
        <v>20</v>
      </c>
      <c r="B4346" s="8" t="s">
        <v>9400</v>
      </c>
      <c r="D4346" t="str">
        <f>VLOOKUP(B4346,'Step 2 - Old-New Code Crosswalk'!B:D,1,FALSE)</f>
        <v>4-255-E1498-4017</v>
      </c>
      <c r="E4346" s="322" t="str">
        <f t="shared" si="67"/>
        <v xml:space="preserve"> </v>
      </c>
    </row>
    <row r="4347" spans="1:5" s="6" customFormat="1" x14ac:dyDescent="0.25">
      <c r="A4347" s="8" t="s">
        <v>20</v>
      </c>
      <c r="B4347" s="8" t="s">
        <v>21917</v>
      </c>
      <c r="D4347" t="str">
        <f>VLOOKUP(B4347,'Step 2 - Old-New Code Crosswalk'!B:D,1,FALSE)</f>
        <v>4-056-E1498-4022</v>
      </c>
      <c r="E4347" s="322" t="str">
        <f t="shared" si="67"/>
        <v xml:space="preserve"> </v>
      </c>
    </row>
    <row r="4348" spans="1:5" s="6" customFormat="1" x14ac:dyDescent="0.25">
      <c r="A4348" s="8" t="s">
        <v>20</v>
      </c>
      <c r="B4348" s="8" t="s">
        <v>9453</v>
      </c>
      <c r="D4348" t="str">
        <f>VLOOKUP(B4348,'Step 2 - Old-New Code Crosswalk'!B:D,1,FALSE)</f>
        <v>4-080-E1498-4099</v>
      </c>
      <c r="E4348" s="322" t="str">
        <f t="shared" si="67"/>
        <v xml:space="preserve"> </v>
      </c>
    </row>
    <row r="4349" spans="1:5" s="6" customFormat="1" x14ac:dyDescent="0.25">
      <c r="A4349" s="8" t="s">
        <v>20</v>
      </c>
      <c r="B4349" s="8" t="s">
        <v>1563</v>
      </c>
      <c r="D4349" t="str">
        <f>VLOOKUP(B4349,'Step 2 - Old-New Code Crosswalk'!B:D,1,FALSE)</f>
        <v>4-005-E1498-4122</v>
      </c>
      <c r="E4349" s="322" t="str">
        <f t="shared" si="67"/>
        <v xml:space="preserve"> </v>
      </c>
    </row>
    <row r="4350" spans="1:5" s="6" customFormat="1" x14ac:dyDescent="0.25">
      <c r="A4350" s="8" t="s">
        <v>20</v>
      </c>
      <c r="B4350" s="8" t="s">
        <v>9495</v>
      </c>
      <c r="D4350" t="str">
        <f>VLOOKUP(B4350,'Step 2 - Old-New Code Crosswalk'!B:D,1,FALSE)</f>
        <v>4-056-E1498-4140</v>
      </c>
      <c r="E4350" s="322" t="str">
        <f t="shared" si="67"/>
        <v xml:space="preserve"> </v>
      </c>
    </row>
    <row r="4351" spans="1:5" s="6" customFormat="1" x14ac:dyDescent="0.25">
      <c r="A4351" s="8" t="s">
        <v>20</v>
      </c>
      <c r="B4351" s="8" t="s">
        <v>21918</v>
      </c>
      <c r="D4351" t="str">
        <f>VLOOKUP(B4351,'Step 2 - Old-New Code Crosswalk'!B:D,1,FALSE)</f>
        <v>4-056-E1498-4141</v>
      </c>
      <c r="E4351" s="322" t="str">
        <f t="shared" si="67"/>
        <v xml:space="preserve"> </v>
      </c>
    </row>
    <row r="4352" spans="1:5" s="6" customFormat="1" x14ac:dyDescent="0.25">
      <c r="A4352" s="8" t="s">
        <v>20</v>
      </c>
      <c r="B4352" s="8" t="s">
        <v>9419</v>
      </c>
      <c r="D4352" t="str">
        <f>VLOOKUP(B4352,'Step 2 - Old-New Code Crosswalk'!B:D,1,FALSE)</f>
        <v>4-045-E1498-4146</v>
      </c>
      <c r="E4352" s="322" t="str">
        <f t="shared" si="67"/>
        <v xml:space="preserve"> </v>
      </c>
    </row>
    <row r="4353" spans="1:5" s="6" customFormat="1" x14ac:dyDescent="0.25">
      <c r="A4353" s="8" t="s">
        <v>20</v>
      </c>
      <c r="B4353" s="8" t="s">
        <v>21919</v>
      </c>
      <c r="D4353" t="str">
        <f>VLOOKUP(B4353,'Step 2 - Old-New Code Crosswalk'!B:D,1,FALSE)</f>
        <v>4-025-E1498-4148</v>
      </c>
      <c r="E4353" s="322" t="str">
        <f t="shared" si="67"/>
        <v xml:space="preserve"> </v>
      </c>
    </row>
    <row r="4354" spans="1:5" s="6" customFormat="1" x14ac:dyDescent="0.25">
      <c r="A4354" s="8" t="s">
        <v>20</v>
      </c>
      <c r="B4354" s="8" t="s">
        <v>9634</v>
      </c>
      <c r="D4354" t="str">
        <f>VLOOKUP(B4354,'Step 2 - Old-New Code Crosswalk'!B:D,1,FALSE)</f>
        <v>4-101-E1498-4201</v>
      </c>
      <c r="E4354" s="322" t="str">
        <f t="shared" ref="E4354:E4417" si="68">IF(B4354=D4354," ","ERROR")</f>
        <v xml:space="preserve"> </v>
      </c>
    </row>
    <row r="4355" spans="1:5" s="6" customFormat="1" x14ac:dyDescent="0.25">
      <c r="A4355" s="8" t="s">
        <v>20</v>
      </c>
      <c r="B4355" s="8" t="s">
        <v>9673</v>
      </c>
      <c r="D4355" t="str">
        <f>VLOOKUP(B4355,'Step 2 - Old-New Code Crosswalk'!B:D,1,FALSE)</f>
        <v>4-101-E1498-4217</v>
      </c>
      <c r="E4355" s="322" t="str">
        <f t="shared" si="68"/>
        <v xml:space="preserve"> </v>
      </c>
    </row>
    <row r="4356" spans="1:5" s="6" customFormat="1" x14ac:dyDescent="0.25">
      <c r="A4356" s="8" t="s">
        <v>20</v>
      </c>
      <c r="B4356" s="8" t="s">
        <v>9692</v>
      </c>
      <c r="D4356" t="str">
        <f>VLOOKUP(B4356,'Step 2 - Old-New Code Crosswalk'!B:D,1,FALSE)</f>
        <v>4-101-E1498-4225</v>
      </c>
      <c r="E4356" s="322" t="str">
        <f t="shared" si="68"/>
        <v xml:space="preserve"> </v>
      </c>
    </row>
    <row r="4357" spans="1:5" s="6" customFormat="1" x14ac:dyDescent="0.25">
      <c r="A4357" s="8" t="s">
        <v>20</v>
      </c>
      <c r="B4357" s="8" t="s">
        <v>9709</v>
      </c>
      <c r="D4357" t="str">
        <f>VLOOKUP(B4357,'Step 2 - Old-New Code Crosswalk'!B:D,1,FALSE)</f>
        <v>4-101-E1498-4226</v>
      </c>
      <c r="E4357" s="322" t="str">
        <f t="shared" si="68"/>
        <v xml:space="preserve"> </v>
      </c>
    </row>
    <row r="4358" spans="1:5" s="6" customFormat="1" x14ac:dyDescent="0.25">
      <c r="A4358" s="8" t="s">
        <v>20</v>
      </c>
      <c r="B4358" s="8" t="s">
        <v>9298</v>
      </c>
      <c r="D4358" t="str">
        <f>VLOOKUP(B4358,'Step 2 - Old-New Code Crosswalk'!B:D,1,FALSE)</f>
        <v>4-451-E1498-4312</v>
      </c>
      <c r="E4358" s="322" t="str">
        <f t="shared" si="68"/>
        <v xml:space="preserve"> </v>
      </c>
    </row>
    <row r="4359" spans="1:5" s="6" customFormat="1" x14ac:dyDescent="0.25">
      <c r="A4359" s="8" t="s">
        <v>20</v>
      </c>
      <c r="B4359" s="8" t="s">
        <v>9279</v>
      </c>
      <c r="D4359" t="str">
        <f>VLOOKUP(B4359,'Step 2 - Old-New Code Crosswalk'!B:D,1,FALSE)</f>
        <v>4-220-E1498-4333</v>
      </c>
      <c r="E4359" s="322" t="str">
        <f t="shared" si="68"/>
        <v xml:space="preserve"> </v>
      </c>
    </row>
    <row r="4360" spans="1:5" s="6" customFormat="1" x14ac:dyDescent="0.25">
      <c r="A4360" s="8" t="s">
        <v>20</v>
      </c>
      <c r="B4360" s="8" t="s">
        <v>10867</v>
      </c>
      <c r="D4360" t="str">
        <f>VLOOKUP(B4360,'Step 2 - Old-New Code Crosswalk'!B:D,1,FALSE)</f>
        <v>4-220-E1498-4336</v>
      </c>
      <c r="E4360" s="322" t="str">
        <f t="shared" si="68"/>
        <v xml:space="preserve"> </v>
      </c>
    </row>
    <row r="4361" spans="1:5" s="6" customFormat="1" x14ac:dyDescent="0.25">
      <c r="A4361" s="8" t="s">
        <v>20</v>
      </c>
      <c r="B4361" s="8" t="s">
        <v>9316</v>
      </c>
      <c r="D4361" t="str">
        <f>VLOOKUP(B4361,'Step 2 - Old-New Code Crosswalk'!B:D,1,FALSE)</f>
        <v>4-436-E1498-4341</v>
      </c>
      <c r="E4361" s="322" t="str">
        <f t="shared" si="68"/>
        <v xml:space="preserve"> </v>
      </c>
    </row>
    <row r="4362" spans="1:5" s="6" customFormat="1" x14ac:dyDescent="0.25">
      <c r="A4362" s="8" t="s">
        <v>20</v>
      </c>
      <c r="B4362" s="8" t="s">
        <v>9178</v>
      </c>
      <c r="D4362" t="str">
        <f>VLOOKUP(B4362,'Step 2 - Old-New Code Crosswalk'!B:D,1,FALSE)</f>
        <v>4-307-E1498-4342</v>
      </c>
      <c r="E4362" s="322" t="str">
        <f t="shared" si="68"/>
        <v xml:space="preserve"> </v>
      </c>
    </row>
    <row r="4363" spans="1:5" s="6" customFormat="1" x14ac:dyDescent="0.25">
      <c r="A4363" s="8" t="s">
        <v>20</v>
      </c>
      <c r="B4363" s="8" t="s">
        <v>10825</v>
      </c>
      <c r="D4363" t="str">
        <f>VLOOKUP(B4363,'Step 2 - Old-New Code Crosswalk'!B:D,1,FALSE)</f>
        <v>4-220-E1498-4357</v>
      </c>
      <c r="E4363" s="322" t="str">
        <f t="shared" si="68"/>
        <v xml:space="preserve"> </v>
      </c>
    </row>
    <row r="4364" spans="1:5" s="6" customFormat="1" x14ac:dyDescent="0.25">
      <c r="A4364" s="8" t="s">
        <v>20</v>
      </c>
      <c r="B4364" s="8" t="s">
        <v>9258</v>
      </c>
      <c r="D4364" t="str">
        <f>VLOOKUP(B4364,'Step 2 - Old-New Code Crosswalk'!B:D,1,FALSE)</f>
        <v>4-220-E1498-4358</v>
      </c>
      <c r="E4364" s="322" t="str">
        <f t="shared" si="68"/>
        <v xml:space="preserve"> </v>
      </c>
    </row>
    <row r="4365" spans="1:5" s="6" customFormat="1" x14ac:dyDescent="0.25">
      <c r="A4365" s="8" t="s">
        <v>20</v>
      </c>
      <c r="B4365" s="8" t="s">
        <v>9886</v>
      </c>
      <c r="D4365" t="str">
        <f>VLOOKUP(B4365,'Step 2 - Old-New Code Crosswalk'!B:D,1,FALSE)</f>
        <v>4-436-E1498-4422</v>
      </c>
      <c r="E4365" s="322" t="str">
        <f t="shared" si="68"/>
        <v xml:space="preserve"> </v>
      </c>
    </row>
    <row r="4366" spans="1:5" s="6" customFormat="1" x14ac:dyDescent="0.25">
      <c r="A4366" s="8" t="s">
        <v>2923</v>
      </c>
      <c r="B4366" s="8" t="s">
        <v>2924</v>
      </c>
      <c r="D4366" t="str">
        <f>VLOOKUP(B4366,'Step 2 - Old-New Code Crosswalk'!B:D,1,FALSE)</f>
        <v>1-005-E1601-0000</v>
      </c>
      <c r="E4366" s="322" t="str">
        <f t="shared" si="68"/>
        <v xml:space="preserve"> </v>
      </c>
    </row>
    <row r="4367" spans="1:5" s="6" customFormat="1" x14ac:dyDescent="0.25">
      <c r="A4367" s="8" t="s">
        <v>2985</v>
      </c>
      <c r="B4367" s="8" t="s">
        <v>2986</v>
      </c>
      <c r="D4367" t="str">
        <f>VLOOKUP(B4367,'Step 2 - Old-New Code Crosswalk'!B:D,1,FALSE)</f>
        <v>1-015-E1601-0000</v>
      </c>
      <c r="E4367" s="322" t="str">
        <f t="shared" si="68"/>
        <v xml:space="preserve"> </v>
      </c>
    </row>
    <row r="4368" spans="1:5" s="6" customFormat="1" x14ac:dyDescent="0.25">
      <c r="A4368" s="8" t="s">
        <v>3979</v>
      </c>
      <c r="B4368" s="8" t="s">
        <v>4039</v>
      </c>
      <c r="D4368" t="str">
        <f>VLOOKUP(B4368,'Step 2 - Old-New Code Crosswalk'!B:D,1,FALSE)</f>
        <v>1-024-E1601-0000</v>
      </c>
      <c r="E4368" s="322" t="str">
        <f t="shared" si="68"/>
        <v xml:space="preserve"> </v>
      </c>
    </row>
    <row r="4369" spans="1:5" s="6" customFormat="1" x14ac:dyDescent="0.25">
      <c r="A4369" s="8" t="s">
        <v>21920</v>
      </c>
      <c r="B4369" s="8" t="s">
        <v>3980</v>
      </c>
      <c r="D4369" t="str">
        <f>VLOOKUP(B4369,'Step 2 - Old-New Code Crosswalk'!B:D,1,FALSE)</f>
        <v>1-025-E1601-0000</v>
      </c>
      <c r="E4369" s="322" t="str">
        <f t="shared" si="68"/>
        <v xml:space="preserve"> </v>
      </c>
    </row>
    <row r="4370" spans="1:5" s="6" customFormat="1" x14ac:dyDescent="0.25">
      <c r="A4370" s="8" t="s">
        <v>3164</v>
      </c>
      <c r="B4370" s="8" t="s">
        <v>3165</v>
      </c>
      <c r="D4370" t="str">
        <f>VLOOKUP(B4370,'Step 2 - Old-New Code Crosswalk'!B:D,1,FALSE)</f>
        <v>1-030-E1601-0000</v>
      </c>
      <c r="E4370" s="322" t="str">
        <f t="shared" si="68"/>
        <v xml:space="preserve"> </v>
      </c>
    </row>
    <row r="4371" spans="1:5" s="6" customFormat="1" x14ac:dyDescent="0.25">
      <c r="A4371" s="8" t="s">
        <v>3280</v>
      </c>
      <c r="B4371" s="8" t="s">
        <v>3281</v>
      </c>
      <c r="D4371" t="str">
        <f>VLOOKUP(B4371,'Step 2 - Old-New Code Crosswalk'!B:D,1,FALSE)</f>
        <v>1-035-E1601-0000</v>
      </c>
      <c r="E4371" s="322" t="str">
        <f t="shared" si="68"/>
        <v xml:space="preserve"> </v>
      </c>
    </row>
    <row r="4372" spans="1:5" s="6" customFormat="1" x14ac:dyDescent="0.25">
      <c r="A4372" s="8" t="s">
        <v>3343</v>
      </c>
      <c r="B4372" s="8" t="s">
        <v>3344</v>
      </c>
      <c r="D4372" t="str">
        <f>VLOOKUP(B4372,'Step 2 - Old-New Code Crosswalk'!B:D,1,FALSE)</f>
        <v>1-040-E1601-0000</v>
      </c>
      <c r="E4372" s="322" t="str">
        <f t="shared" si="68"/>
        <v xml:space="preserve"> </v>
      </c>
    </row>
    <row r="4373" spans="1:5" s="6" customFormat="1" x14ac:dyDescent="0.25">
      <c r="A4373" s="8" t="s">
        <v>3494</v>
      </c>
      <c r="B4373" s="8" t="s">
        <v>3495</v>
      </c>
      <c r="D4373" t="str">
        <f>VLOOKUP(B4373,'Step 2 - Old-New Code Crosswalk'!B:D,1,FALSE)</f>
        <v>1-045-E1601-0000</v>
      </c>
      <c r="E4373" s="322" t="str">
        <f t="shared" si="68"/>
        <v xml:space="preserve"> </v>
      </c>
    </row>
    <row r="4374" spans="1:5" s="6" customFormat="1" x14ac:dyDescent="0.25">
      <c r="A4374" s="8" t="s">
        <v>3775</v>
      </c>
      <c r="B4374" s="8" t="s">
        <v>3776</v>
      </c>
      <c r="D4374" t="str">
        <f>VLOOKUP(B4374,'Step 2 - Old-New Code Crosswalk'!B:D,1,FALSE)</f>
        <v>1-070-E1601-0000</v>
      </c>
      <c r="E4374" s="322" t="str">
        <f t="shared" si="68"/>
        <v xml:space="preserve"> </v>
      </c>
    </row>
    <row r="4375" spans="1:5" s="6" customFormat="1" x14ac:dyDescent="0.25">
      <c r="A4375" s="8" t="s">
        <v>1897</v>
      </c>
      <c r="B4375" s="8" t="s">
        <v>1898</v>
      </c>
      <c r="D4375" t="str">
        <f>VLOOKUP(B4375,'Step 2 - Old-New Code Crosswalk'!B:D,1,FALSE)</f>
        <v>1-218-E1601-0000</v>
      </c>
      <c r="E4375" s="322" t="str">
        <f t="shared" si="68"/>
        <v xml:space="preserve"> </v>
      </c>
    </row>
    <row r="4376" spans="1:5" s="6" customFormat="1" x14ac:dyDescent="0.25">
      <c r="A4376" s="8" t="s">
        <v>4599</v>
      </c>
      <c r="B4376" s="8" t="s">
        <v>4600</v>
      </c>
      <c r="D4376" t="str">
        <f>VLOOKUP(B4376,'Step 2 - Old-New Code Crosswalk'!B:D,1,FALSE)</f>
        <v>1-223-E1601-0000</v>
      </c>
      <c r="E4376" s="322" t="str">
        <f t="shared" si="68"/>
        <v xml:space="preserve"> </v>
      </c>
    </row>
    <row r="4377" spans="1:5" s="6" customFormat="1" x14ac:dyDescent="0.25">
      <c r="A4377" s="8" t="s">
        <v>4698</v>
      </c>
      <c r="B4377" s="8" t="s">
        <v>4699</v>
      </c>
      <c r="D4377" t="str">
        <f>VLOOKUP(B4377,'Step 2 - Old-New Code Crosswalk'!B:D,1,FALSE)</f>
        <v>1-243-E1601-0000</v>
      </c>
      <c r="E4377" s="322" t="str">
        <f t="shared" si="68"/>
        <v xml:space="preserve"> </v>
      </c>
    </row>
    <row r="4378" spans="1:5" s="6" customFormat="1" x14ac:dyDescent="0.25">
      <c r="A4378" s="8" t="s">
        <v>4660</v>
      </c>
      <c r="B4378" s="8" t="s">
        <v>4661</v>
      </c>
      <c r="D4378" t="str">
        <f>VLOOKUP(B4378,'Step 2 - Old-New Code Crosswalk'!B:D,1,FALSE)</f>
        <v>1-246-E1601-0000</v>
      </c>
      <c r="E4378" s="322" t="str">
        <f t="shared" si="68"/>
        <v xml:space="preserve"> </v>
      </c>
    </row>
    <row r="4379" spans="1:5" s="6" customFormat="1" x14ac:dyDescent="0.25">
      <c r="A4379" s="8" t="s">
        <v>4625</v>
      </c>
      <c r="B4379" s="8" t="s">
        <v>4626</v>
      </c>
      <c r="D4379" t="str">
        <f>VLOOKUP(B4379,'Step 2 - Old-New Code Crosswalk'!B:D,1,FALSE)</f>
        <v>1-255-E1601-0000</v>
      </c>
      <c r="E4379" s="322" t="str">
        <f t="shared" si="68"/>
        <v xml:space="preserve"> </v>
      </c>
    </row>
    <row r="4380" spans="1:5" s="6" customFormat="1" x14ac:dyDescent="0.25">
      <c r="A4380" s="8" t="s">
        <v>4738</v>
      </c>
      <c r="B4380" s="8" t="s">
        <v>4739</v>
      </c>
      <c r="D4380" t="str">
        <f>VLOOKUP(B4380,'Step 2 - Old-New Code Crosswalk'!B:D,1,FALSE)</f>
        <v>1-309-E1601-0000</v>
      </c>
      <c r="E4380" s="322" t="str">
        <f t="shared" si="68"/>
        <v xml:space="preserve"> </v>
      </c>
    </row>
    <row r="4381" spans="1:5" s="6" customFormat="1" x14ac:dyDescent="0.25">
      <c r="A4381" s="8" t="s">
        <v>5350</v>
      </c>
      <c r="B4381" s="8" t="s">
        <v>5351</v>
      </c>
      <c r="D4381" t="str">
        <f>VLOOKUP(B4381,'Step 2 - Old-New Code Crosswalk'!B:D,1,FALSE)</f>
        <v>1-310-E1601-0000</v>
      </c>
      <c r="E4381" s="322" t="str">
        <f t="shared" si="68"/>
        <v xml:space="preserve"> </v>
      </c>
    </row>
    <row r="4382" spans="1:5" s="6" customFormat="1" x14ac:dyDescent="0.25">
      <c r="A4382" s="8" t="s">
        <v>5411</v>
      </c>
      <c r="B4382" s="8" t="s">
        <v>5412</v>
      </c>
      <c r="D4382" t="str">
        <f>VLOOKUP(B4382,'Step 2 - Old-New Code Crosswalk'!B:D,1,FALSE)</f>
        <v>1-315-E1601-0000</v>
      </c>
      <c r="E4382" s="322" t="str">
        <f t="shared" si="68"/>
        <v xml:space="preserve"> </v>
      </c>
    </row>
    <row r="4383" spans="1:5" s="6" customFormat="1" x14ac:dyDescent="0.25">
      <c r="A4383" s="8" t="s">
        <v>4841</v>
      </c>
      <c r="B4383" s="8" t="s">
        <v>4842</v>
      </c>
      <c r="D4383" t="str">
        <f>VLOOKUP(B4383,'Step 2 - Old-New Code Crosswalk'!B:D,1,FALSE)</f>
        <v>1-349-E1601-0000</v>
      </c>
      <c r="E4383" s="322" t="str">
        <f t="shared" si="68"/>
        <v xml:space="preserve"> </v>
      </c>
    </row>
    <row r="4384" spans="1:5" s="6" customFormat="1" x14ac:dyDescent="0.25">
      <c r="A4384" s="8" t="s">
        <v>20224</v>
      </c>
      <c r="B4384" s="8" t="s">
        <v>20225</v>
      </c>
      <c r="D4384" t="str">
        <f>VLOOKUP(B4384,'Step 2 - Old-New Code Crosswalk'!B:D,1,FALSE)</f>
        <v>1-387-E1601-0000</v>
      </c>
      <c r="E4384" s="322" t="str">
        <f t="shared" si="68"/>
        <v xml:space="preserve"> </v>
      </c>
    </row>
    <row r="4385" spans="1:5" s="6" customFormat="1" x14ac:dyDescent="0.25">
      <c r="A4385" s="8" t="s">
        <v>5510</v>
      </c>
      <c r="B4385" s="8" t="s">
        <v>5511</v>
      </c>
      <c r="D4385" t="str">
        <f>VLOOKUP(B4385,'Step 2 - Old-New Code Crosswalk'!B:D,1,FALSE)</f>
        <v>1-400-E1601-0000</v>
      </c>
      <c r="E4385" s="322" t="str">
        <f t="shared" si="68"/>
        <v xml:space="preserve"> </v>
      </c>
    </row>
    <row r="4386" spans="1:5" s="6" customFormat="1" x14ac:dyDescent="0.25">
      <c r="A4386" s="8" t="s">
        <v>5683</v>
      </c>
      <c r="B4386" s="8" t="s">
        <v>5684</v>
      </c>
      <c r="D4386" t="str">
        <f>VLOOKUP(B4386,'Step 2 - Old-New Code Crosswalk'!B:D,1,FALSE)</f>
        <v>1-409-E1601-0000</v>
      </c>
      <c r="E4386" s="322" t="str">
        <f t="shared" si="68"/>
        <v xml:space="preserve"> </v>
      </c>
    </row>
    <row r="4387" spans="1:5" s="6" customFormat="1" x14ac:dyDescent="0.25">
      <c r="A4387" s="8" t="s">
        <v>5540</v>
      </c>
      <c r="B4387" s="8" t="s">
        <v>5541</v>
      </c>
      <c r="D4387" t="str">
        <f>VLOOKUP(B4387,'Step 2 - Old-New Code Crosswalk'!B:D,1,FALSE)</f>
        <v>1-415-E1601-0000</v>
      </c>
      <c r="E4387" s="322" t="str">
        <f t="shared" si="68"/>
        <v xml:space="preserve"> </v>
      </c>
    </row>
    <row r="4388" spans="1:5" s="6" customFormat="1" x14ac:dyDescent="0.25">
      <c r="A4388" s="8" t="s">
        <v>5510</v>
      </c>
      <c r="B4388" s="8" t="s">
        <v>5566</v>
      </c>
      <c r="D4388" t="str">
        <f>VLOOKUP(B4388,'Step 2 - Old-New Code Crosswalk'!B:D,1,FALSE)</f>
        <v>1-418-E1601-0000</v>
      </c>
      <c r="E4388" s="322" t="str">
        <f t="shared" si="68"/>
        <v xml:space="preserve"> </v>
      </c>
    </row>
    <row r="4389" spans="1:5" s="6" customFormat="1" x14ac:dyDescent="0.25">
      <c r="A4389" s="8" t="s">
        <v>5748</v>
      </c>
      <c r="B4389" s="8" t="s">
        <v>5749</v>
      </c>
      <c r="D4389" t="str">
        <f>VLOOKUP(B4389,'Step 2 - Old-New Code Crosswalk'!B:D,1,FALSE)</f>
        <v>1-428-E1601-0000</v>
      </c>
      <c r="E4389" s="322" t="str">
        <f t="shared" si="68"/>
        <v xml:space="preserve"> </v>
      </c>
    </row>
    <row r="4390" spans="1:5" s="6" customFormat="1" x14ac:dyDescent="0.25">
      <c r="A4390" s="8" t="s">
        <v>5620</v>
      </c>
      <c r="B4390" s="8" t="s">
        <v>5621</v>
      </c>
      <c r="D4390" t="str">
        <f>VLOOKUP(B4390,'Step 2 - Old-New Code Crosswalk'!B:D,1,FALSE)</f>
        <v>1-480-E1601-0000</v>
      </c>
      <c r="E4390" s="322" t="str">
        <f t="shared" si="68"/>
        <v xml:space="preserve"> </v>
      </c>
    </row>
    <row r="4391" spans="1:5" s="6" customFormat="1" x14ac:dyDescent="0.25">
      <c r="A4391" s="8" t="s">
        <v>6266</v>
      </c>
      <c r="B4391" s="8" t="s">
        <v>6267</v>
      </c>
      <c r="D4391" t="str">
        <f>VLOOKUP(B4391,'Step 2 - Old-New Code Crosswalk'!B:D,1,FALSE)</f>
        <v>1-514-E1601-0000</v>
      </c>
      <c r="E4391" s="322" t="str">
        <f t="shared" si="68"/>
        <v xml:space="preserve"> </v>
      </c>
    </row>
    <row r="4392" spans="1:5" s="6" customFormat="1" x14ac:dyDescent="0.25">
      <c r="A4392" s="8" t="s">
        <v>6319</v>
      </c>
      <c r="B4392" s="8" t="s">
        <v>6320</v>
      </c>
      <c r="D4392" t="str">
        <f>VLOOKUP(B4392,'Step 2 - Old-New Code Crosswalk'!B:D,1,FALSE)</f>
        <v>1-519-E1601-0000</v>
      </c>
      <c r="E4392" s="322" t="str">
        <f t="shared" si="68"/>
        <v xml:space="preserve"> </v>
      </c>
    </row>
    <row r="4393" spans="1:5" s="6" customFormat="1" x14ac:dyDescent="0.25">
      <c r="A4393" s="8" t="s">
        <v>6198</v>
      </c>
      <c r="B4393" s="8" t="s">
        <v>6199</v>
      </c>
      <c r="D4393" t="str">
        <f>VLOOKUP(B4393,'Step 2 - Old-New Code Crosswalk'!B:D,1,FALSE)</f>
        <v>1-522-E1601-0000</v>
      </c>
      <c r="E4393" s="322" t="str">
        <f t="shared" si="68"/>
        <v xml:space="preserve"> </v>
      </c>
    </row>
    <row r="4394" spans="1:5" s="6" customFormat="1" x14ac:dyDescent="0.25">
      <c r="A4394" s="8" t="s">
        <v>6538</v>
      </c>
      <c r="B4394" s="8" t="s">
        <v>6539</v>
      </c>
      <c r="D4394" t="str">
        <f>VLOOKUP(B4394,'Step 2 - Old-New Code Crosswalk'!B:D,1,FALSE)</f>
        <v>1-523-E1601-0000</v>
      </c>
      <c r="E4394" s="322" t="str">
        <f t="shared" si="68"/>
        <v xml:space="preserve"> </v>
      </c>
    </row>
    <row r="4395" spans="1:5" s="6" customFormat="1" x14ac:dyDescent="0.25">
      <c r="A4395" s="8" t="s">
        <v>6573</v>
      </c>
      <c r="B4395" s="8" t="s">
        <v>6574</v>
      </c>
      <c r="D4395" t="str">
        <f>VLOOKUP(B4395,'Step 2 - Old-New Code Crosswalk'!B:D,1,FALSE)</f>
        <v>1-545-E1601-0000</v>
      </c>
      <c r="E4395" s="322" t="str">
        <f t="shared" si="68"/>
        <v xml:space="preserve"> </v>
      </c>
    </row>
    <row r="4396" spans="1:5" s="6" customFormat="1" x14ac:dyDescent="0.25">
      <c r="A4396" s="8" t="s">
        <v>6242</v>
      </c>
      <c r="B4396" s="8" t="s">
        <v>6243</v>
      </c>
      <c r="D4396" t="str">
        <f>VLOOKUP(B4396,'Step 2 - Old-New Code Crosswalk'!B:D,1,FALSE)</f>
        <v>1-574-E1601-0000</v>
      </c>
      <c r="E4396" s="322" t="str">
        <f t="shared" si="68"/>
        <v xml:space="preserve"> </v>
      </c>
    </row>
    <row r="4397" spans="1:5" s="6" customFormat="1" x14ac:dyDescent="0.25">
      <c r="A4397" s="8" t="s">
        <v>6470</v>
      </c>
      <c r="B4397" s="8" t="s">
        <v>6471</v>
      </c>
      <c r="D4397" t="str">
        <f>VLOOKUP(B4397,'Step 2 - Old-New Code Crosswalk'!B:D,1,FALSE)</f>
        <v>1-582-E1601-0000</v>
      </c>
      <c r="E4397" s="322" t="str">
        <f t="shared" si="68"/>
        <v xml:space="preserve"> </v>
      </c>
    </row>
    <row r="4398" spans="1:5" s="6" customFormat="1" x14ac:dyDescent="0.25">
      <c r="A4398" s="8" t="s">
        <v>6733</v>
      </c>
      <c r="B4398" s="8" t="s">
        <v>6734</v>
      </c>
      <c r="D4398" t="str">
        <f>VLOOKUP(B4398,'Step 2 - Old-New Code Crosswalk'!B:D,1,FALSE)</f>
        <v>1-610-E1601-0000</v>
      </c>
      <c r="E4398" s="322" t="str">
        <f t="shared" si="68"/>
        <v xml:space="preserve"> </v>
      </c>
    </row>
    <row r="4399" spans="1:5" s="6" customFormat="1" x14ac:dyDescent="0.25">
      <c r="A4399" s="8" t="s">
        <v>1905</v>
      </c>
      <c r="B4399" s="8" t="s">
        <v>1906</v>
      </c>
      <c r="D4399" t="str">
        <f>VLOOKUP(B4399,'Step 2 - Old-New Code Crosswalk'!B:D,1,FALSE)</f>
        <v>1-615-E1601-0000</v>
      </c>
      <c r="E4399" s="322" t="str">
        <f t="shared" si="68"/>
        <v xml:space="preserve"> </v>
      </c>
    </row>
    <row r="4400" spans="1:5" s="6" customFormat="1" x14ac:dyDescent="0.25">
      <c r="A4400" s="8" t="s">
        <v>21921</v>
      </c>
      <c r="B4400" s="8" t="s">
        <v>21922</v>
      </c>
      <c r="D4400" t="str">
        <f>VLOOKUP(B4400,'Step 2 - Old-New Code Crosswalk'!B:D,1,FALSE)</f>
        <v>1-620-E1601-0000</v>
      </c>
      <c r="E4400" s="322" t="str">
        <f t="shared" si="68"/>
        <v xml:space="preserve"> </v>
      </c>
    </row>
    <row r="4401" spans="1:5" s="6" customFormat="1" x14ac:dyDescent="0.25">
      <c r="A4401" s="8" t="s">
        <v>1920</v>
      </c>
      <c r="B4401" s="8" t="s">
        <v>1921</v>
      </c>
      <c r="D4401" t="str">
        <f>VLOOKUP(B4401,'Step 2 - Old-New Code Crosswalk'!B:D,1,FALSE)</f>
        <v>2-900-E1601-2053</v>
      </c>
      <c r="E4401" s="322" t="str">
        <f t="shared" si="68"/>
        <v xml:space="preserve"> </v>
      </c>
    </row>
    <row r="4402" spans="1:5" s="6" customFormat="1" x14ac:dyDescent="0.25">
      <c r="A4402" s="8" t="s">
        <v>8365</v>
      </c>
      <c r="B4402" s="8" t="s">
        <v>8366</v>
      </c>
      <c r="D4402" t="str">
        <f>VLOOKUP(B4402,'Step 2 - Old-New Code Crosswalk'!B:D,1,FALSE)</f>
        <v>3-436-E1601-3120</v>
      </c>
      <c r="E4402" s="322" t="str">
        <f t="shared" si="68"/>
        <v xml:space="preserve"> </v>
      </c>
    </row>
    <row r="4403" spans="1:5" s="6" customFormat="1" x14ac:dyDescent="0.25">
      <c r="A4403" s="8" t="s">
        <v>8422</v>
      </c>
      <c r="B4403" s="8" t="s">
        <v>8423</v>
      </c>
      <c r="D4403" t="str">
        <f>VLOOKUP(B4403,'Step 2 - Old-New Code Crosswalk'!B:D,1,FALSE)</f>
        <v>3-439-E1601-3121</v>
      </c>
      <c r="E4403" s="322" t="str">
        <f t="shared" si="68"/>
        <v xml:space="preserve"> </v>
      </c>
    </row>
    <row r="4404" spans="1:5" s="6" customFormat="1" x14ac:dyDescent="0.25">
      <c r="A4404" s="8" t="s">
        <v>8535</v>
      </c>
      <c r="B4404" s="8" t="s">
        <v>8536</v>
      </c>
      <c r="D4404" t="str">
        <f>VLOOKUP(B4404,'Step 2 - Old-New Code Crosswalk'!B:D,1,FALSE)</f>
        <v>3-457-E1601-3127</v>
      </c>
      <c r="E4404" s="322" t="str">
        <f t="shared" si="68"/>
        <v xml:space="preserve"> </v>
      </c>
    </row>
    <row r="4405" spans="1:5" s="6" customFormat="1" x14ac:dyDescent="0.25">
      <c r="A4405" s="8" t="s">
        <v>8643</v>
      </c>
      <c r="B4405" s="8" t="s">
        <v>8644</v>
      </c>
      <c r="D4405" t="str">
        <f>VLOOKUP(B4405,'Step 2 - Old-New Code Crosswalk'!B:D,1,FALSE)</f>
        <v>3-472-E1601-3135</v>
      </c>
      <c r="E4405" s="322" t="str">
        <f t="shared" si="68"/>
        <v xml:space="preserve"> </v>
      </c>
    </row>
    <row r="4406" spans="1:5" s="6" customFormat="1" x14ac:dyDescent="0.25">
      <c r="A4406" s="8" t="s">
        <v>8643</v>
      </c>
      <c r="B4406" s="8" t="s">
        <v>8666</v>
      </c>
      <c r="D4406" t="str">
        <f>VLOOKUP(B4406,'Step 2 - Old-New Code Crosswalk'!B:D,1,FALSE)</f>
        <v>3-473-E1601-3136</v>
      </c>
      <c r="E4406" s="322" t="str">
        <f t="shared" si="68"/>
        <v xml:space="preserve"> </v>
      </c>
    </row>
    <row r="4407" spans="1:5" s="6" customFormat="1" x14ac:dyDescent="0.25">
      <c r="A4407" s="8" t="s">
        <v>8745</v>
      </c>
      <c r="B4407" s="8" t="s">
        <v>8746</v>
      </c>
      <c r="D4407" t="str">
        <f>VLOOKUP(B4407,'Step 2 - Old-New Code Crosswalk'!B:D,1,FALSE)</f>
        <v>3-220-E1601-3181</v>
      </c>
      <c r="E4407" s="322" t="str">
        <f t="shared" si="68"/>
        <v xml:space="preserve"> </v>
      </c>
    </row>
    <row r="4408" spans="1:5" s="6" customFormat="1" x14ac:dyDescent="0.25">
      <c r="A4408" s="8" t="s">
        <v>8781</v>
      </c>
      <c r="B4408" s="8" t="s">
        <v>8782</v>
      </c>
      <c r="D4408" t="str">
        <f>VLOOKUP(B4408,'Step 2 - Old-New Code Crosswalk'!B:D,1,FALSE)</f>
        <v>3-220-E1601-3183</v>
      </c>
      <c r="E4408" s="322" t="str">
        <f t="shared" si="68"/>
        <v xml:space="preserve"> </v>
      </c>
    </row>
    <row r="4409" spans="1:5" s="6" customFormat="1" x14ac:dyDescent="0.25">
      <c r="A4409" s="8" t="s">
        <v>8803</v>
      </c>
      <c r="B4409" s="8" t="s">
        <v>8804</v>
      </c>
      <c r="D4409" t="str">
        <f>VLOOKUP(B4409,'Step 2 - Old-New Code Crosswalk'!B:D,1,FALSE)</f>
        <v>3-220-E1601-3184</v>
      </c>
      <c r="E4409" s="322" t="str">
        <f t="shared" si="68"/>
        <v xml:space="preserve"> </v>
      </c>
    </row>
    <row r="4410" spans="1:5" s="6" customFormat="1" x14ac:dyDescent="0.25">
      <c r="A4410" s="8" t="s">
        <v>8838</v>
      </c>
      <c r="B4410" s="8" t="s">
        <v>8839</v>
      </c>
      <c r="D4410" t="str">
        <f>VLOOKUP(B4410,'Step 2 - Old-New Code Crosswalk'!B:D,1,FALSE)</f>
        <v>3-220-E1601-3185</v>
      </c>
      <c r="E4410" s="322" t="str">
        <f t="shared" si="68"/>
        <v xml:space="preserve"> </v>
      </c>
    </row>
    <row r="4411" spans="1:5" s="6" customFormat="1" x14ac:dyDescent="0.25">
      <c r="A4411" s="8" t="s">
        <v>8863</v>
      </c>
      <c r="B4411" s="8" t="s">
        <v>8864</v>
      </c>
      <c r="D4411" t="str">
        <f>VLOOKUP(B4411,'Step 2 - Old-New Code Crosswalk'!B:D,1,FALSE)</f>
        <v>3-220-E1601-3187</v>
      </c>
      <c r="E4411" s="322" t="str">
        <f t="shared" si="68"/>
        <v xml:space="preserve"> </v>
      </c>
    </row>
    <row r="4412" spans="1:5" s="6" customFormat="1" x14ac:dyDescent="0.25">
      <c r="A4412" s="8" t="s">
        <v>8896</v>
      </c>
      <c r="B4412" s="8" t="s">
        <v>8897</v>
      </c>
      <c r="D4412" t="str">
        <f>VLOOKUP(B4412,'Step 2 - Old-New Code Crosswalk'!B:D,1,FALSE)</f>
        <v>3-220-E1601-3188</v>
      </c>
      <c r="E4412" s="322" t="str">
        <f t="shared" si="68"/>
        <v xml:space="preserve"> </v>
      </c>
    </row>
    <row r="4413" spans="1:5" s="6" customFormat="1" x14ac:dyDescent="0.25">
      <c r="A4413" s="8" t="s">
        <v>8932</v>
      </c>
      <c r="B4413" s="8" t="s">
        <v>8933</v>
      </c>
      <c r="D4413" t="str">
        <f>VLOOKUP(B4413,'Step 2 - Old-New Code Crosswalk'!B:D,1,FALSE)</f>
        <v>3-220-E1601-3192</v>
      </c>
      <c r="E4413" s="322" t="str">
        <f t="shared" si="68"/>
        <v xml:space="preserve"> </v>
      </c>
    </row>
    <row r="4414" spans="1:5" s="6" customFormat="1" x14ac:dyDescent="0.25">
      <c r="A4414" s="8" t="s">
        <v>8970</v>
      </c>
      <c r="B4414" s="8" t="s">
        <v>8971</v>
      </c>
      <c r="D4414" t="str">
        <f>VLOOKUP(B4414,'Step 2 - Old-New Code Crosswalk'!B:D,1,FALSE)</f>
        <v>3-220-E1601-3197</v>
      </c>
      <c r="E4414" s="322" t="str">
        <f t="shared" si="68"/>
        <v xml:space="preserve"> </v>
      </c>
    </row>
    <row r="4415" spans="1:5" s="6" customFormat="1" x14ac:dyDescent="0.25">
      <c r="A4415" s="8" t="s">
        <v>7548</v>
      </c>
      <c r="B4415" s="8" t="s">
        <v>7549</v>
      </c>
      <c r="D4415" t="str">
        <f>VLOOKUP(B4415,'Step 2 - Old-New Code Crosswalk'!B:D,1,FALSE)</f>
        <v>3-255-E1601-3312</v>
      </c>
      <c r="E4415" s="322" t="str">
        <f t="shared" si="68"/>
        <v xml:space="preserve"> </v>
      </c>
    </row>
    <row r="4416" spans="1:5" s="6" customFormat="1" x14ac:dyDescent="0.25">
      <c r="A4416" s="8" t="s">
        <v>7593</v>
      </c>
      <c r="B4416" s="8" t="s">
        <v>7594</v>
      </c>
      <c r="D4416" t="str">
        <f>VLOOKUP(B4416,'Step 2 - Old-New Code Crosswalk'!B:D,1,FALSE)</f>
        <v>3-222-E1601-3314</v>
      </c>
      <c r="E4416" s="322" t="str">
        <f t="shared" si="68"/>
        <v xml:space="preserve"> </v>
      </c>
    </row>
    <row r="4417" spans="1:5" s="6" customFormat="1" x14ac:dyDescent="0.25">
      <c r="A4417" s="8" t="s">
        <v>1875</v>
      </c>
      <c r="B4417" s="8" t="s">
        <v>1876</v>
      </c>
      <c r="D4417" t="str">
        <f>VLOOKUP(B4417,'Step 2 - Old-New Code Crosswalk'!B:D,1,FALSE)</f>
        <v>3-260-E1601-3387</v>
      </c>
      <c r="E4417" s="322" t="str">
        <f t="shared" si="68"/>
        <v xml:space="preserve"> </v>
      </c>
    </row>
    <row r="4418" spans="1:5" s="6" customFormat="1" x14ac:dyDescent="0.25">
      <c r="A4418" s="8" t="s">
        <v>7400</v>
      </c>
      <c r="B4418" s="8" t="s">
        <v>7401</v>
      </c>
      <c r="D4418" t="str">
        <f>VLOOKUP(B4418,'Step 2 - Old-New Code Crosswalk'!B:D,1,FALSE)</f>
        <v>3-483-E1601-3555</v>
      </c>
      <c r="E4418" s="322" t="str">
        <f t="shared" ref="E4418:E4481" si="69">IF(B4418=D4418," ","ERROR")</f>
        <v xml:space="preserve"> </v>
      </c>
    </row>
    <row r="4419" spans="1:5" s="6" customFormat="1" x14ac:dyDescent="0.25">
      <c r="A4419" s="8" t="s">
        <v>8106</v>
      </c>
      <c r="B4419" s="8" t="s">
        <v>8107</v>
      </c>
      <c r="D4419" t="str">
        <f>VLOOKUP(B4419,'Step 2 - Old-New Code Crosswalk'!B:D,1,FALSE)</f>
        <v>3-218-E1601-3700</v>
      </c>
      <c r="E4419" s="322" t="str">
        <f t="shared" si="69"/>
        <v xml:space="preserve"> </v>
      </c>
    </row>
    <row r="4420" spans="1:5" s="6" customFormat="1" x14ac:dyDescent="0.25">
      <c r="A4420" s="8" t="s">
        <v>8119</v>
      </c>
      <c r="B4420" s="8" t="s">
        <v>8120</v>
      </c>
      <c r="D4420" t="str">
        <f>VLOOKUP(B4420,'Step 2 - Old-New Code Crosswalk'!B:D,1,FALSE)</f>
        <v>3-218-E1601-3710</v>
      </c>
      <c r="E4420" s="322" t="str">
        <f t="shared" si="69"/>
        <v xml:space="preserve"> </v>
      </c>
    </row>
    <row r="4421" spans="1:5" s="6" customFormat="1" x14ac:dyDescent="0.25">
      <c r="A4421" s="8" t="s">
        <v>8143</v>
      </c>
      <c r="B4421" s="8" t="s">
        <v>8146</v>
      </c>
      <c r="D4421" t="str">
        <f>VLOOKUP(B4421,'Step 2 - Old-New Code Crosswalk'!B:D,1,FALSE)</f>
        <v>3-218-E1601-3720</v>
      </c>
      <c r="E4421" s="322" t="str">
        <f t="shared" si="69"/>
        <v xml:space="preserve"> </v>
      </c>
    </row>
    <row r="4422" spans="1:5" s="6" customFormat="1" x14ac:dyDescent="0.25">
      <c r="A4422" s="8" t="s">
        <v>8125</v>
      </c>
      <c r="B4422" s="8" t="s">
        <v>8169</v>
      </c>
      <c r="D4422" t="str">
        <f>VLOOKUP(B4422,'Step 2 - Old-New Code Crosswalk'!B:D,1,FALSE)</f>
        <v>3-218-E1601-3725</v>
      </c>
      <c r="E4422" s="322" t="str">
        <f t="shared" si="69"/>
        <v xml:space="preserve"> </v>
      </c>
    </row>
    <row r="4423" spans="1:5" s="6" customFormat="1" x14ac:dyDescent="0.25">
      <c r="A4423" s="8" t="s">
        <v>8119</v>
      </c>
      <c r="B4423" s="8" t="s">
        <v>8177</v>
      </c>
      <c r="D4423" t="str">
        <f>VLOOKUP(B4423,'Step 2 - Old-New Code Crosswalk'!B:D,1,FALSE)</f>
        <v>3-218-E1601-3750</v>
      </c>
      <c r="E4423" s="322" t="str">
        <f t="shared" si="69"/>
        <v xml:space="preserve"> </v>
      </c>
    </row>
    <row r="4424" spans="1:5" s="6" customFormat="1" x14ac:dyDescent="0.25">
      <c r="A4424" s="8" t="s">
        <v>8119</v>
      </c>
      <c r="B4424" s="8" t="s">
        <v>8183</v>
      </c>
      <c r="D4424" t="str">
        <f>VLOOKUP(B4424,'Step 2 - Old-New Code Crosswalk'!B:D,1,FALSE)</f>
        <v>3-218-E1601-3755</v>
      </c>
      <c r="E4424" s="322" t="str">
        <f t="shared" si="69"/>
        <v xml:space="preserve"> </v>
      </c>
    </row>
    <row r="4425" spans="1:5" s="6" customFormat="1" x14ac:dyDescent="0.25">
      <c r="A4425" s="8" t="s">
        <v>8119</v>
      </c>
      <c r="B4425" s="8" t="s">
        <v>8184</v>
      </c>
      <c r="D4425" t="str">
        <f>VLOOKUP(B4425,'Step 2 - Old-New Code Crosswalk'!B:D,1,FALSE)</f>
        <v>3-218-E1601-3765</v>
      </c>
      <c r="E4425" s="322" t="str">
        <f t="shared" si="69"/>
        <v xml:space="preserve"> </v>
      </c>
    </row>
    <row r="4426" spans="1:5" s="6" customFormat="1" x14ac:dyDescent="0.25">
      <c r="A4426" s="8" t="s">
        <v>21923</v>
      </c>
      <c r="B4426" s="8" t="s">
        <v>21924</v>
      </c>
      <c r="D4426" t="str">
        <f>VLOOKUP(B4426,'Step 2 - Old-New Code Crosswalk'!B:D,1,FALSE)</f>
        <v>4-056-E1601-4015</v>
      </c>
      <c r="E4426" s="322" t="str">
        <f t="shared" si="69"/>
        <v xml:space="preserve"> </v>
      </c>
    </row>
    <row r="4427" spans="1:5" s="6" customFormat="1" x14ac:dyDescent="0.25">
      <c r="A4427" s="8" t="s">
        <v>9375</v>
      </c>
      <c r="B4427" s="8" t="s">
        <v>9376</v>
      </c>
      <c r="D4427" t="str">
        <f>VLOOKUP(B4427,'Step 2 - Old-New Code Crosswalk'!B:D,1,FALSE)</f>
        <v>4-255-E1601-4017</v>
      </c>
      <c r="E4427" s="322" t="str">
        <f t="shared" si="69"/>
        <v xml:space="preserve"> </v>
      </c>
    </row>
    <row r="4428" spans="1:5" s="6" customFormat="1" x14ac:dyDescent="0.25">
      <c r="A4428" s="8" t="s">
        <v>1510</v>
      </c>
      <c r="B4428" s="8" t="s">
        <v>1511</v>
      </c>
      <c r="D4428" t="str">
        <f>VLOOKUP(B4428,'Step 2 - Old-New Code Crosswalk'!B:D,1,FALSE)</f>
        <v>4-255-E1601-4019</v>
      </c>
      <c r="E4428" s="322" t="str">
        <f t="shared" si="69"/>
        <v xml:space="preserve"> </v>
      </c>
    </row>
    <row r="4429" spans="1:5" s="6" customFormat="1" x14ac:dyDescent="0.25">
      <c r="A4429" s="8" t="s">
        <v>21925</v>
      </c>
      <c r="B4429" s="8" t="s">
        <v>21926</v>
      </c>
      <c r="D4429" t="str">
        <f>VLOOKUP(B4429,'Step 2 - Old-New Code Crosswalk'!B:D,1,FALSE)</f>
        <v>4-056-E1601-4141</v>
      </c>
      <c r="E4429" s="322" t="str">
        <f t="shared" si="69"/>
        <v xml:space="preserve"> </v>
      </c>
    </row>
    <row r="4430" spans="1:5" s="6" customFormat="1" x14ac:dyDescent="0.25">
      <c r="A4430" s="8" t="s">
        <v>9655</v>
      </c>
      <c r="B4430" s="8" t="s">
        <v>9656</v>
      </c>
      <c r="D4430" t="str">
        <f>VLOOKUP(B4430,'Step 2 - Old-New Code Crosswalk'!B:D,1,FALSE)</f>
        <v>4-101-E1601-4217</v>
      </c>
      <c r="E4430" s="322" t="str">
        <f t="shared" si="69"/>
        <v xml:space="preserve"> </v>
      </c>
    </row>
    <row r="4431" spans="1:5" s="6" customFormat="1" x14ac:dyDescent="0.25">
      <c r="A4431" s="8" t="s">
        <v>10832</v>
      </c>
      <c r="B4431" s="8" t="s">
        <v>10833</v>
      </c>
      <c r="D4431" t="str">
        <f>VLOOKUP(B4431,'Step 2 - Old-New Code Crosswalk'!B:D,1,FALSE)</f>
        <v>4-220-E1601-4336</v>
      </c>
      <c r="E4431" s="322" t="str">
        <f t="shared" si="69"/>
        <v xml:space="preserve"> </v>
      </c>
    </row>
    <row r="4432" spans="1:5" s="6" customFormat="1" x14ac:dyDescent="0.25">
      <c r="A4432" s="8" t="s">
        <v>21927</v>
      </c>
      <c r="B4432" s="8" t="s">
        <v>9305</v>
      </c>
      <c r="D4432" t="str">
        <f>VLOOKUP(B4432,'Step 2 - Old-New Code Crosswalk'!B:D,1,FALSE)</f>
        <v>4-436-E1601-4341</v>
      </c>
      <c r="E4432" s="322" t="str">
        <f t="shared" si="69"/>
        <v xml:space="preserve"> </v>
      </c>
    </row>
    <row r="4433" spans="1:5" s="6" customFormat="1" x14ac:dyDescent="0.25">
      <c r="A4433" s="8" t="s">
        <v>10789</v>
      </c>
      <c r="B4433" s="8" t="s">
        <v>10790</v>
      </c>
      <c r="D4433" t="str">
        <f>VLOOKUP(B4433,'Step 2 - Old-New Code Crosswalk'!B:D,1,FALSE)</f>
        <v>4-220-E1601-4357</v>
      </c>
      <c r="E4433" s="322" t="str">
        <f t="shared" si="69"/>
        <v xml:space="preserve"> </v>
      </c>
    </row>
    <row r="4434" spans="1:5" s="6" customFormat="1" x14ac:dyDescent="0.25">
      <c r="A4434" s="8" t="s">
        <v>9245</v>
      </c>
      <c r="B4434" s="8" t="s">
        <v>9246</v>
      </c>
      <c r="D4434" t="str">
        <f>VLOOKUP(B4434,'Step 2 - Old-New Code Crosswalk'!B:D,1,FALSE)</f>
        <v>4-220-E1601-4358</v>
      </c>
      <c r="E4434" s="322" t="str">
        <f t="shared" si="69"/>
        <v xml:space="preserve"> </v>
      </c>
    </row>
    <row r="4435" spans="1:5" s="6" customFormat="1" x14ac:dyDescent="0.25">
      <c r="A4435" s="279" t="s">
        <v>9867</v>
      </c>
      <c r="B4435" s="279" t="s">
        <v>9868</v>
      </c>
      <c r="D4435" t="str">
        <f>VLOOKUP(B4435,'Step 2 - Old-New Code Crosswalk'!B:D,1,FALSE)</f>
        <v>4-436-E1601-4422</v>
      </c>
      <c r="E4435" s="322" t="str">
        <f t="shared" si="69"/>
        <v xml:space="preserve"> </v>
      </c>
    </row>
    <row r="4436" spans="1:5" s="6" customFormat="1" x14ac:dyDescent="0.25">
      <c r="A4436" s="8" t="s">
        <v>2988</v>
      </c>
      <c r="B4436" s="8" t="s">
        <v>2989</v>
      </c>
      <c r="D4436" t="str">
        <f>VLOOKUP(B4436,'Step 2 - Old-New Code Crosswalk'!B:D,1,FALSE)</f>
        <v>1-015-E1602-0000</v>
      </c>
      <c r="E4436" s="322" t="str">
        <f t="shared" si="69"/>
        <v xml:space="preserve"> </v>
      </c>
    </row>
    <row r="4437" spans="1:5" s="6" customFormat="1" x14ac:dyDescent="0.25">
      <c r="A4437" s="8" t="s">
        <v>4041</v>
      </c>
      <c r="B4437" s="8" t="s">
        <v>4042</v>
      </c>
      <c r="D4437" t="str">
        <f>VLOOKUP(B4437,'Step 2 - Old-New Code Crosswalk'!B:D,1,FALSE)</f>
        <v>1-024-E1602-0000</v>
      </c>
      <c r="E4437" s="322" t="str">
        <f t="shared" si="69"/>
        <v xml:space="preserve"> </v>
      </c>
    </row>
    <row r="4438" spans="1:5" s="6" customFormat="1" x14ac:dyDescent="0.25">
      <c r="A4438" s="8" t="s">
        <v>3982</v>
      </c>
      <c r="B4438" s="8" t="s">
        <v>3983</v>
      </c>
      <c r="D4438" t="str">
        <f>VLOOKUP(B4438,'Step 2 - Old-New Code Crosswalk'!B:D,1,FALSE)</f>
        <v>1-025-E1602-0000</v>
      </c>
      <c r="E4438" s="322" t="str">
        <f t="shared" si="69"/>
        <v xml:space="preserve"> </v>
      </c>
    </row>
    <row r="4439" spans="1:5" s="6" customFormat="1" x14ac:dyDescent="0.25">
      <c r="A4439" s="8" t="s">
        <v>3167</v>
      </c>
      <c r="B4439" s="8" t="s">
        <v>3168</v>
      </c>
      <c r="D4439" t="str">
        <f>VLOOKUP(B4439,'Step 2 - Old-New Code Crosswalk'!B:D,1,FALSE)</f>
        <v>1-030-E1602-0000</v>
      </c>
      <c r="E4439" s="322" t="str">
        <f t="shared" si="69"/>
        <v xml:space="preserve"> </v>
      </c>
    </row>
    <row r="4440" spans="1:5" s="6" customFormat="1" x14ac:dyDescent="0.25">
      <c r="A4440" s="8" t="s">
        <v>3283</v>
      </c>
      <c r="B4440" s="8" t="s">
        <v>3284</v>
      </c>
      <c r="D4440" t="str">
        <f>VLOOKUP(B4440,'Step 2 - Old-New Code Crosswalk'!B:D,1,FALSE)</f>
        <v>1-035-E1602-0000</v>
      </c>
      <c r="E4440" s="322" t="str">
        <f t="shared" si="69"/>
        <v xml:space="preserve"> </v>
      </c>
    </row>
    <row r="4441" spans="1:5" s="6" customFormat="1" x14ac:dyDescent="0.25">
      <c r="A4441" s="8" t="s">
        <v>3778</v>
      </c>
      <c r="B4441" s="8" t="s">
        <v>3779</v>
      </c>
      <c r="D4441" t="str">
        <f>VLOOKUP(B4441,'Step 2 - Old-New Code Crosswalk'!B:D,1,FALSE)</f>
        <v>1-070-E1602-0000</v>
      </c>
      <c r="E4441" s="322" t="str">
        <f t="shared" si="69"/>
        <v xml:space="preserve"> </v>
      </c>
    </row>
    <row r="4442" spans="1:5" s="6" customFormat="1" x14ac:dyDescent="0.25">
      <c r="A4442" s="8" t="s">
        <v>1899</v>
      </c>
      <c r="B4442" s="8" t="s">
        <v>1900</v>
      </c>
      <c r="D4442" t="str">
        <f>VLOOKUP(B4442,'Step 2 - Old-New Code Crosswalk'!B:D,1,FALSE)</f>
        <v>1-218-E1602-0000</v>
      </c>
      <c r="E4442" s="322" t="str">
        <f t="shared" si="69"/>
        <v xml:space="preserve"> </v>
      </c>
    </row>
    <row r="4443" spans="1:5" s="6" customFormat="1" x14ac:dyDescent="0.25">
      <c r="A4443" s="8" t="s">
        <v>4663</v>
      </c>
      <c r="B4443" s="8" t="s">
        <v>4664</v>
      </c>
      <c r="D4443" t="str">
        <f>VLOOKUP(B4443,'Step 2 - Old-New Code Crosswalk'!B:D,1,FALSE)</f>
        <v>1-246-E1602-0000</v>
      </c>
      <c r="E4443" s="322" t="str">
        <f t="shared" si="69"/>
        <v xml:space="preserve"> </v>
      </c>
    </row>
    <row r="4444" spans="1:5" s="6" customFormat="1" x14ac:dyDescent="0.25">
      <c r="A4444" s="8" t="s">
        <v>4628</v>
      </c>
      <c r="B4444" s="8" t="s">
        <v>4629</v>
      </c>
      <c r="D4444" t="str">
        <f>VLOOKUP(B4444,'Step 2 - Old-New Code Crosswalk'!B:D,1,FALSE)</f>
        <v>1-255-E1602-0000</v>
      </c>
      <c r="E4444" s="322" t="str">
        <f t="shared" si="69"/>
        <v xml:space="preserve"> </v>
      </c>
    </row>
    <row r="4445" spans="1:5" s="6" customFormat="1" x14ac:dyDescent="0.25">
      <c r="A4445" s="8" t="s">
        <v>5414</v>
      </c>
      <c r="B4445" s="8" t="s">
        <v>5415</v>
      </c>
      <c r="D4445" t="str">
        <f>VLOOKUP(B4445,'Step 2 - Old-New Code Crosswalk'!B:D,1,FALSE)</f>
        <v>1-315-E1602-0000</v>
      </c>
      <c r="E4445" s="322" t="str">
        <f t="shared" si="69"/>
        <v xml:space="preserve"> </v>
      </c>
    </row>
    <row r="4446" spans="1:5" s="6" customFormat="1" x14ac:dyDescent="0.25">
      <c r="A4446" s="8" t="s">
        <v>5513</v>
      </c>
      <c r="B4446" s="8" t="s">
        <v>5514</v>
      </c>
      <c r="D4446" t="str">
        <f>VLOOKUP(B4446,'Step 2 - Old-New Code Crosswalk'!B:D,1,FALSE)</f>
        <v>1-400-E1602-0000</v>
      </c>
      <c r="E4446" s="322" t="str">
        <f t="shared" si="69"/>
        <v xml:space="preserve"> </v>
      </c>
    </row>
    <row r="4447" spans="1:5" s="6" customFormat="1" x14ac:dyDescent="0.25">
      <c r="A4447" s="8" t="s">
        <v>5843</v>
      </c>
      <c r="B4447" s="8" t="s">
        <v>5844</v>
      </c>
      <c r="D4447" t="str">
        <f>VLOOKUP(B4447,'Step 2 - Old-New Code Crosswalk'!B:D,1,FALSE)</f>
        <v>1-439-E1602-0000</v>
      </c>
      <c r="E4447" s="322" t="str">
        <f t="shared" si="69"/>
        <v xml:space="preserve"> </v>
      </c>
    </row>
    <row r="4448" spans="1:5" s="6" customFormat="1" x14ac:dyDescent="0.25">
      <c r="A4448" s="8" t="s">
        <v>6576</v>
      </c>
      <c r="B4448" s="8" t="s">
        <v>6577</v>
      </c>
      <c r="D4448" t="str">
        <f>VLOOKUP(B4448,'Step 2 - Old-New Code Crosswalk'!B:D,1,FALSE)</f>
        <v>1-545-E1602-0000</v>
      </c>
      <c r="E4448" s="322" t="str">
        <f t="shared" si="69"/>
        <v xml:space="preserve"> </v>
      </c>
    </row>
    <row r="4449" spans="1:5" s="6" customFormat="1" x14ac:dyDescent="0.25">
      <c r="A4449" s="8" t="s">
        <v>6731</v>
      </c>
      <c r="B4449" s="8" t="s">
        <v>6736</v>
      </c>
      <c r="D4449" t="str">
        <f>VLOOKUP(B4449,'Step 2 - Old-New Code Crosswalk'!B:D,1,FALSE)</f>
        <v>1-610-E1602-0000</v>
      </c>
      <c r="E4449" s="322" t="str">
        <f t="shared" si="69"/>
        <v xml:space="preserve"> </v>
      </c>
    </row>
    <row r="4450" spans="1:5" s="6" customFormat="1" x14ac:dyDescent="0.25">
      <c r="A4450" s="8" t="s">
        <v>8372</v>
      </c>
      <c r="B4450" s="8" t="s">
        <v>8373</v>
      </c>
      <c r="D4450" t="str">
        <f>VLOOKUP(B4450,'Step 2 - Old-New Code Crosswalk'!B:D,1,FALSE)</f>
        <v>3-436-E1602-3120</v>
      </c>
      <c r="E4450" s="322" t="str">
        <f t="shared" si="69"/>
        <v xml:space="preserve"> </v>
      </c>
    </row>
    <row r="4451" spans="1:5" s="6" customFormat="1" x14ac:dyDescent="0.25">
      <c r="A4451" s="8" t="s">
        <v>8424</v>
      </c>
      <c r="B4451" s="8" t="s">
        <v>8425</v>
      </c>
      <c r="D4451" t="str">
        <f>VLOOKUP(B4451,'Step 2 - Old-New Code Crosswalk'!B:D,1,FALSE)</f>
        <v>3-439-E1602-3121</v>
      </c>
      <c r="E4451" s="322" t="str">
        <f t="shared" si="69"/>
        <v xml:space="preserve"> </v>
      </c>
    </row>
    <row r="4452" spans="1:5" s="6" customFormat="1" x14ac:dyDescent="0.25">
      <c r="A4452" s="8" t="s">
        <v>8747</v>
      </c>
      <c r="B4452" s="8" t="s">
        <v>8748</v>
      </c>
      <c r="D4452" t="str">
        <f>VLOOKUP(B4452,'Step 2 - Old-New Code Crosswalk'!B:D,1,FALSE)</f>
        <v>3-220-E1602-3181</v>
      </c>
      <c r="E4452" s="322" t="str">
        <f t="shared" si="69"/>
        <v xml:space="preserve"> </v>
      </c>
    </row>
    <row r="4453" spans="1:5" s="6" customFormat="1" x14ac:dyDescent="0.25">
      <c r="A4453" s="8" t="s">
        <v>21928</v>
      </c>
      <c r="B4453" s="8" t="s">
        <v>1872</v>
      </c>
      <c r="D4453" t="str">
        <f>VLOOKUP(B4453,'Step 2 - Old-New Code Crosswalk'!B:D,1,FALSE)</f>
        <v>3-439-E1602-3181</v>
      </c>
      <c r="E4453" s="322" t="str">
        <f t="shared" si="69"/>
        <v xml:space="preserve"> </v>
      </c>
    </row>
    <row r="4454" spans="1:5" s="6" customFormat="1" x14ac:dyDescent="0.25">
      <c r="A4454" s="8" t="s">
        <v>8805</v>
      </c>
      <c r="B4454" s="8" t="s">
        <v>8806</v>
      </c>
      <c r="D4454" t="str">
        <f>VLOOKUP(B4454,'Step 2 - Old-New Code Crosswalk'!B:D,1,FALSE)</f>
        <v>3-220-E1602-3184</v>
      </c>
      <c r="E4454" s="322" t="str">
        <f t="shared" si="69"/>
        <v xml:space="preserve"> </v>
      </c>
    </row>
    <row r="4455" spans="1:5" s="6" customFormat="1" x14ac:dyDescent="0.25">
      <c r="A4455" s="8" t="s">
        <v>8840</v>
      </c>
      <c r="B4455" s="8" t="s">
        <v>8841</v>
      </c>
      <c r="D4455" t="str">
        <f>VLOOKUP(B4455,'Step 2 - Old-New Code Crosswalk'!B:D,1,FALSE)</f>
        <v>3-220-E1602-3185</v>
      </c>
      <c r="E4455" s="322" t="str">
        <f t="shared" si="69"/>
        <v xml:space="preserve"> </v>
      </c>
    </row>
    <row r="4456" spans="1:5" s="6" customFormat="1" x14ac:dyDescent="0.25">
      <c r="A4456" s="8" t="s">
        <v>8865</v>
      </c>
      <c r="B4456" s="8" t="s">
        <v>8866</v>
      </c>
      <c r="D4456" t="str">
        <f>VLOOKUP(B4456,'Step 2 - Old-New Code Crosswalk'!B:D,1,FALSE)</f>
        <v>3-220-E1602-3187</v>
      </c>
      <c r="E4456" s="322" t="str">
        <f t="shared" si="69"/>
        <v xml:space="preserve"> </v>
      </c>
    </row>
    <row r="4457" spans="1:5" s="6" customFormat="1" x14ac:dyDescent="0.25">
      <c r="A4457" s="8" t="s">
        <v>8898</v>
      </c>
      <c r="B4457" s="8" t="s">
        <v>8899</v>
      </c>
      <c r="D4457" t="str">
        <f>VLOOKUP(B4457,'Step 2 - Old-New Code Crosswalk'!B:D,1,FALSE)</f>
        <v>3-220-E1602-3188</v>
      </c>
      <c r="E4457" s="322" t="str">
        <f t="shared" si="69"/>
        <v xml:space="preserve"> </v>
      </c>
    </row>
    <row r="4458" spans="1:5" s="6" customFormat="1" x14ac:dyDescent="0.25">
      <c r="A4458" s="8" t="s">
        <v>8934</v>
      </c>
      <c r="B4458" s="8" t="s">
        <v>8935</v>
      </c>
      <c r="D4458" t="str">
        <f>VLOOKUP(B4458,'Step 2 - Old-New Code Crosswalk'!B:D,1,FALSE)</f>
        <v>3-220-E1602-3192</v>
      </c>
      <c r="E4458" s="322" t="str">
        <f t="shared" si="69"/>
        <v xml:space="preserve"> </v>
      </c>
    </row>
    <row r="4459" spans="1:5" s="6" customFormat="1" x14ac:dyDescent="0.25">
      <c r="A4459" s="8" t="s">
        <v>8972</v>
      </c>
      <c r="B4459" s="8" t="s">
        <v>8973</v>
      </c>
      <c r="D4459" t="str">
        <f>VLOOKUP(B4459,'Step 2 - Old-New Code Crosswalk'!B:D,1,FALSE)</f>
        <v>3-220-E1602-3197</v>
      </c>
      <c r="E4459" s="322" t="str">
        <f t="shared" si="69"/>
        <v xml:space="preserve"> </v>
      </c>
    </row>
    <row r="4460" spans="1:5" s="6" customFormat="1" x14ac:dyDescent="0.25">
      <c r="A4460" s="8" t="s">
        <v>7595</v>
      </c>
      <c r="B4460" s="8" t="s">
        <v>7596</v>
      </c>
      <c r="D4460" t="str">
        <f>VLOOKUP(B4460,'Step 2 - Old-New Code Crosswalk'!B:D,1,FALSE)</f>
        <v>3-222-E1602-3314</v>
      </c>
      <c r="E4460" s="322" t="str">
        <f t="shared" si="69"/>
        <v xml:space="preserve"> </v>
      </c>
    </row>
    <row r="4461" spans="1:5" s="6" customFormat="1" x14ac:dyDescent="0.25">
      <c r="A4461" s="8" t="s">
        <v>480</v>
      </c>
      <c r="B4461" s="8" t="s">
        <v>481</v>
      </c>
      <c r="D4461" t="str">
        <f>VLOOKUP(B4461,'Step 2 - Old-New Code Crosswalk'!B:D,1,FALSE)</f>
        <v>3-260-E1602-3384</v>
      </c>
      <c r="E4461" s="322" t="str">
        <f t="shared" si="69"/>
        <v xml:space="preserve"> </v>
      </c>
    </row>
    <row r="4462" spans="1:5" s="6" customFormat="1" x14ac:dyDescent="0.25">
      <c r="A4462" s="8" t="s">
        <v>7402</v>
      </c>
      <c r="B4462" s="8" t="s">
        <v>7403</v>
      </c>
      <c r="D4462" t="str">
        <f>VLOOKUP(B4462,'Step 2 - Old-New Code Crosswalk'!B:D,1,FALSE)</f>
        <v>3-483-E1602-3555</v>
      </c>
      <c r="E4462" s="322" t="str">
        <f t="shared" si="69"/>
        <v xml:space="preserve"> </v>
      </c>
    </row>
    <row r="4463" spans="1:5" s="6" customFormat="1" x14ac:dyDescent="0.25">
      <c r="A4463" s="8" t="s">
        <v>8108</v>
      </c>
      <c r="B4463" s="8" t="s">
        <v>8109</v>
      </c>
      <c r="D4463" t="str">
        <f>VLOOKUP(B4463,'Step 2 - Old-New Code Crosswalk'!B:D,1,FALSE)</f>
        <v>3-218-E1602-3700</v>
      </c>
      <c r="E4463" s="322" t="str">
        <f t="shared" si="69"/>
        <v xml:space="preserve"> </v>
      </c>
    </row>
    <row r="4464" spans="1:5" s="6" customFormat="1" x14ac:dyDescent="0.25">
      <c r="A4464" s="8" t="s">
        <v>8139</v>
      </c>
      <c r="B4464" s="8" t="s">
        <v>8147</v>
      </c>
      <c r="D4464" t="str">
        <f>VLOOKUP(B4464,'Step 2 - Old-New Code Crosswalk'!B:D,1,FALSE)</f>
        <v>3-218-E1602-3720</v>
      </c>
      <c r="E4464" s="322" t="str">
        <f t="shared" si="69"/>
        <v xml:space="preserve"> </v>
      </c>
    </row>
    <row r="4465" spans="1:5" s="6" customFormat="1" x14ac:dyDescent="0.25">
      <c r="A4465" s="8" t="s">
        <v>8143</v>
      </c>
      <c r="B4465" s="8" t="s">
        <v>8170</v>
      </c>
      <c r="D4465" t="str">
        <f>VLOOKUP(B4465,'Step 2 - Old-New Code Crosswalk'!B:D,1,FALSE)</f>
        <v>3-218-E1602-3725</v>
      </c>
      <c r="E4465" s="322" t="str">
        <f t="shared" si="69"/>
        <v xml:space="preserve"> </v>
      </c>
    </row>
    <row r="4466" spans="1:5" s="6" customFormat="1" x14ac:dyDescent="0.25">
      <c r="A4466" s="8" t="s">
        <v>8113</v>
      </c>
      <c r="B4466" s="8" t="s">
        <v>8178</v>
      </c>
      <c r="D4466" t="str">
        <f>VLOOKUP(B4466,'Step 2 - Old-New Code Crosswalk'!B:D,1,FALSE)</f>
        <v>3-218-E1602-3750</v>
      </c>
      <c r="E4466" s="322" t="str">
        <f t="shared" si="69"/>
        <v xml:space="preserve"> </v>
      </c>
    </row>
    <row r="4467" spans="1:5" s="6" customFormat="1" x14ac:dyDescent="0.25">
      <c r="A4467" s="8" t="s">
        <v>8135</v>
      </c>
      <c r="B4467" s="8" t="s">
        <v>8185</v>
      </c>
      <c r="D4467" t="str">
        <f>VLOOKUP(B4467,'Step 2 - Old-New Code Crosswalk'!B:D,1,FALSE)</f>
        <v>3-218-E1602-3765</v>
      </c>
      <c r="E4467" s="322" t="str">
        <f t="shared" si="69"/>
        <v xml:space="preserve"> </v>
      </c>
    </row>
    <row r="4468" spans="1:5" s="6" customFormat="1" x14ac:dyDescent="0.25">
      <c r="A4468" s="8" t="s">
        <v>21929</v>
      </c>
      <c r="B4468" s="8" t="s">
        <v>21930</v>
      </c>
      <c r="D4468" t="str">
        <f>VLOOKUP(B4468,'Step 2 - Old-New Code Crosswalk'!B:D,1,FALSE)</f>
        <v>4-439-E1602-3181</v>
      </c>
      <c r="E4468" s="322" t="str">
        <f t="shared" si="69"/>
        <v xml:space="preserve"> </v>
      </c>
    </row>
    <row r="4469" spans="1:5" s="6" customFormat="1" x14ac:dyDescent="0.25">
      <c r="A4469" s="8" t="s">
        <v>9306</v>
      </c>
      <c r="B4469" s="8" t="s">
        <v>9307</v>
      </c>
      <c r="D4469" t="str">
        <f>VLOOKUP(B4469,'Step 2 - Old-New Code Crosswalk'!B:D,1,FALSE)</f>
        <v>4-436-E1602-4341</v>
      </c>
      <c r="E4469" s="322" t="str">
        <f t="shared" si="69"/>
        <v xml:space="preserve"> </v>
      </c>
    </row>
    <row r="4470" spans="1:5" s="6" customFormat="1" x14ac:dyDescent="0.25">
      <c r="A4470" s="8" t="s">
        <v>10792</v>
      </c>
      <c r="B4470" s="8" t="s">
        <v>10793</v>
      </c>
      <c r="D4470" t="str">
        <f>VLOOKUP(B4470,'Step 2 - Old-New Code Crosswalk'!B:D,1,FALSE)</f>
        <v>4-220-E1602-4357</v>
      </c>
      <c r="E4470" s="322" t="str">
        <f t="shared" si="69"/>
        <v xml:space="preserve"> </v>
      </c>
    </row>
    <row r="4471" spans="1:5" s="6" customFormat="1" x14ac:dyDescent="0.25">
      <c r="A4471" s="8" t="s">
        <v>9248</v>
      </c>
      <c r="B4471" s="8" t="s">
        <v>9249</v>
      </c>
      <c r="D4471" t="str">
        <f>VLOOKUP(B4471,'Step 2 - Old-New Code Crosswalk'!B:D,1,FALSE)</f>
        <v>4-220-E1602-4358</v>
      </c>
      <c r="E4471" s="322" t="str">
        <f t="shared" si="69"/>
        <v xml:space="preserve"> </v>
      </c>
    </row>
    <row r="4472" spans="1:5" s="6" customFormat="1" x14ac:dyDescent="0.25">
      <c r="A4472" s="8" t="s">
        <v>9869</v>
      </c>
      <c r="B4472" s="8" t="s">
        <v>9870</v>
      </c>
      <c r="D4472" t="str">
        <f>VLOOKUP(B4472,'Step 2 - Old-New Code Crosswalk'!B:D,1,FALSE)</f>
        <v>4-436-E1602-4422</v>
      </c>
      <c r="E4472" s="322" t="str">
        <f t="shared" si="69"/>
        <v xml:space="preserve"> </v>
      </c>
    </row>
    <row r="4473" spans="1:5" s="6" customFormat="1" x14ac:dyDescent="0.25">
      <c r="A4473" s="8" t="s">
        <v>4043</v>
      </c>
      <c r="B4473" s="8" t="s">
        <v>4044</v>
      </c>
      <c r="D4473" t="str">
        <f>VLOOKUP(B4473,'Step 2 - Old-New Code Crosswalk'!B:D,1,FALSE)</f>
        <v>1-024-E1603-0000</v>
      </c>
      <c r="E4473" s="322" t="str">
        <f t="shared" si="69"/>
        <v xml:space="preserve"> </v>
      </c>
    </row>
    <row r="4474" spans="1:5" s="6" customFormat="1" x14ac:dyDescent="0.25">
      <c r="A4474" s="8" t="s">
        <v>3984</v>
      </c>
      <c r="B4474" s="8" t="s">
        <v>3985</v>
      </c>
      <c r="D4474" t="str">
        <f>VLOOKUP(B4474,'Step 2 - Old-New Code Crosswalk'!B:D,1,FALSE)</f>
        <v>1-025-E1603-0000</v>
      </c>
      <c r="E4474" s="322" t="str">
        <f t="shared" si="69"/>
        <v xml:space="preserve"> </v>
      </c>
    </row>
    <row r="4475" spans="1:5" s="6" customFormat="1" x14ac:dyDescent="0.25">
      <c r="A4475" s="8" t="s">
        <v>3285</v>
      </c>
      <c r="B4475" s="8" t="s">
        <v>3286</v>
      </c>
      <c r="D4475" t="str">
        <f>VLOOKUP(B4475,'Step 2 - Old-New Code Crosswalk'!B:D,1,FALSE)</f>
        <v>1-035-E1603-0000</v>
      </c>
      <c r="E4475" s="322" t="str">
        <f t="shared" si="69"/>
        <v xml:space="preserve"> </v>
      </c>
    </row>
    <row r="4476" spans="1:5" s="6" customFormat="1" x14ac:dyDescent="0.25">
      <c r="A4476" s="8" t="s">
        <v>1901</v>
      </c>
      <c r="B4476" s="8" t="s">
        <v>1902</v>
      </c>
      <c r="D4476" t="str">
        <f>VLOOKUP(B4476,'Step 2 - Old-New Code Crosswalk'!B:D,1,FALSE)</f>
        <v>1-218-E1603-0000</v>
      </c>
      <c r="E4476" s="322" t="str">
        <f t="shared" si="69"/>
        <v xml:space="preserve"> </v>
      </c>
    </row>
    <row r="4477" spans="1:5" s="6" customFormat="1" x14ac:dyDescent="0.25">
      <c r="A4477" s="8" t="s">
        <v>4678</v>
      </c>
      <c r="B4477" s="8" t="s">
        <v>4679</v>
      </c>
      <c r="D4477" t="str">
        <f>VLOOKUP(B4477,'Step 2 - Old-New Code Crosswalk'!B:D,1,FALSE)</f>
        <v>1-245-E1603-0000</v>
      </c>
      <c r="E4477" s="322" t="str">
        <f t="shared" si="69"/>
        <v xml:space="preserve"> </v>
      </c>
    </row>
    <row r="4478" spans="1:5" s="6" customFormat="1" x14ac:dyDescent="0.25">
      <c r="A4478" s="279" t="s">
        <v>4665</v>
      </c>
      <c r="B4478" s="279" t="s">
        <v>4666</v>
      </c>
      <c r="D4478" t="str">
        <f>VLOOKUP(B4478,'Step 2 - Old-New Code Crosswalk'!B:D,1,FALSE)</f>
        <v>1-246-E1603-0000</v>
      </c>
      <c r="E4478" s="322" t="str">
        <f t="shared" si="69"/>
        <v xml:space="preserve"> </v>
      </c>
    </row>
    <row r="4479" spans="1:5" s="6" customFormat="1" x14ac:dyDescent="0.25">
      <c r="A4479" s="8" t="s">
        <v>4630</v>
      </c>
      <c r="B4479" s="8" t="s">
        <v>4631</v>
      </c>
      <c r="D4479" t="str">
        <f>VLOOKUP(B4479,'Step 2 - Old-New Code Crosswalk'!B:D,1,FALSE)</f>
        <v>1-255-E1603-0000</v>
      </c>
      <c r="E4479" s="322" t="str">
        <f t="shared" si="69"/>
        <v xml:space="preserve"> </v>
      </c>
    </row>
    <row r="4480" spans="1:5" s="6" customFormat="1" x14ac:dyDescent="0.25">
      <c r="A4480" s="8" t="s">
        <v>21931</v>
      </c>
      <c r="B4480" s="8" t="s">
        <v>20223</v>
      </c>
      <c r="D4480" t="str">
        <f>VLOOKUP(B4480,'Step 2 - Old-New Code Crosswalk'!B:D,1,FALSE)</f>
        <v>1-400-E1603-0000</v>
      </c>
      <c r="E4480" s="322" t="str">
        <f t="shared" si="69"/>
        <v xml:space="preserve"> </v>
      </c>
    </row>
    <row r="4481" spans="1:5" s="6" customFormat="1" x14ac:dyDescent="0.25">
      <c r="A4481" s="8" t="s">
        <v>6737</v>
      </c>
      <c r="B4481" s="8" t="s">
        <v>6738</v>
      </c>
      <c r="D4481" t="str">
        <f>VLOOKUP(B4481,'Step 2 - Old-New Code Crosswalk'!B:D,1,FALSE)</f>
        <v>1-610-E1603-0000</v>
      </c>
      <c r="E4481" s="322" t="str">
        <f t="shared" si="69"/>
        <v xml:space="preserve"> </v>
      </c>
    </row>
    <row r="4482" spans="1:5" s="6" customFormat="1" x14ac:dyDescent="0.25">
      <c r="A4482" s="8" t="s">
        <v>8367</v>
      </c>
      <c r="B4482" s="8" t="s">
        <v>8368</v>
      </c>
      <c r="D4482" t="str">
        <f>VLOOKUP(B4482,'Step 2 - Old-New Code Crosswalk'!B:D,1,FALSE)</f>
        <v>3-436-E1603-3120</v>
      </c>
      <c r="E4482" s="322" t="str">
        <f t="shared" ref="E4482:E4545" si="70">IF(B4482=D4482," ","ERROR")</f>
        <v xml:space="preserve"> </v>
      </c>
    </row>
    <row r="4483" spans="1:5" s="6" customFormat="1" x14ac:dyDescent="0.25">
      <c r="A4483" s="8" t="s">
        <v>8427</v>
      </c>
      <c r="B4483" s="8" t="s">
        <v>8428</v>
      </c>
      <c r="D4483" t="str">
        <f>VLOOKUP(B4483,'Step 2 - Old-New Code Crosswalk'!B:D,1,FALSE)</f>
        <v>3-439-E1603-3121</v>
      </c>
      <c r="E4483" s="322" t="str">
        <f t="shared" si="70"/>
        <v xml:space="preserve"> </v>
      </c>
    </row>
    <row r="4484" spans="1:5" s="6" customFormat="1" x14ac:dyDescent="0.25">
      <c r="A4484" s="8" t="s">
        <v>8750</v>
      </c>
      <c r="B4484" s="8" t="s">
        <v>8751</v>
      </c>
      <c r="D4484" t="str">
        <f>VLOOKUP(B4484,'Step 2 - Old-New Code Crosswalk'!B:D,1,FALSE)</f>
        <v>3-220-E1603-3181</v>
      </c>
      <c r="E4484" s="322" t="str">
        <f t="shared" si="70"/>
        <v xml:space="preserve"> </v>
      </c>
    </row>
    <row r="4485" spans="1:5" s="6" customFormat="1" x14ac:dyDescent="0.25">
      <c r="A4485" s="8" t="s">
        <v>21932</v>
      </c>
      <c r="B4485" s="8" t="s">
        <v>1874</v>
      </c>
      <c r="D4485" t="str">
        <f>VLOOKUP(B4485,'Step 2 - Old-New Code Crosswalk'!B:D,1,FALSE)</f>
        <v>3-439-E1603-3181</v>
      </c>
      <c r="E4485" s="322" t="str">
        <f t="shared" si="70"/>
        <v xml:space="preserve"> </v>
      </c>
    </row>
    <row r="4486" spans="1:5" s="6" customFormat="1" x14ac:dyDescent="0.25">
      <c r="A4486" s="8" t="s">
        <v>8808</v>
      </c>
      <c r="B4486" s="8" t="s">
        <v>8809</v>
      </c>
      <c r="D4486" t="str">
        <f>VLOOKUP(B4486,'Step 2 - Old-New Code Crosswalk'!B:D,1,FALSE)</f>
        <v>3-220-E1603-3184</v>
      </c>
      <c r="E4486" s="322" t="str">
        <f t="shared" si="70"/>
        <v xml:space="preserve"> </v>
      </c>
    </row>
    <row r="4487" spans="1:5" s="6" customFormat="1" x14ac:dyDescent="0.25">
      <c r="A4487" s="8" t="s">
        <v>8868</v>
      </c>
      <c r="B4487" s="8" t="s">
        <v>8869</v>
      </c>
      <c r="D4487" t="str">
        <f>VLOOKUP(B4487,'Step 2 - Old-New Code Crosswalk'!B:D,1,FALSE)</f>
        <v>3-220-E1603-3187</v>
      </c>
      <c r="E4487" s="322" t="str">
        <f t="shared" si="70"/>
        <v xml:space="preserve"> </v>
      </c>
    </row>
    <row r="4488" spans="1:5" s="6" customFormat="1" x14ac:dyDescent="0.25">
      <c r="A4488" s="8" t="s">
        <v>8937</v>
      </c>
      <c r="B4488" s="8" t="s">
        <v>8938</v>
      </c>
      <c r="D4488" t="str">
        <f>VLOOKUP(B4488,'Step 2 - Old-New Code Crosswalk'!B:D,1,FALSE)</f>
        <v>3-220-E1603-3192</v>
      </c>
      <c r="E4488" s="322" t="str">
        <f t="shared" si="70"/>
        <v xml:space="preserve"> </v>
      </c>
    </row>
    <row r="4489" spans="1:5" s="6" customFormat="1" x14ac:dyDescent="0.25">
      <c r="A4489" s="8" t="s">
        <v>8975</v>
      </c>
      <c r="B4489" s="8" t="s">
        <v>8976</v>
      </c>
      <c r="D4489" t="str">
        <f>VLOOKUP(B4489,'Step 2 - Old-New Code Crosswalk'!B:D,1,FALSE)</f>
        <v>3-220-E1603-3197</v>
      </c>
      <c r="E4489" s="322" t="str">
        <f t="shared" si="70"/>
        <v xml:space="preserve"> </v>
      </c>
    </row>
    <row r="4490" spans="1:5" s="6" customFormat="1" x14ac:dyDescent="0.25">
      <c r="A4490" s="8" t="s">
        <v>7598</v>
      </c>
      <c r="B4490" s="8" t="s">
        <v>7599</v>
      </c>
      <c r="D4490" t="str">
        <f>VLOOKUP(B4490,'Step 2 - Old-New Code Crosswalk'!B:D,1,FALSE)</f>
        <v>3-222-E1603-3314</v>
      </c>
      <c r="E4490" s="322" t="str">
        <f t="shared" si="70"/>
        <v xml:space="preserve"> </v>
      </c>
    </row>
    <row r="4491" spans="1:5" s="6" customFormat="1" x14ac:dyDescent="0.25">
      <c r="A4491" s="8" t="s">
        <v>8111</v>
      </c>
      <c r="B4491" s="8" t="s">
        <v>8112</v>
      </c>
      <c r="D4491" t="str">
        <f>VLOOKUP(B4491,'Step 2 - Old-New Code Crosswalk'!B:D,1,FALSE)</f>
        <v>3-218-E1603-3700</v>
      </c>
      <c r="E4491" s="322" t="str">
        <f t="shared" si="70"/>
        <v xml:space="preserve"> </v>
      </c>
    </row>
    <row r="4492" spans="1:5" s="6" customFormat="1" x14ac:dyDescent="0.25">
      <c r="A4492" s="8" t="s">
        <v>8148</v>
      </c>
      <c r="B4492" s="8" t="s">
        <v>8149</v>
      </c>
      <c r="D4492" t="str">
        <f>VLOOKUP(B4492,'Step 2 - Old-New Code Crosswalk'!B:D,1,FALSE)</f>
        <v>3-218-E1603-3720</v>
      </c>
      <c r="E4492" s="322" t="str">
        <f t="shared" si="70"/>
        <v xml:space="preserve"> </v>
      </c>
    </row>
    <row r="4493" spans="1:5" s="6" customFormat="1" x14ac:dyDescent="0.25">
      <c r="A4493" s="8" t="s">
        <v>8115</v>
      </c>
      <c r="B4493" s="8" t="s">
        <v>8171</v>
      </c>
      <c r="D4493" t="str">
        <f>VLOOKUP(B4493,'Step 2 - Old-New Code Crosswalk'!B:D,1,FALSE)</f>
        <v>3-218-E1603-3725</v>
      </c>
      <c r="E4493" s="322" t="str">
        <f t="shared" si="70"/>
        <v xml:space="preserve"> </v>
      </c>
    </row>
    <row r="4494" spans="1:5" s="6" customFormat="1" x14ac:dyDescent="0.25">
      <c r="A4494" s="8" t="s">
        <v>8179</v>
      </c>
      <c r="B4494" s="8" t="s">
        <v>8180</v>
      </c>
      <c r="D4494" t="str">
        <f>VLOOKUP(B4494,'Step 2 - Old-New Code Crosswalk'!B:D,1,FALSE)</f>
        <v>3-218-E1603-3750</v>
      </c>
      <c r="E4494" s="322" t="str">
        <f t="shared" si="70"/>
        <v xml:space="preserve"> </v>
      </c>
    </row>
    <row r="4495" spans="1:5" s="6" customFormat="1" x14ac:dyDescent="0.25">
      <c r="A4495" s="8" t="s">
        <v>8131</v>
      </c>
      <c r="B4495" s="8" t="s">
        <v>8186</v>
      </c>
      <c r="D4495" t="str">
        <f>VLOOKUP(B4495,'Step 2 - Old-New Code Crosswalk'!B:D,1,FALSE)</f>
        <v>3-218-E1603-3765</v>
      </c>
      <c r="E4495" s="322" t="str">
        <f t="shared" si="70"/>
        <v xml:space="preserve"> </v>
      </c>
    </row>
    <row r="4496" spans="1:5" s="6" customFormat="1" x14ac:dyDescent="0.25">
      <c r="A4496" s="8" t="s">
        <v>21933</v>
      </c>
      <c r="B4496" s="8" t="s">
        <v>21934</v>
      </c>
      <c r="D4496" t="str">
        <f>VLOOKUP(B4496,'Step 2 - Old-New Code Crosswalk'!B:D,1,FALSE)</f>
        <v>4-439-E1603-3181</v>
      </c>
      <c r="E4496" s="322" t="str">
        <f t="shared" si="70"/>
        <v xml:space="preserve"> </v>
      </c>
    </row>
    <row r="4497" spans="1:5" s="6" customFormat="1" x14ac:dyDescent="0.25">
      <c r="A4497" s="8" t="s">
        <v>10835</v>
      </c>
      <c r="B4497" s="8" t="s">
        <v>10836</v>
      </c>
      <c r="D4497" t="str">
        <f>VLOOKUP(B4497,'Step 2 - Old-New Code Crosswalk'!B:D,1,FALSE)</f>
        <v>4-220-E1603-4336</v>
      </c>
      <c r="E4497" s="322" t="str">
        <f t="shared" si="70"/>
        <v xml:space="preserve"> </v>
      </c>
    </row>
    <row r="4498" spans="1:5" s="6" customFormat="1" x14ac:dyDescent="0.25">
      <c r="A4498" s="8" t="s">
        <v>21935</v>
      </c>
      <c r="B4498" s="8" t="s">
        <v>21740</v>
      </c>
      <c r="D4498" t="str">
        <f>VLOOKUP(B4498,'Step 2 - Old-New Code Crosswalk'!B:D,1,FALSE)</f>
        <v>4-436-E1603-4341</v>
      </c>
      <c r="E4498" s="322" t="str">
        <f t="shared" si="70"/>
        <v xml:space="preserve"> </v>
      </c>
    </row>
    <row r="4499" spans="1:5" s="6" customFormat="1" x14ac:dyDescent="0.25">
      <c r="A4499" s="8" t="s">
        <v>10794</v>
      </c>
      <c r="B4499" s="8" t="s">
        <v>10795</v>
      </c>
      <c r="D4499" t="str">
        <f>VLOOKUP(B4499,'Step 2 - Old-New Code Crosswalk'!B:D,1,FALSE)</f>
        <v>4-220-E1603-4357</v>
      </c>
      <c r="E4499" s="322" t="str">
        <f t="shared" si="70"/>
        <v xml:space="preserve"> </v>
      </c>
    </row>
    <row r="4500" spans="1:5" s="6" customFormat="1" x14ac:dyDescent="0.25">
      <c r="A4500" s="8" t="s">
        <v>9250</v>
      </c>
      <c r="B4500" s="8" t="s">
        <v>9251</v>
      </c>
      <c r="D4500" t="str">
        <f>VLOOKUP(B4500,'Step 2 - Old-New Code Crosswalk'!B:D,1,FALSE)</f>
        <v>4-220-E1603-4358</v>
      </c>
      <c r="E4500" s="322" t="str">
        <f t="shared" si="70"/>
        <v xml:space="preserve"> </v>
      </c>
    </row>
    <row r="4501" spans="1:5" s="6" customFormat="1" x14ac:dyDescent="0.25">
      <c r="A4501" s="8" t="s">
        <v>9872</v>
      </c>
      <c r="B4501" s="8" t="s">
        <v>9873</v>
      </c>
      <c r="D4501" t="str">
        <f>VLOOKUP(B4501,'Step 2 - Old-New Code Crosswalk'!B:D,1,FALSE)</f>
        <v>4-436-E1603-4422</v>
      </c>
      <c r="E4501" s="322" t="str">
        <f t="shared" si="70"/>
        <v xml:space="preserve"> </v>
      </c>
    </row>
    <row r="4502" spans="1:5" s="6" customFormat="1" x14ac:dyDescent="0.25">
      <c r="A4502" s="8" t="s">
        <v>4045</v>
      </c>
      <c r="B4502" s="8" t="s">
        <v>4046</v>
      </c>
      <c r="D4502" t="str">
        <f>VLOOKUP(B4502,'Step 2 - Old-New Code Crosswalk'!B:D,1,FALSE)</f>
        <v>1-024-E1604-0000</v>
      </c>
      <c r="E4502" s="322" t="str">
        <f t="shared" si="70"/>
        <v xml:space="preserve"> </v>
      </c>
    </row>
    <row r="4503" spans="1:5" s="6" customFormat="1" x14ac:dyDescent="0.25">
      <c r="A4503" s="8" t="s">
        <v>3287</v>
      </c>
      <c r="B4503" s="8" t="s">
        <v>3288</v>
      </c>
      <c r="D4503" t="str">
        <f>VLOOKUP(B4503,'Step 2 - Old-New Code Crosswalk'!B:D,1,FALSE)</f>
        <v>1-035-E1604-0000</v>
      </c>
      <c r="E4503" s="322" t="str">
        <f t="shared" si="70"/>
        <v xml:space="preserve"> </v>
      </c>
    </row>
    <row r="4504" spans="1:5" s="6" customFormat="1" x14ac:dyDescent="0.25">
      <c r="A4504" s="8" t="s">
        <v>6739</v>
      </c>
      <c r="B4504" s="8" t="s">
        <v>6740</v>
      </c>
      <c r="D4504" t="str">
        <f>VLOOKUP(B4504,'Step 2 - Old-New Code Crosswalk'!B:D,1,FALSE)</f>
        <v>1-610-E1604-0000</v>
      </c>
      <c r="E4504" s="322" t="str">
        <f t="shared" si="70"/>
        <v xml:space="preserve"> </v>
      </c>
    </row>
    <row r="4505" spans="1:5" s="6" customFormat="1" x14ac:dyDescent="0.25">
      <c r="A4505" s="8" t="s">
        <v>8370</v>
      </c>
      <c r="B4505" s="8" t="s">
        <v>8371</v>
      </c>
      <c r="D4505" t="str">
        <f>VLOOKUP(B4505,'Step 2 - Old-New Code Crosswalk'!B:D,1,FALSE)</f>
        <v>3-436-E1604-3120</v>
      </c>
      <c r="E4505" s="322" t="str">
        <f t="shared" si="70"/>
        <v xml:space="preserve"> </v>
      </c>
    </row>
    <row r="4506" spans="1:5" s="6" customFormat="1" x14ac:dyDescent="0.25">
      <c r="A4506" s="8" t="s">
        <v>8752</v>
      </c>
      <c r="B4506" s="8" t="s">
        <v>8753</v>
      </c>
      <c r="D4506" t="str">
        <f>VLOOKUP(B4506,'Step 2 - Old-New Code Crosswalk'!B:D,1,FALSE)</f>
        <v>3-220-E1604-3181</v>
      </c>
      <c r="E4506" s="322" t="str">
        <f t="shared" si="70"/>
        <v xml:space="preserve"> </v>
      </c>
    </row>
    <row r="4507" spans="1:5" s="6" customFormat="1" x14ac:dyDescent="0.25">
      <c r="A4507" s="8" t="s">
        <v>8810</v>
      </c>
      <c r="B4507" s="8" t="s">
        <v>8811</v>
      </c>
      <c r="D4507" t="str">
        <f>VLOOKUP(B4507,'Step 2 - Old-New Code Crosswalk'!B:D,1,FALSE)</f>
        <v>3-220-E1604-3184</v>
      </c>
      <c r="E4507" s="322" t="str">
        <f t="shared" si="70"/>
        <v xml:space="preserve"> </v>
      </c>
    </row>
    <row r="4508" spans="1:5" s="6" customFormat="1" x14ac:dyDescent="0.25">
      <c r="A4508" s="8" t="s">
        <v>8870</v>
      </c>
      <c r="B4508" s="8" t="s">
        <v>8871</v>
      </c>
      <c r="D4508" t="str">
        <f>VLOOKUP(B4508,'Step 2 - Old-New Code Crosswalk'!B:D,1,FALSE)</f>
        <v>3-220-E1604-3187</v>
      </c>
      <c r="E4508" s="322" t="str">
        <f t="shared" si="70"/>
        <v xml:space="preserve"> </v>
      </c>
    </row>
    <row r="4509" spans="1:5" s="6" customFormat="1" x14ac:dyDescent="0.25">
      <c r="A4509" s="8" t="s">
        <v>8939</v>
      </c>
      <c r="B4509" s="8" t="s">
        <v>8940</v>
      </c>
      <c r="D4509" t="str">
        <f>VLOOKUP(B4509,'Step 2 - Old-New Code Crosswalk'!B:D,1,FALSE)</f>
        <v>3-220-E1604-3192</v>
      </c>
      <c r="E4509" s="322" t="str">
        <f t="shared" si="70"/>
        <v xml:space="preserve"> </v>
      </c>
    </row>
    <row r="4510" spans="1:5" s="6" customFormat="1" x14ac:dyDescent="0.25">
      <c r="A4510" s="8" t="s">
        <v>8977</v>
      </c>
      <c r="B4510" s="8" t="s">
        <v>8978</v>
      </c>
      <c r="D4510" t="str">
        <f>VLOOKUP(B4510,'Step 2 - Old-New Code Crosswalk'!B:D,1,FALSE)</f>
        <v>3-220-E1604-3197</v>
      </c>
      <c r="E4510" s="322" t="str">
        <f t="shared" si="70"/>
        <v xml:space="preserve"> </v>
      </c>
    </row>
    <row r="4511" spans="1:5" s="6" customFormat="1" x14ac:dyDescent="0.25">
      <c r="A4511" s="8" t="s">
        <v>7600</v>
      </c>
      <c r="B4511" s="8" t="s">
        <v>7601</v>
      </c>
      <c r="D4511" t="str">
        <f>VLOOKUP(B4511,'Step 2 - Old-New Code Crosswalk'!B:D,1,FALSE)</f>
        <v>3-222-E1604-3314</v>
      </c>
      <c r="E4511" s="322" t="str">
        <f t="shared" si="70"/>
        <v xml:space="preserve"> </v>
      </c>
    </row>
    <row r="4512" spans="1:5" s="6" customFormat="1" x14ac:dyDescent="0.25">
      <c r="A4512" s="8" t="s">
        <v>8113</v>
      </c>
      <c r="B4512" s="8" t="s">
        <v>8114</v>
      </c>
      <c r="D4512" t="str">
        <f>VLOOKUP(B4512,'Step 2 - Old-New Code Crosswalk'!B:D,1,FALSE)</f>
        <v>3-218-E1604-3700</v>
      </c>
      <c r="E4512" s="322" t="str">
        <f t="shared" si="70"/>
        <v xml:space="preserve"> </v>
      </c>
    </row>
    <row r="4513" spans="1:5" s="6" customFormat="1" x14ac:dyDescent="0.25">
      <c r="A4513" s="8" t="s">
        <v>8150</v>
      </c>
      <c r="B4513" s="8" t="s">
        <v>8151</v>
      </c>
      <c r="D4513" t="str">
        <f>VLOOKUP(B4513,'Step 2 - Old-New Code Crosswalk'!B:D,1,FALSE)</f>
        <v>3-218-E1604-3720</v>
      </c>
      <c r="E4513" s="322" t="str">
        <f t="shared" si="70"/>
        <v xml:space="preserve"> </v>
      </c>
    </row>
    <row r="4514" spans="1:5" s="6" customFormat="1" x14ac:dyDescent="0.25">
      <c r="A4514" s="8" t="s">
        <v>8108</v>
      </c>
      <c r="B4514" s="8" t="s">
        <v>8172</v>
      </c>
      <c r="D4514" t="str">
        <f>VLOOKUP(B4514,'Step 2 - Old-New Code Crosswalk'!B:D,1,FALSE)</f>
        <v>3-218-E1604-3725</v>
      </c>
      <c r="E4514" s="322" t="str">
        <f t="shared" si="70"/>
        <v xml:space="preserve"> </v>
      </c>
    </row>
    <row r="4515" spans="1:5" s="6" customFormat="1" x14ac:dyDescent="0.25">
      <c r="A4515" s="8" t="s">
        <v>8181</v>
      </c>
      <c r="B4515" s="8" t="s">
        <v>8182</v>
      </c>
      <c r="D4515" t="str">
        <f>VLOOKUP(B4515,'Step 2 - Old-New Code Crosswalk'!B:D,1,FALSE)</f>
        <v>3-218-E1604-3750</v>
      </c>
      <c r="E4515" s="322" t="str">
        <f t="shared" si="70"/>
        <v xml:space="preserve"> </v>
      </c>
    </row>
    <row r="4516" spans="1:5" s="6" customFormat="1" x14ac:dyDescent="0.25">
      <c r="A4516" s="8" t="s">
        <v>8187</v>
      </c>
      <c r="B4516" s="8" t="s">
        <v>8188</v>
      </c>
      <c r="D4516" t="str">
        <f>VLOOKUP(B4516,'Step 2 - Old-New Code Crosswalk'!B:D,1,FALSE)</f>
        <v>3-218-E1604-3765</v>
      </c>
      <c r="E4516" s="322" t="str">
        <f t="shared" si="70"/>
        <v xml:space="preserve"> </v>
      </c>
    </row>
    <row r="4517" spans="1:5" s="6" customFormat="1" x14ac:dyDescent="0.25">
      <c r="A4517" s="8" t="s">
        <v>10837</v>
      </c>
      <c r="B4517" s="8" t="s">
        <v>10838</v>
      </c>
      <c r="D4517" t="str">
        <f>VLOOKUP(B4517,'Step 2 - Old-New Code Crosswalk'!B:D,1,FALSE)</f>
        <v>4-220-E1604-4336</v>
      </c>
      <c r="E4517" s="322" t="str">
        <f t="shared" si="70"/>
        <v xml:space="preserve"> </v>
      </c>
    </row>
    <row r="4518" spans="1:5" s="6" customFormat="1" x14ac:dyDescent="0.25">
      <c r="A4518" s="8" t="s">
        <v>21936</v>
      </c>
      <c r="B4518" s="8" t="s">
        <v>21937</v>
      </c>
      <c r="D4518" t="str">
        <f>VLOOKUP(B4518,'Step 2 - Old-New Code Crosswalk'!B:D,1,FALSE)</f>
        <v>4-436-E1604-4341</v>
      </c>
      <c r="E4518" s="322" t="str">
        <f t="shared" si="70"/>
        <v xml:space="preserve"> </v>
      </c>
    </row>
    <row r="4519" spans="1:5" s="6" customFormat="1" x14ac:dyDescent="0.25">
      <c r="A4519" s="8" t="s">
        <v>10796</v>
      </c>
      <c r="B4519" s="8" t="s">
        <v>10797</v>
      </c>
      <c r="D4519" t="str">
        <f>VLOOKUP(B4519,'Step 2 - Old-New Code Crosswalk'!B:D,1,FALSE)</f>
        <v>4-220-E1604-4357</v>
      </c>
      <c r="E4519" s="322" t="str">
        <f t="shared" si="70"/>
        <v xml:space="preserve"> </v>
      </c>
    </row>
    <row r="4520" spans="1:5" s="6" customFormat="1" x14ac:dyDescent="0.25">
      <c r="A4520" s="8" t="s">
        <v>9252</v>
      </c>
      <c r="B4520" s="8" t="s">
        <v>9253</v>
      </c>
      <c r="D4520" t="str">
        <f>VLOOKUP(B4520,'Step 2 - Old-New Code Crosswalk'!B:D,1,FALSE)</f>
        <v>4-220-E1604-4358</v>
      </c>
      <c r="E4520" s="322" t="str">
        <f t="shared" si="70"/>
        <v xml:space="preserve"> </v>
      </c>
    </row>
    <row r="4521" spans="1:5" s="6" customFormat="1" x14ac:dyDescent="0.25">
      <c r="A4521" s="8" t="s">
        <v>9874</v>
      </c>
      <c r="B4521" s="8" t="s">
        <v>9875</v>
      </c>
      <c r="D4521" t="str">
        <f>VLOOKUP(B4521,'Step 2 - Old-New Code Crosswalk'!B:D,1,FALSE)</f>
        <v>4-436-E1604-4422</v>
      </c>
      <c r="E4521" s="322" t="str">
        <f t="shared" si="70"/>
        <v xml:space="preserve"> </v>
      </c>
    </row>
    <row r="4522" spans="1:5" s="6" customFormat="1" x14ac:dyDescent="0.25">
      <c r="A4522" s="8" t="s">
        <v>3283</v>
      </c>
      <c r="B4522" s="8" t="s">
        <v>3289</v>
      </c>
      <c r="D4522" t="str">
        <f>VLOOKUP(B4522,'Step 2 - Old-New Code Crosswalk'!B:D,1,FALSE)</f>
        <v>1-035-E1605-0000</v>
      </c>
      <c r="E4522" s="322" t="str">
        <f t="shared" si="70"/>
        <v xml:space="preserve"> </v>
      </c>
    </row>
    <row r="4523" spans="1:5" s="6" customFormat="1" x14ac:dyDescent="0.25">
      <c r="A4523" s="8" t="s">
        <v>6711</v>
      </c>
      <c r="B4523" s="8" t="s">
        <v>6741</v>
      </c>
      <c r="D4523" t="str">
        <f>VLOOKUP(B4523,'Step 2 - Old-New Code Crosswalk'!B:D,1,FALSE)</f>
        <v>1-610-E1605-0000</v>
      </c>
      <c r="E4523" s="322" t="str">
        <f t="shared" si="70"/>
        <v xml:space="preserve"> </v>
      </c>
    </row>
    <row r="4524" spans="1:5" s="6" customFormat="1" x14ac:dyDescent="0.25">
      <c r="A4524" s="8" t="s">
        <v>8754</v>
      </c>
      <c r="B4524" s="8" t="s">
        <v>8755</v>
      </c>
      <c r="D4524" t="str">
        <f>VLOOKUP(B4524,'Step 2 - Old-New Code Crosswalk'!B:D,1,FALSE)</f>
        <v>3-220-E1605-3181</v>
      </c>
      <c r="E4524" s="322" t="str">
        <f t="shared" si="70"/>
        <v xml:space="preserve"> </v>
      </c>
    </row>
    <row r="4525" spans="1:5" s="6" customFormat="1" x14ac:dyDescent="0.25">
      <c r="A4525" s="8" t="s">
        <v>8812</v>
      </c>
      <c r="B4525" s="8" t="s">
        <v>8813</v>
      </c>
      <c r="D4525" t="str">
        <f>VLOOKUP(B4525,'Step 2 - Old-New Code Crosswalk'!B:D,1,FALSE)</f>
        <v>3-220-E1605-3184</v>
      </c>
      <c r="E4525" s="322" t="str">
        <f t="shared" si="70"/>
        <v xml:space="preserve"> </v>
      </c>
    </row>
    <row r="4526" spans="1:5" s="6" customFormat="1" x14ac:dyDescent="0.25">
      <c r="A4526" s="8" t="s">
        <v>20394</v>
      </c>
      <c r="B4526" s="8" t="s">
        <v>20395</v>
      </c>
      <c r="D4526" t="str">
        <f>VLOOKUP(B4526,'Step 2 - Old-New Code Crosswalk'!B:D,1,FALSE)</f>
        <v>3-220-E1605-3187</v>
      </c>
      <c r="E4526" s="322" t="str">
        <f t="shared" si="70"/>
        <v xml:space="preserve"> </v>
      </c>
    </row>
    <row r="4527" spans="1:5" s="6" customFormat="1" x14ac:dyDescent="0.25">
      <c r="A4527" s="8" t="s">
        <v>8941</v>
      </c>
      <c r="B4527" s="8" t="s">
        <v>8942</v>
      </c>
      <c r="D4527" t="str">
        <f>VLOOKUP(B4527,'Step 2 - Old-New Code Crosswalk'!B:D,1,FALSE)</f>
        <v>3-220-E1605-3192</v>
      </c>
      <c r="E4527" s="322" t="str">
        <f t="shared" si="70"/>
        <v xml:space="preserve"> </v>
      </c>
    </row>
    <row r="4528" spans="1:5" s="6" customFormat="1" x14ac:dyDescent="0.25">
      <c r="A4528" s="8" t="s">
        <v>8979</v>
      </c>
      <c r="B4528" s="8" t="s">
        <v>8980</v>
      </c>
      <c r="D4528" t="str">
        <f>VLOOKUP(B4528,'Step 2 - Old-New Code Crosswalk'!B:D,1,FALSE)</f>
        <v>3-220-E1605-3197</v>
      </c>
      <c r="E4528" s="322" t="str">
        <f t="shared" si="70"/>
        <v xml:space="preserve"> </v>
      </c>
    </row>
    <row r="4529" spans="1:5" s="6" customFormat="1" x14ac:dyDescent="0.25">
      <c r="A4529" s="8" t="s">
        <v>7602</v>
      </c>
      <c r="B4529" s="8" t="s">
        <v>7603</v>
      </c>
      <c r="D4529" t="str">
        <f>VLOOKUP(B4529,'Step 2 - Old-New Code Crosswalk'!B:D,1,FALSE)</f>
        <v>3-222-E1605-3314</v>
      </c>
      <c r="E4529" s="322" t="str">
        <f t="shared" si="70"/>
        <v xml:space="preserve"> </v>
      </c>
    </row>
    <row r="4530" spans="1:5" s="6" customFormat="1" x14ac:dyDescent="0.25">
      <c r="A4530" s="8" t="s">
        <v>8115</v>
      </c>
      <c r="B4530" s="8" t="s">
        <v>8116</v>
      </c>
      <c r="D4530" t="str">
        <f>VLOOKUP(B4530,'Step 2 - Old-New Code Crosswalk'!B:D,1,FALSE)</f>
        <v>3-218-E1605-3700</v>
      </c>
      <c r="E4530" s="322" t="str">
        <f t="shared" si="70"/>
        <v xml:space="preserve"> </v>
      </c>
    </row>
    <row r="4531" spans="1:5" s="6" customFormat="1" x14ac:dyDescent="0.25">
      <c r="A4531" s="8" t="s">
        <v>8121</v>
      </c>
      <c r="B4531" s="8" t="s">
        <v>8122</v>
      </c>
      <c r="D4531" t="str">
        <f>VLOOKUP(B4531,'Step 2 - Old-New Code Crosswalk'!B:D,1,FALSE)</f>
        <v>3-218-E1605-3710</v>
      </c>
      <c r="E4531" s="322" t="str">
        <f t="shared" si="70"/>
        <v xml:space="preserve"> </v>
      </c>
    </row>
    <row r="4532" spans="1:5" s="6" customFormat="1" x14ac:dyDescent="0.25">
      <c r="A4532" s="8" t="s">
        <v>8135</v>
      </c>
      <c r="B4532" s="8" t="s">
        <v>8152</v>
      </c>
      <c r="D4532" t="str">
        <f>VLOOKUP(B4532,'Step 2 - Old-New Code Crosswalk'!B:D,1,FALSE)</f>
        <v>3-218-E1605-3720</v>
      </c>
      <c r="E4532" s="322" t="str">
        <f t="shared" si="70"/>
        <v xml:space="preserve"> </v>
      </c>
    </row>
    <row r="4533" spans="1:5" s="6" customFormat="1" x14ac:dyDescent="0.25">
      <c r="A4533" s="8" t="s">
        <v>8121</v>
      </c>
      <c r="B4533" s="8" t="s">
        <v>8173</v>
      </c>
      <c r="D4533" t="str">
        <f>VLOOKUP(B4533,'Step 2 - Old-New Code Crosswalk'!B:D,1,FALSE)</f>
        <v>3-218-E1605-3725</v>
      </c>
      <c r="E4533" s="322" t="str">
        <f t="shared" si="70"/>
        <v xml:space="preserve"> </v>
      </c>
    </row>
    <row r="4534" spans="1:5" s="6" customFormat="1" x14ac:dyDescent="0.25">
      <c r="A4534" s="8" t="s">
        <v>10839</v>
      </c>
      <c r="B4534" s="8" t="s">
        <v>10840</v>
      </c>
      <c r="D4534" t="str">
        <f>VLOOKUP(B4534,'Step 2 - Old-New Code Crosswalk'!B:D,1,FALSE)</f>
        <v>4-220-E1605-4336</v>
      </c>
      <c r="E4534" s="322" t="str">
        <f t="shared" si="70"/>
        <v xml:space="preserve"> </v>
      </c>
    </row>
    <row r="4535" spans="1:5" s="6" customFormat="1" x14ac:dyDescent="0.25">
      <c r="A4535" s="8" t="s">
        <v>10798</v>
      </c>
      <c r="B4535" s="8" t="s">
        <v>10799</v>
      </c>
      <c r="D4535" t="str">
        <f>VLOOKUP(B4535,'Step 2 - Old-New Code Crosswalk'!B:D,1,FALSE)</f>
        <v>4-220-E1605-4357</v>
      </c>
      <c r="E4535" s="322" t="str">
        <f t="shared" si="70"/>
        <v xml:space="preserve"> </v>
      </c>
    </row>
    <row r="4536" spans="1:5" s="6" customFormat="1" x14ac:dyDescent="0.25">
      <c r="A4536" s="8" t="s">
        <v>9876</v>
      </c>
      <c r="B4536" s="8" t="s">
        <v>9877</v>
      </c>
      <c r="D4536" t="str">
        <f>VLOOKUP(B4536,'Step 2 - Old-New Code Crosswalk'!B:D,1,FALSE)</f>
        <v>4-436-E1605-4422</v>
      </c>
      <c r="E4536" s="322" t="str">
        <f t="shared" si="70"/>
        <v xml:space="preserve"> </v>
      </c>
    </row>
    <row r="4537" spans="1:5" s="6" customFormat="1" x14ac:dyDescent="0.25">
      <c r="A4537" s="8" t="s">
        <v>6742</v>
      </c>
      <c r="B4537" s="8" t="s">
        <v>6743</v>
      </c>
      <c r="D4537" t="str">
        <f>VLOOKUP(B4537,'Step 2 - Old-New Code Crosswalk'!B:D,1,FALSE)</f>
        <v>1-610-E1606-0000</v>
      </c>
      <c r="E4537" s="322" t="str">
        <f t="shared" si="70"/>
        <v xml:space="preserve"> </v>
      </c>
    </row>
    <row r="4538" spans="1:5" s="6" customFormat="1" x14ac:dyDescent="0.25">
      <c r="A4538" s="279" t="s">
        <v>21938</v>
      </c>
      <c r="B4538" s="279" t="s">
        <v>8757</v>
      </c>
      <c r="D4538" t="str">
        <f>VLOOKUP(B4538,'Step 2 - Old-New Code Crosswalk'!B:D,1,FALSE)</f>
        <v>3-220-E1606-3181</v>
      </c>
      <c r="E4538" s="322" t="str">
        <f t="shared" si="70"/>
        <v xml:space="preserve"> </v>
      </c>
    </row>
    <row r="4539" spans="1:5" s="6" customFormat="1" x14ac:dyDescent="0.25">
      <c r="A4539" s="8" t="s">
        <v>8814</v>
      </c>
      <c r="B4539" s="8" t="s">
        <v>8815</v>
      </c>
      <c r="D4539" t="str">
        <f>VLOOKUP(B4539,'Step 2 - Old-New Code Crosswalk'!B:D,1,FALSE)</f>
        <v>3-220-E1606-3184</v>
      </c>
      <c r="E4539" s="322" t="str">
        <f t="shared" si="70"/>
        <v xml:space="preserve"> </v>
      </c>
    </row>
    <row r="4540" spans="1:5" s="6" customFormat="1" x14ac:dyDescent="0.25">
      <c r="A4540" s="8" t="s">
        <v>8943</v>
      </c>
      <c r="B4540" s="8" t="s">
        <v>8944</v>
      </c>
      <c r="D4540" t="str">
        <f>VLOOKUP(B4540,'Step 2 - Old-New Code Crosswalk'!B:D,1,FALSE)</f>
        <v>3-220-E1606-3192</v>
      </c>
      <c r="E4540" s="322" t="str">
        <f t="shared" si="70"/>
        <v xml:space="preserve"> </v>
      </c>
    </row>
    <row r="4541" spans="1:5" s="6" customFormat="1" x14ac:dyDescent="0.25">
      <c r="A4541" s="8" t="s">
        <v>8981</v>
      </c>
      <c r="B4541" s="8" t="s">
        <v>8982</v>
      </c>
      <c r="D4541" t="str">
        <f>VLOOKUP(B4541,'Step 2 - Old-New Code Crosswalk'!B:D,1,FALSE)</f>
        <v>3-220-E1606-3197</v>
      </c>
      <c r="E4541" s="322" t="str">
        <f t="shared" si="70"/>
        <v xml:space="preserve"> </v>
      </c>
    </row>
    <row r="4542" spans="1:5" s="6" customFormat="1" x14ac:dyDescent="0.25">
      <c r="A4542" s="8" t="s">
        <v>7604</v>
      </c>
      <c r="B4542" s="8" t="s">
        <v>7605</v>
      </c>
      <c r="D4542" t="str">
        <f>VLOOKUP(B4542,'Step 2 - Old-New Code Crosswalk'!B:D,1,FALSE)</f>
        <v>3-222-E1606-3314</v>
      </c>
      <c r="E4542" s="322" t="str">
        <f t="shared" si="70"/>
        <v xml:space="preserve"> </v>
      </c>
    </row>
    <row r="4543" spans="1:5" s="6" customFormat="1" x14ac:dyDescent="0.25">
      <c r="A4543" s="8" t="s">
        <v>8123</v>
      </c>
      <c r="B4543" s="8" t="s">
        <v>8124</v>
      </c>
      <c r="D4543" t="str">
        <f>VLOOKUP(B4543,'Step 2 - Old-New Code Crosswalk'!B:D,1,FALSE)</f>
        <v>3-218-E1606-3710</v>
      </c>
      <c r="E4543" s="322" t="str">
        <f t="shared" si="70"/>
        <v xml:space="preserve"> </v>
      </c>
    </row>
    <row r="4544" spans="1:5" s="6" customFormat="1" x14ac:dyDescent="0.25">
      <c r="A4544" s="8" t="s">
        <v>8137</v>
      </c>
      <c r="B4544" s="8" t="s">
        <v>8153</v>
      </c>
      <c r="D4544" t="str">
        <f>VLOOKUP(B4544,'Step 2 - Old-New Code Crosswalk'!B:D,1,FALSE)</f>
        <v>3-218-E1606-3720</v>
      </c>
      <c r="E4544" s="322" t="str">
        <f t="shared" si="70"/>
        <v xml:space="preserve"> </v>
      </c>
    </row>
    <row r="4545" spans="1:5" s="6" customFormat="1" x14ac:dyDescent="0.25">
      <c r="A4545" s="8" t="s">
        <v>21939</v>
      </c>
      <c r="B4545" s="8" t="s">
        <v>21940</v>
      </c>
      <c r="D4545" t="str">
        <f>VLOOKUP(B4545,'Step 2 - Old-New Code Crosswalk'!B:D,1,FALSE)</f>
        <v>4-220-E1606-4336</v>
      </c>
      <c r="E4545" s="322" t="str">
        <f t="shared" si="70"/>
        <v xml:space="preserve"> </v>
      </c>
    </row>
    <row r="4546" spans="1:5" s="6" customFormat="1" x14ac:dyDescent="0.25">
      <c r="A4546" s="8" t="s">
        <v>21941</v>
      </c>
      <c r="B4546" s="8" t="s">
        <v>9879</v>
      </c>
      <c r="D4546" t="str">
        <f>VLOOKUP(B4546,'Step 2 - Old-New Code Crosswalk'!B:D,1,FALSE)</f>
        <v>4-436-E1606-4422</v>
      </c>
      <c r="E4546" s="322" t="str">
        <f t="shared" ref="E4546:E4609" si="71">IF(B4546=D4546," ","ERROR")</f>
        <v xml:space="preserve"> </v>
      </c>
    </row>
    <row r="4547" spans="1:5" s="6" customFormat="1" x14ac:dyDescent="0.25">
      <c r="A4547" s="8" t="s">
        <v>6744</v>
      </c>
      <c r="B4547" s="8" t="s">
        <v>6745</v>
      </c>
      <c r="D4547" t="str">
        <f>VLOOKUP(B4547,'Step 2 - Old-New Code Crosswalk'!B:D,1,FALSE)</f>
        <v>1-610-E1607-0000</v>
      </c>
      <c r="E4547" s="322" t="str">
        <f t="shared" si="71"/>
        <v xml:space="preserve"> </v>
      </c>
    </row>
    <row r="4548" spans="1:5" s="6" customFormat="1" x14ac:dyDescent="0.25">
      <c r="A4548" s="8" t="s">
        <v>8816</v>
      </c>
      <c r="B4548" s="8" t="s">
        <v>8817</v>
      </c>
      <c r="D4548" t="str">
        <f>VLOOKUP(B4548,'Step 2 - Old-New Code Crosswalk'!B:D,1,FALSE)</f>
        <v>3-220-E1607-3184</v>
      </c>
      <c r="E4548" s="322" t="str">
        <f t="shared" si="71"/>
        <v xml:space="preserve"> </v>
      </c>
    </row>
    <row r="4549" spans="1:5" s="6" customFormat="1" x14ac:dyDescent="0.25">
      <c r="A4549" s="8" t="s">
        <v>8945</v>
      </c>
      <c r="B4549" s="8" t="s">
        <v>8946</v>
      </c>
      <c r="D4549" t="str">
        <f>VLOOKUP(B4549,'Step 2 - Old-New Code Crosswalk'!B:D,1,FALSE)</f>
        <v>3-220-E1607-3192</v>
      </c>
      <c r="E4549" s="322" t="str">
        <f t="shared" si="71"/>
        <v xml:space="preserve"> </v>
      </c>
    </row>
    <row r="4550" spans="1:5" s="6" customFormat="1" x14ac:dyDescent="0.25">
      <c r="A4550" s="8" t="s">
        <v>7606</v>
      </c>
      <c r="B4550" s="8" t="s">
        <v>7607</v>
      </c>
      <c r="D4550" t="str">
        <f>VLOOKUP(B4550,'Step 2 - Old-New Code Crosswalk'!B:D,1,FALSE)</f>
        <v>3-222-E1607-3314</v>
      </c>
      <c r="E4550" s="322" t="str">
        <f t="shared" si="71"/>
        <v xml:space="preserve"> </v>
      </c>
    </row>
    <row r="4551" spans="1:5" s="6" customFormat="1" x14ac:dyDescent="0.25">
      <c r="A4551" s="8" t="s">
        <v>8125</v>
      </c>
      <c r="B4551" s="8" t="s">
        <v>8126</v>
      </c>
      <c r="D4551" t="str">
        <f>VLOOKUP(B4551,'Step 2 - Old-New Code Crosswalk'!B:D,1,FALSE)</f>
        <v>3-218-E1607-3710</v>
      </c>
      <c r="E4551" s="322" t="str">
        <f t="shared" si="71"/>
        <v xml:space="preserve"> </v>
      </c>
    </row>
    <row r="4552" spans="1:5" s="6" customFormat="1" x14ac:dyDescent="0.25">
      <c r="A4552" s="8" t="s">
        <v>8111</v>
      </c>
      <c r="B4552" s="8" t="s">
        <v>8154</v>
      </c>
      <c r="D4552" t="str">
        <f>VLOOKUP(B4552,'Step 2 - Old-New Code Crosswalk'!B:D,1,FALSE)</f>
        <v>3-218-E1607-3720</v>
      </c>
      <c r="E4552" s="322" t="str">
        <f t="shared" si="71"/>
        <v xml:space="preserve"> </v>
      </c>
    </row>
    <row r="4553" spans="1:5" s="6" customFormat="1" x14ac:dyDescent="0.25">
      <c r="A4553" s="8" t="s">
        <v>8135</v>
      </c>
      <c r="B4553" s="8" t="s">
        <v>8174</v>
      </c>
      <c r="D4553" t="str">
        <f>VLOOKUP(B4553,'Step 2 - Old-New Code Crosswalk'!B:D,1,FALSE)</f>
        <v>3-218-E1607-3725</v>
      </c>
      <c r="E4553" s="322" t="str">
        <f t="shared" si="71"/>
        <v xml:space="preserve"> </v>
      </c>
    </row>
    <row r="4554" spans="1:5" s="6" customFormat="1" x14ac:dyDescent="0.25">
      <c r="A4554" s="8" t="s">
        <v>8121</v>
      </c>
      <c r="B4554" s="8" t="s">
        <v>8189</v>
      </c>
      <c r="D4554" t="str">
        <f>VLOOKUP(B4554,'Step 2 - Old-New Code Crosswalk'!B:D,1,FALSE)</f>
        <v>3-218-E1607-3765</v>
      </c>
      <c r="E4554" s="322" t="str">
        <f t="shared" si="71"/>
        <v xml:space="preserve"> </v>
      </c>
    </row>
    <row r="4555" spans="1:5" s="6" customFormat="1" x14ac:dyDescent="0.25">
      <c r="A4555" s="8" t="s">
        <v>6746</v>
      </c>
      <c r="B4555" s="8" t="s">
        <v>6747</v>
      </c>
      <c r="D4555" t="str">
        <f>VLOOKUP(B4555,'Step 2 - Old-New Code Crosswalk'!B:D,1,FALSE)</f>
        <v>1-610-E1608-0000</v>
      </c>
      <c r="E4555" s="322" t="str">
        <f t="shared" si="71"/>
        <v xml:space="preserve"> </v>
      </c>
    </row>
    <row r="4556" spans="1:5" s="6" customFormat="1" x14ac:dyDescent="0.25">
      <c r="A4556" s="8" t="s">
        <v>8818</v>
      </c>
      <c r="B4556" s="8" t="s">
        <v>8819</v>
      </c>
      <c r="D4556" t="str">
        <f>VLOOKUP(B4556,'Step 2 - Old-New Code Crosswalk'!B:D,1,FALSE)</f>
        <v>3-220-E1608-3184</v>
      </c>
      <c r="E4556" s="322" t="str">
        <f t="shared" si="71"/>
        <v xml:space="preserve"> </v>
      </c>
    </row>
    <row r="4557" spans="1:5" s="6" customFormat="1" x14ac:dyDescent="0.25">
      <c r="A4557" s="8" t="s">
        <v>21942</v>
      </c>
      <c r="B4557" s="8" t="s">
        <v>21943</v>
      </c>
      <c r="D4557" t="str">
        <f>VLOOKUP(B4557,'Step 2 - Old-New Code Crosswalk'!B:D,1,FALSE)</f>
        <v>3-220-E1608-3192</v>
      </c>
      <c r="E4557" s="322" t="str">
        <f t="shared" si="71"/>
        <v xml:space="preserve"> </v>
      </c>
    </row>
    <row r="4558" spans="1:5" s="6" customFormat="1" x14ac:dyDescent="0.25">
      <c r="A4558" s="8" t="s">
        <v>7608</v>
      </c>
      <c r="B4558" s="8" t="s">
        <v>7609</v>
      </c>
      <c r="D4558" t="str">
        <f>VLOOKUP(B4558,'Step 2 - Old-New Code Crosswalk'!B:D,1,FALSE)</f>
        <v>3-222-E1608-3314</v>
      </c>
      <c r="E4558" s="322" t="str">
        <f t="shared" si="71"/>
        <v xml:space="preserve"> </v>
      </c>
    </row>
    <row r="4559" spans="1:5" s="6" customFormat="1" x14ac:dyDescent="0.25">
      <c r="A4559" s="8" t="s">
        <v>8127</v>
      </c>
      <c r="B4559" s="8" t="s">
        <v>8128</v>
      </c>
      <c r="D4559" t="str">
        <f>VLOOKUP(B4559,'Step 2 - Old-New Code Crosswalk'!B:D,1,FALSE)</f>
        <v>3-218-E1608-3710</v>
      </c>
      <c r="E4559" s="322" t="str">
        <f t="shared" si="71"/>
        <v xml:space="preserve"> </v>
      </c>
    </row>
    <row r="4560" spans="1:5" s="6" customFormat="1" x14ac:dyDescent="0.25">
      <c r="A4560" s="8" t="s">
        <v>8115</v>
      </c>
      <c r="B4560" s="8" t="s">
        <v>8155</v>
      </c>
      <c r="D4560" t="str">
        <f>VLOOKUP(B4560,'Step 2 - Old-New Code Crosswalk'!B:D,1,FALSE)</f>
        <v>3-218-E1608-3720</v>
      </c>
      <c r="E4560" s="322" t="str">
        <f t="shared" si="71"/>
        <v xml:space="preserve"> </v>
      </c>
    </row>
    <row r="4561" spans="1:5" s="6" customFormat="1" x14ac:dyDescent="0.25">
      <c r="A4561" s="8" t="s">
        <v>8113</v>
      </c>
      <c r="B4561" s="8" t="s">
        <v>8175</v>
      </c>
      <c r="D4561" t="str">
        <f>VLOOKUP(B4561,'Step 2 - Old-New Code Crosswalk'!B:D,1,FALSE)</f>
        <v>3-218-E1608-3725</v>
      </c>
      <c r="E4561" s="322" t="str">
        <f t="shared" si="71"/>
        <v xml:space="preserve"> </v>
      </c>
    </row>
    <row r="4562" spans="1:5" s="6" customFormat="1" x14ac:dyDescent="0.25">
      <c r="A4562" s="8" t="s">
        <v>6748</v>
      </c>
      <c r="B4562" s="8" t="s">
        <v>6749</v>
      </c>
      <c r="D4562" t="str">
        <f>VLOOKUP(B4562,'Step 2 - Old-New Code Crosswalk'!B:D,1,FALSE)</f>
        <v>1-610-E1609-0000</v>
      </c>
      <c r="E4562" s="322" t="str">
        <f t="shared" si="71"/>
        <v xml:space="preserve"> </v>
      </c>
    </row>
    <row r="4563" spans="1:5" s="6" customFormat="1" x14ac:dyDescent="0.25">
      <c r="A4563" s="8" t="s">
        <v>8947</v>
      </c>
      <c r="B4563" s="8" t="s">
        <v>8948</v>
      </c>
      <c r="D4563" t="str">
        <f>VLOOKUP(B4563,'Step 2 - Old-New Code Crosswalk'!B:D,1,FALSE)</f>
        <v>3-220-E1609-3192</v>
      </c>
      <c r="E4563" s="322" t="str">
        <f t="shared" si="71"/>
        <v xml:space="preserve"> </v>
      </c>
    </row>
    <row r="4564" spans="1:5" s="6" customFormat="1" x14ac:dyDescent="0.25">
      <c r="A4564" s="8" t="s">
        <v>7610</v>
      </c>
      <c r="B4564" s="8" t="s">
        <v>7611</v>
      </c>
      <c r="D4564" t="str">
        <f>VLOOKUP(B4564,'Step 2 - Old-New Code Crosswalk'!B:D,1,FALSE)</f>
        <v>3-222-E1609-3314</v>
      </c>
      <c r="E4564" s="322" t="str">
        <f t="shared" si="71"/>
        <v xml:space="preserve"> </v>
      </c>
    </row>
    <row r="4565" spans="1:5" s="6" customFormat="1" x14ac:dyDescent="0.25">
      <c r="A4565" s="8" t="s">
        <v>8129</v>
      </c>
      <c r="B4565" s="8" t="s">
        <v>8130</v>
      </c>
      <c r="D4565" t="str">
        <f>VLOOKUP(B4565,'Step 2 - Old-New Code Crosswalk'!B:D,1,FALSE)</f>
        <v>3-218-E1609-3710</v>
      </c>
      <c r="E4565" s="322" t="str">
        <f t="shared" si="71"/>
        <v xml:space="preserve"> </v>
      </c>
    </row>
    <row r="4566" spans="1:5" s="6" customFormat="1" x14ac:dyDescent="0.25">
      <c r="A4566" s="8" t="s">
        <v>8156</v>
      </c>
      <c r="B4566" s="8" t="s">
        <v>8157</v>
      </c>
      <c r="D4566" t="str">
        <f>VLOOKUP(B4566,'Step 2 - Old-New Code Crosswalk'!B:D,1,FALSE)</f>
        <v>3-218-E1609-3720</v>
      </c>
      <c r="E4566" s="322" t="str">
        <f t="shared" si="71"/>
        <v xml:space="preserve"> </v>
      </c>
    </row>
    <row r="4567" spans="1:5" s="6" customFormat="1" x14ac:dyDescent="0.25">
      <c r="A4567" s="8" t="s">
        <v>2888</v>
      </c>
      <c r="B4567" s="8" t="s">
        <v>8176</v>
      </c>
      <c r="D4567" t="str">
        <f>VLOOKUP(B4567,'Step 2 - Old-New Code Crosswalk'!B:D,1,FALSE)</f>
        <v>3-218-E1609-3725</v>
      </c>
      <c r="E4567" s="322" t="str">
        <f t="shared" si="71"/>
        <v xml:space="preserve"> </v>
      </c>
    </row>
    <row r="4568" spans="1:5" s="6" customFormat="1" x14ac:dyDescent="0.25">
      <c r="A4568" s="8" t="s">
        <v>8190</v>
      </c>
      <c r="B4568" s="8" t="s">
        <v>8191</v>
      </c>
      <c r="D4568" t="str">
        <f>VLOOKUP(B4568,'Step 2 - Old-New Code Crosswalk'!B:D,1,FALSE)</f>
        <v>3-218-E1609-3765</v>
      </c>
      <c r="E4568" s="322" t="str">
        <f t="shared" si="71"/>
        <v xml:space="preserve"> </v>
      </c>
    </row>
    <row r="4569" spans="1:5" s="6" customFormat="1" x14ac:dyDescent="0.25">
      <c r="A4569" s="8" t="s">
        <v>6750</v>
      </c>
      <c r="B4569" s="8" t="s">
        <v>6751</v>
      </c>
      <c r="D4569" t="str">
        <f>VLOOKUP(B4569,'Step 2 - Old-New Code Crosswalk'!B:D,1,FALSE)</f>
        <v>1-610-E1610-0000</v>
      </c>
      <c r="E4569" s="322" t="str">
        <f t="shared" si="71"/>
        <v xml:space="preserve"> </v>
      </c>
    </row>
    <row r="4570" spans="1:5" s="6" customFormat="1" x14ac:dyDescent="0.25">
      <c r="A4570" s="8" t="s">
        <v>7612</v>
      </c>
      <c r="B4570" s="8" t="s">
        <v>7613</v>
      </c>
      <c r="D4570" t="str">
        <f>VLOOKUP(B4570,'Step 2 - Old-New Code Crosswalk'!B:D,1,FALSE)</f>
        <v>3-222-E1610-3314</v>
      </c>
      <c r="E4570" s="322" t="str">
        <f t="shared" si="71"/>
        <v xml:space="preserve"> </v>
      </c>
    </row>
    <row r="4571" spans="1:5" s="6" customFormat="1" x14ac:dyDescent="0.25">
      <c r="A4571" s="8" t="s">
        <v>8131</v>
      </c>
      <c r="B4571" s="8" t="s">
        <v>8132</v>
      </c>
      <c r="D4571" t="str">
        <f>VLOOKUP(B4571,'Step 2 - Old-New Code Crosswalk'!B:D,1,FALSE)</f>
        <v>3-218-E1610-3710</v>
      </c>
      <c r="E4571" s="322" t="str">
        <f t="shared" si="71"/>
        <v xml:space="preserve"> </v>
      </c>
    </row>
    <row r="4572" spans="1:5" x14ac:dyDescent="0.25">
      <c r="A4572" s="8" t="s">
        <v>6752</v>
      </c>
      <c r="B4572" s="8" t="s">
        <v>6753</v>
      </c>
      <c r="D4572" t="str">
        <f>VLOOKUP(B4572,'Step 2 - Old-New Code Crosswalk'!B:D,1,FALSE)</f>
        <v>1-610-E1611-0000</v>
      </c>
      <c r="E4572" s="322" t="str">
        <f t="shared" si="71"/>
        <v xml:space="preserve"> </v>
      </c>
    </row>
    <row r="4573" spans="1:5" x14ac:dyDescent="0.25">
      <c r="A4573" s="8" t="s">
        <v>7614</v>
      </c>
      <c r="B4573" s="8" t="s">
        <v>7615</v>
      </c>
      <c r="D4573" t="str">
        <f>VLOOKUP(B4573,'Step 2 - Old-New Code Crosswalk'!B:D,1,FALSE)</f>
        <v>3-222-E1611-3314</v>
      </c>
      <c r="E4573" s="322" t="str">
        <f t="shared" si="71"/>
        <v xml:space="preserve"> </v>
      </c>
    </row>
    <row r="4574" spans="1:5" x14ac:dyDescent="0.25">
      <c r="A4574" s="8" t="s">
        <v>8117</v>
      </c>
      <c r="B4574" s="8" t="s">
        <v>8118</v>
      </c>
      <c r="D4574" t="str">
        <f>VLOOKUP(B4574,'Step 2 - Old-New Code Crosswalk'!B:D,1,FALSE)</f>
        <v>3-218-E1611-3700</v>
      </c>
      <c r="E4574" s="322" t="str">
        <f t="shared" si="71"/>
        <v xml:space="preserve"> </v>
      </c>
    </row>
    <row r="4575" spans="1:5" x14ac:dyDescent="0.25">
      <c r="A4575" s="8" t="s">
        <v>8111</v>
      </c>
      <c r="B4575" s="8" t="s">
        <v>8133</v>
      </c>
      <c r="D4575" t="str">
        <f>VLOOKUP(B4575,'Step 2 - Old-New Code Crosswalk'!B:D,1,FALSE)</f>
        <v>3-218-E1611-3710</v>
      </c>
      <c r="E4575" s="322" t="str">
        <f t="shared" si="71"/>
        <v xml:space="preserve"> </v>
      </c>
    </row>
    <row r="4576" spans="1:5" x14ac:dyDescent="0.25">
      <c r="A4576" s="8" t="s">
        <v>6754</v>
      </c>
      <c r="B4576" s="8" t="s">
        <v>6755</v>
      </c>
      <c r="D4576" t="str">
        <f>VLOOKUP(B4576,'Step 2 - Old-New Code Crosswalk'!B:D,1,FALSE)</f>
        <v>1-610-E1612-0000</v>
      </c>
      <c r="E4576" s="322" t="str">
        <f t="shared" si="71"/>
        <v xml:space="preserve"> </v>
      </c>
    </row>
    <row r="4577" spans="1:5" x14ac:dyDescent="0.25">
      <c r="A4577" s="8" t="s">
        <v>7616</v>
      </c>
      <c r="B4577" s="8" t="s">
        <v>7617</v>
      </c>
      <c r="D4577" t="str">
        <f>VLOOKUP(B4577,'Step 2 - Old-New Code Crosswalk'!B:D,1,FALSE)</f>
        <v>3-222-E1612-3314</v>
      </c>
      <c r="E4577" s="322" t="str">
        <f t="shared" si="71"/>
        <v xml:space="preserve"> </v>
      </c>
    </row>
    <row r="4578" spans="1:5" x14ac:dyDescent="0.25">
      <c r="A4578" s="8" t="s">
        <v>2888</v>
      </c>
      <c r="B4578" s="8" t="s">
        <v>8134</v>
      </c>
      <c r="D4578" t="str">
        <f>VLOOKUP(B4578,'Step 2 - Old-New Code Crosswalk'!B:D,1,FALSE)</f>
        <v>3-218-E1612-3710</v>
      </c>
      <c r="E4578" s="322" t="str">
        <f t="shared" si="71"/>
        <v xml:space="preserve"> </v>
      </c>
    </row>
    <row r="4579" spans="1:5" x14ac:dyDescent="0.25">
      <c r="A4579" s="8" t="s">
        <v>8158</v>
      </c>
      <c r="B4579" s="8" t="s">
        <v>8159</v>
      </c>
      <c r="D4579" t="str">
        <f>VLOOKUP(B4579,'Step 2 - Old-New Code Crosswalk'!B:D,1,FALSE)</f>
        <v>3-218-E1612-3720</v>
      </c>
      <c r="E4579" s="322" t="str">
        <f t="shared" si="71"/>
        <v xml:space="preserve"> </v>
      </c>
    </row>
    <row r="4580" spans="1:5" x14ac:dyDescent="0.25">
      <c r="A4580" s="8" t="s">
        <v>6756</v>
      </c>
      <c r="B4580" s="8" t="s">
        <v>6757</v>
      </c>
      <c r="D4580" t="str">
        <f>VLOOKUP(B4580,'Step 2 - Old-New Code Crosswalk'!B:D,1,FALSE)</f>
        <v>1-610-E1613-0000</v>
      </c>
      <c r="E4580" s="322" t="str">
        <f t="shared" si="71"/>
        <v xml:space="preserve"> </v>
      </c>
    </row>
    <row r="4581" spans="1:5" x14ac:dyDescent="0.25">
      <c r="A4581" s="8" t="s">
        <v>7618</v>
      </c>
      <c r="B4581" s="8" t="s">
        <v>7619</v>
      </c>
      <c r="D4581" t="str">
        <f>VLOOKUP(B4581,'Step 2 - Old-New Code Crosswalk'!B:D,1,FALSE)</f>
        <v>3-222-E1613-3314</v>
      </c>
      <c r="E4581" s="322" t="str">
        <f t="shared" si="71"/>
        <v xml:space="preserve"> </v>
      </c>
    </row>
    <row r="4582" spans="1:5" x14ac:dyDescent="0.25">
      <c r="A4582" s="8" t="s">
        <v>8135</v>
      </c>
      <c r="B4582" s="8" t="s">
        <v>8136</v>
      </c>
      <c r="D4582" t="str">
        <f>VLOOKUP(B4582,'Step 2 - Old-New Code Crosswalk'!B:D,1,FALSE)</f>
        <v>3-218-E1613-3710</v>
      </c>
      <c r="E4582" s="322" t="str">
        <f t="shared" si="71"/>
        <v xml:space="preserve"> </v>
      </c>
    </row>
    <row r="4583" spans="1:5" x14ac:dyDescent="0.25">
      <c r="A4583" s="8" t="s">
        <v>8137</v>
      </c>
      <c r="B4583" s="8" t="s">
        <v>8192</v>
      </c>
      <c r="D4583" t="str">
        <f>VLOOKUP(B4583,'Step 2 - Old-New Code Crosswalk'!B:D,1,FALSE)</f>
        <v>3-218-E1613-3765</v>
      </c>
      <c r="E4583" s="322" t="str">
        <f t="shared" si="71"/>
        <v xml:space="preserve"> </v>
      </c>
    </row>
    <row r="4584" spans="1:5" x14ac:dyDescent="0.25">
      <c r="A4584" s="8" t="s">
        <v>7620</v>
      </c>
      <c r="B4584" s="8" t="s">
        <v>7621</v>
      </c>
      <c r="D4584" t="str">
        <f>VLOOKUP(B4584,'Step 2 - Old-New Code Crosswalk'!B:D,1,FALSE)</f>
        <v>3-222-E1614-3314</v>
      </c>
      <c r="E4584" s="322" t="str">
        <f t="shared" si="71"/>
        <v xml:space="preserve"> </v>
      </c>
    </row>
    <row r="4585" spans="1:5" x14ac:dyDescent="0.25">
      <c r="A4585" s="8" t="s">
        <v>8137</v>
      </c>
      <c r="B4585" s="8" t="s">
        <v>8138</v>
      </c>
      <c r="D4585" t="str">
        <f>VLOOKUP(B4585,'Step 2 - Old-New Code Crosswalk'!B:D,1,FALSE)</f>
        <v>3-218-E1614-3710</v>
      </c>
      <c r="E4585" s="322" t="str">
        <f t="shared" si="71"/>
        <v xml:space="preserve"> </v>
      </c>
    </row>
    <row r="4586" spans="1:5" x14ac:dyDescent="0.25">
      <c r="A4586" s="8" t="s">
        <v>7622</v>
      </c>
      <c r="B4586" s="8" t="s">
        <v>7623</v>
      </c>
      <c r="D4586" t="str">
        <f>VLOOKUP(B4586,'Step 2 - Old-New Code Crosswalk'!B:D,1,FALSE)</f>
        <v>3-222-E1615-3314</v>
      </c>
      <c r="E4586" s="322" t="str">
        <f t="shared" si="71"/>
        <v xml:space="preserve"> </v>
      </c>
    </row>
    <row r="4587" spans="1:5" x14ac:dyDescent="0.25">
      <c r="A4587" s="8" t="s">
        <v>8181</v>
      </c>
      <c r="B4587" s="8" t="s">
        <v>20359</v>
      </c>
      <c r="D4587" t="str">
        <f>VLOOKUP(B4587,'Step 2 - Old-New Code Crosswalk'!B:D,1,FALSE)</f>
        <v>3-218-E1615-3700</v>
      </c>
      <c r="E4587" s="322" t="str">
        <f t="shared" si="71"/>
        <v xml:space="preserve"> </v>
      </c>
    </row>
    <row r="4588" spans="1:5" s="6" customFormat="1" x14ac:dyDescent="0.25">
      <c r="A4588" s="8" t="s">
        <v>8139</v>
      </c>
      <c r="B4588" s="8" t="s">
        <v>8140</v>
      </c>
      <c r="D4588" t="str">
        <f>VLOOKUP(B4588,'Step 2 - Old-New Code Crosswalk'!B:D,1,FALSE)</f>
        <v>3-218-E1615-3710</v>
      </c>
      <c r="E4588" s="322" t="str">
        <f t="shared" si="71"/>
        <v xml:space="preserve"> </v>
      </c>
    </row>
    <row r="4589" spans="1:5" s="6" customFormat="1" x14ac:dyDescent="0.25">
      <c r="A4589" s="8" t="s">
        <v>8111</v>
      </c>
      <c r="B4589" s="8" t="s">
        <v>8193</v>
      </c>
      <c r="D4589" t="str">
        <f>VLOOKUP(B4589,'Step 2 - Old-New Code Crosswalk'!B:D,1,FALSE)</f>
        <v>3-218-E1615-3765</v>
      </c>
      <c r="E4589" s="322" t="str">
        <f t="shared" si="71"/>
        <v xml:space="preserve"> </v>
      </c>
    </row>
    <row r="4590" spans="1:5" s="6" customFormat="1" x14ac:dyDescent="0.25">
      <c r="A4590" s="8" t="s">
        <v>7624</v>
      </c>
      <c r="B4590" s="8" t="s">
        <v>7625</v>
      </c>
      <c r="D4590" t="str">
        <f>VLOOKUP(B4590,'Step 2 - Old-New Code Crosswalk'!B:D,1,FALSE)</f>
        <v>3-222-E1616-3314</v>
      </c>
      <c r="E4590" s="322" t="str">
        <f t="shared" si="71"/>
        <v xml:space="preserve"> </v>
      </c>
    </row>
    <row r="4591" spans="1:5" s="6" customFormat="1" x14ac:dyDescent="0.25">
      <c r="A4591" s="8" t="s">
        <v>8141</v>
      </c>
      <c r="B4591" s="8" t="s">
        <v>8142</v>
      </c>
      <c r="D4591" t="str">
        <f>VLOOKUP(B4591,'Step 2 - Old-New Code Crosswalk'!B:D,1,FALSE)</f>
        <v>3-218-E1616-3710</v>
      </c>
      <c r="E4591" s="322" t="str">
        <f t="shared" si="71"/>
        <v xml:space="preserve"> </v>
      </c>
    </row>
    <row r="4592" spans="1:5" s="6" customFormat="1" x14ac:dyDescent="0.25">
      <c r="A4592" s="8" t="s">
        <v>8194</v>
      </c>
      <c r="B4592" s="8" t="s">
        <v>8195</v>
      </c>
      <c r="D4592" t="str">
        <f>VLOOKUP(B4592,'Step 2 - Old-New Code Crosswalk'!B:D,1,FALSE)</f>
        <v>3-218-E1616-3765</v>
      </c>
      <c r="E4592" s="322" t="str">
        <f t="shared" si="71"/>
        <v xml:space="preserve"> </v>
      </c>
    </row>
    <row r="4593" spans="1:5" s="6" customFormat="1" x14ac:dyDescent="0.25">
      <c r="A4593" s="8" t="s">
        <v>7626</v>
      </c>
      <c r="B4593" s="8" t="s">
        <v>7627</v>
      </c>
      <c r="D4593" t="str">
        <f>VLOOKUP(B4593,'Step 2 - Old-New Code Crosswalk'!B:D,1,FALSE)</f>
        <v>3-222-E1617-3314</v>
      </c>
      <c r="E4593" s="322" t="str">
        <f t="shared" si="71"/>
        <v xml:space="preserve"> </v>
      </c>
    </row>
    <row r="4594" spans="1:5" s="6" customFormat="1" x14ac:dyDescent="0.25">
      <c r="A4594" s="8" t="s">
        <v>8143</v>
      </c>
      <c r="B4594" s="8" t="s">
        <v>8144</v>
      </c>
      <c r="D4594" t="str">
        <f>VLOOKUP(B4594,'Step 2 - Old-New Code Crosswalk'!B:D,1,FALSE)</f>
        <v>3-218-E1617-3710</v>
      </c>
      <c r="E4594" s="322" t="str">
        <f t="shared" si="71"/>
        <v xml:space="preserve"> </v>
      </c>
    </row>
    <row r="4595" spans="1:5" s="6" customFormat="1" x14ac:dyDescent="0.25">
      <c r="A4595" s="8" t="s">
        <v>8196</v>
      </c>
      <c r="B4595" s="8" t="s">
        <v>8197</v>
      </c>
      <c r="D4595" t="str">
        <f>VLOOKUP(B4595,'Step 2 - Old-New Code Crosswalk'!B:D,1,FALSE)</f>
        <v>3-218-E1617-3765</v>
      </c>
      <c r="E4595" s="322" t="str">
        <f t="shared" si="71"/>
        <v xml:space="preserve"> </v>
      </c>
    </row>
    <row r="4596" spans="1:5" s="6" customFormat="1" x14ac:dyDescent="0.25">
      <c r="A4596" s="8" t="s">
        <v>7628</v>
      </c>
      <c r="B4596" s="8" t="s">
        <v>7629</v>
      </c>
      <c r="D4596" t="str">
        <f>VLOOKUP(B4596,'Step 2 - Old-New Code Crosswalk'!B:D,1,FALSE)</f>
        <v>3-222-E1618-3314</v>
      </c>
      <c r="E4596" s="322" t="str">
        <f t="shared" si="71"/>
        <v xml:space="preserve"> </v>
      </c>
    </row>
    <row r="4597" spans="1:5" s="6" customFormat="1" x14ac:dyDescent="0.25">
      <c r="A4597" s="8" t="s">
        <v>8115</v>
      </c>
      <c r="B4597" s="8" t="s">
        <v>8145</v>
      </c>
      <c r="D4597" t="str">
        <f>VLOOKUP(B4597,'Step 2 - Old-New Code Crosswalk'!B:D,1,FALSE)</f>
        <v>3-218-E1618-3710</v>
      </c>
      <c r="E4597" s="322" t="str">
        <f t="shared" si="71"/>
        <v xml:space="preserve"> </v>
      </c>
    </row>
    <row r="4598" spans="1:5" s="6" customFormat="1" x14ac:dyDescent="0.25">
      <c r="A4598" s="8" t="s">
        <v>8198</v>
      </c>
      <c r="B4598" s="8" t="s">
        <v>8199</v>
      </c>
      <c r="D4598" t="str">
        <f>VLOOKUP(B4598,'Step 2 - Old-New Code Crosswalk'!B:D,1,FALSE)</f>
        <v>3-218-E1618-3765</v>
      </c>
      <c r="E4598" s="322" t="str">
        <f t="shared" si="71"/>
        <v xml:space="preserve"> </v>
      </c>
    </row>
    <row r="4599" spans="1:5" s="6" customFormat="1" x14ac:dyDescent="0.25">
      <c r="A4599" s="279" t="s">
        <v>7630</v>
      </c>
      <c r="B4599" s="279" t="s">
        <v>7631</v>
      </c>
      <c r="D4599" t="str">
        <f>VLOOKUP(B4599,'Step 2 - Old-New Code Crosswalk'!B:D,1,FALSE)</f>
        <v>3-222-E1619-3314</v>
      </c>
      <c r="E4599" s="322" t="str">
        <f t="shared" si="71"/>
        <v xml:space="preserve"> </v>
      </c>
    </row>
    <row r="4600" spans="1:5" s="6" customFormat="1" x14ac:dyDescent="0.25">
      <c r="A4600" s="8" t="s">
        <v>8160</v>
      </c>
      <c r="B4600" s="8" t="s">
        <v>8161</v>
      </c>
      <c r="D4600" t="str">
        <f>VLOOKUP(B4600,'Step 2 - Old-New Code Crosswalk'!B:D,1,FALSE)</f>
        <v>3-218-E1619-3720</v>
      </c>
      <c r="E4600" s="322" t="str">
        <f t="shared" si="71"/>
        <v xml:space="preserve"> </v>
      </c>
    </row>
    <row r="4601" spans="1:5" s="6" customFormat="1" x14ac:dyDescent="0.25">
      <c r="A4601" s="8" t="s">
        <v>3986</v>
      </c>
      <c r="B4601" s="8" t="s">
        <v>3987</v>
      </c>
      <c r="D4601" t="str">
        <f>VLOOKUP(B4601,'Step 2 - Old-New Code Crosswalk'!B:D,1,FALSE)</f>
        <v>1-025-E1620-0000</v>
      </c>
      <c r="E4601" s="322" t="str">
        <f t="shared" si="71"/>
        <v xml:space="preserve"> </v>
      </c>
    </row>
    <row r="4602" spans="1:5" s="6" customFormat="1" x14ac:dyDescent="0.25">
      <c r="A4602" s="8" t="s">
        <v>7632</v>
      </c>
      <c r="B4602" s="8" t="s">
        <v>7633</v>
      </c>
      <c r="D4602" t="str">
        <f>VLOOKUP(B4602,'Step 2 - Old-New Code Crosswalk'!B:D,1,FALSE)</f>
        <v>3-222-E1620-3314</v>
      </c>
      <c r="E4602" s="322" t="str">
        <f t="shared" si="71"/>
        <v xml:space="preserve"> </v>
      </c>
    </row>
    <row r="4603" spans="1:5" s="6" customFormat="1" x14ac:dyDescent="0.25">
      <c r="A4603" s="8" t="s">
        <v>8200</v>
      </c>
      <c r="B4603" s="8" t="s">
        <v>8201</v>
      </c>
      <c r="D4603" t="str">
        <f>VLOOKUP(B4603,'Step 2 - Old-New Code Crosswalk'!B:D,1,FALSE)</f>
        <v>3-218-E1620-3765</v>
      </c>
      <c r="E4603" s="322" t="str">
        <f t="shared" si="71"/>
        <v xml:space="preserve"> </v>
      </c>
    </row>
    <row r="4604" spans="1:5" s="6" customFormat="1" x14ac:dyDescent="0.25">
      <c r="A4604" s="8" t="s">
        <v>21944</v>
      </c>
      <c r="B4604" s="8" t="s">
        <v>21945</v>
      </c>
      <c r="D4604" t="str">
        <f>VLOOKUP(B4604,'Step 2 - Old-New Code Crosswalk'!B:D,1,FALSE)</f>
        <v>3-222-E1621-3314</v>
      </c>
      <c r="E4604" s="322" t="str">
        <f t="shared" si="71"/>
        <v xml:space="preserve"> </v>
      </c>
    </row>
    <row r="4605" spans="1:5" s="6" customFormat="1" x14ac:dyDescent="0.25">
      <c r="A4605" s="8" t="s">
        <v>21946</v>
      </c>
      <c r="B4605" s="8" t="s">
        <v>21947</v>
      </c>
      <c r="D4605" t="str">
        <f>VLOOKUP(B4605,'Step 2 - Old-New Code Crosswalk'!B:D,1,FALSE)</f>
        <v>3-222-E1622-3314</v>
      </c>
      <c r="E4605" s="322" t="str">
        <f t="shared" si="71"/>
        <v xml:space="preserve"> </v>
      </c>
    </row>
    <row r="4606" spans="1:5" s="6" customFormat="1" x14ac:dyDescent="0.25">
      <c r="A4606" s="8" t="s">
        <v>8202</v>
      </c>
      <c r="B4606" s="8" t="s">
        <v>8203</v>
      </c>
      <c r="D4606" t="str">
        <f>VLOOKUP(B4606,'Step 2 - Old-New Code Crosswalk'!B:D,1,FALSE)</f>
        <v>3-218-E1622-3765</v>
      </c>
      <c r="E4606" s="322" t="str">
        <f t="shared" si="71"/>
        <v xml:space="preserve"> </v>
      </c>
    </row>
    <row r="4607" spans="1:5" s="6" customFormat="1" x14ac:dyDescent="0.25">
      <c r="A4607" s="8" t="s">
        <v>8162</v>
      </c>
      <c r="B4607" s="8" t="s">
        <v>8163</v>
      </c>
      <c r="D4607" t="str">
        <f>VLOOKUP(B4607,'Step 2 - Old-New Code Crosswalk'!B:D,1,FALSE)</f>
        <v>3-218-E1623-3720</v>
      </c>
      <c r="E4607" s="322" t="str">
        <f t="shared" si="71"/>
        <v xml:space="preserve"> </v>
      </c>
    </row>
    <row r="4608" spans="1:5" s="6" customFormat="1" x14ac:dyDescent="0.25">
      <c r="A4608" s="8" t="s">
        <v>8127</v>
      </c>
      <c r="B4608" s="8" t="s">
        <v>8204</v>
      </c>
      <c r="D4608" t="str">
        <f>VLOOKUP(B4608,'Step 2 - Old-New Code Crosswalk'!B:D,1,FALSE)</f>
        <v>3-218-E1623-3765</v>
      </c>
      <c r="E4608" s="322" t="str">
        <f t="shared" si="71"/>
        <v xml:space="preserve"> </v>
      </c>
    </row>
    <row r="4609" spans="1:5" s="6" customFormat="1" x14ac:dyDescent="0.25">
      <c r="A4609" s="8" t="s">
        <v>2888</v>
      </c>
      <c r="B4609" s="8" t="s">
        <v>8164</v>
      </c>
      <c r="D4609" t="str">
        <f>VLOOKUP(B4609,'Step 2 - Old-New Code Crosswalk'!B:D,1,FALSE)</f>
        <v>3-218-E1624-3720</v>
      </c>
      <c r="E4609" s="322" t="str">
        <f t="shared" si="71"/>
        <v xml:space="preserve"> </v>
      </c>
    </row>
    <row r="4610" spans="1:5" s="6" customFormat="1" x14ac:dyDescent="0.25">
      <c r="A4610" s="8" t="s">
        <v>8113</v>
      </c>
      <c r="B4610" s="8" t="s">
        <v>8205</v>
      </c>
      <c r="D4610" t="str">
        <f>VLOOKUP(B4610,'Step 2 - Old-New Code Crosswalk'!B:D,1,FALSE)</f>
        <v>3-218-E1624-3765</v>
      </c>
      <c r="E4610" s="322" t="str">
        <f t="shared" ref="E4610:E4673" si="72">IF(B4610=D4610," ","ERROR")</f>
        <v xml:space="preserve"> </v>
      </c>
    </row>
    <row r="4611" spans="1:5" s="6" customFormat="1" x14ac:dyDescent="0.25">
      <c r="A4611" s="8" t="s">
        <v>8206</v>
      </c>
      <c r="B4611" s="8" t="s">
        <v>8207</v>
      </c>
      <c r="D4611" t="str">
        <f>VLOOKUP(B4611,'Step 2 - Old-New Code Crosswalk'!B:D,1,FALSE)</f>
        <v>3-218-E1625-3765</v>
      </c>
      <c r="E4611" s="322" t="str">
        <f t="shared" si="72"/>
        <v xml:space="preserve"> </v>
      </c>
    </row>
    <row r="4612" spans="1:5" s="6" customFormat="1" x14ac:dyDescent="0.25">
      <c r="A4612" s="8" t="s">
        <v>8139</v>
      </c>
      <c r="B4612" s="8" t="s">
        <v>8208</v>
      </c>
      <c r="D4612" t="str">
        <f>VLOOKUP(B4612,'Step 2 - Old-New Code Crosswalk'!B:D,1,FALSE)</f>
        <v>3-218-E1626-3765</v>
      </c>
      <c r="E4612" s="322" t="str">
        <f t="shared" si="72"/>
        <v xml:space="preserve"> </v>
      </c>
    </row>
    <row r="4613" spans="1:5" s="6" customFormat="1" x14ac:dyDescent="0.25">
      <c r="A4613" s="8" t="s">
        <v>8115</v>
      </c>
      <c r="B4613" s="8" t="s">
        <v>8209</v>
      </c>
      <c r="D4613" t="str">
        <f>VLOOKUP(B4613,'Step 2 - Old-New Code Crosswalk'!B:D,1,FALSE)</f>
        <v>3-218-E1627-3765</v>
      </c>
      <c r="E4613" s="322" t="str">
        <f t="shared" si="72"/>
        <v xml:space="preserve"> </v>
      </c>
    </row>
    <row r="4614" spans="1:5" s="6" customFormat="1" x14ac:dyDescent="0.25">
      <c r="A4614" s="8" t="s">
        <v>8143</v>
      </c>
      <c r="B4614" s="8" t="s">
        <v>8210</v>
      </c>
      <c r="D4614" t="str">
        <f>VLOOKUP(B4614,'Step 2 - Old-New Code Crosswalk'!B:D,1,FALSE)</f>
        <v>3-218-E1628-3765</v>
      </c>
      <c r="E4614" s="322" t="str">
        <f t="shared" si="72"/>
        <v xml:space="preserve"> </v>
      </c>
    </row>
    <row r="4615" spans="1:5" s="6" customFormat="1" x14ac:dyDescent="0.25">
      <c r="A4615" s="8" t="s">
        <v>2888</v>
      </c>
      <c r="B4615" s="8" t="s">
        <v>8211</v>
      </c>
      <c r="D4615" t="str">
        <f>VLOOKUP(B4615,'Step 2 - Old-New Code Crosswalk'!B:D,1,FALSE)</f>
        <v>3-218-E1629-3765</v>
      </c>
      <c r="E4615" s="322" t="str">
        <f t="shared" si="72"/>
        <v xml:space="preserve"> </v>
      </c>
    </row>
    <row r="4616" spans="1:5" s="6" customFormat="1" x14ac:dyDescent="0.25">
      <c r="A4616" s="8" t="s">
        <v>8165</v>
      </c>
      <c r="B4616" s="8" t="s">
        <v>8166</v>
      </c>
      <c r="D4616" t="str">
        <f>VLOOKUP(B4616,'Step 2 - Old-New Code Crosswalk'!B:D,1,FALSE)</f>
        <v>3-218-E1656-3720</v>
      </c>
      <c r="E4616" s="322" t="str">
        <f t="shared" si="72"/>
        <v xml:space="preserve"> </v>
      </c>
    </row>
    <row r="4617" spans="1:5" s="6" customFormat="1" x14ac:dyDescent="0.25">
      <c r="A4617" s="8" t="s">
        <v>8167</v>
      </c>
      <c r="B4617" s="8" t="s">
        <v>8168</v>
      </c>
      <c r="D4617" t="str">
        <f>VLOOKUP(B4617,'Step 2 - Old-New Code Crosswalk'!B:D,1,FALSE)</f>
        <v>3-218-E1657-3720</v>
      </c>
      <c r="E4617" s="322" t="str">
        <f t="shared" si="72"/>
        <v xml:space="preserve"> </v>
      </c>
    </row>
    <row r="4618" spans="1:5" s="6" customFormat="1" x14ac:dyDescent="0.25">
      <c r="A4618" s="8" t="s">
        <v>5416</v>
      </c>
      <c r="B4618" s="8" t="s">
        <v>5417</v>
      </c>
      <c r="D4618" t="str">
        <f>VLOOKUP(B4618,'Step 2 - Old-New Code Crosswalk'!B:D,1,FALSE)</f>
        <v>1-315-E1700-0000</v>
      </c>
      <c r="E4618" s="322" t="str">
        <f t="shared" si="72"/>
        <v xml:space="preserve"> </v>
      </c>
    </row>
    <row r="4619" spans="1:5" s="6" customFormat="1" x14ac:dyDescent="0.25">
      <c r="A4619" s="8" t="s">
        <v>5803</v>
      </c>
      <c r="B4619" s="8" t="s">
        <v>5804</v>
      </c>
      <c r="D4619" t="str">
        <f>VLOOKUP(B4619,'Step 2 - Old-New Code Crosswalk'!B:D,1,FALSE)</f>
        <v>1-436-E1700-0000</v>
      </c>
      <c r="E4619" s="322" t="str">
        <f t="shared" si="72"/>
        <v xml:space="preserve"> </v>
      </c>
    </row>
    <row r="4620" spans="1:5" s="6" customFormat="1" x14ac:dyDescent="0.25">
      <c r="A4620" s="8" t="s">
        <v>1564</v>
      </c>
      <c r="B4620" s="8" t="s">
        <v>1565</v>
      </c>
      <c r="D4620" t="str">
        <f>VLOOKUP(B4620,'Step 2 - Old-New Code Crosswalk'!B:D,1,FALSE)</f>
        <v>4-005-E1700-4122</v>
      </c>
      <c r="E4620" s="322" t="str">
        <f t="shared" si="72"/>
        <v xml:space="preserve"> </v>
      </c>
    </row>
    <row r="4621" spans="1:5" s="6" customFormat="1" x14ac:dyDescent="0.25">
      <c r="A4621" s="8" t="s">
        <v>4047</v>
      </c>
      <c r="B4621" s="8" t="s">
        <v>4048</v>
      </c>
      <c r="D4621" t="str">
        <f>VLOOKUP(B4621,'Step 2 - Old-New Code Crosswalk'!B:D,1,FALSE)</f>
        <v>1-024-E1701-0000</v>
      </c>
      <c r="E4621" s="322" t="str">
        <f t="shared" si="72"/>
        <v xml:space="preserve"> </v>
      </c>
    </row>
    <row r="4622" spans="1:5" s="6" customFormat="1" x14ac:dyDescent="0.25">
      <c r="A4622" s="8" t="s">
        <v>3988</v>
      </c>
      <c r="B4622" s="8" t="s">
        <v>3989</v>
      </c>
      <c r="D4622" t="str">
        <f>VLOOKUP(B4622,'Step 2 - Old-New Code Crosswalk'!B:D,1,FALSE)</f>
        <v>1-025-E1701-0000</v>
      </c>
      <c r="E4622" s="322" t="str">
        <f t="shared" si="72"/>
        <v xml:space="preserve"> </v>
      </c>
    </row>
    <row r="4623" spans="1:5" s="6" customFormat="1" x14ac:dyDescent="0.25">
      <c r="A4623" s="8" t="s">
        <v>4223</v>
      </c>
      <c r="B4623" s="8" t="s">
        <v>4224</v>
      </c>
      <c r="D4623" t="str">
        <f>VLOOKUP(B4623,'Step 2 - Old-New Code Crosswalk'!B:D,1,FALSE)</f>
        <v>1-058-E1701-0000</v>
      </c>
      <c r="E4623" s="322" t="str">
        <f t="shared" si="72"/>
        <v xml:space="preserve"> </v>
      </c>
    </row>
    <row r="4624" spans="1:5" s="6" customFormat="1" x14ac:dyDescent="0.25">
      <c r="A4624" s="8" t="s">
        <v>2790</v>
      </c>
      <c r="B4624" s="8" t="s">
        <v>2791</v>
      </c>
      <c r="D4624" t="str">
        <f>VLOOKUP(B4624,'Step 2 - Old-New Code Crosswalk'!B:D,1,FALSE)</f>
        <v>1-080-E1701-0000</v>
      </c>
      <c r="E4624" s="322" t="str">
        <f t="shared" si="72"/>
        <v xml:space="preserve"> </v>
      </c>
    </row>
    <row r="4625" spans="1:5" s="6" customFormat="1" x14ac:dyDescent="0.25">
      <c r="A4625" s="8" t="s">
        <v>1903</v>
      </c>
      <c r="B4625" s="8" t="s">
        <v>1904</v>
      </c>
      <c r="D4625" t="str">
        <f>VLOOKUP(B4625,'Step 2 - Old-New Code Crosswalk'!B:D,1,FALSE)</f>
        <v>1-218-E1701-0000</v>
      </c>
      <c r="E4625" s="322" t="str">
        <f t="shared" si="72"/>
        <v xml:space="preserve"> </v>
      </c>
    </row>
    <row r="4626" spans="1:5" s="6" customFormat="1" x14ac:dyDescent="0.25">
      <c r="A4626" s="8" t="s">
        <v>4701</v>
      </c>
      <c r="B4626" s="8" t="s">
        <v>4702</v>
      </c>
      <c r="D4626" t="str">
        <f>VLOOKUP(B4626,'Step 2 - Old-New Code Crosswalk'!B:D,1,FALSE)</f>
        <v>1-243-E1701-0000</v>
      </c>
      <c r="E4626" s="322" t="str">
        <f t="shared" si="72"/>
        <v xml:space="preserve"> </v>
      </c>
    </row>
    <row r="4627" spans="1:5" s="6" customFormat="1" x14ac:dyDescent="0.25">
      <c r="A4627" s="8" t="s">
        <v>5451</v>
      </c>
      <c r="B4627" s="8" t="s">
        <v>5452</v>
      </c>
      <c r="D4627" t="str">
        <f>VLOOKUP(B4627,'Step 2 - Old-New Code Crosswalk'!B:D,1,FALSE)</f>
        <v>1-320-E1701-0000</v>
      </c>
      <c r="E4627" s="322" t="str">
        <f t="shared" si="72"/>
        <v xml:space="preserve"> </v>
      </c>
    </row>
    <row r="4628" spans="1:5" s="6" customFormat="1" x14ac:dyDescent="0.25">
      <c r="A4628" s="8" t="s">
        <v>4716</v>
      </c>
      <c r="B4628" s="8" t="s">
        <v>4717</v>
      </c>
      <c r="D4628" t="str">
        <f>VLOOKUP(B4628,'Step 2 - Old-New Code Crosswalk'!B:D,1,FALSE)</f>
        <v>1-340-E1701-0000</v>
      </c>
      <c r="E4628" s="322" t="str">
        <f t="shared" si="72"/>
        <v xml:space="preserve"> </v>
      </c>
    </row>
    <row r="4629" spans="1:5" s="6" customFormat="1" x14ac:dyDescent="0.25">
      <c r="A4629" s="8" t="s">
        <v>1889</v>
      </c>
      <c r="B4629" s="8" t="s">
        <v>1890</v>
      </c>
      <c r="D4629" t="str">
        <f>VLOOKUP(B4629,'Step 2 - Old-New Code Crosswalk'!B:D,1,FALSE)</f>
        <v>1-346-E1701-0000</v>
      </c>
      <c r="E4629" s="322" t="str">
        <f t="shared" si="72"/>
        <v xml:space="preserve"> </v>
      </c>
    </row>
    <row r="4630" spans="1:5" s="6" customFormat="1" x14ac:dyDescent="0.25">
      <c r="A4630" s="8" t="s">
        <v>5515</v>
      </c>
      <c r="B4630" s="8" t="s">
        <v>5516</v>
      </c>
      <c r="D4630" t="str">
        <f>VLOOKUP(B4630,'Step 2 - Old-New Code Crosswalk'!B:D,1,FALSE)</f>
        <v>1-400-E1701-0000</v>
      </c>
      <c r="E4630" s="322" t="str">
        <f t="shared" si="72"/>
        <v xml:space="preserve"> </v>
      </c>
    </row>
    <row r="4631" spans="1:5" s="6" customFormat="1" x14ac:dyDescent="0.25">
      <c r="A4631" s="8" t="s">
        <v>5637</v>
      </c>
      <c r="B4631" s="8" t="s">
        <v>5638</v>
      </c>
      <c r="D4631" t="str">
        <f>VLOOKUP(B4631,'Step 2 - Old-New Code Crosswalk'!B:D,1,FALSE)</f>
        <v>1-412-E1701-0000</v>
      </c>
      <c r="E4631" s="322" t="str">
        <f t="shared" si="72"/>
        <v xml:space="preserve"> </v>
      </c>
    </row>
    <row r="4632" spans="1:5" s="6" customFormat="1" x14ac:dyDescent="0.25">
      <c r="A4632" s="8" t="s">
        <v>6077</v>
      </c>
      <c r="B4632" s="8" t="s">
        <v>6078</v>
      </c>
      <c r="D4632" t="str">
        <f>VLOOKUP(B4632,'Step 2 - Old-New Code Crosswalk'!B:D,1,FALSE)</f>
        <v>1-424-E1701-0000</v>
      </c>
      <c r="E4632" s="322" t="str">
        <f t="shared" si="72"/>
        <v xml:space="preserve"> </v>
      </c>
    </row>
    <row r="4633" spans="1:5" s="6" customFormat="1" x14ac:dyDescent="0.25">
      <c r="A4633" s="8" t="s">
        <v>5806</v>
      </c>
      <c r="B4633" s="8" t="s">
        <v>5807</v>
      </c>
      <c r="D4633" t="str">
        <f>VLOOKUP(B4633,'Step 2 - Old-New Code Crosswalk'!B:D,1,FALSE)</f>
        <v>1-436-E1701-0000</v>
      </c>
      <c r="E4633" s="322" t="str">
        <f t="shared" si="72"/>
        <v xml:space="preserve"> </v>
      </c>
    </row>
    <row r="4634" spans="1:5" s="6" customFormat="1" x14ac:dyDescent="0.25">
      <c r="A4634" s="8" t="s">
        <v>5865</v>
      </c>
      <c r="B4634" s="8" t="s">
        <v>5866</v>
      </c>
      <c r="D4634" t="str">
        <f>VLOOKUP(B4634,'Step 2 - Old-New Code Crosswalk'!B:D,1,FALSE)</f>
        <v>1-442-E1701-0000</v>
      </c>
      <c r="E4634" s="322" t="str">
        <f t="shared" si="72"/>
        <v xml:space="preserve"> </v>
      </c>
    </row>
    <row r="4635" spans="1:5" s="6" customFormat="1" x14ac:dyDescent="0.25">
      <c r="A4635" s="8" t="s">
        <v>5888</v>
      </c>
      <c r="B4635" s="8" t="s">
        <v>5889</v>
      </c>
      <c r="D4635" t="str">
        <f>VLOOKUP(B4635,'Step 2 - Old-New Code Crosswalk'!B:D,1,FALSE)</f>
        <v>1-445-E1701-0000</v>
      </c>
      <c r="E4635" s="322" t="str">
        <f t="shared" si="72"/>
        <v xml:space="preserve"> </v>
      </c>
    </row>
    <row r="4636" spans="1:5" s="6" customFormat="1" x14ac:dyDescent="0.25">
      <c r="A4636" s="8" t="s">
        <v>5950</v>
      </c>
      <c r="B4636" s="8" t="s">
        <v>5951</v>
      </c>
      <c r="D4636" t="str">
        <f>VLOOKUP(B4636,'Step 2 - Old-New Code Crosswalk'!B:D,1,FALSE)</f>
        <v>1-458-E1701-0000</v>
      </c>
      <c r="E4636" s="322" t="str">
        <f t="shared" si="72"/>
        <v xml:space="preserve"> </v>
      </c>
    </row>
    <row r="4637" spans="1:5" s="6" customFormat="1" x14ac:dyDescent="0.25">
      <c r="A4637" s="8" t="s">
        <v>21948</v>
      </c>
      <c r="B4637" s="8" t="s">
        <v>5972</v>
      </c>
      <c r="D4637" t="str">
        <f>VLOOKUP(B4637,'Step 2 - Old-New Code Crosswalk'!B:D,1,FALSE)</f>
        <v>1-460-E1701-0000</v>
      </c>
      <c r="E4637" s="322" t="str">
        <f t="shared" si="72"/>
        <v xml:space="preserve"> </v>
      </c>
    </row>
    <row r="4638" spans="1:5" s="6" customFormat="1" x14ac:dyDescent="0.25">
      <c r="A4638" s="8" t="s">
        <v>6511</v>
      </c>
      <c r="B4638" s="8" t="s">
        <v>6512</v>
      </c>
      <c r="D4638" t="str">
        <f>VLOOKUP(B4638,'Step 2 - Old-New Code Crosswalk'!B:D,1,FALSE)</f>
        <v>1-518-E1701-0000</v>
      </c>
      <c r="E4638" s="322" t="str">
        <f t="shared" si="72"/>
        <v xml:space="preserve"> </v>
      </c>
    </row>
    <row r="4639" spans="1:5" s="6" customFormat="1" x14ac:dyDescent="0.25">
      <c r="A4639" s="8" t="s">
        <v>6578</v>
      </c>
      <c r="B4639" s="8" t="s">
        <v>6579</v>
      </c>
      <c r="D4639" t="str">
        <f>VLOOKUP(B4639,'Step 2 - Old-New Code Crosswalk'!B:D,1,FALSE)</f>
        <v>1-545-E1701-0000</v>
      </c>
      <c r="E4639" s="322" t="str">
        <f t="shared" si="72"/>
        <v xml:space="preserve"> </v>
      </c>
    </row>
    <row r="4640" spans="1:5" s="6" customFormat="1" x14ac:dyDescent="0.25">
      <c r="A4640" s="8" t="s">
        <v>7772</v>
      </c>
      <c r="B4640" s="8" t="s">
        <v>7773</v>
      </c>
      <c r="D4640" t="str">
        <f>VLOOKUP(B4640,'Step 2 - Old-New Code Crosswalk'!B:D,1,FALSE)</f>
        <v>3-568-E1701-3075</v>
      </c>
      <c r="E4640" s="322" t="str">
        <f t="shared" si="72"/>
        <v xml:space="preserve"> </v>
      </c>
    </row>
    <row r="4641" spans="1:5" s="6" customFormat="1" x14ac:dyDescent="0.25">
      <c r="A4641" s="8" t="s">
        <v>8374</v>
      </c>
      <c r="B4641" s="8" t="s">
        <v>8375</v>
      </c>
      <c r="D4641" t="str">
        <f>VLOOKUP(B4641,'Step 2 - Old-New Code Crosswalk'!B:D,1,FALSE)</f>
        <v>3-436-E1701-3120</v>
      </c>
      <c r="E4641" s="322" t="str">
        <f t="shared" si="72"/>
        <v xml:space="preserve"> </v>
      </c>
    </row>
    <row r="4642" spans="1:5" s="6" customFormat="1" x14ac:dyDescent="0.25">
      <c r="A4642" s="8" t="s">
        <v>8482</v>
      </c>
      <c r="B4642" s="8" t="s">
        <v>8483</v>
      </c>
      <c r="D4642" t="str">
        <f>VLOOKUP(B4642,'Step 2 - Old-New Code Crosswalk'!B:D,1,FALSE)</f>
        <v>3-445-E1701-3124</v>
      </c>
      <c r="E4642" s="322" t="str">
        <f t="shared" si="72"/>
        <v xml:space="preserve"> </v>
      </c>
    </row>
    <row r="4643" spans="1:5" s="6" customFormat="1" x14ac:dyDescent="0.25">
      <c r="A4643" s="8" t="s">
        <v>8511</v>
      </c>
      <c r="B4643" s="8" t="s">
        <v>8512</v>
      </c>
      <c r="D4643" t="str">
        <f>VLOOKUP(B4643,'Step 2 - Old-New Code Crosswalk'!B:D,1,FALSE)</f>
        <v>3-451-E1701-3126</v>
      </c>
      <c r="E4643" s="322" t="str">
        <f t="shared" si="72"/>
        <v xml:space="preserve"> </v>
      </c>
    </row>
    <row r="4644" spans="1:5" s="6" customFormat="1" x14ac:dyDescent="0.25">
      <c r="A4644" s="8" t="s">
        <v>5971</v>
      </c>
      <c r="B4644" s="8" t="s">
        <v>8588</v>
      </c>
      <c r="D4644" t="str">
        <f>VLOOKUP(B4644,'Step 2 - Old-New Code Crosswalk'!B:D,1,FALSE)</f>
        <v>3-460-E1701-3130</v>
      </c>
      <c r="E4644" s="322" t="str">
        <f t="shared" si="72"/>
        <v xml:space="preserve"> </v>
      </c>
    </row>
    <row r="4645" spans="1:5" s="6" customFormat="1" x14ac:dyDescent="0.25">
      <c r="A4645" s="8" t="s">
        <v>8691</v>
      </c>
      <c r="B4645" s="8" t="s">
        <v>8692</v>
      </c>
      <c r="D4645" t="str">
        <f>VLOOKUP(B4645,'Step 2 - Old-New Code Crosswalk'!B:D,1,FALSE)</f>
        <v>3-475-E1701-3137</v>
      </c>
      <c r="E4645" s="322" t="str">
        <f t="shared" si="72"/>
        <v xml:space="preserve"> </v>
      </c>
    </row>
    <row r="4646" spans="1:5" s="6" customFormat="1" x14ac:dyDescent="0.25">
      <c r="A4646" s="8" t="s">
        <v>8720</v>
      </c>
      <c r="B4646" s="8" t="s">
        <v>8721</v>
      </c>
      <c r="D4646" t="str">
        <f>VLOOKUP(B4646,'Step 2 - Old-New Code Crosswalk'!B:D,1,FALSE)</f>
        <v>3-475-E1701-3145</v>
      </c>
      <c r="E4646" s="322" t="str">
        <f t="shared" si="72"/>
        <v xml:space="preserve"> </v>
      </c>
    </row>
    <row r="4647" spans="1:5" s="6" customFormat="1" x14ac:dyDescent="0.25">
      <c r="A4647" s="8" t="s">
        <v>349</v>
      </c>
      <c r="B4647" s="8" t="s">
        <v>350</v>
      </c>
      <c r="D4647" t="str">
        <f>VLOOKUP(B4647,'Step 2 - Old-New Code Crosswalk'!B:D,1,FALSE)</f>
        <v>3-436-E1701-3150</v>
      </c>
      <c r="E4647" s="322" t="str">
        <f t="shared" si="72"/>
        <v xml:space="preserve"> </v>
      </c>
    </row>
    <row r="4648" spans="1:5" s="6" customFormat="1" x14ac:dyDescent="0.25">
      <c r="A4648" s="8" t="s">
        <v>7889</v>
      </c>
      <c r="B4648" s="8" t="s">
        <v>7890</v>
      </c>
      <c r="D4648" t="str">
        <f>VLOOKUP(B4648,'Step 2 - Old-New Code Crosswalk'!B:D,1,FALSE)</f>
        <v>3-225-E1701-3303</v>
      </c>
      <c r="E4648" s="322" t="str">
        <f t="shared" si="72"/>
        <v xml:space="preserve"> </v>
      </c>
    </row>
    <row r="4649" spans="1:5" s="6" customFormat="1" x14ac:dyDescent="0.25">
      <c r="A4649" s="8" t="s">
        <v>7911</v>
      </c>
      <c r="B4649" s="8" t="s">
        <v>7912</v>
      </c>
      <c r="D4649" t="str">
        <f>VLOOKUP(B4649,'Step 2 - Old-New Code Crosswalk'!B:D,1,FALSE)</f>
        <v>3-225-E1701-3304</v>
      </c>
      <c r="E4649" s="322" t="str">
        <f t="shared" si="72"/>
        <v xml:space="preserve"> </v>
      </c>
    </row>
    <row r="4650" spans="1:5" s="6" customFormat="1" x14ac:dyDescent="0.25">
      <c r="A4650" s="8" t="s">
        <v>21949</v>
      </c>
      <c r="B4650" s="8" t="s">
        <v>20333</v>
      </c>
      <c r="D4650" t="str">
        <f>VLOOKUP(B4650,'Step 2 - Old-New Code Crosswalk'!B:D,1,FALSE)</f>
        <v>3-307-E1701-3337</v>
      </c>
      <c r="E4650" s="322" t="str">
        <f t="shared" si="72"/>
        <v xml:space="preserve"> </v>
      </c>
    </row>
    <row r="4651" spans="1:5" s="6" customFormat="1" x14ac:dyDescent="0.25">
      <c r="A4651" s="8"/>
      <c r="B4651" s="8" t="s">
        <v>21950</v>
      </c>
      <c r="D4651" t="str">
        <f>VLOOKUP(B4651,'Step 2 - Old-New Code Crosswalk'!B:D,1,FALSE)</f>
        <v>3-320-E1701-3337</v>
      </c>
      <c r="E4651" s="322" t="str">
        <f t="shared" si="72"/>
        <v xml:space="preserve"> </v>
      </c>
    </row>
    <row r="4652" spans="1:5" s="6" customFormat="1" x14ac:dyDescent="0.25">
      <c r="A4652" s="8" t="s">
        <v>522</v>
      </c>
      <c r="B4652" s="8" t="s">
        <v>523</v>
      </c>
      <c r="D4652" t="str">
        <f>VLOOKUP(B4652,'Step 2 - Old-New Code Crosswalk'!B:D,1,FALSE)</f>
        <v>3-260-E1701-3389</v>
      </c>
      <c r="E4652" s="322" t="str">
        <f t="shared" si="72"/>
        <v xml:space="preserve"> </v>
      </c>
    </row>
    <row r="4653" spans="1:5" s="6" customFormat="1" x14ac:dyDescent="0.25">
      <c r="A4653" s="8" t="s">
        <v>1506</v>
      </c>
      <c r="B4653" s="8" t="s">
        <v>1512</v>
      </c>
      <c r="D4653" t="str">
        <f>VLOOKUP(B4653,'Step 2 - Old-New Code Crosswalk'!B:D,1,FALSE)</f>
        <v>4-255-E1701-4019</v>
      </c>
      <c r="E4653" s="322" t="str">
        <f t="shared" si="72"/>
        <v xml:space="preserve"> </v>
      </c>
    </row>
    <row r="4654" spans="1:5" s="6" customFormat="1" x14ac:dyDescent="0.25">
      <c r="A4654" s="8" t="s">
        <v>9290</v>
      </c>
      <c r="B4654" s="8" t="s">
        <v>9291</v>
      </c>
      <c r="D4654" t="str">
        <f>VLOOKUP(B4654,'Step 2 - Old-New Code Crosswalk'!B:D,1,FALSE)</f>
        <v>4-451-E1701-4312</v>
      </c>
      <c r="E4654" s="322" t="str">
        <f t="shared" si="72"/>
        <v xml:space="preserve"> </v>
      </c>
    </row>
    <row r="4655" spans="1:5" s="6" customFormat="1" x14ac:dyDescent="0.25">
      <c r="A4655" s="8" t="s">
        <v>1772</v>
      </c>
      <c r="B4655" s="8" t="s">
        <v>1773</v>
      </c>
      <c r="D4655" t="str">
        <f>VLOOKUP(B4655,'Step 2 - Old-New Code Crosswalk'!B:D,1,FALSE)</f>
        <v>4-225-E1701-4334</v>
      </c>
      <c r="E4655" s="322" t="str">
        <f t="shared" si="72"/>
        <v xml:space="preserve"> </v>
      </c>
    </row>
    <row r="4656" spans="1:5" s="6" customFormat="1" x14ac:dyDescent="0.25">
      <c r="A4656" s="8" t="s">
        <v>10841</v>
      </c>
      <c r="B4656" s="8" t="s">
        <v>10842</v>
      </c>
      <c r="D4656" t="str">
        <f>VLOOKUP(B4656,'Step 2 - Old-New Code Crosswalk'!B:D,1,FALSE)</f>
        <v>4-220-E1701-4336</v>
      </c>
      <c r="E4656" s="322" t="str">
        <f t="shared" si="72"/>
        <v xml:space="preserve"> </v>
      </c>
    </row>
    <row r="4657" spans="1:5" s="6" customFormat="1" x14ac:dyDescent="0.25">
      <c r="A4657" s="8" t="s">
        <v>10800</v>
      </c>
      <c r="B4657" s="8" t="s">
        <v>10801</v>
      </c>
      <c r="D4657" t="str">
        <f>VLOOKUP(B4657,'Step 2 - Old-New Code Crosswalk'!B:D,1,FALSE)</f>
        <v>4-220-E1701-4357</v>
      </c>
      <c r="E4657" s="322" t="str">
        <f t="shared" si="72"/>
        <v xml:space="preserve"> </v>
      </c>
    </row>
    <row r="4658" spans="1:5" s="6" customFormat="1" x14ac:dyDescent="0.25">
      <c r="A4658" s="8" t="s">
        <v>4226</v>
      </c>
      <c r="B4658" s="8" t="s">
        <v>4227</v>
      </c>
      <c r="D4658" t="str">
        <f>VLOOKUP(B4658,'Step 2 - Old-New Code Crosswalk'!B:D,1,FALSE)</f>
        <v>1-058-E1702-0000</v>
      </c>
      <c r="E4658" s="322" t="str">
        <f t="shared" si="72"/>
        <v xml:space="preserve"> </v>
      </c>
    </row>
    <row r="4659" spans="1:5" s="6" customFormat="1" x14ac:dyDescent="0.25">
      <c r="A4659" s="8" t="s">
        <v>2793</v>
      </c>
      <c r="B4659" s="8" t="s">
        <v>2794</v>
      </c>
      <c r="D4659" t="str">
        <f>VLOOKUP(B4659,'Step 2 - Old-New Code Crosswalk'!B:D,1,FALSE)</f>
        <v>1-080-E1702-0000</v>
      </c>
      <c r="E4659" s="322" t="str">
        <f t="shared" si="72"/>
        <v xml:space="preserve"> </v>
      </c>
    </row>
    <row r="4660" spans="1:5" s="6" customFormat="1" x14ac:dyDescent="0.25">
      <c r="A4660" s="8" t="s">
        <v>3254</v>
      </c>
      <c r="B4660" s="8" t="s">
        <v>4719</v>
      </c>
      <c r="D4660" t="str">
        <f>VLOOKUP(B4660,'Step 2 - Old-New Code Crosswalk'!B:D,1,FALSE)</f>
        <v>1-340-E1702-0000</v>
      </c>
      <c r="E4660" s="322" t="str">
        <f t="shared" si="72"/>
        <v xml:space="preserve"> </v>
      </c>
    </row>
    <row r="4661" spans="1:5" s="6" customFormat="1" x14ac:dyDescent="0.25">
      <c r="A4661" s="8" t="s">
        <v>5518</v>
      </c>
      <c r="B4661" s="8" t="s">
        <v>5519</v>
      </c>
      <c r="D4661" t="str">
        <f>VLOOKUP(B4661,'Step 2 - Old-New Code Crosswalk'!B:D,1,FALSE)</f>
        <v>1-400-E1702-0000</v>
      </c>
      <c r="E4661" s="322" t="str">
        <f t="shared" si="72"/>
        <v xml:space="preserve"> </v>
      </c>
    </row>
    <row r="4662" spans="1:5" s="6" customFormat="1" x14ac:dyDescent="0.25">
      <c r="A4662" s="8" t="s">
        <v>5808</v>
      </c>
      <c r="B4662" s="8" t="s">
        <v>5809</v>
      </c>
      <c r="D4662" t="str">
        <f>VLOOKUP(B4662,'Step 2 - Old-New Code Crosswalk'!B:D,1,FALSE)</f>
        <v>1-436-E1702-0000</v>
      </c>
      <c r="E4662" s="322" t="str">
        <f t="shared" si="72"/>
        <v xml:space="preserve"> </v>
      </c>
    </row>
    <row r="4663" spans="1:5" s="6" customFormat="1" x14ac:dyDescent="0.25">
      <c r="A4663" s="8" t="s">
        <v>5974</v>
      </c>
      <c r="B4663" s="8" t="s">
        <v>5975</v>
      </c>
      <c r="D4663" t="str">
        <f>VLOOKUP(B4663,'Step 2 - Old-New Code Crosswalk'!B:D,1,FALSE)</f>
        <v>1-460-E1702-0000</v>
      </c>
      <c r="E4663" s="322" t="str">
        <f t="shared" si="72"/>
        <v xml:space="preserve"> </v>
      </c>
    </row>
    <row r="4664" spans="1:5" s="6" customFormat="1" x14ac:dyDescent="0.25">
      <c r="A4664" s="8" t="s">
        <v>8589</v>
      </c>
      <c r="B4664" s="8" t="s">
        <v>8590</v>
      </c>
      <c r="D4664" t="str">
        <f>VLOOKUP(B4664,'Step 2 - Old-New Code Crosswalk'!B:D,1,FALSE)</f>
        <v>3-460-E1702-3130</v>
      </c>
      <c r="E4664" s="322" t="str">
        <f t="shared" si="72"/>
        <v xml:space="preserve"> </v>
      </c>
    </row>
    <row r="4665" spans="1:5" s="6" customFormat="1" x14ac:dyDescent="0.25">
      <c r="A4665" s="8" t="s">
        <v>8722</v>
      </c>
      <c r="B4665" s="8" t="s">
        <v>8723</v>
      </c>
      <c r="D4665" t="str">
        <f>VLOOKUP(B4665,'Step 2 - Old-New Code Crosswalk'!B:D,1,FALSE)</f>
        <v>3-475-E1702-3145</v>
      </c>
      <c r="E4665" s="322" t="str">
        <f t="shared" si="72"/>
        <v xml:space="preserve"> </v>
      </c>
    </row>
    <row r="4666" spans="1:5" s="6" customFormat="1" x14ac:dyDescent="0.25">
      <c r="A4666" s="8" t="s">
        <v>351</v>
      </c>
      <c r="B4666" s="8" t="s">
        <v>352</v>
      </c>
      <c r="D4666" t="str">
        <f>VLOOKUP(B4666,'Step 2 - Old-New Code Crosswalk'!B:D,1,FALSE)</f>
        <v>3-436-E1702-3150</v>
      </c>
      <c r="E4666" s="322" t="str">
        <f t="shared" si="72"/>
        <v xml:space="preserve"> </v>
      </c>
    </row>
    <row r="4667" spans="1:5" s="6" customFormat="1" x14ac:dyDescent="0.25">
      <c r="A4667" s="8" t="s">
        <v>7891</v>
      </c>
      <c r="B4667" s="8" t="s">
        <v>7892</v>
      </c>
      <c r="D4667" t="str">
        <f>VLOOKUP(B4667,'Step 2 - Old-New Code Crosswalk'!B:D,1,FALSE)</f>
        <v>3-225-E1702-3303</v>
      </c>
      <c r="E4667" s="322" t="str">
        <f t="shared" si="72"/>
        <v xml:space="preserve"> </v>
      </c>
    </row>
    <row r="4668" spans="1:5" s="6" customFormat="1" x14ac:dyDescent="0.25">
      <c r="A4668" s="8" t="s">
        <v>7913</v>
      </c>
      <c r="B4668" s="8" t="s">
        <v>7914</v>
      </c>
      <c r="D4668" t="str">
        <f>VLOOKUP(B4668,'Step 2 - Old-New Code Crosswalk'!B:D,1,FALSE)</f>
        <v>3-225-E1702-3304</v>
      </c>
      <c r="E4668" s="322" t="str">
        <f t="shared" si="72"/>
        <v xml:space="preserve"> </v>
      </c>
    </row>
    <row r="4669" spans="1:5" s="6" customFormat="1" x14ac:dyDescent="0.25">
      <c r="A4669" s="8" t="s">
        <v>7936</v>
      </c>
      <c r="B4669" s="8" t="s">
        <v>7937</v>
      </c>
      <c r="D4669" t="str">
        <f>VLOOKUP(B4669,'Step 2 - Old-New Code Crosswalk'!B:D,1,FALSE)</f>
        <v>3-225-E1702-3308</v>
      </c>
      <c r="E4669" s="322" t="str">
        <f t="shared" si="72"/>
        <v xml:space="preserve"> </v>
      </c>
    </row>
    <row r="4670" spans="1:5" s="6" customFormat="1" x14ac:dyDescent="0.25">
      <c r="A4670" s="8" t="s">
        <v>10844</v>
      </c>
      <c r="B4670" s="8" t="s">
        <v>10845</v>
      </c>
      <c r="D4670" t="str">
        <f>VLOOKUP(B4670,'Step 2 - Old-New Code Crosswalk'!B:D,1,FALSE)</f>
        <v>4-220-E1702-4336</v>
      </c>
      <c r="E4670" s="322" t="str">
        <f t="shared" si="72"/>
        <v xml:space="preserve"> </v>
      </c>
    </row>
    <row r="4671" spans="1:5" s="6" customFormat="1" x14ac:dyDescent="0.25">
      <c r="A4671" s="8" t="s">
        <v>10803</v>
      </c>
      <c r="B4671" s="8" t="s">
        <v>10804</v>
      </c>
      <c r="D4671" t="str">
        <f>VLOOKUP(B4671,'Step 2 - Old-New Code Crosswalk'!B:D,1,FALSE)</f>
        <v>4-220-E1702-4357</v>
      </c>
      <c r="E4671" s="322" t="str">
        <f t="shared" si="72"/>
        <v xml:space="preserve"> </v>
      </c>
    </row>
    <row r="4672" spans="1:5" s="6" customFormat="1" x14ac:dyDescent="0.25">
      <c r="A4672" s="8" t="s">
        <v>21951</v>
      </c>
      <c r="B4672" s="8" t="s">
        <v>21741</v>
      </c>
      <c r="D4672" t="str">
        <f>VLOOKUP(B4672,'Step 2 - Old-New Code Crosswalk'!B:D,1,FALSE)</f>
        <v>1-058-E1703-0000</v>
      </c>
      <c r="E4672" s="322" t="str">
        <f t="shared" si="72"/>
        <v xml:space="preserve"> </v>
      </c>
    </row>
    <row r="4673" spans="1:5" s="6" customFormat="1" x14ac:dyDescent="0.25">
      <c r="A4673" s="8" t="s">
        <v>2795</v>
      </c>
      <c r="B4673" s="8" t="s">
        <v>2796</v>
      </c>
      <c r="D4673" t="str">
        <f>VLOOKUP(B4673,'Step 2 - Old-New Code Crosswalk'!B:D,1,FALSE)</f>
        <v>1-080-E1703-0000</v>
      </c>
      <c r="E4673" s="322" t="str">
        <f t="shared" si="72"/>
        <v xml:space="preserve"> </v>
      </c>
    </row>
    <row r="4674" spans="1:5" s="6" customFormat="1" x14ac:dyDescent="0.25">
      <c r="A4674" s="8" t="s">
        <v>5520</v>
      </c>
      <c r="B4674" s="8" t="s">
        <v>5521</v>
      </c>
      <c r="D4674" t="str">
        <f>VLOOKUP(B4674,'Step 2 - Old-New Code Crosswalk'!B:D,1,FALSE)</f>
        <v>1-400-E1703-0000</v>
      </c>
      <c r="E4674" s="322" t="str">
        <f t="shared" ref="E4674:E4737" si="73">IF(B4674=D4674," ","ERROR")</f>
        <v xml:space="preserve"> </v>
      </c>
    </row>
    <row r="4675" spans="1:5" s="6" customFormat="1" x14ac:dyDescent="0.25">
      <c r="A4675" s="8" t="s">
        <v>5810</v>
      </c>
      <c r="B4675" s="8" t="s">
        <v>5811</v>
      </c>
      <c r="D4675" t="str">
        <f>VLOOKUP(B4675,'Step 2 - Old-New Code Crosswalk'!B:D,1,FALSE)</f>
        <v>1-436-E1703-0000</v>
      </c>
      <c r="E4675" s="322" t="str">
        <f t="shared" si="73"/>
        <v xml:space="preserve"> </v>
      </c>
    </row>
    <row r="4676" spans="1:5" s="6" customFormat="1" x14ac:dyDescent="0.25">
      <c r="A4676" s="8" t="s">
        <v>5976</v>
      </c>
      <c r="B4676" s="8" t="s">
        <v>5977</v>
      </c>
      <c r="D4676" t="str">
        <f>VLOOKUP(B4676,'Step 2 - Old-New Code Crosswalk'!B:D,1,FALSE)</f>
        <v>1-460-E1703-0000</v>
      </c>
      <c r="E4676" s="322" t="str">
        <f t="shared" si="73"/>
        <v xml:space="preserve"> </v>
      </c>
    </row>
    <row r="4677" spans="1:5" s="6" customFormat="1" x14ac:dyDescent="0.25">
      <c r="A4677" s="8" t="s">
        <v>21952</v>
      </c>
      <c r="B4677" s="8" t="s">
        <v>21953</v>
      </c>
      <c r="D4677" t="str">
        <f>VLOOKUP(B4677,'Step 2 - Old-New Code Crosswalk'!B:D,1,FALSE)</f>
        <v>3-475-E1703-3137</v>
      </c>
      <c r="E4677" s="322" t="str">
        <f t="shared" si="73"/>
        <v xml:space="preserve"> </v>
      </c>
    </row>
    <row r="4678" spans="1:5" s="6" customFormat="1" x14ac:dyDescent="0.25">
      <c r="A4678" s="8" t="s">
        <v>353</v>
      </c>
      <c r="B4678" s="8" t="s">
        <v>354</v>
      </c>
      <c r="D4678" t="str">
        <f>VLOOKUP(B4678,'Step 2 - Old-New Code Crosswalk'!B:D,1,FALSE)</f>
        <v>3-436-E1703-3150</v>
      </c>
      <c r="E4678" s="322" t="str">
        <f t="shared" si="73"/>
        <v xml:space="preserve"> </v>
      </c>
    </row>
    <row r="4679" spans="1:5" s="6" customFormat="1" x14ac:dyDescent="0.25">
      <c r="A4679" s="8" t="s">
        <v>7894</v>
      </c>
      <c r="B4679" s="8" t="s">
        <v>7895</v>
      </c>
      <c r="D4679" t="str">
        <f>VLOOKUP(B4679,'Step 2 - Old-New Code Crosswalk'!B:D,1,FALSE)</f>
        <v>3-225-E1703-3303</v>
      </c>
      <c r="E4679" s="322" t="str">
        <f t="shared" si="73"/>
        <v xml:space="preserve"> </v>
      </c>
    </row>
    <row r="4680" spans="1:5" s="6" customFormat="1" x14ac:dyDescent="0.25">
      <c r="A4680" s="8" t="s">
        <v>7916</v>
      </c>
      <c r="B4680" s="8" t="s">
        <v>7917</v>
      </c>
      <c r="D4680" t="str">
        <f>VLOOKUP(B4680,'Step 2 - Old-New Code Crosswalk'!B:D,1,FALSE)</f>
        <v>3-225-E1703-3304</v>
      </c>
      <c r="E4680" s="322" t="str">
        <f t="shared" si="73"/>
        <v xml:space="preserve"> </v>
      </c>
    </row>
    <row r="4681" spans="1:5" s="6" customFormat="1" x14ac:dyDescent="0.25">
      <c r="A4681" s="8" t="s">
        <v>10846</v>
      </c>
      <c r="B4681" s="8" t="s">
        <v>10847</v>
      </c>
      <c r="D4681" t="str">
        <f>VLOOKUP(B4681,'Step 2 - Old-New Code Crosswalk'!B:D,1,FALSE)</f>
        <v>4-220-E1703-4336</v>
      </c>
      <c r="E4681" s="322" t="str">
        <f t="shared" si="73"/>
        <v xml:space="preserve"> </v>
      </c>
    </row>
    <row r="4682" spans="1:5" s="6" customFormat="1" x14ac:dyDescent="0.25">
      <c r="A4682" s="8" t="s">
        <v>10805</v>
      </c>
      <c r="B4682" s="8" t="s">
        <v>10806</v>
      </c>
      <c r="D4682" t="str">
        <f>VLOOKUP(B4682,'Step 2 - Old-New Code Crosswalk'!B:D,1,FALSE)</f>
        <v>4-220-E1703-4357</v>
      </c>
      <c r="E4682" s="322" t="str">
        <f t="shared" si="73"/>
        <v xml:space="preserve"> </v>
      </c>
    </row>
    <row r="4683" spans="1:5" s="6" customFormat="1" x14ac:dyDescent="0.25">
      <c r="A4683" s="8" t="s">
        <v>5522</v>
      </c>
      <c r="B4683" s="8" t="s">
        <v>5523</v>
      </c>
      <c r="D4683" t="str">
        <f>VLOOKUP(B4683,'Step 2 - Old-New Code Crosswalk'!B:D,1,FALSE)</f>
        <v>1-400-E1704-0000</v>
      </c>
      <c r="E4683" s="322" t="str">
        <f t="shared" si="73"/>
        <v xml:space="preserve"> </v>
      </c>
    </row>
    <row r="4684" spans="1:5" s="6" customFormat="1" x14ac:dyDescent="0.25">
      <c r="A4684" s="8" t="s">
        <v>5812</v>
      </c>
      <c r="B4684" s="8" t="s">
        <v>5813</v>
      </c>
      <c r="D4684" t="str">
        <f>VLOOKUP(B4684,'Step 2 - Old-New Code Crosswalk'!B:D,1,FALSE)</f>
        <v>1-436-E1704-0000</v>
      </c>
      <c r="E4684" s="322" t="str">
        <f t="shared" si="73"/>
        <v xml:space="preserve"> </v>
      </c>
    </row>
    <row r="4685" spans="1:5" s="6" customFormat="1" x14ac:dyDescent="0.25">
      <c r="A4685" s="8" t="s">
        <v>7896</v>
      </c>
      <c r="B4685" s="8" t="s">
        <v>7897</v>
      </c>
      <c r="D4685" t="str">
        <f>VLOOKUP(B4685,'Step 2 - Old-New Code Crosswalk'!B:D,1,FALSE)</f>
        <v>3-225-E1704-3303</v>
      </c>
      <c r="E4685" s="322" t="str">
        <f t="shared" si="73"/>
        <v xml:space="preserve"> </v>
      </c>
    </row>
    <row r="4686" spans="1:5" s="6" customFormat="1" x14ac:dyDescent="0.25">
      <c r="A4686" s="8" t="s">
        <v>10848</v>
      </c>
      <c r="B4686" s="8" t="s">
        <v>10849</v>
      </c>
      <c r="D4686" t="str">
        <f>VLOOKUP(B4686,'Step 2 - Old-New Code Crosswalk'!B:D,1,FALSE)</f>
        <v>4-220-E1704-4336</v>
      </c>
      <c r="E4686" s="322" t="str">
        <f t="shared" si="73"/>
        <v xml:space="preserve"> </v>
      </c>
    </row>
    <row r="4687" spans="1:5" s="6" customFormat="1" x14ac:dyDescent="0.25">
      <c r="A4687" s="8" t="s">
        <v>10807</v>
      </c>
      <c r="B4687" s="8" t="s">
        <v>10808</v>
      </c>
      <c r="D4687" t="str">
        <f>VLOOKUP(B4687,'Step 2 - Old-New Code Crosswalk'!B:D,1,FALSE)</f>
        <v>4-220-E1704-4357</v>
      </c>
      <c r="E4687" s="322" t="str">
        <f t="shared" si="73"/>
        <v xml:space="preserve"> </v>
      </c>
    </row>
    <row r="4688" spans="1:5" s="6" customFormat="1" x14ac:dyDescent="0.25">
      <c r="A4688" s="8" t="s">
        <v>5814</v>
      </c>
      <c r="B4688" s="8" t="s">
        <v>5815</v>
      </c>
      <c r="D4688" t="str">
        <f>VLOOKUP(B4688,'Step 2 - Old-New Code Crosswalk'!B:D,1,FALSE)</f>
        <v>1-436-E1705-0000</v>
      </c>
      <c r="E4688" s="322" t="str">
        <f t="shared" si="73"/>
        <v xml:space="preserve"> </v>
      </c>
    </row>
    <row r="4689" spans="1:5" s="6" customFormat="1" x14ac:dyDescent="0.25">
      <c r="A4689" s="8" t="s">
        <v>7958</v>
      </c>
      <c r="B4689" s="8" t="s">
        <v>7959</v>
      </c>
      <c r="D4689" t="str">
        <f>VLOOKUP(B4689,'Step 2 - Old-New Code Crosswalk'!B:D,1,FALSE)</f>
        <v>3-225-E1705-3309</v>
      </c>
      <c r="E4689" s="322" t="str">
        <f t="shared" si="73"/>
        <v xml:space="preserve"> </v>
      </c>
    </row>
    <row r="4690" spans="1:5" s="6" customFormat="1" x14ac:dyDescent="0.25">
      <c r="A4690" s="8" t="s">
        <v>10809</v>
      </c>
      <c r="B4690" s="8" t="s">
        <v>10810</v>
      </c>
      <c r="D4690" t="str">
        <f>VLOOKUP(B4690,'Step 2 - Old-New Code Crosswalk'!B:D,1,FALSE)</f>
        <v>4-220-E1705-4357</v>
      </c>
      <c r="E4690" s="322" t="str">
        <f t="shared" si="73"/>
        <v xml:space="preserve"> </v>
      </c>
    </row>
    <row r="4691" spans="1:5" s="6" customFormat="1" x14ac:dyDescent="0.25">
      <c r="A4691" s="8" t="s">
        <v>5816</v>
      </c>
      <c r="B4691" s="8" t="s">
        <v>5817</v>
      </c>
      <c r="D4691" t="str">
        <f>VLOOKUP(B4691,'Step 2 - Old-New Code Crosswalk'!B:D,1,FALSE)</f>
        <v>1-436-E1706-0000</v>
      </c>
      <c r="E4691" s="322" t="str">
        <f t="shared" si="73"/>
        <v xml:space="preserve"> </v>
      </c>
    </row>
    <row r="4692" spans="1:5" s="6" customFormat="1" x14ac:dyDescent="0.25">
      <c r="A4692" s="8" t="s">
        <v>9434</v>
      </c>
      <c r="B4692" s="8" t="s">
        <v>9435</v>
      </c>
      <c r="D4692" t="str">
        <f>VLOOKUP(B4692,'Step 2 - Old-New Code Crosswalk'!B:D,1,FALSE)</f>
        <v>4-080-E1709-4099</v>
      </c>
      <c r="E4692" s="322" t="str">
        <f t="shared" si="73"/>
        <v xml:space="preserve"> </v>
      </c>
    </row>
    <row r="4693" spans="1:5" s="6" customFormat="1" x14ac:dyDescent="0.25">
      <c r="A4693" s="8" t="s">
        <v>9436</v>
      </c>
      <c r="B4693" s="8" t="s">
        <v>9437</v>
      </c>
      <c r="D4693" t="str">
        <f>VLOOKUP(B4693,'Step 2 - Old-New Code Crosswalk'!B:D,1,FALSE)</f>
        <v>4-080-E1710-4099</v>
      </c>
      <c r="E4693" s="322" t="str">
        <f t="shared" si="73"/>
        <v xml:space="preserve"> </v>
      </c>
    </row>
    <row r="4694" spans="1:5" s="6" customFormat="1" x14ac:dyDescent="0.25">
      <c r="A4694" s="8" t="s">
        <v>6132</v>
      </c>
      <c r="B4694" s="8" t="s">
        <v>6133</v>
      </c>
      <c r="D4694" t="str">
        <f>VLOOKUP(B4694,'Step 2 - Old-New Code Crosswalk'!B:D,1,FALSE)</f>
        <v>1-510-E1770-0000</v>
      </c>
      <c r="E4694" s="322" t="str">
        <f t="shared" si="73"/>
        <v xml:space="preserve"> </v>
      </c>
    </row>
    <row r="4695" spans="1:5" s="6" customFormat="1" x14ac:dyDescent="0.25">
      <c r="A4695" s="8" t="s">
        <v>1723</v>
      </c>
      <c r="B4695" s="8" t="s">
        <v>4539</v>
      </c>
      <c r="D4695" t="str">
        <f>VLOOKUP(B4695,'Step 2 - Old-New Code Crosswalk'!B:D,1,FALSE)</f>
        <v>1-083-E1780-0000</v>
      </c>
      <c r="E4695" s="322" t="str">
        <f t="shared" si="73"/>
        <v xml:space="preserve"> </v>
      </c>
    </row>
    <row r="4696" spans="1:5" s="6" customFormat="1" x14ac:dyDescent="0.25">
      <c r="A4696" s="8" t="s">
        <v>1723</v>
      </c>
      <c r="B4696" s="8" t="s">
        <v>5623</v>
      </c>
      <c r="D4696" t="str">
        <f>VLOOKUP(B4696,'Step 2 - Old-New Code Crosswalk'!B:D,1,FALSE)</f>
        <v>1-480-E1780-0000</v>
      </c>
      <c r="E4696" s="322" t="str">
        <f t="shared" si="73"/>
        <v xml:space="preserve"> </v>
      </c>
    </row>
    <row r="4697" spans="1:5" s="6" customFormat="1" x14ac:dyDescent="0.25">
      <c r="A4697" s="8" t="s">
        <v>1723</v>
      </c>
      <c r="B4697" s="8" t="s">
        <v>6359</v>
      </c>
      <c r="D4697" t="str">
        <f>VLOOKUP(B4697,'Step 2 - Old-New Code Crosswalk'!B:D,1,FALSE)</f>
        <v>1-568-E1780-0000</v>
      </c>
      <c r="E4697" s="322" t="str">
        <f t="shared" si="73"/>
        <v xml:space="preserve"> </v>
      </c>
    </row>
    <row r="4698" spans="1:5" s="6" customFormat="1" x14ac:dyDescent="0.25">
      <c r="A4698" s="8" t="s">
        <v>1723</v>
      </c>
      <c r="B4698" s="8" t="s">
        <v>6387</v>
      </c>
      <c r="D4698" t="str">
        <f>VLOOKUP(B4698,'Step 2 - Old-New Code Crosswalk'!B:D,1,FALSE)</f>
        <v>1-595-E1780-0000</v>
      </c>
      <c r="E4698" s="322" t="str">
        <f t="shared" si="73"/>
        <v xml:space="preserve"> </v>
      </c>
    </row>
    <row r="4699" spans="1:5" s="6" customFormat="1" x14ac:dyDescent="0.25">
      <c r="A4699" s="8" t="s">
        <v>1723</v>
      </c>
      <c r="B4699" s="8" t="s">
        <v>6638</v>
      </c>
      <c r="D4699" t="str">
        <f>VLOOKUP(B4699,'Step 2 - Old-New Code Crosswalk'!B:D,1,FALSE)</f>
        <v>1-607-E1780-0000</v>
      </c>
      <c r="E4699" s="322" t="str">
        <f t="shared" si="73"/>
        <v xml:space="preserve"> </v>
      </c>
    </row>
    <row r="4700" spans="1:5" s="6" customFormat="1" x14ac:dyDescent="0.25">
      <c r="A4700" s="8" t="s">
        <v>1723</v>
      </c>
      <c r="B4700" s="8" t="s">
        <v>7063</v>
      </c>
      <c r="D4700" t="str">
        <f>VLOOKUP(B4700,'Step 2 - Old-New Code Crosswalk'!B:D,1,FALSE)</f>
        <v>2-900-E1780-2020</v>
      </c>
      <c r="E4700" s="322" t="str">
        <f t="shared" si="73"/>
        <v xml:space="preserve"> </v>
      </c>
    </row>
    <row r="4701" spans="1:5" s="6" customFormat="1" x14ac:dyDescent="0.25">
      <c r="A4701" s="8" t="s">
        <v>1723</v>
      </c>
      <c r="B4701" s="8" t="s">
        <v>11104</v>
      </c>
      <c r="D4701" t="str">
        <f>VLOOKUP(B4701,'Step 2 - Old-New Code Crosswalk'!B:D,1,FALSE)</f>
        <v>2-900-E1780-2052</v>
      </c>
      <c r="E4701" s="322" t="str">
        <f t="shared" si="73"/>
        <v xml:space="preserve"> </v>
      </c>
    </row>
    <row r="4702" spans="1:5" s="6" customFormat="1" x14ac:dyDescent="0.25">
      <c r="A4702" s="8" t="s">
        <v>1723</v>
      </c>
      <c r="B4702" s="8" t="s">
        <v>11102</v>
      </c>
      <c r="D4702" t="str">
        <f>VLOOKUP(B4702,'Step 2 - Old-New Code Crosswalk'!B:D,1,FALSE)</f>
        <v>2-900-E1780-2053</v>
      </c>
      <c r="E4702" s="322" t="str">
        <f t="shared" si="73"/>
        <v xml:space="preserve"> </v>
      </c>
    </row>
    <row r="4703" spans="1:5" s="6" customFormat="1" x14ac:dyDescent="0.25">
      <c r="A4703" s="8" t="s">
        <v>1723</v>
      </c>
      <c r="B4703" s="8" t="s">
        <v>10937</v>
      </c>
      <c r="D4703" t="str">
        <f>VLOOKUP(B4703,'Step 2 - Old-New Code Crosswalk'!B:D,1,FALSE)</f>
        <v>2-900-E1780-2056</v>
      </c>
      <c r="E4703" s="322" t="str">
        <f t="shared" si="73"/>
        <v xml:space="preserve"> </v>
      </c>
    </row>
    <row r="4704" spans="1:5" s="6" customFormat="1" x14ac:dyDescent="0.25">
      <c r="A4704" s="8" t="s">
        <v>1723</v>
      </c>
      <c r="B4704" s="8" t="s">
        <v>11160</v>
      </c>
      <c r="D4704" t="str">
        <f>VLOOKUP(B4704,'Step 2 - Old-New Code Crosswalk'!B:D,1,FALSE)</f>
        <v>2-900-E1780-2058</v>
      </c>
      <c r="E4704" s="322" t="str">
        <f t="shared" si="73"/>
        <v xml:space="preserve"> </v>
      </c>
    </row>
    <row r="4705" spans="1:5" s="6" customFormat="1" x14ac:dyDescent="0.25">
      <c r="A4705" s="8" t="s">
        <v>1723</v>
      </c>
      <c r="B4705" s="8" t="s">
        <v>1724</v>
      </c>
      <c r="D4705" t="str">
        <f>VLOOKUP(B4705,'Step 2 - Old-New Code Crosswalk'!B:D,1,FALSE)</f>
        <v>4-225-E1780-4330</v>
      </c>
      <c r="E4705" s="322" t="str">
        <f t="shared" si="73"/>
        <v xml:space="preserve"> </v>
      </c>
    </row>
    <row r="4706" spans="1:5" s="6" customFormat="1" x14ac:dyDescent="0.25">
      <c r="A4706" s="8" t="s">
        <v>1723</v>
      </c>
      <c r="B4706" s="8" t="s">
        <v>10850</v>
      </c>
      <c r="D4706" t="str">
        <f>VLOOKUP(B4706,'Step 2 - Old-New Code Crosswalk'!B:D,1,FALSE)</f>
        <v>4-220-E1780-4336</v>
      </c>
      <c r="E4706" s="322" t="str">
        <f t="shared" si="73"/>
        <v xml:space="preserve"> </v>
      </c>
    </row>
    <row r="4707" spans="1:5" s="6" customFormat="1" x14ac:dyDescent="0.25">
      <c r="A4707" s="8" t="s">
        <v>1723</v>
      </c>
      <c r="B4707" s="8" t="s">
        <v>10811</v>
      </c>
      <c r="D4707" t="str">
        <f>VLOOKUP(B4707,'Step 2 - Old-New Code Crosswalk'!B:D,1,FALSE)</f>
        <v>4-220-E1780-4357</v>
      </c>
      <c r="E4707" s="322" t="str">
        <f t="shared" si="73"/>
        <v xml:space="preserve"> </v>
      </c>
    </row>
    <row r="4708" spans="1:5" s="6" customFormat="1" x14ac:dyDescent="0.25">
      <c r="A4708" s="8" t="s">
        <v>11161</v>
      </c>
      <c r="B4708" s="8" t="s">
        <v>11162</v>
      </c>
      <c r="D4708" t="str">
        <f>VLOOKUP(B4708,'Step 2 - Old-New Code Crosswalk'!B:D,1,FALSE)</f>
        <v>2-900-E1781-2058</v>
      </c>
      <c r="E4708" s="322" t="str">
        <f t="shared" si="73"/>
        <v xml:space="preserve"> </v>
      </c>
    </row>
    <row r="4709" spans="1:5" s="6" customFormat="1" x14ac:dyDescent="0.25">
      <c r="A4709" s="8" t="s">
        <v>415</v>
      </c>
      <c r="B4709" s="8" t="s">
        <v>2926</v>
      </c>
      <c r="D4709" t="str">
        <f>VLOOKUP(B4709,'Step 2 - Old-New Code Crosswalk'!B:D,1,FALSE)</f>
        <v>1-005-E1800-0000</v>
      </c>
      <c r="E4709" s="322" t="str">
        <f t="shared" si="73"/>
        <v xml:space="preserve"> </v>
      </c>
    </row>
    <row r="4710" spans="1:5" s="6" customFormat="1" x14ac:dyDescent="0.25">
      <c r="A4710" s="8" t="s">
        <v>415</v>
      </c>
      <c r="B4710" s="8" t="s">
        <v>4170</v>
      </c>
      <c r="D4710" t="str">
        <f>VLOOKUP(B4710,'Step 2 - Old-New Code Crosswalk'!B:D,1,FALSE)</f>
        <v>1-010-E1800-0000</v>
      </c>
      <c r="E4710" s="322" t="str">
        <f t="shared" si="73"/>
        <v xml:space="preserve"> </v>
      </c>
    </row>
    <row r="4711" spans="1:5" s="6" customFormat="1" x14ac:dyDescent="0.25">
      <c r="A4711" s="8" t="s">
        <v>415</v>
      </c>
      <c r="B4711" s="8" t="s">
        <v>4171</v>
      </c>
      <c r="D4711" t="str">
        <f>VLOOKUP(B4711,'Step 2 - Old-New Code Crosswalk'!B:D,1,FALSE)</f>
        <v>1-012-E1800-0000</v>
      </c>
      <c r="E4711" s="322" t="str">
        <f t="shared" si="73"/>
        <v xml:space="preserve"> </v>
      </c>
    </row>
    <row r="4712" spans="1:5" s="6" customFormat="1" x14ac:dyDescent="0.25">
      <c r="A4712" s="8" t="s">
        <v>415</v>
      </c>
      <c r="B4712" s="8" t="s">
        <v>2990</v>
      </c>
      <c r="D4712" t="str">
        <f>VLOOKUP(B4712,'Step 2 - Old-New Code Crosswalk'!B:D,1,FALSE)</f>
        <v>1-015-E1800-0000</v>
      </c>
      <c r="E4712" s="322" t="str">
        <f t="shared" si="73"/>
        <v xml:space="preserve"> </v>
      </c>
    </row>
    <row r="4713" spans="1:5" s="6" customFormat="1" x14ac:dyDescent="0.25">
      <c r="A4713" s="8" t="s">
        <v>415</v>
      </c>
      <c r="B4713" s="8" t="s">
        <v>3991</v>
      </c>
      <c r="D4713" t="str">
        <f>VLOOKUP(B4713,'Step 2 - Old-New Code Crosswalk'!B:D,1,FALSE)</f>
        <v>1-025-E1800-0000</v>
      </c>
      <c r="E4713" s="322" t="str">
        <f t="shared" si="73"/>
        <v xml:space="preserve"> </v>
      </c>
    </row>
    <row r="4714" spans="1:5" s="6" customFormat="1" x14ac:dyDescent="0.25">
      <c r="A4714" s="8" t="s">
        <v>415</v>
      </c>
      <c r="B4714" s="8" t="s">
        <v>4054</v>
      </c>
      <c r="D4714" t="str">
        <f>VLOOKUP(B4714,'Step 2 - Old-New Code Crosswalk'!B:D,1,FALSE)</f>
        <v>1-026-E1800-0000</v>
      </c>
      <c r="E4714" s="322" t="str">
        <f t="shared" si="73"/>
        <v xml:space="preserve"> </v>
      </c>
    </row>
    <row r="4715" spans="1:5" s="6" customFormat="1" x14ac:dyDescent="0.25">
      <c r="A4715" s="8" t="s">
        <v>415</v>
      </c>
      <c r="B4715" s="8" t="s">
        <v>3169</v>
      </c>
      <c r="D4715" t="str">
        <f>VLOOKUP(B4715,'Step 2 - Old-New Code Crosswalk'!B:D,1,FALSE)</f>
        <v>1-030-E1800-0000</v>
      </c>
      <c r="E4715" s="322" t="str">
        <f t="shared" si="73"/>
        <v xml:space="preserve"> </v>
      </c>
    </row>
    <row r="4716" spans="1:5" s="6" customFormat="1" x14ac:dyDescent="0.25">
      <c r="A4716" s="8" t="s">
        <v>415</v>
      </c>
      <c r="B4716" s="8" t="s">
        <v>3290</v>
      </c>
      <c r="D4716" t="str">
        <f>VLOOKUP(B4716,'Step 2 - Old-New Code Crosswalk'!B:D,1,FALSE)</f>
        <v>1-035-E1800-0000</v>
      </c>
      <c r="E4716" s="322" t="str">
        <f t="shared" si="73"/>
        <v xml:space="preserve"> </v>
      </c>
    </row>
    <row r="4717" spans="1:5" s="6" customFormat="1" x14ac:dyDescent="0.25">
      <c r="A4717" s="8" t="s">
        <v>415</v>
      </c>
      <c r="B4717" s="8" t="s">
        <v>3346</v>
      </c>
      <c r="D4717" t="str">
        <f>VLOOKUP(B4717,'Step 2 - Old-New Code Crosswalk'!B:D,1,FALSE)</f>
        <v>1-040-E1800-0000</v>
      </c>
      <c r="E4717" s="322" t="str">
        <f t="shared" si="73"/>
        <v xml:space="preserve"> </v>
      </c>
    </row>
    <row r="4718" spans="1:5" s="6" customFormat="1" x14ac:dyDescent="0.25">
      <c r="A4718" s="8" t="s">
        <v>415</v>
      </c>
      <c r="B4718" s="8" t="s">
        <v>3497</v>
      </c>
      <c r="D4718" t="str">
        <f>VLOOKUP(B4718,'Step 2 - Old-New Code Crosswalk'!B:D,1,FALSE)</f>
        <v>1-045-E1800-0000</v>
      </c>
      <c r="E4718" s="322" t="str">
        <f t="shared" si="73"/>
        <v xml:space="preserve"> </v>
      </c>
    </row>
    <row r="4719" spans="1:5" s="6" customFormat="1" x14ac:dyDescent="0.25">
      <c r="A4719" s="8" t="s">
        <v>415</v>
      </c>
      <c r="B4719" s="8" t="s">
        <v>3410</v>
      </c>
      <c r="D4719" t="str">
        <f>VLOOKUP(B4719,'Step 2 - Old-New Code Crosswalk'!B:D,1,FALSE)</f>
        <v>1-050-E1800-0000</v>
      </c>
      <c r="E4719" s="322" t="str">
        <f t="shared" si="73"/>
        <v xml:space="preserve"> </v>
      </c>
    </row>
    <row r="4720" spans="1:5" s="6" customFormat="1" x14ac:dyDescent="0.25">
      <c r="A4720" s="8" t="s">
        <v>415</v>
      </c>
      <c r="B4720" s="8" t="s">
        <v>4437</v>
      </c>
      <c r="D4720" t="str">
        <f>VLOOKUP(B4720,'Step 2 - Old-New Code Crosswalk'!B:D,1,FALSE)</f>
        <v>1-056-E1800-0000</v>
      </c>
      <c r="E4720" s="322" t="str">
        <f t="shared" si="73"/>
        <v xml:space="preserve"> </v>
      </c>
    </row>
    <row r="4721" spans="1:5" s="6" customFormat="1" x14ac:dyDescent="0.25">
      <c r="A4721" s="8" t="s">
        <v>415</v>
      </c>
      <c r="B4721" s="8" t="s">
        <v>4228</v>
      </c>
      <c r="D4721" t="str">
        <f>VLOOKUP(B4721,'Step 2 - Old-New Code Crosswalk'!B:D,1,FALSE)</f>
        <v>1-058-E1800-0000</v>
      </c>
      <c r="E4721" s="322" t="str">
        <f t="shared" si="73"/>
        <v xml:space="preserve"> </v>
      </c>
    </row>
    <row r="4722" spans="1:5" s="6" customFormat="1" x14ac:dyDescent="0.25">
      <c r="A4722" s="8" t="s">
        <v>415</v>
      </c>
      <c r="B4722" s="8" t="s">
        <v>3569</v>
      </c>
      <c r="D4722" t="str">
        <f>VLOOKUP(B4722,'Step 2 - Old-New Code Crosswalk'!B:D,1,FALSE)</f>
        <v>1-060-E1800-0000</v>
      </c>
      <c r="E4722" s="322" t="str">
        <f t="shared" si="73"/>
        <v xml:space="preserve"> </v>
      </c>
    </row>
    <row r="4723" spans="1:5" s="6" customFormat="1" x14ac:dyDescent="0.25">
      <c r="A4723" s="8" t="s">
        <v>415</v>
      </c>
      <c r="B4723" s="8" t="s">
        <v>3798</v>
      </c>
      <c r="D4723" t="str">
        <f>VLOOKUP(B4723,'Step 2 - Old-New Code Crosswalk'!B:D,1,FALSE)</f>
        <v>1-069-E1800-0000</v>
      </c>
      <c r="E4723" s="322" t="str">
        <f t="shared" si="73"/>
        <v xml:space="preserve"> </v>
      </c>
    </row>
    <row r="4724" spans="1:5" s="6" customFormat="1" x14ac:dyDescent="0.25">
      <c r="A4724" s="8" t="s">
        <v>415</v>
      </c>
      <c r="B4724" s="8" t="s">
        <v>3780</v>
      </c>
      <c r="D4724" t="str">
        <f>VLOOKUP(B4724,'Step 2 - Old-New Code Crosswalk'!B:D,1,FALSE)</f>
        <v>1-070-E1800-0000</v>
      </c>
      <c r="E4724" s="322" t="str">
        <f t="shared" si="73"/>
        <v xml:space="preserve"> </v>
      </c>
    </row>
    <row r="4725" spans="1:5" s="6" customFormat="1" x14ac:dyDescent="0.25">
      <c r="A4725" s="8" t="s">
        <v>415</v>
      </c>
      <c r="B4725" s="8" t="s">
        <v>3824</v>
      </c>
      <c r="D4725" t="str">
        <f>VLOOKUP(B4725,'Step 2 - Old-New Code Crosswalk'!B:D,1,FALSE)</f>
        <v>1-071-E1800-0000</v>
      </c>
      <c r="E4725" s="322" t="str">
        <f t="shared" si="73"/>
        <v xml:space="preserve"> </v>
      </c>
    </row>
    <row r="4726" spans="1:5" s="6" customFormat="1" x14ac:dyDescent="0.25">
      <c r="A4726" s="8" t="s">
        <v>415</v>
      </c>
      <c r="B4726" s="8" t="s">
        <v>2815</v>
      </c>
      <c r="D4726" t="str">
        <f>VLOOKUP(B4726,'Step 2 - Old-New Code Crosswalk'!B:D,1,FALSE)</f>
        <v>1-074-E1800-0000</v>
      </c>
      <c r="E4726" s="322" t="str">
        <f t="shared" si="73"/>
        <v xml:space="preserve"> </v>
      </c>
    </row>
    <row r="4727" spans="1:5" s="6" customFormat="1" x14ac:dyDescent="0.25">
      <c r="A4727" s="8" t="s">
        <v>415</v>
      </c>
      <c r="B4727" s="8" t="s">
        <v>3839</v>
      </c>
      <c r="D4727" t="str">
        <f>VLOOKUP(B4727,'Step 2 - Old-New Code Crosswalk'!B:D,1,FALSE)</f>
        <v>1-075-E1800-0000</v>
      </c>
      <c r="E4727" s="322" t="str">
        <f t="shared" si="73"/>
        <v xml:space="preserve"> </v>
      </c>
    </row>
    <row r="4728" spans="1:5" s="6" customFormat="1" x14ac:dyDescent="0.25">
      <c r="A4728" s="8" t="s">
        <v>415</v>
      </c>
      <c r="B4728" s="8" t="s">
        <v>5317</v>
      </c>
      <c r="D4728" t="str">
        <f>VLOOKUP(B4728,'Step 2 - Old-New Code Crosswalk'!B:D,1,FALSE)</f>
        <v>1-076-E1800-0000</v>
      </c>
      <c r="E4728" s="322" t="str">
        <f t="shared" si="73"/>
        <v xml:space="preserve"> </v>
      </c>
    </row>
    <row r="4729" spans="1:5" s="6" customFormat="1" x14ac:dyDescent="0.25">
      <c r="A4729" s="8" t="s">
        <v>415</v>
      </c>
      <c r="B4729" s="8" t="s">
        <v>2722</v>
      </c>
      <c r="D4729" t="str">
        <f>VLOOKUP(B4729,'Step 2 - Old-New Code Crosswalk'!B:D,1,FALSE)</f>
        <v>1-077-E1800-0000</v>
      </c>
      <c r="E4729" s="322" t="str">
        <f t="shared" si="73"/>
        <v xml:space="preserve"> </v>
      </c>
    </row>
    <row r="4730" spans="1:5" s="6" customFormat="1" x14ac:dyDescent="0.25">
      <c r="A4730" s="8" t="s">
        <v>415</v>
      </c>
      <c r="B4730" s="8" t="s">
        <v>3849</v>
      </c>
      <c r="D4730" t="str">
        <f>VLOOKUP(B4730,'Step 2 - Old-New Code Crosswalk'!B:D,1,FALSE)</f>
        <v>1-078-E1800-0000</v>
      </c>
      <c r="E4730" s="322" t="str">
        <f t="shared" si="73"/>
        <v xml:space="preserve"> </v>
      </c>
    </row>
    <row r="4731" spans="1:5" s="6" customFormat="1" x14ac:dyDescent="0.25">
      <c r="A4731" s="8" t="s">
        <v>415</v>
      </c>
      <c r="B4731" s="8" t="s">
        <v>5329</v>
      </c>
      <c r="D4731" t="str">
        <f>VLOOKUP(B4731,'Step 2 - Old-New Code Crosswalk'!B:D,1,FALSE)</f>
        <v>1-079-E1800-0000</v>
      </c>
      <c r="E4731" s="322" t="str">
        <f t="shared" si="73"/>
        <v xml:space="preserve"> </v>
      </c>
    </row>
    <row r="4732" spans="1:5" s="6" customFormat="1" x14ac:dyDescent="0.25">
      <c r="A4732" s="8" t="s">
        <v>415</v>
      </c>
      <c r="B4732" s="8" t="s">
        <v>2797</v>
      </c>
      <c r="D4732" t="str">
        <f>VLOOKUP(B4732,'Step 2 - Old-New Code Crosswalk'!B:D,1,FALSE)</f>
        <v>1-080-E1800-0000</v>
      </c>
      <c r="E4732" s="322" t="str">
        <f t="shared" si="73"/>
        <v xml:space="preserve"> </v>
      </c>
    </row>
    <row r="4733" spans="1:5" s="6" customFormat="1" x14ac:dyDescent="0.25">
      <c r="A4733" s="8" t="s">
        <v>415</v>
      </c>
      <c r="B4733" s="8" t="s">
        <v>4540</v>
      </c>
      <c r="D4733" t="str">
        <f>VLOOKUP(B4733,'Step 2 - Old-New Code Crosswalk'!B:D,1,FALSE)</f>
        <v>1-083-E1800-0000</v>
      </c>
      <c r="E4733" s="322" t="str">
        <f t="shared" si="73"/>
        <v xml:space="preserve"> </v>
      </c>
    </row>
    <row r="4734" spans="1:5" s="6" customFormat="1" x14ac:dyDescent="0.25">
      <c r="A4734" s="8" t="s">
        <v>415</v>
      </c>
      <c r="B4734" s="8" t="s">
        <v>4642</v>
      </c>
      <c r="D4734" t="str">
        <f>VLOOKUP(B4734,'Step 2 - Old-New Code Crosswalk'!B:D,1,FALSE)</f>
        <v>1-216-E1800-0000</v>
      </c>
      <c r="E4734" s="322" t="str">
        <f t="shared" si="73"/>
        <v xml:space="preserve"> </v>
      </c>
    </row>
    <row r="4735" spans="1:5" s="6" customFormat="1" x14ac:dyDescent="0.25">
      <c r="A4735" s="8" t="s">
        <v>415</v>
      </c>
      <c r="B4735" s="8" t="s">
        <v>4602</v>
      </c>
      <c r="D4735" t="str">
        <f>VLOOKUP(B4735,'Step 2 - Old-New Code Crosswalk'!B:D,1,FALSE)</f>
        <v>1-223-E1800-0000</v>
      </c>
      <c r="E4735" s="322" t="str">
        <f t="shared" si="73"/>
        <v xml:space="preserve"> </v>
      </c>
    </row>
    <row r="4736" spans="1:5" s="6" customFormat="1" x14ac:dyDescent="0.25">
      <c r="A4736" s="8" t="s">
        <v>415</v>
      </c>
      <c r="B4736" s="8" t="s">
        <v>4681</v>
      </c>
      <c r="D4736" t="str">
        <f>VLOOKUP(B4736,'Step 2 - Old-New Code Crosswalk'!B:D,1,FALSE)</f>
        <v>1-245-E1800-0000</v>
      </c>
      <c r="E4736" s="322" t="str">
        <f t="shared" si="73"/>
        <v xml:space="preserve"> </v>
      </c>
    </row>
    <row r="4737" spans="1:5" s="6" customFormat="1" x14ac:dyDescent="0.25">
      <c r="A4737" s="8" t="s">
        <v>415</v>
      </c>
      <c r="B4737" s="8" t="s">
        <v>4667</v>
      </c>
      <c r="D4737" t="str">
        <f>VLOOKUP(B4737,'Step 2 - Old-New Code Crosswalk'!B:D,1,FALSE)</f>
        <v>1-246-E1800-0000</v>
      </c>
      <c r="E4737" s="322" t="str">
        <f t="shared" si="73"/>
        <v xml:space="preserve"> </v>
      </c>
    </row>
    <row r="4738" spans="1:5" s="6" customFormat="1" x14ac:dyDescent="0.25">
      <c r="A4738" s="8" t="s">
        <v>415</v>
      </c>
      <c r="B4738" s="8" t="s">
        <v>4632</v>
      </c>
      <c r="D4738" t="str">
        <f>VLOOKUP(B4738,'Step 2 - Old-New Code Crosswalk'!B:D,1,FALSE)</f>
        <v>1-255-E1800-0000</v>
      </c>
      <c r="E4738" s="322" t="str">
        <f t="shared" ref="E4738:E4801" si="74">IF(B4738=D4738," ","ERROR")</f>
        <v xml:space="preserve"> </v>
      </c>
    </row>
    <row r="4739" spans="1:5" s="6" customFormat="1" x14ac:dyDescent="0.25">
      <c r="A4739" s="8" t="s">
        <v>415</v>
      </c>
      <c r="B4739" s="8" t="s">
        <v>5466</v>
      </c>
      <c r="D4739" t="str">
        <f>VLOOKUP(B4739,'Step 2 - Old-New Code Crosswalk'!B:D,1,FALSE)</f>
        <v>1-307-E1800-0000</v>
      </c>
      <c r="E4739" s="322" t="str">
        <f t="shared" si="74"/>
        <v xml:space="preserve"> </v>
      </c>
    </row>
    <row r="4740" spans="1:5" s="6" customFormat="1" x14ac:dyDescent="0.25">
      <c r="A4740" s="8" t="s">
        <v>415</v>
      </c>
      <c r="B4740" s="8" t="s">
        <v>4741</v>
      </c>
      <c r="D4740" t="str">
        <f>VLOOKUP(B4740,'Step 2 - Old-New Code Crosswalk'!B:D,1,FALSE)</f>
        <v>1-309-E1800-0000</v>
      </c>
      <c r="E4740" s="322" t="str">
        <f t="shared" si="74"/>
        <v xml:space="preserve"> </v>
      </c>
    </row>
    <row r="4741" spans="1:5" s="6" customFormat="1" x14ac:dyDescent="0.25">
      <c r="A4741" s="8" t="s">
        <v>415</v>
      </c>
      <c r="B4741" s="8" t="s">
        <v>5353</v>
      </c>
      <c r="D4741" t="str">
        <f>VLOOKUP(B4741,'Step 2 - Old-New Code Crosswalk'!B:D,1,FALSE)</f>
        <v>1-310-E1800-0000</v>
      </c>
      <c r="E4741" s="322" t="str">
        <f t="shared" si="74"/>
        <v xml:space="preserve"> </v>
      </c>
    </row>
    <row r="4742" spans="1:5" s="6" customFormat="1" x14ac:dyDescent="0.25">
      <c r="A4742" s="8" t="s">
        <v>415</v>
      </c>
      <c r="B4742" s="8" t="s">
        <v>5419</v>
      </c>
      <c r="D4742" t="str">
        <f>VLOOKUP(B4742,'Step 2 - Old-New Code Crosswalk'!B:D,1,FALSE)</f>
        <v>1-315-E1800-0000</v>
      </c>
      <c r="E4742" s="322" t="str">
        <f t="shared" si="74"/>
        <v xml:space="preserve"> </v>
      </c>
    </row>
    <row r="4743" spans="1:5" s="6" customFormat="1" x14ac:dyDescent="0.25">
      <c r="A4743" s="8" t="s">
        <v>415</v>
      </c>
      <c r="B4743" s="8" t="s">
        <v>5454</v>
      </c>
      <c r="D4743" t="str">
        <f>VLOOKUP(B4743,'Step 2 - Old-New Code Crosswalk'!B:D,1,FALSE)</f>
        <v>1-320-E1800-0000</v>
      </c>
      <c r="E4743" s="322" t="str">
        <f t="shared" si="74"/>
        <v xml:space="preserve"> </v>
      </c>
    </row>
    <row r="4744" spans="1:5" s="6" customFormat="1" x14ac:dyDescent="0.25">
      <c r="A4744" s="8" t="s">
        <v>415</v>
      </c>
      <c r="B4744" s="8" t="s">
        <v>5475</v>
      </c>
      <c r="D4744" t="str">
        <f>VLOOKUP(B4744,'Step 2 - Old-New Code Crosswalk'!B:D,1,FALSE)</f>
        <v>1-322-E1800-0000</v>
      </c>
      <c r="E4744" s="322" t="str">
        <f t="shared" si="74"/>
        <v xml:space="preserve"> </v>
      </c>
    </row>
    <row r="4745" spans="1:5" s="6" customFormat="1" x14ac:dyDescent="0.25">
      <c r="A4745" s="8" t="s">
        <v>415</v>
      </c>
      <c r="B4745" s="8" t="s">
        <v>4805</v>
      </c>
      <c r="D4745" t="str">
        <f>VLOOKUP(B4745,'Step 2 - Old-New Code Crosswalk'!B:D,1,FALSE)</f>
        <v>1-325-E1800-0000</v>
      </c>
      <c r="E4745" s="322" t="str">
        <f t="shared" si="74"/>
        <v xml:space="preserve"> </v>
      </c>
    </row>
    <row r="4746" spans="1:5" s="6" customFormat="1" x14ac:dyDescent="0.25">
      <c r="A4746" s="8" t="s">
        <v>415</v>
      </c>
      <c r="B4746" s="8" t="s">
        <v>4731</v>
      </c>
      <c r="D4746" t="str">
        <f>VLOOKUP(B4746,'Step 2 - Old-New Code Crosswalk'!B:D,1,FALSE)</f>
        <v>1-330-E1800-0000</v>
      </c>
      <c r="E4746" s="322" t="str">
        <f t="shared" si="74"/>
        <v xml:space="preserve"> </v>
      </c>
    </row>
    <row r="4747" spans="1:5" s="6" customFormat="1" x14ac:dyDescent="0.25">
      <c r="A4747" s="8" t="s">
        <v>415</v>
      </c>
      <c r="B4747" s="8" t="s">
        <v>5371</v>
      </c>
      <c r="D4747" t="str">
        <f>VLOOKUP(B4747,'Step 2 - Old-New Code Crosswalk'!B:D,1,FALSE)</f>
        <v>1-333-E1800-0000</v>
      </c>
      <c r="E4747" s="322" t="str">
        <f t="shared" si="74"/>
        <v xml:space="preserve"> </v>
      </c>
    </row>
    <row r="4748" spans="1:5" s="6" customFormat="1" x14ac:dyDescent="0.25">
      <c r="A4748" s="8" t="s">
        <v>415</v>
      </c>
      <c r="B4748" s="8" t="s">
        <v>1891</v>
      </c>
      <c r="D4748" t="str">
        <f>VLOOKUP(B4748,'Step 2 - Old-New Code Crosswalk'!B:D,1,FALSE)</f>
        <v>1-342-E1800-0000</v>
      </c>
      <c r="E4748" s="322" t="str">
        <f t="shared" si="74"/>
        <v xml:space="preserve"> </v>
      </c>
    </row>
    <row r="4749" spans="1:5" s="6" customFormat="1" x14ac:dyDescent="0.25">
      <c r="A4749" s="8" t="s">
        <v>415</v>
      </c>
      <c r="B4749" s="8" t="s">
        <v>4919</v>
      </c>
      <c r="D4749" t="str">
        <f>VLOOKUP(B4749,'Step 2 - Old-New Code Crosswalk'!B:D,1,FALSE)</f>
        <v>1-352-E1800-0000</v>
      </c>
      <c r="E4749" s="322" t="str">
        <f t="shared" si="74"/>
        <v xml:space="preserve"> </v>
      </c>
    </row>
    <row r="4750" spans="1:5" s="6" customFormat="1" x14ac:dyDescent="0.25">
      <c r="A4750" s="8" t="s">
        <v>415</v>
      </c>
      <c r="B4750" s="8" t="s">
        <v>4921</v>
      </c>
      <c r="D4750" t="str">
        <f>VLOOKUP(B4750,'Step 2 - Old-New Code Crosswalk'!B:D,1,FALSE)</f>
        <v>1-366-E1800-0000</v>
      </c>
      <c r="E4750" s="322" t="str">
        <f t="shared" si="74"/>
        <v xml:space="preserve"> </v>
      </c>
    </row>
    <row r="4751" spans="1:5" s="6" customFormat="1" x14ac:dyDescent="0.25">
      <c r="A4751" s="8" t="s">
        <v>415</v>
      </c>
      <c r="B4751" s="8" t="s">
        <v>4922</v>
      </c>
      <c r="D4751" t="str">
        <f>VLOOKUP(B4751,'Step 2 - Old-New Code Crosswalk'!B:D,1,FALSE)</f>
        <v>1-370-E1800-0000</v>
      </c>
      <c r="E4751" s="322" t="str">
        <f t="shared" si="74"/>
        <v xml:space="preserve"> </v>
      </c>
    </row>
    <row r="4752" spans="1:5" s="6" customFormat="1" x14ac:dyDescent="0.25">
      <c r="A4752" s="8" t="s">
        <v>415</v>
      </c>
      <c r="B4752" s="8" t="s">
        <v>4923</v>
      </c>
      <c r="D4752" t="str">
        <f>VLOOKUP(B4752,'Step 2 - Old-New Code Crosswalk'!B:D,1,FALSE)</f>
        <v>1-383-E1800-0000</v>
      </c>
      <c r="E4752" s="322" t="str">
        <f t="shared" si="74"/>
        <v xml:space="preserve"> </v>
      </c>
    </row>
    <row r="4753" spans="1:5" s="6" customFormat="1" x14ac:dyDescent="0.25">
      <c r="A4753" s="8" t="s">
        <v>415</v>
      </c>
      <c r="B4753" s="8" t="s">
        <v>4924</v>
      </c>
      <c r="D4753" t="str">
        <f>VLOOKUP(B4753,'Step 2 - Old-New Code Crosswalk'!B:D,1,FALSE)</f>
        <v>1-387-E1800-0000</v>
      </c>
      <c r="E4753" s="322" t="str">
        <f t="shared" si="74"/>
        <v xml:space="preserve"> </v>
      </c>
    </row>
    <row r="4754" spans="1:5" s="6" customFormat="1" x14ac:dyDescent="0.25">
      <c r="A4754" s="8" t="s">
        <v>415</v>
      </c>
      <c r="B4754" s="8" t="s">
        <v>5524</v>
      </c>
      <c r="D4754" t="str">
        <f>VLOOKUP(B4754,'Step 2 - Old-New Code Crosswalk'!B:D,1,FALSE)</f>
        <v>1-400-E1800-0000</v>
      </c>
      <c r="E4754" s="322" t="str">
        <f t="shared" si="74"/>
        <v xml:space="preserve"> </v>
      </c>
    </row>
    <row r="4755" spans="1:5" s="6" customFormat="1" x14ac:dyDescent="0.25">
      <c r="A4755" s="8" t="s">
        <v>415</v>
      </c>
      <c r="B4755" s="8" t="s">
        <v>5586</v>
      </c>
      <c r="D4755" t="str">
        <f>VLOOKUP(B4755,'Step 2 - Old-New Code Crosswalk'!B:D,1,FALSE)</f>
        <v>1-405-E1800-0000</v>
      </c>
      <c r="E4755" s="322" t="str">
        <f t="shared" si="74"/>
        <v xml:space="preserve"> </v>
      </c>
    </row>
    <row r="4756" spans="1:5" s="6" customFormat="1" x14ac:dyDescent="0.25">
      <c r="A4756" s="8" t="s">
        <v>415</v>
      </c>
      <c r="B4756" s="8" t="s">
        <v>6107</v>
      </c>
      <c r="D4756" t="str">
        <f>VLOOKUP(B4756,'Step 2 - Old-New Code Crosswalk'!B:D,1,FALSE)</f>
        <v>1-407-E1800-0000</v>
      </c>
      <c r="E4756" s="322" t="str">
        <f t="shared" si="74"/>
        <v xml:space="preserve"> </v>
      </c>
    </row>
    <row r="4757" spans="1:5" s="6" customFormat="1" x14ac:dyDescent="0.25">
      <c r="A4757" s="8" t="s">
        <v>415</v>
      </c>
      <c r="B4757" s="8" t="s">
        <v>5686</v>
      </c>
      <c r="D4757" t="str">
        <f>VLOOKUP(B4757,'Step 2 - Old-New Code Crosswalk'!B:D,1,FALSE)</f>
        <v>1-409-E1800-0000</v>
      </c>
      <c r="E4757" s="322" t="str">
        <f t="shared" si="74"/>
        <v xml:space="preserve"> </v>
      </c>
    </row>
    <row r="4758" spans="1:5" s="6" customFormat="1" x14ac:dyDescent="0.25">
      <c r="A4758" s="8" t="s">
        <v>415</v>
      </c>
      <c r="B4758" s="8" t="s">
        <v>5640</v>
      </c>
      <c r="D4758" t="str">
        <f>VLOOKUP(B4758,'Step 2 - Old-New Code Crosswalk'!B:D,1,FALSE)</f>
        <v>1-412-E1800-0000</v>
      </c>
      <c r="E4758" s="322" t="str">
        <f t="shared" si="74"/>
        <v xml:space="preserve"> </v>
      </c>
    </row>
    <row r="4759" spans="1:5" s="6" customFormat="1" x14ac:dyDescent="0.25">
      <c r="A4759" s="8" t="s">
        <v>415</v>
      </c>
      <c r="B4759" s="8" t="s">
        <v>5543</v>
      </c>
      <c r="D4759" t="str">
        <f>VLOOKUP(B4759,'Step 2 - Old-New Code Crosswalk'!B:D,1,FALSE)</f>
        <v>1-415-E1800-0000</v>
      </c>
      <c r="E4759" s="322" t="str">
        <f t="shared" si="74"/>
        <v xml:space="preserve"> </v>
      </c>
    </row>
    <row r="4760" spans="1:5" s="6" customFormat="1" x14ac:dyDescent="0.25">
      <c r="A4760" s="8" t="s">
        <v>415</v>
      </c>
      <c r="B4760" s="8" t="s">
        <v>5568</v>
      </c>
      <c r="D4760" t="str">
        <f>VLOOKUP(B4760,'Step 2 - Old-New Code Crosswalk'!B:D,1,FALSE)</f>
        <v>1-418-E1800-0000</v>
      </c>
      <c r="E4760" s="322" t="str">
        <f t="shared" si="74"/>
        <v xml:space="preserve"> </v>
      </c>
    </row>
    <row r="4761" spans="1:5" s="6" customFormat="1" x14ac:dyDescent="0.25">
      <c r="A4761" s="8" t="s">
        <v>415</v>
      </c>
      <c r="B4761" s="8" t="s">
        <v>5704</v>
      </c>
      <c r="D4761" t="str">
        <f>VLOOKUP(B4761,'Step 2 - Old-New Code Crosswalk'!B:D,1,FALSE)</f>
        <v>1-423-E1800-0000</v>
      </c>
      <c r="E4761" s="322" t="str">
        <f t="shared" si="74"/>
        <v xml:space="preserve"> </v>
      </c>
    </row>
    <row r="4762" spans="1:5" s="6" customFormat="1" x14ac:dyDescent="0.25">
      <c r="A4762" s="8" t="s">
        <v>415</v>
      </c>
      <c r="B4762" s="8" t="s">
        <v>6080</v>
      </c>
      <c r="D4762" t="str">
        <f>VLOOKUP(B4762,'Step 2 - Old-New Code Crosswalk'!B:D,1,FALSE)</f>
        <v>1-424-E1800-0000</v>
      </c>
      <c r="E4762" s="322" t="str">
        <f t="shared" si="74"/>
        <v xml:space="preserve"> </v>
      </c>
    </row>
    <row r="4763" spans="1:5" s="6" customFormat="1" x14ac:dyDescent="0.25">
      <c r="A4763" s="8" t="s">
        <v>415</v>
      </c>
      <c r="B4763" s="8" t="s">
        <v>6097</v>
      </c>
      <c r="D4763" t="str">
        <f>VLOOKUP(B4763,'Step 2 - Old-New Code Crosswalk'!B:D,1,FALSE)</f>
        <v>1-425-E1800-0000</v>
      </c>
      <c r="E4763" s="322" t="str">
        <f t="shared" si="74"/>
        <v xml:space="preserve"> </v>
      </c>
    </row>
    <row r="4764" spans="1:5" s="6" customFormat="1" x14ac:dyDescent="0.25">
      <c r="A4764" s="8" t="s">
        <v>415</v>
      </c>
      <c r="B4764" s="8" t="s">
        <v>5714</v>
      </c>
      <c r="D4764" t="str">
        <f>VLOOKUP(B4764,'Step 2 - Old-New Code Crosswalk'!B:D,1,FALSE)</f>
        <v>1-427-E1800-0000</v>
      </c>
      <c r="E4764" s="322" t="str">
        <f t="shared" si="74"/>
        <v xml:space="preserve"> </v>
      </c>
    </row>
    <row r="4765" spans="1:5" s="6" customFormat="1" x14ac:dyDescent="0.25">
      <c r="A4765" s="8" t="s">
        <v>415</v>
      </c>
      <c r="B4765" s="8" t="s">
        <v>5751</v>
      </c>
      <c r="D4765" t="str">
        <f>VLOOKUP(B4765,'Step 2 - Old-New Code Crosswalk'!B:D,1,FALSE)</f>
        <v>1-428-E1800-0000</v>
      </c>
      <c r="E4765" s="322" t="str">
        <f t="shared" si="74"/>
        <v xml:space="preserve"> </v>
      </c>
    </row>
    <row r="4766" spans="1:5" s="6" customFormat="1" x14ac:dyDescent="0.25">
      <c r="A4766" s="8" t="s">
        <v>415</v>
      </c>
      <c r="B4766" s="8" t="s">
        <v>5723</v>
      </c>
      <c r="D4766" t="str">
        <f>VLOOKUP(B4766,'Step 2 - Old-New Code Crosswalk'!B:D,1,FALSE)</f>
        <v>1-429-E1800-0000</v>
      </c>
      <c r="E4766" s="322" t="str">
        <f t="shared" si="74"/>
        <v xml:space="preserve"> </v>
      </c>
    </row>
    <row r="4767" spans="1:5" s="6" customFormat="1" x14ac:dyDescent="0.25">
      <c r="A4767" s="8" t="s">
        <v>415</v>
      </c>
      <c r="B4767" s="8" t="s">
        <v>5818</v>
      </c>
      <c r="D4767" t="str">
        <f>VLOOKUP(B4767,'Step 2 - Old-New Code Crosswalk'!B:D,1,FALSE)</f>
        <v>1-436-E1800-0000</v>
      </c>
      <c r="E4767" s="322" t="str">
        <f t="shared" si="74"/>
        <v xml:space="preserve"> </v>
      </c>
    </row>
    <row r="4768" spans="1:5" s="6" customFormat="1" x14ac:dyDescent="0.25">
      <c r="A4768" s="8" t="s">
        <v>415</v>
      </c>
      <c r="B4768" s="8" t="s">
        <v>5846</v>
      </c>
      <c r="D4768" t="str">
        <f>VLOOKUP(B4768,'Step 2 - Old-New Code Crosswalk'!B:D,1,FALSE)</f>
        <v>1-439-E1800-0000</v>
      </c>
      <c r="E4768" s="322" t="str">
        <f t="shared" si="74"/>
        <v xml:space="preserve"> </v>
      </c>
    </row>
    <row r="4769" spans="1:5" s="6" customFormat="1" x14ac:dyDescent="0.25">
      <c r="A4769" s="8" t="s">
        <v>415</v>
      </c>
      <c r="B4769" s="8" t="s">
        <v>5868</v>
      </c>
      <c r="D4769" t="str">
        <f>VLOOKUP(B4769,'Step 2 - Old-New Code Crosswalk'!B:D,1,FALSE)</f>
        <v>1-442-E1800-0000</v>
      </c>
      <c r="E4769" s="322" t="str">
        <f t="shared" si="74"/>
        <v xml:space="preserve"> </v>
      </c>
    </row>
    <row r="4770" spans="1:5" s="6" customFormat="1" x14ac:dyDescent="0.25">
      <c r="A4770" s="8" t="s">
        <v>415</v>
      </c>
      <c r="B4770" s="8" t="s">
        <v>5891</v>
      </c>
      <c r="D4770" t="str">
        <f>VLOOKUP(B4770,'Step 2 - Old-New Code Crosswalk'!B:D,1,FALSE)</f>
        <v>1-445-E1800-0000</v>
      </c>
      <c r="E4770" s="322" t="str">
        <f t="shared" si="74"/>
        <v xml:space="preserve"> </v>
      </c>
    </row>
    <row r="4771" spans="1:5" s="6" customFormat="1" x14ac:dyDescent="0.25">
      <c r="A4771" s="8" t="s">
        <v>415</v>
      </c>
      <c r="B4771" s="8" t="s">
        <v>5933</v>
      </c>
      <c r="D4771" t="str">
        <f>VLOOKUP(B4771,'Step 2 - Old-New Code Crosswalk'!B:D,1,FALSE)</f>
        <v>1-457-E1800-0000</v>
      </c>
      <c r="E4771" s="322" t="str">
        <f t="shared" si="74"/>
        <v xml:space="preserve"> </v>
      </c>
    </row>
    <row r="4772" spans="1:5" s="6" customFormat="1" x14ac:dyDescent="0.25">
      <c r="A4772" s="8" t="s">
        <v>415</v>
      </c>
      <c r="B4772" s="8" t="s">
        <v>5953</v>
      </c>
      <c r="D4772" t="str">
        <f>VLOOKUP(B4772,'Step 2 - Old-New Code Crosswalk'!B:D,1,FALSE)</f>
        <v>1-458-E1800-0000</v>
      </c>
      <c r="E4772" s="322" t="str">
        <f t="shared" si="74"/>
        <v xml:space="preserve"> </v>
      </c>
    </row>
    <row r="4773" spans="1:5" s="6" customFormat="1" x14ac:dyDescent="0.25">
      <c r="A4773" s="8" t="s">
        <v>415</v>
      </c>
      <c r="B4773" s="8" t="s">
        <v>5978</v>
      </c>
      <c r="D4773" t="str">
        <f>VLOOKUP(B4773,'Step 2 - Old-New Code Crosswalk'!B:D,1,FALSE)</f>
        <v>1-460-E1800-0000</v>
      </c>
      <c r="E4773" s="322" t="str">
        <f t="shared" si="74"/>
        <v xml:space="preserve"> </v>
      </c>
    </row>
    <row r="4774" spans="1:5" s="6" customFormat="1" x14ac:dyDescent="0.25">
      <c r="A4774" s="8" t="s">
        <v>415</v>
      </c>
      <c r="B4774" s="8" t="s">
        <v>5994</v>
      </c>
      <c r="D4774" t="str">
        <f>VLOOKUP(B4774,'Step 2 - Old-New Code Crosswalk'!B:D,1,FALSE)</f>
        <v>1-463-E1800-0000</v>
      </c>
      <c r="E4774" s="322" t="str">
        <f t="shared" si="74"/>
        <v xml:space="preserve"> </v>
      </c>
    </row>
    <row r="4775" spans="1:5" s="6" customFormat="1" x14ac:dyDescent="0.25">
      <c r="A4775" s="8" t="s">
        <v>415</v>
      </c>
      <c r="B4775" s="8" t="s">
        <v>6010</v>
      </c>
      <c r="D4775" t="str">
        <f>VLOOKUP(B4775,'Step 2 - Old-New Code Crosswalk'!B:D,1,FALSE)</f>
        <v>1-466-E1800-0000</v>
      </c>
      <c r="E4775" s="322" t="str">
        <f t="shared" si="74"/>
        <v xml:space="preserve"> </v>
      </c>
    </row>
    <row r="4776" spans="1:5" s="6" customFormat="1" x14ac:dyDescent="0.25">
      <c r="A4776" s="8" t="s">
        <v>415</v>
      </c>
      <c r="B4776" s="8" t="s">
        <v>6026</v>
      </c>
      <c r="D4776" t="str">
        <f>VLOOKUP(B4776,'Step 2 - Old-New Code Crosswalk'!B:D,1,FALSE)</f>
        <v>1-472-E1800-0000</v>
      </c>
      <c r="E4776" s="322" t="str">
        <f t="shared" si="74"/>
        <v xml:space="preserve"> </v>
      </c>
    </row>
    <row r="4777" spans="1:5" s="6" customFormat="1" x14ac:dyDescent="0.25">
      <c r="A4777" s="8" t="s">
        <v>415</v>
      </c>
      <c r="B4777" s="8" t="s">
        <v>6042</v>
      </c>
      <c r="D4777" t="str">
        <f>VLOOKUP(B4777,'Step 2 - Old-New Code Crosswalk'!B:D,1,FALSE)</f>
        <v>1-473-E1800-0000</v>
      </c>
      <c r="E4777" s="322" t="str">
        <f t="shared" si="74"/>
        <v xml:space="preserve"> </v>
      </c>
    </row>
    <row r="4778" spans="1:5" s="6" customFormat="1" x14ac:dyDescent="0.25">
      <c r="A4778" s="8" t="s">
        <v>415</v>
      </c>
      <c r="B4778" s="8" t="s">
        <v>6058</v>
      </c>
      <c r="D4778" t="str">
        <f>VLOOKUP(B4778,'Step 2 - Old-New Code Crosswalk'!B:D,1,FALSE)</f>
        <v>1-475-E1800-0000</v>
      </c>
      <c r="E4778" s="322" t="str">
        <f t="shared" si="74"/>
        <v xml:space="preserve"> </v>
      </c>
    </row>
    <row r="4779" spans="1:5" s="6" customFormat="1" x14ac:dyDescent="0.25">
      <c r="A4779" s="8" t="s">
        <v>415</v>
      </c>
      <c r="B4779" s="8" t="s">
        <v>5624</v>
      </c>
      <c r="D4779" t="str">
        <f>VLOOKUP(B4779,'Step 2 - Old-New Code Crosswalk'!B:D,1,FALSE)</f>
        <v>1-480-E1800-0000</v>
      </c>
      <c r="E4779" s="322" t="str">
        <f t="shared" si="74"/>
        <v xml:space="preserve"> </v>
      </c>
    </row>
    <row r="4780" spans="1:5" s="6" customFormat="1" x14ac:dyDescent="0.25">
      <c r="A4780" s="8" t="s">
        <v>415</v>
      </c>
      <c r="B4780" s="8" t="s">
        <v>5655</v>
      </c>
      <c r="D4780" t="str">
        <f>VLOOKUP(B4780,'Step 2 - Old-New Code Crosswalk'!B:D,1,FALSE)</f>
        <v>1-483-E1800-0000</v>
      </c>
      <c r="E4780" s="322" t="str">
        <f t="shared" si="74"/>
        <v xml:space="preserve"> </v>
      </c>
    </row>
    <row r="4781" spans="1:5" s="6" customFormat="1" x14ac:dyDescent="0.25">
      <c r="A4781" s="8" t="s">
        <v>415</v>
      </c>
      <c r="B4781" s="8" t="s">
        <v>6121</v>
      </c>
      <c r="D4781" t="str">
        <f>VLOOKUP(B4781,'Step 2 - Old-New Code Crosswalk'!B:D,1,FALSE)</f>
        <v>1-505-E1800-0000</v>
      </c>
      <c r="E4781" s="322" t="str">
        <f t="shared" si="74"/>
        <v xml:space="preserve"> </v>
      </c>
    </row>
    <row r="4782" spans="1:5" s="6" customFormat="1" x14ac:dyDescent="0.25">
      <c r="A4782" s="8" t="s">
        <v>415</v>
      </c>
      <c r="B4782" s="8" t="s">
        <v>6514</v>
      </c>
      <c r="D4782" t="str">
        <f>VLOOKUP(B4782,'Step 2 - Old-New Code Crosswalk'!B:D,1,FALSE)</f>
        <v>1-518-E1800-0000</v>
      </c>
      <c r="E4782" s="322" t="str">
        <f t="shared" si="74"/>
        <v xml:space="preserve"> </v>
      </c>
    </row>
    <row r="4783" spans="1:5" s="6" customFormat="1" x14ac:dyDescent="0.25">
      <c r="A4783" s="8" t="s">
        <v>415</v>
      </c>
      <c r="B4783" s="8" t="s">
        <v>6174</v>
      </c>
      <c r="D4783" t="str">
        <f>VLOOKUP(B4783,'Step 2 - Old-New Code Crosswalk'!B:D,1,FALSE)</f>
        <v>1-520-E1800-0000</v>
      </c>
      <c r="E4783" s="322" t="str">
        <f t="shared" si="74"/>
        <v xml:space="preserve"> </v>
      </c>
    </row>
    <row r="4784" spans="1:5" s="6" customFormat="1" x14ac:dyDescent="0.25">
      <c r="A4784" s="8" t="s">
        <v>415</v>
      </c>
      <c r="B4784" s="8" t="s">
        <v>6188</v>
      </c>
      <c r="D4784" t="str">
        <f>VLOOKUP(B4784,'Step 2 - Old-New Code Crosswalk'!B:D,1,FALSE)</f>
        <v>1-521-E1800-0000</v>
      </c>
      <c r="E4784" s="322" t="str">
        <f t="shared" si="74"/>
        <v xml:space="preserve"> </v>
      </c>
    </row>
    <row r="4785" spans="1:5" s="6" customFormat="1" x14ac:dyDescent="0.25">
      <c r="A4785" s="8" t="s">
        <v>415</v>
      </c>
      <c r="B4785" s="8" t="s">
        <v>6201</v>
      </c>
      <c r="D4785" t="str">
        <f>VLOOKUP(B4785,'Step 2 - Old-New Code Crosswalk'!B:D,1,FALSE)</f>
        <v>1-522-E1800-0000</v>
      </c>
      <c r="E4785" s="322" t="str">
        <f t="shared" si="74"/>
        <v xml:space="preserve"> </v>
      </c>
    </row>
    <row r="4786" spans="1:5" s="6" customFormat="1" x14ac:dyDescent="0.25">
      <c r="A4786" s="8" t="s">
        <v>415</v>
      </c>
      <c r="B4786" s="8" t="s">
        <v>6541</v>
      </c>
      <c r="D4786" t="str">
        <f>VLOOKUP(B4786,'Step 2 - Old-New Code Crosswalk'!B:D,1,FALSE)</f>
        <v>1-523-E1800-0000</v>
      </c>
      <c r="E4786" s="322" t="str">
        <f t="shared" si="74"/>
        <v xml:space="preserve"> </v>
      </c>
    </row>
    <row r="4787" spans="1:5" s="6" customFormat="1" x14ac:dyDescent="0.25">
      <c r="A4787" s="8" t="s">
        <v>415</v>
      </c>
      <c r="B4787" s="8" t="s">
        <v>6550</v>
      </c>
      <c r="D4787" t="str">
        <f>VLOOKUP(B4787,'Step 2 - Old-New Code Crosswalk'!B:D,1,FALSE)</f>
        <v>1-525-E1800-0000</v>
      </c>
      <c r="E4787" s="322" t="str">
        <f t="shared" si="74"/>
        <v xml:space="preserve"> </v>
      </c>
    </row>
    <row r="4788" spans="1:5" s="6" customFormat="1" x14ac:dyDescent="0.25">
      <c r="A4788" s="8" t="s">
        <v>415</v>
      </c>
      <c r="B4788" s="8" t="s">
        <v>6626</v>
      </c>
      <c r="D4788" t="str">
        <f>VLOOKUP(B4788,'Step 2 - Old-New Code Crosswalk'!B:D,1,FALSE)</f>
        <v>1-530-E1800-0000</v>
      </c>
      <c r="E4788" s="322" t="str">
        <f t="shared" si="74"/>
        <v xml:space="preserve"> </v>
      </c>
    </row>
    <row r="4789" spans="1:5" s="6" customFormat="1" x14ac:dyDescent="0.25">
      <c r="A4789" s="8" t="s">
        <v>415</v>
      </c>
      <c r="B4789" s="8" t="s">
        <v>6607</v>
      </c>
      <c r="D4789" t="str">
        <f>VLOOKUP(B4789,'Step 2 - Old-New Code Crosswalk'!B:D,1,FALSE)</f>
        <v>1-535-E1800-0000</v>
      </c>
      <c r="E4789" s="322" t="str">
        <f t="shared" si="74"/>
        <v xml:space="preserve"> </v>
      </c>
    </row>
    <row r="4790" spans="1:5" s="6" customFormat="1" x14ac:dyDescent="0.25">
      <c r="A4790" s="8" t="s">
        <v>415</v>
      </c>
      <c r="B4790" s="8" t="s">
        <v>6581</v>
      </c>
      <c r="D4790" t="str">
        <f>VLOOKUP(B4790,'Step 2 - Old-New Code Crosswalk'!B:D,1,FALSE)</f>
        <v>1-545-E1800-0000</v>
      </c>
      <c r="E4790" s="322" t="str">
        <f t="shared" si="74"/>
        <v xml:space="preserve"> </v>
      </c>
    </row>
    <row r="4791" spans="1:5" s="6" customFormat="1" x14ac:dyDescent="0.25">
      <c r="A4791" s="8" t="s">
        <v>415</v>
      </c>
      <c r="B4791" s="8" t="s">
        <v>6596</v>
      </c>
      <c r="D4791" t="str">
        <f>VLOOKUP(B4791,'Step 2 - Old-New Code Crosswalk'!B:D,1,FALSE)</f>
        <v>1-546-E1800-0000</v>
      </c>
      <c r="E4791" s="322" t="str">
        <f t="shared" si="74"/>
        <v xml:space="preserve"> </v>
      </c>
    </row>
    <row r="4792" spans="1:5" s="6" customFormat="1" x14ac:dyDescent="0.25">
      <c r="A4792" s="8" t="s">
        <v>415</v>
      </c>
      <c r="B4792" s="8" t="s">
        <v>6422</v>
      </c>
      <c r="D4792" t="str">
        <f>VLOOKUP(B4792,'Step 2 - Old-New Code Crosswalk'!B:D,1,FALSE)</f>
        <v>1-554-E1800-0000</v>
      </c>
      <c r="E4792" s="322" t="str">
        <f t="shared" si="74"/>
        <v xml:space="preserve"> </v>
      </c>
    </row>
    <row r="4793" spans="1:5" s="6" customFormat="1" x14ac:dyDescent="0.25">
      <c r="A4793" s="8" t="s">
        <v>415</v>
      </c>
      <c r="B4793" s="8" t="s">
        <v>6451</v>
      </c>
      <c r="D4793" t="str">
        <f>VLOOKUP(B4793,'Step 2 - Old-New Code Crosswalk'!B:D,1,FALSE)</f>
        <v>1-558-E1800-0000</v>
      </c>
      <c r="E4793" s="322" t="str">
        <f t="shared" si="74"/>
        <v xml:space="preserve"> </v>
      </c>
    </row>
    <row r="4794" spans="1:5" s="6" customFormat="1" x14ac:dyDescent="0.25">
      <c r="A4794" s="8" t="s">
        <v>415</v>
      </c>
      <c r="B4794" s="8" t="s">
        <v>6293</v>
      </c>
      <c r="D4794" t="str">
        <f>VLOOKUP(B4794,'Step 2 - Old-New Code Crosswalk'!B:D,1,FALSE)</f>
        <v>1-564-E1800-0000</v>
      </c>
      <c r="E4794" s="322" t="str">
        <f t="shared" si="74"/>
        <v xml:space="preserve"> </v>
      </c>
    </row>
    <row r="4795" spans="1:5" s="6" customFormat="1" x14ac:dyDescent="0.25">
      <c r="A4795" s="8" t="s">
        <v>415</v>
      </c>
      <c r="B4795" s="8" t="s">
        <v>6245</v>
      </c>
      <c r="D4795" t="str">
        <f>VLOOKUP(B4795,'Step 2 - Old-New Code Crosswalk'!B:D,1,FALSE)</f>
        <v>1-574-E1800-0000</v>
      </c>
      <c r="E4795" s="322" t="str">
        <f t="shared" si="74"/>
        <v xml:space="preserve"> </v>
      </c>
    </row>
    <row r="4796" spans="1:5" x14ac:dyDescent="0.25">
      <c r="A4796" s="8" t="s">
        <v>415</v>
      </c>
      <c r="B4796" s="8" t="s">
        <v>6473</v>
      </c>
      <c r="D4796" t="str">
        <f>VLOOKUP(B4796,'Step 2 - Old-New Code Crosswalk'!B:D,1,FALSE)</f>
        <v>1-582-E1800-0000</v>
      </c>
      <c r="E4796" s="322" t="str">
        <f t="shared" si="74"/>
        <v xml:space="preserve"> </v>
      </c>
    </row>
    <row r="4797" spans="1:5" x14ac:dyDescent="0.25">
      <c r="A4797" s="8" t="s">
        <v>415</v>
      </c>
      <c r="B4797" s="8" t="s">
        <v>6305</v>
      </c>
      <c r="D4797" t="str">
        <f>VLOOKUP(B4797,'Step 2 - Old-New Code Crosswalk'!B:D,1,FALSE)</f>
        <v>1-590-E1800-0000</v>
      </c>
      <c r="E4797" s="322" t="str">
        <f t="shared" si="74"/>
        <v xml:space="preserve"> </v>
      </c>
    </row>
    <row r="4798" spans="1:5" x14ac:dyDescent="0.25">
      <c r="A4798" s="8" t="s">
        <v>415</v>
      </c>
      <c r="B4798" s="8" t="s">
        <v>6680</v>
      </c>
      <c r="D4798" t="str">
        <f>VLOOKUP(B4798,'Step 2 - Old-New Code Crosswalk'!B:D,1,FALSE)</f>
        <v>1-605-E1800-0000</v>
      </c>
      <c r="E4798" s="322" t="str">
        <f t="shared" si="74"/>
        <v xml:space="preserve"> </v>
      </c>
    </row>
    <row r="4799" spans="1:5" x14ac:dyDescent="0.25">
      <c r="A4799" s="8" t="s">
        <v>415</v>
      </c>
      <c r="B4799" s="8" t="s">
        <v>6639</v>
      </c>
      <c r="D4799" t="str">
        <f>VLOOKUP(B4799,'Step 2 - Old-New Code Crosswalk'!B:D,1,FALSE)</f>
        <v>1-607-E1800-0000</v>
      </c>
      <c r="E4799" s="322" t="str">
        <f t="shared" si="74"/>
        <v xml:space="preserve"> </v>
      </c>
    </row>
    <row r="4800" spans="1:5" x14ac:dyDescent="0.25">
      <c r="A4800" s="8" t="s">
        <v>415</v>
      </c>
      <c r="B4800" s="8" t="s">
        <v>6758</v>
      </c>
      <c r="D4800" t="str">
        <f>VLOOKUP(B4800,'Step 2 - Old-New Code Crosswalk'!B:D,1,FALSE)</f>
        <v>1-610-E1800-0000</v>
      </c>
      <c r="E4800" s="322" t="str">
        <f t="shared" si="74"/>
        <v xml:space="preserve"> </v>
      </c>
    </row>
    <row r="4801" spans="1:5" x14ac:dyDescent="0.25">
      <c r="A4801" s="8" t="s">
        <v>415</v>
      </c>
      <c r="B4801" s="8" t="s">
        <v>6839</v>
      </c>
      <c r="D4801" t="str">
        <f>VLOOKUP(B4801,'Step 2 - Old-New Code Crosswalk'!B:D,1,FALSE)</f>
        <v>1-615-E1800-0000</v>
      </c>
      <c r="E4801" s="322" t="str">
        <f t="shared" si="74"/>
        <v xml:space="preserve"> </v>
      </c>
    </row>
    <row r="4802" spans="1:5" x14ac:dyDescent="0.25">
      <c r="A4802" s="8" t="s">
        <v>415</v>
      </c>
      <c r="B4802" s="8" t="s">
        <v>6890</v>
      </c>
      <c r="D4802" t="str">
        <f>VLOOKUP(B4802,'Step 2 - Old-New Code Crosswalk'!B:D,1,FALSE)</f>
        <v>1-620-E1800-0000</v>
      </c>
      <c r="E4802" s="322" t="str">
        <f t="shared" ref="E4802:E4865" si="75">IF(B4802=D4802," ","ERROR")</f>
        <v xml:space="preserve"> </v>
      </c>
    </row>
    <row r="4803" spans="1:5" x14ac:dyDescent="0.25">
      <c r="A4803" s="8" t="s">
        <v>415</v>
      </c>
      <c r="B4803" s="8" t="s">
        <v>6953</v>
      </c>
      <c r="D4803" t="str">
        <f>VLOOKUP(B4803,'Step 2 - Old-New Code Crosswalk'!B:D,1,FALSE)</f>
        <v>1-627-E1800-0000</v>
      </c>
      <c r="E4803" s="322" t="str">
        <f t="shared" si="75"/>
        <v xml:space="preserve"> </v>
      </c>
    </row>
    <row r="4804" spans="1:5" x14ac:dyDescent="0.25">
      <c r="A4804" s="8" t="s">
        <v>415</v>
      </c>
      <c r="B4804" s="8" t="s">
        <v>10938</v>
      </c>
      <c r="D4804" t="str">
        <f>VLOOKUP(B4804,'Step 2 - Old-New Code Crosswalk'!B:D,1,FALSE)</f>
        <v>2-900-E1800-2056</v>
      </c>
      <c r="E4804" s="322" t="str">
        <f t="shared" si="75"/>
        <v xml:space="preserve"> </v>
      </c>
    </row>
    <row r="4805" spans="1:5" x14ac:dyDescent="0.25">
      <c r="A4805" s="8" t="s">
        <v>415</v>
      </c>
      <c r="B4805" s="8" t="s">
        <v>7860</v>
      </c>
      <c r="D4805" t="str">
        <f>VLOOKUP(B4805,'Step 2 - Old-New Code Crosswalk'!B:D,1,FALSE)</f>
        <v>3-545-E1800-3099</v>
      </c>
      <c r="E4805" s="322" t="str">
        <f t="shared" si="75"/>
        <v xml:space="preserve"> </v>
      </c>
    </row>
    <row r="4806" spans="1:5" x14ac:dyDescent="0.25">
      <c r="A4806" s="8" t="s">
        <v>415</v>
      </c>
      <c r="B4806" s="8" t="s">
        <v>7788</v>
      </c>
      <c r="D4806" t="str">
        <f>VLOOKUP(B4806,'Step 2 - Old-New Code Crosswalk'!B:D,1,FALSE)</f>
        <v>3-315-E1800-3110</v>
      </c>
      <c r="E4806" s="322" t="str">
        <f t="shared" si="75"/>
        <v xml:space="preserve"> </v>
      </c>
    </row>
    <row r="4807" spans="1:5" x14ac:dyDescent="0.25">
      <c r="A4807" s="8" t="s">
        <v>415</v>
      </c>
      <c r="B4807" s="8" t="s">
        <v>8377</v>
      </c>
      <c r="D4807" t="str">
        <f>VLOOKUP(B4807,'Step 2 - Old-New Code Crosswalk'!B:D,1,FALSE)</f>
        <v>3-436-E1800-3120</v>
      </c>
      <c r="E4807" s="322" t="str">
        <f t="shared" si="75"/>
        <v xml:space="preserve"> </v>
      </c>
    </row>
    <row r="4808" spans="1:5" x14ac:dyDescent="0.25">
      <c r="A4808" s="8" t="s">
        <v>415</v>
      </c>
      <c r="B4808" s="8" t="s">
        <v>8429</v>
      </c>
      <c r="D4808" t="str">
        <f>VLOOKUP(B4808,'Step 2 - Old-New Code Crosswalk'!B:D,1,FALSE)</f>
        <v>3-439-E1800-3121</v>
      </c>
      <c r="E4808" s="322" t="str">
        <f t="shared" si="75"/>
        <v xml:space="preserve"> </v>
      </c>
    </row>
    <row r="4809" spans="1:5" x14ac:dyDescent="0.25">
      <c r="A4809" s="8" t="s">
        <v>415</v>
      </c>
      <c r="B4809" s="8" t="s">
        <v>8484</v>
      </c>
      <c r="D4809" t="str">
        <f>VLOOKUP(B4809,'Step 2 - Old-New Code Crosswalk'!B:D,1,FALSE)</f>
        <v>3-445-E1800-3124</v>
      </c>
      <c r="E4809" s="322" t="str">
        <f t="shared" si="75"/>
        <v xml:space="preserve"> </v>
      </c>
    </row>
    <row r="4810" spans="1:5" x14ac:dyDescent="0.25">
      <c r="A4810" s="8" t="s">
        <v>415</v>
      </c>
      <c r="B4810" s="8" t="s">
        <v>8693</v>
      </c>
      <c r="D4810" t="str">
        <f>VLOOKUP(B4810,'Step 2 - Old-New Code Crosswalk'!B:D,1,FALSE)</f>
        <v>3-475-E1800-3137</v>
      </c>
      <c r="E4810" s="322" t="str">
        <f t="shared" si="75"/>
        <v xml:space="preserve"> </v>
      </c>
    </row>
    <row r="4811" spans="1:5" x14ac:dyDescent="0.25">
      <c r="A4811" s="8" t="s">
        <v>415</v>
      </c>
      <c r="B4811" s="8" t="s">
        <v>8725</v>
      </c>
      <c r="D4811" t="str">
        <f>VLOOKUP(B4811,'Step 2 - Old-New Code Crosswalk'!B:D,1,FALSE)</f>
        <v>3-475-E1800-3145</v>
      </c>
      <c r="E4811" s="322" t="str">
        <f t="shared" si="75"/>
        <v xml:space="preserve"> </v>
      </c>
    </row>
    <row r="4812" spans="1:5" s="6" customFormat="1" x14ac:dyDescent="0.25">
      <c r="A4812" s="8" t="s">
        <v>415</v>
      </c>
      <c r="B4812" s="8" t="s">
        <v>8758</v>
      </c>
      <c r="D4812" t="str">
        <f>VLOOKUP(B4812,'Step 2 - Old-New Code Crosswalk'!B:D,1,FALSE)</f>
        <v>3-220-E1800-3181</v>
      </c>
      <c r="E4812" s="322" t="str">
        <f t="shared" si="75"/>
        <v xml:space="preserve"> </v>
      </c>
    </row>
    <row r="4813" spans="1:5" s="6" customFormat="1" x14ac:dyDescent="0.25">
      <c r="A4813" s="8" t="s">
        <v>415</v>
      </c>
      <c r="B4813" s="8" t="s">
        <v>8783</v>
      </c>
      <c r="D4813" t="str">
        <f>VLOOKUP(B4813,'Step 2 - Old-New Code Crosswalk'!B:D,1,FALSE)</f>
        <v>3-220-E1800-3183</v>
      </c>
      <c r="E4813" s="322" t="str">
        <f t="shared" si="75"/>
        <v xml:space="preserve"> </v>
      </c>
    </row>
    <row r="4814" spans="1:5" s="6" customFormat="1" x14ac:dyDescent="0.25">
      <c r="A4814" s="8" t="s">
        <v>415</v>
      </c>
      <c r="B4814" s="8" t="s">
        <v>8820</v>
      </c>
      <c r="D4814" t="str">
        <f>VLOOKUP(B4814,'Step 2 - Old-New Code Crosswalk'!B:D,1,FALSE)</f>
        <v>3-220-E1800-3184</v>
      </c>
      <c r="E4814" s="322" t="str">
        <f t="shared" si="75"/>
        <v xml:space="preserve"> </v>
      </c>
    </row>
    <row r="4815" spans="1:5" s="6" customFormat="1" x14ac:dyDescent="0.25">
      <c r="A4815" s="8" t="s">
        <v>415</v>
      </c>
      <c r="B4815" s="8" t="s">
        <v>8843</v>
      </c>
      <c r="D4815" t="str">
        <f>VLOOKUP(B4815,'Step 2 - Old-New Code Crosswalk'!B:D,1,FALSE)</f>
        <v>3-220-E1800-3185</v>
      </c>
      <c r="E4815" s="322" t="str">
        <f t="shared" si="75"/>
        <v xml:space="preserve"> </v>
      </c>
    </row>
    <row r="4816" spans="1:5" s="6" customFormat="1" x14ac:dyDescent="0.25">
      <c r="A4816" s="8" t="s">
        <v>415</v>
      </c>
      <c r="B4816" s="8" t="s">
        <v>8872</v>
      </c>
      <c r="D4816" t="str">
        <f>VLOOKUP(B4816,'Step 2 - Old-New Code Crosswalk'!B:D,1,FALSE)</f>
        <v>3-220-E1800-3187</v>
      </c>
      <c r="E4816" s="322" t="str">
        <f t="shared" si="75"/>
        <v xml:space="preserve"> </v>
      </c>
    </row>
    <row r="4817" spans="1:5" s="6" customFormat="1" x14ac:dyDescent="0.25">
      <c r="A4817" s="8" t="s">
        <v>415</v>
      </c>
      <c r="B4817" s="8" t="s">
        <v>8901</v>
      </c>
      <c r="D4817" t="str">
        <f>VLOOKUP(B4817,'Step 2 - Old-New Code Crosswalk'!B:D,1,FALSE)</f>
        <v>3-220-E1800-3188</v>
      </c>
      <c r="E4817" s="322" t="str">
        <f t="shared" si="75"/>
        <v xml:space="preserve"> </v>
      </c>
    </row>
    <row r="4818" spans="1:5" s="6" customFormat="1" x14ac:dyDescent="0.25">
      <c r="A4818" s="8" t="s">
        <v>415</v>
      </c>
      <c r="B4818" s="8" t="s">
        <v>8918</v>
      </c>
      <c r="D4818" t="str">
        <f>VLOOKUP(B4818,'Step 2 - Old-New Code Crosswalk'!B:D,1,FALSE)</f>
        <v>3-220-E1800-3190</v>
      </c>
      <c r="E4818" s="322" t="str">
        <f t="shared" si="75"/>
        <v xml:space="preserve"> </v>
      </c>
    </row>
    <row r="4819" spans="1:5" s="6" customFormat="1" x14ac:dyDescent="0.25">
      <c r="A4819" s="8" t="s">
        <v>415</v>
      </c>
      <c r="B4819" s="8" t="s">
        <v>8949</v>
      </c>
      <c r="D4819" t="str">
        <f>VLOOKUP(B4819,'Step 2 - Old-New Code Crosswalk'!B:D,1,FALSE)</f>
        <v>3-220-E1800-3192</v>
      </c>
      <c r="E4819" s="322" t="str">
        <f t="shared" si="75"/>
        <v xml:space="preserve"> </v>
      </c>
    </row>
    <row r="4820" spans="1:5" s="6" customFormat="1" x14ac:dyDescent="0.25">
      <c r="A4820" s="8" t="s">
        <v>415</v>
      </c>
      <c r="B4820" s="8" t="s">
        <v>8983</v>
      </c>
      <c r="D4820" t="str">
        <f>VLOOKUP(B4820,'Step 2 - Old-New Code Crosswalk'!B:D,1,FALSE)</f>
        <v>3-220-E1800-3197</v>
      </c>
      <c r="E4820" s="322" t="str">
        <f t="shared" si="75"/>
        <v xml:space="preserve"> </v>
      </c>
    </row>
    <row r="4821" spans="1:5" s="6" customFormat="1" x14ac:dyDescent="0.25">
      <c r="A4821" s="8" t="s">
        <v>415</v>
      </c>
      <c r="B4821" s="8" t="s">
        <v>9070</v>
      </c>
      <c r="D4821" t="str">
        <f>VLOOKUP(B4821,'Step 2 - Old-New Code Crosswalk'!B:D,1,FALSE)</f>
        <v>3-220-E1800-3230</v>
      </c>
      <c r="E4821" s="322" t="str">
        <f t="shared" si="75"/>
        <v xml:space="preserve"> </v>
      </c>
    </row>
    <row r="4822" spans="1:5" s="6" customFormat="1" x14ac:dyDescent="0.25">
      <c r="A4822" s="8" t="s">
        <v>415</v>
      </c>
      <c r="B4822" s="8" t="s">
        <v>416</v>
      </c>
      <c r="D4822" t="str">
        <f>VLOOKUP(B4822,'Step 2 - Old-New Code Crosswalk'!B:D,1,FALSE)</f>
        <v>3-101-E1800-3300</v>
      </c>
      <c r="E4822" s="322" t="str">
        <f t="shared" si="75"/>
        <v xml:space="preserve"> </v>
      </c>
    </row>
    <row r="4823" spans="1:5" s="6" customFormat="1" x14ac:dyDescent="0.25">
      <c r="A4823" s="8" t="s">
        <v>415</v>
      </c>
      <c r="B4823" s="8" t="s">
        <v>7938</v>
      </c>
      <c r="D4823" t="str">
        <f>VLOOKUP(B4823,'Step 2 - Old-New Code Crosswalk'!B:D,1,FALSE)</f>
        <v>3-225-E1800-3308</v>
      </c>
      <c r="E4823" s="322" t="str">
        <f t="shared" si="75"/>
        <v xml:space="preserve"> </v>
      </c>
    </row>
    <row r="4824" spans="1:5" s="6" customFormat="1" x14ac:dyDescent="0.25">
      <c r="A4824" s="8" t="s">
        <v>415</v>
      </c>
      <c r="B4824" s="8" t="s">
        <v>7961</v>
      </c>
      <c r="D4824" t="str">
        <f>VLOOKUP(B4824,'Step 2 - Old-New Code Crosswalk'!B:D,1,FALSE)</f>
        <v>3-225-E1800-3309</v>
      </c>
      <c r="E4824" s="322" t="str">
        <f t="shared" si="75"/>
        <v xml:space="preserve"> </v>
      </c>
    </row>
    <row r="4825" spans="1:5" s="6" customFormat="1" x14ac:dyDescent="0.25">
      <c r="A4825" s="8" t="s">
        <v>415</v>
      </c>
      <c r="B4825" s="8" t="s">
        <v>7550</v>
      </c>
      <c r="D4825" t="str">
        <f>VLOOKUP(B4825,'Step 2 - Old-New Code Crosswalk'!B:D,1,FALSE)</f>
        <v>3-255-E1800-3312</v>
      </c>
      <c r="E4825" s="322" t="str">
        <f t="shared" si="75"/>
        <v xml:space="preserve"> </v>
      </c>
    </row>
    <row r="4826" spans="1:5" s="6" customFormat="1" x14ac:dyDescent="0.25">
      <c r="A4826" s="8" t="s">
        <v>415</v>
      </c>
      <c r="B4826" s="8" t="s">
        <v>7634</v>
      </c>
      <c r="D4826" t="str">
        <f>VLOOKUP(B4826,'Step 2 - Old-New Code Crosswalk'!B:D,1,FALSE)</f>
        <v>3-222-E1800-3314</v>
      </c>
      <c r="E4826" s="322" t="str">
        <f t="shared" si="75"/>
        <v xml:space="preserve"> </v>
      </c>
    </row>
    <row r="4827" spans="1:5" s="6" customFormat="1" x14ac:dyDescent="0.25">
      <c r="A4827" s="8" t="s">
        <v>415</v>
      </c>
      <c r="B4827" s="8" t="s">
        <v>447</v>
      </c>
      <c r="D4827" t="str">
        <f>VLOOKUP(B4827,'Step 2 - Old-New Code Crosswalk'!B:D,1,FALSE)</f>
        <v>3-035-E1800-3335</v>
      </c>
      <c r="E4827" s="322" t="str">
        <f t="shared" si="75"/>
        <v xml:space="preserve"> </v>
      </c>
    </row>
    <row r="4828" spans="1:5" s="6" customFormat="1" x14ac:dyDescent="0.25">
      <c r="A4828" s="8" t="s">
        <v>415</v>
      </c>
      <c r="B4828" s="8" t="s">
        <v>7693</v>
      </c>
      <c r="D4828" t="str">
        <f>VLOOKUP(B4828,'Step 2 - Old-New Code Crosswalk'!B:D,1,FALSE)</f>
        <v>3-307-E1800-3337</v>
      </c>
      <c r="E4828" s="322" t="str">
        <f t="shared" si="75"/>
        <v xml:space="preserve"> </v>
      </c>
    </row>
    <row r="4829" spans="1:5" s="6" customFormat="1" x14ac:dyDescent="0.25">
      <c r="A4829" s="8" t="s">
        <v>415</v>
      </c>
      <c r="B4829" s="8" t="s">
        <v>1878</v>
      </c>
      <c r="D4829" t="str">
        <f>VLOOKUP(B4829,'Step 2 - Old-New Code Crosswalk'!B:D,1,FALSE)</f>
        <v>3-260-E1800-3384</v>
      </c>
      <c r="E4829" s="322" t="str">
        <f t="shared" si="75"/>
        <v xml:space="preserve"> </v>
      </c>
    </row>
    <row r="4830" spans="1:5" s="6" customFormat="1" x14ac:dyDescent="0.25">
      <c r="A4830" s="8" t="s">
        <v>415</v>
      </c>
      <c r="B4830" s="8" t="s">
        <v>1879</v>
      </c>
      <c r="D4830" t="str">
        <f>VLOOKUP(B4830,'Step 2 - Old-New Code Crosswalk'!B:D,1,FALSE)</f>
        <v>3-260-E1800-3385</v>
      </c>
      <c r="E4830" s="322" t="str">
        <f t="shared" si="75"/>
        <v xml:space="preserve"> </v>
      </c>
    </row>
    <row r="4831" spans="1:5" s="6" customFormat="1" x14ac:dyDescent="0.25">
      <c r="A4831" s="8" t="s">
        <v>415</v>
      </c>
      <c r="B4831" s="8" t="s">
        <v>1880</v>
      </c>
      <c r="D4831" t="str">
        <f>VLOOKUP(B4831,'Step 2 - Old-New Code Crosswalk'!B:D,1,FALSE)</f>
        <v>3-260-E1800-3387</v>
      </c>
      <c r="E4831" s="322" t="str">
        <f t="shared" si="75"/>
        <v xml:space="preserve"> </v>
      </c>
    </row>
    <row r="4832" spans="1:5" s="6" customFormat="1" x14ac:dyDescent="0.25">
      <c r="A4832" s="8" t="s">
        <v>415</v>
      </c>
      <c r="B4832" s="8" t="s">
        <v>7330</v>
      </c>
      <c r="D4832" t="str">
        <f>VLOOKUP(B4832,'Step 2 - Old-New Code Crosswalk'!B:D,1,FALSE)</f>
        <v>3-483-E1800-3534</v>
      </c>
      <c r="E4832" s="322" t="str">
        <f t="shared" si="75"/>
        <v xml:space="preserve"> </v>
      </c>
    </row>
    <row r="4833" spans="1:5" s="6" customFormat="1" x14ac:dyDescent="0.25">
      <c r="A4833" s="8" t="s">
        <v>415</v>
      </c>
      <c r="B4833" s="8" t="s">
        <v>1912</v>
      </c>
      <c r="D4833" t="str">
        <f>VLOOKUP(B4833,'Step 2 - Old-New Code Crosswalk'!B:D,1,FALSE)</f>
        <v>3-483-E1800-3555</v>
      </c>
      <c r="E4833" s="322" t="str">
        <f t="shared" si="75"/>
        <v xml:space="preserve"> </v>
      </c>
    </row>
    <row r="4834" spans="1:5" s="6" customFormat="1" x14ac:dyDescent="0.25">
      <c r="A4834" s="8" t="s">
        <v>415</v>
      </c>
      <c r="B4834" s="8" t="s">
        <v>7331</v>
      </c>
      <c r="D4834" t="str">
        <f>VLOOKUP(B4834,'Step 2 - Old-New Code Crosswalk'!B:D,1,FALSE)</f>
        <v>3-483-E1800-3566</v>
      </c>
      <c r="E4834" s="322" t="str">
        <f t="shared" si="75"/>
        <v xml:space="preserve"> </v>
      </c>
    </row>
    <row r="4835" spans="1:5" s="6" customFormat="1" x14ac:dyDescent="0.25">
      <c r="A4835" s="8" t="s">
        <v>415</v>
      </c>
      <c r="B4835" s="8" t="s">
        <v>7333</v>
      </c>
      <c r="D4835" t="str">
        <f>VLOOKUP(B4835,'Step 2 - Old-New Code Crosswalk'!B:D,1,FALSE)</f>
        <v>3-483-E1800-3588</v>
      </c>
      <c r="E4835" s="322" t="str">
        <f t="shared" si="75"/>
        <v xml:space="preserve"> </v>
      </c>
    </row>
    <row r="4836" spans="1:5" s="6" customFormat="1" x14ac:dyDescent="0.25">
      <c r="A4836" s="8" t="s">
        <v>415</v>
      </c>
      <c r="B4836" s="8" t="s">
        <v>7334</v>
      </c>
      <c r="D4836" t="str">
        <f>VLOOKUP(B4836,'Step 2 - Old-New Code Crosswalk'!B:D,1,FALSE)</f>
        <v>3-483-E1800-3590</v>
      </c>
      <c r="E4836" s="322" t="str">
        <f t="shared" si="75"/>
        <v xml:space="preserve"> </v>
      </c>
    </row>
    <row r="4837" spans="1:5" s="6" customFormat="1" x14ac:dyDescent="0.25">
      <c r="A4837" s="8" t="s">
        <v>415</v>
      </c>
      <c r="B4837" s="8" t="s">
        <v>8212</v>
      </c>
      <c r="D4837" t="str">
        <f>VLOOKUP(B4837,'Step 2 - Old-New Code Crosswalk'!B:D,1,FALSE)</f>
        <v>3-218-E1800-3700</v>
      </c>
      <c r="E4837" s="322" t="str">
        <f t="shared" si="75"/>
        <v xml:space="preserve"> </v>
      </c>
    </row>
    <row r="4838" spans="1:5" s="6" customFormat="1" x14ac:dyDescent="0.25">
      <c r="A4838" s="8" t="s">
        <v>415</v>
      </c>
      <c r="B4838" s="8" t="s">
        <v>684</v>
      </c>
      <c r="D4838" t="str">
        <f>VLOOKUP(B4838,'Step 2 - Old-New Code Crosswalk'!B:D,1,FALSE)</f>
        <v>3-218-E1800-3705</v>
      </c>
      <c r="E4838" s="322" t="str">
        <f t="shared" si="75"/>
        <v xml:space="preserve"> </v>
      </c>
    </row>
    <row r="4839" spans="1:5" s="6" customFormat="1" x14ac:dyDescent="0.25">
      <c r="A4839" s="8" t="s">
        <v>415</v>
      </c>
      <c r="B4839" s="8" t="s">
        <v>715</v>
      </c>
      <c r="D4839" t="str">
        <f>VLOOKUP(B4839,'Step 2 - Old-New Code Crosswalk'!B:D,1,FALSE)</f>
        <v>3-218-E1800-3707</v>
      </c>
      <c r="E4839" s="322" t="str">
        <f t="shared" si="75"/>
        <v xml:space="preserve"> </v>
      </c>
    </row>
    <row r="4840" spans="1:5" s="6" customFormat="1" x14ac:dyDescent="0.25">
      <c r="A4840" s="8" t="s">
        <v>415</v>
      </c>
      <c r="B4840" s="8" t="s">
        <v>8213</v>
      </c>
      <c r="D4840" t="str">
        <f>VLOOKUP(B4840,'Step 2 - Old-New Code Crosswalk'!B:D,1,FALSE)</f>
        <v>3-218-E1800-3710</v>
      </c>
      <c r="E4840" s="322" t="str">
        <f t="shared" si="75"/>
        <v xml:space="preserve"> </v>
      </c>
    </row>
    <row r="4841" spans="1:5" s="6" customFormat="1" x14ac:dyDescent="0.25">
      <c r="A4841" s="8" t="s">
        <v>415</v>
      </c>
      <c r="B4841" s="8" t="s">
        <v>740</v>
      </c>
      <c r="D4841" t="str">
        <f>VLOOKUP(B4841,'Step 2 - Old-New Code Crosswalk'!B:D,1,FALSE)</f>
        <v>3-218-E1800-3715</v>
      </c>
      <c r="E4841" s="322" t="str">
        <f t="shared" si="75"/>
        <v xml:space="preserve"> </v>
      </c>
    </row>
    <row r="4842" spans="1:5" s="6" customFormat="1" x14ac:dyDescent="0.25">
      <c r="A4842" s="8" t="s">
        <v>415</v>
      </c>
      <c r="B4842" s="8" t="s">
        <v>8215</v>
      </c>
      <c r="D4842" t="str">
        <f>VLOOKUP(B4842,'Step 2 - Old-New Code Crosswalk'!B:D,1,FALSE)</f>
        <v>3-218-E1800-3720</v>
      </c>
      <c r="E4842" s="322" t="str">
        <f t="shared" si="75"/>
        <v xml:space="preserve"> </v>
      </c>
    </row>
    <row r="4843" spans="1:5" s="6" customFormat="1" x14ac:dyDescent="0.25">
      <c r="A4843" s="8" t="s">
        <v>415</v>
      </c>
      <c r="B4843" s="8" t="s">
        <v>8216</v>
      </c>
      <c r="D4843" t="str">
        <f>VLOOKUP(B4843,'Step 2 - Old-New Code Crosswalk'!B:D,1,FALSE)</f>
        <v>3-218-E1800-3725</v>
      </c>
      <c r="E4843" s="322" t="str">
        <f t="shared" si="75"/>
        <v xml:space="preserve"> </v>
      </c>
    </row>
    <row r="4844" spans="1:5" s="6" customFormat="1" x14ac:dyDescent="0.25">
      <c r="A4844" s="8" t="s">
        <v>415</v>
      </c>
      <c r="B4844" s="8" t="s">
        <v>770</v>
      </c>
      <c r="D4844" t="str">
        <f>VLOOKUP(B4844,'Step 2 - Old-New Code Crosswalk'!B:D,1,FALSE)</f>
        <v>3-218-E1800-3730</v>
      </c>
      <c r="E4844" s="322" t="str">
        <f t="shared" si="75"/>
        <v xml:space="preserve"> </v>
      </c>
    </row>
    <row r="4845" spans="1:5" s="6" customFormat="1" x14ac:dyDescent="0.25">
      <c r="A4845" s="8" t="s">
        <v>415</v>
      </c>
      <c r="B4845" s="8" t="s">
        <v>795</v>
      </c>
      <c r="D4845" t="str">
        <f>VLOOKUP(B4845,'Step 2 - Old-New Code Crosswalk'!B:D,1,FALSE)</f>
        <v>3-218-E1800-3735</v>
      </c>
      <c r="E4845" s="322" t="str">
        <f t="shared" si="75"/>
        <v xml:space="preserve"> </v>
      </c>
    </row>
    <row r="4846" spans="1:5" s="6" customFormat="1" x14ac:dyDescent="0.25">
      <c r="A4846" s="8" t="s">
        <v>415</v>
      </c>
      <c r="B4846" s="8" t="s">
        <v>826</v>
      </c>
      <c r="D4846" t="str">
        <f>VLOOKUP(B4846,'Step 2 - Old-New Code Crosswalk'!B:D,1,FALSE)</f>
        <v>3-218-E1800-3740</v>
      </c>
      <c r="E4846" s="322" t="str">
        <f t="shared" si="75"/>
        <v xml:space="preserve"> </v>
      </c>
    </row>
    <row r="4847" spans="1:5" s="6" customFormat="1" x14ac:dyDescent="0.25">
      <c r="A4847" s="8" t="s">
        <v>415</v>
      </c>
      <c r="B4847" s="8" t="s">
        <v>850</v>
      </c>
      <c r="D4847" t="str">
        <f>VLOOKUP(B4847,'Step 2 - Old-New Code Crosswalk'!B:D,1,FALSE)</f>
        <v>3-218-E1800-3745</v>
      </c>
      <c r="E4847" s="322" t="str">
        <f t="shared" si="75"/>
        <v xml:space="preserve"> </v>
      </c>
    </row>
    <row r="4848" spans="1:5" s="6" customFormat="1" x14ac:dyDescent="0.25">
      <c r="A4848" s="8" t="s">
        <v>415</v>
      </c>
      <c r="B4848" s="8" t="s">
        <v>8217</v>
      </c>
      <c r="D4848" t="str">
        <f>VLOOKUP(B4848,'Step 2 - Old-New Code Crosswalk'!B:D,1,FALSE)</f>
        <v>3-218-E1800-3755</v>
      </c>
      <c r="E4848" s="322" t="str">
        <f t="shared" si="75"/>
        <v xml:space="preserve"> </v>
      </c>
    </row>
    <row r="4849" spans="1:5" s="6" customFormat="1" x14ac:dyDescent="0.25">
      <c r="A4849" s="8" t="s">
        <v>415</v>
      </c>
      <c r="B4849" s="8" t="s">
        <v>867</v>
      </c>
      <c r="D4849" t="str">
        <f>VLOOKUP(B4849,'Step 2 - Old-New Code Crosswalk'!B:D,1,FALSE)</f>
        <v>3-218-E1800-3760</v>
      </c>
      <c r="E4849" s="322" t="str">
        <f t="shared" si="75"/>
        <v xml:space="preserve"> </v>
      </c>
    </row>
    <row r="4850" spans="1:5" s="6" customFormat="1" x14ac:dyDescent="0.25">
      <c r="A4850" s="8" t="s">
        <v>415</v>
      </c>
      <c r="B4850" s="8" t="s">
        <v>8218</v>
      </c>
      <c r="D4850" t="str">
        <f>VLOOKUP(B4850,'Step 2 - Old-New Code Crosswalk'!B:D,1,FALSE)</f>
        <v>3-218-E1800-3765</v>
      </c>
      <c r="E4850" s="322" t="str">
        <f t="shared" si="75"/>
        <v xml:space="preserve"> </v>
      </c>
    </row>
    <row r="4851" spans="1:5" s="6" customFormat="1" x14ac:dyDescent="0.25">
      <c r="A4851" s="8" t="s">
        <v>415</v>
      </c>
      <c r="B4851" s="8" t="s">
        <v>888</v>
      </c>
      <c r="D4851" t="str">
        <f>VLOOKUP(B4851,'Step 2 - Old-New Code Crosswalk'!B:D,1,FALSE)</f>
        <v>3-083-E1800-3802</v>
      </c>
      <c r="E4851" s="322" t="str">
        <f t="shared" si="75"/>
        <v xml:space="preserve"> </v>
      </c>
    </row>
    <row r="4852" spans="1:5" s="6" customFormat="1" x14ac:dyDescent="0.25">
      <c r="A4852" s="8" t="s">
        <v>415</v>
      </c>
      <c r="B4852" s="8" t="s">
        <v>906</v>
      </c>
      <c r="D4852" t="str">
        <f>VLOOKUP(B4852,'Step 2 - Old-New Code Crosswalk'!B:D,1,FALSE)</f>
        <v>3-083-E1800-3804</v>
      </c>
      <c r="E4852" s="322" t="str">
        <f t="shared" si="75"/>
        <v xml:space="preserve"> </v>
      </c>
    </row>
    <row r="4853" spans="1:5" s="6" customFormat="1" x14ac:dyDescent="0.25">
      <c r="A4853" s="8" t="s">
        <v>415</v>
      </c>
      <c r="B4853" s="8" t="s">
        <v>916</v>
      </c>
      <c r="D4853" t="str">
        <f>VLOOKUP(B4853,'Step 2 - Old-New Code Crosswalk'!B:D,1,FALSE)</f>
        <v>3-083-E1800-3805</v>
      </c>
      <c r="E4853" s="322" t="str">
        <f t="shared" si="75"/>
        <v xml:space="preserve"> </v>
      </c>
    </row>
    <row r="4854" spans="1:5" s="6" customFormat="1" x14ac:dyDescent="0.25">
      <c r="A4854" s="8" t="s">
        <v>415</v>
      </c>
      <c r="B4854" s="8" t="s">
        <v>933</v>
      </c>
      <c r="D4854" t="str">
        <f>VLOOKUP(B4854,'Step 2 - Old-New Code Crosswalk'!B:D,1,FALSE)</f>
        <v>3-083-E1800-3807</v>
      </c>
      <c r="E4854" s="322" t="str">
        <f t="shared" si="75"/>
        <v xml:space="preserve"> </v>
      </c>
    </row>
    <row r="4855" spans="1:5" s="6" customFormat="1" x14ac:dyDescent="0.25">
      <c r="A4855" s="8" t="s">
        <v>415</v>
      </c>
      <c r="B4855" s="8" t="s">
        <v>985</v>
      </c>
      <c r="D4855" t="str">
        <f>VLOOKUP(B4855,'Step 2 - Old-New Code Crosswalk'!B:D,1,FALSE)</f>
        <v>3-083-E1800-3812</v>
      </c>
      <c r="E4855" s="322" t="str">
        <f t="shared" si="75"/>
        <v xml:space="preserve"> </v>
      </c>
    </row>
    <row r="4856" spans="1:5" s="6" customFormat="1" x14ac:dyDescent="0.25">
      <c r="A4856" s="8" t="s">
        <v>415</v>
      </c>
      <c r="B4856" s="8" t="s">
        <v>995</v>
      </c>
      <c r="D4856" t="str">
        <f>VLOOKUP(B4856,'Step 2 - Old-New Code Crosswalk'!B:D,1,FALSE)</f>
        <v>3-083-E1800-3813</v>
      </c>
      <c r="E4856" s="322" t="str">
        <f t="shared" si="75"/>
        <v xml:space="preserve"> </v>
      </c>
    </row>
    <row r="4857" spans="1:5" s="6" customFormat="1" x14ac:dyDescent="0.25">
      <c r="A4857" s="8" t="s">
        <v>415</v>
      </c>
      <c r="B4857" s="8" t="s">
        <v>21954</v>
      </c>
      <c r="D4857" t="str">
        <f>VLOOKUP(B4857,'Step 2 - Old-New Code Crosswalk'!B:D,1,FALSE)</f>
        <v>3-083-E1800-3815</v>
      </c>
      <c r="E4857" s="322" t="str">
        <f t="shared" si="75"/>
        <v xml:space="preserve"> </v>
      </c>
    </row>
    <row r="4858" spans="1:5" s="6" customFormat="1" x14ac:dyDescent="0.25">
      <c r="A4858" s="8" t="s">
        <v>415</v>
      </c>
      <c r="B4858" s="8" t="s">
        <v>1032</v>
      </c>
      <c r="D4858" t="str">
        <f>VLOOKUP(B4858,'Step 2 - Old-New Code Crosswalk'!B:D,1,FALSE)</f>
        <v>3-083-E1800-3817</v>
      </c>
      <c r="E4858" s="322" t="str">
        <f t="shared" si="75"/>
        <v xml:space="preserve"> </v>
      </c>
    </row>
    <row r="4859" spans="1:5" s="6" customFormat="1" x14ac:dyDescent="0.25">
      <c r="A4859" s="8" t="s">
        <v>415</v>
      </c>
      <c r="B4859" s="8" t="s">
        <v>1049</v>
      </c>
      <c r="D4859" t="str">
        <f>VLOOKUP(B4859,'Step 2 - Old-New Code Crosswalk'!B:D,1,FALSE)</f>
        <v>3-083-E1800-3819</v>
      </c>
      <c r="E4859" s="322" t="str">
        <f t="shared" si="75"/>
        <v xml:space="preserve"> </v>
      </c>
    </row>
    <row r="4860" spans="1:5" s="6" customFormat="1" x14ac:dyDescent="0.25">
      <c r="A4860" s="8" t="s">
        <v>415</v>
      </c>
      <c r="B4860" s="8" t="s">
        <v>1059</v>
      </c>
      <c r="D4860" t="str">
        <f>VLOOKUP(B4860,'Step 2 - Old-New Code Crosswalk'!B:D,1,FALSE)</f>
        <v>3-083-E1800-3820</v>
      </c>
      <c r="E4860" s="322" t="str">
        <f t="shared" si="75"/>
        <v xml:space="preserve"> </v>
      </c>
    </row>
    <row r="4861" spans="1:5" s="6" customFormat="1" x14ac:dyDescent="0.25">
      <c r="A4861" s="8" t="s">
        <v>415</v>
      </c>
      <c r="B4861" s="8" t="s">
        <v>1069</v>
      </c>
      <c r="D4861" t="str">
        <f>VLOOKUP(B4861,'Step 2 - Old-New Code Crosswalk'!B:D,1,FALSE)</f>
        <v>3-083-E1800-3821</v>
      </c>
      <c r="E4861" s="322" t="str">
        <f t="shared" si="75"/>
        <v xml:space="preserve"> </v>
      </c>
    </row>
    <row r="4862" spans="1:5" s="6" customFormat="1" x14ac:dyDescent="0.25">
      <c r="A4862" s="8" t="s">
        <v>415</v>
      </c>
      <c r="B4862" s="8" t="s">
        <v>1096</v>
      </c>
      <c r="D4862" t="str">
        <f>VLOOKUP(B4862,'Step 2 - Old-New Code Crosswalk'!B:D,1,FALSE)</f>
        <v>3-083-E1800-3824</v>
      </c>
      <c r="E4862" s="322" t="str">
        <f t="shared" si="75"/>
        <v xml:space="preserve"> </v>
      </c>
    </row>
    <row r="4863" spans="1:5" s="6" customFormat="1" x14ac:dyDescent="0.25">
      <c r="A4863" s="8" t="s">
        <v>415</v>
      </c>
      <c r="B4863" s="8" t="s">
        <v>1108</v>
      </c>
      <c r="D4863" t="str">
        <f>VLOOKUP(B4863,'Step 2 - Old-New Code Crosswalk'!B:D,1,FALSE)</f>
        <v>3-083-E1800-3825</v>
      </c>
      <c r="E4863" s="322" t="str">
        <f t="shared" si="75"/>
        <v xml:space="preserve"> </v>
      </c>
    </row>
    <row r="4864" spans="1:5" s="6" customFormat="1" x14ac:dyDescent="0.25">
      <c r="A4864" s="8" t="s">
        <v>415</v>
      </c>
      <c r="B4864" s="8" t="s">
        <v>1150</v>
      </c>
      <c r="D4864" t="str">
        <f>VLOOKUP(B4864,'Step 2 - Old-New Code Crosswalk'!B:D,1,FALSE)</f>
        <v>3-083-E1800-3836</v>
      </c>
      <c r="E4864" s="322" t="str">
        <f t="shared" si="75"/>
        <v xml:space="preserve"> </v>
      </c>
    </row>
    <row r="4865" spans="1:5" s="6" customFormat="1" x14ac:dyDescent="0.25">
      <c r="A4865" s="8" t="s">
        <v>415</v>
      </c>
      <c r="B4865" s="8" t="s">
        <v>1181</v>
      </c>
      <c r="D4865" t="str">
        <f>VLOOKUP(B4865,'Step 2 - Old-New Code Crosswalk'!B:D,1,FALSE)</f>
        <v>3-083-E1800-3843</v>
      </c>
      <c r="E4865" s="322" t="str">
        <f t="shared" si="75"/>
        <v xml:space="preserve"> </v>
      </c>
    </row>
    <row r="4866" spans="1:5" s="6" customFormat="1" x14ac:dyDescent="0.25">
      <c r="A4866" s="8" t="s">
        <v>415</v>
      </c>
      <c r="B4866" s="8" t="s">
        <v>1246</v>
      </c>
      <c r="D4866" t="str">
        <f>VLOOKUP(B4866,'Step 2 - Old-New Code Crosswalk'!B:D,1,FALSE)</f>
        <v>3-083-E1800-3856</v>
      </c>
      <c r="E4866" s="322" t="str">
        <f t="shared" ref="E4866:E4929" si="76">IF(B4866=D4866," ","ERROR")</f>
        <v xml:space="preserve"> </v>
      </c>
    </row>
    <row r="4867" spans="1:5" s="6" customFormat="1" x14ac:dyDescent="0.25">
      <c r="A4867" s="8" t="s">
        <v>415</v>
      </c>
      <c r="B4867" s="8" t="s">
        <v>1256</v>
      </c>
      <c r="D4867" t="str">
        <f>VLOOKUP(B4867,'Step 2 - Old-New Code Crosswalk'!B:D,1,FALSE)</f>
        <v>3-083-E1800-3857</v>
      </c>
      <c r="E4867" s="322" t="str">
        <f t="shared" si="76"/>
        <v xml:space="preserve"> </v>
      </c>
    </row>
    <row r="4868" spans="1:5" s="6" customFormat="1" x14ac:dyDescent="0.25">
      <c r="A4868" s="8" t="s">
        <v>415</v>
      </c>
      <c r="B4868" s="8" t="s">
        <v>1301</v>
      </c>
      <c r="D4868" t="str">
        <f>VLOOKUP(B4868,'Step 2 - Old-New Code Crosswalk'!B:D,1,FALSE)</f>
        <v>3-083-E1800-3874</v>
      </c>
      <c r="E4868" s="322" t="str">
        <f t="shared" si="76"/>
        <v xml:space="preserve"> </v>
      </c>
    </row>
    <row r="4869" spans="1:5" s="6" customFormat="1" x14ac:dyDescent="0.25">
      <c r="A4869" s="8" t="s">
        <v>415</v>
      </c>
      <c r="B4869" s="8" t="s">
        <v>1304</v>
      </c>
      <c r="D4869" t="str">
        <f>VLOOKUP(B4869,'Step 2 - Old-New Code Crosswalk'!B:D,1,FALSE)</f>
        <v>3-547-E1800-3874</v>
      </c>
      <c r="E4869" s="322" t="str">
        <f t="shared" si="76"/>
        <v xml:space="preserve"> </v>
      </c>
    </row>
    <row r="4870" spans="1:5" s="6" customFormat="1" x14ac:dyDescent="0.25">
      <c r="A4870" s="8" t="s">
        <v>415</v>
      </c>
      <c r="B4870" s="8" t="s">
        <v>1309</v>
      </c>
      <c r="D4870" t="str">
        <f>VLOOKUP(B4870,'Step 2 - Old-New Code Crosswalk'!B:D,1,FALSE)</f>
        <v>3-083-E1800-3875</v>
      </c>
      <c r="E4870" s="322" t="str">
        <f t="shared" si="76"/>
        <v xml:space="preserve"> </v>
      </c>
    </row>
    <row r="4871" spans="1:5" s="6" customFormat="1" x14ac:dyDescent="0.25">
      <c r="A4871" s="8" t="s">
        <v>415</v>
      </c>
      <c r="B4871" s="8" t="s">
        <v>1337</v>
      </c>
      <c r="D4871" t="str">
        <f>VLOOKUP(B4871,'Step 2 - Old-New Code Crosswalk'!B:D,1,FALSE)</f>
        <v>3-083-E1800-3882</v>
      </c>
      <c r="E4871" s="322" t="str">
        <f t="shared" si="76"/>
        <v xml:space="preserve"> </v>
      </c>
    </row>
    <row r="4872" spans="1:5" s="6" customFormat="1" x14ac:dyDescent="0.25">
      <c r="A4872" s="8" t="s">
        <v>415</v>
      </c>
      <c r="B4872" s="8" t="s">
        <v>1356</v>
      </c>
      <c r="D4872" t="str">
        <f>VLOOKUP(B4872,'Step 2 - Old-New Code Crosswalk'!B:D,1,FALSE)</f>
        <v>3-083-E1800-3885</v>
      </c>
      <c r="E4872" s="322" t="str">
        <f t="shared" si="76"/>
        <v xml:space="preserve"> </v>
      </c>
    </row>
    <row r="4873" spans="1:5" s="6" customFormat="1" x14ac:dyDescent="0.25">
      <c r="A4873" s="8" t="s">
        <v>415</v>
      </c>
      <c r="B4873" s="8" t="s">
        <v>1373</v>
      </c>
      <c r="D4873" t="str">
        <f>VLOOKUP(B4873,'Step 2 - Old-New Code Crosswalk'!B:D,1,FALSE)</f>
        <v>3-083-E1800-3887</v>
      </c>
      <c r="E4873" s="322" t="str">
        <f t="shared" si="76"/>
        <v xml:space="preserve"> </v>
      </c>
    </row>
    <row r="4874" spans="1:5" s="6" customFormat="1" x14ac:dyDescent="0.25">
      <c r="A4874" s="8" t="s">
        <v>415</v>
      </c>
      <c r="B4874" s="8" t="s">
        <v>1383</v>
      </c>
      <c r="D4874" t="str">
        <f>VLOOKUP(B4874,'Step 2 - Old-New Code Crosswalk'!B:D,1,FALSE)</f>
        <v>3-083-E1800-3888</v>
      </c>
      <c r="E4874" s="322" t="str">
        <f t="shared" si="76"/>
        <v xml:space="preserve"> </v>
      </c>
    </row>
    <row r="4875" spans="1:5" s="6" customFormat="1" x14ac:dyDescent="0.25">
      <c r="A4875" s="8" t="s">
        <v>415</v>
      </c>
      <c r="B4875" s="8" t="s">
        <v>1401</v>
      </c>
      <c r="D4875" t="str">
        <f>VLOOKUP(B4875,'Step 2 - Old-New Code Crosswalk'!B:D,1,FALSE)</f>
        <v>3-083-E1800-3891</v>
      </c>
      <c r="E4875" s="322" t="str">
        <f t="shared" si="76"/>
        <v xml:space="preserve"> </v>
      </c>
    </row>
    <row r="4876" spans="1:5" x14ac:dyDescent="0.25">
      <c r="A4876" s="8" t="s">
        <v>415</v>
      </c>
      <c r="B4876" s="8" t="s">
        <v>1411</v>
      </c>
      <c r="D4876" t="str">
        <f>VLOOKUP(B4876,'Step 2 - Old-New Code Crosswalk'!B:D,1,FALSE)</f>
        <v>3-083-E1800-3892</v>
      </c>
      <c r="E4876" s="322" t="str">
        <f t="shared" si="76"/>
        <v xml:space="preserve"> </v>
      </c>
    </row>
    <row r="4877" spans="1:5" x14ac:dyDescent="0.25">
      <c r="A4877" s="8" t="s">
        <v>415</v>
      </c>
      <c r="B4877" s="8" t="s">
        <v>1426</v>
      </c>
      <c r="D4877" t="str">
        <f>VLOOKUP(B4877,'Step 2 - Old-New Code Crosswalk'!B:D,1,FALSE)</f>
        <v>3-083-E1800-3894</v>
      </c>
      <c r="E4877" s="322" t="str">
        <f t="shared" si="76"/>
        <v xml:space="preserve"> </v>
      </c>
    </row>
    <row r="4878" spans="1:5" x14ac:dyDescent="0.25">
      <c r="A4878" s="8" t="s">
        <v>415</v>
      </c>
      <c r="B4878" s="8" t="s">
        <v>1449</v>
      </c>
      <c r="D4878" t="str">
        <f>VLOOKUP(B4878,'Step 2 - Old-New Code Crosswalk'!B:D,1,FALSE)</f>
        <v>3-083-E1800-3897</v>
      </c>
      <c r="E4878" s="322" t="str">
        <f t="shared" si="76"/>
        <v xml:space="preserve"> </v>
      </c>
    </row>
    <row r="4879" spans="1:5" x14ac:dyDescent="0.25">
      <c r="A4879" s="8" t="s">
        <v>415</v>
      </c>
      <c r="B4879" s="8" t="s">
        <v>1469</v>
      </c>
      <c r="D4879" t="str">
        <f>VLOOKUP(B4879,'Step 2 - Old-New Code Crosswalk'!B:D,1,FALSE)</f>
        <v>3-083-E1800-3899</v>
      </c>
      <c r="E4879" s="322" t="str">
        <f t="shared" si="76"/>
        <v xml:space="preserve"> </v>
      </c>
    </row>
    <row r="4880" spans="1:5" x14ac:dyDescent="0.25">
      <c r="A4880" s="8" t="s">
        <v>415</v>
      </c>
      <c r="B4880" s="8" t="s">
        <v>9345</v>
      </c>
      <c r="D4880" t="str">
        <f>VLOOKUP(B4880,'Step 2 - Old-New Code Crosswalk'!B:D,1,FALSE)</f>
        <v>4-069-E1800-4016</v>
      </c>
      <c r="E4880" s="322" t="str">
        <f t="shared" si="76"/>
        <v xml:space="preserve"> </v>
      </c>
    </row>
    <row r="4881" spans="1:5" x14ac:dyDescent="0.25">
      <c r="A4881" s="8" t="s">
        <v>415</v>
      </c>
      <c r="B4881" s="8" t="s">
        <v>9377</v>
      </c>
      <c r="D4881" t="str">
        <f>VLOOKUP(B4881,'Step 2 - Old-New Code Crosswalk'!B:D,1,FALSE)</f>
        <v>4-255-E1800-4017</v>
      </c>
      <c r="E4881" s="322" t="str">
        <f t="shared" si="76"/>
        <v xml:space="preserve"> </v>
      </c>
    </row>
    <row r="4882" spans="1:5" x14ac:dyDescent="0.25">
      <c r="A4882" s="8" t="s">
        <v>415</v>
      </c>
      <c r="B4882" s="8" t="s">
        <v>1513</v>
      </c>
      <c r="D4882" t="str">
        <f>VLOOKUP(B4882,'Step 2 - Old-New Code Crosswalk'!B:D,1,FALSE)</f>
        <v>4-255-E1800-4019</v>
      </c>
      <c r="E4882" s="322" t="str">
        <f t="shared" si="76"/>
        <v xml:space="preserve"> </v>
      </c>
    </row>
    <row r="4883" spans="1:5" x14ac:dyDescent="0.25">
      <c r="A4883" s="8" t="s">
        <v>415</v>
      </c>
      <c r="B4883" s="8" t="s">
        <v>9610</v>
      </c>
      <c r="D4883" t="str">
        <f>VLOOKUP(B4883,'Step 2 - Old-New Code Crosswalk'!B:D,1,FALSE)</f>
        <v>4-101-E1800-4040</v>
      </c>
      <c r="E4883" s="322" t="str">
        <f t="shared" si="76"/>
        <v xml:space="preserve"> </v>
      </c>
    </row>
    <row r="4884" spans="1:5" x14ac:dyDescent="0.25">
      <c r="A4884" s="8" t="s">
        <v>415</v>
      </c>
      <c r="B4884" s="8" t="s">
        <v>1570</v>
      </c>
      <c r="D4884" t="str">
        <f>VLOOKUP(B4884,'Step 2 - Old-New Code Crosswalk'!B:D,1,FALSE)</f>
        <v>4-015-E1800-4122</v>
      </c>
      <c r="E4884" s="322" t="str">
        <f t="shared" si="76"/>
        <v xml:space="preserve"> </v>
      </c>
    </row>
    <row r="4885" spans="1:5" x14ac:dyDescent="0.25">
      <c r="A4885" s="279" t="s">
        <v>415</v>
      </c>
      <c r="B4885" s="279" t="s">
        <v>1606</v>
      </c>
      <c r="D4885" t="str">
        <f>VLOOKUP(B4885,'Step 2 - Old-New Code Crosswalk'!B:D,1,FALSE)</f>
        <v>4-309-E1800-4122</v>
      </c>
      <c r="E4885" s="322" t="str">
        <f t="shared" si="76"/>
        <v xml:space="preserve"> </v>
      </c>
    </row>
    <row r="4886" spans="1:5" x14ac:dyDescent="0.25">
      <c r="A4886" s="8" t="s">
        <v>415</v>
      </c>
      <c r="B4886" s="8" t="s">
        <v>21955</v>
      </c>
      <c r="D4886" t="str">
        <f>VLOOKUP(B4886,'Step 2 - Old-New Code Crosswalk'!B:D,1,FALSE)</f>
        <v>4-056-E1800-4141</v>
      </c>
      <c r="E4886" s="322" t="str">
        <f t="shared" si="76"/>
        <v xml:space="preserve"> </v>
      </c>
    </row>
    <row r="4887" spans="1:5" x14ac:dyDescent="0.25">
      <c r="A4887" s="8" t="s">
        <v>415</v>
      </c>
      <c r="B4887" s="8" t="s">
        <v>9630</v>
      </c>
      <c r="D4887" t="str">
        <f>VLOOKUP(B4887,'Step 2 - Old-New Code Crosswalk'!B:D,1,FALSE)</f>
        <v>4-101-E1800-4201</v>
      </c>
      <c r="E4887" s="322" t="str">
        <f t="shared" si="76"/>
        <v xml:space="preserve"> </v>
      </c>
    </row>
    <row r="4888" spans="1:5" x14ac:dyDescent="0.25">
      <c r="A4888" s="8" t="s">
        <v>415</v>
      </c>
      <c r="B4888" s="8" t="s">
        <v>9657</v>
      </c>
      <c r="D4888" t="str">
        <f>VLOOKUP(B4888,'Step 2 - Old-New Code Crosswalk'!B:D,1,FALSE)</f>
        <v>4-101-E1800-4217</v>
      </c>
      <c r="E4888" s="322" t="str">
        <f t="shared" si="76"/>
        <v xml:space="preserve"> </v>
      </c>
    </row>
    <row r="4889" spans="1:5" x14ac:dyDescent="0.25">
      <c r="A4889" s="8" t="s">
        <v>415</v>
      </c>
      <c r="B4889" s="8" t="s">
        <v>9137</v>
      </c>
      <c r="D4889" t="str">
        <f>VLOOKUP(B4889,'Step 2 - Old-New Code Crosswalk'!B:D,1,FALSE)</f>
        <v>4-220-E1800-4326</v>
      </c>
      <c r="E4889" s="322" t="str">
        <f t="shared" si="76"/>
        <v xml:space="preserve"> </v>
      </c>
    </row>
    <row r="4890" spans="1:5" x14ac:dyDescent="0.25">
      <c r="A4890" s="8" t="s">
        <v>415</v>
      </c>
      <c r="B4890" s="8" t="s">
        <v>1725</v>
      </c>
      <c r="D4890" t="str">
        <f>VLOOKUP(B4890,'Step 2 - Old-New Code Crosswalk'!B:D,1,FALSE)</f>
        <v>4-225-E1800-4330</v>
      </c>
      <c r="E4890" s="322" t="str">
        <f t="shared" si="76"/>
        <v xml:space="preserve"> </v>
      </c>
    </row>
    <row r="4891" spans="1:5" x14ac:dyDescent="0.25">
      <c r="A4891" s="8" t="s">
        <v>415</v>
      </c>
      <c r="B4891" s="8" t="s">
        <v>1774</v>
      </c>
      <c r="D4891" t="str">
        <f>VLOOKUP(B4891,'Step 2 - Old-New Code Crosswalk'!B:D,1,FALSE)</f>
        <v>4-225-E1800-4334</v>
      </c>
      <c r="E4891" s="322" t="str">
        <f t="shared" si="76"/>
        <v xml:space="preserve"> </v>
      </c>
    </row>
    <row r="4892" spans="1:5" s="6" customFormat="1" x14ac:dyDescent="0.25">
      <c r="A4892" s="8" t="s">
        <v>415</v>
      </c>
      <c r="B4892" s="8" t="s">
        <v>10812</v>
      </c>
      <c r="D4892" t="str">
        <f>VLOOKUP(B4892,'Step 2 - Old-New Code Crosswalk'!B:D,1,FALSE)</f>
        <v>4-220-E1800-4357</v>
      </c>
      <c r="E4892" s="322" t="str">
        <f t="shared" si="76"/>
        <v xml:space="preserve"> </v>
      </c>
    </row>
    <row r="4893" spans="1:5" s="6" customFormat="1" x14ac:dyDescent="0.25">
      <c r="A4893" s="8" t="s">
        <v>415</v>
      </c>
      <c r="B4893" s="8" t="s">
        <v>9254</v>
      </c>
      <c r="D4893" t="str">
        <f>VLOOKUP(B4893,'Step 2 - Old-New Code Crosswalk'!B:D,1,FALSE)</f>
        <v>4-220-E1800-4358</v>
      </c>
      <c r="E4893" s="322" t="str">
        <f t="shared" si="76"/>
        <v xml:space="preserve"> </v>
      </c>
    </row>
    <row r="4894" spans="1:5" s="6" customFormat="1" x14ac:dyDescent="0.25">
      <c r="A4894" s="8" t="s">
        <v>415</v>
      </c>
      <c r="B4894" s="8" t="s">
        <v>9900</v>
      </c>
      <c r="D4894" t="str">
        <f>VLOOKUP(B4894,'Step 2 - Old-New Code Crosswalk'!B:D,1,FALSE)</f>
        <v>4-005-E1800-4428</v>
      </c>
      <c r="E4894" s="322" t="str">
        <f t="shared" si="76"/>
        <v xml:space="preserve"> </v>
      </c>
    </row>
    <row r="4895" spans="1:5" s="6" customFormat="1" x14ac:dyDescent="0.25">
      <c r="A4895" s="8" t="s">
        <v>415</v>
      </c>
      <c r="B4895" s="8" t="s">
        <v>9901</v>
      </c>
      <c r="D4895" t="str">
        <f>VLOOKUP(B4895,'Step 2 - Old-New Code Crosswalk'!B:D,1,FALSE)</f>
        <v>4-015-E1800-4428</v>
      </c>
      <c r="E4895" s="322" t="str">
        <f t="shared" si="76"/>
        <v xml:space="preserve"> </v>
      </c>
    </row>
    <row r="4896" spans="1:5" s="6" customFormat="1" x14ac:dyDescent="0.25">
      <c r="A4896" s="8" t="s">
        <v>415</v>
      </c>
      <c r="B4896" s="8" t="s">
        <v>9902</v>
      </c>
      <c r="D4896" t="str">
        <f>VLOOKUP(B4896,'Step 2 - Old-New Code Crosswalk'!B:D,1,FALSE)</f>
        <v>4-030-E1800-4428</v>
      </c>
      <c r="E4896" s="322" t="str">
        <f t="shared" si="76"/>
        <v xml:space="preserve"> </v>
      </c>
    </row>
    <row r="4897" spans="1:5" s="6" customFormat="1" x14ac:dyDescent="0.25">
      <c r="A4897" s="8" t="s">
        <v>415</v>
      </c>
      <c r="B4897" s="8" t="s">
        <v>9903</v>
      </c>
      <c r="D4897" t="str">
        <f>VLOOKUP(B4897,'Step 2 - Old-New Code Crosswalk'!B:D,1,FALSE)</f>
        <v>4-035-E1800-4428</v>
      </c>
      <c r="E4897" s="322" t="str">
        <f t="shared" si="76"/>
        <v xml:space="preserve"> </v>
      </c>
    </row>
    <row r="4898" spans="1:5" s="6" customFormat="1" x14ac:dyDescent="0.25">
      <c r="A4898" s="8" t="s">
        <v>415</v>
      </c>
      <c r="B4898" s="8" t="s">
        <v>9904</v>
      </c>
      <c r="D4898" t="str">
        <f>VLOOKUP(B4898,'Step 2 - Old-New Code Crosswalk'!B:D,1,FALSE)</f>
        <v>4-045-E1800-4428</v>
      </c>
      <c r="E4898" s="322" t="str">
        <f t="shared" si="76"/>
        <v xml:space="preserve"> </v>
      </c>
    </row>
    <row r="4899" spans="1:5" s="6" customFormat="1" x14ac:dyDescent="0.25">
      <c r="A4899" s="8" t="s">
        <v>415</v>
      </c>
      <c r="B4899" s="8" t="s">
        <v>9911</v>
      </c>
      <c r="D4899" t="str">
        <f>VLOOKUP(B4899,'Step 2 - Old-New Code Crosswalk'!B:D,1,FALSE)</f>
        <v>4-076-E1800-4428</v>
      </c>
      <c r="E4899" s="322" t="str">
        <f t="shared" si="76"/>
        <v xml:space="preserve"> </v>
      </c>
    </row>
    <row r="4900" spans="1:5" s="6" customFormat="1" x14ac:dyDescent="0.25">
      <c r="A4900" s="8" t="s">
        <v>415</v>
      </c>
      <c r="B4900" s="8" t="s">
        <v>9912</v>
      </c>
      <c r="D4900" t="str">
        <f>VLOOKUP(B4900,'Step 2 - Old-New Code Crosswalk'!B:D,1,FALSE)</f>
        <v>4-079-E1800-4428</v>
      </c>
      <c r="E4900" s="322" t="str">
        <f t="shared" si="76"/>
        <v xml:space="preserve"> </v>
      </c>
    </row>
    <row r="4901" spans="1:5" s="6" customFormat="1" x14ac:dyDescent="0.25">
      <c r="A4901" s="8" t="s">
        <v>415</v>
      </c>
      <c r="B4901" s="8" t="s">
        <v>9899</v>
      </c>
      <c r="D4901" t="str">
        <f>VLOOKUP(B4901,'Step 2 - Old-New Code Crosswalk'!B:D,1,FALSE)</f>
        <v>4-080-E1800-4428</v>
      </c>
      <c r="E4901" s="322" t="str">
        <f t="shared" si="76"/>
        <v xml:space="preserve"> </v>
      </c>
    </row>
    <row r="4902" spans="1:5" s="6" customFormat="1" x14ac:dyDescent="0.25">
      <c r="A4902" s="8" t="s">
        <v>415</v>
      </c>
      <c r="B4902" s="8" t="s">
        <v>9905</v>
      </c>
      <c r="D4902" t="str">
        <f>VLOOKUP(B4902,'Step 2 - Old-New Code Crosswalk'!B:D,1,FALSE)</f>
        <v>4-083-E1800-4428</v>
      </c>
      <c r="E4902" s="322" t="str">
        <f t="shared" si="76"/>
        <v xml:space="preserve"> </v>
      </c>
    </row>
    <row r="4903" spans="1:5" s="6" customFormat="1" x14ac:dyDescent="0.25">
      <c r="A4903" s="8" t="s">
        <v>415</v>
      </c>
      <c r="B4903" s="8" t="s">
        <v>9908</v>
      </c>
      <c r="D4903" t="str">
        <f>VLOOKUP(B4903,'Step 2 - Old-New Code Crosswalk'!B:D,1,FALSE)</f>
        <v>4-218-E1800-4428</v>
      </c>
      <c r="E4903" s="322" t="str">
        <f t="shared" si="76"/>
        <v xml:space="preserve"> </v>
      </c>
    </row>
    <row r="4904" spans="1:5" s="6" customFormat="1" x14ac:dyDescent="0.25">
      <c r="A4904" s="8" t="s">
        <v>415</v>
      </c>
      <c r="B4904" s="8" t="s">
        <v>9906</v>
      </c>
      <c r="D4904" t="str">
        <f>VLOOKUP(B4904,'Step 2 - Old-New Code Crosswalk'!B:D,1,FALSE)</f>
        <v>4-222-E1800-4428</v>
      </c>
      <c r="E4904" s="322" t="str">
        <f t="shared" si="76"/>
        <v xml:space="preserve"> </v>
      </c>
    </row>
    <row r="4905" spans="1:5" s="6" customFormat="1" x14ac:dyDescent="0.25">
      <c r="A4905" s="279" t="s">
        <v>415</v>
      </c>
      <c r="B4905" s="279" t="s">
        <v>9909</v>
      </c>
      <c r="D4905" t="str">
        <f>VLOOKUP(B4905,'Step 2 - Old-New Code Crosswalk'!B:D,1,FALSE)</f>
        <v>4-225-E1800-4428</v>
      </c>
      <c r="E4905" s="322" t="str">
        <f t="shared" si="76"/>
        <v xml:space="preserve"> </v>
      </c>
    </row>
    <row r="4906" spans="1:5" s="6" customFormat="1" x14ac:dyDescent="0.25">
      <c r="A4906" s="8" t="s">
        <v>415</v>
      </c>
      <c r="B4906" s="8" t="s">
        <v>9907</v>
      </c>
      <c r="D4906" t="str">
        <f>VLOOKUP(B4906,'Step 2 - Old-New Code Crosswalk'!B:D,1,FALSE)</f>
        <v>4-255-E1800-4428</v>
      </c>
      <c r="E4906" s="322" t="str">
        <f t="shared" si="76"/>
        <v xml:space="preserve"> </v>
      </c>
    </row>
    <row r="4907" spans="1:5" s="6" customFormat="1" x14ac:dyDescent="0.25">
      <c r="A4907" s="8" t="s">
        <v>415</v>
      </c>
      <c r="B4907" s="8" t="s">
        <v>9914</v>
      </c>
      <c r="D4907" t="str">
        <f>VLOOKUP(B4907,'Step 2 - Old-New Code Crosswalk'!B:D,1,FALSE)</f>
        <v>4-315-E1800-4428</v>
      </c>
      <c r="E4907" s="322" t="str">
        <f t="shared" si="76"/>
        <v xml:space="preserve"> </v>
      </c>
    </row>
    <row r="4908" spans="1:5" s="6" customFormat="1" x14ac:dyDescent="0.25">
      <c r="A4908" s="8" t="s">
        <v>415</v>
      </c>
      <c r="B4908" s="8" t="s">
        <v>9915</v>
      </c>
      <c r="D4908" t="str">
        <f>VLOOKUP(B4908,'Step 2 - Old-New Code Crosswalk'!B:D,1,FALSE)</f>
        <v>4-320-E1800-4428</v>
      </c>
      <c r="E4908" s="322" t="str">
        <f t="shared" si="76"/>
        <v xml:space="preserve"> </v>
      </c>
    </row>
    <row r="4909" spans="1:5" s="6" customFormat="1" x14ac:dyDescent="0.25">
      <c r="A4909" s="8" t="s">
        <v>415</v>
      </c>
      <c r="B4909" s="8" t="s">
        <v>9910</v>
      </c>
      <c r="D4909" t="str">
        <f>VLOOKUP(B4909,'Step 2 - Old-New Code Crosswalk'!B:D,1,FALSE)</f>
        <v>4-325-E1800-4428</v>
      </c>
      <c r="E4909" s="322" t="str">
        <f t="shared" si="76"/>
        <v xml:space="preserve"> </v>
      </c>
    </row>
    <row r="4910" spans="1:5" s="6" customFormat="1" x14ac:dyDescent="0.25">
      <c r="A4910" s="8" t="s">
        <v>415</v>
      </c>
      <c r="B4910" s="8" t="s">
        <v>9916</v>
      </c>
      <c r="D4910" t="str">
        <f>VLOOKUP(B4910,'Step 2 - Old-New Code Crosswalk'!B:D,1,FALSE)</f>
        <v>4-400-E1800-4428</v>
      </c>
      <c r="E4910" s="322" t="str">
        <f t="shared" si="76"/>
        <v xml:space="preserve"> </v>
      </c>
    </row>
    <row r="4911" spans="1:5" s="6" customFormat="1" x14ac:dyDescent="0.25">
      <c r="A4911" s="8" t="s">
        <v>415</v>
      </c>
      <c r="B4911" s="8" t="s">
        <v>9919</v>
      </c>
      <c r="D4911" t="str">
        <f>VLOOKUP(B4911,'Step 2 - Old-New Code Crosswalk'!B:D,1,FALSE)</f>
        <v>4-405-E1800-4428</v>
      </c>
      <c r="E4911" s="322" t="str">
        <f t="shared" si="76"/>
        <v xml:space="preserve"> </v>
      </c>
    </row>
    <row r="4912" spans="1:5" s="6" customFormat="1" x14ac:dyDescent="0.25">
      <c r="A4912" s="8" t="s">
        <v>415</v>
      </c>
      <c r="B4912" s="8" t="s">
        <v>9922</v>
      </c>
      <c r="D4912" t="str">
        <f>VLOOKUP(B4912,'Step 2 - Old-New Code Crosswalk'!B:D,1,FALSE)</f>
        <v>4-409-E1800-4428</v>
      </c>
      <c r="E4912" s="322" t="str">
        <f t="shared" si="76"/>
        <v xml:space="preserve"> </v>
      </c>
    </row>
    <row r="4913" spans="1:5" s="6" customFormat="1" x14ac:dyDescent="0.25">
      <c r="A4913" s="8" t="s">
        <v>415</v>
      </c>
      <c r="B4913" s="8" t="s">
        <v>9920</v>
      </c>
      <c r="D4913" t="str">
        <f>VLOOKUP(B4913,'Step 2 - Old-New Code Crosswalk'!B:D,1,FALSE)</f>
        <v>4-412-E1800-4428</v>
      </c>
      <c r="E4913" s="322" t="str">
        <f t="shared" si="76"/>
        <v xml:space="preserve"> </v>
      </c>
    </row>
    <row r="4914" spans="1:5" s="6" customFormat="1" x14ac:dyDescent="0.25">
      <c r="A4914" s="8" t="s">
        <v>415</v>
      </c>
      <c r="B4914" s="8" t="s">
        <v>9917</v>
      </c>
      <c r="D4914" t="str">
        <f>VLOOKUP(B4914,'Step 2 - Old-New Code Crosswalk'!B:D,1,FALSE)</f>
        <v>4-415-E1800-4428</v>
      </c>
      <c r="E4914" s="322" t="str">
        <f t="shared" si="76"/>
        <v xml:space="preserve"> </v>
      </c>
    </row>
    <row r="4915" spans="1:5" s="6" customFormat="1" x14ac:dyDescent="0.25">
      <c r="A4915" s="8" t="s">
        <v>415</v>
      </c>
      <c r="B4915" s="8" t="s">
        <v>9918</v>
      </c>
      <c r="D4915" t="str">
        <f>VLOOKUP(B4915,'Step 2 - Old-New Code Crosswalk'!B:D,1,FALSE)</f>
        <v>4-418-E1800-4428</v>
      </c>
      <c r="E4915" s="322" t="str">
        <f t="shared" si="76"/>
        <v xml:space="preserve"> </v>
      </c>
    </row>
    <row r="4916" spans="1:5" s="6" customFormat="1" x14ac:dyDescent="0.25">
      <c r="A4916" s="8" t="s">
        <v>415</v>
      </c>
      <c r="B4916" s="8" t="s">
        <v>9923</v>
      </c>
      <c r="D4916" t="str">
        <f>VLOOKUP(B4916,'Step 2 - Old-New Code Crosswalk'!B:D,1,FALSE)</f>
        <v>4-423-E1800-4428</v>
      </c>
      <c r="E4916" s="322" t="str">
        <f t="shared" si="76"/>
        <v xml:space="preserve"> </v>
      </c>
    </row>
    <row r="4917" spans="1:5" s="6" customFormat="1" x14ac:dyDescent="0.25">
      <c r="A4917" s="8" t="s">
        <v>415</v>
      </c>
      <c r="B4917" s="8" t="s">
        <v>9925</v>
      </c>
      <c r="D4917" t="str">
        <f>VLOOKUP(B4917,'Step 2 - Old-New Code Crosswalk'!B:D,1,FALSE)</f>
        <v>4-424-E1800-4428</v>
      </c>
      <c r="E4917" s="322" t="str">
        <f t="shared" si="76"/>
        <v xml:space="preserve"> </v>
      </c>
    </row>
    <row r="4918" spans="1:5" s="6" customFormat="1" x14ac:dyDescent="0.25">
      <c r="A4918" s="8" t="s">
        <v>415</v>
      </c>
      <c r="B4918" s="8" t="s">
        <v>9926</v>
      </c>
      <c r="D4918" t="str">
        <f>VLOOKUP(B4918,'Step 2 - Old-New Code Crosswalk'!B:D,1,FALSE)</f>
        <v>4-425-E1800-4428</v>
      </c>
      <c r="E4918" s="322" t="str">
        <f t="shared" si="76"/>
        <v xml:space="preserve"> </v>
      </c>
    </row>
    <row r="4919" spans="1:5" s="6" customFormat="1" x14ac:dyDescent="0.25">
      <c r="A4919" s="8" t="s">
        <v>415</v>
      </c>
      <c r="B4919" s="8" t="s">
        <v>9924</v>
      </c>
      <c r="D4919" t="str">
        <f>VLOOKUP(B4919,'Step 2 - Old-New Code Crosswalk'!B:D,1,FALSE)</f>
        <v>4-436-E1800-4428</v>
      </c>
      <c r="E4919" s="322" t="str">
        <f t="shared" si="76"/>
        <v xml:space="preserve"> </v>
      </c>
    </row>
    <row r="4920" spans="1:5" s="6" customFormat="1" x14ac:dyDescent="0.25">
      <c r="A4920" s="8" t="s">
        <v>415</v>
      </c>
      <c r="B4920" s="8" t="s">
        <v>9921</v>
      </c>
      <c r="D4920" t="str">
        <f>VLOOKUP(B4920,'Step 2 - Old-New Code Crosswalk'!B:D,1,FALSE)</f>
        <v>4-483-E1800-4428</v>
      </c>
      <c r="E4920" s="322" t="str">
        <f t="shared" si="76"/>
        <v xml:space="preserve"> </v>
      </c>
    </row>
    <row r="4921" spans="1:5" s="6" customFormat="1" x14ac:dyDescent="0.25">
      <c r="A4921" s="8" t="s">
        <v>415</v>
      </c>
      <c r="B4921" s="8" t="s">
        <v>9927</v>
      </c>
      <c r="D4921" t="str">
        <f>VLOOKUP(B4921,'Step 2 - Old-New Code Crosswalk'!B:D,1,FALSE)</f>
        <v>4-520-E1800-4428</v>
      </c>
      <c r="E4921" s="322" t="str">
        <f t="shared" si="76"/>
        <v xml:space="preserve"> </v>
      </c>
    </row>
    <row r="4922" spans="1:5" s="6" customFormat="1" x14ac:dyDescent="0.25">
      <c r="A4922" s="8" t="s">
        <v>415</v>
      </c>
      <c r="B4922" s="8" t="s">
        <v>9933</v>
      </c>
      <c r="D4922" t="str">
        <f>VLOOKUP(B4922,'Step 2 - Old-New Code Crosswalk'!B:D,1,FALSE)</f>
        <v>4-523-E1800-4428</v>
      </c>
      <c r="E4922" s="322" t="str">
        <f t="shared" si="76"/>
        <v xml:space="preserve"> </v>
      </c>
    </row>
    <row r="4923" spans="1:5" s="6" customFormat="1" x14ac:dyDescent="0.25">
      <c r="A4923" s="8" t="s">
        <v>415</v>
      </c>
      <c r="B4923" s="8" t="s">
        <v>9934</v>
      </c>
      <c r="D4923" t="str">
        <f>VLOOKUP(B4923,'Step 2 - Old-New Code Crosswalk'!B:D,1,FALSE)</f>
        <v>4-525-E1800-4428</v>
      </c>
      <c r="E4923" s="322" t="str">
        <f t="shared" si="76"/>
        <v xml:space="preserve"> </v>
      </c>
    </row>
    <row r="4924" spans="1:5" s="6" customFormat="1" x14ac:dyDescent="0.25">
      <c r="A4924" s="279" t="s">
        <v>415</v>
      </c>
      <c r="B4924" s="279" t="s">
        <v>9936</v>
      </c>
      <c r="D4924" t="str">
        <f>VLOOKUP(B4924,'Step 2 - Old-New Code Crosswalk'!B:D,1,FALSE)</f>
        <v>4-530-E1800-4428</v>
      </c>
      <c r="E4924" s="322" t="str">
        <f t="shared" si="76"/>
        <v xml:space="preserve"> </v>
      </c>
    </row>
    <row r="4925" spans="1:5" s="6" customFormat="1" x14ac:dyDescent="0.25">
      <c r="A4925" s="8" t="s">
        <v>415</v>
      </c>
      <c r="B4925" s="8" t="s">
        <v>9935</v>
      </c>
      <c r="D4925" t="str">
        <f>VLOOKUP(B4925,'Step 2 - Old-New Code Crosswalk'!B:D,1,FALSE)</f>
        <v>4-545-E1800-4428</v>
      </c>
      <c r="E4925" s="322" t="str">
        <f t="shared" si="76"/>
        <v xml:space="preserve"> </v>
      </c>
    </row>
    <row r="4926" spans="1:5" s="6" customFormat="1" x14ac:dyDescent="0.25">
      <c r="A4926" s="8" t="s">
        <v>415</v>
      </c>
      <c r="B4926" s="8" t="s">
        <v>9930</v>
      </c>
      <c r="D4926" t="str">
        <f>VLOOKUP(B4926,'Step 2 - Old-New Code Crosswalk'!B:D,1,FALSE)</f>
        <v>4-554-E1800-4428</v>
      </c>
      <c r="E4926" s="322" t="str">
        <f t="shared" si="76"/>
        <v xml:space="preserve"> </v>
      </c>
    </row>
    <row r="4927" spans="1:5" s="6" customFormat="1" x14ac:dyDescent="0.25">
      <c r="A4927" s="8" t="s">
        <v>415</v>
      </c>
      <c r="B4927" s="8" t="s">
        <v>9931</v>
      </c>
      <c r="D4927" t="str">
        <f>VLOOKUP(B4927,'Step 2 - Old-New Code Crosswalk'!B:D,1,FALSE)</f>
        <v>4-558-E1800-4428</v>
      </c>
      <c r="E4927" s="322" t="str">
        <f t="shared" si="76"/>
        <v xml:space="preserve"> </v>
      </c>
    </row>
    <row r="4928" spans="1:5" s="6" customFormat="1" x14ac:dyDescent="0.25">
      <c r="A4928" s="8" t="s">
        <v>415</v>
      </c>
      <c r="B4928" s="8" t="s">
        <v>9928</v>
      </c>
      <c r="D4928" t="str">
        <f>VLOOKUP(B4928,'Step 2 - Old-New Code Crosswalk'!B:D,1,FALSE)</f>
        <v>4-574-E1800-4428</v>
      </c>
      <c r="E4928" s="322" t="str">
        <f t="shared" si="76"/>
        <v xml:space="preserve"> </v>
      </c>
    </row>
    <row r="4929" spans="1:5" s="6" customFormat="1" x14ac:dyDescent="0.25">
      <c r="A4929" s="8" t="s">
        <v>415</v>
      </c>
      <c r="B4929" s="8" t="s">
        <v>9932</v>
      </c>
      <c r="D4929" t="str">
        <f>VLOOKUP(B4929,'Step 2 - Old-New Code Crosswalk'!B:D,1,FALSE)</f>
        <v>4-582-E1800-4428</v>
      </c>
      <c r="E4929" s="322" t="str">
        <f t="shared" si="76"/>
        <v xml:space="preserve"> </v>
      </c>
    </row>
    <row r="4930" spans="1:5" s="6" customFormat="1" x14ac:dyDescent="0.25">
      <c r="A4930" s="8" t="s">
        <v>415</v>
      </c>
      <c r="B4930" s="8" t="s">
        <v>9929</v>
      </c>
      <c r="D4930" t="str">
        <f>VLOOKUP(B4930,'Step 2 - Old-New Code Crosswalk'!B:D,1,FALSE)</f>
        <v>4-590-E1800-4428</v>
      </c>
      <c r="E4930" s="322" t="str">
        <f t="shared" ref="E4930:E4993" si="77">IF(B4930=D4930," ","ERROR")</f>
        <v xml:space="preserve"> </v>
      </c>
    </row>
    <row r="4931" spans="1:5" s="6" customFormat="1" x14ac:dyDescent="0.25">
      <c r="A4931" s="8" t="s">
        <v>415</v>
      </c>
      <c r="B4931" s="8" t="s">
        <v>9937</v>
      </c>
      <c r="D4931" t="str">
        <f>VLOOKUP(B4931,'Step 2 - Old-New Code Crosswalk'!B:D,1,FALSE)</f>
        <v>4-605-E1800-4428</v>
      </c>
      <c r="E4931" s="322" t="str">
        <f t="shared" si="77"/>
        <v xml:space="preserve"> </v>
      </c>
    </row>
    <row r="4932" spans="1:5" s="6" customFormat="1" x14ac:dyDescent="0.25">
      <c r="A4932" s="8" t="s">
        <v>415</v>
      </c>
      <c r="B4932" s="8" t="s">
        <v>9938</v>
      </c>
      <c r="D4932" t="str">
        <f>VLOOKUP(B4932,'Step 2 - Old-New Code Crosswalk'!B:D,1,FALSE)</f>
        <v>4-615-E1800-4428</v>
      </c>
      <c r="E4932" s="322" t="str">
        <f t="shared" si="77"/>
        <v xml:space="preserve"> </v>
      </c>
    </row>
    <row r="4933" spans="1:5" s="6" customFormat="1" x14ac:dyDescent="0.25">
      <c r="A4933" s="8" t="s">
        <v>415</v>
      </c>
      <c r="B4933" s="8" t="s">
        <v>9939</v>
      </c>
      <c r="D4933" t="str">
        <f>VLOOKUP(B4933,'Step 2 - Old-New Code Crosswalk'!B:D,1,FALSE)</f>
        <v>4-620-E1800-4428</v>
      </c>
      <c r="E4933" s="322" t="str">
        <f t="shared" si="77"/>
        <v xml:space="preserve"> </v>
      </c>
    </row>
    <row r="4934" spans="1:5" s="6" customFormat="1" x14ac:dyDescent="0.25">
      <c r="A4934" s="8" t="s">
        <v>415</v>
      </c>
      <c r="B4934" s="8" t="s">
        <v>9941</v>
      </c>
      <c r="D4934" t="str">
        <f>VLOOKUP(B4934,'Step 2 - Old-New Code Crosswalk'!B:D,1,FALSE)</f>
        <v>4-627-E1800-4428</v>
      </c>
      <c r="E4934" s="322" t="str">
        <f t="shared" si="77"/>
        <v xml:space="preserve"> </v>
      </c>
    </row>
    <row r="4935" spans="1:5" s="6" customFormat="1" x14ac:dyDescent="0.25">
      <c r="A4935" s="8" t="s">
        <v>415</v>
      </c>
      <c r="B4935" s="8" t="s">
        <v>9940</v>
      </c>
      <c r="D4935" t="str">
        <f>VLOOKUP(B4935,'Step 2 - Old-New Code Crosswalk'!B:D,1,FALSE)</f>
        <v>4-630-E1800-4428</v>
      </c>
      <c r="E4935" s="322" t="str">
        <f t="shared" si="77"/>
        <v xml:space="preserve"> </v>
      </c>
    </row>
    <row r="4936" spans="1:5" s="6" customFormat="1" x14ac:dyDescent="0.25">
      <c r="A4936" s="8" t="s">
        <v>415</v>
      </c>
      <c r="B4936" s="8" t="s">
        <v>9942</v>
      </c>
      <c r="D4936" t="str">
        <f>VLOOKUP(B4936,'Step 2 - Old-New Code Crosswalk'!B:D,1,FALSE)</f>
        <v>4-900-E1800-4428</v>
      </c>
      <c r="E4936" s="322" t="str">
        <f t="shared" si="77"/>
        <v xml:space="preserve"> </v>
      </c>
    </row>
    <row r="4937" spans="1:5" s="6" customFormat="1" x14ac:dyDescent="0.25">
      <c r="A4937" s="8" t="s">
        <v>415</v>
      </c>
      <c r="B4937" s="8" t="s">
        <v>1833</v>
      </c>
      <c r="D4937" t="str">
        <f>VLOOKUP(B4937,'Step 2 - Old-New Code Crosswalk'!B:D,1,FALSE)</f>
        <v>4-222-E1800-4429</v>
      </c>
      <c r="E4937" s="322" t="str">
        <f t="shared" si="77"/>
        <v xml:space="preserve"> </v>
      </c>
    </row>
    <row r="4938" spans="1:5" s="6" customFormat="1" x14ac:dyDescent="0.25">
      <c r="A4938" s="8" t="s">
        <v>6081</v>
      </c>
      <c r="B4938" s="8" t="s">
        <v>6082</v>
      </c>
      <c r="D4938" t="str">
        <f>VLOOKUP(B4938,'Step 2 - Old-New Code Crosswalk'!B:D,1,FALSE)</f>
        <v>1-424-E1801-0000</v>
      </c>
      <c r="E4938" s="322" t="str">
        <f t="shared" si="77"/>
        <v xml:space="preserve"> </v>
      </c>
    </row>
    <row r="4939" spans="1:5" s="6" customFormat="1" x14ac:dyDescent="0.25">
      <c r="A4939" s="8" t="s">
        <v>1514</v>
      </c>
      <c r="B4939" s="8" t="s">
        <v>4459</v>
      </c>
      <c r="D4939" t="str">
        <f>VLOOKUP(B4939,'Step 2 - Old-New Code Crosswalk'!B:D,1,FALSE)</f>
        <v>1-755-E2100-0000</v>
      </c>
      <c r="E4939" s="322" t="str">
        <f t="shared" si="77"/>
        <v xml:space="preserve"> </v>
      </c>
    </row>
    <row r="4940" spans="1:5" s="6" customFormat="1" x14ac:dyDescent="0.25">
      <c r="A4940" s="8" t="s">
        <v>1514</v>
      </c>
      <c r="B4940" s="8" t="s">
        <v>7918</v>
      </c>
      <c r="D4940" t="str">
        <f>VLOOKUP(B4940,'Step 2 - Old-New Code Crosswalk'!B:D,1,FALSE)</f>
        <v>3-225-E2100-3304</v>
      </c>
      <c r="E4940" s="322" t="str">
        <f t="shared" si="77"/>
        <v xml:space="preserve"> </v>
      </c>
    </row>
    <row r="4941" spans="1:5" s="6" customFormat="1" x14ac:dyDescent="0.25">
      <c r="A4941" s="8" t="s">
        <v>1644</v>
      </c>
      <c r="B4941" s="8" t="s">
        <v>20317</v>
      </c>
      <c r="D4941" t="str">
        <f>VLOOKUP(B4941,'Step 2 - Old-New Code Crosswalk'!B:D,1,FALSE)</f>
        <v>3-255-E2100-3312</v>
      </c>
      <c r="E4941" s="322" t="str">
        <f t="shared" si="77"/>
        <v xml:space="preserve"> </v>
      </c>
    </row>
    <row r="4942" spans="1:5" s="6" customFormat="1" x14ac:dyDescent="0.25">
      <c r="A4942" s="8" t="s">
        <v>1514</v>
      </c>
      <c r="B4942" s="8" t="s">
        <v>1515</v>
      </c>
      <c r="D4942" t="str">
        <f>VLOOKUP(B4942,'Step 2 - Old-New Code Crosswalk'!B:D,1,FALSE)</f>
        <v>4-255-E2100-4019</v>
      </c>
      <c r="E4942" s="322" t="str">
        <f t="shared" si="77"/>
        <v xml:space="preserve"> </v>
      </c>
    </row>
    <row r="4943" spans="1:5" s="6" customFormat="1" x14ac:dyDescent="0.25">
      <c r="A4943" s="8" t="s">
        <v>1514</v>
      </c>
      <c r="B4943" s="8" t="s">
        <v>1566</v>
      </c>
      <c r="D4943" t="str">
        <f>VLOOKUP(B4943,'Step 2 - Old-New Code Crosswalk'!B:D,1,FALSE)</f>
        <v>4-005-E2100-4122</v>
      </c>
      <c r="E4943" s="322" t="str">
        <f t="shared" si="77"/>
        <v xml:space="preserve"> </v>
      </c>
    </row>
    <row r="4944" spans="1:5" s="6" customFormat="1" x14ac:dyDescent="0.25">
      <c r="A4944" s="8" t="s">
        <v>1514</v>
      </c>
      <c r="B4944" s="8" t="s">
        <v>1607</v>
      </c>
      <c r="D4944" t="str">
        <f>VLOOKUP(B4944,'Step 2 - Old-New Code Crosswalk'!B:D,1,FALSE)</f>
        <v>4-309-E2100-4122</v>
      </c>
      <c r="E4944" s="322" t="str">
        <f t="shared" si="77"/>
        <v xml:space="preserve"> </v>
      </c>
    </row>
    <row r="4945" spans="1:5" s="6" customFormat="1" x14ac:dyDescent="0.25">
      <c r="A4945" s="8" t="s">
        <v>1514</v>
      </c>
      <c r="B4945" s="8" t="s">
        <v>1629</v>
      </c>
      <c r="D4945" t="str">
        <f>VLOOKUP(B4945,'Step 2 - Old-New Code Crosswalk'!B:D,1,FALSE)</f>
        <v>4-056-E2100-4139</v>
      </c>
      <c r="E4945" s="322" t="str">
        <f t="shared" si="77"/>
        <v xml:space="preserve"> </v>
      </c>
    </row>
    <row r="4946" spans="1:5" s="6" customFormat="1" x14ac:dyDescent="0.25">
      <c r="A4946" s="8" t="s">
        <v>1514</v>
      </c>
      <c r="B4946" s="8" t="s">
        <v>9482</v>
      </c>
      <c r="D4946" t="str">
        <f>VLOOKUP(B4946,'Step 2 - Old-New Code Crosswalk'!B:D,1,FALSE)</f>
        <v>4-056-E2100-4140</v>
      </c>
      <c r="E4946" s="322" t="str">
        <f t="shared" si="77"/>
        <v xml:space="preserve"> </v>
      </c>
    </row>
    <row r="4947" spans="1:5" s="6" customFormat="1" x14ac:dyDescent="0.25">
      <c r="A4947" s="279" t="s">
        <v>1644</v>
      </c>
      <c r="B4947" s="279" t="s">
        <v>1645</v>
      </c>
      <c r="D4947" t="str">
        <f>VLOOKUP(B4947,'Step 2 - Old-New Code Crosswalk'!B:D,1,FALSE)</f>
        <v>4-045-E2100-4146</v>
      </c>
      <c r="E4947" s="322" t="str">
        <f t="shared" si="77"/>
        <v xml:space="preserve"> </v>
      </c>
    </row>
    <row r="4948" spans="1:5" s="6" customFormat="1" x14ac:dyDescent="0.25">
      <c r="A4948" s="8" t="s">
        <v>1644</v>
      </c>
      <c r="B4948" s="8" t="s">
        <v>1685</v>
      </c>
      <c r="D4948" t="str">
        <f>VLOOKUP(B4948,'Step 2 - Old-New Code Crosswalk'!B:D,1,FALSE)</f>
        <v>4-101-E2100-4201</v>
      </c>
      <c r="E4948" s="322" t="str">
        <f t="shared" si="77"/>
        <v xml:space="preserve"> </v>
      </c>
    </row>
    <row r="4949" spans="1:5" s="6" customFormat="1" x14ac:dyDescent="0.25">
      <c r="A4949" s="8" t="s">
        <v>9681</v>
      </c>
      <c r="B4949" s="8" t="s">
        <v>9682</v>
      </c>
      <c r="D4949" t="str">
        <f>VLOOKUP(B4949,'Step 2 - Old-New Code Crosswalk'!B:D,1,FALSE)</f>
        <v>4-101-E2100-4225</v>
      </c>
      <c r="E4949" s="322" t="str">
        <f t="shared" si="77"/>
        <v xml:space="preserve"> </v>
      </c>
    </row>
    <row r="4950" spans="1:5" s="6" customFormat="1" x14ac:dyDescent="0.25">
      <c r="A4950" s="8" t="s">
        <v>1514</v>
      </c>
      <c r="B4950" s="8" t="s">
        <v>9700</v>
      </c>
      <c r="D4950" t="str">
        <f>VLOOKUP(B4950,'Step 2 - Old-New Code Crosswalk'!B:D,1,FALSE)</f>
        <v>4-101-E2100-4226</v>
      </c>
      <c r="E4950" s="322" t="str">
        <f t="shared" si="77"/>
        <v xml:space="preserve"> </v>
      </c>
    </row>
    <row r="4951" spans="1:5" s="6" customFormat="1" x14ac:dyDescent="0.25">
      <c r="A4951" s="8" t="s">
        <v>1514</v>
      </c>
      <c r="B4951" s="8" t="s">
        <v>1775</v>
      </c>
      <c r="D4951" t="str">
        <f>VLOOKUP(B4951,'Step 2 - Old-New Code Crosswalk'!B:D,1,FALSE)</f>
        <v>4-225-E2100-4334</v>
      </c>
      <c r="E4951" s="322" t="str">
        <f t="shared" si="77"/>
        <v xml:space="preserve"> </v>
      </c>
    </row>
    <row r="4952" spans="1:5" s="6" customFormat="1" x14ac:dyDescent="0.25">
      <c r="A4952" s="8" t="s">
        <v>1644</v>
      </c>
      <c r="B4952" s="8" t="s">
        <v>1802</v>
      </c>
      <c r="D4952" t="str">
        <f>VLOOKUP(B4952,'Step 2 - Old-New Code Crosswalk'!B:D,1,FALSE)</f>
        <v>4-307-E2100-4342</v>
      </c>
      <c r="E4952" s="322" t="str">
        <f t="shared" si="77"/>
        <v xml:space="preserve"> </v>
      </c>
    </row>
    <row r="4953" spans="1:5" s="6" customFormat="1" x14ac:dyDescent="0.25">
      <c r="A4953" s="8" t="s">
        <v>1514</v>
      </c>
      <c r="B4953" s="8" t="s">
        <v>9212</v>
      </c>
      <c r="D4953" t="str">
        <f>VLOOKUP(B4953,'Step 2 - Old-New Code Crosswalk'!B:D,1,FALSE)</f>
        <v>4-056-E2100-4355</v>
      </c>
      <c r="E4953" s="322" t="str">
        <f t="shared" si="77"/>
        <v xml:space="preserve"> </v>
      </c>
    </row>
    <row r="4954" spans="1:5" s="6" customFormat="1" x14ac:dyDescent="0.25">
      <c r="A4954" s="8" t="s">
        <v>1514</v>
      </c>
      <c r="B4954" s="8" t="s">
        <v>9210</v>
      </c>
      <c r="D4954" t="str">
        <f>VLOOKUP(B4954,'Step 2 - Old-New Code Crosswalk'!B:D,1,FALSE)</f>
        <v>4-056-E2100-4356</v>
      </c>
      <c r="E4954" s="322" t="str">
        <f t="shared" si="77"/>
        <v xml:space="preserve"> </v>
      </c>
    </row>
    <row r="4955" spans="1:5" s="6" customFormat="1" x14ac:dyDescent="0.25">
      <c r="A4955" s="8" t="s">
        <v>110</v>
      </c>
      <c r="B4955" s="8" t="s">
        <v>111</v>
      </c>
      <c r="D4955" t="str">
        <f>VLOOKUP(B4955,'Step 2 - Old-New Code Crosswalk'!B:D,1,FALSE)</f>
        <v>1-755-E2101-0000</v>
      </c>
      <c r="E4955" s="322" t="str">
        <f t="shared" si="77"/>
        <v xml:space="preserve"> </v>
      </c>
    </row>
    <row r="4956" spans="1:5" s="6" customFormat="1" x14ac:dyDescent="0.25">
      <c r="A4956" s="8" t="s">
        <v>1516</v>
      </c>
      <c r="B4956" s="8" t="s">
        <v>4460</v>
      </c>
      <c r="D4956" t="str">
        <f>VLOOKUP(B4956,'Step 2 - Old-New Code Crosswalk'!B:D,1,FALSE)</f>
        <v>1-755-E2102-0000</v>
      </c>
      <c r="E4956" s="322" t="str">
        <f t="shared" si="77"/>
        <v xml:space="preserve"> </v>
      </c>
    </row>
    <row r="4957" spans="1:5" s="6" customFormat="1" x14ac:dyDescent="0.25">
      <c r="A4957" s="8" t="s">
        <v>1516</v>
      </c>
      <c r="B4957" s="8" t="s">
        <v>7919</v>
      </c>
      <c r="D4957" t="str">
        <f>VLOOKUP(B4957,'Step 2 - Old-New Code Crosswalk'!B:D,1,FALSE)</f>
        <v>3-225-E2102-3304</v>
      </c>
      <c r="E4957" s="322" t="str">
        <f t="shared" si="77"/>
        <v xml:space="preserve"> </v>
      </c>
    </row>
    <row r="4958" spans="1:5" s="6" customFormat="1" x14ac:dyDescent="0.25">
      <c r="A4958" s="8" t="s">
        <v>1686</v>
      </c>
      <c r="B4958" s="8" t="s">
        <v>20319</v>
      </c>
      <c r="D4958" t="str">
        <f>VLOOKUP(B4958,'Step 2 - Old-New Code Crosswalk'!B:D,1,FALSE)</f>
        <v>3-255-E2102-3312</v>
      </c>
      <c r="E4958" s="322" t="str">
        <f t="shared" si="77"/>
        <v xml:space="preserve"> </v>
      </c>
    </row>
    <row r="4959" spans="1:5" s="6" customFormat="1" x14ac:dyDescent="0.25">
      <c r="A4959" s="8" t="s">
        <v>1642</v>
      </c>
      <c r="B4959" s="8" t="s">
        <v>1922</v>
      </c>
      <c r="D4959" t="str">
        <f>VLOOKUP(B4959,'Step 2 - Old-New Code Crosswalk'!B:D,1,FALSE)</f>
        <v>4-025-E2102-0000</v>
      </c>
      <c r="E4959" s="322" t="str">
        <f t="shared" si="77"/>
        <v xml:space="preserve"> </v>
      </c>
    </row>
    <row r="4960" spans="1:5" s="6" customFormat="1" x14ac:dyDescent="0.25">
      <c r="A4960" s="8" t="s">
        <v>1516</v>
      </c>
      <c r="B4960" s="8" t="s">
        <v>1517</v>
      </c>
      <c r="D4960" t="str">
        <f>VLOOKUP(B4960,'Step 2 - Old-New Code Crosswalk'!B:D,1,FALSE)</f>
        <v>4-255-E2102-4019</v>
      </c>
      <c r="E4960" s="322" t="str">
        <f t="shared" si="77"/>
        <v xml:space="preserve"> </v>
      </c>
    </row>
    <row r="4961" spans="1:5" s="6" customFormat="1" x14ac:dyDescent="0.25">
      <c r="A4961" s="8" t="s">
        <v>1516</v>
      </c>
      <c r="B4961" s="8" t="s">
        <v>1567</v>
      </c>
      <c r="D4961" t="str">
        <f>VLOOKUP(B4961,'Step 2 - Old-New Code Crosswalk'!B:D,1,FALSE)</f>
        <v>4-005-E2102-4122</v>
      </c>
      <c r="E4961" s="322" t="str">
        <f t="shared" si="77"/>
        <v xml:space="preserve"> </v>
      </c>
    </row>
    <row r="4962" spans="1:5" s="6" customFormat="1" x14ac:dyDescent="0.25">
      <c r="A4962" s="8" t="s">
        <v>1516</v>
      </c>
      <c r="B4962" s="8" t="s">
        <v>1608</v>
      </c>
      <c r="D4962" t="str">
        <f>VLOOKUP(B4962,'Step 2 - Old-New Code Crosswalk'!B:D,1,FALSE)</f>
        <v>4-309-E2102-4122</v>
      </c>
      <c r="E4962" s="322" t="str">
        <f t="shared" si="77"/>
        <v xml:space="preserve"> </v>
      </c>
    </row>
    <row r="4963" spans="1:5" s="6" customFormat="1" x14ac:dyDescent="0.25">
      <c r="A4963" s="8" t="s">
        <v>1516</v>
      </c>
      <c r="B4963" s="8" t="s">
        <v>1630</v>
      </c>
      <c r="D4963" t="str">
        <f>VLOOKUP(B4963,'Step 2 - Old-New Code Crosswalk'!B:D,1,FALSE)</f>
        <v>4-056-E2102-4139</v>
      </c>
      <c r="E4963" s="322" t="str">
        <f t="shared" si="77"/>
        <v xml:space="preserve"> </v>
      </c>
    </row>
    <row r="4964" spans="1:5" s="6" customFormat="1" x14ac:dyDescent="0.25">
      <c r="A4964" s="8" t="s">
        <v>1516</v>
      </c>
      <c r="B4964" s="8" t="s">
        <v>9483</v>
      </c>
      <c r="D4964" t="str">
        <f>VLOOKUP(B4964,'Step 2 - Old-New Code Crosswalk'!B:D,1,FALSE)</f>
        <v>4-056-E2102-4140</v>
      </c>
      <c r="E4964" s="322" t="str">
        <f t="shared" si="77"/>
        <v xml:space="preserve"> </v>
      </c>
    </row>
    <row r="4965" spans="1:5" s="6" customFormat="1" x14ac:dyDescent="0.25">
      <c r="A4965" s="8" t="s">
        <v>1642</v>
      </c>
      <c r="B4965" s="8" t="s">
        <v>1643</v>
      </c>
      <c r="D4965" t="str">
        <f>VLOOKUP(B4965,'Step 2 - Old-New Code Crosswalk'!B:D,1,FALSE)</f>
        <v>4-025-E2102-4146</v>
      </c>
      <c r="E4965" s="322" t="str">
        <f t="shared" si="77"/>
        <v xml:space="preserve"> </v>
      </c>
    </row>
    <row r="4966" spans="1:5" s="6" customFormat="1" x14ac:dyDescent="0.25">
      <c r="A4966" s="8" t="s">
        <v>1642</v>
      </c>
      <c r="B4966" s="8" t="s">
        <v>1646</v>
      </c>
      <c r="D4966" t="str">
        <f>VLOOKUP(B4966,'Step 2 - Old-New Code Crosswalk'!B:D,1,FALSE)</f>
        <v>4-045-E2102-4146</v>
      </c>
      <c r="E4966" s="322" t="str">
        <f t="shared" si="77"/>
        <v xml:space="preserve"> </v>
      </c>
    </row>
    <row r="4967" spans="1:5" s="6" customFormat="1" x14ac:dyDescent="0.25">
      <c r="A4967" s="8" t="s">
        <v>1686</v>
      </c>
      <c r="B4967" s="8" t="s">
        <v>1687</v>
      </c>
      <c r="D4967" t="str">
        <f>VLOOKUP(B4967,'Step 2 - Old-New Code Crosswalk'!B:D,1,FALSE)</f>
        <v>4-101-E2102-4201</v>
      </c>
      <c r="E4967" s="322" t="str">
        <f t="shared" si="77"/>
        <v xml:space="preserve"> </v>
      </c>
    </row>
    <row r="4968" spans="1:5" s="6" customFormat="1" x14ac:dyDescent="0.25">
      <c r="A4968" s="8" t="s">
        <v>9683</v>
      </c>
      <c r="B4968" s="8" t="s">
        <v>9684</v>
      </c>
      <c r="D4968" t="str">
        <f>VLOOKUP(B4968,'Step 2 - Old-New Code Crosswalk'!B:D,1,FALSE)</f>
        <v>4-101-E2102-4225</v>
      </c>
      <c r="E4968" s="322" t="str">
        <f t="shared" si="77"/>
        <v xml:space="preserve"> </v>
      </c>
    </row>
    <row r="4969" spans="1:5" s="6" customFormat="1" x14ac:dyDescent="0.25">
      <c r="A4969" s="8" t="s">
        <v>1516</v>
      </c>
      <c r="B4969" s="8" t="s">
        <v>9701</v>
      </c>
      <c r="D4969" t="str">
        <f>VLOOKUP(B4969,'Step 2 - Old-New Code Crosswalk'!B:D,1,FALSE)</f>
        <v>4-101-E2102-4226</v>
      </c>
      <c r="E4969" s="322" t="str">
        <f t="shared" si="77"/>
        <v xml:space="preserve"> </v>
      </c>
    </row>
    <row r="4970" spans="1:5" s="6" customFormat="1" x14ac:dyDescent="0.25">
      <c r="A4970" s="8" t="s">
        <v>1516</v>
      </c>
      <c r="B4970" s="8" t="s">
        <v>1776</v>
      </c>
      <c r="D4970" t="str">
        <f>VLOOKUP(B4970,'Step 2 - Old-New Code Crosswalk'!B:D,1,FALSE)</f>
        <v>4-225-E2102-4334</v>
      </c>
      <c r="E4970" s="322" t="str">
        <f t="shared" si="77"/>
        <v xml:space="preserve"> </v>
      </c>
    </row>
    <row r="4971" spans="1:5" s="6" customFormat="1" x14ac:dyDescent="0.25">
      <c r="A4971" s="8" t="s">
        <v>1642</v>
      </c>
      <c r="B4971" s="8" t="s">
        <v>1803</v>
      </c>
      <c r="D4971" t="str">
        <f>VLOOKUP(B4971,'Step 2 - Old-New Code Crosswalk'!B:D,1,FALSE)</f>
        <v>4-307-E2102-4342</v>
      </c>
      <c r="E4971" s="322" t="str">
        <f t="shared" si="77"/>
        <v xml:space="preserve"> </v>
      </c>
    </row>
    <row r="4972" spans="1:5" s="6" customFormat="1" x14ac:dyDescent="0.25">
      <c r="A4972" s="8" t="s">
        <v>1516</v>
      </c>
      <c r="B4972" s="8" t="s">
        <v>9215</v>
      </c>
      <c r="D4972" t="str">
        <f>VLOOKUP(B4972,'Step 2 - Old-New Code Crosswalk'!B:D,1,FALSE)</f>
        <v>4-056-E2102-4355</v>
      </c>
      <c r="E4972" s="322" t="str">
        <f t="shared" si="77"/>
        <v xml:space="preserve"> </v>
      </c>
    </row>
    <row r="4973" spans="1:5" s="6" customFormat="1" x14ac:dyDescent="0.25">
      <c r="A4973" s="8" t="s">
        <v>1516</v>
      </c>
      <c r="B4973" s="8" t="s">
        <v>9213</v>
      </c>
      <c r="D4973" t="str">
        <f>VLOOKUP(B4973,'Step 2 - Old-New Code Crosswalk'!B:D,1,FALSE)</f>
        <v>4-056-E2102-4356</v>
      </c>
      <c r="E4973" s="322" t="str">
        <f t="shared" si="77"/>
        <v xml:space="preserve"> </v>
      </c>
    </row>
    <row r="4974" spans="1:5" s="6" customFormat="1" x14ac:dyDescent="0.25">
      <c r="A4974" s="8" t="s">
        <v>1518</v>
      </c>
      <c r="B4974" s="8" t="s">
        <v>4465</v>
      </c>
      <c r="D4974" t="str">
        <f>VLOOKUP(B4974,'Step 2 - Old-New Code Crosswalk'!B:D,1,FALSE)</f>
        <v>1-755-E2103-0000</v>
      </c>
      <c r="E4974" s="322" t="str">
        <f t="shared" si="77"/>
        <v xml:space="preserve"> </v>
      </c>
    </row>
    <row r="4975" spans="1:5" s="6" customFormat="1" x14ac:dyDescent="0.25">
      <c r="A4975" s="8" t="s">
        <v>1518</v>
      </c>
      <c r="B4975" s="8" t="s">
        <v>7920</v>
      </c>
      <c r="D4975" t="str">
        <f>VLOOKUP(B4975,'Step 2 - Old-New Code Crosswalk'!B:D,1,FALSE)</f>
        <v>3-225-E2103-3304</v>
      </c>
      <c r="E4975" s="322" t="str">
        <f t="shared" si="77"/>
        <v xml:space="preserve"> </v>
      </c>
    </row>
    <row r="4976" spans="1:5" s="6" customFormat="1" x14ac:dyDescent="0.25">
      <c r="A4976" s="8" t="s">
        <v>1518</v>
      </c>
      <c r="B4976" s="8" t="s">
        <v>20321</v>
      </c>
      <c r="D4976" t="str">
        <f>VLOOKUP(B4976,'Step 2 - Old-New Code Crosswalk'!B:D,1,FALSE)</f>
        <v>3-255-E2103-3312</v>
      </c>
      <c r="E4976" s="322" t="str">
        <f t="shared" si="77"/>
        <v xml:space="preserve"> </v>
      </c>
    </row>
    <row r="4977" spans="1:5" s="6" customFormat="1" x14ac:dyDescent="0.25">
      <c r="A4977" s="8" t="s">
        <v>1518</v>
      </c>
      <c r="B4977" s="8" t="s">
        <v>1519</v>
      </c>
      <c r="D4977" t="str">
        <f>VLOOKUP(B4977,'Step 2 - Old-New Code Crosswalk'!B:D,1,FALSE)</f>
        <v>4-255-E2103-4019</v>
      </c>
      <c r="E4977" s="322" t="str">
        <f t="shared" si="77"/>
        <v xml:space="preserve"> </v>
      </c>
    </row>
    <row r="4978" spans="1:5" s="6" customFormat="1" x14ac:dyDescent="0.25">
      <c r="A4978" s="8" t="s">
        <v>1518</v>
      </c>
      <c r="B4978" s="8" t="s">
        <v>1568</v>
      </c>
      <c r="D4978" t="str">
        <f>VLOOKUP(B4978,'Step 2 - Old-New Code Crosswalk'!B:D,1,FALSE)</f>
        <v>4-005-E2103-4122</v>
      </c>
      <c r="E4978" s="322" t="str">
        <f t="shared" si="77"/>
        <v xml:space="preserve"> </v>
      </c>
    </row>
    <row r="4979" spans="1:5" s="6" customFormat="1" x14ac:dyDescent="0.25">
      <c r="A4979" s="8" t="s">
        <v>1518</v>
      </c>
      <c r="B4979" s="8" t="s">
        <v>1609</v>
      </c>
      <c r="D4979" t="str">
        <f>VLOOKUP(B4979,'Step 2 - Old-New Code Crosswalk'!B:D,1,FALSE)</f>
        <v>4-309-E2103-4122</v>
      </c>
      <c r="E4979" s="322" t="str">
        <f t="shared" si="77"/>
        <v xml:space="preserve"> </v>
      </c>
    </row>
    <row r="4980" spans="1:5" s="6" customFormat="1" x14ac:dyDescent="0.25">
      <c r="A4980" s="8" t="s">
        <v>1518</v>
      </c>
      <c r="B4980" s="8" t="s">
        <v>1631</v>
      </c>
      <c r="D4980" t="str">
        <f>VLOOKUP(B4980,'Step 2 - Old-New Code Crosswalk'!B:D,1,FALSE)</f>
        <v>4-056-E2103-4139</v>
      </c>
      <c r="E4980" s="322" t="str">
        <f t="shared" si="77"/>
        <v xml:space="preserve"> </v>
      </c>
    </row>
    <row r="4981" spans="1:5" s="6" customFormat="1" x14ac:dyDescent="0.25">
      <c r="A4981" s="8" t="s">
        <v>1518</v>
      </c>
      <c r="B4981" s="8" t="s">
        <v>9484</v>
      </c>
      <c r="D4981" t="str">
        <f>VLOOKUP(B4981,'Step 2 - Old-New Code Crosswalk'!B:D,1,FALSE)</f>
        <v>4-056-E2103-4140</v>
      </c>
      <c r="E4981" s="322" t="str">
        <f t="shared" si="77"/>
        <v xml:space="preserve"> </v>
      </c>
    </row>
    <row r="4982" spans="1:5" s="6" customFormat="1" x14ac:dyDescent="0.25">
      <c r="A4982" s="8" t="s">
        <v>1647</v>
      </c>
      <c r="B4982" s="8" t="s">
        <v>1648</v>
      </c>
      <c r="D4982" t="str">
        <f>VLOOKUP(B4982,'Step 2 - Old-New Code Crosswalk'!B:D,1,FALSE)</f>
        <v>4-045-E2103-4146</v>
      </c>
      <c r="E4982" s="322" t="str">
        <f t="shared" si="77"/>
        <v xml:space="preserve"> </v>
      </c>
    </row>
    <row r="4983" spans="1:5" s="6" customFormat="1" x14ac:dyDescent="0.25">
      <c r="A4983" s="8" t="s">
        <v>1688</v>
      </c>
      <c r="B4983" s="8" t="s">
        <v>1689</v>
      </c>
      <c r="D4983" t="str">
        <f>VLOOKUP(B4983,'Step 2 - Old-New Code Crosswalk'!B:D,1,FALSE)</f>
        <v>4-101-E2103-4201</v>
      </c>
      <c r="E4983" s="322" t="str">
        <f t="shared" si="77"/>
        <v xml:space="preserve"> </v>
      </c>
    </row>
    <row r="4984" spans="1:5" s="6" customFormat="1" x14ac:dyDescent="0.25">
      <c r="A4984" s="8" t="s">
        <v>9685</v>
      </c>
      <c r="B4984" s="8" t="s">
        <v>9686</v>
      </c>
      <c r="D4984" t="str">
        <f>VLOOKUP(B4984,'Step 2 - Old-New Code Crosswalk'!B:D,1,FALSE)</f>
        <v>4-101-E2103-4225</v>
      </c>
      <c r="E4984" s="322" t="str">
        <f t="shared" si="77"/>
        <v xml:space="preserve"> </v>
      </c>
    </row>
    <row r="4985" spans="1:5" s="6" customFormat="1" x14ac:dyDescent="0.25">
      <c r="A4985" s="8" t="s">
        <v>9704</v>
      </c>
      <c r="B4985" s="8" t="s">
        <v>9705</v>
      </c>
      <c r="D4985" t="str">
        <f>VLOOKUP(B4985,'Step 2 - Old-New Code Crosswalk'!B:D,1,FALSE)</f>
        <v>4-101-E2103-4226</v>
      </c>
      <c r="E4985" s="322" t="str">
        <f t="shared" si="77"/>
        <v xml:space="preserve"> </v>
      </c>
    </row>
    <row r="4986" spans="1:5" s="6" customFormat="1" x14ac:dyDescent="0.25">
      <c r="A4986" s="8" t="s">
        <v>1518</v>
      </c>
      <c r="B4986" s="8" t="s">
        <v>1777</v>
      </c>
      <c r="D4986" t="str">
        <f>VLOOKUP(B4986,'Step 2 - Old-New Code Crosswalk'!B:D,1,FALSE)</f>
        <v>4-225-E2103-4334</v>
      </c>
      <c r="E4986" s="322" t="str">
        <f t="shared" si="77"/>
        <v xml:space="preserve"> </v>
      </c>
    </row>
    <row r="4987" spans="1:5" s="6" customFormat="1" x14ac:dyDescent="0.25">
      <c r="A4987" s="8" t="s">
        <v>1647</v>
      </c>
      <c r="B4987" s="8" t="s">
        <v>1804</v>
      </c>
      <c r="D4987" t="str">
        <f>VLOOKUP(B4987,'Step 2 - Old-New Code Crosswalk'!B:D,1,FALSE)</f>
        <v>4-307-E2103-4342</v>
      </c>
      <c r="E4987" s="322" t="str">
        <f t="shared" si="77"/>
        <v xml:space="preserve"> </v>
      </c>
    </row>
    <row r="4988" spans="1:5" s="6" customFormat="1" x14ac:dyDescent="0.25">
      <c r="A4988" s="8" t="s">
        <v>1518</v>
      </c>
      <c r="B4988" s="8" t="s">
        <v>9224</v>
      </c>
      <c r="D4988" t="str">
        <f>VLOOKUP(B4988,'Step 2 - Old-New Code Crosswalk'!B:D,1,FALSE)</f>
        <v>4-056-E2103-4355</v>
      </c>
      <c r="E4988" s="322" t="str">
        <f t="shared" si="77"/>
        <v xml:space="preserve"> </v>
      </c>
    </row>
    <row r="4989" spans="1:5" s="6" customFormat="1" x14ac:dyDescent="0.25">
      <c r="A4989" s="8" t="s">
        <v>1518</v>
      </c>
      <c r="B4989" s="8" t="s">
        <v>9222</v>
      </c>
      <c r="D4989" t="str">
        <f>VLOOKUP(B4989,'Step 2 - Old-New Code Crosswalk'!B:D,1,FALSE)</f>
        <v>4-056-E2103-4356</v>
      </c>
      <c r="E4989" s="322" t="str">
        <f t="shared" si="77"/>
        <v xml:space="preserve"> </v>
      </c>
    </row>
    <row r="4990" spans="1:5" s="6" customFormat="1" x14ac:dyDescent="0.25">
      <c r="A4990" s="8" t="s">
        <v>4461</v>
      </c>
      <c r="B4990" s="8" t="s">
        <v>4462</v>
      </c>
      <c r="D4990" t="str">
        <f>VLOOKUP(B4990,'Step 2 - Old-New Code Crosswalk'!B:D,1,FALSE)</f>
        <v>1-755-E2104-0000</v>
      </c>
      <c r="E4990" s="322" t="str">
        <f t="shared" si="77"/>
        <v xml:space="preserve"> </v>
      </c>
    </row>
    <row r="4991" spans="1:5" s="6" customFormat="1" x14ac:dyDescent="0.25">
      <c r="A4991" s="8" t="s">
        <v>4461</v>
      </c>
      <c r="B4991" s="8" t="s">
        <v>9702</v>
      </c>
      <c r="D4991" t="str">
        <f>VLOOKUP(B4991,'Step 2 - Old-New Code Crosswalk'!B:D,1,FALSE)</f>
        <v>4-101-E2104-4226</v>
      </c>
      <c r="E4991" s="322" t="str">
        <f t="shared" si="77"/>
        <v xml:space="preserve"> </v>
      </c>
    </row>
    <row r="4992" spans="1:5" s="6" customFormat="1" x14ac:dyDescent="0.25">
      <c r="A4992" s="8" t="s">
        <v>4461</v>
      </c>
      <c r="B4992" s="8" t="s">
        <v>9218</v>
      </c>
      <c r="D4992" t="str">
        <f>VLOOKUP(B4992,'Step 2 - Old-New Code Crosswalk'!B:D,1,FALSE)</f>
        <v>4-056-E2104-4355</v>
      </c>
      <c r="E4992" s="322" t="str">
        <f t="shared" si="77"/>
        <v xml:space="preserve"> </v>
      </c>
    </row>
    <row r="4993" spans="1:5" s="6" customFormat="1" x14ac:dyDescent="0.25">
      <c r="A4993" s="8" t="s">
        <v>4461</v>
      </c>
      <c r="B4993" s="8" t="s">
        <v>9216</v>
      </c>
      <c r="D4993" t="str">
        <f>VLOOKUP(B4993,'Step 2 - Old-New Code Crosswalk'!B:D,1,FALSE)</f>
        <v>4-056-E2104-4356</v>
      </c>
      <c r="E4993" s="322" t="str">
        <f t="shared" si="77"/>
        <v xml:space="preserve"> </v>
      </c>
    </row>
    <row r="4994" spans="1:5" s="6" customFormat="1" x14ac:dyDescent="0.25">
      <c r="A4994" s="8" t="s">
        <v>1520</v>
      </c>
      <c r="B4994" s="8" t="s">
        <v>4466</v>
      </c>
      <c r="D4994" t="str">
        <f>VLOOKUP(B4994,'Step 2 - Old-New Code Crosswalk'!B:D,1,FALSE)</f>
        <v>1-755-E2105-0000</v>
      </c>
      <c r="E4994" s="322" t="str">
        <f t="shared" ref="E4994:E5057" si="78">IF(B4994=D4994," ","ERROR")</f>
        <v xml:space="preserve"> </v>
      </c>
    </row>
    <row r="4995" spans="1:5" s="6" customFormat="1" x14ac:dyDescent="0.25">
      <c r="A4995" s="8" t="s">
        <v>1520</v>
      </c>
      <c r="B4995" s="8" t="s">
        <v>7921</v>
      </c>
      <c r="D4995" t="str">
        <f>VLOOKUP(B4995,'Step 2 - Old-New Code Crosswalk'!B:D,1,FALSE)</f>
        <v>3-225-E2105-3304</v>
      </c>
      <c r="E4995" s="322" t="str">
        <f t="shared" si="78"/>
        <v xml:space="preserve"> </v>
      </c>
    </row>
    <row r="4996" spans="1:5" s="6" customFormat="1" x14ac:dyDescent="0.25">
      <c r="A4996" s="8" t="s">
        <v>1520</v>
      </c>
      <c r="B4996" s="8" t="s">
        <v>20323</v>
      </c>
      <c r="D4996" t="str">
        <f>VLOOKUP(B4996,'Step 2 - Old-New Code Crosswalk'!B:D,1,FALSE)</f>
        <v>3-255-E2105-3312</v>
      </c>
      <c r="E4996" s="322" t="str">
        <f t="shared" si="78"/>
        <v xml:space="preserve"> </v>
      </c>
    </row>
    <row r="4997" spans="1:5" s="6" customFormat="1" x14ac:dyDescent="0.25">
      <c r="A4997" s="8" t="s">
        <v>1520</v>
      </c>
      <c r="B4997" s="8" t="s">
        <v>1521</v>
      </c>
      <c r="D4997" t="str">
        <f>VLOOKUP(B4997,'Step 2 - Old-New Code Crosswalk'!B:D,1,FALSE)</f>
        <v>4-255-E2105-4019</v>
      </c>
      <c r="E4997" s="322" t="str">
        <f t="shared" si="78"/>
        <v xml:space="preserve"> </v>
      </c>
    </row>
    <row r="4998" spans="1:5" s="6" customFormat="1" x14ac:dyDescent="0.25">
      <c r="A4998" s="8" t="s">
        <v>1520</v>
      </c>
      <c r="B4998" s="8" t="s">
        <v>1569</v>
      </c>
      <c r="D4998" t="str">
        <f>VLOOKUP(B4998,'Step 2 - Old-New Code Crosswalk'!B:D,1,FALSE)</f>
        <v>4-005-E2105-4122</v>
      </c>
      <c r="E4998" s="322" t="str">
        <f t="shared" si="78"/>
        <v xml:space="preserve"> </v>
      </c>
    </row>
    <row r="4999" spans="1:5" s="6" customFormat="1" x14ac:dyDescent="0.25">
      <c r="A4999" s="8" t="s">
        <v>1520</v>
      </c>
      <c r="B4999" s="8" t="s">
        <v>1610</v>
      </c>
      <c r="D4999" t="str">
        <f>VLOOKUP(B4999,'Step 2 - Old-New Code Crosswalk'!B:D,1,FALSE)</f>
        <v>4-309-E2105-4122</v>
      </c>
      <c r="E4999" s="322" t="str">
        <f t="shared" si="78"/>
        <v xml:space="preserve"> </v>
      </c>
    </row>
    <row r="5000" spans="1:5" s="6" customFormat="1" x14ac:dyDescent="0.25">
      <c r="A5000" s="8" t="s">
        <v>1520</v>
      </c>
      <c r="B5000" s="8" t="s">
        <v>1632</v>
      </c>
      <c r="D5000" t="str">
        <f>VLOOKUP(B5000,'Step 2 - Old-New Code Crosswalk'!B:D,1,FALSE)</f>
        <v>4-056-E2105-4139</v>
      </c>
      <c r="E5000" s="322" t="str">
        <f t="shared" si="78"/>
        <v xml:space="preserve"> </v>
      </c>
    </row>
    <row r="5001" spans="1:5" s="6" customFormat="1" x14ac:dyDescent="0.25">
      <c r="A5001" s="8" t="s">
        <v>1520</v>
      </c>
      <c r="B5001" s="8" t="s">
        <v>9485</v>
      </c>
      <c r="D5001" t="str">
        <f>VLOOKUP(B5001,'Step 2 - Old-New Code Crosswalk'!B:D,1,FALSE)</f>
        <v>4-056-E2105-4140</v>
      </c>
      <c r="E5001" s="322" t="str">
        <f t="shared" si="78"/>
        <v xml:space="preserve"> </v>
      </c>
    </row>
    <row r="5002" spans="1:5" s="6" customFormat="1" x14ac:dyDescent="0.25">
      <c r="A5002" s="8" t="s">
        <v>1649</v>
      </c>
      <c r="B5002" s="8" t="s">
        <v>1650</v>
      </c>
      <c r="D5002" t="str">
        <f>VLOOKUP(B5002,'Step 2 - Old-New Code Crosswalk'!B:D,1,FALSE)</f>
        <v>4-045-E2105-4146</v>
      </c>
      <c r="E5002" s="322" t="str">
        <f t="shared" si="78"/>
        <v xml:space="preserve"> </v>
      </c>
    </row>
    <row r="5003" spans="1:5" s="6" customFormat="1" x14ac:dyDescent="0.25">
      <c r="A5003" s="8" t="s">
        <v>1690</v>
      </c>
      <c r="B5003" s="8" t="s">
        <v>1691</v>
      </c>
      <c r="D5003" t="str">
        <f>VLOOKUP(B5003,'Step 2 - Old-New Code Crosswalk'!B:D,1,FALSE)</f>
        <v>4-101-E2105-4201</v>
      </c>
      <c r="E5003" s="322" t="str">
        <f t="shared" si="78"/>
        <v xml:space="preserve"> </v>
      </c>
    </row>
    <row r="5004" spans="1:5" x14ac:dyDescent="0.25">
      <c r="A5004" s="8" t="s">
        <v>9687</v>
      </c>
      <c r="B5004" s="8" t="s">
        <v>9688</v>
      </c>
      <c r="D5004" t="str">
        <f>VLOOKUP(B5004,'Step 2 - Old-New Code Crosswalk'!B:D,1,FALSE)</f>
        <v>4-101-E2105-4225</v>
      </c>
      <c r="E5004" s="322" t="str">
        <f t="shared" si="78"/>
        <v xml:space="preserve"> </v>
      </c>
    </row>
    <row r="5005" spans="1:5" x14ac:dyDescent="0.25">
      <c r="A5005" s="8" t="s">
        <v>1520</v>
      </c>
      <c r="B5005" s="8" t="s">
        <v>9706</v>
      </c>
      <c r="D5005" t="str">
        <f>VLOOKUP(B5005,'Step 2 - Old-New Code Crosswalk'!B:D,1,FALSE)</f>
        <v>4-101-E2105-4226</v>
      </c>
      <c r="E5005" s="322" t="str">
        <f t="shared" si="78"/>
        <v xml:space="preserve"> </v>
      </c>
    </row>
    <row r="5006" spans="1:5" x14ac:dyDescent="0.25">
      <c r="A5006" s="8" t="s">
        <v>1520</v>
      </c>
      <c r="B5006" s="8" t="s">
        <v>1778</v>
      </c>
      <c r="D5006" t="str">
        <f>VLOOKUP(B5006,'Step 2 - Old-New Code Crosswalk'!B:D,1,FALSE)</f>
        <v>4-225-E2105-4334</v>
      </c>
      <c r="E5006" s="322" t="str">
        <f t="shared" si="78"/>
        <v xml:space="preserve"> </v>
      </c>
    </row>
    <row r="5007" spans="1:5" x14ac:dyDescent="0.25">
      <c r="A5007" s="8" t="s">
        <v>1649</v>
      </c>
      <c r="B5007" s="8" t="s">
        <v>1805</v>
      </c>
      <c r="D5007" t="str">
        <f>VLOOKUP(B5007,'Step 2 - Old-New Code Crosswalk'!B:D,1,FALSE)</f>
        <v>4-307-E2105-4342</v>
      </c>
      <c r="E5007" s="322" t="str">
        <f t="shared" si="78"/>
        <v xml:space="preserve"> </v>
      </c>
    </row>
    <row r="5008" spans="1:5" x14ac:dyDescent="0.25">
      <c r="A5008" s="8" t="s">
        <v>1520</v>
      </c>
      <c r="B5008" s="8" t="s">
        <v>9227</v>
      </c>
      <c r="D5008" t="str">
        <f>VLOOKUP(B5008,'Step 2 - Old-New Code Crosswalk'!B:D,1,FALSE)</f>
        <v>4-056-E2105-4355</v>
      </c>
      <c r="E5008" s="322" t="str">
        <f t="shared" si="78"/>
        <v xml:space="preserve"> </v>
      </c>
    </row>
    <row r="5009" spans="1:5" x14ac:dyDescent="0.25">
      <c r="A5009" s="8" t="s">
        <v>1520</v>
      </c>
      <c r="B5009" s="8" t="s">
        <v>9225</v>
      </c>
      <c r="D5009" t="str">
        <f>VLOOKUP(B5009,'Step 2 - Old-New Code Crosswalk'!B:D,1,FALSE)</f>
        <v>4-056-E2105-4356</v>
      </c>
      <c r="E5009" s="322" t="str">
        <f t="shared" si="78"/>
        <v xml:space="preserve"> </v>
      </c>
    </row>
    <row r="5010" spans="1:5" x14ac:dyDescent="0.25">
      <c r="A5010" s="8" t="s">
        <v>4463</v>
      </c>
      <c r="B5010" s="8" t="s">
        <v>4464</v>
      </c>
      <c r="D5010" t="str">
        <f>VLOOKUP(B5010,'Step 2 - Old-New Code Crosswalk'!B:D,1,FALSE)</f>
        <v>1-755-E2106-0000</v>
      </c>
      <c r="E5010" s="322" t="str">
        <f t="shared" si="78"/>
        <v xml:space="preserve"> </v>
      </c>
    </row>
    <row r="5011" spans="1:5" x14ac:dyDescent="0.25">
      <c r="A5011" s="8" t="s">
        <v>4463</v>
      </c>
      <c r="B5011" s="8" t="s">
        <v>9703</v>
      </c>
      <c r="D5011" t="str">
        <f>VLOOKUP(B5011,'Step 2 - Old-New Code Crosswalk'!B:D,1,FALSE)</f>
        <v>4-101-E2106-4226</v>
      </c>
      <c r="E5011" s="322" t="str">
        <f t="shared" si="78"/>
        <v xml:space="preserve"> </v>
      </c>
    </row>
    <row r="5012" spans="1:5" x14ac:dyDescent="0.25">
      <c r="A5012" s="8" t="s">
        <v>4463</v>
      </c>
      <c r="B5012" s="8" t="s">
        <v>9221</v>
      </c>
      <c r="D5012" t="str">
        <f>VLOOKUP(B5012,'Step 2 - Old-New Code Crosswalk'!B:D,1,FALSE)</f>
        <v>4-056-E2106-4355</v>
      </c>
      <c r="E5012" s="322" t="str">
        <f t="shared" si="78"/>
        <v xml:space="preserve"> </v>
      </c>
    </row>
    <row r="5013" spans="1:5" x14ac:dyDescent="0.25">
      <c r="A5013" s="8" t="s">
        <v>4463</v>
      </c>
      <c r="B5013" s="8" t="s">
        <v>9219</v>
      </c>
      <c r="D5013" t="str">
        <f>VLOOKUP(B5013,'Step 2 - Old-New Code Crosswalk'!B:D,1,FALSE)</f>
        <v>4-056-E2106-4356</v>
      </c>
      <c r="E5013" s="322" t="str">
        <f t="shared" si="78"/>
        <v xml:space="preserve"> </v>
      </c>
    </row>
    <row r="5014" spans="1:5" x14ac:dyDescent="0.25">
      <c r="A5014" s="8" t="s">
        <v>4541</v>
      </c>
      <c r="B5014" s="8" t="s">
        <v>4542</v>
      </c>
      <c r="D5014" t="str">
        <f>VLOOKUP(B5014,'Step 2 - Old-New Code Crosswalk'!B:D,1,FALSE)</f>
        <v>1-083-E2107-0000</v>
      </c>
      <c r="E5014" s="322" t="str">
        <f t="shared" si="78"/>
        <v xml:space="preserve"> </v>
      </c>
    </row>
    <row r="5015" spans="1:5" x14ac:dyDescent="0.25">
      <c r="A5015" s="8" t="s">
        <v>4467</v>
      </c>
      <c r="B5015" s="8" t="s">
        <v>4468</v>
      </c>
      <c r="D5015" t="str">
        <f>VLOOKUP(B5015,'Step 2 - Old-New Code Crosswalk'!B:D,1,FALSE)</f>
        <v>1-755-E2118-0000</v>
      </c>
      <c r="E5015" s="322" t="str">
        <f t="shared" si="78"/>
        <v xml:space="preserve"> </v>
      </c>
    </row>
    <row r="5016" spans="1:5" x14ac:dyDescent="0.25">
      <c r="A5016" s="8" t="s">
        <v>9602</v>
      </c>
      <c r="B5016" s="8" t="s">
        <v>9603</v>
      </c>
      <c r="D5016" t="str">
        <f>VLOOKUP(B5016,'Step 2 - Old-New Code Crosswalk'!B:D,1,FALSE)</f>
        <v>4-755-E2119-4040</v>
      </c>
      <c r="E5016" s="322" t="str">
        <f t="shared" si="78"/>
        <v xml:space="preserve"> </v>
      </c>
    </row>
    <row r="5017" spans="1:5" x14ac:dyDescent="0.25">
      <c r="A5017" s="8" t="s">
        <v>21956</v>
      </c>
      <c r="B5017" s="8" t="s">
        <v>21957</v>
      </c>
      <c r="D5017" t="str">
        <f>VLOOKUP(B5017,'Step 2 - Old-New Code Crosswalk'!B:D,1,FALSE)</f>
        <v>1-255-E2200-0000</v>
      </c>
      <c r="E5017" s="322" t="str">
        <f t="shared" si="78"/>
        <v xml:space="preserve"> </v>
      </c>
    </row>
    <row r="5018" spans="1:5" x14ac:dyDescent="0.25">
      <c r="A5018" s="8" t="s">
        <v>1633</v>
      </c>
      <c r="B5018" s="8" t="s">
        <v>4469</v>
      </c>
      <c r="D5018" t="str">
        <f>VLOOKUP(B5018,'Step 2 - Old-New Code Crosswalk'!B:D,1,FALSE)</f>
        <v>1-755-E2200-0000</v>
      </c>
      <c r="E5018" s="322" t="str">
        <f t="shared" si="78"/>
        <v xml:space="preserve"> </v>
      </c>
    </row>
    <row r="5019" spans="1:5" x14ac:dyDescent="0.25">
      <c r="A5019" s="8" t="s">
        <v>1633</v>
      </c>
      <c r="B5019" s="8" t="s">
        <v>7064</v>
      </c>
      <c r="D5019" t="str">
        <f>VLOOKUP(B5019,'Step 2 - Old-New Code Crosswalk'!B:D,1,FALSE)</f>
        <v>2-900-E2200-2020</v>
      </c>
      <c r="E5019" s="322" t="str">
        <f t="shared" si="78"/>
        <v xml:space="preserve"> </v>
      </c>
    </row>
    <row r="5020" spans="1:5" s="6" customFormat="1" x14ac:dyDescent="0.25">
      <c r="A5020" s="8" t="s">
        <v>1633</v>
      </c>
      <c r="B5020" s="8" t="s">
        <v>11105</v>
      </c>
      <c r="D5020" t="str">
        <f>VLOOKUP(B5020,'Step 2 - Old-New Code Crosswalk'!B:D,1,FALSE)</f>
        <v>2-900-E2200-2052</v>
      </c>
      <c r="E5020" s="322" t="str">
        <f t="shared" si="78"/>
        <v xml:space="preserve"> </v>
      </c>
    </row>
    <row r="5021" spans="1:5" s="6" customFormat="1" x14ac:dyDescent="0.25">
      <c r="A5021" s="8" t="s">
        <v>1633</v>
      </c>
      <c r="B5021" s="8" t="s">
        <v>11106</v>
      </c>
      <c r="D5021" t="str">
        <f>VLOOKUP(B5021,'Step 2 - Old-New Code Crosswalk'!B:D,1,FALSE)</f>
        <v>2-900-E2200-2053</v>
      </c>
      <c r="E5021" s="322" t="str">
        <f t="shared" si="78"/>
        <v xml:space="preserve"> </v>
      </c>
    </row>
    <row r="5022" spans="1:5" s="6" customFormat="1" x14ac:dyDescent="0.25">
      <c r="A5022" s="8" t="s">
        <v>1633</v>
      </c>
      <c r="B5022" s="8" t="s">
        <v>10939</v>
      </c>
      <c r="D5022" t="str">
        <f>VLOOKUP(B5022,'Step 2 - Old-New Code Crosswalk'!B:D,1,FALSE)</f>
        <v>2-900-E2200-2056</v>
      </c>
      <c r="E5022" s="322" t="str">
        <f t="shared" si="78"/>
        <v xml:space="preserve"> </v>
      </c>
    </row>
    <row r="5023" spans="1:5" s="6" customFormat="1" x14ac:dyDescent="0.25">
      <c r="A5023" s="8" t="s">
        <v>1633</v>
      </c>
      <c r="B5023" s="8" t="s">
        <v>11163</v>
      </c>
      <c r="D5023" t="str">
        <f>VLOOKUP(B5023,'Step 2 - Old-New Code Crosswalk'!B:D,1,FALSE)</f>
        <v>2-900-E2200-2058</v>
      </c>
      <c r="E5023" s="322" t="str">
        <f t="shared" si="78"/>
        <v xml:space="preserve"> </v>
      </c>
    </row>
    <row r="5024" spans="1:5" s="6" customFormat="1" x14ac:dyDescent="0.25">
      <c r="A5024" s="8" t="s">
        <v>1633</v>
      </c>
      <c r="B5024" s="8" t="s">
        <v>8759</v>
      </c>
      <c r="D5024" t="str">
        <f>VLOOKUP(B5024,'Step 2 - Old-New Code Crosswalk'!B:D,1,FALSE)</f>
        <v>3-220-E2200-3181</v>
      </c>
      <c r="E5024" s="322" t="str">
        <f t="shared" si="78"/>
        <v xml:space="preserve"> </v>
      </c>
    </row>
    <row r="5025" spans="1:5" s="6" customFormat="1" x14ac:dyDescent="0.25">
      <c r="A5025" s="8" t="s">
        <v>1633</v>
      </c>
      <c r="B5025" s="8" t="s">
        <v>8873</v>
      </c>
      <c r="D5025" t="str">
        <f>VLOOKUP(B5025,'Step 2 - Old-New Code Crosswalk'!B:D,1,FALSE)</f>
        <v>3-220-E2200-3187</v>
      </c>
      <c r="E5025" s="322" t="str">
        <f t="shared" si="78"/>
        <v xml:space="preserve"> </v>
      </c>
    </row>
    <row r="5026" spans="1:5" s="6" customFormat="1" x14ac:dyDescent="0.25">
      <c r="A5026" s="8" t="s">
        <v>1633</v>
      </c>
      <c r="B5026" s="8" t="s">
        <v>7635</v>
      </c>
      <c r="D5026" t="str">
        <f>VLOOKUP(B5026,'Step 2 - Old-New Code Crosswalk'!B:D,1,FALSE)</f>
        <v>3-222-E2200-3314</v>
      </c>
      <c r="E5026" s="322" t="str">
        <f t="shared" si="78"/>
        <v xml:space="preserve"> </v>
      </c>
    </row>
    <row r="5027" spans="1:5" s="6" customFormat="1" x14ac:dyDescent="0.25">
      <c r="A5027" s="8" t="s">
        <v>1633</v>
      </c>
      <c r="B5027" s="8" t="s">
        <v>1634</v>
      </c>
      <c r="D5027" t="str">
        <f>VLOOKUP(B5027,'Step 2 - Old-New Code Crosswalk'!B:D,1,FALSE)</f>
        <v>4-056-E2200-4139</v>
      </c>
      <c r="E5027" s="322" t="str">
        <f t="shared" si="78"/>
        <v xml:space="preserve"> </v>
      </c>
    </row>
    <row r="5028" spans="1:5" s="6" customFormat="1" x14ac:dyDescent="0.25">
      <c r="A5028" s="8" t="s">
        <v>1633</v>
      </c>
      <c r="B5028" s="8" t="s">
        <v>9486</v>
      </c>
      <c r="D5028" t="str">
        <f>VLOOKUP(B5028,'Step 2 - Old-New Code Crosswalk'!B:D,1,FALSE)</f>
        <v>4-056-E2200-4140</v>
      </c>
      <c r="E5028" s="322" t="str">
        <f t="shared" si="78"/>
        <v xml:space="preserve"> </v>
      </c>
    </row>
    <row r="5029" spans="1:5" s="6" customFormat="1" x14ac:dyDescent="0.25">
      <c r="A5029" s="8" t="s">
        <v>1633</v>
      </c>
      <c r="B5029" s="8" t="s">
        <v>9717</v>
      </c>
      <c r="D5029" t="str">
        <f>VLOOKUP(B5029,'Step 2 - Old-New Code Crosswalk'!B:D,1,FALSE)</f>
        <v>4-101-E2200-4250</v>
      </c>
      <c r="E5029" s="322" t="str">
        <f t="shared" si="78"/>
        <v xml:space="preserve"> </v>
      </c>
    </row>
    <row r="5030" spans="1:5" s="6" customFormat="1" x14ac:dyDescent="0.25">
      <c r="A5030" s="8" t="s">
        <v>1633</v>
      </c>
      <c r="B5030" s="8" t="s">
        <v>9138</v>
      </c>
      <c r="D5030" t="str">
        <f>VLOOKUP(B5030,'Step 2 - Old-New Code Crosswalk'!B:D,1,FALSE)</f>
        <v>4-220-E2200-4326</v>
      </c>
      <c r="E5030" s="322" t="str">
        <f t="shared" si="78"/>
        <v xml:space="preserve"> </v>
      </c>
    </row>
    <row r="5031" spans="1:5" s="6" customFormat="1" x14ac:dyDescent="0.25">
      <c r="A5031" s="8" t="s">
        <v>1633</v>
      </c>
      <c r="B5031" s="8" t="s">
        <v>1726</v>
      </c>
      <c r="D5031" t="str">
        <f>VLOOKUP(B5031,'Step 2 - Old-New Code Crosswalk'!B:D,1,FALSE)</f>
        <v>4-225-E2200-4330</v>
      </c>
      <c r="E5031" s="322" t="str">
        <f t="shared" si="78"/>
        <v xml:space="preserve"> </v>
      </c>
    </row>
    <row r="5032" spans="1:5" s="6" customFormat="1" x14ac:dyDescent="0.25">
      <c r="A5032" s="8" t="s">
        <v>1633</v>
      </c>
      <c r="B5032" s="8" t="s">
        <v>9273</v>
      </c>
      <c r="D5032" t="str">
        <f>VLOOKUP(B5032,'Step 2 - Old-New Code Crosswalk'!B:D,1,FALSE)</f>
        <v>4-220-E2200-4333</v>
      </c>
      <c r="E5032" s="322" t="str">
        <f t="shared" si="78"/>
        <v xml:space="preserve"> </v>
      </c>
    </row>
    <row r="5033" spans="1:5" s="6" customFormat="1" x14ac:dyDescent="0.25">
      <c r="A5033" s="8" t="s">
        <v>1633</v>
      </c>
      <c r="B5033" s="8" t="s">
        <v>1779</v>
      </c>
      <c r="D5033" t="str">
        <f>VLOOKUP(B5033,'Step 2 - Old-New Code Crosswalk'!B:D,1,FALSE)</f>
        <v>4-225-E2200-4334</v>
      </c>
      <c r="E5033" s="322" t="str">
        <f t="shared" si="78"/>
        <v xml:space="preserve"> </v>
      </c>
    </row>
    <row r="5034" spans="1:5" s="6" customFormat="1" x14ac:dyDescent="0.25">
      <c r="A5034" s="8" t="s">
        <v>4470</v>
      </c>
      <c r="B5034" s="8" t="s">
        <v>4471</v>
      </c>
      <c r="D5034" t="str">
        <f>VLOOKUP(B5034,'Step 2 - Old-New Code Crosswalk'!B:D,1,FALSE)</f>
        <v>1-755-E2201-0000</v>
      </c>
      <c r="E5034" s="322" t="str">
        <f t="shared" si="78"/>
        <v xml:space="preserve"> </v>
      </c>
    </row>
    <row r="5035" spans="1:5" s="6" customFormat="1" x14ac:dyDescent="0.25">
      <c r="A5035" s="8" t="s">
        <v>21958</v>
      </c>
      <c r="B5035" s="8" t="s">
        <v>21959</v>
      </c>
      <c r="D5035" t="str">
        <f>VLOOKUP(B5035,'Step 2 - Old-New Code Crosswalk'!B:D,1,FALSE)</f>
        <v>1-255-E2202-0000</v>
      </c>
      <c r="E5035" s="322" t="str">
        <f t="shared" si="78"/>
        <v xml:space="preserve"> </v>
      </c>
    </row>
    <row r="5036" spans="1:5" s="6" customFormat="1" x14ac:dyDescent="0.25">
      <c r="A5036" s="8" t="s">
        <v>1635</v>
      </c>
      <c r="B5036" s="8" t="s">
        <v>4472</v>
      </c>
      <c r="D5036" t="str">
        <f>VLOOKUP(B5036,'Step 2 - Old-New Code Crosswalk'!B:D,1,FALSE)</f>
        <v>1-755-E2202-0000</v>
      </c>
      <c r="E5036" s="322" t="str">
        <f t="shared" si="78"/>
        <v xml:space="preserve"> </v>
      </c>
    </row>
    <row r="5037" spans="1:5" s="6" customFormat="1" x14ac:dyDescent="0.25">
      <c r="A5037" s="8" t="s">
        <v>1635</v>
      </c>
      <c r="B5037" s="8" t="s">
        <v>7065</v>
      </c>
      <c r="D5037" t="str">
        <f>VLOOKUP(B5037,'Step 2 - Old-New Code Crosswalk'!B:D,1,FALSE)</f>
        <v>2-900-E2202-2020</v>
      </c>
      <c r="E5037" s="322" t="str">
        <f t="shared" si="78"/>
        <v xml:space="preserve"> </v>
      </c>
    </row>
    <row r="5038" spans="1:5" s="6" customFormat="1" x14ac:dyDescent="0.25">
      <c r="A5038" s="8" t="s">
        <v>1635</v>
      </c>
      <c r="B5038" s="8" t="s">
        <v>11107</v>
      </c>
      <c r="D5038" t="str">
        <f>VLOOKUP(B5038,'Step 2 - Old-New Code Crosswalk'!B:D,1,FALSE)</f>
        <v>2-900-E2202-2052</v>
      </c>
      <c r="E5038" s="322" t="str">
        <f t="shared" si="78"/>
        <v xml:space="preserve"> </v>
      </c>
    </row>
    <row r="5039" spans="1:5" s="6" customFormat="1" x14ac:dyDescent="0.25">
      <c r="A5039" s="8" t="s">
        <v>1635</v>
      </c>
      <c r="B5039" s="8" t="s">
        <v>11108</v>
      </c>
      <c r="D5039" t="str">
        <f>VLOOKUP(B5039,'Step 2 - Old-New Code Crosswalk'!B:D,1,FALSE)</f>
        <v>2-900-E2202-2053</v>
      </c>
      <c r="E5039" s="322" t="str">
        <f t="shared" si="78"/>
        <v xml:space="preserve"> </v>
      </c>
    </row>
    <row r="5040" spans="1:5" s="6" customFormat="1" x14ac:dyDescent="0.25">
      <c r="A5040" s="8" t="s">
        <v>1635</v>
      </c>
      <c r="B5040" s="8" t="s">
        <v>10940</v>
      </c>
      <c r="D5040" t="str">
        <f>VLOOKUP(B5040,'Step 2 - Old-New Code Crosswalk'!B:D,1,FALSE)</f>
        <v>2-900-E2202-2056</v>
      </c>
      <c r="E5040" s="322" t="str">
        <f t="shared" si="78"/>
        <v xml:space="preserve"> </v>
      </c>
    </row>
    <row r="5041" spans="1:5" s="6" customFormat="1" x14ac:dyDescent="0.25">
      <c r="A5041" s="8" t="s">
        <v>1635</v>
      </c>
      <c r="B5041" s="8" t="s">
        <v>11164</v>
      </c>
      <c r="D5041" t="str">
        <f>VLOOKUP(B5041,'Step 2 - Old-New Code Crosswalk'!B:D,1,FALSE)</f>
        <v>2-900-E2202-2058</v>
      </c>
      <c r="E5041" s="322" t="str">
        <f t="shared" si="78"/>
        <v xml:space="preserve"> </v>
      </c>
    </row>
    <row r="5042" spans="1:5" s="6" customFormat="1" x14ac:dyDescent="0.25">
      <c r="A5042" s="8" t="s">
        <v>1635</v>
      </c>
      <c r="B5042" s="8" t="s">
        <v>8760</v>
      </c>
      <c r="D5042" t="str">
        <f>VLOOKUP(B5042,'Step 2 - Old-New Code Crosswalk'!B:D,1,FALSE)</f>
        <v>3-220-E2202-3181</v>
      </c>
      <c r="E5042" s="322" t="str">
        <f t="shared" si="78"/>
        <v xml:space="preserve"> </v>
      </c>
    </row>
    <row r="5043" spans="1:5" s="6" customFormat="1" x14ac:dyDescent="0.25">
      <c r="A5043" s="8" t="s">
        <v>1635</v>
      </c>
      <c r="B5043" s="8" t="s">
        <v>8874</v>
      </c>
      <c r="D5043" t="str">
        <f>VLOOKUP(B5043,'Step 2 - Old-New Code Crosswalk'!B:D,1,FALSE)</f>
        <v>3-220-E2202-3187</v>
      </c>
      <c r="E5043" s="322" t="str">
        <f t="shared" si="78"/>
        <v xml:space="preserve"> </v>
      </c>
    </row>
    <row r="5044" spans="1:5" s="6" customFormat="1" x14ac:dyDescent="0.25">
      <c r="A5044" s="8" t="s">
        <v>1635</v>
      </c>
      <c r="B5044" s="8" t="s">
        <v>7636</v>
      </c>
      <c r="D5044" t="str">
        <f>VLOOKUP(B5044,'Step 2 - Old-New Code Crosswalk'!B:D,1,FALSE)</f>
        <v>3-222-E2202-3314</v>
      </c>
      <c r="E5044" s="322" t="str">
        <f t="shared" si="78"/>
        <v xml:space="preserve"> </v>
      </c>
    </row>
    <row r="5045" spans="1:5" s="6" customFormat="1" x14ac:dyDescent="0.25">
      <c r="A5045" s="8" t="s">
        <v>1635</v>
      </c>
      <c r="B5045" s="8" t="s">
        <v>1636</v>
      </c>
      <c r="D5045" t="str">
        <f>VLOOKUP(B5045,'Step 2 - Old-New Code Crosswalk'!B:D,1,FALSE)</f>
        <v>4-056-E2202-4139</v>
      </c>
      <c r="E5045" s="322" t="str">
        <f t="shared" si="78"/>
        <v xml:space="preserve"> </v>
      </c>
    </row>
    <row r="5046" spans="1:5" s="6" customFormat="1" x14ac:dyDescent="0.25">
      <c r="A5046" s="8" t="s">
        <v>1635</v>
      </c>
      <c r="B5046" s="8" t="s">
        <v>9487</v>
      </c>
      <c r="D5046" t="str">
        <f>VLOOKUP(B5046,'Step 2 - Old-New Code Crosswalk'!B:D,1,FALSE)</f>
        <v>4-056-E2202-4140</v>
      </c>
      <c r="E5046" s="322" t="str">
        <f t="shared" si="78"/>
        <v xml:space="preserve"> </v>
      </c>
    </row>
    <row r="5047" spans="1:5" s="6" customFormat="1" x14ac:dyDescent="0.25">
      <c r="A5047" s="8" t="s">
        <v>1635</v>
      </c>
      <c r="B5047" s="8" t="s">
        <v>9718</v>
      </c>
      <c r="D5047" t="str">
        <f>VLOOKUP(B5047,'Step 2 - Old-New Code Crosswalk'!B:D,1,FALSE)</f>
        <v>4-101-E2202-4250</v>
      </c>
      <c r="E5047" s="322" t="str">
        <f t="shared" si="78"/>
        <v xml:space="preserve"> </v>
      </c>
    </row>
    <row r="5048" spans="1:5" s="6" customFormat="1" x14ac:dyDescent="0.25">
      <c r="A5048" s="8" t="s">
        <v>1635</v>
      </c>
      <c r="B5048" s="8" t="s">
        <v>9139</v>
      </c>
      <c r="D5048" t="str">
        <f>VLOOKUP(B5048,'Step 2 - Old-New Code Crosswalk'!B:D,1,FALSE)</f>
        <v>4-220-E2202-4326</v>
      </c>
      <c r="E5048" s="322" t="str">
        <f t="shared" si="78"/>
        <v xml:space="preserve"> </v>
      </c>
    </row>
    <row r="5049" spans="1:5" s="6" customFormat="1" x14ac:dyDescent="0.25">
      <c r="A5049" s="8" t="s">
        <v>1635</v>
      </c>
      <c r="B5049" s="8" t="s">
        <v>1727</v>
      </c>
      <c r="D5049" t="str">
        <f>VLOOKUP(B5049,'Step 2 - Old-New Code Crosswalk'!B:D,1,FALSE)</f>
        <v>4-225-E2202-4330</v>
      </c>
      <c r="E5049" s="322" t="str">
        <f t="shared" si="78"/>
        <v xml:space="preserve"> </v>
      </c>
    </row>
    <row r="5050" spans="1:5" s="6" customFormat="1" x14ac:dyDescent="0.25">
      <c r="A5050" s="8" t="s">
        <v>1635</v>
      </c>
      <c r="B5050" s="8" t="s">
        <v>9274</v>
      </c>
      <c r="D5050" t="str">
        <f>VLOOKUP(B5050,'Step 2 - Old-New Code Crosswalk'!B:D,1,FALSE)</f>
        <v>4-220-E2202-4333</v>
      </c>
      <c r="E5050" s="322" t="str">
        <f t="shared" si="78"/>
        <v xml:space="preserve"> </v>
      </c>
    </row>
    <row r="5051" spans="1:5" s="6" customFormat="1" x14ac:dyDescent="0.25">
      <c r="A5051" s="8" t="s">
        <v>1635</v>
      </c>
      <c r="B5051" s="8" t="s">
        <v>1780</v>
      </c>
      <c r="D5051" t="str">
        <f>VLOOKUP(B5051,'Step 2 - Old-New Code Crosswalk'!B:D,1,FALSE)</f>
        <v>4-225-E2202-4334</v>
      </c>
      <c r="E5051" s="322" t="str">
        <f t="shared" si="78"/>
        <v xml:space="preserve"> </v>
      </c>
    </row>
    <row r="5052" spans="1:5" s="6" customFormat="1" x14ac:dyDescent="0.25">
      <c r="A5052" s="8" t="s">
        <v>21960</v>
      </c>
      <c r="B5052" s="8" t="s">
        <v>21961</v>
      </c>
      <c r="D5052" t="str">
        <f>VLOOKUP(B5052,'Step 2 - Old-New Code Crosswalk'!B:D,1,FALSE)</f>
        <v>1-255-E2203-0000</v>
      </c>
      <c r="E5052" s="322" t="str">
        <f t="shared" si="78"/>
        <v xml:space="preserve"> </v>
      </c>
    </row>
    <row r="5053" spans="1:5" s="6" customFormat="1" x14ac:dyDescent="0.25">
      <c r="A5053" s="8" t="s">
        <v>1728</v>
      </c>
      <c r="B5053" s="8" t="s">
        <v>4477</v>
      </c>
      <c r="D5053" t="str">
        <f>VLOOKUP(B5053,'Step 2 - Old-New Code Crosswalk'!B:D,1,FALSE)</f>
        <v>1-755-E2203-0000</v>
      </c>
      <c r="E5053" s="322" t="str">
        <f t="shared" si="78"/>
        <v xml:space="preserve"> </v>
      </c>
    </row>
    <row r="5054" spans="1:5" s="6" customFormat="1" x14ac:dyDescent="0.25">
      <c r="A5054" s="8" t="s">
        <v>1728</v>
      </c>
      <c r="B5054" s="8" t="s">
        <v>7068</v>
      </c>
      <c r="D5054" t="str">
        <f>VLOOKUP(B5054,'Step 2 - Old-New Code Crosswalk'!B:D,1,FALSE)</f>
        <v>2-900-E2203-2020</v>
      </c>
      <c r="E5054" s="322" t="str">
        <f t="shared" si="78"/>
        <v xml:space="preserve"> </v>
      </c>
    </row>
    <row r="5055" spans="1:5" s="6" customFormat="1" x14ac:dyDescent="0.25">
      <c r="A5055" s="8" t="s">
        <v>1728</v>
      </c>
      <c r="B5055" s="8" t="s">
        <v>11109</v>
      </c>
      <c r="D5055" t="str">
        <f>VLOOKUP(B5055,'Step 2 - Old-New Code Crosswalk'!B:D,1,FALSE)</f>
        <v>2-900-E2203-2052</v>
      </c>
      <c r="E5055" s="322" t="str">
        <f t="shared" si="78"/>
        <v xml:space="preserve"> </v>
      </c>
    </row>
    <row r="5056" spans="1:5" s="6" customFormat="1" x14ac:dyDescent="0.25">
      <c r="A5056" s="8" t="s">
        <v>1728</v>
      </c>
      <c r="B5056" s="8" t="s">
        <v>11110</v>
      </c>
      <c r="D5056" t="str">
        <f>VLOOKUP(B5056,'Step 2 - Old-New Code Crosswalk'!B:D,1,FALSE)</f>
        <v>2-900-E2203-2053</v>
      </c>
      <c r="E5056" s="322" t="str">
        <f t="shared" si="78"/>
        <v xml:space="preserve"> </v>
      </c>
    </row>
    <row r="5057" spans="1:5" s="6" customFormat="1" x14ac:dyDescent="0.25">
      <c r="A5057" s="8" t="s">
        <v>1728</v>
      </c>
      <c r="B5057" s="8" t="s">
        <v>10943</v>
      </c>
      <c r="D5057" t="str">
        <f>VLOOKUP(B5057,'Step 2 - Old-New Code Crosswalk'!B:D,1,FALSE)</f>
        <v>2-900-E2203-2056</v>
      </c>
      <c r="E5057" s="322" t="str">
        <f t="shared" si="78"/>
        <v xml:space="preserve"> </v>
      </c>
    </row>
    <row r="5058" spans="1:5" s="6" customFormat="1" x14ac:dyDescent="0.25">
      <c r="A5058" s="8" t="s">
        <v>1728</v>
      </c>
      <c r="B5058" s="8" t="s">
        <v>11167</v>
      </c>
      <c r="D5058" t="str">
        <f>VLOOKUP(B5058,'Step 2 - Old-New Code Crosswalk'!B:D,1,FALSE)</f>
        <v>2-900-E2203-2058</v>
      </c>
      <c r="E5058" s="322" t="str">
        <f t="shared" ref="E5058:E5121" si="79">IF(B5058=D5058," ","ERROR")</f>
        <v xml:space="preserve"> </v>
      </c>
    </row>
    <row r="5059" spans="1:5" s="6" customFormat="1" x14ac:dyDescent="0.25">
      <c r="A5059" s="8" t="s">
        <v>1728</v>
      </c>
      <c r="B5059" s="8" t="s">
        <v>8761</v>
      </c>
      <c r="D5059" t="str">
        <f>VLOOKUP(B5059,'Step 2 - Old-New Code Crosswalk'!B:D,1,FALSE)</f>
        <v>3-220-E2203-3181</v>
      </c>
      <c r="E5059" s="322" t="str">
        <f t="shared" si="79"/>
        <v xml:space="preserve"> </v>
      </c>
    </row>
    <row r="5060" spans="1:5" s="6" customFormat="1" x14ac:dyDescent="0.25">
      <c r="A5060" s="8" t="s">
        <v>1728</v>
      </c>
      <c r="B5060" s="8" t="s">
        <v>8875</v>
      </c>
      <c r="D5060" t="str">
        <f>VLOOKUP(B5060,'Step 2 - Old-New Code Crosswalk'!B:D,1,FALSE)</f>
        <v>3-220-E2203-3187</v>
      </c>
      <c r="E5060" s="322" t="str">
        <f t="shared" si="79"/>
        <v xml:space="preserve"> </v>
      </c>
    </row>
    <row r="5061" spans="1:5" s="6" customFormat="1" x14ac:dyDescent="0.25">
      <c r="A5061" s="8" t="s">
        <v>1728</v>
      </c>
      <c r="B5061" s="8" t="s">
        <v>7639</v>
      </c>
      <c r="D5061" t="str">
        <f>VLOOKUP(B5061,'Step 2 - Old-New Code Crosswalk'!B:D,1,FALSE)</f>
        <v>3-222-E2203-3314</v>
      </c>
      <c r="E5061" s="322" t="str">
        <f t="shared" si="79"/>
        <v xml:space="preserve"> </v>
      </c>
    </row>
    <row r="5062" spans="1:5" s="6" customFormat="1" x14ac:dyDescent="0.25">
      <c r="A5062" s="8" t="s">
        <v>1637</v>
      </c>
      <c r="B5062" s="8" t="s">
        <v>1638</v>
      </c>
      <c r="D5062" t="str">
        <f>VLOOKUP(B5062,'Step 2 - Old-New Code Crosswalk'!B:D,1,FALSE)</f>
        <v>4-056-E2203-4139</v>
      </c>
      <c r="E5062" s="322" t="str">
        <f t="shared" si="79"/>
        <v xml:space="preserve"> </v>
      </c>
    </row>
    <row r="5063" spans="1:5" s="6" customFormat="1" x14ac:dyDescent="0.25">
      <c r="A5063" s="8" t="s">
        <v>1728</v>
      </c>
      <c r="B5063" s="8" t="s">
        <v>9488</v>
      </c>
      <c r="D5063" t="str">
        <f>VLOOKUP(B5063,'Step 2 - Old-New Code Crosswalk'!B:D,1,FALSE)</f>
        <v>4-056-E2203-4140</v>
      </c>
      <c r="E5063" s="322" t="str">
        <f t="shared" si="79"/>
        <v xml:space="preserve"> </v>
      </c>
    </row>
    <row r="5064" spans="1:5" s="6" customFormat="1" x14ac:dyDescent="0.25">
      <c r="A5064" s="8" t="s">
        <v>1728</v>
      </c>
      <c r="B5064" s="8" t="s">
        <v>9719</v>
      </c>
      <c r="D5064" t="str">
        <f>VLOOKUP(B5064,'Step 2 - Old-New Code Crosswalk'!B:D,1,FALSE)</f>
        <v>4-101-E2203-4250</v>
      </c>
      <c r="E5064" s="322" t="str">
        <f t="shared" si="79"/>
        <v xml:space="preserve"> </v>
      </c>
    </row>
    <row r="5065" spans="1:5" s="6" customFormat="1" x14ac:dyDescent="0.25">
      <c r="A5065" s="8" t="s">
        <v>1728</v>
      </c>
      <c r="B5065" s="8" t="s">
        <v>9144</v>
      </c>
      <c r="D5065" t="str">
        <f>VLOOKUP(B5065,'Step 2 - Old-New Code Crosswalk'!B:D,1,FALSE)</f>
        <v>4-220-E2203-4326</v>
      </c>
      <c r="E5065" s="322" t="str">
        <f t="shared" si="79"/>
        <v xml:space="preserve"> </v>
      </c>
    </row>
    <row r="5066" spans="1:5" s="6" customFormat="1" x14ac:dyDescent="0.25">
      <c r="A5066" s="8" t="s">
        <v>1728</v>
      </c>
      <c r="B5066" s="8" t="s">
        <v>1729</v>
      </c>
      <c r="D5066" t="str">
        <f>VLOOKUP(B5066,'Step 2 - Old-New Code Crosswalk'!B:D,1,FALSE)</f>
        <v>4-225-E2203-4330</v>
      </c>
      <c r="E5066" s="322" t="str">
        <f t="shared" si="79"/>
        <v xml:space="preserve"> </v>
      </c>
    </row>
    <row r="5067" spans="1:5" s="6" customFormat="1" x14ac:dyDescent="0.25">
      <c r="A5067" s="8" t="s">
        <v>1728</v>
      </c>
      <c r="B5067" s="8" t="s">
        <v>9277</v>
      </c>
      <c r="D5067" t="str">
        <f>VLOOKUP(B5067,'Step 2 - Old-New Code Crosswalk'!B:D,1,FALSE)</f>
        <v>4-220-E2203-4333</v>
      </c>
      <c r="E5067" s="322" t="str">
        <f t="shared" si="79"/>
        <v xml:space="preserve"> </v>
      </c>
    </row>
    <row r="5068" spans="1:5" s="6" customFormat="1" x14ac:dyDescent="0.25">
      <c r="A5068" s="8" t="s">
        <v>1728</v>
      </c>
      <c r="B5068" s="8" t="s">
        <v>1781</v>
      </c>
      <c r="D5068" t="str">
        <f>VLOOKUP(B5068,'Step 2 - Old-New Code Crosswalk'!B:D,1,FALSE)</f>
        <v>4-225-E2203-4334</v>
      </c>
      <c r="E5068" s="322" t="str">
        <f t="shared" si="79"/>
        <v xml:space="preserve"> </v>
      </c>
    </row>
    <row r="5069" spans="1:5" s="6" customFormat="1" x14ac:dyDescent="0.25">
      <c r="A5069" s="8" t="s">
        <v>4473</v>
      </c>
      <c r="B5069" s="8" t="s">
        <v>4474</v>
      </c>
      <c r="D5069" t="str">
        <f>VLOOKUP(B5069,'Step 2 - Old-New Code Crosswalk'!B:D,1,FALSE)</f>
        <v>1-755-E2204-0000</v>
      </c>
      <c r="E5069" s="322" t="str">
        <f t="shared" si="79"/>
        <v xml:space="preserve"> </v>
      </c>
    </row>
    <row r="5070" spans="1:5" s="6" customFormat="1" x14ac:dyDescent="0.25">
      <c r="A5070" s="8" t="s">
        <v>4473</v>
      </c>
      <c r="B5070" s="8" t="s">
        <v>7066</v>
      </c>
      <c r="D5070" t="str">
        <f>VLOOKUP(B5070,'Step 2 - Old-New Code Crosswalk'!B:D,1,FALSE)</f>
        <v>2-900-E2204-2020</v>
      </c>
      <c r="E5070" s="322" t="str">
        <f t="shared" si="79"/>
        <v xml:space="preserve"> </v>
      </c>
    </row>
    <row r="5071" spans="1:5" s="6" customFormat="1" x14ac:dyDescent="0.25">
      <c r="A5071" s="8" t="s">
        <v>4473</v>
      </c>
      <c r="B5071" s="8" t="s">
        <v>10941</v>
      </c>
      <c r="D5071" t="str">
        <f>VLOOKUP(B5071,'Step 2 - Old-New Code Crosswalk'!B:D,1,FALSE)</f>
        <v>2-900-E2204-2056</v>
      </c>
      <c r="E5071" s="322" t="str">
        <f t="shared" si="79"/>
        <v xml:space="preserve"> </v>
      </c>
    </row>
    <row r="5072" spans="1:5" s="6" customFormat="1" x14ac:dyDescent="0.25">
      <c r="A5072" s="8" t="s">
        <v>4473</v>
      </c>
      <c r="B5072" s="8" t="s">
        <v>11165</v>
      </c>
      <c r="D5072" t="str">
        <f>VLOOKUP(B5072,'Step 2 - Old-New Code Crosswalk'!B:D,1,FALSE)</f>
        <v>2-900-E2204-2058</v>
      </c>
      <c r="E5072" s="322" t="str">
        <f t="shared" si="79"/>
        <v xml:space="preserve"> </v>
      </c>
    </row>
    <row r="5073" spans="1:5" s="6" customFormat="1" x14ac:dyDescent="0.25">
      <c r="A5073" s="8" t="s">
        <v>4473</v>
      </c>
      <c r="B5073" s="8" t="s">
        <v>7637</v>
      </c>
      <c r="D5073" t="str">
        <f>VLOOKUP(B5073,'Step 2 - Old-New Code Crosswalk'!B:D,1,FALSE)</f>
        <v>3-222-E2204-3314</v>
      </c>
      <c r="E5073" s="322" t="str">
        <f t="shared" si="79"/>
        <v xml:space="preserve"> </v>
      </c>
    </row>
    <row r="5074" spans="1:5" s="6" customFormat="1" x14ac:dyDescent="0.25">
      <c r="A5074" s="8" t="s">
        <v>9140</v>
      </c>
      <c r="B5074" s="8" t="s">
        <v>9141</v>
      </c>
      <c r="D5074" t="str">
        <f>VLOOKUP(B5074,'Step 2 - Old-New Code Crosswalk'!B:D,1,FALSE)</f>
        <v>4-220-E2204-4326</v>
      </c>
      <c r="E5074" s="322" t="str">
        <f t="shared" si="79"/>
        <v xml:space="preserve"> </v>
      </c>
    </row>
    <row r="5075" spans="1:5" s="6" customFormat="1" x14ac:dyDescent="0.25">
      <c r="A5075" s="8" t="s">
        <v>4473</v>
      </c>
      <c r="B5075" s="8" t="s">
        <v>9275</v>
      </c>
      <c r="D5075" t="str">
        <f>VLOOKUP(B5075,'Step 2 - Old-New Code Crosswalk'!B:D,1,FALSE)</f>
        <v>4-220-E2204-4333</v>
      </c>
      <c r="E5075" s="322" t="str">
        <f t="shared" si="79"/>
        <v xml:space="preserve"> </v>
      </c>
    </row>
    <row r="5076" spans="1:5" s="6" customFormat="1" x14ac:dyDescent="0.25">
      <c r="A5076" s="8" t="s">
        <v>21962</v>
      </c>
      <c r="B5076" s="8" t="s">
        <v>21963</v>
      </c>
      <c r="D5076" t="str">
        <f>VLOOKUP(B5076,'Step 2 - Old-New Code Crosswalk'!B:D,1,FALSE)</f>
        <v>1-255-E2205-0000</v>
      </c>
      <c r="E5076" s="322" t="str">
        <f t="shared" si="79"/>
        <v xml:space="preserve"> </v>
      </c>
    </row>
    <row r="5077" spans="1:5" s="6" customFormat="1" x14ac:dyDescent="0.25">
      <c r="A5077" s="8" t="s">
        <v>1639</v>
      </c>
      <c r="B5077" s="8" t="s">
        <v>4478</v>
      </c>
      <c r="D5077" t="str">
        <f>VLOOKUP(B5077,'Step 2 - Old-New Code Crosswalk'!B:D,1,FALSE)</f>
        <v>1-755-E2205-0000</v>
      </c>
      <c r="E5077" s="322" t="str">
        <f t="shared" si="79"/>
        <v xml:space="preserve"> </v>
      </c>
    </row>
    <row r="5078" spans="1:5" s="6" customFormat="1" x14ac:dyDescent="0.25">
      <c r="A5078" s="8" t="s">
        <v>1639</v>
      </c>
      <c r="B5078" s="8" t="s">
        <v>7069</v>
      </c>
      <c r="D5078" t="str">
        <f>VLOOKUP(B5078,'Step 2 - Old-New Code Crosswalk'!B:D,1,FALSE)</f>
        <v>2-900-E2205-2020</v>
      </c>
      <c r="E5078" s="322" t="str">
        <f t="shared" si="79"/>
        <v xml:space="preserve"> </v>
      </c>
    </row>
    <row r="5079" spans="1:5" s="6" customFormat="1" x14ac:dyDescent="0.25">
      <c r="A5079" s="8" t="s">
        <v>1639</v>
      </c>
      <c r="B5079" s="8" t="s">
        <v>11111</v>
      </c>
      <c r="D5079" t="str">
        <f>VLOOKUP(B5079,'Step 2 - Old-New Code Crosswalk'!B:D,1,FALSE)</f>
        <v>2-900-E2205-2052</v>
      </c>
      <c r="E5079" s="322" t="str">
        <f t="shared" si="79"/>
        <v xml:space="preserve"> </v>
      </c>
    </row>
    <row r="5080" spans="1:5" s="6" customFormat="1" x14ac:dyDescent="0.25">
      <c r="A5080" s="8" t="s">
        <v>1639</v>
      </c>
      <c r="B5080" s="8" t="s">
        <v>11112</v>
      </c>
      <c r="D5080" t="str">
        <f>VLOOKUP(B5080,'Step 2 - Old-New Code Crosswalk'!B:D,1,FALSE)</f>
        <v>2-900-E2205-2053</v>
      </c>
      <c r="E5080" s="322" t="str">
        <f t="shared" si="79"/>
        <v xml:space="preserve"> </v>
      </c>
    </row>
    <row r="5081" spans="1:5" s="6" customFormat="1" x14ac:dyDescent="0.25">
      <c r="A5081" s="8" t="s">
        <v>1639</v>
      </c>
      <c r="B5081" s="8" t="s">
        <v>10944</v>
      </c>
      <c r="D5081" t="str">
        <f>VLOOKUP(B5081,'Step 2 - Old-New Code Crosswalk'!B:D,1,FALSE)</f>
        <v>2-900-E2205-2056</v>
      </c>
      <c r="E5081" s="322" t="str">
        <f t="shared" si="79"/>
        <v xml:space="preserve"> </v>
      </c>
    </row>
    <row r="5082" spans="1:5" s="6" customFormat="1" x14ac:dyDescent="0.25">
      <c r="A5082" s="8" t="s">
        <v>1639</v>
      </c>
      <c r="B5082" s="8" t="s">
        <v>11168</v>
      </c>
      <c r="D5082" t="str">
        <f>VLOOKUP(B5082,'Step 2 - Old-New Code Crosswalk'!B:D,1,FALSE)</f>
        <v>2-900-E2205-2058</v>
      </c>
      <c r="E5082" s="322" t="str">
        <f t="shared" si="79"/>
        <v xml:space="preserve"> </v>
      </c>
    </row>
    <row r="5083" spans="1:5" s="6" customFormat="1" x14ac:dyDescent="0.25">
      <c r="A5083" s="8" t="s">
        <v>1639</v>
      </c>
      <c r="B5083" s="8" t="s">
        <v>8762</v>
      </c>
      <c r="D5083" t="str">
        <f>VLOOKUP(B5083,'Step 2 - Old-New Code Crosswalk'!B:D,1,FALSE)</f>
        <v>3-220-E2205-3181</v>
      </c>
      <c r="E5083" s="322" t="str">
        <f t="shared" si="79"/>
        <v xml:space="preserve"> </v>
      </c>
    </row>
    <row r="5084" spans="1:5" s="6" customFormat="1" x14ac:dyDescent="0.25">
      <c r="A5084" s="8" t="s">
        <v>1639</v>
      </c>
      <c r="B5084" s="8" t="s">
        <v>8876</v>
      </c>
      <c r="D5084" t="str">
        <f>VLOOKUP(B5084,'Step 2 - Old-New Code Crosswalk'!B:D,1,FALSE)</f>
        <v>3-220-E2205-3187</v>
      </c>
      <c r="E5084" s="322" t="str">
        <f t="shared" si="79"/>
        <v xml:space="preserve"> </v>
      </c>
    </row>
    <row r="5085" spans="1:5" s="6" customFormat="1" x14ac:dyDescent="0.25">
      <c r="A5085" s="8" t="s">
        <v>1639</v>
      </c>
      <c r="B5085" s="8" t="s">
        <v>7640</v>
      </c>
      <c r="D5085" t="str">
        <f>VLOOKUP(B5085,'Step 2 - Old-New Code Crosswalk'!B:D,1,FALSE)</f>
        <v>3-222-E2205-3314</v>
      </c>
      <c r="E5085" s="322" t="str">
        <f t="shared" si="79"/>
        <v xml:space="preserve"> </v>
      </c>
    </row>
    <row r="5086" spans="1:5" s="6" customFormat="1" x14ac:dyDescent="0.25">
      <c r="A5086" s="8" t="s">
        <v>1639</v>
      </c>
      <c r="B5086" s="8" t="s">
        <v>1640</v>
      </c>
      <c r="D5086" t="str">
        <f>VLOOKUP(B5086,'Step 2 - Old-New Code Crosswalk'!B:D,1,FALSE)</f>
        <v>4-056-E2205-4139</v>
      </c>
      <c r="E5086" s="322" t="str">
        <f t="shared" si="79"/>
        <v xml:space="preserve"> </v>
      </c>
    </row>
    <row r="5087" spans="1:5" s="6" customFormat="1" x14ac:dyDescent="0.25">
      <c r="A5087" s="8" t="s">
        <v>1639</v>
      </c>
      <c r="B5087" s="8" t="s">
        <v>9489</v>
      </c>
      <c r="D5087" t="str">
        <f>VLOOKUP(B5087,'Step 2 - Old-New Code Crosswalk'!B:D,1,FALSE)</f>
        <v>4-056-E2205-4140</v>
      </c>
      <c r="E5087" s="322" t="str">
        <f t="shared" si="79"/>
        <v xml:space="preserve"> </v>
      </c>
    </row>
    <row r="5088" spans="1:5" s="6" customFormat="1" x14ac:dyDescent="0.25">
      <c r="A5088" s="8" t="s">
        <v>1639</v>
      </c>
      <c r="B5088" s="8" t="s">
        <v>9720</v>
      </c>
      <c r="D5088" t="str">
        <f>VLOOKUP(B5088,'Step 2 - Old-New Code Crosswalk'!B:D,1,FALSE)</f>
        <v>4-101-E2205-4250</v>
      </c>
      <c r="E5088" s="322" t="str">
        <f t="shared" si="79"/>
        <v xml:space="preserve"> </v>
      </c>
    </row>
    <row r="5089" spans="1:5" s="6" customFormat="1" x14ac:dyDescent="0.25">
      <c r="A5089" s="8" t="s">
        <v>1639</v>
      </c>
      <c r="B5089" s="8" t="s">
        <v>9145</v>
      </c>
      <c r="D5089" t="str">
        <f>VLOOKUP(B5089,'Step 2 - Old-New Code Crosswalk'!B:D,1,FALSE)</f>
        <v>4-220-E2205-4326</v>
      </c>
      <c r="E5089" s="322" t="str">
        <f t="shared" si="79"/>
        <v xml:space="preserve"> </v>
      </c>
    </row>
    <row r="5090" spans="1:5" s="6" customFormat="1" x14ac:dyDescent="0.25">
      <c r="A5090" s="8" t="s">
        <v>1639</v>
      </c>
      <c r="B5090" s="8" t="s">
        <v>1730</v>
      </c>
      <c r="D5090" t="str">
        <f>VLOOKUP(B5090,'Step 2 - Old-New Code Crosswalk'!B:D,1,FALSE)</f>
        <v>4-225-E2205-4330</v>
      </c>
      <c r="E5090" s="322" t="str">
        <f t="shared" si="79"/>
        <v xml:space="preserve"> </v>
      </c>
    </row>
    <row r="5091" spans="1:5" s="6" customFormat="1" x14ac:dyDescent="0.25">
      <c r="A5091" s="8" t="s">
        <v>1639</v>
      </c>
      <c r="B5091" s="8" t="s">
        <v>9278</v>
      </c>
      <c r="D5091" t="str">
        <f>VLOOKUP(B5091,'Step 2 - Old-New Code Crosswalk'!B:D,1,FALSE)</f>
        <v>4-220-E2205-4333</v>
      </c>
      <c r="E5091" s="322" t="str">
        <f t="shared" si="79"/>
        <v xml:space="preserve"> </v>
      </c>
    </row>
    <row r="5092" spans="1:5" s="6" customFormat="1" x14ac:dyDescent="0.25">
      <c r="A5092" s="8" t="s">
        <v>1639</v>
      </c>
      <c r="B5092" s="8" t="s">
        <v>1782</v>
      </c>
      <c r="D5092" t="str">
        <f>VLOOKUP(B5092,'Step 2 - Old-New Code Crosswalk'!B:D,1,FALSE)</f>
        <v>4-225-E2205-4334</v>
      </c>
      <c r="E5092" s="322" t="str">
        <f t="shared" si="79"/>
        <v xml:space="preserve"> </v>
      </c>
    </row>
    <row r="5093" spans="1:5" s="6" customFormat="1" x14ac:dyDescent="0.25">
      <c r="A5093" s="8" t="s">
        <v>4475</v>
      </c>
      <c r="B5093" s="8" t="s">
        <v>4476</v>
      </c>
      <c r="D5093" t="str">
        <f>VLOOKUP(B5093,'Step 2 - Old-New Code Crosswalk'!B:D,1,FALSE)</f>
        <v>1-755-E2206-0000</v>
      </c>
      <c r="E5093" s="322" t="str">
        <f t="shared" si="79"/>
        <v xml:space="preserve"> </v>
      </c>
    </row>
    <row r="5094" spans="1:5" s="6" customFormat="1" x14ac:dyDescent="0.25">
      <c r="A5094" s="8" t="s">
        <v>4475</v>
      </c>
      <c r="B5094" s="8" t="s">
        <v>7067</v>
      </c>
      <c r="D5094" t="str">
        <f>VLOOKUP(B5094,'Step 2 - Old-New Code Crosswalk'!B:D,1,FALSE)</f>
        <v>2-900-E2206-2020</v>
      </c>
      <c r="E5094" s="322" t="str">
        <f t="shared" si="79"/>
        <v xml:space="preserve"> </v>
      </c>
    </row>
    <row r="5095" spans="1:5" s="6" customFormat="1" x14ac:dyDescent="0.25">
      <c r="A5095" s="8" t="s">
        <v>4475</v>
      </c>
      <c r="B5095" s="8" t="s">
        <v>10942</v>
      </c>
      <c r="D5095" t="str">
        <f>VLOOKUP(B5095,'Step 2 - Old-New Code Crosswalk'!B:D,1,FALSE)</f>
        <v>2-900-E2206-2056</v>
      </c>
      <c r="E5095" s="322" t="str">
        <f t="shared" si="79"/>
        <v xml:space="preserve"> </v>
      </c>
    </row>
    <row r="5096" spans="1:5" s="6" customFormat="1" x14ac:dyDescent="0.25">
      <c r="A5096" s="8" t="s">
        <v>4475</v>
      </c>
      <c r="B5096" s="8" t="s">
        <v>11166</v>
      </c>
      <c r="D5096" t="str">
        <f>VLOOKUP(B5096,'Step 2 - Old-New Code Crosswalk'!B:D,1,FALSE)</f>
        <v>2-900-E2206-2058</v>
      </c>
      <c r="E5096" s="322" t="str">
        <f t="shared" si="79"/>
        <v xml:space="preserve"> </v>
      </c>
    </row>
    <row r="5097" spans="1:5" s="6" customFormat="1" x14ac:dyDescent="0.25">
      <c r="A5097" s="8" t="s">
        <v>4475</v>
      </c>
      <c r="B5097" s="8" t="s">
        <v>7638</v>
      </c>
      <c r="D5097" t="str">
        <f>VLOOKUP(B5097,'Step 2 - Old-New Code Crosswalk'!B:D,1,FALSE)</f>
        <v>3-222-E2206-3314</v>
      </c>
      <c r="E5097" s="322" t="str">
        <f t="shared" si="79"/>
        <v xml:space="preserve"> </v>
      </c>
    </row>
    <row r="5098" spans="1:5" s="6" customFormat="1" x14ac:dyDescent="0.25">
      <c r="A5098" s="8" t="s">
        <v>9142</v>
      </c>
      <c r="B5098" s="8" t="s">
        <v>9143</v>
      </c>
      <c r="D5098" t="str">
        <f>VLOOKUP(B5098,'Step 2 - Old-New Code Crosswalk'!B:D,1,FALSE)</f>
        <v>4-220-E2206-4326</v>
      </c>
      <c r="E5098" s="322" t="str">
        <f t="shared" si="79"/>
        <v xml:space="preserve"> </v>
      </c>
    </row>
    <row r="5099" spans="1:5" s="6" customFormat="1" x14ac:dyDescent="0.25">
      <c r="A5099" s="8" t="s">
        <v>4475</v>
      </c>
      <c r="B5099" s="8" t="s">
        <v>9276</v>
      </c>
      <c r="D5099" t="str">
        <f>VLOOKUP(B5099,'Step 2 - Old-New Code Crosswalk'!B:D,1,FALSE)</f>
        <v>4-220-E2206-4333</v>
      </c>
      <c r="E5099" s="322" t="str">
        <f t="shared" si="79"/>
        <v xml:space="preserve"> </v>
      </c>
    </row>
    <row r="5100" spans="1:5" s="6" customFormat="1" x14ac:dyDescent="0.25">
      <c r="A5100" s="8" t="s">
        <v>166</v>
      </c>
      <c r="B5100" s="8" t="s">
        <v>4543</v>
      </c>
      <c r="D5100" t="str">
        <f>VLOOKUP(B5100,'Step 2 - Old-New Code Crosswalk'!B:D,1,FALSE)</f>
        <v>1-083-E2207-0000</v>
      </c>
      <c r="E5100" s="322" t="str">
        <f t="shared" si="79"/>
        <v xml:space="preserve"> </v>
      </c>
    </row>
    <row r="5101" spans="1:5" s="6" customFormat="1" x14ac:dyDescent="0.25">
      <c r="A5101" s="8" t="s">
        <v>166</v>
      </c>
      <c r="B5101" s="8" t="s">
        <v>4682</v>
      </c>
      <c r="D5101" t="str">
        <f>VLOOKUP(B5101,'Step 2 - Old-New Code Crosswalk'!B:D,1,FALSE)</f>
        <v>1-245-E2207-0000</v>
      </c>
      <c r="E5101" s="322" t="str">
        <f t="shared" si="79"/>
        <v xml:space="preserve"> </v>
      </c>
    </row>
    <row r="5102" spans="1:5" s="6" customFormat="1" x14ac:dyDescent="0.25">
      <c r="A5102" s="8" t="s">
        <v>166</v>
      </c>
      <c r="B5102" s="8" t="s">
        <v>5467</v>
      </c>
      <c r="D5102" t="str">
        <f>VLOOKUP(B5102,'Step 2 - Old-New Code Crosswalk'!B:D,1,FALSE)</f>
        <v>1-307-E2207-0000</v>
      </c>
      <c r="E5102" s="322" t="str">
        <f t="shared" si="79"/>
        <v xml:space="preserve"> </v>
      </c>
    </row>
    <row r="5103" spans="1:5" s="6" customFormat="1" x14ac:dyDescent="0.25">
      <c r="A5103" s="8" t="s">
        <v>166</v>
      </c>
      <c r="B5103" s="8" t="s">
        <v>5656</v>
      </c>
      <c r="D5103" t="str">
        <f>VLOOKUP(B5103,'Step 2 - Old-New Code Crosswalk'!B:D,1,FALSE)</f>
        <v>1-483-E2207-0000</v>
      </c>
      <c r="E5103" s="322" t="str">
        <f t="shared" si="79"/>
        <v xml:space="preserve"> </v>
      </c>
    </row>
    <row r="5104" spans="1:5" s="6" customFormat="1" x14ac:dyDescent="0.25">
      <c r="A5104" s="8" t="s">
        <v>166</v>
      </c>
      <c r="B5104" s="8" t="s">
        <v>6360</v>
      </c>
      <c r="D5104" t="str">
        <f>VLOOKUP(B5104,'Step 2 - Old-New Code Crosswalk'!B:D,1,FALSE)</f>
        <v>1-568-E2207-0000</v>
      </c>
      <c r="E5104" s="322" t="str">
        <f t="shared" si="79"/>
        <v xml:space="preserve"> </v>
      </c>
    </row>
    <row r="5105" spans="1:5" s="6" customFormat="1" x14ac:dyDescent="0.25">
      <c r="A5105" s="8" t="s">
        <v>166</v>
      </c>
      <c r="B5105" s="8" t="s">
        <v>6640</v>
      </c>
      <c r="D5105" t="str">
        <f>VLOOKUP(B5105,'Step 2 - Old-New Code Crosswalk'!B:D,1,FALSE)</f>
        <v>1-607-E2207-0000</v>
      </c>
      <c r="E5105" s="322" t="str">
        <f t="shared" si="79"/>
        <v xml:space="preserve"> </v>
      </c>
    </row>
    <row r="5106" spans="1:5" s="6" customFormat="1" x14ac:dyDescent="0.25">
      <c r="A5106" s="8" t="s">
        <v>166</v>
      </c>
      <c r="B5106" s="8" t="s">
        <v>4479</v>
      </c>
      <c r="D5106" t="str">
        <f>VLOOKUP(B5106,'Step 2 - Old-New Code Crosswalk'!B:D,1,FALSE)</f>
        <v>1-755-E2207-0000</v>
      </c>
      <c r="E5106" s="322" t="str">
        <f t="shared" si="79"/>
        <v xml:space="preserve"> </v>
      </c>
    </row>
    <row r="5107" spans="1:5" s="6" customFormat="1" x14ac:dyDescent="0.25">
      <c r="A5107" s="8" t="s">
        <v>166</v>
      </c>
      <c r="B5107" s="8" t="s">
        <v>167</v>
      </c>
      <c r="D5107" t="str">
        <f>VLOOKUP(B5107,'Step 2 - Old-New Code Crosswalk'!B:D,1,FALSE)</f>
        <v>2-900-E2207-2020</v>
      </c>
      <c r="E5107" s="322" t="str">
        <f t="shared" si="79"/>
        <v xml:space="preserve"> </v>
      </c>
    </row>
    <row r="5108" spans="1:5" s="6" customFormat="1" x14ac:dyDescent="0.25">
      <c r="A5108" s="8" t="s">
        <v>166</v>
      </c>
      <c r="B5108" s="8" t="s">
        <v>10945</v>
      </c>
      <c r="D5108" t="str">
        <f>VLOOKUP(B5108,'Step 2 - Old-New Code Crosswalk'!B:D,1,FALSE)</f>
        <v>2-900-E2207-2056</v>
      </c>
      <c r="E5108" s="322" t="str">
        <f t="shared" si="79"/>
        <v xml:space="preserve"> </v>
      </c>
    </row>
    <row r="5109" spans="1:5" s="6" customFormat="1" x14ac:dyDescent="0.25">
      <c r="A5109" s="8" t="s">
        <v>166</v>
      </c>
      <c r="B5109" s="8" t="s">
        <v>11169</v>
      </c>
      <c r="D5109" t="str">
        <f>VLOOKUP(B5109,'Step 2 - Old-New Code Crosswalk'!B:D,1,FALSE)</f>
        <v>2-900-E2207-2058</v>
      </c>
      <c r="E5109" s="322" t="str">
        <f t="shared" si="79"/>
        <v xml:space="preserve"> </v>
      </c>
    </row>
    <row r="5110" spans="1:5" s="6" customFormat="1" x14ac:dyDescent="0.25">
      <c r="A5110" s="8" t="s">
        <v>168</v>
      </c>
      <c r="B5110" s="8" t="s">
        <v>4544</v>
      </c>
      <c r="D5110" t="str">
        <f>VLOOKUP(B5110,'Step 2 - Old-New Code Crosswalk'!B:D,1,FALSE)</f>
        <v>1-083-E2211-0000</v>
      </c>
      <c r="E5110" s="322" t="str">
        <f t="shared" si="79"/>
        <v xml:space="preserve"> </v>
      </c>
    </row>
    <row r="5111" spans="1:5" s="6" customFormat="1" x14ac:dyDescent="0.25">
      <c r="A5111" s="8" t="s">
        <v>168</v>
      </c>
      <c r="B5111" s="8" t="s">
        <v>4683</v>
      </c>
      <c r="D5111" t="str">
        <f>VLOOKUP(B5111,'Step 2 - Old-New Code Crosswalk'!B:D,1,FALSE)</f>
        <v>1-245-E2211-0000</v>
      </c>
      <c r="E5111" s="322" t="str">
        <f t="shared" si="79"/>
        <v xml:space="preserve"> </v>
      </c>
    </row>
    <row r="5112" spans="1:5" s="6" customFormat="1" x14ac:dyDescent="0.25">
      <c r="A5112" s="8" t="s">
        <v>168</v>
      </c>
      <c r="B5112" s="8" t="s">
        <v>5468</v>
      </c>
      <c r="D5112" t="str">
        <f>VLOOKUP(B5112,'Step 2 - Old-New Code Crosswalk'!B:D,1,FALSE)</f>
        <v>1-307-E2211-0000</v>
      </c>
      <c r="E5112" s="322" t="str">
        <f t="shared" si="79"/>
        <v xml:space="preserve"> </v>
      </c>
    </row>
    <row r="5113" spans="1:5" s="6" customFormat="1" x14ac:dyDescent="0.25">
      <c r="A5113" s="8" t="s">
        <v>168</v>
      </c>
      <c r="B5113" s="8" t="s">
        <v>5657</v>
      </c>
      <c r="D5113" t="str">
        <f>VLOOKUP(B5113,'Step 2 - Old-New Code Crosswalk'!B:D,1,FALSE)</f>
        <v>1-483-E2211-0000</v>
      </c>
      <c r="E5113" s="322" t="str">
        <f t="shared" si="79"/>
        <v xml:space="preserve"> </v>
      </c>
    </row>
    <row r="5114" spans="1:5" s="6" customFormat="1" x14ac:dyDescent="0.25">
      <c r="A5114" s="8" t="s">
        <v>168</v>
      </c>
      <c r="B5114" s="8" t="s">
        <v>6361</v>
      </c>
      <c r="D5114" t="str">
        <f>VLOOKUP(B5114,'Step 2 - Old-New Code Crosswalk'!B:D,1,FALSE)</f>
        <v>1-568-E2211-0000</v>
      </c>
      <c r="E5114" s="322" t="str">
        <f t="shared" si="79"/>
        <v xml:space="preserve"> </v>
      </c>
    </row>
    <row r="5115" spans="1:5" s="6" customFormat="1" x14ac:dyDescent="0.25">
      <c r="A5115" s="8" t="s">
        <v>168</v>
      </c>
      <c r="B5115" s="8" t="s">
        <v>6641</v>
      </c>
      <c r="D5115" t="str">
        <f>VLOOKUP(B5115,'Step 2 - Old-New Code Crosswalk'!B:D,1,FALSE)</f>
        <v>1-607-E2211-0000</v>
      </c>
      <c r="E5115" s="322" t="str">
        <f t="shared" si="79"/>
        <v xml:space="preserve"> </v>
      </c>
    </row>
    <row r="5116" spans="1:5" s="6" customFormat="1" x14ac:dyDescent="0.25">
      <c r="A5116" s="8" t="s">
        <v>168</v>
      </c>
      <c r="B5116" s="8" t="s">
        <v>169</v>
      </c>
      <c r="D5116" t="str">
        <f>VLOOKUP(B5116,'Step 2 - Old-New Code Crosswalk'!B:D,1,FALSE)</f>
        <v>2-900-E2211-2020</v>
      </c>
      <c r="E5116" s="322" t="str">
        <f t="shared" si="79"/>
        <v xml:space="preserve"> </v>
      </c>
    </row>
    <row r="5117" spans="1:5" s="6" customFormat="1" x14ac:dyDescent="0.25">
      <c r="A5117" s="8" t="s">
        <v>168</v>
      </c>
      <c r="B5117" s="8" t="s">
        <v>10946</v>
      </c>
      <c r="D5117" t="str">
        <f>VLOOKUP(B5117,'Step 2 - Old-New Code Crosswalk'!B:D,1,FALSE)</f>
        <v>2-900-E2211-2056</v>
      </c>
      <c r="E5117" s="322" t="str">
        <f t="shared" si="79"/>
        <v xml:space="preserve"> </v>
      </c>
    </row>
    <row r="5118" spans="1:5" s="6" customFormat="1" x14ac:dyDescent="0.25">
      <c r="A5118" s="8" t="s">
        <v>4480</v>
      </c>
      <c r="B5118" s="8" t="s">
        <v>4481</v>
      </c>
      <c r="D5118" t="str">
        <f>VLOOKUP(B5118,'Step 2 - Old-New Code Crosswalk'!B:D,1,FALSE)</f>
        <v>1-755-E2218-0000</v>
      </c>
      <c r="E5118" s="322" t="str">
        <f t="shared" si="79"/>
        <v xml:space="preserve"> </v>
      </c>
    </row>
    <row r="5119" spans="1:5" s="6" customFormat="1" x14ac:dyDescent="0.25">
      <c r="A5119" s="8" t="s">
        <v>9604</v>
      </c>
      <c r="B5119" s="8" t="s">
        <v>9605</v>
      </c>
      <c r="D5119" t="str">
        <f>VLOOKUP(B5119,'Step 2 - Old-New Code Crosswalk'!B:D,1,FALSE)</f>
        <v>4-755-E2219-4040</v>
      </c>
      <c r="E5119" s="322" t="str">
        <f t="shared" si="79"/>
        <v xml:space="preserve"> </v>
      </c>
    </row>
    <row r="5120" spans="1:5" s="6" customFormat="1" x14ac:dyDescent="0.25">
      <c r="A5120" s="8" t="s">
        <v>4496</v>
      </c>
      <c r="B5120" s="8" t="s">
        <v>21964</v>
      </c>
      <c r="D5120" t="str">
        <f>VLOOKUP(B5120,'Step 2 - Old-New Code Crosswalk'!B:D,1,FALSE)</f>
        <v>1-255-E2290-0000</v>
      </c>
      <c r="E5120" s="322" t="str">
        <f t="shared" si="79"/>
        <v xml:space="preserve"> </v>
      </c>
    </row>
    <row r="5121" spans="1:5" s="6" customFormat="1" x14ac:dyDescent="0.25">
      <c r="A5121" s="8" t="s">
        <v>4496</v>
      </c>
      <c r="B5121" s="8" t="s">
        <v>4497</v>
      </c>
      <c r="D5121" t="str">
        <f>VLOOKUP(B5121,'Step 2 - Old-New Code Crosswalk'!B:D,1,FALSE)</f>
        <v>1-755-E2290-0000</v>
      </c>
      <c r="E5121" s="322" t="str">
        <f t="shared" si="79"/>
        <v xml:space="preserve"> </v>
      </c>
    </row>
    <row r="5122" spans="1:5" s="6" customFormat="1" x14ac:dyDescent="0.25">
      <c r="A5122" s="8" t="s">
        <v>4496</v>
      </c>
      <c r="B5122" s="8" t="s">
        <v>7078</v>
      </c>
      <c r="D5122" t="str">
        <f>VLOOKUP(B5122,'Step 2 - Old-New Code Crosswalk'!B:D,1,FALSE)</f>
        <v>2-900-E2290-2020</v>
      </c>
      <c r="E5122" s="322" t="str">
        <f t="shared" ref="E5122:E5185" si="80">IF(B5122=D5122," ","ERROR")</f>
        <v xml:space="preserve"> </v>
      </c>
    </row>
    <row r="5123" spans="1:5" s="6" customFormat="1" x14ac:dyDescent="0.25">
      <c r="A5123" s="8" t="s">
        <v>4496</v>
      </c>
      <c r="B5123" s="8" t="s">
        <v>10971</v>
      </c>
      <c r="D5123" t="str">
        <f>VLOOKUP(B5123,'Step 2 - Old-New Code Crosswalk'!B:D,1,FALSE)</f>
        <v>2-900-E2290-2056</v>
      </c>
      <c r="E5123" s="322" t="str">
        <f t="shared" si="80"/>
        <v xml:space="preserve"> </v>
      </c>
    </row>
    <row r="5124" spans="1:5" s="6" customFormat="1" x14ac:dyDescent="0.25">
      <c r="A5124" s="8" t="s">
        <v>4496</v>
      </c>
      <c r="B5124" s="8" t="s">
        <v>11185</v>
      </c>
      <c r="D5124" t="str">
        <f>VLOOKUP(B5124,'Step 2 - Old-New Code Crosswalk'!B:D,1,FALSE)</f>
        <v>2-900-E2290-2058</v>
      </c>
      <c r="E5124" s="322" t="str">
        <f t="shared" si="80"/>
        <v xml:space="preserve"> </v>
      </c>
    </row>
    <row r="5125" spans="1:5" s="6" customFormat="1" x14ac:dyDescent="0.25">
      <c r="A5125" s="8" t="s">
        <v>4496</v>
      </c>
      <c r="B5125" s="8" t="s">
        <v>21965</v>
      </c>
      <c r="D5125" t="str">
        <f>VLOOKUP(B5125,'Step 2 - Old-New Code Crosswalk'!B:D,1,FALSE)</f>
        <v>4-056-E2290-4015</v>
      </c>
      <c r="E5125" s="322" t="str">
        <f t="shared" si="80"/>
        <v xml:space="preserve"> </v>
      </c>
    </row>
    <row r="5126" spans="1:5" s="6" customFormat="1" x14ac:dyDescent="0.25">
      <c r="A5126" s="8" t="s">
        <v>4496</v>
      </c>
      <c r="B5126" s="8" t="s">
        <v>9401</v>
      </c>
      <c r="D5126" t="str">
        <f>VLOOKUP(B5126,'Step 2 - Old-New Code Crosswalk'!B:D,1,FALSE)</f>
        <v>4-255-E2290-4017</v>
      </c>
      <c r="E5126" s="322" t="str">
        <f t="shared" si="80"/>
        <v xml:space="preserve"> </v>
      </c>
    </row>
    <row r="5127" spans="1:5" s="6" customFormat="1" x14ac:dyDescent="0.25">
      <c r="A5127" s="8" t="s">
        <v>4496</v>
      </c>
      <c r="B5127" s="8" t="s">
        <v>21966</v>
      </c>
      <c r="D5127" t="str">
        <f>VLOOKUP(B5127,'Step 2 - Old-New Code Crosswalk'!B:D,1,FALSE)</f>
        <v>4-056-E2290-4022</v>
      </c>
      <c r="E5127" s="322" t="str">
        <f t="shared" si="80"/>
        <v xml:space="preserve"> </v>
      </c>
    </row>
    <row r="5128" spans="1:5" s="6" customFormat="1" x14ac:dyDescent="0.25">
      <c r="A5128" s="8" t="s">
        <v>4496</v>
      </c>
      <c r="B5128" s="8" t="s">
        <v>9454</v>
      </c>
      <c r="D5128" t="str">
        <f>VLOOKUP(B5128,'Step 2 - Old-New Code Crosswalk'!B:D,1,FALSE)</f>
        <v>4-080-E2290-4099</v>
      </c>
      <c r="E5128" s="322" t="str">
        <f t="shared" si="80"/>
        <v xml:space="preserve"> </v>
      </c>
    </row>
    <row r="5129" spans="1:5" s="6" customFormat="1" x14ac:dyDescent="0.25">
      <c r="A5129" s="8" t="s">
        <v>4496</v>
      </c>
      <c r="B5129" s="8" t="s">
        <v>9496</v>
      </c>
      <c r="D5129" t="str">
        <f>VLOOKUP(B5129,'Step 2 - Old-New Code Crosswalk'!B:D,1,FALSE)</f>
        <v>4-056-E2290-4140</v>
      </c>
      <c r="E5129" s="322" t="str">
        <f t="shared" si="80"/>
        <v xml:space="preserve"> </v>
      </c>
    </row>
    <row r="5130" spans="1:5" s="6" customFormat="1" x14ac:dyDescent="0.25">
      <c r="A5130" s="8" t="s">
        <v>4496</v>
      </c>
      <c r="B5130" s="8" t="s">
        <v>21967</v>
      </c>
      <c r="D5130" t="str">
        <f>VLOOKUP(B5130,'Step 2 - Old-New Code Crosswalk'!B:D,1,FALSE)</f>
        <v>4-056-E2290-4141</v>
      </c>
      <c r="E5130" s="322" t="str">
        <f t="shared" si="80"/>
        <v xml:space="preserve"> </v>
      </c>
    </row>
    <row r="5131" spans="1:5" s="6" customFormat="1" x14ac:dyDescent="0.25">
      <c r="A5131" s="8" t="s">
        <v>4496</v>
      </c>
      <c r="B5131" s="8" t="s">
        <v>21968</v>
      </c>
      <c r="D5131" t="str">
        <f>VLOOKUP(B5131,'Step 2 - Old-New Code Crosswalk'!B:D,1,FALSE)</f>
        <v>4-025-E2290-4148</v>
      </c>
      <c r="E5131" s="322" t="str">
        <f t="shared" si="80"/>
        <v xml:space="preserve"> </v>
      </c>
    </row>
    <row r="5132" spans="1:5" s="6" customFormat="1" x14ac:dyDescent="0.25">
      <c r="A5132" s="8" t="s">
        <v>4496</v>
      </c>
      <c r="B5132" s="8" t="s">
        <v>9635</v>
      </c>
      <c r="D5132" t="str">
        <f>VLOOKUP(B5132,'Step 2 - Old-New Code Crosswalk'!B:D,1,FALSE)</f>
        <v>4-101-E2290-4201</v>
      </c>
      <c r="E5132" s="322" t="str">
        <f t="shared" si="80"/>
        <v xml:space="preserve"> </v>
      </c>
    </row>
    <row r="5133" spans="1:5" s="6" customFormat="1" x14ac:dyDescent="0.25">
      <c r="A5133" s="8" t="s">
        <v>4496</v>
      </c>
      <c r="B5133" s="8" t="s">
        <v>9674</v>
      </c>
      <c r="D5133" t="str">
        <f>VLOOKUP(B5133,'Step 2 - Old-New Code Crosswalk'!B:D,1,FALSE)</f>
        <v>4-101-E2290-4217</v>
      </c>
      <c r="E5133" s="322" t="str">
        <f t="shared" si="80"/>
        <v xml:space="preserve"> </v>
      </c>
    </row>
    <row r="5134" spans="1:5" s="6" customFormat="1" x14ac:dyDescent="0.25">
      <c r="A5134" s="8" t="s">
        <v>4496</v>
      </c>
      <c r="B5134" s="8" t="s">
        <v>9693</v>
      </c>
      <c r="D5134" t="str">
        <f>VLOOKUP(B5134,'Step 2 - Old-New Code Crosswalk'!B:D,1,FALSE)</f>
        <v>4-101-E2290-4225</v>
      </c>
      <c r="E5134" s="322" t="str">
        <f t="shared" si="80"/>
        <v xml:space="preserve"> </v>
      </c>
    </row>
    <row r="5135" spans="1:5" s="6" customFormat="1" x14ac:dyDescent="0.25">
      <c r="A5135" s="8" t="s">
        <v>4496</v>
      </c>
      <c r="B5135" s="8" t="s">
        <v>9710</v>
      </c>
      <c r="D5135" t="str">
        <f>VLOOKUP(B5135,'Step 2 - Old-New Code Crosswalk'!B:D,1,FALSE)</f>
        <v>4-101-E2290-4226</v>
      </c>
      <c r="E5135" s="322" t="str">
        <f t="shared" si="80"/>
        <v xml:space="preserve"> </v>
      </c>
    </row>
    <row r="5136" spans="1:5" s="6" customFormat="1" x14ac:dyDescent="0.25">
      <c r="A5136" s="8" t="s">
        <v>4496</v>
      </c>
      <c r="B5136" s="8" t="s">
        <v>9317</v>
      </c>
      <c r="D5136" t="str">
        <f>VLOOKUP(B5136,'Step 2 - Old-New Code Crosswalk'!B:D,1,FALSE)</f>
        <v>4-436-E2290-4341</v>
      </c>
      <c r="E5136" s="322" t="str">
        <f t="shared" si="80"/>
        <v xml:space="preserve"> </v>
      </c>
    </row>
    <row r="5137" spans="1:5" s="6" customFormat="1" x14ac:dyDescent="0.25">
      <c r="A5137" s="8" t="s">
        <v>4496</v>
      </c>
      <c r="B5137" s="8" t="s">
        <v>9179</v>
      </c>
      <c r="D5137" t="str">
        <f>VLOOKUP(B5137,'Step 2 - Old-New Code Crosswalk'!B:D,1,FALSE)</f>
        <v>4-307-E2290-4342</v>
      </c>
      <c r="E5137" s="322" t="str">
        <f t="shared" si="80"/>
        <v xml:space="preserve"> </v>
      </c>
    </row>
    <row r="5138" spans="1:5" s="6" customFormat="1" x14ac:dyDescent="0.25">
      <c r="A5138" s="8" t="s">
        <v>4496</v>
      </c>
      <c r="B5138" s="8" t="s">
        <v>9259</v>
      </c>
      <c r="D5138" t="str">
        <f>VLOOKUP(B5138,'Step 2 - Old-New Code Crosswalk'!B:D,1,FALSE)</f>
        <v>4-220-E2290-4358</v>
      </c>
      <c r="E5138" s="322" t="str">
        <f t="shared" si="80"/>
        <v xml:space="preserve"> </v>
      </c>
    </row>
    <row r="5139" spans="1:5" s="6" customFormat="1" x14ac:dyDescent="0.25">
      <c r="A5139" s="8" t="s">
        <v>482</v>
      </c>
      <c r="B5139" s="8" t="s">
        <v>4482</v>
      </c>
      <c r="D5139" t="str">
        <f>VLOOKUP(B5139,'Step 2 - Old-New Code Crosswalk'!B:D,1,FALSE)</f>
        <v>1-755-E2300-0000</v>
      </c>
      <c r="E5139" s="322" t="str">
        <f t="shared" si="80"/>
        <v xml:space="preserve"> </v>
      </c>
    </row>
    <row r="5140" spans="1:5" s="6" customFormat="1" x14ac:dyDescent="0.25">
      <c r="A5140" s="8" t="s">
        <v>482</v>
      </c>
      <c r="B5140" s="8" t="s">
        <v>11113</v>
      </c>
      <c r="D5140" t="str">
        <f>VLOOKUP(B5140,'Step 2 - Old-New Code Crosswalk'!B:D,1,FALSE)</f>
        <v>2-900-E2300-2052</v>
      </c>
      <c r="E5140" s="322" t="str">
        <f t="shared" si="80"/>
        <v xml:space="preserve"> </v>
      </c>
    </row>
    <row r="5141" spans="1:5" s="6" customFormat="1" x14ac:dyDescent="0.25">
      <c r="A5141" s="8" t="s">
        <v>482</v>
      </c>
      <c r="B5141" s="8" t="s">
        <v>11114</v>
      </c>
      <c r="D5141" t="str">
        <f>VLOOKUP(B5141,'Step 2 - Old-New Code Crosswalk'!B:D,1,FALSE)</f>
        <v>2-900-E2300-2053</v>
      </c>
      <c r="E5141" s="322" t="str">
        <f t="shared" si="80"/>
        <v xml:space="preserve"> </v>
      </c>
    </row>
    <row r="5142" spans="1:5" s="6" customFormat="1" x14ac:dyDescent="0.25">
      <c r="A5142" s="8" t="s">
        <v>482</v>
      </c>
      <c r="B5142" s="8" t="s">
        <v>7774</v>
      </c>
      <c r="D5142" t="str">
        <f>VLOOKUP(B5142,'Step 2 - Old-New Code Crosswalk'!B:D,1,FALSE)</f>
        <v>3-568-E2300-3075</v>
      </c>
      <c r="E5142" s="322" t="str">
        <f t="shared" si="80"/>
        <v xml:space="preserve"> </v>
      </c>
    </row>
    <row r="5143" spans="1:5" s="6" customFormat="1" x14ac:dyDescent="0.25">
      <c r="A5143" s="8" t="s">
        <v>482</v>
      </c>
      <c r="B5143" s="8" t="s">
        <v>8378</v>
      </c>
      <c r="D5143" t="str">
        <f>VLOOKUP(B5143,'Step 2 - Old-New Code Crosswalk'!B:D,1,FALSE)</f>
        <v>3-436-E2300-3120</v>
      </c>
      <c r="E5143" s="322" t="str">
        <f t="shared" si="80"/>
        <v xml:space="preserve"> </v>
      </c>
    </row>
    <row r="5144" spans="1:5" s="6" customFormat="1" x14ac:dyDescent="0.25">
      <c r="A5144" s="8" t="s">
        <v>482</v>
      </c>
      <c r="B5144" s="8" t="s">
        <v>8430</v>
      </c>
      <c r="D5144" t="str">
        <f>VLOOKUP(B5144,'Step 2 - Old-New Code Crosswalk'!B:D,1,FALSE)</f>
        <v>3-439-E2300-3121</v>
      </c>
      <c r="E5144" s="322" t="str">
        <f t="shared" si="80"/>
        <v xml:space="preserve"> </v>
      </c>
    </row>
    <row r="5145" spans="1:5" s="6" customFormat="1" x14ac:dyDescent="0.25">
      <c r="A5145" s="8" t="s">
        <v>8537</v>
      </c>
      <c r="B5145" s="8" t="s">
        <v>8538</v>
      </c>
      <c r="D5145" t="str">
        <f>VLOOKUP(B5145,'Step 2 - Old-New Code Crosswalk'!B:D,1,FALSE)</f>
        <v>3-457-E2300-3127</v>
      </c>
      <c r="E5145" s="322" t="str">
        <f t="shared" si="80"/>
        <v xml:space="preserve"> </v>
      </c>
    </row>
    <row r="5146" spans="1:5" s="6" customFormat="1" x14ac:dyDescent="0.25">
      <c r="A5146" s="8" t="s">
        <v>355</v>
      </c>
      <c r="B5146" s="8" t="s">
        <v>356</v>
      </c>
      <c r="D5146" t="str">
        <f>VLOOKUP(B5146,'Step 2 - Old-New Code Crosswalk'!B:D,1,FALSE)</f>
        <v>3-436-E2300-3150</v>
      </c>
      <c r="E5146" s="322" t="str">
        <f t="shared" si="80"/>
        <v xml:space="preserve"> </v>
      </c>
    </row>
    <row r="5147" spans="1:5" s="6" customFormat="1" x14ac:dyDescent="0.25">
      <c r="A5147" s="8" t="s">
        <v>482</v>
      </c>
      <c r="B5147" s="8" t="s">
        <v>8763</v>
      </c>
      <c r="D5147" t="str">
        <f>VLOOKUP(B5147,'Step 2 - Old-New Code Crosswalk'!B:D,1,FALSE)</f>
        <v>3-220-E2300-3181</v>
      </c>
      <c r="E5147" s="322" t="str">
        <f t="shared" si="80"/>
        <v xml:space="preserve"> </v>
      </c>
    </row>
    <row r="5148" spans="1:5" s="6" customFormat="1" x14ac:dyDescent="0.25">
      <c r="A5148" s="8" t="s">
        <v>482</v>
      </c>
      <c r="B5148" s="8" t="s">
        <v>8784</v>
      </c>
      <c r="D5148" t="str">
        <f>VLOOKUP(B5148,'Step 2 - Old-New Code Crosswalk'!B:D,1,FALSE)</f>
        <v>3-220-E2300-3183</v>
      </c>
      <c r="E5148" s="322" t="str">
        <f t="shared" si="80"/>
        <v xml:space="preserve"> </v>
      </c>
    </row>
    <row r="5149" spans="1:5" s="6" customFormat="1" x14ac:dyDescent="0.25">
      <c r="A5149" s="8" t="s">
        <v>482</v>
      </c>
      <c r="B5149" s="8" t="s">
        <v>8877</v>
      </c>
      <c r="D5149" t="str">
        <f>VLOOKUP(B5149,'Step 2 - Old-New Code Crosswalk'!B:D,1,FALSE)</f>
        <v>3-220-E2300-3187</v>
      </c>
      <c r="E5149" s="322" t="str">
        <f t="shared" si="80"/>
        <v xml:space="preserve"> </v>
      </c>
    </row>
    <row r="5150" spans="1:5" s="6" customFormat="1" x14ac:dyDescent="0.25">
      <c r="A5150" s="8" t="s">
        <v>8537</v>
      </c>
      <c r="B5150" s="8" t="s">
        <v>8902</v>
      </c>
      <c r="D5150" t="str">
        <f>VLOOKUP(B5150,'Step 2 - Old-New Code Crosswalk'!B:D,1,FALSE)</f>
        <v>3-220-E2300-3188</v>
      </c>
      <c r="E5150" s="322" t="str">
        <f t="shared" si="80"/>
        <v xml:space="preserve"> </v>
      </c>
    </row>
    <row r="5151" spans="1:5" s="6" customFormat="1" x14ac:dyDescent="0.25">
      <c r="A5151" s="8" t="s">
        <v>482</v>
      </c>
      <c r="B5151" s="8" t="s">
        <v>8984</v>
      </c>
      <c r="D5151" t="str">
        <f>VLOOKUP(B5151,'Step 2 - Old-New Code Crosswalk'!B:D,1,FALSE)</f>
        <v>3-220-E2300-3197</v>
      </c>
      <c r="E5151" s="322" t="str">
        <f t="shared" si="80"/>
        <v xml:space="preserve"> </v>
      </c>
    </row>
    <row r="5152" spans="1:5" s="6" customFormat="1" x14ac:dyDescent="0.25">
      <c r="A5152" s="8" t="s">
        <v>482</v>
      </c>
      <c r="B5152" s="8" t="s">
        <v>7922</v>
      </c>
      <c r="D5152" t="str">
        <f>VLOOKUP(B5152,'Step 2 - Old-New Code Crosswalk'!B:D,1,FALSE)</f>
        <v>3-225-E2300-3304</v>
      </c>
      <c r="E5152" s="322" t="str">
        <f t="shared" si="80"/>
        <v xml:space="preserve"> </v>
      </c>
    </row>
    <row r="5153" spans="1:5" s="6" customFormat="1" x14ac:dyDescent="0.25">
      <c r="A5153" s="8" t="s">
        <v>425</v>
      </c>
      <c r="B5153" s="8" t="s">
        <v>426</v>
      </c>
      <c r="D5153" t="str">
        <f>VLOOKUP(B5153,'Step 2 - Old-New Code Crosswalk'!B:D,1,FALSE)</f>
        <v>3-225-E2300-3309</v>
      </c>
      <c r="E5153" s="322" t="str">
        <f t="shared" si="80"/>
        <v xml:space="preserve"> </v>
      </c>
    </row>
    <row r="5154" spans="1:5" s="6" customFormat="1" x14ac:dyDescent="0.25">
      <c r="A5154" s="8" t="s">
        <v>7551</v>
      </c>
      <c r="B5154" s="8" t="s">
        <v>7552</v>
      </c>
      <c r="D5154" t="str">
        <f>VLOOKUP(B5154,'Step 2 - Old-New Code Crosswalk'!B:D,1,FALSE)</f>
        <v>3-255-E2300-3312</v>
      </c>
      <c r="E5154" s="322" t="str">
        <f t="shared" si="80"/>
        <v xml:space="preserve"> </v>
      </c>
    </row>
    <row r="5155" spans="1:5" s="6" customFormat="1" x14ac:dyDescent="0.25">
      <c r="A5155" s="8" t="s">
        <v>482</v>
      </c>
      <c r="B5155" s="8" t="s">
        <v>7641</v>
      </c>
      <c r="D5155" t="str">
        <f>VLOOKUP(B5155,'Step 2 - Old-New Code Crosswalk'!B:D,1,FALSE)</f>
        <v>3-222-E2300-3314</v>
      </c>
      <c r="E5155" s="322" t="str">
        <f t="shared" si="80"/>
        <v xml:space="preserve"> </v>
      </c>
    </row>
    <row r="5156" spans="1:5" s="6" customFormat="1" x14ac:dyDescent="0.25">
      <c r="A5156" s="8" t="s">
        <v>482</v>
      </c>
      <c r="B5156" s="8" t="s">
        <v>7748</v>
      </c>
      <c r="D5156" t="str">
        <f>VLOOKUP(B5156,'Step 2 - Old-New Code Crosswalk'!B:D,1,FALSE)</f>
        <v>3-220-E2300-3368</v>
      </c>
      <c r="E5156" s="322" t="str">
        <f t="shared" si="80"/>
        <v xml:space="preserve"> </v>
      </c>
    </row>
    <row r="5157" spans="1:5" s="6" customFormat="1" x14ac:dyDescent="0.25">
      <c r="A5157" s="8" t="s">
        <v>482</v>
      </c>
      <c r="B5157" s="8" t="s">
        <v>483</v>
      </c>
      <c r="D5157" t="str">
        <f>VLOOKUP(B5157,'Step 2 - Old-New Code Crosswalk'!B:D,1,FALSE)</f>
        <v>3-260-E2300-3384</v>
      </c>
      <c r="E5157" s="322" t="str">
        <f t="shared" si="80"/>
        <v xml:space="preserve"> </v>
      </c>
    </row>
    <row r="5158" spans="1:5" s="6" customFormat="1" x14ac:dyDescent="0.25">
      <c r="A5158" s="8" t="s">
        <v>482</v>
      </c>
      <c r="B5158" s="8" t="s">
        <v>524</v>
      </c>
      <c r="D5158" t="str">
        <f>VLOOKUP(B5158,'Step 2 - Old-New Code Crosswalk'!B:D,1,FALSE)</f>
        <v>3-260-E2300-3389</v>
      </c>
      <c r="E5158" s="322" t="str">
        <f t="shared" si="80"/>
        <v xml:space="preserve"> </v>
      </c>
    </row>
    <row r="5159" spans="1:5" s="6" customFormat="1" x14ac:dyDescent="0.25">
      <c r="A5159" s="8" t="s">
        <v>482</v>
      </c>
      <c r="B5159" s="8" t="s">
        <v>7405</v>
      </c>
      <c r="D5159" t="str">
        <f>VLOOKUP(B5159,'Step 2 - Old-New Code Crosswalk'!B:D,1,FALSE)</f>
        <v>3-483-E2300-3555</v>
      </c>
      <c r="E5159" s="322" t="str">
        <f t="shared" si="80"/>
        <v xml:space="preserve"> </v>
      </c>
    </row>
    <row r="5160" spans="1:5" s="6" customFormat="1" x14ac:dyDescent="0.25">
      <c r="A5160" s="8" t="s">
        <v>482</v>
      </c>
      <c r="B5160" s="8" t="s">
        <v>8219</v>
      </c>
      <c r="D5160" t="str">
        <f>VLOOKUP(B5160,'Step 2 - Old-New Code Crosswalk'!B:D,1,FALSE)</f>
        <v>3-218-E2300-3700</v>
      </c>
      <c r="E5160" s="322" t="str">
        <f t="shared" si="80"/>
        <v xml:space="preserve"> </v>
      </c>
    </row>
    <row r="5161" spans="1:5" s="6" customFormat="1" x14ac:dyDescent="0.25">
      <c r="A5161" s="8" t="s">
        <v>482</v>
      </c>
      <c r="B5161" s="8" t="s">
        <v>685</v>
      </c>
      <c r="D5161" t="str">
        <f>VLOOKUP(B5161,'Step 2 - Old-New Code Crosswalk'!B:D,1,FALSE)</f>
        <v>3-218-E2300-3705</v>
      </c>
      <c r="E5161" s="322" t="str">
        <f t="shared" si="80"/>
        <v xml:space="preserve"> </v>
      </c>
    </row>
    <row r="5162" spans="1:5" s="6" customFormat="1" x14ac:dyDescent="0.25">
      <c r="A5162" s="8" t="s">
        <v>482</v>
      </c>
      <c r="B5162" s="8" t="s">
        <v>716</v>
      </c>
      <c r="D5162" t="str">
        <f>VLOOKUP(B5162,'Step 2 - Old-New Code Crosswalk'!B:D,1,FALSE)</f>
        <v>3-218-E2300-3707</v>
      </c>
      <c r="E5162" s="322" t="str">
        <f t="shared" si="80"/>
        <v xml:space="preserve"> </v>
      </c>
    </row>
    <row r="5163" spans="1:5" s="6" customFormat="1" x14ac:dyDescent="0.25">
      <c r="A5163" s="8" t="s">
        <v>482</v>
      </c>
      <c r="B5163" s="8" t="s">
        <v>8220</v>
      </c>
      <c r="D5163" t="str">
        <f>VLOOKUP(B5163,'Step 2 - Old-New Code Crosswalk'!B:D,1,FALSE)</f>
        <v>3-218-E2300-3710</v>
      </c>
      <c r="E5163" s="322" t="str">
        <f t="shared" si="80"/>
        <v xml:space="preserve"> </v>
      </c>
    </row>
    <row r="5164" spans="1:5" s="6" customFormat="1" x14ac:dyDescent="0.25">
      <c r="A5164" s="8" t="s">
        <v>482</v>
      </c>
      <c r="B5164" s="8" t="s">
        <v>741</v>
      </c>
      <c r="D5164" t="str">
        <f>VLOOKUP(B5164,'Step 2 - Old-New Code Crosswalk'!B:D,1,FALSE)</f>
        <v>3-218-E2300-3715</v>
      </c>
      <c r="E5164" s="322" t="str">
        <f t="shared" si="80"/>
        <v xml:space="preserve"> </v>
      </c>
    </row>
    <row r="5165" spans="1:5" s="6" customFormat="1" x14ac:dyDescent="0.25">
      <c r="A5165" s="8" t="s">
        <v>482</v>
      </c>
      <c r="B5165" s="8" t="s">
        <v>8221</v>
      </c>
      <c r="D5165" t="str">
        <f>VLOOKUP(B5165,'Step 2 - Old-New Code Crosswalk'!B:D,1,FALSE)</f>
        <v>3-218-E2300-3720</v>
      </c>
      <c r="E5165" s="322" t="str">
        <f t="shared" si="80"/>
        <v xml:space="preserve"> </v>
      </c>
    </row>
    <row r="5166" spans="1:5" s="6" customFormat="1" x14ac:dyDescent="0.25">
      <c r="A5166" s="8" t="s">
        <v>482</v>
      </c>
      <c r="B5166" s="8" t="s">
        <v>8222</v>
      </c>
      <c r="D5166" t="str">
        <f>VLOOKUP(B5166,'Step 2 - Old-New Code Crosswalk'!B:D,1,FALSE)</f>
        <v>3-218-E2300-3725</v>
      </c>
      <c r="E5166" s="322" t="str">
        <f t="shared" si="80"/>
        <v xml:space="preserve"> </v>
      </c>
    </row>
    <row r="5167" spans="1:5" s="6" customFormat="1" x14ac:dyDescent="0.25">
      <c r="A5167" s="8" t="s">
        <v>482</v>
      </c>
      <c r="B5167" s="8" t="s">
        <v>771</v>
      </c>
      <c r="D5167" t="str">
        <f>VLOOKUP(B5167,'Step 2 - Old-New Code Crosswalk'!B:D,1,FALSE)</f>
        <v>3-218-E2300-3730</v>
      </c>
      <c r="E5167" s="322" t="str">
        <f t="shared" si="80"/>
        <v xml:space="preserve"> </v>
      </c>
    </row>
    <row r="5168" spans="1:5" s="6" customFormat="1" x14ac:dyDescent="0.25">
      <c r="A5168" s="8" t="s">
        <v>482</v>
      </c>
      <c r="B5168" s="8" t="s">
        <v>796</v>
      </c>
      <c r="D5168" t="str">
        <f>VLOOKUP(B5168,'Step 2 - Old-New Code Crosswalk'!B:D,1,FALSE)</f>
        <v>3-218-E2300-3735</v>
      </c>
      <c r="E5168" s="322" t="str">
        <f t="shared" si="80"/>
        <v xml:space="preserve"> </v>
      </c>
    </row>
    <row r="5169" spans="1:5" s="6" customFormat="1" x14ac:dyDescent="0.25">
      <c r="A5169" s="8" t="s">
        <v>482</v>
      </c>
      <c r="B5169" s="8" t="s">
        <v>827</v>
      </c>
      <c r="D5169" t="str">
        <f>VLOOKUP(B5169,'Step 2 - Old-New Code Crosswalk'!B:D,1,FALSE)</f>
        <v>3-218-E2300-3740</v>
      </c>
      <c r="E5169" s="322" t="str">
        <f t="shared" si="80"/>
        <v xml:space="preserve"> </v>
      </c>
    </row>
    <row r="5170" spans="1:5" s="6" customFormat="1" x14ac:dyDescent="0.25">
      <c r="A5170" s="8" t="s">
        <v>482</v>
      </c>
      <c r="B5170" s="8" t="s">
        <v>851</v>
      </c>
      <c r="D5170" t="str">
        <f>VLOOKUP(B5170,'Step 2 - Old-New Code Crosswalk'!B:D,1,FALSE)</f>
        <v>3-218-E2300-3745</v>
      </c>
      <c r="E5170" s="322" t="str">
        <f t="shared" si="80"/>
        <v xml:space="preserve"> </v>
      </c>
    </row>
    <row r="5171" spans="1:5" s="6" customFormat="1" x14ac:dyDescent="0.25">
      <c r="A5171" s="8" t="s">
        <v>482</v>
      </c>
      <c r="B5171" s="8" t="s">
        <v>8223</v>
      </c>
      <c r="D5171" t="str">
        <f>VLOOKUP(B5171,'Step 2 - Old-New Code Crosswalk'!B:D,1,FALSE)</f>
        <v>3-218-E2300-3750</v>
      </c>
      <c r="E5171" s="322" t="str">
        <f t="shared" si="80"/>
        <v xml:space="preserve"> </v>
      </c>
    </row>
    <row r="5172" spans="1:5" s="6" customFormat="1" x14ac:dyDescent="0.25">
      <c r="A5172" s="8" t="s">
        <v>482</v>
      </c>
      <c r="B5172" s="8" t="s">
        <v>8224</v>
      </c>
      <c r="D5172" t="str">
        <f>VLOOKUP(B5172,'Step 2 - Old-New Code Crosswalk'!B:D,1,FALSE)</f>
        <v>3-218-E2300-3755</v>
      </c>
      <c r="E5172" s="322" t="str">
        <f t="shared" si="80"/>
        <v xml:space="preserve"> </v>
      </c>
    </row>
    <row r="5173" spans="1:5" s="6" customFormat="1" x14ac:dyDescent="0.25">
      <c r="A5173" s="8" t="s">
        <v>482</v>
      </c>
      <c r="B5173" s="8" t="s">
        <v>8225</v>
      </c>
      <c r="D5173" t="str">
        <f>VLOOKUP(B5173,'Step 2 - Old-New Code Crosswalk'!B:D,1,FALSE)</f>
        <v>3-218-E2300-3765</v>
      </c>
      <c r="E5173" s="322" t="str">
        <f t="shared" si="80"/>
        <v xml:space="preserve"> </v>
      </c>
    </row>
    <row r="5174" spans="1:5" s="6" customFormat="1" x14ac:dyDescent="0.25">
      <c r="A5174" s="8" t="s">
        <v>482</v>
      </c>
      <c r="B5174" s="8" t="s">
        <v>1522</v>
      </c>
      <c r="D5174" t="str">
        <f>VLOOKUP(B5174,'Step 2 - Old-New Code Crosswalk'!B:D,1,FALSE)</f>
        <v>4-255-E2300-4019</v>
      </c>
      <c r="E5174" s="322" t="str">
        <f t="shared" si="80"/>
        <v xml:space="preserve"> </v>
      </c>
    </row>
    <row r="5175" spans="1:5" s="6" customFormat="1" x14ac:dyDescent="0.25">
      <c r="A5175" s="8" t="s">
        <v>482</v>
      </c>
      <c r="B5175" s="8" t="s">
        <v>9439</v>
      </c>
      <c r="D5175" t="str">
        <f>VLOOKUP(B5175,'Step 2 - Old-New Code Crosswalk'!B:D,1,FALSE)</f>
        <v>4-080-E2300-4099</v>
      </c>
      <c r="E5175" s="322" t="str">
        <f t="shared" si="80"/>
        <v xml:space="preserve"> </v>
      </c>
    </row>
    <row r="5176" spans="1:5" s="6" customFormat="1" x14ac:dyDescent="0.25">
      <c r="A5176" s="8" t="s">
        <v>355</v>
      </c>
      <c r="B5176" s="8" t="s">
        <v>1783</v>
      </c>
      <c r="D5176" t="str">
        <f>VLOOKUP(B5176,'Step 2 - Old-New Code Crosswalk'!B:D,1,FALSE)</f>
        <v>4-225-E2300-4334</v>
      </c>
      <c r="E5176" s="322" t="str">
        <f t="shared" si="80"/>
        <v xml:space="preserve"> </v>
      </c>
    </row>
    <row r="5177" spans="1:5" s="6" customFormat="1" x14ac:dyDescent="0.25">
      <c r="A5177" s="8" t="s">
        <v>482</v>
      </c>
      <c r="B5177" s="8" t="s">
        <v>10851</v>
      </c>
      <c r="D5177" t="str">
        <f>VLOOKUP(B5177,'Step 2 - Old-New Code Crosswalk'!B:D,1,FALSE)</f>
        <v>4-220-E2300-4336</v>
      </c>
      <c r="E5177" s="322" t="str">
        <f t="shared" si="80"/>
        <v xml:space="preserve"> </v>
      </c>
    </row>
    <row r="5178" spans="1:5" s="6" customFormat="1" x14ac:dyDescent="0.25">
      <c r="A5178" s="8" t="s">
        <v>482</v>
      </c>
      <c r="B5178" s="8" t="s">
        <v>10813</v>
      </c>
      <c r="D5178" t="str">
        <f>VLOOKUP(B5178,'Step 2 - Old-New Code Crosswalk'!B:D,1,FALSE)</f>
        <v>4-220-E2300-4357</v>
      </c>
      <c r="E5178" s="322" t="str">
        <f t="shared" si="80"/>
        <v xml:space="preserve"> </v>
      </c>
    </row>
    <row r="5179" spans="1:5" s="6" customFormat="1" x14ac:dyDescent="0.25">
      <c r="A5179" s="8" t="s">
        <v>1816</v>
      </c>
      <c r="B5179" s="8" t="s">
        <v>1817</v>
      </c>
      <c r="D5179" t="str">
        <f>VLOOKUP(B5179,'Step 2 - Old-New Code Crosswalk'!B:D,1,FALSE)</f>
        <v>4-220-E2300-4358</v>
      </c>
      <c r="E5179" s="322" t="str">
        <f t="shared" si="80"/>
        <v xml:space="preserve"> </v>
      </c>
    </row>
    <row r="5180" spans="1:5" s="6" customFormat="1" x14ac:dyDescent="0.25">
      <c r="A5180" s="8" t="s">
        <v>482</v>
      </c>
      <c r="B5180" s="8" t="s">
        <v>9880</v>
      </c>
      <c r="D5180" t="str">
        <f>VLOOKUP(B5180,'Step 2 - Old-New Code Crosswalk'!B:D,1,FALSE)</f>
        <v>4-436-E2300-4422</v>
      </c>
      <c r="E5180" s="322" t="str">
        <f t="shared" si="80"/>
        <v xml:space="preserve"> </v>
      </c>
    </row>
    <row r="5181" spans="1:5" s="6" customFormat="1" x14ac:dyDescent="0.25">
      <c r="A5181" s="8" t="s">
        <v>4483</v>
      </c>
      <c r="B5181" s="8" t="s">
        <v>4484</v>
      </c>
      <c r="D5181" t="str">
        <f>VLOOKUP(B5181,'Step 2 - Old-New Code Crosswalk'!B:D,1,FALSE)</f>
        <v>1-755-E2301-0000</v>
      </c>
      <c r="E5181" s="322" t="str">
        <f t="shared" si="80"/>
        <v xml:space="preserve"> </v>
      </c>
    </row>
    <row r="5182" spans="1:5" s="6" customFormat="1" x14ac:dyDescent="0.25">
      <c r="A5182" s="8" t="s">
        <v>4483</v>
      </c>
      <c r="B5182" s="8" t="s">
        <v>11115</v>
      </c>
      <c r="D5182" t="str">
        <f>VLOOKUP(B5182,'Step 2 - Old-New Code Crosswalk'!B:D,1,FALSE)</f>
        <v>2-900-E2301-2052</v>
      </c>
      <c r="E5182" s="322" t="str">
        <f t="shared" si="80"/>
        <v xml:space="preserve"> </v>
      </c>
    </row>
    <row r="5183" spans="1:5" s="6" customFormat="1" x14ac:dyDescent="0.25">
      <c r="A5183" s="8" t="s">
        <v>4483</v>
      </c>
      <c r="B5183" s="8" t="s">
        <v>11116</v>
      </c>
      <c r="D5183" t="str">
        <f>VLOOKUP(B5183,'Step 2 - Old-New Code Crosswalk'!B:D,1,FALSE)</f>
        <v>2-900-E2301-2053</v>
      </c>
      <c r="E5183" s="322" t="str">
        <f t="shared" si="80"/>
        <v xml:space="preserve"> </v>
      </c>
    </row>
    <row r="5184" spans="1:5" s="6" customFormat="1" x14ac:dyDescent="0.25">
      <c r="A5184" s="8" t="s">
        <v>484</v>
      </c>
      <c r="B5184" s="8" t="s">
        <v>4485</v>
      </c>
      <c r="D5184" t="str">
        <f>VLOOKUP(B5184,'Step 2 - Old-New Code Crosswalk'!B:D,1,FALSE)</f>
        <v>1-755-E2302-0000</v>
      </c>
      <c r="E5184" s="322" t="str">
        <f t="shared" si="80"/>
        <v xml:space="preserve"> </v>
      </c>
    </row>
    <row r="5185" spans="1:5" s="6" customFormat="1" x14ac:dyDescent="0.25">
      <c r="A5185" s="8" t="s">
        <v>484</v>
      </c>
      <c r="B5185" s="8" t="s">
        <v>11117</v>
      </c>
      <c r="D5185" t="str">
        <f>VLOOKUP(B5185,'Step 2 - Old-New Code Crosswalk'!B:D,1,FALSE)</f>
        <v>2-900-E2302-2052</v>
      </c>
      <c r="E5185" s="322" t="str">
        <f t="shared" si="80"/>
        <v xml:space="preserve"> </v>
      </c>
    </row>
    <row r="5186" spans="1:5" s="6" customFormat="1" x14ac:dyDescent="0.25">
      <c r="A5186" s="8" t="s">
        <v>484</v>
      </c>
      <c r="B5186" s="8" t="s">
        <v>11118</v>
      </c>
      <c r="D5186" t="str">
        <f>VLOOKUP(B5186,'Step 2 - Old-New Code Crosswalk'!B:D,1,FALSE)</f>
        <v>2-900-E2302-2053</v>
      </c>
      <c r="E5186" s="322" t="str">
        <f t="shared" ref="E5186:E5249" si="81">IF(B5186=D5186," ","ERROR")</f>
        <v xml:space="preserve"> </v>
      </c>
    </row>
    <row r="5187" spans="1:5" s="6" customFormat="1" x14ac:dyDescent="0.25">
      <c r="A5187" s="8" t="s">
        <v>484</v>
      </c>
      <c r="B5187" s="8" t="s">
        <v>7775</v>
      </c>
      <c r="D5187" t="str">
        <f>VLOOKUP(B5187,'Step 2 - Old-New Code Crosswalk'!B:D,1,FALSE)</f>
        <v>3-568-E2302-3075</v>
      </c>
      <c r="E5187" s="322" t="str">
        <f t="shared" si="81"/>
        <v xml:space="preserve"> </v>
      </c>
    </row>
    <row r="5188" spans="1:5" s="6" customFormat="1" x14ac:dyDescent="0.25">
      <c r="A5188" s="8" t="s">
        <v>484</v>
      </c>
      <c r="B5188" s="8" t="s">
        <v>8379</v>
      </c>
      <c r="D5188" t="str">
        <f>VLOOKUP(B5188,'Step 2 - Old-New Code Crosswalk'!B:D,1,FALSE)</f>
        <v>3-436-E2302-3120</v>
      </c>
      <c r="E5188" s="322" t="str">
        <f t="shared" si="81"/>
        <v xml:space="preserve"> </v>
      </c>
    </row>
    <row r="5189" spans="1:5" s="6" customFormat="1" x14ac:dyDescent="0.25">
      <c r="A5189" s="8" t="s">
        <v>484</v>
      </c>
      <c r="B5189" s="8" t="s">
        <v>8431</v>
      </c>
      <c r="D5189" t="str">
        <f>VLOOKUP(B5189,'Step 2 - Old-New Code Crosswalk'!B:D,1,FALSE)</f>
        <v>3-439-E2302-3121</v>
      </c>
      <c r="E5189" s="322" t="str">
        <f t="shared" si="81"/>
        <v xml:space="preserve"> </v>
      </c>
    </row>
    <row r="5190" spans="1:5" s="6" customFormat="1" x14ac:dyDescent="0.25">
      <c r="A5190" s="8" t="s">
        <v>484</v>
      </c>
      <c r="B5190" s="8" t="s">
        <v>8485</v>
      </c>
      <c r="D5190" t="str">
        <f>VLOOKUP(B5190,'Step 2 - Old-New Code Crosswalk'!B:D,1,FALSE)</f>
        <v>3-445-E2302-3124</v>
      </c>
      <c r="E5190" s="322" t="str">
        <f t="shared" si="81"/>
        <v xml:space="preserve"> </v>
      </c>
    </row>
    <row r="5191" spans="1:5" s="6" customFormat="1" x14ac:dyDescent="0.25">
      <c r="A5191" s="8" t="s">
        <v>484</v>
      </c>
      <c r="B5191" s="8" t="s">
        <v>8513</v>
      </c>
      <c r="D5191" t="str">
        <f>VLOOKUP(B5191,'Step 2 - Old-New Code Crosswalk'!B:D,1,FALSE)</f>
        <v>3-451-E2302-3126</v>
      </c>
      <c r="E5191" s="322" t="str">
        <f t="shared" si="81"/>
        <v xml:space="preserve"> </v>
      </c>
    </row>
    <row r="5192" spans="1:5" s="6" customFormat="1" x14ac:dyDescent="0.25">
      <c r="A5192" s="8" t="s">
        <v>484</v>
      </c>
      <c r="B5192" s="8" t="s">
        <v>8539</v>
      </c>
      <c r="D5192" t="str">
        <f>VLOOKUP(B5192,'Step 2 - Old-New Code Crosswalk'!B:D,1,FALSE)</f>
        <v>3-457-E2302-3127</v>
      </c>
      <c r="E5192" s="322" t="str">
        <f t="shared" si="81"/>
        <v xml:space="preserve"> </v>
      </c>
    </row>
    <row r="5193" spans="1:5" s="6" customFormat="1" x14ac:dyDescent="0.25">
      <c r="A5193" s="8" t="s">
        <v>484</v>
      </c>
      <c r="B5193" s="8" t="s">
        <v>8592</v>
      </c>
      <c r="D5193" t="str">
        <f>VLOOKUP(B5193,'Step 2 - Old-New Code Crosswalk'!B:D,1,FALSE)</f>
        <v>3-460-E2302-3130</v>
      </c>
      <c r="E5193" s="322" t="str">
        <f t="shared" si="81"/>
        <v xml:space="preserve"> </v>
      </c>
    </row>
    <row r="5194" spans="1:5" s="6" customFormat="1" x14ac:dyDescent="0.25">
      <c r="A5194" s="8" t="s">
        <v>484</v>
      </c>
      <c r="B5194" s="8" t="s">
        <v>8645</v>
      </c>
      <c r="D5194" t="str">
        <f>VLOOKUP(B5194,'Step 2 - Old-New Code Crosswalk'!B:D,1,FALSE)</f>
        <v>3-472-E2302-3135</v>
      </c>
      <c r="E5194" s="322" t="str">
        <f t="shared" si="81"/>
        <v xml:space="preserve"> </v>
      </c>
    </row>
    <row r="5195" spans="1:5" s="6" customFormat="1" x14ac:dyDescent="0.25">
      <c r="A5195" s="8" t="s">
        <v>484</v>
      </c>
      <c r="B5195" s="8" t="s">
        <v>8667</v>
      </c>
      <c r="D5195" t="str">
        <f>VLOOKUP(B5195,'Step 2 - Old-New Code Crosswalk'!B:D,1,FALSE)</f>
        <v>3-473-E2302-3136</v>
      </c>
      <c r="E5195" s="322" t="str">
        <f t="shared" si="81"/>
        <v xml:space="preserve"> </v>
      </c>
    </row>
    <row r="5196" spans="1:5" s="6" customFormat="1" x14ac:dyDescent="0.25">
      <c r="A5196" s="8" t="s">
        <v>484</v>
      </c>
      <c r="B5196" s="8" t="s">
        <v>8694</v>
      </c>
      <c r="D5196" t="str">
        <f>VLOOKUP(B5196,'Step 2 - Old-New Code Crosswalk'!B:D,1,FALSE)</f>
        <v>3-475-E2302-3137</v>
      </c>
      <c r="E5196" s="322" t="str">
        <f t="shared" si="81"/>
        <v xml:space="preserve"> </v>
      </c>
    </row>
    <row r="5197" spans="1:5" s="6" customFormat="1" x14ac:dyDescent="0.25">
      <c r="A5197" s="8" t="s">
        <v>484</v>
      </c>
      <c r="B5197" s="8" t="s">
        <v>8726</v>
      </c>
      <c r="D5197" t="str">
        <f>VLOOKUP(B5197,'Step 2 - Old-New Code Crosswalk'!B:D,1,FALSE)</f>
        <v>3-475-E2302-3145</v>
      </c>
      <c r="E5197" s="322" t="str">
        <f t="shared" si="81"/>
        <v xml:space="preserve"> </v>
      </c>
    </row>
    <row r="5198" spans="1:5" s="6" customFormat="1" x14ac:dyDescent="0.25">
      <c r="A5198" s="8" t="s">
        <v>357</v>
      </c>
      <c r="B5198" s="8" t="s">
        <v>358</v>
      </c>
      <c r="D5198" t="str">
        <f>VLOOKUP(B5198,'Step 2 - Old-New Code Crosswalk'!B:D,1,FALSE)</f>
        <v>3-436-E2302-3150</v>
      </c>
      <c r="E5198" s="322" t="str">
        <f t="shared" si="81"/>
        <v xml:space="preserve"> </v>
      </c>
    </row>
    <row r="5199" spans="1:5" s="6" customFormat="1" x14ac:dyDescent="0.25">
      <c r="A5199" s="8" t="s">
        <v>484</v>
      </c>
      <c r="B5199" s="8" t="s">
        <v>8764</v>
      </c>
      <c r="D5199" t="str">
        <f>VLOOKUP(B5199,'Step 2 - Old-New Code Crosswalk'!B:D,1,FALSE)</f>
        <v>3-220-E2302-3181</v>
      </c>
      <c r="E5199" s="322" t="str">
        <f t="shared" si="81"/>
        <v xml:space="preserve"> </v>
      </c>
    </row>
    <row r="5200" spans="1:5" s="6" customFormat="1" x14ac:dyDescent="0.25">
      <c r="A5200" s="8" t="s">
        <v>484</v>
      </c>
      <c r="B5200" s="8" t="s">
        <v>8785</v>
      </c>
      <c r="D5200" t="str">
        <f>VLOOKUP(B5200,'Step 2 - Old-New Code Crosswalk'!B:D,1,FALSE)</f>
        <v>3-220-E2302-3183</v>
      </c>
      <c r="E5200" s="322" t="str">
        <f t="shared" si="81"/>
        <v xml:space="preserve"> </v>
      </c>
    </row>
    <row r="5201" spans="1:5" s="6" customFormat="1" x14ac:dyDescent="0.25">
      <c r="A5201" s="8" t="s">
        <v>484</v>
      </c>
      <c r="B5201" s="8" t="s">
        <v>8821</v>
      </c>
      <c r="D5201" t="str">
        <f>VLOOKUP(B5201,'Step 2 - Old-New Code Crosswalk'!B:D,1,FALSE)</f>
        <v>3-220-E2302-3184</v>
      </c>
      <c r="E5201" s="322" t="str">
        <f t="shared" si="81"/>
        <v xml:space="preserve"> </v>
      </c>
    </row>
    <row r="5202" spans="1:5" s="6" customFormat="1" x14ac:dyDescent="0.25">
      <c r="A5202" s="8" t="s">
        <v>484</v>
      </c>
      <c r="B5202" s="8" t="s">
        <v>8844</v>
      </c>
      <c r="D5202" t="str">
        <f>VLOOKUP(B5202,'Step 2 - Old-New Code Crosswalk'!B:D,1,FALSE)</f>
        <v>3-220-E2302-3185</v>
      </c>
      <c r="E5202" s="322" t="str">
        <f t="shared" si="81"/>
        <v xml:space="preserve"> </v>
      </c>
    </row>
    <row r="5203" spans="1:5" s="6" customFormat="1" x14ac:dyDescent="0.25">
      <c r="A5203" s="8" t="s">
        <v>484</v>
      </c>
      <c r="B5203" s="8" t="s">
        <v>8878</v>
      </c>
      <c r="D5203" t="str">
        <f>VLOOKUP(B5203,'Step 2 - Old-New Code Crosswalk'!B:D,1,FALSE)</f>
        <v>3-220-E2302-3187</v>
      </c>
      <c r="E5203" s="322" t="str">
        <f t="shared" si="81"/>
        <v xml:space="preserve"> </v>
      </c>
    </row>
    <row r="5204" spans="1:5" s="6" customFormat="1" x14ac:dyDescent="0.25">
      <c r="A5204" s="8" t="s">
        <v>484</v>
      </c>
      <c r="B5204" s="8" t="s">
        <v>8903</v>
      </c>
      <c r="D5204" t="str">
        <f>VLOOKUP(B5204,'Step 2 - Old-New Code Crosswalk'!B:D,1,FALSE)</f>
        <v>3-220-E2302-3188</v>
      </c>
      <c r="E5204" s="322" t="str">
        <f t="shared" si="81"/>
        <v xml:space="preserve"> </v>
      </c>
    </row>
    <row r="5205" spans="1:5" s="6" customFormat="1" x14ac:dyDescent="0.25">
      <c r="A5205" s="8" t="s">
        <v>484</v>
      </c>
      <c r="B5205" s="8" t="s">
        <v>8950</v>
      </c>
      <c r="D5205" t="str">
        <f>VLOOKUP(B5205,'Step 2 - Old-New Code Crosswalk'!B:D,1,FALSE)</f>
        <v>3-220-E2302-3192</v>
      </c>
      <c r="E5205" s="322" t="str">
        <f t="shared" si="81"/>
        <v xml:space="preserve"> </v>
      </c>
    </row>
    <row r="5206" spans="1:5" s="6" customFormat="1" x14ac:dyDescent="0.25">
      <c r="A5206" s="8" t="s">
        <v>484</v>
      </c>
      <c r="B5206" s="8" t="s">
        <v>8985</v>
      </c>
      <c r="D5206" t="str">
        <f>VLOOKUP(B5206,'Step 2 - Old-New Code Crosswalk'!B:D,1,FALSE)</f>
        <v>3-220-E2302-3197</v>
      </c>
      <c r="E5206" s="322" t="str">
        <f t="shared" si="81"/>
        <v xml:space="preserve"> </v>
      </c>
    </row>
    <row r="5207" spans="1:5" s="6" customFormat="1" x14ac:dyDescent="0.25">
      <c r="A5207" s="8" t="s">
        <v>484</v>
      </c>
      <c r="B5207" s="8" t="s">
        <v>7898</v>
      </c>
      <c r="D5207" t="str">
        <f>VLOOKUP(B5207,'Step 2 - Old-New Code Crosswalk'!B:D,1,FALSE)</f>
        <v>3-225-E2302-3303</v>
      </c>
      <c r="E5207" s="322" t="str">
        <f t="shared" si="81"/>
        <v xml:space="preserve"> </v>
      </c>
    </row>
    <row r="5208" spans="1:5" s="6" customFormat="1" x14ac:dyDescent="0.25">
      <c r="A5208" s="8" t="s">
        <v>484</v>
      </c>
      <c r="B5208" s="8" t="s">
        <v>7923</v>
      </c>
      <c r="D5208" t="str">
        <f>VLOOKUP(B5208,'Step 2 - Old-New Code Crosswalk'!B:D,1,FALSE)</f>
        <v>3-225-E2302-3304</v>
      </c>
      <c r="E5208" s="322" t="str">
        <f t="shared" si="81"/>
        <v xml:space="preserve"> </v>
      </c>
    </row>
    <row r="5209" spans="1:5" s="6" customFormat="1" x14ac:dyDescent="0.25">
      <c r="A5209" s="8" t="s">
        <v>484</v>
      </c>
      <c r="B5209" s="8" t="s">
        <v>7939</v>
      </c>
      <c r="D5209" t="str">
        <f>VLOOKUP(B5209,'Step 2 - Old-New Code Crosswalk'!B:D,1,FALSE)</f>
        <v>3-225-E2302-3308</v>
      </c>
      <c r="E5209" s="322" t="str">
        <f t="shared" si="81"/>
        <v xml:space="preserve"> </v>
      </c>
    </row>
    <row r="5210" spans="1:5" s="6" customFormat="1" x14ac:dyDescent="0.25">
      <c r="A5210" s="8" t="s">
        <v>427</v>
      </c>
      <c r="B5210" s="8" t="s">
        <v>428</v>
      </c>
      <c r="D5210" t="str">
        <f>VLOOKUP(B5210,'Step 2 - Old-New Code Crosswalk'!B:D,1,FALSE)</f>
        <v>3-225-E2302-3309</v>
      </c>
      <c r="E5210" s="322" t="str">
        <f t="shared" si="81"/>
        <v xml:space="preserve"> </v>
      </c>
    </row>
    <row r="5211" spans="1:5" s="6" customFormat="1" x14ac:dyDescent="0.25">
      <c r="A5211" s="8" t="s">
        <v>357</v>
      </c>
      <c r="B5211" s="8" t="s">
        <v>7553</v>
      </c>
      <c r="D5211" t="str">
        <f>VLOOKUP(B5211,'Step 2 - Old-New Code Crosswalk'!B:D,1,FALSE)</f>
        <v>3-255-E2302-3312</v>
      </c>
      <c r="E5211" s="322" t="str">
        <f t="shared" si="81"/>
        <v xml:space="preserve"> </v>
      </c>
    </row>
    <row r="5212" spans="1:5" s="6" customFormat="1" x14ac:dyDescent="0.25">
      <c r="A5212" s="8" t="s">
        <v>484</v>
      </c>
      <c r="B5212" s="8" t="s">
        <v>7642</v>
      </c>
      <c r="D5212" t="str">
        <f>VLOOKUP(B5212,'Step 2 - Old-New Code Crosswalk'!B:D,1,FALSE)</f>
        <v>3-222-E2302-3314</v>
      </c>
      <c r="E5212" s="322" t="str">
        <f t="shared" si="81"/>
        <v xml:space="preserve"> </v>
      </c>
    </row>
    <row r="5213" spans="1:5" s="6" customFormat="1" x14ac:dyDescent="0.25">
      <c r="A5213" s="8" t="s">
        <v>484</v>
      </c>
      <c r="B5213" s="8" t="s">
        <v>7749</v>
      </c>
      <c r="D5213" t="str">
        <f>VLOOKUP(B5213,'Step 2 - Old-New Code Crosswalk'!B:D,1,FALSE)</f>
        <v>3-220-E2302-3368</v>
      </c>
      <c r="E5213" s="322" t="str">
        <f t="shared" si="81"/>
        <v xml:space="preserve"> </v>
      </c>
    </row>
    <row r="5214" spans="1:5" s="6" customFormat="1" x14ac:dyDescent="0.25">
      <c r="A5214" s="8" t="s">
        <v>484</v>
      </c>
      <c r="B5214" s="8" t="s">
        <v>485</v>
      </c>
      <c r="D5214" t="str">
        <f>VLOOKUP(B5214,'Step 2 - Old-New Code Crosswalk'!B:D,1,FALSE)</f>
        <v>3-260-E2302-3384</v>
      </c>
      <c r="E5214" s="322" t="str">
        <f t="shared" si="81"/>
        <v xml:space="preserve"> </v>
      </c>
    </row>
    <row r="5215" spans="1:5" s="6" customFormat="1" x14ac:dyDescent="0.25">
      <c r="A5215" s="8" t="s">
        <v>484</v>
      </c>
      <c r="B5215" s="8" t="s">
        <v>508</v>
      </c>
      <c r="D5215" t="str">
        <f>VLOOKUP(B5215,'Step 2 - Old-New Code Crosswalk'!B:D,1,FALSE)</f>
        <v>3-260-E2302-3387</v>
      </c>
      <c r="E5215" s="322" t="str">
        <f t="shared" si="81"/>
        <v xml:space="preserve"> </v>
      </c>
    </row>
    <row r="5216" spans="1:5" s="6" customFormat="1" x14ac:dyDescent="0.25">
      <c r="A5216" s="8" t="s">
        <v>484</v>
      </c>
      <c r="B5216" s="8" t="s">
        <v>525</v>
      </c>
      <c r="D5216" t="str">
        <f>VLOOKUP(B5216,'Step 2 - Old-New Code Crosswalk'!B:D,1,FALSE)</f>
        <v>3-260-E2302-3389</v>
      </c>
      <c r="E5216" s="322" t="str">
        <f t="shared" si="81"/>
        <v xml:space="preserve"> </v>
      </c>
    </row>
    <row r="5217" spans="1:5" s="6" customFormat="1" x14ac:dyDescent="0.25">
      <c r="A5217" s="8" t="s">
        <v>484</v>
      </c>
      <c r="B5217" s="8" t="s">
        <v>7406</v>
      </c>
      <c r="D5217" t="str">
        <f>VLOOKUP(B5217,'Step 2 - Old-New Code Crosswalk'!B:D,1,FALSE)</f>
        <v>3-483-E2302-3555</v>
      </c>
      <c r="E5217" s="322" t="str">
        <f t="shared" si="81"/>
        <v xml:space="preserve"> </v>
      </c>
    </row>
    <row r="5218" spans="1:5" s="6" customFormat="1" x14ac:dyDescent="0.25">
      <c r="A5218" s="8" t="s">
        <v>484</v>
      </c>
      <c r="B5218" s="8" t="s">
        <v>8226</v>
      </c>
      <c r="D5218" t="str">
        <f>VLOOKUP(B5218,'Step 2 - Old-New Code Crosswalk'!B:D,1,FALSE)</f>
        <v>3-218-E2302-3700</v>
      </c>
      <c r="E5218" s="322" t="str">
        <f t="shared" si="81"/>
        <v xml:space="preserve"> </v>
      </c>
    </row>
    <row r="5219" spans="1:5" s="6" customFormat="1" x14ac:dyDescent="0.25">
      <c r="A5219" s="8" t="s">
        <v>484</v>
      </c>
      <c r="B5219" s="8" t="s">
        <v>686</v>
      </c>
      <c r="D5219" t="str">
        <f>VLOOKUP(B5219,'Step 2 - Old-New Code Crosswalk'!B:D,1,FALSE)</f>
        <v>3-218-E2302-3705</v>
      </c>
      <c r="E5219" s="322" t="str">
        <f t="shared" si="81"/>
        <v xml:space="preserve"> </v>
      </c>
    </row>
    <row r="5220" spans="1:5" s="6" customFormat="1" x14ac:dyDescent="0.25">
      <c r="A5220" s="8" t="s">
        <v>484</v>
      </c>
      <c r="B5220" s="8" t="s">
        <v>717</v>
      </c>
      <c r="D5220" t="str">
        <f>VLOOKUP(B5220,'Step 2 - Old-New Code Crosswalk'!B:D,1,FALSE)</f>
        <v>3-218-E2302-3707</v>
      </c>
      <c r="E5220" s="322" t="str">
        <f t="shared" si="81"/>
        <v xml:space="preserve"> </v>
      </c>
    </row>
    <row r="5221" spans="1:5" s="6" customFormat="1" x14ac:dyDescent="0.25">
      <c r="A5221" s="8" t="s">
        <v>484</v>
      </c>
      <c r="B5221" s="8" t="s">
        <v>8227</v>
      </c>
      <c r="D5221" t="str">
        <f>VLOOKUP(B5221,'Step 2 - Old-New Code Crosswalk'!B:D,1,FALSE)</f>
        <v>3-218-E2302-3710</v>
      </c>
      <c r="E5221" s="322" t="str">
        <f t="shared" si="81"/>
        <v xml:space="preserve"> </v>
      </c>
    </row>
    <row r="5222" spans="1:5" s="6" customFormat="1" x14ac:dyDescent="0.25">
      <c r="A5222" s="8" t="s">
        <v>484</v>
      </c>
      <c r="B5222" s="8" t="s">
        <v>742</v>
      </c>
      <c r="D5222" t="str">
        <f>VLOOKUP(B5222,'Step 2 - Old-New Code Crosswalk'!B:D,1,FALSE)</f>
        <v>3-218-E2302-3715</v>
      </c>
      <c r="E5222" s="322" t="str">
        <f t="shared" si="81"/>
        <v xml:space="preserve"> </v>
      </c>
    </row>
    <row r="5223" spans="1:5" s="6" customFormat="1" x14ac:dyDescent="0.25">
      <c r="A5223" s="8" t="s">
        <v>484</v>
      </c>
      <c r="B5223" s="8" t="s">
        <v>8228</v>
      </c>
      <c r="D5223" t="str">
        <f>VLOOKUP(B5223,'Step 2 - Old-New Code Crosswalk'!B:D,1,FALSE)</f>
        <v>3-218-E2302-3720</v>
      </c>
      <c r="E5223" s="322" t="str">
        <f t="shared" si="81"/>
        <v xml:space="preserve"> </v>
      </c>
    </row>
    <row r="5224" spans="1:5" s="6" customFormat="1" x14ac:dyDescent="0.25">
      <c r="A5224" s="8" t="s">
        <v>484</v>
      </c>
      <c r="B5224" s="8" t="s">
        <v>8229</v>
      </c>
      <c r="D5224" t="str">
        <f>VLOOKUP(B5224,'Step 2 - Old-New Code Crosswalk'!B:D,1,FALSE)</f>
        <v>3-218-E2302-3725</v>
      </c>
      <c r="E5224" s="322" t="str">
        <f t="shared" si="81"/>
        <v xml:space="preserve"> </v>
      </c>
    </row>
    <row r="5225" spans="1:5" s="6" customFormat="1" x14ac:dyDescent="0.25">
      <c r="A5225" s="8" t="s">
        <v>484</v>
      </c>
      <c r="B5225" s="8" t="s">
        <v>772</v>
      </c>
      <c r="D5225" t="str">
        <f>VLOOKUP(B5225,'Step 2 - Old-New Code Crosswalk'!B:D,1,FALSE)</f>
        <v>3-218-E2302-3730</v>
      </c>
      <c r="E5225" s="322" t="str">
        <f t="shared" si="81"/>
        <v xml:space="preserve"> </v>
      </c>
    </row>
    <row r="5226" spans="1:5" s="6" customFormat="1" x14ac:dyDescent="0.25">
      <c r="A5226" s="8" t="s">
        <v>484</v>
      </c>
      <c r="B5226" s="8" t="s">
        <v>797</v>
      </c>
      <c r="D5226" t="str">
        <f>VLOOKUP(B5226,'Step 2 - Old-New Code Crosswalk'!B:D,1,FALSE)</f>
        <v>3-218-E2302-3735</v>
      </c>
      <c r="E5226" s="322" t="str">
        <f t="shared" si="81"/>
        <v xml:space="preserve"> </v>
      </c>
    </row>
    <row r="5227" spans="1:5" s="6" customFormat="1" x14ac:dyDescent="0.25">
      <c r="A5227" s="8" t="s">
        <v>484</v>
      </c>
      <c r="B5227" s="8" t="s">
        <v>828</v>
      </c>
      <c r="D5227" t="str">
        <f>VLOOKUP(B5227,'Step 2 - Old-New Code Crosswalk'!B:D,1,FALSE)</f>
        <v>3-218-E2302-3740</v>
      </c>
      <c r="E5227" s="322" t="str">
        <f t="shared" si="81"/>
        <v xml:space="preserve"> </v>
      </c>
    </row>
    <row r="5228" spans="1:5" s="6" customFormat="1" x14ac:dyDescent="0.25">
      <c r="A5228" s="8" t="s">
        <v>484</v>
      </c>
      <c r="B5228" s="8" t="s">
        <v>852</v>
      </c>
      <c r="D5228" t="str">
        <f>VLOOKUP(B5228,'Step 2 - Old-New Code Crosswalk'!B:D,1,FALSE)</f>
        <v>3-218-E2302-3745</v>
      </c>
      <c r="E5228" s="322" t="str">
        <f t="shared" si="81"/>
        <v xml:space="preserve"> </v>
      </c>
    </row>
    <row r="5229" spans="1:5" s="6" customFormat="1" x14ac:dyDescent="0.25">
      <c r="A5229" s="8" t="s">
        <v>484</v>
      </c>
      <c r="B5229" s="8" t="s">
        <v>8230</v>
      </c>
      <c r="D5229" t="str">
        <f>VLOOKUP(B5229,'Step 2 - Old-New Code Crosswalk'!B:D,1,FALSE)</f>
        <v>3-218-E2302-3750</v>
      </c>
      <c r="E5229" s="322" t="str">
        <f t="shared" si="81"/>
        <v xml:space="preserve"> </v>
      </c>
    </row>
    <row r="5230" spans="1:5" s="6" customFormat="1" x14ac:dyDescent="0.25">
      <c r="A5230" s="8" t="s">
        <v>484</v>
      </c>
      <c r="B5230" s="8" t="s">
        <v>8231</v>
      </c>
      <c r="D5230" t="str">
        <f>VLOOKUP(B5230,'Step 2 - Old-New Code Crosswalk'!B:D,1,FALSE)</f>
        <v>3-218-E2302-3755</v>
      </c>
      <c r="E5230" s="322" t="str">
        <f t="shared" si="81"/>
        <v xml:space="preserve"> </v>
      </c>
    </row>
    <row r="5231" spans="1:5" s="6" customFormat="1" x14ac:dyDescent="0.25">
      <c r="A5231" s="8" t="s">
        <v>484</v>
      </c>
      <c r="B5231" s="8" t="s">
        <v>8232</v>
      </c>
      <c r="D5231" t="str">
        <f>VLOOKUP(B5231,'Step 2 - Old-New Code Crosswalk'!B:D,1,FALSE)</f>
        <v>3-218-E2302-3765</v>
      </c>
      <c r="E5231" s="322" t="str">
        <f t="shared" si="81"/>
        <v xml:space="preserve"> </v>
      </c>
    </row>
    <row r="5232" spans="1:5" s="6" customFormat="1" x14ac:dyDescent="0.25">
      <c r="A5232" s="8" t="s">
        <v>484</v>
      </c>
      <c r="B5232" s="8" t="s">
        <v>1523</v>
      </c>
      <c r="D5232" t="str">
        <f>VLOOKUP(B5232,'Step 2 - Old-New Code Crosswalk'!B:D,1,FALSE)</f>
        <v>4-255-E2302-4019</v>
      </c>
      <c r="E5232" s="322" t="str">
        <f t="shared" si="81"/>
        <v xml:space="preserve"> </v>
      </c>
    </row>
    <row r="5233" spans="1:5" s="6" customFormat="1" x14ac:dyDescent="0.25">
      <c r="A5233" s="8" t="s">
        <v>484</v>
      </c>
      <c r="B5233" s="8" t="s">
        <v>9440</v>
      </c>
      <c r="D5233" t="str">
        <f>VLOOKUP(B5233,'Step 2 - Old-New Code Crosswalk'!B:D,1,FALSE)</f>
        <v>4-080-E2302-4099</v>
      </c>
      <c r="E5233" s="322" t="str">
        <f t="shared" si="81"/>
        <v xml:space="preserve"> </v>
      </c>
    </row>
    <row r="5234" spans="1:5" s="6" customFormat="1" x14ac:dyDescent="0.25">
      <c r="A5234" s="8" t="s">
        <v>484</v>
      </c>
      <c r="B5234" s="8" t="s">
        <v>9292</v>
      </c>
      <c r="D5234" t="str">
        <f>VLOOKUP(B5234,'Step 2 - Old-New Code Crosswalk'!B:D,1,FALSE)</f>
        <v>4-451-E2302-4312</v>
      </c>
      <c r="E5234" s="322" t="str">
        <f t="shared" si="81"/>
        <v xml:space="preserve"> </v>
      </c>
    </row>
    <row r="5235" spans="1:5" s="6" customFormat="1" x14ac:dyDescent="0.25">
      <c r="A5235" s="8" t="s">
        <v>357</v>
      </c>
      <c r="B5235" s="8" t="s">
        <v>1784</v>
      </c>
      <c r="D5235" t="str">
        <f>VLOOKUP(B5235,'Step 2 - Old-New Code Crosswalk'!B:D,1,FALSE)</f>
        <v>4-225-E2302-4334</v>
      </c>
      <c r="E5235" s="322" t="str">
        <f t="shared" si="81"/>
        <v xml:space="preserve"> </v>
      </c>
    </row>
    <row r="5236" spans="1:5" s="6" customFormat="1" x14ac:dyDescent="0.25">
      <c r="A5236" s="8" t="s">
        <v>484</v>
      </c>
      <c r="B5236" s="8" t="s">
        <v>10852</v>
      </c>
      <c r="D5236" t="str">
        <f>VLOOKUP(B5236,'Step 2 - Old-New Code Crosswalk'!B:D,1,FALSE)</f>
        <v>4-220-E2302-4336</v>
      </c>
      <c r="E5236" s="322" t="str">
        <f t="shared" si="81"/>
        <v xml:space="preserve"> </v>
      </c>
    </row>
    <row r="5237" spans="1:5" s="6" customFormat="1" x14ac:dyDescent="0.25">
      <c r="A5237" s="8" t="s">
        <v>484</v>
      </c>
      <c r="B5237" s="8" t="s">
        <v>9309</v>
      </c>
      <c r="D5237" t="str">
        <f>VLOOKUP(B5237,'Step 2 - Old-New Code Crosswalk'!B:D,1,FALSE)</f>
        <v>4-436-E2302-4341</v>
      </c>
      <c r="E5237" s="322" t="str">
        <f t="shared" si="81"/>
        <v xml:space="preserve"> </v>
      </c>
    </row>
    <row r="5238" spans="1:5" s="6" customFormat="1" x14ac:dyDescent="0.25">
      <c r="A5238" s="8" t="s">
        <v>484</v>
      </c>
      <c r="B5238" s="8" t="s">
        <v>10814</v>
      </c>
      <c r="D5238" t="str">
        <f>VLOOKUP(B5238,'Step 2 - Old-New Code Crosswalk'!B:D,1,FALSE)</f>
        <v>4-220-E2302-4357</v>
      </c>
      <c r="E5238" s="322" t="str">
        <f t="shared" si="81"/>
        <v xml:space="preserve"> </v>
      </c>
    </row>
    <row r="5239" spans="1:5" s="6" customFormat="1" x14ac:dyDescent="0.25">
      <c r="A5239" s="8" t="s">
        <v>1818</v>
      </c>
      <c r="B5239" s="8" t="s">
        <v>1819</v>
      </c>
      <c r="D5239" t="str">
        <f>VLOOKUP(B5239,'Step 2 - Old-New Code Crosswalk'!B:D,1,FALSE)</f>
        <v>4-220-E2302-4358</v>
      </c>
      <c r="E5239" s="322" t="str">
        <f t="shared" si="81"/>
        <v xml:space="preserve"> </v>
      </c>
    </row>
    <row r="5240" spans="1:5" s="6" customFormat="1" x14ac:dyDescent="0.25">
      <c r="A5240" s="8" t="s">
        <v>484</v>
      </c>
      <c r="B5240" s="8" t="s">
        <v>9881</v>
      </c>
      <c r="D5240" t="str">
        <f>VLOOKUP(B5240,'Step 2 - Old-New Code Crosswalk'!B:D,1,FALSE)</f>
        <v>4-436-E2302-4422</v>
      </c>
      <c r="E5240" s="322" t="str">
        <f t="shared" si="81"/>
        <v xml:space="preserve"> </v>
      </c>
    </row>
    <row r="5241" spans="1:5" s="6" customFormat="1" x14ac:dyDescent="0.25">
      <c r="A5241" s="8" t="s">
        <v>486</v>
      </c>
      <c r="B5241" s="8" t="s">
        <v>4490</v>
      </c>
      <c r="D5241" t="str">
        <f>VLOOKUP(B5241,'Step 2 - Old-New Code Crosswalk'!B:D,1,FALSE)</f>
        <v>1-755-E2303-0000</v>
      </c>
      <c r="E5241" s="322" t="str">
        <f t="shared" si="81"/>
        <v xml:space="preserve"> </v>
      </c>
    </row>
    <row r="5242" spans="1:5" s="6" customFormat="1" x14ac:dyDescent="0.25">
      <c r="A5242" s="8" t="s">
        <v>486</v>
      </c>
      <c r="B5242" s="8" t="s">
        <v>11119</v>
      </c>
      <c r="D5242" t="str">
        <f>VLOOKUP(B5242,'Step 2 - Old-New Code Crosswalk'!B:D,1,FALSE)</f>
        <v>2-900-E2303-2052</v>
      </c>
      <c r="E5242" s="322" t="str">
        <f t="shared" si="81"/>
        <v xml:space="preserve"> </v>
      </c>
    </row>
    <row r="5243" spans="1:5" s="6" customFormat="1" x14ac:dyDescent="0.25">
      <c r="A5243" s="8" t="s">
        <v>486</v>
      </c>
      <c r="B5243" s="8" t="s">
        <v>11120</v>
      </c>
      <c r="D5243" t="str">
        <f>VLOOKUP(B5243,'Step 2 - Old-New Code Crosswalk'!B:D,1,FALSE)</f>
        <v>2-900-E2303-2053</v>
      </c>
      <c r="E5243" s="322" t="str">
        <f t="shared" si="81"/>
        <v xml:space="preserve"> </v>
      </c>
    </row>
    <row r="5244" spans="1:5" x14ac:dyDescent="0.25">
      <c r="A5244" s="8" t="s">
        <v>486</v>
      </c>
      <c r="B5244" s="8" t="s">
        <v>7776</v>
      </c>
      <c r="D5244" t="str">
        <f>VLOOKUP(B5244,'Step 2 - Old-New Code Crosswalk'!B:D,1,FALSE)</f>
        <v>3-568-E2303-3075</v>
      </c>
      <c r="E5244" s="322" t="str">
        <f t="shared" si="81"/>
        <v xml:space="preserve"> </v>
      </c>
    </row>
    <row r="5245" spans="1:5" x14ac:dyDescent="0.25">
      <c r="A5245" s="8" t="s">
        <v>486</v>
      </c>
      <c r="B5245" s="8" t="s">
        <v>8380</v>
      </c>
      <c r="D5245" t="str">
        <f>VLOOKUP(B5245,'Step 2 - Old-New Code Crosswalk'!B:D,1,FALSE)</f>
        <v>3-436-E2303-3120</v>
      </c>
      <c r="E5245" s="322" t="str">
        <f t="shared" si="81"/>
        <v xml:space="preserve"> </v>
      </c>
    </row>
    <row r="5246" spans="1:5" x14ac:dyDescent="0.25">
      <c r="A5246" s="8" t="s">
        <v>486</v>
      </c>
      <c r="B5246" s="8" t="s">
        <v>8432</v>
      </c>
      <c r="D5246" t="str">
        <f>VLOOKUP(B5246,'Step 2 - Old-New Code Crosswalk'!B:D,1,FALSE)</f>
        <v>3-439-E2303-3121</v>
      </c>
      <c r="E5246" s="322" t="str">
        <f t="shared" si="81"/>
        <v xml:space="preserve"> </v>
      </c>
    </row>
    <row r="5247" spans="1:5" x14ac:dyDescent="0.25">
      <c r="A5247" s="8" t="s">
        <v>486</v>
      </c>
      <c r="B5247" s="8" t="s">
        <v>8486</v>
      </c>
      <c r="D5247" t="str">
        <f>VLOOKUP(B5247,'Step 2 - Old-New Code Crosswalk'!B:D,1,FALSE)</f>
        <v>3-445-E2303-3124</v>
      </c>
      <c r="E5247" s="322" t="str">
        <f t="shared" si="81"/>
        <v xml:space="preserve"> </v>
      </c>
    </row>
    <row r="5248" spans="1:5" x14ac:dyDescent="0.25">
      <c r="A5248" s="8" t="s">
        <v>486</v>
      </c>
      <c r="B5248" s="8" t="s">
        <v>8514</v>
      </c>
      <c r="D5248" t="str">
        <f>VLOOKUP(B5248,'Step 2 - Old-New Code Crosswalk'!B:D,1,FALSE)</f>
        <v>3-451-E2303-3126</v>
      </c>
      <c r="E5248" s="322" t="str">
        <f t="shared" si="81"/>
        <v xml:space="preserve"> </v>
      </c>
    </row>
    <row r="5249" spans="1:5" x14ac:dyDescent="0.25">
      <c r="A5249" s="8" t="s">
        <v>486</v>
      </c>
      <c r="B5249" s="8" t="s">
        <v>8540</v>
      </c>
      <c r="D5249" t="str">
        <f>VLOOKUP(B5249,'Step 2 - Old-New Code Crosswalk'!B:D,1,FALSE)</f>
        <v>3-457-E2303-3127</v>
      </c>
      <c r="E5249" s="322" t="str">
        <f t="shared" si="81"/>
        <v xml:space="preserve"> </v>
      </c>
    </row>
    <row r="5250" spans="1:5" x14ac:dyDescent="0.25">
      <c r="A5250" s="8" t="s">
        <v>486</v>
      </c>
      <c r="B5250" s="8" t="s">
        <v>8593</v>
      </c>
      <c r="D5250" t="str">
        <f>VLOOKUP(B5250,'Step 2 - Old-New Code Crosswalk'!B:D,1,FALSE)</f>
        <v>3-460-E2303-3130</v>
      </c>
      <c r="E5250" s="322" t="str">
        <f t="shared" ref="E5250:E5313" si="82">IF(B5250=D5250," ","ERROR")</f>
        <v xml:space="preserve"> </v>
      </c>
    </row>
    <row r="5251" spans="1:5" x14ac:dyDescent="0.25">
      <c r="A5251" s="8" t="s">
        <v>486</v>
      </c>
      <c r="B5251" s="8" t="s">
        <v>8646</v>
      </c>
      <c r="D5251" t="str">
        <f>VLOOKUP(B5251,'Step 2 - Old-New Code Crosswalk'!B:D,1,FALSE)</f>
        <v>3-472-E2303-3135</v>
      </c>
      <c r="E5251" s="322" t="str">
        <f t="shared" si="82"/>
        <v xml:space="preserve"> </v>
      </c>
    </row>
    <row r="5252" spans="1:5" x14ac:dyDescent="0.25">
      <c r="A5252" s="8" t="s">
        <v>486</v>
      </c>
      <c r="B5252" s="8" t="s">
        <v>8668</v>
      </c>
      <c r="D5252" t="str">
        <f>VLOOKUP(B5252,'Step 2 - Old-New Code Crosswalk'!B:D,1,FALSE)</f>
        <v>3-473-E2303-3136</v>
      </c>
      <c r="E5252" s="322" t="str">
        <f t="shared" si="82"/>
        <v xml:space="preserve"> </v>
      </c>
    </row>
    <row r="5253" spans="1:5" x14ac:dyDescent="0.25">
      <c r="A5253" s="8" t="s">
        <v>486</v>
      </c>
      <c r="B5253" s="8" t="s">
        <v>8695</v>
      </c>
      <c r="D5253" t="str">
        <f>VLOOKUP(B5253,'Step 2 - Old-New Code Crosswalk'!B:D,1,FALSE)</f>
        <v>3-475-E2303-3137</v>
      </c>
      <c r="E5253" s="322" t="str">
        <f t="shared" si="82"/>
        <v xml:space="preserve"> </v>
      </c>
    </row>
    <row r="5254" spans="1:5" x14ac:dyDescent="0.25">
      <c r="A5254" s="8" t="s">
        <v>486</v>
      </c>
      <c r="B5254" s="8" t="s">
        <v>8727</v>
      </c>
      <c r="D5254" t="str">
        <f>VLOOKUP(B5254,'Step 2 - Old-New Code Crosswalk'!B:D,1,FALSE)</f>
        <v>3-475-E2303-3145</v>
      </c>
      <c r="E5254" s="322" t="str">
        <f t="shared" si="82"/>
        <v xml:space="preserve"> </v>
      </c>
    </row>
    <row r="5255" spans="1:5" x14ac:dyDescent="0.25">
      <c r="A5255" s="8" t="s">
        <v>359</v>
      </c>
      <c r="B5255" s="8" t="s">
        <v>360</v>
      </c>
      <c r="D5255" t="str">
        <f>VLOOKUP(B5255,'Step 2 - Old-New Code Crosswalk'!B:D,1,FALSE)</f>
        <v>3-436-E2303-3150</v>
      </c>
      <c r="E5255" s="322" t="str">
        <f t="shared" si="82"/>
        <v xml:space="preserve"> </v>
      </c>
    </row>
    <row r="5256" spans="1:5" x14ac:dyDescent="0.25">
      <c r="A5256" s="8" t="s">
        <v>486</v>
      </c>
      <c r="B5256" s="8" t="s">
        <v>8765</v>
      </c>
      <c r="D5256" t="str">
        <f>VLOOKUP(B5256,'Step 2 - Old-New Code Crosswalk'!B:D,1,FALSE)</f>
        <v>3-220-E2303-3181</v>
      </c>
      <c r="E5256" s="322" t="str">
        <f t="shared" si="82"/>
        <v xml:space="preserve"> </v>
      </c>
    </row>
    <row r="5257" spans="1:5" x14ac:dyDescent="0.25">
      <c r="A5257" s="8" t="s">
        <v>486</v>
      </c>
      <c r="B5257" s="8" t="s">
        <v>8786</v>
      </c>
      <c r="D5257" t="str">
        <f>VLOOKUP(B5257,'Step 2 - Old-New Code Crosswalk'!B:D,1,FALSE)</f>
        <v>3-220-E2303-3183</v>
      </c>
      <c r="E5257" s="322" t="str">
        <f t="shared" si="82"/>
        <v xml:space="preserve"> </v>
      </c>
    </row>
    <row r="5258" spans="1:5" x14ac:dyDescent="0.25">
      <c r="A5258" s="8" t="s">
        <v>486</v>
      </c>
      <c r="B5258" s="8" t="s">
        <v>8822</v>
      </c>
      <c r="D5258" t="str">
        <f>VLOOKUP(B5258,'Step 2 - Old-New Code Crosswalk'!B:D,1,FALSE)</f>
        <v>3-220-E2303-3184</v>
      </c>
      <c r="E5258" s="322" t="str">
        <f t="shared" si="82"/>
        <v xml:space="preserve"> </v>
      </c>
    </row>
    <row r="5259" spans="1:5" x14ac:dyDescent="0.25">
      <c r="A5259" s="8" t="s">
        <v>486</v>
      </c>
      <c r="B5259" s="8" t="s">
        <v>8845</v>
      </c>
      <c r="D5259" t="str">
        <f>VLOOKUP(B5259,'Step 2 - Old-New Code Crosswalk'!B:D,1,FALSE)</f>
        <v>3-220-E2303-3185</v>
      </c>
      <c r="E5259" s="322" t="str">
        <f t="shared" si="82"/>
        <v xml:space="preserve"> </v>
      </c>
    </row>
    <row r="5260" spans="1:5" s="6" customFormat="1" x14ac:dyDescent="0.25">
      <c r="A5260" s="8" t="s">
        <v>486</v>
      </c>
      <c r="B5260" s="8" t="s">
        <v>8879</v>
      </c>
      <c r="D5260" t="str">
        <f>VLOOKUP(B5260,'Step 2 - Old-New Code Crosswalk'!B:D,1,FALSE)</f>
        <v>3-220-E2303-3187</v>
      </c>
      <c r="E5260" s="322" t="str">
        <f t="shared" si="82"/>
        <v xml:space="preserve"> </v>
      </c>
    </row>
    <row r="5261" spans="1:5" s="6" customFormat="1" x14ac:dyDescent="0.25">
      <c r="A5261" s="8" t="s">
        <v>486</v>
      </c>
      <c r="B5261" s="8" t="s">
        <v>8904</v>
      </c>
      <c r="D5261" t="str">
        <f>VLOOKUP(B5261,'Step 2 - Old-New Code Crosswalk'!B:D,1,FALSE)</f>
        <v>3-220-E2303-3188</v>
      </c>
      <c r="E5261" s="322" t="str">
        <f t="shared" si="82"/>
        <v xml:space="preserve"> </v>
      </c>
    </row>
    <row r="5262" spans="1:5" s="6" customFormat="1" x14ac:dyDescent="0.25">
      <c r="A5262" s="8" t="s">
        <v>486</v>
      </c>
      <c r="B5262" s="8" t="s">
        <v>8951</v>
      </c>
      <c r="D5262" t="str">
        <f>VLOOKUP(B5262,'Step 2 - Old-New Code Crosswalk'!B:D,1,FALSE)</f>
        <v>3-220-E2303-3192</v>
      </c>
      <c r="E5262" s="322" t="str">
        <f t="shared" si="82"/>
        <v xml:space="preserve"> </v>
      </c>
    </row>
    <row r="5263" spans="1:5" s="6" customFormat="1" x14ac:dyDescent="0.25">
      <c r="A5263" s="8" t="s">
        <v>486</v>
      </c>
      <c r="B5263" s="8" t="s">
        <v>8986</v>
      </c>
      <c r="D5263" t="str">
        <f>VLOOKUP(B5263,'Step 2 - Old-New Code Crosswalk'!B:D,1,FALSE)</f>
        <v>3-220-E2303-3197</v>
      </c>
      <c r="E5263" s="322" t="str">
        <f t="shared" si="82"/>
        <v xml:space="preserve"> </v>
      </c>
    </row>
    <row r="5264" spans="1:5" s="6" customFormat="1" x14ac:dyDescent="0.25">
      <c r="A5264" s="8" t="s">
        <v>486</v>
      </c>
      <c r="B5264" s="8" t="s">
        <v>7899</v>
      </c>
      <c r="D5264" t="str">
        <f>VLOOKUP(B5264,'Step 2 - Old-New Code Crosswalk'!B:D,1,FALSE)</f>
        <v>3-225-E2303-3303</v>
      </c>
      <c r="E5264" s="322" t="str">
        <f t="shared" si="82"/>
        <v xml:space="preserve"> </v>
      </c>
    </row>
    <row r="5265" spans="1:5" s="6" customFormat="1" x14ac:dyDescent="0.25">
      <c r="A5265" s="8" t="s">
        <v>486</v>
      </c>
      <c r="B5265" s="8" t="s">
        <v>7924</v>
      </c>
      <c r="D5265" t="str">
        <f>VLOOKUP(B5265,'Step 2 - Old-New Code Crosswalk'!B:D,1,FALSE)</f>
        <v>3-225-E2303-3304</v>
      </c>
      <c r="E5265" s="322" t="str">
        <f t="shared" si="82"/>
        <v xml:space="preserve"> </v>
      </c>
    </row>
    <row r="5266" spans="1:5" s="6" customFormat="1" x14ac:dyDescent="0.25">
      <c r="A5266" s="8" t="s">
        <v>486</v>
      </c>
      <c r="B5266" s="8" t="s">
        <v>7940</v>
      </c>
      <c r="D5266" t="str">
        <f>VLOOKUP(B5266,'Step 2 - Old-New Code Crosswalk'!B:D,1,FALSE)</f>
        <v>3-225-E2303-3308</v>
      </c>
      <c r="E5266" s="322" t="str">
        <f t="shared" si="82"/>
        <v xml:space="preserve"> </v>
      </c>
    </row>
    <row r="5267" spans="1:5" s="6" customFormat="1" x14ac:dyDescent="0.25">
      <c r="A5267" s="8" t="s">
        <v>429</v>
      </c>
      <c r="B5267" s="8" t="s">
        <v>430</v>
      </c>
      <c r="D5267" t="str">
        <f>VLOOKUP(B5267,'Step 2 - Old-New Code Crosswalk'!B:D,1,FALSE)</f>
        <v>3-225-E2303-3309</v>
      </c>
      <c r="E5267" s="322" t="str">
        <f t="shared" si="82"/>
        <v xml:space="preserve"> </v>
      </c>
    </row>
    <row r="5268" spans="1:5" s="6" customFormat="1" x14ac:dyDescent="0.25">
      <c r="A5268" s="8" t="s">
        <v>359</v>
      </c>
      <c r="B5268" s="8" t="s">
        <v>7554</v>
      </c>
      <c r="D5268" t="str">
        <f>VLOOKUP(B5268,'Step 2 - Old-New Code Crosswalk'!B:D,1,FALSE)</f>
        <v>3-255-E2303-3312</v>
      </c>
      <c r="E5268" s="322" t="str">
        <f t="shared" si="82"/>
        <v xml:space="preserve"> </v>
      </c>
    </row>
    <row r="5269" spans="1:5" s="6" customFormat="1" x14ac:dyDescent="0.25">
      <c r="A5269" s="8" t="s">
        <v>486</v>
      </c>
      <c r="B5269" s="8" t="s">
        <v>7645</v>
      </c>
      <c r="D5269" t="str">
        <f>VLOOKUP(B5269,'Step 2 - Old-New Code Crosswalk'!B:D,1,FALSE)</f>
        <v>3-222-E2303-3314</v>
      </c>
      <c r="E5269" s="322" t="str">
        <f t="shared" si="82"/>
        <v xml:space="preserve"> </v>
      </c>
    </row>
    <row r="5270" spans="1:5" s="6" customFormat="1" x14ac:dyDescent="0.25">
      <c r="A5270" s="8" t="s">
        <v>486</v>
      </c>
      <c r="B5270" s="8" t="s">
        <v>7750</v>
      </c>
      <c r="D5270" t="str">
        <f>VLOOKUP(B5270,'Step 2 - Old-New Code Crosswalk'!B:D,1,FALSE)</f>
        <v>3-220-E2303-3368</v>
      </c>
      <c r="E5270" s="322" t="str">
        <f t="shared" si="82"/>
        <v xml:space="preserve"> </v>
      </c>
    </row>
    <row r="5271" spans="1:5" s="6" customFormat="1" x14ac:dyDescent="0.25">
      <c r="A5271" s="8" t="s">
        <v>486</v>
      </c>
      <c r="B5271" s="8" t="s">
        <v>487</v>
      </c>
      <c r="D5271" t="str">
        <f>VLOOKUP(B5271,'Step 2 - Old-New Code Crosswalk'!B:D,1,FALSE)</f>
        <v>3-260-E2303-3384</v>
      </c>
      <c r="E5271" s="322" t="str">
        <f t="shared" si="82"/>
        <v xml:space="preserve"> </v>
      </c>
    </row>
    <row r="5272" spans="1:5" s="6" customFormat="1" x14ac:dyDescent="0.25">
      <c r="A5272" s="8" t="s">
        <v>486</v>
      </c>
      <c r="B5272" s="8" t="s">
        <v>509</v>
      </c>
      <c r="D5272" t="str">
        <f>VLOOKUP(B5272,'Step 2 - Old-New Code Crosswalk'!B:D,1,FALSE)</f>
        <v>3-260-E2303-3387</v>
      </c>
      <c r="E5272" s="322" t="str">
        <f t="shared" si="82"/>
        <v xml:space="preserve"> </v>
      </c>
    </row>
    <row r="5273" spans="1:5" s="6" customFormat="1" x14ac:dyDescent="0.25">
      <c r="A5273" s="8" t="s">
        <v>486</v>
      </c>
      <c r="B5273" s="8" t="s">
        <v>526</v>
      </c>
      <c r="D5273" t="str">
        <f>VLOOKUP(B5273,'Step 2 - Old-New Code Crosswalk'!B:D,1,FALSE)</f>
        <v>3-260-E2303-3389</v>
      </c>
      <c r="E5273" s="322" t="str">
        <f t="shared" si="82"/>
        <v xml:space="preserve"> </v>
      </c>
    </row>
    <row r="5274" spans="1:5" s="6" customFormat="1" x14ac:dyDescent="0.25">
      <c r="A5274" s="8" t="s">
        <v>486</v>
      </c>
      <c r="B5274" s="8" t="s">
        <v>7407</v>
      </c>
      <c r="D5274" t="str">
        <f>VLOOKUP(B5274,'Step 2 - Old-New Code Crosswalk'!B:D,1,FALSE)</f>
        <v>3-483-E2303-3555</v>
      </c>
      <c r="E5274" s="322" t="str">
        <f t="shared" si="82"/>
        <v xml:space="preserve"> </v>
      </c>
    </row>
    <row r="5275" spans="1:5" s="6" customFormat="1" x14ac:dyDescent="0.25">
      <c r="A5275" s="8" t="s">
        <v>486</v>
      </c>
      <c r="B5275" s="8" t="s">
        <v>8233</v>
      </c>
      <c r="D5275" t="str">
        <f>VLOOKUP(B5275,'Step 2 - Old-New Code Crosswalk'!B:D,1,FALSE)</f>
        <v>3-218-E2303-3700</v>
      </c>
      <c r="E5275" s="322" t="str">
        <f t="shared" si="82"/>
        <v xml:space="preserve"> </v>
      </c>
    </row>
    <row r="5276" spans="1:5" s="6" customFormat="1" x14ac:dyDescent="0.25">
      <c r="A5276" s="8" t="s">
        <v>486</v>
      </c>
      <c r="B5276" s="8" t="s">
        <v>687</v>
      </c>
      <c r="D5276" t="str">
        <f>VLOOKUP(B5276,'Step 2 - Old-New Code Crosswalk'!B:D,1,FALSE)</f>
        <v>3-218-E2303-3705</v>
      </c>
      <c r="E5276" s="322" t="str">
        <f t="shared" si="82"/>
        <v xml:space="preserve"> </v>
      </c>
    </row>
    <row r="5277" spans="1:5" s="6" customFormat="1" x14ac:dyDescent="0.25">
      <c r="A5277" s="8" t="s">
        <v>486</v>
      </c>
      <c r="B5277" s="8" t="s">
        <v>718</v>
      </c>
      <c r="D5277" t="str">
        <f>VLOOKUP(B5277,'Step 2 - Old-New Code Crosswalk'!B:D,1,FALSE)</f>
        <v>3-218-E2303-3707</v>
      </c>
      <c r="E5277" s="322" t="str">
        <f t="shared" si="82"/>
        <v xml:space="preserve"> </v>
      </c>
    </row>
    <row r="5278" spans="1:5" s="6" customFormat="1" x14ac:dyDescent="0.25">
      <c r="A5278" s="8" t="s">
        <v>486</v>
      </c>
      <c r="B5278" s="8" t="s">
        <v>8234</v>
      </c>
      <c r="D5278" t="str">
        <f>VLOOKUP(B5278,'Step 2 - Old-New Code Crosswalk'!B:D,1,FALSE)</f>
        <v>3-218-E2303-3710</v>
      </c>
      <c r="E5278" s="322" t="str">
        <f t="shared" si="82"/>
        <v xml:space="preserve"> </v>
      </c>
    </row>
    <row r="5279" spans="1:5" s="6" customFormat="1" x14ac:dyDescent="0.25">
      <c r="A5279" s="8" t="s">
        <v>486</v>
      </c>
      <c r="B5279" s="8" t="s">
        <v>743</v>
      </c>
      <c r="D5279" t="str">
        <f>VLOOKUP(B5279,'Step 2 - Old-New Code Crosswalk'!B:D,1,FALSE)</f>
        <v>3-218-E2303-3715</v>
      </c>
      <c r="E5279" s="322" t="str">
        <f t="shared" si="82"/>
        <v xml:space="preserve"> </v>
      </c>
    </row>
    <row r="5280" spans="1:5" s="6" customFormat="1" x14ac:dyDescent="0.25">
      <c r="A5280" s="8" t="s">
        <v>486</v>
      </c>
      <c r="B5280" s="8" t="s">
        <v>8235</v>
      </c>
      <c r="D5280" t="str">
        <f>VLOOKUP(B5280,'Step 2 - Old-New Code Crosswalk'!B:D,1,FALSE)</f>
        <v>3-218-E2303-3720</v>
      </c>
      <c r="E5280" s="322" t="str">
        <f t="shared" si="82"/>
        <v xml:space="preserve"> </v>
      </c>
    </row>
    <row r="5281" spans="1:5" s="6" customFormat="1" x14ac:dyDescent="0.25">
      <c r="A5281" s="8" t="s">
        <v>486</v>
      </c>
      <c r="B5281" s="8" t="s">
        <v>8236</v>
      </c>
      <c r="D5281" t="str">
        <f>VLOOKUP(B5281,'Step 2 - Old-New Code Crosswalk'!B:D,1,FALSE)</f>
        <v>3-218-E2303-3725</v>
      </c>
      <c r="E5281" s="322" t="str">
        <f t="shared" si="82"/>
        <v xml:space="preserve"> </v>
      </c>
    </row>
    <row r="5282" spans="1:5" s="6" customFormat="1" x14ac:dyDescent="0.25">
      <c r="A5282" s="8" t="s">
        <v>486</v>
      </c>
      <c r="B5282" s="8" t="s">
        <v>773</v>
      </c>
      <c r="D5282" t="str">
        <f>VLOOKUP(B5282,'Step 2 - Old-New Code Crosswalk'!B:D,1,FALSE)</f>
        <v>3-218-E2303-3730</v>
      </c>
      <c r="E5282" s="322" t="str">
        <f t="shared" si="82"/>
        <v xml:space="preserve"> </v>
      </c>
    </row>
    <row r="5283" spans="1:5" s="6" customFormat="1" x14ac:dyDescent="0.25">
      <c r="A5283" s="8" t="s">
        <v>486</v>
      </c>
      <c r="B5283" s="8" t="s">
        <v>798</v>
      </c>
      <c r="D5283" t="str">
        <f>VLOOKUP(B5283,'Step 2 - Old-New Code Crosswalk'!B:D,1,FALSE)</f>
        <v>3-218-E2303-3735</v>
      </c>
      <c r="E5283" s="322" t="str">
        <f t="shared" si="82"/>
        <v xml:space="preserve"> </v>
      </c>
    </row>
    <row r="5284" spans="1:5" s="6" customFormat="1" x14ac:dyDescent="0.25">
      <c r="A5284" s="8" t="s">
        <v>486</v>
      </c>
      <c r="B5284" s="8" t="s">
        <v>829</v>
      </c>
      <c r="D5284" t="str">
        <f>VLOOKUP(B5284,'Step 2 - Old-New Code Crosswalk'!B:D,1,FALSE)</f>
        <v>3-218-E2303-3740</v>
      </c>
      <c r="E5284" s="322" t="str">
        <f t="shared" si="82"/>
        <v xml:space="preserve"> </v>
      </c>
    </row>
    <row r="5285" spans="1:5" s="6" customFormat="1" x14ac:dyDescent="0.25">
      <c r="A5285" s="8" t="s">
        <v>486</v>
      </c>
      <c r="B5285" s="8" t="s">
        <v>853</v>
      </c>
      <c r="D5285" t="str">
        <f>VLOOKUP(B5285,'Step 2 - Old-New Code Crosswalk'!B:D,1,FALSE)</f>
        <v>3-218-E2303-3745</v>
      </c>
      <c r="E5285" s="322" t="str">
        <f t="shared" si="82"/>
        <v xml:space="preserve"> </v>
      </c>
    </row>
    <row r="5286" spans="1:5" s="6" customFormat="1" x14ac:dyDescent="0.25">
      <c r="A5286" s="8" t="s">
        <v>486</v>
      </c>
      <c r="B5286" s="8" t="s">
        <v>8237</v>
      </c>
      <c r="D5286" t="str">
        <f>VLOOKUP(B5286,'Step 2 - Old-New Code Crosswalk'!B:D,1,FALSE)</f>
        <v>3-218-E2303-3750</v>
      </c>
      <c r="E5286" s="322" t="str">
        <f t="shared" si="82"/>
        <v xml:space="preserve"> </v>
      </c>
    </row>
    <row r="5287" spans="1:5" s="6" customFormat="1" x14ac:dyDescent="0.25">
      <c r="A5287" s="8" t="s">
        <v>486</v>
      </c>
      <c r="B5287" s="8" t="s">
        <v>8238</v>
      </c>
      <c r="D5287" t="str">
        <f>VLOOKUP(B5287,'Step 2 - Old-New Code Crosswalk'!B:D,1,FALSE)</f>
        <v>3-218-E2303-3755</v>
      </c>
      <c r="E5287" s="322" t="str">
        <f t="shared" si="82"/>
        <v xml:space="preserve"> </v>
      </c>
    </row>
    <row r="5288" spans="1:5" s="6" customFormat="1" x14ac:dyDescent="0.25">
      <c r="A5288" s="8" t="s">
        <v>486</v>
      </c>
      <c r="B5288" s="8" t="s">
        <v>8239</v>
      </c>
      <c r="D5288" t="str">
        <f>VLOOKUP(B5288,'Step 2 - Old-New Code Crosswalk'!B:D,1,FALSE)</f>
        <v>3-218-E2303-3765</v>
      </c>
      <c r="E5288" s="322" t="str">
        <f t="shared" si="82"/>
        <v xml:space="preserve"> </v>
      </c>
    </row>
    <row r="5289" spans="1:5" s="6" customFormat="1" x14ac:dyDescent="0.25">
      <c r="A5289" s="8" t="s">
        <v>486</v>
      </c>
      <c r="B5289" s="8" t="s">
        <v>1524</v>
      </c>
      <c r="D5289" t="str">
        <f>VLOOKUP(B5289,'Step 2 - Old-New Code Crosswalk'!B:D,1,FALSE)</f>
        <v>4-255-E2303-4019</v>
      </c>
      <c r="E5289" s="322" t="str">
        <f t="shared" si="82"/>
        <v xml:space="preserve"> </v>
      </c>
    </row>
    <row r="5290" spans="1:5" s="6" customFormat="1" x14ac:dyDescent="0.25">
      <c r="A5290" s="8" t="s">
        <v>486</v>
      </c>
      <c r="B5290" s="8" t="s">
        <v>9443</v>
      </c>
      <c r="D5290" t="str">
        <f>VLOOKUP(B5290,'Step 2 - Old-New Code Crosswalk'!B:D,1,FALSE)</f>
        <v>4-080-E2303-4099</v>
      </c>
      <c r="E5290" s="322" t="str">
        <f t="shared" si="82"/>
        <v xml:space="preserve"> </v>
      </c>
    </row>
    <row r="5291" spans="1:5" s="6" customFormat="1" x14ac:dyDescent="0.25">
      <c r="A5291" s="8" t="s">
        <v>486</v>
      </c>
      <c r="B5291" s="8" t="s">
        <v>9293</v>
      </c>
      <c r="D5291" t="str">
        <f>VLOOKUP(B5291,'Step 2 - Old-New Code Crosswalk'!B:D,1,FALSE)</f>
        <v>4-451-E2303-4312</v>
      </c>
      <c r="E5291" s="322" t="str">
        <f t="shared" si="82"/>
        <v xml:space="preserve"> </v>
      </c>
    </row>
    <row r="5292" spans="1:5" s="6" customFormat="1" x14ac:dyDescent="0.25">
      <c r="A5292" s="8" t="s">
        <v>359</v>
      </c>
      <c r="B5292" s="8" t="s">
        <v>1785</v>
      </c>
      <c r="D5292" t="str">
        <f>VLOOKUP(B5292,'Step 2 - Old-New Code Crosswalk'!B:D,1,FALSE)</f>
        <v>4-225-E2303-4334</v>
      </c>
      <c r="E5292" s="322" t="str">
        <f t="shared" si="82"/>
        <v xml:space="preserve"> </v>
      </c>
    </row>
    <row r="5293" spans="1:5" s="6" customFormat="1" x14ac:dyDescent="0.25">
      <c r="A5293" s="8" t="s">
        <v>486</v>
      </c>
      <c r="B5293" s="8" t="s">
        <v>10855</v>
      </c>
      <c r="D5293" t="str">
        <f>VLOOKUP(B5293,'Step 2 - Old-New Code Crosswalk'!B:D,1,FALSE)</f>
        <v>4-220-E2303-4336</v>
      </c>
      <c r="E5293" s="322" t="str">
        <f t="shared" si="82"/>
        <v xml:space="preserve"> </v>
      </c>
    </row>
    <row r="5294" spans="1:5" s="6" customFormat="1" x14ac:dyDescent="0.25">
      <c r="A5294" s="8" t="s">
        <v>486</v>
      </c>
      <c r="B5294" s="8" t="s">
        <v>9310</v>
      </c>
      <c r="D5294" t="str">
        <f>VLOOKUP(B5294,'Step 2 - Old-New Code Crosswalk'!B:D,1,FALSE)</f>
        <v>4-436-E2303-4341</v>
      </c>
      <c r="E5294" s="322" t="str">
        <f t="shared" si="82"/>
        <v xml:space="preserve"> </v>
      </c>
    </row>
    <row r="5295" spans="1:5" s="6" customFormat="1" x14ac:dyDescent="0.25">
      <c r="A5295" s="8" t="s">
        <v>486</v>
      </c>
      <c r="B5295" s="8" t="s">
        <v>10817</v>
      </c>
      <c r="D5295" t="str">
        <f>VLOOKUP(B5295,'Step 2 - Old-New Code Crosswalk'!B:D,1,FALSE)</f>
        <v>4-220-E2303-4357</v>
      </c>
      <c r="E5295" s="322" t="str">
        <f t="shared" si="82"/>
        <v xml:space="preserve"> </v>
      </c>
    </row>
    <row r="5296" spans="1:5" s="6" customFormat="1" x14ac:dyDescent="0.25">
      <c r="A5296" s="8" t="s">
        <v>429</v>
      </c>
      <c r="B5296" s="8" t="s">
        <v>1820</v>
      </c>
      <c r="D5296" t="str">
        <f>VLOOKUP(B5296,'Step 2 - Old-New Code Crosswalk'!B:D,1,FALSE)</f>
        <v>4-220-E2303-4358</v>
      </c>
      <c r="E5296" s="322" t="str">
        <f t="shared" si="82"/>
        <v xml:space="preserve"> </v>
      </c>
    </row>
    <row r="5297" spans="1:5" s="6" customFormat="1" x14ac:dyDescent="0.25">
      <c r="A5297" s="8" t="s">
        <v>486</v>
      </c>
      <c r="B5297" s="8" t="s">
        <v>9882</v>
      </c>
      <c r="D5297" t="str">
        <f>VLOOKUP(B5297,'Step 2 - Old-New Code Crosswalk'!B:D,1,FALSE)</f>
        <v>4-436-E2303-4422</v>
      </c>
      <c r="E5297" s="322" t="str">
        <f t="shared" si="82"/>
        <v xml:space="preserve"> </v>
      </c>
    </row>
    <row r="5298" spans="1:5" s="6" customFormat="1" x14ac:dyDescent="0.25">
      <c r="A5298" s="8" t="s">
        <v>4486</v>
      </c>
      <c r="B5298" s="8" t="s">
        <v>4487</v>
      </c>
      <c r="D5298" t="str">
        <f>VLOOKUP(B5298,'Step 2 - Old-New Code Crosswalk'!B:D,1,FALSE)</f>
        <v>1-755-E2304-0000</v>
      </c>
      <c r="E5298" s="322" t="str">
        <f t="shared" si="82"/>
        <v xml:space="preserve"> </v>
      </c>
    </row>
    <row r="5299" spans="1:5" s="6" customFormat="1" x14ac:dyDescent="0.25">
      <c r="A5299" s="8" t="s">
        <v>431</v>
      </c>
      <c r="B5299" s="8" t="s">
        <v>432</v>
      </c>
      <c r="D5299" t="str">
        <f>VLOOKUP(B5299,'Step 2 - Old-New Code Crosswalk'!B:D,1,FALSE)</f>
        <v>3-225-E2304-3309</v>
      </c>
      <c r="E5299" s="322" t="str">
        <f t="shared" si="82"/>
        <v xml:space="preserve"> </v>
      </c>
    </row>
    <row r="5300" spans="1:5" s="6" customFormat="1" x14ac:dyDescent="0.25">
      <c r="A5300" s="8" t="s">
        <v>4486</v>
      </c>
      <c r="B5300" s="8" t="s">
        <v>7643</v>
      </c>
      <c r="D5300" t="str">
        <f>VLOOKUP(B5300,'Step 2 - Old-New Code Crosswalk'!B:D,1,FALSE)</f>
        <v>3-222-E2304-3314</v>
      </c>
      <c r="E5300" s="322" t="str">
        <f t="shared" si="82"/>
        <v xml:space="preserve"> </v>
      </c>
    </row>
    <row r="5301" spans="1:5" s="6" customFormat="1" x14ac:dyDescent="0.25">
      <c r="A5301" s="8" t="s">
        <v>4486</v>
      </c>
      <c r="B5301" s="8" t="s">
        <v>9441</v>
      </c>
      <c r="D5301" t="str">
        <f>VLOOKUP(B5301,'Step 2 - Old-New Code Crosswalk'!B:D,1,FALSE)</f>
        <v>4-080-E2304-4099</v>
      </c>
      <c r="E5301" s="322" t="str">
        <f t="shared" si="82"/>
        <v xml:space="preserve"> </v>
      </c>
    </row>
    <row r="5302" spans="1:5" s="6" customFormat="1" x14ac:dyDescent="0.25">
      <c r="A5302" s="8" t="s">
        <v>4486</v>
      </c>
      <c r="B5302" s="8" t="s">
        <v>10853</v>
      </c>
      <c r="D5302" t="str">
        <f>VLOOKUP(B5302,'Step 2 - Old-New Code Crosswalk'!B:D,1,FALSE)</f>
        <v>4-220-E2304-4336</v>
      </c>
      <c r="E5302" s="322" t="str">
        <f t="shared" si="82"/>
        <v xml:space="preserve"> </v>
      </c>
    </row>
    <row r="5303" spans="1:5" s="6" customFormat="1" x14ac:dyDescent="0.25">
      <c r="A5303" s="8" t="s">
        <v>4486</v>
      </c>
      <c r="B5303" s="8" t="s">
        <v>10815</v>
      </c>
      <c r="D5303" t="str">
        <f>VLOOKUP(B5303,'Step 2 - Old-New Code Crosswalk'!B:D,1,FALSE)</f>
        <v>4-220-E2304-4357</v>
      </c>
      <c r="E5303" s="322" t="str">
        <f t="shared" si="82"/>
        <v xml:space="preserve"> </v>
      </c>
    </row>
    <row r="5304" spans="1:5" s="6" customFormat="1" x14ac:dyDescent="0.25">
      <c r="A5304" s="8" t="s">
        <v>488</v>
      </c>
      <c r="B5304" s="8" t="s">
        <v>4491</v>
      </c>
      <c r="D5304" t="str">
        <f>VLOOKUP(B5304,'Step 2 - Old-New Code Crosswalk'!B:D,1,FALSE)</f>
        <v>1-755-E2305-0000</v>
      </c>
      <c r="E5304" s="322" t="str">
        <f t="shared" si="82"/>
        <v xml:space="preserve"> </v>
      </c>
    </row>
    <row r="5305" spans="1:5" s="6" customFormat="1" x14ac:dyDescent="0.25">
      <c r="A5305" s="8" t="s">
        <v>488</v>
      </c>
      <c r="B5305" s="8" t="s">
        <v>11121</v>
      </c>
      <c r="D5305" t="str">
        <f>VLOOKUP(B5305,'Step 2 - Old-New Code Crosswalk'!B:D,1,FALSE)</f>
        <v>2-900-E2305-2052</v>
      </c>
      <c r="E5305" s="322" t="str">
        <f t="shared" si="82"/>
        <v xml:space="preserve"> </v>
      </c>
    </row>
    <row r="5306" spans="1:5" s="6" customFormat="1" x14ac:dyDescent="0.25">
      <c r="A5306" s="8" t="s">
        <v>488</v>
      </c>
      <c r="B5306" s="8" t="s">
        <v>11122</v>
      </c>
      <c r="D5306" t="str">
        <f>VLOOKUP(B5306,'Step 2 - Old-New Code Crosswalk'!B:D,1,FALSE)</f>
        <v>2-900-E2305-2053</v>
      </c>
      <c r="E5306" s="322" t="str">
        <f t="shared" si="82"/>
        <v xml:space="preserve"> </v>
      </c>
    </row>
    <row r="5307" spans="1:5" s="6" customFormat="1" x14ac:dyDescent="0.25">
      <c r="A5307" s="8" t="s">
        <v>488</v>
      </c>
      <c r="B5307" s="8" t="s">
        <v>7777</v>
      </c>
      <c r="D5307" t="str">
        <f>VLOOKUP(B5307,'Step 2 - Old-New Code Crosswalk'!B:D,1,FALSE)</f>
        <v>3-568-E2305-3075</v>
      </c>
      <c r="E5307" s="322" t="str">
        <f t="shared" si="82"/>
        <v xml:space="preserve"> </v>
      </c>
    </row>
    <row r="5308" spans="1:5" s="6" customFormat="1" x14ac:dyDescent="0.25">
      <c r="A5308" s="8" t="s">
        <v>488</v>
      </c>
      <c r="B5308" s="8" t="s">
        <v>8381</v>
      </c>
      <c r="D5308" t="str">
        <f>VLOOKUP(B5308,'Step 2 - Old-New Code Crosswalk'!B:D,1,FALSE)</f>
        <v>3-436-E2305-3120</v>
      </c>
      <c r="E5308" s="322" t="str">
        <f t="shared" si="82"/>
        <v xml:space="preserve"> </v>
      </c>
    </row>
    <row r="5309" spans="1:5" s="6" customFormat="1" x14ac:dyDescent="0.25">
      <c r="A5309" s="8" t="s">
        <v>488</v>
      </c>
      <c r="B5309" s="8" t="s">
        <v>8433</v>
      </c>
      <c r="D5309" t="str">
        <f>VLOOKUP(B5309,'Step 2 - Old-New Code Crosswalk'!B:D,1,FALSE)</f>
        <v>3-439-E2305-3121</v>
      </c>
      <c r="E5309" s="322" t="str">
        <f t="shared" si="82"/>
        <v xml:space="preserve"> </v>
      </c>
    </row>
    <row r="5310" spans="1:5" s="6" customFormat="1" x14ac:dyDescent="0.25">
      <c r="A5310" s="8" t="s">
        <v>488</v>
      </c>
      <c r="B5310" s="8" t="s">
        <v>8487</v>
      </c>
      <c r="D5310" t="str">
        <f>VLOOKUP(B5310,'Step 2 - Old-New Code Crosswalk'!B:D,1,FALSE)</f>
        <v>3-445-E2305-3124</v>
      </c>
      <c r="E5310" s="322" t="str">
        <f t="shared" si="82"/>
        <v xml:space="preserve"> </v>
      </c>
    </row>
    <row r="5311" spans="1:5" s="6" customFormat="1" x14ac:dyDescent="0.25">
      <c r="A5311" s="8" t="s">
        <v>488</v>
      </c>
      <c r="B5311" s="8" t="s">
        <v>8515</v>
      </c>
      <c r="D5311" t="str">
        <f>VLOOKUP(B5311,'Step 2 - Old-New Code Crosswalk'!B:D,1,FALSE)</f>
        <v>3-451-E2305-3126</v>
      </c>
      <c r="E5311" s="322" t="str">
        <f t="shared" si="82"/>
        <v xml:space="preserve"> </v>
      </c>
    </row>
    <row r="5312" spans="1:5" s="6" customFormat="1" x14ac:dyDescent="0.25">
      <c r="A5312" s="8" t="s">
        <v>488</v>
      </c>
      <c r="B5312" s="8" t="s">
        <v>8541</v>
      </c>
      <c r="D5312" t="str">
        <f>VLOOKUP(B5312,'Step 2 - Old-New Code Crosswalk'!B:D,1,FALSE)</f>
        <v>3-457-E2305-3127</v>
      </c>
      <c r="E5312" s="322" t="str">
        <f t="shared" si="82"/>
        <v xml:space="preserve"> </v>
      </c>
    </row>
    <row r="5313" spans="1:5" s="6" customFormat="1" x14ac:dyDescent="0.25">
      <c r="A5313" s="8" t="s">
        <v>488</v>
      </c>
      <c r="B5313" s="8" t="s">
        <v>8594</v>
      </c>
      <c r="D5313" t="str">
        <f>VLOOKUP(B5313,'Step 2 - Old-New Code Crosswalk'!B:D,1,FALSE)</f>
        <v>3-460-E2305-3130</v>
      </c>
      <c r="E5313" s="322" t="str">
        <f t="shared" si="82"/>
        <v xml:space="preserve"> </v>
      </c>
    </row>
    <row r="5314" spans="1:5" s="6" customFormat="1" x14ac:dyDescent="0.25">
      <c r="A5314" s="8" t="s">
        <v>488</v>
      </c>
      <c r="B5314" s="8" t="s">
        <v>8647</v>
      </c>
      <c r="D5314" t="str">
        <f>VLOOKUP(B5314,'Step 2 - Old-New Code Crosswalk'!B:D,1,FALSE)</f>
        <v>3-472-E2305-3135</v>
      </c>
      <c r="E5314" s="322" t="str">
        <f t="shared" ref="E5314:E5377" si="83">IF(B5314=D5314," ","ERROR")</f>
        <v xml:space="preserve"> </v>
      </c>
    </row>
    <row r="5315" spans="1:5" s="6" customFormat="1" x14ac:dyDescent="0.25">
      <c r="A5315" s="8" t="s">
        <v>488</v>
      </c>
      <c r="B5315" s="8" t="s">
        <v>8669</v>
      </c>
      <c r="D5315" t="str">
        <f>VLOOKUP(B5315,'Step 2 - Old-New Code Crosswalk'!B:D,1,FALSE)</f>
        <v>3-473-E2305-3136</v>
      </c>
      <c r="E5315" s="322" t="str">
        <f t="shared" si="83"/>
        <v xml:space="preserve"> </v>
      </c>
    </row>
    <row r="5316" spans="1:5" s="6" customFormat="1" x14ac:dyDescent="0.25">
      <c r="A5316" s="8" t="s">
        <v>488</v>
      </c>
      <c r="B5316" s="8" t="s">
        <v>8696</v>
      </c>
      <c r="D5316" t="str">
        <f>VLOOKUP(B5316,'Step 2 - Old-New Code Crosswalk'!B:D,1,FALSE)</f>
        <v>3-475-E2305-3137</v>
      </c>
      <c r="E5316" s="322" t="str">
        <f t="shared" si="83"/>
        <v xml:space="preserve"> </v>
      </c>
    </row>
    <row r="5317" spans="1:5" s="6" customFormat="1" x14ac:dyDescent="0.25">
      <c r="A5317" s="8" t="s">
        <v>488</v>
      </c>
      <c r="B5317" s="8" t="s">
        <v>8728</v>
      </c>
      <c r="D5317" t="str">
        <f>VLOOKUP(B5317,'Step 2 - Old-New Code Crosswalk'!B:D,1,FALSE)</f>
        <v>3-475-E2305-3145</v>
      </c>
      <c r="E5317" s="322" t="str">
        <f t="shared" si="83"/>
        <v xml:space="preserve"> </v>
      </c>
    </row>
    <row r="5318" spans="1:5" s="6" customFormat="1" x14ac:dyDescent="0.25">
      <c r="A5318" s="8" t="s">
        <v>361</v>
      </c>
      <c r="B5318" s="8" t="s">
        <v>362</v>
      </c>
      <c r="D5318" t="str">
        <f>VLOOKUP(B5318,'Step 2 - Old-New Code Crosswalk'!B:D,1,FALSE)</f>
        <v>3-436-E2305-3150</v>
      </c>
      <c r="E5318" s="322" t="str">
        <f t="shared" si="83"/>
        <v xml:space="preserve"> </v>
      </c>
    </row>
    <row r="5319" spans="1:5" s="6" customFormat="1" x14ac:dyDescent="0.25">
      <c r="A5319" s="8" t="s">
        <v>488</v>
      </c>
      <c r="B5319" s="8" t="s">
        <v>8766</v>
      </c>
      <c r="D5319" t="str">
        <f>VLOOKUP(B5319,'Step 2 - Old-New Code Crosswalk'!B:D,1,FALSE)</f>
        <v>3-220-E2305-3181</v>
      </c>
      <c r="E5319" s="322" t="str">
        <f t="shared" si="83"/>
        <v xml:space="preserve"> </v>
      </c>
    </row>
    <row r="5320" spans="1:5" s="6" customFormat="1" x14ac:dyDescent="0.25">
      <c r="A5320" s="8" t="s">
        <v>488</v>
      </c>
      <c r="B5320" s="8" t="s">
        <v>8787</v>
      </c>
      <c r="D5320" t="str">
        <f>VLOOKUP(B5320,'Step 2 - Old-New Code Crosswalk'!B:D,1,FALSE)</f>
        <v>3-220-E2305-3183</v>
      </c>
      <c r="E5320" s="322" t="str">
        <f t="shared" si="83"/>
        <v xml:space="preserve"> </v>
      </c>
    </row>
    <row r="5321" spans="1:5" s="6" customFormat="1" x14ac:dyDescent="0.25">
      <c r="A5321" s="8" t="s">
        <v>488</v>
      </c>
      <c r="B5321" s="8" t="s">
        <v>8823</v>
      </c>
      <c r="D5321" t="str">
        <f>VLOOKUP(B5321,'Step 2 - Old-New Code Crosswalk'!B:D,1,FALSE)</f>
        <v>3-220-E2305-3184</v>
      </c>
      <c r="E5321" s="322" t="str">
        <f t="shared" si="83"/>
        <v xml:space="preserve"> </v>
      </c>
    </row>
    <row r="5322" spans="1:5" s="6" customFormat="1" x14ac:dyDescent="0.25">
      <c r="A5322" s="8" t="s">
        <v>488</v>
      </c>
      <c r="B5322" s="8" t="s">
        <v>8846</v>
      </c>
      <c r="D5322" t="str">
        <f>VLOOKUP(B5322,'Step 2 - Old-New Code Crosswalk'!B:D,1,FALSE)</f>
        <v>3-220-E2305-3185</v>
      </c>
      <c r="E5322" s="322" t="str">
        <f t="shared" si="83"/>
        <v xml:space="preserve"> </v>
      </c>
    </row>
    <row r="5323" spans="1:5" s="6" customFormat="1" x14ac:dyDescent="0.25">
      <c r="A5323" s="8" t="s">
        <v>488</v>
      </c>
      <c r="B5323" s="8" t="s">
        <v>8880</v>
      </c>
      <c r="D5323" t="str">
        <f>VLOOKUP(B5323,'Step 2 - Old-New Code Crosswalk'!B:D,1,FALSE)</f>
        <v>3-220-E2305-3187</v>
      </c>
      <c r="E5323" s="322" t="str">
        <f t="shared" si="83"/>
        <v xml:space="preserve"> </v>
      </c>
    </row>
    <row r="5324" spans="1:5" s="6" customFormat="1" x14ac:dyDescent="0.25">
      <c r="A5324" s="8" t="s">
        <v>488</v>
      </c>
      <c r="B5324" s="8" t="s">
        <v>8905</v>
      </c>
      <c r="D5324" t="str">
        <f>VLOOKUP(B5324,'Step 2 - Old-New Code Crosswalk'!B:D,1,FALSE)</f>
        <v>3-220-E2305-3188</v>
      </c>
      <c r="E5324" s="322" t="str">
        <f t="shared" si="83"/>
        <v xml:space="preserve"> </v>
      </c>
    </row>
    <row r="5325" spans="1:5" s="6" customFormat="1" x14ac:dyDescent="0.25">
      <c r="A5325" s="8" t="s">
        <v>488</v>
      </c>
      <c r="B5325" s="8" t="s">
        <v>8952</v>
      </c>
      <c r="D5325" t="str">
        <f>VLOOKUP(B5325,'Step 2 - Old-New Code Crosswalk'!B:D,1,FALSE)</f>
        <v>3-220-E2305-3192</v>
      </c>
      <c r="E5325" s="322" t="str">
        <f t="shared" si="83"/>
        <v xml:space="preserve"> </v>
      </c>
    </row>
    <row r="5326" spans="1:5" s="6" customFormat="1" x14ac:dyDescent="0.25">
      <c r="A5326" s="8" t="s">
        <v>488</v>
      </c>
      <c r="B5326" s="8" t="s">
        <v>8987</v>
      </c>
      <c r="D5326" t="str">
        <f>VLOOKUP(B5326,'Step 2 - Old-New Code Crosswalk'!B:D,1,FALSE)</f>
        <v>3-220-E2305-3197</v>
      </c>
      <c r="E5326" s="322" t="str">
        <f t="shared" si="83"/>
        <v xml:space="preserve"> </v>
      </c>
    </row>
    <row r="5327" spans="1:5" s="6" customFormat="1" x14ac:dyDescent="0.25">
      <c r="A5327" s="8" t="s">
        <v>488</v>
      </c>
      <c r="B5327" s="8" t="s">
        <v>7900</v>
      </c>
      <c r="D5327" t="str">
        <f>VLOOKUP(B5327,'Step 2 - Old-New Code Crosswalk'!B:D,1,FALSE)</f>
        <v>3-225-E2305-3303</v>
      </c>
      <c r="E5327" s="322" t="str">
        <f t="shared" si="83"/>
        <v xml:space="preserve"> </v>
      </c>
    </row>
    <row r="5328" spans="1:5" s="6" customFormat="1" x14ac:dyDescent="0.25">
      <c r="A5328" s="8" t="s">
        <v>488</v>
      </c>
      <c r="B5328" s="8" t="s">
        <v>7925</v>
      </c>
      <c r="D5328" t="str">
        <f>VLOOKUP(B5328,'Step 2 - Old-New Code Crosswalk'!B:D,1,FALSE)</f>
        <v>3-225-E2305-3304</v>
      </c>
      <c r="E5328" s="322" t="str">
        <f t="shared" si="83"/>
        <v xml:space="preserve"> </v>
      </c>
    </row>
    <row r="5329" spans="1:5" s="6" customFormat="1" x14ac:dyDescent="0.25">
      <c r="A5329" s="8" t="s">
        <v>488</v>
      </c>
      <c r="B5329" s="8" t="s">
        <v>7941</v>
      </c>
      <c r="D5329" t="str">
        <f>VLOOKUP(B5329,'Step 2 - Old-New Code Crosswalk'!B:D,1,FALSE)</f>
        <v>3-225-E2305-3308</v>
      </c>
      <c r="E5329" s="322" t="str">
        <f t="shared" si="83"/>
        <v xml:space="preserve"> </v>
      </c>
    </row>
    <row r="5330" spans="1:5" s="6" customFormat="1" x14ac:dyDescent="0.25">
      <c r="A5330" s="8" t="s">
        <v>433</v>
      </c>
      <c r="B5330" s="8" t="s">
        <v>434</v>
      </c>
      <c r="D5330" t="str">
        <f>VLOOKUP(B5330,'Step 2 - Old-New Code Crosswalk'!B:D,1,FALSE)</f>
        <v>3-225-E2305-3309</v>
      </c>
      <c r="E5330" s="322" t="str">
        <f t="shared" si="83"/>
        <v xml:space="preserve"> </v>
      </c>
    </row>
    <row r="5331" spans="1:5" s="6" customFormat="1" x14ac:dyDescent="0.25">
      <c r="A5331" s="8" t="s">
        <v>361</v>
      </c>
      <c r="B5331" s="8" t="s">
        <v>7555</v>
      </c>
      <c r="D5331" t="str">
        <f>VLOOKUP(B5331,'Step 2 - Old-New Code Crosswalk'!B:D,1,FALSE)</f>
        <v>3-255-E2305-3312</v>
      </c>
      <c r="E5331" s="322" t="str">
        <f t="shared" si="83"/>
        <v xml:space="preserve"> </v>
      </c>
    </row>
    <row r="5332" spans="1:5" s="6" customFormat="1" x14ac:dyDescent="0.25">
      <c r="A5332" s="8" t="s">
        <v>488</v>
      </c>
      <c r="B5332" s="8" t="s">
        <v>7646</v>
      </c>
      <c r="D5332" t="str">
        <f>VLOOKUP(B5332,'Step 2 - Old-New Code Crosswalk'!B:D,1,FALSE)</f>
        <v>3-222-E2305-3314</v>
      </c>
      <c r="E5332" s="322" t="str">
        <f t="shared" si="83"/>
        <v xml:space="preserve"> </v>
      </c>
    </row>
    <row r="5333" spans="1:5" s="6" customFormat="1" x14ac:dyDescent="0.25">
      <c r="A5333" s="8" t="s">
        <v>488</v>
      </c>
      <c r="B5333" s="8" t="s">
        <v>7751</v>
      </c>
      <c r="D5333" t="str">
        <f>VLOOKUP(B5333,'Step 2 - Old-New Code Crosswalk'!B:D,1,FALSE)</f>
        <v>3-220-E2305-3368</v>
      </c>
      <c r="E5333" s="322" t="str">
        <f t="shared" si="83"/>
        <v xml:space="preserve"> </v>
      </c>
    </row>
    <row r="5334" spans="1:5" s="6" customFormat="1" x14ac:dyDescent="0.25">
      <c r="A5334" s="8" t="s">
        <v>488</v>
      </c>
      <c r="B5334" s="8" t="s">
        <v>489</v>
      </c>
      <c r="D5334" t="str">
        <f>VLOOKUP(B5334,'Step 2 - Old-New Code Crosswalk'!B:D,1,FALSE)</f>
        <v>3-260-E2305-3384</v>
      </c>
      <c r="E5334" s="322" t="str">
        <f t="shared" si="83"/>
        <v xml:space="preserve"> </v>
      </c>
    </row>
    <row r="5335" spans="1:5" s="6" customFormat="1" x14ac:dyDescent="0.25">
      <c r="A5335" s="8" t="s">
        <v>488</v>
      </c>
      <c r="B5335" s="8" t="s">
        <v>510</v>
      </c>
      <c r="D5335" t="str">
        <f>VLOOKUP(B5335,'Step 2 - Old-New Code Crosswalk'!B:D,1,FALSE)</f>
        <v>3-260-E2305-3387</v>
      </c>
      <c r="E5335" s="322" t="str">
        <f t="shared" si="83"/>
        <v xml:space="preserve"> </v>
      </c>
    </row>
    <row r="5336" spans="1:5" s="6" customFormat="1" x14ac:dyDescent="0.25">
      <c r="A5336" s="8" t="s">
        <v>488</v>
      </c>
      <c r="B5336" s="8" t="s">
        <v>527</v>
      </c>
      <c r="D5336" t="str">
        <f>VLOOKUP(B5336,'Step 2 - Old-New Code Crosswalk'!B:D,1,FALSE)</f>
        <v>3-260-E2305-3389</v>
      </c>
      <c r="E5336" s="322" t="str">
        <f t="shared" si="83"/>
        <v xml:space="preserve"> </v>
      </c>
    </row>
    <row r="5337" spans="1:5" s="6" customFormat="1" x14ac:dyDescent="0.25">
      <c r="A5337" s="8" t="s">
        <v>488</v>
      </c>
      <c r="B5337" s="8" t="s">
        <v>7408</v>
      </c>
      <c r="D5337" t="str">
        <f>VLOOKUP(B5337,'Step 2 - Old-New Code Crosswalk'!B:D,1,FALSE)</f>
        <v>3-483-E2305-3555</v>
      </c>
      <c r="E5337" s="322" t="str">
        <f t="shared" si="83"/>
        <v xml:space="preserve"> </v>
      </c>
    </row>
    <row r="5338" spans="1:5" s="6" customFormat="1" x14ac:dyDescent="0.25">
      <c r="A5338" s="8" t="s">
        <v>488</v>
      </c>
      <c r="B5338" s="8" t="s">
        <v>8240</v>
      </c>
      <c r="D5338" t="str">
        <f>VLOOKUP(B5338,'Step 2 - Old-New Code Crosswalk'!B:D,1,FALSE)</f>
        <v>3-218-E2305-3700</v>
      </c>
      <c r="E5338" s="322" t="str">
        <f t="shared" si="83"/>
        <v xml:space="preserve"> </v>
      </c>
    </row>
    <row r="5339" spans="1:5" s="6" customFormat="1" x14ac:dyDescent="0.25">
      <c r="A5339" s="8" t="s">
        <v>488</v>
      </c>
      <c r="B5339" s="8" t="s">
        <v>688</v>
      </c>
      <c r="D5339" t="str">
        <f>VLOOKUP(B5339,'Step 2 - Old-New Code Crosswalk'!B:D,1,FALSE)</f>
        <v>3-218-E2305-3705</v>
      </c>
      <c r="E5339" s="322" t="str">
        <f t="shared" si="83"/>
        <v xml:space="preserve"> </v>
      </c>
    </row>
    <row r="5340" spans="1:5" s="6" customFormat="1" x14ac:dyDescent="0.25">
      <c r="A5340" s="8" t="s">
        <v>488</v>
      </c>
      <c r="B5340" s="8" t="s">
        <v>719</v>
      </c>
      <c r="D5340" t="str">
        <f>VLOOKUP(B5340,'Step 2 - Old-New Code Crosswalk'!B:D,1,FALSE)</f>
        <v>3-218-E2305-3707</v>
      </c>
      <c r="E5340" s="322" t="str">
        <f t="shared" si="83"/>
        <v xml:space="preserve"> </v>
      </c>
    </row>
    <row r="5341" spans="1:5" s="6" customFormat="1" x14ac:dyDescent="0.25">
      <c r="A5341" s="8" t="s">
        <v>488</v>
      </c>
      <c r="B5341" s="8" t="s">
        <v>8241</v>
      </c>
      <c r="D5341" t="str">
        <f>VLOOKUP(B5341,'Step 2 - Old-New Code Crosswalk'!B:D,1,FALSE)</f>
        <v>3-218-E2305-3710</v>
      </c>
      <c r="E5341" s="322" t="str">
        <f t="shared" si="83"/>
        <v xml:space="preserve"> </v>
      </c>
    </row>
    <row r="5342" spans="1:5" s="6" customFormat="1" x14ac:dyDescent="0.25">
      <c r="A5342" s="8" t="s">
        <v>488</v>
      </c>
      <c r="B5342" s="8" t="s">
        <v>744</v>
      </c>
      <c r="D5342" t="str">
        <f>VLOOKUP(B5342,'Step 2 - Old-New Code Crosswalk'!B:D,1,FALSE)</f>
        <v>3-218-E2305-3715</v>
      </c>
      <c r="E5342" s="322" t="str">
        <f t="shared" si="83"/>
        <v xml:space="preserve"> </v>
      </c>
    </row>
    <row r="5343" spans="1:5" s="6" customFormat="1" x14ac:dyDescent="0.25">
      <c r="A5343" s="8" t="s">
        <v>488</v>
      </c>
      <c r="B5343" s="8" t="s">
        <v>8242</v>
      </c>
      <c r="D5343" t="str">
        <f>VLOOKUP(B5343,'Step 2 - Old-New Code Crosswalk'!B:D,1,FALSE)</f>
        <v>3-218-E2305-3720</v>
      </c>
      <c r="E5343" s="322" t="str">
        <f t="shared" si="83"/>
        <v xml:space="preserve"> </v>
      </c>
    </row>
    <row r="5344" spans="1:5" s="6" customFormat="1" x14ac:dyDescent="0.25">
      <c r="A5344" s="8" t="s">
        <v>488</v>
      </c>
      <c r="B5344" s="8" t="s">
        <v>8243</v>
      </c>
      <c r="D5344" t="str">
        <f>VLOOKUP(B5344,'Step 2 - Old-New Code Crosswalk'!B:D,1,FALSE)</f>
        <v>3-218-E2305-3725</v>
      </c>
      <c r="E5344" s="322" t="str">
        <f t="shared" si="83"/>
        <v xml:space="preserve"> </v>
      </c>
    </row>
    <row r="5345" spans="1:5" s="6" customFormat="1" x14ac:dyDescent="0.25">
      <c r="A5345" s="8" t="s">
        <v>488</v>
      </c>
      <c r="B5345" s="8" t="s">
        <v>774</v>
      </c>
      <c r="D5345" t="str">
        <f>VLOOKUP(B5345,'Step 2 - Old-New Code Crosswalk'!B:D,1,FALSE)</f>
        <v>3-218-E2305-3730</v>
      </c>
      <c r="E5345" s="322" t="str">
        <f t="shared" si="83"/>
        <v xml:space="preserve"> </v>
      </c>
    </row>
    <row r="5346" spans="1:5" s="6" customFormat="1" x14ac:dyDescent="0.25">
      <c r="A5346" s="8" t="s">
        <v>488</v>
      </c>
      <c r="B5346" s="8" t="s">
        <v>799</v>
      </c>
      <c r="D5346" t="str">
        <f>VLOOKUP(B5346,'Step 2 - Old-New Code Crosswalk'!B:D,1,FALSE)</f>
        <v>3-218-E2305-3735</v>
      </c>
      <c r="E5346" s="322" t="str">
        <f t="shared" si="83"/>
        <v xml:space="preserve"> </v>
      </c>
    </row>
    <row r="5347" spans="1:5" s="6" customFormat="1" x14ac:dyDescent="0.25">
      <c r="A5347" s="8" t="s">
        <v>488</v>
      </c>
      <c r="B5347" s="8" t="s">
        <v>830</v>
      </c>
      <c r="D5347" t="str">
        <f>VLOOKUP(B5347,'Step 2 - Old-New Code Crosswalk'!B:D,1,FALSE)</f>
        <v>3-218-E2305-3740</v>
      </c>
      <c r="E5347" s="322" t="str">
        <f t="shared" si="83"/>
        <v xml:space="preserve"> </v>
      </c>
    </row>
    <row r="5348" spans="1:5" s="6" customFormat="1" x14ac:dyDescent="0.25">
      <c r="A5348" s="8" t="s">
        <v>488</v>
      </c>
      <c r="B5348" s="8" t="s">
        <v>854</v>
      </c>
      <c r="D5348" t="str">
        <f>VLOOKUP(B5348,'Step 2 - Old-New Code Crosswalk'!B:D,1,FALSE)</f>
        <v>3-218-E2305-3745</v>
      </c>
      <c r="E5348" s="322" t="str">
        <f t="shared" si="83"/>
        <v xml:space="preserve"> </v>
      </c>
    </row>
    <row r="5349" spans="1:5" s="6" customFormat="1" x14ac:dyDescent="0.25">
      <c r="A5349" s="8" t="s">
        <v>488</v>
      </c>
      <c r="B5349" s="8" t="s">
        <v>8244</v>
      </c>
      <c r="D5349" t="str">
        <f>VLOOKUP(B5349,'Step 2 - Old-New Code Crosswalk'!B:D,1,FALSE)</f>
        <v>3-218-E2305-3750</v>
      </c>
      <c r="E5349" s="322" t="str">
        <f t="shared" si="83"/>
        <v xml:space="preserve"> </v>
      </c>
    </row>
    <row r="5350" spans="1:5" s="6" customFormat="1" x14ac:dyDescent="0.25">
      <c r="A5350" s="8" t="s">
        <v>488</v>
      </c>
      <c r="B5350" s="8" t="s">
        <v>8245</v>
      </c>
      <c r="D5350" t="str">
        <f>VLOOKUP(B5350,'Step 2 - Old-New Code Crosswalk'!B:D,1,FALSE)</f>
        <v>3-218-E2305-3755</v>
      </c>
      <c r="E5350" s="322" t="str">
        <f t="shared" si="83"/>
        <v xml:space="preserve"> </v>
      </c>
    </row>
    <row r="5351" spans="1:5" s="6" customFormat="1" x14ac:dyDescent="0.25">
      <c r="A5351" s="8" t="s">
        <v>488</v>
      </c>
      <c r="B5351" s="8" t="s">
        <v>8246</v>
      </c>
      <c r="D5351" t="str">
        <f>VLOOKUP(B5351,'Step 2 - Old-New Code Crosswalk'!B:D,1,FALSE)</f>
        <v>3-218-E2305-3765</v>
      </c>
      <c r="E5351" s="322" t="str">
        <f t="shared" si="83"/>
        <v xml:space="preserve"> </v>
      </c>
    </row>
    <row r="5352" spans="1:5" s="6" customFormat="1" x14ac:dyDescent="0.25">
      <c r="A5352" s="8" t="s">
        <v>488</v>
      </c>
      <c r="B5352" s="8" t="s">
        <v>1525</v>
      </c>
      <c r="D5352" t="str">
        <f>VLOOKUP(B5352,'Step 2 - Old-New Code Crosswalk'!B:D,1,FALSE)</f>
        <v>4-255-E2305-4019</v>
      </c>
      <c r="E5352" s="322" t="str">
        <f t="shared" si="83"/>
        <v xml:space="preserve"> </v>
      </c>
    </row>
    <row r="5353" spans="1:5" s="6" customFormat="1" x14ac:dyDescent="0.25">
      <c r="A5353" s="8" t="s">
        <v>488</v>
      </c>
      <c r="B5353" s="8" t="s">
        <v>9444</v>
      </c>
      <c r="D5353" t="str">
        <f>VLOOKUP(B5353,'Step 2 - Old-New Code Crosswalk'!B:D,1,FALSE)</f>
        <v>4-080-E2305-4099</v>
      </c>
      <c r="E5353" s="322" t="str">
        <f t="shared" si="83"/>
        <v xml:space="preserve"> </v>
      </c>
    </row>
    <row r="5354" spans="1:5" s="6" customFormat="1" x14ac:dyDescent="0.25">
      <c r="A5354" s="8" t="s">
        <v>488</v>
      </c>
      <c r="B5354" s="8" t="s">
        <v>9294</v>
      </c>
      <c r="D5354" t="str">
        <f>VLOOKUP(B5354,'Step 2 - Old-New Code Crosswalk'!B:D,1,FALSE)</f>
        <v>4-451-E2305-4312</v>
      </c>
      <c r="E5354" s="322" t="str">
        <f t="shared" si="83"/>
        <v xml:space="preserve"> </v>
      </c>
    </row>
    <row r="5355" spans="1:5" s="6" customFormat="1" x14ac:dyDescent="0.25">
      <c r="A5355" s="8" t="s">
        <v>361</v>
      </c>
      <c r="B5355" s="8" t="s">
        <v>1786</v>
      </c>
      <c r="D5355" t="str">
        <f>VLOOKUP(B5355,'Step 2 - Old-New Code Crosswalk'!B:D,1,FALSE)</f>
        <v>4-225-E2305-4334</v>
      </c>
      <c r="E5355" s="322" t="str">
        <f t="shared" si="83"/>
        <v xml:space="preserve"> </v>
      </c>
    </row>
    <row r="5356" spans="1:5" s="6" customFormat="1" x14ac:dyDescent="0.25">
      <c r="A5356" s="8" t="s">
        <v>488</v>
      </c>
      <c r="B5356" s="8" t="s">
        <v>10856</v>
      </c>
      <c r="D5356" t="str">
        <f>VLOOKUP(B5356,'Step 2 - Old-New Code Crosswalk'!B:D,1,FALSE)</f>
        <v>4-220-E2305-4336</v>
      </c>
      <c r="E5356" s="322" t="str">
        <f t="shared" si="83"/>
        <v xml:space="preserve"> </v>
      </c>
    </row>
    <row r="5357" spans="1:5" s="6" customFormat="1" x14ac:dyDescent="0.25">
      <c r="A5357" s="8" t="s">
        <v>488</v>
      </c>
      <c r="B5357" s="8" t="s">
        <v>9311</v>
      </c>
      <c r="D5357" t="str">
        <f>VLOOKUP(B5357,'Step 2 - Old-New Code Crosswalk'!B:D,1,FALSE)</f>
        <v>4-436-E2305-4341</v>
      </c>
      <c r="E5357" s="322" t="str">
        <f t="shared" si="83"/>
        <v xml:space="preserve"> </v>
      </c>
    </row>
    <row r="5358" spans="1:5" s="6" customFormat="1" x14ac:dyDescent="0.25">
      <c r="A5358" s="8" t="s">
        <v>488</v>
      </c>
      <c r="B5358" s="8" t="s">
        <v>10818</v>
      </c>
      <c r="D5358" t="str">
        <f>VLOOKUP(B5358,'Step 2 - Old-New Code Crosswalk'!B:D,1,FALSE)</f>
        <v>4-220-E2305-4357</v>
      </c>
      <c r="E5358" s="322" t="str">
        <f t="shared" si="83"/>
        <v xml:space="preserve"> </v>
      </c>
    </row>
    <row r="5359" spans="1:5" s="6" customFormat="1" x14ac:dyDescent="0.25">
      <c r="A5359" s="8" t="s">
        <v>1821</v>
      </c>
      <c r="B5359" s="8" t="s">
        <v>1822</v>
      </c>
      <c r="D5359" t="str">
        <f>VLOOKUP(B5359,'Step 2 - Old-New Code Crosswalk'!B:D,1,FALSE)</f>
        <v>4-220-E2305-4358</v>
      </c>
      <c r="E5359" s="322" t="str">
        <f t="shared" si="83"/>
        <v xml:space="preserve"> </v>
      </c>
    </row>
    <row r="5360" spans="1:5" s="6" customFormat="1" x14ac:dyDescent="0.25">
      <c r="A5360" s="8" t="s">
        <v>488</v>
      </c>
      <c r="B5360" s="8" t="s">
        <v>9883</v>
      </c>
      <c r="D5360" t="str">
        <f>VLOOKUP(B5360,'Step 2 - Old-New Code Crosswalk'!B:D,1,FALSE)</f>
        <v>4-436-E2305-4422</v>
      </c>
      <c r="E5360" s="322" t="str">
        <f t="shared" si="83"/>
        <v xml:space="preserve"> </v>
      </c>
    </row>
    <row r="5361" spans="1:5" s="6" customFormat="1" x14ac:dyDescent="0.25">
      <c r="A5361" s="8" t="s">
        <v>4488</v>
      </c>
      <c r="B5361" s="8" t="s">
        <v>4489</v>
      </c>
      <c r="D5361" t="str">
        <f>VLOOKUP(B5361,'Step 2 - Old-New Code Crosswalk'!B:D,1,FALSE)</f>
        <v>1-755-E2306-0000</v>
      </c>
      <c r="E5361" s="322" t="str">
        <f t="shared" si="83"/>
        <v xml:space="preserve"> </v>
      </c>
    </row>
    <row r="5362" spans="1:5" s="6" customFormat="1" x14ac:dyDescent="0.25">
      <c r="A5362" s="8" t="s">
        <v>435</v>
      </c>
      <c r="B5362" s="8" t="s">
        <v>436</v>
      </c>
      <c r="D5362" t="str">
        <f>VLOOKUP(B5362,'Step 2 - Old-New Code Crosswalk'!B:D,1,FALSE)</f>
        <v>3-225-E2306-3309</v>
      </c>
      <c r="E5362" s="322" t="str">
        <f t="shared" si="83"/>
        <v xml:space="preserve"> </v>
      </c>
    </row>
    <row r="5363" spans="1:5" s="6" customFormat="1" x14ac:dyDescent="0.25">
      <c r="A5363" s="8" t="s">
        <v>4488</v>
      </c>
      <c r="B5363" s="8" t="s">
        <v>7644</v>
      </c>
      <c r="D5363" t="str">
        <f>VLOOKUP(B5363,'Step 2 - Old-New Code Crosswalk'!B:D,1,FALSE)</f>
        <v>3-222-E2306-3314</v>
      </c>
      <c r="E5363" s="322" t="str">
        <f t="shared" si="83"/>
        <v xml:space="preserve"> </v>
      </c>
    </row>
    <row r="5364" spans="1:5" s="6" customFormat="1" x14ac:dyDescent="0.25">
      <c r="A5364" s="8" t="s">
        <v>4488</v>
      </c>
      <c r="B5364" s="8" t="s">
        <v>9442</v>
      </c>
      <c r="D5364" t="str">
        <f>VLOOKUP(B5364,'Step 2 - Old-New Code Crosswalk'!B:D,1,FALSE)</f>
        <v>4-080-E2306-4099</v>
      </c>
      <c r="E5364" s="322" t="str">
        <f t="shared" si="83"/>
        <v xml:space="preserve"> </v>
      </c>
    </row>
    <row r="5365" spans="1:5" s="6" customFormat="1" x14ac:dyDescent="0.25">
      <c r="A5365" s="8" t="s">
        <v>4488</v>
      </c>
      <c r="B5365" s="8" t="s">
        <v>10854</v>
      </c>
      <c r="D5365" t="str">
        <f>VLOOKUP(B5365,'Step 2 - Old-New Code Crosswalk'!B:D,1,FALSE)</f>
        <v>4-220-E2306-4336</v>
      </c>
      <c r="E5365" s="322" t="str">
        <f t="shared" si="83"/>
        <v xml:space="preserve"> </v>
      </c>
    </row>
    <row r="5366" spans="1:5" s="6" customFormat="1" x14ac:dyDescent="0.25">
      <c r="A5366" s="8" t="s">
        <v>4488</v>
      </c>
      <c r="B5366" s="8" t="s">
        <v>10816</v>
      </c>
      <c r="D5366" t="str">
        <f>VLOOKUP(B5366,'Step 2 - Old-New Code Crosswalk'!B:D,1,FALSE)</f>
        <v>4-220-E2306-4357</v>
      </c>
      <c r="E5366" s="322" t="str">
        <f t="shared" si="83"/>
        <v xml:space="preserve"> </v>
      </c>
    </row>
    <row r="5367" spans="1:5" s="6" customFormat="1" x14ac:dyDescent="0.25">
      <c r="A5367" s="8" t="s">
        <v>1731</v>
      </c>
      <c r="B5367" s="8" t="s">
        <v>6388</v>
      </c>
      <c r="D5367" t="str">
        <f>VLOOKUP(B5367,'Step 2 - Old-New Code Crosswalk'!B:D,1,FALSE)</f>
        <v>1-595-E2320-0000</v>
      </c>
      <c r="E5367" s="322" t="str">
        <f t="shared" si="83"/>
        <v xml:space="preserve"> </v>
      </c>
    </row>
    <row r="5368" spans="1:5" s="6" customFormat="1" x14ac:dyDescent="0.25">
      <c r="A5368" s="8" t="s">
        <v>1731</v>
      </c>
      <c r="B5368" s="8" t="s">
        <v>6642</v>
      </c>
      <c r="D5368" t="str">
        <f>VLOOKUP(B5368,'Step 2 - Old-New Code Crosswalk'!B:D,1,FALSE)</f>
        <v>1-607-E2320-0000</v>
      </c>
      <c r="E5368" s="322" t="str">
        <f t="shared" si="83"/>
        <v xml:space="preserve"> </v>
      </c>
    </row>
    <row r="5369" spans="1:5" s="6" customFormat="1" x14ac:dyDescent="0.25">
      <c r="A5369" s="8" t="s">
        <v>1731</v>
      </c>
      <c r="B5369" s="8" t="s">
        <v>7070</v>
      </c>
      <c r="D5369" t="str">
        <f>VLOOKUP(B5369,'Step 2 - Old-New Code Crosswalk'!B:D,1,FALSE)</f>
        <v>2-900-E2320-2020</v>
      </c>
      <c r="E5369" s="322" t="str">
        <f t="shared" si="83"/>
        <v xml:space="preserve"> </v>
      </c>
    </row>
    <row r="5370" spans="1:5" s="6" customFormat="1" x14ac:dyDescent="0.25">
      <c r="A5370" s="8" t="s">
        <v>1731</v>
      </c>
      <c r="B5370" s="8" t="s">
        <v>11123</v>
      </c>
      <c r="D5370" t="str">
        <f>VLOOKUP(B5370,'Step 2 - Old-New Code Crosswalk'!B:D,1,FALSE)</f>
        <v>2-900-E2320-2052</v>
      </c>
      <c r="E5370" s="322" t="str">
        <f t="shared" si="83"/>
        <v xml:space="preserve"> </v>
      </c>
    </row>
    <row r="5371" spans="1:5" s="6" customFormat="1" x14ac:dyDescent="0.25">
      <c r="A5371" s="8" t="s">
        <v>1731</v>
      </c>
      <c r="B5371" s="8" t="s">
        <v>11124</v>
      </c>
      <c r="D5371" t="str">
        <f>VLOOKUP(B5371,'Step 2 - Old-New Code Crosswalk'!B:D,1,FALSE)</f>
        <v>2-900-E2320-2053</v>
      </c>
      <c r="E5371" s="322" t="str">
        <f t="shared" si="83"/>
        <v xml:space="preserve"> </v>
      </c>
    </row>
    <row r="5372" spans="1:5" s="6" customFormat="1" x14ac:dyDescent="0.25">
      <c r="A5372" s="8" t="s">
        <v>1731</v>
      </c>
      <c r="B5372" s="8" t="s">
        <v>10947</v>
      </c>
      <c r="D5372" t="str">
        <f>VLOOKUP(B5372,'Step 2 - Old-New Code Crosswalk'!B:D,1,FALSE)</f>
        <v>2-900-E2320-2056</v>
      </c>
      <c r="E5372" s="322" t="str">
        <f t="shared" si="83"/>
        <v xml:space="preserve"> </v>
      </c>
    </row>
    <row r="5373" spans="1:5" s="6" customFormat="1" x14ac:dyDescent="0.25">
      <c r="A5373" s="8" t="s">
        <v>1731</v>
      </c>
      <c r="B5373" s="8" t="s">
        <v>11170</v>
      </c>
      <c r="D5373" t="str">
        <f>VLOOKUP(B5373,'Step 2 - Old-New Code Crosswalk'!B:D,1,FALSE)</f>
        <v>2-900-E2320-2058</v>
      </c>
      <c r="E5373" s="322" t="str">
        <f t="shared" si="83"/>
        <v xml:space="preserve"> </v>
      </c>
    </row>
    <row r="5374" spans="1:5" s="6" customFormat="1" x14ac:dyDescent="0.25">
      <c r="A5374" s="8" t="s">
        <v>1731</v>
      </c>
      <c r="B5374" s="8" t="s">
        <v>1732</v>
      </c>
      <c r="D5374" t="str">
        <f>VLOOKUP(B5374,'Step 2 - Old-New Code Crosswalk'!B:D,1,FALSE)</f>
        <v>4-225-E2320-4330</v>
      </c>
      <c r="E5374" s="322" t="str">
        <f t="shared" si="83"/>
        <v xml:space="preserve"> </v>
      </c>
    </row>
    <row r="5375" spans="1:5" s="6" customFormat="1" x14ac:dyDescent="0.25">
      <c r="A5375" s="8" t="s">
        <v>1731</v>
      </c>
      <c r="B5375" s="8" t="s">
        <v>10857</v>
      </c>
      <c r="D5375" t="str">
        <f>VLOOKUP(B5375,'Step 2 - Old-New Code Crosswalk'!B:D,1,FALSE)</f>
        <v>4-220-E2320-4336</v>
      </c>
      <c r="E5375" s="322" t="str">
        <f t="shared" si="83"/>
        <v xml:space="preserve"> </v>
      </c>
    </row>
    <row r="5376" spans="1:5" s="6" customFormat="1" x14ac:dyDescent="0.25">
      <c r="A5376" s="8" t="s">
        <v>1731</v>
      </c>
      <c r="B5376" s="8" t="s">
        <v>10819</v>
      </c>
      <c r="D5376" t="str">
        <f>VLOOKUP(B5376,'Step 2 - Old-New Code Crosswalk'!B:D,1,FALSE)</f>
        <v>4-220-E2320-4357</v>
      </c>
      <c r="E5376" s="322" t="str">
        <f t="shared" si="83"/>
        <v xml:space="preserve"> </v>
      </c>
    </row>
    <row r="5377" spans="1:5" s="6" customFormat="1" x14ac:dyDescent="0.25">
      <c r="A5377" s="8" t="s">
        <v>11171</v>
      </c>
      <c r="B5377" s="8" t="s">
        <v>11172</v>
      </c>
      <c r="D5377" t="str">
        <f>VLOOKUP(B5377,'Step 2 - Old-New Code Crosswalk'!B:D,1,FALSE)</f>
        <v>2-900-E2321-2058</v>
      </c>
      <c r="E5377" s="322" t="str">
        <f t="shared" si="83"/>
        <v xml:space="preserve"> </v>
      </c>
    </row>
    <row r="5378" spans="1:5" s="6" customFormat="1" x14ac:dyDescent="0.25">
      <c r="A5378" s="8" t="s">
        <v>689</v>
      </c>
      <c r="B5378" s="8" t="s">
        <v>4492</v>
      </c>
      <c r="D5378" t="str">
        <f>VLOOKUP(B5378,'Step 2 - Old-New Code Crosswalk'!B:D,1,FALSE)</f>
        <v>1-080-E2402-0000</v>
      </c>
      <c r="E5378" s="322" t="str">
        <f t="shared" ref="E5378:E5441" si="84">IF(B5378=D5378," ","ERROR")</f>
        <v xml:space="preserve"> </v>
      </c>
    </row>
    <row r="5379" spans="1:5" s="6" customFormat="1" x14ac:dyDescent="0.25">
      <c r="A5379" s="8" t="s">
        <v>689</v>
      </c>
      <c r="B5379" s="8" t="s">
        <v>4493</v>
      </c>
      <c r="D5379" t="str">
        <f>VLOOKUP(B5379,'Step 2 - Old-New Code Crosswalk'!B:D,1,FALSE)</f>
        <v>1-755-E2402-0000</v>
      </c>
      <c r="E5379" s="322" t="str">
        <f t="shared" si="84"/>
        <v xml:space="preserve"> </v>
      </c>
    </row>
    <row r="5380" spans="1:5" s="6" customFormat="1" x14ac:dyDescent="0.25">
      <c r="A5380" s="8" t="s">
        <v>689</v>
      </c>
      <c r="B5380" s="8" t="s">
        <v>10948</v>
      </c>
      <c r="D5380" t="str">
        <f>VLOOKUP(B5380,'Step 2 - Old-New Code Crosswalk'!B:D,1,FALSE)</f>
        <v>2-900-E2402-2056</v>
      </c>
      <c r="E5380" s="322" t="str">
        <f t="shared" si="84"/>
        <v xml:space="preserve"> </v>
      </c>
    </row>
    <row r="5381" spans="1:5" s="6" customFormat="1" x14ac:dyDescent="0.25">
      <c r="A5381" s="8" t="s">
        <v>689</v>
      </c>
      <c r="B5381" s="8" t="s">
        <v>7861</v>
      </c>
      <c r="D5381" t="str">
        <f>VLOOKUP(B5381,'Step 2 - Old-New Code Crosswalk'!B:D,1,FALSE)</f>
        <v>3-545-E2402-3099</v>
      </c>
      <c r="E5381" s="322" t="str">
        <f t="shared" si="84"/>
        <v xml:space="preserve"> </v>
      </c>
    </row>
    <row r="5382" spans="1:5" s="6" customFormat="1" x14ac:dyDescent="0.25">
      <c r="A5382" s="8" t="s">
        <v>689</v>
      </c>
      <c r="B5382" s="8" t="s">
        <v>7789</v>
      </c>
      <c r="D5382" t="str">
        <f>VLOOKUP(B5382,'Step 2 - Old-New Code Crosswalk'!B:D,1,FALSE)</f>
        <v>3-315-E2402-3110</v>
      </c>
      <c r="E5382" s="322" t="str">
        <f t="shared" si="84"/>
        <v xml:space="preserve"> </v>
      </c>
    </row>
    <row r="5383" spans="1:5" s="6" customFormat="1" x14ac:dyDescent="0.25">
      <c r="A5383" s="8" t="s">
        <v>689</v>
      </c>
      <c r="B5383" s="8" t="s">
        <v>8382</v>
      </c>
      <c r="D5383" t="str">
        <f>VLOOKUP(B5383,'Step 2 - Old-New Code Crosswalk'!B:D,1,FALSE)</f>
        <v>3-436-E2402-3120</v>
      </c>
      <c r="E5383" s="322" t="str">
        <f t="shared" si="84"/>
        <v xml:space="preserve"> </v>
      </c>
    </row>
    <row r="5384" spans="1:5" s="6" customFormat="1" x14ac:dyDescent="0.25">
      <c r="A5384" s="8" t="s">
        <v>689</v>
      </c>
      <c r="B5384" s="8" t="s">
        <v>8434</v>
      </c>
      <c r="D5384" t="str">
        <f>VLOOKUP(B5384,'Step 2 - Old-New Code Crosswalk'!B:D,1,FALSE)</f>
        <v>3-439-E2402-3121</v>
      </c>
      <c r="E5384" s="322" t="str">
        <f t="shared" si="84"/>
        <v xml:space="preserve"> </v>
      </c>
    </row>
    <row r="5385" spans="1:5" s="6" customFormat="1" x14ac:dyDescent="0.25">
      <c r="A5385" s="8" t="s">
        <v>689</v>
      </c>
      <c r="B5385" s="8" t="s">
        <v>8697</v>
      </c>
      <c r="D5385" t="str">
        <f>VLOOKUP(B5385,'Step 2 - Old-New Code Crosswalk'!B:D,1,FALSE)</f>
        <v>3-475-E2402-3137</v>
      </c>
      <c r="E5385" s="322" t="str">
        <f t="shared" si="84"/>
        <v xml:space="preserve"> </v>
      </c>
    </row>
    <row r="5386" spans="1:5" s="6" customFormat="1" x14ac:dyDescent="0.25">
      <c r="A5386" s="8" t="s">
        <v>689</v>
      </c>
      <c r="B5386" s="8" t="s">
        <v>8767</v>
      </c>
      <c r="D5386" t="str">
        <f>VLOOKUP(B5386,'Step 2 - Old-New Code Crosswalk'!B:D,1,FALSE)</f>
        <v>3-220-E2402-3181</v>
      </c>
      <c r="E5386" s="322" t="str">
        <f t="shared" si="84"/>
        <v xml:space="preserve"> </v>
      </c>
    </row>
    <row r="5387" spans="1:5" s="6" customFormat="1" x14ac:dyDescent="0.25">
      <c r="A5387" s="8" t="s">
        <v>689</v>
      </c>
      <c r="B5387" s="8" t="s">
        <v>8788</v>
      </c>
      <c r="D5387" t="str">
        <f>VLOOKUP(B5387,'Step 2 - Old-New Code Crosswalk'!B:D,1,FALSE)</f>
        <v>3-220-E2402-3183</v>
      </c>
      <c r="E5387" s="322" t="str">
        <f t="shared" si="84"/>
        <v xml:space="preserve"> </v>
      </c>
    </row>
    <row r="5388" spans="1:5" s="6" customFormat="1" x14ac:dyDescent="0.25">
      <c r="A5388" s="8" t="s">
        <v>689</v>
      </c>
      <c r="B5388" s="8" t="s">
        <v>8824</v>
      </c>
      <c r="D5388" t="str">
        <f>VLOOKUP(B5388,'Step 2 - Old-New Code Crosswalk'!B:D,1,FALSE)</f>
        <v>3-220-E2402-3184</v>
      </c>
      <c r="E5388" s="322" t="str">
        <f t="shared" si="84"/>
        <v xml:space="preserve"> </v>
      </c>
    </row>
    <row r="5389" spans="1:5" s="6" customFormat="1" x14ac:dyDescent="0.25">
      <c r="A5389" s="8" t="s">
        <v>689</v>
      </c>
      <c r="B5389" s="8" t="s">
        <v>8847</v>
      </c>
      <c r="D5389" t="str">
        <f>VLOOKUP(B5389,'Step 2 - Old-New Code Crosswalk'!B:D,1,FALSE)</f>
        <v>3-220-E2402-3185</v>
      </c>
      <c r="E5389" s="322" t="str">
        <f t="shared" si="84"/>
        <v xml:space="preserve"> </v>
      </c>
    </row>
    <row r="5390" spans="1:5" s="6" customFormat="1" x14ac:dyDescent="0.25">
      <c r="A5390" s="8" t="s">
        <v>689</v>
      </c>
      <c r="B5390" s="8" t="s">
        <v>8881</v>
      </c>
      <c r="D5390" t="str">
        <f>VLOOKUP(B5390,'Step 2 - Old-New Code Crosswalk'!B:D,1,FALSE)</f>
        <v>3-220-E2402-3187</v>
      </c>
      <c r="E5390" s="322" t="str">
        <f t="shared" si="84"/>
        <v xml:space="preserve"> </v>
      </c>
    </row>
    <row r="5391" spans="1:5" s="6" customFormat="1" x14ac:dyDescent="0.25">
      <c r="A5391" s="8" t="s">
        <v>689</v>
      </c>
      <c r="B5391" s="8" t="s">
        <v>8906</v>
      </c>
      <c r="D5391" t="str">
        <f>VLOOKUP(B5391,'Step 2 - Old-New Code Crosswalk'!B:D,1,FALSE)</f>
        <v>3-220-E2402-3188</v>
      </c>
      <c r="E5391" s="322" t="str">
        <f t="shared" si="84"/>
        <v xml:space="preserve"> </v>
      </c>
    </row>
    <row r="5392" spans="1:5" s="6" customFormat="1" x14ac:dyDescent="0.25">
      <c r="A5392" s="8" t="s">
        <v>689</v>
      </c>
      <c r="B5392" s="8" t="s">
        <v>8953</v>
      </c>
      <c r="D5392" t="str">
        <f>VLOOKUP(B5392,'Step 2 - Old-New Code Crosswalk'!B:D,1,FALSE)</f>
        <v>3-220-E2402-3192</v>
      </c>
      <c r="E5392" s="322" t="str">
        <f t="shared" si="84"/>
        <v xml:space="preserve"> </v>
      </c>
    </row>
    <row r="5393" spans="1:5" s="6" customFormat="1" x14ac:dyDescent="0.25">
      <c r="A5393" s="8" t="s">
        <v>689</v>
      </c>
      <c r="B5393" s="8" t="s">
        <v>8988</v>
      </c>
      <c r="D5393" t="str">
        <f>VLOOKUP(B5393,'Step 2 - Old-New Code Crosswalk'!B:D,1,FALSE)</f>
        <v>3-220-E2402-3197</v>
      </c>
      <c r="E5393" s="322" t="str">
        <f t="shared" si="84"/>
        <v xml:space="preserve"> </v>
      </c>
    </row>
    <row r="5394" spans="1:5" s="6" customFormat="1" x14ac:dyDescent="0.25">
      <c r="A5394" s="8" t="s">
        <v>689</v>
      </c>
      <c r="B5394" s="8" t="s">
        <v>9071</v>
      </c>
      <c r="D5394" t="str">
        <f>VLOOKUP(B5394,'Step 2 - Old-New Code Crosswalk'!B:D,1,FALSE)</f>
        <v>3-220-E2402-3230</v>
      </c>
      <c r="E5394" s="322" t="str">
        <f t="shared" si="84"/>
        <v xml:space="preserve"> </v>
      </c>
    </row>
    <row r="5395" spans="1:5" s="6" customFormat="1" x14ac:dyDescent="0.25">
      <c r="A5395" s="8" t="s">
        <v>417</v>
      </c>
      <c r="B5395" s="8" t="s">
        <v>418</v>
      </c>
      <c r="D5395" t="str">
        <f>VLOOKUP(B5395,'Step 2 - Old-New Code Crosswalk'!B:D,1,FALSE)</f>
        <v>3-101-E2402-3300</v>
      </c>
      <c r="E5395" s="322" t="str">
        <f t="shared" si="84"/>
        <v xml:space="preserve"> </v>
      </c>
    </row>
    <row r="5396" spans="1:5" s="6" customFormat="1" x14ac:dyDescent="0.25">
      <c r="A5396" s="8" t="s">
        <v>689</v>
      </c>
      <c r="B5396" s="8" t="s">
        <v>7942</v>
      </c>
      <c r="D5396" t="str">
        <f>VLOOKUP(B5396,'Step 2 - Old-New Code Crosswalk'!B:D,1,FALSE)</f>
        <v>3-225-E2402-3308</v>
      </c>
      <c r="E5396" s="322" t="str">
        <f t="shared" si="84"/>
        <v xml:space="preserve"> </v>
      </c>
    </row>
    <row r="5397" spans="1:5" s="6" customFormat="1" x14ac:dyDescent="0.25">
      <c r="A5397" s="8" t="s">
        <v>689</v>
      </c>
      <c r="B5397" s="8" t="s">
        <v>7962</v>
      </c>
      <c r="D5397" t="str">
        <f>VLOOKUP(B5397,'Step 2 - Old-New Code Crosswalk'!B:D,1,FALSE)</f>
        <v>3-225-E2402-3309</v>
      </c>
      <c r="E5397" s="322" t="str">
        <f t="shared" si="84"/>
        <v xml:space="preserve"> </v>
      </c>
    </row>
    <row r="5398" spans="1:5" s="6" customFormat="1" x14ac:dyDescent="0.25">
      <c r="A5398" s="8" t="s">
        <v>689</v>
      </c>
      <c r="B5398" s="8" t="s">
        <v>7556</v>
      </c>
      <c r="D5398" t="str">
        <f>VLOOKUP(B5398,'Step 2 - Old-New Code Crosswalk'!B:D,1,FALSE)</f>
        <v>3-255-E2402-3312</v>
      </c>
      <c r="E5398" s="322" t="str">
        <f t="shared" si="84"/>
        <v xml:space="preserve"> </v>
      </c>
    </row>
    <row r="5399" spans="1:5" s="6" customFormat="1" x14ac:dyDescent="0.25">
      <c r="A5399" s="8" t="s">
        <v>689</v>
      </c>
      <c r="B5399" s="8" t="s">
        <v>7647</v>
      </c>
      <c r="D5399" t="str">
        <f>VLOOKUP(B5399,'Step 2 - Old-New Code Crosswalk'!B:D,1,FALSE)</f>
        <v>3-222-E2402-3314</v>
      </c>
      <c r="E5399" s="322" t="str">
        <f t="shared" si="84"/>
        <v xml:space="preserve"> </v>
      </c>
    </row>
    <row r="5400" spans="1:5" s="6" customFormat="1" x14ac:dyDescent="0.25">
      <c r="A5400" s="8" t="s">
        <v>689</v>
      </c>
      <c r="B5400" s="8" t="s">
        <v>7335</v>
      </c>
      <c r="D5400" t="str">
        <f>VLOOKUP(B5400,'Step 2 - Old-New Code Crosswalk'!B:D,1,FALSE)</f>
        <v>3-483-E2402-3534</v>
      </c>
      <c r="E5400" s="322" t="str">
        <f t="shared" si="84"/>
        <v xml:space="preserve"> </v>
      </c>
    </row>
    <row r="5401" spans="1:5" s="6" customFormat="1" x14ac:dyDescent="0.25">
      <c r="A5401" s="8" t="s">
        <v>689</v>
      </c>
      <c r="B5401" s="8" t="s">
        <v>7336</v>
      </c>
      <c r="D5401" t="str">
        <f>VLOOKUP(B5401,'Step 2 - Old-New Code Crosswalk'!B:D,1,FALSE)</f>
        <v>3-483-E2402-3566</v>
      </c>
      <c r="E5401" s="322" t="str">
        <f t="shared" si="84"/>
        <v xml:space="preserve"> </v>
      </c>
    </row>
    <row r="5402" spans="1:5" s="6" customFormat="1" x14ac:dyDescent="0.25">
      <c r="A5402" s="8" t="s">
        <v>689</v>
      </c>
      <c r="B5402" s="8" t="s">
        <v>7337</v>
      </c>
      <c r="D5402" t="str">
        <f>VLOOKUP(B5402,'Step 2 - Old-New Code Crosswalk'!B:D,1,FALSE)</f>
        <v>3-483-E2402-3588</v>
      </c>
      <c r="E5402" s="322" t="str">
        <f t="shared" si="84"/>
        <v xml:space="preserve"> </v>
      </c>
    </row>
    <row r="5403" spans="1:5" s="6" customFormat="1" x14ac:dyDescent="0.25">
      <c r="A5403" s="8" t="s">
        <v>689</v>
      </c>
      <c r="B5403" s="8" t="s">
        <v>7338</v>
      </c>
      <c r="D5403" t="str">
        <f>VLOOKUP(B5403,'Step 2 - Old-New Code Crosswalk'!B:D,1,FALSE)</f>
        <v>3-483-E2402-3590</v>
      </c>
      <c r="E5403" s="322" t="str">
        <f t="shared" si="84"/>
        <v xml:space="preserve"> </v>
      </c>
    </row>
    <row r="5404" spans="1:5" x14ac:dyDescent="0.25">
      <c r="A5404" s="8" t="s">
        <v>689</v>
      </c>
      <c r="B5404" s="8" t="s">
        <v>8247</v>
      </c>
      <c r="D5404" t="str">
        <f>VLOOKUP(B5404,'Step 2 - Old-New Code Crosswalk'!B:D,1,FALSE)</f>
        <v>3-218-E2402-3700</v>
      </c>
      <c r="E5404" s="322" t="str">
        <f t="shared" si="84"/>
        <v xml:space="preserve"> </v>
      </c>
    </row>
    <row r="5405" spans="1:5" x14ac:dyDescent="0.25">
      <c r="A5405" s="8" t="s">
        <v>689</v>
      </c>
      <c r="B5405" s="8" t="s">
        <v>690</v>
      </c>
      <c r="D5405" t="str">
        <f>VLOOKUP(B5405,'Step 2 - Old-New Code Crosswalk'!B:D,1,FALSE)</f>
        <v>3-218-E2402-3705</v>
      </c>
      <c r="E5405" s="322" t="str">
        <f t="shared" si="84"/>
        <v xml:space="preserve"> </v>
      </c>
    </row>
    <row r="5406" spans="1:5" x14ac:dyDescent="0.25">
      <c r="A5406" s="8" t="s">
        <v>689</v>
      </c>
      <c r="B5406" s="8" t="s">
        <v>8248</v>
      </c>
      <c r="D5406" t="str">
        <f>VLOOKUP(B5406,'Step 2 - Old-New Code Crosswalk'!B:D,1,FALSE)</f>
        <v>3-218-E2402-3710</v>
      </c>
      <c r="E5406" s="322" t="str">
        <f t="shared" si="84"/>
        <v xml:space="preserve"> </v>
      </c>
    </row>
    <row r="5407" spans="1:5" x14ac:dyDescent="0.25">
      <c r="A5407" s="8" t="s">
        <v>689</v>
      </c>
      <c r="B5407" s="8" t="s">
        <v>8249</v>
      </c>
      <c r="D5407" t="str">
        <f>VLOOKUP(B5407,'Step 2 - Old-New Code Crosswalk'!B:D,1,FALSE)</f>
        <v>3-218-E2402-3720</v>
      </c>
      <c r="E5407" s="322" t="str">
        <f t="shared" si="84"/>
        <v xml:space="preserve"> </v>
      </c>
    </row>
    <row r="5408" spans="1:5" x14ac:dyDescent="0.25">
      <c r="A5408" s="8" t="s">
        <v>689</v>
      </c>
      <c r="B5408" s="8" t="s">
        <v>8250</v>
      </c>
      <c r="D5408" t="str">
        <f>VLOOKUP(B5408,'Step 2 - Old-New Code Crosswalk'!B:D,1,FALSE)</f>
        <v>3-218-E2402-3765</v>
      </c>
      <c r="E5408" s="322" t="str">
        <f t="shared" si="84"/>
        <v xml:space="preserve"> </v>
      </c>
    </row>
    <row r="5409" spans="1:5" x14ac:dyDescent="0.25">
      <c r="A5409" s="8" t="s">
        <v>689</v>
      </c>
      <c r="B5409" s="8" t="s">
        <v>907</v>
      </c>
      <c r="D5409" t="str">
        <f>VLOOKUP(B5409,'Step 2 - Old-New Code Crosswalk'!B:D,1,FALSE)</f>
        <v>3-083-E2402-3804</v>
      </c>
      <c r="E5409" s="322" t="str">
        <f t="shared" si="84"/>
        <v xml:space="preserve"> </v>
      </c>
    </row>
    <row r="5410" spans="1:5" x14ac:dyDescent="0.25">
      <c r="A5410" s="8" t="s">
        <v>689</v>
      </c>
      <c r="B5410" s="8" t="s">
        <v>934</v>
      </c>
      <c r="D5410" t="str">
        <f>VLOOKUP(B5410,'Step 2 - Old-New Code Crosswalk'!B:D,1,FALSE)</f>
        <v>3-083-E2402-3807</v>
      </c>
      <c r="E5410" s="322" t="str">
        <f t="shared" si="84"/>
        <v xml:space="preserve"> </v>
      </c>
    </row>
    <row r="5411" spans="1:5" x14ac:dyDescent="0.25">
      <c r="A5411" s="8" t="s">
        <v>689</v>
      </c>
      <c r="B5411" s="8" t="s">
        <v>996</v>
      </c>
      <c r="D5411" t="str">
        <f>VLOOKUP(B5411,'Step 2 - Old-New Code Crosswalk'!B:D,1,FALSE)</f>
        <v>3-083-E2402-3813</v>
      </c>
      <c r="E5411" s="322" t="str">
        <f t="shared" si="84"/>
        <v xml:space="preserve"> </v>
      </c>
    </row>
    <row r="5412" spans="1:5" x14ac:dyDescent="0.25">
      <c r="A5412" s="8" t="s">
        <v>1338</v>
      </c>
      <c r="B5412" s="8" t="s">
        <v>21969</v>
      </c>
      <c r="D5412" t="str">
        <f>VLOOKUP(B5412,'Step 2 - Old-New Code Crosswalk'!B:D,1,FALSE)</f>
        <v>3-083-E2402-3815</v>
      </c>
      <c r="E5412" s="322" t="str">
        <f t="shared" si="84"/>
        <v xml:space="preserve"> </v>
      </c>
    </row>
    <row r="5413" spans="1:5" x14ac:dyDescent="0.25">
      <c r="A5413" s="8" t="s">
        <v>417</v>
      </c>
      <c r="B5413" s="8" t="s">
        <v>1050</v>
      </c>
      <c r="D5413" t="str">
        <f>VLOOKUP(B5413,'Step 2 - Old-New Code Crosswalk'!B:D,1,FALSE)</f>
        <v>3-083-E2402-3819</v>
      </c>
      <c r="E5413" s="322" t="str">
        <f t="shared" si="84"/>
        <v xml:space="preserve"> </v>
      </c>
    </row>
    <row r="5414" spans="1:5" x14ac:dyDescent="0.25">
      <c r="A5414" s="8" t="s">
        <v>689</v>
      </c>
      <c r="B5414" s="8" t="s">
        <v>1060</v>
      </c>
      <c r="D5414" t="str">
        <f>VLOOKUP(B5414,'Step 2 - Old-New Code Crosswalk'!B:D,1,FALSE)</f>
        <v>3-083-E2402-3820</v>
      </c>
      <c r="E5414" s="322" t="str">
        <f t="shared" si="84"/>
        <v xml:space="preserve"> </v>
      </c>
    </row>
    <row r="5415" spans="1:5" x14ac:dyDescent="0.25">
      <c r="A5415" s="8" t="s">
        <v>689</v>
      </c>
      <c r="B5415" s="8" t="s">
        <v>1070</v>
      </c>
      <c r="D5415" t="str">
        <f>VLOOKUP(B5415,'Step 2 - Old-New Code Crosswalk'!B:D,1,FALSE)</f>
        <v>3-083-E2402-3821</v>
      </c>
      <c r="E5415" s="322" t="str">
        <f t="shared" si="84"/>
        <v xml:space="preserve"> </v>
      </c>
    </row>
    <row r="5416" spans="1:5" x14ac:dyDescent="0.25">
      <c r="A5416" s="8" t="s">
        <v>689</v>
      </c>
      <c r="B5416" s="8" t="s">
        <v>1097</v>
      </c>
      <c r="D5416" t="str">
        <f>VLOOKUP(B5416,'Step 2 - Old-New Code Crosswalk'!B:D,1,FALSE)</f>
        <v>3-083-E2402-3824</v>
      </c>
      <c r="E5416" s="322" t="str">
        <f t="shared" si="84"/>
        <v xml:space="preserve"> </v>
      </c>
    </row>
    <row r="5417" spans="1:5" x14ac:dyDescent="0.25">
      <c r="A5417" s="8" t="s">
        <v>689</v>
      </c>
      <c r="B5417" s="8" t="s">
        <v>1109</v>
      </c>
      <c r="D5417" t="str">
        <f>VLOOKUP(B5417,'Step 2 - Old-New Code Crosswalk'!B:D,1,FALSE)</f>
        <v>3-083-E2402-3825</v>
      </c>
      <c r="E5417" s="322" t="str">
        <f t="shared" si="84"/>
        <v xml:space="preserve"> </v>
      </c>
    </row>
    <row r="5418" spans="1:5" x14ac:dyDescent="0.25">
      <c r="A5418" s="8" t="s">
        <v>689</v>
      </c>
      <c r="B5418" s="8" t="s">
        <v>1182</v>
      </c>
      <c r="D5418" t="str">
        <f>VLOOKUP(B5418,'Step 2 - Old-New Code Crosswalk'!B:D,1,FALSE)</f>
        <v>3-083-E2402-3843</v>
      </c>
      <c r="E5418" s="322" t="str">
        <f t="shared" si="84"/>
        <v xml:space="preserve"> </v>
      </c>
    </row>
    <row r="5419" spans="1:5" x14ac:dyDescent="0.25">
      <c r="A5419" s="8" t="s">
        <v>689</v>
      </c>
      <c r="B5419" s="8" t="s">
        <v>1257</v>
      </c>
      <c r="D5419" t="str">
        <f>VLOOKUP(B5419,'Step 2 - Old-New Code Crosswalk'!B:D,1,FALSE)</f>
        <v>3-083-E2402-3857</v>
      </c>
      <c r="E5419" s="322" t="str">
        <f t="shared" si="84"/>
        <v xml:space="preserve"> </v>
      </c>
    </row>
    <row r="5420" spans="1:5" s="6" customFormat="1" x14ac:dyDescent="0.25">
      <c r="A5420" s="8" t="s">
        <v>689</v>
      </c>
      <c r="B5420" s="8" t="s">
        <v>1302</v>
      </c>
      <c r="D5420" t="str">
        <f>VLOOKUP(B5420,'Step 2 - Old-New Code Crosswalk'!B:D,1,FALSE)</f>
        <v>3-083-E2402-3874</v>
      </c>
      <c r="E5420" s="322" t="str">
        <f t="shared" si="84"/>
        <v xml:space="preserve"> </v>
      </c>
    </row>
    <row r="5421" spans="1:5" s="6" customFormat="1" x14ac:dyDescent="0.25">
      <c r="A5421" s="8" t="s">
        <v>689</v>
      </c>
      <c r="B5421" s="8" t="s">
        <v>1310</v>
      </c>
      <c r="D5421" t="str">
        <f>VLOOKUP(B5421,'Step 2 - Old-New Code Crosswalk'!B:D,1,FALSE)</f>
        <v>3-083-E2402-3875</v>
      </c>
      <c r="E5421" s="322" t="str">
        <f t="shared" si="84"/>
        <v xml:space="preserve"> </v>
      </c>
    </row>
    <row r="5422" spans="1:5" s="6" customFormat="1" x14ac:dyDescent="0.25">
      <c r="A5422" s="8" t="s">
        <v>1338</v>
      </c>
      <c r="B5422" s="8" t="s">
        <v>1339</v>
      </c>
      <c r="D5422" t="str">
        <f>VLOOKUP(B5422,'Step 2 - Old-New Code Crosswalk'!B:D,1,FALSE)</f>
        <v>3-083-E2402-3882</v>
      </c>
      <c r="E5422" s="322" t="str">
        <f t="shared" si="84"/>
        <v xml:space="preserve"> </v>
      </c>
    </row>
    <row r="5423" spans="1:5" s="6" customFormat="1" x14ac:dyDescent="0.25">
      <c r="A5423" s="8" t="s">
        <v>689</v>
      </c>
      <c r="B5423" s="8" t="s">
        <v>1357</v>
      </c>
      <c r="D5423" t="str">
        <f>VLOOKUP(B5423,'Step 2 - Old-New Code Crosswalk'!B:D,1,FALSE)</f>
        <v>3-083-E2402-3885</v>
      </c>
      <c r="E5423" s="322" t="str">
        <f t="shared" si="84"/>
        <v xml:space="preserve"> </v>
      </c>
    </row>
    <row r="5424" spans="1:5" s="6" customFormat="1" x14ac:dyDescent="0.25">
      <c r="A5424" s="8" t="s">
        <v>689</v>
      </c>
      <c r="B5424" s="8" t="s">
        <v>1402</v>
      </c>
      <c r="D5424" t="str">
        <f>VLOOKUP(B5424,'Step 2 - Old-New Code Crosswalk'!B:D,1,FALSE)</f>
        <v>3-083-E2402-3891</v>
      </c>
      <c r="E5424" s="322" t="str">
        <f t="shared" si="84"/>
        <v xml:space="preserve"> </v>
      </c>
    </row>
    <row r="5425" spans="1:5" s="6" customFormat="1" x14ac:dyDescent="0.25">
      <c r="A5425" s="8" t="s">
        <v>689</v>
      </c>
      <c r="B5425" s="8" t="s">
        <v>1412</v>
      </c>
      <c r="D5425" t="str">
        <f>VLOOKUP(B5425,'Step 2 - Old-New Code Crosswalk'!B:D,1,FALSE)</f>
        <v>3-083-E2402-3892</v>
      </c>
      <c r="E5425" s="322" t="str">
        <f t="shared" si="84"/>
        <v xml:space="preserve"> </v>
      </c>
    </row>
    <row r="5426" spans="1:5" s="6" customFormat="1" x14ac:dyDescent="0.25">
      <c r="A5426" s="8" t="s">
        <v>1338</v>
      </c>
      <c r="B5426" s="8" t="s">
        <v>1427</v>
      </c>
      <c r="D5426" t="str">
        <f>VLOOKUP(B5426,'Step 2 - Old-New Code Crosswalk'!B:D,1,FALSE)</f>
        <v>3-083-E2402-3894</v>
      </c>
      <c r="E5426" s="322" t="str">
        <f t="shared" si="84"/>
        <v xml:space="preserve"> </v>
      </c>
    </row>
    <row r="5427" spans="1:5" s="6" customFormat="1" x14ac:dyDescent="0.25">
      <c r="A5427" s="8" t="s">
        <v>689</v>
      </c>
      <c r="B5427" s="8" t="s">
        <v>1450</v>
      </c>
      <c r="D5427" t="str">
        <f>VLOOKUP(B5427,'Step 2 - Old-New Code Crosswalk'!B:D,1,FALSE)</f>
        <v>3-083-E2402-3897</v>
      </c>
      <c r="E5427" s="322" t="str">
        <f t="shared" si="84"/>
        <v xml:space="preserve"> </v>
      </c>
    </row>
    <row r="5428" spans="1:5" s="6" customFormat="1" x14ac:dyDescent="0.25">
      <c r="A5428" s="8" t="s">
        <v>689</v>
      </c>
      <c r="B5428" s="8" t="s">
        <v>1470</v>
      </c>
      <c r="D5428" t="str">
        <f>VLOOKUP(B5428,'Step 2 - Old-New Code Crosswalk'!B:D,1,FALSE)</f>
        <v>3-083-E2402-3899</v>
      </c>
      <c r="E5428" s="322" t="str">
        <f t="shared" si="84"/>
        <v xml:space="preserve"> </v>
      </c>
    </row>
    <row r="5429" spans="1:5" s="6" customFormat="1" x14ac:dyDescent="0.25">
      <c r="A5429" s="8" t="s">
        <v>689</v>
      </c>
      <c r="B5429" s="8" t="s">
        <v>9346</v>
      </c>
      <c r="D5429" t="str">
        <f>VLOOKUP(B5429,'Step 2 - Old-New Code Crosswalk'!B:D,1,FALSE)</f>
        <v>4-069-E2402-4016</v>
      </c>
      <c r="E5429" s="322" t="str">
        <f t="shared" si="84"/>
        <v xml:space="preserve"> </v>
      </c>
    </row>
    <row r="5430" spans="1:5" s="6" customFormat="1" x14ac:dyDescent="0.25">
      <c r="A5430" s="8" t="s">
        <v>689</v>
      </c>
      <c r="B5430" s="8" t="s">
        <v>1526</v>
      </c>
      <c r="D5430" t="str">
        <f>VLOOKUP(B5430,'Step 2 - Old-New Code Crosswalk'!B:D,1,FALSE)</f>
        <v>4-255-E2402-4019</v>
      </c>
      <c r="E5430" s="322" t="str">
        <f t="shared" si="84"/>
        <v xml:space="preserve"> </v>
      </c>
    </row>
    <row r="5431" spans="1:5" s="6" customFormat="1" x14ac:dyDescent="0.25">
      <c r="A5431" s="8" t="s">
        <v>689</v>
      </c>
      <c r="B5431" s="8" t="s">
        <v>9611</v>
      </c>
      <c r="D5431" t="str">
        <f>VLOOKUP(B5431,'Step 2 - Old-New Code Crosswalk'!B:D,1,FALSE)</f>
        <v>4-101-E2402-4040</v>
      </c>
      <c r="E5431" s="322" t="str">
        <f t="shared" si="84"/>
        <v xml:space="preserve"> </v>
      </c>
    </row>
    <row r="5432" spans="1:5" s="6" customFormat="1" x14ac:dyDescent="0.25">
      <c r="A5432" s="8" t="s">
        <v>689</v>
      </c>
      <c r="B5432" s="8" t="s">
        <v>1571</v>
      </c>
      <c r="D5432" t="str">
        <f>VLOOKUP(B5432,'Step 2 - Old-New Code Crosswalk'!B:D,1,FALSE)</f>
        <v>4-015-E2402-4122</v>
      </c>
      <c r="E5432" s="322" t="str">
        <f t="shared" si="84"/>
        <v xml:space="preserve"> </v>
      </c>
    </row>
    <row r="5433" spans="1:5" s="6" customFormat="1" x14ac:dyDescent="0.25">
      <c r="A5433" s="8" t="s">
        <v>689</v>
      </c>
      <c r="B5433" s="8" t="s">
        <v>1611</v>
      </c>
      <c r="D5433" t="str">
        <f>VLOOKUP(B5433,'Step 2 - Old-New Code Crosswalk'!B:D,1,FALSE)</f>
        <v>4-309-E2402-4122</v>
      </c>
      <c r="E5433" s="322" t="str">
        <f t="shared" si="84"/>
        <v xml:space="preserve"> </v>
      </c>
    </row>
    <row r="5434" spans="1:5" s="6" customFormat="1" x14ac:dyDescent="0.25">
      <c r="A5434" s="8" t="s">
        <v>689</v>
      </c>
      <c r="B5434" s="8" t="s">
        <v>9631</v>
      </c>
      <c r="D5434" t="str">
        <f>VLOOKUP(B5434,'Step 2 - Old-New Code Crosswalk'!B:D,1,FALSE)</f>
        <v>4-101-E2402-4201</v>
      </c>
      <c r="E5434" s="322" t="str">
        <f t="shared" si="84"/>
        <v xml:space="preserve"> </v>
      </c>
    </row>
    <row r="5435" spans="1:5" s="6" customFormat="1" x14ac:dyDescent="0.25">
      <c r="A5435" s="8" t="s">
        <v>689</v>
      </c>
      <c r="B5435" s="8" t="s">
        <v>1733</v>
      </c>
      <c r="D5435" t="str">
        <f>VLOOKUP(B5435,'Step 2 - Old-New Code Crosswalk'!B:D,1,FALSE)</f>
        <v>4-225-E2402-4330</v>
      </c>
      <c r="E5435" s="322" t="str">
        <f t="shared" si="84"/>
        <v xml:space="preserve"> </v>
      </c>
    </row>
    <row r="5436" spans="1:5" s="6" customFormat="1" x14ac:dyDescent="0.25">
      <c r="A5436" s="8" t="s">
        <v>689</v>
      </c>
      <c r="B5436" s="8" t="s">
        <v>1787</v>
      </c>
      <c r="D5436" t="str">
        <f>VLOOKUP(B5436,'Step 2 - Old-New Code Crosswalk'!B:D,1,FALSE)</f>
        <v>4-225-E2402-4334</v>
      </c>
      <c r="E5436" s="322" t="str">
        <f t="shared" si="84"/>
        <v xml:space="preserve"> </v>
      </c>
    </row>
    <row r="5437" spans="1:5" s="6" customFormat="1" x14ac:dyDescent="0.25">
      <c r="A5437" s="8" t="s">
        <v>689</v>
      </c>
      <c r="B5437" s="8" t="s">
        <v>10820</v>
      </c>
      <c r="D5437" t="str">
        <f>VLOOKUP(B5437,'Step 2 - Old-New Code Crosswalk'!B:D,1,FALSE)</f>
        <v>4-220-E2402-4357</v>
      </c>
      <c r="E5437" s="322" t="str">
        <f t="shared" si="84"/>
        <v xml:space="preserve"> </v>
      </c>
    </row>
    <row r="5438" spans="1:5" s="6" customFormat="1" x14ac:dyDescent="0.25">
      <c r="A5438" s="8" t="s">
        <v>689</v>
      </c>
      <c r="B5438" s="8" t="s">
        <v>9255</v>
      </c>
      <c r="D5438" t="str">
        <f>VLOOKUP(B5438,'Step 2 - Old-New Code Crosswalk'!B:D,1,FALSE)</f>
        <v>4-220-E2402-4358</v>
      </c>
      <c r="E5438" s="322" t="str">
        <f t="shared" si="84"/>
        <v xml:space="preserve"> </v>
      </c>
    </row>
    <row r="5439" spans="1:5" s="6" customFormat="1" x14ac:dyDescent="0.25">
      <c r="A5439" s="8" t="s">
        <v>448</v>
      </c>
      <c r="B5439" s="8" t="s">
        <v>4494</v>
      </c>
      <c r="D5439" t="str">
        <f>VLOOKUP(B5439,'Step 2 - Old-New Code Crosswalk'!B:D,1,FALSE)</f>
        <v>1-080-E2403-0000</v>
      </c>
      <c r="E5439" s="322" t="str">
        <f t="shared" si="84"/>
        <v xml:space="preserve"> </v>
      </c>
    </row>
    <row r="5440" spans="1:5" s="6" customFormat="1" x14ac:dyDescent="0.25">
      <c r="A5440" s="8" t="s">
        <v>448</v>
      </c>
      <c r="B5440" s="8" t="s">
        <v>4495</v>
      </c>
      <c r="D5440" t="str">
        <f>VLOOKUP(B5440,'Step 2 - Old-New Code Crosswalk'!B:D,1,FALSE)</f>
        <v>1-755-E2403-0000</v>
      </c>
      <c r="E5440" s="322" t="str">
        <f t="shared" si="84"/>
        <v xml:space="preserve"> </v>
      </c>
    </row>
    <row r="5441" spans="1:5" s="6" customFormat="1" x14ac:dyDescent="0.25">
      <c r="A5441" s="8" t="s">
        <v>448</v>
      </c>
      <c r="B5441" s="8" t="s">
        <v>10949</v>
      </c>
      <c r="D5441" t="str">
        <f>VLOOKUP(B5441,'Step 2 - Old-New Code Crosswalk'!B:D,1,FALSE)</f>
        <v>2-900-E2403-2056</v>
      </c>
      <c r="E5441" s="322" t="str">
        <f t="shared" si="84"/>
        <v xml:space="preserve"> </v>
      </c>
    </row>
    <row r="5442" spans="1:5" s="6" customFormat="1" x14ac:dyDescent="0.25">
      <c r="A5442" s="8" t="s">
        <v>448</v>
      </c>
      <c r="B5442" s="8" t="s">
        <v>7862</v>
      </c>
      <c r="D5442" t="str">
        <f>VLOOKUP(B5442,'Step 2 - Old-New Code Crosswalk'!B:D,1,FALSE)</f>
        <v>3-545-E2403-3099</v>
      </c>
      <c r="E5442" s="322" t="str">
        <f t="shared" ref="E5442:E5505" si="85">IF(B5442=D5442," ","ERROR")</f>
        <v xml:space="preserve"> </v>
      </c>
    </row>
    <row r="5443" spans="1:5" s="6" customFormat="1" x14ac:dyDescent="0.25">
      <c r="A5443" s="8" t="s">
        <v>448</v>
      </c>
      <c r="B5443" s="8" t="s">
        <v>7790</v>
      </c>
      <c r="D5443" t="str">
        <f>VLOOKUP(B5443,'Step 2 - Old-New Code Crosswalk'!B:D,1,FALSE)</f>
        <v>3-315-E2403-3110</v>
      </c>
      <c r="E5443" s="322" t="str">
        <f t="shared" si="85"/>
        <v xml:space="preserve"> </v>
      </c>
    </row>
    <row r="5444" spans="1:5" s="6" customFormat="1" x14ac:dyDescent="0.25">
      <c r="A5444" s="8" t="s">
        <v>448</v>
      </c>
      <c r="B5444" s="8" t="s">
        <v>8383</v>
      </c>
      <c r="D5444" t="str">
        <f>VLOOKUP(B5444,'Step 2 - Old-New Code Crosswalk'!B:D,1,FALSE)</f>
        <v>3-436-E2403-3120</v>
      </c>
      <c r="E5444" s="322" t="str">
        <f t="shared" si="85"/>
        <v xml:space="preserve"> </v>
      </c>
    </row>
    <row r="5445" spans="1:5" s="6" customFormat="1" x14ac:dyDescent="0.25">
      <c r="A5445" s="8" t="s">
        <v>448</v>
      </c>
      <c r="B5445" s="8" t="s">
        <v>8435</v>
      </c>
      <c r="D5445" t="str">
        <f>VLOOKUP(B5445,'Step 2 - Old-New Code Crosswalk'!B:D,1,FALSE)</f>
        <v>3-439-E2403-3121</v>
      </c>
      <c r="E5445" s="322" t="str">
        <f t="shared" si="85"/>
        <v xml:space="preserve"> </v>
      </c>
    </row>
    <row r="5446" spans="1:5" s="6" customFormat="1" x14ac:dyDescent="0.25">
      <c r="A5446" s="8" t="s">
        <v>448</v>
      </c>
      <c r="B5446" s="8" t="s">
        <v>8488</v>
      </c>
      <c r="D5446" t="str">
        <f>VLOOKUP(B5446,'Step 2 - Old-New Code Crosswalk'!B:D,1,FALSE)</f>
        <v>3-445-E2403-3124</v>
      </c>
      <c r="E5446" s="322" t="str">
        <f t="shared" si="85"/>
        <v xml:space="preserve"> </v>
      </c>
    </row>
    <row r="5447" spans="1:5" s="6" customFormat="1" x14ac:dyDescent="0.25">
      <c r="A5447" s="8" t="s">
        <v>448</v>
      </c>
      <c r="B5447" s="8" t="s">
        <v>8698</v>
      </c>
      <c r="D5447" t="str">
        <f>VLOOKUP(B5447,'Step 2 - Old-New Code Crosswalk'!B:D,1,FALSE)</f>
        <v>3-475-E2403-3137</v>
      </c>
      <c r="E5447" s="322" t="str">
        <f t="shared" si="85"/>
        <v xml:space="preserve"> </v>
      </c>
    </row>
    <row r="5448" spans="1:5" s="6" customFormat="1" x14ac:dyDescent="0.25">
      <c r="A5448" s="8" t="s">
        <v>448</v>
      </c>
      <c r="B5448" s="8" t="s">
        <v>8729</v>
      </c>
      <c r="D5448" t="str">
        <f>VLOOKUP(B5448,'Step 2 - Old-New Code Crosswalk'!B:D,1,FALSE)</f>
        <v>3-475-E2403-3145</v>
      </c>
      <c r="E5448" s="322" t="str">
        <f t="shared" si="85"/>
        <v xml:space="preserve"> </v>
      </c>
    </row>
    <row r="5449" spans="1:5" s="6" customFormat="1" x14ac:dyDescent="0.25">
      <c r="A5449" s="8" t="s">
        <v>448</v>
      </c>
      <c r="B5449" s="8" t="s">
        <v>8768</v>
      </c>
      <c r="D5449" t="str">
        <f>VLOOKUP(B5449,'Step 2 - Old-New Code Crosswalk'!B:D,1,FALSE)</f>
        <v>3-220-E2403-3181</v>
      </c>
      <c r="E5449" s="322" t="str">
        <f t="shared" si="85"/>
        <v xml:space="preserve"> </v>
      </c>
    </row>
    <row r="5450" spans="1:5" s="6" customFormat="1" x14ac:dyDescent="0.25">
      <c r="A5450" s="8" t="s">
        <v>448</v>
      </c>
      <c r="B5450" s="8" t="s">
        <v>8789</v>
      </c>
      <c r="D5450" t="str">
        <f>VLOOKUP(B5450,'Step 2 - Old-New Code Crosswalk'!B:D,1,FALSE)</f>
        <v>3-220-E2403-3183</v>
      </c>
      <c r="E5450" s="322" t="str">
        <f t="shared" si="85"/>
        <v xml:space="preserve"> </v>
      </c>
    </row>
    <row r="5451" spans="1:5" s="6" customFormat="1" x14ac:dyDescent="0.25">
      <c r="A5451" s="8" t="s">
        <v>448</v>
      </c>
      <c r="B5451" s="8" t="s">
        <v>8825</v>
      </c>
      <c r="D5451" t="str">
        <f>VLOOKUP(B5451,'Step 2 - Old-New Code Crosswalk'!B:D,1,FALSE)</f>
        <v>3-220-E2403-3184</v>
      </c>
      <c r="E5451" s="322" t="str">
        <f t="shared" si="85"/>
        <v xml:space="preserve"> </v>
      </c>
    </row>
    <row r="5452" spans="1:5" s="6" customFormat="1" x14ac:dyDescent="0.25">
      <c r="A5452" s="8" t="s">
        <v>448</v>
      </c>
      <c r="B5452" s="8" t="s">
        <v>8848</v>
      </c>
      <c r="D5452" t="str">
        <f>VLOOKUP(B5452,'Step 2 - Old-New Code Crosswalk'!B:D,1,FALSE)</f>
        <v>3-220-E2403-3185</v>
      </c>
      <c r="E5452" s="322" t="str">
        <f t="shared" si="85"/>
        <v xml:space="preserve"> </v>
      </c>
    </row>
    <row r="5453" spans="1:5" s="6" customFormat="1" x14ac:dyDescent="0.25">
      <c r="A5453" s="8" t="s">
        <v>448</v>
      </c>
      <c r="B5453" s="8" t="s">
        <v>8882</v>
      </c>
      <c r="D5453" t="str">
        <f>VLOOKUP(B5453,'Step 2 - Old-New Code Crosswalk'!B:D,1,FALSE)</f>
        <v>3-220-E2403-3187</v>
      </c>
      <c r="E5453" s="322" t="str">
        <f t="shared" si="85"/>
        <v xml:space="preserve"> </v>
      </c>
    </row>
    <row r="5454" spans="1:5" s="6" customFormat="1" x14ac:dyDescent="0.25">
      <c r="A5454" s="8" t="s">
        <v>448</v>
      </c>
      <c r="B5454" s="8" t="s">
        <v>8907</v>
      </c>
      <c r="D5454" t="str">
        <f>VLOOKUP(B5454,'Step 2 - Old-New Code Crosswalk'!B:D,1,FALSE)</f>
        <v>3-220-E2403-3188</v>
      </c>
      <c r="E5454" s="322" t="str">
        <f t="shared" si="85"/>
        <v xml:space="preserve"> </v>
      </c>
    </row>
    <row r="5455" spans="1:5" s="6" customFormat="1" x14ac:dyDescent="0.25">
      <c r="A5455" s="8" t="s">
        <v>448</v>
      </c>
      <c r="B5455" s="8" t="s">
        <v>8919</v>
      </c>
      <c r="D5455" t="str">
        <f>VLOOKUP(B5455,'Step 2 - Old-New Code Crosswalk'!B:D,1,FALSE)</f>
        <v>3-220-E2403-3190</v>
      </c>
      <c r="E5455" s="322" t="str">
        <f t="shared" si="85"/>
        <v xml:space="preserve"> </v>
      </c>
    </row>
    <row r="5456" spans="1:5" s="6" customFormat="1" x14ac:dyDescent="0.25">
      <c r="A5456" s="8" t="s">
        <v>448</v>
      </c>
      <c r="B5456" s="8" t="s">
        <v>8954</v>
      </c>
      <c r="D5456" t="str">
        <f>VLOOKUP(B5456,'Step 2 - Old-New Code Crosswalk'!B:D,1,FALSE)</f>
        <v>3-220-E2403-3192</v>
      </c>
      <c r="E5456" s="322" t="str">
        <f t="shared" si="85"/>
        <v xml:space="preserve"> </v>
      </c>
    </row>
    <row r="5457" spans="1:5" s="6" customFormat="1" x14ac:dyDescent="0.25">
      <c r="A5457" s="8" t="s">
        <v>448</v>
      </c>
      <c r="B5457" s="8" t="s">
        <v>8989</v>
      </c>
      <c r="D5457" t="str">
        <f>VLOOKUP(B5457,'Step 2 - Old-New Code Crosswalk'!B:D,1,FALSE)</f>
        <v>3-220-E2403-3197</v>
      </c>
      <c r="E5457" s="322" t="str">
        <f t="shared" si="85"/>
        <v xml:space="preserve"> </v>
      </c>
    </row>
    <row r="5458" spans="1:5" s="6" customFormat="1" x14ac:dyDescent="0.25">
      <c r="A5458" s="8" t="s">
        <v>448</v>
      </c>
      <c r="B5458" s="8" t="s">
        <v>9072</v>
      </c>
      <c r="D5458" t="str">
        <f>VLOOKUP(B5458,'Step 2 - Old-New Code Crosswalk'!B:D,1,FALSE)</f>
        <v>3-220-E2403-3230</v>
      </c>
      <c r="E5458" s="322" t="str">
        <f t="shared" si="85"/>
        <v xml:space="preserve"> </v>
      </c>
    </row>
    <row r="5459" spans="1:5" s="6" customFormat="1" x14ac:dyDescent="0.25">
      <c r="A5459" s="8" t="s">
        <v>419</v>
      </c>
      <c r="B5459" s="8" t="s">
        <v>420</v>
      </c>
      <c r="D5459" t="str">
        <f>VLOOKUP(B5459,'Step 2 - Old-New Code Crosswalk'!B:D,1,FALSE)</f>
        <v>3-101-E2403-3300</v>
      </c>
      <c r="E5459" s="322" t="str">
        <f t="shared" si="85"/>
        <v xml:space="preserve"> </v>
      </c>
    </row>
    <row r="5460" spans="1:5" s="6" customFormat="1" x14ac:dyDescent="0.25">
      <c r="A5460" s="8" t="s">
        <v>448</v>
      </c>
      <c r="B5460" s="8" t="s">
        <v>7943</v>
      </c>
      <c r="D5460" t="str">
        <f>VLOOKUP(B5460,'Step 2 - Old-New Code Crosswalk'!B:D,1,FALSE)</f>
        <v>3-225-E2403-3308</v>
      </c>
      <c r="E5460" s="322" t="str">
        <f t="shared" si="85"/>
        <v xml:space="preserve"> </v>
      </c>
    </row>
    <row r="5461" spans="1:5" s="6" customFormat="1" x14ac:dyDescent="0.25">
      <c r="A5461" s="8" t="s">
        <v>448</v>
      </c>
      <c r="B5461" s="8" t="s">
        <v>7963</v>
      </c>
      <c r="D5461" t="str">
        <f>VLOOKUP(B5461,'Step 2 - Old-New Code Crosswalk'!B:D,1,FALSE)</f>
        <v>3-225-E2403-3309</v>
      </c>
      <c r="E5461" s="322" t="str">
        <f t="shared" si="85"/>
        <v xml:space="preserve"> </v>
      </c>
    </row>
    <row r="5462" spans="1:5" s="6" customFormat="1" x14ac:dyDescent="0.25">
      <c r="A5462" s="8" t="s">
        <v>448</v>
      </c>
      <c r="B5462" s="8" t="s">
        <v>7557</v>
      </c>
      <c r="D5462" t="str">
        <f>VLOOKUP(B5462,'Step 2 - Old-New Code Crosswalk'!B:D,1,FALSE)</f>
        <v>3-255-E2403-3312</v>
      </c>
      <c r="E5462" s="322" t="str">
        <f t="shared" si="85"/>
        <v xml:space="preserve"> </v>
      </c>
    </row>
    <row r="5463" spans="1:5" s="6" customFormat="1" x14ac:dyDescent="0.25">
      <c r="A5463" s="8" t="s">
        <v>448</v>
      </c>
      <c r="B5463" s="8" t="s">
        <v>7648</v>
      </c>
      <c r="D5463" t="str">
        <f>VLOOKUP(B5463,'Step 2 - Old-New Code Crosswalk'!B:D,1,FALSE)</f>
        <v>3-222-E2403-3314</v>
      </c>
      <c r="E5463" s="322" t="str">
        <f t="shared" si="85"/>
        <v xml:space="preserve"> </v>
      </c>
    </row>
    <row r="5464" spans="1:5" s="6" customFormat="1" x14ac:dyDescent="0.25">
      <c r="A5464" s="8" t="s">
        <v>448</v>
      </c>
      <c r="B5464" s="8" t="s">
        <v>449</v>
      </c>
      <c r="D5464" t="str">
        <f>VLOOKUP(B5464,'Step 2 - Old-New Code Crosswalk'!B:D,1,FALSE)</f>
        <v>3-035-E2403-3335</v>
      </c>
      <c r="E5464" s="322" t="str">
        <f t="shared" si="85"/>
        <v xml:space="preserve"> </v>
      </c>
    </row>
    <row r="5465" spans="1:5" s="6" customFormat="1" x14ac:dyDescent="0.25">
      <c r="A5465" s="8" t="s">
        <v>448</v>
      </c>
      <c r="B5465" s="8" t="s">
        <v>7694</v>
      </c>
      <c r="D5465" t="str">
        <f>VLOOKUP(B5465,'Step 2 - Old-New Code Crosswalk'!B:D,1,FALSE)</f>
        <v>3-307-E2403-3337</v>
      </c>
      <c r="E5465" s="322" t="str">
        <f t="shared" si="85"/>
        <v xml:space="preserve"> </v>
      </c>
    </row>
    <row r="5466" spans="1:5" s="6" customFormat="1" x14ac:dyDescent="0.25">
      <c r="A5466" s="8" t="s">
        <v>448</v>
      </c>
      <c r="B5466" s="8" t="s">
        <v>490</v>
      </c>
      <c r="D5466" t="str">
        <f>VLOOKUP(B5466,'Step 2 - Old-New Code Crosswalk'!B:D,1,FALSE)</f>
        <v>3-260-E2403-3384</v>
      </c>
      <c r="E5466" s="322" t="str">
        <f t="shared" si="85"/>
        <v xml:space="preserve"> </v>
      </c>
    </row>
    <row r="5467" spans="1:5" s="6" customFormat="1" x14ac:dyDescent="0.25">
      <c r="A5467" s="8" t="s">
        <v>448</v>
      </c>
      <c r="B5467" s="8" t="s">
        <v>499</v>
      </c>
      <c r="D5467" t="str">
        <f>VLOOKUP(B5467,'Step 2 - Old-New Code Crosswalk'!B:D,1,FALSE)</f>
        <v>3-260-E2403-3385</v>
      </c>
      <c r="E5467" s="322" t="str">
        <f t="shared" si="85"/>
        <v xml:space="preserve"> </v>
      </c>
    </row>
    <row r="5468" spans="1:5" s="6" customFormat="1" x14ac:dyDescent="0.25">
      <c r="A5468" s="8" t="s">
        <v>448</v>
      </c>
      <c r="B5468" s="8" t="s">
        <v>7339</v>
      </c>
      <c r="D5468" t="str">
        <f>VLOOKUP(B5468,'Step 2 - Old-New Code Crosswalk'!B:D,1,FALSE)</f>
        <v>3-483-E2403-3534</v>
      </c>
      <c r="E5468" s="322" t="str">
        <f t="shared" si="85"/>
        <v xml:space="preserve"> </v>
      </c>
    </row>
    <row r="5469" spans="1:5" s="6" customFormat="1" x14ac:dyDescent="0.25">
      <c r="A5469" s="8" t="s">
        <v>448</v>
      </c>
      <c r="B5469" s="8" t="s">
        <v>1913</v>
      </c>
      <c r="D5469" t="str">
        <f>VLOOKUP(B5469,'Step 2 - Old-New Code Crosswalk'!B:D,1,FALSE)</f>
        <v>3-483-E2403-3555</v>
      </c>
      <c r="E5469" s="322" t="str">
        <f t="shared" si="85"/>
        <v xml:space="preserve"> </v>
      </c>
    </row>
    <row r="5470" spans="1:5" s="6" customFormat="1" x14ac:dyDescent="0.25">
      <c r="A5470" s="8" t="s">
        <v>448</v>
      </c>
      <c r="B5470" s="8" t="s">
        <v>7340</v>
      </c>
      <c r="D5470" t="str">
        <f>VLOOKUP(B5470,'Step 2 - Old-New Code Crosswalk'!B:D,1,FALSE)</f>
        <v>3-483-E2403-3566</v>
      </c>
      <c r="E5470" s="322" t="str">
        <f t="shared" si="85"/>
        <v xml:space="preserve"> </v>
      </c>
    </row>
    <row r="5471" spans="1:5" s="6" customFormat="1" x14ac:dyDescent="0.25">
      <c r="A5471" s="8" t="s">
        <v>448</v>
      </c>
      <c r="B5471" s="8" t="s">
        <v>7341</v>
      </c>
      <c r="D5471" t="str">
        <f>VLOOKUP(B5471,'Step 2 - Old-New Code Crosswalk'!B:D,1,FALSE)</f>
        <v>3-483-E2403-3588</v>
      </c>
      <c r="E5471" s="322" t="str">
        <f t="shared" si="85"/>
        <v xml:space="preserve"> </v>
      </c>
    </row>
    <row r="5472" spans="1:5" s="6" customFormat="1" x14ac:dyDescent="0.25">
      <c r="A5472" s="8" t="s">
        <v>448</v>
      </c>
      <c r="B5472" s="8" t="s">
        <v>7342</v>
      </c>
      <c r="D5472" t="str">
        <f>VLOOKUP(B5472,'Step 2 - Old-New Code Crosswalk'!B:D,1,FALSE)</f>
        <v>3-483-E2403-3590</v>
      </c>
      <c r="E5472" s="322" t="str">
        <f t="shared" si="85"/>
        <v xml:space="preserve"> </v>
      </c>
    </row>
    <row r="5473" spans="1:5" s="6" customFormat="1" x14ac:dyDescent="0.25">
      <c r="A5473" s="8" t="s">
        <v>448</v>
      </c>
      <c r="B5473" s="8" t="s">
        <v>8251</v>
      </c>
      <c r="D5473" t="str">
        <f>VLOOKUP(B5473,'Step 2 - Old-New Code Crosswalk'!B:D,1,FALSE)</f>
        <v>3-218-E2403-3700</v>
      </c>
      <c r="E5473" s="322" t="str">
        <f t="shared" si="85"/>
        <v xml:space="preserve"> </v>
      </c>
    </row>
    <row r="5474" spans="1:5" s="6" customFormat="1" x14ac:dyDescent="0.25">
      <c r="A5474" s="8" t="s">
        <v>448</v>
      </c>
      <c r="B5474" s="8" t="s">
        <v>691</v>
      </c>
      <c r="D5474" t="str">
        <f>VLOOKUP(B5474,'Step 2 - Old-New Code Crosswalk'!B:D,1,FALSE)</f>
        <v>3-218-E2403-3705</v>
      </c>
      <c r="E5474" s="322" t="str">
        <f t="shared" si="85"/>
        <v xml:space="preserve"> </v>
      </c>
    </row>
    <row r="5475" spans="1:5" s="6" customFormat="1" x14ac:dyDescent="0.25">
      <c r="A5475" s="8" t="s">
        <v>448</v>
      </c>
      <c r="B5475" s="8" t="s">
        <v>720</v>
      </c>
      <c r="D5475" t="str">
        <f>VLOOKUP(B5475,'Step 2 - Old-New Code Crosswalk'!B:D,1,FALSE)</f>
        <v>3-218-E2403-3707</v>
      </c>
      <c r="E5475" s="322" t="str">
        <f t="shared" si="85"/>
        <v xml:space="preserve"> </v>
      </c>
    </row>
    <row r="5476" spans="1:5" s="6" customFormat="1" x14ac:dyDescent="0.25">
      <c r="A5476" s="8" t="s">
        <v>448</v>
      </c>
      <c r="B5476" s="8" t="s">
        <v>8252</v>
      </c>
      <c r="D5476" t="str">
        <f>VLOOKUP(B5476,'Step 2 - Old-New Code Crosswalk'!B:D,1,FALSE)</f>
        <v>3-218-E2403-3710</v>
      </c>
      <c r="E5476" s="322" t="str">
        <f t="shared" si="85"/>
        <v xml:space="preserve"> </v>
      </c>
    </row>
    <row r="5477" spans="1:5" s="6" customFormat="1" x14ac:dyDescent="0.25">
      <c r="A5477" s="8" t="s">
        <v>448</v>
      </c>
      <c r="B5477" s="8" t="s">
        <v>745</v>
      </c>
      <c r="D5477" t="str">
        <f>VLOOKUP(B5477,'Step 2 - Old-New Code Crosswalk'!B:D,1,FALSE)</f>
        <v>3-218-E2403-3715</v>
      </c>
      <c r="E5477" s="322" t="str">
        <f t="shared" si="85"/>
        <v xml:space="preserve"> </v>
      </c>
    </row>
    <row r="5478" spans="1:5" s="6" customFormat="1" x14ac:dyDescent="0.25">
      <c r="A5478" s="8" t="s">
        <v>448</v>
      </c>
      <c r="B5478" s="8" t="s">
        <v>8253</v>
      </c>
      <c r="D5478" t="str">
        <f>VLOOKUP(B5478,'Step 2 - Old-New Code Crosswalk'!B:D,1,FALSE)</f>
        <v>3-218-E2403-3720</v>
      </c>
      <c r="E5478" s="322" t="str">
        <f t="shared" si="85"/>
        <v xml:space="preserve"> </v>
      </c>
    </row>
    <row r="5479" spans="1:5" s="6" customFormat="1" x14ac:dyDescent="0.25">
      <c r="A5479" s="8" t="s">
        <v>448</v>
      </c>
      <c r="B5479" s="8" t="s">
        <v>8254</v>
      </c>
      <c r="D5479" t="str">
        <f>VLOOKUP(B5479,'Step 2 - Old-New Code Crosswalk'!B:D,1,FALSE)</f>
        <v>3-218-E2403-3725</v>
      </c>
      <c r="E5479" s="322" t="str">
        <f t="shared" si="85"/>
        <v xml:space="preserve"> </v>
      </c>
    </row>
    <row r="5480" spans="1:5" s="6" customFormat="1" x14ac:dyDescent="0.25">
      <c r="A5480" s="8" t="s">
        <v>448</v>
      </c>
      <c r="B5480" s="8" t="s">
        <v>775</v>
      </c>
      <c r="D5480" t="str">
        <f>VLOOKUP(B5480,'Step 2 - Old-New Code Crosswalk'!B:D,1,FALSE)</f>
        <v>3-218-E2403-3730</v>
      </c>
      <c r="E5480" s="322" t="str">
        <f t="shared" si="85"/>
        <v xml:space="preserve"> </v>
      </c>
    </row>
    <row r="5481" spans="1:5" s="6" customFormat="1" x14ac:dyDescent="0.25">
      <c r="A5481" s="8" t="s">
        <v>448</v>
      </c>
      <c r="B5481" s="8" t="s">
        <v>800</v>
      </c>
      <c r="D5481" t="str">
        <f>VLOOKUP(B5481,'Step 2 - Old-New Code Crosswalk'!B:D,1,FALSE)</f>
        <v>3-218-E2403-3735</v>
      </c>
      <c r="E5481" s="322" t="str">
        <f t="shared" si="85"/>
        <v xml:space="preserve"> </v>
      </c>
    </row>
    <row r="5482" spans="1:5" s="6" customFormat="1" x14ac:dyDescent="0.25">
      <c r="A5482" s="8" t="s">
        <v>448</v>
      </c>
      <c r="B5482" s="8" t="s">
        <v>831</v>
      </c>
      <c r="D5482" t="str">
        <f>VLOOKUP(B5482,'Step 2 - Old-New Code Crosswalk'!B:D,1,FALSE)</f>
        <v>3-218-E2403-3740</v>
      </c>
      <c r="E5482" s="322" t="str">
        <f t="shared" si="85"/>
        <v xml:space="preserve"> </v>
      </c>
    </row>
    <row r="5483" spans="1:5" s="6" customFormat="1" x14ac:dyDescent="0.25">
      <c r="A5483" s="8" t="s">
        <v>448</v>
      </c>
      <c r="B5483" s="8" t="s">
        <v>855</v>
      </c>
      <c r="D5483" t="str">
        <f>VLOOKUP(B5483,'Step 2 - Old-New Code Crosswalk'!B:D,1,FALSE)</f>
        <v>3-218-E2403-3745</v>
      </c>
      <c r="E5483" s="322" t="str">
        <f t="shared" si="85"/>
        <v xml:space="preserve"> </v>
      </c>
    </row>
    <row r="5484" spans="1:5" s="6" customFormat="1" x14ac:dyDescent="0.25">
      <c r="A5484" s="8" t="s">
        <v>448</v>
      </c>
      <c r="B5484" s="8" t="s">
        <v>8255</v>
      </c>
      <c r="D5484" t="str">
        <f>VLOOKUP(B5484,'Step 2 - Old-New Code Crosswalk'!B:D,1,FALSE)</f>
        <v>3-218-E2403-3755</v>
      </c>
      <c r="E5484" s="322" t="str">
        <f t="shared" si="85"/>
        <v xml:space="preserve"> </v>
      </c>
    </row>
    <row r="5485" spans="1:5" s="6" customFormat="1" x14ac:dyDescent="0.25">
      <c r="A5485" s="8" t="s">
        <v>448</v>
      </c>
      <c r="B5485" s="8" t="s">
        <v>868</v>
      </c>
      <c r="D5485" t="str">
        <f>VLOOKUP(B5485,'Step 2 - Old-New Code Crosswalk'!B:D,1,FALSE)</f>
        <v>3-218-E2403-3760</v>
      </c>
      <c r="E5485" s="322" t="str">
        <f t="shared" si="85"/>
        <v xml:space="preserve"> </v>
      </c>
    </row>
    <row r="5486" spans="1:5" s="6" customFormat="1" x14ac:dyDescent="0.25">
      <c r="A5486" s="8" t="s">
        <v>448</v>
      </c>
      <c r="B5486" s="8" t="s">
        <v>8256</v>
      </c>
      <c r="D5486" t="str">
        <f>VLOOKUP(B5486,'Step 2 - Old-New Code Crosswalk'!B:D,1,FALSE)</f>
        <v>3-218-E2403-3765</v>
      </c>
      <c r="E5486" s="322" t="str">
        <f t="shared" si="85"/>
        <v xml:space="preserve"> </v>
      </c>
    </row>
    <row r="5487" spans="1:5" s="6" customFormat="1" x14ac:dyDescent="0.25">
      <c r="A5487" s="8" t="s">
        <v>448</v>
      </c>
      <c r="B5487" s="8" t="s">
        <v>889</v>
      </c>
      <c r="D5487" t="str">
        <f>VLOOKUP(B5487,'Step 2 - Old-New Code Crosswalk'!B:D,1,FALSE)</f>
        <v>3-083-E2403-3802</v>
      </c>
      <c r="E5487" s="322" t="str">
        <f t="shared" si="85"/>
        <v xml:space="preserve"> </v>
      </c>
    </row>
    <row r="5488" spans="1:5" s="6" customFormat="1" x14ac:dyDescent="0.25">
      <c r="A5488" s="8" t="s">
        <v>448</v>
      </c>
      <c r="B5488" s="8" t="s">
        <v>908</v>
      </c>
      <c r="D5488" t="str">
        <f>VLOOKUP(B5488,'Step 2 - Old-New Code Crosswalk'!B:D,1,FALSE)</f>
        <v>3-083-E2403-3804</v>
      </c>
      <c r="E5488" s="322" t="str">
        <f t="shared" si="85"/>
        <v xml:space="preserve"> </v>
      </c>
    </row>
    <row r="5489" spans="1:5" s="6" customFormat="1" x14ac:dyDescent="0.25">
      <c r="A5489" s="8" t="s">
        <v>448</v>
      </c>
      <c r="B5489" s="8" t="s">
        <v>917</v>
      </c>
      <c r="D5489" t="str">
        <f>VLOOKUP(B5489,'Step 2 - Old-New Code Crosswalk'!B:D,1,FALSE)</f>
        <v>3-083-E2403-3805</v>
      </c>
      <c r="E5489" s="322" t="str">
        <f t="shared" si="85"/>
        <v xml:space="preserve"> </v>
      </c>
    </row>
    <row r="5490" spans="1:5" s="6" customFormat="1" x14ac:dyDescent="0.25">
      <c r="A5490" s="8" t="s">
        <v>448</v>
      </c>
      <c r="B5490" s="8" t="s">
        <v>935</v>
      </c>
      <c r="D5490" t="str">
        <f>VLOOKUP(B5490,'Step 2 - Old-New Code Crosswalk'!B:D,1,FALSE)</f>
        <v>3-083-E2403-3807</v>
      </c>
      <c r="E5490" s="322" t="str">
        <f t="shared" si="85"/>
        <v xml:space="preserve"> </v>
      </c>
    </row>
    <row r="5491" spans="1:5" s="6" customFormat="1" x14ac:dyDescent="0.25">
      <c r="A5491" s="8" t="s">
        <v>448</v>
      </c>
      <c r="B5491" s="8" t="s">
        <v>986</v>
      </c>
      <c r="D5491" t="str">
        <f>VLOOKUP(B5491,'Step 2 - Old-New Code Crosswalk'!B:D,1,FALSE)</f>
        <v>3-083-E2403-3812</v>
      </c>
      <c r="E5491" s="322" t="str">
        <f t="shared" si="85"/>
        <v xml:space="preserve"> </v>
      </c>
    </row>
    <row r="5492" spans="1:5" s="6" customFormat="1" x14ac:dyDescent="0.25">
      <c r="A5492" s="8" t="s">
        <v>448</v>
      </c>
      <c r="B5492" s="8" t="s">
        <v>997</v>
      </c>
      <c r="D5492" t="str">
        <f>VLOOKUP(B5492,'Step 2 - Old-New Code Crosswalk'!B:D,1,FALSE)</f>
        <v>3-083-E2403-3813</v>
      </c>
      <c r="E5492" s="322" t="str">
        <f t="shared" si="85"/>
        <v xml:space="preserve"> </v>
      </c>
    </row>
    <row r="5493" spans="1:5" s="6" customFormat="1" x14ac:dyDescent="0.25">
      <c r="A5493" s="8" t="s">
        <v>21970</v>
      </c>
      <c r="B5493" s="8" t="s">
        <v>21971</v>
      </c>
      <c r="D5493" t="str">
        <f>VLOOKUP(B5493,'Step 2 - Old-New Code Crosswalk'!B:D,1,FALSE)</f>
        <v>3-083-E2403-3815</v>
      </c>
      <c r="E5493" s="322" t="str">
        <f t="shared" si="85"/>
        <v xml:space="preserve"> </v>
      </c>
    </row>
    <row r="5494" spans="1:5" s="6" customFormat="1" x14ac:dyDescent="0.25">
      <c r="A5494" s="8" t="s">
        <v>448</v>
      </c>
      <c r="B5494" s="8" t="s">
        <v>1033</v>
      </c>
      <c r="D5494" t="str">
        <f>VLOOKUP(B5494,'Step 2 - Old-New Code Crosswalk'!B:D,1,FALSE)</f>
        <v>3-083-E2403-3817</v>
      </c>
      <c r="E5494" s="322" t="str">
        <f t="shared" si="85"/>
        <v xml:space="preserve"> </v>
      </c>
    </row>
    <row r="5495" spans="1:5" s="6" customFormat="1" x14ac:dyDescent="0.25">
      <c r="A5495" s="8" t="s">
        <v>448</v>
      </c>
      <c r="B5495" s="8" t="s">
        <v>1051</v>
      </c>
      <c r="D5495" t="str">
        <f>VLOOKUP(B5495,'Step 2 - Old-New Code Crosswalk'!B:D,1,FALSE)</f>
        <v>3-083-E2403-3819</v>
      </c>
      <c r="E5495" s="322" t="str">
        <f t="shared" si="85"/>
        <v xml:space="preserve"> </v>
      </c>
    </row>
    <row r="5496" spans="1:5" s="6" customFormat="1" x14ac:dyDescent="0.25">
      <c r="A5496" s="8" t="s">
        <v>448</v>
      </c>
      <c r="B5496" s="8" t="s">
        <v>1061</v>
      </c>
      <c r="D5496" t="str">
        <f>VLOOKUP(B5496,'Step 2 - Old-New Code Crosswalk'!B:D,1,FALSE)</f>
        <v>3-083-E2403-3820</v>
      </c>
      <c r="E5496" s="322" t="str">
        <f t="shared" si="85"/>
        <v xml:space="preserve"> </v>
      </c>
    </row>
    <row r="5497" spans="1:5" s="6" customFormat="1" x14ac:dyDescent="0.25">
      <c r="A5497" s="8" t="s">
        <v>448</v>
      </c>
      <c r="B5497" s="8" t="s">
        <v>1071</v>
      </c>
      <c r="D5497" t="str">
        <f>VLOOKUP(B5497,'Step 2 - Old-New Code Crosswalk'!B:D,1,FALSE)</f>
        <v>3-083-E2403-3821</v>
      </c>
      <c r="E5497" s="322" t="str">
        <f t="shared" si="85"/>
        <v xml:space="preserve"> </v>
      </c>
    </row>
    <row r="5498" spans="1:5" s="6" customFormat="1" x14ac:dyDescent="0.25">
      <c r="A5498" s="8" t="s">
        <v>448</v>
      </c>
      <c r="B5498" s="8" t="s">
        <v>1098</v>
      </c>
      <c r="D5498" t="str">
        <f>VLOOKUP(B5498,'Step 2 - Old-New Code Crosswalk'!B:D,1,FALSE)</f>
        <v>3-083-E2403-3824</v>
      </c>
      <c r="E5498" s="322" t="str">
        <f t="shared" si="85"/>
        <v xml:space="preserve"> </v>
      </c>
    </row>
    <row r="5499" spans="1:5" s="6" customFormat="1" x14ac:dyDescent="0.25">
      <c r="A5499" s="8" t="s">
        <v>448</v>
      </c>
      <c r="B5499" s="8" t="s">
        <v>1110</v>
      </c>
      <c r="D5499" t="str">
        <f>VLOOKUP(B5499,'Step 2 - Old-New Code Crosswalk'!B:D,1,FALSE)</f>
        <v>3-083-E2403-3825</v>
      </c>
      <c r="E5499" s="322" t="str">
        <f t="shared" si="85"/>
        <v xml:space="preserve"> </v>
      </c>
    </row>
    <row r="5500" spans="1:5" s="6" customFormat="1" x14ac:dyDescent="0.25">
      <c r="A5500" s="8" t="s">
        <v>448</v>
      </c>
      <c r="B5500" s="8" t="s">
        <v>1151</v>
      </c>
      <c r="D5500" t="str">
        <f>VLOOKUP(B5500,'Step 2 - Old-New Code Crosswalk'!B:D,1,FALSE)</f>
        <v>3-083-E2403-3836</v>
      </c>
      <c r="E5500" s="322" t="str">
        <f t="shared" si="85"/>
        <v xml:space="preserve"> </v>
      </c>
    </row>
    <row r="5501" spans="1:5" s="6" customFormat="1" x14ac:dyDescent="0.25">
      <c r="A5501" s="8" t="s">
        <v>448</v>
      </c>
      <c r="B5501" s="8" t="s">
        <v>1183</v>
      </c>
      <c r="D5501" t="str">
        <f>VLOOKUP(B5501,'Step 2 - Old-New Code Crosswalk'!B:D,1,FALSE)</f>
        <v>3-083-E2403-3843</v>
      </c>
      <c r="E5501" s="322" t="str">
        <f t="shared" si="85"/>
        <v xml:space="preserve"> </v>
      </c>
    </row>
    <row r="5502" spans="1:5" s="6" customFormat="1" x14ac:dyDescent="0.25">
      <c r="A5502" s="8" t="s">
        <v>448</v>
      </c>
      <c r="B5502" s="8" t="s">
        <v>1247</v>
      </c>
      <c r="D5502" t="str">
        <f>VLOOKUP(B5502,'Step 2 - Old-New Code Crosswalk'!B:D,1,FALSE)</f>
        <v>3-083-E2403-3856</v>
      </c>
      <c r="E5502" s="322" t="str">
        <f t="shared" si="85"/>
        <v xml:space="preserve"> </v>
      </c>
    </row>
    <row r="5503" spans="1:5" s="6" customFormat="1" x14ac:dyDescent="0.25">
      <c r="A5503" s="8" t="s">
        <v>448</v>
      </c>
      <c r="B5503" s="8" t="s">
        <v>1258</v>
      </c>
      <c r="D5503" t="str">
        <f>VLOOKUP(B5503,'Step 2 - Old-New Code Crosswalk'!B:D,1,FALSE)</f>
        <v>3-083-E2403-3857</v>
      </c>
      <c r="E5503" s="322" t="str">
        <f t="shared" si="85"/>
        <v xml:space="preserve"> </v>
      </c>
    </row>
    <row r="5504" spans="1:5" s="6" customFormat="1" x14ac:dyDescent="0.25">
      <c r="A5504" s="8" t="s">
        <v>448</v>
      </c>
      <c r="B5504" s="8" t="s">
        <v>1303</v>
      </c>
      <c r="D5504" t="str">
        <f>VLOOKUP(B5504,'Step 2 - Old-New Code Crosswalk'!B:D,1,FALSE)</f>
        <v>3-083-E2403-3874</v>
      </c>
      <c r="E5504" s="322" t="str">
        <f t="shared" si="85"/>
        <v xml:space="preserve"> </v>
      </c>
    </row>
    <row r="5505" spans="1:5" s="6" customFormat="1" x14ac:dyDescent="0.25">
      <c r="A5505" s="8" t="s">
        <v>448</v>
      </c>
      <c r="B5505" s="8" t="s">
        <v>1311</v>
      </c>
      <c r="D5505" t="str">
        <f>VLOOKUP(B5505,'Step 2 - Old-New Code Crosswalk'!B:D,1,FALSE)</f>
        <v>3-083-E2403-3875</v>
      </c>
      <c r="E5505" s="322" t="str">
        <f t="shared" si="85"/>
        <v xml:space="preserve"> </v>
      </c>
    </row>
    <row r="5506" spans="1:5" s="6" customFormat="1" x14ac:dyDescent="0.25">
      <c r="A5506" s="8" t="s">
        <v>1340</v>
      </c>
      <c r="B5506" s="8" t="s">
        <v>1341</v>
      </c>
      <c r="D5506" t="str">
        <f>VLOOKUP(B5506,'Step 2 - Old-New Code Crosswalk'!B:D,1,FALSE)</f>
        <v>3-083-E2403-3882</v>
      </c>
      <c r="E5506" s="322" t="str">
        <f t="shared" ref="E5506:E5569" si="86">IF(B5506=D5506," ","ERROR")</f>
        <v xml:space="preserve"> </v>
      </c>
    </row>
    <row r="5507" spans="1:5" s="6" customFormat="1" x14ac:dyDescent="0.25">
      <c r="A5507" s="8" t="s">
        <v>448</v>
      </c>
      <c r="B5507" s="8" t="s">
        <v>1358</v>
      </c>
      <c r="D5507" t="str">
        <f>VLOOKUP(B5507,'Step 2 - Old-New Code Crosswalk'!B:D,1,FALSE)</f>
        <v>3-083-E2403-3885</v>
      </c>
      <c r="E5507" s="322" t="str">
        <f t="shared" si="86"/>
        <v xml:space="preserve"> </v>
      </c>
    </row>
    <row r="5508" spans="1:5" s="6" customFormat="1" x14ac:dyDescent="0.25">
      <c r="A5508" s="8" t="s">
        <v>448</v>
      </c>
      <c r="B5508" s="8" t="s">
        <v>1374</v>
      </c>
      <c r="D5508" t="str">
        <f>VLOOKUP(B5508,'Step 2 - Old-New Code Crosswalk'!B:D,1,FALSE)</f>
        <v>3-083-E2403-3887</v>
      </c>
      <c r="E5508" s="322" t="str">
        <f t="shared" si="86"/>
        <v xml:space="preserve"> </v>
      </c>
    </row>
    <row r="5509" spans="1:5" s="6" customFormat="1" x14ac:dyDescent="0.25">
      <c r="A5509" s="8" t="s">
        <v>448</v>
      </c>
      <c r="B5509" s="8" t="s">
        <v>1384</v>
      </c>
      <c r="D5509" t="str">
        <f>VLOOKUP(B5509,'Step 2 - Old-New Code Crosswalk'!B:D,1,FALSE)</f>
        <v>3-083-E2403-3888</v>
      </c>
      <c r="E5509" s="322" t="str">
        <f t="shared" si="86"/>
        <v xml:space="preserve"> </v>
      </c>
    </row>
    <row r="5510" spans="1:5" s="6" customFormat="1" x14ac:dyDescent="0.25">
      <c r="A5510" s="8" t="s">
        <v>448</v>
      </c>
      <c r="B5510" s="8" t="s">
        <v>1403</v>
      </c>
      <c r="D5510" t="str">
        <f>VLOOKUP(B5510,'Step 2 - Old-New Code Crosswalk'!B:D,1,FALSE)</f>
        <v>3-083-E2403-3891</v>
      </c>
      <c r="E5510" s="322" t="str">
        <f t="shared" si="86"/>
        <v xml:space="preserve"> </v>
      </c>
    </row>
    <row r="5511" spans="1:5" s="6" customFormat="1" x14ac:dyDescent="0.25">
      <c r="A5511" s="8" t="s">
        <v>448</v>
      </c>
      <c r="B5511" s="8" t="s">
        <v>1413</v>
      </c>
      <c r="D5511" t="str">
        <f>VLOOKUP(B5511,'Step 2 - Old-New Code Crosswalk'!B:D,1,FALSE)</f>
        <v>3-083-E2403-3892</v>
      </c>
      <c r="E5511" s="322" t="str">
        <f t="shared" si="86"/>
        <v xml:space="preserve"> </v>
      </c>
    </row>
    <row r="5512" spans="1:5" s="6" customFormat="1" x14ac:dyDescent="0.25">
      <c r="A5512" s="8" t="s">
        <v>419</v>
      </c>
      <c r="B5512" s="8" t="s">
        <v>1428</v>
      </c>
      <c r="D5512" t="str">
        <f>VLOOKUP(B5512,'Step 2 - Old-New Code Crosswalk'!B:D,1,FALSE)</f>
        <v>3-083-E2403-3894</v>
      </c>
      <c r="E5512" s="322" t="str">
        <f t="shared" si="86"/>
        <v xml:space="preserve"> </v>
      </c>
    </row>
    <row r="5513" spans="1:5" s="6" customFormat="1" x14ac:dyDescent="0.25">
      <c r="A5513" s="8" t="s">
        <v>448</v>
      </c>
      <c r="B5513" s="8" t="s">
        <v>1451</v>
      </c>
      <c r="D5513" t="str">
        <f>VLOOKUP(B5513,'Step 2 - Old-New Code Crosswalk'!B:D,1,FALSE)</f>
        <v>3-083-E2403-3897</v>
      </c>
      <c r="E5513" s="322" t="str">
        <f t="shared" si="86"/>
        <v xml:space="preserve"> </v>
      </c>
    </row>
    <row r="5514" spans="1:5" s="6" customFormat="1" x14ac:dyDescent="0.25">
      <c r="A5514" s="8" t="s">
        <v>448</v>
      </c>
      <c r="B5514" s="8" t="s">
        <v>1471</v>
      </c>
      <c r="D5514" t="str">
        <f>VLOOKUP(B5514,'Step 2 - Old-New Code Crosswalk'!B:D,1,FALSE)</f>
        <v>3-083-E2403-3899</v>
      </c>
      <c r="E5514" s="322" t="str">
        <f t="shared" si="86"/>
        <v xml:space="preserve"> </v>
      </c>
    </row>
    <row r="5515" spans="1:5" s="6" customFormat="1" x14ac:dyDescent="0.25">
      <c r="A5515" s="8" t="s">
        <v>448</v>
      </c>
      <c r="B5515" s="8" t="s">
        <v>9347</v>
      </c>
      <c r="D5515" t="str">
        <f>VLOOKUP(B5515,'Step 2 - Old-New Code Crosswalk'!B:D,1,FALSE)</f>
        <v>4-069-E2403-4016</v>
      </c>
      <c r="E5515" s="322" t="str">
        <f t="shared" si="86"/>
        <v xml:space="preserve"> </v>
      </c>
    </row>
    <row r="5516" spans="1:5" s="6" customFormat="1" x14ac:dyDescent="0.25">
      <c r="A5516" s="8" t="s">
        <v>448</v>
      </c>
      <c r="B5516" s="8" t="s">
        <v>1527</v>
      </c>
      <c r="D5516" t="str">
        <f>VLOOKUP(B5516,'Step 2 - Old-New Code Crosswalk'!B:D,1,FALSE)</f>
        <v>4-255-E2403-4019</v>
      </c>
      <c r="E5516" s="322" t="str">
        <f t="shared" si="86"/>
        <v xml:space="preserve"> </v>
      </c>
    </row>
    <row r="5517" spans="1:5" s="6" customFormat="1" x14ac:dyDescent="0.25">
      <c r="A5517" s="8" t="s">
        <v>448</v>
      </c>
      <c r="B5517" s="8" t="s">
        <v>9612</v>
      </c>
      <c r="D5517" t="str">
        <f>VLOOKUP(B5517,'Step 2 - Old-New Code Crosswalk'!B:D,1,FALSE)</f>
        <v>4-101-E2403-4040</v>
      </c>
      <c r="E5517" s="322" t="str">
        <f t="shared" si="86"/>
        <v xml:space="preserve"> </v>
      </c>
    </row>
    <row r="5518" spans="1:5" s="6" customFormat="1" x14ac:dyDescent="0.25">
      <c r="A5518" s="8" t="s">
        <v>419</v>
      </c>
      <c r="B5518" s="8" t="s">
        <v>1572</v>
      </c>
      <c r="D5518" t="str">
        <f>VLOOKUP(B5518,'Step 2 - Old-New Code Crosswalk'!B:D,1,FALSE)</f>
        <v>4-015-E2403-4122</v>
      </c>
      <c r="E5518" s="322" t="str">
        <f t="shared" si="86"/>
        <v xml:space="preserve"> </v>
      </c>
    </row>
    <row r="5519" spans="1:5" s="6" customFormat="1" x14ac:dyDescent="0.25">
      <c r="A5519" s="8" t="s">
        <v>419</v>
      </c>
      <c r="B5519" s="8" t="s">
        <v>1612</v>
      </c>
      <c r="D5519" t="str">
        <f>VLOOKUP(B5519,'Step 2 - Old-New Code Crosswalk'!B:D,1,FALSE)</f>
        <v>4-309-E2403-4122</v>
      </c>
      <c r="E5519" s="322" t="str">
        <f t="shared" si="86"/>
        <v xml:space="preserve"> </v>
      </c>
    </row>
    <row r="5520" spans="1:5" s="6" customFormat="1" x14ac:dyDescent="0.25">
      <c r="A5520" s="8" t="s">
        <v>448</v>
      </c>
      <c r="B5520" s="8" t="s">
        <v>9632</v>
      </c>
      <c r="D5520" t="str">
        <f>VLOOKUP(B5520,'Step 2 - Old-New Code Crosswalk'!B:D,1,FALSE)</f>
        <v>4-101-E2403-4201</v>
      </c>
      <c r="E5520" s="322" t="str">
        <f t="shared" si="86"/>
        <v xml:space="preserve"> </v>
      </c>
    </row>
    <row r="5521" spans="1:5" s="6" customFormat="1" x14ac:dyDescent="0.25">
      <c r="A5521" s="8" t="s">
        <v>448</v>
      </c>
      <c r="B5521" s="8" t="s">
        <v>9146</v>
      </c>
      <c r="D5521" t="str">
        <f>VLOOKUP(B5521,'Step 2 - Old-New Code Crosswalk'!B:D,1,FALSE)</f>
        <v>4-220-E2403-4326</v>
      </c>
      <c r="E5521" s="322" t="str">
        <f t="shared" si="86"/>
        <v xml:space="preserve"> </v>
      </c>
    </row>
    <row r="5522" spans="1:5" s="6" customFormat="1" x14ac:dyDescent="0.25">
      <c r="A5522" s="8" t="s">
        <v>448</v>
      </c>
      <c r="B5522" s="8" t="s">
        <v>1734</v>
      </c>
      <c r="D5522" t="str">
        <f>VLOOKUP(B5522,'Step 2 - Old-New Code Crosswalk'!B:D,1,FALSE)</f>
        <v>4-225-E2403-4330</v>
      </c>
      <c r="E5522" s="322" t="str">
        <f t="shared" si="86"/>
        <v xml:space="preserve"> </v>
      </c>
    </row>
    <row r="5523" spans="1:5" s="6" customFormat="1" x14ac:dyDescent="0.25">
      <c r="A5523" s="8" t="s">
        <v>448</v>
      </c>
      <c r="B5523" s="8" t="s">
        <v>1788</v>
      </c>
      <c r="D5523" t="str">
        <f>VLOOKUP(B5523,'Step 2 - Old-New Code Crosswalk'!B:D,1,FALSE)</f>
        <v>4-225-E2403-4334</v>
      </c>
      <c r="E5523" s="322" t="str">
        <f t="shared" si="86"/>
        <v xml:space="preserve"> </v>
      </c>
    </row>
    <row r="5524" spans="1:5" s="6" customFormat="1" x14ac:dyDescent="0.25">
      <c r="A5524" s="8" t="s">
        <v>448</v>
      </c>
      <c r="B5524" s="8" t="s">
        <v>10821</v>
      </c>
      <c r="D5524" t="str">
        <f>VLOOKUP(B5524,'Step 2 - Old-New Code Crosswalk'!B:D,1,FALSE)</f>
        <v>4-220-E2403-4357</v>
      </c>
      <c r="E5524" s="322" t="str">
        <f t="shared" si="86"/>
        <v xml:space="preserve"> </v>
      </c>
    </row>
    <row r="5525" spans="1:5" s="6" customFormat="1" x14ac:dyDescent="0.25">
      <c r="A5525" s="8" t="s">
        <v>448</v>
      </c>
      <c r="B5525" s="8" t="s">
        <v>9256</v>
      </c>
      <c r="D5525" t="str">
        <f>VLOOKUP(B5525,'Step 2 - Old-New Code Crosswalk'!B:D,1,FALSE)</f>
        <v>4-220-E2403-4358</v>
      </c>
      <c r="E5525" s="322" t="str">
        <f t="shared" si="86"/>
        <v xml:space="preserve"> </v>
      </c>
    </row>
    <row r="5526" spans="1:5" s="6" customFormat="1" x14ac:dyDescent="0.25">
      <c r="A5526" s="8" t="s">
        <v>288</v>
      </c>
      <c r="B5526" s="8" t="s">
        <v>2927</v>
      </c>
      <c r="D5526" t="str">
        <f>VLOOKUP(B5526,'Step 2 - Old-New Code Crosswalk'!B:D,1,FALSE)</f>
        <v>1-005-E3100-0000</v>
      </c>
      <c r="E5526" s="322" t="str">
        <f t="shared" si="86"/>
        <v xml:space="preserve"> </v>
      </c>
    </row>
    <row r="5527" spans="1:5" s="6" customFormat="1" x14ac:dyDescent="0.25">
      <c r="A5527" s="8" t="s">
        <v>288</v>
      </c>
      <c r="B5527" s="8" t="s">
        <v>4173</v>
      </c>
      <c r="D5527" t="str">
        <f>VLOOKUP(B5527,'Step 2 - Old-New Code Crosswalk'!B:D,1,FALSE)</f>
        <v>1-010-E3100-0000</v>
      </c>
      <c r="E5527" s="322" t="str">
        <f t="shared" si="86"/>
        <v xml:space="preserve"> </v>
      </c>
    </row>
    <row r="5528" spans="1:5" s="6" customFormat="1" x14ac:dyDescent="0.25">
      <c r="A5528" s="8" t="s">
        <v>288</v>
      </c>
      <c r="B5528" s="8" t="s">
        <v>4189</v>
      </c>
      <c r="D5528" t="str">
        <f>VLOOKUP(B5528,'Step 2 - Old-New Code Crosswalk'!B:D,1,FALSE)</f>
        <v>1-011-E3100-0000</v>
      </c>
      <c r="E5528" s="322" t="str">
        <f t="shared" si="86"/>
        <v xml:space="preserve"> </v>
      </c>
    </row>
    <row r="5529" spans="1:5" s="6" customFormat="1" x14ac:dyDescent="0.25">
      <c r="A5529" s="8" t="s">
        <v>288</v>
      </c>
      <c r="B5529" s="8" t="s">
        <v>2991</v>
      </c>
      <c r="D5529" t="str">
        <f>VLOOKUP(B5529,'Step 2 - Old-New Code Crosswalk'!B:D,1,FALSE)</f>
        <v>1-015-E3100-0000</v>
      </c>
      <c r="E5529" s="322" t="str">
        <f t="shared" si="86"/>
        <v xml:space="preserve"> </v>
      </c>
    </row>
    <row r="5530" spans="1:5" s="6" customFormat="1" x14ac:dyDescent="0.25">
      <c r="A5530" s="8" t="s">
        <v>288</v>
      </c>
      <c r="B5530" s="8" t="s">
        <v>2655</v>
      </c>
      <c r="D5530" t="str">
        <f>VLOOKUP(B5530,'Step 2 - Old-New Code Crosswalk'!B:D,1,FALSE)</f>
        <v>1-023-E3100-0000</v>
      </c>
      <c r="E5530" s="322" t="str">
        <f t="shared" si="86"/>
        <v xml:space="preserve"> </v>
      </c>
    </row>
    <row r="5531" spans="1:5" s="6" customFormat="1" x14ac:dyDescent="0.25">
      <c r="A5531" s="8" t="s">
        <v>288</v>
      </c>
      <c r="B5531" s="8" t="s">
        <v>4050</v>
      </c>
      <c r="D5531" t="str">
        <f>VLOOKUP(B5531,'Step 2 - Old-New Code Crosswalk'!B:D,1,FALSE)</f>
        <v>1-024-E3100-0000</v>
      </c>
      <c r="E5531" s="322" t="str">
        <f t="shared" si="86"/>
        <v xml:space="preserve"> </v>
      </c>
    </row>
    <row r="5532" spans="1:5" s="6" customFormat="1" x14ac:dyDescent="0.25">
      <c r="A5532" s="8" t="s">
        <v>288</v>
      </c>
      <c r="B5532" s="8" t="s">
        <v>3992</v>
      </c>
      <c r="D5532" t="str">
        <f>VLOOKUP(B5532,'Step 2 - Old-New Code Crosswalk'!B:D,1,FALSE)</f>
        <v>1-025-E3100-0000</v>
      </c>
      <c r="E5532" s="322" t="str">
        <f t="shared" si="86"/>
        <v xml:space="preserve"> </v>
      </c>
    </row>
    <row r="5533" spans="1:5" s="6" customFormat="1" x14ac:dyDescent="0.25">
      <c r="A5533" s="8" t="s">
        <v>288</v>
      </c>
      <c r="B5533" s="8" t="s">
        <v>4055</v>
      </c>
      <c r="D5533" t="str">
        <f>VLOOKUP(B5533,'Step 2 - Old-New Code Crosswalk'!B:D,1,FALSE)</f>
        <v>1-026-E3100-0000</v>
      </c>
      <c r="E5533" s="322" t="str">
        <f t="shared" si="86"/>
        <v xml:space="preserve"> </v>
      </c>
    </row>
    <row r="5534" spans="1:5" s="6" customFormat="1" x14ac:dyDescent="0.25">
      <c r="A5534" s="8" t="s">
        <v>288</v>
      </c>
      <c r="B5534" s="8" t="s">
        <v>3170</v>
      </c>
      <c r="D5534" t="str">
        <f>VLOOKUP(B5534,'Step 2 - Old-New Code Crosswalk'!B:D,1,FALSE)</f>
        <v>1-030-E3100-0000</v>
      </c>
      <c r="E5534" s="322" t="str">
        <f t="shared" si="86"/>
        <v xml:space="preserve"> </v>
      </c>
    </row>
    <row r="5535" spans="1:5" s="6" customFormat="1" x14ac:dyDescent="0.25">
      <c r="A5535" s="8" t="s">
        <v>288</v>
      </c>
      <c r="B5535" s="8" t="s">
        <v>3291</v>
      </c>
      <c r="D5535" t="str">
        <f>VLOOKUP(B5535,'Step 2 - Old-New Code Crosswalk'!B:D,1,FALSE)</f>
        <v>1-035-E3100-0000</v>
      </c>
      <c r="E5535" s="322" t="str">
        <f t="shared" si="86"/>
        <v xml:space="preserve"> </v>
      </c>
    </row>
    <row r="5536" spans="1:5" s="6" customFormat="1" x14ac:dyDescent="0.25">
      <c r="A5536" s="8" t="s">
        <v>288</v>
      </c>
      <c r="B5536" s="8" t="s">
        <v>3347</v>
      </c>
      <c r="D5536" t="str">
        <f>VLOOKUP(B5536,'Step 2 - Old-New Code Crosswalk'!B:D,1,FALSE)</f>
        <v>1-040-E3100-0000</v>
      </c>
      <c r="E5536" s="322" t="str">
        <f t="shared" si="86"/>
        <v xml:space="preserve"> </v>
      </c>
    </row>
    <row r="5537" spans="1:5" s="6" customFormat="1" x14ac:dyDescent="0.25">
      <c r="A5537" s="8" t="s">
        <v>288</v>
      </c>
      <c r="B5537" s="8" t="s">
        <v>3498</v>
      </c>
      <c r="D5537" t="str">
        <f>VLOOKUP(B5537,'Step 2 - Old-New Code Crosswalk'!B:D,1,FALSE)</f>
        <v>1-045-E3100-0000</v>
      </c>
      <c r="E5537" s="322" t="str">
        <f t="shared" si="86"/>
        <v xml:space="preserve"> </v>
      </c>
    </row>
    <row r="5538" spans="1:5" s="6" customFormat="1" x14ac:dyDescent="0.25">
      <c r="A5538" s="8" t="s">
        <v>288</v>
      </c>
      <c r="B5538" s="8" t="s">
        <v>3411</v>
      </c>
      <c r="D5538" t="str">
        <f>VLOOKUP(B5538,'Step 2 - Old-New Code Crosswalk'!B:D,1,FALSE)</f>
        <v>1-050-E3100-0000</v>
      </c>
      <c r="E5538" s="322" t="str">
        <f t="shared" si="86"/>
        <v xml:space="preserve"> </v>
      </c>
    </row>
    <row r="5539" spans="1:5" s="6" customFormat="1" x14ac:dyDescent="0.25">
      <c r="A5539" s="8" t="s">
        <v>288</v>
      </c>
      <c r="B5539" s="8" t="s">
        <v>4438</v>
      </c>
      <c r="D5539" t="str">
        <f>VLOOKUP(B5539,'Step 2 - Old-New Code Crosswalk'!B:D,1,FALSE)</f>
        <v>1-056-E3100-0000</v>
      </c>
      <c r="E5539" s="322" t="str">
        <f t="shared" si="86"/>
        <v xml:space="preserve"> </v>
      </c>
    </row>
    <row r="5540" spans="1:5" s="6" customFormat="1" x14ac:dyDescent="0.25">
      <c r="A5540" s="8" t="s">
        <v>288</v>
      </c>
      <c r="B5540" s="8" t="s">
        <v>4229</v>
      </c>
      <c r="D5540" t="str">
        <f>VLOOKUP(B5540,'Step 2 - Old-New Code Crosswalk'!B:D,1,FALSE)</f>
        <v>1-058-E3100-0000</v>
      </c>
      <c r="E5540" s="322" t="str">
        <f t="shared" si="86"/>
        <v xml:space="preserve"> </v>
      </c>
    </row>
    <row r="5541" spans="1:5" s="6" customFormat="1" x14ac:dyDescent="0.25">
      <c r="A5541" s="8" t="s">
        <v>288</v>
      </c>
      <c r="B5541" s="8" t="s">
        <v>3570</v>
      </c>
      <c r="D5541" t="str">
        <f>VLOOKUP(B5541,'Step 2 - Old-New Code Crosswalk'!B:D,1,FALSE)</f>
        <v>1-060-E3100-0000</v>
      </c>
      <c r="E5541" s="322" t="str">
        <f t="shared" si="86"/>
        <v xml:space="preserve"> </v>
      </c>
    </row>
    <row r="5542" spans="1:5" s="6" customFormat="1" x14ac:dyDescent="0.25">
      <c r="A5542" s="8" t="s">
        <v>288</v>
      </c>
      <c r="B5542" s="8" t="s">
        <v>3640</v>
      </c>
      <c r="D5542" t="str">
        <f>VLOOKUP(B5542,'Step 2 - Old-New Code Crosswalk'!B:D,1,FALSE)</f>
        <v>1-065-E3100-0000</v>
      </c>
      <c r="E5542" s="322" t="str">
        <f t="shared" si="86"/>
        <v xml:space="preserve"> </v>
      </c>
    </row>
    <row r="5543" spans="1:5" s="6" customFormat="1" x14ac:dyDescent="0.25">
      <c r="A5543" s="8" t="s">
        <v>288</v>
      </c>
      <c r="B5543" s="8" t="s">
        <v>3799</v>
      </c>
      <c r="D5543" t="str">
        <f>VLOOKUP(B5543,'Step 2 - Old-New Code Crosswalk'!B:D,1,FALSE)</f>
        <v>1-069-E3100-0000</v>
      </c>
      <c r="E5543" s="322" t="str">
        <f t="shared" si="86"/>
        <v xml:space="preserve"> </v>
      </c>
    </row>
    <row r="5544" spans="1:5" s="6" customFormat="1" x14ac:dyDescent="0.25">
      <c r="A5544" s="8" t="s">
        <v>288</v>
      </c>
      <c r="B5544" s="8" t="s">
        <v>3781</v>
      </c>
      <c r="D5544" t="str">
        <f>VLOOKUP(B5544,'Step 2 - Old-New Code Crosswalk'!B:D,1,FALSE)</f>
        <v>1-070-E3100-0000</v>
      </c>
      <c r="E5544" s="322" t="str">
        <f t="shared" si="86"/>
        <v xml:space="preserve"> </v>
      </c>
    </row>
    <row r="5545" spans="1:5" s="6" customFormat="1" x14ac:dyDescent="0.25">
      <c r="A5545" s="8" t="s">
        <v>288</v>
      </c>
      <c r="B5545" s="8" t="s">
        <v>3825</v>
      </c>
      <c r="D5545" t="str">
        <f>VLOOKUP(B5545,'Step 2 - Old-New Code Crosswalk'!B:D,1,FALSE)</f>
        <v>1-071-E3100-0000</v>
      </c>
      <c r="E5545" s="322" t="str">
        <f t="shared" si="86"/>
        <v xml:space="preserve"> </v>
      </c>
    </row>
    <row r="5546" spans="1:5" s="6" customFormat="1" x14ac:dyDescent="0.25">
      <c r="A5546" s="8" t="s">
        <v>288</v>
      </c>
      <c r="B5546" s="8" t="s">
        <v>2816</v>
      </c>
      <c r="D5546" t="str">
        <f>VLOOKUP(B5546,'Step 2 - Old-New Code Crosswalk'!B:D,1,FALSE)</f>
        <v>1-074-E3100-0000</v>
      </c>
      <c r="E5546" s="322" t="str">
        <f t="shared" si="86"/>
        <v xml:space="preserve"> </v>
      </c>
    </row>
    <row r="5547" spans="1:5" s="6" customFormat="1" x14ac:dyDescent="0.25">
      <c r="A5547" s="8" t="s">
        <v>288</v>
      </c>
      <c r="B5547" s="8" t="s">
        <v>3840</v>
      </c>
      <c r="D5547" t="str">
        <f>VLOOKUP(B5547,'Step 2 - Old-New Code Crosswalk'!B:D,1,FALSE)</f>
        <v>1-075-E3100-0000</v>
      </c>
      <c r="E5547" s="322" t="str">
        <f t="shared" si="86"/>
        <v xml:space="preserve"> </v>
      </c>
    </row>
    <row r="5548" spans="1:5" s="6" customFormat="1" x14ac:dyDescent="0.25">
      <c r="A5548" s="8" t="s">
        <v>1552</v>
      </c>
      <c r="B5548" s="8" t="s">
        <v>5318</v>
      </c>
      <c r="D5548" t="str">
        <f>VLOOKUP(B5548,'Step 2 - Old-New Code Crosswalk'!B:D,1,FALSE)</f>
        <v>1-076-E3100-0000</v>
      </c>
      <c r="E5548" s="322" t="str">
        <f t="shared" si="86"/>
        <v xml:space="preserve"> </v>
      </c>
    </row>
    <row r="5549" spans="1:5" s="6" customFormat="1" x14ac:dyDescent="0.25">
      <c r="A5549" s="8" t="s">
        <v>288</v>
      </c>
      <c r="B5549" s="8" t="s">
        <v>3850</v>
      </c>
      <c r="D5549" t="str">
        <f>VLOOKUP(B5549,'Step 2 - Old-New Code Crosswalk'!B:D,1,FALSE)</f>
        <v>1-078-E3100-0000</v>
      </c>
      <c r="E5549" s="322" t="str">
        <f t="shared" si="86"/>
        <v xml:space="preserve"> </v>
      </c>
    </row>
    <row r="5550" spans="1:5" s="6" customFormat="1" x14ac:dyDescent="0.25">
      <c r="A5550" s="8" t="s">
        <v>288</v>
      </c>
      <c r="B5550" s="8" t="s">
        <v>2798</v>
      </c>
      <c r="D5550" t="str">
        <f>VLOOKUP(B5550,'Step 2 - Old-New Code Crosswalk'!B:D,1,FALSE)</f>
        <v>1-080-E3100-0000</v>
      </c>
      <c r="E5550" s="322" t="str">
        <f t="shared" si="86"/>
        <v xml:space="preserve"> </v>
      </c>
    </row>
    <row r="5551" spans="1:5" s="6" customFormat="1" x14ac:dyDescent="0.25">
      <c r="A5551" s="8" t="s">
        <v>288</v>
      </c>
      <c r="B5551" s="8" t="s">
        <v>4498</v>
      </c>
      <c r="D5551" t="str">
        <f>VLOOKUP(B5551,'Step 2 - Old-New Code Crosswalk'!B:D,1,FALSE)</f>
        <v>1-081-E3100-0000</v>
      </c>
      <c r="E5551" s="322" t="str">
        <f t="shared" si="86"/>
        <v xml:space="preserve"> </v>
      </c>
    </row>
    <row r="5552" spans="1:5" s="6" customFormat="1" x14ac:dyDescent="0.25">
      <c r="A5552" s="8" t="s">
        <v>288</v>
      </c>
      <c r="B5552" s="8" t="s">
        <v>4545</v>
      </c>
      <c r="D5552" t="str">
        <f>VLOOKUP(B5552,'Step 2 - Old-New Code Crosswalk'!B:D,1,FALSE)</f>
        <v>1-083-E3100-0000</v>
      </c>
      <c r="E5552" s="322" t="str">
        <f t="shared" si="86"/>
        <v xml:space="preserve"> </v>
      </c>
    </row>
    <row r="5553" spans="1:5" s="6" customFormat="1" x14ac:dyDescent="0.25">
      <c r="A5553" s="8" t="s">
        <v>288</v>
      </c>
      <c r="B5553" s="8" t="s">
        <v>4643</v>
      </c>
      <c r="D5553" t="str">
        <f>VLOOKUP(B5553,'Step 2 - Old-New Code Crosswalk'!B:D,1,FALSE)</f>
        <v>1-216-E3100-0000</v>
      </c>
      <c r="E5553" s="322" t="str">
        <f t="shared" si="86"/>
        <v xml:space="preserve"> </v>
      </c>
    </row>
    <row r="5554" spans="1:5" s="6" customFormat="1" x14ac:dyDescent="0.25">
      <c r="A5554" s="8" t="s">
        <v>288</v>
      </c>
      <c r="B5554" s="8" t="s">
        <v>4603</v>
      </c>
      <c r="D5554" t="str">
        <f>VLOOKUP(B5554,'Step 2 - Old-New Code Crosswalk'!B:D,1,FALSE)</f>
        <v>1-223-E3100-0000</v>
      </c>
      <c r="E5554" s="322" t="str">
        <f t="shared" si="86"/>
        <v xml:space="preserve"> </v>
      </c>
    </row>
    <row r="5555" spans="1:5" s="6" customFormat="1" x14ac:dyDescent="0.25">
      <c r="A5555" s="8" t="s">
        <v>288</v>
      </c>
      <c r="B5555" s="8" t="s">
        <v>4650</v>
      </c>
      <c r="D5555" t="str">
        <f>VLOOKUP(B5555,'Step 2 - Old-New Code Crosswalk'!B:D,1,FALSE)</f>
        <v>1-224-E3100-0000</v>
      </c>
      <c r="E5555" s="322" t="str">
        <f t="shared" si="86"/>
        <v xml:space="preserve"> </v>
      </c>
    </row>
    <row r="5556" spans="1:5" s="6" customFormat="1" x14ac:dyDescent="0.25">
      <c r="A5556" s="8" t="s">
        <v>288</v>
      </c>
      <c r="B5556" s="8" t="s">
        <v>4580</v>
      </c>
      <c r="D5556" t="str">
        <f>VLOOKUP(B5556,'Step 2 - Old-New Code Crosswalk'!B:D,1,FALSE)</f>
        <v>1-235-E3100-0000</v>
      </c>
      <c r="E5556" s="322" t="str">
        <f t="shared" si="86"/>
        <v xml:space="preserve"> </v>
      </c>
    </row>
    <row r="5557" spans="1:5" s="6" customFormat="1" x14ac:dyDescent="0.25">
      <c r="A5557" s="8" t="s">
        <v>288</v>
      </c>
      <c r="B5557" s="8" t="s">
        <v>4684</v>
      </c>
      <c r="D5557" t="str">
        <f>VLOOKUP(B5557,'Step 2 - Old-New Code Crosswalk'!B:D,1,FALSE)</f>
        <v>1-245-E3100-0000</v>
      </c>
      <c r="E5557" s="322" t="str">
        <f t="shared" si="86"/>
        <v xml:space="preserve"> </v>
      </c>
    </row>
    <row r="5558" spans="1:5" s="6" customFormat="1" x14ac:dyDescent="0.25">
      <c r="A5558" s="8" t="s">
        <v>288</v>
      </c>
      <c r="B5558" s="8" t="s">
        <v>4668</v>
      </c>
      <c r="D5558" t="str">
        <f>VLOOKUP(B5558,'Step 2 - Old-New Code Crosswalk'!B:D,1,FALSE)</f>
        <v>1-246-E3100-0000</v>
      </c>
      <c r="E5558" s="322" t="str">
        <f t="shared" si="86"/>
        <v xml:space="preserve"> </v>
      </c>
    </row>
    <row r="5559" spans="1:5" s="6" customFormat="1" x14ac:dyDescent="0.25">
      <c r="A5559" s="8" t="s">
        <v>288</v>
      </c>
      <c r="B5559" s="8" t="s">
        <v>4633</v>
      </c>
      <c r="D5559" t="str">
        <f>VLOOKUP(B5559,'Step 2 - Old-New Code Crosswalk'!B:D,1,FALSE)</f>
        <v>1-255-E3100-0000</v>
      </c>
      <c r="E5559" s="322" t="str">
        <f t="shared" si="86"/>
        <v xml:space="preserve"> </v>
      </c>
    </row>
    <row r="5560" spans="1:5" s="6" customFormat="1" x14ac:dyDescent="0.25">
      <c r="A5560" s="8" t="s">
        <v>288</v>
      </c>
      <c r="B5560" s="8" t="s">
        <v>5469</v>
      </c>
      <c r="D5560" t="str">
        <f>VLOOKUP(B5560,'Step 2 - Old-New Code Crosswalk'!B:D,1,FALSE)</f>
        <v>1-307-E3100-0000</v>
      </c>
      <c r="E5560" s="322" t="str">
        <f t="shared" si="86"/>
        <v xml:space="preserve"> </v>
      </c>
    </row>
    <row r="5561" spans="1:5" s="6" customFormat="1" x14ac:dyDescent="0.25">
      <c r="A5561" s="8" t="s">
        <v>288</v>
      </c>
      <c r="B5561" s="8" t="s">
        <v>4742</v>
      </c>
      <c r="D5561" t="str">
        <f>VLOOKUP(B5561,'Step 2 - Old-New Code Crosswalk'!B:D,1,FALSE)</f>
        <v>1-309-E3100-0000</v>
      </c>
      <c r="E5561" s="322" t="str">
        <f t="shared" si="86"/>
        <v xml:space="preserve"> </v>
      </c>
    </row>
    <row r="5562" spans="1:5" s="6" customFormat="1" x14ac:dyDescent="0.25">
      <c r="A5562" s="8" t="s">
        <v>288</v>
      </c>
      <c r="B5562" s="8" t="s">
        <v>5354</v>
      </c>
      <c r="D5562" t="str">
        <f>VLOOKUP(B5562,'Step 2 - Old-New Code Crosswalk'!B:D,1,FALSE)</f>
        <v>1-310-E3100-0000</v>
      </c>
      <c r="E5562" s="322" t="str">
        <f t="shared" si="86"/>
        <v xml:space="preserve"> </v>
      </c>
    </row>
    <row r="5563" spans="1:5" s="6" customFormat="1" x14ac:dyDescent="0.25">
      <c r="A5563" s="8" t="s">
        <v>288</v>
      </c>
      <c r="B5563" s="8" t="s">
        <v>5342</v>
      </c>
      <c r="D5563" t="str">
        <f>VLOOKUP(B5563,'Step 2 - Old-New Code Crosswalk'!B:D,1,FALSE)</f>
        <v>1-312-E3100-0000</v>
      </c>
      <c r="E5563" s="322" t="str">
        <f t="shared" si="86"/>
        <v xml:space="preserve"> </v>
      </c>
    </row>
    <row r="5564" spans="1:5" s="6" customFormat="1" x14ac:dyDescent="0.25">
      <c r="A5564" s="8" t="s">
        <v>288</v>
      </c>
      <c r="B5564" s="8" t="s">
        <v>5420</v>
      </c>
      <c r="D5564" t="str">
        <f>VLOOKUP(B5564,'Step 2 - Old-New Code Crosswalk'!B:D,1,FALSE)</f>
        <v>1-315-E3100-0000</v>
      </c>
      <c r="E5564" s="322" t="str">
        <f t="shared" si="86"/>
        <v xml:space="preserve"> </v>
      </c>
    </row>
    <row r="5565" spans="1:5" s="6" customFormat="1" x14ac:dyDescent="0.25">
      <c r="A5565" s="8" t="s">
        <v>288</v>
      </c>
      <c r="B5565" s="8" t="s">
        <v>5268</v>
      </c>
      <c r="D5565" t="str">
        <f>VLOOKUP(B5565,'Step 2 - Old-New Code Crosswalk'!B:D,1,FALSE)</f>
        <v>1-317-E3100-0000</v>
      </c>
      <c r="E5565" s="322" t="str">
        <f t="shared" si="86"/>
        <v xml:space="preserve"> </v>
      </c>
    </row>
    <row r="5566" spans="1:5" s="6" customFormat="1" x14ac:dyDescent="0.25">
      <c r="A5566" s="8" t="s">
        <v>288</v>
      </c>
      <c r="B5566" s="8" t="s">
        <v>5455</v>
      </c>
      <c r="D5566" t="str">
        <f>VLOOKUP(B5566,'Step 2 - Old-New Code Crosswalk'!B:D,1,FALSE)</f>
        <v>1-320-E3100-0000</v>
      </c>
      <c r="E5566" s="322" t="str">
        <f t="shared" si="86"/>
        <v xml:space="preserve"> </v>
      </c>
    </row>
    <row r="5567" spans="1:5" s="6" customFormat="1" x14ac:dyDescent="0.25">
      <c r="A5567" s="8" t="s">
        <v>288</v>
      </c>
      <c r="B5567" s="8" t="s">
        <v>4806</v>
      </c>
      <c r="D5567" t="str">
        <f>VLOOKUP(B5567,'Step 2 - Old-New Code Crosswalk'!B:D,1,FALSE)</f>
        <v>1-325-E3100-0000</v>
      </c>
      <c r="E5567" s="322" t="str">
        <f t="shared" si="86"/>
        <v xml:space="preserve"> </v>
      </c>
    </row>
    <row r="5568" spans="1:5" s="6" customFormat="1" x14ac:dyDescent="0.25">
      <c r="A5568" s="8" t="s">
        <v>288</v>
      </c>
      <c r="B5568" s="8" t="s">
        <v>5334</v>
      </c>
      <c r="D5568" t="str">
        <f>VLOOKUP(B5568,'Step 2 - Old-New Code Crosswalk'!B:D,1,FALSE)</f>
        <v>1-332-E3100-0000</v>
      </c>
      <c r="E5568" s="322" t="str">
        <f t="shared" si="86"/>
        <v xml:space="preserve"> </v>
      </c>
    </row>
    <row r="5569" spans="1:5" s="6" customFormat="1" x14ac:dyDescent="0.25">
      <c r="A5569" s="8" t="s">
        <v>288</v>
      </c>
      <c r="B5569" s="8" t="s">
        <v>5372</v>
      </c>
      <c r="D5569" t="str">
        <f>VLOOKUP(B5569,'Step 2 - Old-New Code Crosswalk'!B:D,1,FALSE)</f>
        <v>1-333-E3100-0000</v>
      </c>
      <c r="E5569" s="322" t="str">
        <f t="shared" si="86"/>
        <v xml:space="preserve"> </v>
      </c>
    </row>
    <row r="5570" spans="1:5" s="6" customFormat="1" x14ac:dyDescent="0.25">
      <c r="A5570" s="8" t="s">
        <v>288</v>
      </c>
      <c r="B5570" s="8" t="s">
        <v>4825</v>
      </c>
      <c r="D5570" t="str">
        <f>VLOOKUP(B5570,'Step 2 - Old-New Code Crosswalk'!B:D,1,FALSE)</f>
        <v>1-337-E3100-0000</v>
      </c>
      <c r="E5570" s="322" t="str">
        <f t="shared" ref="E5570:E5633" si="87">IF(B5570=D5570," ","ERROR")</f>
        <v xml:space="preserve"> </v>
      </c>
    </row>
    <row r="5571" spans="1:5" s="6" customFormat="1" x14ac:dyDescent="0.25">
      <c r="A5571" s="8" t="s">
        <v>1552</v>
      </c>
      <c r="B5571" s="8" t="s">
        <v>4844</v>
      </c>
      <c r="D5571" t="str">
        <f>VLOOKUP(B5571,'Step 2 - Old-New Code Crosswalk'!B:D,1,FALSE)</f>
        <v>1-338-E3100-0000</v>
      </c>
      <c r="E5571" s="322" t="str">
        <f t="shared" si="87"/>
        <v xml:space="preserve"> </v>
      </c>
    </row>
    <row r="5572" spans="1:5" s="6" customFormat="1" x14ac:dyDescent="0.25">
      <c r="A5572" s="8" t="s">
        <v>1552</v>
      </c>
      <c r="B5572" s="8" t="s">
        <v>4846</v>
      </c>
      <c r="D5572" t="str">
        <f>VLOOKUP(B5572,'Step 2 - Old-New Code Crosswalk'!B:D,1,FALSE)</f>
        <v>1-339-E3100-0000</v>
      </c>
      <c r="E5572" s="322" t="str">
        <f t="shared" si="87"/>
        <v xml:space="preserve"> </v>
      </c>
    </row>
    <row r="5573" spans="1:5" s="6" customFormat="1" x14ac:dyDescent="0.25">
      <c r="A5573" s="8" t="s">
        <v>288</v>
      </c>
      <c r="B5573" s="8" t="s">
        <v>4720</v>
      </c>
      <c r="D5573" t="str">
        <f>VLOOKUP(B5573,'Step 2 - Old-New Code Crosswalk'!B:D,1,FALSE)</f>
        <v>1-340-E3100-0000</v>
      </c>
      <c r="E5573" s="322" t="str">
        <f t="shared" si="87"/>
        <v xml:space="preserve"> </v>
      </c>
    </row>
    <row r="5574" spans="1:5" s="6" customFormat="1" x14ac:dyDescent="0.25">
      <c r="A5574" s="8" t="s">
        <v>1552</v>
      </c>
      <c r="B5574" s="8" t="s">
        <v>4847</v>
      </c>
      <c r="D5574" t="str">
        <f>VLOOKUP(B5574,'Step 2 - Old-New Code Crosswalk'!B:D,1,FALSE)</f>
        <v>1-341-E3100-0000</v>
      </c>
      <c r="E5574" s="322" t="str">
        <f t="shared" si="87"/>
        <v xml:space="preserve"> </v>
      </c>
    </row>
    <row r="5575" spans="1:5" s="6" customFormat="1" x14ac:dyDescent="0.25">
      <c r="A5575" s="8" t="s">
        <v>288</v>
      </c>
      <c r="B5575" s="8" t="s">
        <v>4848</v>
      </c>
      <c r="D5575" t="str">
        <f>VLOOKUP(B5575,'Step 2 - Old-New Code Crosswalk'!B:D,1,FALSE)</f>
        <v>1-343-E3100-0000</v>
      </c>
      <c r="E5575" s="322" t="str">
        <f t="shared" si="87"/>
        <v xml:space="preserve"> </v>
      </c>
    </row>
    <row r="5576" spans="1:5" s="6" customFormat="1" x14ac:dyDescent="0.25">
      <c r="A5576" s="8" t="s">
        <v>288</v>
      </c>
      <c r="B5576" s="8" t="s">
        <v>4849</v>
      </c>
      <c r="D5576" t="str">
        <f>VLOOKUP(B5576,'Step 2 - Old-New Code Crosswalk'!B:D,1,FALSE)</f>
        <v>1-344-E3100-0000</v>
      </c>
      <c r="E5576" s="322" t="str">
        <f t="shared" si="87"/>
        <v xml:space="preserve"> </v>
      </c>
    </row>
    <row r="5577" spans="1:5" s="6" customFormat="1" x14ac:dyDescent="0.25">
      <c r="A5577" s="8" t="s">
        <v>288</v>
      </c>
      <c r="B5577" s="8" t="s">
        <v>4850</v>
      </c>
      <c r="D5577" t="str">
        <f>VLOOKUP(B5577,'Step 2 - Old-New Code Crosswalk'!B:D,1,FALSE)</f>
        <v>1-345-E3100-0000</v>
      </c>
      <c r="E5577" s="322" t="str">
        <f t="shared" si="87"/>
        <v xml:space="preserve"> </v>
      </c>
    </row>
    <row r="5578" spans="1:5" s="6" customFormat="1" x14ac:dyDescent="0.25">
      <c r="A5578" s="8" t="s">
        <v>288</v>
      </c>
      <c r="B5578" s="8" t="s">
        <v>4851</v>
      </c>
      <c r="D5578" t="str">
        <f>VLOOKUP(B5578,'Step 2 - Old-New Code Crosswalk'!B:D,1,FALSE)</f>
        <v>1-347-E3100-0000</v>
      </c>
      <c r="E5578" s="322" t="str">
        <f t="shared" si="87"/>
        <v xml:space="preserve"> </v>
      </c>
    </row>
    <row r="5579" spans="1:5" s="6" customFormat="1" x14ac:dyDescent="0.25">
      <c r="A5579" s="8" t="s">
        <v>288</v>
      </c>
      <c r="B5579" s="8" t="s">
        <v>4852</v>
      </c>
      <c r="D5579" t="str">
        <f>VLOOKUP(B5579,'Step 2 - Old-New Code Crosswalk'!B:D,1,FALSE)</f>
        <v>1-348-E3100-0000</v>
      </c>
      <c r="E5579" s="322" t="str">
        <f t="shared" si="87"/>
        <v xml:space="preserve"> </v>
      </c>
    </row>
    <row r="5580" spans="1:5" s="6" customFormat="1" x14ac:dyDescent="0.25">
      <c r="A5580" s="8" t="s">
        <v>1552</v>
      </c>
      <c r="B5580" s="8" t="s">
        <v>4853</v>
      </c>
      <c r="D5580" t="str">
        <f>VLOOKUP(B5580,'Step 2 - Old-New Code Crosswalk'!B:D,1,FALSE)</f>
        <v>1-349-E3100-0000</v>
      </c>
      <c r="E5580" s="322" t="str">
        <f t="shared" si="87"/>
        <v xml:space="preserve"> </v>
      </c>
    </row>
    <row r="5581" spans="1:5" s="6" customFormat="1" x14ac:dyDescent="0.25">
      <c r="A5581" s="8" t="s">
        <v>288</v>
      </c>
      <c r="B5581" s="8" t="s">
        <v>4925</v>
      </c>
      <c r="D5581" t="str">
        <f>VLOOKUP(B5581,'Step 2 - Old-New Code Crosswalk'!B:D,1,FALSE)</f>
        <v>1-350-E3100-0000</v>
      </c>
      <c r="E5581" s="322" t="str">
        <f t="shared" si="87"/>
        <v xml:space="preserve"> </v>
      </c>
    </row>
    <row r="5582" spans="1:5" s="6" customFormat="1" x14ac:dyDescent="0.25">
      <c r="A5582" s="8" t="s">
        <v>288</v>
      </c>
      <c r="B5582" s="8" t="s">
        <v>5221</v>
      </c>
      <c r="D5582" t="str">
        <f>VLOOKUP(B5582,'Step 2 - Old-New Code Crosswalk'!B:D,1,FALSE)</f>
        <v>1-354-E3100-0000</v>
      </c>
      <c r="E5582" s="322" t="str">
        <f t="shared" si="87"/>
        <v xml:space="preserve"> </v>
      </c>
    </row>
    <row r="5583" spans="1:5" s="6" customFormat="1" x14ac:dyDescent="0.25">
      <c r="A5583" s="8" t="s">
        <v>288</v>
      </c>
      <c r="B5583" s="8" t="s">
        <v>5222</v>
      </c>
      <c r="D5583" t="str">
        <f>VLOOKUP(B5583,'Step 2 - Old-New Code Crosswalk'!B:D,1,FALSE)</f>
        <v>1-355-E3100-0000</v>
      </c>
      <c r="E5583" s="322" t="str">
        <f t="shared" si="87"/>
        <v xml:space="preserve"> </v>
      </c>
    </row>
    <row r="5584" spans="1:5" s="6" customFormat="1" x14ac:dyDescent="0.25">
      <c r="A5584" s="8" t="s">
        <v>288</v>
      </c>
      <c r="B5584" s="8" t="s">
        <v>5223</v>
      </c>
      <c r="D5584" t="str">
        <f>VLOOKUP(B5584,'Step 2 - Old-New Code Crosswalk'!B:D,1,FALSE)</f>
        <v>1-356-E3100-0000</v>
      </c>
      <c r="E5584" s="322" t="str">
        <f t="shared" si="87"/>
        <v xml:space="preserve"> </v>
      </c>
    </row>
    <row r="5585" spans="1:5" s="6" customFormat="1" x14ac:dyDescent="0.25">
      <c r="A5585" s="8" t="s">
        <v>288</v>
      </c>
      <c r="B5585" s="8" t="s">
        <v>5224</v>
      </c>
      <c r="D5585" t="str">
        <f>VLOOKUP(B5585,'Step 2 - Old-New Code Crosswalk'!B:D,1,FALSE)</f>
        <v>1-366-E3100-0000</v>
      </c>
      <c r="E5585" s="322" t="str">
        <f t="shared" si="87"/>
        <v xml:space="preserve"> </v>
      </c>
    </row>
    <row r="5586" spans="1:5" s="6" customFormat="1" x14ac:dyDescent="0.25">
      <c r="A5586" s="8" t="s">
        <v>288</v>
      </c>
      <c r="B5586" s="8" t="s">
        <v>5225</v>
      </c>
      <c r="D5586" t="str">
        <f>VLOOKUP(B5586,'Step 2 - Old-New Code Crosswalk'!B:D,1,FALSE)</f>
        <v>1-369-E3100-0000</v>
      </c>
      <c r="E5586" s="322" t="str">
        <f t="shared" si="87"/>
        <v xml:space="preserve"> </v>
      </c>
    </row>
    <row r="5587" spans="1:5" s="6" customFormat="1" x14ac:dyDescent="0.25">
      <c r="A5587" s="8" t="s">
        <v>288</v>
      </c>
      <c r="B5587" s="8" t="s">
        <v>5226</v>
      </c>
      <c r="D5587" t="str">
        <f>VLOOKUP(B5587,'Step 2 - Old-New Code Crosswalk'!B:D,1,FALSE)</f>
        <v>1-372-E3100-0000</v>
      </c>
      <c r="E5587" s="322" t="str">
        <f t="shared" si="87"/>
        <v xml:space="preserve"> </v>
      </c>
    </row>
    <row r="5588" spans="1:5" s="6" customFormat="1" x14ac:dyDescent="0.25">
      <c r="A5588" s="8" t="s">
        <v>288</v>
      </c>
      <c r="B5588" s="8" t="s">
        <v>5227</v>
      </c>
      <c r="D5588" t="str">
        <f>VLOOKUP(B5588,'Step 2 - Old-New Code Crosswalk'!B:D,1,FALSE)</f>
        <v>1-385-E3100-0000</v>
      </c>
      <c r="E5588" s="322" t="str">
        <f t="shared" si="87"/>
        <v xml:space="preserve"> </v>
      </c>
    </row>
    <row r="5589" spans="1:5" s="6" customFormat="1" x14ac:dyDescent="0.25">
      <c r="A5589" s="8" t="s">
        <v>288</v>
      </c>
      <c r="B5589" s="8" t="s">
        <v>5228</v>
      </c>
      <c r="D5589" t="str">
        <f>VLOOKUP(B5589,'Step 2 - Old-New Code Crosswalk'!B:D,1,FALSE)</f>
        <v>1-390-E3100-0000</v>
      </c>
      <c r="E5589" s="322" t="str">
        <f t="shared" si="87"/>
        <v xml:space="preserve"> </v>
      </c>
    </row>
    <row r="5590" spans="1:5" s="6" customFormat="1" x14ac:dyDescent="0.25">
      <c r="A5590" s="8" t="s">
        <v>288</v>
      </c>
      <c r="B5590" s="8" t="s">
        <v>5229</v>
      </c>
      <c r="D5590" t="str">
        <f>VLOOKUP(B5590,'Step 2 - Old-New Code Crosswalk'!B:D,1,FALSE)</f>
        <v>1-394-E3100-0000</v>
      </c>
      <c r="E5590" s="322" t="str">
        <f t="shared" si="87"/>
        <v xml:space="preserve"> </v>
      </c>
    </row>
    <row r="5591" spans="1:5" s="6" customFormat="1" x14ac:dyDescent="0.25">
      <c r="A5591" s="8" t="s">
        <v>288</v>
      </c>
      <c r="B5591" s="8" t="s">
        <v>5230</v>
      </c>
      <c r="D5591" t="str">
        <f>VLOOKUP(B5591,'Step 2 - Old-New Code Crosswalk'!B:D,1,FALSE)</f>
        <v>1-398-E3100-0000</v>
      </c>
      <c r="E5591" s="322" t="str">
        <f t="shared" si="87"/>
        <v xml:space="preserve"> </v>
      </c>
    </row>
    <row r="5592" spans="1:5" s="6" customFormat="1" x14ac:dyDescent="0.25">
      <c r="A5592" s="8" t="s">
        <v>288</v>
      </c>
      <c r="B5592" s="8" t="s">
        <v>5525</v>
      </c>
      <c r="D5592" t="str">
        <f>VLOOKUP(B5592,'Step 2 - Old-New Code Crosswalk'!B:D,1,FALSE)</f>
        <v>1-400-E3100-0000</v>
      </c>
      <c r="E5592" s="322" t="str">
        <f t="shared" si="87"/>
        <v xml:space="preserve"> </v>
      </c>
    </row>
    <row r="5593" spans="1:5" s="6" customFormat="1" x14ac:dyDescent="0.25">
      <c r="A5593" s="8" t="s">
        <v>288</v>
      </c>
      <c r="B5593" s="8" t="s">
        <v>5587</v>
      </c>
      <c r="D5593" t="str">
        <f>VLOOKUP(B5593,'Step 2 - Old-New Code Crosswalk'!B:D,1,FALSE)</f>
        <v>1-405-E3100-0000</v>
      </c>
      <c r="E5593" s="322" t="str">
        <f t="shared" si="87"/>
        <v xml:space="preserve"> </v>
      </c>
    </row>
    <row r="5594" spans="1:5" s="6" customFormat="1" x14ac:dyDescent="0.25">
      <c r="A5594" s="8" t="s">
        <v>288</v>
      </c>
      <c r="B5594" s="8" t="s">
        <v>5687</v>
      </c>
      <c r="D5594" t="str">
        <f>VLOOKUP(B5594,'Step 2 - Old-New Code Crosswalk'!B:D,1,FALSE)</f>
        <v>1-409-E3100-0000</v>
      </c>
      <c r="E5594" s="322" t="str">
        <f t="shared" si="87"/>
        <v xml:space="preserve"> </v>
      </c>
    </row>
    <row r="5595" spans="1:5" s="6" customFormat="1" x14ac:dyDescent="0.25">
      <c r="A5595" s="8" t="s">
        <v>288</v>
      </c>
      <c r="B5595" s="8" t="s">
        <v>5641</v>
      </c>
      <c r="D5595" t="str">
        <f>VLOOKUP(B5595,'Step 2 - Old-New Code Crosswalk'!B:D,1,FALSE)</f>
        <v>1-412-E3100-0000</v>
      </c>
      <c r="E5595" s="322" t="str">
        <f t="shared" si="87"/>
        <v xml:space="preserve"> </v>
      </c>
    </row>
    <row r="5596" spans="1:5" s="6" customFormat="1" x14ac:dyDescent="0.25">
      <c r="A5596" s="8" t="s">
        <v>288</v>
      </c>
      <c r="B5596" s="8" t="s">
        <v>5544</v>
      </c>
      <c r="D5596" t="str">
        <f>VLOOKUP(B5596,'Step 2 - Old-New Code Crosswalk'!B:D,1,FALSE)</f>
        <v>1-415-E3100-0000</v>
      </c>
      <c r="E5596" s="322" t="str">
        <f t="shared" si="87"/>
        <v xml:space="preserve"> </v>
      </c>
    </row>
    <row r="5597" spans="1:5" s="6" customFormat="1" x14ac:dyDescent="0.25">
      <c r="A5597" s="8" t="s">
        <v>288</v>
      </c>
      <c r="B5597" s="8" t="s">
        <v>5569</v>
      </c>
      <c r="D5597" t="str">
        <f>VLOOKUP(B5597,'Step 2 - Old-New Code Crosswalk'!B:D,1,FALSE)</f>
        <v>1-418-E3100-0000</v>
      </c>
      <c r="E5597" s="322" t="str">
        <f t="shared" si="87"/>
        <v xml:space="preserve"> </v>
      </c>
    </row>
    <row r="5598" spans="1:5" s="6" customFormat="1" x14ac:dyDescent="0.25">
      <c r="A5598" s="8" t="s">
        <v>288</v>
      </c>
      <c r="B5598" s="8" t="s">
        <v>5705</v>
      </c>
      <c r="D5598" t="str">
        <f>VLOOKUP(B5598,'Step 2 - Old-New Code Crosswalk'!B:D,1,FALSE)</f>
        <v>1-423-E3100-0000</v>
      </c>
      <c r="E5598" s="322" t="str">
        <f t="shared" si="87"/>
        <v xml:space="preserve"> </v>
      </c>
    </row>
    <row r="5599" spans="1:5" s="6" customFormat="1" x14ac:dyDescent="0.25">
      <c r="A5599" s="8" t="s">
        <v>288</v>
      </c>
      <c r="B5599" s="8" t="s">
        <v>6098</v>
      </c>
      <c r="D5599" t="str">
        <f>VLOOKUP(B5599,'Step 2 - Old-New Code Crosswalk'!B:D,1,FALSE)</f>
        <v>1-425-E3100-0000</v>
      </c>
      <c r="E5599" s="322" t="str">
        <f t="shared" si="87"/>
        <v xml:space="preserve"> </v>
      </c>
    </row>
    <row r="5600" spans="1:5" s="6" customFormat="1" x14ac:dyDescent="0.25">
      <c r="A5600" s="8" t="s">
        <v>288</v>
      </c>
      <c r="B5600" s="8" t="s">
        <v>5715</v>
      </c>
      <c r="D5600" t="str">
        <f>VLOOKUP(B5600,'Step 2 - Old-New Code Crosswalk'!B:D,1,FALSE)</f>
        <v>1-427-E3100-0000</v>
      </c>
      <c r="E5600" s="322" t="str">
        <f t="shared" si="87"/>
        <v xml:space="preserve"> </v>
      </c>
    </row>
    <row r="5601" spans="1:5" s="6" customFormat="1" x14ac:dyDescent="0.25">
      <c r="A5601" s="8" t="s">
        <v>288</v>
      </c>
      <c r="B5601" s="8" t="s">
        <v>5752</v>
      </c>
      <c r="D5601" t="str">
        <f>VLOOKUP(B5601,'Step 2 - Old-New Code Crosswalk'!B:D,1,FALSE)</f>
        <v>1-428-E3100-0000</v>
      </c>
      <c r="E5601" s="322" t="str">
        <f t="shared" si="87"/>
        <v xml:space="preserve"> </v>
      </c>
    </row>
    <row r="5602" spans="1:5" s="6" customFormat="1" x14ac:dyDescent="0.25">
      <c r="A5602" s="8" t="s">
        <v>288</v>
      </c>
      <c r="B5602" s="8" t="s">
        <v>5724</v>
      </c>
      <c r="D5602" t="str">
        <f>VLOOKUP(B5602,'Step 2 - Old-New Code Crosswalk'!B:D,1,FALSE)</f>
        <v>1-429-E3100-0000</v>
      </c>
      <c r="E5602" s="322" t="str">
        <f t="shared" si="87"/>
        <v xml:space="preserve"> </v>
      </c>
    </row>
    <row r="5603" spans="1:5" s="6" customFormat="1" x14ac:dyDescent="0.25">
      <c r="A5603" s="8" t="s">
        <v>288</v>
      </c>
      <c r="B5603" s="8" t="s">
        <v>5599</v>
      </c>
      <c r="D5603" t="str">
        <f>VLOOKUP(B5603,'Step 2 - Old-New Code Crosswalk'!B:D,1,FALSE)</f>
        <v>1-431-E3100-0000</v>
      </c>
      <c r="E5603" s="322" t="str">
        <f t="shared" si="87"/>
        <v xml:space="preserve"> </v>
      </c>
    </row>
    <row r="5604" spans="1:5" s="6" customFormat="1" x14ac:dyDescent="0.25">
      <c r="A5604" s="8" t="s">
        <v>288</v>
      </c>
      <c r="B5604" s="8" t="s">
        <v>5606</v>
      </c>
      <c r="D5604" t="str">
        <f>VLOOKUP(B5604,'Step 2 - Old-New Code Crosswalk'!B:D,1,FALSE)</f>
        <v>1-432-E3100-0000</v>
      </c>
      <c r="E5604" s="322" t="str">
        <f t="shared" si="87"/>
        <v xml:space="preserve"> </v>
      </c>
    </row>
    <row r="5605" spans="1:5" s="6" customFormat="1" x14ac:dyDescent="0.25">
      <c r="A5605" s="8" t="s">
        <v>288</v>
      </c>
      <c r="B5605" s="8" t="s">
        <v>5819</v>
      </c>
      <c r="D5605" t="str">
        <f>VLOOKUP(B5605,'Step 2 - Old-New Code Crosswalk'!B:D,1,FALSE)</f>
        <v>1-436-E3100-0000</v>
      </c>
      <c r="E5605" s="322" t="str">
        <f t="shared" si="87"/>
        <v xml:space="preserve"> </v>
      </c>
    </row>
    <row r="5606" spans="1:5" s="6" customFormat="1" x14ac:dyDescent="0.25">
      <c r="A5606" s="8" t="s">
        <v>288</v>
      </c>
      <c r="B5606" s="8" t="s">
        <v>5847</v>
      </c>
      <c r="D5606" t="str">
        <f>VLOOKUP(B5606,'Step 2 - Old-New Code Crosswalk'!B:D,1,FALSE)</f>
        <v>1-439-E3100-0000</v>
      </c>
      <c r="E5606" s="322" t="str">
        <f t="shared" si="87"/>
        <v xml:space="preserve"> </v>
      </c>
    </row>
    <row r="5607" spans="1:5" s="6" customFormat="1" x14ac:dyDescent="0.25">
      <c r="A5607" s="8" t="s">
        <v>288</v>
      </c>
      <c r="B5607" s="8" t="s">
        <v>5869</v>
      </c>
      <c r="D5607" t="str">
        <f>VLOOKUP(B5607,'Step 2 - Old-New Code Crosswalk'!B:D,1,FALSE)</f>
        <v>1-442-E3100-0000</v>
      </c>
      <c r="E5607" s="322" t="str">
        <f t="shared" si="87"/>
        <v xml:space="preserve"> </v>
      </c>
    </row>
    <row r="5608" spans="1:5" s="6" customFormat="1" x14ac:dyDescent="0.25">
      <c r="A5608" s="8" t="s">
        <v>288</v>
      </c>
      <c r="B5608" s="8" t="s">
        <v>5892</v>
      </c>
      <c r="D5608" t="str">
        <f>VLOOKUP(B5608,'Step 2 - Old-New Code Crosswalk'!B:D,1,FALSE)</f>
        <v>1-445-E3100-0000</v>
      </c>
      <c r="E5608" s="322" t="str">
        <f t="shared" si="87"/>
        <v xml:space="preserve"> </v>
      </c>
    </row>
    <row r="5609" spans="1:5" s="6" customFormat="1" x14ac:dyDescent="0.25">
      <c r="A5609" s="8" t="s">
        <v>288</v>
      </c>
      <c r="B5609" s="8" t="s">
        <v>5915</v>
      </c>
      <c r="D5609" t="str">
        <f>VLOOKUP(B5609,'Step 2 - Old-New Code Crosswalk'!B:D,1,FALSE)</f>
        <v>1-451-E3100-0000</v>
      </c>
      <c r="E5609" s="322" t="str">
        <f t="shared" si="87"/>
        <v xml:space="preserve"> </v>
      </c>
    </row>
    <row r="5610" spans="1:5" s="6" customFormat="1" x14ac:dyDescent="0.25">
      <c r="A5610" s="8" t="s">
        <v>288</v>
      </c>
      <c r="B5610" s="8" t="s">
        <v>5934</v>
      </c>
      <c r="D5610" t="str">
        <f>VLOOKUP(B5610,'Step 2 - Old-New Code Crosswalk'!B:D,1,FALSE)</f>
        <v>1-457-E3100-0000</v>
      </c>
      <c r="E5610" s="322" t="str">
        <f t="shared" si="87"/>
        <v xml:space="preserve"> </v>
      </c>
    </row>
    <row r="5611" spans="1:5" s="6" customFormat="1" x14ac:dyDescent="0.25">
      <c r="A5611" s="8" t="s">
        <v>288</v>
      </c>
      <c r="B5611" s="8" t="s">
        <v>5954</v>
      </c>
      <c r="D5611" t="str">
        <f>VLOOKUP(B5611,'Step 2 - Old-New Code Crosswalk'!B:D,1,FALSE)</f>
        <v>1-458-E3100-0000</v>
      </c>
      <c r="E5611" s="322" t="str">
        <f t="shared" si="87"/>
        <v xml:space="preserve"> </v>
      </c>
    </row>
    <row r="5612" spans="1:5" s="6" customFormat="1" x14ac:dyDescent="0.25">
      <c r="A5612" s="8" t="s">
        <v>288</v>
      </c>
      <c r="B5612" s="8" t="s">
        <v>5979</v>
      </c>
      <c r="D5612" t="str">
        <f>VLOOKUP(B5612,'Step 2 - Old-New Code Crosswalk'!B:D,1,FALSE)</f>
        <v>1-460-E3100-0000</v>
      </c>
      <c r="E5612" s="322" t="str">
        <f t="shared" si="87"/>
        <v xml:space="preserve"> </v>
      </c>
    </row>
    <row r="5613" spans="1:5" s="6" customFormat="1" x14ac:dyDescent="0.25">
      <c r="A5613" s="8" t="s">
        <v>288</v>
      </c>
      <c r="B5613" s="8" t="s">
        <v>5995</v>
      </c>
      <c r="D5613" t="str">
        <f>VLOOKUP(B5613,'Step 2 - Old-New Code Crosswalk'!B:D,1,FALSE)</f>
        <v>1-463-E3100-0000</v>
      </c>
      <c r="E5613" s="322" t="str">
        <f t="shared" si="87"/>
        <v xml:space="preserve"> </v>
      </c>
    </row>
    <row r="5614" spans="1:5" s="6" customFormat="1" x14ac:dyDescent="0.25">
      <c r="A5614" s="8" t="s">
        <v>288</v>
      </c>
      <c r="B5614" s="8" t="s">
        <v>6011</v>
      </c>
      <c r="D5614" t="str">
        <f>VLOOKUP(B5614,'Step 2 - Old-New Code Crosswalk'!B:D,1,FALSE)</f>
        <v>1-466-E3100-0000</v>
      </c>
      <c r="E5614" s="322" t="str">
        <f t="shared" si="87"/>
        <v xml:space="preserve"> </v>
      </c>
    </row>
    <row r="5615" spans="1:5" s="6" customFormat="1" x14ac:dyDescent="0.25">
      <c r="A5615" s="8" t="s">
        <v>288</v>
      </c>
      <c r="B5615" s="8" t="s">
        <v>6027</v>
      </c>
      <c r="D5615" t="str">
        <f>VLOOKUP(B5615,'Step 2 - Old-New Code Crosswalk'!B:D,1,FALSE)</f>
        <v>1-472-E3100-0000</v>
      </c>
      <c r="E5615" s="322" t="str">
        <f t="shared" si="87"/>
        <v xml:space="preserve"> </v>
      </c>
    </row>
    <row r="5616" spans="1:5" s="6" customFormat="1" x14ac:dyDescent="0.25">
      <c r="A5616" s="8" t="s">
        <v>288</v>
      </c>
      <c r="B5616" s="8" t="s">
        <v>6043</v>
      </c>
      <c r="D5616" t="str">
        <f>VLOOKUP(B5616,'Step 2 - Old-New Code Crosswalk'!B:D,1,FALSE)</f>
        <v>1-473-E3100-0000</v>
      </c>
      <c r="E5616" s="322" t="str">
        <f t="shared" si="87"/>
        <v xml:space="preserve"> </v>
      </c>
    </row>
    <row r="5617" spans="1:5" s="6" customFormat="1" x14ac:dyDescent="0.25">
      <c r="A5617" s="8" t="s">
        <v>288</v>
      </c>
      <c r="B5617" s="8" t="s">
        <v>6059</v>
      </c>
      <c r="D5617" t="str">
        <f>VLOOKUP(B5617,'Step 2 - Old-New Code Crosswalk'!B:D,1,FALSE)</f>
        <v>1-475-E3100-0000</v>
      </c>
      <c r="E5617" s="322" t="str">
        <f t="shared" si="87"/>
        <v xml:space="preserve"> </v>
      </c>
    </row>
    <row r="5618" spans="1:5" s="6" customFormat="1" x14ac:dyDescent="0.25">
      <c r="A5618" s="8" t="s">
        <v>288</v>
      </c>
      <c r="B5618" s="8" t="s">
        <v>5658</v>
      </c>
      <c r="D5618" t="str">
        <f>VLOOKUP(B5618,'Step 2 - Old-New Code Crosswalk'!B:D,1,FALSE)</f>
        <v>1-483-E3100-0000</v>
      </c>
      <c r="E5618" s="322" t="str">
        <f t="shared" si="87"/>
        <v xml:space="preserve"> </v>
      </c>
    </row>
    <row r="5619" spans="1:5" s="6" customFormat="1" x14ac:dyDescent="0.25">
      <c r="A5619" s="8" t="s">
        <v>288</v>
      </c>
      <c r="B5619" s="8" t="s">
        <v>5612</v>
      </c>
      <c r="D5619" t="str">
        <f>VLOOKUP(B5619,'Step 2 - Old-New Code Crosswalk'!B:D,1,FALSE)</f>
        <v>1-484-E3100-0000</v>
      </c>
      <c r="E5619" s="322" t="str">
        <f t="shared" si="87"/>
        <v xml:space="preserve"> </v>
      </c>
    </row>
    <row r="5620" spans="1:5" s="6" customFormat="1" x14ac:dyDescent="0.25">
      <c r="A5620" s="8" t="s">
        <v>288</v>
      </c>
      <c r="B5620" s="8" t="s">
        <v>6122</v>
      </c>
      <c r="D5620" t="str">
        <f>VLOOKUP(B5620,'Step 2 - Old-New Code Crosswalk'!B:D,1,FALSE)</f>
        <v>1-505-E3100-0000</v>
      </c>
      <c r="E5620" s="322" t="str">
        <f t="shared" si="87"/>
        <v xml:space="preserve"> </v>
      </c>
    </row>
    <row r="5621" spans="1:5" s="6" customFormat="1" x14ac:dyDescent="0.25">
      <c r="A5621" s="8" t="s">
        <v>288</v>
      </c>
      <c r="B5621" s="8" t="s">
        <v>6134</v>
      </c>
      <c r="D5621" t="str">
        <f>VLOOKUP(B5621,'Step 2 - Old-New Code Crosswalk'!B:D,1,FALSE)</f>
        <v>1-510-E3100-0000</v>
      </c>
      <c r="E5621" s="322" t="str">
        <f t="shared" si="87"/>
        <v xml:space="preserve"> </v>
      </c>
    </row>
    <row r="5622" spans="1:5" s="6" customFormat="1" x14ac:dyDescent="0.25">
      <c r="A5622" s="8" t="s">
        <v>288</v>
      </c>
      <c r="B5622" s="8" t="s">
        <v>6269</v>
      </c>
      <c r="D5622" t="str">
        <f>VLOOKUP(B5622,'Step 2 - Old-New Code Crosswalk'!B:D,1,FALSE)</f>
        <v>1-514-E3100-0000</v>
      </c>
      <c r="E5622" s="322" t="str">
        <f t="shared" si="87"/>
        <v xml:space="preserve"> </v>
      </c>
    </row>
    <row r="5623" spans="1:5" s="6" customFormat="1" x14ac:dyDescent="0.25">
      <c r="A5623" s="8" t="s">
        <v>288</v>
      </c>
      <c r="B5623" s="8" t="s">
        <v>6210</v>
      </c>
      <c r="D5623" t="str">
        <f>VLOOKUP(B5623,'Step 2 - Old-New Code Crosswalk'!B:D,1,FALSE)</f>
        <v>1-517-E3100-0000</v>
      </c>
      <c r="E5623" s="322" t="str">
        <f t="shared" si="87"/>
        <v xml:space="preserve"> </v>
      </c>
    </row>
    <row r="5624" spans="1:5" s="6" customFormat="1" x14ac:dyDescent="0.25">
      <c r="A5624" s="8" t="s">
        <v>288</v>
      </c>
      <c r="B5624" s="8" t="s">
        <v>6515</v>
      </c>
      <c r="D5624" t="str">
        <f>VLOOKUP(B5624,'Step 2 - Old-New Code Crosswalk'!B:D,1,FALSE)</f>
        <v>1-518-E3100-0000</v>
      </c>
      <c r="E5624" s="322" t="str">
        <f t="shared" si="87"/>
        <v xml:space="preserve"> </v>
      </c>
    </row>
    <row r="5625" spans="1:5" s="6" customFormat="1" x14ac:dyDescent="0.25">
      <c r="A5625" s="8" t="s">
        <v>288</v>
      </c>
      <c r="B5625" s="8" t="s">
        <v>6322</v>
      </c>
      <c r="D5625" t="str">
        <f>VLOOKUP(B5625,'Step 2 - Old-New Code Crosswalk'!B:D,1,FALSE)</f>
        <v>1-519-E3100-0000</v>
      </c>
      <c r="E5625" s="322" t="str">
        <f t="shared" si="87"/>
        <v xml:space="preserve"> </v>
      </c>
    </row>
    <row r="5626" spans="1:5" s="6" customFormat="1" x14ac:dyDescent="0.25">
      <c r="A5626" s="8" t="s">
        <v>288</v>
      </c>
      <c r="B5626" s="8" t="s">
        <v>6175</v>
      </c>
      <c r="D5626" t="str">
        <f>VLOOKUP(B5626,'Step 2 - Old-New Code Crosswalk'!B:D,1,FALSE)</f>
        <v>1-520-E3100-0000</v>
      </c>
      <c r="E5626" s="322" t="str">
        <f t="shared" si="87"/>
        <v xml:space="preserve"> </v>
      </c>
    </row>
    <row r="5627" spans="1:5" s="6" customFormat="1" x14ac:dyDescent="0.25">
      <c r="A5627" s="8" t="s">
        <v>288</v>
      </c>
      <c r="B5627" s="8" t="s">
        <v>6189</v>
      </c>
      <c r="D5627" t="str">
        <f>VLOOKUP(B5627,'Step 2 - Old-New Code Crosswalk'!B:D,1,FALSE)</f>
        <v>1-521-E3100-0000</v>
      </c>
      <c r="E5627" s="322" t="str">
        <f t="shared" si="87"/>
        <v xml:space="preserve"> </v>
      </c>
    </row>
    <row r="5628" spans="1:5" s="6" customFormat="1" x14ac:dyDescent="0.25">
      <c r="A5628" s="8" t="s">
        <v>288</v>
      </c>
      <c r="B5628" s="8" t="s">
        <v>6202</v>
      </c>
      <c r="D5628" t="str">
        <f>VLOOKUP(B5628,'Step 2 - Old-New Code Crosswalk'!B:D,1,FALSE)</f>
        <v>1-522-E3100-0000</v>
      </c>
      <c r="E5628" s="322" t="str">
        <f t="shared" si="87"/>
        <v xml:space="preserve"> </v>
      </c>
    </row>
    <row r="5629" spans="1:5" s="6" customFormat="1" x14ac:dyDescent="0.25">
      <c r="A5629" s="8" t="s">
        <v>288</v>
      </c>
      <c r="B5629" s="8" t="s">
        <v>6542</v>
      </c>
      <c r="D5629" t="str">
        <f>VLOOKUP(B5629,'Step 2 - Old-New Code Crosswalk'!B:D,1,FALSE)</f>
        <v>1-523-E3100-0000</v>
      </c>
      <c r="E5629" s="322" t="str">
        <f t="shared" si="87"/>
        <v xml:space="preserve"> </v>
      </c>
    </row>
    <row r="5630" spans="1:5" s="6" customFormat="1" x14ac:dyDescent="0.25">
      <c r="A5630" s="8" t="s">
        <v>288</v>
      </c>
      <c r="B5630" s="8" t="s">
        <v>6551</v>
      </c>
      <c r="D5630" t="str">
        <f>VLOOKUP(B5630,'Step 2 - Old-New Code Crosswalk'!B:D,1,FALSE)</f>
        <v>1-525-E3100-0000</v>
      </c>
      <c r="E5630" s="322" t="str">
        <f t="shared" si="87"/>
        <v xml:space="preserve"> </v>
      </c>
    </row>
    <row r="5631" spans="1:5" s="6" customFormat="1" x14ac:dyDescent="0.25">
      <c r="A5631" s="8" t="s">
        <v>288</v>
      </c>
      <c r="B5631" s="8" t="s">
        <v>6627</v>
      </c>
      <c r="D5631" t="str">
        <f>VLOOKUP(B5631,'Step 2 - Old-New Code Crosswalk'!B:D,1,FALSE)</f>
        <v>1-530-E3100-0000</v>
      </c>
      <c r="E5631" s="322" t="str">
        <f t="shared" si="87"/>
        <v xml:space="preserve"> </v>
      </c>
    </row>
    <row r="5632" spans="1:5" s="6" customFormat="1" x14ac:dyDescent="0.25">
      <c r="A5632" s="8" t="s">
        <v>288</v>
      </c>
      <c r="B5632" s="8" t="s">
        <v>6608</v>
      </c>
      <c r="D5632" t="str">
        <f>VLOOKUP(B5632,'Step 2 - Old-New Code Crosswalk'!B:D,1,FALSE)</f>
        <v>1-535-E3100-0000</v>
      </c>
      <c r="E5632" s="322" t="str">
        <f t="shared" si="87"/>
        <v xml:space="preserve"> </v>
      </c>
    </row>
    <row r="5633" spans="1:5" s="6" customFormat="1" x14ac:dyDescent="0.25">
      <c r="A5633" s="8" t="s">
        <v>288</v>
      </c>
      <c r="B5633" s="8" t="s">
        <v>6582</v>
      </c>
      <c r="D5633" t="str">
        <f>VLOOKUP(B5633,'Step 2 - Old-New Code Crosswalk'!B:D,1,FALSE)</f>
        <v>1-545-E3100-0000</v>
      </c>
      <c r="E5633" s="322" t="str">
        <f t="shared" si="87"/>
        <v xml:space="preserve"> </v>
      </c>
    </row>
    <row r="5634" spans="1:5" s="6" customFormat="1" x14ac:dyDescent="0.25">
      <c r="A5634" s="8" t="s">
        <v>1552</v>
      </c>
      <c r="B5634" s="8" t="s">
        <v>6597</v>
      </c>
      <c r="D5634" t="str">
        <f>VLOOKUP(B5634,'Step 2 - Old-New Code Crosswalk'!B:D,1,FALSE)</f>
        <v>1-546-E3100-0000</v>
      </c>
      <c r="E5634" s="322" t="str">
        <f t="shared" ref="E5634:E5697" si="88">IF(B5634=D5634," ","ERROR")</f>
        <v xml:space="preserve"> </v>
      </c>
    </row>
    <row r="5635" spans="1:5" s="6" customFormat="1" x14ac:dyDescent="0.25">
      <c r="A5635" s="8" t="s">
        <v>288</v>
      </c>
      <c r="B5635" s="8" t="s">
        <v>6334</v>
      </c>
      <c r="D5635" t="str">
        <f>VLOOKUP(B5635,'Step 2 - Old-New Code Crosswalk'!B:D,1,FALSE)</f>
        <v>1-550-E3100-0000</v>
      </c>
      <c r="E5635" s="322" t="str">
        <f t="shared" si="88"/>
        <v xml:space="preserve"> </v>
      </c>
    </row>
    <row r="5636" spans="1:5" s="6" customFormat="1" x14ac:dyDescent="0.25">
      <c r="A5636" s="8" t="s">
        <v>288</v>
      </c>
      <c r="B5636" s="8" t="s">
        <v>6423</v>
      </c>
      <c r="D5636" t="str">
        <f>VLOOKUP(B5636,'Step 2 - Old-New Code Crosswalk'!B:D,1,FALSE)</f>
        <v>1-554-E3100-0000</v>
      </c>
      <c r="E5636" s="322" t="str">
        <f t="shared" si="88"/>
        <v xml:space="preserve"> </v>
      </c>
    </row>
    <row r="5637" spans="1:5" s="6" customFormat="1" x14ac:dyDescent="0.25">
      <c r="A5637" s="8" t="s">
        <v>288</v>
      </c>
      <c r="B5637" s="8" t="s">
        <v>6452</v>
      </c>
      <c r="D5637" t="str">
        <f>VLOOKUP(B5637,'Step 2 - Old-New Code Crosswalk'!B:D,1,FALSE)</f>
        <v>1-558-E3100-0000</v>
      </c>
      <c r="E5637" s="322" t="str">
        <f t="shared" si="88"/>
        <v xml:space="preserve"> </v>
      </c>
    </row>
    <row r="5638" spans="1:5" s="6" customFormat="1" x14ac:dyDescent="0.25">
      <c r="A5638" s="8" t="s">
        <v>288</v>
      </c>
      <c r="B5638" s="8" t="s">
        <v>6437</v>
      </c>
      <c r="D5638" t="str">
        <f>VLOOKUP(B5638,'Step 2 - Old-New Code Crosswalk'!B:D,1,FALSE)</f>
        <v>1-562-E3100-0000</v>
      </c>
      <c r="E5638" s="322" t="str">
        <f t="shared" si="88"/>
        <v xml:space="preserve"> </v>
      </c>
    </row>
    <row r="5639" spans="1:5" s="6" customFormat="1" x14ac:dyDescent="0.25">
      <c r="A5639" s="8" t="s">
        <v>288</v>
      </c>
      <c r="B5639" s="8" t="s">
        <v>6294</v>
      </c>
      <c r="D5639" t="str">
        <f>VLOOKUP(B5639,'Step 2 - Old-New Code Crosswalk'!B:D,1,FALSE)</f>
        <v>1-564-E3100-0000</v>
      </c>
      <c r="E5639" s="322" t="str">
        <f t="shared" si="88"/>
        <v xml:space="preserve"> </v>
      </c>
    </row>
    <row r="5640" spans="1:5" s="6" customFormat="1" x14ac:dyDescent="0.25">
      <c r="A5640" s="8" t="s">
        <v>288</v>
      </c>
      <c r="B5640" s="8" t="s">
        <v>6362</v>
      </c>
      <c r="D5640" t="str">
        <f>VLOOKUP(B5640,'Step 2 - Old-New Code Crosswalk'!B:D,1,FALSE)</f>
        <v>1-568-E3100-0000</v>
      </c>
      <c r="E5640" s="322" t="str">
        <f t="shared" si="88"/>
        <v xml:space="preserve"> </v>
      </c>
    </row>
    <row r="5641" spans="1:5" s="6" customFormat="1" x14ac:dyDescent="0.25">
      <c r="A5641" s="8" t="s">
        <v>288</v>
      </c>
      <c r="B5641" s="8" t="s">
        <v>6492</v>
      </c>
      <c r="D5641" t="str">
        <f>VLOOKUP(B5641,'Step 2 - Old-New Code Crosswalk'!B:D,1,FALSE)</f>
        <v>1-570-E3100-0000</v>
      </c>
      <c r="E5641" s="322" t="str">
        <f t="shared" si="88"/>
        <v xml:space="preserve"> </v>
      </c>
    </row>
    <row r="5642" spans="1:5" s="6" customFormat="1" x14ac:dyDescent="0.25">
      <c r="A5642" s="8" t="s">
        <v>288</v>
      </c>
      <c r="B5642" s="8" t="s">
        <v>6223</v>
      </c>
      <c r="D5642" t="str">
        <f>VLOOKUP(B5642,'Step 2 - Old-New Code Crosswalk'!B:D,1,FALSE)</f>
        <v>1-573-E3100-0000</v>
      </c>
      <c r="E5642" s="322" t="str">
        <f t="shared" si="88"/>
        <v xml:space="preserve"> </v>
      </c>
    </row>
    <row r="5643" spans="1:5" s="6" customFormat="1" x14ac:dyDescent="0.25">
      <c r="A5643" s="8" t="s">
        <v>288</v>
      </c>
      <c r="B5643" s="8" t="s">
        <v>6246</v>
      </c>
      <c r="D5643" t="str">
        <f>VLOOKUP(B5643,'Step 2 - Old-New Code Crosswalk'!B:D,1,FALSE)</f>
        <v>1-574-E3100-0000</v>
      </c>
      <c r="E5643" s="322" t="str">
        <f t="shared" si="88"/>
        <v xml:space="preserve"> </v>
      </c>
    </row>
    <row r="5644" spans="1:5" s="6" customFormat="1" x14ac:dyDescent="0.25">
      <c r="A5644" s="8" t="s">
        <v>288</v>
      </c>
      <c r="B5644" s="8" t="s">
        <v>6256</v>
      </c>
      <c r="D5644" t="str">
        <f>VLOOKUP(B5644,'Step 2 - Old-New Code Crosswalk'!B:D,1,FALSE)</f>
        <v>1-575-E3100-0000</v>
      </c>
      <c r="E5644" s="322" t="str">
        <f t="shared" si="88"/>
        <v xml:space="preserve"> </v>
      </c>
    </row>
    <row r="5645" spans="1:5" s="6" customFormat="1" x14ac:dyDescent="0.25">
      <c r="A5645" s="8" t="s">
        <v>288</v>
      </c>
      <c r="B5645" s="8" t="s">
        <v>6474</v>
      </c>
      <c r="D5645" t="str">
        <f>VLOOKUP(B5645,'Step 2 - Old-New Code Crosswalk'!B:D,1,FALSE)</f>
        <v>1-582-E3100-0000</v>
      </c>
      <c r="E5645" s="322" t="str">
        <f t="shared" si="88"/>
        <v xml:space="preserve"> </v>
      </c>
    </row>
    <row r="5646" spans="1:5" s="6" customFormat="1" x14ac:dyDescent="0.25">
      <c r="A5646" s="8" t="s">
        <v>288</v>
      </c>
      <c r="B5646" s="8" t="s">
        <v>6681</v>
      </c>
      <c r="D5646" t="str">
        <f>VLOOKUP(B5646,'Step 2 - Old-New Code Crosswalk'!B:D,1,FALSE)</f>
        <v>1-605-E3100-0000</v>
      </c>
      <c r="E5646" s="322" t="str">
        <f t="shared" si="88"/>
        <v xml:space="preserve"> </v>
      </c>
    </row>
    <row r="5647" spans="1:5" s="6" customFormat="1" x14ac:dyDescent="0.25">
      <c r="A5647" s="8" t="s">
        <v>288</v>
      </c>
      <c r="B5647" s="8" t="s">
        <v>6643</v>
      </c>
      <c r="D5647" t="str">
        <f>VLOOKUP(B5647,'Step 2 - Old-New Code Crosswalk'!B:D,1,FALSE)</f>
        <v>1-607-E3100-0000</v>
      </c>
      <c r="E5647" s="322" t="str">
        <f t="shared" si="88"/>
        <v xml:space="preserve"> </v>
      </c>
    </row>
    <row r="5648" spans="1:5" s="6" customFormat="1" x14ac:dyDescent="0.25">
      <c r="A5648" s="8" t="s">
        <v>288</v>
      </c>
      <c r="B5648" s="8" t="s">
        <v>6759</v>
      </c>
      <c r="D5648" t="str">
        <f>VLOOKUP(B5648,'Step 2 - Old-New Code Crosswalk'!B:D,1,FALSE)</f>
        <v>1-610-E3100-0000</v>
      </c>
      <c r="E5648" s="322" t="str">
        <f t="shared" si="88"/>
        <v xml:space="preserve"> </v>
      </c>
    </row>
    <row r="5649" spans="1:5" s="6" customFormat="1" x14ac:dyDescent="0.25">
      <c r="A5649" s="8" t="s">
        <v>288</v>
      </c>
      <c r="B5649" s="8" t="s">
        <v>6840</v>
      </c>
      <c r="D5649" t="str">
        <f>VLOOKUP(B5649,'Step 2 - Old-New Code Crosswalk'!B:D,1,FALSE)</f>
        <v>1-615-E3100-0000</v>
      </c>
      <c r="E5649" s="322" t="str">
        <f t="shared" si="88"/>
        <v xml:space="preserve"> </v>
      </c>
    </row>
    <row r="5650" spans="1:5" s="6" customFormat="1" x14ac:dyDescent="0.25">
      <c r="A5650" s="8" t="s">
        <v>288</v>
      </c>
      <c r="B5650" s="8" t="s">
        <v>6849</v>
      </c>
      <c r="D5650" t="str">
        <f>VLOOKUP(B5650,'Step 2 - Old-New Code Crosswalk'!B:D,1,FALSE)</f>
        <v>1-619-E3100-0000</v>
      </c>
      <c r="E5650" s="322" t="str">
        <f t="shared" si="88"/>
        <v xml:space="preserve"> </v>
      </c>
    </row>
    <row r="5651" spans="1:5" s="6" customFormat="1" x14ac:dyDescent="0.25">
      <c r="A5651" s="8" t="s">
        <v>288</v>
      </c>
      <c r="B5651" s="8" t="s">
        <v>6891</v>
      </c>
      <c r="D5651" t="str">
        <f>VLOOKUP(B5651,'Step 2 - Old-New Code Crosswalk'!B:D,1,FALSE)</f>
        <v>1-620-E3100-0000</v>
      </c>
      <c r="E5651" s="322" t="str">
        <f t="shared" si="88"/>
        <v xml:space="preserve"> </v>
      </c>
    </row>
    <row r="5652" spans="1:5" s="6" customFormat="1" x14ac:dyDescent="0.25">
      <c r="A5652" s="8" t="s">
        <v>288</v>
      </c>
      <c r="B5652" s="8" t="s">
        <v>6954</v>
      </c>
      <c r="D5652" t="str">
        <f>VLOOKUP(B5652,'Step 2 - Old-New Code Crosswalk'!B:D,1,FALSE)</f>
        <v>1-627-E3100-0000</v>
      </c>
      <c r="E5652" s="322" t="str">
        <f t="shared" si="88"/>
        <v xml:space="preserve"> </v>
      </c>
    </row>
    <row r="5653" spans="1:5" s="6" customFormat="1" x14ac:dyDescent="0.25">
      <c r="A5653" s="8" t="s">
        <v>288</v>
      </c>
      <c r="B5653" s="8" t="s">
        <v>10950</v>
      </c>
      <c r="D5653" t="str">
        <f>VLOOKUP(B5653,'Step 2 - Old-New Code Crosswalk'!B:D,1,FALSE)</f>
        <v>2-900-E3100-2056</v>
      </c>
      <c r="E5653" s="322" t="str">
        <f t="shared" si="88"/>
        <v xml:space="preserve"> </v>
      </c>
    </row>
    <row r="5654" spans="1:5" s="6" customFormat="1" x14ac:dyDescent="0.25">
      <c r="A5654" s="8" t="s">
        <v>288</v>
      </c>
      <c r="B5654" s="8" t="s">
        <v>289</v>
      </c>
      <c r="D5654" t="str">
        <f>VLOOKUP(B5654,'Step 2 - Old-New Code Crosswalk'!B:D,1,FALSE)</f>
        <v>3-083-E3100-3060</v>
      </c>
      <c r="E5654" s="322" t="str">
        <f t="shared" si="88"/>
        <v xml:space="preserve"> </v>
      </c>
    </row>
    <row r="5655" spans="1:5" s="6" customFormat="1" x14ac:dyDescent="0.25">
      <c r="A5655" s="8" t="s">
        <v>288</v>
      </c>
      <c r="B5655" s="8" t="s">
        <v>7863</v>
      </c>
      <c r="D5655" t="str">
        <f>VLOOKUP(B5655,'Step 2 - Old-New Code Crosswalk'!B:D,1,FALSE)</f>
        <v>3-545-E3100-3099</v>
      </c>
      <c r="E5655" s="322" t="str">
        <f t="shared" si="88"/>
        <v xml:space="preserve"> </v>
      </c>
    </row>
    <row r="5656" spans="1:5" s="6" customFormat="1" x14ac:dyDescent="0.25">
      <c r="A5656" s="8" t="s">
        <v>288</v>
      </c>
      <c r="B5656" s="8" t="s">
        <v>8384</v>
      </c>
      <c r="D5656" t="str">
        <f>VLOOKUP(B5656,'Step 2 - Old-New Code Crosswalk'!B:D,1,FALSE)</f>
        <v>3-436-E3100-3120</v>
      </c>
      <c r="E5656" s="322" t="str">
        <f t="shared" si="88"/>
        <v xml:space="preserve"> </v>
      </c>
    </row>
    <row r="5657" spans="1:5" s="6" customFormat="1" x14ac:dyDescent="0.25">
      <c r="A5657" s="8" t="s">
        <v>288</v>
      </c>
      <c r="B5657" s="8" t="s">
        <v>8436</v>
      </c>
      <c r="D5657" t="str">
        <f>VLOOKUP(B5657,'Step 2 - Old-New Code Crosswalk'!B:D,1,FALSE)</f>
        <v>3-439-E3100-3121</v>
      </c>
      <c r="E5657" s="322" t="str">
        <f t="shared" si="88"/>
        <v xml:space="preserve"> </v>
      </c>
    </row>
    <row r="5658" spans="1:5" s="6" customFormat="1" x14ac:dyDescent="0.25">
      <c r="A5658" s="8" t="s">
        <v>288</v>
      </c>
      <c r="B5658" s="8" t="s">
        <v>8457</v>
      </c>
      <c r="D5658" t="str">
        <f>VLOOKUP(B5658,'Step 2 - Old-New Code Crosswalk'!B:D,1,FALSE)</f>
        <v>3-442-E3100-3123</v>
      </c>
      <c r="E5658" s="322" t="str">
        <f t="shared" si="88"/>
        <v xml:space="preserve"> </v>
      </c>
    </row>
    <row r="5659" spans="1:5" s="6" customFormat="1" x14ac:dyDescent="0.25">
      <c r="A5659" s="8" t="s">
        <v>288</v>
      </c>
      <c r="B5659" s="8" t="s">
        <v>8489</v>
      </c>
      <c r="D5659" t="str">
        <f>VLOOKUP(B5659,'Step 2 - Old-New Code Crosswalk'!B:D,1,FALSE)</f>
        <v>3-445-E3100-3124</v>
      </c>
      <c r="E5659" s="322" t="str">
        <f t="shared" si="88"/>
        <v xml:space="preserve"> </v>
      </c>
    </row>
    <row r="5660" spans="1:5" s="6" customFormat="1" x14ac:dyDescent="0.25">
      <c r="A5660" s="8" t="s">
        <v>288</v>
      </c>
      <c r="B5660" s="8" t="s">
        <v>8516</v>
      </c>
      <c r="D5660" t="str">
        <f>VLOOKUP(B5660,'Step 2 - Old-New Code Crosswalk'!B:D,1,FALSE)</f>
        <v>3-451-E3100-3126</v>
      </c>
      <c r="E5660" s="322" t="str">
        <f t="shared" si="88"/>
        <v xml:space="preserve"> </v>
      </c>
    </row>
    <row r="5661" spans="1:5" s="6" customFormat="1" x14ac:dyDescent="0.25">
      <c r="A5661" s="8" t="s">
        <v>288</v>
      </c>
      <c r="B5661" s="8" t="s">
        <v>8542</v>
      </c>
      <c r="D5661" t="str">
        <f>VLOOKUP(B5661,'Step 2 - Old-New Code Crosswalk'!B:D,1,FALSE)</f>
        <v>3-457-E3100-3127</v>
      </c>
      <c r="E5661" s="322" t="str">
        <f t="shared" si="88"/>
        <v xml:space="preserve"> </v>
      </c>
    </row>
    <row r="5662" spans="1:5" s="6" customFormat="1" x14ac:dyDescent="0.25">
      <c r="A5662" s="8" t="s">
        <v>288</v>
      </c>
      <c r="B5662" s="8" t="s">
        <v>8565</v>
      </c>
      <c r="D5662" t="str">
        <f>VLOOKUP(B5662,'Step 2 - Old-New Code Crosswalk'!B:D,1,FALSE)</f>
        <v>3-458-E3100-3128</v>
      </c>
      <c r="E5662" s="322" t="str">
        <f t="shared" si="88"/>
        <v xml:space="preserve"> </v>
      </c>
    </row>
    <row r="5663" spans="1:5" s="6" customFormat="1" x14ac:dyDescent="0.25">
      <c r="A5663" s="8" t="s">
        <v>288</v>
      </c>
      <c r="B5663" s="8" t="s">
        <v>8595</v>
      </c>
      <c r="D5663" t="str">
        <f>VLOOKUP(B5663,'Step 2 - Old-New Code Crosswalk'!B:D,1,FALSE)</f>
        <v>3-460-E3100-3130</v>
      </c>
      <c r="E5663" s="322" t="str">
        <f t="shared" si="88"/>
        <v xml:space="preserve"> </v>
      </c>
    </row>
    <row r="5664" spans="1:5" s="6" customFormat="1" x14ac:dyDescent="0.25">
      <c r="A5664" s="8" t="s">
        <v>288</v>
      </c>
      <c r="B5664" s="8" t="s">
        <v>8618</v>
      </c>
      <c r="D5664" t="str">
        <f>VLOOKUP(B5664,'Step 2 - Old-New Code Crosswalk'!B:D,1,FALSE)</f>
        <v>3-463-E3100-3132</v>
      </c>
      <c r="E5664" s="322" t="str">
        <f t="shared" si="88"/>
        <v xml:space="preserve"> </v>
      </c>
    </row>
    <row r="5665" spans="1:5" s="6" customFormat="1" x14ac:dyDescent="0.25">
      <c r="A5665" s="8" t="s">
        <v>288</v>
      </c>
      <c r="B5665" s="8" t="s">
        <v>8631</v>
      </c>
      <c r="D5665" t="str">
        <f>VLOOKUP(B5665,'Step 2 - Old-New Code Crosswalk'!B:D,1,FALSE)</f>
        <v>3-466-E3100-3133</v>
      </c>
      <c r="E5665" s="322" t="str">
        <f t="shared" si="88"/>
        <v xml:space="preserve"> </v>
      </c>
    </row>
    <row r="5666" spans="1:5" s="6" customFormat="1" x14ac:dyDescent="0.25">
      <c r="A5666" s="8" t="s">
        <v>288</v>
      </c>
      <c r="B5666" s="8" t="s">
        <v>8648</v>
      </c>
      <c r="D5666" t="str">
        <f>VLOOKUP(B5666,'Step 2 - Old-New Code Crosswalk'!B:D,1,FALSE)</f>
        <v>3-472-E3100-3135</v>
      </c>
      <c r="E5666" s="322" t="str">
        <f t="shared" si="88"/>
        <v xml:space="preserve"> </v>
      </c>
    </row>
    <row r="5667" spans="1:5" s="6" customFormat="1" x14ac:dyDescent="0.25">
      <c r="A5667" s="8" t="s">
        <v>288</v>
      </c>
      <c r="B5667" s="8" t="s">
        <v>8670</v>
      </c>
      <c r="D5667" t="str">
        <f>VLOOKUP(B5667,'Step 2 - Old-New Code Crosswalk'!B:D,1,FALSE)</f>
        <v>3-473-E3100-3136</v>
      </c>
      <c r="E5667" s="322" t="str">
        <f t="shared" si="88"/>
        <v xml:space="preserve"> </v>
      </c>
    </row>
    <row r="5668" spans="1:5" s="6" customFormat="1" x14ac:dyDescent="0.25">
      <c r="A5668" s="8" t="s">
        <v>288</v>
      </c>
      <c r="B5668" s="8" t="s">
        <v>8699</v>
      </c>
      <c r="D5668" t="str">
        <f>VLOOKUP(B5668,'Step 2 - Old-New Code Crosswalk'!B:D,1,FALSE)</f>
        <v>3-475-E3100-3137</v>
      </c>
      <c r="E5668" s="322" t="str">
        <f t="shared" si="88"/>
        <v xml:space="preserve"> </v>
      </c>
    </row>
    <row r="5669" spans="1:5" s="6" customFormat="1" x14ac:dyDescent="0.25">
      <c r="A5669" s="8" t="s">
        <v>288</v>
      </c>
      <c r="B5669" s="8" t="s">
        <v>8730</v>
      </c>
      <c r="D5669" t="str">
        <f>VLOOKUP(B5669,'Step 2 - Old-New Code Crosswalk'!B:D,1,FALSE)</f>
        <v>3-475-E3100-3145</v>
      </c>
      <c r="E5669" s="322" t="str">
        <f t="shared" si="88"/>
        <v xml:space="preserve"> </v>
      </c>
    </row>
    <row r="5670" spans="1:5" s="6" customFormat="1" x14ac:dyDescent="0.25">
      <c r="A5670" s="8" t="s">
        <v>288</v>
      </c>
      <c r="B5670" s="8" t="s">
        <v>8883</v>
      </c>
      <c r="D5670" t="str">
        <f>VLOOKUP(B5670,'Step 2 - Old-New Code Crosswalk'!B:D,1,FALSE)</f>
        <v>3-220-E3100-3187</v>
      </c>
      <c r="E5670" s="322" t="str">
        <f t="shared" si="88"/>
        <v xml:space="preserve"> </v>
      </c>
    </row>
    <row r="5671" spans="1:5" s="6" customFormat="1" x14ac:dyDescent="0.25">
      <c r="A5671" s="8" t="s">
        <v>288</v>
      </c>
      <c r="B5671" s="8" t="s">
        <v>8990</v>
      </c>
      <c r="D5671" t="str">
        <f>VLOOKUP(B5671,'Step 2 - Old-New Code Crosswalk'!B:D,1,FALSE)</f>
        <v>3-220-E3100-3197</v>
      </c>
      <c r="E5671" s="322" t="str">
        <f t="shared" si="88"/>
        <v xml:space="preserve"> </v>
      </c>
    </row>
    <row r="5672" spans="1:5" s="6" customFormat="1" x14ac:dyDescent="0.25">
      <c r="A5672" s="8" t="s">
        <v>288</v>
      </c>
      <c r="B5672" s="8" t="s">
        <v>400</v>
      </c>
      <c r="D5672" t="str">
        <f>VLOOKUP(B5672,'Step 2 - Old-New Code Crosswalk'!B:D,1,FALSE)</f>
        <v>3-475-E3100-3197</v>
      </c>
      <c r="E5672" s="322" t="str">
        <f t="shared" si="88"/>
        <v xml:space="preserve"> </v>
      </c>
    </row>
    <row r="5673" spans="1:5" s="6" customFormat="1" x14ac:dyDescent="0.25">
      <c r="A5673" s="8" t="s">
        <v>288</v>
      </c>
      <c r="B5673" s="8" t="s">
        <v>7479</v>
      </c>
      <c r="D5673" t="str">
        <f>VLOOKUP(B5673,'Step 2 - Old-New Code Crosswalk'!B:D,1,FALSE)</f>
        <v>3-220-E3100-3278</v>
      </c>
      <c r="E5673" s="322" t="str">
        <f t="shared" si="88"/>
        <v xml:space="preserve"> </v>
      </c>
    </row>
    <row r="5674" spans="1:5" s="6" customFormat="1" x14ac:dyDescent="0.25">
      <c r="A5674" s="8" t="s">
        <v>288</v>
      </c>
      <c r="B5674" s="8" t="s">
        <v>7496</v>
      </c>
      <c r="D5674" t="str">
        <f>VLOOKUP(B5674,'Step 2 - Old-New Code Crosswalk'!B:D,1,FALSE)</f>
        <v>3-220-E3100-3290</v>
      </c>
      <c r="E5674" s="322" t="str">
        <f t="shared" si="88"/>
        <v xml:space="preserve"> </v>
      </c>
    </row>
    <row r="5675" spans="1:5" s="6" customFormat="1" x14ac:dyDescent="0.25">
      <c r="A5675" s="8" t="s">
        <v>288</v>
      </c>
      <c r="B5675" s="8" t="s">
        <v>7506</v>
      </c>
      <c r="D5675" t="str">
        <f>VLOOKUP(B5675,'Step 2 - Old-New Code Crosswalk'!B:D,1,FALSE)</f>
        <v>3-005-E3100-3300</v>
      </c>
      <c r="E5675" s="322" t="str">
        <f t="shared" si="88"/>
        <v xml:space="preserve"> </v>
      </c>
    </row>
    <row r="5676" spans="1:5" s="6" customFormat="1" x14ac:dyDescent="0.25">
      <c r="A5676" s="8" t="s">
        <v>288</v>
      </c>
      <c r="B5676" s="8" t="s">
        <v>7926</v>
      </c>
      <c r="D5676" t="str">
        <f>VLOOKUP(B5676,'Step 2 - Old-New Code Crosswalk'!B:D,1,FALSE)</f>
        <v>3-225-E3100-3304</v>
      </c>
      <c r="E5676" s="322" t="str">
        <f t="shared" si="88"/>
        <v xml:space="preserve"> </v>
      </c>
    </row>
    <row r="5677" spans="1:5" s="6" customFormat="1" x14ac:dyDescent="0.25">
      <c r="A5677" s="8" t="s">
        <v>288</v>
      </c>
      <c r="B5677" s="8" t="s">
        <v>7944</v>
      </c>
      <c r="D5677" t="str">
        <f>VLOOKUP(B5677,'Step 2 - Old-New Code Crosswalk'!B:D,1,FALSE)</f>
        <v>3-225-E3100-3308</v>
      </c>
      <c r="E5677" s="322" t="str">
        <f t="shared" si="88"/>
        <v xml:space="preserve"> </v>
      </c>
    </row>
    <row r="5678" spans="1:5" s="6" customFormat="1" x14ac:dyDescent="0.25">
      <c r="A5678" s="8" t="s">
        <v>288</v>
      </c>
      <c r="B5678" s="8" t="s">
        <v>7532</v>
      </c>
      <c r="D5678" t="str">
        <f>VLOOKUP(B5678,'Step 2 - Old-New Code Crosswalk'!B:D,1,FALSE)</f>
        <v>3-025-E3100-3310</v>
      </c>
      <c r="E5678" s="322" t="str">
        <f t="shared" si="88"/>
        <v xml:space="preserve"> </v>
      </c>
    </row>
    <row r="5679" spans="1:5" s="6" customFormat="1" x14ac:dyDescent="0.25">
      <c r="A5679" s="8" t="s">
        <v>288</v>
      </c>
      <c r="B5679" s="8" t="s">
        <v>7558</v>
      </c>
      <c r="D5679" t="str">
        <f>VLOOKUP(B5679,'Step 2 - Old-New Code Crosswalk'!B:D,1,FALSE)</f>
        <v>3-255-E3100-3312</v>
      </c>
      <c r="E5679" s="322" t="str">
        <f t="shared" si="88"/>
        <v xml:space="preserve"> </v>
      </c>
    </row>
    <row r="5680" spans="1:5" s="6" customFormat="1" x14ac:dyDescent="0.25">
      <c r="A5680" s="8" t="s">
        <v>288</v>
      </c>
      <c r="B5680" s="8" t="s">
        <v>7649</v>
      </c>
      <c r="D5680" t="str">
        <f>VLOOKUP(B5680,'Step 2 - Old-New Code Crosswalk'!B:D,1,FALSE)</f>
        <v>3-222-E3100-3314</v>
      </c>
      <c r="E5680" s="322" t="str">
        <f t="shared" si="88"/>
        <v xml:space="preserve"> </v>
      </c>
    </row>
    <row r="5681" spans="1:5" s="6" customFormat="1" x14ac:dyDescent="0.25">
      <c r="A5681" s="8" t="s">
        <v>288</v>
      </c>
      <c r="B5681" s="8" t="s">
        <v>450</v>
      </c>
      <c r="D5681" t="str">
        <f>VLOOKUP(B5681,'Step 2 - Old-New Code Crosswalk'!B:D,1,FALSE)</f>
        <v>3-035-E3100-3335</v>
      </c>
      <c r="E5681" s="322" t="str">
        <f t="shared" si="88"/>
        <v xml:space="preserve"> </v>
      </c>
    </row>
    <row r="5682" spans="1:5" s="6" customFormat="1" x14ac:dyDescent="0.25">
      <c r="A5682" s="8" t="s">
        <v>288</v>
      </c>
      <c r="B5682" s="8" t="s">
        <v>7695</v>
      </c>
      <c r="D5682" t="str">
        <f>VLOOKUP(B5682,'Step 2 - Old-New Code Crosswalk'!B:D,1,FALSE)</f>
        <v>3-307-E3100-3337</v>
      </c>
      <c r="E5682" s="322" t="str">
        <f t="shared" si="88"/>
        <v xml:space="preserve"> </v>
      </c>
    </row>
    <row r="5683" spans="1:5" s="6" customFormat="1" x14ac:dyDescent="0.25">
      <c r="A5683" s="8" t="s">
        <v>288</v>
      </c>
      <c r="B5683" s="8" t="s">
        <v>7716</v>
      </c>
      <c r="D5683" t="str">
        <f>VLOOKUP(B5683,'Step 2 - Old-New Code Crosswalk'!B:D,1,FALSE)</f>
        <v>3-045-E3100-3348</v>
      </c>
      <c r="E5683" s="322" t="str">
        <f t="shared" si="88"/>
        <v xml:space="preserve"> </v>
      </c>
    </row>
    <row r="5684" spans="1:5" s="6" customFormat="1" x14ac:dyDescent="0.25">
      <c r="A5684" s="8" t="s">
        <v>288</v>
      </c>
      <c r="B5684" s="8" t="s">
        <v>7729</v>
      </c>
      <c r="D5684" t="str">
        <f>VLOOKUP(B5684,'Step 2 - Old-New Code Crosswalk'!B:D,1,FALSE)</f>
        <v>3-333-E3100-3365</v>
      </c>
      <c r="E5684" s="322" t="str">
        <f t="shared" si="88"/>
        <v xml:space="preserve"> </v>
      </c>
    </row>
    <row r="5685" spans="1:5" s="6" customFormat="1" x14ac:dyDescent="0.25">
      <c r="A5685" s="8" t="s">
        <v>288</v>
      </c>
      <c r="B5685" s="8" t="s">
        <v>7988</v>
      </c>
      <c r="D5685" t="str">
        <f>VLOOKUP(B5685,'Step 2 - Old-New Code Crosswalk'!B:D,1,FALSE)</f>
        <v>3-220-E3100-3367</v>
      </c>
      <c r="E5685" s="322" t="str">
        <f t="shared" si="88"/>
        <v xml:space="preserve"> </v>
      </c>
    </row>
    <row r="5686" spans="1:5" s="6" customFormat="1" x14ac:dyDescent="0.25">
      <c r="A5686" s="8" t="s">
        <v>288</v>
      </c>
      <c r="B5686" s="8" t="s">
        <v>7752</v>
      </c>
      <c r="D5686" t="str">
        <f>VLOOKUP(B5686,'Step 2 - Old-New Code Crosswalk'!B:D,1,FALSE)</f>
        <v>3-220-E3100-3368</v>
      </c>
      <c r="E5686" s="322" t="str">
        <f t="shared" si="88"/>
        <v xml:space="preserve"> </v>
      </c>
    </row>
    <row r="5687" spans="1:5" s="6" customFormat="1" x14ac:dyDescent="0.25">
      <c r="A5687" s="8" t="s">
        <v>288</v>
      </c>
      <c r="B5687" s="8" t="s">
        <v>1881</v>
      </c>
      <c r="D5687" t="str">
        <f>VLOOKUP(B5687,'Step 2 - Old-New Code Crosswalk'!B:D,1,FALSE)</f>
        <v>3-260-E3100-3385</v>
      </c>
      <c r="E5687" s="322" t="str">
        <f t="shared" si="88"/>
        <v xml:space="preserve"> </v>
      </c>
    </row>
    <row r="5688" spans="1:5" s="6" customFormat="1" x14ac:dyDescent="0.25">
      <c r="A5688" s="8" t="s">
        <v>288</v>
      </c>
      <c r="B5688" s="8" t="s">
        <v>1882</v>
      </c>
      <c r="D5688" t="str">
        <f>VLOOKUP(B5688,'Step 2 - Old-New Code Crosswalk'!B:D,1,FALSE)</f>
        <v>3-260-E3100-3387</v>
      </c>
      <c r="E5688" s="322" t="str">
        <f t="shared" si="88"/>
        <v xml:space="preserve"> </v>
      </c>
    </row>
    <row r="5689" spans="1:5" s="6" customFormat="1" x14ac:dyDescent="0.25">
      <c r="A5689" s="8" t="s">
        <v>288</v>
      </c>
      <c r="B5689" s="8" t="s">
        <v>1883</v>
      </c>
      <c r="D5689" t="str">
        <f>VLOOKUP(B5689,'Step 2 - Old-New Code Crosswalk'!B:D,1,FALSE)</f>
        <v>3-260-E3100-3389</v>
      </c>
      <c r="E5689" s="322" t="str">
        <f t="shared" si="88"/>
        <v xml:space="preserve"> </v>
      </c>
    </row>
    <row r="5690" spans="1:5" s="6" customFormat="1" x14ac:dyDescent="0.25">
      <c r="A5690" s="8" t="s">
        <v>288</v>
      </c>
      <c r="B5690" s="8" t="s">
        <v>4826</v>
      </c>
      <c r="D5690" t="str">
        <f>VLOOKUP(B5690,'Step 2 - Old-New Code Crosswalk'!B:D,1,FALSE)</f>
        <v>3-337-E3100-3395</v>
      </c>
      <c r="E5690" s="322" t="str">
        <f t="shared" si="88"/>
        <v xml:space="preserve"> </v>
      </c>
    </row>
    <row r="5691" spans="1:5" s="6" customFormat="1" x14ac:dyDescent="0.25">
      <c r="A5691" s="8" t="s">
        <v>288</v>
      </c>
      <c r="B5691" s="8" t="s">
        <v>4828</v>
      </c>
      <c r="D5691" t="str">
        <f>VLOOKUP(B5691,'Step 2 - Old-New Code Crosswalk'!B:D,1,FALSE)</f>
        <v>3-337-E3100-3396</v>
      </c>
      <c r="E5691" s="322" t="str">
        <f t="shared" si="88"/>
        <v xml:space="preserve"> </v>
      </c>
    </row>
    <row r="5692" spans="1:5" s="6" customFormat="1" x14ac:dyDescent="0.25">
      <c r="A5692" s="8" t="s">
        <v>288</v>
      </c>
      <c r="B5692" s="8" t="s">
        <v>4829</v>
      </c>
      <c r="D5692" t="str">
        <f>VLOOKUP(B5692,'Step 2 - Old-New Code Crosswalk'!B:D,1,FALSE)</f>
        <v>3-337-E3100-3397</v>
      </c>
      <c r="E5692" s="322" t="str">
        <f t="shared" si="88"/>
        <v xml:space="preserve"> </v>
      </c>
    </row>
    <row r="5693" spans="1:5" s="6" customFormat="1" x14ac:dyDescent="0.25">
      <c r="A5693" s="8" t="s">
        <v>288</v>
      </c>
      <c r="B5693" s="8" t="s">
        <v>4830</v>
      </c>
      <c r="D5693" t="str">
        <f>VLOOKUP(B5693,'Step 2 - Old-New Code Crosswalk'!B:D,1,FALSE)</f>
        <v>3-337-E3100-3398</v>
      </c>
      <c r="E5693" s="322" t="str">
        <f t="shared" si="88"/>
        <v xml:space="preserve"> </v>
      </c>
    </row>
    <row r="5694" spans="1:5" s="6" customFormat="1" x14ac:dyDescent="0.25">
      <c r="A5694" s="8" t="s">
        <v>288</v>
      </c>
      <c r="B5694" s="8" t="s">
        <v>4831</v>
      </c>
      <c r="D5694" t="str">
        <f>VLOOKUP(B5694,'Step 2 - Old-New Code Crosswalk'!B:D,1,FALSE)</f>
        <v>3-337-E3100-3399</v>
      </c>
      <c r="E5694" s="322" t="str">
        <f t="shared" si="88"/>
        <v xml:space="preserve"> </v>
      </c>
    </row>
    <row r="5695" spans="1:5" s="6" customFormat="1" x14ac:dyDescent="0.25">
      <c r="A5695" s="8" t="s">
        <v>288</v>
      </c>
      <c r="B5695" s="8" t="s">
        <v>7343</v>
      </c>
      <c r="D5695" t="str">
        <f>VLOOKUP(B5695,'Step 2 - Old-New Code Crosswalk'!B:D,1,FALSE)</f>
        <v>3-483-E3100-3534</v>
      </c>
      <c r="E5695" s="322" t="str">
        <f t="shared" si="88"/>
        <v xml:space="preserve"> </v>
      </c>
    </row>
    <row r="5696" spans="1:5" s="6" customFormat="1" x14ac:dyDescent="0.25">
      <c r="A5696" s="8" t="s">
        <v>288</v>
      </c>
      <c r="B5696" s="8" t="s">
        <v>1914</v>
      </c>
      <c r="D5696" t="str">
        <f>VLOOKUP(B5696,'Step 2 - Old-New Code Crosswalk'!B:D,1,FALSE)</f>
        <v>3-483-E3100-3555</v>
      </c>
      <c r="E5696" s="322" t="str">
        <f t="shared" si="88"/>
        <v xml:space="preserve"> </v>
      </c>
    </row>
    <row r="5697" spans="1:5" s="6" customFormat="1" x14ac:dyDescent="0.25">
      <c r="A5697" s="8" t="s">
        <v>288</v>
      </c>
      <c r="B5697" s="8" t="s">
        <v>7344</v>
      </c>
      <c r="D5697" t="str">
        <f>VLOOKUP(B5697,'Step 2 - Old-New Code Crosswalk'!B:D,1,FALSE)</f>
        <v>3-483-E3100-3566</v>
      </c>
      <c r="E5697" s="322" t="str">
        <f t="shared" si="88"/>
        <v xml:space="preserve"> </v>
      </c>
    </row>
    <row r="5698" spans="1:5" s="6" customFormat="1" x14ac:dyDescent="0.25">
      <c r="A5698" s="8" t="s">
        <v>288</v>
      </c>
      <c r="B5698" s="8" t="s">
        <v>7346</v>
      </c>
      <c r="D5698" t="str">
        <f>VLOOKUP(B5698,'Step 2 - Old-New Code Crosswalk'!B:D,1,FALSE)</f>
        <v>3-483-E3100-3588</v>
      </c>
      <c r="E5698" s="322" t="str">
        <f t="shared" ref="E5698:E5761" si="89">IF(B5698=D5698," ","ERROR")</f>
        <v xml:space="preserve"> </v>
      </c>
    </row>
    <row r="5699" spans="1:5" s="6" customFormat="1" x14ac:dyDescent="0.25">
      <c r="A5699" s="8" t="s">
        <v>288</v>
      </c>
      <c r="B5699" s="8" t="s">
        <v>7347</v>
      </c>
      <c r="D5699" t="str">
        <f>VLOOKUP(B5699,'Step 2 - Old-New Code Crosswalk'!B:D,1,FALSE)</f>
        <v>3-483-E3100-3590</v>
      </c>
      <c r="E5699" s="322" t="str">
        <f t="shared" si="89"/>
        <v xml:space="preserve"> </v>
      </c>
    </row>
    <row r="5700" spans="1:5" s="6" customFormat="1" x14ac:dyDescent="0.25">
      <c r="A5700" s="8" t="s">
        <v>288</v>
      </c>
      <c r="B5700" s="8" t="s">
        <v>8257</v>
      </c>
      <c r="D5700" t="str">
        <f>VLOOKUP(B5700,'Step 2 - Old-New Code Crosswalk'!B:D,1,FALSE)</f>
        <v>3-218-E3100-3700</v>
      </c>
      <c r="E5700" s="322" t="str">
        <f t="shared" si="89"/>
        <v xml:space="preserve"> </v>
      </c>
    </row>
    <row r="5701" spans="1:5" s="6" customFormat="1" x14ac:dyDescent="0.25">
      <c r="A5701" s="8" t="s">
        <v>288</v>
      </c>
      <c r="B5701" s="8" t="s">
        <v>692</v>
      </c>
      <c r="D5701" t="str">
        <f>VLOOKUP(B5701,'Step 2 - Old-New Code Crosswalk'!B:D,1,FALSE)</f>
        <v>3-218-E3100-3705</v>
      </c>
      <c r="E5701" s="322" t="str">
        <f t="shared" si="89"/>
        <v xml:space="preserve"> </v>
      </c>
    </row>
    <row r="5702" spans="1:5" s="6" customFormat="1" x14ac:dyDescent="0.25">
      <c r="A5702" s="8" t="s">
        <v>288</v>
      </c>
      <c r="B5702" s="8" t="s">
        <v>8258</v>
      </c>
      <c r="D5702" t="str">
        <f>VLOOKUP(B5702,'Step 2 - Old-New Code Crosswalk'!B:D,1,FALSE)</f>
        <v>3-218-E3100-3710</v>
      </c>
      <c r="E5702" s="322" t="str">
        <f t="shared" si="89"/>
        <v xml:space="preserve"> </v>
      </c>
    </row>
    <row r="5703" spans="1:5" s="6" customFormat="1" x14ac:dyDescent="0.25">
      <c r="A5703" s="8" t="s">
        <v>288</v>
      </c>
      <c r="B5703" s="8" t="s">
        <v>746</v>
      </c>
      <c r="D5703" t="str">
        <f>VLOOKUP(B5703,'Step 2 - Old-New Code Crosswalk'!B:D,1,FALSE)</f>
        <v>3-218-E3100-3715</v>
      </c>
      <c r="E5703" s="322" t="str">
        <f t="shared" si="89"/>
        <v xml:space="preserve"> </v>
      </c>
    </row>
    <row r="5704" spans="1:5" s="6" customFormat="1" x14ac:dyDescent="0.25">
      <c r="A5704" s="8" t="s">
        <v>288</v>
      </c>
      <c r="B5704" s="8" t="s">
        <v>8260</v>
      </c>
      <c r="D5704" t="str">
        <f>VLOOKUP(B5704,'Step 2 - Old-New Code Crosswalk'!B:D,1,FALSE)</f>
        <v>3-218-E3100-3720</v>
      </c>
      <c r="E5704" s="322" t="str">
        <f t="shared" si="89"/>
        <v xml:space="preserve"> </v>
      </c>
    </row>
    <row r="5705" spans="1:5" s="6" customFormat="1" x14ac:dyDescent="0.25">
      <c r="A5705" s="8" t="s">
        <v>288</v>
      </c>
      <c r="B5705" s="8" t="s">
        <v>8261</v>
      </c>
      <c r="D5705" t="str">
        <f>VLOOKUP(B5705,'Step 2 - Old-New Code Crosswalk'!B:D,1,FALSE)</f>
        <v>3-218-E3100-3725</v>
      </c>
      <c r="E5705" s="322" t="str">
        <f t="shared" si="89"/>
        <v xml:space="preserve"> </v>
      </c>
    </row>
    <row r="5706" spans="1:5" s="6" customFormat="1" x14ac:dyDescent="0.25">
      <c r="A5706" s="8" t="s">
        <v>288</v>
      </c>
      <c r="B5706" s="8" t="s">
        <v>776</v>
      </c>
      <c r="D5706" t="str">
        <f>VLOOKUP(B5706,'Step 2 - Old-New Code Crosswalk'!B:D,1,FALSE)</f>
        <v>3-218-E3100-3730</v>
      </c>
      <c r="E5706" s="322" t="str">
        <f t="shared" si="89"/>
        <v xml:space="preserve"> </v>
      </c>
    </row>
    <row r="5707" spans="1:5" s="6" customFormat="1" x14ac:dyDescent="0.25">
      <c r="A5707" s="8" t="s">
        <v>288</v>
      </c>
      <c r="B5707" s="8" t="s">
        <v>801</v>
      </c>
      <c r="D5707" t="str">
        <f>VLOOKUP(B5707,'Step 2 - Old-New Code Crosswalk'!B:D,1,FALSE)</f>
        <v>3-218-E3100-3735</v>
      </c>
      <c r="E5707" s="322" t="str">
        <f t="shared" si="89"/>
        <v xml:space="preserve"> </v>
      </c>
    </row>
    <row r="5708" spans="1:5" s="6" customFormat="1" x14ac:dyDescent="0.25">
      <c r="A5708" s="8" t="s">
        <v>288</v>
      </c>
      <c r="B5708" s="8" t="s">
        <v>832</v>
      </c>
      <c r="D5708" t="str">
        <f>VLOOKUP(B5708,'Step 2 - Old-New Code Crosswalk'!B:D,1,FALSE)</f>
        <v>3-218-E3100-3740</v>
      </c>
      <c r="E5708" s="322" t="str">
        <f t="shared" si="89"/>
        <v xml:space="preserve"> </v>
      </c>
    </row>
    <row r="5709" spans="1:5" s="6" customFormat="1" x14ac:dyDescent="0.25">
      <c r="A5709" s="8" t="s">
        <v>288</v>
      </c>
      <c r="B5709" s="8" t="s">
        <v>897</v>
      </c>
      <c r="D5709" t="str">
        <f>VLOOKUP(B5709,'Step 2 - Old-New Code Crosswalk'!B:D,1,FALSE)</f>
        <v>3-083-E3100-3803</v>
      </c>
      <c r="E5709" s="322" t="str">
        <f t="shared" si="89"/>
        <v xml:space="preserve"> </v>
      </c>
    </row>
    <row r="5710" spans="1:5" s="6" customFormat="1" x14ac:dyDescent="0.25">
      <c r="A5710" s="8" t="s">
        <v>288</v>
      </c>
      <c r="B5710" s="8" t="s">
        <v>947</v>
      </c>
      <c r="D5710" t="str">
        <f>VLOOKUP(B5710,'Step 2 - Old-New Code Crosswalk'!B:D,1,FALSE)</f>
        <v>3-083-E3100-3808</v>
      </c>
      <c r="E5710" s="322" t="str">
        <f t="shared" si="89"/>
        <v xml:space="preserve"> </v>
      </c>
    </row>
    <row r="5711" spans="1:5" s="6" customFormat="1" x14ac:dyDescent="0.25">
      <c r="A5711" s="8" t="s">
        <v>288</v>
      </c>
      <c r="B5711" s="8" t="s">
        <v>957</v>
      </c>
      <c r="D5711" t="str">
        <f>VLOOKUP(B5711,'Step 2 - Old-New Code Crosswalk'!B:D,1,FALSE)</f>
        <v>3-083-E3100-3809</v>
      </c>
      <c r="E5711" s="322" t="str">
        <f t="shared" si="89"/>
        <v xml:space="preserve"> </v>
      </c>
    </row>
    <row r="5712" spans="1:5" s="6" customFormat="1" x14ac:dyDescent="0.25">
      <c r="A5712" s="8" t="s">
        <v>288</v>
      </c>
      <c r="B5712" s="8" t="s">
        <v>1005</v>
      </c>
      <c r="D5712" t="str">
        <f>VLOOKUP(B5712,'Step 2 - Old-New Code Crosswalk'!B:D,1,FALSE)</f>
        <v>3-083-E3100-3814</v>
      </c>
      <c r="E5712" s="322" t="str">
        <f t="shared" si="89"/>
        <v xml:space="preserve"> </v>
      </c>
    </row>
    <row r="5713" spans="1:5" s="6" customFormat="1" x14ac:dyDescent="0.25">
      <c r="A5713" s="8" t="s">
        <v>288</v>
      </c>
      <c r="B5713" s="8" t="s">
        <v>1016</v>
      </c>
      <c r="D5713" t="str">
        <f>VLOOKUP(B5713,'Step 2 - Old-New Code Crosswalk'!B:D,1,FALSE)</f>
        <v>3-083-E3100-3815</v>
      </c>
      <c r="E5713" s="322" t="str">
        <f t="shared" si="89"/>
        <v xml:space="preserve"> </v>
      </c>
    </row>
    <row r="5714" spans="1:5" s="6" customFormat="1" x14ac:dyDescent="0.25">
      <c r="A5714" s="8" t="s">
        <v>288</v>
      </c>
      <c r="B5714" s="8" t="s">
        <v>1024</v>
      </c>
      <c r="D5714" t="str">
        <f>VLOOKUP(B5714,'Step 2 - Old-New Code Crosswalk'!B:D,1,FALSE)</f>
        <v>3-083-E3100-3816</v>
      </c>
      <c r="E5714" s="322" t="str">
        <f t="shared" si="89"/>
        <v xml:space="preserve"> </v>
      </c>
    </row>
    <row r="5715" spans="1:5" s="6" customFormat="1" x14ac:dyDescent="0.25">
      <c r="A5715" s="8" t="s">
        <v>288</v>
      </c>
      <c r="B5715" s="8" t="s">
        <v>1034</v>
      </c>
      <c r="D5715" t="str">
        <f>VLOOKUP(B5715,'Step 2 - Old-New Code Crosswalk'!B:D,1,FALSE)</f>
        <v>3-083-E3100-3817</v>
      </c>
      <c r="E5715" s="322" t="str">
        <f t="shared" si="89"/>
        <v xml:space="preserve"> </v>
      </c>
    </row>
    <row r="5716" spans="1:5" s="6" customFormat="1" x14ac:dyDescent="0.25">
      <c r="A5716" s="8" t="s">
        <v>288</v>
      </c>
      <c r="B5716" s="8" t="s">
        <v>1062</v>
      </c>
      <c r="D5716" t="str">
        <f>VLOOKUP(B5716,'Step 2 - Old-New Code Crosswalk'!B:D,1,FALSE)</f>
        <v>3-083-E3100-3820</v>
      </c>
      <c r="E5716" s="322" t="str">
        <f t="shared" si="89"/>
        <v xml:space="preserve"> </v>
      </c>
    </row>
    <row r="5717" spans="1:5" s="6" customFormat="1" x14ac:dyDescent="0.25">
      <c r="A5717" s="8" t="s">
        <v>288</v>
      </c>
      <c r="B5717" s="8" t="s">
        <v>1072</v>
      </c>
      <c r="D5717" t="str">
        <f>VLOOKUP(B5717,'Step 2 - Old-New Code Crosswalk'!B:D,1,FALSE)</f>
        <v>3-083-E3100-3821</v>
      </c>
      <c r="E5717" s="322" t="str">
        <f t="shared" si="89"/>
        <v xml:space="preserve"> </v>
      </c>
    </row>
    <row r="5718" spans="1:5" s="6" customFormat="1" x14ac:dyDescent="0.25">
      <c r="A5718" s="8" t="s">
        <v>288</v>
      </c>
      <c r="B5718" s="8" t="s">
        <v>1088</v>
      </c>
      <c r="D5718" t="str">
        <f>VLOOKUP(B5718,'Step 2 - Old-New Code Crosswalk'!B:D,1,FALSE)</f>
        <v>3-083-E3100-3823</v>
      </c>
      <c r="E5718" s="322" t="str">
        <f t="shared" si="89"/>
        <v xml:space="preserve"> </v>
      </c>
    </row>
    <row r="5719" spans="1:5" s="6" customFormat="1" x14ac:dyDescent="0.25">
      <c r="A5719" s="8" t="s">
        <v>288</v>
      </c>
      <c r="B5719" s="8" t="s">
        <v>1099</v>
      </c>
      <c r="D5719" t="str">
        <f>VLOOKUP(B5719,'Step 2 - Old-New Code Crosswalk'!B:D,1,FALSE)</f>
        <v>3-083-E3100-3824</v>
      </c>
      <c r="E5719" s="322" t="str">
        <f t="shared" si="89"/>
        <v xml:space="preserve"> </v>
      </c>
    </row>
    <row r="5720" spans="1:5" s="6" customFormat="1" x14ac:dyDescent="0.25">
      <c r="A5720" s="8" t="s">
        <v>288</v>
      </c>
      <c r="B5720" s="8" t="s">
        <v>1115</v>
      </c>
      <c r="D5720" t="str">
        <f>VLOOKUP(B5720,'Step 2 - Old-New Code Crosswalk'!B:D,1,FALSE)</f>
        <v>3-083-E3100-3828</v>
      </c>
      <c r="E5720" s="322" t="str">
        <f t="shared" si="89"/>
        <v xml:space="preserve"> </v>
      </c>
    </row>
    <row r="5721" spans="1:5" s="6" customFormat="1" x14ac:dyDescent="0.25">
      <c r="A5721" s="8" t="s">
        <v>288</v>
      </c>
      <c r="B5721" s="8" t="s">
        <v>1122</v>
      </c>
      <c r="D5721" t="str">
        <f>VLOOKUP(B5721,'Step 2 - Old-New Code Crosswalk'!B:D,1,FALSE)</f>
        <v>3-083-E3100-3832</v>
      </c>
      <c r="E5721" s="322" t="str">
        <f t="shared" si="89"/>
        <v xml:space="preserve"> </v>
      </c>
    </row>
    <row r="5722" spans="1:5" s="6" customFormat="1" x14ac:dyDescent="0.25">
      <c r="A5722" s="8" t="s">
        <v>288</v>
      </c>
      <c r="B5722" s="8" t="s">
        <v>1159</v>
      </c>
      <c r="D5722" t="str">
        <f>VLOOKUP(B5722,'Step 2 - Old-New Code Crosswalk'!B:D,1,FALSE)</f>
        <v>3-083-E3100-3840</v>
      </c>
      <c r="E5722" s="322" t="str">
        <f t="shared" si="89"/>
        <v xml:space="preserve"> </v>
      </c>
    </row>
    <row r="5723" spans="1:5" s="6" customFormat="1" x14ac:dyDescent="0.25">
      <c r="A5723" s="8" t="s">
        <v>288</v>
      </c>
      <c r="B5723" s="8" t="s">
        <v>1174</v>
      </c>
      <c r="D5723" t="str">
        <f>VLOOKUP(B5723,'Step 2 - Old-New Code Crosswalk'!B:D,1,FALSE)</f>
        <v>3-083-E3100-3842</v>
      </c>
      <c r="E5723" s="322" t="str">
        <f t="shared" si="89"/>
        <v xml:space="preserve"> </v>
      </c>
    </row>
    <row r="5724" spans="1:5" s="6" customFormat="1" x14ac:dyDescent="0.25">
      <c r="A5724" s="8" t="s">
        <v>288</v>
      </c>
      <c r="B5724" s="8" t="s">
        <v>1192</v>
      </c>
      <c r="D5724" t="str">
        <f>VLOOKUP(B5724,'Step 2 - Old-New Code Crosswalk'!B:D,1,FALSE)</f>
        <v>3-083-E3100-3846</v>
      </c>
      <c r="E5724" s="322" t="str">
        <f t="shared" si="89"/>
        <v xml:space="preserve"> </v>
      </c>
    </row>
    <row r="5725" spans="1:5" s="6" customFormat="1" x14ac:dyDescent="0.25">
      <c r="A5725" s="8" t="s">
        <v>288</v>
      </c>
      <c r="B5725" s="8" t="s">
        <v>1206</v>
      </c>
      <c r="D5725" t="str">
        <f>VLOOKUP(B5725,'Step 2 - Old-New Code Crosswalk'!B:D,1,FALSE)</f>
        <v>3-083-E3100-3849</v>
      </c>
      <c r="E5725" s="322" t="str">
        <f t="shared" si="89"/>
        <v xml:space="preserve"> </v>
      </c>
    </row>
    <row r="5726" spans="1:5" s="6" customFormat="1" x14ac:dyDescent="0.25">
      <c r="A5726" s="8" t="s">
        <v>288</v>
      </c>
      <c r="B5726" s="8" t="s">
        <v>1215</v>
      </c>
      <c r="D5726" t="str">
        <f>VLOOKUP(B5726,'Step 2 - Old-New Code Crosswalk'!B:D,1,FALSE)</f>
        <v>3-083-E3100-3852</v>
      </c>
      <c r="E5726" s="322" t="str">
        <f t="shared" si="89"/>
        <v xml:space="preserve"> </v>
      </c>
    </row>
    <row r="5727" spans="1:5" s="6" customFormat="1" x14ac:dyDescent="0.25">
      <c r="A5727" s="8" t="s">
        <v>288</v>
      </c>
      <c r="B5727" s="8" t="s">
        <v>1223</v>
      </c>
      <c r="D5727" t="str">
        <f>VLOOKUP(B5727,'Step 2 - Old-New Code Crosswalk'!B:D,1,FALSE)</f>
        <v>3-083-E3100-3853</v>
      </c>
      <c r="E5727" s="322" t="str">
        <f t="shared" si="89"/>
        <v xml:space="preserve"> </v>
      </c>
    </row>
    <row r="5728" spans="1:5" s="6" customFormat="1" x14ac:dyDescent="0.25">
      <c r="A5728" s="8" t="s">
        <v>288</v>
      </c>
      <c r="B5728" s="8" t="s">
        <v>1317</v>
      </c>
      <c r="D5728" t="str">
        <f>VLOOKUP(B5728,'Step 2 - Old-New Code Crosswalk'!B:D,1,FALSE)</f>
        <v>3-083-E3100-3880</v>
      </c>
      <c r="E5728" s="322" t="str">
        <f t="shared" si="89"/>
        <v xml:space="preserve"> </v>
      </c>
    </row>
    <row r="5729" spans="1:5" s="6" customFormat="1" x14ac:dyDescent="0.25">
      <c r="A5729" s="8" t="s">
        <v>288</v>
      </c>
      <c r="B5729" s="8" t="s">
        <v>1325</v>
      </c>
      <c r="D5729" t="str">
        <f>VLOOKUP(B5729,'Step 2 - Old-New Code Crosswalk'!B:D,1,FALSE)</f>
        <v>3-083-E3100-3881</v>
      </c>
      <c r="E5729" s="322" t="str">
        <f t="shared" si="89"/>
        <v xml:space="preserve"> </v>
      </c>
    </row>
    <row r="5730" spans="1:5" s="6" customFormat="1" x14ac:dyDescent="0.25">
      <c r="A5730" s="8" t="s">
        <v>288</v>
      </c>
      <c r="B5730" s="8" t="s">
        <v>1452</v>
      </c>
      <c r="D5730" t="str">
        <f>VLOOKUP(B5730,'Step 2 - Old-New Code Crosswalk'!B:D,1,FALSE)</f>
        <v>3-083-E3100-3897</v>
      </c>
      <c r="E5730" s="322" t="str">
        <f t="shared" si="89"/>
        <v xml:space="preserve"> </v>
      </c>
    </row>
    <row r="5731" spans="1:5" s="6" customFormat="1" x14ac:dyDescent="0.25">
      <c r="A5731" s="8" t="s">
        <v>288</v>
      </c>
      <c r="B5731" s="8" t="s">
        <v>1461</v>
      </c>
      <c r="D5731" t="str">
        <f>VLOOKUP(B5731,'Step 2 - Old-New Code Crosswalk'!B:D,1,FALSE)</f>
        <v>3-083-E3100-3898</v>
      </c>
      <c r="E5731" s="322" t="str">
        <f t="shared" si="89"/>
        <v xml:space="preserve"> </v>
      </c>
    </row>
    <row r="5732" spans="1:5" s="6" customFormat="1" x14ac:dyDescent="0.25">
      <c r="A5732" s="8" t="s">
        <v>288</v>
      </c>
      <c r="B5732" s="8" t="s">
        <v>9348</v>
      </c>
      <c r="D5732" t="str">
        <f>VLOOKUP(B5732,'Step 2 - Old-New Code Crosswalk'!B:D,1,FALSE)</f>
        <v>4-069-E3100-4016</v>
      </c>
      <c r="E5732" s="322" t="str">
        <f t="shared" si="89"/>
        <v xml:space="preserve"> </v>
      </c>
    </row>
    <row r="5733" spans="1:5" s="6" customFormat="1" x14ac:dyDescent="0.25">
      <c r="A5733" s="8" t="s">
        <v>288</v>
      </c>
      <c r="B5733" s="8" t="s">
        <v>1528</v>
      </c>
      <c r="D5733" t="str">
        <f>VLOOKUP(B5733,'Step 2 - Old-New Code Crosswalk'!B:D,1,FALSE)</f>
        <v>4-255-E3100-4019</v>
      </c>
      <c r="E5733" s="322" t="str">
        <f t="shared" si="89"/>
        <v xml:space="preserve"> </v>
      </c>
    </row>
    <row r="5734" spans="1:5" s="6" customFormat="1" x14ac:dyDescent="0.25">
      <c r="A5734" s="8" t="s">
        <v>1552</v>
      </c>
      <c r="B5734" s="8" t="s">
        <v>9613</v>
      </c>
      <c r="D5734" t="str">
        <f>VLOOKUP(B5734,'Step 2 - Old-New Code Crosswalk'!B:D,1,FALSE)</f>
        <v>4-483-E3100-4040</v>
      </c>
      <c r="E5734" s="322" t="str">
        <f t="shared" si="89"/>
        <v xml:space="preserve"> </v>
      </c>
    </row>
    <row r="5735" spans="1:5" s="6" customFormat="1" x14ac:dyDescent="0.25">
      <c r="A5735" s="8" t="s">
        <v>288</v>
      </c>
      <c r="B5735" s="8" t="s">
        <v>9445</v>
      </c>
      <c r="D5735" t="str">
        <f>VLOOKUP(B5735,'Step 2 - Old-New Code Crosswalk'!B:D,1,FALSE)</f>
        <v>4-080-E3100-4099</v>
      </c>
      <c r="E5735" s="322" t="str">
        <f t="shared" si="89"/>
        <v xml:space="preserve"> </v>
      </c>
    </row>
    <row r="5736" spans="1:5" s="6" customFormat="1" x14ac:dyDescent="0.25">
      <c r="A5736" s="8" t="s">
        <v>1552</v>
      </c>
      <c r="B5736" s="8" t="s">
        <v>1553</v>
      </c>
      <c r="D5736" t="str">
        <f>VLOOKUP(B5736,'Step 2 - Old-New Code Crosswalk'!B:D,1,FALSE)</f>
        <v>4-220-E3100-4100</v>
      </c>
      <c r="E5736" s="322" t="str">
        <f t="shared" si="89"/>
        <v xml:space="preserve"> </v>
      </c>
    </row>
    <row r="5737" spans="1:5" s="6" customFormat="1" x14ac:dyDescent="0.25">
      <c r="A5737" s="8" t="s">
        <v>288</v>
      </c>
      <c r="B5737" s="8" t="s">
        <v>1573</v>
      </c>
      <c r="D5737" t="str">
        <f>VLOOKUP(B5737,'Step 2 - Old-New Code Crosswalk'!B:D,1,FALSE)</f>
        <v>4-056-E3100-4122</v>
      </c>
      <c r="E5737" s="322" t="str">
        <f t="shared" si="89"/>
        <v xml:space="preserve"> </v>
      </c>
    </row>
    <row r="5738" spans="1:5" s="6" customFormat="1" x14ac:dyDescent="0.25">
      <c r="A5738" s="8" t="s">
        <v>288</v>
      </c>
      <c r="B5738" s="8" t="s">
        <v>9490</v>
      </c>
      <c r="D5738" t="str">
        <f>VLOOKUP(B5738,'Step 2 - Old-New Code Crosswalk'!B:D,1,FALSE)</f>
        <v>4-056-E3100-4140</v>
      </c>
      <c r="E5738" s="322" t="str">
        <f t="shared" si="89"/>
        <v xml:space="preserve"> </v>
      </c>
    </row>
    <row r="5739" spans="1:5" s="6" customFormat="1" x14ac:dyDescent="0.25">
      <c r="A5739" s="8" t="s">
        <v>288</v>
      </c>
      <c r="B5739" s="8" t="s">
        <v>9417</v>
      </c>
      <c r="D5739" t="str">
        <f>VLOOKUP(B5739,'Step 2 - Old-New Code Crosswalk'!B:D,1,FALSE)</f>
        <v>4-045-E3100-4146</v>
      </c>
      <c r="E5739" s="322" t="str">
        <f t="shared" si="89"/>
        <v xml:space="preserve"> </v>
      </c>
    </row>
    <row r="5740" spans="1:5" s="6" customFormat="1" x14ac:dyDescent="0.25">
      <c r="A5740" s="8" t="s">
        <v>288</v>
      </c>
      <c r="B5740" s="8" t="s">
        <v>1665</v>
      </c>
      <c r="D5740" t="str">
        <f>VLOOKUP(B5740,'Step 2 - Old-New Code Crosswalk'!B:D,1,FALSE)</f>
        <v>4-056-E3100-4150</v>
      </c>
      <c r="E5740" s="322" t="str">
        <f t="shared" si="89"/>
        <v xml:space="preserve"> </v>
      </c>
    </row>
    <row r="5741" spans="1:5" s="6" customFormat="1" x14ac:dyDescent="0.25">
      <c r="A5741" s="8" t="s">
        <v>288</v>
      </c>
      <c r="B5741" s="8" t="s">
        <v>9527</v>
      </c>
      <c r="D5741" t="str">
        <f>VLOOKUP(B5741,'Step 2 - Old-New Code Crosswalk'!B:D,1,FALSE)</f>
        <v>4-220-E3100-4175</v>
      </c>
      <c r="E5741" s="322" t="str">
        <f t="shared" si="89"/>
        <v xml:space="preserve"> </v>
      </c>
    </row>
    <row r="5742" spans="1:5" s="6" customFormat="1" x14ac:dyDescent="0.25">
      <c r="A5742" s="8" t="s">
        <v>288</v>
      </c>
      <c r="B5742" s="8" t="s">
        <v>9689</v>
      </c>
      <c r="D5742" t="str">
        <f>VLOOKUP(B5742,'Step 2 - Old-New Code Crosswalk'!B:D,1,FALSE)</f>
        <v>4-101-E3100-4225</v>
      </c>
      <c r="E5742" s="322" t="str">
        <f t="shared" si="89"/>
        <v xml:space="preserve"> </v>
      </c>
    </row>
    <row r="5743" spans="1:5" s="6" customFormat="1" x14ac:dyDescent="0.25">
      <c r="A5743" s="8" t="s">
        <v>288</v>
      </c>
      <c r="B5743" s="8" t="s">
        <v>9707</v>
      </c>
      <c r="D5743" t="str">
        <f>VLOOKUP(B5743,'Step 2 - Old-New Code Crosswalk'!B:D,1,FALSE)</f>
        <v>4-101-E3100-4226</v>
      </c>
      <c r="E5743" s="322" t="str">
        <f t="shared" si="89"/>
        <v xml:space="preserve"> </v>
      </c>
    </row>
    <row r="5744" spans="1:5" s="6" customFormat="1" x14ac:dyDescent="0.25">
      <c r="A5744" s="8" t="s">
        <v>288</v>
      </c>
      <c r="B5744" s="8" t="s">
        <v>9721</v>
      </c>
      <c r="D5744" t="str">
        <f>VLOOKUP(B5744,'Step 2 - Old-New Code Crosswalk'!B:D,1,FALSE)</f>
        <v>4-101-E3100-4250</v>
      </c>
      <c r="E5744" s="322" t="str">
        <f t="shared" si="89"/>
        <v xml:space="preserve"> </v>
      </c>
    </row>
    <row r="5745" spans="1:5" s="6" customFormat="1" x14ac:dyDescent="0.25">
      <c r="A5745" s="8" t="s">
        <v>288</v>
      </c>
      <c r="B5745" s="8" t="s">
        <v>9295</v>
      </c>
      <c r="D5745" t="str">
        <f>VLOOKUP(B5745,'Step 2 - Old-New Code Crosswalk'!B:D,1,FALSE)</f>
        <v>4-451-E3100-4312</v>
      </c>
      <c r="E5745" s="322" t="str">
        <f t="shared" si="89"/>
        <v xml:space="preserve"> </v>
      </c>
    </row>
    <row r="5746" spans="1:5" s="6" customFormat="1" x14ac:dyDescent="0.25">
      <c r="A5746" s="8" t="s">
        <v>288</v>
      </c>
      <c r="B5746" s="8" t="s">
        <v>9147</v>
      </c>
      <c r="D5746" t="str">
        <f>VLOOKUP(B5746,'Step 2 - Old-New Code Crosswalk'!B:D,1,FALSE)</f>
        <v>4-220-E3100-4326</v>
      </c>
      <c r="E5746" s="322" t="str">
        <f t="shared" si="89"/>
        <v xml:space="preserve"> </v>
      </c>
    </row>
    <row r="5747" spans="1:5" s="6" customFormat="1" x14ac:dyDescent="0.25">
      <c r="A5747" s="8" t="s">
        <v>288</v>
      </c>
      <c r="B5747" s="8" t="s">
        <v>1789</v>
      </c>
      <c r="D5747" t="str">
        <f>VLOOKUP(B5747,'Step 2 - Old-New Code Crosswalk'!B:D,1,FALSE)</f>
        <v>4-225-E3100-4334</v>
      </c>
      <c r="E5747" s="322" t="str">
        <f t="shared" si="89"/>
        <v xml:space="preserve"> </v>
      </c>
    </row>
    <row r="5748" spans="1:5" s="6" customFormat="1" x14ac:dyDescent="0.25">
      <c r="A5748" s="8" t="s">
        <v>288</v>
      </c>
      <c r="B5748" s="8" t="s">
        <v>9312</v>
      </c>
      <c r="D5748" t="str">
        <f>VLOOKUP(B5748,'Step 2 - Old-New Code Crosswalk'!B:D,1,FALSE)</f>
        <v>4-436-E3100-4341</v>
      </c>
      <c r="E5748" s="322" t="str">
        <f t="shared" si="89"/>
        <v xml:space="preserve"> </v>
      </c>
    </row>
    <row r="5749" spans="1:5" s="6" customFormat="1" x14ac:dyDescent="0.25">
      <c r="A5749" s="8" t="s">
        <v>288</v>
      </c>
      <c r="B5749" s="8" t="s">
        <v>9175</v>
      </c>
      <c r="D5749" t="str">
        <f>VLOOKUP(B5749,'Step 2 - Old-New Code Crosswalk'!B:D,1,FALSE)</f>
        <v>4-307-E3100-4342</v>
      </c>
      <c r="E5749" s="322" t="str">
        <f t="shared" si="89"/>
        <v xml:space="preserve"> </v>
      </c>
    </row>
    <row r="5750" spans="1:5" s="6" customFormat="1" x14ac:dyDescent="0.25">
      <c r="A5750" s="8" t="s">
        <v>288</v>
      </c>
      <c r="B5750" s="8" t="s">
        <v>9264</v>
      </c>
      <c r="D5750" t="str">
        <f>VLOOKUP(B5750,'Step 2 - Old-New Code Crosswalk'!B:D,1,FALSE)</f>
        <v>4-220-E3100-4359</v>
      </c>
      <c r="E5750" s="322" t="str">
        <f t="shared" si="89"/>
        <v xml:space="preserve"> </v>
      </c>
    </row>
    <row r="5751" spans="1:5" s="6" customFormat="1" x14ac:dyDescent="0.25">
      <c r="A5751" s="8" t="s">
        <v>1918</v>
      </c>
      <c r="B5751" s="8" t="s">
        <v>5820</v>
      </c>
      <c r="D5751" t="str">
        <f>VLOOKUP(B5751,'Step 2 - Old-New Code Crosswalk'!B:D,1,FALSE)</f>
        <v>1-436-E3115-0000</v>
      </c>
      <c r="E5751" s="322" t="str">
        <f t="shared" si="89"/>
        <v xml:space="preserve"> </v>
      </c>
    </row>
    <row r="5752" spans="1:5" s="6" customFormat="1" x14ac:dyDescent="0.25">
      <c r="A5752" s="8" t="s">
        <v>1918</v>
      </c>
      <c r="B5752" s="8" t="s">
        <v>5848</v>
      </c>
      <c r="D5752" t="str">
        <f>VLOOKUP(B5752,'Step 2 - Old-New Code Crosswalk'!B:D,1,FALSE)</f>
        <v>1-439-E3115-0000</v>
      </c>
      <c r="E5752" s="322" t="str">
        <f t="shared" si="89"/>
        <v xml:space="preserve"> </v>
      </c>
    </row>
    <row r="5753" spans="1:5" s="6" customFormat="1" x14ac:dyDescent="0.25">
      <c r="A5753" s="8" t="s">
        <v>1918</v>
      </c>
      <c r="B5753" s="8" t="s">
        <v>5870</v>
      </c>
      <c r="D5753" t="str">
        <f>VLOOKUP(B5753,'Step 2 - Old-New Code Crosswalk'!B:D,1,FALSE)</f>
        <v>1-442-E3115-0000</v>
      </c>
      <c r="E5753" s="322" t="str">
        <f t="shared" si="89"/>
        <v xml:space="preserve"> </v>
      </c>
    </row>
    <row r="5754" spans="1:5" s="6" customFormat="1" x14ac:dyDescent="0.25">
      <c r="A5754" s="8" t="s">
        <v>1918</v>
      </c>
      <c r="B5754" s="8" t="s">
        <v>5893</v>
      </c>
      <c r="D5754" t="str">
        <f>VLOOKUP(B5754,'Step 2 - Old-New Code Crosswalk'!B:D,1,FALSE)</f>
        <v>1-445-E3115-0000</v>
      </c>
      <c r="E5754" s="322" t="str">
        <f t="shared" si="89"/>
        <v xml:space="preserve"> </v>
      </c>
    </row>
    <row r="5755" spans="1:5" s="6" customFormat="1" x14ac:dyDescent="0.25">
      <c r="A5755" s="8" t="s">
        <v>1918</v>
      </c>
      <c r="B5755" s="8" t="s">
        <v>5916</v>
      </c>
      <c r="D5755" t="str">
        <f>VLOOKUP(B5755,'Step 2 - Old-New Code Crosswalk'!B:D,1,FALSE)</f>
        <v>1-451-E3115-0000</v>
      </c>
      <c r="E5755" s="322" t="str">
        <f t="shared" si="89"/>
        <v xml:space="preserve"> </v>
      </c>
    </row>
    <row r="5756" spans="1:5" s="6" customFormat="1" x14ac:dyDescent="0.25">
      <c r="A5756" s="8" t="s">
        <v>1918</v>
      </c>
      <c r="B5756" s="8" t="s">
        <v>5935</v>
      </c>
      <c r="D5756" t="str">
        <f>VLOOKUP(B5756,'Step 2 - Old-New Code Crosswalk'!B:D,1,FALSE)</f>
        <v>1-457-E3115-0000</v>
      </c>
      <c r="E5756" s="322" t="str">
        <f t="shared" si="89"/>
        <v xml:space="preserve"> </v>
      </c>
    </row>
    <row r="5757" spans="1:5" s="6" customFormat="1" x14ac:dyDescent="0.25">
      <c r="A5757" s="8" t="s">
        <v>1918</v>
      </c>
      <c r="B5757" s="8" t="s">
        <v>5955</v>
      </c>
      <c r="D5757" t="str">
        <f>VLOOKUP(B5757,'Step 2 - Old-New Code Crosswalk'!B:D,1,FALSE)</f>
        <v>1-458-E3115-0000</v>
      </c>
      <c r="E5757" s="322" t="str">
        <f t="shared" si="89"/>
        <v xml:space="preserve"> </v>
      </c>
    </row>
    <row r="5758" spans="1:5" s="6" customFormat="1" x14ac:dyDescent="0.25">
      <c r="A5758" s="8" t="s">
        <v>1918</v>
      </c>
      <c r="B5758" s="8" t="s">
        <v>5980</v>
      </c>
      <c r="D5758" t="str">
        <f>VLOOKUP(B5758,'Step 2 - Old-New Code Crosswalk'!B:D,1,FALSE)</f>
        <v>1-460-E3115-0000</v>
      </c>
      <c r="E5758" s="322" t="str">
        <f t="shared" si="89"/>
        <v xml:space="preserve"> </v>
      </c>
    </row>
    <row r="5759" spans="1:5" s="6" customFormat="1" x14ac:dyDescent="0.25">
      <c r="A5759" s="8" t="s">
        <v>1918</v>
      </c>
      <c r="B5759" s="8" t="s">
        <v>5996</v>
      </c>
      <c r="D5759" t="str">
        <f>VLOOKUP(B5759,'Step 2 - Old-New Code Crosswalk'!B:D,1,FALSE)</f>
        <v>1-463-E3115-0000</v>
      </c>
      <c r="E5759" s="322" t="str">
        <f t="shared" si="89"/>
        <v xml:space="preserve"> </v>
      </c>
    </row>
    <row r="5760" spans="1:5" s="6" customFormat="1" x14ac:dyDescent="0.25">
      <c r="A5760" s="8" t="s">
        <v>1918</v>
      </c>
      <c r="B5760" s="8" t="s">
        <v>6012</v>
      </c>
      <c r="D5760" t="str">
        <f>VLOOKUP(B5760,'Step 2 - Old-New Code Crosswalk'!B:D,1,FALSE)</f>
        <v>1-466-E3115-0000</v>
      </c>
      <c r="E5760" s="322" t="str">
        <f t="shared" si="89"/>
        <v xml:space="preserve"> </v>
      </c>
    </row>
    <row r="5761" spans="1:5" s="6" customFormat="1" x14ac:dyDescent="0.25">
      <c r="A5761" s="8" t="s">
        <v>1918</v>
      </c>
      <c r="B5761" s="8" t="s">
        <v>6028</v>
      </c>
      <c r="D5761" t="str">
        <f>VLOOKUP(B5761,'Step 2 - Old-New Code Crosswalk'!B:D,1,FALSE)</f>
        <v>1-472-E3115-0000</v>
      </c>
      <c r="E5761" s="322" t="str">
        <f t="shared" si="89"/>
        <v xml:space="preserve"> </v>
      </c>
    </row>
    <row r="5762" spans="1:5" s="6" customFormat="1" x14ac:dyDescent="0.25">
      <c r="A5762" s="8" t="s">
        <v>1918</v>
      </c>
      <c r="B5762" s="8" t="s">
        <v>6044</v>
      </c>
      <c r="D5762" t="str">
        <f>VLOOKUP(B5762,'Step 2 - Old-New Code Crosswalk'!B:D,1,FALSE)</f>
        <v>1-473-E3115-0000</v>
      </c>
      <c r="E5762" s="322" t="str">
        <f t="shared" ref="E5762:E5825" si="90">IF(B5762=D5762," ","ERROR")</f>
        <v xml:space="preserve"> </v>
      </c>
    </row>
    <row r="5763" spans="1:5" s="6" customFormat="1" x14ac:dyDescent="0.25">
      <c r="A5763" s="8" t="s">
        <v>1918</v>
      </c>
      <c r="B5763" s="8" t="s">
        <v>6060</v>
      </c>
      <c r="D5763" t="str">
        <f>VLOOKUP(B5763,'Step 2 - Old-New Code Crosswalk'!B:D,1,FALSE)</f>
        <v>1-475-E3115-0000</v>
      </c>
      <c r="E5763" s="322" t="str">
        <f t="shared" si="90"/>
        <v xml:space="preserve"> </v>
      </c>
    </row>
    <row r="5764" spans="1:5" s="6" customFormat="1" x14ac:dyDescent="0.25">
      <c r="A5764" s="8" t="s">
        <v>1918</v>
      </c>
      <c r="B5764" s="8" t="s">
        <v>8385</v>
      </c>
      <c r="D5764" t="str">
        <f>VLOOKUP(B5764,'Step 2 - Old-New Code Crosswalk'!B:D,1,FALSE)</f>
        <v>3-436-E3115-3120</v>
      </c>
      <c r="E5764" s="322" t="str">
        <f t="shared" si="90"/>
        <v xml:space="preserve"> </v>
      </c>
    </row>
    <row r="5765" spans="1:5" s="6" customFormat="1" x14ac:dyDescent="0.25">
      <c r="A5765" s="8" t="s">
        <v>1918</v>
      </c>
      <c r="B5765" s="8" t="s">
        <v>8437</v>
      </c>
      <c r="D5765" t="str">
        <f>VLOOKUP(B5765,'Step 2 - Old-New Code Crosswalk'!B:D,1,FALSE)</f>
        <v>3-439-E3115-3121</v>
      </c>
      <c r="E5765" s="322" t="str">
        <f t="shared" si="90"/>
        <v xml:space="preserve"> </v>
      </c>
    </row>
    <row r="5766" spans="1:5" s="6" customFormat="1" x14ac:dyDescent="0.25">
      <c r="A5766" s="8" t="s">
        <v>1918</v>
      </c>
      <c r="B5766" s="8" t="s">
        <v>8458</v>
      </c>
      <c r="D5766" t="str">
        <f>VLOOKUP(B5766,'Step 2 - Old-New Code Crosswalk'!B:D,1,FALSE)</f>
        <v>3-442-E3115-3123</v>
      </c>
      <c r="E5766" s="322" t="str">
        <f t="shared" si="90"/>
        <v xml:space="preserve"> </v>
      </c>
    </row>
    <row r="5767" spans="1:5" s="6" customFormat="1" x14ac:dyDescent="0.25">
      <c r="A5767" s="8" t="s">
        <v>1918</v>
      </c>
      <c r="B5767" s="8" t="s">
        <v>1919</v>
      </c>
      <c r="D5767" t="str">
        <f>VLOOKUP(B5767,'Step 2 - Old-New Code Crosswalk'!B:D,1,FALSE)</f>
        <v>3-445-E3115-3123</v>
      </c>
      <c r="E5767" s="322" t="str">
        <f t="shared" si="90"/>
        <v xml:space="preserve"> </v>
      </c>
    </row>
    <row r="5768" spans="1:5" s="6" customFormat="1" x14ac:dyDescent="0.25">
      <c r="A5768" s="8" t="s">
        <v>1918</v>
      </c>
      <c r="B5768" s="8" t="s">
        <v>8490</v>
      </c>
      <c r="D5768" t="str">
        <f>VLOOKUP(B5768,'Step 2 - Old-New Code Crosswalk'!B:D,1,FALSE)</f>
        <v>3-445-E3115-3124</v>
      </c>
      <c r="E5768" s="322" t="str">
        <f t="shared" si="90"/>
        <v xml:space="preserve"> </v>
      </c>
    </row>
    <row r="5769" spans="1:5" s="6" customFormat="1" x14ac:dyDescent="0.25">
      <c r="A5769" s="8" t="s">
        <v>1918</v>
      </c>
      <c r="B5769" s="8" t="s">
        <v>8517</v>
      </c>
      <c r="D5769" t="str">
        <f>VLOOKUP(B5769,'Step 2 - Old-New Code Crosswalk'!B:D,1,FALSE)</f>
        <v>3-451-E3115-3126</v>
      </c>
      <c r="E5769" s="322" t="str">
        <f t="shared" si="90"/>
        <v xml:space="preserve"> </v>
      </c>
    </row>
    <row r="5770" spans="1:5" s="6" customFormat="1" x14ac:dyDescent="0.25">
      <c r="A5770" s="8" t="s">
        <v>1918</v>
      </c>
      <c r="B5770" s="8" t="s">
        <v>8543</v>
      </c>
      <c r="D5770" t="str">
        <f>VLOOKUP(B5770,'Step 2 - Old-New Code Crosswalk'!B:D,1,FALSE)</f>
        <v>3-457-E3115-3127</v>
      </c>
      <c r="E5770" s="322" t="str">
        <f t="shared" si="90"/>
        <v xml:space="preserve"> </v>
      </c>
    </row>
    <row r="5771" spans="1:5" s="6" customFormat="1" x14ac:dyDescent="0.25">
      <c r="A5771" s="8" t="s">
        <v>1918</v>
      </c>
      <c r="B5771" s="8" t="s">
        <v>8566</v>
      </c>
      <c r="D5771" t="str">
        <f>VLOOKUP(B5771,'Step 2 - Old-New Code Crosswalk'!B:D,1,FALSE)</f>
        <v>3-458-E3115-3128</v>
      </c>
      <c r="E5771" s="322" t="str">
        <f t="shared" si="90"/>
        <v xml:space="preserve"> </v>
      </c>
    </row>
    <row r="5772" spans="1:5" s="6" customFormat="1" x14ac:dyDescent="0.25">
      <c r="A5772" s="8" t="s">
        <v>1918</v>
      </c>
      <c r="B5772" s="8" t="s">
        <v>8596</v>
      </c>
      <c r="D5772" t="str">
        <f>VLOOKUP(B5772,'Step 2 - Old-New Code Crosswalk'!B:D,1,FALSE)</f>
        <v>3-460-E3115-3130</v>
      </c>
      <c r="E5772" s="322" t="str">
        <f t="shared" si="90"/>
        <v xml:space="preserve"> </v>
      </c>
    </row>
    <row r="5773" spans="1:5" s="6" customFormat="1" x14ac:dyDescent="0.25">
      <c r="A5773" s="8" t="s">
        <v>1918</v>
      </c>
      <c r="B5773" s="8" t="s">
        <v>8619</v>
      </c>
      <c r="D5773" t="str">
        <f>VLOOKUP(B5773,'Step 2 - Old-New Code Crosswalk'!B:D,1,FALSE)</f>
        <v>3-463-E3115-3132</v>
      </c>
      <c r="E5773" s="322" t="str">
        <f t="shared" si="90"/>
        <v xml:space="preserve"> </v>
      </c>
    </row>
    <row r="5774" spans="1:5" s="6" customFormat="1" x14ac:dyDescent="0.25">
      <c r="A5774" s="8" t="s">
        <v>1918</v>
      </c>
      <c r="B5774" s="8" t="s">
        <v>8632</v>
      </c>
      <c r="D5774" t="str">
        <f>VLOOKUP(B5774,'Step 2 - Old-New Code Crosswalk'!B:D,1,FALSE)</f>
        <v>3-466-E3115-3133</v>
      </c>
      <c r="E5774" s="322" t="str">
        <f t="shared" si="90"/>
        <v xml:space="preserve"> </v>
      </c>
    </row>
    <row r="5775" spans="1:5" s="6" customFormat="1" x14ac:dyDescent="0.25">
      <c r="A5775" s="8" t="s">
        <v>1918</v>
      </c>
      <c r="B5775" s="8" t="s">
        <v>8649</v>
      </c>
      <c r="D5775" t="str">
        <f>VLOOKUP(B5775,'Step 2 - Old-New Code Crosswalk'!B:D,1,FALSE)</f>
        <v>3-472-E3115-3135</v>
      </c>
      <c r="E5775" s="322" t="str">
        <f t="shared" si="90"/>
        <v xml:space="preserve"> </v>
      </c>
    </row>
    <row r="5776" spans="1:5" s="6" customFormat="1" x14ac:dyDescent="0.25">
      <c r="A5776" s="8" t="s">
        <v>1918</v>
      </c>
      <c r="B5776" s="8" t="s">
        <v>8671</v>
      </c>
      <c r="D5776" t="str">
        <f>VLOOKUP(B5776,'Step 2 - Old-New Code Crosswalk'!B:D,1,FALSE)</f>
        <v>3-473-E3115-3136</v>
      </c>
      <c r="E5776" s="322" t="str">
        <f t="shared" si="90"/>
        <v xml:space="preserve"> </v>
      </c>
    </row>
    <row r="5777" spans="1:5" s="6" customFormat="1" x14ac:dyDescent="0.25">
      <c r="A5777" s="8" t="s">
        <v>1918</v>
      </c>
      <c r="B5777" s="8" t="s">
        <v>8700</v>
      </c>
      <c r="D5777" t="str">
        <f>VLOOKUP(B5777,'Step 2 - Old-New Code Crosswalk'!B:D,1,FALSE)</f>
        <v>3-475-E3115-3137</v>
      </c>
      <c r="E5777" s="322" t="str">
        <f t="shared" si="90"/>
        <v xml:space="preserve"> </v>
      </c>
    </row>
    <row r="5778" spans="1:5" s="6" customFormat="1" x14ac:dyDescent="0.25">
      <c r="A5778" s="8" t="s">
        <v>6760</v>
      </c>
      <c r="B5778" s="8" t="s">
        <v>6761</v>
      </c>
      <c r="D5778" t="str">
        <f>VLOOKUP(B5778,'Step 2 - Old-New Code Crosswalk'!B:D,1,FALSE)</f>
        <v>1-610-E3130-0000</v>
      </c>
      <c r="E5778" s="322" t="str">
        <f t="shared" si="90"/>
        <v xml:space="preserve"> </v>
      </c>
    </row>
    <row r="5779" spans="1:5" s="6" customFormat="1" x14ac:dyDescent="0.25">
      <c r="A5779" s="8" t="s">
        <v>3994</v>
      </c>
      <c r="B5779" s="8" t="s">
        <v>3995</v>
      </c>
      <c r="D5779" t="str">
        <f>VLOOKUP(B5779,'Step 2 - Old-New Code Crosswalk'!B:D,1,FALSE)</f>
        <v>1-025-E3138-0000</v>
      </c>
      <c r="E5779" s="322" t="str">
        <f t="shared" si="90"/>
        <v xml:space="preserve"> </v>
      </c>
    </row>
    <row r="5780" spans="1:5" s="6" customFormat="1" x14ac:dyDescent="0.25">
      <c r="A5780" s="8" t="s">
        <v>4926</v>
      </c>
      <c r="B5780" s="8" t="s">
        <v>4927</v>
      </c>
      <c r="D5780" t="str">
        <f>VLOOKUP(B5780,'Step 2 - Old-New Code Crosswalk'!B:D,1,FALSE)</f>
        <v>1-350-E3140-0000</v>
      </c>
      <c r="E5780" s="322" t="str">
        <f t="shared" si="90"/>
        <v xml:space="preserve"> </v>
      </c>
    </row>
    <row r="5781" spans="1:5" s="6" customFormat="1" x14ac:dyDescent="0.25">
      <c r="A5781" s="8" t="s">
        <v>4929</v>
      </c>
      <c r="B5781" s="8" t="s">
        <v>4930</v>
      </c>
      <c r="D5781" t="str">
        <f>VLOOKUP(B5781,'Step 2 - Old-New Code Crosswalk'!B:D,1,FALSE)</f>
        <v>1-350-E3141-0000</v>
      </c>
      <c r="E5781" s="322" t="str">
        <f t="shared" si="90"/>
        <v xml:space="preserve"> </v>
      </c>
    </row>
    <row r="5782" spans="1:5" s="6" customFormat="1" x14ac:dyDescent="0.25">
      <c r="A5782" s="8" t="s">
        <v>4931</v>
      </c>
      <c r="B5782" s="8" t="s">
        <v>4932</v>
      </c>
      <c r="D5782" t="str">
        <f>VLOOKUP(B5782,'Step 2 - Old-New Code Crosswalk'!B:D,1,FALSE)</f>
        <v>1-350-E3142-0000</v>
      </c>
      <c r="E5782" s="322" t="str">
        <f t="shared" si="90"/>
        <v xml:space="preserve"> </v>
      </c>
    </row>
    <row r="5783" spans="1:5" s="6" customFormat="1" x14ac:dyDescent="0.25">
      <c r="A5783" s="8" t="s">
        <v>4933</v>
      </c>
      <c r="B5783" s="8" t="s">
        <v>4934</v>
      </c>
      <c r="D5783" t="str">
        <f>VLOOKUP(B5783,'Step 2 - Old-New Code Crosswalk'!B:D,1,FALSE)</f>
        <v>1-350-E3143-0000</v>
      </c>
      <c r="E5783" s="322" t="str">
        <f t="shared" si="90"/>
        <v xml:space="preserve"> </v>
      </c>
    </row>
    <row r="5784" spans="1:5" s="6" customFormat="1" x14ac:dyDescent="0.25">
      <c r="A5784" s="8" t="s">
        <v>4935</v>
      </c>
      <c r="B5784" s="8" t="s">
        <v>4936</v>
      </c>
      <c r="D5784" t="str">
        <f>VLOOKUP(B5784,'Step 2 - Old-New Code Crosswalk'!B:D,1,FALSE)</f>
        <v>1-350-E3144-0000</v>
      </c>
      <c r="E5784" s="322" t="str">
        <f t="shared" si="90"/>
        <v xml:space="preserve"> </v>
      </c>
    </row>
    <row r="5785" spans="1:5" s="6" customFormat="1" x14ac:dyDescent="0.25">
      <c r="A5785" s="8" t="s">
        <v>4937</v>
      </c>
      <c r="B5785" s="8" t="s">
        <v>4938</v>
      </c>
      <c r="D5785" t="str">
        <f>VLOOKUP(B5785,'Step 2 - Old-New Code Crosswalk'!B:D,1,FALSE)</f>
        <v>1-350-E3145-0000</v>
      </c>
      <c r="E5785" s="322" t="str">
        <f t="shared" si="90"/>
        <v xml:space="preserve"> </v>
      </c>
    </row>
    <row r="5786" spans="1:5" s="6" customFormat="1" x14ac:dyDescent="0.25">
      <c r="A5786" s="8" t="s">
        <v>4939</v>
      </c>
      <c r="B5786" s="8" t="s">
        <v>4940</v>
      </c>
      <c r="D5786" t="str">
        <f>VLOOKUP(B5786,'Step 2 - Old-New Code Crosswalk'!B:D,1,FALSE)</f>
        <v>1-350-E3146-0000</v>
      </c>
      <c r="E5786" s="322" t="str">
        <f t="shared" si="90"/>
        <v xml:space="preserve"> </v>
      </c>
    </row>
    <row r="5787" spans="1:5" s="6" customFormat="1" x14ac:dyDescent="0.25">
      <c r="A5787" s="8" t="s">
        <v>4941</v>
      </c>
      <c r="B5787" s="8" t="s">
        <v>4942</v>
      </c>
      <c r="D5787" t="str">
        <f>VLOOKUP(B5787,'Step 2 - Old-New Code Crosswalk'!B:D,1,FALSE)</f>
        <v>1-350-E3147-0000</v>
      </c>
      <c r="E5787" s="322" t="str">
        <f t="shared" si="90"/>
        <v xml:space="preserve"> </v>
      </c>
    </row>
    <row r="5788" spans="1:5" s="6" customFormat="1" x14ac:dyDescent="0.25">
      <c r="A5788" s="8" t="s">
        <v>4943</v>
      </c>
      <c r="B5788" s="8" t="s">
        <v>4944</v>
      </c>
      <c r="D5788" t="str">
        <f>VLOOKUP(B5788,'Step 2 - Old-New Code Crosswalk'!B:D,1,FALSE)</f>
        <v>1-350-E3148-0000</v>
      </c>
      <c r="E5788" s="322" t="str">
        <f t="shared" si="90"/>
        <v xml:space="preserve"> </v>
      </c>
    </row>
    <row r="5789" spans="1:5" s="6" customFormat="1" x14ac:dyDescent="0.25">
      <c r="A5789" s="8" t="s">
        <v>4945</v>
      </c>
      <c r="B5789" s="8" t="s">
        <v>4946</v>
      </c>
      <c r="D5789" t="str">
        <f>VLOOKUP(B5789,'Step 2 - Old-New Code Crosswalk'!B:D,1,FALSE)</f>
        <v>1-350-E3149-0000</v>
      </c>
      <c r="E5789" s="322" t="str">
        <f t="shared" si="90"/>
        <v xml:space="preserve"> </v>
      </c>
    </row>
    <row r="5790" spans="1:5" s="6" customFormat="1" x14ac:dyDescent="0.25">
      <c r="A5790" s="8" t="s">
        <v>4947</v>
      </c>
      <c r="B5790" s="8" t="s">
        <v>4948</v>
      </c>
      <c r="D5790" t="str">
        <f>VLOOKUP(B5790,'Step 2 - Old-New Code Crosswalk'!B:D,1,FALSE)</f>
        <v>1-350-E3150-0000</v>
      </c>
      <c r="E5790" s="322" t="str">
        <f t="shared" si="90"/>
        <v xml:space="preserve"> </v>
      </c>
    </row>
    <row r="5791" spans="1:5" s="6" customFormat="1" x14ac:dyDescent="0.25">
      <c r="A5791" s="8" t="s">
        <v>4949</v>
      </c>
      <c r="B5791" s="8" t="s">
        <v>4950</v>
      </c>
      <c r="D5791" t="str">
        <f>VLOOKUP(B5791,'Step 2 - Old-New Code Crosswalk'!B:D,1,FALSE)</f>
        <v>1-350-E3151-0000</v>
      </c>
      <c r="E5791" s="322" t="str">
        <f t="shared" si="90"/>
        <v xml:space="preserve"> </v>
      </c>
    </row>
    <row r="5792" spans="1:5" s="6" customFormat="1" x14ac:dyDescent="0.25">
      <c r="A5792" s="8" t="s">
        <v>4951</v>
      </c>
      <c r="B5792" s="8" t="s">
        <v>4952</v>
      </c>
      <c r="D5792" t="str">
        <f>VLOOKUP(B5792,'Step 2 - Old-New Code Crosswalk'!B:D,1,FALSE)</f>
        <v>1-350-E3152-0000</v>
      </c>
      <c r="E5792" s="322" t="str">
        <f t="shared" si="90"/>
        <v xml:space="preserve"> </v>
      </c>
    </row>
    <row r="5793" spans="1:5" s="6" customFormat="1" x14ac:dyDescent="0.25">
      <c r="A5793" s="8" t="s">
        <v>4953</v>
      </c>
      <c r="B5793" s="8" t="s">
        <v>4954</v>
      </c>
      <c r="D5793" t="str">
        <f>VLOOKUP(B5793,'Step 2 - Old-New Code Crosswalk'!B:D,1,FALSE)</f>
        <v>1-350-E3153-0000</v>
      </c>
      <c r="E5793" s="322" t="str">
        <f t="shared" si="90"/>
        <v xml:space="preserve"> </v>
      </c>
    </row>
    <row r="5794" spans="1:5" s="6" customFormat="1" x14ac:dyDescent="0.25">
      <c r="A5794" s="8" t="s">
        <v>4955</v>
      </c>
      <c r="B5794" s="8" t="s">
        <v>4956</v>
      </c>
      <c r="D5794" t="str">
        <f>VLOOKUP(B5794,'Step 2 - Old-New Code Crosswalk'!B:D,1,FALSE)</f>
        <v>1-350-E3154-0000</v>
      </c>
      <c r="E5794" s="322" t="str">
        <f t="shared" si="90"/>
        <v xml:space="preserve"> </v>
      </c>
    </row>
    <row r="5795" spans="1:5" s="6" customFormat="1" x14ac:dyDescent="0.25">
      <c r="A5795" s="8" t="s">
        <v>4957</v>
      </c>
      <c r="B5795" s="8" t="s">
        <v>4958</v>
      </c>
      <c r="D5795" t="str">
        <f>VLOOKUP(B5795,'Step 2 - Old-New Code Crosswalk'!B:D,1,FALSE)</f>
        <v>1-350-E3155-0000</v>
      </c>
      <c r="E5795" s="322" t="str">
        <f t="shared" si="90"/>
        <v xml:space="preserve"> </v>
      </c>
    </row>
    <row r="5796" spans="1:5" s="6" customFormat="1" x14ac:dyDescent="0.25">
      <c r="A5796" s="8" t="s">
        <v>4959</v>
      </c>
      <c r="B5796" s="8" t="s">
        <v>4960</v>
      </c>
      <c r="D5796" t="str">
        <f>VLOOKUP(B5796,'Step 2 - Old-New Code Crosswalk'!B:D,1,FALSE)</f>
        <v>1-350-E3157-0000</v>
      </c>
      <c r="E5796" s="322" t="str">
        <f t="shared" si="90"/>
        <v xml:space="preserve"> </v>
      </c>
    </row>
    <row r="5797" spans="1:5" s="6" customFormat="1" x14ac:dyDescent="0.25">
      <c r="A5797" s="8" t="s">
        <v>4961</v>
      </c>
      <c r="B5797" s="8" t="s">
        <v>4962</v>
      </c>
      <c r="D5797" t="str">
        <f>VLOOKUP(B5797,'Step 2 - Old-New Code Crosswalk'!B:D,1,FALSE)</f>
        <v>1-350-E3159-0000</v>
      </c>
      <c r="E5797" s="322" t="str">
        <f t="shared" si="90"/>
        <v xml:space="preserve"> </v>
      </c>
    </row>
    <row r="5798" spans="1:5" s="6" customFormat="1" x14ac:dyDescent="0.25">
      <c r="A5798" s="8" t="s">
        <v>4963</v>
      </c>
      <c r="B5798" s="8" t="s">
        <v>4964</v>
      </c>
      <c r="D5798" t="str">
        <f>VLOOKUP(B5798,'Step 2 - Old-New Code Crosswalk'!B:D,1,FALSE)</f>
        <v>1-350-E3161-0000</v>
      </c>
      <c r="E5798" s="322" t="str">
        <f t="shared" si="90"/>
        <v xml:space="preserve"> </v>
      </c>
    </row>
    <row r="5799" spans="1:5" s="6" customFormat="1" x14ac:dyDescent="0.25">
      <c r="A5799" s="8" t="s">
        <v>4965</v>
      </c>
      <c r="B5799" s="8" t="s">
        <v>4966</v>
      </c>
      <c r="D5799" t="str">
        <f>VLOOKUP(B5799,'Step 2 - Old-New Code Crosswalk'!B:D,1,FALSE)</f>
        <v>1-350-E3163-0000</v>
      </c>
      <c r="E5799" s="322" t="str">
        <f t="shared" si="90"/>
        <v xml:space="preserve"> </v>
      </c>
    </row>
    <row r="5800" spans="1:5" s="6" customFormat="1" x14ac:dyDescent="0.25">
      <c r="A5800" s="8" t="s">
        <v>4967</v>
      </c>
      <c r="B5800" s="8" t="s">
        <v>4968</v>
      </c>
      <c r="D5800" t="str">
        <f>VLOOKUP(B5800,'Step 2 - Old-New Code Crosswalk'!B:D,1,FALSE)</f>
        <v>1-350-E3164-0000</v>
      </c>
      <c r="E5800" s="322" t="str">
        <f t="shared" si="90"/>
        <v xml:space="preserve"> </v>
      </c>
    </row>
    <row r="5801" spans="1:5" s="6" customFormat="1" x14ac:dyDescent="0.25">
      <c r="A5801" s="8" t="s">
        <v>4969</v>
      </c>
      <c r="B5801" s="8" t="s">
        <v>4970</v>
      </c>
      <c r="D5801" t="str">
        <f>VLOOKUP(B5801,'Step 2 - Old-New Code Crosswalk'!B:D,1,FALSE)</f>
        <v>1-350-E3167-0000</v>
      </c>
      <c r="E5801" s="322" t="str">
        <f t="shared" si="90"/>
        <v xml:space="preserve"> </v>
      </c>
    </row>
    <row r="5802" spans="1:5" s="6" customFormat="1" x14ac:dyDescent="0.25">
      <c r="A5802" s="8" t="s">
        <v>4971</v>
      </c>
      <c r="B5802" s="8" t="s">
        <v>4972</v>
      </c>
      <c r="D5802" t="str">
        <f>VLOOKUP(B5802,'Step 2 - Old-New Code Crosswalk'!B:D,1,FALSE)</f>
        <v>1-350-E3168-0000</v>
      </c>
      <c r="E5802" s="322" t="str">
        <f t="shared" si="90"/>
        <v xml:space="preserve"> </v>
      </c>
    </row>
    <row r="5803" spans="1:5" s="6" customFormat="1" x14ac:dyDescent="0.25">
      <c r="A5803" s="8" t="s">
        <v>4973</v>
      </c>
      <c r="B5803" s="8" t="s">
        <v>4974</v>
      </c>
      <c r="D5803" t="str">
        <f>VLOOKUP(B5803,'Step 2 - Old-New Code Crosswalk'!B:D,1,FALSE)</f>
        <v>1-350-E3169-0000</v>
      </c>
      <c r="E5803" s="322" t="str">
        <f t="shared" si="90"/>
        <v xml:space="preserve"> </v>
      </c>
    </row>
    <row r="5804" spans="1:5" s="6" customFormat="1" x14ac:dyDescent="0.25">
      <c r="A5804" s="8" t="s">
        <v>4975</v>
      </c>
      <c r="B5804" s="8" t="s">
        <v>4976</v>
      </c>
      <c r="D5804" t="str">
        <f>VLOOKUP(B5804,'Step 2 - Old-New Code Crosswalk'!B:D,1,FALSE)</f>
        <v>1-350-E3170-0000</v>
      </c>
      <c r="E5804" s="322" t="str">
        <f t="shared" si="90"/>
        <v xml:space="preserve"> </v>
      </c>
    </row>
    <row r="5805" spans="1:5" s="6" customFormat="1" x14ac:dyDescent="0.25">
      <c r="A5805" s="8" t="s">
        <v>4977</v>
      </c>
      <c r="B5805" s="8" t="s">
        <v>4978</v>
      </c>
      <c r="D5805" t="str">
        <f>VLOOKUP(B5805,'Step 2 - Old-New Code Crosswalk'!B:D,1,FALSE)</f>
        <v>1-350-E3175-0000</v>
      </c>
      <c r="E5805" s="322" t="str">
        <f t="shared" si="90"/>
        <v xml:space="preserve"> </v>
      </c>
    </row>
    <row r="5806" spans="1:5" s="6" customFormat="1" x14ac:dyDescent="0.25">
      <c r="A5806" s="8" t="s">
        <v>4979</v>
      </c>
      <c r="B5806" s="8" t="s">
        <v>4980</v>
      </c>
      <c r="D5806" t="str">
        <f>VLOOKUP(B5806,'Step 2 - Old-New Code Crosswalk'!B:D,1,FALSE)</f>
        <v>1-350-E3176-0000</v>
      </c>
      <c r="E5806" s="322" t="str">
        <f t="shared" si="90"/>
        <v xml:space="preserve"> </v>
      </c>
    </row>
    <row r="5807" spans="1:5" s="6" customFormat="1" x14ac:dyDescent="0.25">
      <c r="A5807" s="8" t="s">
        <v>4981</v>
      </c>
      <c r="B5807" s="8" t="s">
        <v>4982</v>
      </c>
      <c r="D5807" t="str">
        <f>VLOOKUP(B5807,'Step 2 - Old-New Code Crosswalk'!B:D,1,FALSE)</f>
        <v>1-350-E3177-0000</v>
      </c>
      <c r="E5807" s="322" t="str">
        <f t="shared" si="90"/>
        <v xml:space="preserve"> </v>
      </c>
    </row>
    <row r="5808" spans="1:5" s="6" customFormat="1" x14ac:dyDescent="0.25">
      <c r="A5808" s="8" t="s">
        <v>4983</v>
      </c>
      <c r="B5808" s="8" t="s">
        <v>4984</v>
      </c>
      <c r="D5808" t="str">
        <f>VLOOKUP(B5808,'Step 2 - Old-New Code Crosswalk'!B:D,1,FALSE)</f>
        <v>1-350-E3178-0000</v>
      </c>
      <c r="E5808" s="322" t="str">
        <f t="shared" si="90"/>
        <v xml:space="preserve"> </v>
      </c>
    </row>
    <row r="5809" spans="1:5" s="6" customFormat="1" x14ac:dyDescent="0.25">
      <c r="A5809" s="8" t="s">
        <v>4985</v>
      </c>
      <c r="B5809" s="8" t="s">
        <v>4986</v>
      </c>
      <c r="D5809" t="str">
        <f>VLOOKUP(B5809,'Step 2 - Old-New Code Crosswalk'!B:D,1,FALSE)</f>
        <v>1-350-E3179-0000</v>
      </c>
      <c r="E5809" s="322" t="str">
        <f t="shared" si="90"/>
        <v xml:space="preserve"> </v>
      </c>
    </row>
    <row r="5810" spans="1:5" s="6" customFormat="1" x14ac:dyDescent="0.25">
      <c r="A5810" s="8" t="s">
        <v>4987</v>
      </c>
      <c r="B5810" s="8" t="s">
        <v>4988</v>
      </c>
      <c r="D5810" t="str">
        <f>VLOOKUP(B5810,'Step 2 - Old-New Code Crosswalk'!B:D,1,FALSE)</f>
        <v>1-350-E3180-0000</v>
      </c>
      <c r="E5810" s="322" t="str">
        <f t="shared" si="90"/>
        <v xml:space="preserve"> </v>
      </c>
    </row>
    <row r="5811" spans="1:5" s="6" customFormat="1" x14ac:dyDescent="0.25">
      <c r="A5811" s="8" t="s">
        <v>4989</v>
      </c>
      <c r="B5811" s="8" t="s">
        <v>4990</v>
      </c>
      <c r="D5811" t="str">
        <f>VLOOKUP(B5811,'Step 2 - Old-New Code Crosswalk'!B:D,1,FALSE)</f>
        <v>1-350-E3181-0000</v>
      </c>
      <c r="E5811" s="322" t="str">
        <f t="shared" si="90"/>
        <v xml:space="preserve"> </v>
      </c>
    </row>
    <row r="5812" spans="1:5" s="6" customFormat="1" x14ac:dyDescent="0.25">
      <c r="A5812" s="8" t="s">
        <v>4991</v>
      </c>
      <c r="B5812" s="8" t="s">
        <v>4992</v>
      </c>
      <c r="D5812" t="str">
        <f>VLOOKUP(B5812,'Step 2 - Old-New Code Crosswalk'!B:D,1,FALSE)</f>
        <v>1-350-E3182-0000</v>
      </c>
      <c r="E5812" s="322" t="str">
        <f t="shared" si="90"/>
        <v xml:space="preserve"> </v>
      </c>
    </row>
    <row r="5813" spans="1:5" s="6" customFormat="1" x14ac:dyDescent="0.25">
      <c r="A5813" s="8" t="s">
        <v>4993</v>
      </c>
      <c r="B5813" s="8" t="s">
        <v>4994</v>
      </c>
      <c r="D5813" t="str">
        <f>VLOOKUP(B5813,'Step 2 - Old-New Code Crosswalk'!B:D,1,FALSE)</f>
        <v>1-350-E3183-0000</v>
      </c>
      <c r="E5813" s="322" t="str">
        <f t="shared" si="90"/>
        <v xml:space="preserve"> </v>
      </c>
    </row>
    <row r="5814" spans="1:5" s="6" customFormat="1" x14ac:dyDescent="0.25">
      <c r="A5814" s="8" t="s">
        <v>4995</v>
      </c>
      <c r="B5814" s="8" t="s">
        <v>4996</v>
      </c>
      <c r="D5814" t="str">
        <f>VLOOKUP(B5814,'Step 2 - Old-New Code Crosswalk'!B:D,1,FALSE)</f>
        <v>1-350-E3184-0000</v>
      </c>
      <c r="E5814" s="322" t="str">
        <f t="shared" si="90"/>
        <v xml:space="preserve"> </v>
      </c>
    </row>
    <row r="5815" spans="1:5" s="6" customFormat="1" x14ac:dyDescent="0.25">
      <c r="A5815" s="8" t="s">
        <v>4997</v>
      </c>
      <c r="B5815" s="8" t="s">
        <v>4998</v>
      </c>
      <c r="D5815" t="str">
        <f>VLOOKUP(B5815,'Step 2 - Old-New Code Crosswalk'!B:D,1,FALSE)</f>
        <v>1-350-E3185-0000</v>
      </c>
      <c r="E5815" s="322" t="str">
        <f t="shared" si="90"/>
        <v xml:space="preserve"> </v>
      </c>
    </row>
    <row r="5816" spans="1:5" s="6" customFormat="1" x14ac:dyDescent="0.25">
      <c r="A5816" s="8" t="s">
        <v>4999</v>
      </c>
      <c r="B5816" s="8" t="s">
        <v>5000</v>
      </c>
      <c r="D5816" t="str">
        <f>VLOOKUP(B5816,'Step 2 - Old-New Code Crosswalk'!B:D,1,FALSE)</f>
        <v>1-350-E3186-0000</v>
      </c>
      <c r="E5816" s="322" t="str">
        <f t="shared" si="90"/>
        <v xml:space="preserve"> </v>
      </c>
    </row>
    <row r="5817" spans="1:5" s="6" customFormat="1" x14ac:dyDescent="0.25">
      <c r="A5817" s="8" t="s">
        <v>5001</v>
      </c>
      <c r="B5817" s="8" t="s">
        <v>5002</v>
      </c>
      <c r="D5817" t="str">
        <f>VLOOKUP(B5817,'Step 2 - Old-New Code Crosswalk'!B:D,1,FALSE)</f>
        <v>1-350-E3187-0000</v>
      </c>
      <c r="E5817" s="322" t="str">
        <f t="shared" si="90"/>
        <v xml:space="preserve"> </v>
      </c>
    </row>
    <row r="5818" spans="1:5" s="6" customFormat="1" x14ac:dyDescent="0.25">
      <c r="A5818" s="8" t="s">
        <v>5003</v>
      </c>
      <c r="B5818" s="8" t="s">
        <v>5004</v>
      </c>
      <c r="D5818" t="str">
        <f>VLOOKUP(B5818,'Step 2 - Old-New Code Crosswalk'!B:D,1,FALSE)</f>
        <v>1-350-E3188-0000</v>
      </c>
      <c r="E5818" s="322" t="str">
        <f t="shared" si="90"/>
        <v xml:space="preserve"> </v>
      </c>
    </row>
    <row r="5819" spans="1:5" s="6" customFormat="1" x14ac:dyDescent="0.25">
      <c r="A5819" s="8" t="s">
        <v>5005</v>
      </c>
      <c r="B5819" s="8" t="s">
        <v>5006</v>
      </c>
      <c r="D5819" t="str">
        <f>VLOOKUP(B5819,'Step 2 - Old-New Code Crosswalk'!B:D,1,FALSE)</f>
        <v>1-350-E3190-0000</v>
      </c>
      <c r="E5819" s="322" t="str">
        <f t="shared" si="90"/>
        <v xml:space="preserve"> </v>
      </c>
    </row>
    <row r="5820" spans="1:5" s="6" customFormat="1" x14ac:dyDescent="0.25">
      <c r="A5820" s="8" t="s">
        <v>5007</v>
      </c>
      <c r="B5820" s="8" t="s">
        <v>5008</v>
      </c>
      <c r="D5820" t="str">
        <f>VLOOKUP(B5820,'Step 2 - Old-New Code Crosswalk'!B:D,1,FALSE)</f>
        <v>1-350-E3191-0000</v>
      </c>
      <c r="E5820" s="322" t="str">
        <f t="shared" si="90"/>
        <v xml:space="preserve"> </v>
      </c>
    </row>
    <row r="5821" spans="1:5" s="6" customFormat="1" x14ac:dyDescent="0.25">
      <c r="A5821" s="8" t="s">
        <v>5009</v>
      </c>
      <c r="B5821" s="8" t="s">
        <v>5010</v>
      </c>
      <c r="D5821" t="str">
        <f>VLOOKUP(B5821,'Step 2 - Old-New Code Crosswalk'!B:D,1,FALSE)</f>
        <v>1-350-E3192-0000</v>
      </c>
      <c r="E5821" s="322" t="str">
        <f t="shared" si="90"/>
        <v xml:space="preserve"> </v>
      </c>
    </row>
    <row r="5822" spans="1:5" s="6" customFormat="1" x14ac:dyDescent="0.25">
      <c r="A5822" s="8" t="s">
        <v>5011</v>
      </c>
      <c r="B5822" s="8" t="s">
        <v>5012</v>
      </c>
      <c r="D5822" t="str">
        <f>VLOOKUP(B5822,'Step 2 - Old-New Code Crosswalk'!B:D,1,FALSE)</f>
        <v>1-350-E3193-0000</v>
      </c>
      <c r="E5822" s="322" t="str">
        <f t="shared" si="90"/>
        <v xml:space="preserve"> </v>
      </c>
    </row>
    <row r="5823" spans="1:5" s="6" customFormat="1" x14ac:dyDescent="0.25">
      <c r="A5823" s="8" t="s">
        <v>5013</v>
      </c>
      <c r="B5823" s="8" t="s">
        <v>5014</v>
      </c>
      <c r="D5823" t="str">
        <f>VLOOKUP(B5823,'Step 2 - Old-New Code Crosswalk'!B:D,1,FALSE)</f>
        <v>1-350-E3194-0000</v>
      </c>
      <c r="E5823" s="322" t="str">
        <f t="shared" si="90"/>
        <v xml:space="preserve"> </v>
      </c>
    </row>
    <row r="5824" spans="1:5" s="6" customFormat="1" x14ac:dyDescent="0.25">
      <c r="A5824" s="8" t="s">
        <v>5015</v>
      </c>
      <c r="B5824" s="8" t="s">
        <v>5016</v>
      </c>
      <c r="D5824" t="str">
        <f>VLOOKUP(B5824,'Step 2 - Old-New Code Crosswalk'!B:D,1,FALSE)</f>
        <v>1-350-E3195-0000</v>
      </c>
      <c r="E5824" s="322" t="str">
        <f t="shared" si="90"/>
        <v xml:space="preserve"> </v>
      </c>
    </row>
    <row r="5825" spans="1:5" s="6" customFormat="1" x14ac:dyDescent="0.25">
      <c r="A5825" s="8" t="s">
        <v>5017</v>
      </c>
      <c r="B5825" s="8" t="s">
        <v>5018</v>
      </c>
      <c r="D5825" t="str">
        <f>VLOOKUP(B5825,'Step 2 - Old-New Code Crosswalk'!B:D,1,FALSE)</f>
        <v>1-350-E3196-0000</v>
      </c>
      <c r="E5825" s="322" t="str">
        <f t="shared" si="90"/>
        <v xml:space="preserve"> </v>
      </c>
    </row>
    <row r="5826" spans="1:5" s="6" customFormat="1" x14ac:dyDescent="0.25">
      <c r="A5826" s="8" t="s">
        <v>5019</v>
      </c>
      <c r="B5826" s="8" t="s">
        <v>5020</v>
      </c>
      <c r="D5826" t="str">
        <f>VLOOKUP(B5826,'Step 2 - Old-New Code Crosswalk'!B:D,1,FALSE)</f>
        <v>1-350-E3197-0000</v>
      </c>
      <c r="E5826" s="322" t="str">
        <f t="shared" ref="E5826:E5889" si="91">IF(B5826=D5826," ","ERROR")</f>
        <v xml:space="preserve"> </v>
      </c>
    </row>
    <row r="5827" spans="1:5" s="6" customFormat="1" x14ac:dyDescent="0.25">
      <c r="A5827" s="8" t="s">
        <v>5021</v>
      </c>
      <c r="B5827" s="8" t="s">
        <v>5022</v>
      </c>
      <c r="D5827" t="str">
        <f>VLOOKUP(B5827,'Step 2 - Old-New Code Crosswalk'!B:D,1,FALSE)</f>
        <v>1-350-E3198-0000</v>
      </c>
      <c r="E5827" s="322" t="str">
        <f t="shared" si="91"/>
        <v xml:space="preserve"> </v>
      </c>
    </row>
    <row r="5828" spans="1:5" s="6" customFormat="1" x14ac:dyDescent="0.25">
      <c r="A5828" s="8" t="s">
        <v>5023</v>
      </c>
      <c r="B5828" s="8" t="s">
        <v>5024</v>
      </c>
      <c r="D5828" t="str">
        <f>VLOOKUP(B5828,'Step 2 - Old-New Code Crosswalk'!B:D,1,FALSE)</f>
        <v>1-350-E3199-0000</v>
      </c>
      <c r="E5828" s="322" t="str">
        <f t="shared" si="91"/>
        <v xml:space="preserve"> </v>
      </c>
    </row>
    <row r="5829" spans="1:5" s="6" customFormat="1" x14ac:dyDescent="0.25">
      <c r="A5829" s="8" t="s">
        <v>5025</v>
      </c>
      <c r="B5829" s="8" t="s">
        <v>5026</v>
      </c>
      <c r="D5829" t="str">
        <f>VLOOKUP(B5829,'Step 2 - Old-New Code Crosswalk'!B:D,1,FALSE)</f>
        <v>1-350-E3201-0000</v>
      </c>
      <c r="E5829" s="322" t="str">
        <f t="shared" si="91"/>
        <v xml:space="preserve"> </v>
      </c>
    </row>
    <row r="5830" spans="1:5" s="6" customFormat="1" x14ac:dyDescent="0.25">
      <c r="A5830" s="8" t="s">
        <v>5027</v>
      </c>
      <c r="B5830" s="8" t="s">
        <v>5028</v>
      </c>
      <c r="D5830" t="str">
        <f>VLOOKUP(B5830,'Step 2 - Old-New Code Crosswalk'!B:D,1,FALSE)</f>
        <v>1-350-E3202-0000</v>
      </c>
      <c r="E5830" s="322" t="str">
        <f t="shared" si="91"/>
        <v xml:space="preserve"> </v>
      </c>
    </row>
    <row r="5831" spans="1:5" s="6" customFormat="1" x14ac:dyDescent="0.25">
      <c r="A5831" s="8" t="s">
        <v>5029</v>
      </c>
      <c r="B5831" s="8" t="s">
        <v>5030</v>
      </c>
      <c r="D5831" t="str">
        <f>VLOOKUP(B5831,'Step 2 - Old-New Code Crosswalk'!B:D,1,FALSE)</f>
        <v>1-350-E3203-0000</v>
      </c>
      <c r="E5831" s="322" t="str">
        <f t="shared" si="91"/>
        <v xml:space="preserve"> </v>
      </c>
    </row>
    <row r="5832" spans="1:5" s="6" customFormat="1" x14ac:dyDescent="0.25">
      <c r="A5832" s="8" t="s">
        <v>5031</v>
      </c>
      <c r="B5832" s="8" t="s">
        <v>5032</v>
      </c>
      <c r="D5832" t="str">
        <f>VLOOKUP(B5832,'Step 2 - Old-New Code Crosswalk'!B:D,1,FALSE)</f>
        <v>1-350-E3204-0000</v>
      </c>
      <c r="E5832" s="322" t="str">
        <f t="shared" si="91"/>
        <v xml:space="preserve"> </v>
      </c>
    </row>
    <row r="5833" spans="1:5" s="6" customFormat="1" x14ac:dyDescent="0.25">
      <c r="A5833" s="8" t="s">
        <v>5033</v>
      </c>
      <c r="B5833" s="8" t="s">
        <v>5034</v>
      </c>
      <c r="D5833" t="str">
        <f>VLOOKUP(B5833,'Step 2 - Old-New Code Crosswalk'!B:D,1,FALSE)</f>
        <v>1-350-E3205-0000</v>
      </c>
      <c r="E5833" s="322" t="str">
        <f t="shared" si="91"/>
        <v xml:space="preserve"> </v>
      </c>
    </row>
    <row r="5834" spans="1:5" s="6" customFormat="1" x14ac:dyDescent="0.25">
      <c r="A5834" s="8" t="s">
        <v>5035</v>
      </c>
      <c r="B5834" s="8" t="s">
        <v>5036</v>
      </c>
      <c r="D5834" t="str">
        <f>VLOOKUP(B5834,'Step 2 - Old-New Code Crosswalk'!B:D,1,FALSE)</f>
        <v>1-350-E3206-0000</v>
      </c>
      <c r="E5834" s="322" t="str">
        <f t="shared" si="91"/>
        <v xml:space="preserve"> </v>
      </c>
    </row>
    <row r="5835" spans="1:5" s="6" customFormat="1" x14ac:dyDescent="0.25">
      <c r="A5835" s="8" t="s">
        <v>5037</v>
      </c>
      <c r="B5835" s="8" t="s">
        <v>5038</v>
      </c>
      <c r="D5835" t="str">
        <f>VLOOKUP(B5835,'Step 2 - Old-New Code Crosswalk'!B:D,1,FALSE)</f>
        <v>1-350-E3207-0000</v>
      </c>
      <c r="E5835" s="322" t="str">
        <f t="shared" si="91"/>
        <v xml:space="preserve"> </v>
      </c>
    </row>
    <row r="5836" spans="1:5" s="6" customFormat="1" x14ac:dyDescent="0.25">
      <c r="A5836" s="8" t="s">
        <v>5039</v>
      </c>
      <c r="B5836" s="8" t="s">
        <v>5040</v>
      </c>
      <c r="D5836" t="str">
        <f>VLOOKUP(B5836,'Step 2 - Old-New Code Crosswalk'!B:D,1,FALSE)</f>
        <v>1-350-E3208-0000</v>
      </c>
      <c r="E5836" s="322" t="str">
        <f t="shared" si="91"/>
        <v xml:space="preserve"> </v>
      </c>
    </row>
    <row r="5837" spans="1:5" s="6" customFormat="1" x14ac:dyDescent="0.25">
      <c r="A5837" s="8" t="s">
        <v>5041</v>
      </c>
      <c r="B5837" s="8" t="s">
        <v>5042</v>
      </c>
      <c r="D5837" t="str">
        <f>VLOOKUP(B5837,'Step 2 - Old-New Code Crosswalk'!B:D,1,FALSE)</f>
        <v>1-350-E3209-0000</v>
      </c>
      <c r="E5837" s="322" t="str">
        <f t="shared" si="91"/>
        <v xml:space="preserve"> </v>
      </c>
    </row>
    <row r="5838" spans="1:5" s="6" customFormat="1" x14ac:dyDescent="0.25">
      <c r="A5838" s="8" t="s">
        <v>5043</v>
      </c>
      <c r="B5838" s="8" t="s">
        <v>5044</v>
      </c>
      <c r="D5838" t="str">
        <f>VLOOKUP(B5838,'Step 2 - Old-New Code Crosswalk'!B:D,1,FALSE)</f>
        <v>1-350-E3210-0000</v>
      </c>
      <c r="E5838" s="322" t="str">
        <f t="shared" si="91"/>
        <v xml:space="preserve"> </v>
      </c>
    </row>
    <row r="5839" spans="1:5" s="6" customFormat="1" x14ac:dyDescent="0.25">
      <c r="A5839" s="8" t="s">
        <v>5045</v>
      </c>
      <c r="B5839" s="8" t="s">
        <v>5046</v>
      </c>
      <c r="D5839" t="str">
        <f>VLOOKUP(B5839,'Step 2 - Old-New Code Crosswalk'!B:D,1,FALSE)</f>
        <v>1-350-E3211-0000</v>
      </c>
      <c r="E5839" s="322" t="str">
        <f t="shared" si="91"/>
        <v xml:space="preserve"> </v>
      </c>
    </row>
    <row r="5840" spans="1:5" s="6" customFormat="1" x14ac:dyDescent="0.25">
      <c r="A5840" s="8" t="s">
        <v>5047</v>
      </c>
      <c r="B5840" s="8" t="s">
        <v>5048</v>
      </c>
      <c r="D5840" t="str">
        <f>VLOOKUP(B5840,'Step 2 - Old-New Code Crosswalk'!B:D,1,FALSE)</f>
        <v>1-350-E3212-0000</v>
      </c>
      <c r="E5840" s="322" t="str">
        <f t="shared" si="91"/>
        <v xml:space="preserve"> </v>
      </c>
    </row>
    <row r="5841" spans="1:5" s="6" customFormat="1" x14ac:dyDescent="0.25">
      <c r="A5841" s="8" t="s">
        <v>5049</v>
      </c>
      <c r="B5841" s="8" t="s">
        <v>5050</v>
      </c>
      <c r="D5841" t="str">
        <f>VLOOKUP(B5841,'Step 2 - Old-New Code Crosswalk'!B:D,1,FALSE)</f>
        <v>1-350-E3213-0000</v>
      </c>
      <c r="E5841" s="322" t="str">
        <f t="shared" si="91"/>
        <v xml:space="preserve"> </v>
      </c>
    </row>
    <row r="5842" spans="1:5" s="6" customFormat="1" x14ac:dyDescent="0.25">
      <c r="A5842" s="8" t="s">
        <v>5051</v>
      </c>
      <c r="B5842" s="8" t="s">
        <v>5052</v>
      </c>
      <c r="D5842" t="str">
        <f>VLOOKUP(B5842,'Step 2 - Old-New Code Crosswalk'!B:D,1,FALSE)</f>
        <v>1-350-E3214-0000</v>
      </c>
      <c r="E5842" s="322" t="str">
        <f t="shared" si="91"/>
        <v xml:space="preserve"> </v>
      </c>
    </row>
    <row r="5843" spans="1:5" s="6" customFormat="1" x14ac:dyDescent="0.25">
      <c r="A5843" s="8" t="s">
        <v>5053</v>
      </c>
      <c r="B5843" s="8" t="s">
        <v>5054</v>
      </c>
      <c r="D5843" t="str">
        <f>VLOOKUP(B5843,'Step 2 - Old-New Code Crosswalk'!B:D,1,FALSE)</f>
        <v>1-350-E3215-0000</v>
      </c>
      <c r="E5843" s="322" t="str">
        <f t="shared" si="91"/>
        <v xml:space="preserve"> </v>
      </c>
    </row>
    <row r="5844" spans="1:5" s="6" customFormat="1" x14ac:dyDescent="0.25">
      <c r="A5844" s="8" t="s">
        <v>5055</v>
      </c>
      <c r="B5844" s="8" t="s">
        <v>5056</v>
      </c>
      <c r="D5844" t="str">
        <f>VLOOKUP(B5844,'Step 2 - Old-New Code Crosswalk'!B:D,1,FALSE)</f>
        <v>1-350-E3216-0000</v>
      </c>
      <c r="E5844" s="322" t="str">
        <f t="shared" si="91"/>
        <v xml:space="preserve"> </v>
      </c>
    </row>
    <row r="5845" spans="1:5" s="6" customFormat="1" x14ac:dyDescent="0.25">
      <c r="A5845" s="8" t="s">
        <v>5057</v>
      </c>
      <c r="B5845" s="8" t="s">
        <v>5058</v>
      </c>
      <c r="D5845" t="str">
        <f>VLOOKUP(B5845,'Step 2 - Old-New Code Crosswalk'!B:D,1,FALSE)</f>
        <v>1-350-E3217-0000</v>
      </c>
      <c r="E5845" s="322" t="str">
        <f t="shared" si="91"/>
        <v xml:space="preserve"> </v>
      </c>
    </row>
    <row r="5846" spans="1:5" s="6" customFormat="1" x14ac:dyDescent="0.25">
      <c r="A5846" s="8" t="s">
        <v>5059</v>
      </c>
      <c r="B5846" s="8" t="s">
        <v>5060</v>
      </c>
      <c r="D5846" t="str">
        <f>VLOOKUP(B5846,'Step 2 - Old-New Code Crosswalk'!B:D,1,FALSE)</f>
        <v>1-350-E3218-0000</v>
      </c>
      <c r="E5846" s="322" t="str">
        <f t="shared" si="91"/>
        <v xml:space="preserve"> </v>
      </c>
    </row>
    <row r="5847" spans="1:5" s="6" customFormat="1" x14ac:dyDescent="0.25">
      <c r="A5847" s="8" t="s">
        <v>5061</v>
      </c>
      <c r="B5847" s="8" t="s">
        <v>5062</v>
      </c>
      <c r="D5847" t="str">
        <f>VLOOKUP(B5847,'Step 2 - Old-New Code Crosswalk'!B:D,1,FALSE)</f>
        <v>1-350-E3219-0000</v>
      </c>
      <c r="E5847" s="322" t="str">
        <f t="shared" si="91"/>
        <v xml:space="preserve"> </v>
      </c>
    </row>
    <row r="5848" spans="1:5" s="6" customFormat="1" x14ac:dyDescent="0.25">
      <c r="A5848" s="8" t="s">
        <v>5063</v>
      </c>
      <c r="B5848" s="8" t="s">
        <v>5064</v>
      </c>
      <c r="D5848" t="str">
        <f>VLOOKUP(B5848,'Step 2 - Old-New Code Crosswalk'!B:D,1,FALSE)</f>
        <v>1-350-E3220-0000</v>
      </c>
      <c r="E5848" s="322" t="str">
        <f t="shared" si="91"/>
        <v xml:space="preserve"> </v>
      </c>
    </row>
    <row r="5849" spans="1:5" s="6" customFormat="1" x14ac:dyDescent="0.25">
      <c r="A5849" s="8" t="s">
        <v>5065</v>
      </c>
      <c r="B5849" s="8" t="s">
        <v>5066</v>
      </c>
      <c r="D5849" t="str">
        <f>VLOOKUP(B5849,'Step 2 - Old-New Code Crosswalk'!B:D,1,FALSE)</f>
        <v>1-350-E3221-0000</v>
      </c>
      <c r="E5849" s="322" t="str">
        <f t="shared" si="91"/>
        <v xml:space="preserve"> </v>
      </c>
    </row>
    <row r="5850" spans="1:5" s="6" customFormat="1" x14ac:dyDescent="0.25">
      <c r="A5850" s="8" t="s">
        <v>5067</v>
      </c>
      <c r="B5850" s="8" t="s">
        <v>5068</v>
      </c>
      <c r="D5850" t="str">
        <f>VLOOKUP(B5850,'Step 2 - Old-New Code Crosswalk'!B:D,1,FALSE)</f>
        <v>1-350-E3222-0000</v>
      </c>
      <c r="E5850" s="322" t="str">
        <f t="shared" si="91"/>
        <v xml:space="preserve"> </v>
      </c>
    </row>
    <row r="5851" spans="1:5" s="6" customFormat="1" x14ac:dyDescent="0.25">
      <c r="A5851" s="8" t="s">
        <v>5069</v>
      </c>
      <c r="B5851" s="8" t="s">
        <v>5070</v>
      </c>
      <c r="D5851" t="str">
        <f>VLOOKUP(B5851,'Step 2 - Old-New Code Crosswalk'!B:D,1,FALSE)</f>
        <v>1-350-E3223-0000</v>
      </c>
      <c r="E5851" s="322" t="str">
        <f t="shared" si="91"/>
        <v xml:space="preserve"> </v>
      </c>
    </row>
    <row r="5852" spans="1:5" s="6" customFormat="1" x14ac:dyDescent="0.25">
      <c r="A5852" s="8" t="s">
        <v>5071</v>
      </c>
      <c r="B5852" s="8" t="s">
        <v>5072</v>
      </c>
      <c r="D5852" t="str">
        <f>VLOOKUP(B5852,'Step 2 - Old-New Code Crosswalk'!B:D,1,FALSE)</f>
        <v>1-350-E3225-0000</v>
      </c>
      <c r="E5852" s="322" t="str">
        <f t="shared" si="91"/>
        <v xml:space="preserve"> </v>
      </c>
    </row>
    <row r="5853" spans="1:5" s="6" customFormat="1" x14ac:dyDescent="0.25">
      <c r="A5853" s="8" t="s">
        <v>5073</v>
      </c>
      <c r="B5853" s="8" t="s">
        <v>5074</v>
      </c>
      <c r="D5853" t="str">
        <f>VLOOKUP(B5853,'Step 2 - Old-New Code Crosswalk'!B:D,1,FALSE)</f>
        <v>1-350-E3226-0000</v>
      </c>
      <c r="E5853" s="322" t="str">
        <f t="shared" si="91"/>
        <v xml:space="preserve"> </v>
      </c>
    </row>
    <row r="5854" spans="1:5" s="6" customFormat="1" x14ac:dyDescent="0.25">
      <c r="A5854" s="8" t="s">
        <v>5075</v>
      </c>
      <c r="B5854" s="8" t="s">
        <v>5076</v>
      </c>
      <c r="D5854" t="str">
        <f>VLOOKUP(B5854,'Step 2 - Old-New Code Crosswalk'!B:D,1,FALSE)</f>
        <v>1-350-E3227-0000</v>
      </c>
      <c r="E5854" s="322" t="str">
        <f t="shared" si="91"/>
        <v xml:space="preserve"> </v>
      </c>
    </row>
    <row r="5855" spans="1:5" s="6" customFormat="1" x14ac:dyDescent="0.25">
      <c r="A5855" s="8" t="s">
        <v>5077</v>
      </c>
      <c r="B5855" s="8" t="s">
        <v>5078</v>
      </c>
      <c r="D5855" t="str">
        <f>VLOOKUP(B5855,'Step 2 - Old-New Code Crosswalk'!B:D,1,FALSE)</f>
        <v>1-350-E3228-0000</v>
      </c>
      <c r="E5855" s="322" t="str">
        <f t="shared" si="91"/>
        <v xml:space="preserve"> </v>
      </c>
    </row>
    <row r="5856" spans="1:5" s="6" customFormat="1" x14ac:dyDescent="0.25">
      <c r="A5856" s="8" t="s">
        <v>5079</v>
      </c>
      <c r="B5856" s="8" t="s">
        <v>5080</v>
      </c>
      <c r="D5856" t="str">
        <f>VLOOKUP(B5856,'Step 2 - Old-New Code Crosswalk'!B:D,1,FALSE)</f>
        <v>1-350-E3229-0000</v>
      </c>
      <c r="E5856" s="322" t="str">
        <f t="shared" si="91"/>
        <v xml:space="preserve"> </v>
      </c>
    </row>
    <row r="5857" spans="1:5" s="6" customFormat="1" x14ac:dyDescent="0.25">
      <c r="A5857" s="8" t="s">
        <v>5081</v>
      </c>
      <c r="B5857" s="8" t="s">
        <v>5082</v>
      </c>
      <c r="D5857" t="str">
        <f>VLOOKUP(B5857,'Step 2 - Old-New Code Crosswalk'!B:D,1,FALSE)</f>
        <v>1-350-E3230-0000</v>
      </c>
      <c r="E5857" s="322" t="str">
        <f t="shared" si="91"/>
        <v xml:space="preserve"> </v>
      </c>
    </row>
    <row r="5858" spans="1:5" s="6" customFormat="1" x14ac:dyDescent="0.25">
      <c r="A5858" s="8" t="s">
        <v>5083</v>
      </c>
      <c r="B5858" s="8" t="s">
        <v>5084</v>
      </c>
      <c r="D5858" t="str">
        <f>VLOOKUP(B5858,'Step 2 - Old-New Code Crosswalk'!B:D,1,FALSE)</f>
        <v>1-350-E3231-0000</v>
      </c>
      <c r="E5858" s="322" t="str">
        <f t="shared" si="91"/>
        <v xml:space="preserve"> </v>
      </c>
    </row>
    <row r="5859" spans="1:5" s="6" customFormat="1" x14ac:dyDescent="0.25">
      <c r="A5859" s="8" t="s">
        <v>5085</v>
      </c>
      <c r="B5859" s="8" t="s">
        <v>5086</v>
      </c>
      <c r="D5859" t="str">
        <f>VLOOKUP(B5859,'Step 2 - Old-New Code Crosswalk'!B:D,1,FALSE)</f>
        <v>1-350-E3232-0000</v>
      </c>
      <c r="E5859" s="322" t="str">
        <f t="shared" si="91"/>
        <v xml:space="preserve"> </v>
      </c>
    </row>
    <row r="5860" spans="1:5" s="6" customFormat="1" x14ac:dyDescent="0.25">
      <c r="A5860" s="8" t="s">
        <v>5087</v>
      </c>
      <c r="B5860" s="8" t="s">
        <v>5088</v>
      </c>
      <c r="D5860" t="str">
        <f>VLOOKUP(B5860,'Step 2 - Old-New Code Crosswalk'!B:D,1,FALSE)</f>
        <v>1-350-E3233-0000</v>
      </c>
      <c r="E5860" s="322" t="str">
        <f t="shared" si="91"/>
        <v xml:space="preserve"> </v>
      </c>
    </row>
    <row r="5861" spans="1:5" s="6" customFormat="1" x14ac:dyDescent="0.25">
      <c r="A5861" s="8" t="s">
        <v>5089</v>
      </c>
      <c r="B5861" s="8" t="s">
        <v>5090</v>
      </c>
      <c r="D5861" t="str">
        <f>VLOOKUP(B5861,'Step 2 - Old-New Code Crosswalk'!B:D,1,FALSE)</f>
        <v>1-350-E3234-0000</v>
      </c>
      <c r="E5861" s="322" t="str">
        <f t="shared" si="91"/>
        <v xml:space="preserve"> </v>
      </c>
    </row>
    <row r="5862" spans="1:5" s="6" customFormat="1" x14ac:dyDescent="0.25">
      <c r="A5862" s="8" t="s">
        <v>5091</v>
      </c>
      <c r="B5862" s="8" t="s">
        <v>5092</v>
      </c>
      <c r="D5862" t="str">
        <f>VLOOKUP(B5862,'Step 2 - Old-New Code Crosswalk'!B:D,1,FALSE)</f>
        <v>1-350-E3235-0000</v>
      </c>
      <c r="E5862" s="322" t="str">
        <f t="shared" si="91"/>
        <v xml:space="preserve"> </v>
      </c>
    </row>
    <row r="5863" spans="1:5" s="6" customFormat="1" x14ac:dyDescent="0.25">
      <c r="A5863" s="8" t="s">
        <v>5093</v>
      </c>
      <c r="B5863" s="8" t="s">
        <v>5094</v>
      </c>
      <c r="D5863" t="str">
        <f>VLOOKUP(B5863,'Step 2 - Old-New Code Crosswalk'!B:D,1,FALSE)</f>
        <v>1-350-E3236-0000</v>
      </c>
      <c r="E5863" s="322" t="str">
        <f t="shared" si="91"/>
        <v xml:space="preserve"> </v>
      </c>
    </row>
    <row r="5864" spans="1:5" s="6" customFormat="1" x14ac:dyDescent="0.25">
      <c r="A5864" s="8" t="s">
        <v>5095</v>
      </c>
      <c r="B5864" s="8" t="s">
        <v>5096</v>
      </c>
      <c r="D5864" t="str">
        <f>VLOOKUP(B5864,'Step 2 - Old-New Code Crosswalk'!B:D,1,FALSE)</f>
        <v>1-350-E3237-0000</v>
      </c>
      <c r="E5864" s="322" t="str">
        <f t="shared" si="91"/>
        <v xml:space="preserve"> </v>
      </c>
    </row>
    <row r="5865" spans="1:5" s="6" customFormat="1" x14ac:dyDescent="0.25">
      <c r="A5865" s="8" t="s">
        <v>5097</v>
      </c>
      <c r="B5865" s="8" t="s">
        <v>5098</v>
      </c>
      <c r="D5865" t="str">
        <f>VLOOKUP(B5865,'Step 2 - Old-New Code Crosswalk'!B:D,1,FALSE)</f>
        <v>1-350-E3238-0000</v>
      </c>
      <c r="E5865" s="322" t="str">
        <f t="shared" si="91"/>
        <v xml:space="preserve"> </v>
      </c>
    </row>
    <row r="5866" spans="1:5" s="6" customFormat="1" x14ac:dyDescent="0.25">
      <c r="A5866" s="8" t="s">
        <v>5099</v>
      </c>
      <c r="B5866" s="8" t="s">
        <v>5100</v>
      </c>
      <c r="D5866" t="str">
        <f>VLOOKUP(B5866,'Step 2 - Old-New Code Crosswalk'!B:D,1,FALSE)</f>
        <v>1-350-E3239-0000</v>
      </c>
      <c r="E5866" s="322" t="str">
        <f t="shared" si="91"/>
        <v xml:space="preserve"> </v>
      </c>
    </row>
    <row r="5867" spans="1:5" s="6" customFormat="1" x14ac:dyDescent="0.25">
      <c r="A5867" s="8" t="s">
        <v>5101</v>
      </c>
      <c r="B5867" s="8" t="s">
        <v>5102</v>
      </c>
      <c r="D5867" t="str">
        <f>VLOOKUP(B5867,'Step 2 - Old-New Code Crosswalk'!B:D,1,FALSE)</f>
        <v>1-350-E3240-0000</v>
      </c>
      <c r="E5867" s="322" t="str">
        <f t="shared" si="91"/>
        <v xml:space="preserve"> </v>
      </c>
    </row>
    <row r="5868" spans="1:5" s="6" customFormat="1" x14ac:dyDescent="0.25">
      <c r="A5868" s="8" t="s">
        <v>5103</v>
      </c>
      <c r="B5868" s="8" t="s">
        <v>5104</v>
      </c>
      <c r="D5868" t="str">
        <f>VLOOKUP(B5868,'Step 2 - Old-New Code Crosswalk'!B:D,1,FALSE)</f>
        <v>1-350-E3241-0000</v>
      </c>
      <c r="E5868" s="322" t="str">
        <f t="shared" si="91"/>
        <v xml:space="preserve"> </v>
      </c>
    </row>
    <row r="5869" spans="1:5" s="6" customFormat="1" x14ac:dyDescent="0.25">
      <c r="A5869" s="8" t="s">
        <v>5105</v>
      </c>
      <c r="B5869" s="8" t="s">
        <v>5106</v>
      </c>
      <c r="D5869" t="str">
        <f>VLOOKUP(B5869,'Step 2 - Old-New Code Crosswalk'!B:D,1,FALSE)</f>
        <v>1-350-E3242-0000</v>
      </c>
      <c r="E5869" s="322" t="str">
        <f t="shared" si="91"/>
        <v xml:space="preserve"> </v>
      </c>
    </row>
    <row r="5870" spans="1:5" s="6" customFormat="1" x14ac:dyDescent="0.25">
      <c r="A5870" s="8" t="s">
        <v>5107</v>
      </c>
      <c r="B5870" s="8" t="s">
        <v>5108</v>
      </c>
      <c r="D5870" t="str">
        <f>VLOOKUP(B5870,'Step 2 - Old-New Code Crosswalk'!B:D,1,FALSE)</f>
        <v>1-350-E3243-0000</v>
      </c>
      <c r="E5870" s="322" t="str">
        <f t="shared" si="91"/>
        <v xml:space="preserve"> </v>
      </c>
    </row>
    <row r="5871" spans="1:5" s="6" customFormat="1" x14ac:dyDescent="0.25">
      <c r="A5871" s="8" t="s">
        <v>5109</v>
      </c>
      <c r="B5871" s="8" t="s">
        <v>5110</v>
      </c>
      <c r="D5871" t="str">
        <f>VLOOKUP(B5871,'Step 2 - Old-New Code Crosswalk'!B:D,1,FALSE)</f>
        <v>1-350-E3244-0000</v>
      </c>
      <c r="E5871" s="322" t="str">
        <f t="shared" si="91"/>
        <v xml:space="preserve"> </v>
      </c>
    </row>
    <row r="5872" spans="1:5" s="6" customFormat="1" x14ac:dyDescent="0.25">
      <c r="A5872" s="8" t="s">
        <v>5111</v>
      </c>
      <c r="B5872" s="8" t="s">
        <v>5112</v>
      </c>
      <c r="D5872" t="str">
        <f>VLOOKUP(B5872,'Step 2 - Old-New Code Crosswalk'!B:D,1,FALSE)</f>
        <v>1-350-E3245-0000</v>
      </c>
      <c r="E5872" s="322" t="str">
        <f t="shared" si="91"/>
        <v xml:space="preserve"> </v>
      </c>
    </row>
    <row r="5873" spans="1:5" s="6" customFormat="1" x14ac:dyDescent="0.25">
      <c r="A5873" s="8" t="s">
        <v>5113</v>
      </c>
      <c r="B5873" s="8" t="s">
        <v>5114</v>
      </c>
      <c r="D5873" t="str">
        <f>VLOOKUP(B5873,'Step 2 - Old-New Code Crosswalk'!B:D,1,FALSE)</f>
        <v>1-350-E3246-0000</v>
      </c>
      <c r="E5873" s="322" t="str">
        <f t="shared" si="91"/>
        <v xml:space="preserve"> </v>
      </c>
    </row>
    <row r="5874" spans="1:5" s="6" customFormat="1" x14ac:dyDescent="0.25">
      <c r="A5874" s="8" t="s">
        <v>5115</v>
      </c>
      <c r="B5874" s="8" t="s">
        <v>5116</v>
      </c>
      <c r="D5874" t="str">
        <f>VLOOKUP(B5874,'Step 2 - Old-New Code Crosswalk'!B:D,1,FALSE)</f>
        <v>1-350-E3247-0000</v>
      </c>
      <c r="E5874" s="322" t="str">
        <f t="shared" si="91"/>
        <v xml:space="preserve"> </v>
      </c>
    </row>
    <row r="5875" spans="1:5" s="6" customFormat="1" x14ac:dyDescent="0.25">
      <c r="A5875" s="8" t="s">
        <v>5117</v>
      </c>
      <c r="B5875" s="8" t="s">
        <v>5118</v>
      </c>
      <c r="D5875" t="str">
        <f>VLOOKUP(B5875,'Step 2 - Old-New Code Crosswalk'!B:D,1,FALSE)</f>
        <v>1-350-E3248-0000</v>
      </c>
      <c r="E5875" s="322" t="str">
        <f t="shared" si="91"/>
        <v xml:space="preserve"> </v>
      </c>
    </row>
    <row r="5876" spans="1:5" s="6" customFormat="1" x14ac:dyDescent="0.25">
      <c r="A5876" s="8" t="s">
        <v>5119</v>
      </c>
      <c r="B5876" s="8" t="s">
        <v>5120</v>
      </c>
      <c r="D5876" t="str">
        <f>VLOOKUP(B5876,'Step 2 - Old-New Code Crosswalk'!B:D,1,FALSE)</f>
        <v>1-350-E3249-0000</v>
      </c>
      <c r="E5876" s="322" t="str">
        <f t="shared" si="91"/>
        <v xml:space="preserve"> </v>
      </c>
    </row>
    <row r="5877" spans="1:5" s="6" customFormat="1" x14ac:dyDescent="0.25">
      <c r="A5877" s="8" t="s">
        <v>5121</v>
      </c>
      <c r="B5877" s="8" t="s">
        <v>5122</v>
      </c>
      <c r="D5877" t="str">
        <f>VLOOKUP(B5877,'Step 2 - Old-New Code Crosswalk'!B:D,1,FALSE)</f>
        <v>1-350-E3250-0000</v>
      </c>
      <c r="E5877" s="322" t="str">
        <f t="shared" si="91"/>
        <v xml:space="preserve"> </v>
      </c>
    </row>
    <row r="5878" spans="1:5" s="6" customFormat="1" x14ac:dyDescent="0.25">
      <c r="A5878" s="8" t="s">
        <v>5123</v>
      </c>
      <c r="B5878" s="8" t="s">
        <v>5124</v>
      </c>
      <c r="D5878" t="str">
        <f>VLOOKUP(B5878,'Step 2 - Old-New Code Crosswalk'!B:D,1,FALSE)</f>
        <v>1-350-E3251-0000</v>
      </c>
      <c r="E5878" s="322" t="str">
        <f t="shared" si="91"/>
        <v xml:space="preserve"> </v>
      </c>
    </row>
    <row r="5879" spans="1:5" s="6" customFormat="1" x14ac:dyDescent="0.25">
      <c r="A5879" s="8" t="s">
        <v>5125</v>
      </c>
      <c r="B5879" s="8" t="s">
        <v>5126</v>
      </c>
      <c r="D5879" t="str">
        <f>VLOOKUP(B5879,'Step 2 - Old-New Code Crosswalk'!B:D,1,FALSE)</f>
        <v>1-350-E3252-0000</v>
      </c>
      <c r="E5879" s="322" t="str">
        <f t="shared" si="91"/>
        <v xml:space="preserve"> </v>
      </c>
    </row>
    <row r="5880" spans="1:5" s="6" customFormat="1" x14ac:dyDescent="0.25">
      <c r="A5880" s="8" t="s">
        <v>5127</v>
      </c>
      <c r="B5880" s="8" t="s">
        <v>5128</v>
      </c>
      <c r="D5880" t="str">
        <f>VLOOKUP(B5880,'Step 2 - Old-New Code Crosswalk'!B:D,1,FALSE)</f>
        <v>1-350-E3253-0000</v>
      </c>
      <c r="E5880" s="322" t="str">
        <f t="shared" si="91"/>
        <v xml:space="preserve"> </v>
      </c>
    </row>
    <row r="5881" spans="1:5" s="6" customFormat="1" x14ac:dyDescent="0.25">
      <c r="A5881" s="8" t="s">
        <v>5129</v>
      </c>
      <c r="B5881" s="8" t="s">
        <v>5130</v>
      </c>
      <c r="D5881" t="str">
        <f>VLOOKUP(B5881,'Step 2 - Old-New Code Crosswalk'!B:D,1,FALSE)</f>
        <v>1-350-E3254-0000</v>
      </c>
      <c r="E5881" s="322" t="str">
        <f t="shared" si="91"/>
        <v xml:space="preserve"> </v>
      </c>
    </row>
    <row r="5882" spans="1:5" s="6" customFormat="1" x14ac:dyDescent="0.25">
      <c r="A5882" s="8" t="s">
        <v>5131</v>
      </c>
      <c r="B5882" s="8" t="s">
        <v>5132</v>
      </c>
      <c r="D5882" t="str">
        <f>VLOOKUP(B5882,'Step 2 - Old-New Code Crosswalk'!B:D,1,FALSE)</f>
        <v>1-350-E3255-0000</v>
      </c>
      <c r="E5882" s="322" t="str">
        <f t="shared" si="91"/>
        <v xml:space="preserve"> </v>
      </c>
    </row>
    <row r="5883" spans="1:5" s="6" customFormat="1" x14ac:dyDescent="0.25">
      <c r="A5883" s="8" t="s">
        <v>5133</v>
      </c>
      <c r="B5883" s="8" t="s">
        <v>5134</v>
      </c>
      <c r="D5883" t="str">
        <f>VLOOKUP(B5883,'Step 2 - Old-New Code Crosswalk'!B:D,1,FALSE)</f>
        <v>1-350-E3256-0000</v>
      </c>
      <c r="E5883" s="322" t="str">
        <f t="shared" si="91"/>
        <v xml:space="preserve"> </v>
      </c>
    </row>
    <row r="5884" spans="1:5" s="6" customFormat="1" x14ac:dyDescent="0.25">
      <c r="A5884" s="8" t="s">
        <v>5135</v>
      </c>
      <c r="B5884" s="8" t="s">
        <v>5136</v>
      </c>
      <c r="D5884" t="str">
        <f>VLOOKUP(B5884,'Step 2 - Old-New Code Crosswalk'!B:D,1,FALSE)</f>
        <v>1-350-E3257-0000</v>
      </c>
      <c r="E5884" s="322" t="str">
        <f t="shared" si="91"/>
        <v xml:space="preserve"> </v>
      </c>
    </row>
    <row r="5885" spans="1:5" s="6" customFormat="1" x14ac:dyDescent="0.25">
      <c r="A5885" s="8" t="s">
        <v>5137</v>
      </c>
      <c r="B5885" s="8" t="s">
        <v>5138</v>
      </c>
      <c r="D5885" t="str">
        <f>VLOOKUP(B5885,'Step 2 - Old-New Code Crosswalk'!B:D,1,FALSE)</f>
        <v>1-350-E3258-0000</v>
      </c>
      <c r="E5885" s="322" t="str">
        <f t="shared" si="91"/>
        <v xml:space="preserve"> </v>
      </c>
    </row>
    <row r="5886" spans="1:5" s="6" customFormat="1" x14ac:dyDescent="0.25">
      <c r="A5886" s="8" t="s">
        <v>5139</v>
      </c>
      <c r="B5886" s="8" t="s">
        <v>5140</v>
      </c>
      <c r="D5886" t="str">
        <f>VLOOKUP(B5886,'Step 2 - Old-New Code Crosswalk'!B:D,1,FALSE)</f>
        <v>1-350-E3259-0000</v>
      </c>
      <c r="E5886" s="322" t="str">
        <f t="shared" si="91"/>
        <v xml:space="preserve"> </v>
      </c>
    </row>
    <row r="5887" spans="1:5" s="6" customFormat="1" x14ac:dyDescent="0.25">
      <c r="A5887" s="8" t="s">
        <v>5141</v>
      </c>
      <c r="B5887" s="8" t="s">
        <v>5142</v>
      </c>
      <c r="D5887" t="str">
        <f>VLOOKUP(B5887,'Step 2 - Old-New Code Crosswalk'!B:D,1,FALSE)</f>
        <v>1-350-E3260-0000</v>
      </c>
      <c r="E5887" s="322" t="str">
        <f t="shared" si="91"/>
        <v xml:space="preserve"> </v>
      </c>
    </row>
    <row r="5888" spans="1:5" s="6" customFormat="1" x14ac:dyDescent="0.25">
      <c r="A5888" s="8" t="s">
        <v>5143</v>
      </c>
      <c r="B5888" s="8" t="s">
        <v>5144</v>
      </c>
      <c r="D5888" t="str">
        <f>VLOOKUP(B5888,'Step 2 - Old-New Code Crosswalk'!B:D,1,FALSE)</f>
        <v>1-350-E3261-0000</v>
      </c>
      <c r="E5888" s="322" t="str">
        <f t="shared" si="91"/>
        <v xml:space="preserve"> </v>
      </c>
    </row>
    <row r="5889" spans="1:5" s="6" customFormat="1" x14ac:dyDescent="0.25">
      <c r="A5889" s="8" t="s">
        <v>5145</v>
      </c>
      <c r="B5889" s="8" t="s">
        <v>5146</v>
      </c>
      <c r="D5889" t="str">
        <f>VLOOKUP(B5889,'Step 2 - Old-New Code Crosswalk'!B:D,1,FALSE)</f>
        <v>1-350-E3262-0000</v>
      </c>
      <c r="E5889" s="322" t="str">
        <f t="shared" si="91"/>
        <v xml:space="preserve"> </v>
      </c>
    </row>
    <row r="5890" spans="1:5" s="6" customFormat="1" x14ac:dyDescent="0.25">
      <c r="A5890" s="8" t="s">
        <v>5147</v>
      </c>
      <c r="B5890" s="8" t="s">
        <v>5148</v>
      </c>
      <c r="D5890" t="str">
        <f>VLOOKUP(B5890,'Step 2 - Old-New Code Crosswalk'!B:D,1,FALSE)</f>
        <v>1-350-E3263-0000</v>
      </c>
      <c r="E5890" s="322" t="str">
        <f t="shared" ref="E5890:E5953" si="92">IF(B5890=D5890," ","ERROR")</f>
        <v xml:space="preserve"> </v>
      </c>
    </row>
    <row r="5891" spans="1:5" s="6" customFormat="1" x14ac:dyDescent="0.25">
      <c r="A5891" s="8" t="s">
        <v>5149</v>
      </c>
      <c r="B5891" s="8" t="s">
        <v>5150</v>
      </c>
      <c r="D5891" t="str">
        <f>VLOOKUP(B5891,'Step 2 - Old-New Code Crosswalk'!B:D,1,FALSE)</f>
        <v>1-350-E3264-0000</v>
      </c>
      <c r="E5891" s="322" t="str">
        <f t="shared" si="92"/>
        <v xml:space="preserve"> </v>
      </c>
    </row>
    <row r="5892" spans="1:5" s="6" customFormat="1" x14ac:dyDescent="0.25">
      <c r="A5892" s="8" t="s">
        <v>5151</v>
      </c>
      <c r="B5892" s="8" t="s">
        <v>5152</v>
      </c>
      <c r="D5892" t="str">
        <f>VLOOKUP(B5892,'Step 2 - Old-New Code Crosswalk'!B:D,1,FALSE)</f>
        <v>1-350-E3265-0000</v>
      </c>
      <c r="E5892" s="322" t="str">
        <f t="shared" si="92"/>
        <v xml:space="preserve"> </v>
      </c>
    </row>
    <row r="5893" spans="1:5" s="6" customFormat="1" x14ac:dyDescent="0.25">
      <c r="A5893" s="8" t="s">
        <v>5153</v>
      </c>
      <c r="B5893" s="8" t="s">
        <v>5154</v>
      </c>
      <c r="D5893" t="str">
        <f>VLOOKUP(B5893,'Step 2 - Old-New Code Crosswalk'!B:D,1,FALSE)</f>
        <v>1-350-E3266-0000</v>
      </c>
      <c r="E5893" s="322" t="str">
        <f t="shared" si="92"/>
        <v xml:space="preserve"> </v>
      </c>
    </row>
    <row r="5894" spans="1:5" s="6" customFormat="1" x14ac:dyDescent="0.25">
      <c r="A5894" s="8" t="s">
        <v>5155</v>
      </c>
      <c r="B5894" s="8" t="s">
        <v>5156</v>
      </c>
      <c r="D5894" t="str">
        <f>VLOOKUP(B5894,'Step 2 - Old-New Code Crosswalk'!B:D,1,FALSE)</f>
        <v>1-350-E3267-0000</v>
      </c>
      <c r="E5894" s="322" t="str">
        <f t="shared" si="92"/>
        <v xml:space="preserve"> </v>
      </c>
    </row>
    <row r="5895" spans="1:5" s="6" customFormat="1" x14ac:dyDescent="0.25">
      <c r="A5895" s="8" t="s">
        <v>5157</v>
      </c>
      <c r="B5895" s="8" t="s">
        <v>5158</v>
      </c>
      <c r="D5895" t="str">
        <f>VLOOKUP(B5895,'Step 2 - Old-New Code Crosswalk'!B:D,1,FALSE)</f>
        <v>1-350-E3268-0000</v>
      </c>
      <c r="E5895" s="322" t="str">
        <f t="shared" si="92"/>
        <v xml:space="preserve"> </v>
      </c>
    </row>
    <row r="5896" spans="1:5" s="6" customFormat="1" x14ac:dyDescent="0.25">
      <c r="A5896" s="8" t="s">
        <v>5159</v>
      </c>
      <c r="B5896" s="8" t="s">
        <v>5160</v>
      </c>
      <c r="D5896" t="str">
        <f>VLOOKUP(B5896,'Step 2 - Old-New Code Crosswalk'!B:D,1,FALSE)</f>
        <v>1-350-E3269-0000</v>
      </c>
      <c r="E5896" s="322" t="str">
        <f t="shared" si="92"/>
        <v xml:space="preserve"> </v>
      </c>
    </row>
    <row r="5897" spans="1:5" s="6" customFormat="1" x14ac:dyDescent="0.25">
      <c r="A5897" s="8" t="s">
        <v>5161</v>
      </c>
      <c r="B5897" s="8" t="s">
        <v>5162</v>
      </c>
      <c r="D5897" t="str">
        <f>VLOOKUP(B5897,'Step 2 - Old-New Code Crosswalk'!B:D,1,FALSE)</f>
        <v>1-350-E3270-0000</v>
      </c>
      <c r="E5897" s="322" t="str">
        <f t="shared" si="92"/>
        <v xml:space="preserve"> </v>
      </c>
    </row>
    <row r="5898" spans="1:5" s="6" customFormat="1" x14ac:dyDescent="0.25">
      <c r="A5898" s="8" t="s">
        <v>5163</v>
      </c>
      <c r="B5898" s="8" t="s">
        <v>5164</v>
      </c>
      <c r="D5898" t="str">
        <f>VLOOKUP(B5898,'Step 2 - Old-New Code Crosswalk'!B:D,1,FALSE)</f>
        <v>1-350-E3271-0000</v>
      </c>
      <c r="E5898" s="322" t="str">
        <f t="shared" si="92"/>
        <v xml:space="preserve"> </v>
      </c>
    </row>
    <row r="5899" spans="1:5" s="6" customFormat="1" x14ac:dyDescent="0.25">
      <c r="A5899" s="8" t="s">
        <v>5165</v>
      </c>
      <c r="B5899" s="8" t="s">
        <v>5166</v>
      </c>
      <c r="D5899" t="str">
        <f>VLOOKUP(B5899,'Step 2 - Old-New Code Crosswalk'!B:D,1,FALSE)</f>
        <v>1-350-E3272-0000</v>
      </c>
      <c r="E5899" s="322" t="str">
        <f t="shared" si="92"/>
        <v xml:space="preserve"> </v>
      </c>
    </row>
    <row r="5900" spans="1:5" s="6" customFormat="1" x14ac:dyDescent="0.25">
      <c r="A5900" s="8" t="s">
        <v>5167</v>
      </c>
      <c r="B5900" s="8" t="s">
        <v>5168</v>
      </c>
      <c r="D5900" t="str">
        <f>VLOOKUP(B5900,'Step 2 - Old-New Code Crosswalk'!B:D,1,FALSE)</f>
        <v>1-350-E3273-0000</v>
      </c>
      <c r="E5900" s="322" t="str">
        <f t="shared" si="92"/>
        <v xml:space="preserve"> </v>
      </c>
    </row>
    <row r="5901" spans="1:5" s="6" customFormat="1" x14ac:dyDescent="0.25">
      <c r="A5901" s="8" t="s">
        <v>5169</v>
      </c>
      <c r="B5901" s="8" t="s">
        <v>5170</v>
      </c>
      <c r="D5901" t="str">
        <f>VLOOKUP(B5901,'Step 2 - Old-New Code Crosswalk'!B:D,1,FALSE)</f>
        <v>1-350-E3274-0000</v>
      </c>
      <c r="E5901" s="322" t="str">
        <f t="shared" si="92"/>
        <v xml:space="preserve"> </v>
      </c>
    </row>
    <row r="5902" spans="1:5" s="6" customFormat="1" x14ac:dyDescent="0.25">
      <c r="A5902" s="8" t="s">
        <v>5171</v>
      </c>
      <c r="B5902" s="8" t="s">
        <v>5172</v>
      </c>
      <c r="D5902" t="str">
        <f>VLOOKUP(B5902,'Step 2 - Old-New Code Crosswalk'!B:D,1,FALSE)</f>
        <v>1-350-E3275-0000</v>
      </c>
      <c r="E5902" s="322" t="str">
        <f t="shared" si="92"/>
        <v xml:space="preserve"> </v>
      </c>
    </row>
    <row r="5903" spans="1:5" s="6" customFormat="1" x14ac:dyDescent="0.25">
      <c r="A5903" s="8" t="s">
        <v>5173</v>
      </c>
      <c r="B5903" s="8" t="s">
        <v>5174</v>
      </c>
      <c r="D5903" t="str">
        <f>VLOOKUP(B5903,'Step 2 - Old-New Code Crosswalk'!B:D,1,FALSE)</f>
        <v>1-350-E3276-0000</v>
      </c>
      <c r="E5903" s="322" t="str">
        <f t="shared" si="92"/>
        <v xml:space="preserve"> </v>
      </c>
    </row>
    <row r="5904" spans="1:5" s="6" customFormat="1" x14ac:dyDescent="0.25">
      <c r="A5904" s="8" t="s">
        <v>5175</v>
      </c>
      <c r="B5904" s="8" t="s">
        <v>5176</v>
      </c>
      <c r="D5904" t="str">
        <f>VLOOKUP(B5904,'Step 2 - Old-New Code Crosswalk'!B:D,1,FALSE)</f>
        <v>1-350-E3277-0000</v>
      </c>
      <c r="E5904" s="322" t="str">
        <f t="shared" si="92"/>
        <v xml:space="preserve"> </v>
      </c>
    </row>
    <row r="5905" spans="1:5" s="6" customFormat="1" x14ac:dyDescent="0.25">
      <c r="A5905" s="8" t="s">
        <v>5177</v>
      </c>
      <c r="B5905" s="8" t="s">
        <v>5178</v>
      </c>
      <c r="D5905" t="str">
        <f>VLOOKUP(B5905,'Step 2 - Old-New Code Crosswalk'!B:D,1,FALSE)</f>
        <v>1-350-E3278-0000</v>
      </c>
      <c r="E5905" s="322" t="str">
        <f t="shared" si="92"/>
        <v xml:space="preserve"> </v>
      </c>
    </row>
    <row r="5906" spans="1:5" s="6" customFormat="1" x14ac:dyDescent="0.25">
      <c r="A5906" s="8" t="s">
        <v>5179</v>
      </c>
      <c r="B5906" s="8" t="s">
        <v>5180</v>
      </c>
      <c r="D5906" t="str">
        <f>VLOOKUP(B5906,'Step 2 - Old-New Code Crosswalk'!B:D,1,FALSE)</f>
        <v>1-350-E3279-0000</v>
      </c>
      <c r="E5906" s="322" t="str">
        <f t="shared" si="92"/>
        <v xml:space="preserve"> </v>
      </c>
    </row>
    <row r="5907" spans="1:5" s="6" customFormat="1" x14ac:dyDescent="0.25">
      <c r="A5907" s="8" t="s">
        <v>5181</v>
      </c>
      <c r="B5907" s="8" t="s">
        <v>5182</v>
      </c>
      <c r="D5907" t="str">
        <f>VLOOKUP(B5907,'Step 2 - Old-New Code Crosswalk'!B:D,1,FALSE)</f>
        <v>1-350-E3280-0000</v>
      </c>
      <c r="E5907" s="322" t="str">
        <f t="shared" si="92"/>
        <v xml:space="preserve"> </v>
      </c>
    </row>
    <row r="5908" spans="1:5" s="6" customFormat="1" x14ac:dyDescent="0.25">
      <c r="A5908" s="8" t="s">
        <v>5183</v>
      </c>
      <c r="B5908" s="8" t="s">
        <v>5184</v>
      </c>
      <c r="D5908" t="str">
        <f>VLOOKUP(B5908,'Step 2 - Old-New Code Crosswalk'!B:D,1,FALSE)</f>
        <v>1-350-E3281-0000</v>
      </c>
      <c r="E5908" s="322" t="str">
        <f t="shared" si="92"/>
        <v xml:space="preserve"> </v>
      </c>
    </row>
    <row r="5909" spans="1:5" s="6" customFormat="1" x14ac:dyDescent="0.25">
      <c r="A5909" s="8" t="s">
        <v>5185</v>
      </c>
      <c r="B5909" s="8" t="s">
        <v>5186</v>
      </c>
      <c r="D5909" t="str">
        <f>VLOOKUP(B5909,'Step 2 - Old-New Code Crosswalk'!B:D,1,FALSE)</f>
        <v>1-350-E3282-0000</v>
      </c>
      <c r="E5909" s="322" t="str">
        <f t="shared" si="92"/>
        <v xml:space="preserve"> </v>
      </c>
    </row>
    <row r="5910" spans="1:5" s="6" customFormat="1" x14ac:dyDescent="0.25">
      <c r="A5910" s="8" t="s">
        <v>5187</v>
      </c>
      <c r="B5910" s="8" t="s">
        <v>5188</v>
      </c>
      <c r="D5910" t="str">
        <f>VLOOKUP(B5910,'Step 2 - Old-New Code Crosswalk'!B:D,1,FALSE)</f>
        <v>1-350-E3283-0000</v>
      </c>
      <c r="E5910" s="322" t="str">
        <f t="shared" si="92"/>
        <v xml:space="preserve"> </v>
      </c>
    </row>
    <row r="5911" spans="1:5" s="6" customFormat="1" x14ac:dyDescent="0.25">
      <c r="A5911" s="8" t="s">
        <v>5189</v>
      </c>
      <c r="B5911" s="8" t="s">
        <v>5190</v>
      </c>
      <c r="D5911" t="str">
        <f>VLOOKUP(B5911,'Step 2 - Old-New Code Crosswalk'!B:D,1,FALSE)</f>
        <v>1-350-E3284-0000</v>
      </c>
      <c r="E5911" s="322" t="str">
        <f t="shared" si="92"/>
        <v xml:space="preserve"> </v>
      </c>
    </row>
    <row r="5912" spans="1:5" s="6" customFormat="1" x14ac:dyDescent="0.25">
      <c r="A5912" s="8" t="s">
        <v>5191</v>
      </c>
      <c r="B5912" s="8" t="s">
        <v>5192</v>
      </c>
      <c r="D5912" t="str">
        <f>VLOOKUP(B5912,'Step 2 - Old-New Code Crosswalk'!B:D,1,FALSE)</f>
        <v>1-350-E3285-0000</v>
      </c>
      <c r="E5912" s="322" t="str">
        <f t="shared" si="92"/>
        <v xml:space="preserve"> </v>
      </c>
    </row>
    <row r="5913" spans="1:5" s="6" customFormat="1" x14ac:dyDescent="0.25">
      <c r="A5913" s="8" t="s">
        <v>5193</v>
      </c>
      <c r="B5913" s="8" t="s">
        <v>5194</v>
      </c>
      <c r="D5913" t="str">
        <f>VLOOKUP(B5913,'Step 2 - Old-New Code Crosswalk'!B:D,1,FALSE)</f>
        <v>1-350-E3286-0000</v>
      </c>
      <c r="E5913" s="322" t="str">
        <f t="shared" si="92"/>
        <v xml:space="preserve"> </v>
      </c>
    </row>
    <row r="5914" spans="1:5" s="6" customFormat="1" x14ac:dyDescent="0.25">
      <c r="A5914" s="8" t="s">
        <v>5195</v>
      </c>
      <c r="B5914" s="8" t="s">
        <v>5196</v>
      </c>
      <c r="D5914" t="str">
        <f>VLOOKUP(B5914,'Step 2 - Old-New Code Crosswalk'!B:D,1,FALSE)</f>
        <v>1-350-E3287-0000</v>
      </c>
      <c r="E5914" s="322" t="str">
        <f t="shared" si="92"/>
        <v xml:space="preserve"> </v>
      </c>
    </row>
    <row r="5915" spans="1:5" s="6" customFormat="1" x14ac:dyDescent="0.25">
      <c r="A5915" s="8" t="s">
        <v>5197</v>
      </c>
      <c r="B5915" s="8" t="s">
        <v>5198</v>
      </c>
      <c r="D5915" t="str">
        <f>VLOOKUP(B5915,'Step 2 - Old-New Code Crosswalk'!B:D,1,FALSE)</f>
        <v>1-350-E3288-0000</v>
      </c>
      <c r="E5915" s="322" t="str">
        <f t="shared" si="92"/>
        <v xml:space="preserve"> </v>
      </c>
    </row>
    <row r="5916" spans="1:5" s="6" customFormat="1" x14ac:dyDescent="0.25">
      <c r="A5916" s="8" t="s">
        <v>5199</v>
      </c>
      <c r="B5916" s="8" t="s">
        <v>5200</v>
      </c>
      <c r="D5916" t="str">
        <f>VLOOKUP(B5916,'Step 2 - Old-New Code Crosswalk'!B:D,1,FALSE)</f>
        <v>1-350-E3289-0000</v>
      </c>
      <c r="E5916" s="322" t="str">
        <f t="shared" si="92"/>
        <v xml:space="preserve"> </v>
      </c>
    </row>
    <row r="5917" spans="1:5" s="6" customFormat="1" x14ac:dyDescent="0.25">
      <c r="A5917" s="8" t="s">
        <v>5201</v>
      </c>
      <c r="B5917" s="8" t="s">
        <v>5202</v>
      </c>
      <c r="D5917" t="str">
        <f>VLOOKUP(B5917,'Step 2 - Old-New Code Crosswalk'!B:D,1,FALSE)</f>
        <v>1-350-E3290-0000</v>
      </c>
      <c r="E5917" s="322" t="str">
        <f t="shared" si="92"/>
        <v xml:space="preserve"> </v>
      </c>
    </row>
    <row r="5918" spans="1:5" s="6" customFormat="1" x14ac:dyDescent="0.25">
      <c r="A5918" s="8" t="s">
        <v>5203</v>
      </c>
      <c r="B5918" s="8" t="s">
        <v>5204</v>
      </c>
      <c r="D5918" t="str">
        <f>VLOOKUP(B5918,'Step 2 - Old-New Code Crosswalk'!B:D,1,FALSE)</f>
        <v>1-350-E3291-0000</v>
      </c>
      <c r="E5918" s="322" t="str">
        <f t="shared" si="92"/>
        <v xml:space="preserve"> </v>
      </c>
    </row>
    <row r="5919" spans="1:5" s="6" customFormat="1" x14ac:dyDescent="0.25">
      <c r="A5919" s="8" t="s">
        <v>5205</v>
      </c>
      <c r="B5919" s="8" t="s">
        <v>5206</v>
      </c>
      <c r="D5919" t="str">
        <f>VLOOKUP(B5919,'Step 2 - Old-New Code Crosswalk'!B:D,1,FALSE)</f>
        <v>1-350-E3292-0000</v>
      </c>
      <c r="E5919" s="322" t="str">
        <f t="shared" si="92"/>
        <v xml:space="preserve"> </v>
      </c>
    </row>
    <row r="5920" spans="1:5" s="6" customFormat="1" x14ac:dyDescent="0.25">
      <c r="A5920" s="8" t="s">
        <v>5207</v>
      </c>
      <c r="B5920" s="8" t="s">
        <v>5208</v>
      </c>
      <c r="D5920" t="str">
        <f>VLOOKUP(B5920,'Step 2 - Old-New Code Crosswalk'!B:D,1,FALSE)</f>
        <v>1-350-E3293-0000</v>
      </c>
      <c r="E5920" s="322" t="str">
        <f t="shared" si="92"/>
        <v xml:space="preserve"> </v>
      </c>
    </row>
    <row r="5921" spans="1:5" s="6" customFormat="1" x14ac:dyDescent="0.25">
      <c r="A5921" s="8" t="s">
        <v>5209</v>
      </c>
      <c r="B5921" s="8" t="s">
        <v>5210</v>
      </c>
      <c r="D5921" t="str">
        <f>VLOOKUP(B5921,'Step 2 - Old-New Code Crosswalk'!B:D,1,FALSE)</f>
        <v>1-350-E3294-0000</v>
      </c>
      <c r="E5921" s="322" t="str">
        <f t="shared" si="92"/>
        <v xml:space="preserve"> </v>
      </c>
    </row>
    <row r="5922" spans="1:5" s="6" customFormat="1" x14ac:dyDescent="0.25">
      <c r="A5922" s="8" t="s">
        <v>5211</v>
      </c>
      <c r="B5922" s="8" t="s">
        <v>5212</v>
      </c>
      <c r="D5922" t="str">
        <f>VLOOKUP(B5922,'Step 2 - Old-New Code Crosswalk'!B:D,1,FALSE)</f>
        <v>1-350-E3295-0000</v>
      </c>
      <c r="E5922" s="322" t="str">
        <f t="shared" si="92"/>
        <v xml:space="preserve"> </v>
      </c>
    </row>
    <row r="5923" spans="1:5" s="6" customFormat="1" x14ac:dyDescent="0.25">
      <c r="A5923" s="8" t="s">
        <v>5213</v>
      </c>
      <c r="B5923" s="8" t="s">
        <v>5214</v>
      </c>
      <c r="D5923" t="str">
        <f>VLOOKUP(B5923,'Step 2 - Old-New Code Crosswalk'!B:D,1,FALSE)</f>
        <v>1-350-E3296-0000</v>
      </c>
      <c r="E5923" s="322" t="str">
        <f t="shared" si="92"/>
        <v xml:space="preserve"> </v>
      </c>
    </row>
    <row r="5924" spans="1:5" s="6" customFormat="1" x14ac:dyDescent="0.25">
      <c r="A5924" s="8" t="s">
        <v>5215</v>
      </c>
      <c r="B5924" s="8" t="s">
        <v>5216</v>
      </c>
      <c r="D5924" t="str">
        <f>VLOOKUP(B5924,'Step 2 - Old-New Code Crosswalk'!B:D,1,FALSE)</f>
        <v>1-350-E3297-0000</v>
      </c>
      <c r="E5924" s="322" t="str">
        <f t="shared" si="92"/>
        <v xml:space="preserve"> </v>
      </c>
    </row>
    <row r="5925" spans="1:5" s="6" customFormat="1" x14ac:dyDescent="0.25">
      <c r="A5925" s="8" t="s">
        <v>5217</v>
      </c>
      <c r="B5925" s="8" t="s">
        <v>5218</v>
      </c>
      <c r="D5925" t="str">
        <f>VLOOKUP(B5925,'Step 2 - Old-New Code Crosswalk'!B:D,1,FALSE)</f>
        <v>1-350-E3298-0000</v>
      </c>
      <c r="E5925" s="322" t="str">
        <f t="shared" si="92"/>
        <v xml:space="preserve"> </v>
      </c>
    </row>
    <row r="5926" spans="1:5" s="6" customFormat="1" x14ac:dyDescent="0.25">
      <c r="A5926" s="8" t="s">
        <v>5219</v>
      </c>
      <c r="B5926" s="8" t="s">
        <v>5220</v>
      </c>
      <c r="D5926" t="str">
        <f>VLOOKUP(B5926,'Step 2 - Old-New Code Crosswalk'!B:D,1,FALSE)</f>
        <v>1-350-E3299-0000</v>
      </c>
      <c r="E5926" s="322" t="str">
        <f t="shared" si="92"/>
        <v xml:space="preserve"> </v>
      </c>
    </row>
    <row r="5927" spans="1:5" s="6" customFormat="1" x14ac:dyDescent="0.25">
      <c r="A5927" s="8" t="s">
        <v>451</v>
      </c>
      <c r="B5927" s="8" t="s">
        <v>2928</v>
      </c>
      <c r="D5927" t="str">
        <f>VLOOKUP(B5927,'Step 2 - Old-New Code Crosswalk'!B:D,1,FALSE)</f>
        <v>1-005-E3300-0000</v>
      </c>
      <c r="E5927" s="322" t="str">
        <f t="shared" si="92"/>
        <v xml:space="preserve"> </v>
      </c>
    </row>
    <row r="5928" spans="1:5" s="6" customFormat="1" x14ac:dyDescent="0.25">
      <c r="A5928" s="8" t="s">
        <v>451</v>
      </c>
      <c r="B5928" s="8" t="s">
        <v>4174</v>
      </c>
      <c r="D5928" t="str">
        <f>VLOOKUP(B5928,'Step 2 - Old-New Code Crosswalk'!B:D,1,FALSE)</f>
        <v>1-010-E3300-0000</v>
      </c>
      <c r="E5928" s="322" t="str">
        <f t="shared" si="92"/>
        <v xml:space="preserve"> </v>
      </c>
    </row>
    <row r="5929" spans="1:5" s="6" customFormat="1" x14ac:dyDescent="0.25">
      <c r="A5929" s="8" t="s">
        <v>451</v>
      </c>
      <c r="B5929" s="8" t="s">
        <v>2992</v>
      </c>
      <c r="D5929" t="str">
        <f>VLOOKUP(B5929,'Step 2 - Old-New Code Crosswalk'!B:D,1,FALSE)</f>
        <v>1-015-E3300-0000</v>
      </c>
      <c r="E5929" s="322" t="str">
        <f t="shared" si="92"/>
        <v xml:space="preserve"> </v>
      </c>
    </row>
    <row r="5930" spans="1:5" s="6" customFormat="1" x14ac:dyDescent="0.25">
      <c r="A5930" s="8" t="s">
        <v>451</v>
      </c>
      <c r="B5930" s="8" t="s">
        <v>3996</v>
      </c>
      <c r="D5930" t="str">
        <f>VLOOKUP(B5930,'Step 2 - Old-New Code Crosswalk'!B:D,1,FALSE)</f>
        <v>1-025-E3300-0000</v>
      </c>
      <c r="E5930" s="322" t="str">
        <f t="shared" si="92"/>
        <v xml:space="preserve"> </v>
      </c>
    </row>
    <row r="5931" spans="1:5" s="6" customFormat="1" x14ac:dyDescent="0.25">
      <c r="A5931" s="8" t="s">
        <v>451</v>
      </c>
      <c r="B5931" s="8" t="s">
        <v>4056</v>
      </c>
      <c r="D5931" t="str">
        <f>VLOOKUP(B5931,'Step 2 - Old-New Code Crosswalk'!B:D,1,FALSE)</f>
        <v>1-026-E3300-0000</v>
      </c>
      <c r="E5931" s="322" t="str">
        <f t="shared" si="92"/>
        <v xml:space="preserve"> </v>
      </c>
    </row>
    <row r="5932" spans="1:5" s="6" customFormat="1" x14ac:dyDescent="0.25">
      <c r="A5932" s="8" t="s">
        <v>451</v>
      </c>
      <c r="B5932" s="8" t="s">
        <v>3171</v>
      </c>
      <c r="D5932" t="str">
        <f>VLOOKUP(B5932,'Step 2 - Old-New Code Crosswalk'!B:D,1,FALSE)</f>
        <v>1-030-E3300-0000</v>
      </c>
      <c r="E5932" s="322" t="str">
        <f t="shared" si="92"/>
        <v xml:space="preserve"> </v>
      </c>
    </row>
    <row r="5933" spans="1:5" s="6" customFormat="1" x14ac:dyDescent="0.25">
      <c r="A5933" s="8" t="s">
        <v>451</v>
      </c>
      <c r="B5933" s="8" t="s">
        <v>3292</v>
      </c>
      <c r="D5933" t="str">
        <f>VLOOKUP(B5933,'Step 2 - Old-New Code Crosswalk'!B:D,1,FALSE)</f>
        <v>1-035-E3300-0000</v>
      </c>
      <c r="E5933" s="322" t="str">
        <f t="shared" si="92"/>
        <v xml:space="preserve"> </v>
      </c>
    </row>
    <row r="5934" spans="1:5" s="6" customFormat="1" x14ac:dyDescent="0.25">
      <c r="A5934" s="8" t="s">
        <v>451</v>
      </c>
      <c r="B5934" s="8" t="s">
        <v>3348</v>
      </c>
      <c r="D5934" t="str">
        <f>VLOOKUP(B5934,'Step 2 - Old-New Code Crosswalk'!B:D,1,FALSE)</f>
        <v>1-040-E3300-0000</v>
      </c>
      <c r="E5934" s="322" t="str">
        <f t="shared" si="92"/>
        <v xml:space="preserve"> </v>
      </c>
    </row>
    <row r="5935" spans="1:5" s="6" customFormat="1" x14ac:dyDescent="0.25">
      <c r="A5935" s="8" t="s">
        <v>451</v>
      </c>
      <c r="B5935" s="8" t="s">
        <v>3499</v>
      </c>
      <c r="D5935" t="str">
        <f>VLOOKUP(B5935,'Step 2 - Old-New Code Crosswalk'!B:D,1,FALSE)</f>
        <v>1-045-E3300-0000</v>
      </c>
      <c r="E5935" s="322" t="str">
        <f t="shared" si="92"/>
        <v xml:space="preserve"> </v>
      </c>
    </row>
    <row r="5936" spans="1:5" s="6" customFormat="1" x14ac:dyDescent="0.25">
      <c r="A5936" s="8" t="s">
        <v>451</v>
      </c>
      <c r="B5936" s="8" t="s">
        <v>3412</v>
      </c>
      <c r="D5936" t="str">
        <f>VLOOKUP(B5936,'Step 2 - Old-New Code Crosswalk'!B:D,1,FALSE)</f>
        <v>1-050-E3300-0000</v>
      </c>
      <c r="E5936" s="322" t="str">
        <f t="shared" si="92"/>
        <v xml:space="preserve"> </v>
      </c>
    </row>
    <row r="5937" spans="1:5" s="6" customFormat="1" x14ac:dyDescent="0.25">
      <c r="A5937" s="8" t="s">
        <v>451</v>
      </c>
      <c r="B5937" s="8" t="s">
        <v>4439</v>
      </c>
      <c r="D5937" t="str">
        <f>VLOOKUP(B5937,'Step 2 - Old-New Code Crosswalk'!B:D,1,FALSE)</f>
        <v>1-056-E3300-0000</v>
      </c>
      <c r="E5937" s="322" t="str">
        <f t="shared" si="92"/>
        <v xml:space="preserve"> </v>
      </c>
    </row>
    <row r="5938" spans="1:5" s="6" customFormat="1" x14ac:dyDescent="0.25">
      <c r="A5938" s="8" t="s">
        <v>451</v>
      </c>
      <c r="B5938" s="8" t="s">
        <v>3571</v>
      </c>
      <c r="D5938" t="str">
        <f>VLOOKUP(B5938,'Step 2 - Old-New Code Crosswalk'!B:D,1,FALSE)</f>
        <v>1-060-E3300-0000</v>
      </c>
      <c r="E5938" s="322" t="str">
        <f t="shared" si="92"/>
        <v xml:space="preserve"> </v>
      </c>
    </row>
    <row r="5939" spans="1:5" s="6" customFormat="1" x14ac:dyDescent="0.25">
      <c r="A5939" s="8" t="s">
        <v>451</v>
      </c>
      <c r="B5939" s="8" t="s">
        <v>3641</v>
      </c>
      <c r="D5939" t="str">
        <f>VLOOKUP(B5939,'Step 2 - Old-New Code Crosswalk'!B:D,1,FALSE)</f>
        <v>1-065-E3300-0000</v>
      </c>
      <c r="E5939" s="322" t="str">
        <f t="shared" si="92"/>
        <v xml:space="preserve"> </v>
      </c>
    </row>
    <row r="5940" spans="1:5" s="6" customFormat="1" x14ac:dyDescent="0.25">
      <c r="A5940" s="8" t="s">
        <v>451</v>
      </c>
      <c r="B5940" s="8" t="s">
        <v>4555</v>
      </c>
      <c r="D5940" t="str">
        <f>VLOOKUP(B5940,'Step 2 - Old-New Code Crosswalk'!B:D,1,FALSE)</f>
        <v>1-067-E3300-0000</v>
      </c>
      <c r="E5940" s="322" t="str">
        <f t="shared" si="92"/>
        <v xml:space="preserve"> </v>
      </c>
    </row>
    <row r="5941" spans="1:5" s="6" customFormat="1" x14ac:dyDescent="0.25">
      <c r="A5941" s="8" t="s">
        <v>451</v>
      </c>
      <c r="B5941" s="8" t="s">
        <v>3782</v>
      </c>
      <c r="D5941" t="str">
        <f>VLOOKUP(B5941,'Step 2 - Old-New Code Crosswalk'!B:D,1,FALSE)</f>
        <v>1-070-E3300-0000</v>
      </c>
      <c r="E5941" s="322" t="str">
        <f t="shared" si="92"/>
        <v xml:space="preserve"> </v>
      </c>
    </row>
    <row r="5942" spans="1:5" s="6" customFormat="1" x14ac:dyDescent="0.25">
      <c r="A5942" s="8" t="s">
        <v>451</v>
      </c>
      <c r="B5942" s="8" t="s">
        <v>3826</v>
      </c>
      <c r="D5942" t="str">
        <f>VLOOKUP(B5942,'Step 2 - Old-New Code Crosswalk'!B:D,1,FALSE)</f>
        <v>1-071-E3300-0000</v>
      </c>
      <c r="E5942" s="322" t="str">
        <f t="shared" si="92"/>
        <v xml:space="preserve"> </v>
      </c>
    </row>
    <row r="5943" spans="1:5" s="6" customFormat="1" x14ac:dyDescent="0.25">
      <c r="A5943" s="8" t="s">
        <v>451</v>
      </c>
      <c r="B5943" s="8" t="s">
        <v>2817</v>
      </c>
      <c r="D5943" t="str">
        <f>VLOOKUP(B5943,'Step 2 - Old-New Code Crosswalk'!B:D,1,FALSE)</f>
        <v>1-074-E3300-0000</v>
      </c>
      <c r="E5943" s="322" t="str">
        <f t="shared" si="92"/>
        <v xml:space="preserve"> </v>
      </c>
    </row>
    <row r="5944" spans="1:5" s="6" customFormat="1" x14ac:dyDescent="0.25">
      <c r="A5944" s="8" t="s">
        <v>451</v>
      </c>
      <c r="B5944" s="8" t="s">
        <v>3841</v>
      </c>
      <c r="D5944" t="str">
        <f>VLOOKUP(B5944,'Step 2 - Old-New Code Crosswalk'!B:D,1,FALSE)</f>
        <v>1-075-E3300-0000</v>
      </c>
      <c r="E5944" s="322" t="str">
        <f t="shared" si="92"/>
        <v xml:space="preserve"> </v>
      </c>
    </row>
    <row r="5945" spans="1:5" s="6" customFormat="1" x14ac:dyDescent="0.25">
      <c r="A5945" s="8" t="s">
        <v>451</v>
      </c>
      <c r="B5945" s="8" t="s">
        <v>5319</v>
      </c>
      <c r="D5945" t="str">
        <f>VLOOKUP(B5945,'Step 2 - Old-New Code Crosswalk'!B:D,1,FALSE)</f>
        <v>1-076-E3300-0000</v>
      </c>
      <c r="E5945" s="322" t="str">
        <f t="shared" si="92"/>
        <v xml:space="preserve"> </v>
      </c>
    </row>
    <row r="5946" spans="1:5" s="6" customFormat="1" x14ac:dyDescent="0.25">
      <c r="A5946" s="8" t="s">
        <v>451</v>
      </c>
      <c r="B5946" s="8" t="s">
        <v>3851</v>
      </c>
      <c r="D5946" t="str">
        <f>VLOOKUP(B5946,'Step 2 - Old-New Code Crosswalk'!B:D,1,FALSE)</f>
        <v>1-078-E3300-0000</v>
      </c>
      <c r="E5946" s="322" t="str">
        <f t="shared" si="92"/>
        <v xml:space="preserve"> </v>
      </c>
    </row>
    <row r="5947" spans="1:5" s="6" customFormat="1" x14ac:dyDescent="0.25">
      <c r="A5947" s="8" t="s">
        <v>451</v>
      </c>
      <c r="B5947" s="8" t="s">
        <v>2799</v>
      </c>
      <c r="D5947" t="str">
        <f>VLOOKUP(B5947,'Step 2 - Old-New Code Crosswalk'!B:D,1,FALSE)</f>
        <v>1-080-E3300-0000</v>
      </c>
      <c r="E5947" s="322" t="str">
        <f t="shared" si="92"/>
        <v xml:space="preserve"> </v>
      </c>
    </row>
    <row r="5948" spans="1:5" s="6" customFormat="1" x14ac:dyDescent="0.25">
      <c r="A5948" s="8" t="s">
        <v>451</v>
      </c>
      <c r="B5948" s="8" t="s">
        <v>4499</v>
      </c>
      <c r="D5948" t="str">
        <f>VLOOKUP(B5948,'Step 2 - Old-New Code Crosswalk'!B:D,1,FALSE)</f>
        <v>1-081-E3300-0000</v>
      </c>
      <c r="E5948" s="322" t="str">
        <f t="shared" si="92"/>
        <v xml:space="preserve"> </v>
      </c>
    </row>
    <row r="5949" spans="1:5" s="6" customFormat="1" x14ac:dyDescent="0.25">
      <c r="A5949" s="8" t="s">
        <v>451</v>
      </c>
      <c r="B5949" s="8" t="s">
        <v>4587</v>
      </c>
      <c r="D5949" t="str">
        <f>VLOOKUP(B5949,'Step 2 - Old-New Code Crosswalk'!B:D,1,FALSE)</f>
        <v>1-210-E3300-0000</v>
      </c>
      <c r="E5949" s="322" t="str">
        <f t="shared" si="92"/>
        <v xml:space="preserve"> </v>
      </c>
    </row>
    <row r="5950" spans="1:5" s="6" customFormat="1" x14ac:dyDescent="0.25">
      <c r="A5950" s="8" t="s">
        <v>451</v>
      </c>
      <c r="B5950" s="8" t="s">
        <v>4604</v>
      </c>
      <c r="D5950" t="str">
        <f>VLOOKUP(B5950,'Step 2 - Old-New Code Crosswalk'!B:D,1,FALSE)</f>
        <v>1-223-E3300-0000</v>
      </c>
      <c r="E5950" s="322" t="str">
        <f t="shared" si="92"/>
        <v xml:space="preserve"> </v>
      </c>
    </row>
    <row r="5951" spans="1:5" s="6" customFormat="1" x14ac:dyDescent="0.25">
      <c r="A5951" s="8" t="s">
        <v>451</v>
      </c>
      <c r="B5951" s="8" t="s">
        <v>4704</v>
      </c>
      <c r="D5951" t="str">
        <f>VLOOKUP(B5951,'Step 2 - Old-New Code Crosswalk'!B:D,1,FALSE)</f>
        <v>1-243-E3300-0000</v>
      </c>
      <c r="E5951" s="322" t="str">
        <f t="shared" si="92"/>
        <v xml:space="preserve"> </v>
      </c>
    </row>
    <row r="5952" spans="1:5" s="6" customFormat="1" x14ac:dyDescent="0.25">
      <c r="A5952" s="8" t="s">
        <v>451</v>
      </c>
      <c r="B5952" s="8" t="s">
        <v>4592</v>
      </c>
      <c r="D5952" t="str">
        <f>VLOOKUP(B5952,'Step 2 - Old-New Code Crosswalk'!B:D,1,FALSE)</f>
        <v>1-249-E3300-0000</v>
      </c>
      <c r="E5952" s="322" t="str">
        <f t="shared" si="92"/>
        <v xml:space="preserve"> </v>
      </c>
    </row>
    <row r="5953" spans="1:5" s="6" customFormat="1" x14ac:dyDescent="0.25">
      <c r="A5953" s="8" t="s">
        <v>451</v>
      </c>
      <c r="B5953" s="8" t="s">
        <v>4634</v>
      </c>
      <c r="D5953" t="str">
        <f>VLOOKUP(B5953,'Step 2 - Old-New Code Crosswalk'!B:D,1,FALSE)</f>
        <v>1-255-E3300-0000</v>
      </c>
      <c r="E5953" s="322" t="str">
        <f t="shared" si="92"/>
        <v xml:space="preserve"> </v>
      </c>
    </row>
    <row r="5954" spans="1:5" s="6" customFormat="1" x14ac:dyDescent="0.25">
      <c r="A5954" s="8" t="s">
        <v>451</v>
      </c>
      <c r="B5954" s="8" t="s">
        <v>5389</v>
      </c>
      <c r="D5954" t="str">
        <f>VLOOKUP(B5954,'Step 2 - Old-New Code Crosswalk'!B:D,1,FALSE)</f>
        <v>1-308-E3300-0000</v>
      </c>
      <c r="E5954" s="322" t="str">
        <f t="shared" ref="E5954:E6017" si="93">IF(B5954=D5954," ","ERROR")</f>
        <v xml:space="preserve"> </v>
      </c>
    </row>
    <row r="5955" spans="1:5" s="6" customFormat="1" x14ac:dyDescent="0.25">
      <c r="A5955" s="8" t="s">
        <v>451</v>
      </c>
      <c r="B5955" s="8" t="s">
        <v>5343</v>
      </c>
      <c r="D5955" t="str">
        <f>VLOOKUP(B5955,'Step 2 - Old-New Code Crosswalk'!B:D,1,FALSE)</f>
        <v>1-312-E3300-0000</v>
      </c>
      <c r="E5955" s="322" t="str">
        <f t="shared" si="93"/>
        <v xml:space="preserve"> </v>
      </c>
    </row>
    <row r="5956" spans="1:5" s="6" customFormat="1" x14ac:dyDescent="0.25">
      <c r="A5956" s="8" t="s">
        <v>451</v>
      </c>
      <c r="B5956" s="8" t="s">
        <v>5335</v>
      </c>
      <c r="D5956" t="str">
        <f>VLOOKUP(B5956,'Step 2 - Old-New Code Crosswalk'!B:D,1,FALSE)</f>
        <v>1-332-E3300-0000</v>
      </c>
      <c r="E5956" s="322" t="str">
        <f t="shared" si="93"/>
        <v xml:space="preserve"> </v>
      </c>
    </row>
    <row r="5957" spans="1:5" s="6" customFormat="1" x14ac:dyDescent="0.25">
      <c r="A5957" s="8" t="s">
        <v>451</v>
      </c>
      <c r="B5957" s="8" t="s">
        <v>4721</v>
      </c>
      <c r="D5957" t="str">
        <f>VLOOKUP(B5957,'Step 2 - Old-New Code Crosswalk'!B:D,1,FALSE)</f>
        <v>1-340-E3300-0000</v>
      </c>
      <c r="E5957" s="322" t="str">
        <f t="shared" si="93"/>
        <v xml:space="preserve"> </v>
      </c>
    </row>
    <row r="5958" spans="1:5" s="6" customFormat="1" x14ac:dyDescent="0.25">
      <c r="A5958" s="8" t="s">
        <v>451</v>
      </c>
      <c r="B5958" s="8" t="s">
        <v>5231</v>
      </c>
      <c r="D5958" t="str">
        <f>VLOOKUP(B5958,'Step 2 - Old-New Code Crosswalk'!B:D,1,FALSE)</f>
        <v>1-366-E3300-0000</v>
      </c>
      <c r="E5958" s="322" t="str">
        <f t="shared" si="93"/>
        <v xml:space="preserve"> </v>
      </c>
    </row>
    <row r="5959" spans="1:5" s="6" customFormat="1" x14ac:dyDescent="0.25">
      <c r="A5959" s="8" t="s">
        <v>451</v>
      </c>
      <c r="B5959" s="8" t="s">
        <v>5526</v>
      </c>
      <c r="D5959" t="str">
        <f>VLOOKUP(B5959,'Step 2 - Old-New Code Crosswalk'!B:D,1,FALSE)</f>
        <v>1-400-E3300-0000</v>
      </c>
      <c r="E5959" s="322" t="str">
        <f t="shared" si="93"/>
        <v xml:space="preserve"> </v>
      </c>
    </row>
    <row r="5960" spans="1:5" s="6" customFormat="1" x14ac:dyDescent="0.25">
      <c r="A5960" s="8" t="s">
        <v>451</v>
      </c>
      <c r="B5960" s="8" t="s">
        <v>5642</v>
      </c>
      <c r="D5960" t="str">
        <f>VLOOKUP(B5960,'Step 2 - Old-New Code Crosswalk'!B:D,1,FALSE)</f>
        <v>1-412-E3300-0000</v>
      </c>
      <c r="E5960" s="322" t="str">
        <f t="shared" si="93"/>
        <v xml:space="preserve"> </v>
      </c>
    </row>
    <row r="5961" spans="1:5" s="6" customFormat="1" x14ac:dyDescent="0.25">
      <c r="A5961" s="8" t="s">
        <v>451</v>
      </c>
      <c r="B5961" s="8" t="s">
        <v>5570</v>
      </c>
      <c r="D5961" t="str">
        <f>VLOOKUP(B5961,'Step 2 - Old-New Code Crosswalk'!B:D,1,FALSE)</f>
        <v>1-418-E3300-0000</v>
      </c>
      <c r="E5961" s="322" t="str">
        <f t="shared" si="93"/>
        <v xml:space="preserve"> </v>
      </c>
    </row>
    <row r="5962" spans="1:5" s="6" customFormat="1" x14ac:dyDescent="0.25">
      <c r="A5962" s="8" t="s">
        <v>451</v>
      </c>
      <c r="B5962" s="8" t="s">
        <v>6099</v>
      </c>
      <c r="D5962" t="str">
        <f>VLOOKUP(B5962,'Step 2 - Old-New Code Crosswalk'!B:D,1,FALSE)</f>
        <v>1-425-E3300-0000</v>
      </c>
      <c r="E5962" s="322" t="str">
        <f t="shared" si="93"/>
        <v xml:space="preserve"> </v>
      </c>
    </row>
    <row r="5963" spans="1:5" s="6" customFormat="1" x14ac:dyDescent="0.25">
      <c r="A5963" s="8" t="s">
        <v>451</v>
      </c>
      <c r="B5963" s="8" t="s">
        <v>5725</v>
      </c>
      <c r="D5963" t="str">
        <f>VLOOKUP(B5963,'Step 2 - Old-New Code Crosswalk'!B:D,1,FALSE)</f>
        <v>1-429-E3300-0000</v>
      </c>
      <c r="E5963" s="322" t="str">
        <f t="shared" si="93"/>
        <v xml:space="preserve"> </v>
      </c>
    </row>
    <row r="5964" spans="1:5" s="6" customFormat="1" x14ac:dyDescent="0.25">
      <c r="A5964" s="8" t="s">
        <v>451</v>
      </c>
      <c r="B5964" s="8" t="s">
        <v>5600</v>
      </c>
      <c r="D5964" t="str">
        <f>VLOOKUP(B5964,'Step 2 - Old-New Code Crosswalk'!B:D,1,FALSE)</f>
        <v>1-431-E3300-0000</v>
      </c>
      <c r="E5964" s="322" t="str">
        <f t="shared" si="93"/>
        <v xml:space="preserve"> </v>
      </c>
    </row>
    <row r="5965" spans="1:5" s="6" customFormat="1" x14ac:dyDescent="0.25">
      <c r="A5965" s="8" t="s">
        <v>451</v>
      </c>
      <c r="B5965" s="8" t="s">
        <v>5607</v>
      </c>
      <c r="D5965" t="str">
        <f>VLOOKUP(B5965,'Step 2 - Old-New Code Crosswalk'!B:D,1,FALSE)</f>
        <v>1-432-E3300-0000</v>
      </c>
      <c r="E5965" s="322" t="str">
        <f t="shared" si="93"/>
        <v xml:space="preserve"> </v>
      </c>
    </row>
    <row r="5966" spans="1:5" s="6" customFormat="1" x14ac:dyDescent="0.25">
      <c r="A5966" s="8" t="s">
        <v>451</v>
      </c>
      <c r="B5966" s="8" t="s">
        <v>5821</v>
      </c>
      <c r="D5966" t="str">
        <f>VLOOKUP(B5966,'Step 2 - Old-New Code Crosswalk'!B:D,1,FALSE)</f>
        <v>1-436-E3300-0000</v>
      </c>
      <c r="E5966" s="322" t="str">
        <f t="shared" si="93"/>
        <v xml:space="preserve"> </v>
      </c>
    </row>
    <row r="5967" spans="1:5" s="6" customFormat="1" x14ac:dyDescent="0.25">
      <c r="A5967" s="8" t="s">
        <v>451</v>
      </c>
      <c r="B5967" s="8" t="s">
        <v>5849</v>
      </c>
      <c r="D5967" t="str">
        <f>VLOOKUP(B5967,'Step 2 - Old-New Code Crosswalk'!B:D,1,FALSE)</f>
        <v>1-439-E3300-0000</v>
      </c>
      <c r="E5967" s="322" t="str">
        <f t="shared" si="93"/>
        <v xml:space="preserve"> </v>
      </c>
    </row>
    <row r="5968" spans="1:5" s="6" customFormat="1" x14ac:dyDescent="0.25">
      <c r="A5968" s="8" t="s">
        <v>451</v>
      </c>
      <c r="B5968" s="8" t="s">
        <v>5871</v>
      </c>
      <c r="D5968" t="str">
        <f>VLOOKUP(B5968,'Step 2 - Old-New Code Crosswalk'!B:D,1,FALSE)</f>
        <v>1-442-E3300-0000</v>
      </c>
      <c r="E5968" s="322" t="str">
        <f t="shared" si="93"/>
        <v xml:space="preserve"> </v>
      </c>
    </row>
    <row r="5969" spans="1:5" s="6" customFormat="1" x14ac:dyDescent="0.25">
      <c r="A5969" s="8" t="s">
        <v>451</v>
      </c>
      <c r="B5969" s="8" t="s">
        <v>5894</v>
      </c>
      <c r="D5969" t="str">
        <f>VLOOKUP(B5969,'Step 2 - Old-New Code Crosswalk'!B:D,1,FALSE)</f>
        <v>1-445-E3300-0000</v>
      </c>
      <c r="E5969" s="322" t="str">
        <f t="shared" si="93"/>
        <v xml:space="preserve"> </v>
      </c>
    </row>
    <row r="5970" spans="1:5" s="6" customFormat="1" x14ac:dyDescent="0.25">
      <c r="A5970" s="8" t="s">
        <v>451</v>
      </c>
      <c r="B5970" s="8" t="s">
        <v>5917</v>
      </c>
      <c r="D5970" t="str">
        <f>VLOOKUP(B5970,'Step 2 - Old-New Code Crosswalk'!B:D,1,FALSE)</f>
        <v>1-451-E3300-0000</v>
      </c>
      <c r="E5970" s="322" t="str">
        <f t="shared" si="93"/>
        <v xml:space="preserve"> </v>
      </c>
    </row>
    <row r="5971" spans="1:5" s="6" customFormat="1" x14ac:dyDescent="0.25">
      <c r="A5971" s="8" t="s">
        <v>451</v>
      </c>
      <c r="B5971" s="8" t="s">
        <v>5936</v>
      </c>
      <c r="D5971" t="str">
        <f>VLOOKUP(B5971,'Step 2 - Old-New Code Crosswalk'!B:D,1,FALSE)</f>
        <v>1-457-E3300-0000</v>
      </c>
      <c r="E5971" s="322" t="str">
        <f t="shared" si="93"/>
        <v xml:space="preserve"> </v>
      </c>
    </row>
    <row r="5972" spans="1:5" s="6" customFormat="1" x14ac:dyDescent="0.25">
      <c r="A5972" s="8" t="s">
        <v>451</v>
      </c>
      <c r="B5972" s="8" t="s">
        <v>5956</v>
      </c>
      <c r="D5972" t="str">
        <f>VLOOKUP(B5972,'Step 2 - Old-New Code Crosswalk'!B:D,1,FALSE)</f>
        <v>1-458-E3300-0000</v>
      </c>
      <c r="E5972" s="322" t="str">
        <f t="shared" si="93"/>
        <v xml:space="preserve"> </v>
      </c>
    </row>
    <row r="5973" spans="1:5" s="6" customFormat="1" x14ac:dyDescent="0.25">
      <c r="A5973" s="8" t="s">
        <v>451</v>
      </c>
      <c r="B5973" s="8" t="s">
        <v>5981</v>
      </c>
      <c r="D5973" t="str">
        <f>VLOOKUP(B5973,'Step 2 - Old-New Code Crosswalk'!B:D,1,FALSE)</f>
        <v>1-460-E3300-0000</v>
      </c>
      <c r="E5973" s="322" t="str">
        <f t="shared" si="93"/>
        <v xml:space="preserve"> </v>
      </c>
    </row>
    <row r="5974" spans="1:5" s="6" customFormat="1" x14ac:dyDescent="0.25">
      <c r="A5974" s="8" t="s">
        <v>451</v>
      </c>
      <c r="B5974" s="8" t="s">
        <v>5997</v>
      </c>
      <c r="D5974" t="str">
        <f>VLOOKUP(B5974,'Step 2 - Old-New Code Crosswalk'!B:D,1,FALSE)</f>
        <v>1-463-E3300-0000</v>
      </c>
      <c r="E5974" s="322" t="str">
        <f t="shared" si="93"/>
        <v xml:space="preserve"> </v>
      </c>
    </row>
    <row r="5975" spans="1:5" s="6" customFormat="1" x14ac:dyDescent="0.25">
      <c r="A5975" s="8" t="s">
        <v>451</v>
      </c>
      <c r="B5975" s="8" t="s">
        <v>6013</v>
      </c>
      <c r="D5975" t="str">
        <f>VLOOKUP(B5975,'Step 2 - Old-New Code Crosswalk'!B:D,1,FALSE)</f>
        <v>1-466-E3300-0000</v>
      </c>
      <c r="E5975" s="322" t="str">
        <f t="shared" si="93"/>
        <v xml:space="preserve"> </v>
      </c>
    </row>
    <row r="5976" spans="1:5" s="6" customFormat="1" x14ac:dyDescent="0.25">
      <c r="A5976" s="8" t="s">
        <v>451</v>
      </c>
      <c r="B5976" s="8" t="s">
        <v>6029</v>
      </c>
      <c r="D5976" t="str">
        <f>VLOOKUP(B5976,'Step 2 - Old-New Code Crosswalk'!B:D,1,FALSE)</f>
        <v>1-472-E3300-0000</v>
      </c>
      <c r="E5976" s="322" t="str">
        <f t="shared" si="93"/>
        <v xml:space="preserve"> </v>
      </c>
    </row>
    <row r="5977" spans="1:5" s="6" customFormat="1" x14ac:dyDescent="0.25">
      <c r="A5977" s="8" t="s">
        <v>451</v>
      </c>
      <c r="B5977" s="8" t="s">
        <v>6045</v>
      </c>
      <c r="D5977" t="str">
        <f>VLOOKUP(B5977,'Step 2 - Old-New Code Crosswalk'!B:D,1,FALSE)</f>
        <v>1-473-E3300-0000</v>
      </c>
      <c r="E5977" s="322" t="str">
        <f t="shared" si="93"/>
        <v xml:space="preserve"> </v>
      </c>
    </row>
    <row r="5978" spans="1:5" s="6" customFormat="1" x14ac:dyDescent="0.25">
      <c r="A5978" s="8" t="s">
        <v>451</v>
      </c>
      <c r="B5978" s="8" t="s">
        <v>6061</v>
      </c>
      <c r="D5978" t="str">
        <f>VLOOKUP(B5978,'Step 2 - Old-New Code Crosswalk'!B:D,1,FALSE)</f>
        <v>1-475-E3300-0000</v>
      </c>
      <c r="E5978" s="322" t="str">
        <f t="shared" si="93"/>
        <v xml:space="preserve"> </v>
      </c>
    </row>
    <row r="5979" spans="1:5" s="6" customFormat="1" x14ac:dyDescent="0.25">
      <c r="A5979" s="8" t="s">
        <v>451</v>
      </c>
      <c r="B5979" s="8" t="s">
        <v>5625</v>
      </c>
      <c r="D5979" t="str">
        <f>VLOOKUP(B5979,'Step 2 - Old-New Code Crosswalk'!B:D,1,FALSE)</f>
        <v>1-480-E3300-0000</v>
      </c>
      <c r="E5979" s="322" t="str">
        <f t="shared" si="93"/>
        <v xml:space="preserve"> </v>
      </c>
    </row>
    <row r="5980" spans="1:5" s="6" customFormat="1" x14ac:dyDescent="0.25">
      <c r="A5980" s="8" t="s">
        <v>451</v>
      </c>
      <c r="B5980" s="8" t="s">
        <v>5613</v>
      </c>
      <c r="D5980" t="str">
        <f>VLOOKUP(B5980,'Step 2 - Old-New Code Crosswalk'!B:D,1,FALSE)</f>
        <v>1-484-E3300-0000</v>
      </c>
      <c r="E5980" s="322" t="str">
        <f t="shared" si="93"/>
        <v xml:space="preserve"> </v>
      </c>
    </row>
    <row r="5981" spans="1:5" s="6" customFormat="1" x14ac:dyDescent="0.25">
      <c r="A5981" s="8" t="s">
        <v>451</v>
      </c>
      <c r="B5981" s="8" t="s">
        <v>6135</v>
      </c>
      <c r="D5981" t="str">
        <f>VLOOKUP(B5981,'Step 2 - Old-New Code Crosswalk'!B:D,1,FALSE)</f>
        <v>1-510-E3300-0000</v>
      </c>
      <c r="E5981" s="322" t="str">
        <f t="shared" si="93"/>
        <v xml:space="preserve"> </v>
      </c>
    </row>
    <row r="5982" spans="1:5" s="6" customFormat="1" x14ac:dyDescent="0.25">
      <c r="A5982" s="8" t="s">
        <v>451</v>
      </c>
      <c r="B5982" s="8" t="s">
        <v>6142</v>
      </c>
      <c r="D5982" t="str">
        <f>VLOOKUP(B5982,'Step 2 - Old-New Code Crosswalk'!B:D,1,FALSE)</f>
        <v>1-515-E3300-0000</v>
      </c>
      <c r="E5982" s="322" t="str">
        <f t="shared" si="93"/>
        <v xml:space="preserve"> </v>
      </c>
    </row>
    <row r="5983" spans="1:5" s="6" customFormat="1" x14ac:dyDescent="0.25">
      <c r="A5983" s="8" t="s">
        <v>451</v>
      </c>
      <c r="B5983" s="8" t="s">
        <v>6211</v>
      </c>
      <c r="D5983" t="str">
        <f>VLOOKUP(B5983,'Step 2 - Old-New Code Crosswalk'!B:D,1,FALSE)</f>
        <v>1-517-E3300-0000</v>
      </c>
      <c r="E5983" s="322" t="str">
        <f t="shared" si="93"/>
        <v xml:space="preserve"> </v>
      </c>
    </row>
    <row r="5984" spans="1:5" s="6" customFormat="1" x14ac:dyDescent="0.25">
      <c r="A5984" s="8" t="s">
        <v>451</v>
      </c>
      <c r="B5984" s="8" t="s">
        <v>6323</v>
      </c>
      <c r="D5984" t="str">
        <f>VLOOKUP(B5984,'Step 2 - Old-New Code Crosswalk'!B:D,1,FALSE)</f>
        <v>1-519-E3300-0000</v>
      </c>
      <c r="E5984" s="322" t="str">
        <f t="shared" si="93"/>
        <v xml:space="preserve"> </v>
      </c>
    </row>
    <row r="5985" spans="1:5" s="6" customFormat="1" x14ac:dyDescent="0.25">
      <c r="A5985" s="8" t="s">
        <v>451</v>
      </c>
      <c r="B5985" s="8" t="s">
        <v>6176</v>
      </c>
      <c r="D5985" t="str">
        <f>VLOOKUP(B5985,'Step 2 - Old-New Code Crosswalk'!B:D,1,FALSE)</f>
        <v>1-520-E3300-0000</v>
      </c>
      <c r="E5985" s="322" t="str">
        <f t="shared" si="93"/>
        <v xml:space="preserve"> </v>
      </c>
    </row>
    <row r="5986" spans="1:5" s="6" customFormat="1" x14ac:dyDescent="0.25">
      <c r="A5986" s="8" t="s">
        <v>451</v>
      </c>
      <c r="B5986" s="8" t="s">
        <v>6190</v>
      </c>
      <c r="D5986" t="str">
        <f>VLOOKUP(B5986,'Step 2 - Old-New Code Crosswalk'!B:D,1,FALSE)</f>
        <v>1-521-E3300-0000</v>
      </c>
      <c r="E5986" s="322" t="str">
        <f t="shared" si="93"/>
        <v xml:space="preserve"> </v>
      </c>
    </row>
    <row r="5987" spans="1:5" s="6" customFormat="1" x14ac:dyDescent="0.25">
      <c r="A5987" s="8" t="s">
        <v>451</v>
      </c>
      <c r="B5987" s="8" t="s">
        <v>6295</v>
      </c>
      <c r="D5987" t="str">
        <f>VLOOKUP(B5987,'Step 2 - Old-New Code Crosswalk'!B:D,1,FALSE)</f>
        <v>1-564-E3300-0000</v>
      </c>
      <c r="E5987" s="322" t="str">
        <f t="shared" si="93"/>
        <v xml:space="preserve"> </v>
      </c>
    </row>
    <row r="5988" spans="1:5" s="6" customFormat="1" x14ac:dyDescent="0.25">
      <c r="A5988" s="8" t="s">
        <v>451</v>
      </c>
      <c r="B5988" s="8" t="s">
        <v>6224</v>
      </c>
      <c r="D5988" t="str">
        <f>VLOOKUP(B5988,'Step 2 - Old-New Code Crosswalk'!B:D,1,FALSE)</f>
        <v>1-573-E3300-0000</v>
      </c>
      <c r="E5988" s="322" t="str">
        <f t="shared" si="93"/>
        <v xml:space="preserve"> </v>
      </c>
    </row>
    <row r="5989" spans="1:5" s="6" customFormat="1" x14ac:dyDescent="0.25">
      <c r="A5989" s="8" t="s">
        <v>451</v>
      </c>
      <c r="B5989" s="8" t="s">
        <v>6257</v>
      </c>
      <c r="D5989" t="str">
        <f>VLOOKUP(B5989,'Step 2 - Old-New Code Crosswalk'!B:D,1,FALSE)</f>
        <v>1-575-E3300-0000</v>
      </c>
      <c r="E5989" s="322" t="str">
        <f t="shared" si="93"/>
        <v xml:space="preserve"> </v>
      </c>
    </row>
    <row r="5990" spans="1:5" s="6" customFormat="1" x14ac:dyDescent="0.25">
      <c r="A5990" s="8" t="s">
        <v>451</v>
      </c>
      <c r="B5990" s="8" t="s">
        <v>10951</v>
      </c>
      <c r="D5990" t="str">
        <f>VLOOKUP(B5990,'Step 2 - Old-New Code Crosswalk'!B:D,1,FALSE)</f>
        <v>2-900-E3300-2056</v>
      </c>
      <c r="E5990" s="322" t="str">
        <f t="shared" si="93"/>
        <v xml:space="preserve"> </v>
      </c>
    </row>
    <row r="5991" spans="1:5" s="6" customFormat="1" x14ac:dyDescent="0.25">
      <c r="A5991" s="8" t="s">
        <v>451</v>
      </c>
      <c r="B5991" s="8" t="s">
        <v>7459</v>
      </c>
      <c r="D5991" t="str">
        <f>VLOOKUP(B5991,'Step 2 - Old-New Code Crosswalk'!B:D,1,FALSE)</f>
        <v>3-083-E3300-3055</v>
      </c>
      <c r="E5991" s="322" t="str">
        <f t="shared" si="93"/>
        <v xml:space="preserve"> </v>
      </c>
    </row>
    <row r="5992" spans="1:5" s="6" customFormat="1" x14ac:dyDescent="0.25">
      <c r="A5992" s="8" t="s">
        <v>451</v>
      </c>
      <c r="B5992" s="8" t="s">
        <v>7778</v>
      </c>
      <c r="D5992" t="str">
        <f>VLOOKUP(B5992,'Step 2 - Old-New Code Crosswalk'!B:D,1,FALSE)</f>
        <v>3-568-E3300-3075</v>
      </c>
      <c r="E5992" s="322" t="str">
        <f t="shared" si="93"/>
        <v xml:space="preserve"> </v>
      </c>
    </row>
    <row r="5993" spans="1:5" s="6" customFormat="1" x14ac:dyDescent="0.25">
      <c r="A5993" s="8" t="s">
        <v>451</v>
      </c>
      <c r="B5993" s="8" t="s">
        <v>7864</v>
      </c>
      <c r="D5993" t="str">
        <f>VLOOKUP(B5993,'Step 2 - Old-New Code Crosswalk'!B:D,1,FALSE)</f>
        <v>3-545-E3300-3099</v>
      </c>
      <c r="E5993" s="322" t="str">
        <f t="shared" si="93"/>
        <v xml:space="preserve"> </v>
      </c>
    </row>
    <row r="5994" spans="1:5" s="6" customFormat="1" x14ac:dyDescent="0.25">
      <c r="A5994" s="8" t="s">
        <v>451</v>
      </c>
      <c r="B5994" s="8" t="s">
        <v>8386</v>
      </c>
      <c r="D5994" t="str">
        <f>VLOOKUP(B5994,'Step 2 - Old-New Code Crosswalk'!B:D,1,FALSE)</f>
        <v>3-436-E3300-3120</v>
      </c>
      <c r="E5994" s="322" t="str">
        <f t="shared" si="93"/>
        <v xml:space="preserve"> </v>
      </c>
    </row>
    <row r="5995" spans="1:5" s="6" customFormat="1" x14ac:dyDescent="0.25">
      <c r="A5995" s="8" t="s">
        <v>451</v>
      </c>
      <c r="B5995" s="8" t="s">
        <v>8438</v>
      </c>
      <c r="D5995" t="str">
        <f>VLOOKUP(B5995,'Step 2 - Old-New Code Crosswalk'!B:D,1,FALSE)</f>
        <v>3-439-E3300-3121</v>
      </c>
      <c r="E5995" s="322" t="str">
        <f t="shared" si="93"/>
        <v xml:space="preserve"> </v>
      </c>
    </row>
    <row r="5996" spans="1:5" s="6" customFormat="1" x14ac:dyDescent="0.25">
      <c r="A5996" s="8" t="s">
        <v>451</v>
      </c>
      <c r="B5996" s="8" t="s">
        <v>8459</v>
      </c>
      <c r="D5996" t="str">
        <f>VLOOKUP(B5996,'Step 2 - Old-New Code Crosswalk'!B:D,1,FALSE)</f>
        <v>3-442-E3300-3123</v>
      </c>
      <c r="E5996" s="322" t="str">
        <f t="shared" si="93"/>
        <v xml:space="preserve"> </v>
      </c>
    </row>
    <row r="5997" spans="1:5" s="6" customFormat="1" x14ac:dyDescent="0.25">
      <c r="A5997" s="8" t="s">
        <v>451</v>
      </c>
      <c r="B5997" s="8" t="s">
        <v>8491</v>
      </c>
      <c r="D5997" t="str">
        <f>VLOOKUP(B5997,'Step 2 - Old-New Code Crosswalk'!B:D,1,FALSE)</f>
        <v>3-445-E3300-3124</v>
      </c>
      <c r="E5997" s="322" t="str">
        <f t="shared" si="93"/>
        <v xml:space="preserve"> </v>
      </c>
    </row>
    <row r="5998" spans="1:5" s="6" customFormat="1" x14ac:dyDescent="0.25">
      <c r="A5998" s="8" t="s">
        <v>451</v>
      </c>
      <c r="B5998" s="8" t="s">
        <v>8518</v>
      </c>
      <c r="D5998" t="str">
        <f>VLOOKUP(B5998,'Step 2 - Old-New Code Crosswalk'!B:D,1,FALSE)</f>
        <v>3-451-E3300-3126</v>
      </c>
      <c r="E5998" s="322" t="str">
        <f t="shared" si="93"/>
        <v xml:space="preserve"> </v>
      </c>
    </row>
    <row r="5999" spans="1:5" s="6" customFormat="1" x14ac:dyDescent="0.25">
      <c r="A5999" s="8" t="s">
        <v>451</v>
      </c>
      <c r="B5999" s="8" t="s">
        <v>8544</v>
      </c>
      <c r="D5999" t="str">
        <f>VLOOKUP(B5999,'Step 2 - Old-New Code Crosswalk'!B:D,1,FALSE)</f>
        <v>3-457-E3300-3127</v>
      </c>
      <c r="E5999" s="322" t="str">
        <f t="shared" si="93"/>
        <v xml:space="preserve"> </v>
      </c>
    </row>
    <row r="6000" spans="1:5" s="6" customFormat="1" x14ac:dyDescent="0.25">
      <c r="A6000" s="8" t="s">
        <v>451</v>
      </c>
      <c r="B6000" s="8" t="s">
        <v>8567</v>
      </c>
      <c r="D6000" t="str">
        <f>VLOOKUP(B6000,'Step 2 - Old-New Code Crosswalk'!B:D,1,FALSE)</f>
        <v>3-458-E3300-3128</v>
      </c>
      <c r="E6000" s="322" t="str">
        <f t="shared" si="93"/>
        <v xml:space="preserve"> </v>
      </c>
    </row>
    <row r="6001" spans="1:5" s="6" customFormat="1" x14ac:dyDescent="0.25">
      <c r="A6001" s="8" t="s">
        <v>451</v>
      </c>
      <c r="B6001" s="8" t="s">
        <v>8597</v>
      </c>
      <c r="D6001" t="str">
        <f>VLOOKUP(B6001,'Step 2 - Old-New Code Crosswalk'!B:D,1,FALSE)</f>
        <v>3-460-E3300-3130</v>
      </c>
      <c r="E6001" s="322" t="str">
        <f t="shared" si="93"/>
        <v xml:space="preserve"> </v>
      </c>
    </row>
    <row r="6002" spans="1:5" s="6" customFormat="1" x14ac:dyDescent="0.25">
      <c r="A6002" s="8" t="s">
        <v>451</v>
      </c>
      <c r="B6002" s="8" t="s">
        <v>8650</v>
      </c>
      <c r="D6002" t="str">
        <f>VLOOKUP(B6002,'Step 2 - Old-New Code Crosswalk'!B:D,1,FALSE)</f>
        <v>3-472-E3300-3135</v>
      </c>
      <c r="E6002" s="322" t="str">
        <f t="shared" si="93"/>
        <v xml:space="preserve"> </v>
      </c>
    </row>
    <row r="6003" spans="1:5" s="6" customFormat="1" x14ac:dyDescent="0.25">
      <c r="A6003" s="8" t="s">
        <v>451</v>
      </c>
      <c r="B6003" s="8" t="s">
        <v>8672</v>
      </c>
      <c r="D6003" t="str">
        <f>VLOOKUP(B6003,'Step 2 - Old-New Code Crosswalk'!B:D,1,FALSE)</f>
        <v>3-473-E3300-3136</v>
      </c>
      <c r="E6003" s="322" t="str">
        <f t="shared" si="93"/>
        <v xml:space="preserve"> </v>
      </c>
    </row>
    <row r="6004" spans="1:5" s="6" customFormat="1" x14ac:dyDescent="0.25">
      <c r="A6004" s="8" t="s">
        <v>451</v>
      </c>
      <c r="B6004" s="8" t="s">
        <v>8701</v>
      </c>
      <c r="D6004" t="str">
        <f>VLOOKUP(B6004,'Step 2 - Old-New Code Crosswalk'!B:D,1,FALSE)</f>
        <v>3-475-E3300-3137</v>
      </c>
      <c r="E6004" s="322" t="str">
        <f t="shared" si="93"/>
        <v xml:space="preserve"> </v>
      </c>
    </row>
    <row r="6005" spans="1:5" s="6" customFormat="1" x14ac:dyDescent="0.25">
      <c r="A6005" s="8" t="s">
        <v>451</v>
      </c>
      <c r="B6005" s="8" t="s">
        <v>8731</v>
      </c>
      <c r="D6005" t="str">
        <f>VLOOKUP(B6005,'Step 2 - Old-New Code Crosswalk'!B:D,1,FALSE)</f>
        <v>3-475-E3300-3145</v>
      </c>
      <c r="E6005" s="322" t="str">
        <f t="shared" si="93"/>
        <v xml:space="preserve"> </v>
      </c>
    </row>
    <row r="6006" spans="1:5" s="6" customFormat="1" x14ac:dyDescent="0.25">
      <c r="A6006" s="8" t="s">
        <v>451</v>
      </c>
      <c r="B6006" s="8" t="s">
        <v>8769</v>
      </c>
      <c r="D6006" t="str">
        <f>VLOOKUP(B6006,'Step 2 - Old-New Code Crosswalk'!B:D,1,FALSE)</f>
        <v>3-220-E3300-3181</v>
      </c>
      <c r="E6006" s="322" t="str">
        <f t="shared" si="93"/>
        <v xml:space="preserve"> </v>
      </c>
    </row>
    <row r="6007" spans="1:5" s="6" customFormat="1" x14ac:dyDescent="0.25">
      <c r="A6007" s="8" t="s">
        <v>451</v>
      </c>
      <c r="B6007" s="8" t="s">
        <v>8908</v>
      </c>
      <c r="D6007" t="str">
        <f>VLOOKUP(B6007,'Step 2 - Old-New Code Crosswalk'!B:D,1,FALSE)</f>
        <v>3-220-E3300-3188</v>
      </c>
      <c r="E6007" s="322" t="str">
        <f t="shared" si="93"/>
        <v xml:space="preserve"> </v>
      </c>
    </row>
    <row r="6008" spans="1:5" s="6" customFormat="1" x14ac:dyDescent="0.25">
      <c r="A6008" s="8" t="s">
        <v>451</v>
      </c>
      <c r="B6008" s="8" t="s">
        <v>7480</v>
      </c>
      <c r="D6008" t="str">
        <f>VLOOKUP(B6008,'Step 2 - Old-New Code Crosswalk'!B:D,1,FALSE)</f>
        <v>3-220-E3300-3278</v>
      </c>
      <c r="E6008" s="322" t="str">
        <f t="shared" si="93"/>
        <v xml:space="preserve"> </v>
      </c>
    </row>
    <row r="6009" spans="1:5" s="6" customFormat="1" x14ac:dyDescent="0.25">
      <c r="A6009" s="8" t="s">
        <v>451</v>
      </c>
      <c r="B6009" s="8" t="s">
        <v>7507</v>
      </c>
      <c r="D6009" t="str">
        <f>VLOOKUP(B6009,'Step 2 - Old-New Code Crosswalk'!B:D,1,FALSE)</f>
        <v>3-005-E3300-3300</v>
      </c>
      <c r="E6009" s="322" t="str">
        <f t="shared" si="93"/>
        <v xml:space="preserve"> </v>
      </c>
    </row>
    <row r="6010" spans="1:5" s="6" customFormat="1" x14ac:dyDescent="0.25">
      <c r="A6010" s="8" t="s">
        <v>7533</v>
      </c>
      <c r="B6010" s="8" t="s">
        <v>7534</v>
      </c>
      <c r="D6010" t="str">
        <f>VLOOKUP(B6010,'Step 2 - Old-New Code Crosswalk'!B:D,1,FALSE)</f>
        <v>3-025-E3300-3310</v>
      </c>
      <c r="E6010" s="322" t="str">
        <f t="shared" si="93"/>
        <v xml:space="preserve"> </v>
      </c>
    </row>
    <row r="6011" spans="1:5" s="6" customFormat="1" x14ac:dyDescent="0.25">
      <c r="A6011" s="8" t="s">
        <v>451</v>
      </c>
      <c r="B6011" s="8" t="s">
        <v>7971</v>
      </c>
      <c r="D6011" t="str">
        <f>VLOOKUP(B6011,'Step 2 - Old-New Code Crosswalk'!B:D,1,FALSE)</f>
        <v>3-220-E3300-3320</v>
      </c>
      <c r="E6011" s="322" t="str">
        <f t="shared" si="93"/>
        <v xml:space="preserve"> </v>
      </c>
    </row>
    <row r="6012" spans="1:5" x14ac:dyDescent="0.25">
      <c r="A6012" s="8" t="s">
        <v>451</v>
      </c>
      <c r="B6012" s="8" t="s">
        <v>452</v>
      </c>
      <c r="D6012" t="str">
        <f>VLOOKUP(B6012,'Step 2 - Old-New Code Crosswalk'!B:D,1,FALSE)</f>
        <v>3-035-E3300-3335</v>
      </c>
      <c r="E6012" s="322" t="str">
        <f t="shared" si="93"/>
        <v xml:space="preserve"> </v>
      </c>
    </row>
    <row r="6013" spans="1:5" x14ac:dyDescent="0.25">
      <c r="A6013" s="8" t="s">
        <v>451</v>
      </c>
      <c r="B6013" s="8" t="s">
        <v>7674</v>
      </c>
      <c r="D6013" t="str">
        <f>VLOOKUP(B6013,'Step 2 - Old-New Code Crosswalk'!B:D,1,FALSE)</f>
        <v>3-035-E3300-3336</v>
      </c>
      <c r="E6013" s="322" t="str">
        <f t="shared" si="93"/>
        <v xml:space="preserve"> </v>
      </c>
    </row>
    <row r="6014" spans="1:5" x14ac:dyDescent="0.25">
      <c r="A6014" s="8" t="s">
        <v>451</v>
      </c>
      <c r="B6014" s="8" t="s">
        <v>7690</v>
      </c>
      <c r="D6014" t="str">
        <f>VLOOKUP(B6014,'Step 2 - Old-New Code Crosswalk'!B:D,1,FALSE)</f>
        <v>3-081-E3300-3337</v>
      </c>
      <c r="E6014" s="322" t="str">
        <f t="shared" si="93"/>
        <v xml:space="preserve"> </v>
      </c>
    </row>
    <row r="6015" spans="1:5" x14ac:dyDescent="0.25">
      <c r="A6015" s="8" t="s">
        <v>451</v>
      </c>
      <c r="B6015" s="8" t="s">
        <v>7696</v>
      </c>
      <c r="D6015" t="str">
        <f>VLOOKUP(B6015,'Step 2 - Old-New Code Crosswalk'!B:D,1,FALSE)</f>
        <v>3-307-E3300-3337</v>
      </c>
      <c r="E6015" s="322" t="str">
        <f t="shared" si="93"/>
        <v xml:space="preserve"> </v>
      </c>
    </row>
    <row r="6016" spans="1:5" x14ac:dyDescent="0.25">
      <c r="A6016" s="8" t="s">
        <v>451</v>
      </c>
      <c r="B6016" s="8" t="s">
        <v>7717</v>
      </c>
      <c r="D6016" t="str">
        <f>VLOOKUP(B6016,'Step 2 - Old-New Code Crosswalk'!B:D,1,FALSE)</f>
        <v>3-045-E3300-3348</v>
      </c>
      <c r="E6016" s="322" t="str">
        <f t="shared" si="93"/>
        <v xml:space="preserve"> </v>
      </c>
    </row>
    <row r="6017" spans="1:5" x14ac:dyDescent="0.25">
      <c r="A6017" s="8" t="s">
        <v>451</v>
      </c>
      <c r="B6017" s="8" t="s">
        <v>7730</v>
      </c>
      <c r="D6017" t="str">
        <f>VLOOKUP(B6017,'Step 2 - Old-New Code Crosswalk'!B:D,1,FALSE)</f>
        <v>3-333-E3300-3365</v>
      </c>
      <c r="E6017" s="322" t="str">
        <f t="shared" si="93"/>
        <v xml:space="preserve"> </v>
      </c>
    </row>
    <row r="6018" spans="1:5" x14ac:dyDescent="0.25">
      <c r="A6018" s="8" t="s">
        <v>451</v>
      </c>
      <c r="B6018" s="8" t="s">
        <v>1884</v>
      </c>
      <c r="D6018" t="str">
        <f>VLOOKUP(B6018,'Step 2 - Old-New Code Crosswalk'!B:D,1,FALSE)</f>
        <v>3-260-E3300-3387</v>
      </c>
      <c r="E6018" s="322" t="str">
        <f t="shared" ref="E6018:E6081" si="94">IF(B6018=D6018," ","ERROR")</f>
        <v xml:space="preserve"> </v>
      </c>
    </row>
    <row r="6019" spans="1:5" x14ac:dyDescent="0.25">
      <c r="A6019" s="8" t="s">
        <v>451</v>
      </c>
      <c r="B6019" s="8" t="s">
        <v>7348</v>
      </c>
      <c r="D6019" t="str">
        <f>VLOOKUP(B6019,'Step 2 - Old-New Code Crosswalk'!B:D,1,FALSE)</f>
        <v>3-483-E3300-3534</v>
      </c>
      <c r="E6019" s="322" t="str">
        <f t="shared" si="94"/>
        <v xml:space="preserve"> </v>
      </c>
    </row>
    <row r="6020" spans="1:5" x14ac:dyDescent="0.25">
      <c r="A6020" s="8" t="s">
        <v>451</v>
      </c>
      <c r="B6020" s="8" t="s">
        <v>1915</v>
      </c>
      <c r="D6020" t="str">
        <f>VLOOKUP(B6020,'Step 2 - Old-New Code Crosswalk'!B:D,1,FALSE)</f>
        <v>3-483-E3300-3555</v>
      </c>
      <c r="E6020" s="322" t="str">
        <f t="shared" si="94"/>
        <v xml:space="preserve"> </v>
      </c>
    </row>
    <row r="6021" spans="1:5" x14ac:dyDescent="0.25">
      <c r="A6021" s="8" t="s">
        <v>451</v>
      </c>
      <c r="B6021" s="8" t="s">
        <v>7349</v>
      </c>
      <c r="D6021" t="str">
        <f>VLOOKUP(B6021,'Step 2 - Old-New Code Crosswalk'!B:D,1,FALSE)</f>
        <v>3-483-E3300-3566</v>
      </c>
      <c r="E6021" s="322" t="str">
        <f t="shared" si="94"/>
        <v xml:space="preserve"> </v>
      </c>
    </row>
    <row r="6022" spans="1:5" x14ac:dyDescent="0.25">
      <c r="A6022" s="8" t="s">
        <v>451</v>
      </c>
      <c r="B6022" s="8" t="s">
        <v>7351</v>
      </c>
      <c r="D6022" t="str">
        <f>VLOOKUP(B6022,'Step 2 - Old-New Code Crosswalk'!B:D,1,FALSE)</f>
        <v>3-483-E3300-3570</v>
      </c>
      <c r="E6022" s="322" t="str">
        <f t="shared" si="94"/>
        <v xml:space="preserve"> </v>
      </c>
    </row>
    <row r="6023" spans="1:5" x14ac:dyDescent="0.25">
      <c r="A6023" s="8" t="s">
        <v>451</v>
      </c>
      <c r="B6023" s="8" t="s">
        <v>7352</v>
      </c>
      <c r="D6023" t="str">
        <f>VLOOKUP(B6023,'Step 2 - Old-New Code Crosswalk'!B:D,1,FALSE)</f>
        <v>3-483-E3300-3588</v>
      </c>
      <c r="E6023" s="322" t="str">
        <f t="shared" si="94"/>
        <v xml:space="preserve"> </v>
      </c>
    </row>
    <row r="6024" spans="1:5" x14ac:dyDescent="0.25">
      <c r="A6024" s="8" t="s">
        <v>451</v>
      </c>
      <c r="B6024" s="8" t="s">
        <v>7353</v>
      </c>
      <c r="D6024" t="str">
        <f>VLOOKUP(B6024,'Step 2 - Old-New Code Crosswalk'!B:D,1,FALSE)</f>
        <v>3-483-E3300-3590</v>
      </c>
      <c r="E6024" s="322" t="str">
        <f t="shared" si="94"/>
        <v xml:space="preserve"> </v>
      </c>
    </row>
    <row r="6025" spans="1:5" x14ac:dyDescent="0.25">
      <c r="A6025" s="8" t="s">
        <v>451</v>
      </c>
      <c r="B6025" s="8" t="s">
        <v>8262</v>
      </c>
      <c r="D6025" t="str">
        <f>VLOOKUP(B6025,'Step 2 - Old-New Code Crosswalk'!B:D,1,FALSE)</f>
        <v>3-218-E3300-3705</v>
      </c>
      <c r="E6025" s="322" t="str">
        <f t="shared" si="94"/>
        <v xml:space="preserve"> </v>
      </c>
    </row>
    <row r="6026" spans="1:5" x14ac:dyDescent="0.25">
      <c r="A6026" s="8" t="s">
        <v>451</v>
      </c>
      <c r="B6026" s="8" t="s">
        <v>8263</v>
      </c>
      <c r="D6026" t="str">
        <f>VLOOKUP(B6026,'Step 2 - Old-New Code Crosswalk'!B:D,1,FALSE)</f>
        <v>3-218-E3300-3710</v>
      </c>
      <c r="E6026" s="322" t="str">
        <f t="shared" si="94"/>
        <v xml:space="preserve"> </v>
      </c>
    </row>
    <row r="6027" spans="1:5" x14ac:dyDescent="0.25">
      <c r="A6027" s="8" t="s">
        <v>451</v>
      </c>
      <c r="B6027" s="8" t="s">
        <v>747</v>
      </c>
      <c r="D6027" t="str">
        <f>VLOOKUP(B6027,'Step 2 - Old-New Code Crosswalk'!B:D,1,FALSE)</f>
        <v>3-218-E3300-3715</v>
      </c>
      <c r="E6027" s="322" t="str">
        <f t="shared" si="94"/>
        <v xml:space="preserve"> </v>
      </c>
    </row>
    <row r="6028" spans="1:5" s="6" customFormat="1" x14ac:dyDescent="0.25">
      <c r="A6028" s="8" t="s">
        <v>451</v>
      </c>
      <c r="B6028" s="8" t="s">
        <v>8265</v>
      </c>
      <c r="D6028" t="str">
        <f>VLOOKUP(B6028,'Step 2 - Old-New Code Crosswalk'!B:D,1,FALSE)</f>
        <v>3-218-E3300-3720</v>
      </c>
      <c r="E6028" s="322" t="str">
        <f t="shared" si="94"/>
        <v xml:space="preserve"> </v>
      </c>
    </row>
    <row r="6029" spans="1:5" s="6" customFormat="1" x14ac:dyDescent="0.25">
      <c r="A6029" s="8" t="s">
        <v>451</v>
      </c>
      <c r="B6029" s="8" t="s">
        <v>8266</v>
      </c>
      <c r="D6029" t="str">
        <f>VLOOKUP(B6029,'Step 2 - Old-New Code Crosswalk'!B:D,1,FALSE)</f>
        <v>3-218-E3300-3725</v>
      </c>
      <c r="E6029" s="322" t="str">
        <f t="shared" si="94"/>
        <v xml:space="preserve"> </v>
      </c>
    </row>
    <row r="6030" spans="1:5" s="6" customFormat="1" x14ac:dyDescent="0.25">
      <c r="A6030" s="8" t="s">
        <v>451</v>
      </c>
      <c r="B6030" s="8" t="s">
        <v>777</v>
      </c>
      <c r="D6030" t="str">
        <f>VLOOKUP(B6030,'Step 2 - Old-New Code Crosswalk'!B:D,1,FALSE)</f>
        <v>3-218-E3300-3730</v>
      </c>
      <c r="E6030" s="322" t="str">
        <f t="shared" si="94"/>
        <v xml:space="preserve"> </v>
      </c>
    </row>
    <row r="6031" spans="1:5" s="6" customFormat="1" x14ac:dyDescent="0.25">
      <c r="A6031" s="8" t="s">
        <v>451</v>
      </c>
      <c r="B6031" s="8" t="s">
        <v>802</v>
      </c>
      <c r="D6031" t="str">
        <f>VLOOKUP(B6031,'Step 2 - Old-New Code Crosswalk'!B:D,1,FALSE)</f>
        <v>3-218-E3300-3735</v>
      </c>
      <c r="E6031" s="322" t="str">
        <f t="shared" si="94"/>
        <v xml:space="preserve"> </v>
      </c>
    </row>
    <row r="6032" spans="1:5" s="6" customFormat="1" x14ac:dyDescent="0.25">
      <c r="A6032" s="8" t="s">
        <v>451</v>
      </c>
      <c r="B6032" s="8" t="s">
        <v>833</v>
      </c>
      <c r="D6032" t="str">
        <f>VLOOKUP(B6032,'Step 2 - Old-New Code Crosswalk'!B:D,1,FALSE)</f>
        <v>3-218-E3300-3740</v>
      </c>
      <c r="E6032" s="322" t="str">
        <f t="shared" si="94"/>
        <v xml:space="preserve"> </v>
      </c>
    </row>
    <row r="6033" spans="1:5" s="6" customFormat="1" x14ac:dyDescent="0.25">
      <c r="A6033" s="8" t="s">
        <v>451</v>
      </c>
      <c r="B6033" s="8" t="s">
        <v>881</v>
      </c>
      <c r="D6033" t="str">
        <f>VLOOKUP(B6033,'Step 2 - Old-New Code Crosswalk'!B:D,1,FALSE)</f>
        <v>3-083-E3300-3801</v>
      </c>
      <c r="E6033" s="322" t="str">
        <f t="shared" si="94"/>
        <v xml:space="preserve"> </v>
      </c>
    </row>
    <row r="6034" spans="1:5" s="6" customFormat="1" x14ac:dyDescent="0.25">
      <c r="A6034" s="8" t="s">
        <v>451</v>
      </c>
      <c r="B6034" s="8" t="s">
        <v>890</v>
      </c>
      <c r="D6034" t="str">
        <f>VLOOKUP(B6034,'Step 2 - Old-New Code Crosswalk'!B:D,1,FALSE)</f>
        <v>3-083-E3300-3802</v>
      </c>
      <c r="E6034" s="322" t="str">
        <f t="shared" si="94"/>
        <v xml:space="preserve"> </v>
      </c>
    </row>
    <row r="6035" spans="1:5" s="6" customFormat="1" x14ac:dyDescent="0.25">
      <c r="A6035" s="8" t="s">
        <v>451</v>
      </c>
      <c r="B6035" s="8" t="s">
        <v>898</v>
      </c>
      <c r="D6035" t="str">
        <f>VLOOKUP(B6035,'Step 2 - Old-New Code Crosswalk'!B:D,1,FALSE)</f>
        <v>3-083-E3300-3803</v>
      </c>
      <c r="E6035" s="322" t="str">
        <f t="shared" si="94"/>
        <v xml:space="preserve"> </v>
      </c>
    </row>
    <row r="6036" spans="1:5" s="6" customFormat="1" x14ac:dyDescent="0.25">
      <c r="A6036" s="8" t="s">
        <v>451</v>
      </c>
      <c r="B6036" s="8" t="s">
        <v>909</v>
      </c>
      <c r="D6036" t="str">
        <f>VLOOKUP(B6036,'Step 2 - Old-New Code Crosswalk'!B:D,1,FALSE)</f>
        <v>3-083-E3300-3804</v>
      </c>
      <c r="E6036" s="322" t="str">
        <f t="shared" si="94"/>
        <v xml:space="preserve"> </v>
      </c>
    </row>
    <row r="6037" spans="1:5" s="6" customFormat="1" x14ac:dyDescent="0.25">
      <c r="A6037" s="8" t="s">
        <v>451</v>
      </c>
      <c r="B6037" s="8" t="s">
        <v>918</v>
      </c>
      <c r="D6037" t="str">
        <f>VLOOKUP(B6037,'Step 2 - Old-New Code Crosswalk'!B:D,1,FALSE)</f>
        <v>3-083-E3300-3805</v>
      </c>
      <c r="E6037" s="322" t="str">
        <f t="shared" si="94"/>
        <v xml:space="preserve"> </v>
      </c>
    </row>
    <row r="6038" spans="1:5" s="6" customFormat="1" x14ac:dyDescent="0.25">
      <c r="A6038" s="8" t="s">
        <v>451</v>
      </c>
      <c r="B6038" s="8" t="s">
        <v>925</v>
      </c>
      <c r="D6038" t="str">
        <f>VLOOKUP(B6038,'Step 2 - Old-New Code Crosswalk'!B:D,1,FALSE)</f>
        <v>3-083-E3300-3806</v>
      </c>
      <c r="E6038" s="322" t="str">
        <f t="shared" si="94"/>
        <v xml:space="preserve"> </v>
      </c>
    </row>
    <row r="6039" spans="1:5" s="6" customFormat="1" x14ac:dyDescent="0.25">
      <c r="A6039" s="8" t="s">
        <v>451</v>
      </c>
      <c r="B6039" s="8" t="s">
        <v>948</v>
      </c>
      <c r="D6039" t="str">
        <f>VLOOKUP(B6039,'Step 2 - Old-New Code Crosswalk'!B:D,1,FALSE)</f>
        <v>3-083-E3300-3808</v>
      </c>
      <c r="E6039" s="322" t="str">
        <f t="shared" si="94"/>
        <v xml:space="preserve"> </v>
      </c>
    </row>
    <row r="6040" spans="1:5" s="6" customFormat="1" x14ac:dyDescent="0.25">
      <c r="A6040" s="8" t="s">
        <v>451</v>
      </c>
      <c r="B6040" s="8" t="s">
        <v>958</v>
      </c>
      <c r="D6040" t="str">
        <f>VLOOKUP(B6040,'Step 2 - Old-New Code Crosswalk'!B:D,1,FALSE)</f>
        <v>3-083-E3300-3809</v>
      </c>
      <c r="E6040" s="322" t="str">
        <f t="shared" si="94"/>
        <v xml:space="preserve"> </v>
      </c>
    </row>
    <row r="6041" spans="1:5" s="6" customFormat="1" x14ac:dyDescent="0.25">
      <c r="A6041" s="8" t="s">
        <v>451</v>
      </c>
      <c r="B6041" s="8" t="s">
        <v>965</v>
      </c>
      <c r="D6041" t="str">
        <f>VLOOKUP(B6041,'Step 2 - Old-New Code Crosswalk'!B:D,1,FALSE)</f>
        <v>3-083-E3300-3810</v>
      </c>
      <c r="E6041" s="322" t="str">
        <f t="shared" si="94"/>
        <v xml:space="preserve"> </v>
      </c>
    </row>
    <row r="6042" spans="1:5" s="6" customFormat="1" x14ac:dyDescent="0.25">
      <c r="A6042" s="8" t="s">
        <v>451</v>
      </c>
      <c r="B6042" s="8" t="s">
        <v>975</v>
      </c>
      <c r="D6042" t="str">
        <f>VLOOKUP(B6042,'Step 2 - Old-New Code Crosswalk'!B:D,1,FALSE)</f>
        <v>3-083-E3300-3811</v>
      </c>
      <c r="E6042" s="322" t="str">
        <f t="shared" si="94"/>
        <v xml:space="preserve"> </v>
      </c>
    </row>
    <row r="6043" spans="1:5" s="6" customFormat="1" x14ac:dyDescent="0.25">
      <c r="A6043" s="8" t="s">
        <v>451</v>
      </c>
      <c r="B6043" s="8" t="s">
        <v>987</v>
      </c>
      <c r="D6043" t="str">
        <f>VLOOKUP(B6043,'Step 2 - Old-New Code Crosswalk'!B:D,1,FALSE)</f>
        <v>3-083-E3300-3812</v>
      </c>
      <c r="E6043" s="322" t="str">
        <f t="shared" si="94"/>
        <v xml:space="preserve"> </v>
      </c>
    </row>
    <row r="6044" spans="1:5" s="6" customFormat="1" x14ac:dyDescent="0.25">
      <c r="A6044" s="8" t="s">
        <v>451</v>
      </c>
      <c r="B6044" s="8" t="s">
        <v>998</v>
      </c>
      <c r="D6044" t="str">
        <f>VLOOKUP(B6044,'Step 2 - Old-New Code Crosswalk'!B:D,1,FALSE)</f>
        <v>3-083-E3300-3813</v>
      </c>
      <c r="E6044" s="322" t="str">
        <f t="shared" si="94"/>
        <v xml:space="preserve"> </v>
      </c>
    </row>
    <row r="6045" spans="1:5" s="6" customFormat="1" x14ac:dyDescent="0.25">
      <c r="A6045" s="8" t="s">
        <v>451</v>
      </c>
      <c r="B6045" s="8" t="s">
        <v>1006</v>
      </c>
      <c r="D6045" t="str">
        <f>VLOOKUP(B6045,'Step 2 - Old-New Code Crosswalk'!B:D,1,FALSE)</f>
        <v>3-083-E3300-3814</v>
      </c>
      <c r="E6045" s="322" t="str">
        <f t="shared" si="94"/>
        <v xml:space="preserve"> </v>
      </c>
    </row>
    <row r="6046" spans="1:5" s="6" customFormat="1" x14ac:dyDescent="0.25">
      <c r="A6046" s="8" t="s">
        <v>451</v>
      </c>
      <c r="B6046" s="8" t="s">
        <v>1017</v>
      </c>
      <c r="D6046" t="str">
        <f>VLOOKUP(B6046,'Step 2 - Old-New Code Crosswalk'!B:D,1,FALSE)</f>
        <v>3-083-E3300-3815</v>
      </c>
      <c r="E6046" s="322" t="str">
        <f t="shared" si="94"/>
        <v xml:space="preserve"> </v>
      </c>
    </row>
    <row r="6047" spans="1:5" s="6" customFormat="1" x14ac:dyDescent="0.25">
      <c r="A6047" s="8" t="s">
        <v>451</v>
      </c>
      <c r="B6047" s="8" t="s">
        <v>1025</v>
      </c>
      <c r="D6047" t="str">
        <f>VLOOKUP(B6047,'Step 2 - Old-New Code Crosswalk'!B:D,1,FALSE)</f>
        <v>3-083-E3300-3816</v>
      </c>
      <c r="E6047" s="322" t="str">
        <f t="shared" si="94"/>
        <v xml:space="preserve"> </v>
      </c>
    </row>
    <row r="6048" spans="1:5" s="6" customFormat="1" x14ac:dyDescent="0.25">
      <c r="A6048" s="8" t="s">
        <v>451</v>
      </c>
      <c r="B6048" s="8" t="s">
        <v>1035</v>
      </c>
      <c r="D6048" t="str">
        <f>VLOOKUP(B6048,'Step 2 - Old-New Code Crosswalk'!B:D,1,FALSE)</f>
        <v>3-083-E3300-3817</v>
      </c>
      <c r="E6048" s="322" t="str">
        <f t="shared" si="94"/>
        <v xml:space="preserve"> </v>
      </c>
    </row>
    <row r="6049" spans="1:5" s="6" customFormat="1" x14ac:dyDescent="0.25">
      <c r="A6049" s="8" t="s">
        <v>451</v>
      </c>
      <c r="B6049" s="8" t="s">
        <v>1052</v>
      </c>
      <c r="D6049" t="str">
        <f>VLOOKUP(B6049,'Step 2 - Old-New Code Crosswalk'!B:D,1,FALSE)</f>
        <v>3-083-E3300-3819</v>
      </c>
      <c r="E6049" s="322" t="str">
        <f t="shared" si="94"/>
        <v xml:space="preserve"> </v>
      </c>
    </row>
    <row r="6050" spans="1:5" s="6" customFormat="1" x14ac:dyDescent="0.25">
      <c r="A6050" s="8" t="s">
        <v>451</v>
      </c>
      <c r="B6050" s="8" t="s">
        <v>1063</v>
      </c>
      <c r="D6050" t="str">
        <f>VLOOKUP(B6050,'Step 2 - Old-New Code Crosswalk'!B:D,1,FALSE)</f>
        <v>3-083-E3300-3820</v>
      </c>
      <c r="E6050" s="322" t="str">
        <f t="shared" si="94"/>
        <v xml:space="preserve"> </v>
      </c>
    </row>
    <row r="6051" spans="1:5" s="6" customFormat="1" x14ac:dyDescent="0.25">
      <c r="A6051" s="8" t="s">
        <v>451</v>
      </c>
      <c r="B6051" s="8" t="s">
        <v>1073</v>
      </c>
      <c r="D6051" t="str">
        <f>VLOOKUP(B6051,'Step 2 - Old-New Code Crosswalk'!B:D,1,FALSE)</f>
        <v>3-083-E3300-3821</v>
      </c>
      <c r="E6051" s="322" t="str">
        <f t="shared" si="94"/>
        <v xml:space="preserve"> </v>
      </c>
    </row>
    <row r="6052" spans="1:5" s="6" customFormat="1" x14ac:dyDescent="0.25">
      <c r="A6052" s="8" t="s">
        <v>451</v>
      </c>
      <c r="B6052" s="8" t="s">
        <v>1081</v>
      </c>
      <c r="D6052" t="str">
        <f>VLOOKUP(B6052,'Step 2 - Old-New Code Crosswalk'!B:D,1,FALSE)</f>
        <v>3-083-E3300-3822</v>
      </c>
      <c r="E6052" s="322" t="str">
        <f t="shared" si="94"/>
        <v xml:space="preserve"> </v>
      </c>
    </row>
    <row r="6053" spans="1:5" s="6" customFormat="1" x14ac:dyDescent="0.25">
      <c r="A6053" s="8" t="s">
        <v>451</v>
      </c>
      <c r="B6053" s="8" t="s">
        <v>1100</v>
      </c>
      <c r="D6053" t="str">
        <f>VLOOKUP(B6053,'Step 2 - Old-New Code Crosswalk'!B:D,1,FALSE)</f>
        <v>3-083-E3300-3824</v>
      </c>
      <c r="E6053" s="322" t="str">
        <f t="shared" si="94"/>
        <v xml:space="preserve"> </v>
      </c>
    </row>
    <row r="6054" spans="1:5" s="6" customFormat="1" x14ac:dyDescent="0.25">
      <c r="A6054" s="8" t="s">
        <v>451</v>
      </c>
      <c r="B6054" s="8" t="s">
        <v>1116</v>
      </c>
      <c r="D6054" t="str">
        <f>VLOOKUP(B6054,'Step 2 - Old-New Code Crosswalk'!B:D,1,FALSE)</f>
        <v>3-083-E3300-3828</v>
      </c>
      <c r="E6054" s="322" t="str">
        <f t="shared" si="94"/>
        <v xml:space="preserve"> </v>
      </c>
    </row>
    <row r="6055" spans="1:5" s="6" customFormat="1" x14ac:dyDescent="0.25">
      <c r="A6055" s="8" t="s">
        <v>451</v>
      </c>
      <c r="B6055" s="8" t="s">
        <v>1123</v>
      </c>
      <c r="D6055" t="str">
        <f>VLOOKUP(B6055,'Step 2 - Old-New Code Crosswalk'!B:D,1,FALSE)</f>
        <v>3-083-E3300-3832</v>
      </c>
      <c r="E6055" s="322" t="str">
        <f t="shared" si="94"/>
        <v xml:space="preserve"> </v>
      </c>
    </row>
    <row r="6056" spans="1:5" s="6" customFormat="1" x14ac:dyDescent="0.25">
      <c r="A6056" s="8" t="s">
        <v>451</v>
      </c>
      <c r="B6056" s="8" t="s">
        <v>1130</v>
      </c>
      <c r="D6056" t="str">
        <f>VLOOKUP(B6056,'Step 2 - Old-New Code Crosswalk'!B:D,1,FALSE)</f>
        <v>3-083-E3300-3833</v>
      </c>
      <c r="E6056" s="322" t="str">
        <f t="shared" si="94"/>
        <v xml:space="preserve"> </v>
      </c>
    </row>
    <row r="6057" spans="1:5" s="6" customFormat="1" x14ac:dyDescent="0.25">
      <c r="A6057" s="8" t="s">
        <v>451</v>
      </c>
      <c r="B6057" s="8" t="s">
        <v>1152</v>
      </c>
      <c r="D6057" t="str">
        <f>VLOOKUP(B6057,'Step 2 - Old-New Code Crosswalk'!B:D,1,FALSE)</f>
        <v>3-083-E3300-3836</v>
      </c>
      <c r="E6057" s="322" t="str">
        <f t="shared" si="94"/>
        <v xml:space="preserve"> </v>
      </c>
    </row>
    <row r="6058" spans="1:5" s="6" customFormat="1" x14ac:dyDescent="0.25">
      <c r="A6058" s="8" t="s">
        <v>451</v>
      </c>
      <c r="B6058" s="8" t="s">
        <v>1160</v>
      </c>
      <c r="D6058" t="str">
        <f>VLOOKUP(B6058,'Step 2 - Old-New Code Crosswalk'!B:D,1,FALSE)</f>
        <v>3-083-E3300-3840</v>
      </c>
      <c r="E6058" s="322" t="str">
        <f t="shared" si="94"/>
        <v xml:space="preserve"> </v>
      </c>
    </row>
    <row r="6059" spans="1:5" s="6" customFormat="1" x14ac:dyDescent="0.25">
      <c r="A6059" s="8" t="s">
        <v>451</v>
      </c>
      <c r="B6059" s="8" t="s">
        <v>1169</v>
      </c>
      <c r="D6059" t="str">
        <f>VLOOKUP(B6059,'Step 2 - Old-New Code Crosswalk'!B:D,1,FALSE)</f>
        <v>3-083-E3300-3841</v>
      </c>
      <c r="E6059" s="322" t="str">
        <f t="shared" si="94"/>
        <v xml:space="preserve"> </v>
      </c>
    </row>
    <row r="6060" spans="1:5" s="6" customFormat="1" x14ac:dyDescent="0.25">
      <c r="A6060" s="8" t="s">
        <v>451</v>
      </c>
      <c r="B6060" s="8" t="s">
        <v>1175</v>
      </c>
      <c r="D6060" t="str">
        <f>VLOOKUP(B6060,'Step 2 - Old-New Code Crosswalk'!B:D,1,FALSE)</f>
        <v>3-083-E3300-3842</v>
      </c>
      <c r="E6060" s="322" t="str">
        <f t="shared" si="94"/>
        <v xml:space="preserve"> </v>
      </c>
    </row>
    <row r="6061" spans="1:5" s="6" customFormat="1" x14ac:dyDescent="0.25">
      <c r="A6061" s="8" t="s">
        <v>451</v>
      </c>
      <c r="B6061" s="8" t="s">
        <v>1184</v>
      </c>
      <c r="D6061" t="str">
        <f>VLOOKUP(B6061,'Step 2 - Old-New Code Crosswalk'!B:D,1,FALSE)</f>
        <v>3-083-E3300-3843</v>
      </c>
      <c r="E6061" s="322" t="str">
        <f t="shared" si="94"/>
        <v xml:space="preserve"> </v>
      </c>
    </row>
    <row r="6062" spans="1:5" s="6" customFormat="1" x14ac:dyDescent="0.25">
      <c r="A6062" s="8" t="s">
        <v>451</v>
      </c>
      <c r="B6062" s="8" t="s">
        <v>1193</v>
      </c>
      <c r="D6062" t="str">
        <f>VLOOKUP(B6062,'Step 2 - Old-New Code Crosswalk'!B:D,1,FALSE)</f>
        <v>3-083-E3300-3846</v>
      </c>
      <c r="E6062" s="322" t="str">
        <f t="shared" si="94"/>
        <v xml:space="preserve"> </v>
      </c>
    </row>
    <row r="6063" spans="1:5" s="6" customFormat="1" x14ac:dyDescent="0.25">
      <c r="A6063" s="8" t="s">
        <v>451</v>
      </c>
      <c r="B6063" s="8" t="s">
        <v>1201</v>
      </c>
      <c r="D6063" t="str">
        <f>VLOOKUP(B6063,'Step 2 - Old-New Code Crosswalk'!B:D,1,FALSE)</f>
        <v>3-083-E3300-3847</v>
      </c>
      <c r="E6063" s="322" t="str">
        <f t="shared" si="94"/>
        <v xml:space="preserve"> </v>
      </c>
    </row>
    <row r="6064" spans="1:5" s="6" customFormat="1" x14ac:dyDescent="0.25">
      <c r="A6064" s="8" t="s">
        <v>451</v>
      </c>
      <c r="B6064" s="8" t="s">
        <v>1207</v>
      </c>
      <c r="D6064" t="str">
        <f>VLOOKUP(B6064,'Step 2 - Old-New Code Crosswalk'!B:D,1,FALSE)</f>
        <v>3-083-E3300-3849</v>
      </c>
      <c r="E6064" s="322" t="str">
        <f t="shared" si="94"/>
        <v xml:space="preserve"> </v>
      </c>
    </row>
    <row r="6065" spans="1:5" s="6" customFormat="1" x14ac:dyDescent="0.25">
      <c r="A6065" s="8" t="s">
        <v>451</v>
      </c>
      <c r="B6065" s="8" t="s">
        <v>1216</v>
      </c>
      <c r="D6065" t="str">
        <f>VLOOKUP(B6065,'Step 2 - Old-New Code Crosswalk'!B:D,1,FALSE)</f>
        <v>3-083-E3300-3852</v>
      </c>
      <c r="E6065" s="322" t="str">
        <f t="shared" si="94"/>
        <v xml:space="preserve"> </v>
      </c>
    </row>
    <row r="6066" spans="1:5" s="6" customFormat="1" x14ac:dyDescent="0.25">
      <c r="A6066" s="8" t="s">
        <v>451</v>
      </c>
      <c r="B6066" s="8" t="s">
        <v>1224</v>
      </c>
      <c r="D6066" t="str">
        <f>VLOOKUP(B6066,'Step 2 - Old-New Code Crosswalk'!B:D,1,FALSE)</f>
        <v>3-083-E3300-3853</v>
      </c>
      <c r="E6066" s="322" t="str">
        <f t="shared" si="94"/>
        <v xml:space="preserve"> </v>
      </c>
    </row>
    <row r="6067" spans="1:5" s="6" customFormat="1" x14ac:dyDescent="0.25">
      <c r="A6067" s="8" t="s">
        <v>451</v>
      </c>
      <c r="B6067" s="8" t="s">
        <v>1230</v>
      </c>
      <c r="D6067" t="str">
        <f>VLOOKUP(B6067,'Step 2 - Old-New Code Crosswalk'!B:D,1,FALSE)</f>
        <v>3-083-E3300-3854</v>
      </c>
      <c r="E6067" s="322" t="str">
        <f t="shared" si="94"/>
        <v xml:space="preserve"> </v>
      </c>
    </row>
    <row r="6068" spans="1:5" s="6" customFormat="1" x14ac:dyDescent="0.25">
      <c r="A6068" s="8" t="s">
        <v>451</v>
      </c>
      <c r="B6068" s="8" t="s">
        <v>1237</v>
      </c>
      <c r="D6068" t="str">
        <f>VLOOKUP(B6068,'Step 2 - Old-New Code Crosswalk'!B:D,1,FALSE)</f>
        <v>3-083-E3300-3855</v>
      </c>
      <c r="E6068" s="322" t="str">
        <f t="shared" si="94"/>
        <v xml:space="preserve"> </v>
      </c>
    </row>
    <row r="6069" spans="1:5" s="6" customFormat="1" x14ac:dyDescent="0.25">
      <c r="A6069" s="8" t="s">
        <v>451</v>
      </c>
      <c r="B6069" s="8" t="s">
        <v>1259</v>
      </c>
      <c r="D6069" t="str">
        <f>VLOOKUP(B6069,'Step 2 - Old-New Code Crosswalk'!B:D,1,FALSE)</f>
        <v>3-083-E3300-3857</v>
      </c>
      <c r="E6069" s="322" t="str">
        <f t="shared" si="94"/>
        <v xml:space="preserve"> </v>
      </c>
    </row>
    <row r="6070" spans="1:5" s="6" customFormat="1" x14ac:dyDescent="0.25">
      <c r="A6070" s="8" t="s">
        <v>451</v>
      </c>
      <c r="B6070" s="8" t="s">
        <v>1266</v>
      </c>
      <c r="D6070" t="str">
        <f>VLOOKUP(B6070,'Step 2 - Old-New Code Crosswalk'!B:D,1,FALSE)</f>
        <v>3-083-E3300-3861</v>
      </c>
      <c r="E6070" s="322" t="str">
        <f t="shared" si="94"/>
        <v xml:space="preserve"> </v>
      </c>
    </row>
    <row r="6071" spans="1:5" s="6" customFormat="1" x14ac:dyDescent="0.25">
      <c r="A6071" s="8" t="s">
        <v>451</v>
      </c>
      <c r="B6071" s="8" t="s">
        <v>1274</v>
      </c>
      <c r="D6071" t="str">
        <f>VLOOKUP(B6071,'Step 2 - Old-New Code Crosswalk'!B:D,1,FALSE)</f>
        <v>3-083-E3300-3865</v>
      </c>
      <c r="E6071" s="322" t="str">
        <f t="shared" si="94"/>
        <v xml:space="preserve"> </v>
      </c>
    </row>
    <row r="6072" spans="1:5" s="6" customFormat="1" x14ac:dyDescent="0.25">
      <c r="A6072" s="8" t="s">
        <v>451</v>
      </c>
      <c r="B6072" s="8" t="s">
        <v>1281</v>
      </c>
      <c r="D6072" t="str">
        <f>VLOOKUP(B6072,'Step 2 - Old-New Code Crosswalk'!B:D,1,FALSE)</f>
        <v>3-083-E3300-3866</v>
      </c>
      <c r="E6072" s="322" t="str">
        <f t="shared" si="94"/>
        <v xml:space="preserve"> </v>
      </c>
    </row>
    <row r="6073" spans="1:5" s="6" customFormat="1" x14ac:dyDescent="0.25">
      <c r="A6073" s="8" t="s">
        <v>451</v>
      </c>
      <c r="B6073" s="8" t="s">
        <v>1288</v>
      </c>
      <c r="D6073" t="str">
        <f>VLOOKUP(B6073,'Step 2 - Old-New Code Crosswalk'!B:D,1,FALSE)</f>
        <v>3-083-E3300-3867</v>
      </c>
      <c r="E6073" s="322" t="str">
        <f t="shared" si="94"/>
        <v xml:space="preserve"> </v>
      </c>
    </row>
    <row r="6074" spans="1:5" s="6" customFormat="1" x14ac:dyDescent="0.25">
      <c r="A6074" s="8" t="s">
        <v>451</v>
      </c>
      <c r="B6074" s="8" t="s">
        <v>1294</v>
      </c>
      <c r="D6074" t="str">
        <f>VLOOKUP(B6074,'Step 2 - Old-New Code Crosswalk'!B:D,1,FALSE)</f>
        <v>3-083-E3300-3872</v>
      </c>
      <c r="E6074" s="322" t="str">
        <f t="shared" si="94"/>
        <v xml:space="preserve"> </v>
      </c>
    </row>
    <row r="6075" spans="1:5" s="6" customFormat="1" x14ac:dyDescent="0.25">
      <c r="A6075" s="8" t="s">
        <v>451</v>
      </c>
      <c r="B6075" s="8" t="s">
        <v>1318</v>
      </c>
      <c r="D6075" t="str">
        <f>VLOOKUP(B6075,'Step 2 - Old-New Code Crosswalk'!B:D,1,FALSE)</f>
        <v>3-083-E3300-3880</v>
      </c>
      <c r="E6075" s="322" t="str">
        <f t="shared" si="94"/>
        <v xml:space="preserve"> </v>
      </c>
    </row>
    <row r="6076" spans="1:5" s="6" customFormat="1" x14ac:dyDescent="0.25">
      <c r="A6076" s="8" t="s">
        <v>451</v>
      </c>
      <c r="B6076" s="8" t="s">
        <v>1326</v>
      </c>
      <c r="D6076" t="str">
        <f>VLOOKUP(B6076,'Step 2 - Old-New Code Crosswalk'!B:D,1,FALSE)</f>
        <v>3-083-E3300-3881</v>
      </c>
      <c r="E6076" s="322" t="str">
        <f t="shared" si="94"/>
        <v xml:space="preserve"> </v>
      </c>
    </row>
    <row r="6077" spans="1:5" s="6" customFormat="1" x14ac:dyDescent="0.25">
      <c r="A6077" s="8" t="s">
        <v>451</v>
      </c>
      <c r="B6077" s="8" t="s">
        <v>1342</v>
      </c>
      <c r="D6077" t="str">
        <f>VLOOKUP(B6077,'Step 2 - Old-New Code Crosswalk'!B:D,1,FALSE)</f>
        <v>3-083-E3300-3882</v>
      </c>
      <c r="E6077" s="322" t="str">
        <f t="shared" si="94"/>
        <v xml:space="preserve"> </v>
      </c>
    </row>
    <row r="6078" spans="1:5" s="6" customFormat="1" x14ac:dyDescent="0.25">
      <c r="A6078" s="8" t="s">
        <v>451</v>
      </c>
      <c r="B6078" s="8" t="s">
        <v>1349</v>
      </c>
      <c r="D6078" t="str">
        <f>VLOOKUP(B6078,'Step 2 - Old-New Code Crosswalk'!B:D,1,FALSE)</f>
        <v>3-083-E3300-3883</v>
      </c>
      <c r="E6078" s="322" t="str">
        <f t="shared" si="94"/>
        <v xml:space="preserve"> </v>
      </c>
    </row>
    <row r="6079" spans="1:5" s="6" customFormat="1" x14ac:dyDescent="0.25">
      <c r="A6079" s="8" t="s">
        <v>451</v>
      </c>
      <c r="B6079" s="8" t="s">
        <v>1366</v>
      </c>
      <c r="D6079" t="str">
        <f>VLOOKUP(B6079,'Step 2 - Old-New Code Crosswalk'!B:D,1,FALSE)</f>
        <v>3-083-E3300-3886</v>
      </c>
      <c r="E6079" s="322" t="str">
        <f t="shared" si="94"/>
        <v xml:space="preserve"> </v>
      </c>
    </row>
    <row r="6080" spans="1:5" s="6" customFormat="1" x14ac:dyDescent="0.25">
      <c r="A6080" s="8" t="s">
        <v>451</v>
      </c>
      <c r="B6080" s="8" t="s">
        <v>1375</v>
      </c>
      <c r="D6080" t="str">
        <f>VLOOKUP(B6080,'Step 2 - Old-New Code Crosswalk'!B:D,1,FALSE)</f>
        <v>3-083-E3300-3887</v>
      </c>
      <c r="E6080" s="322" t="str">
        <f t="shared" si="94"/>
        <v xml:space="preserve"> </v>
      </c>
    </row>
    <row r="6081" spans="1:5" s="6" customFormat="1" x14ac:dyDescent="0.25">
      <c r="A6081" s="8" t="s">
        <v>451</v>
      </c>
      <c r="B6081" s="8" t="s">
        <v>1385</v>
      </c>
      <c r="D6081" t="str">
        <f>VLOOKUP(B6081,'Step 2 - Old-New Code Crosswalk'!B:D,1,FALSE)</f>
        <v>3-083-E3300-3888</v>
      </c>
      <c r="E6081" s="322" t="str">
        <f t="shared" si="94"/>
        <v xml:space="preserve"> </v>
      </c>
    </row>
    <row r="6082" spans="1:5" s="6" customFormat="1" x14ac:dyDescent="0.25">
      <c r="A6082" s="8" t="s">
        <v>451</v>
      </c>
      <c r="B6082" s="8" t="s">
        <v>1393</v>
      </c>
      <c r="D6082" t="str">
        <f>VLOOKUP(B6082,'Step 2 - Old-New Code Crosswalk'!B:D,1,FALSE)</f>
        <v>3-083-E3300-3889</v>
      </c>
      <c r="E6082" s="322" t="str">
        <f t="shared" ref="E6082:E6145" si="95">IF(B6082=D6082," ","ERROR")</f>
        <v xml:space="preserve"> </v>
      </c>
    </row>
    <row r="6083" spans="1:5" s="6" customFormat="1" x14ac:dyDescent="0.25">
      <c r="A6083" s="8" t="s">
        <v>451</v>
      </c>
      <c r="B6083" s="8" t="s">
        <v>1404</v>
      </c>
      <c r="D6083" t="str">
        <f>VLOOKUP(B6083,'Step 2 - Old-New Code Crosswalk'!B:D,1,FALSE)</f>
        <v>3-083-E3300-3891</v>
      </c>
      <c r="E6083" s="322" t="str">
        <f t="shared" si="95"/>
        <v xml:space="preserve"> </v>
      </c>
    </row>
    <row r="6084" spans="1:5" s="6" customFormat="1" x14ac:dyDescent="0.25">
      <c r="A6084" s="8" t="s">
        <v>451</v>
      </c>
      <c r="B6084" s="8" t="s">
        <v>1420</v>
      </c>
      <c r="D6084" t="str">
        <f>VLOOKUP(B6084,'Step 2 - Old-New Code Crosswalk'!B:D,1,FALSE)</f>
        <v>3-083-E3300-3893</v>
      </c>
      <c r="E6084" s="322" t="str">
        <f t="shared" si="95"/>
        <v xml:space="preserve"> </v>
      </c>
    </row>
    <row r="6085" spans="1:5" s="6" customFormat="1" x14ac:dyDescent="0.25">
      <c r="A6085" s="8" t="s">
        <v>451</v>
      </c>
      <c r="B6085" s="8" t="s">
        <v>1437</v>
      </c>
      <c r="D6085" t="str">
        <f>VLOOKUP(B6085,'Step 2 - Old-New Code Crosswalk'!B:D,1,FALSE)</f>
        <v>3-083-E3300-3895</v>
      </c>
      <c r="E6085" s="322" t="str">
        <f t="shared" si="95"/>
        <v xml:space="preserve"> </v>
      </c>
    </row>
    <row r="6086" spans="1:5" s="6" customFormat="1" x14ac:dyDescent="0.25">
      <c r="A6086" s="8" t="s">
        <v>451</v>
      </c>
      <c r="B6086" s="8" t="s">
        <v>1444</v>
      </c>
      <c r="D6086" t="str">
        <f>VLOOKUP(B6086,'Step 2 - Old-New Code Crosswalk'!B:D,1,FALSE)</f>
        <v>3-083-E3300-3896</v>
      </c>
      <c r="E6086" s="322" t="str">
        <f t="shared" si="95"/>
        <v xml:space="preserve"> </v>
      </c>
    </row>
    <row r="6087" spans="1:5" s="6" customFormat="1" x14ac:dyDescent="0.25">
      <c r="A6087" s="8" t="s">
        <v>451</v>
      </c>
      <c r="B6087" s="8" t="s">
        <v>1453</v>
      </c>
      <c r="D6087" t="str">
        <f>VLOOKUP(B6087,'Step 2 - Old-New Code Crosswalk'!B:D,1,FALSE)</f>
        <v>3-083-E3300-3897</v>
      </c>
      <c r="E6087" s="322" t="str">
        <f t="shared" si="95"/>
        <v xml:space="preserve"> </v>
      </c>
    </row>
    <row r="6088" spans="1:5" s="6" customFormat="1" x14ac:dyDescent="0.25">
      <c r="A6088" s="8" t="s">
        <v>451</v>
      </c>
      <c r="B6088" s="8" t="s">
        <v>1462</v>
      </c>
      <c r="D6088" t="str">
        <f>VLOOKUP(B6088,'Step 2 - Old-New Code Crosswalk'!B:D,1,FALSE)</f>
        <v>3-083-E3300-3898</v>
      </c>
      <c r="E6088" s="322" t="str">
        <f t="shared" si="95"/>
        <v xml:space="preserve"> </v>
      </c>
    </row>
    <row r="6089" spans="1:5" s="6" customFormat="1" x14ac:dyDescent="0.25">
      <c r="A6089" s="8" t="s">
        <v>451</v>
      </c>
      <c r="B6089" s="8" t="s">
        <v>1472</v>
      </c>
      <c r="D6089" t="str">
        <f>VLOOKUP(B6089,'Step 2 - Old-New Code Crosswalk'!B:D,1,FALSE)</f>
        <v>3-083-E3300-3899</v>
      </c>
      <c r="E6089" s="322" t="str">
        <f t="shared" si="95"/>
        <v xml:space="preserve"> </v>
      </c>
    </row>
    <row r="6090" spans="1:5" s="6" customFormat="1" x14ac:dyDescent="0.25">
      <c r="A6090" s="8" t="s">
        <v>451</v>
      </c>
      <c r="B6090" s="8" t="s">
        <v>1529</v>
      </c>
      <c r="D6090" t="str">
        <f>VLOOKUP(B6090,'Step 2 - Old-New Code Crosswalk'!B:D,1,FALSE)</f>
        <v>4-255-E3300-4019</v>
      </c>
      <c r="E6090" s="322" t="str">
        <f t="shared" si="95"/>
        <v xml:space="preserve"> </v>
      </c>
    </row>
    <row r="6091" spans="1:5" s="6" customFormat="1" x14ac:dyDescent="0.25">
      <c r="A6091" s="8" t="s">
        <v>451</v>
      </c>
      <c r="B6091" s="8" t="s">
        <v>9607</v>
      </c>
      <c r="D6091" t="str">
        <f>VLOOKUP(B6091,'Step 2 - Old-New Code Crosswalk'!B:D,1,FALSE)</f>
        <v>4-024-E3300-4040</v>
      </c>
      <c r="E6091" s="322" t="str">
        <f t="shared" si="95"/>
        <v xml:space="preserve"> </v>
      </c>
    </row>
    <row r="6092" spans="1:5" s="6" customFormat="1" x14ac:dyDescent="0.25">
      <c r="A6092" s="8" t="s">
        <v>451</v>
      </c>
      <c r="B6092" s="8" t="s">
        <v>9418</v>
      </c>
      <c r="D6092" t="str">
        <f>VLOOKUP(B6092,'Step 2 - Old-New Code Crosswalk'!B:D,1,FALSE)</f>
        <v>4-045-E3300-4146</v>
      </c>
      <c r="E6092" s="322" t="str">
        <f t="shared" si="95"/>
        <v xml:space="preserve"> </v>
      </c>
    </row>
    <row r="6093" spans="1:5" s="6" customFormat="1" x14ac:dyDescent="0.25">
      <c r="A6093" s="8" t="s">
        <v>451</v>
      </c>
      <c r="B6093" s="8" t="s">
        <v>1666</v>
      </c>
      <c r="D6093" t="str">
        <f>VLOOKUP(B6093,'Step 2 - Old-New Code Crosswalk'!B:D,1,FALSE)</f>
        <v>4-056-E3300-4150</v>
      </c>
      <c r="E6093" s="322" t="str">
        <f t="shared" si="95"/>
        <v xml:space="preserve"> </v>
      </c>
    </row>
    <row r="6094" spans="1:5" s="6" customFormat="1" x14ac:dyDescent="0.25">
      <c r="A6094" s="8" t="s">
        <v>451</v>
      </c>
      <c r="B6094" s="8" t="s">
        <v>9542</v>
      </c>
      <c r="D6094" t="str">
        <f>VLOOKUP(B6094,'Step 2 - Old-New Code Crosswalk'!B:D,1,FALSE)</f>
        <v>4-025-E3300-4177</v>
      </c>
      <c r="E6094" s="322" t="str">
        <f t="shared" si="95"/>
        <v xml:space="preserve"> </v>
      </c>
    </row>
    <row r="6095" spans="1:5" s="6" customFormat="1" x14ac:dyDescent="0.25">
      <c r="A6095" s="8" t="s">
        <v>451</v>
      </c>
      <c r="B6095" s="8" t="s">
        <v>9722</v>
      </c>
      <c r="D6095" t="str">
        <f>VLOOKUP(B6095,'Step 2 - Old-New Code Crosswalk'!B:D,1,FALSE)</f>
        <v>4-101-E3300-4250</v>
      </c>
      <c r="E6095" s="322" t="str">
        <f t="shared" si="95"/>
        <v xml:space="preserve"> </v>
      </c>
    </row>
    <row r="6096" spans="1:5" s="6" customFormat="1" x14ac:dyDescent="0.25">
      <c r="A6096" s="8" t="s">
        <v>451</v>
      </c>
      <c r="B6096" s="8" t="s">
        <v>9296</v>
      </c>
      <c r="D6096" t="str">
        <f>VLOOKUP(B6096,'Step 2 - Old-New Code Crosswalk'!B:D,1,FALSE)</f>
        <v>4-451-E3300-4312</v>
      </c>
      <c r="E6096" s="322" t="str">
        <f t="shared" si="95"/>
        <v xml:space="preserve"> </v>
      </c>
    </row>
    <row r="6097" spans="1:5" s="6" customFormat="1" x14ac:dyDescent="0.25">
      <c r="A6097" s="8" t="s">
        <v>451</v>
      </c>
      <c r="B6097" s="8" t="s">
        <v>9129</v>
      </c>
      <c r="D6097" t="str">
        <f>VLOOKUP(B6097,'Step 2 - Old-New Code Crosswalk'!B:D,1,FALSE)</f>
        <v>4-220-E3300-4322</v>
      </c>
      <c r="E6097" s="322" t="str">
        <f t="shared" si="95"/>
        <v xml:space="preserve"> </v>
      </c>
    </row>
    <row r="6098" spans="1:5" s="6" customFormat="1" x14ac:dyDescent="0.25">
      <c r="A6098" s="8" t="s">
        <v>451</v>
      </c>
      <c r="B6098" s="8" t="s">
        <v>9148</v>
      </c>
      <c r="D6098" t="str">
        <f>VLOOKUP(B6098,'Step 2 - Old-New Code Crosswalk'!B:D,1,FALSE)</f>
        <v>4-220-E3300-4326</v>
      </c>
      <c r="E6098" s="322" t="str">
        <f t="shared" si="95"/>
        <v xml:space="preserve"> </v>
      </c>
    </row>
    <row r="6099" spans="1:5" s="6" customFormat="1" x14ac:dyDescent="0.25">
      <c r="A6099" s="8" t="s">
        <v>451</v>
      </c>
      <c r="B6099" s="8" t="s">
        <v>9162</v>
      </c>
      <c r="D6099" t="str">
        <f>VLOOKUP(B6099,'Step 2 - Old-New Code Crosswalk'!B:D,1,FALSE)</f>
        <v>4-212-E3300-4339</v>
      </c>
      <c r="E6099" s="322" t="str">
        <f t="shared" si="95"/>
        <v xml:space="preserve"> </v>
      </c>
    </row>
    <row r="6100" spans="1:5" s="6" customFormat="1" x14ac:dyDescent="0.25">
      <c r="A6100" s="8" t="s">
        <v>451</v>
      </c>
      <c r="B6100" s="8" t="s">
        <v>9313</v>
      </c>
      <c r="D6100" t="str">
        <f>VLOOKUP(B6100,'Step 2 - Old-New Code Crosswalk'!B:D,1,FALSE)</f>
        <v>4-436-E3300-4341</v>
      </c>
      <c r="E6100" s="322" t="str">
        <f t="shared" si="95"/>
        <v xml:space="preserve"> </v>
      </c>
    </row>
    <row r="6101" spans="1:5" s="6" customFormat="1" x14ac:dyDescent="0.25">
      <c r="A6101" s="8" t="s">
        <v>451</v>
      </c>
      <c r="B6101" s="8" t="s">
        <v>9176</v>
      </c>
      <c r="D6101" t="str">
        <f>VLOOKUP(B6101,'Step 2 - Old-New Code Crosswalk'!B:D,1,FALSE)</f>
        <v>4-307-E3300-4342</v>
      </c>
      <c r="E6101" s="322" t="str">
        <f t="shared" si="95"/>
        <v xml:space="preserve"> </v>
      </c>
    </row>
    <row r="6102" spans="1:5" s="6" customFormat="1" x14ac:dyDescent="0.25">
      <c r="A6102" s="8" t="s">
        <v>5822</v>
      </c>
      <c r="B6102" s="8" t="s">
        <v>5823</v>
      </c>
      <c r="D6102" t="str">
        <f>VLOOKUP(B6102,'Step 2 - Old-New Code Crosswalk'!B:D,1,FALSE)</f>
        <v>1-436-E3305-0000</v>
      </c>
      <c r="E6102" s="322" t="str">
        <f t="shared" si="95"/>
        <v xml:space="preserve"> </v>
      </c>
    </row>
    <row r="6103" spans="1:5" s="6" customFormat="1" x14ac:dyDescent="0.25">
      <c r="A6103" s="8" t="s">
        <v>5822</v>
      </c>
      <c r="B6103" s="8" t="s">
        <v>5850</v>
      </c>
      <c r="D6103" t="str">
        <f>VLOOKUP(B6103,'Step 2 - Old-New Code Crosswalk'!B:D,1,FALSE)</f>
        <v>1-439-E3305-0000</v>
      </c>
      <c r="E6103" s="322" t="str">
        <f t="shared" si="95"/>
        <v xml:space="preserve"> </v>
      </c>
    </row>
    <row r="6104" spans="1:5" s="6" customFormat="1" x14ac:dyDescent="0.25">
      <c r="A6104" s="8" t="s">
        <v>5822</v>
      </c>
      <c r="B6104" s="8" t="s">
        <v>5872</v>
      </c>
      <c r="D6104" t="str">
        <f>VLOOKUP(B6104,'Step 2 - Old-New Code Crosswalk'!B:D,1,FALSE)</f>
        <v>1-442-E3305-0000</v>
      </c>
      <c r="E6104" s="322" t="str">
        <f t="shared" si="95"/>
        <v xml:space="preserve"> </v>
      </c>
    </row>
    <row r="6105" spans="1:5" s="6" customFormat="1" x14ac:dyDescent="0.25">
      <c r="A6105" s="8" t="s">
        <v>5822</v>
      </c>
      <c r="B6105" s="8" t="s">
        <v>5895</v>
      </c>
      <c r="D6105" t="str">
        <f>VLOOKUP(B6105,'Step 2 - Old-New Code Crosswalk'!B:D,1,FALSE)</f>
        <v>1-445-E3305-0000</v>
      </c>
      <c r="E6105" s="322" t="str">
        <f t="shared" si="95"/>
        <v xml:space="preserve"> </v>
      </c>
    </row>
    <row r="6106" spans="1:5" s="6" customFormat="1" x14ac:dyDescent="0.25">
      <c r="A6106" s="8" t="s">
        <v>5822</v>
      </c>
      <c r="B6106" s="8" t="s">
        <v>5918</v>
      </c>
      <c r="D6106" t="str">
        <f>VLOOKUP(B6106,'Step 2 - Old-New Code Crosswalk'!B:D,1,FALSE)</f>
        <v>1-451-E3305-0000</v>
      </c>
      <c r="E6106" s="322" t="str">
        <f t="shared" si="95"/>
        <v xml:space="preserve"> </v>
      </c>
    </row>
    <row r="6107" spans="1:5" s="6" customFormat="1" x14ac:dyDescent="0.25">
      <c r="A6107" s="8" t="s">
        <v>5822</v>
      </c>
      <c r="B6107" s="8" t="s">
        <v>5937</v>
      </c>
      <c r="D6107" t="str">
        <f>VLOOKUP(B6107,'Step 2 - Old-New Code Crosswalk'!B:D,1,FALSE)</f>
        <v>1-457-E3305-0000</v>
      </c>
      <c r="E6107" s="322" t="str">
        <f t="shared" si="95"/>
        <v xml:space="preserve"> </v>
      </c>
    </row>
    <row r="6108" spans="1:5" s="6" customFormat="1" x14ac:dyDescent="0.25">
      <c r="A6108" s="8" t="s">
        <v>5822</v>
      </c>
      <c r="B6108" s="8" t="s">
        <v>5957</v>
      </c>
      <c r="D6108" t="str">
        <f>VLOOKUP(B6108,'Step 2 - Old-New Code Crosswalk'!B:D,1,FALSE)</f>
        <v>1-458-E3305-0000</v>
      </c>
      <c r="E6108" s="322" t="str">
        <f t="shared" si="95"/>
        <v xml:space="preserve"> </v>
      </c>
    </row>
    <row r="6109" spans="1:5" s="6" customFormat="1" x14ac:dyDescent="0.25">
      <c r="A6109" s="8" t="s">
        <v>5822</v>
      </c>
      <c r="B6109" s="8" t="s">
        <v>5982</v>
      </c>
      <c r="D6109" t="str">
        <f>VLOOKUP(B6109,'Step 2 - Old-New Code Crosswalk'!B:D,1,FALSE)</f>
        <v>1-460-E3305-0000</v>
      </c>
      <c r="E6109" s="322" t="str">
        <f t="shared" si="95"/>
        <v xml:space="preserve"> </v>
      </c>
    </row>
    <row r="6110" spans="1:5" s="6" customFormat="1" x14ac:dyDescent="0.25">
      <c r="A6110" s="8" t="s">
        <v>5822</v>
      </c>
      <c r="B6110" s="8" t="s">
        <v>5998</v>
      </c>
      <c r="D6110" t="str">
        <f>VLOOKUP(B6110,'Step 2 - Old-New Code Crosswalk'!B:D,1,FALSE)</f>
        <v>1-463-E3305-0000</v>
      </c>
      <c r="E6110" s="322" t="str">
        <f t="shared" si="95"/>
        <v xml:space="preserve"> </v>
      </c>
    </row>
    <row r="6111" spans="1:5" s="6" customFormat="1" x14ac:dyDescent="0.25">
      <c r="A6111" s="8" t="s">
        <v>5822</v>
      </c>
      <c r="B6111" s="8" t="s">
        <v>6014</v>
      </c>
      <c r="D6111" t="str">
        <f>VLOOKUP(B6111,'Step 2 - Old-New Code Crosswalk'!B:D,1,FALSE)</f>
        <v>1-466-E3305-0000</v>
      </c>
      <c r="E6111" s="322" t="str">
        <f t="shared" si="95"/>
        <v xml:space="preserve"> </v>
      </c>
    </row>
    <row r="6112" spans="1:5" s="6" customFormat="1" x14ac:dyDescent="0.25">
      <c r="A6112" s="8" t="s">
        <v>5822</v>
      </c>
      <c r="B6112" s="8" t="s">
        <v>6030</v>
      </c>
      <c r="D6112" t="str">
        <f>VLOOKUP(B6112,'Step 2 - Old-New Code Crosswalk'!B:D,1,FALSE)</f>
        <v>1-472-E3305-0000</v>
      </c>
      <c r="E6112" s="322" t="str">
        <f t="shared" si="95"/>
        <v xml:space="preserve"> </v>
      </c>
    </row>
    <row r="6113" spans="1:5" s="6" customFormat="1" x14ac:dyDescent="0.25">
      <c r="A6113" s="8" t="s">
        <v>5822</v>
      </c>
      <c r="B6113" s="8" t="s">
        <v>6046</v>
      </c>
      <c r="D6113" t="str">
        <f>VLOOKUP(B6113,'Step 2 - Old-New Code Crosswalk'!B:D,1,FALSE)</f>
        <v>1-473-E3305-0000</v>
      </c>
      <c r="E6113" s="322" t="str">
        <f t="shared" si="95"/>
        <v xml:space="preserve"> </v>
      </c>
    </row>
    <row r="6114" spans="1:5" s="6" customFormat="1" x14ac:dyDescent="0.25">
      <c r="A6114" s="8" t="s">
        <v>5822</v>
      </c>
      <c r="B6114" s="8" t="s">
        <v>6062</v>
      </c>
      <c r="D6114" t="str">
        <f>VLOOKUP(B6114,'Step 2 - Old-New Code Crosswalk'!B:D,1,FALSE)</f>
        <v>1-475-E3305-0000</v>
      </c>
      <c r="E6114" s="322" t="str">
        <f t="shared" si="95"/>
        <v xml:space="preserve"> </v>
      </c>
    </row>
    <row r="6115" spans="1:5" s="6" customFormat="1" x14ac:dyDescent="0.25">
      <c r="A6115" s="8" t="s">
        <v>5822</v>
      </c>
      <c r="B6115" s="8" t="s">
        <v>8702</v>
      </c>
      <c r="D6115" t="str">
        <f>VLOOKUP(B6115,'Step 2 - Old-New Code Crosswalk'!B:D,1,FALSE)</f>
        <v>3-475-E3305-3137</v>
      </c>
      <c r="E6115" s="322" t="str">
        <f t="shared" si="95"/>
        <v xml:space="preserve"> </v>
      </c>
    </row>
    <row r="6116" spans="1:5" s="6" customFormat="1" x14ac:dyDescent="0.25">
      <c r="A6116" s="8" t="s">
        <v>5824</v>
      </c>
      <c r="B6116" s="8" t="s">
        <v>5825</v>
      </c>
      <c r="D6116" t="str">
        <f>VLOOKUP(B6116,'Step 2 - Old-New Code Crosswalk'!B:D,1,FALSE)</f>
        <v>1-436-E3310-0000</v>
      </c>
      <c r="E6116" s="322" t="str">
        <f t="shared" si="95"/>
        <v xml:space="preserve"> </v>
      </c>
    </row>
    <row r="6117" spans="1:5" s="6" customFormat="1" x14ac:dyDescent="0.25">
      <c r="A6117" s="8" t="s">
        <v>5824</v>
      </c>
      <c r="B6117" s="8" t="s">
        <v>5851</v>
      </c>
      <c r="D6117" t="str">
        <f>VLOOKUP(B6117,'Step 2 - Old-New Code Crosswalk'!B:D,1,FALSE)</f>
        <v>1-439-E3310-0000</v>
      </c>
      <c r="E6117" s="322" t="str">
        <f t="shared" si="95"/>
        <v xml:space="preserve"> </v>
      </c>
    </row>
    <row r="6118" spans="1:5" s="6" customFormat="1" x14ac:dyDescent="0.25">
      <c r="A6118" s="8" t="s">
        <v>5824</v>
      </c>
      <c r="B6118" s="8" t="s">
        <v>5873</v>
      </c>
      <c r="D6118" t="str">
        <f>VLOOKUP(B6118,'Step 2 - Old-New Code Crosswalk'!B:D,1,FALSE)</f>
        <v>1-442-E3310-0000</v>
      </c>
      <c r="E6118" s="322" t="str">
        <f t="shared" si="95"/>
        <v xml:space="preserve"> </v>
      </c>
    </row>
    <row r="6119" spans="1:5" s="6" customFormat="1" x14ac:dyDescent="0.25">
      <c r="A6119" s="8" t="s">
        <v>5824</v>
      </c>
      <c r="B6119" s="8" t="s">
        <v>5896</v>
      </c>
      <c r="D6119" t="str">
        <f>VLOOKUP(B6119,'Step 2 - Old-New Code Crosswalk'!B:D,1,FALSE)</f>
        <v>1-445-E3310-0000</v>
      </c>
      <c r="E6119" s="322" t="str">
        <f t="shared" si="95"/>
        <v xml:space="preserve"> </v>
      </c>
    </row>
    <row r="6120" spans="1:5" s="6" customFormat="1" x14ac:dyDescent="0.25">
      <c r="A6120" s="8" t="s">
        <v>5824</v>
      </c>
      <c r="B6120" s="8" t="s">
        <v>5919</v>
      </c>
      <c r="D6120" t="str">
        <f>VLOOKUP(B6120,'Step 2 - Old-New Code Crosswalk'!B:D,1,FALSE)</f>
        <v>1-451-E3310-0000</v>
      </c>
      <c r="E6120" s="322" t="str">
        <f t="shared" si="95"/>
        <v xml:space="preserve"> </v>
      </c>
    </row>
    <row r="6121" spans="1:5" s="6" customFormat="1" x14ac:dyDescent="0.25">
      <c r="A6121" s="8" t="s">
        <v>5824</v>
      </c>
      <c r="B6121" s="8" t="s">
        <v>5938</v>
      </c>
      <c r="D6121" t="str">
        <f>VLOOKUP(B6121,'Step 2 - Old-New Code Crosswalk'!B:D,1,FALSE)</f>
        <v>1-457-E3310-0000</v>
      </c>
      <c r="E6121" s="322" t="str">
        <f t="shared" si="95"/>
        <v xml:space="preserve"> </v>
      </c>
    </row>
    <row r="6122" spans="1:5" s="6" customFormat="1" x14ac:dyDescent="0.25">
      <c r="A6122" s="8" t="s">
        <v>5824</v>
      </c>
      <c r="B6122" s="8" t="s">
        <v>5958</v>
      </c>
      <c r="D6122" t="str">
        <f>VLOOKUP(B6122,'Step 2 - Old-New Code Crosswalk'!B:D,1,FALSE)</f>
        <v>1-458-E3310-0000</v>
      </c>
      <c r="E6122" s="322" t="str">
        <f t="shared" si="95"/>
        <v xml:space="preserve"> </v>
      </c>
    </row>
    <row r="6123" spans="1:5" s="6" customFormat="1" x14ac:dyDescent="0.25">
      <c r="A6123" s="8" t="s">
        <v>5824</v>
      </c>
      <c r="B6123" s="8" t="s">
        <v>5983</v>
      </c>
      <c r="D6123" t="str">
        <f>VLOOKUP(B6123,'Step 2 - Old-New Code Crosswalk'!B:D,1,FALSE)</f>
        <v>1-460-E3310-0000</v>
      </c>
      <c r="E6123" s="322" t="str">
        <f t="shared" si="95"/>
        <v xml:space="preserve"> </v>
      </c>
    </row>
    <row r="6124" spans="1:5" s="6" customFormat="1" x14ac:dyDescent="0.25">
      <c r="A6124" s="8" t="s">
        <v>5824</v>
      </c>
      <c r="B6124" s="8" t="s">
        <v>5999</v>
      </c>
      <c r="D6124" t="str">
        <f>VLOOKUP(B6124,'Step 2 - Old-New Code Crosswalk'!B:D,1,FALSE)</f>
        <v>1-463-E3310-0000</v>
      </c>
      <c r="E6124" s="322" t="str">
        <f t="shared" si="95"/>
        <v xml:space="preserve"> </v>
      </c>
    </row>
    <row r="6125" spans="1:5" s="6" customFormat="1" x14ac:dyDescent="0.25">
      <c r="A6125" s="8" t="s">
        <v>5824</v>
      </c>
      <c r="B6125" s="8" t="s">
        <v>6015</v>
      </c>
      <c r="D6125" t="str">
        <f>VLOOKUP(B6125,'Step 2 - Old-New Code Crosswalk'!B:D,1,FALSE)</f>
        <v>1-466-E3310-0000</v>
      </c>
      <c r="E6125" s="322" t="str">
        <f t="shared" si="95"/>
        <v xml:space="preserve"> </v>
      </c>
    </row>
    <row r="6126" spans="1:5" s="6" customFormat="1" x14ac:dyDescent="0.25">
      <c r="A6126" s="8" t="s">
        <v>5824</v>
      </c>
      <c r="B6126" s="8" t="s">
        <v>6031</v>
      </c>
      <c r="D6126" t="str">
        <f>VLOOKUP(B6126,'Step 2 - Old-New Code Crosswalk'!B:D,1,FALSE)</f>
        <v>1-472-E3310-0000</v>
      </c>
      <c r="E6126" s="322" t="str">
        <f t="shared" si="95"/>
        <v xml:space="preserve"> </v>
      </c>
    </row>
    <row r="6127" spans="1:5" s="6" customFormat="1" x14ac:dyDescent="0.25">
      <c r="A6127" s="8" t="s">
        <v>5824</v>
      </c>
      <c r="B6127" s="8" t="s">
        <v>6047</v>
      </c>
      <c r="D6127" t="str">
        <f>VLOOKUP(B6127,'Step 2 - Old-New Code Crosswalk'!B:D,1,FALSE)</f>
        <v>1-473-E3310-0000</v>
      </c>
      <c r="E6127" s="322" t="str">
        <f t="shared" si="95"/>
        <v xml:space="preserve"> </v>
      </c>
    </row>
    <row r="6128" spans="1:5" s="6" customFormat="1" x14ac:dyDescent="0.25">
      <c r="A6128" s="8" t="s">
        <v>5824</v>
      </c>
      <c r="B6128" s="8" t="s">
        <v>6063</v>
      </c>
      <c r="D6128" t="str">
        <f>VLOOKUP(B6128,'Step 2 - Old-New Code Crosswalk'!B:D,1,FALSE)</f>
        <v>1-475-E3310-0000</v>
      </c>
      <c r="E6128" s="322" t="str">
        <f t="shared" si="95"/>
        <v xml:space="preserve"> </v>
      </c>
    </row>
    <row r="6129" spans="1:5" s="6" customFormat="1" x14ac:dyDescent="0.25">
      <c r="A6129" s="8" t="s">
        <v>5897</v>
      </c>
      <c r="B6129" s="8" t="s">
        <v>5898</v>
      </c>
      <c r="D6129" t="str">
        <f>VLOOKUP(B6129,'Step 2 - Old-New Code Crosswalk'!B:D,1,FALSE)</f>
        <v>1-445-E3315-0000</v>
      </c>
      <c r="E6129" s="322" t="str">
        <f t="shared" si="95"/>
        <v xml:space="preserve"> </v>
      </c>
    </row>
    <row r="6130" spans="1:5" s="6" customFormat="1" x14ac:dyDescent="0.25">
      <c r="A6130" s="8" t="s">
        <v>5897</v>
      </c>
      <c r="B6130" s="8" t="s">
        <v>8545</v>
      </c>
      <c r="D6130" t="str">
        <f>VLOOKUP(B6130,'Step 2 - Old-New Code Crosswalk'!B:D,1,FALSE)</f>
        <v>3-457-E3315-3127</v>
      </c>
      <c r="E6130" s="322" t="str">
        <f t="shared" si="95"/>
        <v xml:space="preserve"> </v>
      </c>
    </row>
    <row r="6131" spans="1:5" s="6" customFormat="1" x14ac:dyDescent="0.25">
      <c r="A6131" s="8" t="s">
        <v>302</v>
      </c>
      <c r="B6131" s="8" t="s">
        <v>2802</v>
      </c>
      <c r="D6131" t="str">
        <f>VLOOKUP(B6131,'Step 2 - Old-New Code Crosswalk'!B:D,1,FALSE)</f>
        <v>1-080-E3400-0000</v>
      </c>
      <c r="E6131" s="322" t="str">
        <f t="shared" si="95"/>
        <v xml:space="preserve"> </v>
      </c>
    </row>
    <row r="6132" spans="1:5" s="6" customFormat="1" x14ac:dyDescent="0.25">
      <c r="A6132" s="8" t="s">
        <v>302</v>
      </c>
      <c r="B6132" s="8" t="s">
        <v>4606</v>
      </c>
      <c r="D6132" t="str">
        <f>VLOOKUP(B6132,'Step 2 - Old-New Code Crosswalk'!B:D,1,FALSE)</f>
        <v>1-223-E3400-0000</v>
      </c>
      <c r="E6132" s="322" t="str">
        <f t="shared" si="95"/>
        <v xml:space="preserve"> </v>
      </c>
    </row>
    <row r="6133" spans="1:5" s="6" customFormat="1" x14ac:dyDescent="0.25">
      <c r="A6133" s="8" t="s">
        <v>302</v>
      </c>
      <c r="B6133" s="8" t="s">
        <v>4745</v>
      </c>
      <c r="D6133" t="str">
        <f>VLOOKUP(B6133,'Step 2 - Old-New Code Crosswalk'!B:D,1,FALSE)</f>
        <v>1-309-E3400-0000</v>
      </c>
      <c r="E6133" s="322" t="str">
        <f t="shared" si="95"/>
        <v xml:space="preserve"> </v>
      </c>
    </row>
    <row r="6134" spans="1:5" s="6" customFormat="1" x14ac:dyDescent="0.25">
      <c r="A6134" s="8" t="s">
        <v>302</v>
      </c>
      <c r="B6134" s="8" t="s">
        <v>6109</v>
      </c>
      <c r="D6134" t="str">
        <f>VLOOKUP(B6134,'Step 2 - Old-New Code Crosswalk'!B:D,1,FALSE)</f>
        <v>1-407-E3400-0000</v>
      </c>
      <c r="E6134" s="322" t="str">
        <f t="shared" si="95"/>
        <v xml:space="preserve"> </v>
      </c>
    </row>
    <row r="6135" spans="1:5" s="6" customFormat="1" x14ac:dyDescent="0.25">
      <c r="A6135" s="8" t="s">
        <v>302</v>
      </c>
      <c r="B6135" s="8" t="s">
        <v>6552</v>
      </c>
      <c r="D6135" t="str">
        <f>VLOOKUP(B6135,'Step 2 - Old-New Code Crosswalk'!B:D,1,FALSE)</f>
        <v>1-525-E3400-0000</v>
      </c>
      <c r="E6135" s="322" t="str">
        <f t="shared" si="95"/>
        <v xml:space="preserve"> </v>
      </c>
    </row>
    <row r="6136" spans="1:5" s="6" customFormat="1" x14ac:dyDescent="0.25">
      <c r="A6136" s="8" t="s">
        <v>302</v>
      </c>
      <c r="B6136" s="8" t="s">
        <v>10954</v>
      </c>
      <c r="D6136" t="str">
        <f>VLOOKUP(B6136,'Step 2 - Old-New Code Crosswalk'!B:D,1,FALSE)</f>
        <v>2-900-E3400-2056</v>
      </c>
      <c r="E6136" s="322" t="str">
        <f t="shared" si="95"/>
        <v xml:space="preserve"> </v>
      </c>
    </row>
    <row r="6137" spans="1:5" s="6" customFormat="1" x14ac:dyDescent="0.25">
      <c r="A6137" s="8" t="s">
        <v>302</v>
      </c>
      <c r="B6137" s="8" t="s">
        <v>303</v>
      </c>
      <c r="D6137" t="str">
        <f>VLOOKUP(B6137,'Step 2 - Old-New Code Crosswalk'!B:D,1,FALSE)</f>
        <v>3-407-E3400-3080</v>
      </c>
      <c r="E6137" s="322" t="str">
        <f t="shared" si="95"/>
        <v xml:space="preserve"> </v>
      </c>
    </row>
    <row r="6138" spans="1:5" s="6" customFormat="1" x14ac:dyDescent="0.25">
      <c r="A6138" s="8" t="s">
        <v>302</v>
      </c>
      <c r="B6138" s="8" t="s">
        <v>7880</v>
      </c>
      <c r="D6138" t="str">
        <f>VLOOKUP(B6138,'Step 2 - Old-New Code Crosswalk'!B:D,1,FALSE)</f>
        <v>3-220-E3400-3295</v>
      </c>
      <c r="E6138" s="322" t="str">
        <f t="shared" si="95"/>
        <v xml:space="preserve"> </v>
      </c>
    </row>
    <row r="6139" spans="1:5" s="6" customFormat="1" x14ac:dyDescent="0.25">
      <c r="A6139" s="8" t="s">
        <v>302</v>
      </c>
      <c r="B6139" s="8" t="s">
        <v>9099</v>
      </c>
      <c r="D6139" t="str">
        <f>VLOOKUP(B6139,'Step 2 - Old-New Code Crosswalk'!B:D,1,FALSE)</f>
        <v>3-220-E3400-3315</v>
      </c>
      <c r="E6139" s="322" t="str">
        <f t="shared" si="95"/>
        <v xml:space="preserve"> </v>
      </c>
    </row>
    <row r="6140" spans="1:5" s="6" customFormat="1" x14ac:dyDescent="0.25">
      <c r="A6140" s="8" t="s">
        <v>302</v>
      </c>
      <c r="B6140" s="8" t="s">
        <v>453</v>
      </c>
      <c r="D6140" t="str">
        <f>VLOOKUP(B6140,'Step 2 - Old-New Code Crosswalk'!B:D,1,FALSE)</f>
        <v>3-035-E3400-3335</v>
      </c>
      <c r="E6140" s="322" t="str">
        <f t="shared" si="95"/>
        <v xml:space="preserve"> </v>
      </c>
    </row>
    <row r="6141" spans="1:5" s="6" customFormat="1" x14ac:dyDescent="0.25">
      <c r="A6141" s="8" t="s">
        <v>302</v>
      </c>
      <c r="B6141" s="8" t="s">
        <v>9492</v>
      </c>
      <c r="D6141" t="str">
        <f>VLOOKUP(B6141,'Step 2 - Old-New Code Crosswalk'!B:D,1,FALSE)</f>
        <v>4-056-E3400-4140</v>
      </c>
      <c r="E6141" s="322" t="str">
        <f t="shared" si="95"/>
        <v xml:space="preserve"> </v>
      </c>
    </row>
    <row r="6142" spans="1:5" s="6" customFormat="1" x14ac:dyDescent="0.25">
      <c r="A6142" s="8" t="s">
        <v>302</v>
      </c>
      <c r="B6142" s="8" t="s">
        <v>9150</v>
      </c>
      <c r="D6142" t="str">
        <f>VLOOKUP(B6142,'Step 2 - Old-New Code Crosswalk'!B:D,1,FALSE)</f>
        <v>4-220-E3400-4326</v>
      </c>
      <c r="E6142" s="322" t="str">
        <f t="shared" si="95"/>
        <v xml:space="preserve"> </v>
      </c>
    </row>
    <row r="6143" spans="1:5" s="6" customFormat="1" x14ac:dyDescent="0.25">
      <c r="A6143" s="8" t="s">
        <v>302</v>
      </c>
      <c r="B6143" s="8" t="s">
        <v>1790</v>
      </c>
      <c r="D6143" t="str">
        <f>VLOOKUP(B6143,'Step 2 - Old-New Code Crosswalk'!B:D,1,FALSE)</f>
        <v>4-225-E3400-4334</v>
      </c>
      <c r="E6143" s="322" t="str">
        <f t="shared" si="95"/>
        <v xml:space="preserve"> </v>
      </c>
    </row>
    <row r="6144" spans="1:5" s="6" customFormat="1" x14ac:dyDescent="0.25">
      <c r="A6144" s="8" t="s">
        <v>3784</v>
      </c>
      <c r="B6144" s="8" t="s">
        <v>3785</v>
      </c>
      <c r="D6144" t="str">
        <f>VLOOKUP(B6144,'Step 2 - Old-New Code Crosswalk'!B:D,1,FALSE)</f>
        <v>1-070-E3401-0000</v>
      </c>
      <c r="E6144" s="322" t="str">
        <f t="shared" si="95"/>
        <v xml:space="preserve"> </v>
      </c>
    </row>
    <row r="6145" spans="1:5" s="6" customFormat="1" x14ac:dyDescent="0.25">
      <c r="A6145" s="8" t="s">
        <v>3784</v>
      </c>
      <c r="B6145" s="8" t="s">
        <v>4501</v>
      </c>
      <c r="D6145" t="str">
        <f>VLOOKUP(B6145,'Step 2 - Old-New Code Crosswalk'!B:D,1,FALSE)</f>
        <v>1-081-E3401-0000</v>
      </c>
      <c r="E6145" s="322" t="str">
        <f t="shared" si="95"/>
        <v xml:space="preserve"> </v>
      </c>
    </row>
    <row r="6146" spans="1:5" s="6" customFormat="1" x14ac:dyDescent="0.25">
      <c r="A6146" s="8" t="s">
        <v>3784</v>
      </c>
      <c r="B6146" s="8" t="s">
        <v>5391</v>
      </c>
      <c r="D6146" t="str">
        <f>VLOOKUP(B6146,'Step 2 - Old-New Code Crosswalk'!B:D,1,FALSE)</f>
        <v>1-308-E3401-0000</v>
      </c>
      <c r="E6146" s="322" t="str">
        <f t="shared" ref="E6146:E6209" si="96">IF(B6146=D6146," ","ERROR")</f>
        <v xml:space="preserve"> </v>
      </c>
    </row>
    <row r="6147" spans="1:5" s="6" customFormat="1" x14ac:dyDescent="0.25">
      <c r="A6147" s="8" t="s">
        <v>3784</v>
      </c>
      <c r="B6147" s="8" t="s">
        <v>5374</v>
      </c>
      <c r="D6147" t="str">
        <f>VLOOKUP(B6147,'Step 2 - Old-New Code Crosswalk'!B:D,1,FALSE)</f>
        <v>1-333-E3401-0000</v>
      </c>
      <c r="E6147" s="322" t="str">
        <f t="shared" si="96"/>
        <v xml:space="preserve"> </v>
      </c>
    </row>
    <row r="6148" spans="1:5" s="6" customFormat="1" x14ac:dyDescent="0.25">
      <c r="A6148" s="8" t="s">
        <v>3784</v>
      </c>
      <c r="B6148" s="8" t="s">
        <v>5615</v>
      </c>
      <c r="D6148" t="str">
        <f>VLOOKUP(B6148,'Step 2 - Old-New Code Crosswalk'!B:D,1,FALSE)</f>
        <v>1-484-E3401-0000</v>
      </c>
      <c r="E6148" s="322" t="str">
        <f t="shared" si="96"/>
        <v xml:space="preserve"> </v>
      </c>
    </row>
    <row r="6149" spans="1:5" s="6" customFormat="1" x14ac:dyDescent="0.25">
      <c r="A6149" s="8" t="s">
        <v>3784</v>
      </c>
      <c r="B6149" s="8" t="s">
        <v>6178</v>
      </c>
      <c r="D6149" t="str">
        <f>VLOOKUP(B6149,'Step 2 - Old-New Code Crosswalk'!B:D,1,FALSE)</f>
        <v>1-520-E3401-0000</v>
      </c>
      <c r="E6149" s="322" t="str">
        <f t="shared" si="96"/>
        <v xml:space="preserve"> </v>
      </c>
    </row>
    <row r="6150" spans="1:5" s="6" customFormat="1" x14ac:dyDescent="0.25">
      <c r="A6150" s="8" t="s">
        <v>3784</v>
      </c>
      <c r="B6150" s="8" t="s">
        <v>6259</v>
      </c>
      <c r="D6150" t="str">
        <f>VLOOKUP(B6150,'Step 2 - Old-New Code Crosswalk'!B:D,1,FALSE)</f>
        <v>1-575-E3401-0000</v>
      </c>
      <c r="E6150" s="322" t="str">
        <f t="shared" si="96"/>
        <v xml:space="preserve"> </v>
      </c>
    </row>
    <row r="6151" spans="1:5" s="6" customFormat="1" x14ac:dyDescent="0.25">
      <c r="A6151" s="8" t="s">
        <v>10859</v>
      </c>
      <c r="B6151" s="8" t="s">
        <v>10860</v>
      </c>
      <c r="D6151" t="str">
        <f>VLOOKUP(B6151,'Step 2 - Old-New Code Crosswalk'!B:D,1,FALSE)</f>
        <v>4-220-E3401-4336</v>
      </c>
      <c r="E6151" s="322" t="str">
        <f t="shared" si="96"/>
        <v xml:space="preserve"> </v>
      </c>
    </row>
    <row r="6152" spans="1:5" s="6" customFormat="1" x14ac:dyDescent="0.25">
      <c r="A6152" s="8" t="s">
        <v>721</v>
      </c>
      <c r="B6152" s="8" t="s">
        <v>8274</v>
      </c>
      <c r="D6152" t="str">
        <f>VLOOKUP(B6152,'Step 2 - Old-New Code Crosswalk'!B:D,1,FALSE)</f>
        <v>3-218-E3405-3705</v>
      </c>
      <c r="E6152" s="322" t="str">
        <f t="shared" si="96"/>
        <v xml:space="preserve"> </v>
      </c>
    </row>
    <row r="6153" spans="1:5" s="6" customFormat="1" x14ac:dyDescent="0.25">
      <c r="A6153" s="8" t="s">
        <v>721</v>
      </c>
      <c r="B6153" s="8" t="s">
        <v>722</v>
      </c>
      <c r="D6153" t="str">
        <f>VLOOKUP(B6153,'Step 2 - Old-New Code Crosswalk'!B:D,1,FALSE)</f>
        <v>3-218-E3405-3707</v>
      </c>
      <c r="E6153" s="322" t="str">
        <f t="shared" si="96"/>
        <v xml:space="preserve"> </v>
      </c>
    </row>
    <row r="6154" spans="1:5" s="6" customFormat="1" x14ac:dyDescent="0.25">
      <c r="A6154" s="8" t="s">
        <v>721</v>
      </c>
      <c r="B6154" s="8" t="s">
        <v>8275</v>
      </c>
      <c r="D6154" t="str">
        <f>VLOOKUP(B6154,'Step 2 - Old-New Code Crosswalk'!B:D,1,FALSE)</f>
        <v>3-218-E3405-3710</v>
      </c>
      <c r="E6154" s="322" t="str">
        <f t="shared" si="96"/>
        <v xml:space="preserve"> </v>
      </c>
    </row>
    <row r="6155" spans="1:5" s="6" customFormat="1" x14ac:dyDescent="0.25">
      <c r="A6155" s="8" t="s">
        <v>721</v>
      </c>
      <c r="B6155" s="8" t="s">
        <v>748</v>
      </c>
      <c r="D6155" t="str">
        <f>VLOOKUP(B6155,'Step 2 - Old-New Code Crosswalk'!B:D,1,FALSE)</f>
        <v>3-218-E3405-3715</v>
      </c>
      <c r="E6155" s="322" t="str">
        <f t="shared" si="96"/>
        <v xml:space="preserve"> </v>
      </c>
    </row>
    <row r="6156" spans="1:5" s="6" customFormat="1" x14ac:dyDescent="0.25">
      <c r="A6156" s="8" t="s">
        <v>721</v>
      </c>
      <c r="B6156" s="8" t="s">
        <v>8277</v>
      </c>
      <c r="D6156" t="str">
        <f>VLOOKUP(B6156,'Step 2 - Old-New Code Crosswalk'!B:D,1,FALSE)</f>
        <v>3-218-E3405-3720</v>
      </c>
      <c r="E6156" s="322" t="str">
        <f t="shared" si="96"/>
        <v xml:space="preserve"> </v>
      </c>
    </row>
    <row r="6157" spans="1:5" s="6" customFormat="1" x14ac:dyDescent="0.25">
      <c r="A6157" s="8" t="s">
        <v>721</v>
      </c>
      <c r="B6157" s="8" t="s">
        <v>8278</v>
      </c>
      <c r="D6157" t="str">
        <f>VLOOKUP(B6157,'Step 2 - Old-New Code Crosswalk'!B:D,1,FALSE)</f>
        <v>3-218-E3405-3725</v>
      </c>
      <c r="E6157" s="322" t="str">
        <f t="shared" si="96"/>
        <v xml:space="preserve"> </v>
      </c>
    </row>
    <row r="6158" spans="1:5" s="6" customFormat="1" x14ac:dyDescent="0.25">
      <c r="A6158" s="8" t="s">
        <v>721</v>
      </c>
      <c r="B6158" s="8" t="s">
        <v>778</v>
      </c>
      <c r="D6158" t="str">
        <f>VLOOKUP(B6158,'Step 2 - Old-New Code Crosswalk'!B:D,1,FALSE)</f>
        <v>3-218-E3405-3730</v>
      </c>
      <c r="E6158" s="322" t="str">
        <f t="shared" si="96"/>
        <v xml:space="preserve"> </v>
      </c>
    </row>
    <row r="6159" spans="1:5" s="6" customFormat="1" x14ac:dyDescent="0.25">
      <c r="A6159" s="8" t="s">
        <v>721</v>
      </c>
      <c r="B6159" s="8" t="s">
        <v>803</v>
      </c>
      <c r="D6159" t="str">
        <f>VLOOKUP(B6159,'Step 2 - Old-New Code Crosswalk'!B:D,1,FALSE)</f>
        <v>3-218-E3405-3735</v>
      </c>
      <c r="E6159" s="322" t="str">
        <f t="shared" si="96"/>
        <v xml:space="preserve"> </v>
      </c>
    </row>
    <row r="6160" spans="1:5" s="6" customFormat="1" x14ac:dyDescent="0.25">
      <c r="A6160" s="8" t="s">
        <v>721</v>
      </c>
      <c r="B6160" s="8" t="s">
        <v>834</v>
      </c>
      <c r="D6160" t="str">
        <f>VLOOKUP(B6160,'Step 2 - Old-New Code Crosswalk'!B:D,1,FALSE)</f>
        <v>3-218-E3405-3740</v>
      </c>
      <c r="E6160" s="322" t="str">
        <f t="shared" si="96"/>
        <v xml:space="preserve"> </v>
      </c>
    </row>
    <row r="6161" spans="1:5" s="6" customFormat="1" x14ac:dyDescent="0.25">
      <c r="A6161" s="8" t="s">
        <v>721</v>
      </c>
      <c r="B6161" s="8" t="s">
        <v>856</v>
      </c>
      <c r="D6161" t="str">
        <f>VLOOKUP(B6161,'Step 2 - Old-New Code Crosswalk'!B:D,1,FALSE)</f>
        <v>3-218-E3405-3745</v>
      </c>
      <c r="E6161" s="322" t="str">
        <f t="shared" si="96"/>
        <v xml:space="preserve"> </v>
      </c>
    </row>
    <row r="6162" spans="1:5" s="6" customFormat="1" x14ac:dyDescent="0.25">
      <c r="A6162" s="8" t="s">
        <v>6336</v>
      </c>
      <c r="B6162" s="8" t="s">
        <v>6337</v>
      </c>
      <c r="D6162" t="str">
        <f>VLOOKUP(B6162,'Step 2 - Old-New Code Crosswalk'!B:D,1,FALSE)</f>
        <v>1-550-E3406-0000</v>
      </c>
      <c r="E6162" s="322" t="str">
        <f t="shared" si="96"/>
        <v xml:space="preserve"> </v>
      </c>
    </row>
    <row r="6163" spans="1:5" s="6" customFormat="1" x14ac:dyDescent="0.25">
      <c r="A6163" s="8" t="s">
        <v>5529</v>
      </c>
      <c r="B6163" s="8" t="s">
        <v>5530</v>
      </c>
      <c r="D6163" t="str">
        <f>VLOOKUP(B6163,'Step 2 - Old-New Code Crosswalk'!B:D,1,FALSE)</f>
        <v>1-400-E3423-0000</v>
      </c>
      <c r="E6163" s="322" t="str">
        <f t="shared" si="96"/>
        <v xml:space="preserve"> </v>
      </c>
    </row>
    <row r="6164" spans="1:5" s="6" customFormat="1" x14ac:dyDescent="0.25">
      <c r="A6164" s="8" t="s">
        <v>5529</v>
      </c>
      <c r="B6164" s="8" t="s">
        <v>6110</v>
      </c>
      <c r="D6164" t="str">
        <f>VLOOKUP(B6164,'Step 2 - Old-New Code Crosswalk'!B:D,1,FALSE)</f>
        <v>1-407-E3423-0000</v>
      </c>
      <c r="E6164" s="322" t="str">
        <f t="shared" si="96"/>
        <v xml:space="preserve"> </v>
      </c>
    </row>
    <row r="6165" spans="1:5" s="6" customFormat="1" x14ac:dyDescent="0.25">
      <c r="A6165" s="8" t="s">
        <v>5529</v>
      </c>
      <c r="B6165" s="8" t="s">
        <v>5572</v>
      </c>
      <c r="D6165" t="str">
        <f>VLOOKUP(B6165,'Step 2 - Old-New Code Crosswalk'!B:D,1,FALSE)</f>
        <v>1-418-E3423-0000</v>
      </c>
      <c r="E6165" s="322" t="str">
        <f t="shared" si="96"/>
        <v xml:space="preserve"> </v>
      </c>
    </row>
    <row r="6166" spans="1:5" s="6" customFormat="1" x14ac:dyDescent="0.25">
      <c r="A6166" s="8" t="s">
        <v>5529</v>
      </c>
      <c r="B6166" s="8" t="s">
        <v>5707</v>
      </c>
      <c r="D6166" t="str">
        <f>VLOOKUP(B6166,'Step 2 - Old-New Code Crosswalk'!B:D,1,FALSE)</f>
        <v>1-423-E3423-0000</v>
      </c>
      <c r="E6166" s="322" t="str">
        <f t="shared" si="96"/>
        <v xml:space="preserve"> </v>
      </c>
    </row>
    <row r="6167" spans="1:5" s="6" customFormat="1" x14ac:dyDescent="0.25">
      <c r="A6167" s="8" t="s">
        <v>5529</v>
      </c>
      <c r="B6167" s="8" t="s">
        <v>6383</v>
      </c>
      <c r="D6167" t="str">
        <f>VLOOKUP(B6167,'Step 2 - Old-New Code Crosswalk'!B:D,1,FALSE)</f>
        <v>1-565-E3423-0000</v>
      </c>
      <c r="E6167" s="322" t="str">
        <f t="shared" si="96"/>
        <v xml:space="preserve"> </v>
      </c>
    </row>
    <row r="6168" spans="1:5" s="6" customFormat="1" x14ac:dyDescent="0.25">
      <c r="A6168" s="8" t="s">
        <v>5529</v>
      </c>
      <c r="B6168" s="8" t="s">
        <v>7867</v>
      </c>
      <c r="D6168" t="str">
        <f>VLOOKUP(B6168,'Step 2 - Old-New Code Crosswalk'!B:D,1,FALSE)</f>
        <v>3-545-E3423-3099</v>
      </c>
      <c r="E6168" s="322" t="str">
        <f t="shared" si="96"/>
        <v xml:space="preserve"> </v>
      </c>
    </row>
    <row r="6169" spans="1:5" s="6" customFormat="1" x14ac:dyDescent="0.25">
      <c r="A6169" s="8" t="s">
        <v>5529</v>
      </c>
      <c r="B6169" s="8" t="s">
        <v>7367</v>
      </c>
      <c r="D6169" t="str">
        <f>VLOOKUP(B6169,'Step 2 - Old-New Code Crosswalk'!B:D,1,FALSE)</f>
        <v>3-483-E3423-3588</v>
      </c>
      <c r="E6169" s="322" t="str">
        <f t="shared" si="96"/>
        <v xml:space="preserve"> </v>
      </c>
    </row>
    <row r="6170" spans="1:5" s="6" customFormat="1" x14ac:dyDescent="0.25">
      <c r="A6170" s="8" t="s">
        <v>5529</v>
      </c>
      <c r="B6170" s="8" t="s">
        <v>8286</v>
      </c>
      <c r="D6170" t="str">
        <f>VLOOKUP(B6170,'Step 2 - Old-New Code Crosswalk'!B:D,1,FALSE)</f>
        <v>3-218-E3423-3700</v>
      </c>
      <c r="E6170" s="322" t="str">
        <f t="shared" si="96"/>
        <v xml:space="preserve"> </v>
      </c>
    </row>
    <row r="6171" spans="1:5" s="6" customFormat="1" x14ac:dyDescent="0.25">
      <c r="A6171" s="8" t="s">
        <v>2661</v>
      </c>
      <c r="B6171" s="8" t="s">
        <v>2932</v>
      </c>
      <c r="D6171" t="str">
        <f>VLOOKUP(B6171,'Step 2 - Old-New Code Crosswalk'!B:D,1,FALSE)</f>
        <v>1-005-E3430-0000</v>
      </c>
      <c r="E6171" s="322" t="str">
        <f t="shared" si="96"/>
        <v xml:space="preserve"> </v>
      </c>
    </row>
    <row r="6172" spans="1:5" s="6" customFormat="1" x14ac:dyDescent="0.25">
      <c r="A6172" s="8" t="s">
        <v>2661</v>
      </c>
      <c r="B6172" s="8" t="s">
        <v>4180</v>
      </c>
      <c r="D6172" t="str">
        <f>VLOOKUP(B6172,'Step 2 - Old-New Code Crosswalk'!B:D,1,FALSE)</f>
        <v>1-010-E3430-0000</v>
      </c>
      <c r="E6172" s="322" t="str">
        <f t="shared" si="96"/>
        <v xml:space="preserve"> </v>
      </c>
    </row>
    <row r="6173" spans="1:5" s="6" customFormat="1" x14ac:dyDescent="0.25">
      <c r="A6173" s="8" t="s">
        <v>2661</v>
      </c>
      <c r="B6173" s="8" t="s">
        <v>2994</v>
      </c>
      <c r="D6173" t="str">
        <f>VLOOKUP(B6173,'Step 2 - Old-New Code Crosswalk'!B:D,1,FALSE)</f>
        <v>1-015-E3430-0000</v>
      </c>
      <c r="E6173" s="322" t="str">
        <f t="shared" si="96"/>
        <v xml:space="preserve"> </v>
      </c>
    </row>
    <row r="6174" spans="1:5" s="6" customFormat="1" x14ac:dyDescent="0.25">
      <c r="A6174" s="8" t="s">
        <v>2661</v>
      </c>
      <c r="B6174" s="8" t="s">
        <v>4001</v>
      </c>
      <c r="D6174" t="str">
        <f>VLOOKUP(B6174,'Step 2 - Old-New Code Crosswalk'!B:D,1,FALSE)</f>
        <v>1-025-E3430-0000</v>
      </c>
      <c r="E6174" s="322" t="str">
        <f t="shared" si="96"/>
        <v xml:space="preserve"> </v>
      </c>
    </row>
    <row r="6175" spans="1:5" s="6" customFormat="1" x14ac:dyDescent="0.25">
      <c r="A6175" s="8" t="s">
        <v>2661</v>
      </c>
      <c r="B6175" s="8" t="s">
        <v>4059</v>
      </c>
      <c r="D6175" t="str">
        <f>VLOOKUP(B6175,'Step 2 - Old-New Code Crosswalk'!B:D,1,FALSE)</f>
        <v>1-026-E3430-0000</v>
      </c>
      <c r="E6175" s="322" t="str">
        <f t="shared" si="96"/>
        <v xml:space="preserve"> </v>
      </c>
    </row>
    <row r="6176" spans="1:5" s="6" customFormat="1" x14ac:dyDescent="0.25">
      <c r="A6176" s="8" t="s">
        <v>2661</v>
      </c>
      <c r="B6176" s="8" t="s">
        <v>3175</v>
      </c>
      <c r="D6176" t="str">
        <f>VLOOKUP(B6176,'Step 2 - Old-New Code Crosswalk'!B:D,1,FALSE)</f>
        <v>1-030-E3430-0000</v>
      </c>
      <c r="E6176" s="322" t="str">
        <f t="shared" si="96"/>
        <v xml:space="preserve"> </v>
      </c>
    </row>
    <row r="6177" spans="1:5" s="6" customFormat="1" x14ac:dyDescent="0.25">
      <c r="A6177" s="8" t="s">
        <v>2661</v>
      </c>
      <c r="B6177" s="8" t="s">
        <v>3296</v>
      </c>
      <c r="D6177" t="str">
        <f>VLOOKUP(B6177,'Step 2 - Old-New Code Crosswalk'!B:D,1,FALSE)</f>
        <v>1-035-E3430-0000</v>
      </c>
      <c r="E6177" s="322" t="str">
        <f t="shared" si="96"/>
        <v xml:space="preserve"> </v>
      </c>
    </row>
    <row r="6178" spans="1:5" s="6" customFormat="1" x14ac:dyDescent="0.25">
      <c r="A6178" s="8" t="s">
        <v>2661</v>
      </c>
      <c r="B6178" s="8" t="s">
        <v>3352</v>
      </c>
      <c r="D6178" t="str">
        <f>VLOOKUP(B6178,'Step 2 - Old-New Code Crosswalk'!B:D,1,FALSE)</f>
        <v>1-040-E3430-0000</v>
      </c>
      <c r="E6178" s="322" t="str">
        <f t="shared" si="96"/>
        <v xml:space="preserve"> </v>
      </c>
    </row>
    <row r="6179" spans="1:5" s="6" customFormat="1" x14ac:dyDescent="0.25">
      <c r="A6179" s="8" t="s">
        <v>2661</v>
      </c>
      <c r="B6179" s="8" t="s">
        <v>3503</v>
      </c>
      <c r="D6179" t="str">
        <f>VLOOKUP(B6179,'Step 2 - Old-New Code Crosswalk'!B:D,1,FALSE)</f>
        <v>1-045-E3430-0000</v>
      </c>
      <c r="E6179" s="322" t="str">
        <f t="shared" si="96"/>
        <v xml:space="preserve"> </v>
      </c>
    </row>
    <row r="6180" spans="1:5" s="6" customFormat="1" x14ac:dyDescent="0.25">
      <c r="A6180" s="8" t="s">
        <v>2661</v>
      </c>
      <c r="B6180" s="8" t="s">
        <v>3416</v>
      </c>
      <c r="D6180" t="str">
        <f>VLOOKUP(B6180,'Step 2 - Old-New Code Crosswalk'!B:D,1,FALSE)</f>
        <v>1-050-E3430-0000</v>
      </c>
      <c r="E6180" s="322" t="str">
        <f t="shared" si="96"/>
        <v xml:space="preserve"> </v>
      </c>
    </row>
    <row r="6181" spans="1:5" s="6" customFormat="1" x14ac:dyDescent="0.25">
      <c r="A6181" s="8" t="s">
        <v>2661</v>
      </c>
      <c r="B6181" s="8" t="s">
        <v>3576</v>
      </c>
      <c r="D6181" t="str">
        <f>VLOOKUP(B6181,'Step 2 - Old-New Code Crosswalk'!B:D,1,FALSE)</f>
        <v>1-060-E3430-0000</v>
      </c>
      <c r="E6181" s="322" t="str">
        <f t="shared" si="96"/>
        <v xml:space="preserve"> </v>
      </c>
    </row>
    <row r="6182" spans="1:5" s="6" customFormat="1" x14ac:dyDescent="0.25">
      <c r="A6182" s="8" t="s">
        <v>2661</v>
      </c>
      <c r="B6182" s="8" t="s">
        <v>3644</v>
      </c>
      <c r="D6182" t="str">
        <f>VLOOKUP(B6182,'Step 2 - Old-New Code Crosswalk'!B:D,1,FALSE)</f>
        <v>1-065-E3430-0000</v>
      </c>
      <c r="E6182" s="322" t="str">
        <f t="shared" si="96"/>
        <v xml:space="preserve"> </v>
      </c>
    </row>
    <row r="6183" spans="1:5" s="6" customFormat="1" x14ac:dyDescent="0.25">
      <c r="A6183" s="8" t="s">
        <v>2661</v>
      </c>
      <c r="B6183" s="8" t="s">
        <v>3788</v>
      </c>
      <c r="D6183" t="str">
        <f>VLOOKUP(B6183,'Step 2 - Old-New Code Crosswalk'!B:D,1,FALSE)</f>
        <v>1-070-E3430-0000</v>
      </c>
      <c r="E6183" s="322" t="str">
        <f t="shared" si="96"/>
        <v xml:space="preserve"> </v>
      </c>
    </row>
    <row r="6184" spans="1:5" s="6" customFormat="1" x14ac:dyDescent="0.25">
      <c r="A6184" s="8" t="s">
        <v>2661</v>
      </c>
      <c r="B6184" s="8" t="s">
        <v>3829</v>
      </c>
      <c r="D6184" t="str">
        <f>VLOOKUP(B6184,'Step 2 - Old-New Code Crosswalk'!B:D,1,FALSE)</f>
        <v>1-071-E3430-0000</v>
      </c>
      <c r="E6184" s="322" t="str">
        <f t="shared" si="96"/>
        <v xml:space="preserve"> </v>
      </c>
    </row>
    <row r="6185" spans="1:5" s="6" customFormat="1" x14ac:dyDescent="0.25">
      <c r="A6185" s="8" t="s">
        <v>2661</v>
      </c>
      <c r="B6185" s="8" t="s">
        <v>2662</v>
      </c>
      <c r="D6185" t="str">
        <f>VLOOKUP(B6185,'Step 2 - Old-New Code Crosswalk'!B:D,1,FALSE)</f>
        <v>1-072-E3430-0000</v>
      </c>
      <c r="E6185" s="322" t="str">
        <f t="shared" si="96"/>
        <v xml:space="preserve"> </v>
      </c>
    </row>
    <row r="6186" spans="1:5" s="6" customFormat="1" x14ac:dyDescent="0.25">
      <c r="A6186" s="8" t="s">
        <v>2661</v>
      </c>
      <c r="B6186" s="8" t="s">
        <v>4589</v>
      </c>
      <c r="D6186" t="str">
        <f>VLOOKUP(B6186,'Step 2 - Old-New Code Crosswalk'!B:D,1,FALSE)</f>
        <v>1-210-E3430-0000</v>
      </c>
      <c r="E6186" s="322" t="str">
        <f t="shared" si="96"/>
        <v xml:space="preserve"> </v>
      </c>
    </row>
    <row r="6187" spans="1:5" s="6" customFormat="1" x14ac:dyDescent="0.25">
      <c r="A6187" s="8" t="s">
        <v>2661</v>
      </c>
      <c r="B6187" s="8" t="s">
        <v>5429</v>
      </c>
      <c r="D6187" t="str">
        <f>VLOOKUP(B6187,'Step 2 - Old-New Code Crosswalk'!B:D,1,FALSE)</f>
        <v>1-315-E3430-0000</v>
      </c>
      <c r="E6187" s="322" t="str">
        <f t="shared" si="96"/>
        <v xml:space="preserve"> </v>
      </c>
    </row>
    <row r="6188" spans="1:5" s="6" customFormat="1" x14ac:dyDescent="0.25">
      <c r="A6188" s="8" t="s">
        <v>2661</v>
      </c>
      <c r="B6188" s="8" t="s">
        <v>5377</v>
      </c>
      <c r="D6188" t="str">
        <f>VLOOKUP(B6188,'Step 2 - Old-New Code Crosswalk'!B:D,1,FALSE)</f>
        <v>1-333-E3430-0000</v>
      </c>
      <c r="E6188" s="322" t="str">
        <f t="shared" si="96"/>
        <v xml:space="preserve"> </v>
      </c>
    </row>
    <row r="6189" spans="1:5" s="6" customFormat="1" x14ac:dyDescent="0.25">
      <c r="A6189" s="8" t="s">
        <v>2661</v>
      </c>
      <c r="B6189" s="8" t="s">
        <v>5589</v>
      </c>
      <c r="D6189" t="str">
        <f>VLOOKUP(B6189,'Step 2 - Old-New Code Crosswalk'!B:D,1,FALSE)</f>
        <v>1-405-E3430-0000</v>
      </c>
      <c r="E6189" s="322" t="str">
        <f t="shared" si="96"/>
        <v xml:space="preserve"> </v>
      </c>
    </row>
    <row r="6190" spans="1:5" s="6" customFormat="1" x14ac:dyDescent="0.25">
      <c r="A6190" s="8" t="s">
        <v>2661</v>
      </c>
      <c r="B6190" s="8" t="s">
        <v>5691</v>
      </c>
      <c r="D6190" t="str">
        <f>VLOOKUP(B6190,'Step 2 - Old-New Code Crosswalk'!B:D,1,FALSE)</f>
        <v>1-409-E3430-0000</v>
      </c>
      <c r="E6190" s="322" t="str">
        <f t="shared" si="96"/>
        <v xml:space="preserve"> </v>
      </c>
    </row>
    <row r="6191" spans="1:5" s="6" customFormat="1" x14ac:dyDescent="0.25">
      <c r="A6191" s="8" t="s">
        <v>2661</v>
      </c>
      <c r="B6191" s="8" t="s">
        <v>5644</v>
      </c>
      <c r="D6191" t="str">
        <f>VLOOKUP(B6191,'Step 2 - Old-New Code Crosswalk'!B:D,1,FALSE)</f>
        <v>1-412-E3430-0000</v>
      </c>
      <c r="E6191" s="322" t="str">
        <f t="shared" si="96"/>
        <v xml:space="preserve"> </v>
      </c>
    </row>
    <row r="6192" spans="1:5" s="6" customFormat="1" x14ac:dyDescent="0.25">
      <c r="A6192" s="8" t="s">
        <v>2661</v>
      </c>
      <c r="B6192" s="8" t="s">
        <v>5573</v>
      </c>
      <c r="D6192" t="str">
        <f>VLOOKUP(B6192,'Step 2 - Old-New Code Crosswalk'!B:D,1,FALSE)</f>
        <v>1-418-E3430-0000</v>
      </c>
      <c r="E6192" s="322" t="str">
        <f t="shared" si="96"/>
        <v xml:space="preserve"> </v>
      </c>
    </row>
    <row r="6193" spans="1:5" s="6" customFormat="1" x14ac:dyDescent="0.25">
      <c r="A6193" s="8" t="s">
        <v>2661</v>
      </c>
      <c r="B6193" s="8" t="s">
        <v>6272</v>
      </c>
      <c r="D6193" t="str">
        <f>VLOOKUP(B6193,'Step 2 - Old-New Code Crosswalk'!B:D,1,FALSE)</f>
        <v>1-514-E3430-0000</v>
      </c>
      <c r="E6193" s="322" t="str">
        <f t="shared" si="96"/>
        <v xml:space="preserve"> </v>
      </c>
    </row>
    <row r="6194" spans="1:5" s="6" customFormat="1" x14ac:dyDescent="0.25">
      <c r="A6194" s="8" t="s">
        <v>2661</v>
      </c>
      <c r="B6194" s="8" t="s">
        <v>6181</v>
      </c>
      <c r="D6194" t="str">
        <f>VLOOKUP(B6194,'Step 2 - Old-New Code Crosswalk'!B:D,1,FALSE)</f>
        <v>1-520-E3430-0000</v>
      </c>
      <c r="E6194" s="322" t="str">
        <f t="shared" si="96"/>
        <v xml:space="preserve"> </v>
      </c>
    </row>
    <row r="6195" spans="1:5" s="6" customFormat="1" x14ac:dyDescent="0.25">
      <c r="A6195" s="8" t="s">
        <v>2661</v>
      </c>
      <c r="B6195" s="8" t="s">
        <v>6454</v>
      </c>
      <c r="D6195" t="str">
        <f>VLOOKUP(B6195,'Step 2 - Old-New Code Crosswalk'!B:D,1,FALSE)</f>
        <v>1-558-E3430-0000</v>
      </c>
      <c r="E6195" s="322" t="str">
        <f t="shared" si="96"/>
        <v xml:space="preserve"> </v>
      </c>
    </row>
    <row r="6196" spans="1:5" s="6" customFormat="1" x14ac:dyDescent="0.25">
      <c r="A6196" s="8" t="s">
        <v>2661</v>
      </c>
      <c r="B6196" s="8" t="s">
        <v>6298</v>
      </c>
      <c r="D6196" t="str">
        <f>VLOOKUP(B6196,'Step 2 - Old-New Code Crosswalk'!B:D,1,FALSE)</f>
        <v>1-564-E3430-0000</v>
      </c>
      <c r="E6196" s="322" t="str">
        <f t="shared" si="96"/>
        <v xml:space="preserve"> </v>
      </c>
    </row>
    <row r="6197" spans="1:5" s="6" customFormat="1" x14ac:dyDescent="0.25">
      <c r="A6197" s="8" t="s">
        <v>2661</v>
      </c>
      <c r="B6197" s="8" t="s">
        <v>6960</v>
      </c>
      <c r="D6197" t="str">
        <f>VLOOKUP(B6197,'Step 2 - Old-New Code Crosswalk'!B:D,1,FALSE)</f>
        <v>1-627-E3430-0000</v>
      </c>
      <c r="E6197" s="322" t="str">
        <f t="shared" si="96"/>
        <v xml:space="preserve"> </v>
      </c>
    </row>
    <row r="6198" spans="1:5" s="6" customFormat="1" x14ac:dyDescent="0.25">
      <c r="A6198" s="8" t="s">
        <v>2661</v>
      </c>
      <c r="B6198" s="8" t="s">
        <v>7795</v>
      </c>
      <c r="D6198" t="str">
        <f>VLOOKUP(B6198,'Step 2 - Old-New Code Crosswalk'!B:D,1,FALSE)</f>
        <v>3-315-E3430-3110</v>
      </c>
      <c r="E6198" s="322" t="str">
        <f t="shared" si="96"/>
        <v xml:space="preserve"> </v>
      </c>
    </row>
    <row r="6199" spans="1:5" s="6" customFormat="1" x14ac:dyDescent="0.25">
      <c r="A6199" s="8" t="s">
        <v>2661</v>
      </c>
      <c r="B6199" s="8" t="s">
        <v>7806</v>
      </c>
      <c r="D6199" t="str">
        <f>VLOOKUP(B6199,'Step 2 - Old-New Code Crosswalk'!B:D,1,FALSE)</f>
        <v>3-315-E3430-3115</v>
      </c>
      <c r="E6199" s="322" t="str">
        <f t="shared" si="96"/>
        <v xml:space="preserve"> </v>
      </c>
    </row>
    <row r="6200" spans="1:5" s="6" customFormat="1" x14ac:dyDescent="0.25">
      <c r="A6200" s="8" t="s">
        <v>2661</v>
      </c>
      <c r="B6200" s="8" t="s">
        <v>7827</v>
      </c>
      <c r="D6200" t="str">
        <f>VLOOKUP(B6200,'Step 2 - Old-New Code Crosswalk'!B:D,1,FALSE)</f>
        <v>3-010-E3430-3410</v>
      </c>
      <c r="E6200" s="322" t="str">
        <f t="shared" si="96"/>
        <v xml:space="preserve"> </v>
      </c>
    </row>
    <row r="6201" spans="1:5" s="6" customFormat="1" x14ac:dyDescent="0.25">
      <c r="A6201" s="8" t="s">
        <v>2661</v>
      </c>
      <c r="B6201" s="8" t="s">
        <v>7825</v>
      </c>
      <c r="D6201" t="str">
        <f>VLOOKUP(B6201,'Step 2 - Old-New Code Crosswalk'!B:D,1,FALSE)</f>
        <v>3-025-E3430-3410</v>
      </c>
      <c r="E6201" s="322" t="str">
        <f t="shared" si="96"/>
        <v xml:space="preserve"> </v>
      </c>
    </row>
    <row r="6202" spans="1:5" s="6" customFormat="1" x14ac:dyDescent="0.25">
      <c r="A6202" s="8" t="s">
        <v>2661</v>
      </c>
      <c r="B6202" s="8" t="s">
        <v>7817</v>
      </c>
      <c r="D6202" t="str">
        <f>VLOOKUP(B6202,'Step 2 - Old-New Code Crosswalk'!B:D,1,FALSE)</f>
        <v>3-035-E3430-3410</v>
      </c>
      <c r="E6202" s="322" t="str">
        <f t="shared" si="96"/>
        <v xml:space="preserve"> </v>
      </c>
    </row>
    <row r="6203" spans="1:5" s="6" customFormat="1" x14ac:dyDescent="0.25">
      <c r="A6203" s="8" t="s">
        <v>2661</v>
      </c>
      <c r="B6203" s="8" t="s">
        <v>7819</v>
      </c>
      <c r="D6203" t="str">
        <f>VLOOKUP(B6203,'Step 2 - Old-New Code Crosswalk'!B:D,1,FALSE)</f>
        <v>3-045-E3430-3410</v>
      </c>
      <c r="E6203" s="322" t="str">
        <f t="shared" si="96"/>
        <v xml:space="preserve"> </v>
      </c>
    </row>
    <row r="6204" spans="1:5" s="6" customFormat="1" x14ac:dyDescent="0.25">
      <c r="A6204" s="8" t="s">
        <v>2661</v>
      </c>
      <c r="B6204" s="8" t="s">
        <v>7829</v>
      </c>
      <c r="D6204" t="str">
        <f>VLOOKUP(B6204,'Step 2 - Old-New Code Crosswalk'!B:D,1,FALSE)</f>
        <v>3-056-E3430-3410</v>
      </c>
      <c r="E6204" s="322" t="str">
        <f t="shared" si="96"/>
        <v xml:space="preserve"> </v>
      </c>
    </row>
    <row r="6205" spans="1:5" s="6" customFormat="1" x14ac:dyDescent="0.25">
      <c r="A6205" s="8" t="s">
        <v>2661</v>
      </c>
      <c r="B6205" s="8" t="s">
        <v>7821</v>
      </c>
      <c r="D6205" t="str">
        <f>VLOOKUP(B6205,'Step 2 - Old-New Code Crosswalk'!B:D,1,FALSE)</f>
        <v>3-060-E3430-3410</v>
      </c>
      <c r="E6205" s="322" t="str">
        <f t="shared" si="96"/>
        <v xml:space="preserve"> </v>
      </c>
    </row>
    <row r="6206" spans="1:5" s="6" customFormat="1" x14ac:dyDescent="0.25">
      <c r="A6206" s="8" t="s">
        <v>2661</v>
      </c>
      <c r="B6206" s="8" t="s">
        <v>7824</v>
      </c>
      <c r="D6206" t="str">
        <f>VLOOKUP(B6206,'Step 2 - Old-New Code Crosswalk'!B:D,1,FALSE)</f>
        <v>3-071-E3430-3410</v>
      </c>
      <c r="E6206" s="322" t="str">
        <f t="shared" si="96"/>
        <v xml:space="preserve"> </v>
      </c>
    </row>
    <row r="6207" spans="1:5" s="6" customFormat="1" x14ac:dyDescent="0.25">
      <c r="A6207" s="8" t="s">
        <v>2661</v>
      </c>
      <c r="B6207" s="8" t="s">
        <v>7845</v>
      </c>
      <c r="D6207" t="str">
        <f>VLOOKUP(B6207,'Step 2 - Old-New Code Crosswalk'!B:D,1,FALSE)</f>
        <v>3-564-E3430-3605</v>
      </c>
      <c r="E6207" s="322" t="str">
        <f t="shared" si="96"/>
        <v xml:space="preserve"> </v>
      </c>
    </row>
    <row r="6208" spans="1:5" s="6" customFormat="1" x14ac:dyDescent="0.25">
      <c r="A6208" s="8" t="s">
        <v>2661</v>
      </c>
      <c r="B6208" s="8" t="s">
        <v>9425</v>
      </c>
      <c r="D6208" t="str">
        <f>VLOOKUP(B6208,'Step 2 - Old-New Code Crosswalk'!B:D,1,FALSE)</f>
        <v>4-010-E3430-4021</v>
      </c>
      <c r="E6208" s="322" t="str">
        <f t="shared" si="96"/>
        <v xml:space="preserve"> </v>
      </c>
    </row>
    <row r="6209" spans="1:5" s="6" customFormat="1" x14ac:dyDescent="0.25">
      <c r="A6209" s="8" t="s">
        <v>2661</v>
      </c>
      <c r="B6209" s="8" t="s">
        <v>9565</v>
      </c>
      <c r="D6209" t="str">
        <f>VLOOKUP(B6209,'Step 2 - Old-New Code Crosswalk'!B:D,1,FALSE)</f>
        <v>4-307-E3430-4154</v>
      </c>
      <c r="E6209" s="322" t="str">
        <f t="shared" si="96"/>
        <v xml:space="preserve"> </v>
      </c>
    </row>
    <row r="6210" spans="1:5" s="6" customFormat="1" x14ac:dyDescent="0.25">
      <c r="A6210" s="8" t="s">
        <v>9567</v>
      </c>
      <c r="B6210" s="8" t="s">
        <v>9568</v>
      </c>
      <c r="D6210" t="str">
        <f>VLOOKUP(B6210,'Step 2 - Old-New Code Crosswalk'!B:D,1,FALSE)</f>
        <v>4-307-E3430-4155</v>
      </c>
      <c r="E6210" s="322" t="str">
        <f t="shared" ref="E6210:E6273" si="97">IF(B6210=D6210," ","ERROR")</f>
        <v xml:space="preserve"> </v>
      </c>
    </row>
    <row r="6211" spans="1:5" s="6" customFormat="1" x14ac:dyDescent="0.25">
      <c r="A6211" s="8" t="s">
        <v>9567</v>
      </c>
      <c r="B6211" s="8" t="s">
        <v>9569</v>
      </c>
      <c r="D6211" t="str">
        <f>VLOOKUP(B6211,'Step 2 - Old-New Code Crosswalk'!B:D,1,FALSE)</f>
        <v>4-307-E3430-4156</v>
      </c>
      <c r="E6211" s="322" t="str">
        <f t="shared" si="97"/>
        <v xml:space="preserve"> </v>
      </c>
    </row>
    <row r="6212" spans="1:5" s="6" customFormat="1" x14ac:dyDescent="0.25">
      <c r="A6212" s="8" t="s">
        <v>7846</v>
      </c>
      <c r="B6212" s="8" t="s">
        <v>7847</v>
      </c>
      <c r="D6212" t="str">
        <f>VLOOKUP(B6212,'Step 2 - Old-New Code Crosswalk'!B:D,1,FALSE)</f>
        <v>3-564-E3432-3605</v>
      </c>
      <c r="E6212" s="322" t="str">
        <f t="shared" si="97"/>
        <v xml:space="preserve"> </v>
      </c>
    </row>
    <row r="6213" spans="1:5" s="6" customFormat="1" x14ac:dyDescent="0.25">
      <c r="A6213" s="8" t="s">
        <v>5423</v>
      </c>
      <c r="B6213" s="8" t="s">
        <v>5424</v>
      </c>
      <c r="D6213" t="str">
        <f>VLOOKUP(B6213,'Step 2 - Old-New Code Crosswalk'!B:D,1,FALSE)</f>
        <v>1-315-E3435-0000</v>
      </c>
      <c r="E6213" s="322" t="str">
        <f t="shared" si="97"/>
        <v xml:space="preserve"> </v>
      </c>
    </row>
    <row r="6214" spans="1:5" s="6" customFormat="1" x14ac:dyDescent="0.25">
      <c r="A6214" s="8" t="s">
        <v>5423</v>
      </c>
      <c r="B6214" s="8" t="s">
        <v>6425</v>
      </c>
      <c r="D6214" t="str">
        <f>VLOOKUP(B6214,'Step 2 - Old-New Code Crosswalk'!B:D,1,FALSE)</f>
        <v>1-554-E3435-0000</v>
      </c>
      <c r="E6214" s="322" t="str">
        <f t="shared" si="97"/>
        <v xml:space="preserve"> </v>
      </c>
    </row>
    <row r="6215" spans="1:5" s="6" customFormat="1" x14ac:dyDescent="0.25">
      <c r="A6215" s="8" t="s">
        <v>5423</v>
      </c>
      <c r="B6215" s="8" t="s">
        <v>6297</v>
      </c>
      <c r="D6215" t="str">
        <f>VLOOKUP(B6215,'Step 2 - Old-New Code Crosswalk'!B:D,1,FALSE)</f>
        <v>1-564-E3435-0000</v>
      </c>
      <c r="E6215" s="322" t="str">
        <f t="shared" si="97"/>
        <v xml:space="preserve"> </v>
      </c>
    </row>
    <row r="6216" spans="1:5" s="6" customFormat="1" x14ac:dyDescent="0.25">
      <c r="A6216" s="8" t="s">
        <v>5423</v>
      </c>
      <c r="B6216" s="8" t="s">
        <v>7793</v>
      </c>
      <c r="D6216" t="str">
        <f>VLOOKUP(B6216,'Step 2 - Old-New Code Crosswalk'!B:D,1,FALSE)</f>
        <v>3-315-E3435-3110</v>
      </c>
      <c r="E6216" s="322" t="str">
        <f t="shared" si="97"/>
        <v xml:space="preserve"> </v>
      </c>
    </row>
    <row r="6217" spans="1:5" s="6" customFormat="1" x14ac:dyDescent="0.25">
      <c r="A6217" s="8" t="s">
        <v>7843</v>
      </c>
      <c r="B6217" s="8" t="s">
        <v>7844</v>
      </c>
      <c r="D6217" t="str">
        <f>VLOOKUP(B6217,'Step 2 - Old-New Code Crosswalk'!B:D,1,FALSE)</f>
        <v>3-564-E3435-3605</v>
      </c>
      <c r="E6217" s="322" t="str">
        <f t="shared" si="97"/>
        <v xml:space="preserve"> </v>
      </c>
    </row>
    <row r="6218" spans="1:5" s="6" customFormat="1" x14ac:dyDescent="0.25">
      <c r="A6218" s="8" t="s">
        <v>5425</v>
      </c>
      <c r="B6218" s="8" t="s">
        <v>5426</v>
      </c>
      <c r="D6218" t="str">
        <f>VLOOKUP(B6218,'Step 2 - Old-New Code Crosswalk'!B:D,1,FALSE)</f>
        <v>1-315-E3440-0000</v>
      </c>
      <c r="E6218" s="322" t="str">
        <f t="shared" si="97"/>
        <v xml:space="preserve"> </v>
      </c>
    </row>
    <row r="6219" spans="1:5" s="6" customFormat="1" x14ac:dyDescent="0.25">
      <c r="A6219" s="8" t="s">
        <v>5425</v>
      </c>
      <c r="B6219" s="8" t="s">
        <v>6214</v>
      </c>
      <c r="D6219" t="str">
        <f>VLOOKUP(B6219,'Step 2 - Old-New Code Crosswalk'!B:D,1,FALSE)</f>
        <v>1-517-E3440-0000</v>
      </c>
      <c r="E6219" s="322" t="str">
        <f t="shared" si="97"/>
        <v xml:space="preserve"> </v>
      </c>
    </row>
    <row r="6220" spans="1:5" s="6" customFormat="1" x14ac:dyDescent="0.25">
      <c r="A6220" s="8" t="s">
        <v>5425</v>
      </c>
      <c r="B6220" s="8" t="s">
        <v>6249</v>
      </c>
      <c r="D6220" t="str">
        <f>VLOOKUP(B6220,'Step 2 - Old-New Code Crosswalk'!B:D,1,FALSE)</f>
        <v>1-574-E3440-0000</v>
      </c>
      <c r="E6220" s="322" t="str">
        <f t="shared" si="97"/>
        <v xml:space="preserve"> </v>
      </c>
    </row>
    <row r="6221" spans="1:5" s="6" customFormat="1" x14ac:dyDescent="0.25">
      <c r="A6221" s="8" t="s">
        <v>5425</v>
      </c>
      <c r="B6221" s="8" t="s">
        <v>6764</v>
      </c>
      <c r="D6221" t="str">
        <f>VLOOKUP(B6221,'Step 2 - Old-New Code Crosswalk'!B:D,1,FALSE)</f>
        <v>1-610-E3440-0000</v>
      </c>
      <c r="E6221" s="322" t="str">
        <f t="shared" si="97"/>
        <v xml:space="preserve"> </v>
      </c>
    </row>
    <row r="6222" spans="1:5" s="6" customFormat="1" x14ac:dyDescent="0.25">
      <c r="A6222" s="8" t="s">
        <v>5425</v>
      </c>
      <c r="B6222" s="8" t="s">
        <v>8279</v>
      </c>
      <c r="D6222" t="str">
        <f>VLOOKUP(B6222,'Step 2 - Old-New Code Crosswalk'!B:D,1,FALSE)</f>
        <v>3-218-E3440-3700</v>
      </c>
      <c r="E6222" s="322" t="str">
        <f t="shared" si="97"/>
        <v xml:space="preserve"> </v>
      </c>
    </row>
    <row r="6223" spans="1:5" s="6" customFormat="1" x14ac:dyDescent="0.25">
      <c r="A6223" s="8" t="s">
        <v>693</v>
      </c>
      <c r="B6223" s="8" t="s">
        <v>4442</v>
      </c>
      <c r="D6223" t="str">
        <f>VLOOKUP(B6223,'Step 2 - Old-New Code Crosswalk'!B:D,1,FALSE)</f>
        <v>1-056-E3450-0000</v>
      </c>
      <c r="E6223" s="322" t="str">
        <f t="shared" si="97"/>
        <v xml:space="preserve"> </v>
      </c>
    </row>
    <row r="6224" spans="1:5" s="6" customFormat="1" x14ac:dyDescent="0.25">
      <c r="A6224" s="8" t="s">
        <v>693</v>
      </c>
      <c r="B6224" s="8" t="s">
        <v>8280</v>
      </c>
      <c r="D6224" t="str">
        <f>VLOOKUP(B6224,'Step 2 - Old-New Code Crosswalk'!B:D,1,FALSE)</f>
        <v>3-218-E3450-3700</v>
      </c>
      <c r="E6224" s="322" t="str">
        <f t="shared" si="97"/>
        <v xml:space="preserve"> </v>
      </c>
    </row>
    <row r="6225" spans="1:5" s="6" customFormat="1" x14ac:dyDescent="0.25">
      <c r="A6225" s="8" t="s">
        <v>693</v>
      </c>
      <c r="B6225" s="8" t="s">
        <v>8281</v>
      </c>
      <c r="D6225" t="str">
        <f>VLOOKUP(B6225,'Step 2 - Old-New Code Crosswalk'!B:D,1,FALSE)</f>
        <v>3-218-E3450-3702</v>
      </c>
      <c r="E6225" s="322" t="str">
        <f t="shared" si="97"/>
        <v xml:space="preserve"> </v>
      </c>
    </row>
    <row r="6226" spans="1:5" s="6" customFormat="1" x14ac:dyDescent="0.25">
      <c r="A6226" s="8" t="s">
        <v>693</v>
      </c>
      <c r="B6226" s="8" t="s">
        <v>694</v>
      </c>
      <c r="D6226" t="str">
        <f>VLOOKUP(B6226,'Step 2 - Old-New Code Crosswalk'!B:D,1,FALSE)</f>
        <v>3-218-E3450-3705</v>
      </c>
      <c r="E6226" s="322" t="str">
        <f t="shared" si="97"/>
        <v xml:space="preserve"> </v>
      </c>
    </row>
    <row r="6227" spans="1:5" s="6" customFormat="1" x14ac:dyDescent="0.25">
      <c r="A6227" s="8" t="s">
        <v>693</v>
      </c>
      <c r="B6227" s="8" t="s">
        <v>8283</v>
      </c>
      <c r="D6227" t="str">
        <f>VLOOKUP(B6227,'Step 2 - Old-New Code Crosswalk'!B:D,1,FALSE)</f>
        <v>3-218-E3450-3710</v>
      </c>
      <c r="E6227" s="322" t="str">
        <f t="shared" si="97"/>
        <v xml:space="preserve"> </v>
      </c>
    </row>
    <row r="6228" spans="1:5" s="6" customFormat="1" x14ac:dyDescent="0.25">
      <c r="A6228" s="8" t="s">
        <v>693</v>
      </c>
      <c r="B6228" s="8" t="s">
        <v>749</v>
      </c>
      <c r="D6228" t="str">
        <f>VLOOKUP(B6228,'Step 2 - Old-New Code Crosswalk'!B:D,1,FALSE)</f>
        <v>3-218-E3450-3715</v>
      </c>
      <c r="E6228" s="322" t="str">
        <f t="shared" si="97"/>
        <v xml:space="preserve"> </v>
      </c>
    </row>
    <row r="6229" spans="1:5" s="6" customFormat="1" x14ac:dyDescent="0.25">
      <c r="A6229" s="8" t="s">
        <v>693</v>
      </c>
      <c r="B6229" s="8" t="s">
        <v>8284</v>
      </c>
      <c r="D6229" t="str">
        <f>VLOOKUP(B6229,'Step 2 - Old-New Code Crosswalk'!B:D,1,FALSE)</f>
        <v>3-218-E3450-3720</v>
      </c>
      <c r="E6229" s="322" t="str">
        <f t="shared" si="97"/>
        <v xml:space="preserve"> </v>
      </c>
    </row>
    <row r="6230" spans="1:5" s="6" customFormat="1" x14ac:dyDescent="0.25">
      <c r="A6230" s="8" t="s">
        <v>693</v>
      </c>
      <c r="B6230" s="8" t="s">
        <v>8285</v>
      </c>
      <c r="D6230" t="str">
        <f>VLOOKUP(B6230,'Step 2 - Old-New Code Crosswalk'!B:D,1,FALSE)</f>
        <v>3-218-E3450-3725</v>
      </c>
      <c r="E6230" s="322" t="str">
        <f t="shared" si="97"/>
        <v xml:space="preserve"> </v>
      </c>
    </row>
    <row r="6231" spans="1:5" s="6" customFormat="1" x14ac:dyDescent="0.25">
      <c r="A6231" s="8" t="s">
        <v>693</v>
      </c>
      <c r="B6231" s="8" t="s">
        <v>779</v>
      </c>
      <c r="D6231" t="str">
        <f>VLOOKUP(B6231,'Step 2 - Old-New Code Crosswalk'!B:D,1,FALSE)</f>
        <v>3-218-E3450-3730</v>
      </c>
      <c r="E6231" s="322" t="str">
        <f t="shared" si="97"/>
        <v xml:space="preserve"> </v>
      </c>
    </row>
    <row r="6232" spans="1:5" s="6" customFormat="1" x14ac:dyDescent="0.25">
      <c r="A6232" s="8" t="s">
        <v>693</v>
      </c>
      <c r="B6232" s="8" t="s">
        <v>804</v>
      </c>
      <c r="D6232" t="str">
        <f>VLOOKUP(B6232,'Step 2 - Old-New Code Crosswalk'!B:D,1,FALSE)</f>
        <v>3-218-E3450-3735</v>
      </c>
      <c r="E6232" s="322" t="str">
        <f t="shared" si="97"/>
        <v xml:space="preserve"> </v>
      </c>
    </row>
    <row r="6233" spans="1:5" s="6" customFormat="1" x14ac:dyDescent="0.25">
      <c r="A6233" s="8" t="s">
        <v>693</v>
      </c>
      <c r="B6233" s="8" t="s">
        <v>835</v>
      </c>
      <c r="D6233" t="str">
        <f>VLOOKUP(B6233,'Step 2 - Old-New Code Crosswalk'!B:D,1,FALSE)</f>
        <v>3-218-E3450-3740</v>
      </c>
      <c r="E6233" s="322" t="str">
        <f t="shared" si="97"/>
        <v xml:space="preserve"> </v>
      </c>
    </row>
    <row r="6234" spans="1:5" s="6" customFormat="1" x14ac:dyDescent="0.25">
      <c r="A6234" s="8" t="s">
        <v>267</v>
      </c>
      <c r="B6234" s="8" t="s">
        <v>2929</v>
      </c>
      <c r="D6234" t="str">
        <f>VLOOKUP(B6234,'Step 2 - Old-New Code Crosswalk'!B:D,1,FALSE)</f>
        <v>1-005-E3800-0000</v>
      </c>
      <c r="E6234" s="322" t="str">
        <f t="shared" si="97"/>
        <v xml:space="preserve"> </v>
      </c>
    </row>
    <row r="6235" spans="1:5" s="6" customFormat="1" x14ac:dyDescent="0.25">
      <c r="A6235" s="8" t="s">
        <v>267</v>
      </c>
      <c r="B6235" s="8" t="s">
        <v>4175</v>
      </c>
      <c r="D6235" t="str">
        <f>VLOOKUP(B6235,'Step 2 - Old-New Code Crosswalk'!B:D,1,FALSE)</f>
        <v>1-010-E3800-0000</v>
      </c>
      <c r="E6235" s="322" t="str">
        <f t="shared" si="97"/>
        <v xml:space="preserve"> </v>
      </c>
    </row>
    <row r="6236" spans="1:5" s="6" customFormat="1" x14ac:dyDescent="0.25">
      <c r="A6236" s="8" t="s">
        <v>267</v>
      </c>
      <c r="B6236" s="8" t="s">
        <v>4190</v>
      </c>
      <c r="D6236" t="str">
        <f>VLOOKUP(B6236,'Step 2 - Old-New Code Crosswalk'!B:D,1,FALSE)</f>
        <v>1-011-E3800-0000</v>
      </c>
      <c r="E6236" s="322" t="str">
        <f t="shared" si="97"/>
        <v xml:space="preserve"> </v>
      </c>
    </row>
    <row r="6237" spans="1:5" s="6" customFormat="1" x14ac:dyDescent="0.25">
      <c r="A6237" s="8" t="s">
        <v>267</v>
      </c>
      <c r="B6237" s="8" t="s">
        <v>2993</v>
      </c>
      <c r="D6237" t="str">
        <f>VLOOKUP(B6237,'Step 2 - Old-New Code Crosswalk'!B:D,1,FALSE)</f>
        <v>1-015-E3800-0000</v>
      </c>
      <c r="E6237" s="322" t="str">
        <f t="shared" si="97"/>
        <v xml:space="preserve"> </v>
      </c>
    </row>
    <row r="6238" spans="1:5" s="6" customFormat="1" x14ac:dyDescent="0.25">
      <c r="A6238" s="8" t="s">
        <v>267</v>
      </c>
      <c r="B6238" s="8" t="s">
        <v>2656</v>
      </c>
      <c r="D6238" t="str">
        <f>VLOOKUP(B6238,'Step 2 - Old-New Code Crosswalk'!B:D,1,FALSE)</f>
        <v>1-023-E3800-0000</v>
      </c>
      <c r="E6238" s="322" t="str">
        <f t="shared" si="97"/>
        <v xml:space="preserve"> </v>
      </c>
    </row>
    <row r="6239" spans="1:5" s="6" customFormat="1" x14ac:dyDescent="0.25">
      <c r="A6239" s="8" t="s">
        <v>267</v>
      </c>
      <c r="B6239" s="8" t="s">
        <v>4051</v>
      </c>
      <c r="D6239" t="str">
        <f>VLOOKUP(B6239,'Step 2 - Old-New Code Crosswalk'!B:D,1,FALSE)</f>
        <v>1-024-E3800-0000</v>
      </c>
      <c r="E6239" s="322" t="str">
        <f t="shared" si="97"/>
        <v xml:space="preserve"> </v>
      </c>
    </row>
    <row r="6240" spans="1:5" s="6" customFormat="1" x14ac:dyDescent="0.25">
      <c r="A6240" s="8" t="s">
        <v>267</v>
      </c>
      <c r="B6240" s="8" t="s">
        <v>3997</v>
      </c>
      <c r="D6240" t="str">
        <f>VLOOKUP(B6240,'Step 2 - Old-New Code Crosswalk'!B:D,1,FALSE)</f>
        <v>1-025-E3800-0000</v>
      </c>
      <c r="E6240" s="322" t="str">
        <f t="shared" si="97"/>
        <v xml:space="preserve"> </v>
      </c>
    </row>
    <row r="6241" spans="1:5" s="6" customFormat="1" x14ac:dyDescent="0.25">
      <c r="A6241" s="8" t="s">
        <v>267</v>
      </c>
      <c r="B6241" s="8" t="s">
        <v>4057</v>
      </c>
      <c r="D6241" t="str">
        <f>VLOOKUP(B6241,'Step 2 - Old-New Code Crosswalk'!B:D,1,FALSE)</f>
        <v>1-026-E3800-0000</v>
      </c>
      <c r="E6241" s="322" t="str">
        <f t="shared" si="97"/>
        <v xml:space="preserve"> </v>
      </c>
    </row>
    <row r="6242" spans="1:5" s="6" customFormat="1" x14ac:dyDescent="0.25">
      <c r="A6242" s="8" t="s">
        <v>267</v>
      </c>
      <c r="B6242" s="8" t="s">
        <v>3172</v>
      </c>
      <c r="D6242" t="str">
        <f>VLOOKUP(B6242,'Step 2 - Old-New Code Crosswalk'!B:D,1,FALSE)</f>
        <v>1-030-E3800-0000</v>
      </c>
      <c r="E6242" s="322" t="str">
        <f t="shared" si="97"/>
        <v xml:space="preserve"> </v>
      </c>
    </row>
    <row r="6243" spans="1:5" s="6" customFormat="1" x14ac:dyDescent="0.25">
      <c r="A6243" s="8" t="s">
        <v>267</v>
      </c>
      <c r="B6243" s="8" t="s">
        <v>3293</v>
      </c>
      <c r="D6243" t="str">
        <f>VLOOKUP(B6243,'Step 2 - Old-New Code Crosswalk'!B:D,1,FALSE)</f>
        <v>1-035-E3800-0000</v>
      </c>
      <c r="E6243" s="322" t="str">
        <f t="shared" si="97"/>
        <v xml:space="preserve"> </v>
      </c>
    </row>
    <row r="6244" spans="1:5" s="6" customFormat="1" x14ac:dyDescent="0.25">
      <c r="A6244" s="8" t="s">
        <v>267</v>
      </c>
      <c r="B6244" s="8" t="s">
        <v>3349</v>
      </c>
      <c r="D6244" t="str">
        <f>VLOOKUP(B6244,'Step 2 - Old-New Code Crosswalk'!B:D,1,FALSE)</f>
        <v>1-040-E3800-0000</v>
      </c>
      <c r="E6244" s="322" t="str">
        <f t="shared" si="97"/>
        <v xml:space="preserve"> </v>
      </c>
    </row>
    <row r="6245" spans="1:5" s="6" customFormat="1" x14ac:dyDescent="0.25">
      <c r="A6245" s="8" t="s">
        <v>267</v>
      </c>
      <c r="B6245" s="8" t="s">
        <v>3500</v>
      </c>
      <c r="D6245" t="str">
        <f>VLOOKUP(B6245,'Step 2 - Old-New Code Crosswalk'!B:D,1,FALSE)</f>
        <v>1-045-E3800-0000</v>
      </c>
      <c r="E6245" s="322" t="str">
        <f t="shared" si="97"/>
        <v xml:space="preserve"> </v>
      </c>
    </row>
    <row r="6246" spans="1:5" s="6" customFormat="1" x14ac:dyDescent="0.25">
      <c r="A6246" s="8" t="s">
        <v>267</v>
      </c>
      <c r="B6246" s="8" t="s">
        <v>3413</v>
      </c>
      <c r="D6246" t="str">
        <f>VLOOKUP(B6246,'Step 2 - Old-New Code Crosswalk'!B:D,1,FALSE)</f>
        <v>1-050-E3800-0000</v>
      </c>
      <c r="E6246" s="322" t="str">
        <f t="shared" si="97"/>
        <v xml:space="preserve"> </v>
      </c>
    </row>
    <row r="6247" spans="1:5" s="6" customFormat="1" x14ac:dyDescent="0.25">
      <c r="A6247" s="8" t="s">
        <v>267</v>
      </c>
      <c r="B6247" s="8" t="s">
        <v>4440</v>
      </c>
      <c r="D6247" t="str">
        <f>VLOOKUP(B6247,'Step 2 - Old-New Code Crosswalk'!B:D,1,FALSE)</f>
        <v>1-056-E3800-0000</v>
      </c>
      <c r="E6247" s="322" t="str">
        <f t="shared" si="97"/>
        <v xml:space="preserve"> </v>
      </c>
    </row>
    <row r="6248" spans="1:5" s="6" customFormat="1" x14ac:dyDescent="0.25">
      <c r="A6248" s="8" t="s">
        <v>267</v>
      </c>
      <c r="B6248" s="8" t="s">
        <v>4230</v>
      </c>
      <c r="D6248" t="str">
        <f>VLOOKUP(B6248,'Step 2 - Old-New Code Crosswalk'!B:D,1,FALSE)</f>
        <v>1-058-E3800-0000</v>
      </c>
      <c r="E6248" s="322" t="str">
        <f t="shared" si="97"/>
        <v xml:space="preserve"> </v>
      </c>
    </row>
    <row r="6249" spans="1:5" s="6" customFormat="1" x14ac:dyDescent="0.25">
      <c r="A6249" s="8" t="s">
        <v>267</v>
      </c>
      <c r="B6249" s="8" t="s">
        <v>3572</v>
      </c>
      <c r="D6249" t="str">
        <f>VLOOKUP(B6249,'Step 2 - Old-New Code Crosswalk'!B:D,1,FALSE)</f>
        <v>1-060-E3800-0000</v>
      </c>
      <c r="E6249" s="322" t="str">
        <f t="shared" si="97"/>
        <v xml:space="preserve"> </v>
      </c>
    </row>
    <row r="6250" spans="1:5" s="6" customFormat="1" x14ac:dyDescent="0.25">
      <c r="A6250" s="8" t="s">
        <v>267</v>
      </c>
      <c r="B6250" s="8" t="s">
        <v>3642</v>
      </c>
      <c r="D6250" t="str">
        <f>VLOOKUP(B6250,'Step 2 - Old-New Code Crosswalk'!B:D,1,FALSE)</f>
        <v>1-065-E3800-0000</v>
      </c>
      <c r="E6250" s="322" t="str">
        <f t="shared" si="97"/>
        <v xml:space="preserve"> </v>
      </c>
    </row>
    <row r="6251" spans="1:5" s="6" customFormat="1" x14ac:dyDescent="0.25">
      <c r="A6251" s="8" t="s">
        <v>267</v>
      </c>
      <c r="B6251" s="8" t="s">
        <v>4556</v>
      </c>
      <c r="D6251" t="str">
        <f>VLOOKUP(B6251,'Step 2 - Old-New Code Crosswalk'!B:D,1,FALSE)</f>
        <v>1-067-E3800-0000</v>
      </c>
      <c r="E6251" s="322" t="str">
        <f t="shared" si="97"/>
        <v xml:space="preserve"> </v>
      </c>
    </row>
    <row r="6252" spans="1:5" s="6" customFormat="1" x14ac:dyDescent="0.25">
      <c r="A6252" s="8" t="s">
        <v>267</v>
      </c>
      <c r="B6252" s="8" t="s">
        <v>3800</v>
      </c>
      <c r="D6252" t="str">
        <f>VLOOKUP(B6252,'Step 2 - Old-New Code Crosswalk'!B:D,1,FALSE)</f>
        <v>1-069-E3800-0000</v>
      </c>
      <c r="E6252" s="322" t="str">
        <f t="shared" si="97"/>
        <v xml:space="preserve"> </v>
      </c>
    </row>
    <row r="6253" spans="1:5" s="6" customFormat="1" x14ac:dyDescent="0.25">
      <c r="A6253" s="8" t="s">
        <v>267</v>
      </c>
      <c r="B6253" s="8" t="s">
        <v>3783</v>
      </c>
      <c r="D6253" t="str">
        <f>VLOOKUP(B6253,'Step 2 - Old-New Code Crosswalk'!B:D,1,FALSE)</f>
        <v>1-070-E3800-0000</v>
      </c>
      <c r="E6253" s="322" t="str">
        <f t="shared" si="97"/>
        <v xml:space="preserve"> </v>
      </c>
    </row>
    <row r="6254" spans="1:5" s="6" customFormat="1" x14ac:dyDescent="0.25">
      <c r="A6254" s="8" t="s">
        <v>267</v>
      </c>
      <c r="B6254" s="8" t="s">
        <v>3827</v>
      </c>
      <c r="D6254" t="str">
        <f>VLOOKUP(B6254,'Step 2 - Old-New Code Crosswalk'!B:D,1,FALSE)</f>
        <v>1-071-E3800-0000</v>
      </c>
      <c r="E6254" s="322" t="str">
        <f t="shared" si="97"/>
        <v xml:space="preserve"> </v>
      </c>
    </row>
    <row r="6255" spans="1:5" s="6" customFormat="1" x14ac:dyDescent="0.25">
      <c r="A6255" s="8" t="s">
        <v>267</v>
      </c>
      <c r="B6255" s="8" t="s">
        <v>2660</v>
      </c>
      <c r="D6255" t="str">
        <f>VLOOKUP(B6255,'Step 2 - Old-New Code Crosswalk'!B:D,1,FALSE)</f>
        <v>1-072-E3800-0000</v>
      </c>
      <c r="E6255" s="322" t="str">
        <f t="shared" si="97"/>
        <v xml:space="preserve"> </v>
      </c>
    </row>
    <row r="6256" spans="1:5" s="6" customFormat="1" x14ac:dyDescent="0.25">
      <c r="A6256" s="8" t="s">
        <v>267</v>
      </c>
      <c r="B6256" s="8" t="s">
        <v>2818</v>
      </c>
      <c r="D6256" t="str">
        <f>VLOOKUP(B6256,'Step 2 - Old-New Code Crosswalk'!B:D,1,FALSE)</f>
        <v>1-074-E3800-0000</v>
      </c>
      <c r="E6256" s="322" t="str">
        <f t="shared" si="97"/>
        <v xml:space="preserve"> </v>
      </c>
    </row>
    <row r="6257" spans="1:5" s="6" customFormat="1" x14ac:dyDescent="0.25">
      <c r="A6257" s="8" t="s">
        <v>267</v>
      </c>
      <c r="B6257" s="8" t="s">
        <v>3842</v>
      </c>
      <c r="D6257" t="str">
        <f>VLOOKUP(B6257,'Step 2 - Old-New Code Crosswalk'!B:D,1,FALSE)</f>
        <v>1-075-E3800-0000</v>
      </c>
      <c r="E6257" s="322" t="str">
        <f t="shared" si="97"/>
        <v xml:space="preserve"> </v>
      </c>
    </row>
    <row r="6258" spans="1:5" s="6" customFormat="1" x14ac:dyDescent="0.25">
      <c r="A6258" s="8" t="s">
        <v>267</v>
      </c>
      <c r="B6258" s="8" t="s">
        <v>5320</v>
      </c>
      <c r="D6258" t="str">
        <f>VLOOKUP(B6258,'Step 2 - Old-New Code Crosswalk'!B:D,1,FALSE)</f>
        <v>1-076-E3800-0000</v>
      </c>
      <c r="E6258" s="322" t="str">
        <f t="shared" si="97"/>
        <v xml:space="preserve"> </v>
      </c>
    </row>
    <row r="6259" spans="1:5" s="6" customFormat="1" x14ac:dyDescent="0.25">
      <c r="A6259" s="8" t="s">
        <v>267</v>
      </c>
      <c r="B6259" s="8" t="s">
        <v>2723</v>
      </c>
      <c r="D6259" t="str">
        <f>VLOOKUP(B6259,'Step 2 - Old-New Code Crosswalk'!B:D,1,FALSE)</f>
        <v>1-077-E3800-0000</v>
      </c>
      <c r="E6259" s="322" t="str">
        <f t="shared" si="97"/>
        <v xml:space="preserve"> </v>
      </c>
    </row>
    <row r="6260" spans="1:5" s="6" customFormat="1" x14ac:dyDescent="0.25">
      <c r="A6260" s="8" t="s">
        <v>267</v>
      </c>
      <c r="B6260" s="8" t="s">
        <v>3852</v>
      </c>
      <c r="D6260" t="str">
        <f>VLOOKUP(B6260,'Step 2 - Old-New Code Crosswalk'!B:D,1,FALSE)</f>
        <v>1-078-E3800-0000</v>
      </c>
      <c r="E6260" s="322" t="str">
        <f t="shared" si="97"/>
        <v xml:space="preserve"> </v>
      </c>
    </row>
    <row r="6261" spans="1:5" s="6" customFormat="1" x14ac:dyDescent="0.25">
      <c r="A6261" s="8" t="s">
        <v>267</v>
      </c>
      <c r="B6261" s="8" t="s">
        <v>2800</v>
      </c>
      <c r="D6261" t="str">
        <f>VLOOKUP(B6261,'Step 2 - Old-New Code Crosswalk'!B:D,1,FALSE)</f>
        <v>1-080-E3800-0000</v>
      </c>
      <c r="E6261" s="322" t="str">
        <f t="shared" si="97"/>
        <v xml:space="preserve"> </v>
      </c>
    </row>
    <row r="6262" spans="1:5" s="6" customFormat="1" x14ac:dyDescent="0.25">
      <c r="A6262" s="8" t="s">
        <v>267</v>
      </c>
      <c r="B6262" s="8" t="s">
        <v>4500</v>
      </c>
      <c r="D6262" t="str">
        <f>VLOOKUP(B6262,'Step 2 - Old-New Code Crosswalk'!B:D,1,FALSE)</f>
        <v>1-081-E3800-0000</v>
      </c>
      <c r="E6262" s="322" t="str">
        <f t="shared" si="97"/>
        <v xml:space="preserve"> </v>
      </c>
    </row>
    <row r="6263" spans="1:5" s="6" customFormat="1" x14ac:dyDescent="0.25">
      <c r="A6263" s="8" t="s">
        <v>267</v>
      </c>
      <c r="B6263" s="8" t="s">
        <v>4546</v>
      </c>
      <c r="D6263" t="str">
        <f>VLOOKUP(B6263,'Step 2 - Old-New Code Crosswalk'!B:D,1,FALSE)</f>
        <v>1-083-E3800-0000</v>
      </c>
      <c r="E6263" s="322" t="str">
        <f t="shared" si="97"/>
        <v xml:space="preserve"> </v>
      </c>
    </row>
    <row r="6264" spans="1:5" s="6" customFormat="1" x14ac:dyDescent="0.25">
      <c r="A6264" s="8" t="s">
        <v>267</v>
      </c>
      <c r="B6264" s="8" t="s">
        <v>2579</v>
      </c>
      <c r="D6264" t="str">
        <f>VLOOKUP(B6264,'Step 2 - Old-New Code Crosswalk'!B:D,1,FALSE)</f>
        <v>1-084-E3800-0000</v>
      </c>
      <c r="E6264" s="322" t="str">
        <f t="shared" si="97"/>
        <v xml:space="preserve"> </v>
      </c>
    </row>
    <row r="6265" spans="1:5" s="6" customFormat="1" x14ac:dyDescent="0.25">
      <c r="A6265" s="8" t="s">
        <v>267</v>
      </c>
      <c r="B6265" s="8" t="s">
        <v>4588</v>
      </c>
      <c r="D6265" t="str">
        <f>VLOOKUP(B6265,'Step 2 - Old-New Code Crosswalk'!B:D,1,FALSE)</f>
        <v>1-210-E3800-0000</v>
      </c>
      <c r="E6265" s="322" t="str">
        <f t="shared" si="97"/>
        <v xml:space="preserve"> </v>
      </c>
    </row>
    <row r="6266" spans="1:5" s="6" customFormat="1" x14ac:dyDescent="0.25">
      <c r="A6266" s="8" t="s">
        <v>267</v>
      </c>
      <c r="B6266" s="8" t="s">
        <v>4644</v>
      </c>
      <c r="D6266" t="str">
        <f>VLOOKUP(B6266,'Step 2 - Old-New Code Crosswalk'!B:D,1,FALSE)</f>
        <v>1-216-E3800-0000</v>
      </c>
      <c r="E6266" s="322" t="str">
        <f t="shared" si="97"/>
        <v xml:space="preserve"> </v>
      </c>
    </row>
    <row r="6267" spans="1:5" s="6" customFormat="1" x14ac:dyDescent="0.25">
      <c r="A6267" s="8" t="s">
        <v>267</v>
      </c>
      <c r="B6267" s="8" t="s">
        <v>4605</v>
      </c>
      <c r="D6267" t="str">
        <f>VLOOKUP(B6267,'Step 2 - Old-New Code Crosswalk'!B:D,1,FALSE)</f>
        <v>1-223-E3800-0000</v>
      </c>
      <c r="E6267" s="322" t="str">
        <f t="shared" si="97"/>
        <v xml:space="preserve"> </v>
      </c>
    </row>
    <row r="6268" spans="1:5" s="6" customFormat="1" x14ac:dyDescent="0.25">
      <c r="A6268" s="8" t="s">
        <v>267</v>
      </c>
      <c r="B6268" s="8" t="s">
        <v>4651</v>
      </c>
      <c r="D6268" t="str">
        <f>VLOOKUP(B6268,'Step 2 - Old-New Code Crosswalk'!B:D,1,FALSE)</f>
        <v>1-224-E3800-0000</v>
      </c>
      <c r="E6268" s="322" t="str">
        <f t="shared" si="97"/>
        <v xml:space="preserve"> </v>
      </c>
    </row>
    <row r="6269" spans="1:5" s="6" customFormat="1" x14ac:dyDescent="0.25">
      <c r="A6269" s="8" t="s">
        <v>267</v>
      </c>
      <c r="B6269" s="8" t="s">
        <v>4581</v>
      </c>
      <c r="D6269" t="str">
        <f>VLOOKUP(B6269,'Step 2 - Old-New Code Crosswalk'!B:D,1,FALSE)</f>
        <v>1-235-E3800-0000</v>
      </c>
      <c r="E6269" s="322" t="str">
        <f t="shared" si="97"/>
        <v xml:space="preserve"> </v>
      </c>
    </row>
    <row r="6270" spans="1:5" s="6" customFormat="1" x14ac:dyDescent="0.25">
      <c r="A6270" s="8" t="s">
        <v>267</v>
      </c>
      <c r="B6270" s="8" t="s">
        <v>4705</v>
      </c>
      <c r="D6270" t="str">
        <f>VLOOKUP(B6270,'Step 2 - Old-New Code Crosswalk'!B:D,1,FALSE)</f>
        <v>1-243-E3800-0000</v>
      </c>
      <c r="E6270" s="322" t="str">
        <f t="shared" si="97"/>
        <v xml:space="preserve"> </v>
      </c>
    </row>
    <row r="6271" spans="1:5" s="6" customFormat="1" x14ac:dyDescent="0.25">
      <c r="A6271" s="8" t="s">
        <v>267</v>
      </c>
      <c r="B6271" s="8" t="s">
        <v>4685</v>
      </c>
      <c r="D6271" t="str">
        <f>VLOOKUP(B6271,'Step 2 - Old-New Code Crosswalk'!B:D,1,FALSE)</f>
        <v>1-245-E3800-0000</v>
      </c>
      <c r="E6271" s="322" t="str">
        <f t="shared" si="97"/>
        <v xml:space="preserve"> </v>
      </c>
    </row>
    <row r="6272" spans="1:5" s="6" customFormat="1" x14ac:dyDescent="0.25">
      <c r="A6272" s="8" t="s">
        <v>267</v>
      </c>
      <c r="B6272" s="8" t="s">
        <v>4669</v>
      </c>
      <c r="D6272" t="str">
        <f>VLOOKUP(B6272,'Step 2 - Old-New Code Crosswalk'!B:D,1,FALSE)</f>
        <v>1-246-E3800-0000</v>
      </c>
      <c r="E6272" s="322" t="str">
        <f t="shared" si="97"/>
        <v xml:space="preserve"> </v>
      </c>
    </row>
    <row r="6273" spans="1:5" s="6" customFormat="1" x14ac:dyDescent="0.25">
      <c r="A6273" s="8" t="s">
        <v>267</v>
      </c>
      <c r="B6273" s="8" t="s">
        <v>4593</v>
      </c>
      <c r="D6273" t="str">
        <f>VLOOKUP(B6273,'Step 2 - Old-New Code Crosswalk'!B:D,1,FALSE)</f>
        <v>1-249-E3800-0000</v>
      </c>
      <c r="E6273" s="322" t="str">
        <f t="shared" si="97"/>
        <v xml:space="preserve"> </v>
      </c>
    </row>
    <row r="6274" spans="1:5" s="6" customFormat="1" x14ac:dyDescent="0.25">
      <c r="A6274" s="8" t="s">
        <v>267</v>
      </c>
      <c r="B6274" s="8" t="s">
        <v>4635</v>
      </c>
      <c r="D6274" t="str">
        <f>VLOOKUP(B6274,'Step 2 - Old-New Code Crosswalk'!B:D,1,FALSE)</f>
        <v>1-255-E3800-0000</v>
      </c>
      <c r="E6274" s="322" t="str">
        <f t="shared" ref="E6274:E6337" si="98">IF(B6274=D6274," ","ERROR")</f>
        <v xml:space="preserve"> </v>
      </c>
    </row>
    <row r="6275" spans="1:5" s="6" customFormat="1" x14ac:dyDescent="0.25">
      <c r="A6275" s="8" t="s">
        <v>267</v>
      </c>
      <c r="B6275" s="8" t="s">
        <v>4562</v>
      </c>
      <c r="D6275" t="str">
        <f>VLOOKUP(B6275,'Step 2 - Old-New Code Crosswalk'!B:D,1,FALSE)</f>
        <v>1-260-E3800-0000</v>
      </c>
      <c r="E6275" s="322" t="str">
        <f t="shared" si="98"/>
        <v xml:space="preserve"> </v>
      </c>
    </row>
    <row r="6276" spans="1:5" s="6" customFormat="1" x14ac:dyDescent="0.25">
      <c r="A6276" s="8" t="s">
        <v>267</v>
      </c>
      <c r="B6276" s="8" t="s">
        <v>5470</v>
      </c>
      <c r="D6276" t="str">
        <f>VLOOKUP(B6276,'Step 2 - Old-New Code Crosswalk'!B:D,1,FALSE)</f>
        <v>1-307-E3800-0000</v>
      </c>
      <c r="E6276" s="322" t="str">
        <f t="shared" si="98"/>
        <v xml:space="preserve"> </v>
      </c>
    </row>
    <row r="6277" spans="1:5" s="6" customFormat="1" x14ac:dyDescent="0.25">
      <c r="A6277" s="8" t="s">
        <v>267</v>
      </c>
      <c r="B6277" s="8" t="s">
        <v>5390</v>
      </c>
      <c r="D6277" t="str">
        <f>VLOOKUP(B6277,'Step 2 - Old-New Code Crosswalk'!B:D,1,FALSE)</f>
        <v>1-308-E3800-0000</v>
      </c>
      <c r="E6277" s="322" t="str">
        <f t="shared" si="98"/>
        <v xml:space="preserve"> </v>
      </c>
    </row>
    <row r="6278" spans="1:5" s="6" customFormat="1" x14ac:dyDescent="0.25">
      <c r="A6278" s="8" t="s">
        <v>267</v>
      </c>
      <c r="B6278" s="8" t="s">
        <v>4743</v>
      </c>
      <c r="D6278" t="str">
        <f>VLOOKUP(B6278,'Step 2 - Old-New Code Crosswalk'!B:D,1,FALSE)</f>
        <v>1-309-E3800-0000</v>
      </c>
      <c r="E6278" s="322" t="str">
        <f t="shared" si="98"/>
        <v xml:space="preserve"> </v>
      </c>
    </row>
    <row r="6279" spans="1:5" s="6" customFormat="1" x14ac:dyDescent="0.25">
      <c r="A6279" s="8" t="s">
        <v>267</v>
      </c>
      <c r="B6279" s="8" t="s">
        <v>5355</v>
      </c>
      <c r="D6279" t="str">
        <f>VLOOKUP(B6279,'Step 2 - Old-New Code Crosswalk'!B:D,1,FALSE)</f>
        <v>1-310-E3800-0000</v>
      </c>
      <c r="E6279" s="322" t="str">
        <f t="shared" si="98"/>
        <v xml:space="preserve"> </v>
      </c>
    </row>
    <row r="6280" spans="1:5" s="6" customFormat="1" x14ac:dyDescent="0.25">
      <c r="A6280" s="8" t="s">
        <v>267</v>
      </c>
      <c r="B6280" s="8" t="s">
        <v>5344</v>
      </c>
      <c r="D6280" t="str">
        <f>VLOOKUP(B6280,'Step 2 - Old-New Code Crosswalk'!B:D,1,FALSE)</f>
        <v>1-312-E3800-0000</v>
      </c>
      <c r="E6280" s="322" t="str">
        <f t="shared" si="98"/>
        <v xml:space="preserve"> </v>
      </c>
    </row>
    <row r="6281" spans="1:5" s="6" customFormat="1" x14ac:dyDescent="0.25">
      <c r="A6281" s="8" t="s">
        <v>267</v>
      </c>
      <c r="B6281" s="8" t="s">
        <v>5421</v>
      </c>
      <c r="D6281" t="str">
        <f>VLOOKUP(B6281,'Step 2 - Old-New Code Crosswalk'!B:D,1,FALSE)</f>
        <v>1-315-E3800-0000</v>
      </c>
      <c r="E6281" s="322" t="str">
        <f t="shared" si="98"/>
        <v xml:space="preserve"> </v>
      </c>
    </row>
    <row r="6282" spans="1:5" s="6" customFormat="1" x14ac:dyDescent="0.25">
      <c r="A6282" s="8" t="s">
        <v>267</v>
      </c>
      <c r="B6282" s="8" t="s">
        <v>5269</v>
      </c>
      <c r="D6282" t="str">
        <f>VLOOKUP(B6282,'Step 2 - Old-New Code Crosswalk'!B:D,1,FALSE)</f>
        <v>1-317-E3800-0000</v>
      </c>
      <c r="E6282" s="322" t="str">
        <f t="shared" si="98"/>
        <v xml:space="preserve"> </v>
      </c>
    </row>
    <row r="6283" spans="1:5" s="6" customFormat="1" x14ac:dyDescent="0.25">
      <c r="A6283" s="8" t="s">
        <v>267</v>
      </c>
      <c r="B6283" s="8" t="s">
        <v>5456</v>
      </c>
      <c r="D6283" t="str">
        <f>VLOOKUP(B6283,'Step 2 - Old-New Code Crosswalk'!B:D,1,FALSE)</f>
        <v>1-320-E3800-0000</v>
      </c>
      <c r="E6283" s="322" t="str">
        <f t="shared" si="98"/>
        <v xml:space="preserve"> </v>
      </c>
    </row>
    <row r="6284" spans="1:5" s="6" customFormat="1" x14ac:dyDescent="0.25">
      <c r="A6284" s="8" t="s">
        <v>267</v>
      </c>
      <c r="B6284" s="8" t="s">
        <v>5476</v>
      </c>
      <c r="D6284" t="str">
        <f>VLOOKUP(B6284,'Step 2 - Old-New Code Crosswalk'!B:D,1,FALSE)</f>
        <v>1-322-E3800-0000</v>
      </c>
      <c r="E6284" s="322" t="str">
        <f t="shared" si="98"/>
        <v xml:space="preserve"> </v>
      </c>
    </row>
    <row r="6285" spans="1:5" s="6" customFormat="1" x14ac:dyDescent="0.25">
      <c r="A6285" s="8" t="s">
        <v>267</v>
      </c>
      <c r="B6285" s="8" t="s">
        <v>4807</v>
      </c>
      <c r="D6285" t="str">
        <f>VLOOKUP(B6285,'Step 2 - Old-New Code Crosswalk'!B:D,1,FALSE)</f>
        <v>1-325-E3800-0000</v>
      </c>
      <c r="E6285" s="322" t="str">
        <f t="shared" si="98"/>
        <v xml:space="preserve"> </v>
      </c>
    </row>
    <row r="6286" spans="1:5" s="6" customFormat="1" x14ac:dyDescent="0.25">
      <c r="A6286" s="8" t="s">
        <v>267</v>
      </c>
      <c r="B6286" s="8" t="s">
        <v>4732</v>
      </c>
      <c r="D6286" t="str">
        <f>VLOOKUP(B6286,'Step 2 - Old-New Code Crosswalk'!B:D,1,FALSE)</f>
        <v>1-330-E3800-0000</v>
      </c>
      <c r="E6286" s="322" t="str">
        <f t="shared" si="98"/>
        <v xml:space="preserve"> </v>
      </c>
    </row>
    <row r="6287" spans="1:5" s="6" customFormat="1" x14ac:dyDescent="0.25">
      <c r="A6287" s="8" t="s">
        <v>267</v>
      </c>
      <c r="B6287" s="8" t="s">
        <v>5336</v>
      </c>
      <c r="D6287" t="str">
        <f>VLOOKUP(B6287,'Step 2 - Old-New Code Crosswalk'!B:D,1,FALSE)</f>
        <v>1-332-E3800-0000</v>
      </c>
      <c r="E6287" s="322" t="str">
        <f t="shared" si="98"/>
        <v xml:space="preserve"> </v>
      </c>
    </row>
    <row r="6288" spans="1:5" s="6" customFormat="1" x14ac:dyDescent="0.25">
      <c r="A6288" s="8" t="s">
        <v>267</v>
      </c>
      <c r="B6288" s="8" t="s">
        <v>5373</v>
      </c>
      <c r="D6288" t="str">
        <f>VLOOKUP(B6288,'Step 2 - Old-New Code Crosswalk'!B:D,1,FALSE)</f>
        <v>1-333-E3800-0000</v>
      </c>
      <c r="E6288" s="322" t="str">
        <f t="shared" si="98"/>
        <v xml:space="preserve"> </v>
      </c>
    </row>
    <row r="6289" spans="1:5" s="6" customFormat="1" x14ac:dyDescent="0.25">
      <c r="A6289" s="8" t="s">
        <v>267</v>
      </c>
      <c r="B6289" s="8" t="s">
        <v>4722</v>
      </c>
      <c r="D6289" t="str">
        <f>VLOOKUP(B6289,'Step 2 - Old-New Code Crosswalk'!B:D,1,FALSE)</f>
        <v>1-340-E3800-0000</v>
      </c>
      <c r="E6289" s="322" t="str">
        <f t="shared" si="98"/>
        <v xml:space="preserve"> </v>
      </c>
    </row>
    <row r="6290" spans="1:5" s="6" customFormat="1" x14ac:dyDescent="0.25">
      <c r="A6290" s="8" t="s">
        <v>267</v>
      </c>
      <c r="B6290" s="8" t="s">
        <v>4854</v>
      </c>
      <c r="D6290" t="str">
        <f>VLOOKUP(B6290,'Step 2 - Old-New Code Crosswalk'!B:D,1,FALSE)</f>
        <v>1-344-E3800-0000</v>
      </c>
      <c r="E6290" s="322" t="str">
        <f t="shared" si="98"/>
        <v xml:space="preserve"> </v>
      </c>
    </row>
    <row r="6291" spans="1:5" s="6" customFormat="1" x14ac:dyDescent="0.25">
      <c r="A6291" s="8" t="s">
        <v>267</v>
      </c>
      <c r="B6291" s="8" t="s">
        <v>4856</v>
      </c>
      <c r="D6291" t="str">
        <f>VLOOKUP(B6291,'Step 2 - Old-New Code Crosswalk'!B:D,1,FALSE)</f>
        <v>1-345-E3800-0000</v>
      </c>
      <c r="E6291" s="322" t="str">
        <f t="shared" si="98"/>
        <v xml:space="preserve"> </v>
      </c>
    </row>
    <row r="6292" spans="1:5" s="6" customFormat="1" x14ac:dyDescent="0.25">
      <c r="A6292" s="8" t="s">
        <v>267</v>
      </c>
      <c r="B6292" s="8" t="s">
        <v>4857</v>
      </c>
      <c r="D6292" t="str">
        <f>VLOOKUP(B6292,'Step 2 - Old-New Code Crosswalk'!B:D,1,FALSE)</f>
        <v>1-346-E3800-0000</v>
      </c>
      <c r="E6292" s="322" t="str">
        <f t="shared" si="98"/>
        <v xml:space="preserve"> </v>
      </c>
    </row>
    <row r="6293" spans="1:5" s="6" customFormat="1" x14ac:dyDescent="0.25">
      <c r="A6293" s="8" t="s">
        <v>267</v>
      </c>
      <c r="B6293" s="8" t="s">
        <v>4858</v>
      </c>
      <c r="D6293" t="str">
        <f>VLOOKUP(B6293,'Step 2 - Old-New Code Crosswalk'!B:D,1,FALSE)</f>
        <v>1-347-E3800-0000</v>
      </c>
      <c r="E6293" s="322" t="str">
        <f t="shared" si="98"/>
        <v xml:space="preserve"> </v>
      </c>
    </row>
    <row r="6294" spans="1:5" s="6" customFormat="1" x14ac:dyDescent="0.25">
      <c r="A6294" s="8" t="s">
        <v>267</v>
      </c>
      <c r="B6294" s="8" t="s">
        <v>4859</v>
      </c>
      <c r="D6294" t="str">
        <f>VLOOKUP(B6294,'Step 2 - Old-New Code Crosswalk'!B:D,1,FALSE)</f>
        <v>1-348-E3800-0000</v>
      </c>
      <c r="E6294" s="322" t="str">
        <f t="shared" si="98"/>
        <v xml:space="preserve"> </v>
      </c>
    </row>
    <row r="6295" spans="1:5" s="6" customFormat="1" x14ac:dyDescent="0.25">
      <c r="A6295" s="8" t="s">
        <v>267</v>
      </c>
      <c r="B6295" s="8" t="s">
        <v>5233</v>
      </c>
      <c r="D6295" t="str">
        <f>VLOOKUP(B6295,'Step 2 - Old-New Code Crosswalk'!B:D,1,FALSE)</f>
        <v>1-350-E3800-0000</v>
      </c>
      <c r="E6295" s="322" t="str">
        <f t="shared" si="98"/>
        <v xml:space="preserve"> </v>
      </c>
    </row>
    <row r="6296" spans="1:5" s="6" customFormat="1" x14ac:dyDescent="0.25">
      <c r="A6296" s="8" t="s">
        <v>267</v>
      </c>
      <c r="B6296" s="8" t="s">
        <v>5234</v>
      </c>
      <c r="D6296" t="str">
        <f>VLOOKUP(B6296,'Step 2 - Old-New Code Crosswalk'!B:D,1,FALSE)</f>
        <v>1-358-E3800-0000</v>
      </c>
      <c r="E6296" s="322" t="str">
        <f t="shared" si="98"/>
        <v xml:space="preserve"> </v>
      </c>
    </row>
    <row r="6297" spans="1:5" s="6" customFormat="1" x14ac:dyDescent="0.25">
      <c r="A6297" s="8" t="s">
        <v>267</v>
      </c>
      <c r="B6297" s="8" t="s">
        <v>5236</v>
      </c>
      <c r="D6297" t="str">
        <f>VLOOKUP(B6297,'Step 2 - Old-New Code Crosswalk'!B:D,1,FALSE)</f>
        <v>1-395-E3800-0000</v>
      </c>
      <c r="E6297" s="322" t="str">
        <f t="shared" si="98"/>
        <v xml:space="preserve"> </v>
      </c>
    </row>
    <row r="6298" spans="1:5" s="6" customFormat="1" x14ac:dyDescent="0.25">
      <c r="A6298" s="8" t="s">
        <v>267</v>
      </c>
      <c r="B6298" s="8" t="s">
        <v>5527</v>
      </c>
      <c r="D6298" t="str">
        <f>VLOOKUP(B6298,'Step 2 - Old-New Code Crosswalk'!B:D,1,FALSE)</f>
        <v>1-400-E3800-0000</v>
      </c>
      <c r="E6298" s="322" t="str">
        <f t="shared" si="98"/>
        <v xml:space="preserve"> </v>
      </c>
    </row>
    <row r="6299" spans="1:5" s="6" customFormat="1" x14ac:dyDescent="0.25">
      <c r="A6299" s="8" t="s">
        <v>267</v>
      </c>
      <c r="B6299" s="8" t="s">
        <v>5596</v>
      </c>
      <c r="D6299" t="str">
        <f>VLOOKUP(B6299,'Step 2 - Old-New Code Crosswalk'!B:D,1,FALSE)</f>
        <v>1-403-E3800-0000</v>
      </c>
      <c r="E6299" s="322" t="str">
        <f t="shared" si="98"/>
        <v xml:space="preserve"> </v>
      </c>
    </row>
    <row r="6300" spans="1:5" s="6" customFormat="1" x14ac:dyDescent="0.25">
      <c r="A6300" s="8" t="s">
        <v>267</v>
      </c>
      <c r="B6300" s="8" t="s">
        <v>5588</v>
      </c>
      <c r="D6300" t="str">
        <f>VLOOKUP(B6300,'Step 2 - Old-New Code Crosswalk'!B:D,1,FALSE)</f>
        <v>1-405-E3800-0000</v>
      </c>
      <c r="E6300" s="322" t="str">
        <f t="shared" si="98"/>
        <v xml:space="preserve"> </v>
      </c>
    </row>
    <row r="6301" spans="1:5" s="6" customFormat="1" x14ac:dyDescent="0.25">
      <c r="A6301" s="8" t="s">
        <v>267</v>
      </c>
      <c r="B6301" s="8" t="s">
        <v>6108</v>
      </c>
      <c r="D6301" t="str">
        <f>VLOOKUP(B6301,'Step 2 - Old-New Code Crosswalk'!B:D,1,FALSE)</f>
        <v>1-407-E3800-0000</v>
      </c>
      <c r="E6301" s="322" t="str">
        <f t="shared" si="98"/>
        <v xml:space="preserve"> </v>
      </c>
    </row>
    <row r="6302" spans="1:5" s="6" customFormat="1" x14ac:dyDescent="0.25">
      <c r="A6302" s="8" t="s">
        <v>267</v>
      </c>
      <c r="B6302" s="8" t="s">
        <v>5688</v>
      </c>
      <c r="D6302" t="str">
        <f>VLOOKUP(B6302,'Step 2 - Old-New Code Crosswalk'!B:D,1,FALSE)</f>
        <v>1-409-E3800-0000</v>
      </c>
      <c r="E6302" s="322" t="str">
        <f t="shared" si="98"/>
        <v xml:space="preserve"> </v>
      </c>
    </row>
    <row r="6303" spans="1:5" s="6" customFormat="1" x14ac:dyDescent="0.25">
      <c r="A6303" s="8" t="s">
        <v>267</v>
      </c>
      <c r="B6303" s="8" t="s">
        <v>5643</v>
      </c>
      <c r="D6303" t="str">
        <f>VLOOKUP(B6303,'Step 2 - Old-New Code Crosswalk'!B:D,1,FALSE)</f>
        <v>1-412-E3800-0000</v>
      </c>
      <c r="E6303" s="322" t="str">
        <f t="shared" si="98"/>
        <v xml:space="preserve"> </v>
      </c>
    </row>
    <row r="6304" spans="1:5" s="6" customFormat="1" x14ac:dyDescent="0.25">
      <c r="A6304" s="8" t="s">
        <v>267</v>
      </c>
      <c r="B6304" s="8" t="s">
        <v>5545</v>
      </c>
      <c r="D6304" t="str">
        <f>VLOOKUP(B6304,'Step 2 - Old-New Code Crosswalk'!B:D,1,FALSE)</f>
        <v>1-415-E3800-0000</v>
      </c>
      <c r="E6304" s="322" t="str">
        <f t="shared" si="98"/>
        <v xml:space="preserve"> </v>
      </c>
    </row>
    <row r="6305" spans="1:5" s="6" customFormat="1" x14ac:dyDescent="0.25">
      <c r="A6305" s="8" t="s">
        <v>267</v>
      </c>
      <c r="B6305" s="8" t="s">
        <v>5571</v>
      </c>
      <c r="D6305" t="str">
        <f>VLOOKUP(B6305,'Step 2 - Old-New Code Crosswalk'!B:D,1,FALSE)</f>
        <v>1-418-E3800-0000</v>
      </c>
      <c r="E6305" s="322" t="str">
        <f t="shared" si="98"/>
        <v xml:space="preserve"> </v>
      </c>
    </row>
    <row r="6306" spans="1:5" s="6" customFormat="1" x14ac:dyDescent="0.25">
      <c r="A6306" s="8" t="s">
        <v>267</v>
      </c>
      <c r="B6306" s="8" t="s">
        <v>5706</v>
      </c>
      <c r="D6306" t="str">
        <f>VLOOKUP(B6306,'Step 2 - Old-New Code Crosswalk'!B:D,1,FALSE)</f>
        <v>1-423-E3800-0000</v>
      </c>
      <c r="E6306" s="322" t="str">
        <f t="shared" si="98"/>
        <v xml:space="preserve"> </v>
      </c>
    </row>
    <row r="6307" spans="1:5" s="6" customFormat="1" x14ac:dyDescent="0.25">
      <c r="A6307" s="8" t="s">
        <v>267</v>
      </c>
      <c r="B6307" s="8" t="s">
        <v>6084</v>
      </c>
      <c r="D6307" t="str">
        <f>VLOOKUP(B6307,'Step 2 - Old-New Code Crosswalk'!B:D,1,FALSE)</f>
        <v>1-424-E3800-0000</v>
      </c>
      <c r="E6307" s="322" t="str">
        <f t="shared" si="98"/>
        <v xml:space="preserve"> </v>
      </c>
    </row>
    <row r="6308" spans="1:5" s="6" customFormat="1" x14ac:dyDescent="0.25">
      <c r="A6308" s="8" t="s">
        <v>267</v>
      </c>
      <c r="B6308" s="8" t="s">
        <v>6100</v>
      </c>
      <c r="D6308" t="str">
        <f>VLOOKUP(B6308,'Step 2 - Old-New Code Crosswalk'!B:D,1,FALSE)</f>
        <v>1-425-E3800-0000</v>
      </c>
      <c r="E6308" s="322" t="str">
        <f t="shared" si="98"/>
        <v xml:space="preserve"> </v>
      </c>
    </row>
    <row r="6309" spans="1:5" s="6" customFormat="1" x14ac:dyDescent="0.25">
      <c r="A6309" s="8" t="s">
        <v>267</v>
      </c>
      <c r="B6309" s="8" t="s">
        <v>5716</v>
      </c>
      <c r="D6309" t="str">
        <f>VLOOKUP(B6309,'Step 2 - Old-New Code Crosswalk'!B:D,1,FALSE)</f>
        <v>1-427-E3800-0000</v>
      </c>
      <c r="E6309" s="322" t="str">
        <f t="shared" si="98"/>
        <v xml:space="preserve"> </v>
      </c>
    </row>
    <row r="6310" spans="1:5" s="6" customFormat="1" x14ac:dyDescent="0.25">
      <c r="A6310" s="8" t="s">
        <v>267</v>
      </c>
      <c r="B6310" s="8" t="s">
        <v>5753</v>
      </c>
      <c r="D6310" t="str">
        <f>VLOOKUP(B6310,'Step 2 - Old-New Code Crosswalk'!B:D,1,FALSE)</f>
        <v>1-428-E3800-0000</v>
      </c>
      <c r="E6310" s="322" t="str">
        <f t="shared" si="98"/>
        <v xml:space="preserve"> </v>
      </c>
    </row>
    <row r="6311" spans="1:5" s="6" customFormat="1" x14ac:dyDescent="0.25">
      <c r="A6311" s="8" t="s">
        <v>267</v>
      </c>
      <c r="B6311" s="8" t="s">
        <v>5726</v>
      </c>
      <c r="D6311" t="str">
        <f>VLOOKUP(B6311,'Step 2 - Old-New Code Crosswalk'!B:D,1,FALSE)</f>
        <v>1-429-E3800-0000</v>
      </c>
      <c r="E6311" s="322" t="str">
        <f t="shared" si="98"/>
        <v xml:space="preserve"> </v>
      </c>
    </row>
    <row r="6312" spans="1:5" s="6" customFormat="1" x14ac:dyDescent="0.25">
      <c r="A6312" s="8" t="s">
        <v>267</v>
      </c>
      <c r="B6312" s="8" t="s">
        <v>5601</v>
      </c>
      <c r="D6312" t="str">
        <f>VLOOKUP(B6312,'Step 2 - Old-New Code Crosswalk'!B:D,1,FALSE)</f>
        <v>1-431-E3800-0000</v>
      </c>
      <c r="E6312" s="322" t="str">
        <f t="shared" si="98"/>
        <v xml:space="preserve"> </v>
      </c>
    </row>
    <row r="6313" spans="1:5" s="6" customFormat="1" x14ac:dyDescent="0.25">
      <c r="A6313" s="8" t="s">
        <v>267</v>
      </c>
      <c r="B6313" s="8" t="s">
        <v>5608</v>
      </c>
      <c r="D6313" t="str">
        <f>VLOOKUP(B6313,'Step 2 - Old-New Code Crosswalk'!B:D,1,FALSE)</f>
        <v>1-432-E3800-0000</v>
      </c>
      <c r="E6313" s="322" t="str">
        <f t="shared" si="98"/>
        <v xml:space="preserve"> </v>
      </c>
    </row>
    <row r="6314" spans="1:5" s="6" customFormat="1" x14ac:dyDescent="0.25">
      <c r="A6314" s="8" t="s">
        <v>267</v>
      </c>
      <c r="B6314" s="8" t="s">
        <v>5826</v>
      </c>
      <c r="D6314" t="str">
        <f>VLOOKUP(B6314,'Step 2 - Old-New Code Crosswalk'!B:D,1,FALSE)</f>
        <v>1-436-E3800-0000</v>
      </c>
      <c r="E6314" s="322" t="str">
        <f t="shared" si="98"/>
        <v xml:space="preserve"> </v>
      </c>
    </row>
    <row r="6315" spans="1:5" s="6" customFormat="1" x14ac:dyDescent="0.25">
      <c r="A6315" s="8" t="s">
        <v>267</v>
      </c>
      <c r="B6315" s="8" t="s">
        <v>5852</v>
      </c>
      <c r="D6315" t="str">
        <f>VLOOKUP(B6315,'Step 2 - Old-New Code Crosswalk'!B:D,1,FALSE)</f>
        <v>1-439-E3800-0000</v>
      </c>
      <c r="E6315" s="322" t="str">
        <f t="shared" si="98"/>
        <v xml:space="preserve"> </v>
      </c>
    </row>
    <row r="6316" spans="1:5" s="6" customFormat="1" x14ac:dyDescent="0.25">
      <c r="A6316" s="8" t="s">
        <v>267</v>
      </c>
      <c r="B6316" s="8" t="s">
        <v>5874</v>
      </c>
      <c r="D6316" t="str">
        <f>VLOOKUP(B6316,'Step 2 - Old-New Code Crosswalk'!B:D,1,FALSE)</f>
        <v>1-442-E3800-0000</v>
      </c>
      <c r="E6316" s="322" t="str">
        <f t="shared" si="98"/>
        <v xml:space="preserve"> </v>
      </c>
    </row>
    <row r="6317" spans="1:5" s="6" customFormat="1" x14ac:dyDescent="0.25">
      <c r="A6317" s="8" t="s">
        <v>267</v>
      </c>
      <c r="B6317" s="8" t="s">
        <v>5899</v>
      </c>
      <c r="D6317" t="str">
        <f>VLOOKUP(B6317,'Step 2 - Old-New Code Crosswalk'!B:D,1,FALSE)</f>
        <v>1-445-E3800-0000</v>
      </c>
      <c r="E6317" s="322" t="str">
        <f t="shared" si="98"/>
        <v xml:space="preserve"> </v>
      </c>
    </row>
    <row r="6318" spans="1:5" s="6" customFormat="1" x14ac:dyDescent="0.25">
      <c r="A6318" s="8" t="s">
        <v>267</v>
      </c>
      <c r="B6318" s="8" t="s">
        <v>5920</v>
      </c>
      <c r="D6318" t="str">
        <f>VLOOKUP(B6318,'Step 2 - Old-New Code Crosswalk'!B:D,1,FALSE)</f>
        <v>1-451-E3800-0000</v>
      </c>
      <c r="E6318" s="322" t="str">
        <f t="shared" si="98"/>
        <v xml:space="preserve"> </v>
      </c>
    </row>
    <row r="6319" spans="1:5" s="6" customFormat="1" x14ac:dyDescent="0.25">
      <c r="A6319" s="8" t="s">
        <v>267</v>
      </c>
      <c r="B6319" s="8" t="s">
        <v>5939</v>
      </c>
      <c r="D6319" t="str">
        <f>VLOOKUP(B6319,'Step 2 - Old-New Code Crosswalk'!B:D,1,FALSE)</f>
        <v>1-457-E3800-0000</v>
      </c>
      <c r="E6319" s="322" t="str">
        <f t="shared" si="98"/>
        <v xml:space="preserve"> </v>
      </c>
    </row>
    <row r="6320" spans="1:5" s="6" customFormat="1" x14ac:dyDescent="0.25">
      <c r="A6320" s="8" t="s">
        <v>267</v>
      </c>
      <c r="B6320" s="8" t="s">
        <v>5959</v>
      </c>
      <c r="D6320" t="str">
        <f>VLOOKUP(B6320,'Step 2 - Old-New Code Crosswalk'!B:D,1,FALSE)</f>
        <v>1-458-E3800-0000</v>
      </c>
      <c r="E6320" s="322" t="str">
        <f t="shared" si="98"/>
        <v xml:space="preserve"> </v>
      </c>
    </row>
    <row r="6321" spans="1:5" s="6" customFormat="1" x14ac:dyDescent="0.25">
      <c r="A6321" s="8" t="s">
        <v>267</v>
      </c>
      <c r="B6321" s="8" t="s">
        <v>5984</v>
      </c>
      <c r="D6321" t="str">
        <f>VLOOKUP(B6321,'Step 2 - Old-New Code Crosswalk'!B:D,1,FALSE)</f>
        <v>1-460-E3800-0000</v>
      </c>
      <c r="E6321" s="322" t="str">
        <f t="shared" si="98"/>
        <v xml:space="preserve"> </v>
      </c>
    </row>
    <row r="6322" spans="1:5" s="6" customFormat="1" x14ac:dyDescent="0.25">
      <c r="A6322" s="8" t="s">
        <v>267</v>
      </c>
      <c r="B6322" s="8" t="s">
        <v>6000</v>
      </c>
      <c r="D6322" t="str">
        <f>VLOOKUP(B6322,'Step 2 - Old-New Code Crosswalk'!B:D,1,FALSE)</f>
        <v>1-463-E3800-0000</v>
      </c>
      <c r="E6322" s="322" t="str">
        <f t="shared" si="98"/>
        <v xml:space="preserve"> </v>
      </c>
    </row>
    <row r="6323" spans="1:5" s="6" customFormat="1" x14ac:dyDescent="0.25">
      <c r="A6323" s="8" t="s">
        <v>267</v>
      </c>
      <c r="B6323" s="8" t="s">
        <v>6016</v>
      </c>
      <c r="D6323" t="str">
        <f>VLOOKUP(B6323,'Step 2 - Old-New Code Crosswalk'!B:D,1,FALSE)</f>
        <v>1-466-E3800-0000</v>
      </c>
      <c r="E6323" s="322" t="str">
        <f t="shared" si="98"/>
        <v xml:space="preserve"> </v>
      </c>
    </row>
    <row r="6324" spans="1:5" s="6" customFormat="1" x14ac:dyDescent="0.25">
      <c r="A6324" s="8" t="s">
        <v>267</v>
      </c>
      <c r="B6324" s="8" t="s">
        <v>6032</v>
      </c>
      <c r="D6324" t="str">
        <f>VLOOKUP(B6324,'Step 2 - Old-New Code Crosswalk'!B:D,1,FALSE)</f>
        <v>1-472-E3800-0000</v>
      </c>
      <c r="E6324" s="322" t="str">
        <f t="shared" si="98"/>
        <v xml:space="preserve"> </v>
      </c>
    </row>
    <row r="6325" spans="1:5" s="6" customFormat="1" x14ac:dyDescent="0.25">
      <c r="A6325" s="8" t="s">
        <v>267</v>
      </c>
      <c r="B6325" s="8" t="s">
        <v>6048</v>
      </c>
      <c r="D6325" t="str">
        <f>VLOOKUP(B6325,'Step 2 - Old-New Code Crosswalk'!B:D,1,FALSE)</f>
        <v>1-473-E3800-0000</v>
      </c>
      <c r="E6325" s="322" t="str">
        <f t="shared" si="98"/>
        <v xml:space="preserve"> </v>
      </c>
    </row>
    <row r="6326" spans="1:5" s="6" customFormat="1" x14ac:dyDescent="0.25">
      <c r="A6326" s="8" t="s">
        <v>267</v>
      </c>
      <c r="B6326" s="8" t="s">
        <v>6064</v>
      </c>
      <c r="D6326" t="str">
        <f>VLOOKUP(B6326,'Step 2 - Old-New Code Crosswalk'!B:D,1,FALSE)</f>
        <v>1-475-E3800-0000</v>
      </c>
      <c r="E6326" s="322" t="str">
        <f t="shared" si="98"/>
        <v xml:space="preserve"> </v>
      </c>
    </row>
    <row r="6327" spans="1:5" s="6" customFormat="1" x14ac:dyDescent="0.25">
      <c r="A6327" s="8" t="s">
        <v>267</v>
      </c>
      <c r="B6327" s="8" t="s">
        <v>5626</v>
      </c>
      <c r="D6327" t="str">
        <f>VLOOKUP(B6327,'Step 2 - Old-New Code Crosswalk'!B:D,1,FALSE)</f>
        <v>1-480-E3800-0000</v>
      </c>
      <c r="E6327" s="322" t="str">
        <f t="shared" si="98"/>
        <v xml:space="preserve"> </v>
      </c>
    </row>
    <row r="6328" spans="1:5" s="6" customFormat="1" x14ac:dyDescent="0.25">
      <c r="A6328" s="8" t="s">
        <v>267</v>
      </c>
      <c r="B6328" s="8" t="s">
        <v>5659</v>
      </c>
      <c r="D6328" t="str">
        <f>VLOOKUP(B6328,'Step 2 - Old-New Code Crosswalk'!B:D,1,FALSE)</f>
        <v>1-483-E3800-0000</v>
      </c>
      <c r="E6328" s="322" t="str">
        <f t="shared" si="98"/>
        <v xml:space="preserve"> </v>
      </c>
    </row>
    <row r="6329" spans="1:5" s="6" customFormat="1" x14ac:dyDescent="0.25">
      <c r="A6329" s="8" t="s">
        <v>267</v>
      </c>
      <c r="B6329" s="8" t="s">
        <v>5614</v>
      </c>
      <c r="D6329" t="str">
        <f>VLOOKUP(B6329,'Step 2 - Old-New Code Crosswalk'!B:D,1,FALSE)</f>
        <v>1-484-E3800-0000</v>
      </c>
      <c r="E6329" s="322" t="str">
        <f t="shared" si="98"/>
        <v xml:space="preserve"> </v>
      </c>
    </row>
    <row r="6330" spans="1:5" s="6" customFormat="1" x14ac:dyDescent="0.25">
      <c r="A6330" s="8" t="s">
        <v>267</v>
      </c>
      <c r="B6330" s="8" t="s">
        <v>5479</v>
      </c>
      <c r="D6330" t="str">
        <f>VLOOKUP(B6330,'Step 2 - Old-New Code Crosswalk'!B:D,1,FALSE)</f>
        <v>1-485-E3800-0000</v>
      </c>
      <c r="E6330" s="322" t="str">
        <f t="shared" si="98"/>
        <v xml:space="preserve"> </v>
      </c>
    </row>
    <row r="6331" spans="1:5" s="6" customFormat="1" x14ac:dyDescent="0.25">
      <c r="A6331" s="8" t="s">
        <v>267</v>
      </c>
      <c r="B6331" s="8" t="s">
        <v>6123</v>
      </c>
      <c r="D6331" t="str">
        <f>VLOOKUP(B6331,'Step 2 - Old-New Code Crosswalk'!B:D,1,FALSE)</f>
        <v>1-505-E3800-0000</v>
      </c>
      <c r="E6331" s="322" t="str">
        <f t="shared" si="98"/>
        <v xml:space="preserve"> </v>
      </c>
    </row>
    <row r="6332" spans="1:5" s="6" customFormat="1" x14ac:dyDescent="0.25">
      <c r="A6332" s="8" t="s">
        <v>267</v>
      </c>
      <c r="B6332" s="8" t="s">
        <v>6136</v>
      </c>
      <c r="D6332" t="str">
        <f>VLOOKUP(B6332,'Step 2 - Old-New Code Crosswalk'!B:D,1,FALSE)</f>
        <v>1-510-E3800-0000</v>
      </c>
      <c r="E6332" s="322" t="str">
        <f t="shared" si="98"/>
        <v xml:space="preserve"> </v>
      </c>
    </row>
    <row r="6333" spans="1:5" s="6" customFormat="1" x14ac:dyDescent="0.25">
      <c r="A6333" s="8" t="s">
        <v>267</v>
      </c>
      <c r="B6333" s="8" t="s">
        <v>6270</v>
      </c>
      <c r="D6333" t="str">
        <f>VLOOKUP(B6333,'Step 2 - Old-New Code Crosswalk'!B:D,1,FALSE)</f>
        <v>1-514-E3800-0000</v>
      </c>
      <c r="E6333" s="322" t="str">
        <f t="shared" si="98"/>
        <v xml:space="preserve"> </v>
      </c>
    </row>
    <row r="6334" spans="1:5" s="6" customFormat="1" x14ac:dyDescent="0.25">
      <c r="A6334" s="8" t="s">
        <v>267</v>
      </c>
      <c r="B6334" s="8" t="s">
        <v>6143</v>
      </c>
      <c r="D6334" t="str">
        <f>VLOOKUP(B6334,'Step 2 - Old-New Code Crosswalk'!B:D,1,FALSE)</f>
        <v>1-515-E3800-0000</v>
      </c>
      <c r="E6334" s="322" t="str">
        <f t="shared" si="98"/>
        <v xml:space="preserve"> </v>
      </c>
    </row>
    <row r="6335" spans="1:5" s="6" customFormat="1" x14ac:dyDescent="0.25">
      <c r="A6335" s="8" t="s">
        <v>267</v>
      </c>
      <c r="B6335" s="8" t="s">
        <v>6212</v>
      </c>
      <c r="D6335" t="str">
        <f>VLOOKUP(B6335,'Step 2 - Old-New Code Crosswalk'!B:D,1,FALSE)</f>
        <v>1-517-E3800-0000</v>
      </c>
      <c r="E6335" s="322" t="str">
        <f t="shared" si="98"/>
        <v xml:space="preserve"> </v>
      </c>
    </row>
    <row r="6336" spans="1:5" s="6" customFormat="1" x14ac:dyDescent="0.25">
      <c r="A6336" s="8" t="s">
        <v>267</v>
      </c>
      <c r="B6336" s="8" t="s">
        <v>6516</v>
      </c>
      <c r="D6336" t="str">
        <f>VLOOKUP(B6336,'Step 2 - Old-New Code Crosswalk'!B:D,1,FALSE)</f>
        <v>1-518-E3800-0000</v>
      </c>
      <c r="E6336" s="322" t="str">
        <f t="shared" si="98"/>
        <v xml:space="preserve"> </v>
      </c>
    </row>
    <row r="6337" spans="1:5" s="6" customFormat="1" x14ac:dyDescent="0.25">
      <c r="A6337" s="8" t="s">
        <v>267</v>
      </c>
      <c r="B6337" s="8" t="s">
        <v>6324</v>
      </c>
      <c r="D6337" t="str">
        <f>VLOOKUP(B6337,'Step 2 - Old-New Code Crosswalk'!B:D,1,FALSE)</f>
        <v>1-519-E3800-0000</v>
      </c>
      <c r="E6337" s="322" t="str">
        <f t="shared" si="98"/>
        <v xml:space="preserve"> </v>
      </c>
    </row>
    <row r="6338" spans="1:5" s="6" customFormat="1" x14ac:dyDescent="0.25">
      <c r="A6338" s="8" t="s">
        <v>267</v>
      </c>
      <c r="B6338" s="8" t="s">
        <v>6177</v>
      </c>
      <c r="D6338" t="str">
        <f>VLOOKUP(B6338,'Step 2 - Old-New Code Crosswalk'!B:D,1,FALSE)</f>
        <v>1-520-E3800-0000</v>
      </c>
      <c r="E6338" s="322" t="str">
        <f t="shared" ref="E6338:E6401" si="99">IF(B6338=D6338," ","ERROR")</f>
        <v xml:space="preserve"> </v>
      </c>
    </row>
    <row r="6339" spans="1:5" s="6" customFormat="1" x14ac:dyDescent="0.25">
      <c r="A6339" s="8" t="s">
        <v>267</v>
      </c>
      <c r="B6339" s="8" t="s">
        <v>6191</v>
      </c>
      <c r="D6339" t="str">
        <f>VLOOKUP(B6339,'Step 2 - Old-New Code Crosswalk'!B:D,1,FALSE)</f>
        <v>1-521-E3800-0000</v>
      </c>
      <c r="E6339" s="322" t="str">
        <f t="shared" si="99"/>
        <v xml:space="preserve"> </v>
      </c>
    </row>
    <row r="6340" spans="1:5" s="6" customFormat="1" x14ac:dyDescent="0.25">
      <c r="A6340" s="8" t="s">
        <v>267</v>
      </c>
      <c r="B6340" s="8" t="s">
        <v>6203</v>
      </c>
      <c r="D6340" t="str">
        <f>VLOOKUP(B6340,'Step 2 - Old-New Code Crosswalk'!B:D,1,FALSE)</f>
        <v>1-522-E3800-0000</v>
      </c>
      <c r="E6340" s="322" t="str">
        <f t="shared" si="99"/>
        <v xml:space="preserve"> </v>
      </c>
    </row>
    <row r="6341" spans="1:5" s="6" customFormat="1" x14ac:dyDescent="0.25">
      <c r="A6341" s="8" t="s">
        <v>267</v>
      </c>
      <c r="B6341" s="8" t="s">
        <v>6543</v>
      </c>
      <c r="D6341" t="str">
        <f>VLOOKUP(B6341,'Step 2 - Old-New Code Crosswalk'!B:D,1,FALSE)</f>
        <v>1-523-E3800-0000</v>
      </c>
      <c r="E6341" s="322" t="str">
        <f t="shared" si="99"/>
        <v xml:space="preserve"> </v>
      </c>
    </row>
    <row r="6342" spans="1:5" s="6" customFormat="1" x14ac:dyDescent="0.25">
      <c r="A6342" s="8" t="s">
        <v>267</v>
      </c>
      <c r="B6342" s="8" t="s">
        <v>6628</v>
      </c>
      <c r="D6342" t="str">
        <f>VLOOKUP(B6342,'Step 2 - Old-New Code Crosswalk'!B:D,1,FALSE)</f>
        <v>1-530-E3800-0000</v>
      </c>
      <c r="E6342" s="322" t="str">
        <f t="shared" si="99"/>
        <v xml:space="preserve"> </v>
      </c>
    </row>
    <row r="6343" spans="1:5" s="6" customFormat="1" x14ac:dyDescent="0.25">
      <c r="A6343" s="8" t="s">
        <v>267</v>
      </c>
      <c r="B6343" s="8" t="s">
        <v>6609</v>
      </c>
      <c r="D6343" t="str">
        <f>VLOOKUP(B6343,'Step 2 - Old-New Code Crosswalk'!B:D,1,FALSE)</f>
        <v>1-535-E3800-0000</v>
      </c>
      <c r="E6343" s="322" t="str">
        <f t="shared" si="99"/>
        <v xml:space="preserve"> </v>
      </c>
    </row>
    <row r="6344" spans="1:5" s="6" customFormat="1" x14ac:dyDescent="0.25">
      <c r="A6344" s="8" t="s">
        <v>267</v>
      </c>
      <c r="B6344" s="8" t="s">
        <v>6583</v>
      </c>
      <c r="D6344" t="str">
        <f>VLOOKUP(B6344,'Step 2 - Old-New Code Crosswalk'!B:D,1,FALSE)</f>
        <v>1-545-E3800-0000</v>
      </c>
      <c r="E6344" s="322" t="str">
        <f t="shared" si="99"/>
        <v xml:space="preserve"> </v>
      </c>
    </row>
    <row r="6345" spans="1:5" s="6" customFormat="1" x14ac:dyDescent="0.25">
      <c r="A6345" s="8" t="s">
        <v>267</v>
      </c>
      <c r="B6345" s="8" t="s">
        <v>6598</v>
      </c>
      <c r="D6345" t="str">
        <f>VLOOKUP(B6345,'Step 2 - Old-New Code Crosswalk'!B:D,1,FALSE)</f>
        <v>1-546-E3800-0000</v>
      </c>
      <c r="E6345" s="322" t="str">
        <f t="shared" si="99"/>
        <v xml:space="preserve"> </v>
      </c>
    </row>
    <row r="6346" spans="1:5" s="6" customFormat="1" x14ac:dyDescent="0.25">
      <c r="A6346" s="8" t="s">
        <v>267</v>
      </c>
      <c r="B6346" s="8" t="s">
        <v>6335</v>
      </c>
      <c r="D6346" t="str">
        <f>VLOOKUP(B6346,'Step 2 - Old-New Code Crosswalk'!B:D,1,FALSE)</f>
        <v>1-550-E3800-0000</v>
      </c>
      <c r="E6346" s="322" t="str">
        <f t="shared" si="99"/>
        <v xml:space="preserve"> </v>
      </c>
    </row>
    <row r="6347" spans="1:5" s="6" customFormat="1" x14ac:dyDescent="0.25">
      <c r="A6347" s="8" t="s">
        <v>267</v>
      </c>
      <c r="B6347" s="8" t="s">
        <v>6424</v>
      </c>
      <c r="D6347" t="str">
        <f>VLOOKUP(B6347,'Step 2 - Old-New Code Crosswalk'!B:D,1,FALSE)</f>
        <v>1-554-E3800-0000</v>
      </c>
      <c r="E6347" s="322" t="str">
        <f t="shared" si="99"/>
        <v xml:space="preserve"> </v>
      </c>
    </row>
    <row r="6348" spans="1:5" s="6" customFormat="1" x14ac:dyDescent="0.25">
      <c r="A6348" s="8" t="s">
        <v>267</v>
      </c>
      <c r="B6348" s="8" t="s">
        <v>6453</v>
      </c>
      <c r="D6348" t="str">
        <f>VLOOKUP(B6348,'Step 2 - Old-New Code Crosswalk'!B:D,1,FALSE)</f>
        <v>1-558-E3800-0000</v>
      </c>
      <c r="E6348" s="322" t="str">
        <f t="shared" si="99"/>
        <v xml:space="preserve"> </v>
      </c>
    </row>
    <row r="6349" spans="1:5" s="6" customFormat="1" x14ac:dyDescent="0.25">
      <c r="A6349" s="8" t="s">
        <v>267</v>
      </c>
      <c r="B6349" s="8" t="s">
        <v>6438</v>
      </c>
      <c r="D6349" t="str">
        <f>VLOOKUP(B6349,'Step 2 - Old-New Code Crosswalk'!B:D,1,FALSE)</f>
        <v>1-562-E3800-0000</v>
      </c>
      <c r="E6349" s="322" t="str">
        <f t="shared" si="99"/>
        <v xml:space="preserve"> </v>
      </c>
    </row>
    <row r="6350" spans="1:5" s="6" customFormat="1" x14ac:dyDescent="0.25">
      <c r="A6350" s="8" t="s">
        <v>267</v>
      </c>
      <c r="B6350" s="8" t="s">
        <v>6296</v>
      </c>
      <c r="D6350" t="str">
        <f>VLOOKUP(B6350,'Step 2 - Old-New Code Crosswalk'!B:D,1,FALSE)</f>
        <v>1-564-E3800-0000</v>
      </c>
      <c r="E6350" s="322" t="str">
        <f t="shared" si="99"/>
        <v xml:space="preserve"> </v>
      </c>
    </row>
    <row r="6351" spans="1:5" s="6" customFormat="1" x14ac:dyDescent="0.25">
      <c r="A6351" s="8" t="s">
        <v>267</v>
      </c>
      <c r="B6351" s="8" t="s">
        <v>6363</v>
      </c>
      <c r="D6351" t="str">
        <f>VLOOKUP(B6351,'Step 2 - Old-New Code Crosswalk'!B:D,1,FALSE)</f>
        <v>1-568-E3800-0000</v>
      </c>
      <c r="E6351" s="322" t="str">
        <f t="shared" si="99"/>
        <v xml:space="preserve"> </v>
      </c>
    </row>
    <row r="6352" spans="1:5" s="6" customFormat="1" x14ac:dyDescent="0.25">
      <c r="A6352" s="8" t="s">
        <v>267</v>
      </c>
      <c r="B6352" s="8" t="s">
        <v>6493</v>
      </c>
      <c r="D6352" t="str">
        <f>VLOOKUP(B6352,'Step 2 - Old-New Code Crosswalk'!B:D,1,FALSE)</f>
        <v>1-570-E3800-0000</v>
      </c>
      <c r="E6352" s="322" t="str">
        <f t="shared" si="99"/>
        <v xml:space="preserve"> </v>
      </c>
    </row>
    <row r="6353" spans="1:5" s="6" customFormat="1" x14ac:dyDescent="0.25">
      <c r="A6353" s="8" t="s">
        <v>267</v>
      </c>
      <c r="B6353" s="8" t="s">
        <v>6225</v>
      </c>
      <c r="D6353" t="str">
        <f>VLOOKUP(B6353,'Step 2 - Old-New Code Crosswalk'!B:D,1,FALSE)</f>
        <v>1-573-E3800-0000</v>
      </c>
      <c r="E6353" s="322" t="str">
        <f t="shared" si="99"/>
        <v xml:space="preserve"> </v>
      </c>
    </row>
    <row r="6354" spans="1:5" s="6" customFormat="1" x14ac:dyDescent="0.25">
      <c r="A6354" s="8" t="s">
        <v>267</v>
      </c>
      <c r="B6354" s="8" t="s">
        <v>6247</v>
      </c>
      <c r="D6354" t="str">
        <f>VLOOKUP(B6354,'Step 2 - Old-New Code Crosswalk'!B:D,1,FALSE)</f>
        <v>1-574-E3800-0000</v>
      </c>
      <c r="E6354" s="322" t="str">
        <f t="shared" si="99"/>
        <v xml:space="preserve"> </v>
      </c>
    </row>
    <row r="6355" spans="1:5" s="6" customFormat="1" x14ac:dyDescent="0.25">
      <c r="A6355" s="8" t="s">
        <v>267</v>
      </c>
      <c r="B6355" s="8" t="s">
        <v>6258</v>
      </c>
      <c r="D6355" t="str">
        <f>VLOOKUP(B6355,'Step 2 - Old-New Code Crosswalk'!B:D,1,FALSE)</f>
        <v>1-575-E3800-0000</v>
      </c>
      <c r="E6355" s="322" t="str">
        <f t="shared" si="99"/>
        <v xml:space="preserve"> </v>
      </c>
    </row>
    <row r="6356" spans="1:5" s="6" customFormat="1" x14ac:dyDescent="0.25">
      <c r="A6356" s="8" t="s">
        <v>267</v>
      </c>
      <c r="B6356" s="8" t="s">
        <v>6475</v>
      </c>
      <c r="D6356" t="str">
        <f>VLOOKUP(B6356,'Step 2 - Old-New Code Crosswalk'!B:D,1,FALSE)</f>
        <v>1-582-E3800-0000</v>
      </c>
      <c r="E6356" s="322" t="str">
        <f t="shared" si="99"/>
        <v xml:space="preserve"> </v>
      </c>
    </row>
    <row r="6357" spans="1:5" s="6" customFormat="1" x14ac:dyDescent="0.25">
      <c r="A6357" s="8" t="s">
        <v>267</v>
      </c>
      <c r="B6357" s="8" t="s">
        <v>6484</v>
      </c>
      <c r="D6357" t="str">
        <f>VLOOKUP(B6357,'Step 2 - Old-New Code Crosswalk'!B:D,1,FALSE)</f>
        <v>1-586-E3800-0000</v>
      </c>
      <c r="E6357" s="322" t="str">
        <f t="shared" si="99"/>
        <v xml:space="preserve"> </v>
      </c>
    </row>
    <row r="6358" spans="1:5" s="6" customFormat="1" x14ac:dyDescent="0.25">
      <c r="A6358" s="8" t="s">
        <v>267</v>
      </c>
      <c r="B6358" s="8" t="s">
        <v>6306</v>
      </c>
      <c r="D6358" t="str">
        <f>VLOOKUP(B6358,'Step 2 - Old-New Code Crosswalk'!B:D,1,FALSE)</f>
        <v>1-590-E3800-0000</v>
      </c>
      <c r="E6358" s="322" t="str">
        <f t="shared" si="99"/>
        <v xml:space="preserve"> </v>
      </c>
    </row>
    <row r="6359" spans="1:5" s="6" customFormat="1" x14ac:dyDescent="0.25">
      <c r="A6359" s="8" t="s">
        <v>267</v>
      </c>
      <c r="B6359" s="8" t="s">
        <v>6682</v>
      </c>
      <c r="D6359" t="str">
        <f>VLOOKUP(B6359,'Step 2 - Old-New Code Crosswalk'!B:D,1,FALSE)</f>
        <v>1-605-E3800-0000</v>
      </c>
      <c r="E6359" s="322" t="str">
        <f t="shared" si="99"/>
        <v xml:space="preserve"> </v>
      </c>
    </row>
    <row r="6360" spans="1:5" s="6" customFormat="1" x14ac:dyDescent="0.25">
      <c r="A6360" s="8" t="s">
        <v>267</v>
      </c>
      <c r="B6360" s="8" t="s">
        <v>6644</v>
      </c>
      <c r="D6360" t="str">
        <f>VLOOKUP(B6360,'Step 2 - Old-New Code Crosswalk'!B:D,1,FALSE)</f>
        <v>1-607-E3800-0000</v>
      </c>
      <c r="E6360" s="322" t="str">
        <f t="shared" si="99"/>
        <v xml:space="preserve"> </v>
      </c>
    </row>
    <row r="6361" spans="1:5" s="6" customFormat="1" x14ac:dyDescent="0.25">
      <c r="A6361" s="8" t="s">
        <v>267</v>
      </c>
      <c r="B6361" s="8" t="s">
        <v>6763</v>
      </c>
      <c r="D6361" t="str">
        <f>VLOOKUP(B6361,'Step 2 - Old-New Code Crosswalk'!B:D,1,FALSE)</f>
        <v>1-610-E3800-0000</v>
      </c>
      <c r="E6361" s="322" t="str">
        <f t="shared" si="99"/>
        <v xml:space="preserve"> </v>
      </c>
    </row>
    <row r="6362" spans="1:5" s="6" customFormat="1" x14ac:dyDescent="0.25">
      <c r="A6362" s="8" t="s">
        <v>267</v>
      </c>
      <c r="B6362" s="8" t="s">
        <v>6841</v>
      </c>
      <c r="D6362" t="str">
        <f>VLOOKUP(B6362,'Step 2 - Old-New Code Crosswalk'!B:D,1,FALSE)</f>
        <v>1-615-E3800-0000</v>
      </c>
      <c r="E6362" s="322" t="str">
        <f t="shared" si="99"/>
        <v xml:space="preserve"> </v>
      </c>
    </row>
    <row r="6363" spans="1:5" s="6" customFormat="1" x14ac:dyDescent="0.25">
      <c r="A6363" s="8" t="s">
        <v>267</v>
      </c>
      <c r="B6363" s="8" t="s">
        <v>6850</v>
      </c>
      <c r="D6363" t="str">
        <f>VLOOKUP(B6363,'Step 2 - Old-New Code Crosswalk'!B:D,1,FALSE)</f>
        <v>1-619-E3800-0000</v>
      </c>
      <c r="E6363" s="322" t="str">
        <f t="shared" si="99"/>
        <v xml:space="preserve"> </v>
      </c>
    </row>
    <row r="6364" spans="1:5" s="6" customFormat="1" x14ac:dyDescent="0.25">
      <c r="A6364" s="8" t="s">
        <v>267</v>
      </c>
      <c r="B6364" s="8" t="s">
        <v>6892</v>
      </c>
      <c r="D6364" t="str">
        <f>VLOOKUP(B6364,'Step 2 - Old-New Code Crosswalk'!B:D,1,FALSE)</f>
        <v>1-620-E3800-0000</v>
      </c>
      <c r="E6364" s="322" t="str">
        <f t="shared" si="99"/>
        <v xml:space="preserve"> </v>
      </c>
    </row>
    <row r="6365" spans="1:5" s="6" customFormat="1" x14ac:dyDescent="0.25">
      <c r="A6365" s="8" t="s">
        <v>267</v>
      </c>
      <c r="B6365" s="8" t="s">
        <v>6897</v>
      </c>
      <c r="D6365" t="str">
        <f>VLOOKUP(B6365,'Step 2 - Old-New Code Crosswalk'!B:D,1,FALSE)</f>
        <v>1-626-E3800-0000</v>
      </c>
      <c r="E6365" s="322" t="str">
        <f t="shared" si="99"/>
        <v xml:space="preserve"> </v>
      </c>
    </row>
    <row r="6366" spans="1:5" s="6" customFormat="1" x14ac:dyDescent="0.25">
      <c r="A6366" s="8" t="s">
        <v>267</v>
      </c>
      <c r="B6366" s="8" t="s">
        <v>6955</v>
      </c>
      <c r="D6366" t="str">
        <f>VLOOKUP(B6366,'Step 2 - Old-New Code Crosswalk'!B:D,1,FALSE)</f>
        <v>1-627-E3800-0000</v>
      </c>
      <c r="E6366" s="322" t="str">
        <f t="shared" si="99"/>
        <v xml:space="preserve"> </v>
      </c>
    </row>
    <row r="6367" spans="1:5" s="6" customFormat="1" x14ac:dyDescent="0.25">
      <c r="A6367" s="8" t="s">
        <v>267</v>
      </c>
      <c r="B6367" s="8" t="s">
        <v>6902</v>
      </c>
      <c r="D6367" t="str">
        <f>VLOOKUP(B6367,'Step 2 - Old-New Code Crosswalk'!B:D,1,FALSE)</f>
        <v>1-630-E3800-0000</v>
      </c>
      <c r="E6367" s="322" t="str">
        <f t="shared" si="99"/>
        <v xml:space="preserve"> </v>
      </c>
    </row>
    <row r="6368" spans="1:5" s="6" customFormat="1" x14ac:dyDescent="0.25">
      <c r="A6368" s="8" t="s">
        <v>267</v>
      </c>
      <c r="B6368" s="8" t="s">
        <v>6913</v>
      </c>
      <c r="D6368" t="str">
        <f>VLOOKUP(B6368,'Step 2 - Old-New Code Crosswalk'!B:D,1,FALSE)</f>
        <v>1-640-E3800-0000</v>
      </c>
      <c r="E6368" s="322" t="str">
        <f t="shared" si="99"/>
        <v xml:space="preserve"> </v>
      </c>
    </row>
    <row r="6369" spans="1:5" s="6" customFormat="1" x14ac:dyDescent="0.25">
      <c r="A6369" s="8" t="s">
        <v>267</v>
      </c>
      <c r="B6369" s="8" t="s">
        <v>7021</v>
      </c>
      <c r="D6369" t="str">
        <f>VLOOKUP(B6369,'Step 2 - Old-New Code Crosswalk'!B:D,1,FALSE)</f>
        <v>2-900-E3800-2010</v>
      </c>
      <c r="E6369" s="322" t="str">
        <f t="shared" si="99"/>
        <v xml:space="preserve"> </v>
      </c>
    </row>
    <row r="6370" spans="1:5" s="6" customFormat="1" x14ac:dyDescent="0.25">
      <c r="A6370" s="8" t="s">
        <v>267</v>
      </c>
      <c r="B6370" s="8" t="s">
        <v>7035</v>
      </c>
      <c r="D6370" t="str">
        <f>VLOOKUP(B6370,'Step 2 - Old-New Code Crosswalk'!B:D,1,FALSE)</f>
        <v>2-900-E3800-2011</v>
      </c>
      <c r="E6370" s="322" t="str">
        <f t="shared" si="99"/>
        <v xml:space="preserve"> </v>
      </c>
    </row>
    <row r="6371" spans="1:5" s="6" customFormat="1" x14ac:dyDescent="0.25">
      <c r="A6371" s="8" t="s">
        <v>267</v>
      </c>
      <c r="B6371" s="8" t="s">
        <v>7071</v>
      </c>
      <c r="D6371" t="str">
        <f>VLOOKUP(B6371,'Step 2 - Old-New Code Crosswalk'!B:D,1,FALSE)</f>
        <v>2-900-E3800-2020</v>
      </c>
      <c r="E6371" s="322" t="str">
        <f t="shared" si="99"/>
        <v xml:space="preserve"> </v>
      </c>
    </row>
    <row r="6372" spans="1:5" s="6" customFormat="1" x14ac:dyDescent="0.25">
      <c r="A6372" s="8" t="s">
        <v>267</v>
      </c>
      <c r="B6372" s="8" t="s">
        <v>7097</v>
      </c>
      <c r="D6372" t="str">
        <f>VLOOKUP(B6372,'Step 2 - Old-New Code Crosswalk'!B:D,1,FALSE)</f>
        <v>2-900-E3800-2021</v>
      </c>
      <c r="E6372" s="322" t="str">
        <f t="shared" si="99"/>
        <v xml:space="preserve"> </v>
      </c>
    </row>
    <row r="6373" spans="1:5" s="6" customFormat="1" x14ac:dyDescent="0.25">
      <c r="A6373" s="8" t="s">
        <v>267</v>
      </c>
      <c r="B6373" s="8" t="s">
        <v>7158</v>
      </c>
      <c r="D6373" t="str">
        <f>VLOOKUP(B6373,'Step 2 - Old-New Code Crosswalk'!B:D,1,FALSE)</f>
        <v>2-900-E3800-2025</v>
      </c>
      <c r="E6373" s="322" t="str">
        <f t="shared" si="99"/>
        <v xml:space="preserve"> </v>
      </c>
    </row>
    <row r="6374" spans="1:5" s="6" customFormat="1" x14ac:dyDescent="0.25">
      <c r="A6374" s="8" t="s">
        <v>267</v>
      </c>
      <c r="B6374" s="8" t="s">
        <v>7129</v>
      </c>
      <c r="D6374" t="str">
        <f>VLOOKUP(B6374,'Step 2 - Old-New Code Crosswalk'!B:D,1,FALSE)</f>
        <v>2-900-E3800-2034</v>
      </c>
      <c r="E6374" s="322" t="str">
        <f t="shared" si="99"/>
        <v xml:space="preserve"> </v>
      </c>
    </row>
    <row r="6375" spans="1:5" s="6" customFormat="1" x14ac:dyDescent="0.25">
      <c r="A6375" s="8" t="s">
        <v>267</v>
      </c>
      <c r="B6375" s="8" t="s">
        <v>11126</v>
      </c>
      <c r="D6375" t="str">
        <f>VLOOKUP(B6375,'Step 2 - Old-New Code Crosswalk'!B:D,1,FALSE)</f>
        <v>2-900-E3800-2052</v>
      </c>
      <c r="E6375" s="322" t="str">
        <f t="shared" si="99"/>
        <v xml:space="preserve"> </v>
      </c>
    </row>
    <row r="6376" spans="1:5" s="6" customFormat="1" x14ac:dyDescent="0.25">
      <c r="A6376" s="8" t="s">
        <v>267</v>
      </c>
      <c r="B6376" s="8" t="s">
        <v>10952</v>
      </c>
      <c r="D6376" t="str">
        <f>VLOOKUP(B6376,'Step 2 - Old-New Code Crosswalk'!B:D,1,FALSE)</f>
        <v>2-900-E3800-2056</v>
      </c>
      <c r="E6376" s="322" t="str">
        <f t="shared" si="99"/>
        <v xml:space="preserve"> </v>
      </c>
    </row>
    <row r="6377" spans="1:5" s="6" customFormat="1" x14ac:dyDescent="0.25">
      <c r="A6377" s="8" t="s">
        <v>267</v>
      </c>
      <c r="B6377" s="8" t="s">
        <v>11173</v>
      </c>
      <c r="D6377" t="str">
        <f>VLOOKUP(B6377,'Step 2 - Old-New Code Crosswalk'!B:D,1,FALSE)</f>
        <v>2-900-E3800-2058</v>
      </c>
      <c r="E6377" s="322" t="str">
        <f t="shared" si="99"/>
        <v xml:space="preserve"> </v>
      </c>
    </row>
    <row r="6378" spans="1:5" s="6" customFormat="1" x14ac:dyDescent="0.25">
      <c r="A6378" s="8" t="s">
        <v>267</v>
      </c>
      <c r="B6378" s="8" t="s">
        <v>7187</v>
      </c>
      <c r="D6378" t="str">
        <f>VLOOKUP(B6378,'Step 2 - Old-New Code Crosswalk'!B:D,1,FALSE)</f>
        <v>3-626-E3800-3003</v>
      </c>
      <c r="E6378" s="322" t="str">
        <f t="shared" si="99"/>
        <v xml:space="preserve"> </v>
      </c>
    </row>
    <row r="6379" spans="1:5" s="6" customFormat="1" x14ac:dyDescent="0.25">
      <c r="A6379" s="8" t="s">
        <v>267</v>
      </c>
      <c r="B6379" s="8" t="s">
        <v>7460</v>
      </c>
      <c r="D6379" t="str">
        <f>VLOOKUP(B6379,'Step 2 - Old-New Code Crosswalk'!B:D,1,FALSE)</f>
        <v>3-083-E3800-3055</v>
      </c>
      <c r="E6379" s="322" t="str">
        <f t="shared" si="99"/>
        <v xml:space="preserve"> </v>
      </c>
    </row>
    <row r="6380" spans="1:5" s="6" customFormat="1" x14ac:dyDescent="0.25">
      <c r="A6380" s="8" t="s">
        <v>267</v>
      </c>
      <c r="B6380" s="8" t="s">
        <v>7462</v>
      </c>
      <c r="D6380" t="str">
        <f>VLOOKUP(B6380,'Step 2 - Old-New Code Crosswalk'!B:D,1,FALSE)</f>
        <v>3-307-E3800-3055</v>
      </c>
      <c r="E6380" s="322" t="str">
        <f t="shared" si="99"/>
        <v xml:space="preserve"> </v>
      </c>
    </row>
    <row r="6381" spans="1:5" s="6" customFormat="1" x14ac:dyDescent="0.25">
      <c r="A6381" s="8" t="s">
        <v>267</v>
      </c>
      <c r="B6381" s="8" t="s">
        <v>7466</v>
      </c>
      <c r="D6381" t="str">
        <f>VLOOKUP(B6381,'Step 2 - Old-New Code Crosswalk'!B:D,1,FALSE)</f>
        <v>3-515-E3800-3055</v>
      </c>
      <c r="E6381" s="322" t="str">
        <f t="shared" si="99"/>
        <v xml:space="preserve"> </v>
      </c>
    </row>
    <row r="6382" spans="1:5" s="6" customFormat="1" x14ac:dyDescent="0.25">
      <c r="A6382" s="8" t="s">
        <v>267</v>
      </c>
      <c r="B6382" s="8" t="s">
        <v>268</v>
      </c>
      <c r="D6382" t="str">
        <f>VLOOKUP(B6382,'Step 2 - Old-New Code Crosswalk'!B:D,1,FALSE)</f>
        <v>3-568-E3800-3055</v>
      </c>
      <c r="E6382" s="322" t="str">
        <f t="shared" si="99"/>
        <v xml:space="preserve"> </v>
      </c>
    </row>
    <row r="6383" spans="1:5" s="6" customFormat="1" x14ac:dyDescent="0.25">
      <c r="A6383" s="8" t="s">
        <v>267</v>
      </c>
      <c r="B6383" s="8" t="s">
        <v>304</v>
      </c>
      <c r="D6383" t="str">
        <f>VLOOKUP(B6383,'Step 2 - Old-New Code Crosswalk'!B:D,1,FALSE)</f>
        <v>3-407-E3800-3080</v>
      </c>
      <c r="E6383" s="322" t="str">
        <f t="shared" si="99"/>
        <v xml:space="preserve"> </v>
      </c>
    </row>
    <row r="6384" spans="1:5" s="6" customFormat="1" x14ac:dyDescent="0.25">
      <c r="A6384" s="8" t="s">
        <v>267</v>
      </c>
      <c r="B6384" s="8" t="s">
        <v>7865</v>
      </c>
      <c r="D6384" t="str">
        <f>VLOOKUP(B6384,'Step 2 - Old-New Code Crosswalk'!B:D,1,FALSE)</f>
        <v>3-545-E3800-3099</v>
      </c>
      <c r="E6384" s="322" t="str">
        <f t="shared" si="99"/>
        <v xml:space="preserve"> </v>
      </c>
    </row>
    <row r="6385" spans="1:5" s="6" customFormat="1" x14ac:dyDescent="0.25">
      <c r="A6385" s="8" t="s">
        <v>267</v>
      </c>
      <c r="B6385" s="8" t="s">
        <v>7791</v>
      </c>
      <c r="D6385" t="str">
        <f>VLOOKUP(B6385,'Step 2 - Old-New Code Crosswalk'!B:D,1,FALSE)</f>
        <v>3-315-E3800-3110</v>
      </c>
      <c r="E6385" s="322" t="str">
        <f t="shared" si="99"/>
        <v xml:space="preserve"> </v>
      </c>
    </row>
    <row r="6386" spans="1:5" s="6" customFormat="1" x14ac:dyDescent="0.25">
      <c r="A6386" s="8" t="s">
        <v>267</v>
      </c>
      <c r="B6386" s="8" t="s">
        <v>8387</v>
      </c>
      <c r="D6386" t="str">
        <f>VLOOKUP(B6386,'Step 2 - Old-New Code Crosswalk'!B:D,1,FALSE)</f>
        <v>3-436-E3800-3120</v>
      </c>
      <c r="E6386" s="322" t="str">
        <f t="shared" si="99"/>
        <v xml:space="preserve"> </v>
      </c>
    </row>
    <row r="6387" spans="1:5" s="6" customFormat="1" x14ac:dyDescent="0.25">
      <c r="A6387" s="8" t="s">
        <v>267</v>
      </c>
      <c r="B6387" s="8" t="s">
        <v>8401</v>
      </c>
      <c r="D6387" t="str">
        <f>VLOOKUP(B6387,'Step 2 - Old-New Code Crosswalk'!B:D,1,FALSE)</f>
        <v>3-445-E3800-3120</v>
      </c>
      <c r="E6387" s="322" t="str">
        <f t="shared" si="99"/>
        <v xml:space="preserve"> </v>
      </c>
    </row>
    <row r="6388" spans="1:5" s="6" customFormat="1" x14ac:dyDescent="0.25">
      <c r="A6388" s="8" t="s">
        <v>267</v>
      </c>
      <c r="B6388" s="8" t="s">
        <v>8439</v>
      </c>
      <c r="D6388" t="str">
        <f>VLOOKUP(B6388,'Step 2 - Old-New Code Crosswalk'!B:D,1,FALSE)</f>
        <v>3-439-E3800-3121</v>
      </c>
      <c r="E6388" s="322" t="str">
        <f t="shared" si="99"/>
        <v xml:space="preserve"> </v>
      </c>
    </row>
    <row r="6389" spans="1:5" s="6" customFormat="1" x14ac:dyDescent="0.25">
      <c r="A6389" s="8" t="s">
        <v>267</v>
      </c>
      <c r="B6389" s="8" t="s">
        <v>8460</v>
      </c>
      <c r="D6389" t="str">
        <f>VLOOKUP(B6389,'Step 2 - Old-New Code Crosswalk'!B:D,1,FALSE)</f>
        <v>3-442-E3800-3123</v>
      </c>
      <c r="E6389" s="322" t="str">
        <f t="shared" si="99"/>
        <v xml:space="preserve"> </v>
      </c>
    </row>
    <row r="6390" spans="1:5" s="6" customFormat="1" x14ac:dyDescent="0.25">
      <c r="A6390" s="8" t="s">
        <v>267</v>
      </c>
      <c r="B6390" s="8" t="s">
        <v>8492</v>
      </c>
      <c r="D6390" t="str">
        <f>VLOOKUP(B6390,'Step 2 - Old-New Code Crosswalk'!B:D,1,FALSE)</f>
        <v>3-445-E3800-3124</v>
      </c>
      <c r="E6390" s="322" t="str">
        <f t="shared" si="99"/>
        <v xml:space="preserve"> </v>
      </c>
    </row>
    <row r="6391" spans="1:5" s="6" customFormat="1" x14ac:dyDescent="0.25">
      <c r="A6391" s="8" t="s">
        <v>267</v>
      </c>
      <c r="B6391" s="8" t="s">
        <v>8519</v>
      </c>
      <c r="D6391" t="str">
        <f>VLOOKUP(B6391,'Step 2 - Old-New Code Crosswalk'!B:D,1,FALSE)</f>
        <v>3-451-E3800-3126</v>
      </c>
      <c r="E6391" s="322" t="str">
        <f t="shared" si="99"/>
        <v xml:space="preserve"> </v>
      </c>
    </row>
    <row r="6392" spans="1:5" s="6" customFormat="1" x14ac:dyDescent="0.25">
      <c r="A6392" s="8" t="s">
        <v>267</v>
      </c>
      <c r="B6392" s="8" t="s">
        <v>8546</v>
      </c>
      <c r="D6392" t="str">
        <f>VLOOKUP(B6392,'Step 2 - Old-New Code Crosswalk'!B:D,1,FALSE)</f>
        <v>3-457-E3800-3127</v>
      </c>
      <c r="E6392" s="322" t="str">
        <f t="shared" si="99"/>
        <v xml:space="preserve"> </v>
      </c>
    </row>
    <row r="6393" spans="1:5" s="6" customFormat="1" x14ac:dyDescent="0.25">
      <c r="A6393" s="8" t="s">
        <v>267</v>
      </c>
      <c r="B6393" s="8" t="s">
        <v>8568</v>
      </c>
      <c r="D6393" t="str">
        <f>VLOOKUP(B6393,'Step 2 - Old-New Code Crosswalk'!B:D,1,FALSE)</f>
        <v>3-458-E3800-3128</v>
      </c>
      <c r="E6393" s="322" t="str">
        <f t="shared" si="99"/>
        <v xml:space="preserve"> </v>
      </c>
    </row>
    <row r="6394" spans="1:5" s="6" customFormat="1" x14ac:dyDescent="0.25">
      <c r="A6394" s="8" t="s">
        <v>267</v>
      </c>
      <c r="B6394" s="8" t="s">
        <v>8598</v>
      </c>
      <c r="D6394" t="str">
        <f>VLOOKUP(B6394,'Step 2 - Old-New Code Crosswalk'!B:D,1,FALSE)</f>
        <v>3-460-E3800-3130</v>
      </c>
      <c r="E6394" s="322" t="str">
        <f t="shared" si="99"/>
        <v xml:space="preserve"> </v>
      </c>
    </row>
    <row r="6395" spans="1:5" s="6" customFormat="1" x14ac:dyDescent="0.25">
      <c r="A6395" s="8" t="s">
        <v>267</v>
      </c>
      <c r="B6395" s="8" t="s">
        <v>8620</v>
      </c>
      <c r="D6395" t="str">
        <f>VLOOKUP(B6395,'Step 2 - Old-New Code Crosswalk'!B:D,1,FALSE)</f>
        <v>3-463-E3800-3132</v>
      </c>
      <c r="E6395" s="322" t="str">
        <f t="shared" si="99"/>
        <v xml:space="preserve"> </v>
      </c>
    </row>
    <row r="6396" spans="1:5" s="6" customFormat="1" x14ac:dyDescent="0.25">
      <c r="A6396" s="8" t="s">
        <v>267</v>
      </c>
      <c r="B6396" s="8" t="s">
        <v>8633</v>
      </c>
      <c r="D6396" t="str">
        <f>VLOOKUP(B6396,'Step 2 - Old-New Code Crosswalk'!B:D,1,FALSE)</f>
        <v>3-466-E3800-3133</v>
      </c>
      <c r="E6396" s="322" t="str">
        <f t="shared" si="99"/>
        <v xml:space="preserve"> </v>
      </c>
    </row>
    <row r="6397" spans="1:5" s="6" customFormat="1" x14ac:dyDescent="0.25">
      <c r="A6397" s="8" t="s">
        <v>267</v>
      </c>
      <c r="B6397" s="8" t="s">
        <v>8651</v>
      </c>
      <c r="D6397" t="str">
        <f>VLOOKUP(B6397,'Step 2 - Old-New Code Crosswalk'!B:D,1,FALSE)</f>
        <v>3-472-E3800-3135</v>
      </c>
      <c r="E6397" s="322" t="str">
        <f t="shared" si="99"/>
        <v xml:space="preserve"> </v>
      </c>
    </row>
    <row r="6398" spans="1:5" s="6" customFormat="1" x14ac:dyDescent="0.25">
      <c r="A6398" s="8" t="s">
        <v>267</v>
      </c>
      <c r="B6398" s="8" t="s">
        <v>8673</v>
      </c>
      <c r="D6398" t="str">
        <f>VLOOKUP(B6398,'Step 2 - Old-New Code Crosswalk'!B:D,1,FALSE)</f>
        <v>3-473-E3800-3136</v>
      </c>
      <c r="E6398" s="322" t="str">
        <f t="shared" si="99"/>
        <v xml:space="preserve"> </v>
      </c>
    </row>
    <row r="6399" spans="1:5" s="6" customFormat="1" x14ac:dyDescent="0.25">
      <c r="A6399" s="8" t="s">
        <v>267</v>
      </c>
      <c r="B6399" s="8" t="s">
        <v>8703</v>
      </c>
      <c r="D6399" t="str">
        <f>VLOOKUP(B6399,'Step 2 - Old-New Code Crosswalk'!B:D,1,FALSE)</f>
        <v>3-475-E3800-3137</v>
      </c>
      <c r="E6399" s="322" t="str">
        <f t="shared" si="99"/>
        <v xml:space="preserve"> </v>
      </c>
    </row>
    <row r="6400" spans="1:5" s="6" customFormat="1" x14ac:dyDescent="0.25">
      <c r="A6400" s="8" t="s">
        <v>267</v>
      </c>
      <c r="B6400" s="8" t="s">
        <v>8732</v>
      </c>
      <c r="D6400" t="str">
        <f>VLOOKUP(B6400,'Step 2 - Old-New Code Crosswalk'!B:D,1,FALSE)</f>
        <v>3-475-E3800-3145</v>
      </c>
      <c r="E6400" s="322" t="str">
        <f t="shared" si="99"/>
        <v xml:space="preserve"> </v>
      </c>
    </row>
    <row r="6401" spans="1:5" s="6" customFormat="1" x14ac:dyDescent="0.25">
      <c r="A6401" s="8" t="s">
        <v>267</v>
      </c>
      <c r="B6401" s="8" t="s">
        <v>363</v>
      </c>
      <c r="D6401" t="str">
        <f>VLOOKUP(B6401,'Step 2 - Old-New Code Crosswalk'!B:D,1,FALSE)</f>
        <v>3-436-E3800-3150</v>
      </c>
      <c r="E6401" s="322" t="str">
        <f t="shared" si="99"/>
        <v xml:space="preserve"> </v>
      </c>
    </row>
    <row r="6402" spans="1:5" s="6" customFormat="1" x14ac:dyDescent="0.25">
      <c r="A6402" s="8" t="s">
        <v>267</v>
      </c>
      <c r="B6402" s="8" t="s">
        <v>376</v>
      </c>
      <c r="D6402" t="str">
        <f>VLOOKUP(B6402,'Step 2 - Old-New Code Crosswalk'!B:D,1,FALSE)</f>
        <v>3-439-E3800-3155</v>
      </c>
      <c r="E6402" s="322" t="str">
        <f t="shared" ref="E6402:E6465" si="100">IF(B6402=D6402," ","ERROR")</f>
        <v xml:space="preserve"> </v>
      </c>
    </row>
    <row r="6403" spans="1:5" s="6" customFormat="1" x14ac:dyDescent="0.25">
      <c r="A6403" s="8" t="s">
        <v>267</v>
      </c>
      <c r="B6403" s="8" t="s">
        <v>384</v>
      </c>
      <c r="D6403" t="str">
        <f>VLOOKUP(B6403,'Step 2 - Old-New Code Crosswalk'!B:D,1,FALSE)</f>
        <v>3-436-E3800-3160</v>
      </c>
      <c r="E6403" s="322" t="str">
        <f t="shared" si="100"/>
        <v xml:space="preserve"> </v>
      </c>
    </row>
    <row r="6404" spans="1:5" s="6" customFormat="1" x14ac:dyDescent="0.25">
      <c r="A6404" s="8" t="s">
        <v>267</v>
      </c>
      <c r="B6404" s="8" t="s">
        <v>8770</v>
      </c>
      <c r="D6404" t="str">
        <f>VLOOKUP(B6404,'Step 2 - Old-New Code Crosswalk'!B:D,1,FALSE)</f>
        <v>3-220-E3800-3181</v>
      </c>
      <c r="E6404" s="322" t="str">
        <f t="shared" si="100"/>
        <v xml:space="preserve"> </v>
      </c>
    </row>
    <row r="6405" spans="1:5" s="6" customFormat="1" x14ac:dyDescent="0.25">
      <c r="A6405" s="8" t="s">
        <v>267</v>
      </c>
      <c r="B6405" s="8" t="s">
        <v>8790</v>
      </c>
      <c r="D6405" t="str">
        <f>VLOOKUP(B6405,'Step 2 - Old-New Code Crosswalk'!B:D,1,FALSE)</f>
        <v>3-220-E3800-3183</v>
      </c>
      <c r="E6405" s="322" t="str">
        <f t="shared" si="100"/>
        <v xml:space="preserve"> </v>
      </c>
    </row>
    <row r="6406" spans="1:5" s="6" customFormat="1" x14ac:dyDescent="0.25">
      <c r="A6406" s="8" t="s">
        <v>267</v>
      </c>
      <c r="B6406" s="8" t="s">
        <v>8826</v>
      </c>
      <c r="D6406" t="str">
        <f>VLOOKUP(B6406,'Step 2 - Old-New Code Crosswalk'!B:D,1,FALSE)</f>
        <v>3-220-E3800-3184</v>
      </c>
      <c r="E6406" s="322" t="str">
        <f t="shared" si="100"/>
        <v xml:space="preserve"> </v>
      </c>
    </row>
    <row r="6407" spans="1:5" s="6" customFormat="1" x14ac:dyDescent="0.25">
      <c r="A6407" s="8" t="s">
        <v>267</v>
      </c>
      <c r="B6407" s="8" t="s">
        <v>8849</v>
      </c>
      <c r="D6407" t="str">
        <f>VLOOKUP(B6407,'Step 2 - Old-New Code Crosswalk'!B:D,1,FALSE)</f>
        <v>3-220-E3800-3185</v>
      </c>
      <c r="E6407" s="322" t="str">
        <f t="shared" si="100"/>
        <v xml:space="preserve"> </v>
      </c>
    </row>
    <row r="6408" spans="1:5" s="6" customFormat="1" x14ac:dyDescent="0.25">
      <c r="A6408" s="8" t="s">
        <v>267</v>
      </c>
      <c r="B6408" s="8" t="s">
        <v>8884</v>
      </c>
      <c r="D6408" t="str">
        <f>VLOOKUP(B6408,'Step 2 - Old-New Code Crosswalk'!B:D,1,FALSE)</f>
        <v>3-220-E3800-3187</v>
      </c>
      <c r="E6408" s="322" t="str">
        <f t="shared" si="100"/>
        <v xml:space="preserve"> </v>
      </c>
    </row>
    <row r="6409" spans="1:5" s="6" customFormat="1" x14ac:dyDescent="0.25">
      <c r="A6409" s="8" t="s">
        <v>267</v>
      </c>
      <c r="B6409" s="8" t="s">
        <v>8909</v>
      </c>
      <c r="D6409" t="str">
        <f>VLOOKUP(B6409,'Step 2 - Old-New Code Crosswalk'!B:D,1,FALSE)</f>
        <v>3-220-E3800-3188</v>
      </c>
      <c r="E6409" s="322" t="str">
        <f t="shared" si="100"/>
        <v xml:space="preserve"> </v>
      </c>
    </row>
    <row r="6410" spans="1:5" s="6" customFormat="1" x14ac:dyDescent="0.25">
      <c r="A6410" s="8" t="s">
        <v>267</v>
      </c>
      <c r="B6410" s="8" t="s">
        <v>8920</v>
      </c>
      <c r="D6410" t="str">
        <f>VLOOKUP(B6410,'Step 2 - Old-New Code Crosswalk'!B:D,1,FALSE)</f>
        <v>3-220-E3800-3190</v>
      </c>
      <c r="E6410" s="322" t="str">
        <f t="shared" si="100"/>
        <v xml:space="preserve"> </v>
      </c>
    </row>
    <row r="6411" spans="1:5" s="6" customFormat="1" x14ac:dyDescent="0.25">
      <c r="A6411" s="8" t="s">
        <v>267</v>
      </c>
      <c r="B6411" s="8" t="s">
        <v>8955</v>
      </c>
      <c r="D6411" t="str">
        <f>VLOOKUP(B6411,'Step 2 - Old-New Code Crosswalk'!B:D,1,FALSE)</f>
        <v>3-220-E3800-3192</v>
      </c>
      <c r="E6411" s="322" t="str">
        <f t="shared" si="100"/>
        <v xml:space="preserve"> </v>
      </c>
    </row>
    <row r="6412" spans="1:5" s="6" customFormat="1" x14ac:dyDescent="0.25">
      <c r="A6412" s="8" t="s">
        <v>267</v>
      </c>
      <c r="B6412" s="8" t="s">
        <v>8991</v>
      </c>
      <c r="D6412" t="str">
        <f>VLOOKUP(B6412,'Step 2 - Old-New Code Crosswalk'!B:D,1,FALSE)</f>
        <v>3-220-E3800-3197</v>
      </c>
      <c r="E6412" s="322" t="str">
        <f t="shared" si="100"/>
        <v xml:space="preserve"> </v>
      </c>
    </row>
    <row r="6413" spans="1:5" s="6" customFormat="1" x14ac:dyDescent="0.25">
      <c r="A6413" s="8" t="s">
        <v>267</v>
      </c>
      <c r="B6413" s="8" t="s">
        <v>9001</v>
      </c>
      <c r="D6413" t="str">
        <f>VLOOKUP(B6413,'Step 2 - Old-New Code Crosswalk'!B:D,1,FALSE)</f>
        <v>3-220-E3800-3206</v>
      </c>
      <c r="E6413" s="322" t="str">
        <f t="shared" si="100"/>
        <v xml:space="preserve"> </v>
      </c>
    </row>
    <row r="6414" spans="1:5" s="6" customFormat="1" x14ac:dyDescent="0.25">
      <c r="A6414" s="8" t="s">
        <v>267</v>
      </c>
      <c r="B6414" s="8" t="s">
        <v>9007</v>
      </c>
      <c r="D6414" t="str">
        <f>VLOOKUP(B6414,'Step 2 - Old-New Code Crosswalk'!B:D,1,FALSE)</f>
        <v>3-220-E3800-3207</v>
      </c>
      <c r="E6414" s="322" t="str">
        <f t="shared" si="100"/>
        <v xml:space="preserve"> </v>
      </c>
    </row>
    <row r="6415" spans="1:5" s="6" customFormat="1" x14ac:dyDescent="0.25">
      <c r="A6415" s="8" t="s">
        <v>267</v>
      </c>
      <c r="B6415" s="8" t="s">
        <v>9013</v>
      </c>
      <c r="D6415" t="str">
        <f>VLOOKUP(B6415,'Step 2 - Old-New Code Crosswalk'!B:D,1,FALSE)</f>
        <v>3-220-E3800-3209</v>
      </c>
      <c r="E6415" s="322" t="str">
        <f t="shared" si="100"/>
        <v xml:space="preserve"> </v>
      </c>
    </row>
    <row r="6416" spans="1:5" s="6" customFormat="1" x14ac:dyDescent="0.25">
      <c r="A6416" s="8" t="s">
        <v>267</v>
      </c>
      <c r="B6416" s="8" t="s">
        <v>9020</v>
      </c>
      <c r="D6416" t="str">
        <f>VLOOKUP(B6416,'Step 2 - Old-New Code Crosswalk'!B:D,1,FALSE)</f>
        <v>3-220-E3800-3210</v>
      </c>
      <c r="E6416" s="322" t="str">
        <f t="shared" si="100"/>
        <v xml:space="preserve"> </v>
      </c>
    </row>
    <row r="6417" spans="1:5" s="6" customFormat="1" x14ac:dyDescent="0.25">
      <c r="A6417" s="8" t="s">
        <v>267</v>
      </c>
      <c r="B6417" s="8" t="s">
        <v>9027</v>
      </c>
      <c r="D6417" t="str">
        <f>VLOOKUP(B6417,'Step 2 - Old-New Code Crosswalk'!B:D,1,FALSE)</f>
        <v>3-220-E3800-3211</v>
      </c>
      <c r="E6417" s="322" t="str">
        <f t="shared" si="100"/>
        <v xml:space="preserve"> </v>
      </c>
    </row>
    <row r="6418" spans="1:5" s="6" customFormat="1" x14ac:dyDescent="0.25">
      <c r="A6418" s="8" t="s">
        <v>267</v>
      </c>
      <c r="B6418" s="8" t="s">
        <v>9034</v>
      </c>
      <c r="D6418" t="str">
        <f>VLOOKUP(B6418,'Step 2 - Old-New Code Crosswalk'!B:D,1,FALSE)</f>
        <v>3-220-E3800-3219</v>
      </c>
      <c r="E6418" s="322" t="str">
        <f t="shared" si="100"/>
        <v xml:space="preserve"> </v>
      </c>
    </row>
    <row r="6419" spans="1:5" s="6" customFormat="1" x14ac:dyDescent="0.25">
      <c r="A6419" s="8" t="s">
        <v>267</v>
      </c>
      <c r="B6419" s="8" t="s">
        <v>9040</v>
      </c>
      <c r="D6419" t="str">
        <f>VLOOKUP(B6419,'Step 2 - Old-New Code Crosswalk'!B:D,1,FALSE)</f>
        <v>3-220-E3800-3222</v>
      </c>
      <c r="E6419" s="322" t="str">
        <f t="shared" si="100"/>
        <v xml:space="preserve"> </v>
      </c>
    </row>
    <row r="6420" spans="1:5" s="6" customFormat="1" x14ac:dyDescent="0.25">
      <c r="A6420" s="8" t="s">
        <v>267</v>
      </c>
      <c r="B6420" s="8" t="s">
        <v>9047</v>
      </c>
      <c r="D6420" t="str">
        <f>VLOOKUP(B6420,'Step 2 - Old-New Code Crosswalk'!B:D,1,FALSE)</f>
        <v>3-220-E3800-3225</v>
      </c>
      <c r="E6420" s="322" t="str">
        <f t="shared" si="100"/>
        <v xml:space="preserve"> </v>
      </c>
    </row>
    <row r="6421" spans="1:5" s="6" customFormat="1" x14ac:dyDescent="0.25">
      <c r="A6421" s="8" t="s">
        <v>267</v>
      </c>
      <c r="B6421" s="8" t="s">
        <v>9053</v>
      </c>
      <c r="D6421" t="str">
        <f>VLOOKUP(B6421,'Step 2 - Old-New Code Crosswalk'!B:D,1,FALSE)</f>
        <v>3-220-E3800-3226</v>
      </c>
      <c r="E6421" s="322" t="str">
        <f t="shared" si="100"/>
        <v xml:space="preserve"> </v>
      </c>
    </row>
    <row r="6422" spans="1:5" s="6" customFormat="1" x14ac:dyDescent="0.25">
      <c r="A6422" s="8" t="s">
        <v>267</v>
      </c>
      <c r="B6422" s="8" t="s">
        <v>9065</v>
      </c>
      <c r="D6422" t="str">
        <f>VLOOKUP(B6422,'Step 2 - Old-New Code Crosswalk'!B:D,1,FALSE)</f>
        <v>3-220-E3800-3228</v>
      </c>
      <c r="E6422" s="322" t="str">
        <f t="shared" si="100"/>
        <v xml:space="preserve"> </v>
      </c>
    </row>
    <row r="6423" spans="1:5" s="6" customFormat="1" x14ac:dyDescent="0.25">
      <c r="A6423" s="8" t="s">
        <v>267</v>
      </c>
      <c r="B6423" s="8" t="s">
        <v>9073</v>
      </c>
      <c r="D6423" t="str">
        <f>VLOOKUP(B6423,'Step 2 - Old-New Code Crosswalk'!B:D,1,FALSE)</f>
        <v>3-220-E3800-3230</v>
      </c>
      <c r="E6423" s="322" t="str">
        <f t="shared" si="100"/>
        <v xml:space="preserve"> </v>
      </c>
    </row>
    <row r="6424" spans="1:5" s="6" customFormat="1" x14ac:dyDescent="0.25">
      <c r="A6424" s="8" t="s">
        <v>267</v>
      </c>
      <c r="B6424" s="8" t="s">
        <v>9078</v>
      </c>
      <c r="D6424" t="str">
        <f>VLOOKUP(B6424,'Step 2 - Old-New Code Crosswalk'!B:D,1,FALSE)</f>
        <v>3-424-E3800-3230</v>
      </c>
      <c r="E6424" s="322" t="str">
        <f t="shared" si="100"/>
        <v xml:space="preserve"> </v>
      </c>
    </row>
    <row r="6425" spans="1:5" s="6" customFormat="1" x14ac:dyDescent="0.25">
      <c r="A6425" s="8" t="s">
        <v>267</v>
      </c>
      <c r="B6425" s="8" t="s">
        <v>7481</v>
      </c>
      <c r="D6425" t="str">
        <f>VLOOKUP(B6425,'Step 2 - Old-New Code Crosswalk'!B:D,1,FALSE)</f>
        <v>3-220-E3800-3278</v>
      </c>
      <c r="E6425" s="322" t="str">
        <f t="shared" si="100"/>
        <v xml:space="preserve"> </v>
      </c>
    </row>
    <row r="6426" spans="1:5" s="6" customFormat="1" x14ac:dyDescent="0.25">
      <c r="A6426" s="8" t="s">
        <v>267</v>
      </c>
      <c r="B6426" s="8" t="s">
        <v>7497</v>
      </c>
      <c r="D6426" t="str">
        <f>VLOOKUP(B6426,'Step 2 - Old-New Code Crosswalk'!B:D,1,FALSE)</f>
        <v>3-220-E3800-3290</v>
      </c>
      <c r="E6426" s="322" t="str">
        <f t="shared" si="100"/>
        <v xml:space="preserve"> </v>
      </c>
    </row>
    <row r="6427" spans="1:5" s="6" customFormat="1" x14ac:dyDescent="0.25">
      <c r="A6427" s="8" t="s">
        <v>267</v>
      </c>
      <c r="B6427" s="8" t="s">
        <v>7879</v>
      </c>
      <c r="D6427" t="str">
        <f>VLOOKUP(B6427,'Step 2 - Old-New Code Crosswalk'!B:D,1,FALSE)</f>
        <v>3-220-E3800-3295</v>
      </c>
      <c r="E6427" s="322" t="str">
        <f t="shared" si="100"/>
        <v xml:space="preserve"> </v>
      </c>
    </row>
    <row r="6428" spans="1:5" s="6" customFormat="1" x14ac:dyDescent="0.25">
      <c r="A6428" s="8" t="s">
        <v>267</v>
      </c>
      <c r="B6428" s="8" t="s">
        <v>7508</v>
      </c>
      <c r="D6428" t="str">
        <f>VLOOKUP(B6428,'Step 2 - Old-New Code Crosswalk'!B:D,1,FALSE)</f>
        <v>3-005-E3800-3300</v>
      </c>
      <c r="E6428" s="322" t="str">
        <f t="shared" si="100"/>
        <v xml:space="preserve"> </v>
      </c>
    </row>
    <row r="6429" spans="1:5" s="6" customFormat="1" x14ac:dyDescent="0.25">
      <c r="A6429" s="8" t="s">
        <v>267</v>
      </c>
      <c r="B6429" s="8" t="s">
        <v>7927</v>
      </c>
      <c r="D6429" t="str">
        <f>VLOOKUP(B6429,'Step 2 - Old-New Code Crosswalk'!B:D,1,FALSE)</f>
        <v>3-225-E3800-3304</v>
      </c>
      <c r="E6429" s="322" t="str">
        <f t="shared" si="100"/>
        <v xml:space="preserve"> </v>
      </c>
    </row>
    <row r="6430" spans="1:5" s="6" customFormat="1" x14ac:dyDescent="0.25">
      <c r="A6430" s="8" t="s">
        <v>267</v>
      </c>
      <c r="B6430" s="8" t="s">
        <v>7521</v>
      </c>
      <c r="D6430" t="str">
        <f>VLOOKUP(B6430,'Step 2 - Old-New Code Crosswalk'!B:D,1,FALSE)</f>
        <v>3-255-E3800-3305</v>
      </c>
      <c r="E6430" s="322" t="str">
        <f t="shared" si="100"/>
        <v xml:space="preserve"> </v>
      </c>
    </row>
    <row r="6431" spans="1:5" s="6" customFormat="1" x14ac:dyDescent="0.25">
      <c r="A6431" s="8" t="s">
        <v>267</v>
      </c>
      <c r="B6431" s="8" t="s">
        <v>7945</v>
      </c>
      <c r="D6431" t="str">
        <f>VLOOKUP(B6431,'Step 2 - Old-New Code Crosswalk'!B:D,1,FALSE)</f>
        <v>3-225-E3800-3308</v>
      </c>
      <c r="E6431" s="322" t="str">
        <f t="shared" si="100"/>
        <v xml:space="preserve"> </v>
      </c>
    </row>
    <row r="6432" spans="1:5" s="6" customFormat="1" x14ac:dyDescent="0.25">
      <c r="A6432" s="8" t="s">
        <v>267</v>
      </c>
      <c r="B6432" s="8" t="s">
        <v>7964</v>
      </c>
      <c r="D6432" t="str">
        <f>VLOOKUP(B6432,'Step 2 - Old-New Code Crosswalk'!B:D,1,FALSE)</f>
        <v>3-225-E3800-3309</v>
      </c>
      <c r="E6432" s="322" t="str">
        <f t="shared" si="100"/>
        <v xml:space="preserve"> </v>
      </c>
    </row>
    <row r="6433" spans="1:5" s="6" customFormat="1" x14ac:dyDescent="0.25">
      <c r="A6433" s="8" t="s">
        <v>267</v>
      </c>
      <c r="B6433" s="8" t="s">
        <v>7535</v>
      </c>
      <c r="D6433" t="str">
        <f>VLOOKUP(B6433,'Step 2 - Old-New Code Crosswalk'!B:D,1,FALSE)</f>
        <v>3-025-E3800-3310</v>
      </c>
      <c r="E6433" s="322" t="str">
        <f t="shared" si="100"/>
        <v xml:space="preserve"> </v>
      </c>
    </row>
    <row r="6434" spans="1:5" s="6" customFormat="1" x14ac:dyDescent="0.25">
      <c r="A6434" s="8" t="s">
        <v>267</v>
      </c>
      <c r="B6434" s="8" t="s">
        <v>7559</v>
      </c>
      <c r="D6434" t="str">
        <f>VLOOKUP(B6434,'Step 2 - Old-New Code Crosswalk'!B:D,1,FALSE)</f>
        <v>3-255-E3800-3312</v>
      </c>
      <c r="E6434" s="322" t="str">
        <f t="shared" si="100"/>
        <v xml:space="preserve"> </v>
      </c>
    </row>
    <row r="6435" spans="1:5" s="6" customFormat="1" x14ac:dyDescent="0.25">
      <c r="A6435" s="8" t="s">
        <v>267</v>
      </c>
      <c r="B6435" s="8" t="s">
        <v>7650</v>
      </c>
      <c r="D6435" t="str">
        <f>VLOOKUP(B6435,'Step 2 - Old-New Code Crosswalk'!B:D,1,FALSE)</f>
        <v>3-222-E3800-3314</v>
      </c>
      <c r="E6435" s="322" t="str">
        <f t="shared" si="100"/>
        <v xml:space="preserve"> </v>
      </c>
    </row>
    <row r="6436" spans="1:5" s="6" customFormat="1" x14ac:dyDescent="0.25">
      <c r="A6436" s="8" t="s">
        <v>267</v>
      </c>
      <c r="B6436" s="8" t="s">
        <v>9098</v>
      </c>
      <c r="D6436" t="str">
        <f>VLOOKUP(B6436,'Step 2 - Old-New Code Crosswalk'!B:D,1,FALSE)</f>
        <v>3-220-E3800-3315</v>
      </c>
      <c r="E6436" s="322" t="str">
        <f t="shared" si="100"/>
        <v xml:space="preserve"> </v>
      </c>
    </row>
    <row r="6437" spans="1:5" s="6" customFormat="1" x14ac:dyDescent="0.25">
      <c r="A6437" s="8" t="s">
        <v>267</v>
      </c>
      <c r="B6437" s="8" t="s">
        <v>7972</v>
      </c>
      <c r="D6437" t="str">
        <f>VLOOKUP(B6437,'Step 2 - Old-New Code Crosswalk'!B:D,1,FALSE)</f>
        <v>3-220-E3800-3320</v>
      </c>
      <c r="E6437" s="322" t="str">
        <f t="shared" si="100"/>
        <v xml:space="preserve"> </v>
      </c>
    </row>
    <row r="6438" spans="1:5" s="6" customFormat="1" x14ac:dyDescent="0.25">
      <c r="A6438" s="8" t="s">
        <v>267</v>
      </c>
      <c r="B6438" s="8" t="s">
        <v>9090</v>
      </c>
      <c r="D6438" t="str">
        <f>VLOOKUP(B6438,'Step 2 - Old-New Code Crosswalk'!B:D,1,FALSE)</f>
        <v>3-436-E3800-3325</v>
      </c>
      <c r="E6438" s="322" t="str">
        <f t="shared" si="100"/>
        <v xml:space="preserve"> </v>
      </c>
    </row>
    <row r="6439" spans="1:5" s="6" customFormat="1" x14ac:dyDescent="0.25">
      <c r="A6439" s="8" t="s">
        <v>267</v>
      </c>
      <c r="B6439" s="8" t="s">
        <v>7666</v>
      </c>
      <c r="D6439" t="str">
        <f>VLOOKUP(B6439,'Step 2 - Old-New Code Crosswalk'!B:D,1,FALSE)</f>
        <v>3-060-E3800-3334</v>
      </c>
      <c r="E6439" s="322" t="str">
        <f t="shared" si="100"/>
        <v xml:space="preserve"> </v>
      </c>
    </row>
    <row r="6440" spans="1:5" s="6" customFormat="1" x14ac:dyDescent="0.25">
      <c r="A6440" s="8" t="s">
        <v>267</v>
      </c>
      <c r="B6440" s="8" t="s">
        <v>454</v>
      </c>
      <c r="D6440" t="str">
        <f>VLOOKUP(B6440,'Step 2 - Old-New Code Crosswalk'!B:D,1,FALSE)</f>
        <v>3-035-E3800-3335</v>
      </c>
      <c r="E6440" s="322" t="str">
        <f t="shared" si="100"/>
        <v xml:space="preserve"> </v>
      </c>
    </row>
    <row r="6441" spans="1:5" s="6" customFormat="1" x14ac:dyDescent="0.25">
      <c r="A6441" s="8" t="s">
        <v>267</v>
      </c>
      <c r="B6441" s="8" t="s">
        <v>7675</v>
      </c>
      <c r="D6441" t="str">
        <f>VLOOKUP(B6441,'Step 2 - Old-New Code Crosswalk'!B:D,1,FALSE)</f>
        <v>3-035-E3800-3336</v>
      </c>
      <c r="E6441" s="322" t="str">
        <f t="shared" si="100"/>
        <v xml:space="preserve"> </v>
      </c>
    </row>
    <row r="6442" spans="1:5" s="6" customFormat="1" x14ac:dyDescent="0.25">
      <c r="A6442" s="8" t="s">
        <v>267</v>
      </c>
      <c r="B6442" s="8" t="s">
        <v>7679</v>
      </c>
      <c r="D6442" t="str">
        <f>VLOOKUP(B6442,'Step 2 - Old-New Code Crosswalk'!B:D,1,FALSE)</f>
        <v>3-403-E3800-3336</v>
      </c>
      <c r="E6442" s="322" t="str">
        <f t="shared" si="100"/>
        <v xml:space="preserve"> </v>
      </c>
    </row>
    <row r="6443" spans="1:5" s="6" customFormat="1" x14ac:dyDescent="0.25">
      <c r="A6443" s="8" t="s">
        <v>267</v>
      </c>
      <c r="B6443" s="8" t="s">
        <v>7691</v>
      </c>
      <c r="D6443" t="str">
        <f>VLOOKUP(B6443,'Step 2 - Old-New Code Crosswalk'!B:D,1,FALSE)</f>
        <v>3-081-E3800-3337</v>
      </c>
      <c r="E6443" s="322" t="str">
        <f t="shared" si="100"/>
        <v xml:space="preserve"> </v>
      </c>
    </row>
    <row r="6444" spans="1:5" s="6" customFormat="1" x14ac:dyDescent="0.25">
      <c r="A6444" s="8" t="s">
        <v>267</v>
      </c>
      <c r="B6444" s="8" t="s">
        <v>7697</v>
      </c>
      <c r="D6444" t="str">
        <f>VLOOKUP(B6444,'Step 2 - Old-New Code Crosswalk'!B:D,1,FALSE)</f>
        <v>3-307-E3800-3337</v>
      </c>
      <c r="E6444" s="322" t="str">
        <f t="shared" si="100"/>
        <v xml:space="preserve"> </v>
      </c>
    </row>
    <row r="6445" spans="1:5" s="6" customFormat="1" x14ac:dyDescent="0.25">
      <c r="A6445" s="8" t="s">
        <v>267</v>
      </c>
      <c r="B6445" s="8" t="s">
        <v>7708</v>
      </c>
      <c r="D6445" t="str">
        <f>VLOOKUP(B6445,'Step 2 - Old-New Code Crosswalk'!B:D,1,FALSE)</f>
        <v>3-045-E3800-3347</v>
      </c>
      <c r="E6445" s="322" t="str">
        <f t="shared" si="100"/>
        <v xml:space="preserve"> </v>
      </c>
    </row>
    <row r="6446" spans="1:5" s="6" customFormat="1" x14ac:dyDescent="0.25">
      <c r="A6446" s="8" t="s">
        <v>267</v>
      </c>
      <c r="B6446" s="8" t="s">
        <v>7718</v>
      </c>
      <c r="D6446" t="str">
        <f>VLOOKUP(B6446,'Step 2 - Old-New Code Crosswalk'!B:D,1,FALSE)</f>
        <v>3-045-E3800-3348</v>
      </c>
      <c r="E6446" s="322" t="str">
        <f t="shared" si="100"/>
        <v xml:space="preserve"> </v>
      </c>
    </row>
    <row r="6447" spans="1:5" s="6" customFormat="1" x14ac:dyDescent="0.25">
      <c r="A6447" s="8" t="s">
        <v>267</v>
      </c>
      <c r="B6447" s="8" t="s">
        <v>7731</v>
      </c>
      <c r="D6447" t="str">
        <f>VLOOKUP(B6447,'Step 2 - Old-New Code Crosswalk'!B:D,1,FALSE)</f>
        <v>3-333-E3800-3365</v>
      </c>
      <c r="E6447" s="322" t="str">
        <f t="shared" si="100"/>
        <v xml:space="preserve"> </v>
      </c>
    </row>
    <row r="6448" spans="1:5" s="6" customFormat="1" x14ac:dyDescent="0.25">
      <c r="A6448" s="8" t="s">
        <v>267</v>
      </c>
      <c r="B6448" s="8" t="s">
        <v>7989</v>
      </c>
      <c r="D6448" t="str">
        <f>VLOOKUP(B6448,'Step 2 - Old-New Code Crosswalk'!B:D,1,FALSE)</f>
        <v>3-220-E3800-3367</v>
      </c>
      <c r="E6448" s="322" t="str">
        <f t="shared" si="100"/>
        <v xml:space="preserve"> </v>
      </c>
    </row>
    <row r="6449" spans="1:5" s="6" customFormat="1" x14ac:dyDescent="0.25">
      <c r="A6449" s="8" t="s">
        <v>267</v>
      </c>
      <c r="B6449" s="8" t="s">
        <v>7753</v>
      </c>
      <c r="D6449" t="str">
        <f>VLOOKUP(B6449,'Step 2 - Old-New Code Crosswalk'!B:D,1,FALSE)</f>
        <v>3-220-E3800-3368</v>
      </c>
      <c r="E6449" s="322" t="str">
        <f t="shared" si="100"/>
        <v xml:space="preserve"> </v>
      </c>
    </row>
    <row r="6450" spans="1:5" s="6" customFormat="1" x14ac:dyDescent="0.25">
      <c r="A6450" s="8" t="s">
        <v>267</v>
      </c>
      <c r="B6450" s="8" t="s">
        <v>4563</v>
      </c>
      <c r="D6450" t="str">
        <f>VLOOKUP(B6450,'Step 2 - Old-New Code Crosswalk'!B:D,1,FALSE)</f>
        <v>3-260-E3800-3382</v>
      </c>
      <c r="E6450" s="322" t="str">
        <f t="shared" si="100"/>
        <v xml:space="preserve"> </v>
      </c>
    </row>
    <row r="6451" spans="1:5" s="6" customFormat="1" x14ac:dyDescent="0.25">
      <c r="A6451" s="8" t="s">
        <v>267</v>
      </c>
      <c r="B6451" s="8" t="s">
        <v>4565</v>
      </c>
      <c r="D6451" t="str">
        <f>VLOOKUP(B6451,'Step 2 - Old-New Code Crosswalk'!B:D,1,FALSE)</f>
        <v>3-260-E3800-3383</v>
      </c>
      <c r="E6451" s="322" t="str">
        <f t="shared" si="100"/>
        <v xml:space="preserve"> </v>
      </c>
    </row>
    <row r="6452" spans="1:5" s="6" customFormat="1" x14ac:dyDescent="0.25">
      <c r="A6452" s="8" t="s">
        <v>267</v>
      </c>
      <c r="B6452" s="8" t="s">
        <v>4566</v>
      </c>
      <c r="D6452" t="str">
        <f>VLOOKUP(B6452,'Step 2 - Old-New Code Crosswalk'!B:D,1,FALSE)</f>
        <v>3-260-E3800-3384</v>
      </c>
      <c r="E6452" s="322" t="str">
        <f t="shared" si="100"/>
        <v xml:space="preserve"> </v>
      </c>
    </row>
    <row r="6453" spans="1:5" s="6" customFormat="1" x14ac:dyDescent="0.25">
      <c r="A6453" s="8" t="s">
        <v>267</v>
      </c>
      <c r="B6453" s="8" t="s">
        <v>4567</v>
      </c>
      <c r="D6453" t="str">
        <f>VLOOKUP(B6453,'Step 2 - Old-New Code Crosswalk'!B:D,1,FALSE)</f>
        <v>3-260-E3800-3385</v>
      </c>
      <c r="E6453" s="322" t="str">
        <f t="shared" si="100"/>
        <v xml:space="preserve"> </v>
      </c>
    </row>
    <row r="6454" spans="1:5" s="6" customFormat="1" x14ac:dyDescent="0.25">
      <c r="A6454" s="8" t="s">
        <v>267</v>
      </c>
      <c r="B6454" s="8" t="s">
        <v>4568</v>
      </c>
      <c r="D6454" t="str">
        <f>VLOOKUP(B6454,'Step 2 - Old-New Code Crosswalk'!B:D,1,FALSE)</f>
        <v>3-260-E3800-3387</v>
      </c>
      <c r="E6454" s="322" t="str">
        <f t="shared" si="100"/>
        <v xml:space="preserve"> </v>
      </c>
    </row>
    <row r="6455" spans="1:5" s="6" customFormat="1" x14ac:dyDescent="0.25">
      <c r="A6455" s="8" t="s">
        <v>267</v>
      </c>
      <c r="B6455" s="8" t="s">
        <v>4832</v>
      </c>
      <c r="D6455" t="str">
        <f>VLOOKUP(B6455,'Step 2 - Old-New Code Crosswalk'!B:D,1,FALSE)</f>
        <v>3-337-E3800-3395</v>
      </c>
      <c r="E6455" s="322" t="str">
        <f t="shared" si="100"/>
        <v xml:space="preserve"> </v>
      </c>
    </row>
    <row r="6456" spans="1:5" s="6" customFormat="1" x14ac:dyDescent="0.25">
      <c r="A6456" s="8" t="s">
        <v>267</v>
      </c>
      <c r="B6456" s="8" t="s">
        <v>4834</v>
      </c>
      <c r="D6456" t="str">
        <f>VLOOKUP(B6456,'Step 2 - Old-New Code Crosswalk'!B:D,1,FALSE)</f>
        <v>3-337-E3800-3397</v>
      </c>
      <c r="E6456" s="322" t="str">
        <f t="shared" si="100"/>
        <v xml:space="preserve"> </v>
      </c>
    </row>
    <row r="6457" spans="1:5" s="6" customFormat="1" x14ac:dyDescent="0.25">
      <c r="A6457" s="8" t="s">
        <v>267</v>
      </c>
      <c r="B6457" s="8" t="s">
        <v>4835</v>
      </c>
      <c r="D6457" t="str">
        <f>VLOOKUP(B6457,'Step 2 - Old-New Code Crosswalk'!B:D,1,FALSE)</f>
        <v>3-337-E3800-3398</v>
      </c>
      <c r="E6457" s="322" t="str">
        <f t="shared" si="100"/>
        <v xml:space="preserve"> </v>
      </c>
    </row>
    <row r="6458" spans="1:5" s="6" customFormat="1" x14ac:dyDescent="0.25">
      <c r="A6458" s="8" t="s">
        <v>267</v>
      </c>
      <c r="B6458" s="8" t="s">
        <v>7765</v>
      </c>
      <c r="D6458" t="str">
        <f>VLOOKUP(B6458,'Step 2 - Old-New Code Crosswalk'!B:D,1,FALSE)</f>
        <v>3-405-E3800-3480</v>
      </c>
      <c r="E6458" s="322" t="str">
        <f t="shared" si="100"/>
        <v xml:space="preserve"> </v>
      </c>
    </row>
    <row r="6459" spans="1:5" s="6" customFormat="1" x14ac:dyDescent="0.25">
      <c r="A6459" s="8" t="s">
        <v>267</v>
      </c>
      <c r="B6459" s="8" t="s">
        <v>7354</v>
      </c>
      <c r="D6459" t="str">
        <f>VLOOKUP(B6459,'Step 2 - Old-New Code Crosswalk'!B:D,1,FALSE)</f>
        <v>3-483-E3800-3533</v>
      </c>
      <c r="E6459" s="322" t="str">
        <f t="shared" si="100"/>
        <v xml:space="preserve"> </v>
      </c>
    </row>
    <row r="6460" spans="1:5" s="6" customFormat="1" x14ac:dyDescent="0.25">
      <c r="A6460" s="8" t="s">
        <v>267</v>
      </c>
      <c r="B6460" s="8" t="s">
        <v>7355</v>
      </c>
      <c r="D6460" t="str">
        <f>VLOOKUP(B6460,'Step 2 - Old-New Code Crosswalk'!B:D,1,FALSE)</f>
        <v>3-483-E3800-3534</v>
      </c>
      <c r="E6460" s="322" t="str">
        <f t="shared" si="100"/>
        <v xml:space="preserve"> </v>
      </c>
    </row>
    <row r="6461" spans="1:5" s="6" customFormat="1" x14ac:dyDescent="0.25">
      <c r="A6461" s="8" t="s">
        <v>267</v>
      </c>
      <c r="B6461" s="8" t="s">
        <v>1916</v>
      </c>
      <c r="D6461" t="str">
        <f>VLOOKUP(B6461,'Step 2 - Old-New Code Crosswalk'!B:D,1,FALSE)</f>
        <v>3-483-E3800-3555</v>
      </c>
      <c r="E6461" s="322" t="str">
        <f t="shared" si="100"/>
        <v xml:space="preserve"> </v>
      </c>
    </row>
    <row r="6462" spans="1:5" s="6" customFormat="1" x14ac:dyDescent="0.25">
      <c r="A6462" s="8" t="s">
        <v>267</v>
      </c>
      <c r="B6462" s="8" t="s">
        <v>7357</v>
      </c>
      <c r="D6462" t="str">
        <f>VLOOKUP(B6462,'Step 2 - Old-New Code Crosswalk'!B:D,1,FALSE)</f>
        <v>3-483-E3800-3566</v>
      </c>
      <c r="E6462" s="322" t="str">
        <f t="shared" si="100"/>
        <v xml:space="preserve"> </v>
      </c>
    </row>
    <row r="6463" spans="1:5" s="6" customFormat="1" x14ac:dyDescent="0.25">
      <c r="A6463" s="8" t="s">
        <v>267</v>
      </c>
      <c r="B6463" s="8" t="s">
        <v>7358</v>
      </c>
      <c r="D6463" t="str">
        <f>VLOOKUP(B6463,'Step 2 - Old-New Code Crosswalk'!B:D,1,FALSE)</f>
        <v>3-483-E3800-3577</v>
      </c>
      <c r="E6463" s="322" t="str">
        <f t="shared" si="100"/>
        <v xml:space="preserve"> </v>
      </c>
    </row>
    <row r="6464" spans="1:5" s="6" customFormat="1" x14ac:dyDescent="0.25">
      <c r="A6464" s="8" t="s">
        <v>267</v>
      </c>
      <c r="B6464" s="8" t="s">
        <v>7359</v>
      </c>
      <c r="D6464" t="str">
        <f>VLOOKUP(B6464,'Step 2 - Old-New Code Crosswalk'!B:D,1,FALSE)</f>
        <v>3-483-E3800-3588</v>
      </c>
      <c r="E6464" s="322" t="str">
        <f t="shared" si="100"/>
        <v xml:space="preserve"> </v>
      </c>
    </row>
    <row r="6465" spans="1:5" s="6" customFormat="1" x14ac:dyDescent="0.25">
      <c r="A6465" s="8" t="s">
        <v>267</v>
      </c>
      <c r="B6465" s="8" t="s">
        <v>7360</v>
      </c>
      <c r="D6465" t="str">
        <f>VLOOKUP(B6465,'Step 2 - Old-New Code Crosswalk'!B:D,1,FALSE)</f>
        <v>3-483-E3800-3590</v>
      </c>
      <c r="E6465" s="322" t="str">
        <f t="shared" si="100"/>
        <v xml:space="preserve"> </v>
      </c>
    </row>
    <row r="6466" spans="1:5" s="6" customFormat="1" x14ac:dyDescent="0.25">
      <c r="A6466" s="8" t="s">
        <v>267</v>
      </c>
      <c r="B6466" s="8" t="s">
        <v>9729</v>
      </c>
      <c r="D6466" t="str">
        <f>VLOOKUP(B6466,'Step 2 - Old-New Code Crosswalk'!B:D,1,FALSE)</f>
        <v>3-626-E3800-3600</v>
      </c>
      <c r="E6466" s="322" t="str">
        <f t="shared" ref="E6466:E6529" si="101">IF(B6466=D6466," ","ERROR")</f>
        <v xml:space="preserve"> </v>
      </c>
    </row>
    <row r="6467" spans="1:5" s="6" customFormat="1" x14ac:dyDescent="0.25">
      <c r="A6467" s="8" t="s">
        <v>267</v>
      </c>
      <c r="B6467" s="8" t="s">
        <v>9790</v>
      </c>
      <c r="D6467" t="str">
        <f>VLOOKUP(B6467,'Step 2 - Old-New Code Crosswalk'!B:D,1,FALSE)</f>
        <v>3-626-E3800-3601</v>
      </c>
      <c r="E6467" s="322" t="str">
        <f t="shared" si="101"/>
        <v xml:space="preserve"> </v>
      </c>
    </row>
    <row r="6468" spans="1:5" s="6" customFormat="1" x14ac:dyDescent="0.25">
      <c r="A6468" s="8" t="s">
        <v>267</v>
      </c>
      <c r="B6468" s="8" t="s">
        <v>9792</v>
      </c>
      <c r="D6468" t="str">
        <f>VLOOKUP(B6468,'Step 2 - Old-New Code Crosswalk'!B:D,1,FALSE)</f>
        <v>3-626-E3800-3602</v>
      </c>
      <c r="E6468" s="322" t="str">
        <f t="shared" si="101"/>
        <v xml:space="preserve"> </v>
      </c>
    </row>
    <row r="6469" spans="1:5" s="6" customFormat="1" x14ac:dyDescent="0.25">
      <c r="A6469" s="8" t="s">
        <v>267</v>
      </c>
      <c r="B6469" s="8" t="s">
        <v>7841</v>
      </c>
      <c r="D6469" t="str">
        <f>VLOOKUP(B6469,'Step 2 - Old-New Code Crosswalk'!B:D,1,FALSE)</f>
        <v>3-564-E3800-3605</v>
      </c>
      <c r="E6469" s="322" t="str">
        <f t="shared" si="101"/>
        <v xml:space="preserve"> </v>
      </c>
    </row>
    <row r="6470" spans="1:5" s="6" customFormat="1" x14ac:dyDescent="0.25">
      <c r="A6470" s="8" t="s">
        <v>267</v>
      </c>
      <c r="B6470" s="8" t="s">
        <v>557</v>
      </c>
      <c r="D6470" t="str">
        <f>VLOOKUP(B6470,'Step 2 - Old-New Code Crosswalk'!B:D,1,FALSE)</f>
        <v>3-626-E3800-3606</v>
      </c>
      <c r="E6470" s="322" t="str">
        <f t="shared" si="101"/>
        <v xml:space="preserve"> </v>
      </c>
    </row>
    <row r="6471" spans="1:5" s="6" customFormat="1" x14ac:dyDescent="0.25">
      <c r="A6471" s="8" t="s">
        <v>267</v>
      </c>
      <c r="B6471" s="8" t="s">
        <v>9745</v>
      </c>
      <c r="D6471" t="str">
        <f>VLOOKUP(B6471,'Step 2 - Old-New Code Crosswalk'!B:D,1,FALSE)</f>
        <v>3-626-E3800-3610</v>
      </c>
      <c r="E6471" s="322" t="str">
        <f t="shared" si="101"/>
        <v xml:space="preserve"> </v>
      </c>
    </row>
    <row r="6472" spans="1:5" s="6" customFormat="1" x14ac:dyDescent="0.25">
      <c r="A6472" s="8" t="s">
        <v>267</v>
      </c>
      <c r="B6472" s="8" t="s">
        <v>563</v>
      </c>
      <c r="D6472" t="str">
        <f>VLOOKUP(B6472,'Step 2 - Old-New Code Crosswalk'!B:D,1,FALSE)</f>
        <v>3-626-E3800-3611</v>
      </c>
      <c r="E6472" s="322" t="str">
        <f t="shared" si="101"/>
        <v xml:space="preserve"> </v>
      </c>
    </row>
    <row r="6473" spans="1:5" s="6" customFormat="1" x14ac:dyDescent="0.25">
      <c r="A6473" s="8" t="s">
        <v>267</v>
      </c>
      <c r="B6473" s="8" t="s">
        <v>9747</v>
      </c>
      <c r="D6473" t="str">
        <f>VLOOKUP(B6473,'Step 2 - Old-New Code Crosswalk'!B:D,1,FALSE)</f>
        <v>3-626-E3800-3612</v>
      </c>
      <c r="E6473" s="322" t="str">
        <f t="shared" si="101"/>
        <v xml:space="preserve"> </v>
      </c>
    </row>
    <row r="6474" spans="1:5" s="6" customFormat="1" x14ac:dyDescent="0.25">
      <c r="A6474" s="8" t="s">
        <v>267</v>
      </c>
      <c r="B6474" s="8" t="s">
        <v>567</v>
      </c>
      <c r="D6474" t="str">
        <f>VLOOKUP(B6474,'Step 2 - Old-New Code Crosswalk'!B:D,1,FALSE)</f>
        <v>3-626-E3800-3613</v>
      </c>
      <c r="E6474" s="322" t="str">
        <f t="shared" si="101"/>
        <v xml:space="preserve"> </v>
      </c>
    </row>
    <row r="6475" spans="1:5" s="6" customFormat="1" x14ac:dyDescent="0.25">
      <c r="A6475" s="8" t="s">
        <v>267</v>
      </c>
      <c r="B6475" s="8" t="s">
        <v>571</v>
      </c>
      <c r="D6475" t="str">
        <f>VLOOKUP(B6475,'Step 2 - Old-New Code Crosswalk'!B:D,1,FALSE)</f>
        <v>3-626-E3800-3614</v>
      </c>
      <c r="E6475" s="322" t="str">
        <f t="shared" si="101"/>
        <v xml:space="preserve"> </v>
      </c>
    </row>
    <row r="6476" spans="1:5" s="6" customFormat="1" x14ac:dyDescent="0.25">
      <c r="A6476" s="8" t="s">
        <v>267</v>
      </c>
      <c r="B6476" s="8" t="s">
        <v>576</v>
      </c>
      <c r="D6476" t="str">
        <f>VLOOKUP(B6476,'Step 2 - Old-New Code Crosswalk'!B:D,1,FALSE)</f>
        <v>3-626-E3800-3615</v>
      </c>
      <c r="E6476" s="322" t="str">
        <f t="shared" si="101"/>
        <v xml:space="preserve"> </v>
      </c>
    </row>
    <row r="6477" spans="1:5" s="6" customFormat="1" x14ac:dyDescent="0.25">
      <c r="A6477" s="8" t="s">
        <v>267</v>
      </c>
      <c r="B6477" s="8" t="s">
        <v>580</v>
      </c>
      <c r="D6477" t="str">
        <f>VLOOKUP(B6477,'Step 2 - Old-New Code Crosswalk'!B:D,1,FALSE)</f>
        <v>3-626-E3800-3616</v>
      </c>
      <c r="E6477" s="322" t="str">
        <f t="shared" si="101"/>
        <v xml:space="preserve"> </v>
      </c>
    </row>
    <row r="6478" spans="1:5" s="6" customFormat="1" x14ac:dyDescent="0.25">
      <c r="A6478" s="8" t="s">
        <v>267</v>
      </c>
      <c r="B6478" s="8" t="s">
        <v>9748</v>
      </c>
      <c r="D6478" t="str">
        <f>VLOOKUP(B6478,'Step 2 - Old-New Code Crosswalk'!B:D,1,FALSE)</f>
        <v>3-626-E3800-3617</v>
      </c>
      <c r="E6478" s="322" t="str">
        <f t="shared" si="101"/>
        <v xml:space="preserve"> </v>
      </c>
    </row>
    <row r="6479" spans="1:5" s="6" customFormat="1" x14ac:dyDescent="0.25">
      <c r="A6479" s="8" t="s">
        <v>267</v>
      </c>
      <c r="B6479" s="8" t="s">
        <v>9749</v>
      </c>
      <c r="D6479" t="str">
        <f>VLOOKUP(B6479,'Step 2 - Old-New Code Crosswalk'!B:D,1,FALSE)</f>
        <v>3-626-E3800-3620</v>
      </c>
      <c r="E6479" s="322" t="str">
        <f t="shared" si="101"/>
        <v xml:space="preserve"> </v>
      </c>
    </row>
    <row r="6480" spans="1:5" s="6" customFormat="1" x14ac:dyDescent="0.25">
      <c r="A6480" s="8" t="s">
        <v>267</v>
      </c>
      <c r="B6480" s="8" t="s">
        <v>586</v>
      </c>
      <c r="D6480" t="str">
        <f>VLOOKUP(B6480,'Step 2 - Old-New Code Crosswalk'!B:D,1,FALSE)</f>
        <v>3-626-E3800-3621</v>
      </c>
      <c r="E6480" s="322" t="str">
        <f t="shared" si="101"/>
        <v xml:space="preserve"> </v>
      </c>
    </row>
    <row r="6481" spans="1:5" s="6" customFormat="1" x14ac:dyDescent="0.25">
      <c r="A6481" s="8" t="s">
        <v>267</v>
      </c>
      <c r="B6481" s="8" t="s">
        <v>9766</v>
      </c>
      <c r="D6481" t="str">
        <f>VLOOKUP(B6481,'Step 2 - Old-New Code Crosswalk'!B:D,1,FALSE)</f>
        <v>3-626-E3800-3622</v>
      </c>
      <c r="E6481" s="322" t="str">
        <f t="shared" si="101"/>
        <v xml:space="preserve"> </v>
      </c>
    </row>
    <row r="6482" spans="1:5" s="6" customFormat="1" x14ac:dyDescent="0.25">
      <c r="A6482" s="8" t="s">
        <v>267</v>
      </c>
      <c r="B6482" s="8" t="s">
        <v>9768</v>
      </c>
      <c r="D6482" t="str">
        <f>VLOOKUP(B6482,'Step 2 - Old-New Code Crosswalk'!B:D,1,FALSE)</f>
        <v>3-626-E3800-3623</v>
      </c>
      <c r="E6482" s="322" t="str">
        <f t="shared" si="101"/>
        <v xml:space="preserve"> </v>
      </c>
    </row>
    <row r="6483" spans="1:5" s="6" customFormat="1" x14ac:dyDescent="0.25">
      <c r="A6483" s="8" t="s">
        <v>267</v>
      </c>
      <c r="B6483" s="8" t="s">
        <v>591</v>
      </c>
      <c r="D6483" t="str">
        <f>VLOOKUP(B6483,'Step 2 - Old-New Code Crosswalk'!B:D,1,FALSE)</f>
        <v>3-626-E3800-3630</v>
      </c>
      <c r="E6483" s="322" t="str">
        <f t="shared" si="101"/>
        <v xml:space="preserve"> </v>
      </c>
    </row>
    <row r="6484" spans="1:5" s="6" customFormat="1" x14ac:dyDescent="0.25">
      <c r="A6484" s="8" t="s">
        <v>267</v>
      </c>
      <c r="B6484" s="8" t="s">
        <v>9793</v>
      </c>
      <c r="D6484" t="str">
        <f>VLOOKUP(B6484,'Step 2 - Old-New Code Crosswalk'!B:D,1,FALSE)</f>
        <v>3-626-E3800-3631</v>
      </c>
      <c r="E6484" s="322" t="str">
        <f t="shared" si="101"/>
        <v xml:space="preserve"> </v>
      </c>
    </row>
    <row r="6485" spans="1:5" s="6" customFormat="1" x14ac:dyDescent="0.25">
      <c r="A6485" s="8" t="s">
        <v>267</v>
      </c>
      <c r="B6485" s="8" t="s">
        <v>596</v>
      </c>
      <c r="D6485" t="str">
        <f>VLOOKUP(B6485,'Step 2 - Old-New Code Crosswalk'!B:D,1,FALSE)</f>
        <v>3-626-E3800-3632</v>
      </c>
      <c r="E6485" s="322" t="str">
        <f t="shared" si="101"/>
        <v xml:space="preserve"> </v>
      </c>
    </row>
    <row r="6486" spans="1:5" s="6" customFormat="1" x14ac:dyDescent="0.25">
      <c r="A6486" s="8" t="s">
        <v>267</v>
      </c>
      <c r="B6486" s="8" t="s">
        <v>601</v>
      </c>
      <c r="D6486" t="str">
        <f>VLOOKUP(B6486,'Step 2 - Old-New Code Crosswalk'!B:D,1,FALSE)</f>
        <v>3-626-E3800-3633</v>
      </c>
      <c r="E6486" s="322" t="str">
        <f t="shared" si="101"/>
        <v xml:space="preserve"> </v>
      </c>
    </row>
    <row r="6487" spans="1:5" s="6" customFormat="1" x14ac:dyDescent="0.25">
      <c r="A6487" s="8" t="s">
        <v>267</v>
      </c>
      <c r="B6487" s="8" t="s">
        <v>9794</v>
      </c>
      <c r="D6487" t="str">
        <f>VLOOKUP(B6487,'Step 2 - Old-New Code Crosswalk'!B:D,1,FALSE)</f>
        <v>3-626-E3800-3634</v>
      </c>
      <c r="E6487" s="322" t="str">
        <f t="shared" si="101"/>
        <v xml:space="preserve"> </v>
      </c>
    </row>
    <row r="6488" spans="1:5" s="6" customFormat="1" x14ac:dyDescent="0.25">
      <c r="A6488" s="8" t="s">
        <v>267</v>
      </c>
      <c r="B6488" s="8" t="s">
        <v>608</v>
      </c>
      <c r="D6488" t="str">
        <f>VLOOKUP(B6488,'Step 2 - Old-New Code Crosswalk'!B:D,1,FALSE)</f>
        <v>3-626-E3800-3642</v>
      </c>
      <c r="E6488" s="322" t="str">
        <f t="shared" si="101"/>
        <v xml:space="preserve"> </v>
      </c>
    </row>
    <row r="6489" spans="1:5" s="6" customFormat="1" x14ac:dyDescent="0.25">
      <c r="A6489" s="8" t="s">
        <v>267</v>
      </c>
      <c r="B6489" s="8" t="s">
        <v>620</v>
      </c>
      <c r="D6489" t="str">
        <f>VLOOKUP(B6489,'Step 2 - Old-New Code Crosswalk'!B:D,1,FALSE)</f>
        <v>3-627-E3800-3645</v>
      </c>
      <c r="E6489" s="322" t="str">
        <f t="shared" si="101"/>
        <v xml:space="preserve"> </v>
      </c>
    </row>
    <row r="6490" spans="1:5" s="6" customFormat="1" x14ac:dyDescent="0.25">
      <c r="A6490" s="8" t="s">
        <v>267</v>
      </c>
      <c r="B6490" s="8" t="s">
        <v>625</v>
      </c>
      <c r="D6490" t="str">
        <f>VLOOKUP(B6490,'Step 2 - Old-New Code Crosswalk'!B:D,1,FALSE)</f>
        <v>3-627-E3800-3646</v>
      </c>
      <c r="E6490" s="322" t="str">
        <f t="shared" si="101"/>
        <v xml:space="preserve"> </v>
      </c>
    </row>
    <row r="6491" spans="1:5" s="6" customFormat="1" x14ac:dyDescent="0.25">
      <c r="A6491" s="8" t="s">
        <v>267</v>
      </c>
      <c r="B6491" s="8" t="s">
        <v>630</v>
      </c>
      <c r="D6491" t="str">
        <f>VLOOKUP(B6491,'Step 2 - Old-New Code Crosswalk'!B:D,1,FALSE)</f>
        <v>3-627-E3800-3647</v>
      </c>
      <c r="E6491" s="322" t="str">
        <f t="shared" si="101"/>
        <v xml:space="preserve"> </v>
      </c>
    </row>
    <row r="6492" spans="1:5" s="6" customFormat="1" x14ac:dyDescent="0.25">
      <c r="A6492" s="8" t="s">
        <v>267</v>
      </c>
      <c r="B6492" s="8" t="s">
        <v>7221</v>
      </c>
      <c r="D6492" t="str">
        <f>VLOOKUP(B6492,'Step 2 - Old-New Code Crosswalk'!B:D,1,FALSE)</f>
        <v>3-607-E3800-3648</v>
      </c>
      <c r="E6492" s="322" t="str">
        <f t="shared" si="101"/>
        <v xml:space="preserve"> </v>
      </c>
    </row>
    <row r="6493" spans="1:5" s="6" customFormat="1" x14ac:dyDescent="0.25">
      <c r="A6493" s="8" t="s">
        <v>267</v>
      </c>
      <c r="B6493" s="8" t="s">
        <v>9803</v>
      </c>
      <c r="D6493" t="str">
        <f>VLOOKUP(B6493,'Step 2 - Old-New Code Crosswalk'!B:D,1,FALSE)</f>
        <v>3-626-E3800-3650</v>
      </c>
      <c r="E6493" s="322" t="str">
        <f t="shared" si="101"/>
        <v xml:space="preserve"> </v>
      </c>
    </row>
    <row r="6494" spans="1:5" s="6" customFormat="1" x14ac:dyDescent="0.25">
      <c r="A6494" s="8" t="s">
        <v>267</v>
      </c>
      <c r="B6494" s="8" t="s">
        <v>641</v>
      </c>
      <c r="D6494" t="str">
        <f>VLOOKUP(B6494,'Step 2 - Old-New Code Crosswalk'!B:D,1,FALSE)</f>
        <v>3-626-E3800-3651</v>
      </c>
      <c r="E6494" s="322" t="str">
        <f t="shared" si="101"/>
        <v xml:space="preserve"> </v>
      </c>
    </row>
    <row r="6495" spans="1:5" s="6" customFormat="1" x14ac:dyDescent="0.25">
      <c r="A6495" s="8" t="s">
        <v>267</v>
      </c>
      <c r="B6495" s="8" t="s">
        <v>649</v>
      </c>
      <c r="D6495" t="str">
        <f>VLOOKUP(B6495,'Step 2 - Old-New Code Crosswalk'!B:D,1,FALSE)</f>
        <v>3-626-E3800-3660</v>
      </c>
      <c r="E6495" s="322" t="str">
        <f t="shared" si="101"/>
        <v xml:space="preserve"> </v>
      </c>
    </row>
    <row r="6496" spans="1:5" s="6" customFormat="1" x14ac:dyDescent="0.25">
      <c r="A6496" s="8" t="s">
        <v>267</v>
      </c>
      <c r="B6496" s="8" t="s">
        <v>652</v>
      </c>
      <c r="D6496" t="str">
        <f>VLOOKUP(B6496,'Step 2 - Old-New Code Crosswalk'!B:D,1,FALSE)</f>
        <v>3-035-E3800-3690</v>
      </c>
      <c r="E6496" s="322" t="str">
        <f t="shared" si="101"/>
        <v xml:space="preserve"> </v>
      </c>
    </row>
    <row r="6497" spans="1:5" s="6" customFormat="1" x14ac:dyDescent="0.25">
      <c r="A6497" s="8" t="s">
        <v>267</v>
      </c>
      <c r="B6497" s="8" t="s">
        <v>658</v>
      </c>
      <c r="D6497" t="str">
        <f>VLOOKUP(B6497,'Step 2 - Old-New Code Crosswalk'!B:D,1,FALSE)</f>
        <v>3-424-E3800-3690</v>
      </c>
      <c r="E6497" s="322" t="str">
        <f t="shared" si="101"/>
        <v xml:space="preserve"> </v>
      </c>
    </row>
    <row r="6498" spans="1:5" s="6" customFormat="1" x14ac:dyDescent="0.25">
      <c r="A6498" s="8" t="s">
        <v>267</v>
      </c>
      <c r="B6498" s="8" t="s">
        <v>659</v>
      </c>
      <c r="D6498" t="str">
        <f>VLOOKUP(B6498,'Step 2 - Old-New Code Crosswalk'!B:D,1,FALSE)</f>
        <v>3-626-E3800-3690</v>
      </c>
      <c r="E6498" s="322" t="str">
        <f t="shared" si="101"/>
        <v xml:space="preserve"> </v>
      </c>
    </row>
    <row r="6499" spans="1:5" s="6" customFormat="1" x14ac:dyDescent="0.25">
      <c r="A6499" s="8" t="s">
        <v>267</v>
      </c>
      <c r="B6499" s="8" t="s">
        <v>9816</v>
      </c>
      <c r="D6499" t="str">
        <f>VLOOKUP(B6499,'Step 2 - Old-New Code Crosswalk'!B:D,1,FALSE)</f>
        <v>3-626-E3800-3691</v>
      </c>
      <c r="E6499" s="322" t="str">
        <f t="shared" si="101"/>
        <v xml:space="preserve"> </v>
      </c>
    </row>
    <row r="6500" spans="1:5" s="6" customFormat="1" x14ac:dyDescent="0.25">
      <c r="A6500" s="8" t="s">
        <v>267</v>
      </c>
      <c r="B6500" s="8" t="s">
        <v>665</v>
      </c>
      <c r="D6500" t="str">
        <f>VLOOKUP(B6500,'Step 2 - Old-New Code Crosswalk'!B:D,1,FALSE)</f>
        <v>3-626-E3800-3692</v>
      </c>
      <c r="E6500" s="322" t="str">
        <f t="shared" si="101"/>
        <v xml:space="preserve"> </v>
      </c>
    </row>
    <row r="6501" spans="1:5" s="6" customFormat="1" x14ac:dyDescent="0.25">
      <c r="A6501" s="8" t="s">
        <v>267</v>
      </c>
      <c r="B6501" s="8" t="s">
        <v>8267</v>
      </c>
      <c r="D6501" t="str">
        <f>VLOOKUP(B6501,'Step 2 - Old-New Code Crosswalk'!B:D,1,FALSE)</f>
        <v>3-218-E3800-3700</v>
      </c>
      <c r="E6501" s="322" t="str">
        <f t="shared" si="101"/>
        <v xml:space="preserve"> </v>
      </c>
    </row>
    <row r="6502" spans="1:5" s="6" customFormat="1" x14ac:dyDescent="0.25">
      <c r="A6502" s="8" t="s">
        <v>267</v>
      </c>
      <c r="B6502" s="8" t="s">
        <v>695</v>
      </c>
      <c r="D6502" t="str">
        <f>VLOOKUP(B6502,'Step 2 - Old-New Code Crosswalk'!B:D,1,FALSE)</f>
        <v>3-218-E3800-3705</v>
      </c>
      <c r="E6502" s="322" t="str">
        <f t="shared" si="101"/>
        <v xml:space="preserve"> </v>
      </c>
    </row>
    <row r="6503" spans="1:5" s="6" customFormat="1" x14ac:dyDescent="0.25">
      <c r="A6503" s="8" t="s">
        <v>267</v>
      </c>
      <c r="B6503" s="8" t="s">
        <v>723</v>
      </c>
      <c r="D6503" t="str">
        <f>VLOOKUP(B6503,'Step 2 - Old-New Code Crosswalk'!B:D,1,FALSE)</f>
        <v>3-218-E3800-3707</v>
      </c>
      <c r="E6503" s="322" t="str">
        <f t="shared" si="101"/>
        <v xml:space="preserve"> </v>
      </c>
    </row>
    <row r="6504" spans="1:5" s="6" customFormat="1" x14ac:dyDescent="0.25">
      <c r="A6504" s="8" t="s">
        <v>267</v>
      </c>
      <c r="B6504" s="8" t="s">
        <v>8268</v>
      </c>
      <c r="D6504" t="str">
        <f>VLOOKUP(B6504,'Step 2 - Old-New Code Crosswalk'!B:D,1,FALSE)</f>
        <v>3-218-E3800-3710</v>
      </c>
      <c r="E6504" s="322" t="str">
        <f t="shared" si="101"/>
        <v xml:space="preserve"> </v>
      </c>
    </row>
    <row r="6505" spans="1:5" s="6" customFormat="1" x14ac:dyDescent="0.25">
      <c r="A6505" s="8" t="s">
        <v>267</v>
      </c>
      <c r="B6505" s="8" t="s">
        <v>750</v>
      </c>
      <c r="D6505" t="str">
        <f>VLOOKUP(B6505,'Step 2 - Old-New Code Crosswalk'!B:D,1,FALSE)</f>
        <v>3-218-E3800-3715</v>
      </c>
      <c r="E6505" s="322" t="str">
        <f t="shared" si="101"/>
        <v xml:space="preserve"> </v>
      </c>
    </row>
    <row r="6506" spans="1:5" s="6" customFormat="1" x14ac:dyDescent="0.25">
      <c r="A6506" s="8" t="s">
        <v>267</v>
      </c>
      <c r="B6506" s="8" t="s">
        <v>8270</v>
      </c>
      <c r="D6506" t="str">
        <f>VLOOKUP(B6506,'Step 2 - Old-New Code Crosswalk'!B:D,1,FALSE)</f>
        <v>3-218-E3800-3720</v>
      </c>
      <c r="E6506" s="322" t="str">
        <f t="shared" si="101"/>
        <v xml:space="preserve"> </v>
      </c>
    </row>
    <row r="6507" spans="1:5" s="6" customFormat="1" x14ac:dyDescent="0.25">
      <c r="A6507" s="8" t="s">
        <v>267</v>
      </c>
      <c r="B6507" s="8" t="s">
        <v>8271</v>
      </c>
      <c r="D6507" t="str">
        <f>VLOOKUP(B6507,'Step 2 - Old-New Code Crosswalk'!B:D,1,FALSE)</f>
        <v>3-218-E3800-3725</v>
      </c>
      <c r="E6507" s="322" t="str">
        <f t="shared" si="101"/>
        <v xml:space="preserve"> </v>
      </c>
    </row>
    <row r="6508" spans="1:5" s="6" customFormat="1" x14ac:dyDescent="0.25">
      <c r="A6508" s="8" t="s">
        <v>267</v>
      </c>
      <c r="B6508" s="8" t="s">
        <v>780</v>
      </c>
      <c r="D6508" t="str">
        <f>VLOOKUP(B6508,'Step 2 - Old-New Code Crosswalk'!B:D,1,FALSE)</f>
        <v>3-218-E3800-3730</v>
      </c>
      <c r="E6508" s="322" t="str">
        <f t="shared" si="101"/>
        <v xml:space="preserve"> </v>
      </c>
    </row>
    <row r="6509" spans="1:5" s="6" customFormat="1" x14ac:dyDescent="0.25">
      <c r="A6509" s="8" t="s">
        <v>267</v>
      </c>
      <c r="B6509" s="8" t="s">
        <v>805</v>
      </c>
      <c r="D6509" t="str">
        <f>VLOOKUP(B6509,'Step 2 - Old-New Code Crosswalk'!B:D,1,FALSE)</f>
        <v>3-218-E3800-3735</v>
      </c>
      <c r="E6509" s="322" t="str">
        <f t="shared" si="101"/>
        <v xml:space="preserve"> </v>
      </c>
    </row>
    <row r="6510" spans="1:5" s="6" customFormat="1" x14ac:dyDescent="0.25">
      <c r="A6510" s="8" t="s">
        <v>267</v>
      </c>
      <c r="B6510" s="8" t="s">
        <v>836</v>
      </c>
      <c r="D6510" t="str">
        <f>VLOOKUP(B6510,'Step 2 - Old-New Code Crosswalk'!B:D,1,FALSE)</f>
        <v>3-218-E3800-3740</v>
      </c>
      <c r="E6510" s="322" t="str">
        <f t="shared" si="101"/>
        <v xml:space="preserve"> </v>
      </c>
    </row>
    <row r="6511" spans="1:5" s="6" customFormat="1" x14ac:dyDescent="0.25">
      <c r="A6511" s="8" t="s">
        <v>267</v>
      </c>
      <c r="B6511" s="8" t="s">
        <v>857</v>
      </c>
      <c r="D6511" t="str">
        <f>VLOOKUP(B6511,'Step 2 - Old-New Code Crosswalk'!B:D,1,FALSE)</f>
        <v>3-218-E3800-3745</v>
      </c>
      <c r="E6511" s="322" t="str">
        <f t="shared" si="101"/>
        <v xml:space="preserve"> </v>
      </c>
    </row>
    <row r="6512" spans="1:5" s="6" customFormat="1" x14ac:dyDescent="0.25">
      <c r="A6512" s="8" t="s">
        <v>267</v>
      </c>
      <c r="B6512" s="8" t="s">
        <v>8272</v>
      </c>
      <c r="D6512" t="str">
        <f>VLOOKUP(B6512,'Step 2 - Old-New Code Crosswalk'!B:D,1,FALSE)</f>
        <v>3-218-E3800-3750</v>
      </c>
      <c r="E6512" s="322" t="str">
        <f t="shared" si="101"/>
        <v xml:space="preserve"> </v>
      </c>
    </row>
    <row r="6513" spans="1:5" s="6" customFormat="1" x14ac:dyDescent="0.25">
      <c r="A6513" s="8" t="s">
        <v>267</v>
      </c>
      <c r="B6513" s="8" t="s">
        <v>8273</v>
      </c>
      <c r="D6513" t="str">
        <f>VLOOKUP(B6513,'Step 2 - Old-New Code Crosswalk'!B:D,1,FALSE)</f>
        <v>3-218-E3800-3765</v>
      </c>
      <c r="E6513" s="322" t="str">
        <f t="shared" si="101"/>
        <v xml:space="preserve"> </v>
      </c>
    </row>
    <row r="6514" spans="1:5" s="6" customFormat="1" x14ac:dyDescent="0.25">
      <c r="A6514" s="8" t="s">
        <v>267</v>
      </c>
      <c r="B6514" s="8" t="s">
        <v>8340</v>
      </c>
      <c r="D6514" t="str">
        <f>VLOOKUP(B6514,'Step 2 - Old-New Code Crosswalk'!B:D,1,FALSE)</f>
        <v>3-218-E3800-3785</v>
      </c>
      <c r="E6514" s="322" t="str">
        <f t="shared" si="101"/>
        <v xml:space="preserve"> </v>
      </c>
    </row>
    <row r="6515" spans="1:5" s="6" customFormat="1" x14ac:dyDescent="0.25">
      <c r="A6515" s="8" t="s">
        <v>267</v>
      </c>
      <c r="B6515" s="8" t="s">
        <v>882</v>
      </c>
      <c r="D6515" t="str">
        <f>VLOOKUP(B6515,'Step 2 - Old-New Code Crosswalk'!B:D,1,FALSE)</f>
        <v>3-083-E3800-3801</v>
      </c>
      <c r="E6515" s="322" t="str">
        <f t="shared" si="101"/>
        <v xml:space="preserve"> </v>
      </c>
    </row>
    <row r="6516" spans="1:5" s="6" customFormat="1" x14ac:dyDescent="0.25">
      <c r="A6516" s="8" t="s">
        <v>267</v>
      </c>
      <c r="B6516" s="8" t="s">
        <v>891</v>
      </c>
      <c r="D6516" t="str">
        <f>VLOOKUP(B6516,'Step 2 - Old-New Code Crosswalk'!B:D,1,FALSE)</f>
        <v>3-083-E3800-3802</v>
      </c>
      <c r="E6516" s="322" t="str">
        <f t="shared" si="101"/>
        <v xml:space="preserve"> </v>
      </c>
    </row>
    <row r="6517" spans="1:5" s="6" customFormat="1" x14ac:dyDescent="0.25">
      <c r="A6517" s="8" t="s">
        <v>267</v>
      </c>
      <c r="B6517" s="8" t="s">
        <v>910</v>
      </c>
      <c r="D6517" t="str">
        <f>VLOOKUP(B6517,'Step 2 - Old-New Code Crosswalk'!B:D,1,FALSE)</f>
        <v>3-083-E3800-3804</v>
      </c>
      <c r="E6517" s="322" t="str">
        <f t="shared" si="101"/>
        <v xml:space="preserve"> </v>
      </c>
    </row>
    <row r="6518" spans="1:5" s="6" customFormat="1" x14ac:dyDescent="0.25">
      <c r="A6518" s="8" t="s">
        <v>267</v>
      </c>
      <c r="B6518" s="8" t="s">
        <v>919</v>
      </c>
      <c r="D6518" t="str">
        <f>VLOOKUP(B6518,'Step 2 - Old-New Code Crosswalk'!B:D,1,FALSE)</f>
        <v>3-083-E3800-3805</v>
      </c>
      <c r="E6518" s="322" t="str">
        <f t="shared" si="101"/>
        <v xml:space="preserve"> </v>
      </c>
    </row>
    <row r="6519" spans="1:5" s="6" customFormat="1" x14ac:dyDescent="0.25">
      <c r="A6519" s="8" t="s">
        <v>267</v>
      </c>
      <c r="B6519" s="8" t="s">
        <v>926</v>
      </c>
      <c r="D6519" t="str">
        <f>VLOOKUP(B6519,'Step 2 - Old-New Code Crosswalk'!B:D,1,FALSE)</f>
        <v>3-083-E3800-3806</v>
      </c>
      <c r="E6519" s="322" t="str">
        <f t="shared" si="101"/>
        <v xml:space="preserve"> </v>
      </c>
    </row>
    <row r="6520" spans="1:5" s="6" customFormat="1" x14ac:dyDescent="0.25">
      <c r="A6520" s="8" t="s">
        <v>267</v>
      </c>
      <c r="B6520" s="8" t="s">
        <v>936</v>
      </c>
      <c r="D6520" t="str">
        <f>VLOOKUP(B6520,'Step 2 - Old-New Code Crosswalk'!B:D,1,FALSE)</f>
        <v>3-083-E3800-3807</v>
      </c>
      <c r="E6520" s="322" t="str">
        <f t="shared" si="101"/>
        <v xml:space="preserve"> </v>
      </c>
    </row>
    <row r="6521" spans="1:5" s="6" customFormat="1" x14ac:dyDescent="0.25">
      <c r="A6521" s="8" t="s">
        <v>267</v>
      </c>
      <c r="B6521" s="8" t="s">
        <v>949</v>
      </c>
      <c r="D6521" t="str">
        <f>VLOOKUP(B6521,'Step 2 - Old-New Code Crosswalk'!B:D,1,FALSE)</f>
        <v>3-083-E3800-3808</v>
      </c>
      <c r="E6521" s="322" t="str">
        <f t="shared" si="101"/>
        <v xml:space="preserve"> </v>
      </c>
    </row>
    <row r="6522" spans="1:5" s="6" customFormat="1" x14ac:dyDescent="0.25">
      <c r="A6522" s="8" t="s">
        <v>267</v>
      </c>
      <c r="B6522" s="8" t="s">
        <v>959</v>
      </c>
      <c r="D6522" t="str">
        <f>VLOOKUP(B6522,'Step 2 - Old-New Code Crosswalk'!B:D,1,FALSE)</f>
        <v>3-083-E3800-3809</v>
      </c>
      <c r="E6522" s="322" t="str">
        <f t="shared" si="101"/>
        <v xml:space="preserve"> </v>
      </c>
    </row>
    <row r="6523" spans="1:5" s="6" customFormat="1" x14ac:dyDescent="0.25">
      <c r="A6523" s="8" t="s">
        <v>267</v>
      </c>
      <c r="B6523" s="8" t="s">
        <v>966</v>
      </c>
      <c r="D6523" t="str">
        <f>VLOOKUP(B6523,'Step 2 - Old-New Code Crosswalk'!B:D,1,FALSE)</f>
        <v>3-083-E3800-3810</v>
      </c>
      <c r="E6523" s="322" t="str">
        <f t="shared" si="101"/>
        <v xml:space="preserve"> </v>
      </c>
    </row>
    <row r="6524" spans="1:5" s="6" customFormat="1" x14ac:dyDescent="0.25">
      <c r="A6524" s="8" t="s">
        <v>267</v>
      </c>
      <c r="B6524" s="8" t="s">
        <v>976</v>
      </c>
      <c r="D6524" t="str">
        <f>VLOOKUP(B6524,'Step 2 - Old-New Code Crosswalk'!B:D,1,FALSE)</f>
        <v>3-083-E3800-3811</v>
      </c>
      <c r="E6524" s="322" t="str">
        <f t="shared" si="101"/>
        <v xml:space="preserve"> </v>
      </c>
    </row>
    <row r="6525" spans="1:5" s="6" customFormat="1" x14ac:dyDescent="0.25">
      <c r="A6525" s="8" t="s">
        <v>267</v>
      </c>
      <c r="B6525" s="8" t="s">
        <v>988</v>
      </c>
      <c r="D6525" t="str">
        <f>VLOOKUP(B6525,'Step 2 - Old-New Code Crosswalk'!B:D,1,FALSE)</f>
        <v>3-083-E3800-3812</v>
      </c>
      <c r="E6525" s="322" t="str">
        <f t="shared" si="101"/>
        <v xml:space="preserve"> </v>
      </c>
    </row>
    <row r="6526" spans="1:5" s="6" customFormat="1" x14ac:dyDescent="0.25">
      <c r="A6526" s="8" t="s">
        <v>267</v>
      </c>
      <c r="B6526" s="8" t="s">
        <v>1007</v>
      </c>
      <c r="D6526" t="str">
        <f>VLOOKUP(B6526,'Step 2 - Old-New Code Crosswalk'!B:D,1,FALSE)</f>
        <v>3-083-E3800-3814</v>
      </c>
      <c r="E6526" s="322" t="str">
        <f t="shared" si="101"/>
        <v xml:space="preserve"> </v>
      </c>
    </row>
    <row r="6527" spans="1:5" s="6" customFormat="1" x14ac:dyDescent="0.25">
      <c r="A6527" s="8" t="s">
        <v>267</v>
      </c>
      <c r="B6527" s="8" t="s">
        <v>1036</v>
      </c>
      <c r="D6527" t="str">
        <f>VLOOKUP(B6527,'Step 2 - Old-New Code Crosswalk'!B:D,1,FALSE)</f>
        <v>3-083-E3800-3817</v>
      </c>
      <c r="E6527" s="322" t="str">
        <f t="shared" si="101"/>
        <v xml:space="preserve"> </v>
      </c>
    </row>
    <row r="6528" spans="1:5" s="6" customFormat="1" x14ac:dyDescent="0.25">
      <c r="A6528" s="8" t="s">
        <v>267</v>
      </c>
      <c r="B6528" s="8" t="s">
        <v>1043</v>
      </c>
      <c r="D6528" t="str">
        <f>VLOOKUP(B6528,'Step 2 - Old-New Code Crosswalk'!B:D,1,FALSE)</f>
        <v>3-083-E3800-3818</v>
      </c>
      <c r="E6528" s="322" t="str">
        <f t="shared" si="101"/>
        <v xml:space="preserve"> </v>
      </c>
    </row>
    <row r="6529" spans="1:5" s="6" customFormat="1" x14ac:dyDescent="0.25">
      <c r="A6529" s="8" t="s">
        <v>267</v>
      </c>
      <c r="B6529" s="8" t="s">
        <v>1053</v>
      </c>
      <c r="D6529" t="str">
        <f>VLOOKUP(B6529,'Step 2 - Old-New Code Crosswalk'!B:D,1,FALSE)</f>
        <v>3-083-E3800-3819</v>
      </c>
      <c r="E6529" s="322" t="str">
        <f t="shared" si="101"/>
        <v xml:space="preserve"> </v>
      </c>
    </row>
    <row r="6530" spans="1:5" s="6" customFormat="1" x14ac:dyDescent="0.25">
      <c r="A6530" s="8" t="s">
        <v>267</v>
      </c>
      <c r="B6530" s="8" t="s">
        <v>1082</v>
      </c>
      <c r="D6530" t="str">
        <f>VLOOKUP(B6530,'Step 2 - Old-New Code Crosswalk'!B:D,1,FALSE)</f>
        <v>3-083-E3800-3822</v>
      </c>
      <c r="E6530" s="322" t="str">
        <f t="shared" ref="E6530:E6593" si="102">IF(B6530=D6530," ","ERROR")</f>
        <v xml:space="preserve"> </v>
      </c>
    </row>
    <row r="6531" spans="1:5" s="6" customFormat="1" x14ac:dyDescent="0.25">
      <c r="A6531" s="8" t="s">
        <v>267</v>
      </c>
      <c r="B6531" s="8" t="s">
        <v>1089</v>
      </c>
      <c r="D6531" t="str">
        <f>VLOOKUP(B6531,'Step 2 - Old-New Code Crosswalk'!B:D,1,FALSE)</f>
        <v>3-083-E3800-3823</v>
      </c>
      <c r="E6531" s="322" t="str">
        <f t="shared" si="102"/>
        <v xml:space="preserve"> </v>
      </c>
    </row>
    <row r="6532" spans="1:5" s="6" customFormat="1" x14ac:dyDescent="0.25">
      <c r="A6532" s="8" t="s">
        <v>267</v>
      </c>
      <c r="B6532" s="8" t="s">
        <v>1101</v>
      </c>
      <c r="D6532" t="str">
        <f>VLOOKUP(B6532,'Step 2 - Old-New Code Crosswalk'!B:D,1,FALSE)</f>
        <v>3-083-E3800-3824</v>
      </c>
      <c r="E6532" s="322" t="str">
        <f t="shared" si="102"/>
        <v xml:space="preserve"> </v>
      </c>
    </row>
    <row r="6533" spans="1:5" s="6" customFormat="1" x14ac:dyDescent="0.25">
      <c r="A6533" s="8" t="s">
        <v>267</v>
      </c>
      <c r="B6533" s="8" t="s">
        <v>1117</v>
      </c>
      <c r="D6533" t="str">
        <f>VLOOKUP(B6533,'Step 2 - Old-New Code Crosswalk'!B:D,1,FALSE)</f>
        <v>3-083-E3800-3828</v>
      </c>
      <c r="E6533" s="322" t="str">
        <f t="shared" si="102"/>
        <v xml:space="preserve"> </v>
      </c>
    </row>
    <row r="6534" spans="1:5" s="6" customFormat="1" x14ac:dyDescent="0.25">
      <c r="A6534" s="8" t="s">
        <v>267</v>
      </c>
      <c r="B6534" s="8" t="s">
        <v>1124</v>
      </c>
      <c r="D6534" t="str">
        <f>VLOOKUP(B6534,'Step 2 - Old-New Code Crosswalk'!B:D,1,FALSE)</f>
        <v>3-083-E3800-3832</v>
      </c>
      <c r="E6534" s="322" t="str">
        <f t="shared" si="102"/>
        <v xml:space="preserve"> </v>
      </c>
    </row>
    <row r="6535" spans="1:5" s="6" customFormat="1" x14ac:dyDescent="0.25">
      <c r="A6535" s="8" t="s">
        <v>267</v>
      </c>
      <c r="B6535" s="8" t="s">
        <v>1131</v>
      </c>
      <c r="D6535" t="str">
        <f>VLOOKUP(B6535,'Step 2 - Old-New Code Crosswalk'!B:D,1,FALSE)</f>
        <v>3-083-E3800-3833</v>
      </c>
      <c r="E6535" s="322" t="str">
        <f t="shared" si="102"/>
        <v xml:space="preserve"> </v>
      </c>
    </row>
    <row r="6536" spans="1:5" s="6" customFormat="1" x14ac:dyDescent="0.25">
      <c r="A6536" s="8" t="s">
        <v>267</v>
      </c>
      <c r="B6536" s="8" t="s">
        <v>1161</v>
      </c>
      <c r="D6536" t="str">
        <f>VLOOKUP(B6536,'Step 2 - Old-New Code Crosswalk'!B:D,1,FALSE)</f>
        <v>3-083-E3800-3840</v>
      </c>
      <c r="E6536" s="322" t="str">
        <f t="shared" si="102"/>
        <v xml:space="preserve"> </v>
      </c>
    </row>
    <row r="6537" spans="1:5" s="6" customFormat="1" x14ac:dyDescent="0.25">
      <c r="A6537" s="8" t="s">
        <v>267</v>
      </c>
      <c r="B6537" s="8" t="s">
        <v>1176</v>
      </c>
      <c r="D6537" t="str">
        <f>VLOOKUP(B6537,'Step 2 - Old-New Code Crosswalk'!B:D,1,FALSE)</f>
        <v>3-083-E3800-3842</v>
      </c>
      <c r="E6537" s="322" t="str">
        <f t="shared" si="102"/>
        <v xml:space="preserve"> </v>
      </c>
    </row>
    <row r="6538" spans="1:5" s="6" customFormat="1" x14ac:dyDescent="0.25">
      <c r="A6538" s="8" t="s">
        <v>267</v>
      </c>
      <c r="B6538" s="8" t="s">
        <v>1185</v>
      </c>
      <c r="D6538" t="str">
        <f>VLOOKUP(B6538,'Step 2 - Old-New Code Crosswalk'!B:D,1,FALSE)</f>
        <v>3-083-E3800-3843</v>
      </c>
      <c r="E6538" s="322" t="str">
        <f t="shared" si="102"/>
        <v xml:space="preserve"> </v>
      </c>
    </row>
    <row r="6539" spans="1:5" s="6" customFormat="1" x14ac:dyDescent="0.25">
      <c r="A6539" s="8" t="s">
        <v>267</v>
      </c>
      <c r="B6539" s="8" t="s">
        <v>1194</v>
      </c>
      <c r="D6539" t="str">
        <f>VLOOKUP(B6539,'Step 2 - Old-New Code Crosswalk'!B:D,1,FALSE)</f>
        <v>3-083-E3800-3846</v>
      </c>
      <c r="E6539" s="322" t="str">
        <f t="shared" si="102"/>
        <v xml:space="preserve"> </v>
      </c>
    </row>
    <row r="6540" spans="1:5" s="6" customFormat="1" x14ac:dyDescent="0.25">
      <c r="A6540" s="8" t="s">
        <v>267</v>
      </c>
      <c r="B6540" s="8" t="s">
        <v>1208</v>
      </c>
      <c r="D6540" t="str">
        <f>VLOOKUP(B6540,'Step 2 - Old-New Code Crosswalk'!B:D,1,FALSE)</f>
        <v>3-083-E3800-3849</v>
      </c>
      <c r="E6540" s="322" t="str">
        <f t="shared" si="102"/>
        <v xml:space="preserve"> </v>
      </c>
    </row>
    <row r="6541" spans="1:5" s="6" customFormat="1" x14ac:dyDescent="0.25">
      <c r="A6541" s="8" t="s">
        <v>267</v>
      </c>
      <c r="B6541" s="8" t="s">
        <v>1217</v>
      </c>
      <c r="D6541" t="str">
        <f>VLOOKUP(B6541,'Step 2 - Old-New Code Crosswalk'!B:D,1,FALSE)</f>
        <v>3-083-E3800-3852</v>
      </c>
      <c r="E6541" s="322" t="str">
        <f t="shared" si="102"/>
        <v xml:space="preserve"> </v>
      </c>
    </row>
    <row r="6542" spans="1:5" s="6" customFormat="1" x14ac:dyDescent="0.25">
      <c r="A6542" s="8" t="s">
        <v>267</v>
      </c>
      <c r="B6542" s="8" t="s">
        <v>1225</v>
      </c>
      <c r="D6542" t="str">
        <f>VLOOKUP(B6542,'Step 2 - Old-New Code Crosswalk'!B:D,1,FALSE)</f>
        <v>3-083-E3800-3853</v>
      </c>
      <c r="E6542" s="322" t="str">
        <f t="shared" si="102"/>
        <v xml:space="preserve"> </v>
      </c>
    </row>
    <row r="6543" spans="1:5" s="6" customFormat="1" x14ac:dyDescent="0.25">
      <c r="A6543" s="8" t="s">
        <v>267</v>
      </c>
      <c r="B6543" s="8" t="s">
        <v>1231</v>
      </c>
      <c r="D6543" t="str">
        <f>VLOOKUP(B6543,'Step 2 - Old-New Code Crosswalk'!B:D,1,FALSE)</f>
        <v>3-083-E3800-3854</v>
      </c>
      <c r="E6543" s="322" t="str">
        <f t="shared" si="102"/>
        <v xml:space="preserve"> </v>
      </c>
    </row>
    <row r="6544" spans="1:5" s="6" customFormat="1" x14ac:dyDescent="0.25">
      <c r="A6544" s="8" t="s">
        <v>267</v>
      </c>
      <c r="B6544" s="8" t="s">
        <v>1238</v>
      </c>
      <c r="D6544" t="str">
        <f>VLOOKUP(B6544,'Step 2 - Old-New Code Crosswalk'!B:D,1,FALSE)</f>
        <v>3-083-E3800-3855</v>
      </c>
      <c r="E6544" s="322" t="str">
        <f t="shared" si="102"/>
        <v xml:space="preserve"> </v>
      </c>
    </row>
    <row r="6545" spans="1:5" s="6" customFormat="1" x14ac:dyDescent="0.25">
      <c r="A6545" s="8" t="s">
        <v>267</v>
      </c>
      <c r="B6545" s="8" t="s">
        <v>1248</v>
      </c>
      <c r="D6545" t="str">
        <f>VLOOKUP(B6545,'Step 2 - Old-New Code Crosswalk'!B:D,1,FALSE)</f>
        <v>3-083-E3800-3856</v>
      </c>
      <c r="E6545" s="322" t="str">
        <f t="shared" si="102"/>
        <v xml:space="preserve"> </v>
      </c>
    </row>
    <row r="6546" spans="1:5" s="6" customFormat="1" x14ac:dyDescent="0.25">
      <c r="A6546" s="8" t="s">
        <v>267</v>
      </c>
      <c r="B6546" s="8" t="s">
        <v>1267</v>
      </c>
      <c r="D6546" t="str">
        <f>VLOOKUP(B6546,'Step 2 - Old-New Code Crosswalk'!B:D,1,FALSE)</f>
        <v>3-083-E3800-3861</v>
      </c>
      <c r="E6546" s="322" t="str">
        <f t="shared" si="102"/>
        <v xml:space="preserve"> </v>
      </c>
    </row>
    <row r="6547" spans="1:5" s="6" customFormat="1" x14ac:dyDescent="0.25">
      <c r="A6547" s="8" t="s">
        <v>267</v>
      </c>
      <c r="B6547" s="8" t="s">
        <v>1282</v>
      </c>
      <c r="D6547" t="str">
        <f>VLOOKUP(B6547,'Step 2 - Old-New Code Crosswalk'!B:D,1,FALSE)</f>
        <v>3-083-E3800-3866</v>
      </c>
      <c r="E6547" s="322" t="str">
        <f t="shared" si="102"/>
        <v xml:space="preserve"> </v>
      </c>
    </row>
    <row r="6548" spans="1:5" s="6" customFormat="1" x14ac:dyDescent="0.25">
      <c r="A6548" s="8" t="s">
        <v>267</v>
      </c>
      <c r="B6548" s="8" t="s">
        <v>1289</v>
      </c>
      <c r="D6548" t="str">
        <f>VLOOKUP(B6548,'Step 2 - Old-New Code Crosswalk'!B:D,1,FALSE)</f>
        <v>3-083-E3800-3867</v>
      </c>
      <c r="E6548" s="322" t="str">
        <f t="shared" si="102"/>
        <v xml:space="preserve"> </v>
      </c>
    </row>
    <row r="6549" spans="1:5" s="6" customFormat="1" x14ac:dyDescent="0.25">
      <c r="A6549" s="8" t="s">
        <v>267</v>
      </c>
      <c r="B6549" s="8" t="s">
        <v>1295</v>
      </c>
      <c r="D6549" t="str">
        <f>VLOOKUP(B6549,'Step 2 - Old-New Code Crosswalk'!B:D,1,FALSE)</f>
        <v>3-083-E3800-3872</v>
      </c>
      <c r="E6549" s="322" t="str">
        <f t="shared" si="102"/>
        <v xml:space="preserve"> </v>
      </c>
    </row>
    <row r="6550" spans="1:5" s="6" customFormat="1" x14ac:dyDescent="0.25">
      <c r="A6550" s="8" t="s">
        <v>267</v>
      </c>
      <c r="B6550" s="8" t="s">
        <v>1319</v>
      </c>
      <c r="D6550" t="str">
        <f>VLOOKUP(B6550,'Step 2 - Old-New Code Crosswalk'!B:D,1,FALSE)</f>
        <v>3-083-E3800-3880</v>
      </c>
      <c r="E6550" s="322" t="str">
        <f t="shared" si="102"/>
        <v xml:space="preserve"> </v>
      </c>
    </row>
    <row r="6551" spans="1:5" s="6" customFormat="1" x14ac:dyDescent="0.25">
      <c r="A6551" s="8" t="s">
        <v>267</v>
      </c>
      <c r="B6551" s="8" t="s">
        <v>1327</v>
      </c>
      <c r="D6551" t="str">
        <f>VLOOKUP(B6551,'Step 2 - Old-New Code Crosswalk'!B:D,1,FALSE)</f>
        <v>3-083-E3800-3881</v>
      </c>
      <c r="E6551" s="322" t="str">
        <f t="shared" si="102"/>
        <v xml:space="preserve"> </v>
      </c>
    </row>
    <row r="6552" spans="1:5" s="6" customFormat="1" x14ac:dyDescent="0.25">
      <c r="A6552" s="8" t="s">
        <v>267</v>
      </c>
      <c r="B6552" s="8" t="s">
        <v>1343</v>
      </c>
      <c r="D6552" t="str">
        <f>VLOOKUP(B6552,'Step 2 - Old-New Code Crosswalk'!B:D,1,FALSE)</f>
        <v>3-083-E3800-3882</v>
      </c>
      <c r="E6552" s="322" t="str">
        <f t="shared" si="102"/>
        <v xml:space="preserve"> </v>
      </c>
    </row>
    <row r="6553" spans="1:5" s="6" customFormat="1" x14ac:dyDescent="0.25">
      <c r="A6553" s="8" t="s">
        <v>267</v>
      </c>
      <c r="B6553" s="8" t="s">
        <v>1359</v>
      </c>
      <c r="D6553" t="str">
        <f>VLOOKUP(B6553,'Step 2 - Old-New Code Crosswalk'!B:D,1,FALSE)</f>
        <v>3-083-E3800-3885</v>
      </c>
      <c r="E6553" s="322" t="str">
        <f t="shared" si="102"/>
        <v xml:space="preserve"> </v>
      </c>
    </row>
    <row r="6554" spans="1:5" s="6" customFormat="1" x14ac:dyDescent="0.25">
      <c r="A6554" s="8" t="s">
        <v>267</v>
      </c>
      <c r="B6554" s="8" t="s">
        <v>1367</v>
      </c>
      <c r="D6554" t="str">
        <f>VLOOKUP(B6554,'Step 2 - Old-New Code Crosswalk'!B:D,1,FALSE)</f>
        <v>3-083-E3800-3886</v>
      </c>
      <c r="E6554" s="322" t="str">
        <f t="shared" si="102"/>
        <v xml:space="preserve"> </v>
      </c>
    </row>
    <row r="6555" spans="1:5" s="6" customFormat="1" x14ac:dyDescent="0.25">
      <c r="A6555" s="8" t="s">
        <v>267</v>
      </c>
      <c r="B6555" s="8" t="s">
        <v>1386</v>
      </c>
      <c r="D6555" t="str">
        <f>VLOOKUP(B6555,'Step 2 - Old-New Code Crosswalk'!B:D,1,FALSE)</f>
        <v>3-083-E3800-3888</v>
      </c>
      <c r="E6555" s="322" t="str">
        <f t="shared" si="102"/>
        <v xml:space="preserve"> </v>
      </c>
    </row>
    <row r="6556" spans="1:5" s="6" customFormat="1" x14ac:dyDescent="0.25">
      <c r="A6556" s="8" t="s">
        <v>267</v>
      </c>
      <c r="B6556" s="8" t="s">
        <v>1394</v>
      </c>
      <c r="D6556" t="str">
        <f>VLOOKUP(B6556,'Step 2 - Old-New Code Crosswalk'!B:D,1,FALSE)</f>
        <v>3-083-E3800-3889</v>
      </c>
      <c r="E6556" s="322" t="str">
        <f t="shared" si="102"/>
        <v xml:space="preserve"> </v>
      </c>
    </row>
    <row r="6557" spans="1:5" s="6" customFormat="1" x14ac:dyDescent="0.25">
      <c r="A6557" s="8" t="s">
        <v>267</v>
      </c>
      <c r="B6557" s="8" t="s">
        <v>1421</v>
      </c>
      <c r="D6557" t="str">
        <f>VLOOKUP(B6557,'Step 2 - Old-New Code Crosswalk'!B:D,1,FALSE)</f>
        <v>3-083-E3800-3893</v>
      </c>
      <c r="E6557" s="322" t="str">
        <f t="shared" si="102"/>
        <v xml:space="preserve"> </v>
      </c>
    </row>
    <row r="6558" spans="1:5" s="6" customFormat="1" x14ac:dyDescent="0.25">
      <c r="A6558" s="8" t="s">
        <v>267</v>
      </c>
      <c r="B6558" s="8" t="s">
        <v>1429</v>
      </c>
      <c r="D6558" t="str">
        <f>VLOOKUP(B6558,'Step 2 - Old-New Code Crosswalk'!B:D,1,FALSE)</f>
        <v>3-083-E3800-3894</v>
      </c>
      <c r="E6558" s="322" t="str">
        <f t="shared" si="102"/>
        <v xml:space="preserve"> </v>
      </c>
    </row>
    <row r="6559" spans="1:5" s="6" customFormat="1" x14ac:dyDescent="0.25">
      <c r="A6559" s="8" t="s">
        <v>267</v>
      </c>
      <c r="B6559" s="8" t="s">
        <v>1438</v>
      </c>
      <c r="D6559" t="str">
        <f>VLOOKUP(B6559,'Step 2 - Old-New Code Crosswalk'!B:D,1,FALSE)</f>
        <v>3-083-E3800-3895</v>
      </c>
      <c r="E6559" s="322" t="str">
        <f t="shared" si="102"/>
        <v xml:space="preserve"> </v>
      </c>
    </row>
    <row r="6560" spans="1:5" s="6" customFormat="1" x14ac:dyDescent="0.25">
      <c r="A6560" s="8" t="s">
        <v>267</v>
      </c>
      <c r="B6560" s="8" t="s">
        <v>1454</v>
      </c>
      <c r="D6560" t="str">
        <f>VLOOKUP(B6560,'Step 2 - Old-New Code Crosswalk'!B:D,1,FALSE)</f>
        <v>3-083-E3800-3897</v>
      </c>
      <c r="E6560" s="322" t="str">
        <f t="shared" si="102"/>
        <v xml:space="preserve"> </v>
      </c>
    </row>
    <row r="6561" spans="1:5" s="6" customFormat="1" x14ac:dyDescent="0.25">
      <c r="A6561" s="8" t="s">
        <v>267</v>
      </c>
      <c r="B6561" s="8" t="s">
        <v>1473</v>
      </c>
      <c r="D6561" t="str">
        <f>VLOOKUP(B6561,'Step 2 - Old-New Code Crosswalk'!B:D,1,FALSE)</f>
        <v>3-083-E3800-3899</v>
      </c>
      <c r="E6561" s="322" t="str">
        <f t="shared" si="102"/>
        <v xml:space="preserve"> </v>
      </c>
    </row>
    <row r="6562" spans="1:5" s="6" customFormat="1" x14ac:dyDescent="0.25">
      <c r="A6562" s="8" t="s">
        <v>267</v>
      </c>
      <c r="B6562" s="8" t="s">
        <v>9350</v>
      </c>
      <c r="D6562" t="str">
        <f>VLOOKUP(B6562,'Step 2 - Old-New Code Crosswalk'!B:D,1,FALSE)</f>
        <v>4-222-E3800-4016</v>
      </c>
      <c r="E6562" s="322" t="str">
        <f t="shared" si="102"/>
        <v xml:space="preserve"> </v>
      </c>
    </row>
    <row r="6563" spans="1:5" s="6" customFormat="1" x14ac:dyDescent="0.25">
      <c r="A6563" s="8" t="s">
        <v>267</v>
      </c>
      <c r="B6563" s="8" t="s">
        <v>9391</v>
      </c>
      <c r="D6563" t="str">
        <f>VLOOKUP(B6563,'Step 2 - Old-New Code Crosswalk'!B:D,1,FALSE)</f>
        <v>4-255-E3800-4017</v>
      </c>
      <c r="E6563" s="322" t="str">
        <f t="shared" si="102"/>
        <v xml:space="preserve"> </v>
      </c>
    </row>
    <row r="6564" spans="1:5" s="6" customFormat="1" x14ac:dyDescent="0.25">
      <c r="A6564" s="8" t="s">
        <v>267</v>
      </c>
      <c r="B6564" s="8" t="s">
        <v>9407</v>
      </c>
      <c r="D6564" t="str">
        <f>VLOOKUP(B6564,'Step 2 - Old-New Code Crosswalk'!B:D,1,FALSE)</f>
        <v>4-255-E3800-4018</v>
      </c>
      <c r="E6564" s="322" t="str">
        <f t="shared" si="102"/>
        <v xml:space="preserve"> </v>
      </c>
    </row>
    <row r="6565" spans="1:5" s="6" customFormat="1" x14ac:dyDescent="0.25">
      <c r="A6565" s="8" t="s">
        <v>267</v>
      </c>
      <c r="B6565" s="8" t="s">
        <v>1530</v>
      </c>
      <c r="D6565" t="str">
        <f>VLOOKUP(B6565,'Step 2 - Old-New Code Crosswalk'!B:D,1,FALSE)</f>
        <v>4-255-E3800-4019</v>
      </c>
      <c r="E6565" s="322" t="str">
        <f t="shared" si="102"/>
        <v xml:space="preserve"> </v>
      </c>
    </row>
    <row r="6566" spans="1:5" s="6" customFormat="1" x14ac:dyDescent="0.25">
      <c r="A6566" s="8" t="s">
        <v>267</v>
      </c>
      <c r="B6566" s="8" t="s">
        <v>1540</v>
      </c>
      <c r="D6566" t="str">
        <f>VLOOKUP(B6566,'Step 2 - Old-New Code Crosswalk'!B:D,1,FALSE)</f>
        <v>4-255-E3800-4020</v>
      </c>
      <c r="E6566" s="322" t="str">
        <f t="shared" si="102"/>
        <v xml:space="preserve"> </v>
      </c>
    </row>
    <row r="6567" spans="1:5" s="6" customFormat="1" x14ac:dyDescent="0.25">
      <c r="A6567" s="8" t="s">
        <v>267</v>
      </c>
      <c r="B6567" s="8" t="s">
        <v>9608</v>
      </c>
      <c r="D6567" t="str">
        <f>VLOOKUP(B6567,'Step 2 - Old-New Code Crosswalk'!B:D,1,FALSE)</f>
        <v>4-024-E3800-4040</v>
      </c>
      <c r="E6567" s="322" t="str">
        <f t="shared" si="102"/>
        <v xml:space="preserve"> </v>
      </c>
    </row>
    <row r="6568" spans="1:5" s="6" customFormat="1" x14ac:dyDescent="0.25">
      <c r="A6568" s="8" t="s">
        <v>267</v>
      </c>
      <c r="B6568" s="8" t="s">
        <v>9606</v>
      </c>
      <c r="D6568" t="str">
        <f>VLOOKUP(B6568,'Step 2 - Old-New Code Crosswalk'!B:D,1,FALSE)</f>
        <v>4-035-E3800-4040</v>
      </c>
      <c r="E6568" s="322" t="str">
        <f t="shared" si="102"/>
        <v xml:space="preserve"> </v>
      </c>
    </row>
    <row r="6569" spans="1:5" s="6" customFormat="1" x14ac:dyDescent="0.25">
      <c r="A6569" s="8" t="s">
        <v>267</v>
      </c>
      <c r="B6569" s="8" t="s">
        <v>9609</v>
      </c>
      <c r="D6569" t="str">
        <f>VLOOKUP(B6569,'Step 2 - Old-New Code Crosswalk'!B:D,1,FALSE)</f>
        <v>4-083-E3800-4040</v>
      </c>
      <c r="E6569" s="322" t="str">
        <f t="shared" si="102"/>
        <v xml:space="preserve"> </v>
      </c>
    </row>
    <row r="6570" spans="1:5" s="6" customFormat="1" x14ac:dyDescent="0.25">
      <c r="A6570" s="8" t="s">
        <v>267</v>
      </c>
      <c r="B6570" s="8" t="s">
        <v>9614</v>
      </c>
      <c r="D6570" t="str">
        <f>VLOOKUP(B6570,'Step 2 - Old-New Code Crosswalk'!B:D,1,FALSE)</f>
        <v>4-568-E3800-4040</v>
      </c>
      <c r="E6570" s="322" t="str">
        <f t="shared" si="102"/>
        <v xml:space="preserve"> </v>
      </c>
    </row>
    <row r="6571" spans="1:5" s="6" customFormat="1" x14ac:dyDescent="0.25">
      <c r="A6571" s="8" t="s">
        <v>267</v>
      </c>
      <c r="B6571" s="8" t="s">
        <v>9588</v>
      </c>
      <c r="D6571" t="str">
        <f>VLOOKUP(B6571,'Step 2 - Old-New Code Crosswalk'!B:D,1,FALSE)</f>
        <v>4-083-E3800-4045</v>
      </c>
      <c r="E6571" s="322" t="str">
        <f t="shared" si="102"/>
        <v xml:space="preserve"> </v>
      </c>
    </row>
    <row r="6572" spans="1:5" s="6" customFormat="1" x14ac:dyDescent="0.25">
      <c r="A6572" s="8" t="s">
        <v>267</v>
      </c>
      <c r="B6572" s="8" t="s">
        <v>9589</v>
      </c>
      <c r="D6572" t="str">
        <f>VLOOKUP(B6572,'Step 2 - Old-New Code Crosswalk'!B:D,1,FALSE)</f>
        <v>4-245-E3800-4045</v>
      </c>
      <c r="E6572" s="322" t="str">
        <f t="shared" si="102"/>
        <v xml:space="preserve"> </v>
      </c>
    </row>
    <row r="6573" spans="1:5" s="6" customFormat="1" x14ac:dyDescent="0.25">
      <c r="A6573" s="8" t="s">
        <v>267</v>
      </c>
      <c r="B6573" s="8" t="s">
        <v>9590</v>
      </c>
      <c r="D6573" t="str">
        <f>VLOOKUP(B6573,'Step 2 - Old-New Code Crosswalk'!B:D,1,FALSE)</f>
        <v>4-307-E3800-4045</v>
      </c>
      <c r="E6573" s="322" t="str">
        <f t="shared" si="102"/>
        <v xml:space="preserve"> </v>
      </c>
    </row>
    <row r="6574" spans="1:5" s="6" customFormat="1" x14ac:dyDescent="0.25">
      <c r="A6574" s="8" t="s">
        <v>267</v>
      </c>
      <c r="B6574" s="8" t="s">
        <v>9591</v>
      </c>
      <c r="D6574" t="str">
        <f>VLOOKUP(B6574,'Step 2 - Old-New Code Crosswalk'!B:D,1,FALSE)</f>
        <v>4-483-E3800-4045</v>
      </c>
      <c r="E6574" s="322" t="str">
        <f t="shared" si="102"/>
        <v xml:space="preserve"> </v>
      </c>
    </row>
    <row r="6575" spans="1:5" s="6" customFormat="1" x14ac:dyDescent="0.25">
      <c r="A6575" s="8" t="s">
        <v>267</v>
      </c>
      <c r="B6575" s="8" t="s">
        <v>9592</v>
      </c>
      <c r="D6575" t="str">
        <f>VLOOKUP(B6575,'Step 2 - Old-New Code Crosswalk'!B:D,1,FALSE)</f>
        <v>4-568-E3800-4045</v>
      </c>
      <c r="E6575" s="322" t="str">
        <f t="shared" si="102"/>
        <v xml:space="preserve"> </v>
      </c>
    </row>
    <row r="6576" spans="1:5" s="6" customFormat="1" x14ac:dyDescent="0.25">
      <c r="A6576" s="8" t="s">
        <v>267</v>
      </c>
      <c r="B6576" s="8" t="s">
        <v>9593</v>
      </c>
      <c r="D6576" t="str">
        <f>VLOOKUP(B6576,'Step 2 - Old-New Code Crosswalk'!B:D,1,FALSE)</f>
        <v>4-607-E3800-4045</v>
      </c>
      <c r="E6576" s="322" t="str">
        <f t="shared" si="102"/>
        <v xml:space="preserve"> </v>
      </c>
    </row>
    <row r="6577" spans="1:5" s="6" customFormat="1" x14ac:dyDescent="0.25">
      <c r="A6577" s="8" t="s">
        <v>267</v>
      </c>
      <c r="B6577" s="8" t="s">
        <v>9446</v>
      </c>
      <c r="D6577" t="str">
        <f>VLOOKUP(B6577,'Step 2 - Old-New Code Crosswalk'!B:D,1,FALSE)</f>
        <v>4-080-E3800-4099</v>
      </c>
      <c r="E6577" s="322" t="str">
        <f t="shared" si="102"/>
        <v xml:space="preserve"> </v>
      </c>
    </row>
    <row r="6578" spans="1:5" s="6" customFormat="1" x14ac:dyDescent="0.25">
      <c r="A6578" s="8" t="s">
        <v>267</v>
      </c>
      <c r="B6578" s="8" t="s">
        <v>9459</v>
      </c>
      <c r="D6578" t="str">
        <f>VLOOKUP(B6578,'Step 2 - Old-New Code Crosswalk'!B:D,1,FALSE)</f>
        <v>4-220-E3800-4120</v>
      </c>
      <c r="E6578" s="322" t="str">
        <f t="shared" si="102"/>
        <v xml:space="preserve"> </v>
      </c>
    </row>
    <row r="6579" spans="1:5" s="6" customFormat="1" x14ac:dyDescent="0.25">
      <c r="A6579" s="8" t="s">
        <v>267</v>
      </c>
      <c r="B6579" s="8" t="s">
        <v>9491</v>
      </c>
      <c r="D6579" t="str">
        <f>VLOOKUP(B6579,'Step 2 - Old-New Code Crosswalk'!B:D,1,FALSE)</f>
        <v>4-056-E3800-4140</v>
      </c>
      <c r="E6579" s="322" t="str">
        <f t="shared" si="102"/>
        <v xml:space="preserve"> </v>
      </c>
    </row>
    <row r="6580" spans="1:5" s="6" customFormat="1" x14ac:dyDescent="0.25">
      <c r="A6580" s="8" t="s">
        <v>267</v>
      </c>
      <c r="B6580" s="8" t="s">
        <v>21972</v>
      </c>
      <c r="D6580" t="str">
        <f>VLOOKUP(B6580,'Step 2 - Old-New Code Crosswalk'!B:D,1,FALSE)</f>
        <v>4-025-E3800-4148</v>
      </c>
      <c r="E6580" s="322" t="str">
        <f t="shared" si="102"/>
        <v xml:space="preserve"> </v>
      </c>
    </row>
    <row r="6581" spans="1:5" s="6" customFormat="1" x14ac:dyDescent="0.25">
      <c r="A6581" s="8" t="s">
        <v>267</v>
      </c>
      <c r="B6581" s="8" t="s">
        <v>9562</v>
      </c>
      <c r="D6581" t="str">
        <f>VLOOKUP(B6581,'Step 2 - Old-New Code Crosswalk'!B:D,1,FALSE)</f>
        <v>4-307-E3800-4155</v>
      </c>
      <c r="E6581" s="322" t="str">
        <f t="shared" si="102"/>
        <v xml:space="preserve"> </v>
      </c>
    </row>
    <row r="6582" spans="1:5" s="6" customFormat="1" x14ac:dyDescent="0.25">
      <c r="A6582" s="8" t="s">
        <v>267</v>
      </c>
      <c r="B6582" s="8" t="s">
        <v>9564</v>
      </c>
      <c r="D6582" t="str">
        <f>VLOOKUP(B6582,'Step 2 - Old-New Code Crosswalk'!B:D,1,FALSE)</f>
        <v>4-307-E3800-4156</v>
      </c>
      <c r="E6582" s="322" t="str">
        <f t="shared" si="102"/>
        <v xml:space="preserve"> </v>
      </c>
    </row>
    <row r="6583" spans="1:5" s="6" customFormat="1" x14ac:dyDescent="0.25">
      <c r="A6583" s="8" t="s">
        <v>267</v>
      </c>
      <c r="B6583" s="8" t="s">
        <v>9543</v>
      </c>
      <c r="D6583" t="str">
        <f>VLOOKUP(B6583,'Step 2 - Old-New Code Crosswalk'!B:D,1,FALSE)</f>
        <v>4-025-E3800-4176</v>
      </c>
      <c r="E6583" s="322" t="str">
        <f t="shared" si="102"/>
        <v xml:space="preserve"> </v>
      </c>
    </row>
    <row r="6584" spans="1:5" s="6" customFormat="1" x14ac:dyDescent="0.25">
      <c r="A6584" s="8" t="s">
        <v>267</v>
      </c>
      <c r="B6584" s="8" t="s">
        <v>9708</v>
      </c>
      <c r="D6584" t="str">
        <f>VLOOKUP(B6584,'Step 2 - Old-New Code Crosswalk'!B:D,1,FALSE)</f>
        <v>4-101-E3800-4226</v>
      </c>
      <c r="E6584" s="322" t="str">
        <f t="shared" si="102"/>
        <v xml:space="preserve"> </v>
      </c>
    </row>
    <row r="6585" spans="1:5" s="6" customFormat="1" x14ac:dyDescent="0.25">
      <c r="A6585" s="8" t="s">
        <v>267</v>
      </c>
      <c r="B6585" s="8" t="s">
        <v>9723</v>
      </c>
      <c r="D6585" t="str">
        <f>VLOOKUP(B6585,'Step 2 - Old-New Code Crosswalk'!B:D,1,FALSE)</f>
        <v>4-101-E3800-4250</v>
      </c>
      <c r="E6585" s="322" t="str">
        <f t="shared" si="102"/>
        <v xml:space="preserve"> </v>
      </c>
    </row>
    <row r="6586" spans="1:5" s="6" customFormat="1" x14ac:dyDescent="0.25">
      <c r="A6586" s="8" t="s">
        <v>267</v>
      </c>
      <c r="B6586" s="8" t="s">
        <v>9124</v>
      </c>
      <c r="D6586" t="str">
        <f>VLOOKUP(B6586,'Step 2 - Old-New Code Crosswalk'!B:D,1,FALSE)</f>
        <v>4-220-E3800-4320</v>
      </c>
      <c r="E6586" s="322" t="str">
        <f t="shared" si="102"/>
        <v xml:space="preserve"> </v>
      </c>
    </row>
    <row r="6587" spans="1:5" s="6" customFormat="1" x14ac:dyDescent="0.25">
      <c r="A6587" s="8" t="s">
        <v>267</v>
      </c>
      <c r="B6587" s="8" t="s">
        <v>9130</v>
      </c>
      <c r="D6587" t="str">
        <f>VLOOKUP(B6587,'Step 2 - Old-New Code Crosswalk'!B:D,1,FALSE)</f>
        <v>4-220-E3800-4322</v>
      </c>
      <c r="E6587" s="322" t="str">
        <f t="shared" si="102"/>
        <v xml:space="preserve"> </v>
      </c>
    </row>
    <row r="6588" spans="1:5" s="6" customFormat="1" x14ac:dyDescent="0.25">
      <c r="A6588" s="8" t="s">
        <v>267</v>
      </c>
      <c r="B6588" s="8" t="s">
        <v>1711</v>
      </c>
      <c r="D6588" t="str">
        <f>VLOOKUP(B6588,'Step 2 - Old-New Code Crosswalk'!B:D,1,FALSE)</f>
        <v>4-220-E3800-4324</v>
      </c>
      <c r="E6588" s="322" t="str">
        <f t="shared" si="102"/>
        <v xml:space="preserve"> </v>
      </c>
    </row>
    <row r="6589" spans="1:5" s="6" customFormat="1" x14ac:dyDescent="0.25">
      <c r="A6589" s="8" t="s">
        <v>267</v>
      </c>
      <c r="B6589" s="8" t="s">
        <v>9149</v>
      </c>
      <c r="D6589" t="str">
        <f>VLOOKUP(B6589,'Step 2 - Old-New Code Crosswalk'!B:D,1,FALSE)</f>
        <v>4-220-E3800-4326</v>
      </c>
      <c r="E6589" s="322" t="str">
        <f t="shared" si="102"/>
        <v xml:space="preserve"> </v>
      </c>
    </row>
    <row r="6590" spans="1:5" s="6" customFormat="1" x14ac:dyDescent="0.25">
      <c r="A6590" s="8" t="s">
        <v>267</v>
      </c>
      <c r="B6590" s="8" t="s">
        <v>1754</v>
      </c>
      <c r="D6590" t="str">
        <f>VLOOKUP(B6590,'Step 2 - Old-New Code Crosswalk'!B:D,1,FALSE)</f>
        <v>4-626-E3800-4332</v>
      </c>
      <c r="E6590" s="322" t="str">
        <f t="shared" si="102"/>
        <v xml:space="preserve"> </v>
      </c>
    </row>
    <row r="6591" spans="1:5" s="6" customFormat="1" x14ac:dyDescent="0.25">
      <c r="A6591" s="8" t="s">
        <v>267</v>
      </c>
      <c r="B6591" s="8" t="s">
        <v>1791</v>
      </c>
      <c r="D6591" t="str">
        <f>VLOOKUP(B6591,'Step 2 - Old-New Code Crosswalk'!B:D,1,FALSE)</f>
        <v>4-225-E3800-4334</v>
      </c>
      <c r="E6591" s="322" t="str">
        <f t="shared" si="102"/>
        <v xml:space="preserve"> </v>
      </c>
    </row>
    <row r="6592" spans="1:5" s="6" customFormat="1" x14ac:dyDescent="0.25">
      <c r="A6592" s="8" t="s">
        <v>267</v>
      </c>
      <c r="B6592" s="8" t="s">
        <v>10858</v>
      </c>
      <c r="D6592" t="str">
        <f>VLOOKUP(B6592,'Step 2 - Old-New Code Crosswalk'!B:D,1,FALSE)</f>
        <v>4-220-E3800-4336</v>
      </c>
      <c r="E6592" s="322" t="str">
        <f t="shared" si="102"/>
        <v xml:space="preserve"> </v>
      </c>
    </row>
    <row r="6593" spans="1:5" s="6" customFormat="1" x14ac:dyDescent="0.25">
      <c r="A6593" s="8" t="s">
        <v>267</v>
      </c>
      <c r="B6593" s="8" t="s">
        <v>9314</v>
      </c>
      <c r="D6593" t="str">
        <f>VLOOKUP(B6593,'Step 2 - Old-New Code Crosswalk'!B:D,1,FALSE)</f>
        <v>4-436-E3800-4341</v>
      </c>
      <c r="E6593" s="322" t="str">
        <f t="shared" si="102"/>
        <v xml:space="preserve"> </v>
      </c>
    </row>
    <row r="6594" spans="1:5" s="6" customFormat="1" x14ac:dyDescent="0.25">
      <c r="A6594" s="8" t="s">
        <v>267</v>
      </c>
      <c r="B6594" s="8" t="s">
        <v>9177</v>
      </c>
      <c r="D6594" t="str">
        <f>VLOOKUP(B6594,'Step 2 - Old-New Code Crosswalk'!B:D,1,FALSE)</f>
        <v>4-307-E3800-4342</v>
      </c>
      <c r="E6594" s="322" t="str">
        <f t="shared" ref="E6594:E6657" si="103">IF(B6594=D6594," ","ERROR")</f>
        <v xml:space="preserve"> </v>
      </c>
    </row>
    <row r="6595" spans="1:5" s="6" customFormat="1" x14ac:dyDescent="0.25">
      <c r="A6595" s="8" t="s">
        <v>267</v>
      </c>
      <c r="B6595" s="8" t="s">
        <v>1812</v>
      </c>
      <c r="D6595" t="str">
        <f>VLOOKUP(B6595,'Step 2 - Old-New Code Crosswalk'!B:D,1,FALSE)</f>
        <v>4-627-E3800-4354</v>
      </c>
      <c r="E6595" s="322" t="str">
        <f t="shared" si="103"/>
        <v xml:space="preserve"> </v>
      </c>
    </row>
    <row r="6596" spans="1:5" s="6" customFormat="1" x14ac:dyDescent="0.25">
      <c r="A6596" s="8" t="s">
        <v>267</v>
      </c>
      <c r="B6596" s="8" t="s">
        <v>9230</v>
      </c>
      <c r="D6596" t="str">
        <f>VLOOKUP(B6596,'Step 2 - Old-New Code Crosswalk'!B:D,1,FALSE)</f>
        <v>4-056-E3800-4355</v>
      </c>
      <c r="E6596" s="322" t="str">
        <f t="shared" si="103"/>
        <v xml:space="preserve"> </v>
      </c>
    </row>
    <row r="6597" spans="1:5" s="6" customFormat="1" x14ac:dyDescent="0.25">
      <c r="A6597" s="8" t="s">
        <v>267</v>
      </c>
      <c r="B6597" s="8" t="s">
        <v>9236</v>
      </c>
      <c r="D6597" t="str">
        <f>VLOOKUP(B6597,'Step 2 - Old-New Code Crosswalk'!B:D,1,FALSE)</f>
        <v>4-083-E3800-4355</v>
      </c>
      <c r="E6597" s="322" t="str">
        <f t="shared" si="103"/>
        <v xml:space="preserve"> </v>
      </c>
    </row>
    <row r="6598" spans="1:5" s="6" customFormat="1" x14ac:dyDescent="0.25">
      <c r="A6598" s="8" t="s">
        <v>267</v>
      </c>
      <c r="B6598" s="8" t="s">
        <v>9240</v>
      </c>
      <c r="D6598" t="str">
        <f>VLOOKUP(B6598,'Step 2 - Old-New Code Crosswalk'!B:D,1,FALSE)</f>
        <v>4-607-E3800-4355</v>
      </c>
      <c r="E6598" s="322" t="str">
        <f t="shared" si="103"/>
        <v xml:space="preserve"> </v>
      </c>
    </row>
    <row r="6599" spans="1:5" s="6" customFormat="1" x14ac:dyDescent="0.25">
      <c r="A6599" s="8" t="s">
        <v>267</v>
      </c>
      <c r="B6599" s="8" t="s">
        <v>9228</v>
      </c>
      <c r="D6599" t="str">
        <f>VLOOKUP(B6599,'Step 2 - Old-New Code Crosswalk'!B:D,1,FALSE)</f>
        <v>4-056-E3800-4356</v>
      </c>
      <c r="E6599" s="322" t="str">
        <f t="shared" si="103"/>
        <v xml:space="preserve"> </v>
      </c>
    </row>
    <row r="6600" spans="1:5" s="6" customFormat="1" x14ac:dyDescent="0.25">
      <c r="A6600" s="8" t="s">
        <v>267</v>
      </c>
      <c r="B6600" s="8" t="s">
        <v>9234</v>
      </c>
      <c r="D6600" t="str">
        <f>VLOOKUP(B6600,'Step 2 - Old-New Code Crosswalk'!B:D,1,FALSE)</f>
        <v>4-083-E3800-4356</v>
      </c>
      <c r="E6600" s="322" t="str">
        <f t="shared" si="103"/>
        <v xml:space="preserve"> </v>
      </c>
    </row>
    <row r="6601" spans="1:5" s="6" customFormat="1" x14ac:dyDescent="0.25">
      <c r="A6601" s="8" t="s">
        <v>267</v>
      </c>
      <c r="B6601" s="8" t="s">
        <v>10822</v>
      </c>
      <c r="D6601" t="str">
        <f>VLOOKUP(B6601,'Step 2 - Old-New Code Crosswalk'!B:D,1,FALSE)</f>
        <v>4-220-E3800-4357</v>
      </c>
      <c r="E6601" s="322" t="str">
        <f t="shared" si="103"/>
        <v xml:space="preserve"> </v>
      </c>
    </row>
    <row r="6602" spans="1:5" s="6" customFormat="1" x14ac:dyDescent="0.25">
      <c r="A6602" s="8" t="s">
        <v>267</v>
      </c>
      <c r="B6602" s="8" t="s">
        <v>9884</v>
      </c>
      <c r="D6602" t="str">
        <f>VLOOKUP(B6602,'Step 2 - Old-New Code Crosswalk'!B:D,1,FALSE)</f>
        <v>4-436-E3800-4422</v>
      </c>
      <c r="E6602" s="322" t="str">
        <f t="shared" si="103"/>
        <v xml:space="preserve"> </v>
      </c>
    </row>
    <row r="6603" spans="1:5" s="6" customFormat="1" x14ac:dyDescent="0.25">
      <c r="A6603" s="8" t="s">
        <v>267</v>
      </c>
      <c r="B6603" s="8" t="s">
        <v>10566</v>
      </c>
      <c r="D6603" t="str">
        <f>VLOOKUP(B6603,'Step 2 - Old-New Code Crosswalk'!B:D,1,FALSE)</f>
        <v>7-700-E3800-7620</v>
      </c>
      <c r="E6603" s="322" t="str">
        <f t="shared" si="103"/>
        <v xml:space="preserve"> </v>
      </c>
    </row>
    <row r="6604" spans="1:5" s="6" customFormat="1" x14ac:dyDescent="0.25">
      <c r="A6604" s="8" t="s">
        <v>14</v>
      </c>
      <c r="B6604" s="8" t="s">
        <v>15</v>
      </c>
      <c r="D6604" t="str">
        <f>VLOOKUP(B6604,'Step 2 - Old-New Code Crosswalk'!B:D,1,FALSE)</f>
        <v>1-023-E3801-0000</v>
      </c>
      <c r="E6604" s="322" t="str">
        <f t="shared" si="103"/>
        <v xml:space="preserve"> </v>
      </c>
    </row>
    <row r="6605" spans="1:5" s="6" customFormat="1" x14ac:dyDescent="0.25">
      <c r="A6605" s="8" t="s">
        <v>180</v>
      </c>
      <c r="B6605" s="8" t="s">
        <v>4548</v>
      </c>
      <c r="D6605" t="str">
        <f>VLOOKUP(B6605,'Step 2 - Old-New Code Crosswalk'!B:D,1,FALSE)</f>
        <v>1-083-E3801-0000</v>
      </c>
      <c r="E6605" s="322" t="str">
        <f t="shared" si="103"/>
        <v xml:space="preserve"> </v>
      </c>
    </row>
    <row r="6606" spans="1:5" s="6" customFormat="1" x14ac:dyDescent="0.25">
      <c r="A6606" s="8" t="s">
        <v>180</v>
      </c>
      <c r="B6606" s="8" t="s">
        <v>4810</v>
      </c>
      <c r="D6606" t="str">
        <f>VLOOKUP(B6606,'Step 2 - Old-New Code Crosswalk'!B:D,1,FALSE)</f>
        <v>1-325-E3801-0000</v>
      </c>
      <c r="E6606" s="322" t="str">
        <f t="shared" si="103"/>
        <v xml:space="preserve"> </v>
      </c>
    </row>
    <row r="6607" spans="1:5" s="6" customFormat="1" x14ac:dyDescent="0.25">
      <c r="A6607" s="8" t="s">
        <v>180</v>
      </c>
      <c r="B6607" s="8" t="s">
        <v>5532</v>
      </c>
      <c r="D6607" t="str">
        <f>VLOOKUP(B6607,'Step 2 - Old-New Code Crosswalk'!B:D,1,FALSE)</f>
        <v>1-400-E3801-0000</v>
      </c>
      <c r="E6607" s="322" t="str">
        <f t="shared" si="103"/>
        <v xml:space="preserve"> </v>
      </c>
    </row>
    <row r="6608" spans="1:5" s="6" customFormat="1" x14ac:dyDescent="0.25">
      <c r="A6608" s="8" t="s">
        <v>180</v>
      </c>
      <c r="B6608" s="8" t="s">
        <v>6085</v>
      </c>
      <c r="D6608" t="str">
        <f>VLOOKUP(B6608,'Step 2 - Old-New Code Crosswalk'!B:D,1,FALSE)</f>
        <v>1-424-E3801-0000</v>
      </c>
      <c r="E6608" s="322" t="str">
        <f t="shared" si="103"/>
        <v xml:space="preserve"> </v>
      </c>
    </row>
    <row r="6609" spans="1:5" s="6" customFormat="1" x14ac:dyDescent="0.25">
      <c r="A6609" s="8" t="s">
        <v>180</v>
      </c>
      <c r="B6609" s="8" t="s">
        <v>5661</v>
      </c>
      <c r="D6609" t="str">
        <f>VLOOKUP(B6609,'Step 2 - Old-New Code Crosswalk'!B:D,1,FALSE)</f>
        <v>1-483-E3801-0000</v>
      </c>
      <c r="E6609" s="322" t="str">
        <f t="shared" si="103"/>
        <v xml:space="preserve"> </v>
      </c>
    </row>
    <row r="6610" spans="1:5" s="6" customFormat="1" x14ac:dyDescent="0.25">
      <c r="A6610" s="8" t="s">
        <v>180</v>
      </c>
      <c r="B6610" s="8" t="s">
        <v>6610</v>
      </c>
      <c r="D6610" t="str">
        <f>VLOOKUP(B6610,'Step 2 - Old-New Code Crosswalk'!B:D,1,FALSE)</f>
        <v>1-536-E3801-0000</v>
      </c>
      <c r="E6610" s="322" t="str">
        <f t="shared" si="103"/>
        <v xml:space="preserve"> </v>
      </c>
    </row>
    <row r="6611" spans="1:5" s="6" customFormat="1" x14ac:dyDescent="0.25">
      <c r="A6611" s="8" t="s">
        <v>180</v>
      </c>
      <c r="B6611" s="8" t="s">
        <v>6384</v>
      </c>
      <c r="D6611" t="str">
        <f>VLOOKUP(B6611,'Step 2 - Old-New Code Crosswalk'!B:D,1,FALSE)</f>
        <v>1-565-E3801-0000</v>
      </c>
      <c r="E6611" s="322" t="str">
        <f t="shared" si="103"/>
        <v xml:space="preserve"> </v>
      </c>
    </row>
    <row r="6612" spans="1:5" s="6" customFormat="1" x14ac:dyDescent="0.25">
      <c r="A6612" s="8" t="s">
        <v>180</v>
      </c>
      <c r="B6612" s="8" t="s">
        <v>6366</v>
      </c>
      <c r="D6612" t="str">
        <f>VLOOKUP(B6612,'Step 2 - Old-New Code Crosswalk'!B:D,1,FALSE)</f>
        <v>1-568-E3801-0000</v>
      </c>
      <c r="E6612" s="322" t="str">
        <f t="shared" si="103"/>
        <v xml:space="preserve"> </v>
      </c>
    </row>
    <row r="6613" spans="1:5" s="6" customFormat="1" x14ac:dyDescent="0.25">
      <c r="A6613" s="8" t="s">
        <v>180</v>
      </c>
      <c r="B6613" s="8" t="s">
        <v>6496</v>
      </c>
      <c r="D6613" t="str">
        <f>VLOOKUP(B6613,'Step 2 - Old-New Code Crosswalk'!B:D,1,FALSE)</f>
        <v>1-571-E3801-0000</v>
      </c>
      <c r="E6613" s="322" t="str">
        <f t="shared" si="103"/>
        <v xml:space="preserve"> </v>
      </c>
    </row>
    <row r="6614" spans="1:5" s="6" customFormat="1" x14ac:dyDescent="0.25">
      <c r="A6614" s="8" t="s">
        <v>180</v>
      </c>
      <c r="B6614" s="8" t="s">
        <v>6486</v>
      </c>
      <c r="D6614" t="str">
        <f>VLOOKUP(B6614,'Step 2 - Old-New Code Crosswalk'!B:D,1,FALSE)</f>
        <v>1-586-E3801-0000</v>
      </c>
      <c r="E6614" s="322" t="str">
        <f t="shared" si="103"/>
        <v xml:space="preserve"> </v>
      </c>
    </row>
    <row r="6615" spans="1:5" s="6" customFormat="1" x14ac:dyDescent="0.25">
      <c r="A6615" s="8" t="s">
        <v>180</v>
      </c>
      <c r="B6615" s="8" t="s">
        <v>6389</v>
      </c>
      <c r="D6615" t="str">
        <f>VLOOKUP(B6615,'Step 2 - Old-New Code Crosswalk'!B:D,1,FALSE)</f>
        <v>1-595-E3801-0000</v>
      </c>
      <c r="E6615" s="322" t="str">
        <f t="shared" si="103"/>
        <v xml:space="preserve"> </v>
      </c>
    </row>
    <row r="6616" spans="1:5" s="6" customFormat="1" x14ac:dyDescent="0.25">
      <c r="A6616" s="8" t="s">
        <v>180</v>
      </c>
      <c r="B6616" s="8" t="s">
        <v>6685</v>
      </c>
      <c r="D6616" t="str">
        <f>VLOOKUP(B6616,'Step 2 - Old-New Code Crosswalk'!B:D,1,FALSE)</f>
        <v>1-605-E3801-0000</v>
      </c>
      <c r="E6616" s="322" t="str">
        <f t="shared" si="103"/>
        <v xml:space="preserve"> </v>
      </c>
    </row>
    <row r="6617" spans="1:5" s="6" customFormat="1" x14ac:dyDescent="0.25">
      <c r="A6617" s="8" t="s">
        <v>180</v>
      </c>
      <c r="B6617" s="8" t="s">
        <v>6645</v>
      </c>
      <c r="D6617" t="str">
        <f>VLOOKUP(B6617,'Step 2 - Old-New Code Crosswalk'!B:D,1,FALSE)</f>
        <v>1-607-E3801-0000</v>
      </c>
      <c r="E6617" s="322" t="str">
        <f t="shared" si="103"/>
        <v xml:space="preserve"> </v>
      </c>
    </row>
    <row r="6618" spans="1:5" s="6" customFormat="1" x14ac:dyDescent="0.25">
      <c r="A6618" s="8" t="s">
        <v>180</v>
      </c>
      <c r="B6618" s="8" t="s">
        <v>7022</v>
      </c>
      <c r="D6618" t="str">
        <f>VLOOKUP(B6618,'Step 2 - Old-New Code Crosswalk'!B:D,1,FALSE)</f>
        <v>2-900-E3801-2010</v>
      </c>
      <c r="E6618" s="322" t="str">
        <f t="shared" si="103"/>
        <v xml:space="preserve"> </v>
      </c>
    </row>
    <row r="6619" spans="1:5" s="6" customFormat="1" x14ac:dyDescent="0.25">
      <c r="A6619" s="8" t="s">
        <v>180</v>
      </c>
      <c r="B6619" s="8" t="s">
        <v>7072</v>
      </c>
      <c r="D6619" t="str">
        <f>VLOOKUP(B6619,'Step 2 - Old-New Code Crosswalk'!B:D,1,FALSE)</f>
        <v>2-900-E3801-2020</v>
      </c>
      <c r="E6619" s="322" t="str">
        <f t="shared" si="103"/>
        <v xml:space="preserve"> </v>
      </c>
    </row>
    <row r="6620" spans="1:5" s="6" customFormat="1" x14ac:dyDescent="0.25">
      <c r="A6620" s="8" t="s">
        <v>7101</v>
      </c>
      <c r="B6620" s="8" t="s">
        <v>7102</v>
      </c>
      <c r="D6620" t="str">
        <f>VLOOKUP(B6620,'Step 2 - Old-New Code Crosswalk'!B:D,1,FALSE)</f>
        <v>2-900-E3801-2021</v>
      </c>
      <c r="E6620" s="322" t="str">
        <f t="shared" si="103"/>
        <v xml:space="preserve"> </v>
      </c>
    </row>
    <row r="6621" spans="1:5" s="6" customFormat="1" x14ac:dyDescent="0.25">
      <c r="A6621" s="8" t="s">
        <v>180</v>
      </c>
      <c r="B6621" s="8" t="s">
        <v>181</v>
      </c>
      <c r="D6621" t="str">
        <f>VLOOKUP(B6621,'Step 2 - Old-New Code Crosswalk'!B:D,1,FALSE)</f>
        <v>2-900-E3801-2034</v>
      </c>
      <c r="E6621" s="322" t="str">
        <f t="shared" si="103"/>
        <v xml:space="preserve"> </v>
      </c>
    </row>
    <row r="6622" spans="1:5" s="6" customFormat="1" x14ac:dyDescent="0.25">
      <c r="A6622" s="8" t="s">
        <v>180</v>
      </c>
      <c r="B6622" s="8" t="s">
        <v>11133</v>
      </c>
      <c r="D6622" t="str">
        <f>VLOOKUP(B6622,'Step 2 - Old-New Code Crosswalk'!B:D,1,FALSE)</f>
        <v>2-900-E3801-2052</v>
      </c>
      <c r="E6622" s="322" t="str">
        <f t="shared" si="103"/>
        <v xml:space="preserve"> </v>
      </c>
    </row>
    <row r="6623" spans="1:5" s="6" customFormat="1" x14ac:dyDescent="0.25">
      <c r="A6623" s="8" t="s">
        <v>180</v>
      </c>
      <c r="B6623" s="8" t="s">
        <v>11134</v>
      </c>
      <c r="D6623" t="str">
        <f>VLOOKUP(B6623,'Step 2 - Old-New Code Crosswalk'!B:D,1,FALSE)</f>
        <v>2-900-E3801-2053</v>
      </c>
      <c r="E6623" s="322" t="str">
        <f t="shared" si="103"/>
        <v xml:space="preserve"> </v>
      </c>
    </row>
    <row r="6624" spans="1:5" s="6" customFormat="1" x14ac:dyDescent="0.25">
      <c r="A6624" s="8" t="s">
        <v>180</v>
      </c>
      <c r="B6624" s="8" t="s">
        <v>10957</v>
      </c>
      <c r="D6624" t="str">
        <f>VLOOKUP(B6624,'Step 2 - Old-New Code Crosswalk'!B:D,1,FALSE)</f>
        <v>2-900-E3801-2056</v>
      </c>
      <c r="E6624" s="322" t="str">
        <f t="shared" si="103"/>
        <v xml:space="preserve"> </v>
      </c>
    </row>
    <row r="6625" spans="1:5" s="6" customFormat="1" x14ac:dyDescent="0.25">
      <c r="A6625" s="8" t="s">
        <v>180</v>
      </c>
      <c r="B6625" s="8" t="s">
        <v>11176</v>
      </c>
      <c r="D6625" t="str">
        <f>VLOOKUP(B6625,'Step 2 - Old-New Code Crosswalk'!B:D,1,FALSE)</f>
        <v>2-900-E3801-2058</v>
      </c>
      <c r="E6625" s="322" t="str">
        <f t="shared" si="103"/>
        <v xml:space="preserve"> </v>
      </c>
    </row>
    <row r="6626" spans="1:5" s="6" customFormat="1" x14ac:dyDescent="0.25">
      <c r="A6626" s="8" t="s">
        <v>180</v>
      </c>
      <c r="B6626" s="8" t="s">
        <v>224</v>
      </c>
      <c r="D6626" t="str">
        <f>VLOOKUP(B6626,'Step 2 - Old-New Code Crosswalk'!B:D,1,FALSE)</f>
        <v>2-900-E3801-2060</v>
      </c>
      <c r="E6626" s="322" t="str">
        <f t="shared" si="103"/>
        <v xml:space="preserve"> </v>
      </c>
    </row>
    <row r="6627" spans="1:5" s="6" customFormat="1" x14ac:dyDescent="0.25">
      <c r="A6627" s="8" t="s">
        <v>180</v>
      </c>
      <c r="B6627" s="8" t="s">
        <v>236</v>
      </c>
      <c r="D6627" t="str">
        <f>VLOOKUP(B6627,'Step 2 - Old-New Code Crosswalk'!B:D,1,FALSE)</f>
        <v>2-900-E3801-2061</v>
      </c>
      <c r="E6627" s="322" t="str">
        <f t="shared" si="103"/>
        <v xml:space="preserve"> </v>
      </c>
    </row>
    <row r="6628" spans="1:5" s="6" customFormat="1" x14ac:dyDescent="0.25">
      <c r="A6628" s="8" t="s">
        <v>244</v>
      </c>
      <c r="B6628" s="8" t="s">
        <v>245</v>
      </c>
      <c r="D6628" t="str">
        <f>VLOOKUP(B6628,'Step 2 - Old-New Code Crosswalk'!B:D,1,FALSE)</f>
        <v>2-900-E3801-2062</v>
      </c>
      <c r="E6628" s="322" t="str">
        <f t="shared" si="103"/>
        <v xml:space="preserve"> </v>
      </c>
    </row>
    <row r="6629" spans="1:5" s="6" customFormat="1" x14ac:dyDescent="0.25">
      <c r="A6629" s="8" t="s">
        <v>180</v>
      </c>
      <c r="B6629" s="8" t="s">
        <v>253</v>
      </c>
      <c r="D6629" t="str">
        <f>VLOOKUP(B6629,'Step 2 - Old-New Code Crosswalk'!B:D,1,FALSE)</f>
        <v>2-900-E3801-2063</v>
      </c>
      <c r="E6629" s="322" t="str">
        <f t="shared" si="103"/>
        <v xml:space="preserve"> </v>
      </c>
    </row>
    <row r="6630" spans="1:5" s="6" customFormat="1" x14ac:dyDescent="0.25">
      <c r="A6630" s="8" t="s">
        <v>180</v>
      </c>
      <c r="B6630" s="8" t="s">
        <v>7807</v>
      </c>
      <c r="D6630" t="str">
        <f>VLOOKUP(B6630,'Step 2 - Old-New Code Crosswalk'!B:D,1,FALSE)</f>
        <v>3-315-E3801-3115</v>
      </c>
      <c r="E6630" s="322" t="str">
        <f t="shared" si="103"/>
        <v xml:space="preserve"> </v>
      </c>
    </row>
    <row r="6631" spans="1:5" s="6" customFormat="1" x14ac:dyDescent="0.25">
      <c r="A6631" s="8" t="s">
        <v>180</v>
      </c>
      <c r="B6631" s="8" t="s">
        <v>9080</v>
      </c>
      <c r="D6631" t="str">
        <f>VLOOKUP(B6631,'Step 2 - Old-New Code Crosswalk'!B:D,1,FALSE)</f>
        <v>3-424-E3801-3230</v>
      </c>
      <c r="E6631" s="322" t="str">
        <f t="shared" si="103"/>
        <v xml:space="preserve"> </v>
      </c>
    </row>
    <row r="6632" spans="1:5" s="6" customFormat="1" x14ac:dyDescent="0.25">
      <c r="A6632" s="8" t="s">
        <v>180</v>
      </c>
      <c r="B6632" s="8" t="s">
        <v>634</v>
      </c>
      <c r="D6632" t="str">
        <f>VLOOKUP(B6632,'Step 2 - Old-New Code Crosswalk'!B:D,1,FALSE)</f>
        <v>3-607-E3801-3648</v>
      </c>
      <c r="E6632" s="322" t="str">
        <f t="shared" si="103"/>
        <v xml:space="preserve"> </v>
      </c>
    </row>
    <row r="6633" spans="1:5" s="6" customFormat="1" x14ac:dyDescent="0.25">
      <c r="A6633" s="8" t="s">
        <v>180</v>
      </c>
      <c r="B6633" s="8" t="s">
        <v>10861</v>
      </c>
      <c r="D6633" t="str">
        <f>VLOOKUP(B6633,'Step 2 - Old-New Code Crosswalk'!B:D,1,FALSE)</f>
        <v>4-220-E3801-4336</v>
      </c>
      <c r="E6633" s="322" t="str">
        <f t="shared" si="103"/>
        <v xml:space="preserve"> </v>
      </c>
    </row>
    <row r="6634" spans="1:5" s="6" customFormat="1" x14ac:dyDescent="0.25">
      <c r="A6634" s="8" t="s">
        <v>180</v>
      </c>
      <c r="B6634" s="8" t="s">
        <v>10823</v>
      </c>
      <c r="D6634" t="str">
        <f>VLOOKUP(B6634,'Step 2 - Old-New Code Crosswalk'!B:D,1,FALSE)</f>
        <v>4-220-E3801-4357</v>
      </c>
      <c r="E6634" s="322" t="str">
        <f t="shared" si="103"/>
        <v xml:space="preserve"> </v>
      </c>
    </row>
    <row r="6635" spans="1:5" s="6" customFormat="1" x14ac:dyDescent="0.25">
      <c r="A6635" s="8" t="s">
        <v>225</v>
      </c>
      <c r="B6635" s="8" t="s">
        <v>3998</v>
      </c>
      <c r="D6635" t="str">
        <f>VLOOKUP(B6635,'Step 2 - Old-New Code Crosswalk'!B:D,1,FALSE)</f>
        <v>1-025-E3805-0000</v>
      </c>
      <c r="E6635" s="322" t="str">
        <f t="shared" si="103"/>
        <v xml:space="preserve"> </v>
      </c>
    </row>
    <row r="6636" spans="1:5" s="6" customFormat="1" x14ac:dyDescent="0.25">
      <c r="A6636" s="8" t="s">
        <v>3573</v>
      </c>
      <c r="B6636" s="8" t="s">
        <v>3574</v>
      </c>
      <c r="D6636" t="str">
        <f>VLOOKUP(B6636,'Step 2 - Old-New Code Crosswalk'!B:D,1,FALSE)</f>
        <v>1-060-E3805-0000</v>
      </c>
      <c r="E6636" s="322" t="str">
        <f t="shared" si="103"/>
        <v xml:space="preserve"> </v>
      </c>
    </row>
    <row r="6637" spans="1:5" s="6" customFormat="1" x14ac:dyDescent="0.25">
      <c r="A6637" s="8" t="s">
        <v>225</v>
      </c>
      <c r="B6637" s="8" t="s">
        <v>2801</v>
      </c>
      <c r="D6637" t="str">
        <f>VLOOKUP(B6637,'Step 2 - Old-New Code Crosswalk'!B:D,1,FALSE)</f>
        <v>1-080-E3805-0000</v>
      </c>
      <c r="E6637" s="322" t="str">
        <f t="shared" si="103"/>
        <v xml:space="preserve"> </v>
      </c>
    </row>
    <row r="6638" spans="1:5" s="6" customFormat="1" x14ac:dyDescent="0.25">
      <c r="A6638" s="8" t="s">
        <v>225</v>
      </c>
      <c r="B6638" s="8" t="s">
        <v>4547</v>
      </c>
      <c r="D6638" t="str">
        <f>VLOOKUP(B6638,'Step 2 - Old-New Code Crosswalk'!B:D,1,FALSE)</f>
        <v>1-083-E3805-0000</v>
      </c>
      <c r="E6638" s="322" t="str">
        <f t="shared" si="103"/>
        <v xml:space="preserve"> </v>
      </c>
    </row>
    <row r="6639" spans="1:5" s="6" customFormat="1" x14ac:dyDescent="0.25">
      <c r="A6639" s="8" t="s">
        <v>225</v>
      </c>
      <c r="B6639" s="8" t="s">
        <v>4744</v>
      </c>
      <c r="D6639" t="str">
        <f>VLOOKUP(B6639,'Step 2 - Old-New Code Crosswalk'!B:D,1,FALSE)</f>
        <v>1-309-E3805-0000</v>
      </c>
      <c r="E6639" s="322" t="str">
        <f t="shared" si="103"/>
        <v xml:space="preserve"> </v>
      </c>
    </row>
    <row r="6640" spans="1:5" s="6" customFormat="1" x14ac:dyDescent="0.25">
      <c r="A6640" s="8" t="s">
        <v>225</v>
      </c>
      <c r="B6640" s="8" t="s">
        <v>5237</v>
      </c>
      <c r="D6640" t="str">
        <f>VLOOKUP(B6640,'Step 2 - Old-New Code Crosswalk'!B:D,1,FALSE)</f>
        <v>1-350-E3805-0000</v>
      </c>
      <c r="E6640" s="322" t="str">
        <f t="shared" si="103"/>
        <v xml:space="preserve"> </v>
      </c>
    </row>
    <row r="6641" spans="1:5" s="6" customFormat="1" x14ac:dyDescent="0.25">
      <c r="A6641" s="8" t="s">
        <v>225</v>
      </c>
      <c r="B6641" s="8" t="s">
        <v>5727</v>
      </c>
      <c r="D6641" t="str">
        <f>VLOOKUP(B6641,'Step 2 - Old-New Code Crosswalk'!B:D,1,FALSE)</f>
        <v>1-429-E3805-0000</v>
      </c>
      <c r="E6641" s="322" t="str">
        <f t="shared" si="103"/>
        <v xml:space="preserve"> </v>
      </c>
    </row>
    <row r="6642" spans="1:5" s="6" customFormat="1" x14ac:dyDescent="0.25">
      <c r="A6642" s="8" t="s">
        <v>225</v>
      </c>
      <c r="B6642" s="8" t="s">
        <v>5827</v>
      </c>
      <c r="D6642" t="str">
        <f>VLOOKUP(B6642,'Step 2 - Old-New Code Crosswalk'!B:D,1,FALSE)</f>
        <v>1-436-E3805-0000</v>
      </c>
      <c r="E6642" s="322" t="str">
        <f t="shared" si="103"/>
        <v xml:space="preserve"> </v>
      </c>
    </row>
    <row r="6643" spans="1:5" s="6" customFormat="1" x14ac:dyDescent="0.25">
      <c r="A6643" s="8" t="s">
        <v>225</v>
      </c>
      <c r="B6643" s="8" t="s">
        <v>6364</v>
      </c>
      <c r="D6643" t="str">
        <f>VLOOKUP(B6643,'Step 2 - Old-New Code Crosswalk'!B:D,1,FALSE)</f>
        <v>1-568-E3805-0000</v>
      </c>
      <c r="E6643" s="322" t="str">
        <f t="shared" si="103"/>
        <v xml:space="preserve"> </v>
      </c>
    </row>
    <row r="6644" spans="1:5" s="6" customFormat="1" x14ac:dyDescent="0.25">
      <c r="A6644" s="8" t="s">
        <v>225</v>
      </c>
      <c r="B6644" s="8" t="s">
        <v>6494</v>
      </c>
      <c r="D6644" t="str">
        <f>VLOOKUP(B6644,'Step 2 - Old-New Code Crosswalk'!B:D,1,FALSE)</f>
        <v>1-570-E3805-0000</v>
      </c>
      <c r="E6644" s="322" t="str">
        <f t="shared" si="103"/>
        <v xml:space="preserve"> </v>
      </c>
    </row>
    <row r="6645" spans="1:5" s="6" customFormat="1" x14ac:dyDescent="0.25">
      <c r="A6645" s="8" t="s">
        <v>225</v>
      </c>
      <c r="B6645" s="8" t="s">
        <v>6485</v>
      </c>
      <c r="D6645" t="str">
        <f>VLOOKUP(B6645,'Step 2 - Old-New Code Crosswalk'!B:D,1,FALSE)</f>
        <v>1-586-E3805-0000</v>
      </c>
      <c r="E6645" s="322" t="str">
        <f t="shared" si="103"/>
        <v xml:space="preserve"> </v>
      </c>
    </row>
    <row r="6646" spans="1:5" s="6" customFormat="1" x14ac:dyDescent="0.25">
      <c r="A6646" s="8" t="s">
        <v>225</v>
      </c>
      <c r="B6646" s="8" t="s">
        <v>6683</v>
      </c>
      <c r="D6646" t="str">
        <f>VLOOKUP(B6646,'Step 2 - Old-New Code Crosswalk'!B:D,1,FALSE)</f>
        <v>1-605-E3805-0000</v>
      </c>
      <c r="E6646" s="322" t="str">
        <f t="shared" si="103"/>
        <v xml:space="preserve"> </v>
      </c>
    </row>
    <row r="6647" spans="1:5" s="6" customFormat="1" x14ac:dyDescent="0.25">
      <c r="A6647" s="8" t="s">
        <v>225</v>
      </c>
      <c r="B6647" s="8" t="s">
        <v>7098</v>
      </c>
      <c r="D6647" t="str">
        <f>VLOOKUP(B6647,'Step 2 - Old-New Code Crosswalk'!B:D,1,FALSE)</f>
        <v>2-900-E3805-2021</v>
      </c>
      <c r="E6647" s="322" t="str">
        <f t="shared" si="103"/>
        <v xml:space="preserve"> </v>
      </c>
    </row>
    <row r="6648" spans="1:5" s="6" customFormat="1" x14ac:dyDescent="0.25">
      <c r="A6648" s="8" t="s">
        <v>225</v>
      </c>
      <c r="B6648" s="8" t="s">
        <v>11127</v>
      </c>
      <c r="D6648" t="str">
        <f>VLOOKUP(B6648,'Step 2 - Old-New Code Crosswalk'!B:D,1,FALSE)</f>
        <v>2-900-E3805-2052</v>
      </c>
      <c r="E6648" s="322" t="str">
        <f t="shared" si="103"/>
        <v xml:space="preserve"> </v>
      </c>
    </row>
    <row r="6649" spans="1:5" s="6" customFormat="1" x14ac:dyDescent="0.25">
      <c r="A6649" s="8" t="s">
        <v>225</v>
      </c>
      <c r="B6649" s="8" t="s">
        <v>11128</v>
      </c>
      <c r="D6649" t="str">
        <f>VLOOKUP(B6649,'Step 2 - Old-New Code Crosswalk'!B:D,1,FALSE)</f>
        <v>2-900-E3805-2053</v>
      </c>
      <c r="E6649" s="322" t="str">
        <f t="shared" si="103"/>
        <v xml:space="preserve"> </v>
      </c>
    </row>
    <row r="6650" spans="1:5" s="6" customFormat="1" x14ac:dyDescent="0.25">
      <c r="A6650" s="8" t="s">
        <v>225</v>
      </c>
      <c r="B6650" s="8" t="s">
        <v>10953</v>
      </c>
      <c r="D6650" t="str">
        <f>VLOOKUP(B6650,'Step 2 - Old-New Code Crosswalk'!B:D,1,FALSE)</f>
        <v>2-900-E3805-2056</v>
      </c>
      <c r="E6650" s="322" t="str">
        <f t="shared" si="103"/>
        <v xml:space="preserve"> </v>
      </c>
    </row>
    <row r="6651" spans="1:5" s="6" customFormat="1" x14ac:dyDescent="0.25">
      <c r="A6651" s="8" t="s">
        <v>225</v>
      </c>
      <c r="B6651" s="8" t="s">
        <v>11174</v>
      </c>
      <c r="D6651" t="str">
        <f>VLOOKUP(B6651,'Step 2 - Old-New Code Crosswalk'!B:D,1,FALSE)</f>
        <v>2-900-E3805-2058</v>
      </c>
      <c r="E6651" s="322" t="str">
        <f t="shared" si="103"/>
        <v xml:space="preserve"> </v>
      </c>
    </row>
    <row r="6652" spans="1:5" s="6" customFormat="1" x14ac:dyDescent="0.25">
      <c r="A6652" s="8" t="s">
        <v>225</v>
      </c>
      <c r="B6652" s="8" t="s">
        <v>226</v>
      </c>
      <c r="D6652" t="str">
        <f>VLOOKUP(B6652,'Step 2 - Old-New Code Crosswalk'!B:D,1,FALSE)</f>
        <v>2-900-E3805-2060</v>
      </c>
      <c r="E6652" s="322" t="str">
        <f t="shared" si="103"/>
        <v xml:space="preserve"> </v>
      </c>
    </row>
    <row r="6653" spans="1:5" s="6" customFormat="1" x14ac:dyDescent="0.25">
      <c r="A6653" s="8" t="s">
        <v>225</v>
      </c>
      <c r="B6653" s="8" t="s">
        <v>237</v>
      </c>
      <c r="D6653" t="str">
        <f>VLOOKUP(B6653,'Step 2 - Old-New Code Crosswalk'!B:D,1,FALSE)</f>
        <v>2-900-E3805-2061</v>
      </c>
      <c r="E6653" s="322" t="str">
        <f t="shared" si="103"/>
        <v xml:space="preserve"> </v>
      </c>
    </row>
    <row r="6654" spans="1:5" s="6" customFormat="1" x14ac:dyDescent="0.25">
      <c r="A6654" s="8" t="s">
        <v>225</v>
      </c>
      <c r="B6654" s="8" t="s">
        <v>246</v>
      </c>
      <c r="D6654" t="str">
        <f>VLOOKUP(B6654,'Step 2 - Old-New Code Crosswalk'!B:D,1,FALSE)</f>
        <v>2-900-E3805-2062</v>
      </c>
      <c r="E6654" s="322" t="str">
        <f t="shared" si="103"/>
        <v xml:space="preserve"> </v>
      </c>
    </row>
    <row r="6655" spans="1:5" s="6" customFormat="1" x14ac:dyDescent="0.25">
      <c r="A6655" s="8" t="s">
        <v>225</v>
      </c>
      <c r="B6655" s="8" t="s">
        <v>254</v>
      </c>
      <c r="D6655" t="str">
        <f>VLOOKUP(B6655,'Step 2 - Old-New Code Crosswalk'!B:D,1,FALSE)</f>
        <v>2-900-E3805-2063</v>
      </c>
      <c r="E6655" s="322" t="str">
        <f t="shared" si="103"/>
        <v xml:space="preserve"> </v>
      </c>
    </row>
    <row r="6656" spans="1:5" s="6" customFormat="1" x14ac:dyDescent="0.25">
      <c r="A6656" s="8" t="s">
        <v>225</v>
      </c>
      <c r="B6656" s="8" t="s">
        <v>7792</v>
      </c>
      <c r="D6656" t="str">
        <f>VLOOKUP(B6656,'Step 2 - Old-New Code Crosswalk'!B:D,1,FALSE)</f>
        <v>3-315-E3805-3110</v>
      </c>
      <c r="E6656" s="322" t="str">
        <f t="shared" si="103"/>
        <v xml:space="preserve"> </v>
      </c>
    </row>
    <row r="6657" spans="1:5" s="6" customFormat="1" x14ac:dyDescent="0.25">
      <c r="A6657" s="8" t="s">
        <v>225</v>
      </c>
      <c r="B6657" s="8" t="s">
        <v>7842</v>
      </c>
      <c r="D6657" t="str">
        <f>VLOOKUP(B6657,'Step 2 - Old-New Code Crosswalk'!B:D,1,FALSE)</f>
        <v>3-564-E3805-3605</v>
      </c>
      <c r="E6657" s="322" t="str">
        <f t="shared" si="103"/>
        <v xml:space="preserve"> </v>
      </c>
    </row>
    <row r="6658" spans="1:5" s="6" customFormat="1" x14ac:dyDescent="0.25">
      <c r="A6658" s="8" t="s">
        <v>225</v>
      </c>
      <c r="B6658" s="8" t="s">
        <v>9233</v>
      </c>
      <c r="D6658" t="str">
        <f>VLOOKUP(B6658,'Step 2 - Old-New Code Crosswalk'!B:D,1,FALSE)</f>
        <v>4-056-E3805-4355</v>
      </c>
      <c r="E6658" s="322" t="str">
        <f t="shared" ref="E6658:E6721" si="104">IF(B6658=D6658," ","ERROR")</f>
        <v xml:space="preserve"> </v>
      </c>
    </row>
    <row r="6659" spans="1:5" s="6" customFormat="1" x14ac:dyDescent="0.25">
      <c r="A6659" s="8" t="s">
        <v>225</v>
      </c>
      <c r="B6659" s="8" t="s">
        <v>9239</v>
      </c>
      <c r="D6659" t="str">
        <f>VLOOKUP(B6659,'Step 2 - Old-New Code Crosswalk'!B:D,1,FALSE)</f>
        <v>4-083-E3805-4355</v>
      </c>
      <c r="E6659" s="322" t="str">
        <f t="shared" si="104"/>
        <v xml:space="preserve"> </v>
      </c>
    </row>
    <row r="6660" spans="1:5" s="6" customFormat="1" x14ac:dyDescent="0.25">
      <c r="A6660" s="8" t="s">
        <v>225</v>
      </c>
      <c r="B6660" s="8" t="s">
        <v>9231</v>
      </c>
      <c r="D6660" t="str">
        <f>VLOOKUP(B6660,'Step 2 - Old-New Code Crosswalk'!B:D,1,FALSE)</f>
        <v>4-056-E3805-4356</v>
      </c>
      <c r="E6660" s="322" t="str">
        <f t="shared" si="104"/>
        <v xml:space="preserve"> </v>
      </c>
    </row>
    <row r="6661" spans="1:5" s="6" customFormat="1" x14ac:dyDescent="0.25">
      <c r="A6661" s="8" t="s">
        <v>225</v>
      </c>
      <c r="B6661" s="8" t="s">
        <v>9237</v>
      </c>
      <c r="D6661" t="str">
        <f>VLOOKUP(B6661,'Step 2 - Old-New Code Crosswalk'!B:D,1,FALSE)</f>
        <v>4-083-E3805-4356</v>
      </c>
      <c r="E6661" s="322" t="str">
        <f t="shared" si="104"/>
        <v xml:space="preserve"> </v>
      </c>
    </row>
    <row r="6662" spans="1:5" s="6" customFormat="1" x14ac:dyDescent="0.25">
      <c r="A6662" s="8" t="s">
        <v>751</v>
      </c>
      <c r="B6662" s="8" t="s">
        <v>5609</v>
      </c>
      <c r="D6662" t="str">
        <f>VLOOKUP(B6662,'Step 2 - Old-New Code Crosswalk'!B:D,1,FALSE)</f>
        <v>1-432-E3815-0000</v>
      </c>
      <c r="E6662" s="322" t="str">
        <f t="shared" si="104"/>
        <v xml:space="preserve"> </v>
      </c>
    </row>
    <row r="6663" spans="1:5" s="6" customFormat="1" x14ac:dyDescent="0.25">
      <c r="A6663" s="8" t="s">
        <v>751</v>
      </c>
      <c r="B6663" s="8" t="s">
        <v>6365</v>
      </c>
      <c r="D6663" t="str">
        <f>VLOOKUP(B6663,'Step 2 - Old-New Code Crosswalk'!B:D,1,FALSE)</f>
        <v>1-568-E3815-0000</v>
      </c>
      <c r="E6663" s="322" t="str">
        <f t="shared" si="104"/>
        <v xml:space="preserve"> </v>
      </c>
    </row>
    <row r="6664" spans="1:5" s="6" customFormat="1" x14ac:dyDescent="0.25">
      <c r="A6664" s="8" t="s">
        <v>751</v>
      </c>
      <c r="B6664" s="8" t="s">
        <v>6495</v>
      </c>
      <c r="D6664" t="str">
        <f>VLOOKUP(B6664,'Step 2 - Old-New Code Crosswalk'!B:D,1,FALSE)</f>
        <v>1-570-E3815-0000</v>
      </c>
      <c r="E6664" s="322" t="str">
        <f t="shared" si="104"/>
        <v xml:space="preserve"> </v>
      </c>
    </row>
    <row r="6665" spans="1:5" s="6" customFormat="1" x14ac:dyDescent="0.25">
      <c r="A6665" s="8" t="s">
        <v>751</v>
      </c>
      <c r="B6665" s="8" t="s">
        <v>6957</v>
      </c>
      <c r="D6665" t="str">
        <f>VLOOKUP(B6665,'Step 2 - Old-New Code Crosswalk'!B:D,1,FALSE)</f>
        <v>1-627-E3815-0000</v>
      </c>
      <c r="E6665" s="322" t="str">
        <f t="shared" si="104"/>
        <v xml:space="preserve"> </v>
      </c>
    </row>
    <row r="6666" spans="1:5" s="6" customFormat="1" x14ac:dyDescent="0.25">
      <c r="A6666" s="8" t="s">
        <v>751</v>
      </c>
      <c r="B6666" s="8" t="s">
        <v>8287</v>
      </c>
      <c r="D6666" t="str">
        <f>VLOOKUP(B6666,'Step 2 - Old-New Code Crosswalk'!B:D,1,FALSE)</f>
        <v>3-218-E3815-3705</v>
      </c>
      <c r="E6666" s="322" t="str">
        <f t="shared" si="104"/>
        <v xml:space="preserve"> </v>
      </c>
    </row>
    <row r="6667" spans="1:5" s="6" customFormat="1" x14ac:dyDescent="0.25">
      <c r="A6667" s="8" t="s">
        <v>751</v>
      </c>
      <c r="B6667" s="8" t="s">
        <v>8288</v>
      </c>
      <c r="D6667" t="str">
        <f>VLOOKUP(B6667,'Step 2 - Old-New Code Crosswalk'!B:D,1,FALSE)</f>
        <v>3-218-E3815-3710</v>
      </c>
      <c r="E6667" s="322" t="str">
        <f t="shared" si="104"/>
        <v xml:space="preserve"> </v>
      </c>
    </row>
    <row r="6668" spans="1:5" s="6" customFormat="1" x14ac:dyDescent="0.25">
      <c r="A6668" s="8" t="s">
        <v>751</v>
      </c>
      <c r="B6668" s="8" t="s">
        <v>752</v>
      </c>
      <c r="D6668" t="str">
        <f>VLOOKUP(B6668,'Step 2 - Old-New Code Crosswalk'!B:D,1,FALSE)</f>
        <v>3-218-E3815-3715</v>
      </c>
      <c r="E6668" s="322" t="str">
        <f t="shared" si="104"/>
        <v xml:space="preserve"> </v>
      </c>
    </row>
    <row r="6669" spans="1:5" s="6" customFormat="1" x14ac:dyDescent="0.25">
      <c r="A6669" s="8" t="s">
        <v>751</v>
      </c>
      <c r="B6669" s="8" t="s">
        <v>8290</v>
      </c>
      <c r="D6669" t="str">
        <f>VLOOKUP(B6669,'Step 2 - Old-New Code Crosswalk'!B:D,1,FALSE)</f>
        <v>3-218-E3815-3720</v>
      </c>
      <c r="E6669" s="322" t="str">
        <f t="shared" si="104"/>
        <v xml:space="preserve"> </v>
      </c>
    </row>
    <row r="6670" spans="1:5" s="6" customFormat="1" x14ac:dyDescent="0.25">
      <c r="A6670" s="8" t="s">
        <v>751</v>
      </c>
      <c r="B6670" s="8" t="s">
        <v>8291</v>
      </c>
      <c r="D6670" t="str">
        <f>VLOOKUP(B6670,'Step 2 - Old-New Code Crosswalk'!B:D,1,FALSE)</f>
        <v>3-218-E3815-3725</v>
      </c>
      <c r="E6670" s="322" t="str">
        <f t="shared" si="104"/>
        <v xml:space="preserve"> </v>
      </c>
    </row>
    <row r="6671" spans="1:5" s="6" customFormat="1" x14ac:dyDescent="0.25">
      <c r="A6671" s="8" t="s">
        <v>751</v>
      </c>
      <c r="B6671" s="8" t="s">
        <v>781</v>
      </c>
      <c r="D6671" t="str">
        <f>VLOOKUP(B6671,'Step 2 - Old-New Code Crosswalk'!B:D,1,FALSE)</f>
        <v>3-218-E3815-3730</v>
      </c>
      <c r="E6671" s="322" t="str">
        <f t="shared" si="104"/>
        <v xml:space="preserve"> </v>
      </c>
    </row>
    <row r="6672" spans="1:5" s="6" customFormat="1" x14ac:dyDescent="0.25">
      <c r="A6672" s="8" t="s">
        <v>751</v>
      </c>
      <c r="B6672" s="8" t="s">
        <v>806</v>
      </c>
      <c r="D6672" t="str">
        <f>VLOOKUP(B6672,'Step 2 - Old-New Code Crosswalk'!B:D,1,FALSE)</f>
        <v>3-218-E3815-3735</v>
      </c>
      <c r="E6672" s="322" t="str">
        <f t="shared" si="104"/>
        <v xml:space="preserve"> </v>
      </c>
    </row>
    <row r="6673" spans="1:5" s="6" customFormat="1" x14ac:dyDescent="0.25">
      <c r="A6673" s="8" t="s">
        <v>751</v>
      </c>
      <c r="B6673" s="8" t="s">
        <v>837</v>
      </c>
      <c r="D6673" t="str">
        <f>VLOOKUP(B6673,'Step 2 - Old-New Code Crosswalk'!B:D,1,FALSE)</f>
        <v>3-218-E3815-3740</v>
      </c>
      <c r="E6673" s="322" t="str">
        <f t="shared" si="104"/>
        <v xml:space="preserve"> </v>
      </c>
    </row>
    <row r="6674" spans="1:5" s="6" customFormat="1" x14ac:dyDescent="0.25">
      <c r="A6674" s="8" t="s">
        <v>751</v>
      </c>
      <c r="B6674" s="8" t="s">
        <v>8292</v>
      </c>
      <c r="D6674" t="str">
        <f>VLOOKUP(B6674,'Step 2 - Old-New Code Crosswalk'!B:D,1,FALSE)</f>
        <v>3-218-E3815-3750</v>
      </c>
      <c r="E6674" s="322" t="str">
        <f t="shared" si="104"/>
        <v xml:space="preserve"> </v>
      </c>
    </row>
    <row r="6675" spans="1:5" s="6" customFormat="1" x14ac:dyDescent="0.25">
      <c r="A6675" s="8" t="s">
        <v>751</v>
      </c>
      <c r="B6675" s="8" t="s">
        <v>8293</v>
      </c>
      <c r="D6675" t="str">
        <f>VLOOKUP(B6675,'Step 2 - Old-New Code Crosswalk'!B:D,1,FALSE)</f>
        <v>3-218-E3815-3755</v>
      </c>
      <c r="E6675" s="322" t="str">
        <f t="shared" si="104"/>
        <v xml:space="preserve"> </v>
      </c>
    </row>
    <row r="6676" spans="1:5" s="6" customFormat="1" x14ac:dyDescent="0.25">
      <c r="A6676" s="8" t="s">
        <v>751</v>
      </c>
      <c r="B6676" s="8" t="s">
        <v>869</v>
      </c>
      <c r="D6676" t="str">
        <f>VLOOKUP(B6676,'Step 2 - Old-New Code Crosswalk'!B:D,1,FALSE)</f>
        <v>3-218-E3815-3760</v>
      </c>
      <c r="E6676" s="322" t="str">
        <f t="shared" si="104"/>
        <v xml:space="preserve"> </v>
      </c>
    </row>
    <row r="6677" spans="1:5" s="6" customFormat="1" x14ac:dyDescent="0.25">
      <c r="A6677" s="8" t="s">
        <v>751</v>
      </c>
      <c r="B6677" s="8" t="s">
        <v>8294</v>
      </c>
      <c r="D6677" t="str">
        <f>VLOOKUP(B6677,'Step 2 - Old-New Code Crosswalk'!B:D,1,FALSE)</f>
        <v>3-218-E3815-3765</v>
      </c>
      <c r="E6677" s="322" t="str">
        <f t="shared" si="104"/>
        <v xml:space="preserve"> </v>
      </c>
    </row>
    <row r="6678" spans="1:5" s="6" customFormat="1" x14ac:dyDescent="0.25">
      <c r="A6678" s="8" t="s">
        <v>5427</v>
      </c>
      <c r="B6678" s="8" t="s">
        <v>5428</v>
      </c>
      <c r="D6678" t="str">
        <f>VLOOKUP(B6678,'Step 2 - Old-New Code Crosswalk'!B:D,1,FALSE)</f>
        <v>1-315-E3820-0000</v>
      </c>
      <c r="E6678" s="322" t="str">
        <f t="shared" si="104"/>
        <v xml:space="preserve"> </v>
      </c>
    </row>
    <row r="6679" spans="1:5" s="6" customFormat="1" x14ac:dyDescent="0.25">
      <c r="A6679" s="8" t="s">
        <v>5427</v>
      </c>
      <c r="B6679" s="8" t="s">
        <v>6765</v>
      </c>
      <c r="D6679" t="str">
        <f>VLOOKUP(B6679,'Step 2 - Old-New Code Crosswalk'!B:D,1,FALSE)</f>
        <v>1-610-E3820-0000</v>
      </c>
      <c r="E6679" s="322" t="str">
        <f t="shared" si="104"/>
        <v xml:space="preserve"> </v>
      </c>
    </row>
    <row r="6680" spans="1:5" s="6" customFormat="1" x14ac:dyDescent="0.25">
      <c r="A6680" s="8" t="s">
        <v>5427</v>
      </c>
      <c r="B6680" s="8" t="s">
        <v>6893</v>
      </c>
      <c r="D6680" t="str">
        <f>VLOOKUP(B6680,'Step 2 - Old-New Code Crosswalk'!B:D,1,FALSE)</f>
        <v>1-620-E3820-0000</v>
      </c>
      <c r="E6680" s="322" t="str">
        <f t="shared" si="104"/>
        <v xml:space="preserve"> </v>
      </c>
    </row>
    <row r="6681" spans="1:5" s="6" customFormat="1" x14ac:dyDescent="0.25">
      <c r="A6681" s="8" t="s">
        <v>5427</v>
      </c>
      <c r="B6681" s="8" t="s">
        <v>7099</v>
      </c>
      <c r="D6681" t="str">
        <f>VLOOKUP(B6681,'Step 2 - Old-New Code Crosswalk'!B:D,1,FALSE)</f>
        <v>2-900-E3820-2021</v>
      </c>
      <c r="E6681" s="322" t="str">
        <f t="shared" si="104"/>
        <v xml:space="preserve"> </v>
      </c>
    </row>
    <row r="6682" spans="1:5" s="6" customFormat="1" x14ac:dyDescent="0.25">
      <c r="A6682" s="8" t="s">
        <v>5427</v>
      </c>
      <c r="B6682" s="8" t="s">
        <v>11130</v>
      </c>
      <c r="D6682" t="str">
        <f>VLOOKUP(B6682,'Step 2 - Old-New Code Crosswalk'!B:D,1,FALSE)</f>
        <v>2-900-E3820-2052</v>
      </c>
      <c r="E6682" s="322" t="str">
        <f t="shared" si="104"/>
        <v xml:space="preserve"> </v>
      </c>
    </row>
    <row r="6683" spans="1:5" s="6" customFormat="1" x14ac:dyDescent="0.25">
      <c r="A6683" s="8" t="s">
        <v>5427</v>
      </c>
      <c r="B6683" s="8" t="s">
        <v>11131</v>
      </c>
      <c r="D6683" t="str">
        <f>VLOOKUP(B6683,'Step 2 - Old-New Code Crosswalk'!B:D,1,FALSE)</f>
        <v>2-900-E3820-2053</v>
      </c>
      <c r="E6683" s="322" t="str">
        <f t="shared" si="104"/>
        <v xml:space="preserve"> </v>
      </c>
    </row>
    <row r="6684" spans="1:5" s="6" customFormat="1" x14ac:dyDescent="0.25">
      <c r="A6684" s="8" t="s">
        <v>5427</v>
      </c>
      <c r="B6684" s="8" t="s">
        <v>10955</v>
      </c>
      <c r="D6684" t="str">
        <f>VLOOKUP(B6684,'Step 2 - Old-New Code Crosswalk'!B:D,1,FALSE)</f>
        <v>2-900-E3820-2056</v>
      </c>
      <c r="E6684" s="322" t="str">
        <f t="shared" si="104"/>
        <v xml:space="preserve"> </v>
      </c>
    </row>
    <row r="6685" spans="1:5" s="6" customFormat="1" x14ac:dyDescent="0.25">
      <c r="A6685" s="8" t="s">
        <v>5427</v>
      </c>
      <c r="B6685" s="8" t="s">
        <v>11175</v>
      </c>
      <c r="D6685" t="str">
        <f>VLOOKUP(B6685,'Step 2 - Old-New Code Crosswalk'!B:D,1,FALSE)</f>
        <v>2-900-E3820-2058</v>
      </c>
      <c r="E6685" s="322" t="str">
        <f t="shared" si="104"/>
        <v xml:space="preserve"> </v>
      </c>
    </row>
    <row r="6686" spans="1:5" s="6" customFormat="1" x14ac:dyDescent="0.25">
      <c r="A6686" s="8" t="s">
        <v>5427</v>
      </c>
      <c r="B6686" s="8" t="s">
        <v>7794</v>
      </c>
      <c r="D6686" t="str">
        <f>VLOOKUP(B6686,'Step 2 - Old-New Code Crosswalk'!B:D,1,FALSE)</f>
        <v>3-315-E3820-3110</v>
      </c>
      <c r="E6686" s="322" t="str">
        <f t="shared" si="104"/>
        <v xml:space="preserve"> </v>
      </c>
    </row>
    <row r="6687" spans="1:5" s="6" customFormat="1" x14ac:dyDescent="0.25">
      <c r="A6687" s="8" t="s">
        <v>4178</v>
      </c>
      <c r="B6687" s="8" t="s">
        <v>4179</v>
      </c>
      <c r="D6687" t="str">
        <f>VLOOKUP(B6687,'Step 2 - Old-New Code Crosswalk'!B:D,1,FALSE)</f>
        <v>1-010-E3833-0000</v>
      </c>
      <c r="E6687" s="322" t="str">
        <f t="shared" si="104"/>
        <v xml:space="preserve"> </v>
      </c>
    </row>
    <row r="6688" spans="1:5" s="6" customFormat="1" x14ac:dyDescent="0.25">
      <c r="A6688" s="8" t="s">
        <v>4178</v>
      </c>
      <c r="B6688" s="8" t="s">
        <v>4809</v>
      </c>
      <c r="D6688" t="str">
        <f>VLOOKUP(B6688,'Step 2 - Old-New Code Crosswalk'!B:D,1,FALSE)</f>
        <v>1-325-E3833-0000</v>
      </c>
      <c r="E6688" s="322" t="str">
        <f t="shared" si="104"/>
        <v xml:space="preserve"> </v>
      </c>
    </row>
    <row r="6689" spans="1:5" s="6" customFormat="1" x14ac:dyDescent="0.25">
      <c r="A6689" s="8" t="s">
        <v>977</v>
      </c>
      <c r="B6689" s="8" t="s">
        <v>2931</v>
      </c>
      <c r="D6689" t="str">
        <f>VLOOKUP(B6689,'Step 2 - Old-New Code Crosswalk'!B:D,1,FALSE)</f>
        <v>1-005-E3840-0000</v>
      </c>
      <c r="E6689" s="322" t="str">
        <f t="shared" si="104"/>
        <v xml:space="preserve"> </v>
      </c>
    </row>
    <row r="6690" spans="1:5" s="6" customFormat="1" x14ac:dyDescent="0.25">
      <c r="A6690" s="8" t="s">
        <v>977</v>
      </c>
      <c r="B6690" s="8" t="s">
        <v>4177</v>
      </c>
      <c r="D6690" t="str">
        <f>VLOOKUP(B6690,'Step 2 - Old-New Code Crosswalk'!B:D,1,FALSE)</f>
        <v>1-010-E3840-0000</v>
      </c>
      <c r="E6690" s="322" t="str">
        <f t="shared" si="104"/>
        <v xml:space="preserve"> </v>
      </c>
    </row>
    <row r="6691" spans="1:5" s="6" customFormat="1" x14ac:dyDescent="0.25">
      <c r="A6691" s="8" t="s">
        <v>977</v>
      </c>
      <c r="B6691" s="8" t="s">
        <v>4000</v>
      </c>
      <c r="D6691" t="str">
        <f>VLOOKUP(B6691,'Step 2 - Old-New Code Crosswalk'!B:D,1,FALSE)</f>
        <v>1-025-E3840-0000</v>
      </c>
      <c r="E6691" s="322" t="str">
        <f t="shared" si="104"/>
        <v xml:space="preserve"> </v>
      </c>
    </row>
    <row r="6692" spans="1:5" s="6" customFormat="1" x14ac:dyDescent="0.25">
      <c r="A6692" s="8" t="s">
        <v>977</v>
      </c>
      <c r="B6692" s="8" t="s">
        <v>3174</v>
      </c>
      <c r="D6692" t="str">
        <f>VLOOKUP(B6692,'Step 2 - Old-New Code Crosswalk'!B:D,1,FALSE)</f>
        <v>1-030-E3840-0000</v>
      </c>
      <c r="E6692" s="322" t="str">
        <f t="shared" si="104"/>
        <v xml:space="preserve"> </v>
      </c>
    </row>
    <row r="6693" spans="1:5" s="6" customFormat="1" x14ac:dyDescent="0.25">
      <c r="A6693" s="8" t="s">
        <v>977</v>
      </c>
      <c r="B6693" s="8" t="s">
        <v>3295</v>
      </c>
      <c r="D6693" t="str">
        <f>VLOOKUP(B6693,'Step 2 - Old-New Code Crosswalk'!B:D,1,FALSE)</f>
        <v>1-035-E3840-0000</v>
      </c>
      <c r="E6693" s="322" t="str">
        <f t="shared" si="104"/>
        <v xml:space="preserve"> </v>
      </c>
    </row>
    <row r="6694" spans="1:5" s="6" customFormat="1" x14ac:dyDescent="0.25">
      <c r="A6694" s="8" t="s">
        <v>977</v>
      </c>
      <c r="B6694" s="8" t="s">
        <v>3351</v>
      </c>
      <c r="D6694" t="str">
        <f>VLOOKUP(B6694,'Step 2 - Old-New Code Crosswalk'!B:D,1,FALSE)</f>
        <v>1-040-E3840-0000</v>
      </c>
      <c r="E6694" s="322" t="str">
        <f t="shared" si="104"/>
        <v xml:space="preserve"> </v>
      </c>
    </row>
    <row r="6695" spans="1:5" s="6" customFormat="1" x14ac:dyDescent="0.25">
      <c r="A6695" s="8" t="s">
        <v>977</v>
      </c>
      <c r="B6695" s="8" t="s">
        <v>3502</v>
      </c>
      <c r="D6695" t="str">
        <f>VLOOKUP(B6695,'Step 2 - Old-New Code Crosswalk'!B:D,1,FALSE)</f>
        <v>1-045-E3840-0000</v>
      </c>
      <c r="E6695" s="322" t="str">
        <f t="shared" si="104"/>
        <v xml:space="preserve"> </v>
      </c>
    </row>
    <row r="6696" spans="1:5" s="6" customFormat="1" x14ac:dyDescent="0.25">
      <c r="A6696" s="8" t="s">
        <v>977</v>
      </c>
      <c r="B6696" s="8" t="s">
        <v>3415</v>
      </c>
      <c r="D6696" t="str">
        <f>VLOOKUP(B6696,'Step 2 - Old-New Code Crosswalk'!B:D,1,FALSE)</f>
        <v>1-050-E3840-0000</v>
      </c>
      <c r="E6696" s="322" t="str">
        <f t="shared" si="104"/>
        <v xml:space="preserve"> </v>
      </c>
    </row>
    <row r="6697" spans="1:5" s="6" customFormat="1" x14ac:dyDescent="0.25">
      <c r="A6697" s="8" t="s">
        <v>977</v>
      </c>
      <c r="B6697" s="8" t="s">
        <v>4443</v>
      </c>
      <c r="D6697" t="str">
        <f>VLOOKUP(B6697,'Step 2 - Old-New Code Crosswalk'!B:D,1,FALSE)</f>
        <v>1-056-E3840-0000</v>
      </c>
      <c r="E6697" s="322" t="str">
        <f t="shared" si="104"/>
        <v xml:space="preserve"> </v>
      </c>
    </row>
    <row r="6698" spans="1:5" s="6" customFormat="1" x14ac:dyDescent="0.25">
      <c r="A6698" s="8" t="s">
        <v>4232</v>
      </c>
      <c r="B6698" s="8" t="s">
        <v>4233</v>
      </c>
      <c r="D6698" t="str">
        <f>VLOOKUP(B6698,'Step 2 - Old-New Code Crosswalk'!B:D,1,FALSE)</f>
        <v>1-058-E3840-0000</v>
      </c>
      <c r="E6698" s="322" t="str">
        <f t="shared" si="104"/>
        <v xml:space="preserve"> </v>
      </c>
    </row>
    <row r="6699" spans="1:5" s="6" customFormat="1" x14ac:dyDescent="0.25">
      <c r="A6699" s="8" t="s">
        <v>977</v>
      </c>
      <c r="B6699" s="8" t="s">
        <v>3575</v>
      </c>
      <c r="D6699" t="str">
        <f>VLOOKUP(B6699,'Step 2 - Old-New Code Crosswalk'!B:D,1,FALSE)</f>
        <v>1-060-E3840-0000</v>
      </c>
      <c r="E6699" s="322" t="str">
        <f t="shared" si="104"/>
        <v xml:space="preserve"> </v>
      </c>
    </row>
    <row r="6700" spans="1:5" s="6" customFormat="1" x14ac:dyDescent="0.25">
      <c r="A6700" s="8" t="s">
        <v>977</v>
      </c>
      <c r="B6700" s="8" t="s">
        <v>4557</v>
      </c>
      <c r="D6700" t="str">
        <f>VLOOKUP(B6700,'Step 2 - Old-New Code Crosswalk'!B:D,1,FALSE)</f>
        <v>1-067-E3840-0000</v>
      </c>
      <c r="E6700" s="322" t="str">
        <f t="shared" si="104"/>
        <v xml:space="preserve"> </v>
      </c>
    </row>
    <row r="6701" spans="1:5" s="6" customFormat="1" x14ac:dyDescent="0.25">
      <c r="A6701" s="8" t="s">
        <v>977</v>
      </c>
      <c r="B6701" s="8" t="s">
        <v>3787</v>
      </c>
      <c r="D6701" t="str">
        <f>VLOOKUP(B6701,'Step 2 - Old-New Code Crosswalk'!B:D,1,FALSE)</f>
        <v>1-070-E3840-0000</v>
      </c>
      <c r="E6701" s="322" t="str">
        <f t="shared" si="104"/>
        <v xml:space="preserve"> </v>
      </c>
    </row>
    <row r="6702" spans="1:5" s="6" customFormat="1" x14ac:dyDescent="0.25">
      <c r="A6702" s="8" t="s">
        <v>977</v>
      </c>
      <c r="B6702" s="8" t="s">
        <v>3828</v>
      </c>
      <c r="D6702" t="str">
        <f>VLOOKUP(B6702,'Step 2 - Old-New Code Crosswalk'!B:D,1,FALSE)</f>
        <v>1-071-E3840-0000</v>
      </c>
      <c r="E6702" s="322" t="str">
        <f t="shared" si="104"/>
        <v xml:space="preserve"> </v>
      </c>
    </row>
    <row r="6703" spans="1:5" s="6" customFormat="1" x14ac:dyDescent="0.25">
      <c r="A6703" s="8" t="s">
        <v>977</v>
      </c>
      <c r="B6703" s="8" t="s">
        <v>2820</v>
      </c>
      <c r="D6703" t="str">
        <f>VLOOKUP(B6703,'Step 2 - Old-New Code Crosswalk'!B:D,1,FALSE)</f>
        <v>1-074-E3840-0000</v>
      </c>
      <c r="E6703" s="322" t="str">
        <f t="shared" si="104"/>
        <v xml:space="preserve"> </v>
      </c>
    </row>
    <row r="6704" spans="1:5" s="6" customFormat="1" x14ac:dyDescent="0.25">
      <c r="A6704" s="8" t="s">
        <v>977</v>
      </c>
      <c r="B6704" s="8" t="s">
        <v>3844</v>
      </c>
      <c r="D6704" t="str">
        <f>VLOOKUP(B6704,'Step 2 - Old-New Code Crosswalk'!B:D,1,FALSE)</f>
        <v>1-075-E3840-0000</v>
      </c>
      <c r="E6704" s="322" t="str">
        <f t="shared" si="104"/>
        <v xml:space="preserve"> </v>
      </c>
    </row>
    <row r="6705" spans="1:5" s="6" customFormat="1" x14ac:dyDescent="0.25">
      <c r="A6705" s="8" t="s">
        <v>977</v>
      </c>
      <c r="B6705" s="8" t="s">
        <v>5321</v>
      </c>
      <c r="D6705" t="str">
        <f>VLOOKUP(B6705,'Step 2 - Old-New Code Crosswalk'!B:D,1,FALSE)</f>
        <v>1-076-E3840-0000</v>
      </c>
      <c r="E6705" s="322" t="str">
        <f t="shared" si="104"/>
        <v xml:space="preserve"> </v>
      </c>
    </row>
    <row r="6706" spans="1:5" s="6" customFormat="1" x14ac:dyDescent="0.25">
      <c r="A6706" s="8" t="s">
        <v>977</v>
      </c>
      <c r="B6706" s="8" t="s">
        <v>3854</v>
      </c>
      <c r="D6706" t="str">
        <f>VLOOKUP(B6706,'Step 2 - Old-New Code Crosswalk'!B:D,1,FALSE)</f>
        <v>1-078-E3840-0000</v>
      </c>
      <c r="E6706" s="322" t="str">
        <f t="shared" si="104"/>
        <v xml:space="preserve"> </v>
      </c>
    </row>
    <row r="6707" spans="1:5" s="6" customFormat="1" x14ac:dyDescent="0.25">
      <c r="A6707" s="8" t="s">
        <v>977</v>
      </c>
      <c r="B6707" s="8" t="s">
        <v>5330</v>
      </c>
      <c r="D6707" t="str">
        <f>VLOOKUP(B6707,'Step 2 - Old-New Code Crosswalk'!B:D,1,FALSE)</f>
        <v>1-079-E3840-0000</v>
      </c>
      <c r="E6707" s="322" t="str">
        <f t="shared" si="104"/>
        <v xml:space="preserve"> </v>
      </c>
    </row>
    <row r="6708" spans="1:5" s="6" customFormat="1" x14ac:dyDescent="0.25">
      <c r="A6708" s="8" t="s">
        <v>977</v>
      </c>
      <c r="B6708" s="8" t="s">
        <v>2804</v>
      </c>
      <c r="D6708" t="str">
        <f>VLOOKUP(B6708,'Step 2 - Old-New Code Crosswalk'!B:D,1,FALSE)</f>
        <v>1-080-E3840-0000</v>
      </c>
      <c r="E6708" s="322" t="str">
        <f t="shared" si="104"/>
        <v xml:space="preserve"> </v>
      </c>
    </row>
    <row r="6709" spans="1:5" s="6" customFormat="1" x14ac:dyDescent="0.25">
      <c r="A6709" s="8" t="s">
        <v>977</v>
      </c>
      <c r="B6709" s="8" t="s">
        <v>4608</v>
      </c>
      <c r="D6709" t="str">
        <f>VLOOKUP(B6709,'Step 2 - Old-New Code Crosswalk'!B:D,1,FALSE)</f>
        <v>1-223-E3840-0000</v>
      </c>
      <c r="E6709" s="322" t="str">
        <f t="shared" si="104"/>
        <v xml:space="preserve"> </v>
      </c>
    </row>
    <row r="6710" spans="1:5" s="6" customFormat="1" x14ac:dyDescent="0.25">
      <c r="A6710" s="8" t="s">
        <v>977</v>
      </c>
      <c r="B6710" s="8" t="s">
        <v>4583</v>
      </c>
      <c r="D6710" t="str">
        <f>VLOOKUP(B6710,'Step 2 - Old-New Code Crosswalk'!B:D,1,FALSE)</f>
        <v>1-235-E3840-0000</v>
      </c>
      <c r="E6710" s="322" t="str">
        <f t="shared" si="104"/>
        <v xml:space="preserve"> </v>
      </c>
    </row>
    <row r="6711" spans="1:5" s="6" customFormat="1" x14ac:dyDescent="0.25">
      <c r="A6711" s="8" t="s">
        <v>977</v>
      </c>
      <c r="B6711" s="8" t="s">
        <v>4595</v>
      </c>
      <c r="D6711" t="str">
        <f>VLOOKUP(B6711,'Step 2 - Old-New Code Crosswalk'!B:D,1,FALSE)</f>
        <v>1-249-E3840-0000</v>
      </c>
      <c r="E6711" s="322" t="str">
        <f t="shared" si="104"/>
        <v xml:space="preserve"> </v>
      </c>
    </row>
    <row r="6712" spans="1:5" s="6" customFormat="1" x14ac:dyDescent="0.25">
      <c r="A6712" s="8" t="s">
        <v>977</v>
      </c>
      <c r="B6712" s="8" t="s">
        <v>4747</v>
      </c>
      <c r="D6712" t="str">
        <f>VLOOKUP(B6712,'Step 2 - Old-New Code Crosswalk'!B:D,1,FALSE)</f>
        <v>1-309-E3840-0000</v>
      </c>
      <c r="E6712" s="322" t="str">
        <f t="shared" si="104"/>
        <v xml:space="preserve"> </v>
      </c>
    </row>
    <row r="6713" spans="1:5" s="6" customFormat="1" x14ac:dyDescent="0.25">
      <c r="A6713" s="8" t="s">
        <v>977</v>
      </c>
      <c r="B6713" s="8" t="s">
        <v>5346</v>
      </c>
      <c r="D6713" t="str">
        <f>VLOOKUP(B6713,'Step 2 - Old-New Code Crosswalk'!B:D,1,FALSE)</f>
        <v>1-312-E3840-0000</v>
      </c>
      <c r="E6713" s="322" t="str">
        <f t="shared" si="104"/>
        <v xml:space="preserve"> </v>
      </c>
    </row>
    <row r="6714" spans="1:5" s="6" customFormat="1" x14ac:dyDescent="0.25">
      <c r="A6714" s="8" t="s">
        <v>977</v>
      </c>
      <c r="B6714" s="8" t="s">
        <v>4808</v>
      </c>
      <c r="D6714" t="str">
        <f>VLOOKUP(B6714,'Step 2 - Old-New Code Crosswalk'!B:D,1,FALSE)</f>
        <v>1-325-E3840-0000</v>
      </c>
      <c r="E6714" s="322" t="str">
        <f t="shared" si="104"/>
        <v xml:space="preserve"> </v>
      </c>
    </row>
    <row r="6715" spans="1:5" s="6" customFormat="1" x14ac:dyDescent="0.25">
      <c r="A6715" s="8" t="s">
        <v>977</v>
      </c>
      <c r="B6715" s="8" t="s">
        <v>5338</v>
      </c>
      <c r="D6715" t="str">
        <f>VLOOKUP(B6715,'Step 2 - Old-New Code Crosswalk'!B:D,1,FALSE)</f>
        <v>1-332-E3840-0000</v>
      </c>
      <c r="E6715" s="322" t="str">
        <f t="shared" si="104"/>
        <v xml:space="preserve"> </v>
      </c>
    </row>
    <row r="6716" spans="1:5" s="6" customFormat="1" x14ac:dyDescent="0.25">
      <c r="A6716" s="8" t="s">
        <v>977</v>
      </c>
      <c r="B6716" s="8" t="s">
        <v>5376</v>
      </c>
      <c r="D6716" t="str">
        <f>VLOOKUP(B6716,'Step 2 - Old-New Code Crosswalk'!B:D,1,FALSE)</f>
        <v>1-333-E3840-0000</v>
      </c>
      <c r="E6716" s="322" t="str">
        <f t="shared" si="104"/>
        <v xml:space="preserve"> </v>
      </c>
    </row>
    <row r="6717" spans="1:5" s="6" customFormat="1" x14ac:dyDescent="0.25">
      <c r="A6717" s="8" t="s">
        <v>977</v>
      </c>
      <c r="B6717" s="8" t="s">
        <v>4724</v>
      </c>
      <c r="D6717" t="str">
        <f>VLOOKUP(B6717,'Step 2 - Old-New Code Crosswalk'!B:D,1,FALSE)</f>
        <v>1-340-E3840-0000</v>
      </c>
      <c r="E6717" s="322" t="str">
        <f t="shared" si="104"/>
        <v xml:space="preserve"> </v>
      </c>
    </row>
    <row r="6718" spans="1:5" s="6" customFormat="1" x14ac:dyDescent="0.25">
      <c r="A6718" s="8" t="s">
        <v>977</v>
      </c>
      <c r="B6718" s="8" t="s">
        <v>5531</v>
      </c>
      <c r="D6718" t="str">
        <f>VLOOKUP(B6718,'Step 2 - Old-New Code Crosswalk'!B:D,1,FALSE)</f>
        <v>1-400-E3840-0000</v>
      </c>
      <c r="E6718" s="322" t="str">
        <f t="shared" si="104"/>
        <v xml:space="preserve"> </v>
      </c>
    </row>
    <row r="6719" spans="1:5" s="6" customFormat="1" x14ac:dyDescent="0.25">
      <c r="A6719" s="8" t="s">
        <v>977</v>
      </c>
      <c r="B6719" s="8" t="s">
        <v>5690</v>
      </c>
      <c r="D6719" t="str">
        <f>VLOOKUP(B6719,'Step 2 - Old-New Code Crosswalk'!B:D,1,FALSE)</f>
        <v>1-409-E3840-0000</v>
      </c>
      <c r="E6719" s="322" t="str">
        <f t="shared" si="104"/>
        <v xml:space="preserve"> </v>
      </c>
    </row>
    <row r="6720" spans="1:5" s="6" customFormat="1" x14ac:dyDescent="0.25">
      <c r="A6720" s="8" t="s">
        <v>977</v>
      </c>
      <c r="B6720" s="8" t="s">
        <v>5547</v>
      </c>
      <c r="D6720" t="str">
        <f>VLOOKUP(B6720,'Step 2 - Old-New Code Crosswalk'!B:D,1,FALSE)</f>
        <v>1-415-E3840-0000</v>
      </c>
      <c r="E6720" s="322" t="str">
        <f t="shared" si="104"/>
        <v xml:space="preserve"> </v>
      </c>
    </row>
    <row r="6721" spans="1:5" s="6" customFormat="1" x14ac:dyDescent="0.25">
      <c r="A6721" s="8" t="s">
        <v>977</v>
      </c>
      <c r="B6721" s="8" t="s">
        <v>5708</v>
      </c>
      <c r="D6721" t="str">
        <f>VLOOKUP(B6721,'Step 2 - Old-New Code Crosswalk'!B:D,1,FALSE)</f>
        <v>1-423-E3840-0000</v>
      </c>
      <c r="E6721" s="322" t="str">
        <f t="shared" si="104"/>
        <v xml:space="preserve"> </v>
      </c>
    </row>
    <row r="6722" spans="1:5" s="6" customFormat="1" x14ac:dyDescent="0.25">
      <c r="A6722" s="8" t="s">
        <v>977</v>
      </c>
      <c r="B6722" s="8" t="s">
        <v>6101</v>
      </c>
      <c r="D6722" t="str">
        <f>VLOOKUP(B6722,'Step 2 - Old-New Code Crosswalk'!B:D,1,FALSE)</f>
        <v>1-425-E3840-0000</v>
      </c>
      <c r="E6722" s="322" t="str">
        <f t="shared" ref="E6722:E6785" si="105">IF(B6722=D6722," ","ERROR")</f>
        <v xml:space="preserve"> </v>
      </c>
    </row>
    <row r="6723" spans="1:5" s="6" customFormat="1" x14ac:dyDescent="0.25">
      <c r="A6723" s="8" t="s">
        <v>977</v>
      </c>
      <c r="B6723" s="8" t="s">
        <v>5717</v>
      </c>
      <c r="D6723" t="str">
        <f>VLOOKUP(B6723,'Step 2 - Old-New Code Crosswalk'!B:D,1,FALSE)</f>
        <v>1-427-E3840-0000</v>
      </c>
      <c r="E6723" s="322" t="str">
        <f t="shared" si="105"/>
        <v xml:space="preserve"> </v>
      </c>
    </row>
    <row r="6724" spans="1:5" s="6" customFormat="1" x14ac:dyDescent="0.25">
      <c r="A6724" s="8" t="s">
        <v>977</v>
      </c>
      <c r="B6724" s="8" t="s">
        <v>5729</v>
      </c>
      <c r="D6724" t="str">
        <f>VLOOKUP(B6724,'Step 2 - Old-New Code Crosswalk'!B:D,1,FALSE)</f>
        <v>1-429-E3840-0000</v>
      </c>
      <c r="E6724" s="322" t="str">
        <f t="shared" si="105"/>
        <v xml:space="preserve"> </v>
      </c>
    </row>
    <row r="6725" spans="1:5" s="6" customFormat="1" x14ac:dyDescent="0.25">
      <c r="A6725" s="8" t="s">
        <v>977</v>
      </c>
      <c r="B6725" s="8" t="s">
        <v>5828</v>
      </c>
      <c r="D6725" t="str">
        <f>VLOOKUP(B6725,'Step 2 - Old-New Code Crosswalk'!B:D,1,FALSE)</f>
        <v>1-436-E3840-0000</v>
      </c>
      <c r="E6725" s="322" t="str">
        <f t="shared" si="105"/>
        <v xml:space="preserve"> </v>
      </c>
    </row>
    <row r="6726" spans="1:5" s="6" customFormat="1" x14ac:dyDescent="0.25">
      <c r="A6726" s="8" t="s">
        <v>977</v>
      </c>
      <c r="B6726" s="8" t="s">
        <v>5853</v>
      </c>
      <c r="D6726" t="str">
        <f>VLOOKUP(B6726,'Step 2 - Old-New Code Crosswalk'!B:D,1,FALSE)</f>
        <v>1-439-E3840-0000</v>
      </c>
      <c r="E6726" s="322" t="str">
        <f t="shared" si="105"/>
        <v xml:space="preserve"> </v>
      </c>
    </row>
    <row r="6727" spans="1:5" s="6" customFormat="1" x14ac:dyDescent="0.25">
      <c r="A6727" s="8" t="s">
        <v>977</v>
      </c>
      <c r="B6727" s="8" t="s">
        <v>5877</v>
      </c>
      <c r="D6727" t="str">
        <f>VLOOKUP(B6727,'Step 2 - Old-New Code Crosswalk'!B:D,1,FALSE)</f>
        <v>1-442-E3840-0000</v>
      </c>
      <c r="E6727" s="322" t="str">
        <f t="shared" si="105"/>
        <v xml:space="preserve"> </v>
      </c>
    </row>
    <row r="6728" spans="1:5" s="6" customFormat="1" x14ac:dyDescent="0.25">
      <c r="A6728" s="8" t="s">
        <v>977</v>
      </c>
      <c r="B6728" s="8" t="s">
        <v>5901</v>
      </c>
      <c r="D6728" t="str">
        <f>VLOOKUP(B6728,'Step 2 - Old-New Code Crosswalk'!B:D,1,FALSE)</f>
        <v>1-445-E3840-0000</v>
      </c>
      <c r="E6728" s="322" t="str">
        <f t="shared" si="105"/>
        <v xml:space="preserve"> </v>
      </c>
    </row>
    <row r="6729" spans="1:5" s="6" customFormat="1" x14ac:dyDescent="0.25">
      <c r="A6729" s="8" t="s">
        <v>977</v>
      </c>
      <c r="B6729" s="8" t="s">
        <v>5941</v>
      </c>
      <c r="D6729" t="str">
        <f>VLOOKUP(B6729,'Step 2 - Old-New Code Crosswalk'!B:D,1,FALSE)</f>
        <v>1-457-E3840-0000</v>
      </c>
      <c r="E6729" s="322" t="str">
        <f t="shared" si="105"/>
        <v xml:space="preserve"> </v>
      </c>
    </row>
    <row r="6730" spans="1:5" s="6" customFormat="1" x14ac:dyDescent="0.25">
      <c r="A6730" s="8" t="s">
        <v>977</v>
      </c>
      <c r="B6730" s="8" t="s">
        <v>5960</v>
      </c>
      <c r="D6730" t="str">
        <f>VLOOKUP(B6730,'Step 2 - Old-New Code Crosswalk'!B:D,1,FALSE)</f>
        <v>1-458-E3840-0000</v>
      </c>
      <c r="E6730" s="322" t="str">
        <f t="shared" si="105"/>
        <v xml:space="preserve"> </v>
      </c>
    </row>
    <row r="6731" spans="1:5" s="6" customFormat="1" x14ac:dyDescent="0.25">
      <c r="A6731" s="8" t="s">
        <v>977</v>
      </c>
      <c r="B6731" s="8" t="s">
        <v>5985</v>
      </c>
      <c r="D6731" t="str">
        <f>VLOOKUP(B6731,'Step 2 - Old-New Code Crosswalk'!B:D,1,FALSE)</f>
        <v>1-460-E3840-0000</v>
      </c>
      <c r="E6731" s="322" t="str">
        <f t="shared" si="105"/>
        <v xml:space="preserve"> </v>
      </c>
    </row>
    <row r="6732" spans="1:5" s="6" customFormat="1" x14ac:dyDescent="0.25">
      <c r="A6732" s="8" t="s">
        <v>977</v>
      </c>
      <c r="B6732" s="8" t="s">
        <v>6001</v>
      </c>
      <c r="D6732" t="str">
        <f>VLOOKUP(B6732,'Step 2 - Old-New Code Crosswalk'!B:D,1,FALSE)</f>
        <v>1-463-E3840-0000</v>
      </c>
      <c r="E6732" s="322" t="str">
        <f t="shared" si="105"/>
        <v xml:space="preserve"> </v>
      </c>
    </row>
    <row r="6733" spans="1:5" s="6" customFormat="1" x14ac:dyDescent="0.25">
      <c r="A6733" s="279" t="s">
        <v>977</v>
      </c>
      <c r="B6733" s="279" t="s">
        <v>6017</v>
      </c>
      <c r="D6733" t="str">
        <f>VLOOKUP(B6733,'Step 2 - Old-New Code Crosswalk'!B:D,1,FALSE)</f>
        <v>1-466-E3840-0000</v>
      </c>
      <c r="E6733" s="322" t="str">
        <f t="shared" si="105"/>
        <v xml:space="preserve"> </v>
      </c>
    </row>
    <row r="6734" spans="1:5" s="6" customFormat="1" x14ac:dyDescent="0.25">
      <c r="A6734" s="8" t="s">
        <v>977</v>
      </c>
      <c r="B6734" s="8" t="s">
        <v>6033</v>
      </c>
      <c r="D6734" t="str">
        <f>VLOOKUP(B6734,'Step 2 - Old-New Code Crosswalk'!B:D,1,FALSE)</f>
        <v>1-472-E3840-0000</v>
      </c>
      <c r="E6734" s="322" t="str">
        <f t="shared" si="105"/>
        <v xml:space="preserve"> </v>
      </c>
    </row>
    <row r="6735" spans="1:5" s="6" customFormat="1" x14ac:dyDescent="0.25">
      <c r="A6735" s="8" t="s">
        <v>977</v>
      </c>
      <c r="B6735" s="8" t="s">
        <v>6049</v>
      </c>
      <c r="D6735" t="str">
        <f>VLOOKUP(B6735,'Step 2 - Old-New Code Crosswalk'!B:D,1,FALSE)</f>
        <v>1-473-E3840-0000</v>
      </c>
      <c r="E6735" s="322" t="str">
        <f t="shared" si="105"/>
        <v xml:space="preserve"> </v>
      </c>
    </row>
    <row r="6736" spans="1:5" s="6" customFormat="1" x14ac:dyDescent="0.25">
      <c r="A6736" s="8" t="s">
        <v>977</v>
      </c>
      <c r="B6736" s="8" t="s">
        <v>6065</v>
      </c>
      <c r="D6736" t="str">
        <f>VLOOKUP(B6736,'Step 2 - Old-New Code Crosswalk'!B:D,1,FALSE)</f>
        <v>1-475-E3840-0000</v>
      </c>
      <c r="E6736" s="322" t="str">
        <f t="shared" si="105"/>
        <v xml:space="preserve"> </v>
      </c>
    </row>
    <row r="6737" spans="1:5" s="6" customFormat="1" x14ac:dyDescent="0.25">
      <c r="A6737" s="8" t="s">
        <v>977</v>
      </c>
      <c r="B6737" s="8" t="s">
        <v>5660</v>
      </c>
      <c r="D6737" t="str">
        <f>VLOOKUP(B6737,'Step 2 - Old-New Code Crosswalk'!B:D,1,FALSE)</f>
        <v>1-483-E3840-0000</v>
      </c>
      <c r="E6737" s="322" t="str">
        <f t="shared" si="105"/>
        <v xml:space="preserve"> </v>
      </c>
    </row>
    <row r="6738" spans="1:5" s="6" customFormat="1" x14ac:dyDescent="0.25">
      <c r="A6738" s="8" t="s">
        <v>977</v>
      </c>
      <c r="B6738" s="8" t="s">
        <v>5480</v>
      </c>
      <c r="D6738" t="str">
        <f>VLOOKUP(B6738,'Step 2 - Old-New Code Crosswalk'!B:D,1,FALSE)</f>
        <v>1-485-E3840-0000</v>
      </c>
      <c r="E6738" s="322" t="str">
        <f t="shared" si="105"/>
        <v xml:space="preserve"> </v>
      </c>
    </row>
    <row r="6739" spans="1:5" s="6" customFormat="1" x14ac:dyDescent="0.25">
      <c r="A6739" s="8" t="s">
        <v>977</v>
      </c>
      <c r="B6739" s="8" t="s">
        <v>6146</v>
      </c>
      <c r="D6739" t="str">
        <f>VLOOKUP(B6739,'Step 2 - Old-New Code Crosswalk'!B:D,1,FALSE)</f>
        <v>1-515-E3840-0000</v>
      </c>
      <c r="E6739" s="322" t="str">
        <f t="shared" si="105"/>
        <v xml:space="preserve"> </v>
      </c>
    </row>
    <row r="6740" spans="1:5" s="6" customFormat="1" x14ac:dyDescent="0.25">
      <c r="A6740" s="8" t="s">
        <v>977</v>
      </c>
      <c r="B6740" s="8" t="s">
        <v>6517</v>
      </c>
      <c r="D6740" t="str">
        <f>VLOOKUP(B6740,'Step 2 - Old-New Code Crosswalk'!B:D,1,FALSE)</f>
        <v>1-518-E3840-0000</v>
      </c>
      <c r="E6740" s="322" t="str">
        <f t="shared" si="105"/>
        <v xml:space="preserve"> </v>
      </c>
    </row>
    <row r="6741" spans="1:5" s="6" customFormat="1" x14ac:dyDescent="0.25">
      <c r="A6741" s="8" t="s">
        <v>977</v>
      </c>
      <c r="B6741" s="8" t="s">
        <v>6180</v>
      </c>
      <c r="D6741" t="str">
        <f>VLOOKUP(B6741,'Step 2 - Old-New Code Crosswalk'!B:D,1,FALSE)</f>
        <v>1-520-E3840-0000</v>
      </c>
      <c r="E6741" s="322" t="str">
        <f t="shared" si="105"/>
        <v xml:space="preserve"> </v>
      </c>
    </row>
    <row r="6742" spans="1:5" s="6" customFormat="1" x14ac:dyDescent="0.25">
      <c r="A6742" s="8" t="s">
        <v>977</v>
      </c>
      <c r="B6742" s="8" t="s">
        <v>6544</v>
      </c>
      <c r="D6742" t="str">
        <f>VLOOKUP(B6742,'Step 2 - Old-New Code Crosswalk'!B:D,1,FALSE)</f>
        <v>1-523-E3840-0000</v>
      </c>
      <c r="E6742" s="322" t="str">
        <f t="shared" si="105"/>
        <v xml:space="preserve"> </v>
      </c>
    </row>
    <row r="6743" spans="1:5" s="6" customFormat="1" x14ac:dyDescent="0.25">
      <c r="A6743" s="8" t="s">
        <v>977</v>
      </c>
      <c r="B6743" s="8" t="s">
        <v>6585</v>
      </c>
      <c r="D6743" t="str">
        <f>VLOOKUP(B6743,'Step 2 - Old-New Code Crosswalk'!B:D,1,FALSE)</f>
        <v>1-545-E3840-0000</v>
      </c>
      <c r="E6743" s="322" t="str">
        <f t="shared" si="105"/>
        <v xml:space="preserve"> </v>
      </c>
    </row>
    <row r="6744" spans="1:5" s="6" customFormat="1" x14ac:dyDescent="0.25">
      <c r="A6744" s="8" t="s">
        <v>6958</v>
      </c>
      <c r="B6744" s="8" t="s">
        <v>6959</v>
      </c>
      <c r="D6744" t="str">
        <f>VLOOKUP(B6744,'Step 2 - Old-New Code Crosswalk'!B:D,1,FALSE)</f>
        <v>1-627-E3840-0000</v>
      </c>
      <c r="E6744" s="322" t="str">
        <f t="shared" si="105"/>
        <v xml:space="preserve"> </v>
      </c>
    </row>
    <row r="6745" spans="1:5" s="6" customFormat="1" x14ac:dyDescent="0.25">
      <c r="A6745" s="8" t="s">
        <v>977</v>
      </c>
      <c r="B6745" s="8" t="s">
        <v>7100</v>
      </c>
      <c r="D6745" t="str">
        <f>VLOOKUP(B6745,'Step 2 - Old-New Code Crosswalk'!B:D,1,FALSE)</f>
        <v>2-900-E3840-2021</v>
      </c>
      <c r="E6745" s="322" t="str">
        <f t="shared" si="105"/>
        <v xml:space="preserve"> </v>
      </c>
    </row>
    <row r="6746" spans="1:5" s="6" customFormat="1" x14ac:dyDescent="0.25">
      <c r="A6746" s="8" t="s">
        <v>977</v>
      </c>
      <c r="B6746" s="8" t="s">
        <v>10956</v>
      </c>
      <c r="D6746" t="str">
        <f>VLOOKUP(B6746,'Step 2 - Old-New Code Crosswalk'!B:D,1,FALSE)</f>
        <v>2-900-E3840-2056</v>
      </c>
      <c r="E6746" s="322" t="str">
        <f t="shared" si="105"/>
        <v xml:space="preserve"> </v>
      </c>
    </row>
    <row r="6747" spans="1:5" s="6" customFormat="1" x14ac:dyDescent="0.25">
      <c r="A6747" s="8" t="s">
        <v>977</v>
      </c>
      <c r="B6747" s="8" t="s">
        <v>7469</v>
      </c>
      <c r="D6747" t="str">
        <f>VLOOKUP(B6747,'Step 2 - Old-New Code Crosswalk'!B:D,1,FALSE)</f>
        <v>3-515-E3840-3055</v>
      </c>
      <c r="E6747" s="322" t="str">
        <f t="shared" si="105"/>
        <v xml:space="preserve"> </v>
      </c>
    </row>
    <row r="6748" spans="1:5" s="6" customFormat="1" x14ac:dyDescent="0.25">
      <c r="A6748" s="8" t="s">
        <v>977</v>
      </c>
      <c r="B6748" s="8" t="s">
        <v>7868</v>
      </c>
      <c r="D6748" t="str">
        <f>VLOOKUP(B6748,'Step 2 - Old-New Code Crosswalk'!B:D,1,FALSE)</f>
        <v>3-545-E3840-3099</v>
      </c>
      <c r="E6748" s="322" t="str">
        <f t="shared" si="105"/>
        <v xml:space="preserve"> </v>
      </c>
    </row>
    <row r="6749" spans="1:5" s="6" customFormat="1" x14ac:dyDescent="0.25">
      <c r="A6749" s="8" t="s">
        <v>977</v>
      </c>
      <c r="B6749" s="8" t="s">
        <v>8390</v>
      </c>
      <c r="D6749" t="str">
        <f>VLOOKUP(B6749,'Step 2 - Old-New Code Crosswalk'!B:D,1,FALSE)</f>
        <v>3-436-E3840-3120</v>
      </c>
      <c r="E6749" s="322" t="str">
        <f t="shared" si="105"/>
        <v xml:space="preserve"> </v>
      </c>
    </row>
    <row r="6750" spans="1:5" s="6" customFormat="1" x14ac:dyDescent="0.25">
      <c r="A6750" s="8" t="s">
        <v>977</v>
      </c>
      <c r="B6750" s="8" t="s">
        <v>8412</v>
      </c>
      <c r="D6750" t="str">
        <f>VLOOKUP(B6750,'Step 2 - Old-New Code Crosswalk'!B:D,1,FALSE)</f>
        <v>3-475-E3840-3120</v>
      </c>
      <c r="E6750" s="322" t="str">
        <f t="shared" si="105"/>
        <v xml:space="preserve"> </v>
      </c>
    </row>
    <row r="6751" spans="1:5" s="6" customFormat="1" x14ac:dyDescent="0.25">
      <c r="A6751" s="8" t="s">
        <v>977</v>
      </c>
      <c r="B6751" s="8" t="s">
        <v>8442</v>
      </c>
      <c r="D6751" t="str">
        <f>VLOOKUP(B6751,'Step 2 - Old-New Code Crosswalk'!B:D,1,FALSE)</f>
        <v>3-439-E3840-3121</v>
      </c>
      <c r="E6751" s="322" t="str">
        <f t="shared" si="105"/>
        <v xml:space="preserve"> </v>
      </c>
    </row>
    <row r="6752" spans="1:5" s="6" customFormat="1" x14ac:dyDescent="0.25">
      <c r="A6752" s="8" t="s">
        <v>977</v>
      </c>
      <c r="B6752" s="8" t="s">
        <v>8462</v>
      </c>
      <c r="D6752" t="str">
        <f>VLOOKUP(B6752,'Step 2 - Old-New Code Crosswalk'!B:D,1,FALSE)</f>
        <v>3-442-E3840-3123</v>
      </c>
      <c r="E6752" s="322" t="str">
        <f t="shared" si="105"/>
        <v xml:space="preserve"> </v>
      </c>
    </row>
    <row r="6753" spans="1:5" s="6" customFormat="1" x14ac:dyDescent="0.25">
      <c r="A6753" s="8" t="s">
        <v>977</v>
      </c>
      <c r="B6753" s="8" t="s">
        <v>8495</v>
      </c>
      <c r="D6753" t="str">
        <f>VLOOKUP(B6753,'Step 2 - Old-New Code Crosswalk'!B:D,1,FALSE)</f>
        <v>3-445-E3840-3124</v>
      </c>
      <c r="E6753" s="322" t="str">
        <f t="shared" si="105"/>
        <v xml:space="preserve"> </v>
      </c>
    </row>
    <row r="6754" spans="1:5" s="6" customFormat="1" x14ac:dyDescent="0.25">
      <c r="A6754" s="8" t="s">
        <v>977</v>
      </c>
      <c r="B6754" s="8" t="s">
        <v>8521</v>
      </c>
      <c r="D6754" t="str">
        <f>VLOOKUP(B6754,'Step 2 - Old-New Code Crosswalk'!B:D,1,FALSE)</f>
        <v>3-451-E3840-3126</v>
      </c>
      <c r="E6754" s="322" t="str">
        <f t="shared" si="105"/>
        <v xml:space="preserve"> </v>
      </c>
    </row>
    <row r="6755" spans="1:5" s="6" customFormat="1" x14ac:dyDescent="0.25">
      <c r="A6755" s="8" t="s">
        <v>977</v>
      </c>
      <c r="B6755" s="8" t="s">
        <v>8548</v>
      </c>
      <c r="D6755" t="str">
        <f>VLOOKUP(B6755,'Step 2 - Old-New Code Crosswalk'!B:D,1,FALSE)</f>
        <v>3-457-E3840-3127</v>
      </c>
      <c r="E6755" s="322" t="str">
        <f t="shared" si="105"/>
        <v xml:space="preserve"> </v>
      </c>
    </row>
    <row r="6756" spans="1:5" s="6" customFormat="1" x14ac:dyDescent="0.25">
      <c r="A6756" s="8" t="s">
        <v>977</v>
      </c>
      <c r="B6756" s="8" t="s">
        <v>8570</v>
      </c>
      <c r="D6756" t="str">
        <f>VLOOKUP(B6756,'Step 2 - Old-New Code Crosswalk'!B:D,1,FALSE)</f>
        <v>3-458-E3840-3128</v>
      </c>
      <c r="E6756" s="322" t="str">
        <f t="shared" si="105"/>
        <v xml:space="preserve"> </v>
      </c>
    </row>
    <row r="6757" spans="1:5" s="6" customFormat="1" x14ac:dyDescent="0.25">
      <c r="A6757" s="8" t="s">
        <v>977</v>
      </c>
      <c r="B6757" s="8" t="s">
        <v>8601</v>
      </c>
      <c r="D6757" t="str">
        <f>VLOOKUP(B6757,'Step 2 - Old-New Code Crosswalk'!B:D,1,FALSE)</f>
        <v>3-460-E3840-3130</v>
      </c>
      <c r="E6757" s="322" t="str">
        <f t="shared" si="105"/>
        <v xml:space="preserve"> </v>
      </c>
    </row>
    <row r="6758" spans="1:5" s="6" customFormat="1" x14ac:dyDescent="0.25">
      <c r="A6758" s="8" t="s">
        <v>977</v>
      </c>
      <c r="B6758" s="8" t="s">
        <v>8705</v>
      </c>
      <c r="D6758" t="str">
        <f>VLOOKUP(B6758,'Step 2 - Old-New Code Crosswalk'!B:D,1,FALSE)</f>
        <v>3-475-E3840-3137</v>
      </c>
      <c r="E6758" s="322" t="str">
        <f t="shared" si="105"/>
        <v xml:space="preserve"> </v>
      </c>
    </row>
    <row r="6759" spans="1:5" s="6" customFormat="1" x14ac:dyDescent="0.25">
      <c r="A6759" s="8" t="s">
        <v>364</v>
      </c>
      <c r="B6759" s="8" t="s">
        <v>365</v>
      </c>
      <c r="D6759" t="str">
        <f>VLOOKUP(B6759,'Step 2 - Old-New Code Crosswalk'!B:D,1,FALSE)</f>
        <v>3-436-E3840-3150</v>
      </c>
      <c r="E6759" s="322" t="str">
        <f t="shared" si="105"/>
        <v xml:space="preserve"> </v>
      </c>
    </row>
    <row r="6760" spans="1:5" s="6" customFormat="1" x14ac:dyDescent="0.25">
      <c r="A6760" s="8" t="s">
        <v>977</v>
      </c>
      <c r="B6760" s="8" t="s">
        <v>9079</v>
      </c>
      <c r="D6760" t="str">
        <f>VLOOKUP(B6760,'Step 2 - Old-New Code Crosswalk'!B:D,1,FALSE)</f>
        <v>3-424-E3840-3230</v>
      </c>
      <c r="E6760" s="322" t="str">
        <f t="shared" si="105"/>
        <v xml:space="preserve"> </v>
      </c>
    </row>
    <row r="6761" spans="1:5" s="6" customFormat="1" x14ac:dyDescent="0.25">
      <c r="A6761" s="8" t="s">
        <v>977</v>
      </c>
      <c r="B6761" s="8" t="s">
        <v>7483</v>
      </c>
      <c r="D6761" t="str">
        <f>VLOOKUP(B6761,'Step 2 - Old-New Code Crosswalk'!B:D,1,FALSE)</f>
        <v>3-220-E3840-3278</v>
      </c>
      <c r="E6761" s="322" t="str">
        <f t="shared" si="105"/>
        <v xml:space="preserve"> </v>
      </c>
    </row>
    <row r="6762" spans="1:5" s="6" customFormat="1" x14ac:dyDescent="0.25">
      <c r="A6762" s="8" t="s">
        <v>977</v>
      </c>
      <c r="B6762" s="8" t="s">
        <v>7511</v>
      </c>
      <c r="D6762" t="str">
        <f>VLOOKUP(B6762,'Step 2 - Old-New Code Crosswalk'!B:D,1,FALSE)</f>
        <v>3-005-E3840-3300</v>
      </c>
      <c r="E6762" s="322" t="str">
        <f t="shared" si="105"/>
        <v xml:space="preserve"> </v>
      </c>
    </row>
    <row r="6763" spans="1:5" s="6" customFormat="1" x14ac:dyDescent="0.25">
      <c r="A6763" s="8" t="s">
        <v>977</v>
      </c>
      <c r="B6763" s="8" t="s">
        <v>7525</v>
      </c>
      <c r="D6763" t="str">
        <f>VLOOKUP(B6763,'Step 2 - Old-New Code Crosswalk'!B:D,1,FALSE)</f>
        <v>3-255-E3840-3305</v>
      </c>
      <c r="E6763" s="322" t="str">
        <f t="shared" si="105"/>
        <v xml:space="preserve"> </v>
      </c>
    </row>
    <row r="6764" spans="1:5" s="6" customFormat="1" x14ac:dyDescent="0.25">
      <c r="A6764" s="8" t="s">
        <v>977</v>
      </c>
      <c r="B6764" s="8" t="s">
        <v>7947</v>
      </c>
      <c r="D6764" t="str">
        <f>VLOOKUP(B6764,'Step 2 - Old-New Code Crosswalk'!B:D,1,FALSE)</f>
        <v>3-225-E3840-3308</v>
      </c>
      <c r="E6764" s="322" t="str">
        <f t="shared" si="105"/>
        <v xml:space="preserve"> </v>
      </c>
    </row>
    <row r="6765" spans="1:5" s="6" customFormat="1" x14ac:dyDescent="0.25">
      <c r="A6765" s="8" t="s">
        <v>977</v>
      </c>
      <c r="B6765" s="8" t="s">
        <v>7562</v>
      </c>
      <c r="D6765" t="str">
        <f>VLOOKUP(B6765,'Step 2 - Old-New Code Crosswalk'!B:D,1,FALSE)</f>
        <v>3-255-E3840-3312</v>
      </c>
      <c r="E6765" s="322" t="str">
        <f t="shared" si="105"/>
        <v xml:space="preserve"> </v>
      </c>
    </row>
    <row r="6766" spans="1:5" s="6" customFormat="1" x14ac:dyDescent="0.25">
      <c r="A6766" s="8" t="s">
        <v>977</v>
      </c>
      <c r="B6766" s="8" t="s">
        <v>7699</v>
      </c>
      <c r="D6766" t="str">
        <f>VLOOKUP(B6766,'Step 2 - Old-New Code Crosswalk'!B:D,1,FALSE)</f>
        <v>3-307-E3840-3337</v>
      </c>
      <c r="E6766" s="322" t="str">
        <f t="shared" si="105"/>
        <v xml:space="preserve"> </v>
      </c>
    </row>
    <row r="6767" spans="1:5" s="6" customFormat="1" x14ac:dyDescent="0.25">
      <c r="A6767" s="8" t="s">
        <v>977</v>
      </c>
      <c r="B6767" s="8" t="s">
        <v>7719</v>
      </c>
      <c r="D6767" t="str">
        <f>VLOOKUP(B6767,'Step 2 - Old-New Code Crosswalk'!B:D,1,FALSE)</f>
        <v>3-045-E3840-3348</v>
      </c>
      <c r="E6767" s="322" t="str">
        <f t="shared" si="105"/>
        <v xml:space="preserve"> </v>
      </c>
    </row>
    <row r="6768" spans="1:5" s="6" customFormat="1" x14ac:dyDescent="0.25">
      <c r="A6768" s="8" t="s">
        <v>977</v>
      </c>
      <c r="B6768" s="8" t="s">
        <v>7732</v>
      </c>
      <c r="D6768" t="str">
        <f>VLOOKUP(B6768,'Step 2 - Old-New Code Crosswalk'!B:D,1,FALSE)</f>
        <v>3-333-E3840-3365</v>
      </c>
      <c r="E6768" s="322" t="str">
        <f t="shared" si="105"/>
        <v xml:space="preserve"> </v>
      </c>
    </row>
    <row r="6769" spans="1:5" s="6" customFormat="1" x14ac:dyDescent="0.25">
      <c r="A6769" s="8" t="s">
        <v>977</v>
      </c>
      <c r="B6769" s="8" t="s">
        <v>7755</v>
      </c>
      <c r="D6769" t="str">
        <f>VLOOKUP(B6769,'Step 2 - Old-New Code Crosswalk'!B:D,1,FALSE)</f>
        <v>3-220-E3840-3368</v>
      </c>
      <c r="E6769" s="322" t="str">
        <f t="shared" si="105"/>
        <v xml:space="preserve"> </v>
      </c>
    </row>
    <row r="6770" spans="1:5" s="6" customFormat="1" x14ac:dyDescent="0.25">
      <c r="A6770" s="8" t="s">
        <v>977</v>
      </c>
      <c r="B6770" s="8" t="s">
        <v>7767</v>
      </c>
      <c r="D6770" t="str">
        <f>VLOOKUP(B6770,'Step 2 - Old-New Code Crosswalk'!B:D,1,FALSE)</f>
        <v>3-405-E3840-3480</v>
      </c>
      <c r="E6770" s="322" t="str">
        <f t="shared" si="105"/>
        <v xml:space="preserve"> </v>
      </c>
    </row>
    <row r="6771" spans="1:5" s="6" customFormat="1" x14ac:dyDescent="0.25">
      <c r="A6771" s="8" t="s">
        <v>977</v>
      </c>
      <c r="B6771" s="8" t="s">
        <v>7368</v>
      </c>
      <c r="D6771" t="str">
        <f>VLOOKUP(B6771,'Step 2 - Old-New Code Crosswalk'!B:D,1,FALSE)</f>
        <v>3-483-E3840-3533</v>
      </c>
      <c r="E6771" s="322" t="str">
        <f t="shared" si="105"/>
        <v xml:space="preserve"> </v>
      </c>
    </row>
    <row r="6772" spans="1:5" s="6" customFormat="1" x14ac:dyDescent="0.25">
      <c r="A6772" s="8" t="s">
        <v>977</v>
      </c>
      <c r="B6772" s="8" t="s">
        <v>7369</v>
      </c>
      <c r="D6772" t="str">
        <f>VLOOKUP(B6772,'Step 2 - Old-New Code Crosswalk'!B:D,1,FALSE)</f>
        <v>3-483-E3840-3534</v>
      </c>
      <c r="E6772" s="322" t="str">
        <f t="shared" si="105"/>
        <v xml:space="preserve"> </v>
      </c>
    </row>
    <row r="6773" spans="1:5" s="6" customFormat="1" x14ac:dyDescent="0.25">
      <c r="A6773" s="8" t="s">
        <v>977</v>
      </c>
      <c r="B6773" s="8" t="s">
        <v>1917</v>
      </c>
      <c r="D6773" t="str">
        <f>VLOOKUP(B6773,'Step 2 - Old-New Code Crosswalk'!B:D,1,FALSE)</f>
        <v>3-483-E3840-3555</v>
      </c>
      <c r="E6773" s="322" t="str">
        <f t="shared" si="105"/>
        <v xml:space="preserve"> </v>
      </c>
    </row>
    <row r="6774" spans="1:5" s="6" customFormat="1" x14ac:dyDescent="0.25">
      <c r="A6774" s="8" t="s">
        <v>977</v>
      </c>
      <c r="B6774" s="8" t="s">
        <v>7371</v>
      </c>
      <c r="D6774" t="str">
        <f>VLOOKUP(B6774,'Step 2 - Old-New Code Crosswalk'!B:D,1,FALSE)</f>
        <v>3-483-E3840-3566</v>
      </c>
      <c r="E6774" s="322" t="str">
        <f t="shared" si="105"/>
        <v xml:space="preserve"> </v>
      </c>
    </row>
    <row r="6775" spans="1:5" s="6" customFormat="1" x14ac:dyDescent="0.25">
      <c r="A6775" s="8" t="s">
        <v>977</v>
      </c>
      <c r="B6775" s="8" t="s">
        <v>7372</v>
      </c>
      <c r="D6775" t="str">
        <f>VLOOKUP(B6775,'Step 2 - Old-New Code Crosswalk'!B:D,1,FALSE)</f>
        <v>3-483-E3840-3577</v>
      </c>
      <c r="E6775" s="322" t="str">
        <f t="shared" si="105"/>
        <v xml:space="preserve"> </v>
      </c>
    </row>
    <row r="6776" spans="1:5" s="6" customFormat="1" x14ac:dyDescent="0.25">
      <c r="A6776" s="8" t="s">
        <v>977</v>
      </c>
      <c r="B6776" s="8" t="s">
        <v>7373</v>
      </c>
      <c r="D6776" t="str">
        <f>VLOOKUP(B6776,'Step 2 - Old-New Code Crosswalk'!B:D,1,FALSE)</f>
        <v>3-483-E3840-3588</v>
      </c>
      <c r="E6776" s="322" t="str">
        <f t="shared" si="105"/>
        <v xml:space="preserve"> </v>
      </c>
    </row>
    <row r="6777" spans="1:5" s="6" customFormat="1" x14ac:dyDescent="0.25">
      <c r="A6777" s="8" t="s">
        <v>977</v>
      </c>
      <c r="B6777" s="8" t="s">
        <v>7374</v>
      </c>
      <c r="D6777" t="str">
        <f>VLOOKUP(B6777,'Step 2 - Old-New Code Crosswalk'!B:D,1,FALSE)</f>
        <v>3-483-E3840-3590</v>
      </c>
      <c r="E6777" s="322" t="str">
        <f t="shared" si="105"/>
        <v xml:space="preserve"> </v>
      </c>
    </row>
    <row r="6778" spans="1:5" s="6" customFormat="1" x14ac:dyDescent="0.25">
      <c r="A6778" s="8" t="s">
        <v>977</v>
      </c>
      <c r="B6778" s="8" t="s">
        <v>978</v>
      </c>
      <c r="D6778" t="str">
        <f>VLOOKUP(B6778,'Step 2 - Old-New Code Crosswalk'!B:D,1,FALSE)</f>
        <v>3-083-E3840-3811</v>
      </c>
      <c r="E6778" s="322" t="str">
        <f t="shared" si="105"/>
        <v xml:space="preserve"> </v>
      </c>
    </row>
    <row r="6779" spans="1:5" s="6" customFormat="1" x14ac:dyDescent="0.25">
      <c r="A6779" s="8" t="s">
        <v>977</v>
      </c>
      <c r="B6779" s="8" t="s">
        <v>1008</v>
      </c>
      <c r="D6779" t="str">
        <f>VLOOKUP(B6779,'Step 2 - Old-New Code Crosswalk'!B:D,1,FALSE)</f>
        <v>3-083-E3840-3814</v>
      </c>
      <c r="E6779" s="322" t="str">
        <f t="shared" si="105"/>
        <v xml:space="preserve"> </v>
      </c>
    </row>
    <row r="6780" spans="1:5" s="6" customFormat="1" x14ac:dyDescent="0.25">
      <c r="A6780" s="8" t="s">
        <v>977</v>
      </c>
      <c r="B6780" s="8" t="s">
        <v>1037</v>
      </c>
      <c r="D6780" t="str">
        <f>VLOOKUP(B6780,'Step 2 - Old-New Code Crosswalk'!B:D,1,FALSE)</f>
        <v>3-083-E3840-3817</v>
      </c>
      <c r="E6780" s="322" t="str">
        <f t="shared" si="105"/>
        <v xml:space="preserve"> </v>
      </c>
    </row>
    <row r="6781" spans="1:5" s="6" customFormat="1" x14ac:dyDescent="0.25">
      <c r="A6781" s="8" t="s">
        <v>977</v>
      </c>
      <c r="B6781" s="8" t="s">
        <v>1125</v>
      </c>
      <c r="D6781" t="str">
        <f>VLOOKUP(B6781,'Step 2 - Old-New Code Crosswalk'!B:D,1,FALSE)</f>
        <v>3-083-E3840-3832</v>
      </c>
      <c r="E6781" s="322" t="str">
        <f t="shared" si="105"/>
        <v xml:space="preserve"> </v>
      </c>
    </row>
    <row r="6782" spans="1:5" s="6" customFormat="1" x14ac:dyDescent="0.25">
      <c r="A6782" s="8" t="s">
        <v>977</v>
      </c>
      <c r="B6782" s="8" t="s">
        <v>1139</v>
      </c>
      <c r="D6782" t="str">
        <f>VLOOKUP(B6782,'Step 2 - Old-New Code Crosswalk'!B:D,1,FALSE)</f>
        <v>3-083-E3840-3834</v>
      </c>
      <c r="E6782" s="322" t="str">
        <f t="shared" si="105"/>
        <v xml:space="preserve"> </v>
      </c>
    </row>
    <row r="6783" spans="1:5" s="6" customFormat="1" x14ac:dyDescent="0.25">
      <c r="A6783" s="8" t="s">
        <v>977</v>
      </c>
      <c r="B6783" s="8" t="s">
        <v>1328</v>
      </c>
      <c r="D6783" t="str">
        <f>VLOOKUP(B6783,'Step 2 - Old-New Code Crosswalk'!B:D,1,FALSE)</f>
        <v>3-083-E3840-3881</v>
      </c>
      <c r="E6783" s="322" t="str">
        <f t="shared" si="105"/>
        <v xml:space="preserve"> </v>
      </c>
    </row>
    <row r="6784" spans="1:5" s="6" customFormat="1" x14ac:dyDescent="0.25">
      <c r="A6784" s="8" t="s">
        <v>977</v>
      </c>
      <c r="B6784" s="8" t="s">
        <v>9393</v>
      </c>
      <c r="D6784" t="str">
        <f>VLOOKUP(B6784,'Step 2 - Old-New Code Crosswalk'!B:D,1,FALSE)</f>
        <v>4-255-E3840-4017</v>
      </c>
      <c r="E6784" s="322" t="str">
        <f t="shared" si="105"/>
        <v xml:space="preserve"> </v>
      </c>
    </row>
    <row r="6785" spans="1:5" s="6" customFormat="1" x14ac:dyDescent="0.25">
      <c r="A6785" s="8" t="s">
        <v>977</v>
      </c>
      <c r="B6785" s="8" t="s">
        <v>9409</v>
      </c>
      <c r="D6785" t="str">
        <f>VLOOKUP(B6785,'Step 2 - Old-New Code Crosswalk'!B:D,1,FALSE)</f>
        <v>4-255-E3840-4018</v>
      </c>
      <c r="E6785" s="322" t="str">
        <f t="shared" si="105"/>
        <v xml:space="preserve"> </v>
      </c>
    </row>
    <row r="6786" spans="1:5" s="6" customFormat="1" x14ac:dyDescent="0.25">
      <c r="A6786" s="8" t="s">
        <v>977</v>
      </c>
      <c r="B6786" s="8" t="s">
        <v>9424</v>
      </c>
      <c r="D6786" t="str">
        <f>VLOOKUP(B6786,'Step 2 - Old-New Code Crosswalk'!B:D,1,FALSE)</f>
        <v>4-010-E3840-4021</v>
      </c>
      <c r="E6786" s="322" t="str">
        <f t="shared" ref="E6786:E6849" si="106">IF(B6786=D6786," ","ERROR")</f>
        <v xml:space="preserve"> </v>
      </c>
    </row>
    <row r="6787" spans="1:5" s="6" customFormat="1" x14ac:dyDescent="0.25">
      <c r="A6787" s="8" t="s">
        <v>977</v>
      </c>
      <c r="B6787" s="8" t="s">
        <v>20450</v>
      </c>
      <c r="D6787" t="str">
        <f>VLOOKUP(B6787,'Step 2 - Old-New Code Crosswalk'!B:D,1,FALSE)</f>
        <v>4-024-E3840-4040</v>
      </c>
      <c r="E6787" s="322" t="str">
        <f t="shared" si="106"/>
        <v xml:space="preserve"> </v>
      </c>
    </row>
    <row r="6788" spans="1:5" s="6" customFormat="1" x14ac:dyDescent="0.25">
      <c r="A6788" s="8" t="s">
        <v>977</v>
      </c>
      <c r="B6788" s="8" t="s">
        <v>9447</v>
      </c>
      <c r="D6788" t="str">
        <f>VLOOKUP(B6788,'Step 2 - Old-New Code Crosswalk'!B:D,1,FALSE)</f>
        <v>4-080-E3840-4099</v>
      </c>
      <c r="E6788" s="322" t="str">
        <f t="shared" si="106"/>
        <v xml:space="preserve"> </v>
      </c>
    </row>
    <row r="6789" spans="1:5" s="6" customFormat="1" x14ac:dyDescent="0.25">
      <c r="A6789" s="8" t="s">
        <v>977</v>
      </c>
      <c r="B6789" s="8" t="s">
        <v>9163</v>
      </c>
      <c r="D6789" t="str">
        <f>VLOOKUP(B6789,'Step 2 - Old-New Code Crosswalk'!B:D,1,FALSE)</f>
        <v>4-212-E3840-4339</v>
      </c>
      <c r="E6789" s="322" t="str">
        <f t="shared" si="106"/>
        <v xml:space="preserve"> </v>
      </c>
    </row>
    <row r="6790" spans="1:5" s="6" customFormat="1" x14ac:dyDescent="0.25">
      <c r="A6790" s="8" t="s">
        <v>12</v>
      </c>
      <c r="B6790" s="8" t="s">
        <v>13</v>
      </c>
      <c r="D6790" t="str">
        <f>VLOOKUP(B6790,'Step 2 - Old-New Code Crosswalk'!B:D,1,FALSE)</f>
        <v>1-010-E3841-0000</v>
      </c>
      <c r="E6790" s="322" t="str">
        <f t="shared" si="106"/>
        <v xml:space="preserve"> </v>
      </c>
    </row>
    <row r="6791" spans="1:5" s="6" customFormat="1" x14ac:dyDescent="0.25">
      <c r="A6791" s="8" t="s">
        <v>12</v>
      </c>
      <c r="B6791" s="8" t="s">
        <v>18</v>
      </c>
      <c r="D6791" t="str">
        <f>VLOOKUP(B6791,'Step 2 - Old-New Code Crosswalk'!B:D,1,FALSE)</f>
        <v>1-025-E3841-0000</v>
      </c>
      <c r="E6791" s="322" t="str">
        <f t="shared" si="106"/>
        <v xml:space="preserve"> </v>
      </c>
    </row>
    <row r="6792" spans="1:5" s="6" customFormat="1" x14ac:dyDescent="0.25">
      <c r="A6792" s="8" t="s">
        <v>12</v>
      </c>
      <c r="B6792" s="8" t="s">
        <v>19</v>
      </c>
      <c r="D6792" t="str">
        <f>VLOOKUP(B6792,'Step 2 - Old-New Code Crosswalk'!B:D,1,FALSE)</f>
        <v>1-030-E3841-0000</v>
      </c>
      <c r="E6792" s="322" t="str">
        <f t="shared" si="106"/>
        <v xml:space="preserve"> </v>
      </c>
    </row>
    <row r="6793" spans="1:5" s="6" customFormat="1" x14ac:dyDescent="0.25">
      <c r="A6793" s="8" t="s">
        <v>12</v>
      </c>
      <c r="B6793" s="8" t="s">
        <v>22</v>
      </c>
      <c r="D6793" t="str">
        <f>VLOOKUP(B6793,'Step 2 - Old-New Code Crosswalk'!B:D,1,FALSE)</f>
        <v>1-035-E3841-0000</v>
      </c>
      <c r="E6793" s="322" t="str">
        <f t="shared" si="106"/>
        <v xml:space="preserve"> </v>
      </c>
    </row>
    <row r="6794" spans="1:5" s="6" customFormat="1" x14ac:dyDescent="0.25">
      <c r="A6794" s="8" t="s">
        <v>12</v>
      </c>
      <c r="B6794" s="8" t="s">
        <v>23</v>
      </c>
      <c r="D6794" t="str">
        <f>VLOOKUP(B6794,'Step 2 - Old-New Code Crosswalk'!B:D,1,FALSE)</f>
        <v>1-040-E3841-0000</v>
      </c>
      <c r="E6794" s="322" t="str">
        <f t="shared" si="106"/>
        <v xml:space="preserve"> </v>
      </c>
    </row>
    <row r="6795" spans="1:5" s="6" customFormat="1" x14ac:dyDescent="0.25">
      <c r="A6795" s="8" t="s">
        <v>12</v>
      </c>
      <c r="B6795" s="8" t="s">
        <v>24</v>
      </c>
      <c r="D6795" t="str">
        <f>VLOOKUP(B6795,'Step 2 - Old-New Code Crosswalk'!B:D,1,FALSE)</f>
        <v>1-045-E3841-0000</v>
      </c>
      <c r="E6795" s="322" t="str">
        <f t="shared" si="106"/>
        <v xml:space="preserve"> </v>
      </c>
    </row>
    <row r="6796" spans="1:5" s="6" customFormat="1" x14ac:dyDescent="0.25">
      <c r="A6796" s="8" t="s">
        <v>12</v>
      </c>
      <c r="B6796" s="8" t="s">
        <v>26</v>
      </c>
      <c r="D6796" t="str">
        <f>VLOOKUP(B6796,'Step 2 - Old-New Code Crosswalk'!B:D,1,FALSE)</f>
        <v>1-056-E3841-0000</v>
      </c>
      <c r="E6796" s="322" t="str">
        <f t="shared" si="106"/>
        <v xml:space="preserve"> </v>
      </c>
    </row>
    <row r="6797" spans="1:5" s="6" customFormat="1" x14ac:dyDescent="0.25">
      <c r="A6797" s="8" t="s">
        <v>12</v>
      </c>
      <c r="B6797" s="8" t="s">
        <v>29</v>
      </c>
      <c r="D6797" t="str">
        <f>VLOOKUP(B6797,'Step 2 - Old-New Code Crosswalk'!B:D,1,FALSE)</f>
        <v>1-065-E3841-0000</v>
      </c>
      <c r="E6797" s="322" t="str">
        <f t="shared" si="106"/>
        <v xml:space="preserve"> </v>
      </c>
    </row>
    <row r="6798" spans="1:5" s="6" customFormat="1" x14ac:dyDescent="0.25">
      <c r="A6798" s="8" t="s">
        <v>12</v>
      </c>
      <c r="B6798" s="8" t="s">
        <v>30</v>
      </c>
      <c r="D6798" t="str">
        <f>VLOOKUP(B6798,'Step 2 - Old-New Code Crosswalk'!B:D,1,FALSE)</f>
        <v>1-071-E3841-0000</v>
      </c>
      <c r="E6798" s="322" t="str">
        <f t="shared" si="106"/>
        <v xml:space="preserve"> </v>
      </c>
    </row>
    <row r="6799" spans="1:5" s="6" customFormat="1" x14ac:dyDescent="0.25">
      <c r="A6799" s="8" t="s">
        <v>12</v>
      </c>
      <c r="B6799" s="8" t="s">
        <v>31</v>
      </c>
      <c r="D6799" t="str">
        <f>VLOOKUP(B6799,'Step 2 - Old-New Code Crosswalk'!B:D,1,FALSE)</f>
        <v>1-072-E3841-0000</v>
      </c>
      <c r="E6799" s="322" t="str">
        <f t="shared" si="106"/>
        <v xml:space="preserve"> </v>
      </c>
    </row>
    <row r="6800" spans="1:5" s="6" customFormat="1" x14ac:dyDescent="0.25">
      <c r="A6800" s="8" t="s">
        <v>12</v>
      </c>
      <c r="B6800" s="8" t="s">
        <v>33</v>
      </c>
      <c r="D6800" t="str">
        <f>VLOOKUP(B6800,'Step 2 - Old-New Code Crosswalk'!B:D,1,FALSE)</f>
        <v>1-078-E3841-0000</v>
      </c>
      <c r="E6800" s="322" t="str">
        <f t="shared" si="106"/>
        <v xml:space="preserve"> </v>
      </c>
    </row>
    <row r="6801" spans="1:5" s="6" customFormat="1" x14ac:dyDescent="0.25">
      <c r="A6801" s="8" t="s">
        <v>12</v>
      </c>
      <c r="B6801" s="8" t="s">
        <v>34</v>
      </c>
      <c r="D6801" t="str">
        <f>VLOOKUP(B6801,'Step 2 - Old-New Code Crosswalk'!B:D,1,FALSE)</f>
        <v>1-080-E3841-0000</v>
      </c>
      <c r="E6801" s="322" t="str">
        <f t="shared" si="106"/>
        <v xml:space="preserve"> </v>
      </c>
    </row>
    <row r="6802" spans="1:5" s="6" customFormat="1" x14ac:dyDescent="0.25">
      <c r="A6802" s="8" t="s">
        <v>12</v>
      </c>
      <c r="B6802" s="8" t="s">
        <v>41</v>
      </c>
      <c r="D6802" t="str">
        <f>VLOOKUP(B6802,'Step 2 - Old-New Code Crosswalk'!B:D,1,FALSE)</f>
        <v>1-081-E3841-0000</v>
      </c>
      <c r="E6802" s="322" t="str">
        <f t="shared" si="106"/>
        <v xml:space="preserve"> </v>
      </c>
    </row>
    <row r="6803" spans="1:5" s="6" customFormat="1" x14ac:dyDescent="0.25">
      <c r="A6803" s="8" t="s">
        <v>12</v>
      </c>
      <c r="B6803" s="8" t="s">
        <v>47</v>
      </c>
      <c r="D6803" t="str">
        <f>VLOOKUP(B6803,'Step 2 - Old-New Code Crosswalk'!B:D,1,FALSE)</f>
        <v>1-255-E3841-0000</v>
      </c>
      <c r="E6803" s="322" t="str">
        <f t="shared" si="106"/>
        <v xml:space="preserve"> </v>
      </c>
    </row>
    <row r="6804" spans="1:5" s="6" customFormat="1" x14ac:dyDescent="0.25">
      <c r="A6804" s="8" t="s">
        <v>12</v>
      </c>
      <c r="B6804" s="8" t="s">
        <v>49</v>
      </c>
      <c r="D6804" t="str">
        <f>VLOOKUP(B6804,'Step 2 - Old-New Code Crosswalk'!B:D,1,FALSE)</f>
        <v>1-309-E3841-0000</v>
      </c>
      <c r="E6804" s="322" t="str">
        <f t="shared" si="106"/>
        <v xml:space="preserve"> </v>
      </c>
    </row>
    <row r="6805" spans="1:5" s="6" customFormat="1" x14ac:dyDescent="0.25">
      <c r="A6805" s="8" t="s">
        <v>12</v>
      </c>
      <c r="B6805" s="8" t="s">
        <v>53</v>
      </c>
      <c r="D6805" t="str">
        <f>VLOOKUP(B6805,'Step 2 - Old-New Code Crosswalk'!B:D,1,FALSE)</f>
        <v>1-325-E3841-0000</v>
      </c>
      <c r="E6805" s="322" t="str">
        <f t="shared" si="106"/>
        <v xml:space="preserve"> </v>
      </c>
    </row>
    <row r="6806" spans="1:5" s="6" customFormat="1" x14ac:dyDescent="0.25">
      <c r="A6806" s="8" t="s">
        <v>12</v>
      </c>
      <c r="B6806" s="8" t="s">
        <v>58</v>
      </c>
      <c r="D6806" t="str">
        <f>VLOOKUP(B6806,'Step 2 - Old-New Code Crosswalk'!B:D,1,FALSE)</f>
        <v>1-340-E3841-0000</v>
      </c>
      <c r="E6806" s="322" t="str">
        <f t="shared" si="106"/>
        <v xml:space="preserve"> </v>
      </c>
    </row>
    <row r="6807" spans="1:5" s="6" customFormat="1" x14ac:dyDescent="0.25">
      <c r="A6807" s="8" t="s">
        <v>12</v>
      </c>
      <c r="B6807" s="8" t="s">
        <v>61</v>
      </c>
      <c r="D6807" t="str">
        <f>VLOOKUP(B6807,'Step 2 - Old-New Code Crosswalk'!B:D,1,FALSE)</f>
        <v>1-400-E3841-0000</v>
      </c>
      <c r="E6807" s="322" t="str">
        <f t="shared" si="106"/>
        <v xml:space="preserve"> </v>
      </c>
    </row>
    <row r="6808" spans="1:5" s="6" customFormat="1" x14ac:dyDescent="0.25">
      <c r="A6808" s="8" t="s">
        <v>12</v>
      </c>
      <c r="B6808" s="8" t="s">
        <v>64</v>
      </c>
      <c r="D6808" t="str">
        <f>VLOOKUP(B6808,'Step 2 - Old-New Code Crosswalk'!B:D,1,FALSE)</f>
        <v>1-418-E3841-0000</v>
      </c>
      <c r="E6808" s="322" t="str">
        <f t="shared" si="106"/>
        <v xml:space="preserve"> </v>
      </c>
    </row>
    <row r="6809" spans="1:5" s="6" customFormat="1" x14ac:dyDescent="0.25">
      <c r="A6809" s="8" t="s">
        <v>12</v>
      </c>
      <c r="B6809" s="8" t="s">
        <v>65</v>
      </c>
      <c r="D6809" t="str">
        <f>VLOOKUP(B6809,'Step 2 - Old-New Code Crosswalk'!B:D,1,FALSE)</f>
        <v>1-423-E3841-0000</v>
      </c>
      <c r="E6809" s="322" t="str">
        <f t="shared" si="106"/>
        <v xml:space="preserve"> </v>
      </c>
    </row>
    <row r="6810" spans="1:5" s="6" customFormat="1" x14ac:dyDescent="0.25">
      <c r="A6810" s="8" t="s">
        <v>12</v>
      </c>
      <c r="B6810" s="8" t="s">
        <v>66</v>
      </c>
      <c r="D6810" t="str">
        <f>VLOOKUP(B6810,'Step 2 - Old-New Code Crosswalk'!B:D,1,FALSE)</f>
        <v>1-425-E3841-0000</v>
      </c>
      <c r="E6810" s="322" t="str">
        <f t="shared" si="106"/>
        <v xml:space="preserve"> </v>
      </c>
    </row>
    <row r="6811" spans="1:5" s="6" customFormat="1" x14ac:dyDescent="0.25">
      <c r="A6811" s="8" t="s">
        <v>12</v>
      </c>
      <c r="B6811" s="8" t="s">
        <v>69</v>
      </c>
      <c r="D6811" t="str">
        <f>VLOOKUP(B6811,'Step 2 - Old-New Code Crosswalk'!B:D,1,FALSE)</f>
        <v>1-436-E3841-0000</v>
      </c>
      <c r="E6811" s="322" t="str">
        <f t="shared" si="106"/>
        <v xml:space="preserve"> </v>
      </c>
    </row>
    <row r="6812" spans="1:5" s="6" customFormat="1" x14ac:dyDescent="0.25">
      <c r="A6812" s="8" t="s">
        <v>12</v>
      </c>
      <c r="B6812" s="8" t="s">
        <v>6125</v>
      </c>
      <c r="D6812" t="str">
        <f>VLOOKUP(B6812,'Step 2 - Old-New Code Crosswalk'!B:D,1,FALSE)</f>
        <v>1-505-E3841-0000</v>
      </c>
      <c r="E6812" s="322" t="str">
        <f t="shared" si="106"/>
        <v xml:space="preserve"> </v>
      </c>
    </row>
    <row r="6813" spans="1:5" s="6" customFormat="1" x14ac:dyDescent="0.25">
      <c r="A6813" s="8" t="s">
        <v>12</v>
      </c>
      <c r="B6813" s="8" t="s">
        <v>6138</v>
      </c>
      <c r="D6813" t="str">
        <f>VLOOKUP(B6813,'Step 2 - Old-New Code Crosswalk'!B:D,1,FALSE)</f>
        <v>1-510-E3841-0000</v>
      </c>
      <c r="E6813" s="322" t="str">
        <f t="shared" si="106"/>
        <v xml:space="preserve"> </v>
      </c>
    </row>
    <row r="6814" spans="1:5" s="6" customFormat="1" x14ac:dyDescent="0.25">
      <c r="A6814" s="8" t="s">
        <v>12</v>
      </c>
      <c r="B6814" s="8" t="s">
        <v>6145</v>
      </c>
      <c r="D6814" t="str">
        <f>VLOOKUP(B6814,'Step 2 - Old-New Code Crosswalk'!B:D,1,FALSE)</f>
        <v>1-515-E3841-0000</v>
      </c>
      <c r="E6814" s="322" t="str">
        <f t="shared" si="106"/>
        <v xml:space="preserve"> </v>
      </c>
    </row>
    <row r="6815" spans="1:5" s="6" customFormat="1" x14ac:dyDescent="0.25">
      <c r="A6815" s="8" t="s">
        <v>12</v>
      </c>
      <c r="B6815" s="8" t="s">
        <v>78</v>
      </c>
      <c r="D6815" t="str">
        <f>VLOOKUP(B6815,'Step 2 - Old-New Code Crosswalk'!B:D,1,FALSE)</f>
        <v>1-517-E3841-0000</v>
      </c>
      <c r="E6815" s="322" t="str">
        <f t="shared" si="106"/>
        <v xml:space="preserve"> </v>
      </c>
    </row>
    <row r="6816" spans="1:5" s="6" customFormat="1" x14ac:dyDescent="0.25">
      <c r="A6816" s="8" t="s">
        <v>12</v>
      </c>
      <c r="B6816" s="8" t="s">
        <v>80</v>
      </c>
      <c r="D6816" t="str">
        <f>VLOOKUP(B6816,'Step 2 - Old-New Code Crosswalk'!B:D,1,FALSE)</f>
        <v>1-520-E3841-0000</v>
      </c>
      <c r="E6816" s="322" t="str">
        <f t="shared" si="106"/>
        <v xml:space="preserve"> </v>
      </c>
    </row>
    <row r="6817" spans="1:5" s="6" customFormat="1" x14ac:dyDescent="0.25">
      <c r="A6817" s="8" t="s">
        <v>12</v>
      </c>
      <c r="B6817" s="8" t="s">
        <v>85</v>
      </c>
      <c r="D6817" t="str">
        <f>VLOOKUP(B6817,'Step 2 - Old-New Code Crosswalk'!B:D,1,FALSE)</f>
        <v>1-545-E3841-0000</v>
      </c>
      <c r="E6817" s="322" t="str">
        <f t="shared" si="106"/>
        <v xml:space="preserve"> </v>
      </c>
    </row>
    <row r="6818" spans="1:5" s="6" customFormat="1" x14ac:dyDescent="0.25">
      <c r="A6818" s="8" t="s">
        <v>12</v>
      </c>
      <c r="B6818" s="8" t="s">
        <v>104</v>
      </c>
      <c r="D6818" t="str">
        <f>VLOOKUP(B6818,'Step 2 - Old-New Code Crosswalk'!B:D,1,FALSE)</f>
        <v>1-610-E3841-0000</v>
      </c>
      <c r="E6818" s="322" t="str">
        <f t="shared" si="106"/>
        <v xml:space="preserve"> </v>
      </c>
    </row>
    <row r="6819" spans="1:5" s="6" customFormat="1" x14ac:dyDescent="0.25">
      <c r="A6819" s="8" t="s">
        <v>12</v>
      </c>
      <c r="B6819" s="8" t="s">
        <v>7036</v>
      </c>
      <c r="D6819" t="str">
        <f>VLOOKUP(B6819,'Step 2 - Old-New Code Crosswalk'!B:D,1,FALSE)</f>
        <v>2-900-E3841-2011</v>
      </c>
      <c r="E6819" s="322" t="str">
        <f t="shared" si="106"/>
        <v xml:space="preserve"> </v>
      </c>
    </row>
    <row r="6820" spans="1:5" s="6" customFormat="1" x14ac:dyDescent="0.25">
      <c r="A6820" s="8" t="s">
        <v>12</v>
      </c>
      <c r="B6820" s="8" t="s">
        <v>7468</v>
      </c>
      <c r="D6820" t="str">
        <f>VLOOKUP(B6820,'Step 2 - Old-New Code Crosswalk'!B:D,1,FALSE)</f>
        <v>3-515-E3841-3055</v>
      </c>
      <c r="E6820" s="322" t="str">
        <f t="shared" si="106"/>
        <v xml:space="preserve"> </v>
      </c>
    </row>
    <row r="6821" spans="1:5" s="6" customFormat="1" x14ac:dyDescent="0.25">
      <c r="A6821" s="8" t="s">
        <v>12</v>
      </c>
      <c r="B6821" s="8" t="s">
        <v>8389</v>
      </c>
      <c r="D6821" t="str">
        <f>VLOOKUP(B6821,'Step 2 - Old-New Code Crosswalk'!B:D,1,FALSE)</f>
        <v>3-436-E3841-3120</v>
      </c>
      <c r="E6821" s="322" t="str">
        <f t="shared" si="106"/>
        <v xml:space="preserve"> </v>
      </c>
    </row>
    <row r="6822" spans="1:5" s="6" customFormat="1" x14ac:dyDescent="0.25">
      <c r="A6822" s="8" t="s">
        <v>12</v>
      </c>
      <c r="B6822" s="8" t="s">
        <v>7510</v>
      </c>
      <c r="D6822" t="str">
        <f>VLOOKUP(B6822,'Step 2 - Old-New Code Crosswalk'!B:D,1,FALSE)</f>
        <v>3-005-E3841-3300</v>
      </c>
      <c r="E6822" s="322" t="str">
        <f t="shared" si="106"/>
        <v xml:space="preserve"> </v>
      </c>
    </row>
    <row r="6823" spans="1:5" s="6" customFormat="1" x14ac:dyDescent="0.25">
      <c r="A6823" s="8" t="s">
        <v>12</v>
      </c>
      <c r="B6823" s="8" t="s">
        <v>7524</v>
      </c>
      <c r="D6823" t="str">
        <f>VLOOKUP(B6823,'Step 2 - Old-New Code Crosswalk'!B:D,1,FALSE)</f>
        <v>3-255-E3841-3305</v>
      </c>
      <c r="E6823" s="322" t="str">
        <f t="shared" si="106"/>
        <v xml:space="preserve"> </v>
      </c>
    </row>
    <row r="6824" spans="1:5" s="6" customFormat="1" x14ac:dyDescent="0.25">
      <c r="A6824" s="8" t="s">
        <v>12</v>
      </c>
      <c r="B6824" s="8" t="s">
        <v>7561</v>
      </c>
      <c r="D6824" t="str">
        <f>VLOOKUP(B6824,'Step 2 - Old-New Code Crosswalk'!B:D,1,FALSE)</f>
        <v>3-255-E3841-3312</v>
      </c>
      <c r="E6824" s="322" t="str">
        <f t="shared" si="106"/>
        <v xml:space="preserve"> </v>
      </c>
    </row>
    <row r="6825" spans="1:5" s="6" customFormat="1" x14ac:dyDescent="0.25">
      <c r="A6825" s="8" t="s">
        <v>12</v>
      </c>
      <c r="B6825" s="8" t="s">
        <v>7974</v>
      </c>
      <c r="D6825" t="str">
        <f>VLOOKUP(B6825,'Step 2 - Old-New Code Crosswalk'!B:D,1,FALSE)</f>
        <v>3-220-E3841-3320</v>
      </c>
      <c r="E6825" s="322" t="str">
        <f t="shared" si="106"/>
        <v xml:space="preserve"> </v>
      </c>
    </row>
    <row r="6826" spans="1:5" s="6" customFormat="1" x14ac:dyDescent="0.25">
      <c r="A6826" s="8" t="s">
        <v>12</v>
      </c>
      <c r="B6826" s="8" t="s">
        <v>7676</v>
      </c>
      <c r="D6826" t="str">
        <f>VLOOKUP(B6826,'Step 2 - Old-New Code Crosswalk'!B:D,1,FALSE)</f>
        <v>3-035-E3841-3336</v>
      </c>
      <c r="E6826" s="322" t="str">
        <f t="shared" si="106"/>
        <v xml:space="preserve"> </v>
      </c>
    </row>
    <row r="6827" spans="1:5" s="6" customFormat="1" x14ac:dyDescent="0.25">
      <c r="A6827" s="8" t="s">
        <v>12</v>
      </c>
      <c r="B6827" s="8" t="s">
        <v>7366</v>
      </c>
      <c r="D6827" t="str">
        <f>VLOOKUP(B6827,'Step 2 - Old-New Code Crosswalk'!B:D,1,FALSE)</f>
        <v>3-483-E3841-3590</v>
      </c>
      <c r="E6827" s="322" t="str">
        <f t="shared" si="106"/>
        <v xml:space="preserve"> </v>
      </c>
    </row>
    <row r="6828" spans="1:5" x14ac:dyDescent="0.25">
      <c r="A6828" s="8" t="s">
        <v>385</v>
      </c>
      <c r="B6828" s="8" t="s">
        <v>2930</v>
      </c>
      <c r="D6828" t="str">
        <f>VLOOKUP(B6828,'Step 2 - Old-New Code Crosswalk'!B:D,1,FALSE)</f>
        <v>1-005-E3842-0000</v>
      </c>
      <c r="E6828" s="322" t="str">
        <f t="shared" si="106"/>
        <v xml:space="preserve"> </v>
      </c>
    </row>
    <row r="6829" spans="1:5" x14ac:dyDescent="0.25">
      <c r="A6829" s="8" t="s">
        <v>385</v>
      </c>
      <c r="B6829" s="8" t="s">
        <v>4176</v>
      </c>
      <c r="D6829" t="str">
        <f>VLOOKUP(B6829,'Step 2 - Old-New Code Crosswalk'!B:D,1,FALSE)</f>
        <v>1-010-E3842-0000</v>
      </c>
      <c r="E6829" s="322" t="str">
        <f t="shared" si="106"/>
        <v xml:space="preserve"> </v>
      </c>
    </row>
    <row r="6830" spans="1:5" x14ac:dyDescent="0.25">
      <c r="A6830" s="8" t="s">
        <v>385</v>
      </c>
      <c r="B6830" s="8" t="s">
        <v>4191</v>
      </c>
      <c r="D6830" t="str">
        <f>VLOOKUP(B6830,'Step 2 - Old-New Code Crosswalk'!B:D,1,FALSE)</f>
        <v>1-011-E3842-0000</v>
      </c>
      <c r="E6830" s="322" t="str">
        <f t="shared" si="106"/>
        <v xml:space="preserve"> </v>
      </c>
    </row>
    <row r="6831" spans="1:5" x14ac:dyDescent="0.25">
      <c r="A6831" s="8" t="s">
        <v>385</v>
      </c>
      <c r="B6831" s="8" t="s">
        <v>3999</v>
      </c>
      <c r="D6831" t="str">
        <f>VLOOKUP(B6831,'Step 2 - Old-New Code Crosswalk'!B:D,1,FALSE)</f>
        <v>1-025-E3842-0000</v>
      </c>
      <c r="E6831" s="322" t="str">
        <f t="shared" si="106"/>
        <v xml:space="preserve"> </v>
      </c>
    </row>
    <row r="6832" spans="1:5" x14ac:dyDescent="0.25">
      <c r="A6832" s="8" t="s">
        <v>385</v>
      </c>
      <c r="B6832" s="8" t="s">
        <v>4058</v>
      </c>
      <c r="D6832" t="str">
        <f>VLOOKUP(B6832,'Step 2 - Old-New Code Crosswalk'!B:D,1,FALSE)</f>
        <v>1-026-E3842-0000</v>
      </c>
      <c r="E6832" s="322" t="str">
        <f t="shared" si="106"/>
        <v xml:space="preserve"> </v>
      </c>
    </row>
    <row r="6833" spans="1:5" x14ac:dyDescent="0.25">
      <c r="A6833" s="8" t="s">
        <v>385</v>
      </c>
      <c r="B6833" s="8" t="s">
        <v>3173</v>
      </c>
      <c r="D6833" t="str">
        <f>VLOOKUP(B6833,'Step 2 - Old-New Code Crosswalk'!B:D,1,FALSE)</f>
        <v>1-030-E3842-0000</v>
      </c>
      <c r="E6833" s="322" t="str">
        <f t="shared" si="106"/>
        <v xml:space="preserve"> </v>
      </c>
    </row>
    <row r="6834" spans="1:5" x14ac:dyDescent="0.25">
      <c r="A6834" s="8" t="s">
        <v>385</v>
      </c>
      <c r="B6834" s="8" t="s">
        <v>3294</v>
      </c>
      <c r="D6834" t="str">
        <f>VLOOKUP(B6834,'Step 2 - Old-New Code Crosswalk'!B:D,1,FALSE)</f>
        <v>1-035-E3842-0000</v>
      </c>
      <c r="E6834" s="322" t="str">
        <f t="shared" si="106"/>
        <v xml:space="preserve"> </v>
      </c>
    </row>
    <row r="6835" spans="1:5" x14ac:dyDescent="0.25">
      <c r="A6835" s="8" t="s">
        <v>385</v>
      </c>
      <c r="B6835" s="8" t="s">
        <v>3350</v>
      </c>
      <c r="D6835" t="str">
        <f>VLOOKUP(B6835,'Step 2 - Old-New Code Crosswalk'!B:D,1,FALSE)</f>
        <v>1-040-E3842-0000</v>
      </c>
      <c r="E6835" s="322" t="str">
        <f t="shared" si="106"/>
        <v xml:space="preserve"> </v>
      </c>
    </row>
    <row r="6836" spans="1:5" x14ac:dyDescent="0.25">
      <c r="A6836" s="8" t="s">
        <v>385</v>
      </c>
      <c r="B6836" s="8" t="s">
        <v>3501</v>
      </c>
      <c r="D6836" t="str">
        <f>VLOOKUP(B6836,'Step 2 - Old-New Code Crosswalk'!B:D,1,FALSE)</f>
        <v>1-045-E3842-0000</v>
      </c>
      <c r="E6836" s="322" t="str">
        <f t="shared" si="106"/>
        <v xml:space="preserve"> </v>
      </c>
    </row>
    <row r="6837" spans="1:5" x14ac:dyDescent="0.25">
      <c r="A6837" s="8" t="s">
        <v>385</v>
      </c>
      <c r="B6837" s="8" t="s">
        <v>3414</v>
      </c>
      <c r="D6837" t="str">
        <f>VLOOKUP(B6837,'Step 2 - Old-New Code Crosswalk'!B:D,1,FALSE)</f>
        <v>1-050-E3842-0000</v>
      </c>
      <c r="E6837" s="322" t="str">
        <f t="shared" si="106"/>
        <v xml:space="preserve"> </v>
      </c>
    </row>
    <row r="6838" spans="1:5" x14ac:dyDescent="0.25">
      <c r="A6838" s="8" t="s">
        <v>385</v>
      </c>
      <c r="B6838" s="8" t="s">
        <v>4441</v>
      </c>
      <c r="D6838" t="str">
        <f>VLOOKUP(B6838,'Step 2 - Old-New Code Crosswalk'!B:D,1,FALSE)</f>
        <v>1-056-E3842-0000</v>
      </c>
      <c r="E6838" s="322" t="str">
        <f t="shared" si="106"/>
        <v xml:space="preserve"> </v>
      </c>
    </row>
    <row r="6839" spans="1:5" x14ac:dyDescent="0.25">
      <c r="A6839" s="8" t="s">
        <v>385</v>
      </c>
      <c r="B6839" s="8" t="s">
        <v>4231</v>
      </c>
      <c r="D6839" t="str">
        <f>VLOOKUP(B6839,'Step 2 - Old-New Code Crosswalk'!B:D,1,FALSE)</f>
        <v>1-058-E3842-0000</v>
      </c>
      <c r="E6839" s="322" t="str">
        <f t="shared" si="106"/>
        <v xml:space="preserve"> </v>
      </c>
    </row>
    <row r="6840" spans="1:5" x14ac:dyDescent="0.25">
      <c r="A6840" s="8" t="s">
        <v>385</v>
      </c>
      <c r="B6840" s="8" t="s">
        <v>3643</v>
      </c>
      <c r="D6840" t="str">
        <f>VLOOKUP(B6840,'Step 2 - Old-New Code Crosswalk'!B:D,1,FALSE)</f>
        <v>1-065-E3842-0000</v>
      </c>
      <c r="E6840" s="322" t="str">
        <f t="shared" si="106"/>
        <v xml:space="preserve"> </v>
      </c>
    </row>
    <row r="6841" spans="1:5" x14ac:dyDescent="0.25">
      <c r="A6841" s="8" t="s">
        <v>385</v>
      </c>
      <c r="B6841" s="8" t="s">
        <v>3801</v>
      </c>
      <c r="D6841" t="str">
        <f>VLOOKUP(B6841,'Step 2 - Old-New Code Crosswalk'!B:D,1,FALSE)</f>
        <v>1-069-E3842-0000</v>
      </c>
      <c r="E6841" s="322" t="str">
        <f t="shared" si="106"/>
        <v xml:space="preserve"> </v>
      </c>
    </row>
    <row r="6842" spans="1:5" x14ac:dyDescent="0.25">
      <c r="A6842" s="8" t="s">
        <v>385</v>
      </c>
      <c r="B6842" s="8" t="s">
        <v>3786</v>
      </c>
      <c r="D6842" t="str">
        <f>VLOOKUP(B6842,'Step 2 - Old-New Code Crosswalk'!B:D,1,FALSE)</f>
        <v>1-070-E3842-0000</v>
      </c>
      <c r="E6842" s="322" t="str">
        <f t="shared" si="106"/>
        <v xml:space="preserve"> </v>
      </c>
    </row>
    <row r="6843" spans="1:5" x14ac:dyDescent="0.25">
      <c r="A6843" s="8" t="s">
        <v>385</v>
      </c>
      <c r="B6843" s="8" t="s">
        <v>2819</v>
      </c>
      <c r="D6843" t="str">
        <f>VLOOKUP(B6843,'Step 2 - Old-New Code Crosswalk'!B:D,1,FALSE)</f>
        <v>1-074-E3842-0000</v>
      </c>
      <c r="E6843" s="322" t="str">
        <f t="shared" si="106"/>
        <v xml:space="preserve"> </v>
      </c>
    </row>
    <row r="6844" spans="1:5" s="6" customFormat="1" x14ac:dyDescent="0.25">
      <c r="A6844" s="8" t="s">
        <v>385</v>
      </c>
      <c r="B6844" s="8" t="s">
        <v>3843</v>
      </c>
      <c r="D6844" t="str">
        <f>VLOOKUP(B6844,'Step 2 - Old-New Code Crosswalk'!B:D,1,FALSE)</f>
        <v>1-075-E3842-0000</v>
      </c>
      <c r="E6844" s="322" t="str">
        <f t="shared" si="106"/>
        <v xml:space="preserve"> </v>
      </c>
    </row>
    <row r="6845" spans="1:5" s="6" customFormat="1" x14ac:dyDescent="0.25">
      <c r="A6845" s="8" t="s">
        <v>385</v>
      </c>
      <c r="B6845" s="8" t="s">
        <v>3853</v>
      </c>
      <c r="D6845" t="str">
        <f>VLOOKUP(B6845,'Step 2 - Old-New Code Crosswalk'!B:D,1,FALSE)</f>
        <v>1-078-E3842-0000</v>
      </c>
      <c r="E6845" s="322" t="str">
        <f t="shared" si="106"/>
        <v xml:space="preserve"> </v>
      </c>
    </row>
    <row r="6846" spans="1:5" s="6" customFormat="1" x14ac:dyDescent="0.25">
      <c r="A6846" s="8" t="s">
        <v>385</v>
      </c>
      <c r="B6846" s="8" t="s">
        <v>2803</v>
      </c>
      <c r="D6846" t="str">
        <f>VLOOKUP(B6846,'Step 2 - Old-New Code Crosswalk'!B:D,1,FALSE)</f>
        <v>1-080-E3842-0000</v>
      </c>
      <c r="E6846" s="322" t="str">
        <f t="shared" si="106"/>
        <v xml:space="preserve"> </v>
      </c>
    </row>
    <row r="6847" spans="1:5" s="6" customFormat="1" x14ac:dyDescent="0.25">
      <c r="A6847" s="8" t="s">
        <v>385</v>
      </c>
      <c r="B6847" s="8" t="s">
        <v>4502</v>
      </c>
      <c r="D6847" t="str">
        <f>VLOOKUP(B6847,'Step 2 - Old-New Code Crosswalk'!B:D,1,FALSE)</f>
        <v>1-081-E3842-0000</v>
      </c>
      <c r="E6847" s="322" t="str">
        <f t="shared" si="106"/>
        <v xml:space="preserve"> </v>
      </c>
    </row>
    <row r="6848" spans="1:5" s="6" customFormat="1" x14ac:dyDescent="0.25">
      <c r="A6848" s="8" t="s">
        <v>385</v>
      </c>
      <c r="B6848" s="8" t="s">
        <v>4645</v>
      </c>
      <c r="D6848" t="str">
        <f>VLOOKUP(B6848,'Step 2 - Old-New Code Crosswalk'!B:D,1,FALSE)</f>
        <v>1-216-E3842-0000</v>
      </c>
      <c r="E6848" s="322" t="str">
        <f t="shared" si="106"/>
        <v xml:space="preserve"> </v>
      </c>
    </row>
    <row r="6849" spans="1:5" s="6" customFormat="1" x14ac:dyDescent="0.25">
      <c r="A6849" s="8" t="s">
        <v>385</v>
      </c>
      <c r="B6849" s="8" t="s">
        <v>4607</v>
      </c>
      <c r="D6849" t="str">
        <f>VLOOKUP(B6849,'Step 2 - Old-New Code Crosswalk'!B:D,1,FALSE)</f>
        <v>1-223-E3842-0000</v>
      </c>
      <c r="E6849" s="322" t="str">
        <f t="shared" si="106"/>
        <v xml:space="preserve"> </v>
      </c>
    </row>
    <row r="6850" spans="1:5" s="6" customFormat="1" x14ac:dyDescent="0.25">
      <c r="A6850" s="8" t="s">
        <v>385</v>
      </c>
      <c r="B6850" s="8" t="s">
        <v>4652</v>
      </c>
      <c r="D6850" t="str">
        <f>VLOOKUP(B6850,'Step 2 - Old-New Code Crosswalk'!B:D,1,FALSE)</f>
        <v>1-224-E3842-0000</v>
      </c>
      <c r="E6850" s="322" t="str">
        <f t="shared" ref="E6850:E6913" si="107">IF(B6850=D6850," ","ERROR")</f>
        <v xml:space="preserve"> </v>
      </c>
    </row>
    <row r="6851" spans="1:5" s="6" customFormat="1" x14ac:dyDescent="0.25">
      <c r="A6851" s="8" t="s">
        <v>385</v>
      </c>
      <c r="B6851" s="8" t="s">
        <v>4582</v>
      </c>
      <c r="D6851" t="str">
        <f>VLOOKUP(B6851,'Step 2 - Old-New Code Crosswalk'!B:D,1,FALSE)</f>
        <v>1-235-E3842-0000</v>
      </c>
      <c r="E6851" s="322" t="str">
        <f t="shared" si="107"/>
        <v xml:space="preserve"> </v>
      </c>
    </row>
    <row r="6852" spans="1:5" s="6" customFormat="1" x14ac:dyDescent="0.25">
      <c r="A6852" s="8" t="s">
        <v>385</v>
      </c>
      <c r="B6852" s="8" t="s">
        <v>4706</v>
      </c>
      <c r="D6852" t="str">
        <f>VLOOKUP(B6852,'Step 2 - Old-New Code Crosswalk'!B:D,1,FALSE)</f>
        <v>1-243-E3842-0000</v>
      </c>
      <c r="E6852" s="322" t="str">
        <f t="shared" si="107"/>
        <v xml:space="preserve"> </v>
      </c>
    </row>
    <row r="6853" spans="1:5" s="6" customFormat="1" x14ac:dyDescent="0.25">
      <c r="A6853" s="8" t="s">
        <v>385</v>
      </c>
      <c r="B6853" s="8" t="s">
        <v>4594</v>
      </c>
      <c r="D6853" t="str">
        <f>VLOOKUP(B6853,'Step 2 - Old-New Code Crosswalk'!B:D,1,FALSE)</f>
        <v>1-249-E3842-0000</v>
      </c>
      <c r="E6853" s="322" t="str">
        <f t="shared" si="107"/>
        <v xml:space="preserve"> </v>
      </c>
    </row>
    <row r="6854" spans="1:5" s="6" customFormat="1" x14ac:dyDescent="0.25">
      <c r="A6854" s="8" t="s">
        <v>385</v>
      </c>
      <c r="B6854" s="8" t="s">
        <v>5392</v>
      </c>
      <c r="D6854" t="str">
        <f>VLOOKUP(B6854,'Step 2 - Old-New Code Crosswalk'!B:D,1,FALSE)</f>
        <v>1-308-E3842-0000</v>
      </c>
      <c r="E6854" s="322" t="str">
        <f t="shared" si="107"/>
        <v xml:space="preserve"> </v>
      </c>
    </row>
    <row r="6855" spans="1:5" s="6" customFormat="1" x14ac:dyDescent="0.25">
      <c r="A6855" s="8" t="s">
        <v>385</v>
      </c>
      <c r="B6855" s="8" t="s">
        <v>4746</v>
      </c>
      <c r="D6855" t="str">
        <f>VLOOKUP(B6855,'Step 2 - Old-New Code Crosswalk'!B:D,1,FALSE)</f>
        <v>1-309-E3842-0000</v>
      </c>
      <c r="E6855" s="322" t="str">
        <f t="shared" si="107"/>
        <v xml:space="preserve"> </v>
      </c>
    </row>
    <row r="6856" spans="1:5" s="6" customFormat="1" x14ac:dyDescent="0.25">
      <c r="A6856" s="8" t="s">
        <v>385</v>
      </c>
      <c r="B6856" s="8" t="s">
        <v>5345</v>
      </c>
      <c r="D6856" t="str">
        <f>VLOOKUP(B6856,'Step 2 - Old-New Code Crosswalk'!B:D,1,FALSE)</f>
        <v>1-312-E3842-0000</v>
      </c>
      <c r="E6856" s="322" t="str">
        <f t="shared" si="107"/>
        <v xml:space="preserve"> </v>
      </c>
    </row>
    <row r="6857" spans="1:5" s="6" customFormat="1" x14ac:dyDescent="0.25">
      <c r="A6857" s="8" t="s">
        <v>385</v>
      </c>
      <c r="B6857" s="8" t="s">
        <v>5422</v>
      </c>
      <c r="D6857" t="str">
        <f>VLOOKUP(B6857,'Step 2 - Old-New Code Crosswalk'!B:D,1,FALSE)</f>
        <v>1-315-E3842-0000</v>
      </c>
      <c r="E6857" s="322" t="str">
        <f t="shared" si="107"/>
        <v xml:space="preserve"> </v>
      </c>
    </row>
    <row r="6858" spans="1:5" s="6" customFormat="1" x14ac:dyDescent="0.25">
      <c r="A6858" s="8" t="s">
        <v>385</v>
      </c>
      <c r="B6858" s="8" t="s">
        <v>5337</v>
      </c>
      <c r="D6858" t="str">
        <f>VLOOKUP(B6858,'Step 2 - Old-New Code Crosswalk'!B:D,1,FALSE)</f>
        <v>1-332-E3842-0000</v>
      </c>
      <c r="E6858" s="322" t="str">
        <f t="shared" si="107"/>
        <v xml:space="preserve"> </v>
      </c>
    </row>
    <row r="6859" spans="1:5" s="6" customFormat="1" x14ac:dyDescent="0.25">
      <c r="A6859" s="8" t="s">
        <v>385</v>
      </c>
      <c r="B6859" s="8" t="s">
        <v>5375</v>
      </c>
      <c r="D6859" t="str">
        <f>VLOOKUP(B6859,'Step 2 - Old-New Code Crosswalk'!B:D,1,FALSE)</f>
        <v>1-333-E3842-0000</v>
      </c>
      <c r="E6859" s="322" t="str">
        <f t="shared" si="107"/>
        <v xml:space="preserve"> </v>
      </c>
    </row>
    <row r="6860" spans="1:5" s="6" customFormat="1" x14ac:dyDescent="0.25">
      <c r="A6860" s="8" t="s">
        <v>385</v>
      </c>
      <c r="B6860" s="8" t="s">
        <v>4723</v>
      </c>
      <c r="D6860" t="str">
        <f>VLOOKUP(B6860,'Step 2 - Old-New Code Crosswalk'!B:D,1,FALSE)</f>
        <v>1-340-E3842-0000</v>
      </c>
      <c r="E6860" s="322" t="str">
        <f t="shared" si="107"/>
        <v xml:space="preserve"> </v>
      </c>
    </row>
    <row r="6861" spans="1:5" s="6" customFormat="1" x14ac:dyDescent="0.25">
      <c r="A6861" s="8" t="s">
        <v>385</v>
      </c>
      <c r="B6861" s="8" t="s">
        <v>5528</v>
      </c>
      <c r="D6861" t="str">
        <f>VLOOKUP(B6861,'Step 2 - Old-New Code Crosswalk'!B:D,1,FALSE)</f>
        <v>1-400-E3842-0000</v>
      </c>
      <c r="E6861" s="322" t="str">
        <f t="shared" si="107"/>
        <v xml:space="preserve"> </v>
      </c>
    </row>
    <row r="6862" spans="1:5" s="6" customFormat="1" x14ac:dyDescent="0.25">
      <c r="A6862" s="8" t="s">
        <v>385</v>
      </c>
      <c r="B6862" s="8" t="s">
        <v>5689</v>
      </c>
      <c r="D6862" t="str">
        <f>VLOOKUP(B6862,'Step 2 - Old-New Code Crosswalk'!B:D,1,FALSE)</f>
        <v>1-409-E3842-0000</v>
      </c>
      <c r="E6862" s="322" t="str">
        <f t="shared" si="107"/>
        <v xml:space="preserve"> </v>
      </c>
    </row>
    <row r="6863" spans="1:5" s="6" customFormat="1" x14ac:dyDescent="0.25">
      <c r="A6863" s="8" t="s">
        <v>385</v>
      </c>
      <c r="B6863" s="8" t="s">
        <v>5546</v>
      </c>
      <c r="D6863" t="str">
        <f>VLOOKUP(B6863,'Step 2 - Old-New Code Crosswalk'!B:D,1,FALSE)</f>
        <v>1-415-E3842-0000</v>
      </c>
      <c r="E6863" s="322" t="str">
        <f t="shared" si="107"/>
        <v xml:space="preserve"> </v>
      </c>
    </row>
    <row r="6864" spans="1:5" s="6" customFormat="1" x14ac:dyDescent="0.25">
      <c r="A6864" s="8" t="s">
        <v>385</v>
      </c>
      <c r="B6864" s="8" t="s">
        <v>5728</v>
      </c>
      <c r="D6864" t="str">
        <f>VLOOKUP(B6864,'Step 2 - Old-New Code Crosswalk'!B:D,1,FALSE)</f>
        <v>1-429-E3842-0000</v>
      </c>
      <c r="E6864" s="322" t="str">
        <f t="shared" si="107"/>
        <v xml:space="preserve"> </v>
      </c>
    </row>
    <row r="6865" spans="1:5" s="6" customFormat="1" x14ac:dyDescent="0.25">
      <c r="A6865" s="8" t="s">
        <v>385</v>
      </c>
      <c r="B6865" s="8" t="s">
        <v>5940</v>
      </c>
      <c r="D6865" t="str">
        <f>VLOOKUP(B6865,'Step 2 - Old-New Code Crosswalk'!B:D,1,FALSE)</f>
        <v>1-457-E3842-0000</v>
      </c>
      <c r="E6865" s="322" t="str">
        <f t="shared" si="107"/>
        <v xml:space="preserve"> </v>
      </c>
    </row>
    <row r="6866" spans="1:5" s="6" customFormat="1" x14ac:dyDescent="0.25">
      <c r="A6866" s="8" t="s">
        <v>385</v>
      </c>
      <c r="B6866" s="8" t="s">
        <v>5616</v>
      </c>
      <c r="D6866" t="str">
        <f>VLOOKUP(B6866,'Step 2 - Old-New Code Crosswalk'!B:D,1,FALSE)</f>
        <v>1-484-E3842-0000</v>
      </c>
      <c r="E6866" s="322" t="str">
        <f t="shared" si="107"/>
        <v xml:space="preserve"> </v>
      </c>
    </row>
    <row r="6867" spans="1:5" s="6" customFormat="1" x14ac:dyDescent="0.25">
      <c r="A6867" s="8" t="s">
        <v>385</v>
      </c>
      <c r="B6867" s="8" t="s">
        <v>6124</v>
      </c>
      <c r="D6867" t="str">
        <f>VLOOKUP(B6867,'Step 2 - Old-New Code Crosswalk'!B:D,1,FALSE)</f>
        <v>1-505-E3842-0000</v>
      </c>
      <c r="E6867" s="322" t="str">
        <f t="shared" si="107"/>
        <v xml:space="preserve"> </v>
      </c>
    </row>
    <row r="6868" spans="1:5" s="6" customFormat="1" x14ac:dyDescent="0.25">
      <c r="A6868" s="8" t="s">
        <v>385</v>
      </c>
      <c r="B6868" s="8" t="s">
        <v>6137</v>
      </c>
      <c r="D6868" t="str">
        <f>VLOOKUP(B6868,'Step 2 - Old-New Code Crosswalk'!B:D,1,FALSE)</f>
        <v>1-510-E3842-0000</v>
      </c>
      <c r="E6868" s="322" t="str">
        <f t="shared" si="107"/>
        <v xml:space="preserve"> </v>
      </c>
    </row>
    <row r="6869" spans="1:5" s="6" customFormat="1" x14ac:dyDescent="0.25">
      <c r="A6869" s="8" t="s">
        <v>385</v>
      </c>
      <c r="B6869" s="8" t="s">
        <v>6271</v>
      </c>
      <c r="D6869" t="str">
        <f>VLOOKUP(B6869,'Step 2 - Old-New Code Crosswalk'!B:D,1,FALSE)</f>
        <v>1-514-E3842-0000</v>
      </c>
      <c r="E6869" s="322" t="str">
        <f t="shared" si="107"/>
        <v xml:space="preserve"> </v>
      </c>
    </row>
    <row r="6870" spans="1:5" s="6" customFormat="1" x14ac:dyDescent="0.25">
      <c r="A6870" s="8" t="s">
        <v>385</v>
      </c>
      <c r="B6870" s="8" t="s">
        <v>6144</v>
      </c>
      <c r="D6870" t="str">
        <f>VLOOKUP(B6870,'Step 2 - Old-New Code Crosswalk'!B:D,1,FALSE)</f>
        <v>1-515-E3842-0000</v>
      </c>
      <c r="E6870" s="322" t="str">
        <f t="shared" si="107"/>
        <v xml:space="preserve"> </v>
      </c>
    </row>
    <row r="6871" spans="1:5" s="6" customFormat="1" x14ac:dyDescent="0.25">
      <c r="A6871" s="8" t="s">
        <v>385</v>
      </c>
      <c r="B6871" s="8" t="s">
        <v>6213</v>
      </c>
      <c r="D6871" t="str">
        <f>VLOOKUP(B6871,'Step 2 - Old-New Code Crosswalk'!B:D,1,FALSE)</f>
        <v>1-517-E3842-0000</v>
      </c>
      <c r="E6871" s="322" t="str">
        <f t="shared" si="107"/>
        <v xml:space="preserve"> </v>
      </c>
    </row>
    <row r="6872" spans="1:5" s="6" customFormat="1" x14ac:dyDescent="0.25">
      <c r="A6872" s="8" t="s">
        <v>385</v>
      </c>
      <c r="B6872" s="8" t="s">
        <v>6325</v>
      </c>
      <c r="D6872" t="str">
        <f>VLOOKUP(B6872,'Step 2 - Old-New Code Crosswalk'!B:D,1,FALSE)</f>
        <v>1-519-E3842-0000</v>
      </c>
      <c r="E6872" s="322" t="str">
        <f t="shared" si="107"/>
        <v xml:space="preserve"> </v>
      </c>
    </row>
    <row r="6873" spans="1:5" s="6" customFormat="1" x14ac:dyDescent="0.25">
      <c r="A6873" s="8" t="s">
        <v>385</v>
      </c>
      <c r="B6873" s="8" t="s">
        <v>6179</v>
      </c>
      <c r="D6873" t="str">
        <f>VLOOKUP(B6873,'Step 2 - Old-New Code Crosswalk'!B:D,1,FALSE)</f>
        <v>1-520-E3842-0000</v>
      </c>
      <c r="E6873" s="322" t="str">
        <f t="shared" si="107"/>
        <v xml:space="preserve"> </v>
      </c>
    </row>
    <row r="6874" spans="1:5" s="6" customFormat="1" x14ac:dyDescent="0.25">
      <c r="A6874" s="8" t="s">
        <v>385</v>
      </c>
      <c r="B6874" s="8" t="s">
        <v>6192</v>
      </c>
      <c r="D6874" t="str">
        <f>VLOOKUP(B6874,'Step 2 - Old-New Code Crosswalk'!B:D,1,FALSE)</f>
        <v>1-521-E3842-0000</v>
      </c>
      <c r="E6874" s="322" t="str">
        <f t="shared" si="107"/>
        <v xml:space="preserve"> </v>
      </c>
    </row>
    <row r="6875" spans="1:5" s="6" customFormat="1" x14ac:dyDescent="0.25">
      <c r="A6875" s="8" t="s">
        <v>385</v>
      </c>
      <c r="B6875" s="8" t="s">
        <v>6584</v>
      </c>
      <c r="D6875" t="str">
        <f>VLOOKUP(B6875,'Step 2 - Old-New Code Crosswalk'!B:D,1,FALSE)</f>
        <v>1-545-E3842-0000</v>
      </c>
      <c r="E6875" s="322" t="str">
        <f t="shared" si="107"/>
        <v xml:space="preserve"> </v>
      </c>
    </row>
    <row r="6876" spans="1:5" s="6" customFormat="1" x14ac:dyDescent="0.25">
      <c r="A6876" s="8" t="s">
        <v>385</v>
      </c>
      <c r="B6876" s="8" t="s">
        <v>6338</v>
      </c>
      <c r="D6876" t="str">
        <f>VLOOKUP(B6876,'Step 2 - Old-New Code Crosswalk'!B:D,1,FALSE)</f>
        <v>1-550-E3842-0000</v>
      </c>
      <c r="E6876" s="322" t="str">
        <f t="shared" si="107"/>
        <v xml:space="preserve"> </v>
      </c>
    </row>
    <row r="6877" spans="1:5" s="6" customFormat="1" x14ac:dyDescent="0.25">
      <c r="A6877" s="8" t="s">
        <v>385</v>
      </c>
      <c r="B6877" s="8" t="s">
        <v>6226</v>
      </c>
      <c r="D6877" t="str">
        <f>VLOOKUP(B6877,'Step 2 - Old-New Code Crosswalk'!B:D,1,FALSE)</f>
        <v>1-573-E3842-0000</v>
      </c>
      <c r="E6877" s="322" t="str">
        <f t="shared" si="107"/>
        <v xml:space="preserve"> </v>
      </c>
    </row>
    <row r="6878" spans="1:5" s="6" customFormat="1" x14ac:dyDescent="0.25">
      <c r="A6878" s="8" t="s">
        <v>385</v>
      </c>
      <c r="B6878" s="8" t="s">
        <v>6248</v>
      </c>
      <c r="D6878" t="str">
        <f>VLOOKUP(B6878,'Step 2 - Old-New Code Crosswalk'!B:D,1,FALSE)</f>
        <v>1-574-E3842-0000</v>
      </c>
      <c r="E6878" s="322" t="str">
        <f t="shared" si="107"/>
        <v xml:space="preserve"> </v>
      </c>
    </row>
    <row r="6879" spans="1:5" s="6" customFormat="1" x14ac:dyDescent="0.25">
      <c r="A6879" s="8" t="s">
        <v>385</v>
      </c>
      <c r="B6879" s="8" t="s">
        <v>6260</v>
      </c>
      <c r="D6879" t="str">
        <f>VLOOKUP(B6879,'Step 2 - Old-New Code Crosswalk'!B:D,1,FALSE)</f>
        <v>1-575-E3842-0000</v>
      </c>
      <c r="E6879" s="322" t="str">
        <f t="shared" si="107"/>
        <v xml:space="preserve"> </v>
      </c>
    </row>
    <row r="6880" spans="1:5" s="6" customFormat="1" x14ac:dyDescent="0.25">
      <c r="A6880" s="8" t="s">
        <v>385</v>
      </c>
      <c r="B6880" s="8" t="s">
        <v>6684</v>
      </c>
      <c r="D6880" t="str">
        <f>VLOOKUP(B6880,'Step 2 - Old-New Code Crosswalk'!B:D,1,FALSE)</f>
        <v>1-605-E3842-0000</v>
      </c>
      <c r="E6880" s="322" t="str">
        <f t="shared" si="107"/>
        <v xml:space="preserve"> </v>
      </c>
    </row>
    <row r="6881" spans="1:5" s="6" customFormat="1" x14ac:dyDescent="0.25">
      <c r="A6881" s="8" t="s">
        <v>385</v>
      </c>
      <c r="B6881" s="8" t="s">
        <v>6842</v>
      </c>
      <c r="D6881" t="str">
        <f>VLOOKUP(B6881,'Step 2 - Old-New Code Crosswalk'!B:D,1,FALSE)</f>
        <v>1-615-E3842-0000</v>
      </c>
      <c r="E6881" s="322" t="str">
        <f t="shared" si="107"/>
        <v xml:space="preserve"> </v>
      </c>
    </row>
    <row r="6882" spans="1:5" s="6" customFormat="1" x14ac:dyDescent="0.25">
      <c r="A6882" s="8" t="s">
        <v>385</v>
      </c>
      <c r="B6882" s="8" t="s">
        <v>6898</v>
      </c>
      <c r="D6882" t="str">
        <f>VLOOKUP(B6882,'Step 2 - Old-New Code Crosswalk'!B:D,1,FALSE)</f>
        <v>1-626-E3842-0000</v>
      </c>
      <c r="E6882" s="322" t="str">
        <f t="shared" si="107"/>
        <v xml:space="preserve"> </v>
      </c>
    </row>
    <row r="6883" spans="1:5" s="6" customFormat="1" x14ac:dyDescent="0.25">
      <c r="A6883" s="8" t="s">
        <v>385</v>
      </c>
      <c r="B6883" s="8" t="s">
        <v>6956</v>
      </c>
      <c r="D6883" t="str">
        <f>VLOOKUP(B6883,'Step 2 - Old-New Code Crosswalk'!B:D,1,FALSE)</f>
        <v>1-627-E3842-0000</v>
      </c>
      <c r="E6883" s="322" t="str">
        <f t="shared" si="107"/>
        <v xml:space="preserve"> </v>
      </c>
    </row>
    <row r="6884" spans="1:5" s="6" customFormat="1" x14ac:dyDescent="0.25">
      <c r="A6884" s="8" t="s">
        <v>385</v>
      </c>
      <c r="B6884" s="8" t="s">
        <v>7467</v>
      </c>
      <c r="D6884" t="str">
        <f>VLOOKUP(B6884,'Step 2 - Old-New Code Crosswalk'!B:D,1,FALSE)</f>
        <v>3-515-E3842-3055</v>
      </c>
      <c r="E6884" s="322" t="str">
        <f t="shared" si="107"/>
        <v xml:space="preserve"> </v>
      </c>
    </row>
    <row r="6885" spans="1:5" s="6" customFormat="1" x14ac:dyDescent="0.25">
      <c r="A6885" s="8" t="s">
        <v>385</v>
      </c>
      <c r="B6885" s="8" t="s">
        <v>7866</v>
      </c>
      <c r="D6885" t="str">
        <f>VLOOKUP(B6885,'Step 2 - Old-New Code Crosswalk'!B:D,1,FALSE)</f>
        <v>3-545-E3842-3099</v>
      </c>
      <c r="E6885" s="322" t="str">
        <f t="shared" si="107"/>
        <v xml:space="preserve"> </v>
      </c>
    </row>
    <row r="6886" spans="1:5" s="6" customFormat="1" x14ac:dyDescent="0.25">
      <c r="A6886" s="8" t="s">
        <v>385</v>
      </c>
      <c r="B6886" s="8" t="s">
        <v>8388</v>
      </c>
      <c r="D6886" t="str">
        <f>VLOOKUP(B6886,'Step 2 - Old-New Code Crosswalk'!B:D,1,FALSE)</f>
        <v>3-436-E3842-3120</v>
      </c>
      <c r="E6886" s="322" t="str">
        <f t="shared" si="107"/>
        <v xml:space="preserve"> </v>
      </c>
    </row>
    <row r="6887" spans="1:5" s="6" customFormat="1" x14ac:dyDescent="0.25">
      <c r="A6887" s="8" t="s">
        <v>385</v>
      </c>
      <c r="B6887" s="8" t="s">
        <v>8441</v>
      </c>
      <c r="D6887" t="str">
        <f>VLOOKUP(B6887,'Step 2 - Old-New Code Crosswalk'!B:D,1,FALSE)</f>
        <v>3-439-E3842-3121</v>
      </c>
      <c r="E6887" s="322" t="str">
        <f t="shared" si="107"/>
        <v xml:space="preserve"> </v>
      </c>
    </row>
    <row r="6888" spans="1:5" s="6" customFormat="1" x14ac:dyDescent="0.25">
      <c r="A6888" s="8" t="s">
        <v>385</v>
      </c>
      <c r="B6888" s="8" t="s">
        <v>8494</v>
      </c>
      <c r="D6888" t="str">
        <f>VLOOKUP(B6888,'Step 2 - Old-New Code Crosswalk'!B:D,1,FALSE)</f>
        <v>3-445-E3842-3124</v>
      </c>
      <c r="E6888" s="322" t="str">
        <f t="shared" si="107"/>
        <v xml:space="preserve"> </v>
      </c>
    </row>
    <row r="6889" spans="1:5" s="6" customFormat="1" x14ac:dyDescent="0.25">
      <c r="A6889" s="8" t="s">
        <v>385</v>
      </c>
      <c r="B6889" s="8" t="s">
        <v>8600</v>
      </c>
      <c r="D6889" t="str">
        <f>VLOOKUP(B6889,'Step 2 - Old-New Code Crosswalk'!B:D,1,FALSE)</f>
        <v>3-460-E3842-3130</v>
      </c>
      <c r="E6889" s="322" t="str">
        <f t="shared" si="107"/>
        <v xml:space="preserve"> </v>
      </c>
    </row>
    <row r="6890" spans="1:5" s="6" customFormat="1" x14ac:dyDescent="0.25">
      <c r="A6890" s="8" t="s">
        <v>385</v>
      </c>
      <c r="B6890" s="8" t="s">
        <v>386</v>
      </c>
      <c r="D6890" t="str">
        <f>VLOOKUP(B6890,'Step 2 - Old-New Code Crosswalk'!B:D,1,FALSE)</f>
        <v>3-436-E3842-3160</v>
      </c>
      <c r="E6890" s="322" t="str">
        <f t="shared" si="107"/>
        <v xml:space="preserve"> </v>
      </c>
    </row>
    <row r="6891" spans="1:5" s="6" customFormat="1" x14ac:dyDescent="0.25">
      <c r="A6891" s="8" t="s">
        <v>385</v>
      </c>
      <c r="B6891" s="8" t="s">
        <v>8885</v>
      </c>
      <c r="D6891" t="str">
        <f>VLOOKUP(B6891,'Step 2 - Old-New Code Crosswalk'!B:D,1,FALSE)</f>
        <v>3-220-E3842-3187</v>
      </c>
      <c r="E6891" s="322" t="str">
        <f t="shared" si="107"/>
        <v xml:space="preserve"> </v>
      </c>
    </row>
    <row r="6892" spans="1:5" s="6" customFormat="1" x14ac:dyDescent="0.25">
      <c r="A6892" s="8" t="s">
        <v>385</v>
      </c>
      <c r="B6892" s="8" t="s">
        <v>7482</v>
      </c>
      <c r="D6892" t="str">
        <f>VLOOKUP(B6892,'Step 2 - Old-New Code Crosswalk'!B:D,1,FALSE)</f>
        <v>3-220-E3842-3278</v>
      </c>
      <c r="E6892" s="322" t="str">
        <f t="shared" si="107"/>
        <v xml:space="preserve"> </v>
      </c>
    </row>
    <row r="6893" spans="1:5" s="6" customFormat="1" x14ac:dyDescent="0.25">
      <c r="A6893" s="8" t="s">
        <v>385</v>
      </c>
      <c r="B6893" s="8" t="s">
        <v>7881</v>
      </c>
      <c r="D6893" t="str">
        <f>VLOOKUP(B6893,'Step 2 - Old-New Code Crosswalk'!B:D,1,FALSE)</f>
        <v>3-220-E3842-3295</v>
      </c>
      <c r="E6893" s="322" t="str">
        <f t="shared" si="107"/>
        <v xml:space="preserve"> </v>
      </c>
    </row>
    <row r="6894" spans="1:5" s="6" customFormat="1" x14ac:dyDescent="0.25">
      <c r="A6894" s="8" t="s">
        <v>385</v>
      </c>
      <c r="B6894" s="8" t="s">
        <v>7509</v>
      </c>
      <c r="D6894" t="str">
        <f>VLOOKUP(B6894,'Step 2 - Old-New Code Crosswalk'!B:D,1,FALSE)</f>
        <v>3-005-E3842-3300</v>
      </c>
      <c r="E6894" s="322" t="str">
        <f t="shared" si="107"/>
        <v xml:space="preserve"> </v>
      </c>
    </row>
    <row r="6895" spans="1:5" s="6" customFormat="1" x14ac:dyDescent="0.25">
      <c r="A6895" s="8" t="s">
        <v>7522</v>
      </c>
      <c r="B6895" s="8" t="s">
        <v>7523</v>
      </c>
      <c r="D6895" t="str">
        <f>VLOOKUP(B6895,'Step 2 - Old-New Code Crosswalk'!B:D,1,FALSE)</f>
        <v>3-255-E3842-3305</v>
      </c>
      <c r="E6895" s="322" t="str">
        <f t="shared" si="107"/>
        <v xml:space="preserve"> </v>
      </c>
    </row>
    <row r="6896" spans="1:5" s="6" customFormat="1" x14ac:dyDescent="0.25">
      <c r="A6896" s="8" t="s">
        <v>385</v>
      </c>
      <c r="B6896" s="8" t="s">
        <v>7946</v>
      </c>
      <c r="D6896" t="str">
        <f>VLOOKUP(B6896,'Step 2 - Old-New Code Crosswalk'!B:D,1,FALSE)</f>
        <v>3-225-E3842-3308</v>
      </c>
      <c r="E6896" s="322" t="str">
        <f t="shared" si="107"/>
        <v xml:space="preserve"> </v>
      </c>
    </row>
    <row r="6897" spans="1:5" s="6" customFormat="1" x14ac:dyDescent="0.25">
      <c r="A6897" s="8" t="s">
        <v>385</v>
      </c>
      <c r="B6897" s="8" t="s">
        <v>7536</v>
      </c>
      <c r="D6897" t="str">
        <f>VLOOKUP(B6897,'Step 2 - Old-New Code Crosswalk'!B:D,1,FALSE)</f>
        <v>3-025-E3842-3310</v>
      </c>
      <c r="E6897" s="322" t="str">
        <f t="shared" si="107"/>
        <v xml:space="preserve"> </v>
      </c>
    </row>
    <row r="6898" spans="1:5" s="6" customFormat="1" x14ac:dyDescent="0.25">
      <c r="A6898" s="8" t="s">
        <v>385</v>
      </c>
      <c r="B6898" s="8" t="s">
        <v>7560</v>
      </c>
      <c r="D6898" t="str">
        <f>VLOOKUP(B6898,'Step 2 - Old-New Code Crosswalk'!B:D,1,FALSE)</f>
        <v>3-255-E3842-3312</v>
      </c>
      <c r="E6898" s="322" t="str">
        <f t="shared" si="107"/>
        <v xml:space="preserve"> </v>
      </c>
    </row>
    <row r="6899" spans="1:5" s="6" customFormat="1" x14ac:dyDescent="0.25">
      <c r="A6899" s="8" t="s">
        <v>385</v>
      </c>
      <c r="B6899" s="8" t="s">
        <v>7973</v>
      </c>
      <c r="D6899" t="str">
        <f>VLOOKUP(B6899,'Step 2 - Old-New Code Crosswalk'!B:D,1,FALSE)</f>
        <v>3-220-E3842-3320</v>
      </c>
      <c r="E6899" s="322" t="str">
        <f t="shared" si="107"/>
        <v xml:space="preserve"> </v>
      </c>
    </row>
    <row r="6900" spans="1:5" s="6" customFormat="1" x14ac:dyDescent="0.25">
      <c r="A6900" s="8" t="s">
        <v>385</v>
      </c>
      <c r="B6900" s="8" t="s">
        <v>455</v>
      </c>
      <c r="D6900" t="str">
        <f>VLOOKUP(B6900,'Step 2 - Old-New Code Crosswalk'!B:D,1,FALSE)</f>
        <v>3-035-E3842-3335</v>
      </c>
      <c r="E6900" s="322" t="str">
        <f t="shared" si="107"/>
        <v xml:space="preserve"> </v>
      </c>
    </row>
    <row r="6901" spans="1:5" s="6" customFormat="1" x14ac:dyDescent="0.25">
      <c r="A6901" s="8" t="s">
        <v>385</v>
      </c>
      <c r="B6901" s="8" t="s">
        <v>7692</v>
      </c>
      <c r="D6901" t="str">
        <f>VLOOKUP(B6901,'Step 2 - Old-New Code Crosswalk'!B:D,1,FALSE)</f>
        <v>3-081-E3842-3337</v>
      </c>
      <c r="E6901" s="322" t="str">
        <f t="shared" si="107"/>
        <v xml:space="preserve"> </v>
      </c>
    </row>
    <row r="6902" spans="1:5" s="6" customFormat="1" x14ac:dyDescent="0.25">
      <c r="A6902" s="8" t="s">
        <v>385</v>
      </c>
      <c r="B6902" s="8" t="s">
        <v>7698</v>
      </c>
      <c r="D6902" t="str">
        <f>VLOOKUP(B6902,'Step 2 - Old-New Code Crosswalk'!B:D,1,FALSE)</f>
        <v>3-307-E3842-3337</v>
      </c>
      <c r="E6902" s="322" t="str">
        <f t="shared" si="107"/>
        <v xml:space="preserve"> </v>
      </c>
    </row>
    <row r="6903" spans="1:5" s="6" customFormat="1" x14ac:dyDescent="0.25">
      <c r="A6903" s="8" t="s">
        <v>385</v>
      </c>
      <c r="B6903" s="8" t="s">
        <v>7990</v>
      </c>
      <c r="D6903" t="str">
        <f>VLOOKUP(B6903,'Step 2 - Old-New Code Crosswalk'!B:D,1,FALSE)</f>
        <v>3-220-E3842-3367</v>
      </c>
      <c r="E6903" s="322" t="str">
        <f t="shared" si="107"/>
        <v xml:space="preserve"> </v>
      </c>
    </row>
    <row r="6904" spans="1:5" s="6" customFormat="1" x14ac:dyDescent="0.25">
      <c r="A6904" s="8" t="s">
        <v>385</v>
      </c>
      <c r="B6904" s="8" t="s">
        <v>7754</v>
      </c>
      <c r="D6904" t="str">
        <f>VLOOKUP(B6904,'Step 2 - Old-New Code Crosswalk'!B:D,1,FALSE)</f>
        <v>3-220-E3842-3368</v>
      </c>
      <c r="E6904" s="322" t="str">
        <f t="shared" si="107"/>
        <v xml:space="preserve"> </v>
      </c>
    </row>
    <row r="6905" spans="1:5" s="6" customFormat="1" x14ac:dyDescent="0.25">
      <c r="A6905" s="8" t="s">
        <v>491</v>
      </c>
      <c r="B6905" s="8" t="s">
        <v>492</v>
      </c>
      <c r="D6905" t="str">
        <f>VLOOKUP(B6905,'Step 2 - Old-New Code Crosswalk'!B:D,1,FALSE)</f>
        <v>3-260-E3842-3384</v>
      </c>
      <c r="E6905" s="322" t="str">
        <f t="shared" si="107"/>
        <v xml:space="preserve"> </v>
      </c>
    </row>
    <row r="6906" spans="1:5" s="6" customFormat="1" x14ac:dyDescent="0.25">
      <c r="A6906" s="8" t="s">
        <v>385</v>
      </c>
      <c r="B6906" s="8" t="s">
        <v>500</v>
      </c>
      <c r="D6906" t="str">
        <f>VLOOKUP(B6906,'Step 2 - Old-New Code Crosswalk'!B:D,1,FALSE)</f>
        <v>3-260-E3842-3385</v>
      </c>
      <c r="E6906" s="322" t="str">
        <f t="shared" si="107"/>
        <v xml:space="preserve"> </v>
      </c>
    </row>
    <row r="6907" spans="1:5" s="6" customFormat="1" x14ac:dyDescent="0.25">
      <c r="A6907" s="8" t="s">
        <v>385</v>
      </c>
      <c r="B6907" s="8" t="s">
        <v>511</v>
      </c>
      <c r="D6907" t="str">
        <f>VLOOKUP(B6907,'Step 2 - Old-New Code Crosswalk'!B:D,1,FALSE)</f>
        <v>3-260-E3842-3387</v>
      </c>
      <c r="E6907" s="322" t="str">
        <f t="shared" si="107"/>
        <v xml:space="preserve"> </v>
      </c>
    </row>
    <row r="6908" spans="1:5" s="6" customFormat="1" x14ac:dyDescent="0.25">
      <c r="A6908" s="8" t="s">
        <v>385</v>
      </c>
      <c r="B6908" s="8" t="s">
        <v>7766</v>
      </c>
      <c r="D6908" t="str">
        <f>VLOOKUP(B6908,'Step 2 - Old-New Code Crosswalk'!B:D,1,FALSE)</f>
        <v>3-405-E3842-3480</v>
      </c>
      <c r="E6908" s="322" t="str">
        <f t="shared" si="107"/>
        <v xml:space="preserve"> </v>
      </c>
    </row>
    <row r="6909" spans="1:5" s="6" customFormat="1" x14ac:dyDescent="0.25">
      <c r="A6909" s="8" t="s">
        <v>385</v>
      </c>
      <c r="B6909" s="8" t="s">
        <v>7361</v>
      </c>
      <c r="D6909" t="str">
        <f>VLOOKUP(B6909,'Step 2 - Old-New Code Crosswalk'!B:D,1,FALSE)</f>
        <v>3-483-E3842-3534</v>
      </c>
      <c r="E6909" s="322" t="str">
        <f t="shared" si="107"/>
        <v xml:space="preserve"> </v>
      </c>
    </row>
    <row r="6910" spans="1:5" s="6" customFormat="1" x14ac:dyDescent="0.25">
      <c r="A6910" s="8" t="s">
        <v>7362</v>
      </c>
      <c r="B6910" s="8" t="s">
        <v>7363</v>
      </c>
      <c r="D6910" t="str">
        <f>VLOOKUP(B6910,'Step 2 - Old-New Code Crosswalk'!B:D,1,FALSE)</f>
        <v>3-483-E3842-3588</v>
      </c>
      <c r="E6910" s="322" t="str">
        <f t="shared" si="107"/>
        <v xml:space="preserve"> </v>
      </c>
    </row>
    <row r="6911" spans="1:5" s="6" customFormat="1" x14ac:dyDescent="0.25">
      <c r="A6911" s="8" t="s">
        <v>385</v>
      </c>
      <c r="B6911" s="8" t="s">
        <v>7365</v>
      </c>
      <c r="D6911" t="str">
        <f>VLOOKUP(B6911,'Step 2 - Old-New Code Crosswalk'!B:D,1,FALSE)</f>
        <v>3-483-E3842-3590</v>
      </c>
      <c r="E6911" s="322" t="str">
        <f t="shared" si="107"/>
        <v xml:space="preserve"> </v>
      </c>
    </row>
    <row r="6912" spans="1:5" s="6" customFormat="1" x14ac:dyDescent="0.25">
      <c r="A6912" s="8" t="s">
        <v>937</v>
      </c>
      <c r="B6912" s="8" t="s">
        <v>938</v>
      </c>
      <c r="D6912" t="str">
        <f>VLOOKUP(B6912,'Step 2 - Old-New Code Crosswalk'!B:D,1,FALSE)</f>
        <v>3-083-E3842-3807</v>
      </c>
      <c r="E6912" s="322" t="str">
        <f t="shared" si="107"/>
        <v xml:space="preserve"> </v>
      </c>
    </row>
    <row r="6913" spans="1:5" s="6" customFormat="1" x14ac:dyDescent="0.25">
      <c r="A6913" s="8" t="s">
        <v>385</v>
      </c>
      <c r="B6913" s="8" t="s">
        <v>1430</v>
      </c>
      <c r="D6913" t="str">
        <f>VLOOKUP(B6913,'Step 2 - Old-New Code Crosswalk'!B:D,1,FALSE)</f>
        <v>3-083-E3842-3894</v>
      </c>
      <c r="E6913" s="322" t="str">
        <f t="shared" si="107"/>
        <v xml:space="preserve"> </v>
      </c>
    </row>
    <row r="6914" spans="1:5" s="6" customFormat="1" x14ac:dyDescent="0.25">
      <c r="A6914" s="8" t="s">
        <v>385</v>
      </c>
      <c r="B6914" s="8" t="s">
        <v>9408</v>
      </c>
      <c r="D6914" t="str">
        <f>VLOOKUP(B6914,'Step 2 - Old-New Code Crosswalk'!B:D,1,FALSE)</f>
        <v>4-255-E3842-4018</v>
      </c>
      <c r="E6914" s="322" t="str">
        <f t="shared" ref="E6914:E6977" si="108">IF(B6914=D6914," ","ERROR")</f>
        <v xml:space="preserve"> </v>
      </c>
    </row>
    <row r="6915" spans="1:5" s="6" customFormat="1" x14ac:dyDescent="0.25">
      <c r="A6915" s="8" t="s">
        <v>385</v>
      </c>
      <c r="B6915" s="8" t="s">
        <v>1531</v>
      </c>
      <c r="D6915" t="str">
        <f>VLOOKUP(B6915,'Step 2 - Old-New Code Crosswalk'!B:D,1,FALSE)</f>
        <v>4-255-E3842-4019</v>
      </c>
      <c r="E6915" s="322" t="str">
        <f t="shared" si="108"/>
        <v xml:space="preserve"> </v>
      </c>
    </row>
    <row r="6916" spans="1:5" s="6" customFormat="1" x14ac:dyDescent="0.25">
      <c r="A6916" s="8" t="s">
        <v>385</v>
      </c>
      <c r="B6916" s="8" t="s">
        <v>9460</v>
      </c>
      <c r="D6916" t="str">
        <f>VLOOKUP(B6916,'Step 2 - Old-New Code Crosswalk'!B:D,1,FALSE)</f>
        <v>4-220-E3842-4120</v>
      </c>
      <c r="E6916" s="322" t="str">
        <f t="shared" si="108"/>
        <v xml:space="preserve"> </v>
      </c>
    </row>
    <row r="6917" spans="1:5" s="6" customFormat="1" x14ac:dyDescent="0.25">
      <c r="A6917" s="8" t="s">
        <v>385</v>
      </c>
      <c r="B6917" s="8" t="s">
        <v>9528</v>
      </c>
      <c r="D6917" t="str">
        <f>VLOOKUP(B6917,'Step 2 - Old-New Code Crosswalk'!B:D,1,FALSE)</f>
        <v>4-220-E3842-4175</v>
      </c>
      <c r="E6917" s="322" t="str">
        <f t="shared" si="108"/>
        <v xml:space="preserve"> </v>
      </c>
    </row>
    <row r="6918" spans="1:5" s="6" customFormat="1" x14ac:dyDescent="0.25">
      <c r="A6918" s="8" t="s">
        <v>7522</v>
      </c>
      <c r="B6918" s="8" t="s">
        <v>9544</v>
      </c>
      <c r="D6918" t="str">
        <f>VLOOKUP(B6918,'Step 2 - Old-New Code Crosswalk'!B:D,1,FALSE)</f>
        <v>4-025-E3842-4177</v>
      </c>
      <c r="E6918" s="322" t="str">
        <f t="shared" si="108"/>
        <v xml:space="preserve"> </v>
      </c>
    </row>
    <row r="6919" spans="1:5" s="6" customFormat="1" x14ac:dyDescent="0.25">
      <c r="A6919" s="8" t="s">
        <v>385</v>
      </c>
      <c r="B6919" s="8" t="s">
        <v>9151</v>
      </c>
      <c r="D6919" t="str">
        <f>VLOOKUP(B6919,'Step 2 - Old-New Code Crosswalk'!B:D,1,FALSE)</f>
        <v>4-220-E3842-4326</v>
      </c>
      <c r="E6919" s="322" t="str">
        <f t="shared" si="108"/>
        <v xml:space="preserve"> </v>
      </c>
    </row>
    <row r="6920" spans="1:5" s="6" customFormat="1" x14ac:dyDescent="0.25">
      <c r="A6920" s="8" t="s">
        <v>385</v>
      </c>
      <c r="B6920" s="8" t="s">
        <v>1806</v>
      </c>
      <c r="D6920" t="str">
        <f>VLOOKUP(B6920,'Step 2 - Old-New Code Crosswalk'!B:D,1,FALSE)</f>
        <v>4-307-E3842-4342</v>
      </c>
      <c r="E6920" s="322" t="str">
        <f t="shared" si="108"/>
        <v xml:space="preserve"> </v>
      </c>
    </row>
    <row r="6921" spans="1:5" s="6" customFormat="1" x14ac:dyDescent="0.25">
      <c r="A6921" s="8" t="s">
        <v>5875</v>
      </c>
      <c r="B6921" s="8" t="s">
        <v>5876</v>
      </c>
      <c r="D6921" t="str">
        <f>VLOOKUP(B6921,'Step 2 - Old-New Code Crosswalk'!B:D,1,FALSE)</f>
        <v>1-442-E3845-0000</v>
      </c>
      <c r="E6921" s="322" t="str">
        <f t="shared" si="108"/>
        <v xml:space="preserve"> </v>
      </c>
    </row>
    <row r="6922" spans="1:5" s="6" customFormat="1" x14ac:dyDescent="0.25">
      <c r="A6922" s="8" t="s">
        <v>5875</v>
      </c>
      <c r="B6922" s="8" t="s">
        <v>5900</v>
      </c>
      <c r="D6922" t="str">
        <f>VLOOKUP(B6922,'Step 2 - Old-New Code Crosswalk'!B:D,1,FALSE)</f>
        <v>1-445-E3845-0000</v>
      </c>
      <c r="E6922" s="322" t="str">
        <f t="shared" si="108"/>
        <v xml:space="preserve"> </v>
      </c>
    </row>
    <row r="6923" spans="1:5" s="6" customFormat="1" x14ac:dyDescent="0.25">
      <c r="A6923" s="8" t="s">
        <v>5875</v>
      </c>
      <c r="B6923" s="8" t="s">
        <v>8399</v>
      </c>
      <c r="D6923" t="str">
        <f>VLOOKUP(B6923,'Step 2 - Old-New Code Crosswalk'!B:D,1,FALSE)</f>
        <v>3-439-E3845-3120</v>
      </c>
      <c r="E6923" s="322" t="str">
        <f t="shared" si="108"/>
        <v xml:space="preserve"> </v>
      </c>
    </row>
    <row r="6924" spans="1:5" s="6" customFormat="1" x14ac:dyDescent="0.25">
      <c r="A6924" s="8" t="s">
        <v>5875</v>
      </c>
      <c r="B6924" s="8" t="s">
        <v>8400</v>
      </c>
      <c r="D6924" t="str">
        <f>VLOOKUP(B6924,'Step 2 - Old-New Code Crosswalk'!B:D,1,FALSE)</f>
        <v>3-442-E3845-3120</v>
      </c>
      <c r="E6924" s="322" t="str">
        <f t="shared" si="108"/>
        <v xml:space="preserve"> </v>
      </c>
    </row>
    <row r="6925" spans="1:5" s="6" customFormat="1" x14ac:dyDescent="0.25">
      <c r="A6925" s="8" t="s">
        <v>5875</v>
      </c>
      <c r="B6925" s="8" t="s">
        <v>8402</v>
      </c>
      <c r="D6925" t="str">
        <f>VLOOKUP(B6925,'Step 2 - Old-New Code Crosswalk'!B:D,1,FALSE)</f>
        <v>3-445-E3845-3120</v>
      </c>
      <c r="E6925" s="322" t="str">
        <f t="shared" si="108"/>
        <v xml:space="preserve"> </v>
      </c>
    </row>
    <row r="6926" spans="1:5" s="6" customFormat="1" x14ac:dyDescent="0.25">
      <c r="A6926" s="8" t="s">
        <v>5875</v>
      </c>
      <c r="B6926" s="8" t="s">
        <v>8403</v>
      </c>
      <c r="D6926" t="str">
        <f>VLOOKUP(B6926,'Step 2 - Old-New Code Crosswalk'!B:D,1,FALSE)</f>
        <v>3-451-E3845-3120</v>
      </c>
      <c r="E6926" s="322" t="str">
        <f t="shared" si="108"/>
        <v xml:space="preserve"> </v>
      </c>
    </row>
    <row r="6927" spans="1:5" s="6" customFormat="1" x14ac:dyDescent="0.25">
      <c r="A6927" s="8" t="s">
        <v>5875</v>
      </c>
      <c r="B6927" s="8" t="s">
        <v>8404</v>
      </c>
      <c r="D6927" t="str">
        <f>VLOOKUP(B6927,'Step 2 - Old-New Code Crosswalk'!B:D,1,FALSE)</f>
        <v>3-457-E3845-3120</v>
      </c>
      <c r="E6927" s="322" t="str">
        <f t="shared" si="108"/>
        <v xml:space="preserve"> </v>
      </c>
    </row>
    <row r="6928" spans="1:5" s="6" customFormat="1" x14ac:dyDescent="0.25">
      <c r="A6928" s="8" t="s">
        <v>5875</v>
      </c>
      <c r="B6928" s="8" t="s">
        <v>8405</v>
      </c>
      <c r="D6928" t="str">
        <f>VLOOKUP(B6928,'Step 2 - Old-New Code Crosswalk'!B:D,1,FALSE)</f>
        <v>3-458-E3845-3120</v>
      </c>
      <c r="E6928" s="322" t="str">
        <f t="shared" si="108"/>
        <v xml:space="preserve"> </v>
      </c>
    </row>
    <row r="6929" spans="1:5" s="6" customFormat="1" x14ac:dyDescent="0.25">
      <c r="A6929" s="8" t="s">
        <v>5875</v>
      </c>
      <c r="B6929" s="8" t="s">
        <v>8406</v>
      </c>
      <c r="D6929" t="str">
        <f>VLOOKUP(B6929,'Step 2 - Old-New Code Crosswalk'!B:D,1,FALSE)</f>
        <v>3-460-E3845-3120</v>
      </c>
      <c r="E6929" s="322" t="str">
        <f t="shared" si="108"/>
        <v xml:space="preserve"> </v>
      </c>
    </row>
    <row r="6930" spans="1:5" s="6" customFormat="1" x14ac:dyDescent="0.25">
      <c r="A6930" s="8" t="s">
        <v>5875</v>
      </c>
      <c r="B6930" s="8" t="s">
        <v>8407</v>
      </c>
      <c r="D6930" t="str">
        <f>VLOOKUP(B6930,'Step 2 - Old-New Code Crosswalk'!B:D,1,FALSE)</f>
        <v>3-463-E3845-3120</v>
      </c>
      <c r="E6930" s="322" t="str">
        <f t="shared" si="108"/>
        <v xml:space="preserve"> </v>
      </c>
    </row>
    <row r="6931" spans="1:5" s="6" customFormat="1" x14ac:dyDescent="0.25">
      <c r="A6931" s="8" t="s">
        <v>5875</v>
      </c>
      <c r="B6931" s="8" t="s">
        <v>8408</v>
      </c>
      <c r="D6931" t="str">
        <f>VLOOKUP(B6931,'Step 2 - Old-New Code Crosswalk'!B:D,1,FALSE)</f>
        <v>3-466-E3845-3120</v>
      </c>
      <c r="E6931" s="322" t="str">
        <f t="shared" si="108"/>
        <v xml:space="preserve"> </v>
      </c>
    </row>
    <row r="6932" spans="1:5" s="6" customFormat="1" x14ac:dyDescent="0.25">
      <c r="A6932" s="8" t="s">
        <v>5875</v>
      </c>
      <c r="B6932" s="8" t="s">
        <v>8409</v>
      </c>
      <c r="D6932" t="str">
        <f>VLOOKUP(B6932,'Step 2 - Old-New Code Crosswalk'!B:D,1,FALSE)</f>
        <v>3-472-E3845-3120</v>
      </c>
      <c r="E6932" s="322" t="str">
        <f t="shared" si="108"/>
        <v xml:space="preserve"> </v>
      </c>
    </row>
    <row r="6933" spans="1:5" s="6" customFormat="1" x14ac:dyDescent="0.25">
      <c r="A6933" s="8" t="s">
        <v>5875</v>
      </c>
      <c r="B6933" s="8" t="s">
        <v>8410</v>
      </c>
      <c r="D6933" t="str">
        <f>VLOOKUP(B6933,'Step 2 - Old-New Code Crosswalk'!B:D,1,FALSE)</f>
        <v>3-473-E3845-3120</v>
      </c>
      <c r="E6933" s="322" t="str">
        <f t="shared" si="108"/>
        <v xml:space="preserve"> </v>
      </c>
    </row>
    <row r="6934" spans="1:5" s="6" customFormat="1" x14ac:dyDescent="0.25">
      <c r="A6934" s="8" t="s">
        <v>5875</v>
      </c>
      <c r="B6934" s="8" t="s">
        <v>8411</v>
      </c>
      <c r="D6934" t="str">
        <f>VLOOKUP(B6934,'Step 2 - Old-New Code Crosswalk'!B:D,1,FALSE)</f>
        <v>3-475-E3845-3120</v>
      </c>
      <c r="E6934" s="322" t="str">
        <f t="shared" si="108"/>
        <v xml:space="preserve"> </v>
      </c>
    </row>
    <row r="6935" spans="1:5" s="6" customFormat="1" x14ac:dyDescent="0.25">
      <c r="A6935" s="8" t="s">
        <v>5875</v>
      </c>
      <c r="B6935" s="8" t="s">
        <v>8440</v>
      </c>
      <c r="D6935" t="str">
        <f>VLOOKUP(B6935,'Step 2 - Old-New Code Crosswalk'!B:D,1,FALSE)</f>
        <v>3-439-E3845-3121</v>
      </c>
      <c r="E6935" s="322" t="str">
        <f t="shared" si="108"/>
        <v xml:space="preserve"> </v>
      </c>
    </row>
    <row r="6936" spans="1:5" s="6" customFormat="1" x14ac:dyDescent="0.25">
      <c r="A6936" s="8" t="s">
        <v>5875</v>
      </c>
      <c r="B6936" s="8" t="s">
        <v>8461</v>
      </c>
      <c r="D6936" t="str">
        <f>VLOOKUP(B6936,'Step 2 - Old-New Code Crosswalk'!B:D,1,FALSE)</f>
        <v>3-442-E3845-3123</v>
      </c>
      <c r="E6936" s="322" t="str">
        <f t="shared" si="108"/>
        <v xml:space="preserve"> </v>
      </c>
    </row>
    <row r="6937" spans="1:5" s="6" customFormat="1" x14ac:dyDescent="0.25">
      <c r="A6937" s="8" t="s">
        <v>5875</v>
      </c>
      <c r="B6937" s="8" t="s">
        <v>8493</v>
      </c>
      <c r="D6937" t="str">
        <f>VLOOKUP(B6937,'Step 2 - Old-New Code Crosswalk'!B:D,1,FALSE)</f>
        <v>3-445-E3845-3124</v>
      </c>
      <c r="E6937" s="322" t="str">
        <f t="shared" si="108"/>
        <v xml:space="preserve"> </v>
      </c>
    </row>
    <row r="6938" spans="1:5" s="6" customFormat="1" x14ac:dyDescent="0.25">
      <c r="A6938" s="8" t="s">
        <v>5875</v>
      </c>
      <c r="B6938" s="8" t="s">
        <v>8520</v>
      </c>
      <c r="D6938" t="str">
        <f>VLOOKUP(B6938,'Step 2 - Old-New Code Crosswalk'!B:D,1,FALSE)</f>
        <v>3-451-E3845-3126</v>
      </c>
      <c r="E6938" s="322" t="str">
        <f t="shared" si="108"/>
        <v xml:space="preserve"> </v>
      </c>
    </row>
    <row r="6939" spans="1:5" s="6" customFormat="1" x14ac:dyDescent="0.25">
      <c r="A6939" s="8" t="s">
        <v>5875</v>
      </c>
      <c r="B6939" s="8" t="s">
        <v>8547</v>
      </c>
      <c r="D6939" t="str">
        <f>VLOOKUP(B6939,'Step 2 - Old-New Code Crosswalk'!B:D,1,FALSE)</f>
        <v>3-457-E3845-3127</v>
      </c>
      <c r="E6939" s="322" t="str">
        <f t="shared" si="108"/>
        <v xml:space="preserve"> </v>
      </c>
    </row>
    <row r="6940" spans="1:5" s="6" customFormat="1" x14ac:dyDescent="0.25">
      <c r="A6940" s="8" t="s">
        <v>5875</v>
      </c>
      <c r="B6940" s="8" t="s">
        <v>8569</v>
      </c>
      <c r="D6940" t="str">
        <f>VLOOKUP(B6940,'Step 2 - Old-New Code Crosswalk'!B:D,1,FALSE)</f>
        <v>3-458-E3845-3128</v>
      </c>
      <c r="E6940" s="322" t="str">
        <f t="shared" si="108"/>
        <v xml:space="preserve"> </v>
      </c>
    </row>
    <row r="6941" spans="1:5" s="6" customFormat="1" x14ac:dyDescent="0.25">
      <c r="A6941" s="8" t="s">
        <v>5875</v>
      </c>
      <c r="B6941" s="8" t="s">
        <v>8599</v>
      </c>
      <c r="D6941" t="str">
        <f>VLOOKUP(B6941,'Step 2 - Old-New Code Crosswalk'!B:D,1,FALSE)</f>
        <v>3-460-E3845-3130</v>
      </c>
      <c r="E6941" s="322" t="str">
        <f t="shared" si="108"/>
        <v xml:space="preserve"> </v>
      </c>
    </row>
    <row r="6942" spans="1:5" s="6" customFormat="1" x14ac:dyDescent="0.25">
      <c r="A6942" s="8" t="s">
        <v>5875</v>
      </c>
      <c r="B6942" s="8" t="s">
        <v>8621</v>
      </c>
      <c r="D6942" t="str">
        <f>VLOOKUP(B6942,'Step 2 - Old-New Code Crosswalk'!B:D,1,FALSE)</f>
        <v>3-463-E3845-3132</v>
      </c>
      <c r="E6942" s="322" t="str">
        <f t="shared" si="108"/>
        <v xml:space="preserve"> </v>
      </c>
    </row>
    <row r="6943" spans="1:5" s="6" customFormat="1" x14ac:dyDescent="0.25">
      <c r="A6943" s="8" t="s">
        <v>5875</v>
      </c>
      <c r="B6943" s="8" t="s">
        <v>8634</v>
      </c>
      <c r="D6943" t="str">
        <f>VLOOKUP(B6943,'Step 2 - Old-New Code Crosswalk'!B:D,1,FALSE)</f>
        <v>3-466-E3845-3133</v>
      </c>
      <c r="E6943" s="322" t="str">
        <f t="shared" si="108"/>
        <v xml:space="preserve"> </v>
      </c>
    </row>
    <row r="6944" spans="1:5" s="6" customFormat="1" x14ac:dyDescent="0.25">
      <c r="A6944" s="8" t="s">
        <v>5875</v>
      </c>
      <c r="B6944" s="8" t="s">
        <v>8652</v>
      </c>
      <c r="D6944" t="str">
        <f>VLOOKUP(B6944,'Step 2 - Old-New Code Crosswalk'!B:D,1,FALSE)</f>
        <v>3-472-E3845-3135</v>
      </c>
      <c r="E6944" s="322" t="str">
        <f t="shared" si="108"/>
        <v xml:space="preserve"> </v>
      </c>
    </row>
    <row r="6945" spans="1:5" s="6" customFormat="1" x14ac:dyDescent="0.25">
      <c r="A6945" s="8" t="s">
        <v>5875</v>
      </c>
      <c r="B6945" s="8" t="s">
        <v>8674</v>
      </c>
      <c r="D6945" t="str">
        <f>VLOOKUP(B6945,'Step 2 - Old-New Code Crosswalk'!B:D,1,FALSE)</f>
        <v>3-473-E3845-3136</v>
      </c>
      <c r="E6945" s="322" t="str">
        <f t="shared" si="108"/>
        <v xml:space="preserve"> </v>
      </c>
    </row>
    <row r="6946" spans="1:5" s="6" customFormat="1" x14ac:dyDescent="0.25">
      <c r="A6946" s="8" t="s">
        <v>5875</v>
      </c>
      <c r="B6946" s="8" t="s">
        <v>8704</v>
      </c>
      <c r="D6946" t="str">
        <f>VLOOKUP(B6946,'Step 2 - Old-New Code Crosswalk'!B:D,1,FALSE)</f>
        <v>3-475-E3845-3137</v>
      </c>
      <c r="E6946" s="322" t="str">
        <f t="shared" si="108"/>
        <v xml:space="preserve"> </v>
      </c>
    </row>
    <row r="6947" spans="1:5" s="6" customFormat="1" x14ac:dyDescent="0.25">
      <c r="A6947" s="8" t="s">
        <v>194</v>
      </c>
      <c r="B6947" s="8" t="s">
        <v>2933</v>
      </c>
      <c r="D6947" t="str">
        <f>VLOOKUP(B6947,'Step 2 - Old-New Code Crosswalk'!B:D,1,FALSE)</f>
        <v>1-005-E4100-0000</v>
      </c>
      <c r="E6947" s="322" t="str">
        <f t="shared" si="108"/>
        <v xml:space="preserve"> </v>
      </c>
    </row>
    <row r="6948" spans="1:5" s="6" customFormat="1" x14ac:dyDescent="0.25">
      <c r="A6948" s="8" t="s">
        <v>194</v>
      </c>
      <c r="B6948" s="8" t="s">
        <v>4181</v>
      </c>
      <c r="D6948" t="str">
        <f>VLOOKUP(B6948,'Step 2 - Old-New Code Crosswalk'!B:D,1,FALSE)</f>
        <v>1-010-E4100-0000</v>
      </c>
      <c r="E6948" s="322" t="str">
        <f t="shared" si="108"/>
        <v xml:space="preserve"> </v>
      </c>
    </row>
    <row r="6949" spans="1:5" s="6" customFormat="1" x14ac:dyDescent="0.25">
      <c r="A6949" s="8" t="s">
        <v>194</v>
      </c>
      <c r="B6949" s="8" t="s">
        <v>4192</v>
      </c>
      <c r="D6949" t="str">
        <f>VLOOKUP(B6949,'Step 2 - Old-New Code Crosswalk'!B:D,1,FALSE)</f>
        <v>1-011-E4100-0000</v>
      </c>
      <c r="E6949" s="322" t="str">
        <f t="shared" si="108"/>
        <v xml:space="preserve"> </v>
      </c>
    </row>
    <row r="6950" spans="1:5" s="6" customFormat="1" x14ac:dyDescent="0.25">
      <c r="A6950" s="8" t="s">
        <v>194</v>
      </c>
      <c r="B6950" s="8" t="s">
        <v>4182</v>
      </c>
      <c r="D6950" t="str">
        <f>VLOOKUP(B6950,'Step 2 - Old-New Code Crosswalk'!B:D,1,FALSE)</f>
        <v>1-012-E4100-0000</v>
      </c>
      <c r="E6950" s="322" t="str">
        <f t="shared" si="108"/>
        <v xml:space="preserve"> </v>
      </c>
    </row>
    <row r="6951" spans="1:5" s="6" customFormat="1" x14ac:dyDescent="0.25">
      <c r="A6951" s="8" t="s">
        <v>194</v>
      </c>
      <c r="B6951" s="8" t="s">
        <v>2995</v>
      </c>
      <c r="D6951" t="str">
        <f>VLOOKUP(B6951,'Step 2 - Old-New Code Crosswalk'!B:D,1,FALSE)</f>
        <v>1-015-E4100-0000</v>
      </c>
      <c r="E6951" s="322" t="str">
        <f t="shared" si="108"/>
        <v xml:space="preserve"> </v>
      </c>
    </row>
    <row r="6952" spans="1:5" s="6" customFormat="1" x14ac:dyDescent="0.25">
      <c r="A6952" s="8" t="s">
        <v>194</v>
      </c>
      <c r="B6952" s="8" t="s">
        <v>2657</v>
      </c>
      <c r="D6952" t="str">
        <f>VLOOKUP(B6952,'Step 2 - Old-New Code Crosswalk'!B:D,1,FALSE)</f>
        <v>1-023-E4100-0000</v>
      </c>
      <c r="E6952" s="322" t="str">
        <f t="shared" si="108"/>
        <v xml:space="preserve"> </v>
      </c>
    </row>
    <row r="6953" spans="1:5" s="6" customFormat="1" x14ac:dyDescent="0.25">
      <c r="A6953" s="8" t="s">
        <v>194</v>
      </c>
      <c r="B6953" s="8" t="s">
        <v>4052</v>
      </c>
      <c r="D6953" t="str">
        <f>VLOOKUP(B6953,'Step 2 - Old-New Code Crosswalk'!B:D,1,FALSE)</f>
        <v>1-024-E4100-0000</v>
      </c>
      <c r="E6953" s="322" t="str">
        <f t="shared" si="108"/>
        <v xml:space="preserve"> </v>
      </c>
    </row>
    <row r="6954" spans="1:5" s="6" customFormat="1" x14ac:dyDescent="0.25">
      <c r="A6954" s="8" t="s">
        <v>194</v>
      </c>
      <c r="B6954" s="8" t="s">
        <v>4002</v>
      </c>
      <c r="D6954" t="str">
        <f>VLOOKUP(B6954,'Step 2 - Old-New Code Crosswalk'!B:D,1,FALSE)</f>
        <v>1-025-E4100-0000</v>
      </c>
      <c r="E6954" s="322" t="str">
        <f t="shared" si="108"/>
        <v xml:space="preserve"> </v>
      </c>
    </row>
    <row r="6955" spans="1:5" s="6" customFormat="1" x14ac:dyDescent="0.25">
      <c r="A6955" s="8" t="s">
        <v>194</v>
      </c>
      <c r="B6955" s="8" t="s">
        <v>4060</v>
      </c>
      <c r="D6955" t="str">
        <f>VLOOKUP(B6955,'Step 2 - Old-New Code Crosswalk'!B:D,1,FALSE)</f>
        <v>1-026-E4100-0000</v>
      </c>
      <c r="E6955" s="322" t="str">
        <f t="shared" si="108"/>
        <v xml:space="preserve"> </v>
      </c>
    </row>
    <row r="6956" spans="1:5" s="6" customFormat="1" x14ac:dyDescent="0.25">
      <c r="A6956" s="8" t="s">
        <v>194</v>
      </c>
      <c r="B6956" s="8" t="s">
        <v>3176</v>
      </c>
      <c r="D6956" t="str">
        <f>VLOOKUP(B6956,'Step 2 - Old-New Code Crosswalk'!B:D,1,FALSE)</f>
        <v>1-030-E4100-0000</v>
      </c>
      <c r="E6956" s="322" t="str">
        <f t="shared" si="108"/>
        <v xml:space="preserve"> </v>
      </c>
    </row>
    <row r="6957" spans="1:5" s="6" customFormat="1" x14ac:dyDescent="0.25">
      <c r="A6957" s="8" t="s">
        <v>194</v>
      </c>
      <c r="B6957" s="8" t="s">
        <v>3297</v>
      </c>
      <c r="D6957" t="str">
        <f>VLOOKUP(B6957,'Step 2 - Old-New Code Crosswalk'!B:D,1,FALSE)</f>
        <v>1-035-E4100-0000</v>
      </c>
      <c r="E6957" s="322" t="str">
        <f t="shared" si="108"/>
        <v xml:space="preserve"> </v>
      </c>
    </row>
    <row r="6958" spans="1:5" s="6" customFormat="1" x14ac:dyDescent="0.25">
      <c r="A6958" s="8" t="s">
        <v>194</v>
      </c>
      <c r="B6958" s="8" t="s">
        <v>3353</v>
      </c>
      <c r="D6958" t="str">
        <f>VLOOKUP(B6958,'Step 2 - Old-New Code Crosswalk'!B:D,1,FALSE)</f>
        <v>1-040-E4100-0000</v>
      </c>
      <c r="E6958" s="322" t="str">
        <f t="shared" si="108"/>
        <v xml:space="preserve"> </v>
      </c>
    </row>
    <row r="6959" spans="1:5" s="6" customFormat="1" x14ac:dyDescent="0.25">
      <c r="A6959" s="8" t="s">
        <v>194</v>
      </c>
      <c r="B6959" s="8" t="s">
        <v>3504</v>
      </c>
      <c r="D6959" t="str">
        <f>VLOOKUP(B6959,'Step 2 - Old-New Code Crosswalk'!B:D,1,FALSE)</f>
        <v>1-045-E4100-0000</v>
      </c>
      <c r="E6959" s="322" t="str">
        <f t="shared" si="108"/>
        <v xml:space="preserve"> </v>
      </c>
    </row>
    <row r="6960" spans="1:5" s="6" customFormat="1" x14ac:dyDescent="0.25">
      <c r="A6960" s="8" t="s">
        <v>194</v>
      </c>
      <c r="B6960" s="8" t="s">
        <v>3417</v>
      </c>
      <c r="D6960" t="str">
        <f>VLOOKUP(B6960,'Step 2 - Old-New Code Crosswalk'!B:D,1,FALSE)</f>
        <v>1-050-E4100-0000</v>
      </c>
      <c r="E6960" s="322" t="str">
        <f t="shared" si="108"/>
        <v xml:space="preserve"> </v>
      </c>
    </row>
    <row r="6961" spans="1:5" s="6" customFormat="1" x14ac:dyDescent="0.25">
      <c r="A6961" s="8" t="s">
        <v>194</v>
      </c>
      <c r="B6961" s="8" t="s">
        <v>4444</v>
      </c>
      <c r="D6961" t="str">
        <f>VLOOKUP(B6961,'Step 2 - Old-New Code Crosswalk'!B:D,1,FALSE)</f>
        <v>1-056-E4100-0000</v>
      </c>
      <c r="E6961" s="322" t="str">
        <f t="shared" si="108"/>
        <v xml:space="preserve"> </v>
      </c>
    </row>
    <row r="6962" spans="1:5" s="6" customFormat="1" x14ac:dyDescent="0.25">
      <c r="A6962" s="8" t="s">
        <v>194</v>
      </c>
      <c r="B6962" s="8" t="s">
        <v>4234</v>
      </c>
      <c r="D6962" t="str">
        <f>VLOOKUP(B6962,'Step 2 - Old-New Code Crosswalk'!B:D,1,FALSE)</f>
        <v>1-058-E4100-0000</v>
      </c>
      <c r="E6962" s="322" t="str">
        <f t="shared" si="108"/>
        <v xml:space="preserve"> </v>
      </c>
    </row>
    <row r="6963" spans="1:5" s="6" customFormat="1" x14ac:dyDescent="0.25">
      <c r="A6963" s="8" t="s">
        <v>194</v>
      </c>
      <c r="B6963" s="8" t="s">
        <v>3577</v>
      </c>
      <c r="D6963" t="str">
        <f>VLOOKUP(B6963,'Step 2 - Old-New Code Crosswalk'!B:D,1,FALSE)</f>
        <v>1-060-E4100-0000</v>
      </c>
      <c r="E6963" s="322" t="str">
        <f t="shared" si="108"/>
        <v xml:space="preserve"> </v>
      </c>
    </row>
    <row r="6964" spans="1:5" s="6" customFormat="1" x14ac:dyDescent="0.25">
      <c r="A6964" s="8" t="s">
        <v>194</v>
      </c>
      <c r="B6964" s="8" t="s">
        <v>3645</v>
      </c>
      <c r="D6964" t="str">
        <f>VLOOKUP(B6964,'Step 2 - Old-New Code Crosswalk'!B:D,1,FALSE)</f>
        <v>1-065-E4100-0000</v>
      </c>
      <c r="E6964" s="322" t="str">
        <f t="shared" si="108"/>
        <v xml:space="preserve"> </v>
      </c>
    </row>
    <row r="6965" spans="1:5" s="6" customFormat="1" x14ac:dyDescent="0.25">
      <c r="A6965" s="8" t="s">
        <v>194</v>
      </c>
      <c r="B6965" s="8" t="s">
        <v>4558</v>
      </c>
      <c r="D6965" t="str">
        <f>VLOOKUP(B6965,'Step 2 - Old-New Code Crosswalk'!B:D,1,FALSE)</f>
        <v>1-067-E4100-0000</v>
      </c>
      <c r="E6965" s="322" t="str">
        <f t="shared" si="108"/>
        <v xml:space="preserve"> </v>
      </c>
    </row>
    <row r="6966" spans="1:5" s="6" customFormat="1" x14ac:dyDescent="0.25">
      <c r="A6966" s="8" t="s">
        <v>194</v>
      </c>
      <c r="B6966" s="8" t="s">
        <v>3802</v>
      </c>
      <c r="D6966" t="str">
        <f>VLOOKUP(B6966,'Step 2 - Old-New Code Crosswalk'!B:D,1,FALSE)</f>
        <v>1-069-E4100-0000</v>
      </c>
      <c r="E6966" s="322" t="str">
        <f t="shared" si="108"/>
        <v xml:space="preserve"> </v>
      </c>
    </row>
    <row r="6967" spans="1:5" s="6" customFormat="1" x14ac:dyDescent="0.25">
      <c r="A6967" s="8" t="s">
        <v>194</v>
      </c>
      <c r="B6967" s="8" t="s">
        <v>3789</v>
      </c>
      <c r="D6967" t="str">
        <f>VLOOKUP(B6967,'Step 2 - Old-New Code Crosswalk'!B:D,1,FALSE)</f>
        <v>1-070-E4100-0000</v>
      </c>
      <c r="E6967" s="322" t="str">
        <f t="shared" si="108"/>
        <v xml:space="preserve"> </v>
      </c>
    </row>
    <row r="6968" spans="1:5" s="6" customFormat="1" x14ac:dyDescent="0.25">
      <c r="A6968" s="8" t="s">
        <v>194</v>
      </c>
      <c r="B6968" s="8" t="s">
        <v>3830</v>
      </c>
      <c r="D6968" t="str">
        <f>VLOOKUP(B6968,'Step 2 - Old-New Code Crosswalk'!B:D,1,FALSE)</f>
        <v>1-071-E4100-0000</v>
      </c>
      <c r="E6968" s="322" t="str">
        <f t="shared" si="108"/>
        <v xml:space="preserve"> </v>
      </c>
    </row>
    <row r="6969" spans="1:5" s="6" customFormat="1" x14ac:dyDescent="0.25">
      <c r="A6969" s="8" t="s">
        <v>194</v>
      </c>
      <c r="B6969" s="8" t="s">
        <v>2663</v>
      </c>
      <c r="D6969" t="str">
        <f>VLOOKUP(B6969,'Step 2 - Old-New Code Crosswalk'!B:D,1,FALSE)</f>
        <v>1-072-E4100-0000</v>
      </c>
      <c r="E6969" s="322" t="str">
        <f t="shared" si="108"/>
        <v xml:space="preserve"> </v>
      </c>
    </row>
    <row r="6970" spans="1:5" s="6" customFormat="1" x14ac:dyDescent="0.25">
      <c r="A6970" s="8" t="s">
        <v>194</v>
      </c>
      <c r="B6970" s="8" t="s">
        <v>2821</v>
      </c>
      <c r="D6970" t="str">
        <f>VLOOKUP(B6970,'Step 2 - Old-New Code Crosswalk'!B:D,1,FALSE)</f>
        <v>1-074-E4100-0000</v>
      </c>
      <c r="E6970" s="322" t="str">
        <f t="shared" si="108"/>
        <v xml:space="preserve"> </v>
      </c>
    </row>
    <row r="6971" spans="1:5" s="6" customFormat="1" x14ac:dyDescent="0.25">
      <c r="A6971" s="8" t="s">
        <v>194</v>
      </c>
      <c r="B6971" s="8" t="s">
        <v>3845</v>
      </c>
      <c r="D6971" t="str">
        <f>VLOOKUP(B6971,'Step 2 - Old-New Code Crosswalk'!B:D,1,FALSE)</f>
        <v>1-075-E4100-0000</v>
      </c>
      <c r="E6971" s="322" t="str">
        <f t="shared" si="108"/>
        <v xml:space="preserve"> </v>
      </c>
    </row>
    <row r="6972" spans="1:5" s="6" customFormat="1" x14ac:dyDescent="0.25">
      <c r="A6972" s="8" t="s">
        <v>194</v>
      </c>
      <c r="B6972" s="8" t="s">
        <v>5322</v>
      </c>
      <c r="D6972" t="str">
        <f>VLOOKUP(B6972,'Step 2 - Old-New Code Crosswalk'!B:D,1,FALSE)</f>
        <v>1-076-E4100-0000</v>
      </c>
      <c r="E6972" s="322" t="str">
        <f t="shared" si="108"/>
        <v xml:space="preserve"> </v>
      </c>
    </row>
    <row r="6973" spans="1:5" s="6" customFormat="1" x14ac:dyDescent="0.25">
      <c r="A6973" s="8" t="s">
        <v>194</v>
      </c>
      <c r="B6973" s="8" t="s">
        <v>2724</v>
      </c>
      <c r="D6973" t="str">
        <f>VLOOKUP(B6973,'Step 2 - Old-New Code Crosswalk'!B:D,1,FALSE)</f>
        <v>1-077-E4100-0000</v>
      </c>
      <c r="E6973" s="322" t="str">
        <f t="shared" si="108"/>
        <v xml:space="preserve"> </v>
      </c>
    </row>
    <row r="6974" spans="1:5" s="6" customFormat="1" x14ac:dyDescent="0.25">
      <c r="A6974" s="8" t="s">
        <v>194</v>
      </c>
      <c r="B6974" s="8" t="s">
        <v>3855</v>
      </c>
      <c r="D6974" t="str">
        <f>VLOOKUP(B6974,'Step 2 - Old-New Code Crosswalk'!B:D,1,FALSE)</f>
        <v>1-078-E4100-0000</v>
      </c>
      <c r="E6974" s="322" t="str">
        <f t="shared" si="108"/>
        <v xml:space="preserve"> </v>
      </c>
    </row>
    <row r="6975" spans="1:5" s="6" customFormat="1" x14ac:dyDescent="0.25">
      <c r="A6975" s="8" t="s">
        <v>194</v>
      </c>
      <c r="B6975" s="8" t="s">
        <v>5331</v>
      </c>
      <c r="D6975" t="str">
        <f>VLOOKUP(B6975,'Step 2 - Old-New Code Crosswalk'!B:D,1,FALSE)</f>
        <v>1-079-E4100-0000</v>
      </c>
      <c r="E6975" s="322" t="str">
        <f t="shared" si="108"/>
        <v xml:space="preserve"> </v>
      </c>
    </row>
    <row r="6976" spans="1:5" s="6" customFormat="1" x14ac:dyDescent="0.25">
      <c r="A6976" s="8" t="s">
        <v>194</v>
      </c>
      <c r="B6976" s="8" t="s">
        <v>2805</v>
      </c>
      <c r="D6976" t="str">
        <f>VLOOKUP(B6976,'Step 2 - Old-New Code Crosswalk'!B:D,1,FALSE)</f>
        <v>1-080-E4100-0000</v>
      </c>
      <c r="E6976" s="322" t="str">
        <f t="shared" si="108"/>
        <v xml:space="preserve"> </v>
      </c>
    </row>
    <row r="6977" spans="1:5" s="6" customFormat="1" x14ac:dyDescent="0.25">
      <c r="A6977" s="8" t="s">
        <v>194</v>
      </c>
      <c r="B6977" s="8" t="s">
        <v>4503</v>
      </c>
      <c r="D6977" t="str">
        <f>VLOOKUP(B6977,'Step 2 - Old-New Code Crosswalk'!B:D,1,FALSE)</f>
        <v>1-081-E4100-0000</v>
      </c>
      <c r="E6977" s="322" t="str">
        <f t="shared" si="108"/>
        <v xml:space="preserve"> </v>
      </c>
    </row>
    <row r="6978" spans="1:5" s="6" customFormat="1" x14ac:dyDescent="0.25">
      <c r="A6978" s="8" t="s">
        <v>194</v>
      </c>
      <c r="B6978" s="8" t="s">
        <v>4549</v>
      </c>
      <c r="D6978" t="str">
        <f>VLOOKUP(B6978,'Step 2 - Old-New Code Crosswalk'!B:D,1,FALSE)</f>
        <v>1-083-E4100-0000</v>
      </c>
      <c r="E6978" s="322" t="str">
        <f t="shared" ref="E6978:E7041" si="109">IF(B6978=D6978," ","ERROR")</f>
        <v xml:space="preserve"> </v>
      </c>
    </row>
    <row r="6979" spans="1:5" s="6" customFormat="1" x14ac:dyDescent="0.25">
      <c r="A6979" s="8" t="s">
        <v>194</v>
      </c>
      <c r="B6979" s="8" t="s">
        <v>4590</v>
      </c>
      <c r="D6979" t="str">
        <f>VLOOKUP(B6979,'Step 2 - Old-New Code Crosswalk'!B:D,1,FALSE)</f>
        <v>1-210-E4100-0000</v>
      </c>
      <c r="E6979" s="322" t="str">
        <f t="shared" si="109"/>
        <v xml:space="preserve"> </v>
      </c>
    </row>
    <row r="6980" spans="1:5" s="6" customFormat="1" x14ac:dyDescent="0.25">
      <c r="A6980" s="8" t="s">
        <v>194</v>
      </c>
      <c r="B6980" s="8" t="s">
        <v>4646</v>
      </c>
      <c r="D6980" t="str">
        <f>VLOOKUP(B6980,'Step 2 - Old-New Code Crosswalk'!B:D,1,FALSE)</f>
        <v>1-216-E4100-0000</v>
      </c>
      <c r="E6980" s="322" t="str">
        <f t="shared" si="109"/>
        <v xml:space="preserve"> </v>
      </c>
    </row>
    <row r="6981" spans="1:5" s="6" customFormat="1" x14ac:dyDescent="0.25">
      <c r="A6981" s="8" t="s">
        <v>194</v>
      </c>
      <c r="B6981" s="8" t="s">
        <v>4609</v>
      </c>
      <c r="D6981" t="str">
        <f>VLOOKUP(B6981,'Step 2 - Old-New Code Crosswalk'!B:D,1,FALSE)</f>
        <v>1-223-E4100-0000</v>
      </c>
      <c r="E6981" s="322" t="str">
        <f t="shared" si="109"/>
        <v xml:space="preserve"> </v>
      </c>
    </row>
    <row r="6982" spans="1:5" s="6" customFormat="1" x14ac:dyDescent="0.25">
      <c r="A6982" s="8" t="s">
        <v>194</v>
      </c>
      <c r="B6982" s="8" t="s">
        <v>4653</v>
      </c>
      <c r="D6982" t="str">
        <f>VLOOKUP(B6982,'Step 2 - Old-New Code Crosswalk'!B:D,1,FALSE)</f>
        <v>1-224-E4100-0000</v>
      </c>
      <c r="E6982" s="322" t="str">
        <f t="shared" si="109"/>
        <v xml:space="preserve"> </v>
      </c>
    </row>
    <row r="6983" spans="1:5" s="6" customFormat="1" x14ac:dyDescent="0.25">
      <c r="A6983" s="8" t="s">
        <v>194</v>
      </c>
      <c r="B6983" s="8" t="s">
        <v>4584</v>
      </c>
      <c r="D6983" t="str">
        <f>VLOOKUP(B6983,'Step 2 - Old-New Code Crosswalk'!B:D,1,FALSE)</f>
        <v>1-235-E4100-0000</v>
      </c>
      <c r="E6983" s="322" t="str">
        <f t="shared" si="109"/>
        <v xml:space="preserve"> </v>
      </c>
    </row>
    <row r="6984" spans="1:5" s="6" customFormat="1" x14ac:dyDescent="0.25">
      <c r="A6984" s="8" t="s">
        <v>194</v>
      </c>
      <c r="B6984" s="8" t="s">
        <v>4707</v>
      </c>
      <c r="D6984" t="str">
        <f>VLOOKUP(B6984,'Step 2 - Old-New Code Crosswalk'!B:D,1,FALSE)</f>
        <v>1-243-E4100-0000</v>
      </c>
      <c r="E6984" s="322" t="str">
        <f t="shared" si="109"/>
        <v xml:space="preserve"> </v>
      </c>
    </row>
    <row r="6985" spans="1:5" s="6" customFormat="1" x14ac:dyDescent="0.25">
      <c r="A6985" s="8" t="s">
        <v>194</v>
      </c>
      <c r="B6985" s="8" t="s">
        <v>4686</v>
      </c>
      <c r="D6985" t="str">
        <f>VLOOKUP(B6985,'Step 2 - Old-New Code Crosswalk'!B:D,1,FALSE)</f>
        <v>1-245-E4100-0000</v>
      </c>
      <c r="E6985" s="322" t="str">
        <f t="shared" si="109"/>
        <v xml:space="preserve"> </v>
      </c>
    </row>
    <row r="6986" spans="1:5" s="6" customFormat="1" x14ac:dyDescent="0.25">
      <c r="A6986" s="8" t="s">
        <v>194</v>
      </c>
      <c r="B6986" s="8" t="s">
        <v>4670</v>
      </c>
      <c r="D6986" t="str">
        <f>VLOOKUP(B6986,'Step 2 - Old-New Code Crosswalk'!B:D,1,FALSE)</f>
        <v>1-246-E4100-0000</v>
      </c>
      <c r="E6986" s="322" t="str">
        <f t="shared" si="109"/>
        <v xml:space="preserve"> </v>
      </c>
    </row>
    <row r="6987" spans="1:5" s="6" customFormat="1" x14ac:dyDescent="0.25">
      <c r="A6987" s="8" t="s">
        <v>194</v>
      </c>
      <c r="B6987" s="8" t="s">
        <v>4596</v>
      </c>
      <c r="D6987" t="str">
        <f>VLOOKUP(B6987,'Step 2 - Old-New Code Crosswalk'!B:D,1,FALSE)</f>
        <v>1-249-E4100-0000</v>
      </c>
      <c r="E6987" s="322" t="str">
        <f t="shared" si="109"/>
        <v xml:space="preserve"> </v>
      </c>
    </row>
    <row r="6988" spans="1:5" s="6" customFormat="1" x14ac:dyDescent="0.25">
      <c r="A6988" s="8" t="s">
        <v>194</v>
      </c>
      <c r="B6988" s="8" t="s">
        <v>4636</v>
      </c>
      <c r="D6988" t="str">
        <f>VLOOKUP(B6988,'Step 2 - Old-New Code Crosswalk'!B:D,1,FALSE)</f>
        <v>1-255-E4100-0000</v>
      </c>
      <c r="E6988" s="322" t="str">
        <f t="shared" si="109"/>
        <v xml:space="preserve"> </v>
      </c>
    </row>
    <row r="6989" spans="1:5" s="6" customFormat="1" x14ac:dyDescent="0.25">
      <c r="A6989" s="8" t="s">
        <v>194</v>
      </c>
      <c r="B6989" s="8" t="s">
        <v>5471</v>
      </c>
      <c r="D6989" t="str">
        <f>VLOOKUP(B6989,'Step 2 - Old-New Code Crosswalk'!B:D,1,FALSE)</f>
        <v>1-307-E4100-0000</v>
      </c>
      <c r="E6989" s="322" t="str">
        <f t="shared" si="109"/>
        <v xml:space="preserve"> </v>
      </c>
    </row>
    <row r="6990" spans="1:5" s="6" customFormat="1" x14ac:dyDescent="0.25">
      <c r="A6990" s="8" t="s">
        <v>194</v>
      </c>
      <c r="B6990" s="8" t="s">
        <v>4748</v>
      </c>
      <c r="D6990" t="str">
        <f>VLOOKUP(B6990,'Step 2 - Old-New Code Crosswalk'!B:D,1,FALSE)</f>
        <v>1-309-E4100-0000</v>
      </c>
      <c r="E6990" s="322" t="str">
        <f t="shared" si="109"/>
        <v xml:space="preserve"> </v>
      </c>
    </row>
    <row r="6991" spans="1:5" s="6" customFormat="1" x14ac:dyDescent="0.25">
      <c r="A6991" s="8" t="s">
        <v>194</v>
      </c>
      <c r="B6991" s="8" t="s">
        <v>5356</v>
      </c>
      <c r="D6991" t="str">
        <f>VLOOKUP(B6991,'Step 2 - Old-New Code Crosswalk'!B:D,1,FALSE)</f>
        <v>1-310-E4100-0000</v>
      </c>
      <c r="E6991" s="322" t="str">
        <f t="shared" si="109"/>
        <v xml:space="preserve"> </v>
      </c>
    </row>
    <row r="6992" spans="1:5" s="6" customFormat="1" x14ac:dyDescent="0.25">
      <c r="A6992" s="8" t="s">
        <v>194</v>
      </c>
      <c r="B6992" s="8" t="s">
        <v>5347</v>
      </c>
      <c r="D6992" t="str">
        <f>VLOOKUP(B6992,'Step 2 - Old-New Code Crosswalk'!B:D,1,FALSE)</f>
        <v>1-312-E4100-0000</v>
      </c>
      <c r="E6992" s="322" t="str">
        <f t="shared" si="109"/>
        <v xml:space="preserve"> </v>
      </c>
    </row>
    <row r="6993" spans="1:5" s="6" customFormat="1" x14ac:dyDescent="0.25">
      <c r="A6993" s="8" t="s">
        <v>194</v>
      </c>
      <c r="B6993" s="8" t="s">
        <v>5430</v>
      </c>
      <c r="D6993" t="str">
        <f>VLOOKUP(B6993,'Step 2 - Old-New Code Crosswalk'!B:D,1,FALSE)</f>
        <v>1-315-E4100-0000</v>
      </c>
      <c r="E6993" s="322" t="str">
        <f t="shared" si="109"/>
        <v xml:space="preserve"> </v>
      </c>
    </row>
    <row r="6994" spans="1:5" s="6" customFormat="1" x14ac:dyDescent="0.25">
      <c r="A6994" s="8" t="s">
        <v>194</v>
      </c>
      <c r="B6994" s="8" t="s">
        <v>5270</v>
      </c>
      <c r="D6994" t="str">
        <f>VLOOKUP(B6994,'Step 2 - Old-New Code Crosswalk'!B:D,1,FALSE)</f>
        <v>1-317-E4100-0000</v>
      </c>
      <c r="E6994" s="322" t="str">
        <f t="shared" si="109"/>
        <v xml:space="preserve"> </v>
      </c>
    </row>
    <row r="6995" spans="1:5" s="6" customFormat="1" x14ac:dyDescent="0.25">
      <c r="A6995" s="8" t="s">
        <v>194</v>
      </c>
      <c r="B6995" s="8" t="s">
        <v>5457</v>
      </c>
      <c r="D6995" t="str">
        <f>VLOOKUP(B6995,'Step 2 - Old-New Code Crosswalk'!B:D,1,FALSE)</f>
        <v>1-320-E4100-0000</v>
      </c>
      <c r="E6995" s="322" t="str">
        <f t="shared" si="109"/>
        <v xml:space="preserve"> </v>
      </c>
    </row>
    <row r="6996" spans="1:5" s="6" customFormat="1" x14ac:dyDescent="0.25">
      <c r="A6996" s="8" t="s">
        <v>194</v>
      </c>
      <c r="B6996" s="8" t="s">
        <v>5477</v>
      </c>
      <c r="D6996" t="str">
        <f>VLOOKUP(B6996,'Step 2 - Old-New Code Crosswalk'!B:D,1,FALSE)</f>
        <v>1-322-E4100-0000</v>
      </c>
      <c r="E6996" s="322" t="str">
        <f t="shared" si="109"/>
        <v xml:space="preserve"> </v>
      </c>
    </row>
    <row r="6997" spans="1:5" s="6" customFormat="1" x14ac:dyDescent="0.25">
      <c r="A6997" s="8" t="s">
        <v>194</v>
      </c>
      <c r="B6997" s="8" t="s">
        <v>4811</v>
      </c>
      <c r="D6997" t="str">
        <f>VLOOKUP(B6997,'Step 2 - Old-New Code Crosswalk'!B:D,1,FALSE)</f>
        <v>1-325-E4100-0000</v>
      </c>
      <c r="E6997" s="322" t="str">
        <f t="shared" si="109"/>
        <v xml:space="preserve"> </v>
      </c>
    </row>
    <row r="6998" spans="1:5" s="6" customFormat="1" x14ac:dyDescent="0.25">
      <c r="A6998" s="8" t="s">
        <v>194</v>
      </c>
      <c r="B6998" s="8" t="s">
        <v>4823</v>
      </c>
      <c r="D6998" t="str">
        <f>VLOOKUP(B6998,'Step 2 - Old-New Code Crosswalk'!B:D,1,FALSE)</f>
        <v>1-327-E4100-0000</v>
      </c>
      <c r="E6998" s="322" t="str">
        <f t="shared" si="109"/>
        <v xml:space="preserve"> </v>
      </c>
    </row>
    <row r="6999" spans="1:5" s="6" customFormat="1" x14ac:dyDescent="0.25">
      <c r="A6999" s="8" t="s">
        <v>194</v>
      </c>
      <c r="B6999" s="8" t="s">
        <v>5339</v>
      </c>
      <c r="D6999" t="str">
        <f>VLOOKUP(B6999,'Step 2 - Old-New Code Crosswalk'!B:D,1,FALSE)</f>
        <v>1-332-E4100-0000</v>
      </c>
      <c r="E6999" s="322" t="str">
        <f t="shared" si="109"/>
        <v xml:space="preserve"> </v>
      </c>
    </row>
    <row r="7000" spans="1:5" s="6" customFormat="1" x14ac:dyDescent="0.25">
      <c r="A7000" s="8" t="s">
        <v>194</v>
      </c>
      <c r="B7000" s="8" t="s">
        <v>5378</v>
      </c>
      <c r="D7000" t="str">
        <f>VLOOKUP(B7000,'Step 2 - Old-New Code Crosswalk'!B:D,1,FALSE)</f>
        <v>1-333-E4100-0000</v>
      </c>
      <c r="E7000" s="322" t="str">
        <f t="shared" si="109"/>
        <v xml:space="preserve"> </v>
      </c>
    </row>
    <row r="7001" spans="1:5" s="6" customFormat="1" x14ac:dyDescent="0.25">
      <c r="A7001" s="8" t="s">
        <v>194</v>
      </c>
      <c r="B7001" s="8" t="s">
        <v>4725</v>
      </c>
      <c r="D7001" t="str">
        <f>VLOOKUP(B7001,'Step 2 - Old-New Code Crosswalk'!B:D,1,FALSE)</f>
        <v>1-340-E4100-0000</v>
      </c>
      <c r="E7001" s="322" t="str">
        <f t="shared" si="109"/>
        <v xml:space="preserve"> </v>
      </c>
    </row>
    <row r="7002" spans="1:5" s="6" customFormat="1" x14ac:dyDescent="0.25">
      <c r="A7002" s="8" t="s">
        <v>194</v>
      </c>
      <c r="B7002" s="8" t="s">
        <v>4860</v>
      </c>
      <c r="D7002" t="str">
        <f>VLOOKUP(B7002,'Step 2 - Old-New Code Crosswalk'!B:D,1,FALSE)</f>
        <v>1-342-E4100-0000</v>
      </c>
      <c r="E7002" s="322" t="str">
        <f t="shared" si="109"/>
        <v xml:space="preserve"> </v>
      </c>
    </row>
    <row r="7003" spans="1:5" s="6" customFormat="1" x14ac:dyDescent="0.25">
      <c r="A7003" s="8" t="s">
        <v>194</v>
      </c>
      <c r="B7003" s="8" t="s">
        <v>4862</v>
      </c>
      <c r="D7003" t="str">
        <f>VLOOKUP(B7003,'Step 2 - Old-New Code Crosswalk'!B:D,1,FALSE)</f>
        <v>1-343-E4100-0000</v>
      </c>
      <c r="E7003" s="322" t="str">
        <f t="shared" si="109"/>
        <v xml:space="preserve"> </v>
      </c>
    </row>
    <row r="7004" spans="1:5" s="6" customFormat="1" x14ac:dyDescent="0.25">
      <c r="A7004" s="8" t="s">
        <v>194</v>
      </c>
      <c r="B7004" s="8" t="s">
        <v>4863</v>
      </c>
      <c r="D7004" t="str">
        <f>VLOOKUP(B7004,'Step 2 - Old-New Code Crosswalk'!B:D,1,FALSE)</f>
        <v>1-344-E4100-0000</v>
      </c>
      <c r="E7004" s="322" t="str">
        <f t="shared" si="109"/>
        <v xml:space="preserve"> </v>
      </c>
    </row>
    <row r="7005" spans="1:5" s="6" customFormat="1" x14ac:dyDescent="0.25">
      <c r="A7005" s="8" t="s">
        <v>194</v>
      </c>
      <c r="B7005" s="8" t="s">
        <v>4864</v>
      </c>
      <c r="D7005" t="str">
        <f>VLOOKUP(B7005,'Step 2 - Old-New Code Crosswalk'!B:D,1,FALSE)</f>
        <v>1-345-E4100-0000</v>
      </c>
      <c r="E7005" s="322" t="str">
        <f t="shared" si="109"/>
        <v xml:space="preserve"> </v>
      </c>
    </row>
    <row r="7006" spans="1:5" s="6" customFormat="1" x14ac:dyDescent="0.25">
      <c r="A7006" s="8" t="s">
        <v>194</v>
      </c>
      <c r="B7006" s="8" t="s">
        <v>4865</v>
      </c>
      <c r="D7006" t="str">
        <f>VLOOKUP(B7006,'Step 2 - Old-New Code Crosswalk'!B:D,1,FALSE)</f>
        <v>1-346-E4100-0000</v>
      </c>
      <c r="E7006" s="322" t="str">
        <f t="shared" si="109"/>
        <v xml:space="preserve"> </v>
      </c>
    </row>
    <row r="7007" spans="1:5" s="6" customFormat="1" x14ac:dyDescent="0.25">
      <c r="A7007" s="8" t="s">
        <v>194</v>
      </c>
      <c r="B7007" s="8" t="s">
        <v>4866</v>
      </c>
      <c r="D7007" t="str">
        <f>VLOOKUP(B7007,'Step 2 - Old-New Code Crosswalk'!B:D,1,FALSE)</f>
        <v>1-347-E4100-0000</v>
      </c>
      <c r="E7007" s="322" t="str">
        <f t="shared" si="109"/>
        <v xml:space="preserve"> </v>
      </c>
    </row>
    <row r="7008" spans="1:5" s="6" customFormat="1" x14ac:dyDescent="0.25">
      <c r="A7008" s="8" t="s">
        <v>194</v>
      </c>
      <c r="B7008" s="8" t="s">
        <v>4867</v>
      </c>
      <c r="D7008" t="str">
        <f>VLOOKUP(B7008,'Step 2 - Old-New Code Crosswalk'!B:D,1,FALSE)</f>
        <v>1-348-E4100-0000</v>
      </c>
      <c r="E7008" s="322" t="str">
        <f t="shared" si="109"/>
        <v xml:space="preserve"> </v>
      </c>
    </row>
    <row r="7009" spans="1:5" s="6" customFormat="1" x14ac:dyDescent="0.25">
      <c r="A7009" s="8" t="s">
        <v>194</v>
      </c>
      <c r="B7009" s="8" t="s">
        <v>5238</v>
      </c>
      <c r="D7009" t="str">
        <f>VLOOKUP(B7009,'Step 2 - Old-New Code Crosswalk'!B:D,1,FALSE)</f>
        <v>1-350-E4100-0000</v>
      </c>
      <c r="E7009" s="322" t="str">
        <f t="shared" si="109"/>
        <v xml:space="preserve"> </v>
      </c>
    </row>
    <row r="7010" spans="1:5" s="6" customFormat="1" x14ac:dyDescent="0.25">
      <c r="A7010" s="8" t="s">
        <v>194</v>
      </c>
      <c r="B7010" s="8" t="s">
        <v>5239</v>
      </c>
      <c r="D7010" t="str">
        <f>VLOOKUP(B7010,'Step 2 - Old-New Code Crosswalk'!B:D,1,FALSE)</f>
        <v>1-351-E4100-0000</v>
      </c>
      <c r="E7010" s="322" t="str">
        <f t="shared" si="109"/>
        <v xml:space="preserve"> </v>
      </c>
    </row>
    <row r="7011" spans="1:5" s="6" customFormat="1" x14ac:dyDescent="0.25">
      <c r="A7011" s="8" t="s">
        <v>194</v>
      </c>
      <c r="B7011" s="8" t="s">
        <v>5241</v>
      </c>
      <c r="D7011" t="str">
        <f>VLOOKUP(B7011,'Step 2 - Old-New Code Crosswalk'!B:D,1,FALSE)</f>
        <v>1-352-E4100-0000</v>
      </c>
      <c r="E7011" s="322" t="str">
        <f t="shared" si="109"/>
        <v xml:space="preserve"> </v>
      </c>
    </row>
    <row r="7012" spans="1:5" s="6" customFormat="1" x14ac:dyDescent="0.25">
      <c r="A7012" s="8" t="s">
        <v>194</v>
      </c>
      <c r="B7012" s="8" t="s">
        <v>5242</v>
      </c>
      <c r="D7012" t="str">
        <f>VLOOKUP(B7012,'Step 2 - Old-New Code Crosswalk'!B:D,1,FALSE)</f>
        <v>1-353-E4100-0000</v>
      </c>
      <c r="E7012" s="322" t="str">
        <f t="shared" si="109"/>
        <v xml:space="preserve"> </v>
      </c>
    </row>
    <row r="7013" spans="1:5" s="6" customFormat="1" x14ac:dyDescent="0.25">
      <c r="A7013" s="8" t="s">
        <v>194</v>
      </c>
      <c r="B7013" s="8" t="s">
        <v>5243</v>
      </c>
      <c r="D7013" t="str">
        <f>VLOOKUP(B7013,'Step 2 - Old-New Code Crosswalk'!B:D,1,FALSE)</f>
        <v>1-355-E4100-0000</v>
      </c>
      <c r="E7013" s="322" t="str">
        <f t="shared" si="109"/>
        <v xml:space="preserve"> </v>
      </c>
    </row>
    <row r="7014" spans="1:5" s="6" customFormat="1" x14ac:dyDescent="0.25">
      <c r="A7014" s="8" t="s">
        <v>194</v>
      </c>
      <c r="B7014" s="8" t="s">
        <v>5244</v>
      </c>
      <c r="D7014" t="str">
        <f>VLOOKUP(B7014,'Step 2 - Old-New Code Crosswalk'!B:D,1,FALSE)</f>
        <v>1-357-E4100-0000</v>
      </c>
      <c r="E7014" s="322" t="str">
        <f t="shared" si="109"/>
        <v xml:space="preserve"> </v>
      </c>
    </row>
    <row r="7015" spans="1:5" s="6" customFormat="1" x14ac:dyDescent="0.25">
      <c r="A7015" s="8" t="s">
        <v>194</v>
      </c>
      <c r="B7015" s="8" t="s">
        <v>5245</v>
      </c>
      <c r="D7015" t="str">
        <f>VLOOKUP(B7015,'Step 2 - Old-New Code Crosswalk'!B:D,1,FALSE)</f>
        <v>1-360-E4100-0000</v>
      </c>
      <c r="E7015" s="322" t="str">
        <f t="shared" si="109"/>
        <v xml:space="preserve"> </v>
      </c>
    </row>
    <row r="7016" spans="1:5" s="6" customFormat="1" x14ac:dyDescent="0.25">
      <c r="A7016" s="8" t="s">
        <v>194</v>
      </c>
      <c r="B7016" s="8" t="s">
        <v>5246</v>
      </c>
      <c r="D7016" t="str">
        <f>VLOOKUP(B7016,'Step 2 - Old-New Code Crosswalk'!B:D,1,FALSE)</f>
        <v>1-361-E4100-0000</v>
      </c>
      <c r="E7016" s="322" t="str">
        <f t="shared" si="109"/>
        <v xml:space="preserve"> </v>
      </c>
    </row>
    <row r="7017" spans="1:5" s="6" customFormat="1" x14ac:dyDescent="0.25">
      <c r="A7017" s="8" t="s">
        <v>194</v>
      </c>
      <c r="B7017" s="8" t="s">
        <v>5247</v>
      </c>
      <c r="D7017" t="str">
        <f>VLOOKUP(B7017,'Step 2 - Old-New Code Crosswalk'!B:D,1,FALSE)</f>
        <v>1-362-E4100-0000</v>
      </c>
      <c r="E7017" s="322" t="str">
        <f t="shared" si="109"/>
        <v xml:space="preserve"> </v>
      </c>
    </row>
    <row r="7018" spans="1:5" s="6" customFormat="1" x14ac:dyDescent="0.25">
      <c r="A7018" s="8" t="s">
        <v>194</v>
      </c>
      <c r="B7018" s="8" t="s">
        <v>5248</v>
      </c>
      <c r="D7018" t="str">
        <f>VLOOKUP(B7018,'Step 2 - Old-New Code Crosswalk'!B:D,1,FALSE)</f>
        <v>1-364-E4100-0000</v>
      </c>
      <c r="E7018" s="322" t="str">
        <f t="shared" si="109"/>
        <v xml:space="preserve"> </v>
      </c>
    </row>
    <row r="7019" spans="1:5" s="6" customFormat="1" x14ac:dyDescent="0.25">
      <c r="A7019" s="8" t="s">
        <v>194</v>
      </c>
      <c r="B7019" s="8" t="s">
        <v>5249</v>
      </c>
      <c r="D7019" t="str">
        <f>VLOOKUP(B7019,'Step 2 - Old-New Code Crosswalk'!B:D,1,FALSE)</f>
        <v>1-369-E4100-0000</v>
      </c>
      <c r="E7019" s="322" t="str">
        <f t="shared" si="109"/>
        <v xml:space="preserve"> </v>
      </c>
    </row>
    <row r="7020" spans="1:5" s="6" customFormat="1" x14ac:dyDescent="0.25">
      <c r="A7020" s="8" t="s">
        <v>194</v>
      </c>
      <c r="B7020" s="8" t="s">
        <v>5250</v>
      </c>
      <c r="D7020" t="str">
        <f>VLOOKUP(B7020,'Step 2 - Old-New Code Crosswalk'!B:D,1,FALSE)</f>
        <v>1-371-E4100-0000</v>
      </c>
      <c r="E7020" s="322" t="str">
        <f t="shared" si="109"/>
        <v xml:space="preserve"> </v>
      </c>
    </row>
    <row r="7021" spans="1:5" s="6" customFormat="1" x14ac:dyDescent="0.25">
      <c r="A7021" s="8" t="s">
        <v>194</v>
      </c>
      <c r="B7021" s="8" t="s">
        <v>5251</v>
      </c>
      <c r="D7021" t="str">
        <f>VLOOKUP(B7021,'Step 2 - Old-New Code Crosswalk'!B:D,1,FALSE)</f>
        <v>1-373-E4100-0000</v>
      </c>
      <c r="E7021" s="322" t="str">
        <f t="shared" si="109"/>
        <v xml:space="preserve"> </v>
      </c>
    </row>
    <row r="7022" spans="1:5" s="6" customFormat="1" x14ac:dyDescent="0.25">
      <c r="A7022" s="8" t="s">
        <v>194</v>
      </c>
      <c r="B7022" s="8" t="s">
        <v>5252</v>
      </c>
      <c r="D7022" t="str">
        <f>VLOOKUP(B7022,'Step 2 - Old-New Code Crosswalk'!B:D,1,FALSE)</f>
        <v>1-374-E4100-0000</v>
      </c>
      <c r="E7022" s="322" t="str">
        <f t="shared" si="109"/>
        <v xml:space="preserve"> </v>
      </c>
    </row>
    <row r="7023" spans="1:5" s="6" customFormat="1" x14ac:dyDescent="0.25">
      <c r="A7023" s="8" t="s">
        <v>194</v>
      </c>
      <c r="B7023" s="8" t="s">
        <v>5253</v>
      </c>
      <c r="D7023" t="str">
        <f>VLOOKUP(B7023,'Step 2 - Old-New Code Crosswalk'!B:D,1,FALSE)</f>
        <v>1-375-E4100-0000</v>
      </c>
      <c r="E7023" s="322" t="str">
        <f t="shared" si="109"/>
        <v xml:space="preserve"> </v>
      </c>
    </row>
    <row r="7024" spans="1:5" s="6" customFormat="1" x14ac:dyDescent="0.25">
      <c r="A7024" s="8" t="s">
        <v>194</v>
      </c>
      <c r="B7024" s="8" t="s">
        <v>5254</v>
      </c>
      <c r="D7024" t="str">
        <f>VLOOKUP(B7024,'Step 2 - Old-New Code Crosswalk'!B:D,1,FALSE)</f>
        <v>1-378-E4100-0000</v>
      </c>
      <c r="E7024" s="322" t="str">
        <f t="shared" si="109"/>
        <v xml:space="preserve"> </v>
      </c>
    </row>
    <row r="7025" spans="1:5" s="6" customFormat="1" x14ac:dyDescent="0.25">
      <c r="A7025" s="8" t="s">
        <v>194</v>
      </c>
      <c r="B7025" s="8" t="s">
        <v>5255</v>
      </c>
      <c r="D7025" t="str">
        <f>VLOOKUP(B7025,'Step 2 - Old-New Code Crosswalk'!B:D,1,FALSE)</f>
        <v>1-380-E4100-0000</v>
      </c>
      <c r="E7025" s="322" t="str">
        <f t="shared" si="109"/>
        <v xml:space="preserve"> </v>
      </c>
    </row>
    <row r="7026" spans="1:5" s="6" customFormat="1" x14ac:dyDescent="0.25">
      <c r="A7026" s="8" t="s">
        <v>194</v>
      </c>
      <c r="B7026" s="8" t="s">
        <v>5256</v>
      </c>
      <c r="D7026" t="str">
        <f>VLOOKUP(B7026,'Step 2 - Old-New Code Crosswalk'!B:D,1,FALSE)</f>
        <v>1-383-E4100-0000</v>
      </c>
      <c r="E7026" s="322" t="str">
        <f t="shared" si="109"/>
        <v xml:space="preserve"> </v>
      </c>
    </row>
    <row r="7027" spans="1:5" s="6" customFormat="1" x14ac:dyDescent="0.25">
      <c r="A7027" s="8" t="s">
        <v>194</v>
      </c>
      <c r="B7027" s="8" t="s">
        <v>5257</v>
      </c>
      <c r="D7027" t="str">
        <f>VLOOKUP(B7027,'Step 2 - Old-New Code Crosswalk'!B:D,1,FALSE)</f>
        <v>1-385-E4100-0000</v>
      </c>
      <c r="E7027" s="322" t="str">
        <f t="shared" si="109"/>
        <v xml:space="preserve"> </v>
      </c>
    </row>
    <row r="7028" spans="1:5" s="6" customFormat="1" x14ac:dyDescent="0.25">
      <c r="A7028" s="8" t="s">
        <v>194</v>
      </c>
      <c r="B7028" s="8" t="s">
        <v>5258</v>
      </c>
      <c r="D7028" t="str">
        <f>VLOOKUP(B7028,'Step 2 - Old-New Code Crosswalk'!B:D,1,FALSE)</f>
        <v>1-388-E4100-0000</v>
      </c>
      <c r="E7028" s="322" t="str">
        <f t="shared" si="109"/>
        <v xml:space="preserve"> </v>
      </c>
    </row>
    <row r="7029" spans="1:5" s="6" customFormat="1" x14ac:dyDescent="0.25">
      <c r="A7029" s="8" t="s">
        <v>194</v>
      </c>
      <c r="B7029" s="8" t="s">
        <v>5259</v>
      </c>
      <c r="D7029" t="str">
        <f>VLOOKUP(B7029,'Step 2 - Old-New Code Crosswalk'!B:D,1,FALSE)</f>
        <v>1-389-E4100-0000</v>
      </c>
      <c r="E7029" s="322" t="str">
        <f t="shared" si="109"/>
        <v xml:space="preserve"> </v>
      </c>
    </row>
    <row r="7030" spans="1:5" s="6" customFormat="1" x14ac:dyDescent="0.25">
      <c r="A7030" s="8" t="s">
        <v>194</v>
      </c>
      <c r="B7030" s="8" t="s">
        <v>5260</v>
      </c>
      <c r="D7030" t="str">
        <f>VLOOKUP(B7030,'Step 2 - Old-New Code Crosswalk'!B:D,1,FALSE)</f>
        <v>1-390-E4100-0000</v>
      </c>
      <c r="E7030" s="322" t="str">
        <f t="shared" si="109"/>
        <v xml:space="preserve"> </v>
      </c>
    </row>
    <row r="7031" spans="1:5" s="6" customFormat="1" x14ac:dyDescent="0.25">
      <c r="A7031" s="8" t="s">
        <v>194</v>
      </c>
      <c r="B7031" s="8" t="s">
        <v>5261</v>
      </c>
      <c r="D7031" t="str">
        <f>VLOOKUP(B7031,'Step 2 - Old-New Code Crosswalk'!B:D,1,FALSE)</f>
        <v>1-391-E4100-0000</v>
      </c>
      <c r="E7031" s="322" t="str">
        <f t="shared" si="109"/>
        <v xml:space="preserve"> </v>
      </c>
    </row>
    <row r="7032" spans="1:5" s="6" customFormat="1" x14ac:dyDescent="0.25">
      <c r="A7032" s="8" t="s">
        <v>194</v>
      </c>
      <c r="B7032" s="8" t="s">
        <v>5262</v>
      </c>
      <c r="D7032" t="str">
        <f>VLOOKUP(B7032,'Step 2 - Old-New Code Crosswalk'!B:D,1,FALSE)</f>
        <v>1-395-E4100-0000</v>
      </c>
      <c r="E7032" s="322" t="str">
        <f t="shared" si="109"/>
        <v xml:space="preserve"> </v>
      </c>
    </row>
    <row r="7033" spans="1:5" s="6" customFormat="1" x14ac:dyDescent="0.25">
      <c r="A7033" s="8" t="s">
        <v>194</v>
      </c>
      <c r="B7033" s="8" t="s">
        <v>5263</v>
      </c>
      <c r="D7033" t="str">
        <f>VLOOKUP(B7033,'Step 2 - Old-New Code Crosswalk'!B:D,1,FALSE)</f>
        <v>1-398-E4100-0000</v>
      </c>
      <c r="E7033" s="322" t="str">
        <f t="shared" si="109"/>
        <v xml:space="preserve"> </v>
      </c>
    </row>
    <row r="7034" spans="1:5" s="6" customFormat="1" x14ac:dyDescent="0.25">
      <c r="A7034" s="8" t="s">
        <v>194</v>
      </c>
      <c r="B7034" s="8" t="s">
        <v>5533</v>
      </c>
      <c r="D7034" t="str">
        <f>VLOOKUP(B7034,'Step 2 - Old-New Code Crosswalk'!B:D,1,FALSE)</f>
        <v>1-400-E4100-0000</v>
      </c>
      <c r="E7034" s="322" t="str">
        <f t="shared" si="109"/>
        <v xml:space="preserve"> </v>
      </c>
    </row>
    <row r="7035" spans="1:5" s="6" customFormat="1" x14ac:dyDescent="0.25">
      <c r="A7035" s="8" t="s">
        <v>194</v>
      </c>
      <c r="B7035" s="8" t="s">
        <v>5597</v>
      </c>
      <c r="D7035" t="str">
        <f>VLOOKUP(B7035,'Step 2 - Old-New Code Crosswalk'!B:D,1,FALSE)</f>
        <v>1-403-E4100-0000</v>
      </c>
      <c r="E7035" s="322" t="str">
        <f t="shared" si="109"/>
        <v xml:space="preserve"> </v>
      </c>
    </row>
    <row r="7036" spans="1:5" s="6" customFormat="1" x14ac:dyDescent="0.25">
      <c r="A7036" s="8" t="s">
        <v>194</v>
      </c>
      <c r="B7036" s="8" t="s">
        <v>5590</v>
      </c>
      <c r="D7036" t="str">
        <f>VLOOKUP(B7036,'Step 2 - Old-New Code Crosswalk'!B:D,1,FALSE)</f>
        <v>1-405-E4100-0000</v>
      </c>
      <c r="E7036" s="322" t="str">
        <f t="shared" si="109"/>
        <v xml:space="preserve"> </v>
      </c>
    </row>
    <row r="7037" spans="1:5" s="6" customFormat="1" x14ac:dyDescent="0.25">
      <c r="A7037" s="8" t="s">
        <v>194</v>
      </c>
      <c r="B7037" s="8" t="s">
        <v>6111</v>
      </c>
      <c r="D7037" t="str">
        <f>VLOOKUP(B7037,'Step 2 - Old-New Code Crosswalk'!B:D,1,FALSE)</f>
        <v>1-407-E4100-0000</v>
      </c>
      <c r="E7037" s="322" t="str">
        <f t="shared" si="109"/>
        <v xml:space="preserve"> </v>
      </c>
    </row>
    <row r="7038" spans="1:5" s="6" customFormat="1" x14ac:dyDescent="0.25">
      <c r="A7038" s="8" t="s">
        <v>194</v>
      </c>
      <c r="B7038" s="8" t="s">
        <v>5692</v>
      </c>
      <c r="D7038" t="str">
        <f>VLOOKUP(B7038,'Step 2 - Old-New Code Crosswalk'!B:D,1,FALSE)</f>
        <v>1-409-E4100-0000</v>
      </c>
      <c r="E7038" s="322" t="str">
        <f t="shared" si="109"/>
        <v xml:space="preserve"> </v>
      </c>
    </row>
    <row r="7039" spans="1:5" s="6" customFormat="1" x14ac:dyDescent="0.25">
      <c r="A7039" s="8" t="s">
        <v>194</v>
      </c>
      <c r="B7039" s="8" t="s">
        <v>5645</v>
      </c>
      <c r="D7039" t="str">
        <f>VLOOKUP(B7039,'Step 2 - Old-New Code Crosswalk'!B:D,1,FALSE)</f>
        <v>1-412-E4100-0000</v>
      </c>
      <c r="E7039" s="322" t="str">
        <f t="shared" si="109"/>
        <v xml:space="preserve"> </v>
      </c>
    </row>
    <row r="7040" spans="1:5" s="6" customFormat="1" x14ac:dyDescent="0.25">
      <c r="A7040" s="8" t="s">
        <v>194</v>
      </c>
      <c r="B7040" s="8" t="s">
        <v>5548</v>
      </c>
      <c r="D7040" t="str">
        <f>VLOOKUP(B7040,'Step 2 - Old-New Code Crosswalk'!B:D,1,FALSE)</f>
        <v>1-415-E4100-0000</v>
      </c>
      <c r="E7040" s="322" t="str">
        <f t="shared" si="109"/>
        <v xml:space="preserve"> </v>
      </c>
    </row>
    <row r="7041" spans="1:5" s="6" customFormat="1" x14ac:dyDescent="0.25">
      <c r="A7041" s="8" t="s">
        <v>194</v>
      </c>
      <c r="B7041" s="8" t="s">
        <v>5574</v>
      </c>
      <c r="D7041" t="str">
        <f>VLOOKUP(B7041,'Step 2 - Old-New Code Crosswalk'!B:D,1,FALSE)</f>
        <v>1-418-E4100-0000</v>
      </c>
      <c r="E7041" s="322" t="str">
        <f t="shared" si="109"/>
        <v xml:space="preserve"> </v>
      </c>
    </row>
    <row r="7042" spans="1:5" s="6" customFormat="1" x14ac:dyDescent="0.25">
      <c r="A7042" s="8" t="s">
        <v>194</v>
      </c>
      <c r="B7042" s="8" t="s">
        <v>5709</v>
      </c>
      <c r="D7042" t="str">
        <f>VLOOKUP(B7042,'Step 2 - Old-New Code Crosswalk'!B:D,1,FALSE)</f>
        <v>1-423-E4100-0000</v>
      </c>
      <c r="E7042" s="322" t="str">
        <f t="shared" ref="E7042:E7105" si="110">IF(B7042=D7042," ","ERROR")</f>
        <v xml:space="preserve"> </v>
      </c>
    </row>
    <row r="7043" spans="1:5" s="6" customFormat="1" x14ac:dyDescent="0.25">
      <c r="A7043" s="8" t="s">
        <v>194</v>
      </c>
      <c r="B7043" s="8" t="s">
        <v>6086</v>
      </c>
      <c r="D7043" t="str">
        <f>VLOOKUP(B7043,'Step 2 - Old-New Code Crosswalk'!B:D,1,FALSE)</f>
        <v>1-424-E4100-0000</v>
      </c>
      <c r="E7043" s="322" t="str">
        <f t="shared" si="110"/>
        <v xml:space="preserve"> </v>
      </c>
    </row>
    <row r="7044" spans="1:5" s="6" customFormat="1" x14ac:dyDescent="0.25">
      <c r="A7044" s="8" t="s">
        <v>194</v>
      </c>
      <c r="B7044" s="8" t="s">
        <v>6102</v>
      </c>
      <c r="D7044" t="str">
        <f>VLOOKUP(B7044,'Step 2 - Old-New Code Crosswalk'!B:D,1,FALSE)</f>
        <v>1-425-E4100-0000</v>
      </c>
      <c r="E7044" s="322" t="str">
        <f t="shared" si="110"/>
        <v xml:space="preserve"> </v>
      </c>
    </row>
    <row r="7045" spans="1:5" s="6" customFormat="1" x14ac:dyDescent="0.25">
      <c r="A7045" s="8" t="s">
        <v>194</v>
      </c>
      <c r="B7045" s="8" t="s">
        <v>5718</v>
      </c>
      <c r="D7045" t="str">
        <f>VLOOKUP(B7045,'Step 2 - Old-New Code Crosswalk'!B:D,1,FALSE)</f>
        <v>1-427-E4100-0000</v>
      </c>
      <c r="E7045" s="322" t="str">
        <f t="shared" si="110"/>
        <v xml:space="preserve"> </v>
      </c>
    </row>
    <row r="7046" spans="1:5" s="6" customFormat="1" x14ac:dyDescent="0.25">
      <c r="A7046" s="8" t="s">
        <v>194</v>
      </c>
      <c r="B7046" s="8" t="s">
        <v>5754</v>
      </c>
      <c r="D7046" t="str">
        <f>VLOOKUP(B7046,'Step 2 - Old-New Code Crosswalk'!B:D,1,FALSE)</f>
        <v>1-428-E4100-0000</v>
      </c>
      <c r="E7046" s="322" t="str">
        <f t="shared" si="110"/>
        <v xml:space="preserve"> </v>
      </c>
    </row>
    <row r="7047" spans="1:5" s="6" customFormat="1" x14ac:dyDescent="0.25">
      <c r="A7047" s="8" t="s">
        <v>194</v>
      </c>
      <c r="B7047" s="8" t="s">
        <v>5730</v>
      </c>
      <c r="D7047" t="str">
        <f>VLOOKUP(B7047,'Step 2 - Old-New Code Crosswalk'!B:D,1,FALSE)</f>
        <v>1-429-E4100-0000</v>
      </c>
      <c r="E7047" s="322" t="str">
        <f t="shared" si="110"/>
        <v xml:space="preserve"> </v>
      </c>
    </row>
    <row r="7048" spans="1:5" s="6" customFormat="1" x14ac:dyDescent="0.25">
      <c r="A7048" s="8" t="s">
        <v>194</v>
      </c>
      <c r="B7048" s="8" t="s">
        <v>5602</v>
      </c>
      <c r="D7048" t="str">
        <f>VLOOKUP(B7048,'Step 2 - Old-New Code Crosswalk'!B:D,1,FALSE)</f>
        <v>1-431-E4100-0000</v>
      </c>
      <c r="E7048" s="322" t="str">
        <f t="shared" si="110"/>
        <v xml:space="preserve"> </v>
      </c>
    </row>
    <row r="7049" spans="1:5" s="6" customFormat="1" x14ac:dyDescent="0.25">
      <c r="A7049" s="8" t="s">
        <v>194</v>
      </c>
      <c r="B7049" s="8" t="s">
        <v>5610</v>
      </c>
      <c r="D7049" t="str">
        <f>VLOOKUP(B7049,'Step 2 - Old-New Code Crosswalk'!B:D,1,FALSE)</f>
        <v>1-432-E4100-0000</v>
      </c>
      <c r="E7049" s="322" t="str">
        <f t="shared" si="110"/>
        <v xml:space="preserve"> </v>
      </c>
    </row>
    <row r="7050" spans="1:5" s="6" customFormat="1" x14ac:dyDescent="0.25">
      <c r="A7050" s="8" t="s">
        <v>194</v>
      </c>
      <c r="B7050" s="8" t="s">
        <v>5829</v>
      </c>
      <c r="D7050" t="str">
        <f>VLOOKUP(B7050,'Step 2 - Old-New Code Crosswalk'!B:D,1,FALSE)</f>
        <v>1-436-E4100-0000</v>
      </c>
      <c r="E7050" s="322" t="str">
        <f t="shared" si="110"/>
        <v xml:space="preserve"> </v>
      </c>
    </row>
    <row r="7051" spans="1:5" s="6" customFormat="1" x14ac:dyDescent="0.25">
      <c r="A7051" s="8" t="s">
        <v>194</v>
      </c>
      <c r="B7051" s="8" t="s">
        <v>5854</v>
      </c>
      <c r="D7051" t="str">
        <f>VLOOKUP(B7051,'Step 2 - Old-New Code Crosswalk'!B:D,1,FALSE)</f>
        <v>1-439-E4100-0000</v>
      </c>
      <c r="E7051" s="322" t="str">
        <f t="shared" si="110"/>
        <v xml:space="preserve"> </v>
      </c>
    </row>
    <row r="7052" spans="1:5" s="6" customFormat="1" x14ac:dyDescent="0.25">
      <c r="A7052" s="8" t="s">
        <v>194</v>
      </c>
      <c r="B7052" s="8" t="s">
        <v>5878</v>
      </c>
      <c r="D7052" t="str">
        <f>VLOOKUP(B7052,'Step 2 - Old-New Code Crosswalk'!B:D,1,FALSE)</f>
        <v>1-442-E4100-0000</v>
      </c>
      <c r="E7052" s="322" t="str">
        <f t="shared" si="110"/>
        <v xml:space="preserve"> </v>
      </c>
    </row>
    <row r="7053" spans="1:5" s="6" customFormat="1" x14ac:dyDescent="0.25">
      <c r="A7053" s="8" t="s">
        <v>194</v>
      </c>
      <c r="B7053" s="8" t="s">
        <v>5902</v>
      </c>
      <c r="D7053" t="str">
        <f>VLOOKUP(B7053,'Step 2 - Old-New Code Crosswalk'!B:D,1,FALSE)</f>
        <v>1-445-E4100-0000</v>
      </c>
      <c r="E7053" s="322" t="str">
        <f t="shared" si="110"/>
        <v xml:space="preserve"> </v>
      </c>
    </row>
    <row r="7054" spans="1:5" s="6" customFormat="1" x14ac:dyDescent="0.25">
      <c r="A7054" s="8" t="s">
        <v>194</v>
      </c>
      <c r="B7054" s="8" t="s">
        <v>5921</v>
      </c>
      <c r="D7054" t="str">
        <f>VLOOKUP(B7054,'Step 2 - Old-New Code Crosswalk'!B:D,1,FALSE)</f>
        <v>1-451-E4100-0000</v>
      </c>
      <c r="E7054" s="322" t="str">
        <f t="shared" si="110"/>
        <v xml:space="preserve"> </v>
      </c>
    </row>
    <row r="7055" spans="1:5" s="6" customFormat="1" x14ac:dyDescent="0.25">
      <c r="A7055" s="8" t="s">
        <v>194</v>
      </c>
      <c r="B7055" s="8" t="s">
        <v>5942</v>
      </c>
      <c r="D7055" t="str">
        <f>VLOOKUP(B7055,'Step 2 - Old-New Code Crosswalk'!B:D,1,FALSE)</f>
        <v>1-457-E4100-0000</v>
      </c>
      <c r="E7055" s="322" t="str">
        <f t="shared" si="110"/>
        <v xml:space="preserve"> </v>
      </c>
    </row>
    <row r="7056" spans="1:5" s="6" customFormat="1" x14ac:dyDescent="0.25">
      <c r="A7056" s="8" t="s">
        <v>194</v>
      </c>
      <c r="B7056" s="8" t="s">
        <v>5961</v>
      </c>
      <c r="D7056" t="str">
        <f>VLOOKUP(B7056,'Step 2 - Old-New Code Crosswalk'!B:D,1,FALSE)</f>
        <v>1-458-E4100-0000</v>
      </c>
      <c r="E7056" s="322" t="str">
        <f t="shared" si="110"/>
        <v xml:space="preserve"> </v>
      </c>
    </row>
    <row r="7057" spans="1:5" s="6" customFormat="1" x14ac:dyDescent="0.25">
      <c r="A7057" s="8" t="s">
        <v>194</v>
      </c>
      <c r="B7057" s="8" t="s">
        <v>5986</v>
      </c>
      <c r="D7057" t="str">
        <f>VLOOKUP(B7057,'Step 2 - Old-New Code Crosswalk'!B:D,1,FALSE)</f>
        <v>1-460-E4100-0000</v>
      </c>
      <c r="E7057" s="322" t="str">
        <f t="shared" si="110"/>
        <v xml:space="preserve"> </v>
      </c>
    </row>
    <row r="7058" spans="1:5" s="6" customFormat="1" x14ac:dyDescent="0.25">
      <c r="A7058" s="8" t="s">
        <v>194</v>
      </c>
      <c r="B7058" s="8" t="s">
        <v>6002</v>
      </c>
      <c r="D7058" t="str">
        <f>VLOOKUP(B7058,'Step 2 - Old-New Code Crosswalk'!B:D,1,FALSE)</f>
        <v>1-463-E4100-0000</v>
      </c>
      <c r="E7058" s="322" t="str">
        <f t="shared" si="110"/>
        <v xml:space="preserve"> </v>
      </c>
    </row>
    <row r="7059" spans="1:5" s="6" customFormat="1" x14ac:dyDescent="0.25">
      <c r="A7059" s="8" t="s">
        <v>194</v>
      </c>
      <c r="B7059" s="8" t="s">
        <v>6018</v>
      </c>
      <c r="D7059" t="str">
        <f>VLOOKUP(B7059,'Step 2 - Old-New Code Crosswalk'!B:D,1,FALSE)</f>
        <v>1-466-E4100-0000</v>
      </c>
      <c r="E7059" s="322" t="str">
        <f t="shared" si="110"/>
        <v xml:space="preserve"> </v>
      </c>
    </row>
    <row r="7060" spans="1:5" s="6" customFormat="1" x14ac:dyDescent="0.25">
      <c r="A7060" s="8" t="s">
        <v>194</v>
      </c>
      <c r="B7060" s="8" t="s">
        <v>6034</v>
      </c>
      <c r="D7060" t="str">
        <f>VLOOKUP(B7060,'Step 2 - Old-New Code Crosswalk'!B:D,1,FALSE)</f>
        <v>1-472-E4100-0000</v>
      </c>
      <c r="E7060" s="322" t="str">
        <f t="shared" si="110"/>
        <v xml:space="preserve"> </v>
      </c>
    </row>
    <row r="7061" spans="1:5" s="6" customFormat="1" x14ac:dyDescent="0.25">
      <c r="A7061" s="8" t="s">
        <v>194</v>
      </c>
      <c r="B7061" s="8" t="s">
        <v>6050</v>
      </c>
      <c r="D7061" t="str">
        <f>VLOOKUP(B7061,'Step 2 - Old-New Code Crosswalk'!B:D,1,FALSE)</f>
        <v>1-473-E4100-0000</v>
      </c>
      <c r="E7061" s="322" t="str">
        <f t="shared" si="110"/>
        <v xml:space="preserve"> </v>
      </c>
    </row>
    <row r="7062" spans="1:5" s="6" customFormat="1" x14ac:dyDescent="0.25">
      <c r="A7062" s="8" t="s">
        <v>194</v>
      </c>
      <c r="B7062" s="8" t="s">
        <v>6066</v>
      </c>
      <c r="D7062" t="str">
        <f>VLOOKUP(B7062,'Step 2 - Old-New Code Crosswalk'!B:D,1,FALSE)</f>
        <v>1-475-E4100-0000</v>
      </c>
      <c r="E7062" s="322" t="str">
        <f t="shared" si="110"/>
        <v xml:space="preserve"> </v>
      </c>
    </row>
    <row r="7063" spans="1:5" s="6" customFormat="1" x14ac:dyDescent="0.25">
      <c r="A7063" s="8" t="s">
        <v>194</v>
      </c>
      <c r="B7063" s="8" t="s">
        <v>5627</v>
      </c>
      <c r="D7063" t="str">
        <f>VLOOKUP(B7063,'Step 2 - Old-New Code Crosswalk'!B:D,1,FALSE)</f>
        <v>1-480-E4100-0000</v>
      </c>
      <c r="E7063" s="322" t="str">
        <f t="shared" si="110"/>
        <v xml:space="preserve"> </v>
      </c>
    </row>
    <row r="7064" spans="1:5" s="6" customFormat="1" x14ac:dyDescent="0.25">
      <c r="A7064" s="8" t="s">
        <v>194</v>
      </c>
      <c r="B7064" s="8" t="s">
        <v>5662</v>
      </c>
      <c r="D7064" t="str">
        <f>VLOOKUP(B7064,'Step 2 - Old-New Code Crosswalk'!B:D,1,FALSE)</f>
        <v>1-483-E4100-0000</v>
      </c>
      <c r="E7064" s="322" t="str">
        <f t="shared" si="110"/>
        <v xml:space="preserve"> </v>
      </c>
    </row>
    <row r="7065" spans="1:5" s="6" customFormat="1" x14ac:dyDescent="0.25">
      <c r="A7065" s="8" t="s">
        <v>194</v>
      </c>
      <c r="B7065" s="8" t="s">
        <v>5481</v>
      </c>
      <c r="D7065" t="str">
        <f>VLOOKUP(B7065,'Step 2 - Old-New Code Crosswalk'!B:D,1,FALSE)</f>
        <v>1-485-E4100-0000</v>
      </c>
      <c r="E7065" s="322" t="str">
        <f t="shared" si="110"/>
        <v xml:space="preserve"> </v>
      </c>
    </row>
    <row r="7066" spans="1:5" s="6" customFormat="1" x14ac:dyDescent="0.25">
      <c r="A7066" s="8" t="s">
        <v>194</v>
      </c>
      <c r="B7066" s="8" t="s">
        <v>6126</v>
      </c>
      <c r="D7066" t="str">
        <f>VLOOKUP(B7066,'Step 2 - Old-New Code Crosswalk'!B:D,1,FALSE)</f>
        <v>1-505-E4100-0000</v>
      </c>
      <c r="E7066" s="322" t="str">
        <f t="shared" si="110"/>
        <v xml:space="preserve"> </v>
      </c>
    </row>
    <row r="7067" spans="1:5" s="6" customFormat="1" x14ac:dyDescent="0.25">
      <c r="A7067" s="8" t="s">
        <v>194</v>
      </c>
      <c r="B7067" s="8" t="s">
        <v>6139</v>
      </c>
      <c r="D7067" t="str">
        <f>VLOOKUP(B7067,'Step 2 - Old-New Code Crosswalk'!B:D,1,FALSE)</f>
        <v>1-510-E4100-0000</v>
      </c>
      <c r="E7067" s="322" t="str">
        <f t="shared" si="110"/>
        <v xml:space="preserve"> </v>
      </c>
    </row>
    <row r="7068" spans="1:5" s="6" customFormat="1" x14ac:dyDescent="0.25">
      <c r="A7068" s="8" t="s">
        <v>194</v>
      </c>
      <c r="B7068" s="8" t="s">
        <v>6273</v>
      </c>
      <c r="D7068" t="str">
        <f>VLOOKUP(B7068,'Step 2 - Old-New Code Crosswalk'!B:D,1,FALSE)</f>
        <v>1-514-E4100-0000</v>
      </c>
      <c r="E7068" s="322" t="str">
        <f t="shared" si="110"/>
        <v xml:space="preserve"> </v>
      </c>
    </row>
    <row r="7069" spans="1:5" s="6" customFormat="1" x14ac:dyDescent="0.25">
      <c r="A7069" s="8" t="s">
        <v>194</v>
      </c>
      <c r="B7069" s="8" t="s">
        <v>6147</v>
      </c>
      <c r="D7069" t="str">
        <f>VLOOKUP(B7069,'Step 2 - Old-New Code Crosswalk'!B:D,1,FALSE)</f>
        <v>1-515-E4100-0000</v>
      </c>
      <c r="E7069" s="322" t="str">
        <f t="shared" si="110"/>
        <v xml:space="preserve"> </v>
      </c>
    </row>
    <row r="7070" spans="1:5" s="6" customFormat="1" x14ac:dyDescent="0.25">
      <c r="A7070" s="8" t="s">
        <v>194</v>
      </c>
      <c r="B7070" s="8" t="s">
        <v>6215</v>
      </c>
      <c r="D7070" t="str">
        <f>VLOOKUP(B7070,'Step 2 - Old-New Code Crosswalk'!B:D,1,FALSE)</f>
        <v>1-517-E4100-0000</v>
      </c>
      <c r="E7070" s="322" t="str">
        <f t="shared" si="110"/>
        <v xml:space="preserve"> </v>
      </c>
    </row>
    <row r="7071" spans="1:5" s="6" customFormat="1" x14ac:dyDescent="0.25">
      <c r="A7071" s="8" t="s">
        <v>194</v>
      </c>
      <c r="B7071" s="8" t="s">
        <v>6518</v>
      </c>
      <c r="D7071" t="str">
        <f>VLOOKUP(B7071,'Step 2 - Old-New Code Crosswalk'!B:D,1,FALSE)</f>
        <v>1-518-E4100-0000</v>
      </c>
      <c r="E7071" s="322" t="str">
        <f t="shared" si="110"/>
        <v xml:space="preserve"> </v>
      </c>
    </row>
    <row r="7072" spans="1:5" s="6" customFormat="1" x14ac:dyDescent="0.25">
      <c r="A7072" s="8" t="s">
        <v>194</v>
      </c>
      <c r="B7072" s="8" t="s">
        <v>6326</v>
      </c>
      <c r="D7072" t="str">
        <f>VLOOKUP(B7072,'Step 2 - Old-New Code Crosswalk'!B:D,1,FALSE)</f>
        <v>1-519-E4100-0000</v>
      </c>
      <c r="E7072" s="322" t="str">
        <f t="shared" si="110"/>
        <v xml:space="preserve"> </v>
      </c>
    </row>
    <row r="7073" spans="1:5" s="6" customFormat="1" x14ac:dyDescent="0.25">
      <c r="A7073" s="8" t="s">
        <v>194</v>
      </c>
      <c r="B7073" s="8" t="s">
        <v>6182</v>
      </c>
      <c r="D7073" t="str">
        <f>VLOOKUP(B7073,'Step 2 - Old-New Code Crosswalk'!B:D,1,FALSE)</f>
        <v>1-520-E4100-0000</v>
      </c>
      <c r="E7073" s="322" t="str">
        <f t="shared" si="110"/>
        <v xml:space="preserve"> </v>
      </c>
    </row>
    <row r="7074" spans="1:5" s="6" customFormat="1" x14ac:dyDescent="0.25">
      <c r="A7074" s="8" t="s">
        <v>194</v>
      </c>
      <c r="B7074" s="8" t="s">
        <v>6193</v>
      </c>
      <c r="D7074" t="str">
        <f>VLOOKUP(B7074,'Step 2 - Old-New Code Crosswalk'!B:D,1,FALSE)</f>
        <v>1-521-E4100-0000</v>
      </c>
      <c r="E7074" s="322" t="str">
        <f t="shared" si="110"/>
        <v xml:space="preserve"> </v>
      </c>
    </row>
    <row r="7075" spans="1:5" s="6" customFormat="1" x14ac:dyDescent="0.25">
      <c r="A7075" s="8" t="s">
        <v>194</v>
      </c>
      <c r="B7075" s="8" t="s">
        <v>6204</v>
      </c>
      <c r="D7075" t="str">
        <f>VLOOKUP(B7075,'Step 2 - Old-New Code Crosswalk'!B:D,1,FALSE)</f>
        <v>1-522-E4100-0000</v>
      </c>
      <c r="E7075" s="322" t="str">
        <f t="shared" si="110"/>
        <v xml:space="preserve"> </v>
      </c>
    </row>
    <row r="7076" spans="1:5" s="6" customFormat="1" x14ac:dyDescent="0.25">
      <c r="A7076" s="8" t="s">
        <v>194</v>
      </c>
      <c r="B7076" s="8" t="s">
        <v>6545</v>
      </c>
      <c r="D7076" t="str">
        <f>VLOOKUP(B7076,'Step 2 - Old-New Code Crosswalk'!B:D,1,FALSE)</f>
        <v>1-523-E4100-0000</v>
      </c>
      <c r="E7076" s="322" t="str">
        <f t="shared" si="110"/>
        <v xml:space="preserve"> </v>
      </c>
    </row>
    <row r="7077" spans="1:5" s="6" customFormat="1" x14ac:dyDescent="0.25">
      <c r="A7077" s="8" t="s">
        <v>194</v>
      </c>
      <c r="B7077" s="8" t="s">
        <v>6553</v>
      </c>
      <c r="D7077" t="str">
        <f>VLOOKUP(B7077,'Step 2 - Old-New Code Crosswalk'!B:D,1,FALSE)</f>
        <v>1-525-E4100-0000</v>
      </c>
      <c r="E7077" s="322" t="str">
        <f t="shared" si="110"/>
        <v xml:space="preserve"> </v>
      </c>
    </row>
    <row r="7078" spans="1:5" s="6" customFormat="1" x14ac:dyDescent="0.25">
      <c r="A7078" s="8" t="s">
        <v>194</v>
      </c>
      <c r="B7078" s="8" t="s">
        <v>6629</v>
      </c>
      <c r="D7078" t="str">
        <f>VLOOKUP(B7078,'Step 2 - Old-New Code Crosswalk'!B:D,1,FALSE)</f>
        <v>1-530-E4100-0000</v>
      </c>
      <c r="E7078" s="322" t="str">
        <f t="shared" si="110"/>
        <v xml:space="preserve"> </v>
      </c>
    </row>
    <row r="7079" spans="1:5" s="6" customFormat="1" x14ac:dyDescent="0.25">
      <c r="A7079" s="8" t="s">
        <v>194</v>
      </c>
      <c r="B7079" s="8" t="s">
        <v>6611</v>
      </c>
      <c r="D7079" t="str">
        <f>VLOOKUP(B7079,'Step 2 - Old-New Code Crosswalk'!B:D,1,FALSE)</f>
        <v>1-535-E4100-0000</v>
      </c>
      <c r="E7079" s="322" t="str">
        <f t="shared" si="110"/>
        <v xml:space="preserve"> </v>
      </c>
    </row>
    <row r="7080" spans="1:5" s="6" customFormat="1" x14ac:dyDescent="0.25">
      <c r="A7080" s="8" t="s">
        <v>194</v>
      </c>
      <c r="B7080" s="8" t="s">
        <v>6586</v>
      </c>
      <c r="D7080" t="str">
        <f>VLOOKUP(B7080,'Step 2 - Old-New Code Crosswalk'!B:D,1,FALSE)</f>
        <v>1-545-E4100-0000</v>
      </c>
      <c r="E7080" s="322" t="str">
        <f t="shared" si="110"/>
        <v xml:space="preserve"> </v>
      </c>
    </row>
    <row r="7081" spans="1:5" s="6" customFormat="1" x14ac:dyDescent="0.25">
      <c r="A7081" s="8" t="s">
        <v>194</v>
      </c>
      <c r="B7081" s="8" t="s">
        <v>6599</v>
      </c>
      <c r="D7081" t="str">
        <f>VLOOKUP(B7081,'Step 2 - Old-New Code Crosswalk'!B:D,1,FALSE)</f>
        <v>1-546-E4100-0000</v>
      </c>
      <c r="E7081" s="322" t="str">
        <f t="shared" si="110"/>
        <v xml:space="preserve"> </v>
      </c>
    </row>
    <row r="7082" spans="1:5" s="6" customFormat="1" x14ac:dyDescent="0.25">
      <c r="A7082" s="8" t="s">
        <v>194</v>
      </c>
      <c r="B7082" s="8" t="s">
        <v>6339</v>
      </c>
      <c r="D7082" t="str">
        <f>VLOOKUP(B7082,'Step 2 - Old-New Code Crosswalk'!B:D,1,FALSE)</f>
        <v>1-550-E4100-0000</v>
      </c>
      <c r="E7082" s="322" t="str">
        <f t="shared" si="110"/>
        <v xml:space="preserve"> </v>
      </c>
    </row>
    <row r="7083" spans="1:5" s="6" customFormat="1" x14ac:dyDescent="0.25">
      <c r="A7083" s="8" t="s">
        <v>194</v>
      </c>
      <c r="B7083" s="8" t="s">
        <v>6426</v>
      </c>
      <c r="D7083" t="str">
        <f>VLOOKUP(B7083,'Step 2 - Old-New Code Crosswalk'!B:D,1,FALSE)</f>
        <v>1-554-E4100-0000</v>
      </c>
      <c r="E7083" s="322" t="str">
        <f t="shared" si="110"/>
        <v xml:space="preserve"> </v>
      </c>
    </row>
    <row r="7084" spans="1:5" s="6" customFormat="1" x14ac:dyDescent="0.25">
      <c r="A7084" s="8" t="s">
        <v>194</v>
      </c>
      <c r="B7084" s="8" t="s">
        <v>6455</v>
      </c>
      <c r="D7084" t="str">
        <f>VLOOKUP(B7084,'Step 2 - Old-New Code Crosswalk'!B:D,1,FALSE)</f>
        <v>1-558-E4100-0000</v>
      </c>
      <c r="E7084" s="322" t="str">
        <f t="shared" si="110"/>
        <v xml:space="preserve"> </v>
      </c>
    </row>
    <row r="7085" spans="1:5" s="6" customFormat="1" x14ac:dyDescent="0.25">
      <c r="A7085" s="8" t="s">
        <v>194</v>
      </c>
      <c r="B7085" s="8" t="s">
        <v>6299</v>
      </c>
      <c r="D7085" t="str">
        <f>VLOOKUP(B7085,'Step 2 - Old-New Code Crosswalk'!B:D,1,FALSE)</f>
        <v>1-564-E4100-0000</v>
      </c>
      <c r="E7085" s="322" t="str">
        <f t="shared" si="110"/>
        <v xml:space="preserve"> </v>
      </c>
    </row>
    <row r="7086" spans="1:5" s="6" customFormat="1" x14ac:dyDescent="0.25">
      <c r="A7086" s="8" t="s">
        <v>194</v>
      </c>
      <c r="B7086" s="8" t="s">
        <v>6367</v>
      </c>
      <c r="D7086" t="str">
        <f>VLOOKUP(B7086,'Step 2 - Old-New Code Crosswalk'!B:D,1,FALSE)</f>
        <v>1-568-E4100-0000</v>
      </c>
      <c r="E7086" s="322" t="str">
        <f t="shared" si="110"/>
        <v xml:space="preserve"> </v>
      </c>
    </row>
    <row r="7087" spans="1:5" s="6" customFormat="1" x14ac:dyDescent="0.25">
      <c r="A7087" s="8" t="s">
        <v>194</v>
      </c>
      <c r="B7087" s="8" t="s">
        <v>6497</v>
      </c>
      <c r="D7087" t="str">
        <f>VLOOKUP(B7087,'Step 2 - Old-New Code Crosswalk'!B:D,1,FALSE)</f>
        <v>1-570-E4100-0000</v>
      </c>
      <c r="E7087" s="322" t="str">
        <f t="shared" si="110"/>
        <v xml:space="preserve"> </v>
      </c>
    </row>
    <row r="7088" spans="1:5" s="6" customFormat="1" x14ac:dyDescent="0.25">
      <c r="A7088" s="8" t="s">
        <v>194</v>
      </c>
      <c r="B7088" s="8" t="s">
        <v>6227</v>
      </c>
      <c r="D7088" t="str">
        <f>VLOOKUP(B7088,'Step 2 - Old-New Code Crosswalk'!B:D,1,FALSE)</f>
        <v>1-573-E4100-0000</v>
      </c>
      <c r="E7088" s="322" t="str">
        <f t="shared" si="110"/>
        <v xml:space="preserve"> </v>
      </c>
    </row>
    <row r="7089" spans="1:5" s="6" customFormat="1" x14ac:dyDescent="0.25">
      <c r="A7089" s="8" t="s">
        <v>194</v>
      </c>
      <c r="B7089" s="8" t="s">
        <v>6250</v>
      </c>
      <c r="D7089" t="str">
        <f>VLOOKUP(B7089,'Step 2 - Old-New Code Crosswalk'!B:D,1,FALSE)</f>
        <v>1-574-E4100-0000</v>
      </c>
      <c r="E7089" s="322" t="str">
        <f t="shared" si="110"/>
        <v xml:space="preserve"> </v>
      </c>
    </row>
    <row r="7090" spans="1:5" s="6" customFormat="1" x14ac:dyDescent="0.25">
      <c r="A7090" s="8" t="s">
        <v>194</v>
      </c>
      <c r="B7090" s="8" t="s">
        <v>6261</v>
      </c>
      <c r="D7090" t="str">
        <f>VLOOKUP(B7090,'Step 2 - Old-New Code Crosswalk'!B:D,1,FALSE)</f>
        <v>1-575-E4100-0000</v>
      </c>
      <c r="E7090" s="322" t="str">
        <f t="shared" si="110"/>
        <v xml:space="preserve"> </v>
      </c>
    </row>
    <row r="7091" spans="1:5" s="6" customFormat="1" x14ac:dyDescent="0.25">
      <c r="A7091" s="8" t="s">
        <v>194</v>
      </c>
      <c r="B7091" s="8" t="s">
        <v>6476</v>
      </c>
      <c r="D7091" t="str">
        <f>VLOOKUP(B7091,'Step 2 - Old-New Code Crosswalk'!B:D,1,FALSE)</f>
        <v>1-582-E4100-0000</v>
      </c>
      <c r="E7091" s="322" t="str">
        <f t="shared" si="110"/>
        <v xml:space="preserve"> </v>
      </c>
    </row>
    <row r="7092" spans="1:5" s="6" customFormat="1" x14ac:dyDescent="0.25">
      <c r="A7092" s="8" t="s">
        <v>194</v>
      </c>
      <c r="B7092" s="8" t="s">
        <v>6487</v>
      </c>
      <c r="D7092" t="str">
        <f>VLOOKUP(B7092,'Step 2 - Old-New Code Crosswalk'!B:D,1,FALSE)</f>
        <v>1-586-E4100-0000</v>
      </c>
      <c r="E7092" s="322" t="str">
        <f t="shared" si="110"/>
        <v xml:space="preserve"> </v>
      </c>
    </row>
    <row r="7093" spans="1:5" s="6" customFormat="1" x14ac:dyDescent="0.25">
      <c r="A7093" s="8" t="s">
        <v>194</v>
      </c>
      <c r="B7093" s="8" t="s">
        <v>6307</v>
      </c>
      <c r="D7093" t="str">
        <f>VLOOKUP(B7093,'Step 2 - Old-New Code Crosswalk'!B:D,1,FALSE)</f>
        <v>1-590-E4100-0000</v>
      </c>
      <c r="E7093" s="322" t="str">
        <f t="shared" si="110"/>
        <v xml:space="preserve"> </v>
      </c>
    </row>
    <row r="7094" spans="1:5" s="6" customFormat="1" x14ac:dyDescent="0.25">
      <c r="A7094" s="8" t="s">
        <v>194</v>
      </c>
      <c r="B7094" s="8" t="s">
        <v>6686</v>
      </c>
      <c r="D7094" t="str">
        <f>VLOOKUP(B7094,'Step 2 - Old-New Code Crosswalk'!B:D,1,FALSE)</f>
        <v>1-605-E4100-0000</v>
      </c>
      <c r="E7094" s="322" t="str">
        <f t="shared" si="110"/>
        <v xml:space="preserve"> </v>
      </c>
    </row>
    <row r="7095" spans="1:5" s="6" customFormat="1" x14ac:dyDescent="0.25">
      <c r="A7095" s="8" t="s">
        <v>194</v>
      </c>
      <c r="B7095" s="8" t="s">
        <v>6646</v>
      </c>
      <c r="D7095" t="str">
        <f>VLOOKUP(B7095,'Step 2 - Old-New Code Crosswalk'!B:D,1,FALSE)</f>
        <v>1-607-E4100-0000</v>
      </c>
      <c r="E7095" s="322" t="str">
        <f t="shared" si="110"/>
        <v xml:space="preserve"> </v>
      </c>
    </row>
    <row r="7096" spans="1:5" s="6" customFormat="1" x14ac:dyDescent="0.25">
      <c r="A7096" s="8" t="s">
        <v>194</v>
      </c>
      <c r="B7096" s="8" t="s">
        <v>6766</v>
      </c>
      <c r="D7096" t="str">
        <f>VLOOKUP(B7096,'Step 2 - Old-New Code Crosswalk'!B:D,1,FALSE)</f>
        <v>1-610-E4100-0000</v>
      </c>
      <c r="E7096" s="322" t="str">
        <f t="shared" si="110"/>
        <v xml:space="preserve"> </v>
      </c>
    </row>
    <row r="7097" spans="1:5" s="6" customFormat="1" x14ac:dyDescent="0.25">
      <c r="A7097" s="8" t="s">
        <v>194</v>
      </c>
      <c r="B7097" s="8" t="s">
        <v>6843</v>
      </c>
      <c r="D7097" t="str">
        <f>VLOOKUP(B7097,'Step 2 - Old-New Code Crosswalk'!B:D,1,FALSE)</f>
        <v>1-615-E4100-0000</v>
      </c>
      <c r="E7097" s="322" t="str">
        <f t="shared" si="110"/>
        <v xml:space="preserve"> </v>
      </c>
    </row>
    <row r="7098" spans="1:5" s="6" customFormat="1" x14ac:dyDescent="0.25">
      <c r="A7098" s="8" t="s">
        <v>194</v>
      </c>
      <c r="B7098" s="8" t="s">
        <v>6851</v>
      </c>
      <c r="D7098" t="str">
        <f>VLOOKUP(B7098,'Step 2 - Old-New Code Crosswalk'!B:D,1,FALSE)</f>
        <v>1-619-E4100-0000</v>
      </c>
      <c r="E7098" s="322" t="str">
        <f t="shared" si="110"/>
        <v xml:space="preserve"> </v>
      </c>
    </row>
    <row r="7099" spans="1:5" s="6" customFormat="1" x14ac:dyDescent="0.25">
      <c r="A7099" s="8" t="s">
        <v>194</v>
      </c>
      <c r="B7099" s="8" t="s">
        <v>6894</v>
      </c>
      <c r="D7099" t="str">
        <f>VLOOKUP(B7099,'Step 2 - Old-New Code Crosswalk'!B:D,1,FALSE)</f>
        <v>1-620-E4100-0000</v>
      </c>
      <c r="E7099" s="322" t="str">
        <f t="shared" si="110"/>
        <v xml:space="preserve"> </v>
      </c>
    </row>
    <row r="7100" spans="1:5" s="6" customFormat="1" x14ac:dyDescent="0.25">
      <c r="A7100" s="8" t="s">
        <v>194</v>
      </c>
      <c r="B7100" s="8" t="s">
        <v>6899</v>
      </c>
      <c r="D7100" t="str">
        <f>VLOOKUP(B7100,'Step 2 - Old-New Code Crosswalk'!B:D,1,FALSE)</f>
        <v>1-626-E4100-0000</v>
      </c>
      <c r="E7100" s="322" t="str">
        <f t="shared" si="110"/>
        <v xml:space="preserve"> </v>
      </c>
    </row>
    <row r="7101" spans="1:5" s="6" customFormat="1" x14ac:dyDescent="0.25">
      <c r="A7101" s="8" t="s">
        <v>194</v>
      </c>
      <c r="B7101" s="8" t="s">
        <v>6961</v>
      </c>
      <c r="D7101" t="str">
        <f>VLOOKUP(B7101,'Step 2 - Old-New Code Crosswalk'!B:D,1,FALSE)</f>
        <v>1-627-E4100-0000</v>
      </c>
      <c r="E7101" s="322" t="str">
        <f t="shared" si="110"/>
        <v xml:space="preserve"> </v>
      </c>
    </row>
    <row r="7102" spans="1:5" s="6" customFormat="1" x14ac:dyDescent="0.25">
      <c r="A7102" s="8" t="s">
        <v>194</v>
      </c>
      <c r="B7102" s="8" t="s">
        <v>6903</v>
      </c>
      <c r="D7102" t="str">
        <f>VLOOKUP(B7102,'Step 2 - Old-New Code Crosswalk'!B:D,1,FALSE)</f>
        <v>1-630-E4100-0000</v>
      </c>
      <c r="E7102" s="322" t="str">
        <f t="shared" si="110"/>
        <v xml:space="preserve"> </v>
      </c>
    </row>
    <row r="7103" spans="1:5" s="6" customFormat="1" x14ac:dyDescent="0.25">
      <c r="A7103" s="8" t="s">
        <v>194</v>
      </c>
      <c r="B7103" s="8" t="s">
        <v>6914</v>
      </c>
      <c r="D7103" t="str">
        <f>VLOOKUP(B7103,'Step 2 - Old-New Code Crosswalk'!B:D,1,FALSE)</f>
        <v>1-640-E4100-0000</v>
      </c>
      <c r="E7103" s="322" t="str">
        <f t="shared" si="110"/>
        <v xml:space="preserve"> </v>
      </c>
    </row>
    <row r="7104" spans="1:5" s="6" customFormat="1" x14ac:dyDescent="0.25">
      <c r="A7104" s="8" t="s">
        <v>194</v>
      </c>
      <c r="B7104" s="8" t="s">
        <v>7023</v>
      </c>
      <c r="D7104" t="str">
        <f>VLOOKUP(B7104,'Step 2 - Old-New Code Crosswalk'!B:D,1,FALSE)</f>
        <v>2-900-E4100-2010</v>
      </c>
      <c r="E7104" s="322" t="str">
        <f t="shared" si="110"/>
        <v xml:space="preserve"> </v>
      </c>
    </row>
    <row r="7105" spans="1:5" s="6" customFormat="1" x14ac:dyDescent="0.25">
      <c r="A7105" s="8" t="s">
        <v>194</v>
      </c>
      <c r="B7105" s="8" t="s">
        <v>7037</v>
      </c>
      <c r="D7105" t="str">
        <f>VLOOKUP(B7105,'Step 2 - Old-New Code Crosswalk'!B:D,1,FALSE)</f>
        <v>2-900-E4100-2011</v>
      </c>
      <c r="E7105" s="322" t="str">
        <f t="shared" si="110"/>
        <v xml:space="preserve"> </v>
      </c>
    </row>
    <row r="7106" spans="1:5" s="6" customFormat="1" x14ac:dyDescent="0.25">
      <c r="A7106" s="8" t="s">
        <v>194</v>
      </c>
      <c r="B7106" s="8" t="s">
        <v>7073</v>
      </c>
      <c r="D7106" t="str">
        <f>VLOOKUP(B7106,'Step 2 - Old-New Code Crosswalk'!B:D,1,FALSE)</f>
        <v>2-900-E4100-2020</v>
      </c>
      <c r="E7106" s="322" t="str">
        <f t="shared" ref="E7106:E7169" si="111">IF(B7106=D7106," ","ERROR")</f>
        <v xml:space="preserve"> </v>
      </c>
    </row>
    <row r="7107" spans="1:5" s="6" customFormat="1" x14ac:dyDescent="0.25">
      <c r="A7107" s="8" t="s">
        <v>194</v>
      </c>
      <c r="B7107" s="8" t="s">
        <v>7103</v>
      </c>
      <c r="D7107" t="str">
        <f>VLOOKUP(B7107,'Step 2 - Old-New Code Crosswalk'!B:D,1,FALSE)</f>
        <v>2-900-E4100-2021</v>
      </c>
      <c r="E7107" s="322" t="str">
        <f t="shared" si="111"/>
        <v xml:space="preserve"> </v>
      </c>
    </row>
    <row r="7108" spans="1:5" s="6" customFormat="1" x14ac:dyDescent="0.25">
      <c r="A7108" s="8" t="s">
        <v>194</v>
      </c>
      <c r="B7108" s="8" t="s">
        <v>7159</v>
      </c>
      <c r="D7108" t="str">
        <f>VLOOKUP(B7108,'Step 2 - Old-New Code Crosswalk'!B:D,1,FALSE)</f>
        <v>2-900-E4100-2025</v>
      </c>
      <c r="E7108" s="322" t="str">
        <f t="shared" si="111"/>
        <v xml:space="preserve"> </v>
      </c>
    </row>
    <row r="7109" spans="1:5" s="6" customFormat="1" x14ac:dyDescent="0.25">
      <c r="A7109" s="8" t="s">
        <v>194</v>
      </c>
      <c r="B7109" s="8" t="s">
        <v>7130</v>
      </c>
      <c r="D7109" t="str">
        <f>VLOOKUP(B7109,'Step 2 - Old-New Code Crosswalk'!B:D,1,FALSE)</f>
        <v>2-900-E4100-2034</v>
      </c>
      <c r="E7109" s="322" t="str">
        <f t="shared" si="111"/>
        <v xml:space="preserve"> </v>
      </c>
    </row>
    <row r="7110" spans="1:5" s="6" customFormat="1" x14ac:dyDescent="0.25">
      <c r="A7110" s="8" t="s">
        <v>194</v>
      </c>
      <c r="B7110" s="8" t="s">
        <v>195</v>
      </c>
      <c r="D7110" t="str">
        <f>VLOOKUP(B7110,'Step 2 - Old-New Code Crosswalk'!B:D,1,FALSE)</f>
        <v>2-900-E4100-2036</v>
      </c>
      <c r="E7110" s="322" t="str">
        <f t="shared" si="111"/>
        <v xml:space="preserve"> </v>
      </c>
    </row>
    <row r="7111" spans="1:5" s="6" customFormat="1" x14ac:dyDescent="0.25">
      <c r="A7111" s="8" t="s">
        <v>194</v>
      </c>
      <c r="B7111" s="8" t="s">
        <v>11136</v>
      </c>
      <c r="D7111" t="str">
        <f>VLOOKUP(B7111,'Step 2 - Old-New Code Crosswalk'!B:D,1,FALSE)</f>
        <v>2-900-E4100-2052</v>
      </c>
      <c r="E7111" s="322" t="str">
        <f t="shared" si="111"/>
        <v xml:space="preserve"> </v>
      </c>
    </row>
    <row r="7112" spans="1:5" s="6" customFormat="1" x14ac:dyDescent="0.25">
      <c r="A7112" s="8" t="s">
        <v>194</v>
      </c>
      <c r="B7112" s="8" t="s">
        <v>10958</v>
      </c>
      <c r="D7112" t="str">
        <f>VLOOKUP(B7112,'Step 2 - Old-New Code Crosswalk'!B:D,1,FALSE)</f>
        <v>2-900-E4100-2056</v>
      </c>
      <c r="E7112" s="322" t="str">
        <f t="shared" si="111"/>
        <v xml:space="preserve"> </v>
      </c>
    </row>
    <row r="7113" spans="1:5" s="6" customFormat="1" x14ac:dyDescent="0.25">
      <c r="A7113" s="8" t="s">
        <v>194</v>
      </c>
      <c r="B7113" s="8" t="s">
        <v>11177</v>
      </c>
      <c r="D7113" t="str">
        <f>VLOOKUP(B7113,'Step 2 - Old-New Code Crosswalk'!B:D,1,FALSE)</f>
        <v>2-900-E4100-2058</v>
      </c>
      <c r="E7113" s="322" t="str">
        <f t="shared" si="111"/>
        <v xml:space="preserve"> </v>
      </c>
    </row>
    <row r="7114" spans="1:5" s="6" customFormat="1" x14ac:dyDescent="0.25">
      <c r="A7114" s="8" t="s">
        <v>194</v>
      </c>
      <c r="B7114" s="8" t="s">
        <v>7188</v>
      </c>
      <c r="D7114" t="str">
        <f>VLOOKUP(B7114,'Step 2 - Old-New Code Crosswalk'!B:D,1,FALSE)</f>
        <v>3-626-E4100-3003</v>
      </c>
      <c r="E7114" s="322" t="str">
        <f t="shared" si="111"/>
        <v xml:space="preserve"> </v>
      </c>
    </row>
    <row r="7115" spans="1:5" s="6" customFormat="1" x14ac:dyDescent="0.25">
      <c r="A7115" s="8" t="s">
        <v>194</v>
      </c>
      <c r="B7115" s="8" t="s">
        <v>7461</v>
      </c>
      <c r="D7115" t="str">
        <f>VLOOKUP(B7115,'Step 2 - Old-New Code Crosswalk'!B:D,1,FALSE)</f>
        <v>3-083-E4100-3055</v>
      </c>
      <c r="E7115" s="322" t="str">
        <f t="shared" si="111"/>
        <v xml:space="preserve"> </v>
      </c>
    </row>
    <row r="7116" spans="1:5" s="6" customFormat="1" x14ac:dyDescent="0.25">
      <c r="A7116" s="8" t="s">
        <v>194</v>
      </c>
      <c r="B7116" s="8" t="s">
        <v>7463</v>
      </c>
      <c r="D7116" t="str">
        <f>VLOOKUP(B7116,'Step 2 - Old-New Code Crosswalk'!B:D,1,FALSE)</f>
        <v>3-307-E4100-3055</v>
      </c>
      <c r="E7116" s="322" t="str">
        <f t="shared" si="111"/>
        <v xml:space="preserve"> </v>
      </c>
    </row>
    <row r="7117" spans="1:5" s="6" customFormat="1" x14ac:dyDescent="0.25">
      <c r="A7117" s="8" t="s">
        <v>194</v>
      </c>
      <c r="B7117" s="8" t="s">
        <v>7470</v>
      </c>
      <c r="D7117" t="str">
        <f>VLOOKUP(B7117,'Step 2 - Old-New Code Crosswalk'!B:D,1,FALSE)</f>
        <v>3-515-E4100-3055</v>
      </c>
      <c r="E7117" s="322" t="str">
        <f t="shared" si="111"/>
        <v xml:space="preserve"> </v>
      </c>
    </row>
    <row r="7118" spans="1:5" s="6" customFormat="1" x14ac:dyDescent="0.25">
      <c r="A7118" s="8" t="s">
        <v>194</v>
      </c>
      <c r="B7118" s="8" t="s">
        <v>7869</v>
      </c>
      <c r="D7118" t="str">
        <f>VLOOKUP(B7118,'Step 2 - Old-New Code Crosswalk'!B:D,1,FALSE)</f>
        <v>3-545-E4100-3099</v>
      </c>
      <c r="E7118" s="322" t="str">
        <f t="shared" si="111"/>
        <v xml:space="preserve"> </v>
      </c>
    </row>
    <row r="7119" spans="1:5" s="6" customFormat="1" x14ac:dyDescent="0.25">
      <c r="A7119" s="8" t="s">
        <v>194</v>
      </c>
      <c r="B7119" s="8" t="s">
        <v>7796</v>
      </c>
      <c r="D7119" t="str">
        <f>VLOOKUP(B7119,'Step 2 - Old-New Code Crosswalk'!B:D,1,FALSE)</f>
        <v>3-315-E4100-3110</v>
      </c>
      <c r="E7119" s="322" t="str">
        <f t="shared" si="111"/>
        <v xml:space="preserve"> </v>
      </c>
    </row>
    <row r="7120" spans="1:5" s="6" customFormat="1" x14ac:dyDescent="0.25">
      <c r="A7120" s="8" t="s">
        <v>194</v>
      </c>
      <c r="B7120" s="8" t="s">
        <v>8391</v>
      </c>
      <c r="D7120" t="str">
        <f>VLOOKUP(B7120,'Step 2 - Old-New Code Crosswalk'!B:D,1,FALSE)</f>
        <v>3-436-E4100-3120</v>
      </c>
      <c r="E7120" s="322" t="str">
        <f t="shared" si="111"/>
        <v xml:space="preserve"> </v>
      </c>
    </row>
    <row r="7121" spans="1:5" s="6" customFormat="1" x14ac:dyDescent="0.25">
      <c r="A7121" s="8" t="s">
        <v>194</v>
      </c>
      <c r="B7121" s="8" t="s">
        <v>8443</v>
      </c>
      <c r="D7121" t="str">
        <f>VLOOKUP(B7121,'Step 2 - Old-New Code Crosswalk'!B:D,1,FALSE)</f>
        <v>3-439-E4100-3121</v>
      </c>
      <c r="E7121" s="322" t="str">
        <f t="shared" si="111"/>
        <v xml:space="preserve"> </v>
      </c>
    </row>
    <row r="7122" spans="1:5" s="6" customFormat="1" x14ac:dyDescent="0.25">
      <c r="A7122" s="8" t="s">
        <v>194</v>
      </c>
      <c r="B7122" s="8" t="s">
        <v>8463</v>
      </c>
      <c r="D7122" t="str">
        <f>VLOOKUP(B7122,'Step 2 - Old-New Code Crosswalk'!B:D,1,FALSE)</f>
        <v>3-442-E4100-3123</v>
      </c>
      <c r="E7122" s="322" t="str">
        <f t="shared" si="111"/>
        <v xml:space="preserve"> </v>
      </c>
    </row>
    <row r="7123" spans="1:5" s="6" customFormat="1" x14ac:dyDescent="0.25">
      <c r="A7123" s="8" t="s">
        <v>194</v>
      </c>
      <c r="B7123" s="8" t="s">
        <v>8466</v>
      </c>
      <c r="D7123" t="str">
        <f>VLOOKUP(B7123,'Step 2 - Old-New Code Crosswalk'!B:D,1,FALSE)</f>
        <v>3-477-E4100-3123</v>
      </c>
      <c r="E7123" s="322" t="str">
        <f t="shared" si="111"/>
        <v xml:space="preserve"> </v>
      </c>
    </row>
    <row r="7124" spans="1:5" s="6" customFormat="1" x14ac:dyDescent="0.25">
      <c r="A7124" s="8" t="s">
        <v>194</v>
      </c>
      <c r="B7124" s="8" t="s">
        <v>8496</v>
      </c>
      <c r="D7124" t="str">
        <f>VLOOKUP(B7124,'Step 2 - Old-New Code Crosswalk'!B:D,1,FALSE)</f>
        <v>3-445-E4100-3124</v>
      </c>
      <c r="E7124" s="322" t="str">
        <f t="shared" si="111"/>
        <v xml:space="preserve"> </v>
      </c>
    </row>
    <row r="7125" spans="1:5" s="6" customFormat="1" x14ac:dyDescent="0.25">
      <c r="A7125" s="8" t="s">
        <v>194</v>
      </c>
      <c r="B7125" s="8" t="s">
        <v>8499</v>
      </c>
      <c r="D7125" t="str">
        <f>VLOOKUP(B7125,'Step 2 - Old-New Code Crosswalk'!B:D,1,FALSE)</f>
        <v>3-477-E4100-3124</v>
      </c>
      <c r="E7125" s="322" t="str">
        <f t="shared" si="111"/>
        <v xml:space="preserve"> </v>
      </c>
    </row>
    <row r="7126" spans="1:5" s="6" customFormat="1" x14ac:dyDescent="0.25">
      <c r="A7126" s="8" t="s">
        <v>194</v>
      </c>
      <c r="B7126" s="8" t="s">
        <v>8522</v>
      </c>
      <c r="D7126" t="str">
        <f>VLOOKUP(B7126,'Step 2 - Old-New Code Crosswalk'!B:D,1,FALSE)</f>
        <v>3-451-E4100-3126</v>
      </c>
      <c r="E7126" s="322" t="str">
        <f t="shared" si="111"/>
        <v xml:space="preserve"> </v>
      </c>
    </row>
    <row r="7127" spans="1:5" s="6" customFormat="1" x14ac:dyDescent="0.25">
      <c r="A7127" s="8" t="s">
        <v>194</v>
      </c>
      <c r="B7127" s="8" t="s">
        <v>8549</v>
      </c>
      <c r="D7127" t="str">
        <f>VLOOKUP(B7127,'Step 2 - Old-New Code Crosswalk'!B:D,1,FALSE)</f>
        <v>3-457-E4100-3127</v>
      </c>
      <c r="E7127" s="322" t="str">
        <f t="shared" si="111"/>
        <v xml:space="preserve"> </v>
      </c>
    </row>
    <row r="7128" spans="1:5" s="6" customFormat="1" x14ac:dyDescent="0.25">
      <c r="A7128" s="8" t="s">
        <v>194</v>
      </c>
      <c r="B7128" s="8" t="s">
        <v>8552</v>
      </c>
      <c r="D7128" t="str">
        <f>VLOOKUP(B7128,'Step 2 - Old-New Code Crosswalk'!B:D,1,FALSE)</f>
        <v>3-477-E4100-3127</v>
      </c>
      <c r="E7128" s="322" t="str">
        <f t="shared" si="111"/>
        <v xml:space="preserve"> </v>
      </c>
    </row>
    <row r="7129" spans="1:5" s="6" customFormat="1" x14ac:dyDescent="0.25">
      <c r="A7129" s="8" t="s">
        <v>194</v>
      </c>
      <c r="B7129" s="8" t="s">
        <v>8571</v>
      </c>
      <c r="D7129" t="str">
        <f>VLOOKUP(B7129,'Step 2 - Old-New Code Crosswalk'!B:D,1,FALSE)</f>
        <v>3-458-E4100-3128</v>
      </c>
      <c r="E7129" s="322" t="str">
        <f t="shared" si="111"/>
        <v xml:space="preserve"> </v>
      </c>
    </row>
    <row r="7130" spans="1:5" s="6" customFormat="1" x14ac:dyDescent="0.25">
      <c r="A7130" s="8" t="s">
        <v>194</v>
      </c>
      <c r="B7130" s="8" t="s">
        <v>8574</v>
      </c>
      <c r="D7130" t="str">
        <f>VLOOKUP(B7130,'Step 2 - Old-New Code Crosswalk'!B:D,1,FALSE)</f>
        <v>3-477-E4100-3128</v>
      </c>
      <c r="E7130" s="322" t="str">
        <f t="shared" si="111"/>
        <v xml:space="preserve"> </v>
      </c>
    </row>
    <row r="7131" spans="1:5" s="6" customFormat="1" x14ac:dyDescent="0.25">
      <c r="A7131" s="8" t="s">
        <v>194</v>
      </c>
      <c r="B7131" s="8" t="s">
        <v>8602</v>
      </c>
      <c r="D7131" t="str">
        <f>VLOOKUP(B7131,'Step 2 - Old-New Code Crosswalk'!B:D,1,FALSE)</f>
        <v>3-460-E4100-3130</v>
      </c>
      <c r="E7131" s="322" t="str">
        <f t="shared" si="111"/>
        <v xml:space="preserve"> </v>
      </c>
    </row>
    <row r="7132" spans="1:5" s="6" customFormat="1" x14ac:dyDescent="0.25">
      <c r="A7132" s="8" t="s">
        <v>194</v>
      </c>
      <c r="B7132" s="8" t="s">
        <v>8609</v>
      </c>
      <c r="D7132" t="str">
        <f>VLOOKUP(B7132,'Step 2 - Old-New Code Crosswalk'!B:D,1,FALSE)</f>
        <v>3-477-E4100-3130</v>
      </c>
      <c r="E7132" s="322" t="str">
        <f t="shared" si="111"/>
        <v xml:space="preserve"> </v>
      </c>
    </row>
    <row r="7133" spans="1:5" s="6" customFormat="1" x14ac:dyDescent="0.25">
      <c r="A7133" s="8" t="s">
        <v>194</v>
      </c>
      <c r="B7133" s="8" t="s">
        <v>8622</v>
      </c>
      <c r="D7133" t="str">
        <f>VLOOKUP(B7133,'Step 2 - Old-New Code Crosswalk'!B:D,1,FALSE)</f>
        <v>3-463-E4100-3132</v>
      </c>
      <c r="E7133" s="322" t="str">
        <f t="shared" si="111"/>
        <v xml:space="preserve"> </v>
      </c>
    </row>
    <row r="7134" spans="1:5" s="6" customFormat="1" x14ac:dyDescent="0.25">
      <c r="A7134" s="8" t="s">
        <v>194</v>
      </c>
      <c r="B7134" s="8" t="s">
        <v>8635</v>
      </c>
      <c r="D7134" t="str">
        <f>VLOOKUP(B7134,'Step 2 - Old-New Code Crosswalk'!B:D,1,FALSE)</f>
        <v>3-466-E4100-3133</v>
      </c>
      <c r="E7134" s="322" t="str">
        <f t="shared" si="111"/>
        <v xml:space="preserve"> </v>
      </c>
    </row>
    <row r="7135" spans="1:5" s="6" customFormat="1" x14ac:dyDescent="0.25">
      <c r="A7135" s="8" t="s">
        <v>194</v>
      </c>
      <c r="B7135" s="8" t="s">
        <v>8653</v>
      </c>
      <c r="D7135" t="str">
        <f>VLOOKUP(B7135,'Step 2 - Old-New Code Crosswalk'!B:D,1,FALSE)</f>
        <v>3-472-E4100-3135</v>
      </c>
      <c r="E7135" s="322" t="str">
        <f t="shared" si="111"/>
        <v xml:space="preserve"> </v>
      </c>
    </row>
    <row r="7136" spans="1:5" s="6" customFormat="1" x14ac:dyDescent="0.25">
      <c r="A7136" s="8" t="s">
        <v>194</v>
      </c>
      <c r="B7136" s="8" t="s">
        <v>8656</v>
      </c>
      <c r="D7136" t="str">
        <f>VLOOKUP(B7136,'Step 2 - Old-New Code Crosswalk'!B:D,1,FALSE)</f>
        <v>3-477-E4100-3135</v>
      </c>
      <c r="E7136" s="322" t="str">
        <f t="shared" si="111"/>
        <v xml:space="preserve"> </v>
      </c>
    </row>
    <row r="7137" spans="1:5" s="6" customFormat="1" x14ac:dyDescent="0.25">
      <c r="A7137" s="8" t="s">
        <v>194</v>
      </c>
      <c r="B7137" s="8" t="s">
        <v>8675</v>
      </c>
      <c r="D7137" t="str">
        <f>VLOOKUP(B7137,'Step 2 - Old-New Code Crosswalk'!B:D,1,FALSE)</f>
        <v>3-473-E4100-3136</v>
      </c>
      <c r="E7137" s="322" t="str">
        <f t="shared" si="111"/>
        <v xml:space="preserve"> </v>
      </c>
    </row>
    <row r="7138" spans="1:5" s="6" customFormat="1" x14ac:dyDescent="0.25">
      <c r="A7138" s="8" t="s">
        <v>194</v>
      </c>
      <c r="B7138" s="8" t="s">
        <v>8678</v>
      </c>
      <c r="D7138" t="str">
        <f>VLOOKUP(B7138,'Step 2 - Old-New Code Crosswalk'!B:D,1,FALSE)</f>
        <v>3-477-E4100-3136</v>
      </c>
      <c r="E7138" s="322" t="str">
        <f t="shared" si="111"/>
        <v xml:space="preserve"> </v>
      </c>
    </row>
    <row r="7139" spans="1:5" s="6" customFormat="1" x14ac:dyDescent="0.25">
      <c r="A7139" s="8" t="s">
        <v>194</v>
      </c>
      <c r="B7139" s="8" t="s">
        <v>8706</v>
      </c>
      <c r="D7139" t="str">
        <f>VLOOKUP(B7139,'Step 2 - Old-New Code Crosswalk'!B:D,1,FALSE)</f>
        <v>3-475-E4100-3137</v>
      </c>
      <c r="E7139" s="322" t="str">
        <f t="shared" si="111"/>
        <v xml:space="preserve"> </v>
      </c>
    </row>
    <row r="7140" spans="1:5" s="6" customFormat="1" x14ac:dyDescent="0.25">
      <c r="A7140" s="8" t="s">
        <v>194</v>
      </c>
      <c r="B7140" s="8" t="s">
        <v>8711</v>
      </c>
      <c r="D7140" t="str">
        <f>VLOOKUP(B7140,'Step 2 - Old-New Code Crosswalk'!B:D,1,FALSE)</f>
        <v>3-477-E4100-3137</v>
      </c>
      <c r="E7140" s="322" t="str">
        <f t="shared" si="111"/>
        <v xml:space="preserve"> </v>
      </c>
    </row>
    <row r="7141" spans="1:5" s="6" customFormat="1" x14ac:dyDescent="0.25">
      <c r="A7141" s="8" t="s">
        <v>194</v>
      </c>
      <c r="B7141" s="8" t="s">
        <v>8733</v>
      </c>
      <c r="D7141" t="str">
        <f>VLOOKUP(B7141,'Step 2 - Old-New Code Crosswalk'!B:D,1,FALSE)</f>
        <v>3-475-E4100-3145</v>
      </c>
      <c r="E7141" s="322" t="str">
        <f t="shared" si="111"/>
        <v xml:space="preserve"> </v>
      </c>
    </row>
    <row r="7142" spans="1:5" s="6" customFormat="1" x14ac:dyDescent="0.25">
      <c r="A7142" s="8" t="s">
        <v>194</v>
      </c>
      <c r="B7142" s="8" t="s">
        <v>366</v>
      </c>
      <c r="D7142" t="str">
        <f>VLOOKUP(B7142,'Step 2 - Old-New Code Crosswalk'!B:D,1,FALSE)</f>
        <v>3-436-E4100-3150</v>
      </c>
      <c r="E7142" s="322" t="str">
        <f t="shared" si="111"/>
        <v xml:space="preserve"> </v>
      </c>
    </row>
    <row r="7143" spans="1:5" s="6" customFormat="1" x14ac:dyDescent="0.25">
      <c r="A7143" s="8" t="s">
        <v>194</v>
      </c>
      <c r="B7143" s="8" t="s">
        <v>387</v>
      </c>
      <c r="D7143" t="str">
        <f>VLOOKUP(B7143,'Step 2 - Old-New Code Crosswalk'!B:D,1,FALSE)</f>
        <v>3-436-E4100-3160</v>
      </c>
      <c r="E7143" s="322" t="str">
        <f t="shared" si="111"/>
        <v xml:space="preserve"> </v>
      </c>
    </row>
    <row r="7144" spans="1:5" s="6" customFormat="1" x14ac:dyDescent="0.25">
      <c r="A7144" s="8" t="s">
        <v>194</v>
      </c>
      <c r="B7144" s="8" t="s">
        <v>8771</v>
      </c>
      <c r="D7144" t="str">
        <f>VLOOKUP(B7144,'Step 2 - Old-New Code Crosswalk'!B:D,1,FALSE)</f>
        <v>3-220-E4100-3181</v>
      </c>
      <c r="E7144" s="322" t="str">
        <f t="shared" si="111"/>
        <v xml:space="preserve"> </v>
      </c>
    </row>
    <row r="7145" spans="1:5" s="6" customFormat="1" x14ac:dyDescent="0.25">
      <c r="A7145" s="8" t="s">
        <v>194</v>
      </c>
      <c r="B7145" s="8" t="s">
        <v>8791</v>
      </c>
      <c r="D7145" t="str">
        <f>VLOOKUP(B7145,'Step 2 - Old-New Code Crosswalk'!B:D,1,FALSE)</f>
        <v>3-220-E4100-3183</v>
      </c>
      <c r="E7145" s="322" t="str">
        <f t="shared" si="111"/>
        <v xml:space="preserve"> </v>
      </c>
    </row>
    <row r="7146" spans="1:5" s="6" customFormat="1" x14ac:dyDescent="0.25">
      <c r="A7146" s="8" t="s">
        <v>194</v>
      </c>
      <c r="B7146" s="8" t="s">
        <v>8827</v>
      </c>
      <c r="D7146" t="str">
        <f>VLOOKUP(B7146,'Step 2 - Old-New Code Crosswalk'!B:D,1,FALSE)</f>
        <v>3-220-E4100-3184</v>
      </c>
      <c r="E7146" s="322" t="str">
        <f t="shared" si="111"/>
        <v xml:space="preserve"> </v>
      </c>
    </row>
    <row r="7147" spans="1:5" s="6" customFormat="1" x14ac:dyDescent="0.25">
      <c r="A7147" s="8" t="s">
        <v>194</v>
      </c>
      <c r="B7147" s="8" t="s">
        <v>8850</v>
      </c>
      <c r="D7147" t="str">
        <f>VLOOKUP(B7147,'Step 2 - Old-New Code Crosswalk'!B:D,1,FALSE)</f>
        <v>3-220-E4100-3185</v>
      </c>
      <c r="E7147" s="322" t="str">
        <f t="shared" si="111"/>
        <v xml:space="preserve"> </v>
      </c>
    </row>
    <row r="7148" spans="1:5" s="6" customFormat="1" x14ac:dyDescent="0.25">
      <c r="A7148" s="8" t="s">
        <v>194</v>
      </c>
      <c r="B7148" s="8" t="s">
        <v>8886</v>
      </c>
      <c r="D7148" t="str">
        <f>VLOOKUP(B7148,'Step 2 - Old-New Code Crosswalk'!B:D,1,FALSE)</f>
        <v>3-220-E4100-3187</v>
      </c>
      <c r="E7148" s="322" t="str">
        <f t="shared" si="111"/>
        <v xml:space="preserve"> </v>
      </c>
    </row>
    <row r="7149" spans="1:5" s="6" customFormat="1" x14ac:dyDescent="0.25">
      <c r="A7149" s="8" t="s">
        <v>194</v>
      </c>
      <c r="B7149" s="8" t="s">
        <v>8910</v>
      </c>
      <c r="D7149" t="str">
        <f>VLOOKUP(B7149,'Step 2 - Old-New Code Crosswalk'!B:D,1,FALSE)</f>
        <v>3-220-E4100-3188</v>
      </c>
      <c r="E7149" s="322" t="str">
        <f t="shared" si="111"/>
        <v xml:space="preserve"> </v>
      </c>
    </row>
    <row r="7150" spans="1:5" s="6" customFormat="1" x14ac:dyDescent="0.25">
      <c r="A7150" s="8" t="s">
        <v>194</v>
      </c>
      <c r="B7150" s="8" t="s">
        <v>8921</v>
      </c>
      <c r="D7150" t="str">
        <f>VLOOKUP(B7150,'Step 2 - Old-New Code Crosswalk'!B:D,1,FALSE)</f>
        <v>3-220-E4100-3190</v>
      </c>
      <c r="E7150" s="322" t="str">
        <f t="shared" si="111"/>
        <v xml:space="preserve"> </v>
      </c>
    </row>
    <row r="7151" spans="1:5" s="6" customFormat="1" x14ac:dyDescent="0.25">
      <c r="A7151" s="8" t="s">
        <v>194</v>
      </c>
      <c r="B7151" s="8" t="s">
        <v>8956</v>
      </c>
      <c r="D7151" t="str">
        <f>VLOOKUP(B7151,'Step 2 - Old-New Code Crosswalk'!B:D,1,FALSE)</f>
        <v>3-220-E4100-3192</v>
      </c>
      <c r="E7151" s="322" t="str">
        <f t="shared" si="111"/>
        <v xml:space="preserve"> </v>
      </c>
    </row>
    <row r="7152" spans="1:5" s="6" customFormat="1" x14ac:dyDescent="0.25">
      <c r="A7152" s="8" t="s">
        <v>194</v>
      </c>
      <c r="B7152" s="8" t="s">
        <v>8992</v>
      </c>
      <c r="D7152" t="str">
        <f>VLOOKUP(B7152,'Step 2 - Old-New Code Crosswalk'!B:D,1,FALSE)</f>
        <v>3-220-E4100-3197</v>
      </c>
      <c r="E7152" s="322" t="str">
        <f t="shared" si="111"/>
        <v xml:space="preserve"> </v>
      </c>
    </row>
    <row r="7153" spans="1:5" s="6" customFormat="1" x14ac:dyDescent="0.25">
      <c r="A7153" s="8" t="s">
        <v>194</v>
      </c>
      <c r="B7153" s="8" t="s">
        <v>9074</v>
      </c>
      <c r="D7153" t="str">
        <f>VLOOKUP(B7153,'Step 2 - Old-New Code Crosswalk'!B:D,1,FALSE)</f>
        <v>3-220-E4100-3230</v>
      </c>
      <c r="E7153" s="322" t="str">
        <f t="shared" si="111"/>
        <v xml:space="preserve"> </v>
      </c>
    </row>
    <row r="7154" spans="1:5" s="6" customFormat="1" x14ac:dyDescent="0.25">
      <c r="A7154" s="8" t="s">
        <v>194</v>
      </c>
      <c r="B7154" s="8" t="s">
        <v>9081</v>
      </c>
      <c r="D7154" t="str">
        <f>VLOOKUP(B7154,'Step 2 - Old-New Code Crosswalk'!B:D,1,FALSE)</f>
        <v>3-424-E4100-3230</v>
      </c>
      <c r="E7154" s="322" t="str">
        <f t="shared" si="111"/>
        <v xml:space="preserve"> </v>
      </c>
    </row>
    <row r="7155" spans="1:5" s="6" customFormat="1" x14ac:dyDescent="0.25">
      <c r="A7155" s="8" t="s">
        <v>194</v>
      </c>
      <c r="B7155" s="8" t="s">
        <v>7484</v>
      </c>
      <c r="D7155" t="str">
        <f>VLOOKUP(B7155,'Step 2 - Old-New Code Crosswalk'!B:D,1,FALSE)</f>
        <v>3-220-E4100-3278</v>
      </c>
      <c r="E7155" s="322" t="str">
        <f t="shared" si="111"/>
        <v xml:space="preserve"> </v>
      </c>
    </row>
    <row r="7156" spans="1:5" s="6" customFormat="1" x14ac:dyDescent="0.25">
      <c r="A7156" s="8" t="s">
        <v>194</v>
      </c>
      <c r="B7156" s="8" t="s">
        <v>7498</v>
      </c>
      <c r="D7156" t="str">
        <f>VLOOKUP(B7156,'Step 2 - Old-New Code Crosswalk'!B:D,1,FALSE)</f>
        <v>3-220-E4100-3290</v>
      </c>
      <c r="E7156" s="322" t="str">
        <f t="shared" si="111"/>
        <v xml:space="preserve"> </v>
      </c>
    </row>
    <row r="7157" spans="1:5" s="6" customFormat="1" x14ac:dyDescent="0.25">
      <c r="A7157" s="8" t="s">
        <v>194</v>
      </c>
      <c r="B7157" s="8" t="s">
        <v>7882</v>
      </c>
      <c r="D7157" t="str">
        <f>VLOOKUP(B7157,'Step 2 - Old-New Code Crosswalk'!B:D,1,FALSE)</f>
        <v>3-220-E4100-3295</v>
      </c>
      <c r="E7157" s="322" t="str">
        <f t="shared" si="111"/>
        <v xml:space="preserve"> </v>
      </c>
    </row>
    <row r="7158" spans="1:5" s="6" customFormat="1" x14ac:dyDescent="0.25">
      <c r="A7158" s="8" t="s">
        <v>194</v>
      </c>
      <c r="B7158" s="8" t="s">
        <v>7512</v>
      </c>
      <c r="D7158" t="str">
        <f>VLOOKUP(B7158,'Step 2 - Old-New Code Crosswalk'!B:D,1,FALSE)</f>
        <v>3-005-E4100-3300</v>
      </c>
      <c r="E7158" s="322" t="str">
        <f t="shared" si="111"/>
        <v xml:space="preserve"> </v>
      </c>
    </row>
    <row r="7159" spans="1:5" s="6" customFormat="1" x14ac:dyDescent="0.25">
      <c r="A7159" s="8" t="s">
        <v>194</v>
      </c>
      <c r="B7159" s="8" t="s">
        <v>7928</v>
      </c>
      <c r="D7159" t="str">
        <f>VLOOKUP(B7159,'Step 2 - Old-New Code Crosswalk'!B:D,1,FALSE)</f>
        <v>3-225-E4100-3304</v>
      </c>
      <c r="E7159" s="322" t="str">
        <f t="shared" si="111"/>
        <v xml:space="preserve"> </v>
      </c>
    </row>
    <row r="7160" spans="1:5" s="6" customFormat="1" x14ac:dyDescent="0.25">
      <c r="A7160" s="8" t="s">
        <v>194</v>
      </c>
      <c r="B7160" s="8" t="s">
        <v>7526</v>
      </c>
      <c r="D7160" t="str">
        <f>VLOOKUP(B7160,'Step 2 - Old-New Code Crosswalk'!B:D,1,FALSE)</f>
        <v>3-255-E4100-3305</v>
      </c>
      <c r="E7160" s="322" t="str">
        <f t="shared" si="111"/>
        <v xml:space="preserve"> </v>
      </c>
    </row>
    <row r="7161" spans="1:5" s="6" customFormat="1" x14ac:dyDescent="0.25">
      <c r="A7161" s="8" t="s">
        <v>194</v>
      </c>
      <c r="B7161" s="8" t="s">
        <v>7948</v>
      </c>
      <c r="D7161" t="str">
        <f>VLOOKUP(B7161,'Step 2 - Old-New Code Crosswalk'!B:D,1,FALSE)</f>
        <v>3-225-E4100-3308</v>
      </c>
      <c r="E7161" s="322" t="str">
        <f t="shared" si="111"/>
        <v xml:space="preserve"> </v>
      </c>
    </row>
    <row r="7162" spans="1:5" s="6" customFormat="1" x14ac:dyDescent="0.25">
      <c r="A7162" s="8" t="s">
        <v>194</v>
      </c>
      <c r="B7162" s="8" t="s">
        <v>7965</v>
      </c>
      <c r="D7162" t="str">
        <f>VLOOKUP(B7162,'Step 2 - Old-New Code Crosswalk'!B:D,1,FALSE)</f>
        <v>3-225-E4100-3309</v>
      </c>
      <c r="E7162" s="322" t="str">
        <f t="shared" si="111"/>
        <v xml:space="preserve"> </v>
      </c>
    </row>
    <row r="7163" spans="1:5" s="6" customFormat="1" x14ac:dyDescent="0.25">
      <c r="A7163" s="8" t="s">
        <v>194</v>
      </c>
      <c r="B7163" s="8" t="s">
        <v>7537</v>
      </c>
      <c r="D7163" t="str">
        <f>VLOOKUP(B7163,'Step 2 - Old-New Code Crosswalk'!B:D,1,FALSE)</f>
        <v>3-025-E4100-3310</v>
      </c>
      <c r="E7163" s="322" t="str">
        <f t="shared" si="111"/>
        <v xml:space="preserve"> </v>
      </c>
    </row>
    <row r="7164" spans="1:5" s="6" customFormat="1" x14ac:dyDescent="0.25">
      <c r="A7164" s="8" t="s">
        <v>194</v>
      </c>
      <c r="B7164" s="8" t="s">
        <v>7563</v>
      </c>
      <c r="D7164" t="str">
        <f>VLOOKUP(B7164,'Step 2 - Old-New Code Crosswalk'!B:D,1,FALSE)</f>
        <v>3-255-E4100-3312</v>
      </c>
      <c r="E7164" s="322" t="str">
        <f t="shared" si="111"/>
        <v xml:space="preserve"> </v>
      </c>
    </row>
    <row r="7165" spans="1:5" s="6" customFormat="1" x14ac:dyDescent="0.25">
      <c r="A7165" s="8" t="s">
        <v>194</v>
      </c>
      <c r="B7165" s="8" t="s">
        <v>7651</v>
      </c>
      <c r="D7165" t="str">
        <f>VLOOKUP(B7165,'Step 2 - Old-New Code Crosswalk'!B:D,1,FALSE)</f>
        <v>3-222-E4100-3314</v>
      </c>
      <c r="E7165" s="322" t="str">
        <f t="shared" si="111"/>
        <v xml:space="preserve"> </v>
      </c>
    </row>
    <row r="7166" spans="1:5" s="6" customFormat="1" x14ac:dyDescent="0.25">
      <c r="A7166" s="8" t="s">
        <v>194</v>
      </c>
      <c r="B7166" s="8" t="s">
        <v>9100</v>
      </c>
      <c r="D7166" t="str">
        <f>VLOOKUP(B7166,'Step 2 - Old-New Code Crosswalk'!B:D,1,FALSE)</f>
        <v>3-220-E4100-3315</v>
      </c>
      <c r="E7166" s="322" t="str">
        <f t="shared" si="111"/>
        <v xml:space="preserve"> </v>
      </c>
    </row>
    <row r="7167" spans="1:5" s="6" customFormat="1" x14ac:dyDescent="0.25">
      <c r="A7167" s="8" t="s">
        <v>194</v>
      </c>
      <c r="B7167" s="8" t="s">
        <v>7975</v>
      </c>
      <c r="D7167" t="str">
        <f>VLOOKUP(B7167,'Step 2 - Old-New Code Crosswalk'!B:D,1,FALSE)</f>
        <v>3-220-E4100-3320</v>
      </c>
      <c r="E7167" s="322" t="str">
        <f t="shared" si="111"/>
        <v xml:space="preserve"> </v>
      </c>
    </row>
    <row r="7168" spans="1:5" s="6" customFormat="1" x14ac:dyDescent="0.25">
      <c r="A7168" s="8" t="s">
        <v>194</v>
      </c>
      <c r="B7168" s="8" t="s">
        <v>9091</v>
      </c>
      <c r="D7168" t="str">
        <f>VLOOKUP(B7168,'Step 2 - Old-New Code Crosswalk'!B:D,1,FALSE)</f>
        <v>3-436-E4100-3325</v>
      </c>
      <c r="E7168" s="322" t="str">
        <f t="shared" si="111"/>
        <v xml:space="preserve"> </v>
      </c>
    </row>
    <row r="7169" spans="1:5" s="6" customFormat="1" x14ac:dyDescent="0.25">
      <c r="A7169" s="8" t="s">
        <v>194</v>
      </c>
      <c r="B7169" s="8" t="s">
        <v>7667</v>
      </c>
      <c r="D7169" t="str">
        <f>VLOOKUP(B7169,'Step 2 - Old-New Code Crosswalk'!B:D,1,FALSE)</f>
        <v>3-060-E4100-3334</v>
      </c>
      <c r="E7169" s="322" t="str">
        <f t="shared" si="111"/>
        <v xml:space="preserve"> </v>
      </c>
    </row>
    <row r="7170" spans="1:5" s="6" customFormat="1" x14ac:dyDescent="0.25">
      <c r="A7170" s="8" t="s">
        <v>194</v>
      </c>
      <c r="B7170" s="8" t="s">
        <v>456</v>
      </c>
      <c r="D7170" t="str">
        <f>VLOOKUP(B7170,'Step 2 - Old-New Code Crosswalk'!B:D,1,FALSE)</f>
        <v>3-035-E4100-3335</v>
      </c>
      <c r="E7170" s="322" t="str">
        <f t="shared" ref="E7170:E7233" si="112">IF(B7170=D7170," ","ERROR")</f>
        <v xml:space="preserve"> </v>
      </c>
    </row>
    <row r="7171" spans="1:5" s="6" customFormat="1" x14ac:dyDescent="0.25">
      <c r="A7171" s="8" t="s">
        <v>194</v>
      </c>
      <c r="B7171" s="8" t="s">
        <v>7677</v>
      </c>
      <c r="D7171" t="str">
        <f>VLOOKUP(B7171,'Step 2 - Old-New Code Crosswalk'!B:D,1,FALSE)</f>
        <v>3-035-E4100-3336</v>
      </c>
      <c r="E7171" s="322" t="str">
        <f t="shared" si="112"/>
        <v xml:space="preserve"> </v>
      </c>
    </row>
    <row r="7172" spans="1:5" s="6" customFormat="1" x14ac:dyDescent="0.25">
      <c r="A7172" s="8" t="s">
        <v>194</v>
      </c>
      <c r="B7172" s="8" t="s">
        <v>7680</v>
      </c>
      <c r="D7172" t="str">
        <f>VLOOKUP(B7172,'Step 2 - Old-New Code Crosswalk'!B:D,1,FALSE)</f>
        <v>3-431-E4100-3336</v>
      </c>
      <c r="E7172" s="322" t="str">
        <f t="shared" si="112"/>
        <v xml:space="preserve"> </v>
      </c>
    </row>
    <row r="7173" spans="1:5" s="6" customFormat="1" x14ac:dyDescent="0.25">
      <c r="A7173" s="8" t="s">
        <v>194</v>
      </c>
      <c r="B7173" s="8" t="s">
        <v>7700</v>
      </c>
      <c r="D7173" t="str">
        <f>VLOOKUP(B7173,'Step 2 - Old-New Code Crosswalk'!B:D,1,FALSE)</f>
        <v>3-307-E4100-3337</v>
      </c>
      <c r="E7173" s="322" t="str">
        <f t="shared" si="112"/>
        <v xml:space="preserve"> </v>
      </c>
    </row>
    <row r="7174" spans="1:5" s="6" customFormat="1" x14ac:dyDescent="0.25">
      <c r="A7174" s="8" t="s">
        <v>194</v>
      </c>
      <c r="B7174" s="8" t="s">
        <v>7709</v>
      </c>
      <c r="D7174" t="str">
        <f>VLOOKUP(B7174,'Step 2 - Old-New Code Crosswalk'!B:D,1,FALSE)</f>
        <v>3-045-E4100-3347</v>
      </c>
      <c r="E7174" s="322" t="str">
        <f t="shared" si="112"/>
        <v xml:space="preserve"> </v>
      </c>
    </row>
    <row r="7175" spans="1:5" s="6" customFormat="1" x14ac:dyDescent="0.25">
      <c r="A7175" s="8" t="s">
        <v>194</v>
      </c>
      <c r="B7175" s="8" t="s">
        <v>7720</v>
      </c>
      <c r="D7175" t="str">
        <f>VLOOKUP(B7175,'Step 2 - Old-New Code Crosswalk'!B:D,1,FALSE)</f>
        <v>3-045-E4100-3348</v>
      </c>
      <c r="E7175" s="322" t="str">
        <f t="shared" si="112"/>
        <v xml:space="preserve"> </v>
      </c>
    </row>
    <row r="7176" spans="1:5" s="6" customFormat="1" x14ac:dyDescent="0.25">
      <c r="A7176" s="8" t="s">
        <v>194</v>
      </c>
      <c r="B7176" s="8" t="s">
        <v>7733</v>
      </c>
      <c r="D7176" t="str">
        <f>VLOOKUP(B7176,'Step 2 - Old-New Code Crosswalk'!B:D,1,FALSE)</f>
        <v>3-333-E4100-3365</v>
      </c>
      <c r="E7176" s="322" t="str">
        <f t="shared" si="112"/>
        <v xml:space="preserve"> </v>
      </c>
    </row>
    <row r="7177" spans="1:5" s="6" customFormat="1" x14ac:dyDescent="0.25">
      <c r="A7177" s="8" t="s">
        <v>194</v>
      </c>
      <c r="B7177" s="8" t="s">
        <v>7991</v>
      </c>
      <c r="D7177" t="str">
        <f>VLOOKUP(B7177,'Step 2 - Old-New Code Crosswalk'!B:D,1,FALSE)</f>
        <v>3-220-E4100-3367</v>
      </c>
      <c r="E7177" s="322" t="str">
        <f t="shared" si="112"/>
        <v xml:space="preserve"> </v>
      </c>
    </row>
    <row r="7178" spans="1:5" s="6" customFormat="1" x14ac:dyDescent="0.25">
      <c r="A7178" s="8" t="s">
        <v>194</v>
      </c>
      <c r="B7178" s="8" t="s">
        <v>7756</v>
      </c>
      <c r="D7178" t="str">
        <f>VLOOKUP(B7178,'Step 2 - Old-New Code Crosswalk'!B:D,1,FALSE)</f>
        <v>3-220-E4100-3368</v>
      </c>
      <c r="E7178" s="322" t="str">
        <f t="shared" si="112"/>
        <v xml:space="preserve"> </v>
      </c>
    </row>
    <row r="7179" spans="1:5" s="6" customFormat="1" x14ac:dyDescent="0.25">
      <c r="A7179" s="8" t="s">
        <v>194</v>
      </c>
      <c r="B7179" s="8" t="s">
        <v>4569</v>
      </c>
      <c r="D7179" t="str">
        <f>VLOOKUP(B7179,'Step 2 - Old-New Code Crosswalk'!B:D,1,FALSE)</f>
        <v>3-260-E4100-3382</v>
      </c>
      <c r="E7179" s="322" t="str">
        <f t="shared" si="112"/>
        <v xml:space="preserve"> </v>
      </c>
    </row>
    <row r="7180" spans="1:5" s="6" customFormat="1" x14ac:dyDescent="0.25">
      <c r="A7180" s="8" t="s">
        <v>194</v>
      </c>
      <c r="B7180" s="8" t="s">
        <v>4571</v>
      </c>
      <c r="D7180" t="str">
        <f>VLOOKUP(B7180,'Step 2 - Old-New Code Crosswalk'!B:D,1,FALSE)</f>
        <v>3-260-E4100-3383</v>
      </c>
      <c r="E7180" s="322" t="str">
        <f t="shared" si="112"/>
        <v xml:space="preserve"> </v>
      </c>
    </row>
    <row r="7181" spans="1:5" s="6" customFormat="1" x14ac:dyDescent="0.25">
      <c r="A7181" s="8" t="s">
        <v>194</v>
      </c>
      <c r="B7181" s="8" t="s">
        <v>4572</v>
      </c>
      <c r="D7181" t="str">
        <f>VLOOKUP(B7181,'Step 2 - Old-New Code Crosswalk'!B:D,1,FALSE)</f>
        <v>3-260-E4100-3384</v>
      </c>
      <c r="E7181" s="322" t="str">
        <f t="shared" si="112"/>
        <v xml:space="preserve"> </v>
      </c>
    </row>
    <row r="7182" spans="1:5" s="6" customFormat="1" x14ac:dyDescent="0.25">
      <c r="A7182" s="8" t="s">
        <v>194</v>
      </c>
      <c r="B7182" s="8" t="s">
        <v>4573</v>
      </c>
      <c r="D7182" t="str">
        <f>VLOOKUP(B7182,'Step 2 - Old-New Code Crosswalk'!B:D,1,FALSE)</f>
        <v>3-260-E4100-3385</v>
      </c>
      <c r="E7182" s="322" t="str">
        <f t="shared" si="112"/>
        <v xml:space="preserve"> </v>
      </c>
    </row>
    <row r="7183" spans="1:5" s="6" customFormat="1" x14ac:dyDescent="0.25">
      <c r="A7183" s="8" t="s">
        <v>194</v>
      </c>
      <c r="B7183" s="8" t="s">
        <v>4574</v>
      </c>
      <c r="D7183" t="str">
        <f>VLOOKUP(B7183,'Step 2 - Old-New Code Crosswalk'!B:D,1,FALSE)</f>
        <v>3-260-E4100-3387</v>
      </c>
      <c r="E7183" s="322" t="str">
        <f t="shared" si="112"/>
        <v xml:space="preserve"> </v>
      </c>
    </row>
    <row r="7184" spans="1:5" s="6" customFormat="1" x14ac:dyDescent="0.25">
      <c r="A7184" s="8" t="s">
        <v>194</v>
      </c>
      <c r="B7184" s="8" t="s">
        <v>4575</v>
      </c>
      <c r="D7184" t="str">
        <f>VLOOKUP(B7184,'Step 2 - Old-New Code Crosswalk'!B:D,1,FALSE)</f>
        <v>3-260-E4100-3388</v>
      </c>
      <c r="E7184" s="322" t="str">
        <f t="shared" si="112"/>
        <v xml:space="preserve"> </v>
      </c>
    </row>
    <row r="7185" spans="1:5" s="6" customFormat="1" x14ac:dyDescent="0.25">
      <c r="A7185" s="8" t="s">
        <v>194</v>
      </c>
      <c r="B7185" s="8" t="s">
        <v>4576</v>
      </c>
      <c r="D7185" t="str">
        <f>VLOOKUP(B7185,'Step 2 - Old-New Code Crosswalk'!B:D,1,FALSE)</f>
        <v>3-260-E4100-3389</v>
      </c>
      <c r="E7185" s="322" t="str">
        <f t="shared" si="112"/>
        <v xml:space="preserve"> </v>
      </c>
    </row>
    <row r="7186" spans="1:5" s="6" customFormat="1" x14ac:dyDescent="0.25">
      <c r="A7186" s="8" t="s">
        <v>194</v>
      </c>
      <c r="B7186" s="8" t="s">
        <v>4836</v>
      </c>
      <c r="D7186" t="str">
        <f>VLOOKUP(B7186,'Step 2 - Old-New Code Crosswalk'!B:D,1,FALSE)</f>
        <v>3-337-E4100-3398</v>
      </c>
      <c r="E7186" s="322" t="str">
        <f t="shared" si="112"/>
        <v xml:space="preserve"> </v>
      </c>
    </row>
    <row r="7187" spans="1:5" s="6" customFormat="1" x14ac:dyDescent="0.25">
      <c r="A7187" s="8" t="s">
        <v>194</v>
      </c>
      <c r="B7187" s="8" t="s">
        <v>7768</v>
      </c>
      <c r="D7187" t="str">
        <f>VLOOKUP(B7187,'Step 2 - Old-New Code Crosswalk'!B:D,1,FALSE)</f>
        <v>3-405-E4100-3480</v>
      </c>
      <c r="E7187" s="322" t="str">
        <f t="shared" si="112"/>
        <v xml:space="preserve"> </v>
      </c>
    </row>
    <row r="7188" spans="1:5" s="6" customFormat="1" x14ac:dyDescent="0.25">
      <c r="A7188" s="8" t="s">
        <v>194</v>
      </c>
      <c r="B7188" s="8" t="s">
        <v>7375</v>
      </c>
      <c r="D7188" t="str">
        <f>VLOOKUP(B7188,'Step 2 - Old-New Code Crosswalk'!B:D,1,FALSE)</f>
        <v>3-483-E4100-3534</v>
      </c>
      <c r="E7188" s="322" t="str">
        <f t="shared" si="112"/>
        <v xml:space="preserve"> </v>
      </c>
    </row>
    <row r="7189" spans="1:5" s="6" customFormat="1" x14ac:dyDescent="0.25">
      <c r="A7189" s="8" t="s">
        <v>194</v>
      </c>
      <c r="B7189" s="8" t="s">
        <v>7409</v>
      </c>
      <c r="D7189" t="str">
        <f>VLOOKUP(B7189,'Step 2 - Old-New Code Crosswalk'!B:D,1,FALSE)</f>
        <v>3-483-E4100-3555</v>
      </c>
      <c r="E7189" s="322" t="str">
        <f t="shared" si="112"/>
        <v xml:space="preserve"> </v>
      </c>
    </row>
    <row r="7190" spans="1:5" s="6" customFormat="1" x14ac:dyDescent="0.25">
      <c r="A7190" s="8" t="s">
        <v>194</v>
      </c>
      <c r="B7190" s="8" t="s">
        <v>7376</v>
      </c>
      <c r="D7190" t="str">
        <f>VLOOKUP(B7190,'Step 2 - Old-New Code Crosswalk'!B:D,1,FALSE)</f>
        <v>3-483-E4100-3566</v>
      </c>
      <c r="E7190" s="322" t="str">
        <f t="shared" si="112"/>
        <v xml:space="preserve"> </v>
      </c>
    </row>
    <row r="7191" spans="1:5" s="6" customFormat="1" x14ac:dyDescent="0.25">
      <c r="A7191" s="8" t="s">
        <v>194</v>
      </c>
      <c r="B7191" s="8" t="s">
        <v>7378</v>
      </c>
      <c r="D7191" t="str">
        <f>VLOOKUP(B7191,'Step 2 - Old-New Code Crosswalk'!B:D,1,FALSE)</f>
        <v>3-483-E4100-3570</v>
      </c>
      <c r="E7191" s="322" t="str">
        <f t="shared" si="112"/>
        <v xml:space="preserve"> </v>
      </c>
    </row>
    <row r="7192" spans="1:5" s="6" customFormat="1" x14ac:dyDescent="0.25">
      <c r="A7192" s="8" t="s">
        <v>194</v>
      </c>
      <c r="B7192" s="8" t="s">
        <v>7379</v>
      </c>
      <c r="D7192" t="str">
        <f>VLOOKUP(B7192,'Step 2 - Old-New Code Crosswalk'!B:D,1,FALSE)</f>
        <v>3-483-E4100-3577</v>
      </c>
      <c r="E7192" s="322" t="str">
        <f t="shared" si="112"/>
        <v xml:space="preserve"> </v>
      </c>
    </row>
    <row r="7193" spans="1:5" s="6" customFormat="1" x14ac:dyDescent="0.25">
      <c r="A7193" s="8" t="s">
        <v>194</v>
      </c>
      <c r="B7193" s="8" t="s">
        <v>7380</v>
      </c>
      <c r="D7193" t="str">
        <f>VLOOKUP(B7193,'Step 2 - Old-New Code Crosswalk'!B:D,1,FALSE)</f>
        <v>3-483-E4100-3588</v>
      </c>
      <c r="E7193" s="322" t="str">
        <f t="shared" si="112"/>
        <v xml:space="preserve"> </v>
      </c>
    </row>
    <row r="7194" spans="1:5" s="6" customFormat="1" x14ac:dyDescent="0.25">
      <c r="A7194" s="8" t="s">
        <v>194</v>
      </c>
      <c r="B7194" s="8" t="s">
        <v>7381</v>
      </c>
      <c r="D7194" t="str">
        <f>VLOOKUP(B7194,'Step 2 - Old-New Code Crosswalk'!B:D,1,FALSE)</f>
        <v>3-483-E4100-3590</v>
      </c>
      <c r="E7194" s="322" t="str">
        <f t="shared" si="112"/>
        <v xml:space="preserve"> </v>
      </c>
    </row>
    <row r="7195" spans="1:5" s="6" customFormat="1" x14ac:dyDescent="0.25">
      <c r="A7195" s="8" t="s">
        <v>194</v>
      </c>
      <c r="B7195" s="8" t="s">
        <v>9730</v>
      </c>
      <c r="D7195" t="str">
        <f>VLOOKUP(B7195,'Step 2 - Old-New Code Crosswalk'!B:D,1,FALSE)</f>
        <v>3-626-E4100-3601</v>
      </c>
      <c r="E7195" s="322" t="str">
        <f t="shared" si="112"/>
        <v xml:space="preserve"> </v>
      </c>
    </row>
    <row r="7196" spans="1:5" s="6" customFormat="1" x14ac:dyDescent="0.25">
      <c r="A7196" s="8" t="s">
        <v>194</v>
      </c>
      <c r="B7196" s="8" t="s">
        <v>9795</v>
      </c>
      <c r="D7196" t="str">
        <f>VLOOKUP(B7196,'Step 2 - Old-New Code Crosswalk'!B:D,1,FALSE)</f>
        <v>3-626-E4100-3602</v>
      </c>
      <c r="E7196" s="322" t="str">
        <f t="shared" si="112"/>
        <v xml:space="preserve"> </v>
      </c>
    </row>
    <row r="7197" spans="1:5" s="6" customFormat="1" x14ac:dyDescent="0.25">
      <c r="A7197" s="8" t="s">
        <v>194</v>
      </c>
      <c r="B7197" s="8" t="s">
        <v>558</v>
      </c>
      <c r="D7197" t="str">
        <f>VLOOKUP(B7197,'Step 2 - Old-New Code Crosswalk'!B:D,1,FALSE)</f>
        <v>3-626-E4100-3606</v>
      </c>
      <c r="E7197" s="322" t="str">
        <f t="shared" si="112"/>
        <v xml:space="preserve"> </v>
      </c>
    </row>
    <row r="7198" spans="1:5" s="6" customFormat="1" x14ac:dyDescent="0.25">
      <c r="A7198" s="8" t="s">
        <v>194</v>
      </c>
      <c r="B7198" s="8" t="s">
        <v>9750</v>
      </c>
      <c r="D7198" t="str">
        <f>VLOOKUP(B7198,'Step 2 - Old-New Code Crosswalk'!B:D,1,FALSE)</f>
        <v>3-626-E4100-3611</v>
      </c>
      <c r="E7198" s="322" t="str">
        <f t="shared" si="112"/>
        <v xml:space="preserve"> </v>
      </c>
    </row>
    <row r="7199" spans="1:5" s="6" customFormat="1" x14ac:dyDescent="0.25">
      <c r="A7199" s="8" t="s">
        <v>194</v>
      </c>
      <c r="B7199" s="8" t="s">
        <v>572</v>
      </c>
      <c r="D7199" t="str">
        <f>VLOOKUP(B7199,'Step 2 - Old-New Code Crosswalk'!B:D,1,FALSE)</f>
        <v>3-626-E4100-3614</v>
      </c>
      <c r="E7199" s="322" t="str">
        <f t="shared" si="112"/>
        <v xml:space="preserve"> </v>
      </c>
    </row>
    <row r="7200" spans="1:5" s="6" customFormat="1" x14ac:dyDescent="0.25">
      <c r="A7200" s="8" t="s">
        <v>194</v>
      </c>
      <c r="B7200" s="8" t="s">
        <v>581</v>
      </c>
      <c r="D7200" t="str">
        <f>VLOOKUP(B7200,'Step 2 - Old-New Code Crosswalk'!B:D,1,FALSE)</f>
        <v>3-626-E4100-3616</v>
      </c>
      <c r="E7200" s="322" t="str">
        <f t="shared" si="112"/>
        <v xml:space="preserve"> </v>
      </c>
    </row>
    <row r="7201" spans="1:5" s="6" customFormat="1" x14ac:dyDescent="0.25">
      <c r="A7201" s="8" t="s">
        <v>194</v>
      </c>
      <c r="B7201" s="8" t="s">
        <v>9751</v>
      </c>
      <c r="D7201" t="str">
        <f>VLOOKUP(B7201,'Step 2 - Old-New Code Crosswalk'!B:D,1,FALSE)</f>
        <v>3-626-E4100-3617</v>
      </c>
      <c r="E7201" s="322" t="str">
        <f t="shared" si="112"/>
        <v xml:space="preserve"> </v>
      </c>
    </row>
    <row r="7202" spans="1:5" s="6" customFormat="1" x14ac:dyDescent="0.25">
      <c r="A7202" s="8" t="s">
        <v>194</v>
      </c>
      <c r="B7202" s="8" t="s">
        <v>9769</v>
      </c>
      <c r="D7202" t="str">
        <f>VLOOKUP(B7202,'Step 2 - Old-New Code Crosswalk'!B:D,1,FALSE)</f>
        <v>3-626-E4100-3621</v>
      </c>
      <c r="E7202" s="322" t="str">
        <f t="shared" si="112"/>
        <v xml:space="preserve"> </v>
      </c>
    </row>
    <row r="7203" spans="1:5" s="6" customFormat="1" x14ac:dyDescent="0.25">
      <c r="A7203" s="8" t="s">
        <v>194</v>
      </c>
      <c r="B7203" s="8" t="s">
        <v>9797</v>
      </c>
      <c r="D7203" t="str">
        <f>VLOOKUP(B7203,'Step 2 - Old-New Code Crosswalk'!B:D,1,FALSE)</f>
        <v>3-626-E4100-3631</v>
      </c>
      <c r="E7203" s="322" t="str">
        <f t="shared" si="112"/>
        <v xml:space="preserve"> </v>
      </c>
    </row>
    <row r="7204" spans="1:5" s="6" customFormat="1" x14ac:dyDescent="0.25">
      <c r="A7204" s="8" t="s">
        <v>194</v>
      </c>
      <c r="B7204" s="8" t="s">
        <v>597</v>
      </c>
      <c r="D7204" t="str">
        <f>VLOOKUP(B7204,'Step 2 - Old-New Code Crosswalk'!B:D,1,FALSE)</f>
        <v>3-626-E4100-3632</v>
      </c>
      <c r="E7204" s="322" t="str">
        <f t="shared" si="112"/>
        <v xml:space="preserve"> </v>
      </c>
    </row>
    <row r="7205" spans="1:5" s="6" customFormat="1" x14ac:dyDescent="0.25">
      <c r="A7205" s="8" t="s">
        <v>194</v>
      </c>
      <c r="B7205" s="8" t="s">
        <v>602</v>
      </c>
      <c r="D7205" t="str">
        <f>VLOOKUP(B7205,'Step 2 - Old-New Code Crosswalk'!B:D,1,FALSE)</f>
        <v>3-626-E4100-3633</v>
      </c>
      <c r="E7205" s="322" t="str">
        <f t="shared" si="112"/>
        <v xml:space="preserve"> </v>
      </c>
    </row>
    <row r="7206" spans="1:5" s="6" customFormat="1" x14ac:dyDescent="0.25">
      <c r="A7206" s="8" t="s">
        <v>194</v>
      </c>
      <c r="B7206" s="8" t="s">
        <v>9798</v>
      </c>
      <c r="D7206" t="str">
        <f>VLOOKUP(B7206,'Step 2 - Old-New Code Crosswalk'!B:D,1,FALSE)</f>
        <v>3-626-E4100-3634</v>
      </c>
      <c r="E7206" s="322" t="str">
        <f t="shared" si="112"/>
        <v xml:space="preserve"> </v>
      </c>
    </row>
    <row r="7207" spans="1:5" s="6" customFormat="1" x14ac:dyDescent="0.25">
      <c r="A7207" s="8" t="s">
        <v>194</v>
      </c>
      <c r="B7207" s="8" t="s">
        <v>621</v>
      </c>
      <c r="D7207" t="str">
        <f>VLOOKUP(B7207,'Step 2 - Old-New Code Crosswalk'!B:D,1,FALSE)</f>
        <v>3-627-E4100-3645</v>
      </c>
      <c r="E7207" s="322" t="str">
        <f t="shared" si="112"/>
        <v xml:space="preserve"> </v>
      </c>
    </row>
    <row r="7208" spans="1:5" s="6" customFormat="1" x14ac:dyDescent="0.25">
      <c r="A7208" s="8" t="s">
        <v>194</v>
      </c>
      <c r="B7208" s="8" t="s">
        <v>626</v>
      </c>
      <c r="D7208" t="str">
        <f>VLOOKUP(B7208,'Step 2 - Old-New Code Crosswalk'!B:D,1,FALSE)</f>
        <v>3-627-E4100-3646</v>
      </c>
      <c r="E7208" s="322" t="str">
        <f t="shared" si="112"/>
        <v xml:space="preserve"> </v>
      </c>
    </row>
    <row r="7209" spans="1:5" s="6" customFormat="1" x14ac:dyDescent="0.25">
      <c r="A7209" s="8" t="s">
        <v>194</v>
      </c>
      <c r="B7209" s="8" t="s">
        <v>631</v>
      </c>
      <c r="D7209" t="str">
        <f>VLOOKUP(B7209,'Step 2 - Old-New Code Crosswalk'!B:D,1,FALSE)</f>
        <v>3-627-E4100-3647</v>
      </c>
      <c r="E7209" s="322" t="str">
        <f t="shared" si="112"/>
        <v xml:space="preserve"> </v>
      </c>
    </row>
    <row r="7210" spans="1:5" s="6" customFormat="1" x14ac:dyDescent="0.25">
      <c r="A7210" s="8" t="s">
        <v>194</v>
      </c>
      <c r="B7210" s="8" t="s">
        <v>635</v>
      </c>
      <c r="D7210" t="str">
        <f>VLOOKUP(B7210,'Step 2 - Old-New Code Crosswalk'!B:D,1,FALSE)</f>
        <v>3-626-E4100-3650</v>
      </c>
      <c r="E7210" s="322" t="str">
        <f t="shared" si="112"/>
        <v xml:space="preserve"> </v>
      </c>
    </row>
    <row r="7211" spans="1:5" s="6" customFormat="1" x14ac:dyDescent="0.25">
      <c r="A7211" s="8" t="s">
        <v>194</v>
      </c>
      <c r="B7211" s="8" t="s">
        <v>651</v>
      </c>
      <c r="D7211" t="str">
        <f>VLOOKUP(B7211,'Step 2 - Old-New Code Crosswalk'!B:D,1,FALSE)</f>
        <v>3-025-E4100-3690</v>
      </c>
      <c r="E7211" s="322" t="str">
        <f t="shared" si="112"/>
        <v xml:space="preserve"> </v>
      </c>
    </row>
    <row r="7212" spans="1:5" s="6" customFormat="1" x14ac:dyDescent="0.25">
      <c r="A7212" s="8" t="s">
        <v>194</v>
      </c>
      <c r="B7212" s="8" t="s">
        <v>653</v>
      </c>
      <c r="D7212" t="str">
        <f>VLOOKUP(B7212,'Step 2 - Old-New Code Crosswalk'!B:D,1,FALSE)</f>
        <v>3-035-E4100-3690</v>
      </c>
      <c r="E7212" s="322" t="str">
        <f t="shared" si="112"/>
        <v xml:space="preserve"> </v>
      </c>
    </row>
    <row r="7213" spans="1:5" s="6" customFormat="1" x14ac:dyDescent="0.25">
      <c r="A7213" s="8" t="s">
        <v>194</v>
      </c>
      <c r="B7213" s="8" t="s">
        <v>654</v>
      </c>
      <c r="D7213" t="str">
        <f>VLOOKUP(B7213,'Step 2 - Old-New Code Crosswalk'!B:D,1,FALSE)</f>
        <v>3-060-E4100-3690</v>
      </c>
      <c r="E7213" s="322" t="str">
        <f t="shared" si="112"/>
        <v xml:space="preserve"> </v>
      </c>
    </row>
    <row r="7214" spans="1:5" s="6" customFormat="1" x14ac:dyDescent="0.25">
      <c r="A7214" s="8" t="s">
        <v>194</v>
      </c>
      <c r="B7214" s="8" t="s">
        <v>9815</v>
      </c>
      <c r="D7214" t="str">
        <f>VLOOKUP(B7214,'Step 2 - Old-New Code Crosswalk'!B:D,1,FALSE)</f>
        <v>3-076-E4100-3690</v>
      </c>
      <c r="E7214" s="322" t="str">
        <f t="shared" si="112"/>
        <v xml:space="preserve"> </v>
      </c>
    </row>
    <row r="7215" spans="1:5" s="6" customFormat="1" x14ac:dyDescent="0.25">
      <c r="A7215" s="8" t="s">
        <v>194</v>
      </c>
      <c r="B7215" s="8" t="s">
        <v>655</v>
      </c>
      <c r="D7215" t="str">
        <f>VLOOKUP(B7215,'Step 2 - Old-New Code Crosswalk'!B:D,1,FALSE)</f>
        <v>3-079-E4100-3690</v>
      </c>
      <c r="E7215" s="322" t="str">
        <f t="shared" si="112"/>
        <v xml:space="preserve"> </v>
      </c>
    </row>
    <row r="7216" spans="1:5" s="6" customFormat="1" x14ac:dyDescent="0.25">
      <c r="A7216" s="8" t="s">
        <v>194</v>
      </c>
      <c r="B7216" s="8" t="s">
        <v>657</v>
      </c>
      <c r="D7216" t="str">
        <f>VLOOKUP(B7216,'Step 2 - Old-New Code Crosswalk'!B:D,1,FALSE)</f>
        <v>3-307-E4100-3690</v>
      </c>
      <c r="E7216" s="322" t="str">
        <f t="shared" si="112"/>
        <v xml:space="preserve"> </v>
      </c>
    </row>
    <row r="7217" spans="1:5" s="6" customFormat="1" x14ac:dyDescent="0.25">
      <c r="A7217" s="8" t="s">
        <v>194</v>
      </c>
      <c r="B7217" s="8" t="s">
        <v>660</v>
      </c>
      <c r="D7217" t="str">
        <f>VLOOKUP(B7217,'Step 2 - Old-New Code Crosswalk'!B:D,1,FALSE)</f>
        <v>3-626-E4100-3691</v>
      </c>
      <c r="E7217" s="322" t="str">
        <f t="shared" si="112"/>
        <v xml:space="preserve"> </v>
      </c>
    </row>
    <row r="7218" spans="1:5" s="6" customFormat="1" x14ac:dyDescent="0.25">
      <c r="A7218" s="8" t="s">
        <v>194</v>
      </c>
      <c r="B7218" s="8" t="s">
        <v>666</v>
      </c>
      <c r="D7218" t="str">
        <f>VLOOKUP(B7218,'Step 2 - Old-New Code Crosswalk'!B:D,1,FALSE)</f>
        <v>3-626-E4100-3692</v>
      </c>
      <c r="E7218" s="322" t="str">
        <f t="shared" si="112"/>
        <v xml:space="preserve"> </v>
      </c>
    </row>
    <row r="7219" spans="1:5" s="6" customFormat="1" x14ac:dyDescent="0.25">
      <c r="A7219" s="8" t="s">
        <v>194</v>
      </c>
      <c r="B7219" s="8" t="s">
        <v>8295</v>
      </c>
      <c r="D7219" t="str">
        <f>VLOOKUP(B7219,'Step 2 - Old-New Code Crosswalk'!B:D,1,FALSE)</f>
        <v>3-218-E4100-3700</v>
      </c>
      <c r="E7219" s="322" t="str">
        <f t="shared" si="112"/>
        <v xml:space="preserve"> </v>
      </c>
    </row>
    <row r="7220" spans="1:5" s="6" customFormat="1" x14ac:dyDescent="0.25">
      <c r="A7220" s="8" t="s">
        <v>194</v>
      </c>
      <c r="B7220" s="8" t="s">
        <v>696</v>
      </c>
      <c r="D7220" t="str">
        <f>VLOOKUP(B7220,'Step 2 - Old-New Code Crosswalk'!B:D,1,FALSE)</f>
        <v>3-218-E4100-3705</v>
      </c>
      <c r="E7220" s="322" t="str">
        <f t="shared" si="112"/>
        <v xml:space="preserve"> </v>
      </c>
    </row>
    <row r="7221" spans="1:5" s="6" customFormat="1" x14ac:dyDescent="0.25">
      <c r="A7221" s="8" t="s">
        <v>194</v>
      </c>
      <c r="B7221" s="8" t="s">
        <v>724</v>
      </c>
      <c r="D7221" t="str">
        <f>VLOOKUP(B7221,'Step 2 - Old-New Code Crosswalk'!B:D,1,FALSE)</f>
        <v>3-218-E4100-3707</v>
      </c>
      <c r="E7221" s="322" t="str">
        <f t="shared" si="112"/>
        <v xml:space="preserve"> </v>
      </c>
    </row>
    <row r="7222" spans="1:5" s="6" customFormat="1" x14ac:dyDescent="0.25">
      <c r="A7222" s="8" t="s">
        <v>194</v>
      </c>
      <c r="B7222" s="8" t="s">
        <v>8296</v>
      </c>
      <c r="D7222" t="str">
        <f>VLOOKUP(B7222,'Step 2 - Old-New Code Crosswalk'!B:D,1,FALSE)</f>
        <v>3-218-E4100-3710</v>
      </c>
      <c r="E7222" s="322" t="str">
        <f t="shared" si="112"/>
        <v xml:space="preserve"> </v>
      </c>
    </row>
    <row r="7223" spans="1:5" s="6" customFormat="1" x14ac:dyDescent="0.25">
      <c r="A7223" s="8" t="s">
        <v>194</v>
      </c>
      <c r="B7223" s="8" t="s">
        <v>753</v>
      </c>
      <c r="D7223" t="str">
        <f>VLOOKUP(B7223,'Step 2 - Old-New Code Crosswalk'!B:D,1,FALSE)</f>
        <v>3-218-E4100-3715</v>
      </c>
      <c r="E7223" s="322" t="str">
        <f t="shared" si="112"/>
        <v xml:space="preserve"> </v>
      </c>
    </row>
    <row r="7224" spans="1:5" s="6" customFormat="1" x14ac:dyDescent="0.25">
      <c r="A7224" s="8" t="s">
        <v>194</v>
      </c>
      <c r="B7224" s="8" t="s">
        <v>8298</v>
      </c>
      <c r="D7224" t="str">
        <f>VLOOKUP(B7224,'Step 2 - Old-New Code Crosswalk'!B:D,1,FALSE)</f>
        <v>3-218-E4100-3720</v>
      </c>
      <c r="E7224" s="322" t="str">
        <f t="shared" si="112"/>
        <v xml:space="preserve"> </v>
      </c>
    </row>
    <row r="7225" spans="1:5" s="6" customFormat="1" x14ac:dyDescent="0.25">
      <c r="A7225" s="8" t="s">
        <v>194</v>
      </c>
      <c r="B7225" s="8" t="s">
        <v>8299</v>
      </c>
      <c r="D7225" t="str">
        <f>VLOOKUP(B7225,'Step 2 - Old-New Code Crosswalk'!B:D,1,FALSE)</f>
        <v>3-218-E4100-3725</v>
      </c>
      <c r="E7225" s="322" t="str">
        <f t="shared" si="112"/>
        <v xml:space="preserve"> </v>
      </c>
    </row>
    <row r="7226" spans="1:5" s="6" customFormat="1" x14ac:dyDescent="0.25">
      <c r="A7226" s="8" t="s">
        <v>194</v>
      </c>
      <c r="B7226" s="8" t="s">
        <v>782</v>
      </c>
      <c r="D7226" t="str">
        <f>VLOOKUP(B7226,'Step 2 - Old-New Code Crosswalk'!B:D,1,FALSE)</f>
        <v>3-218-E4100-3730</v>
      </c>
      <c r="E7226" s="322" t="str">
        <f t="shared" si="112"/>
        <v xml:space="preserve"> </v>
      </c>
    </row>
    <row r="7227" spans="1:5" s="6" customFormat="1" x14ac:dyDescent="0.25">
      <c r="A7227" s="8" t="s">
        <v>194</v>
      </c>
      <c r="B7227" s="8" t="s">
        <v>807</v>
      </c>
      <c r="D7227" t="str">
        <f>VLOOKUP(B7227,'Step 2 - Old-New Code Crosswalk'!B:D,1,FALSE)</f>
        <v>3-218-E4100-3735</v>
      </c>
      <c r="E7227" s="322" t="str">
        <f t="shared" si="112"/>
        <v xml:space="preserve"> </v>
      </c>
    </row>
    <row r="7228" spans="1:5" s="6" customFormat="1" x14ac:dyDescent="0.25">
      <c r="A7228" s="8" t="s">
        <v>194</v>
      </c>
      <c r="B7228" s="8" t="s">
        <v>838</v>
      </c>
      <c r="D7228" t="str">
        <f>VLOOKUP(B7228,'Step 2 - Old-New Code Crosswalk'!B:D,1,FALSE)</f>
        <v>3-218-E4100-3740</v>
      </c>
      <c r="E7228" s="322" t="str">
        <f t="shared" si="112"/>
        <v xml:space="preserve"> </v>
      </c>
    </row>
    <row r="7229" spans="1:5" s="6" customFormat="1" x14ac:dyDescent="0.25">
      <c r="A7229" s="8" t="s">
        <v>194</v>
      </c>
      <c r="B7229" s="8" t="s">
        <v>858</v>
      </c>
      <c r="D7229" t="str">
        <f>VLOOKUP(B7229,'Step 2 - Old-New Code Crosswalk'!B:D,1,FALSE)</f>
        <v>3-218-E4100-3745</v>
      </c>
      <c r="E7229" s="322" t="str">
        <f t="shared" si="112"/>
        <v xml:space="preserve"> </v>
      </c>
    </row>
    <row r="7230" spans="1:5" s="6" customFormat="1" x14ac:dyDescent="0.25">
      <c r="A7230" s="8" t="s">
        <v>194</v>
      </c>
      <c r="B7230" s="8" t="s">
        <v>8300</v>
      </c>
      <c r="D7230" t="str">
        <f>VLOOKUP(B7230,'Step 2 - Old-New Code Crosswalk'!B:D,1,FALSE)</f>
        <v>3-218-E4100-3755</v>
      </c>
      <c r="E7230" s="322" t="str">
        <f t="shared" si="112"/>
        <v xml:space="preserve"> </v>
      </c>
    </row>
    <row r="7231" spans="1:5" s="6" customFormat="1" x14ac:dyDescent="0.25">
      <c r="A7231" s="8" t="s">
        <v>194</v>
      </c>
      <c r="B7231" s="8" t="s">
        <v>870</v>
      </c>
      <c r="D7231" t="str">
        <f>VLOOKUP(B7231,'Step 2 - Old-New Code Crosswalk'!B:D,1,FALSE)</f>
        <v>3-218-E4100-3760</v>
      </c>
      <c r="E7231" s="322" t="str">
        <f t="shared" si="112"/>
        <v xml:space="preserve"> </v>
      </c>
    </row>
    <row r="7232" spans="1:5" s="6" customFormat="1" x14ac:dyDescent="0.25">
      <c r="A7232" s="8" t="s">
        <v>194</v>
      </c>
      <c r="B7232" s="8" t="s">
        <v>8301</v>
      </c>
      <c r="D7232" t="str">
        <f>VLOOKUP(B7232,'Step 2 - Old-New Code Crosswalk'!B:D,1,FALSE)</f>
        <v>3-218-E4100-3765</v>
      </c>
      <c r="E7232" s="322" t="str">
        <f t="shared" si="112"/>
        <v xml:space="preserve"> </v>
      </c>
    </row>
    <row r="7233" spans="1:5" s="6" customFormat="1" x14ac:dyDescent="0.25">
      <c r="A7233" s="8" t="s">
        <v>194</v>
      </c>
      <c r="B7233" s="8" t="s">
        <v>8341</v>
      </c>
      <c r="D7233" t="str">
        <f>VLOOKUP(B7233,'Step 2 - Old-New Code Crosswalk'!B:D,1,FALSE)</f>
        <v>3-218-E4100-3785</v>
      </c>
      <c r="E7233" s="322" t="str">
        <f t="shared" si="112"/>
        <v xml:space="preserve"> </v>
      </c>
    </row>
    <row r="7234" spans="1:5" s="6" customFormat="1" x14ac:dyDescent="0.25">
      <c r="A7234" s="8" t="s">
        <v>194</v>
      </c>
      <c r="B7234" s="8" t="s">
        <v>892</v>
      </c>
      <c r="D7234" t="str">
        <f>VLOOKUP(B7234,'Step 2 - Old-New Code Crosswalk'!B:D,1,FALSE)</f>
        <v>3-083-E4100-3802</v>
      </c>
      <c r="E7234" s="322" t="str">
        <f t="shared" ref="E7234:E7297" si="113">IF(B7234=D7234," ","ERROR")</f>
        <v xml:space="preserve"> </v>
      </c>
    </row>
    <row r="7235" spans="1:5" s="6" customFormat="1" x14ac:dyDescent="0.25">
      <c r="A7235" s="8" t="s">
        <v>194</v>
      </c>
      <c r="B7235" s="8" t="s">
        <v>899</v>
      </c>
      <c r="D7235" t="str">
        <f>VLOOKUP(B7235,'Step 2 - Old-New Code Crosswalk'!B:D,1,FALSE)</f>
        <v>3-083-E4100-3803</v>
      </c>
      <c r="E7235" s="322" t="str">
        <f t="shared" si="113"/>
        <v xml:space="preserve"> </v>
      </c>
    </row>
    <row r="7236" spans="1:5" s="6" customFormat="1" x14ac:dyDescent="0.25">
      <c r="A7236" s="8" t="s">
        <v>194</v>
      </c>
      <c r="B7236" s="8" t="s">
        <v>920</v>
      </c>
      <c r="D7236" t="str">
        <f>VLOOKUP(B7236,'Step 2 - Old-New Code Crosswalk'!B:D,1,FALSE)</f>
        <v>3-083-E4100-3805</v>
      </c>
      <c r="E7236" s="322" t="str">
        <f t="shared" si="113"/>
        <v xml:space="preserve"> </v>
      </c>
    </row>
    <row r="7237" spans="1:5" s="6" customFormat="1" x14ac:dyDescent="0.25">
      <c r="A7237" s="8" t="s">
        <v>194</v>
      </c>
      <c r="B7237" s="8" t="s">
        <v>939</v>
      </c>
      <c r="D7237" t="str">
        <f>VLOOKUP(B7237,'Step 2 - Old-New Code Crosswalk'!B:D,1,FALSE)</f>
        <v>3-083-E4100-3807</v>
      </c>
      <c r="E7237" s="322" t="str">
        <f t="shared" si="113"/>
        <v xml:space="preserve"> </v>
      </c>
    </row>
    <row r="7238" spans="1:5" s="6" customFormat="1" x14ac:dyDescent="0.25">
      <c r="A7238" s="8" t="s">
        <v>194</v>
      </c>
      <c r="B7238" s="8" t="s">
        <v>950</v>
      </c>
      <c r="D7238" t="str">
        <f>VLOOKUP(B7238,'Step 2 - Old-New Code Crosswalk'!B:D,1,FALSE)</f>
        <v>3-083-E4100-3808</v>
      </c>
      <c r="E7238" s="322" t="str">
        <f t="shared" si="113"/>
        <v xml:space="preserve"> </v>
      </c>
    </row>
    <row r="7239" spans="1:5" s="6" customFormat="1" x14ac:dyDescent="0.25">
      <c r="A7239" s="8" t="s">
        <v>194</v>
      </c>
      <c r="B7239" s="8" t="s">
        <v>967</v>
      </c>
      <c r="D7239" t="str">
        <f>VLOOKUP(B7239,'Step 2 - Old-New Code Crosswalk'!B:D,1,FALSE)</f>
        <v>3-083-E4100-3810</v>
      </c>
      <c r="E7239" s="322" t="str">
        <f t="shared" si="113"/>
        <v xml:space="preserve"> </v>
      </c>
    </row>
    <row r="7240" spans="1:5" s="6" customFormat="1" x14ac:dyDescent="0.25">
      <c r="A7240" s="8" t="s">
        <v>194</v>
      </c>
      <c r="B7240" s="8" t="s">
        <v>979</v>
      </c>
      <c r="D7240" t="str">
        <f>VLOOKUP(B7240,'Step 2 - Old-New Code Crosswalk'!B:D,1,FALSE)</f>
        <v>3-083-E4100-3811</v>
      </c>
      <c r="E7240" s="322" t="str">
        <f t="shared" si="113"/>
        <v xml:space="preserve"> </v>
      </c>
    </row>
    <row r="7241" spans="1:5" s="6" customFormat="1" x14ac:dyDescent="0.25">
      <c r="A7241" s="8" t="s">
        <v>194</v>
      </c>
      <c r="B7241" s="8" t="s">
        <v>989</v>
      </c>
      <c r="D7241" t="str">
        <f>VLOOKUP(B7241,'Step 2 - Old-New Code Crosswalk'!B:D,1,FALSE)</f>
        <v>3-083-E4100-3812</v>
      </c>
      <c r="E7241" s="322" t="str">
        <f t="shared" si="113"/>
        <v xml:space="preserve"> </v>
      </c>
    </row>
    <row r="7242" spans="1:5" s="6" customFormat="1" x14ac:dyDescent="0.25">
      <c r="A7242" s="8" t="s">
        <v>194</v>
      </c>
      <c r="B7242" s="8" t="s">
        <v>1009</v>
      </c>
      <c r="D7242" t="str">
        <f>VLOOKUP(B7242,'Step 2 - Old-New Code Crosswalk'!B:D,1,FALSE)</f>
        <v>3-083-E4100-3814</v>
      </c>
      <c r="E7242" s="322" t="str">
        <f t="shared" si="113"/>
        <v xml:space="preserve"> </v>
      </c>
    </row>
    <row r="7243" spans="1:5" s="6" customFormat="1" x14ac:dyDescent="0.25">
      <c r="A7243" s="8" t="s">
        <v>194</v>
      </c>
      <c r="B7243" s="8" t="s">
        <v>1026</v>
      </c>
      <c r="D7243" t="str">
        <f>VLOOKUP(B7243,'Step 2 - Old-New Code Crosswalk'!B:D,1,FALSE)</f>
        <v>3-083-E4100-3816</v>
      </c>
      <c r="E7243" s="322" t="str">
        <f t="shared" si="113"/>
        <v xml:space="preserve"> </v>
      </c>
    </row>
    <row r="7244" spans="1:5" s="6" customFormat="1" x14ac:dyDescent="0.25">
      <c r="A7244" s="8" t="s">
        <v>194</v>
      </c>
      <c r="B7244" s="8" t="s">
        <v>1038</v>
      </c>
      <c r="D7244" t="str">
        <f>VLOOKUP(B7244,'Step 2 - Old-New Code Crosswalk'!B:D,1,FALSE)</f>
        <v>3-083-E4100-3817</v>
      </c>
      <c r="E7244" s="322" t="str">
        <f t="shared" si="113"/>
        <v xml:space="preserve"> </v>
      </c>
    </row>
    <row r="7245" spans="1:5" s="6" customFormat="1" x14ac:dyDescent="0.25">
      <c r="A7245" s="8" t="s">
        <v>194</v>
      </c>
      <c r="B7245" s="8" t="s">
        <v>1054</v>
      </c>
      <c r="D7245" t="str">
        <f>VLOOKUP(B7245,'Step 2 - Old-New Code Crosswalk'!B:D,1,FALSE)</f>
        <v>3-083-E4100-3819</v>
      </c>
      <c r="E7245" s="322" t="str">
        <f t="shared" si="113"/>
        <v xml:space="preserve"> </v>
      </c>
    </row>
    <row r="7246" spans="1:5" s="6" customFormat="1" x14ac:dyDescent="0.25">
      <c r="A7246" s="8" t="s">
        <v>194</v>
      </c>
      <c r="B7246" s="8" t="s">
        <v>1064</v>
      </c>
      <c r="D7246" t="str">
        <f>VLOOKUP(B7246,'Step 2 - Old-New Code Crosswalk'!B:D,1,FALSE)</f>
        <v>3-083-E4100-3820</v>
      </c>
      <c r="E7246" s="322" t="str">
        <f t="shared" si="113"/>
        <v xml:space="preserve"> </v>
      </c>
    </row>
    <row r="7247" spans="1:5" s="6" customFormat="1" x14ac:dyDescent="0.25">
      <c r="A7247" s="8" t="s">
        <v>194</v>
      </c>
      <c r="B7247" s="8" t="s">
        <v>1074</v>
      </c>
      <c r="D7247" t="str">
        <f>VLOOKUP(B7247,'Step 2 - Old-New Code Crosswalk'!B:D,1,FALSE)</f>
        <v>3-083-E4100-3821</v>
      </c>
      <c r="E7247" s="322" t="str">
        <f t="shared" si="113"/>
        <v xml:space="preserve"> </v>
      </c>
    </row>
    <row r="7248" spans="1:5" s="6" customFormat="1" x14ac:dyDescent="0.25">
      <c r="A7248" s="8" t="s">
        <v>194</v>
      </c>
      <c r="B7248" s="8" t="s">
        <v>1090</v>
      </c>
      <c r="D7248" t="str">
        <f>VLOOKUP(B7248,'Step 2 - Old-New Code Crosswalk'!B:D,1,FALSE)</f>
        <v>3-083-E4100-3823</v>
      </c>
      <c r="E7248" s="322" t="str">
        <f t="shared" si="113"/>
        <v xml:space="preserve"> </v>
      </c>
    </row>
    <row r="7249" spans="1:5" s="6" customFormat="1" x14ac:dyDescent="0.25">
      <c r="A7249" s="8" t="s">
        <v>194</v>
      </c>
      <c r="B7249" s="8" t="s">
        <v>1102</v>
      </c>
      <c r="D7249" t="str">
        <f>VLOOKUP(B7249,'Step 2 - Old-New Code Crosswalk'!B:D,1,FALSE)</f>
        <v>3-083-E4100-3824</v>
      </c>
      <c r="E7249" s="322" t="str">
        <f t="shared" si="113"/>
        <v xml:space="preserve"> </v>
      </c>
    </row>
    <row r="7250" spans="1:5" s="6" customFormat="1" x14ac:dyDescent="0.25">
      <c r="A7250" s="8" t="s">
        <v>194</v>
      </c>
      <c r="B7250" s="8" t="s">
        <v>1132</v>
      </c>
      <c r="D7250" t="str">
        <f>VLOOKUP(B7250,'Step 2 - Old-New Code Crosswalk'!B:D,1,FALSE)</f>
        <v>3-083-E4100-3833</v>
      </c>
      <c r="E7250" s="322" t="str">
        <f t="shared" si="113"/>
        <v xml:space="preserve"> </v>
      </c>
    </row>
    <row r="7251" spans="1:5" s="6" customFormat="1" x14ac:dyDescent="0.25">
      <c r="A7251" s="8" t="s">
        <v>194</v>
      </c>
      <c r="B7251" s="8" t="s">
        <v>1140</v>
      </c>
      <c r="D7251" t="str">
        <f>VLOOKUP(B7251,'Step 2 - Old-New Code Crosswalk'!B:D,1,FALSE)</f>
        <v>3-083-E4100-3834</v>
      </c>
      <c r="E7251" s="322" t="str">
        <f t="shared" si="113"/>
        <v xml:space="preserve"> </v>
      </c>
    </row>
    <row r="7252" spans="1:5" s="6" customFormat="1" x14ac:dyDescent="0.25">
      <c r="A7252" s="8" t="s">
        <v>194</v>
      </c>
      <c r="B7252" s="8" t="s">
        <v>1145</v>
      </c>
      <c r="D7252" t="str">
        <f>VLOOKUP(B7252,'Step 2 - Old-New Code Crosswalk'!B:D,1,FALSE)</f>
        <v>3-083-E4100-3835</v>
      </c>
      <c r="E7252" s="322" t="str">
        <f t="shared" si="113"/>
        <v xml:space="preserve"> </v>
      </c>
    </row>
    <row r="7253" spans="1:5" s="6" customFormat="1" x14ac:dyDescent="0.25">
      <c r="A7253" s="8" t="s">
        <v>194</v>
      </c>
      <c r="B7253" s="8" t="s">
        <v>1153</v>
      </c>
      <c r="D7253" t="str">
        <f>VLOOKUP(B7253,'Step 2 - Old-New Code Crosswalk'!B:D,1,FALSE)</f>
        <v>3-083-E4100-3836</v>
      </c>
      <c r="E7253" s="322" t="str">
        <f t="shared" si="113"/>
        <v xml:space="preserve"> </v>
      </c>
    </row>
    <row r="7254" spans="1:5" s="6" customFormat="1" x14ac:dyDescent="0.25">
      <c r="A7254" s="8" t="s">
        <v>194</v>
      </c>
      <c r="B7254" s="8" t="s">
        <v>1162</v>
      </c>
      <c r="D7254" t="str">
        <f>VLOOKUP(B7254,'Step 2 - Old-New Code Crosswalk'!B:D,1,FALSE)</f>
        <v>3-083-E4100-3840</v>
      </c>
      <c r="E7254" s="322" t="str">
        <f t="shared" si="113"/>
        <v xml:space="preserve"> </v>
      </c>
    </row>
    <row r="7255" spans="1:5" s="6" customFormat="1" x14ac:dyDescent="0.25">
      <c r="A7255" s="8" t="s">
        <v>194</v>
      </c>
      <c r="B7255" s="8" t="s">
        <v>1186</v>
      </c>
      <c r="D7255" t="str">
        <f>VLOOKUP(B7255,'Step 2 - Old-New Code Crosswalk'!B:D,1,FALSE)</f>
        <v>3-083-E4100-3843</v>
      </c>
      <c r="E7255" s="322" t="str">
        <f t="shared" si="113"/>
        <v xml:space="preserve"> </v>
      </c>
    </row>
    <row r="7256" spans="1:5" s="6" customFormat="1" x14ac:dyDescent="0.25">
      <c r="A7256" s="8" t="s">
        <v>194</v>
      </c>
      <c r="B7256" s="8" t="s">
        <v>1195</v>
      </c>
      <c r="D7256" t="str">
        <f>VLOOKUP(B7256,'Step 2 - Old-New Code Crosswalk'!B:D,1,FALSE)</f>
        <v>3-083-E4100-3846</v>
      </c>
      <c r="E7256" s="322" t="str">
        <f t="shared" si="113"/>
        <v xml:space="preserve"> </v>
      </c>
    </row>
    <row r="7257" spans="1:5" s="6" customFormat="1" x14ac:dyDescent="0.25">
      <c r="A7257" s="8" t="s">
        <v>194</v>
      </c>
      <c r="B7257" s="8" t="s">
        <v>1218</v>
      </c>
      <c r="D7257" t="str">
        <f>VLOOKUP(B7257,'Step 2 - Old-New Code Crosswalk'!B:D,1,FALSE)</f>
        <v>3-083-E4100-3852</v>
      </c>
      <c r="E7257" s="322" t="str">
        <f t="shared" si="113"/>
        <v xml:space="preserve"> </v>
      </c>
    </row>
    <row r="7258" spans="1:5" s="6" customFormat="1" x14ac:dyDescent="0.25">
      <c r="A7258" s="8" t="s">
        <v>194</v>
      </c>
      <c r="B7258" s="8" t="s">
        <v>1239</v>
      </c>
      <c r="D7258" t="str">
        <f>VLOOKUP(B7258,'Step 2 - Old-New Code Crosswalk'!B:D,1,FALSE)</f>
        <v>3-083-E4100-3855</v>
      </c>
      <c r="E7258" s="322" t="str">
        <f t="shared" si="113"/>
        <v xml:space="preserve"> </v>
      </c>
    </row>
    <row r="7259" spans="1:5" s="6" customFormat="1" x14ac:dyDescent="0.25">
      <c r="A7259" s="8" t="s">
        <v>194</v>
      </c>
      <c r="B7259" s="8" t="s">
        <v>1249</v>
      </c>
      <c r="D7259" t="str">
        <f>VLOOKUP(B7259,'Step 2 - Old-New Code Crosswalk'!B:D,1,FALSE)</f>
        <v>3-083-E4100-3856</v>
      </c>
      <c r="E7259" s="322" t="str">
        <f t="shared" si="113"/>
        <v xml:space="preserve"> </v>
      </c>
    </row>
    <row r="7260" spans="1:5" s="6" customFormat="1" x14ac:dyDescent="0.25">
      <c r="A7260" s="8" t="s">
        <v>194</v>
      </c>
      <c r="B7260" s="8" t="s">
        <v>1260</v>
      </c>
      <c r="D7260" t="str">
        <f>VLOOKUP(B7260,'Step 2 - Old-New Code Crosswalk'!B:D,1,FALSE)</f>
        <v>3-083-E4100-3857</v>
      </c>
      <c r="E7260" s="322" t="str">
        <f t="shared" si="113"/>
        <v xml:space="preserve"> </v>
      </c>
    </row>
    <row r="7261" spans="1:5" s="6" customFormat="1" x14ac:dyDescent="0.25">
      <c r="A7261" s="8" t="s">
        <v>194</v>
      </c>
      <c r="B7261" s="8" t="s">
        <v>1268</v>
      </c>
      <c r="D7261" t="str">
        <f>VLOOKUP(B7261,'Step 2 - Old-New Code Crosswalk'!B:D,1,FALSE)</f>
        <v>3-083-E4100-3861</v>
      </c>
      <c r="E7261" s="322" t="str">
        <f t="shared" si="113"/>
        <v xml:space="preserve"> </v>
      </c>
    </row>
    <row r="7262" spans="1:5" s="6" customFormat="1" x14ac:dyDescent="0.25">
      <c r="A7262" s="8" t="s">
        <v>194</v>
      </c>
      <c r="B7262" s="8" t="s">
        <v>1275</v>
      </c>
      <c r="D7262" t="str">
        <f>VLOOKUP(B7262,'Step 2 - Old-New Code Crosswalk'!B:D,1,FALSE)</f>
        <v>3-083-E4100-3865</v>
      </c>
      <c r="E7262" s="322" t="str">
        <f t="shared" si="113"/>
        <v xml:space="preserve"> </v>
      </c>
    </row>
    <row r="7263" spans="1:5" s="6" customFormat="1" x14ac:dyDescent="0.25">
      <c r="A7263" s="8" t="s">
        <v>194</v>
      </c>
      <c r="B7263" s="8" t="s">
        <v>1283</v>
      </c>
      <c r="D7263" t="str">
        <f>VLOOKUP(B7263,'Step 2 - Old-New Code Crosswalk'!B:D,1,FALSE)</f>
        <v>3-083-E4100-3866</v>
      </c>
      <c r="E7263" s="322" t="str">
        <f t="shared" si="113"/>
        <v xml:space="preserve"> </v>
      </c>
    </row>
    <row r="7264" spans="1:5" s="6" customFormat="1" x14ac:dyDescent="0.25">
      <c r="A7264" s="8" t="s">
        <v>194</v>
      </c>
      <c r="B7264" s="8" t="s">
        <v>1320</v>
      </c>
      <c r="D7264" t="str">
        <f>VLOOKUP(B7264,'Step 2 - Old-New Code Crosswalk'!B:D,1,FALSE)</f>
        <v>3-083-E4100-3880</v>
      </c>
      <c r="E7264" s="322" t="str">
        <f t="shared" si="113"/>
        <v xml:space="preserve"> </v>
      </c>
    </row>
    <row r="7265" spans="1:5" s="6" customFormat="1" x14ac:dyDescent="0.25">
      <c r="A7265" s="8" t="s">
        <v>194</v>
      </c>
      <c r="B7265" s="8" t="s">
        <v>1329</v>
      </c>
      <c r="D7265" t="str">
        <f>VLOOKUP(B7265,'Step 2 - Old-New Code Crosswalk'!B:D,1,FALSE)</f>
        <v>3-083-E4100-3881</v>
      </c>
      <c r="E7265" s="322" t="str">
        <f t="shared" si="113"/>
        <v xml:space="preserve"> </v>
      </c>
    </row>
    <row r="7266" spans="1:5" s="6" customFormat="1" x14ac:dyDescent="0.25">
      <c r="A7266" s="8" t="s">
        <v>194</v>
      </c>
      <c r="B7266" s="8" t="s">
        <v>1344</v>
      </c>
      <c r="D7266" t="str">
        <f>VLOOKUP(B7266,'Step 2 - Old-New Code Crosswalk'!B:D,1,FALSE)</f>
        <v>3-083-E4100-3882</v>
      </c>
      <c r="E7266" s="322" t="str">
        <f t="shared" si="113"/>
        <v xml:space="preserve"> </v>
      </c>
    </row>
    <row r="7267" spans="1:5" s="6" customFormat="1" x14ac:dyDescent="0.25">
      <c r="A7267" s="8" t="s">
        <v>194</v>
      </c>
      <c r="B7267" s="8" t="s">
        <v>1360</v>
      </c>
      <c r="D7267" t="str">
        <f>VLOOKUP(B7267,'Step 2 - Old-New Code Crosswalk'!B:D,1,FALSE)</f>
        <v>3-083-E4100-3885</v>
      </c>
      <c r="E7267" s="322" t="str">
        <f t="shared" si="113"/>
        <v xml:space="preserve"> </v>
      </c>
    </row>
    <row r="7268" spans="1:5" s="6" customFormat="1" x14ac:dyDescent="0.25">
      <c r="A7268" s="8" t="s">
        <v>194</v>
      </c>
      <c r="B7268" s="8" t="s">
        <v>1376</v>
      </c>
      <c r="D7268" t="str">
        <f>VLOOKUP(B7268,'Step 2 - Old-New Code Crosswalk'!B:D,1,FALSE)</f>
        <v>3-083-E4100-3887</v>
      </c>
      <c r="E7268" s="322" t="str">
        <f t="shared" si="113"/>
        <v xml:space="preserve"> </v>
      </c>
    </row>
    <row r="7269" spans="1:5" s="6" customFormat="1" x14ac:dyDescent="0.25">
      <c r="A7269" s="8" t="s">
        <v>194</v>
      </c>
      <c r="B7269" s="8" t="s">
        <v>1387</v>
      </c>
      <c r="D7269" t="str">
        <f>VLOOKUP(B7269,'Step 2 - Old-New Code Crosswalk'!B:D,1,FALSE)</f>
        <v>3-083-E4100-3888</v>
      </c>
      <c r="E7269" s="322" t="str">
        <f t="shared" si="113"/>
        <v xml:space="preserve"> </v>
      </c>
    </row>
    <row r="7270" spans="1:5" s="6" customFormat="1" x14ac:dyDescent="0.25">
      <c r="A7270" s="8" t="s">
        <v>194</v>
      </c>
      <c r="B7270" s="8" t="s">
        <v>1395</v>
      </c>
      <c r="D7270" t="str">
        <f>VLOOKUP(B7270,'Step 2 - Old-New Code Crosswalk'!B:D,1,FALSE)</f>
        <v>3-083-E4100-3889</v>
      </c>
      <c r="E7270" s="322" t="str">
        <f t="shared" si="113"/>
        <v xml:space="preserve"> </v>
      </c>
    </row>
    <row r="7271" spans="1:5" s="6" customFormat="1" x14ac:dyDescent="0.25">
      <c r="A7271" s="8" t="s">
        <v>194</v>
      </c>
      <c r="B7271" s="8" t="s">
        <v>1405</v>
      </c>
      <c r="D7271" t="str">
        <f>VLOOKUP(B7271,'Step 2 - Old-New Code Crosswalk'!B:D,1,FALSE)</f>
        <v>3-083-E4100-3891</v>
      </c>
      <c r="E7271" s="322" t="str">
        <f t="shared" si="113"/>
        <v xml:space="preserve"> </v>
      </c>
    </row>
    <row r="7272" spans="1:5" s="6" customFormat="1" x14ac:dyDescent="0.25">
      <c r="A7272" s="8" t="s">
        <v>194</v>
      </c>
      <c r="B7272" s="8" t="s">
        <v>1414</v>
      </c>
      <c r="D7272" t="str">
        <f>VLOOKUP(B7272,'Step 2 - Old-New Code Crosswalk'!B:D,1,FALSE)</f>
        <v>3-083-E4100-3892</v>
      </c>
      <c r="E7272" s="322" t="str">
        <f t="shared" si="113"/>
        <v xml:space="preserve"> </v>
      </c>
    </row>
    <row r="7273" spans="1:5" s="6" customFormat="1" x14ac:dyDescent="0.25">
      <c r="A7273" s="8" t="s">
        <v>194</v>
      </c>
      <c r="B7273" s="8" t="s">
        <v>1431</v>
      </c>
      <c r="D7273" t="str">
        <f>VLOOKUP(B7273,'Step 2 - Old-New Code Crosswalk'!B:D,1,FALSE)</f>
        <v>3-083-E4100-3894</v>
      </c>
      <c r="E7273" s="322" t="str">
        <f t="shared" si="113"/>
        <v xml:space="preserve"> </v>
      </c>
    </row>
    <row r="7274" spans="1:5" s="6" customFormat="1" x14ac:dyDescent="0.25">
      <c r="A7274" s="8" t="s">
        <v>194</v>
      </c>
      <c r="B7274" s="8" t="s">
        <v>1439</v>
      </c>
      <c r="D7274" t="str">
        <f>VLOOKUP(B7274,'Step 2 - Old-New Code Crosswalk'!B:D,1,FALSE)</f>
        <v>3-083-E4100-3895</v>
      </c>
      <c r="E7274" s="322" t="str">
        <f t="shared" si="113"/>
        <v xml:space="preserve"> </v>
      </c>
    </row>
    <row r="7275" spans="1:5" s="6" customFormat="1" x14ac:dyDescent="0.25">
      <c r="A7275" s="8" t="s">
        <v>194</v>
      </c>
      <c r="B7275" s="8" t="s">
        <v>1455</v>
      </c>
      <c r="D7275" t="str">
        <f>VLOOKUP(B7275,'Step 2 - Old-New Code Crosswalk'!B:D,1,FALSE)</f>
        <v>3-083-E4100-3897</v>
      </c>
      <c r="E7275" s="322" t="str">
        <f t="shared" si="113"/>
        <v xml:space="preserve"> </v>
      </c>
    </row>
    <row r="7276" spans="1:5" s="6" customFormat="1" x14ac:dyDescent="0.25">
      <c r="A7276" s="8" t="s">
        <v>194</v>
      </c>
      <c r="B7276" s="8" t="s">
        <v>1463</v>
      </c>
      <c r="D7276" t="str">
        <f>VLOOKUP(B7276,'Step 2 - Old-New Code Crosswalk'!B:D,1,FALSE)</f>
        <v>3-083-E4100-3898</v>
      </c>
      <c r="E7276" s="322" t="str">
        <f t="shared" si="113"/>
        <v xml:space="preserve"> </v>
      </c>
    </row>
    <row r="7277" spans="1:5" s="6" customFormat="1" x14ac:dyDescent="0.25">
      <c r="A7277" s="8" t="s">
        <v>194</v>
      </c>
      <c r="B7277" s="8" t="s">
        <v>1474</v>
      </c>
      <c r="D7277" t="str">
        <f>VLOOKUP(B7277,'Step 2 - Old-New Code Crosswalk'!B:D,1,FALSE)</f>
        <v>3-083-E4100-3899</v>
      </c>
      <c r="E7277" s="322" t="str">
        <f t="shared" si="113"/>
        <v xml:space="preserve"> </v>
      </c>
    </row>
    <row r="7278" spans="1:5" s="6" customFormat="1" x14ac:dyDescent="0.25">
      <c r="A7278" s="8" t="s">
        <v>194</v>
      </c>
      <c r="B7278" s="8" t="s">
        <v>9349</v>
      </c>
      <c r="D7278" t="str">
        <f>VLOOKUP(B7278,'Step 2 - Old-New Code Crosswalk'!B:D,1,FALSE)</f>
        <v>4-069-E4100-4016</v>
      </c>
      <c r="E7278" s="322" t="str">
        <f t="shared" si="113"/>
        <v xml:space="preserve"> </v>
      </c>
    </row>
    <row r="7279" spans="1:5" s="6" customFormat="1" x14ac:dyDescent="0.25">
      <c r="A7279" s="8" t="s">
        <v>194</v>
      </c>
      <c r="B7279" s="8" t="s">
        <v>9410</v>
      </c>
      <c r="D7279" t="str">
        <f>VLOOKUP(B7279,'Step 2 - Old-New Code Crosswalk'!B:D,1,FALSE)</f>
        <v>4-255-E4100-4018</v>
      </c>
      <c r="E7279" s="322" t="str">
        <f t="shared" si="113"/>
        <v xml:space="preserve"> </v>
      </c>
    </row>
    <row r="7280" spans="1:5" s="6" customFormat="1" x14ac:dyDescent="0.25">
      <c r="A7280" s="8" t="s">
        <v>194</v>
      </c>
      <c r="B7280" s="8" t="s">
        <v>1532</v>
      </c>
      <c r="D7280" t="str">
        <f>VLOOKUP(B7280,'Step 2 - Old-New Code Crosswalk'!B:D,1,FALSE)</f>
        <v>4-255-E4100-4019</v>
      </c>
      <c r="E7280" s="322" t="str">
        <f t="shared" si="113"/>
        <v xml:space="preserve"> </v>
      </c>
    </row>
    <row r="7281" spans="1:5" s="6" customFormat="1" x14ac:dyDescent="0.25">
      <c r="A7281" s="8" t="s">
        <v>194</v>
      </c>
      <c r="B7281" s="8" t="s">
        <v>9426</v>
      </c>
      <c r="D7281" t="str">
        <f>VLOOKUP(B7281,'Step 2 - Old-New Code Crosswalk'!B:D,1,FALSE)</f>
        <v>4-010-E4100-4021</v>
      </c>
      <c r="E7281" s="322" t="str">
        <f t="shared" si="113"/>
        <v xml:space="preserve"> </v>
      </c>
    </row>
    <row r="7282" spans="1:5" s="6" customFormat="1" x14ac:dyDescent="0.25">
      <c r="A7282" s="8" t="s">
        <v>194</v>
      </c>
      <c r="B7282" s="8" t="s">
        <v>9615</v>
      </c>
      <c r="D7282" t="str">
        <f>VLOOKUP(B7282,'Step 2 - Old-New Code Crosswalk'!B:D,1,FALSE)</f>
        <v>4-568-E4100-4040</v>
      </c>
      <c r="E7282" s="322" t="str">
        <f t="shared" si="113"/>
        <v xml:space="preserve"> </v>
      </c>
    </row>
    <row r="7283" spans="1:5" s="6" customFormat="1" x14ac:dyDescent="0.25">
      <c r="A7283" s="8" t="s">
        <v>194</v>
      </c>
      <c r="B7283" s="8" t="s">
        <v>9594</v>
      </c>
      <c r="D7283" t="str">
        <f>VLOOKUP(B7283,'Step 2 - Old-New Code Crosswalk'!B:D,1,FALSE)</f>
        <v>4-607-E4100-4045</v>
      </c>
      <c r="E7283" s="322" t="str">
        <f t="shared" si="113"/>
        <v xml:space="preserve"> </v>
      </c>
    </row>
    <row r="7284" spans="1:5" s="6" customFormat="1" x14ac:dyDescent="0.25">
      <c r="A7284" s="8" t="s">
        <v>194</v>
      </c>
      <c r="B7284" s="8" t="s">
        <v>9448</v>
      </c>
      <c r="D7284" t="str">
        <f>VLOOKUP(B7284,'Step 2 - Old-New Code Crosswalk'!B:D,1,FALSE)</f>
        <v>4-080-E4100-4099</v>
      </c>
      <c r="E7284" s="322" t="str">
        <f t="shared" si="113"/>
        <v xml:space="preserve"> </v>
      </c>
    </row>
    <row r="7285" spans="1:5" s="6" customFormat="1" x14ac:dyDescent="0.25">
      <c r="A7285" s="8" t="s">
        <v>194</v>
      </c>
      <c r="B7285" s="8" t="s">
        <v>1613</v>
      </c>
      <c r="D7285" t="str">
        <f>VLOOKUP(B7285,'Step 2 - Old-New Code Crosswalk'!B:D,1,FALSE)</f>
        <v>4-315-E4100-4122</v>
      </c>
      <c r="E7285" s="322" t="str">
        <f t="shared" si="113"/>
        <v xml:space="preserve"> </v>
      </c>
    </row>
    <row r="7286" spans="1:5" s="6" customFormat="1" x14ac:dyDescent="0.25">
      <c r="A7286" s="8" t="s">
        <v>194</v>
      </c>
      <c r="B7286" s="8" t="s">
        <v>9621</v>
      </c>
      <c r="D7286" t="str">
        <f>VLOOKUP(B7286,'Step 2 - Old-New Code Crosswalk'!B:D,1,FALSE)</f>
        <v>4-025-E4100-4125</v>
      </c>
      <c r="E7286" s="322" t="str">
        <f t="shared" si="113"/>
        <v xml:space="preserve"> </v>
      </c>
    </row>
    <row r="7287" spans="1:5" s="6" customFormat="1" x14ac:dyDescent="0.25">
      <c r="A7287" s="8" t="s">
        <v>194</v>
      </c>
      <c r="B7287" s="8" t="s">
        <v>9493</v>
      </c>
      <c r="D7287" t="str">
        <f>VLOOKUP(B7287,'Step 2 - Old-New Code Crosswalk'!B:D,1,FALSE)</f>
        <v>4-056-E4100-4140</v>
      </c>
      <c r="E7287" s="322" t="str">
        <f t="shared" si="113"/>
        <v xml:space="preserve"> </v>
      </c>
    </row>
    <row r="7288" spans="1:5" s="6" customFormat="1" x14ac:dyDescent="0.25">
      <c r="A7288" s="8" t="s">
        <v>194</v>
      </c>
      <c r="B7288" s="8" t="s">
        <v>9570</v>
      </c>
      <c r="D7288" t="str">
        <f>VLOOKUP(B7288,'Step 2 - Old-New Code Crosswalk'!B:D,1,FALSE)</f>
        <v>4-307-E4100-4154</v>
      </c>
      <c r="E7288" s="322" t="str">
        <f t="shared" si="113"/>
        <v xml:space="preserve"> </v>
      </c>
    </row>
    <row r="7289" spans="1:5" s="6" customFormat="1" x14ac:dyDescent="0.25">
      <c r="A7289" s="8" t="s">
        <v>194</v>
      </c>
      <c r="B7289" s="8" t="s">
        <v>9572</v>
      </c>
      <c r="D7289" t="str">
        <f>VLOOKUP(B7289,'Step 2 - Old-New Code Crosswalk'!B:D,1,FALSE)</f>
        <v>4-307-E4100-4155</v>
      </c>
      <c r="E7289" s="322" t="str">
        <f t="shared" si="113"/>
        <v xml:space="preserve"> </v>
      </c>
    </row>
    <row r="7290" spans="1:5" s="6" customFormat="1" x14ac:dyDescent="0.25">
      <c r="A7290" s="8" t="s">
        <v>194</v>
      </c>
      <c r="B7290" s="8" t="s">
        <v>9573</v>
      </c>
      <c r="D7290" t="str">
        <f>VLOOKUP(B7290,'Step 2 - Old-New Code Crosswalk'!B:D,1,FALSE)</f>
        <v>4-307-E4100-4156</v>
      </c>
      <c r="E7290" s="322" t="str">
        <f t="shared" si="113"/>
        <v xml:space="preserve"> </v>
      </c>
    </row>
    <row r="7291" spans="1:5" s="6" customFormat="1" x14ac:dyDescent="0.25">
      <c r="A7291" s="8" t="s">
        <v>194</v>
      </c>
      <c r="B7291" s="8" t="s">
        <v>9529</v>
      </c>
      <c r="D7291" t="str">
        <f>VLOOKUP(B7291,'Step 2 - Old-New Code Crosswalk'!B:D,1,FALSE)</f>
        <v>4-220-E4100-4175</v>
      </c>
      <c r="E7291" s="322" t="str">
        <f t="shared" si="113"/>
        <v xml:space="preserve"> </v>
      </c>
    </row>
    <row r="7292" spans="1:5" s="6" customFormat="1" x14ac:dyDescent="0.25">
      <c r="A7292" s="8" t="s">
        <v>194</v>
      </c>
      <c r="B7292" s="8" t="s">
        <v>9545</v>
      </c>
      <c r="D7292" t="str">
        <f>VLOOKUP(B7292,'Step 2 - Old-New Code Crosswalk'!B:D,1,FALSE)</f>
        <v>4-025-E4100-4176</v>
      </c>
      <c r="E7292" s="322" t="str">
        <f t="shared" si="113"/>
        <v xml:space="preserve"> </v>
      </c>
    </row>
    <row r="7293" spans="1:5" s="6" customFormat="1" x14ac:dyDescent="0.25">
      <c r="A7293" s="8" t="s">
        <v>194</v>
      </c>
      <c r="B7293" s="8" t="s">
        <v>9547</v>
      </c>
      <c r="D7293" t="str">
        <f>VLOOKUP(B7293,'Step 2 - Old-New Code Crosswalk'!B:D,1,FALSE)</f>
        <v>4-025-E4100-4177</v>
      </c>
      <c r="E7293" s="322" t="str">
        <f t="shared" si="113"/>
        <v xml:space="preserve"> </v>
      </c>
    </row>
    <row r="7294" spans="1:5" s="6" customFormat="1" x14ac:dyDescent="0.25">
      <c r="A7294" s="8" t="s">
        <v>194</v>
      </c>
      <c r="B7294" s="8" t="s">
        <v>9640</v>
      </c>
      <c r="D7294" t="str">
        <f>VLOOKUP(B7294,'Step 2 - Old-New Code Crosswalk'!B:D,1,FALSE)</f>
        <v>4-101-E4100-4215</v>
      </c>
      <c r="E7294" s="322" t="str">
        <f t="shared" si="113"/>
        <v xml:space="preserve"> </v>
      </c>
    </row>
    <row r="7295" spans="1:5" s="6" customFormat="1" x14ac:dyDescent="0.25">
      <c r="A7295" s="8" t="s">
        <v>194</v>
      </c>
      <c r="B7295" s="8" t="s">
        <v>9670</v>
      </c>
      <c r="D7295" t="str">
        <f>VLOOKUP(B7295,'Step 2 - Old-New Code Crosswalk'!B:D,1,FALSE)</f>
        <v>4-101-E4100-4217</v>
      </c>
      <c r="E7295" s="322" t="str">
        <f t="shared" si="113"/>
        <v xml:space="preserve"> </v>
      </c>
    </row>
    <row r="7296" spans="1:5" s="6" customFormat="1" x14ac:dyDescent="0.25">
      <c r="A7296" s="8" t="s">
        <v>194</v>
      </c>
      <c r="B7296" s="8" t="s">
        <v>9690</v>
      </c>
      <c r="D7296" t="str">
        <f>VLOOKUP(B7296,'Step 2 - Old-New Code Crosswalk'!B:D,1,FALSE)</f>
        <v>4-101-E4100-4225</v>
      </c>
      <c r="E7296" s="322" t="str">
        <f t="shared" si="113"/>
        <v xml:space="preserve"> </v>
      </c>
    </row>
    <row r="7297" spans="1:5" s="6" customFormat="1" x14ac:dyDescent="0.25">
      <c r="A7297" s="8" t="s">
        <v>194</v>
      </c>
      <c r="B7297" s="8" t="s">
        <v>9105</v>
      </c>
      <c r="D7297" t="str">
        <f>VLOOKUP(B7297,'Step 2 - Old-New Code Crosswalk'!B:D,1,FALSE)</f>
        <v>4-222-E4100-4303</v>
      </c>
      <c r="E7297" s="322" t="str">
        <f t="shared" si="113"/>
        <v xml:space="preserve"> </v>
      </c>
    </row>
    <row r="7298" spans="1:5" s="6" customFormat="1" x14ac:dyDescent="0.25">
      <c r="A7298" s="8" t="s">
        <v>194</v>
      </c>
      <c r="B7298" s="8" t="s">
        <v>9297</v>
      </c>
      <c r="D7298" t="str">
        <f>VLOOKUP(B7298,'Step 2 - Old-New Code Crosswalk'!B:D,1,FALSE)</f>
        <v>4-451-E4100-4312</v>
      </c>
      <c r="E7298" s="322" t="str">
        <f t="shared" ref="E7298:E7361" si="114">IF(B7298=D7298," ","ERROR")</f>
        <v xml:space="preserve"> </v>
      </c>
    </row>
    <row r="7299" spans="1:5" s="6" customFormat="1" x14ac:dyDescent="0.25">
      <c r="A7299" s="8" t="s">
        <v>194</v>
      </c>
      <c r="B7299" s="8" t="s">
        <v>9152</v>
      </c>
      <c r="D7299" t="str">
        <f>VLOOKUP(B7299,'Step 2 - Old-New Code Crosswalk'!B:D,1,FALSE)</f>
        <v>4-220-E4100-4326</v>
      </c>
      <c r="E7299" s="322" t="str">
        <f t="shared" si="114"/>
        <v xml:space="preserve"> </v>
      </c>
    </row>
    <row r="7300" spans="1:5" s="6" customFormat="1" x14ac:dyDescent="0.25">
      <c r="A7300" s="8" t="s">
        <v>194</v>
      </c>
      <c r="B7300" s="8" t="s">
        <v>1741</v>
      </c>
      <c r="D7300" t="str">
        <f>VLOOKUP(B7300,'Step 2 - Old-New Code Crosswalk'!B:D,1,FALSE)</f>
        <v>4-222-E4100-4331</v>
      </c>
      <c r="E7300" s="322" t="str">
        <f t="shared" si="114"/>
        <v xml:space="preserve"> </v>
      </c>
    </row>
    <row r="7301" spans="1:5" s="6" customFormat="1" x14ac:dyDescent="0.25">
      <c r="A7301" s="8" t="s">
        <v>194</v>
      </c>
      <c r="B7301" s="8" t="s">
        <v>1755</v>
      </c>
      <c r="D7301" t="str">
        <f>VLOOKUP(B7301,'Step 2 - Old-New Code Crosswalk'!B:D,1,FALSE)</f>
        <v>4-626-E4100-4332</v>
      </c>
      <c r="E7301" s="322" t="str">
        <f t="shared" si="114"/>
        <v xml:space="preserve"> </v>
      </c>
    </row>
    <row r="7302" spans="1:5" s="6" customFormat="1" x14ac:dyDescent="0.25">
      <c r="A7302" s="8" t="s">
        <v>194</v>
      </c>
      <c r="B7302" s="8" t="s">
        <v>1792</v>
      </c>
      <c r="D7302" t="str">
        <f>VLOOKUP(B7302,'Step 2 - Old-New Code Crosswalk'!B:D,1,FALSE)</f>
        <v>4-225-E4100-4334</v>
      </c>
      <c r="E7302" s="322" t="str">
        <f t="shared" si="114"/>
        <v xml:space="preserve"> </v>
      </c>
    </row>
    <row r="7303" spans="1:5" s="6" customFormat="1" x14ac:dyDescent="0.25">
      <c r="A7303" s="8" t="s">
        <v>194</v>
      </c>
      <c r="B7303" s="8" t="s">
        <v>10862</v>
      </c>
      <c r="D7303" t="str">
        <f>VLOOKUP(B7303,'Step 2 - Old-New Code Crosswalk'!B:D,1,FALSE)</f>
        <v>4-220-E4100-4336</v>
      </c>
      <c r="E7303" s="322" t="str">
        <f t="shared" si="114"/>
        <v xml:space="preserve"> </v>
      </c>
    </row>
    <row r="7304" spans="1:5" s="6" customFormat="1" x14ac:dyDescent="0.25">
      <c r="A7304" s="8" t="s">
        <v>194</v>
      </c>
      <c r="B7304" s="8" t="s">
        <v>9164</v>
      </c>
      <c r="D7304" t="str">
        <f>VLOOKUP(B7304,'Step 2 - Old-New Code Crosswalk'!B:D,1,FALSE)</f>
        <v>4-212-E4100-4339</v>
      </c>
      <c r="E7304" s="322" t="str">
        <f t="shared" si="114"/>
        <v xml:space="preserve"> </v>
      </c>
    </row>
    <row r="7305" spans="1:5" s="6" customFormat="1" x14ac:dyDescent="0.25">
      <c r="A7305" s="8" t="s">
        <v>194</v>
      </c>
      <c r="B7305" s="8" t="s">
        <v>9315</v>
      </c>
      <c r="D7305" t="str">
        <f>VLOOKUP(B7305,'Step 2 - Old-New Code Crosswalk'!B:D,1,FALSE)</f>
        <v>4-436-E4100-4341</v>
      </c>
      <c r="E7305" s="322" t="str">
        <f t="shared" si="114"/>
        <v xml:space="preserve"> </v>
      </c>
    </row>
    <row r="7306" spans="1:5" s="6" customFormat="1" x14ac:dyDescent="0.25">
      <c r="A7306" s="8" t="s">
        <v>194</v>
      </c>
      <c r="B7306" s="8" t="s">
        <v>1813</v>
      </c>
      <c r="D7306" t="str">
        <f>VLOOKUP(B7306,'Step 2 - Old-New Code Crosswalk'!B:D,1,FALSE)</f>
        <v>4-627-E4100-4354</v>
      </c>
      <c r="E7306" s="322" t="str">
        <f t="shared" si="114"/>
        <v xml:space="preserve"> </v>
      </c>
    </row>
    <row r="7307" spans="1:5" s="6" customFormat="1" x14ac:dyDescent="0.25">
      <c r="A7307" s="8" t="s">
        <v>194</v>
      </c>
      <c r="B7307" s="8" t="s">
        <v>10824</v>
      </c>
      <c r="D7307" t="str">
        <f>VLOOKUP(B7307,'Step 2 - Old-New Code Crosswalk'!B:D,1,FALSE)</f>
        <v>4-220-E4100-4357</v>
      </c>
      <c r="E7307" s="322" t="str">
        <f t="shared" si="114"/>
        <v xml:space="preserve"> </v>
      </c>
    </row>
    <row r="7308" spans="1:5" s="6" customFormat="1" x14ac:dyDescent="0.25">
      <c r="A7308" s="8" t="s">
        <v>194</v>
      </c>
      <c r="B7308" s="8" t="s">
        <v>9257</v>
      </c>
      <c r="D7308" t="str">
        <f>VLOOKUP(B7308,'Step 2 - Old-New Code Crosswalk'!B:D,1,FALSE)</f>
        <v>4-220-E4100-4358</v>
      </c>
      <c r="E7308" s="322" t="str">
        <f t="shared" si="114"/>
        <v xml:space="preserve"> </v>
      </c>
    </row>
    <row r="7309" spans="1:5" s="6" customFormat="1" x14ac:dyDescent="0.25">
      <c r="A7309" s="8" t="s">
        <v>194</v>
      </c>
      <c r="B7309" s="8" t="s">
        <v>9265</v>
      </c>
      <c r="D7309" t="str">
        <f>VLOOKUP(B7309,'Step 2 - Old-New Code Crosswalk'!B:D,1,FALSE)</f>
        <v>4-220-E4100-4359</v>
      </c>
      <c r="E7309" s="322" t="str">
        <f t="shared" si="114"/>
        <v xml:space="preserve"> </v>
      </c>
    </row>
    <row r="7310" spans="1:5" s="6" customFormat="1" x14ac:dyDescent="0.25">
      <c r="A7310" s="8" t="s">
        <v>194</v>
      </c>
      <c r="B7310" s="8" t="s">
        <v>9284</v>
      </c>
      <c r="D7310" t="str">
        <f>VLOOKUP(B7310,'Step 2 - Old-New Code Crosswalk'!B:D,1,FALSE)</f>
        <v>4-607-E4100-4365</v>
      </c>
      <c r="E7310" s="322" t="str">
        <f t="shared" si="114"/>
        <v xml:space="preserve"> </v>
      </c>
    </row>
    <row r="7311" spans="1:5" s="6" customFormat="1" x14ac:dyDescent="0.25">
      <c r="A7311" s="8" t="s">
        <v>194</v>
      </c>
      <c r="B7311" s="8" t="s">
        <v>9885</v>
      </c>
      <c r="D7311" t="str">
        <f>VLOOKUP(B7311,'Step 2 - Old-New Code Crosswalk'!B:D,1,FALSE)</f>
        <v>4-436-E4100-4422</v>
      </c>
      <c r="E7311" s="322" t="str">
        <f t="shared" si="114"/>
        <v xml:space="preserve"> </v>
      </c>
    </row>
    <row r="7312" spans="1:5" s="6" customFormat="1" x14ac:dyDescent="0.25">
      <c r="A7312" s="8" t="s">
        <v>3298</v>
      </c>
      <c r="B7312" s="8" t="s">
        <v>3299</v>
      </c>
      <c r="D7312" t="str">
        <f>VLOOKUP(B7312,'Step 2 - Old-New Code Crosswalk'!B:D,1,FALSE)</f>
        <v>1-035-E4105-0000</v>
      </c>
      <c r="E7312" s="322" t="str">
        <f t="shared" si="114"/>
        <v xml:space="preserve"> </v>
      </c>
    </row>
    <row r="7313" spans="1:5" s="6" customFormat="1" x14ac:dyDescent="0.25">
      <c r="A7313" s="8" t="s">
        <v>3298</v>
      </c>
      <c r="B7313" s="8" t="s">
        <v>7678</v>
      </c>
      <c r="D7313" t="str">
        <f>VLOOKUP(B7313,'Step 2 - Old-New Code Crosswalk'!B:D,1,FALSE)</f>
        <v>3-035-E4105-3336</v>
      </c>
      <c r="E7313" s="322" t="str">
        <f t="shared" si="114"/>
        <v xml:space="preserve"> </v>
      </c>
    </row>
    <row r="7314" spans="1:5" s="6" customFormat="1" x14ac:dyDescent="0.25">
      <c r="A7314" s="8" t="s">
        <v>1615</v>
      </c>
      <c r="B7314" s="8" t="s">
        <v>3300</v>
      </c>
      <c r="D7314" t="str">
        <f>VLOOKUP(B7314,'Step 2 - Old-New Code Crosswalk'!B:D,1,FALSE)</f>
        <v>1-035-E4106-0000</v>
      </c>
      <c r="E7314" s="322" t="str">
        <f t="shared" si="114"/>
        <v xml:space="preserve"> </v>
      </c>
    </row>
    <row r="7315" spans="1:5" s="6" customFormat="1" x14ac:dyDescent="0.25">
      <c r="A7315" s="8" t="s">
        <v>1615</v>
      </c>
      <c r="B7315" s="8" t="s">
        <v>4445</v>
      </c>
      <c r="D7315" t="str">
        <f>VLOOKUP(B7315,'Step 2 - Old-New Code Crosswalk'!B:D,1,FALSE)</f>
        <v>1-056-E4106-0000</v>
      </c>
      <c r="E7315" s="322" t="str">
        <f t="shared" si="114"/>
        <v xml:space="preserve"> </v>
      </c>
    </row>
    <row r="7316" spans="1:5" s="6" customFormat="1" x14ac:dyDescent="0.25">
      <c r="A7316" s="8" t="s">
        <v>1615</v>
      </c>
      <c r="B7316" s="8" t="s">
        <v>3846</v>
      </c>
      <c r="D7316" t="str">
        <f>VLOOKUP(B7316,'Step 2 - Old-New Code Crosswalk'!B:D,1,FALSE)</f>
        <v>1-075-E4106-0000</v>
      </c>
      <c r="E7316" s="322" t="str">
        <f t="shared" si="114"/>
        <v xml:space="preserve"> </v>
      </c>
    </row>
    <row r="7317" spans="1:5" s="6" customFormat="1" x14ac:dyDescent="0.25">
      <c r="A7317" s="8" t="s">
        <v>1615</v>
      </c>
      <c r="B7317" s="8" t="s">
        <v>4812</v>
      </c>
      <c r="D7317" t="str">
        <f>VLOOKUP(B7317,'Step 2 - Old-New Code Crosswalk'!B:D,1,FALSE)</f>
        <v>1-325-E4106-0000</v>
      </c>
      <c r="E7317" s="322" t="str">
        <f t="shared" si="114"/>
        <v xml:space="preserve"> </v>
      </c>
    </row>
    <row r="7318" spans="1:5" s="6" customFormat="1" x14ac:dyDescent="0.25">
      <c r="A7318" s="8" t="s">
        <v>1615</v>
      </c>
      <c r="B7318" s="8" t="s">
        <v>4824</v>
      </c>
      <c r="D7318" t="str">
        <f>VLOOKUP(B7318,'Step 2 - Old-New Code Crosswalk'!B:D,1,FALSE)</f>
        <v>1-327-E4106-0000</v>
      </c>
      <c r="E7318" s="322" t="str">
        <f t="shared" si="114"/>
        <v xml:space="preserve"> </v>
      </c>
    </row>
    <row r="7319" spans="1:5" s="6" customFormat="1" x14ac:dyDescent="0.25">
      <c r="A7319" s="8" t="s">
        <v>1615</v>
      </c>
      <c r="B7319" s="8" t="s">
        <v>7652</v>
      </c>
      <c r="D7319" t="str">
        <f>VLOOKUP(B7319,'Step 2 - Old-New Code Crosswalk'!B:D,1,FALSE)</f>
        <v>3-222-E4106-3314</v>
      </c>
      <c r="E7319" s="322" t="str">
        <f t="shared" si="114"/>
        <v xml:space="preserve"> </v>
      </c>
    </row>
    <row r="7320" spans="1:5" s="6" customFormat="1" x14ac:dyDescent="0.25">
      <c r="A7320" s="8" t="s">
        <v>1615</v>
      </c>
      <c r="B7320" s="8" t="s">
        <v>1616</v>
      </c>
      <c r="D7320" t="str">
        <f>VLOOKUP(B7320,'Step 2 - Old-New Code Crosswalk'!B:D,1,FALSE)</f>
        <v>4-327-E4106-4122</v>
      </c>
      <c r="E7320" s="322" t="str">
        <f t="shared" si="114"/>
        <v xml:space="preserve"> </v>
      </c>
    </row>
    <row r="7321" spans="1:5" s="6" customFormat="1" x14ac:dyDescent="0.25">
      <c r="A7321" s="8" t="s">
        <v>1615</v>
      </c>
      <c r="B7321" s="8" t="s">
        <v>9157</v>
      </c>
      <c r="D7321" t="str">
        <f>VLOOKUP(B7321,'Step 2 - Old-New Code Crosswalk'!B:D,1,FALSE)</f>
        <v>4-325-E4106-4335</v>
      </c>
      <c r="E7321" s="322" t="str">
        <f t="shared" si="114"/>
        <v xml:space="preserve"> </v>
      </c>
    </row>
    <row r="7322" spans="1:5" s="6" customFormat="1" x14ac:dyDescent="0.25">
      <c r="A7322" s="8" t="s">
        <v>1615</v>
      </c>
      <c r="B7322" s="8" t="s">
        <v>9184</v>
      </c>
      <c r="D7322" t="str">
        <f>VLOOKUP(B7322,'Step 2 - Old-New Code Crosswalk'!B:D,1,FALSE)</f>
        <v>4-325-E4106-4345</v>
      </c>
      <c r="E7322" s="322" t="str">
        <f t="shared" si="114"/>
        <v xml:space="preserve"> </v>
      </c>
    </row>
    <row r="7323" spans="1:5" s="6" customFormat="1" x14ac:dyDescent="0.25">
      <c r="A7323" s="8" t="s">
        <v>4813</v>
      </c>
      <c r="B7323" s="8" t="s">
        <v>4814</v>
      </c>
      <c r="D7323" t="str">
        <f>VLOOKUP(B7323,'Step 2 - Old-New Code Crosswalk'!B:D,1,FALSE)</f>
        <v>1-325-E4107-0000</v>
      </c>
      <c r="E7323" s="322" t="str">
        <f t="shared" si="114"/>
        <v xml:space="preserve"> </v>
      </c>
    </row>
    <row r="7324" spans="1:5" s="6" customFormat="1" x14ac:dyDescent="0.25">
      <c r="A7324" s="8" t="s">
        <v>10963</v>
      </c>
      <c r="B7324" s="8" t="s">
        <v>10964</v>
      </c>
      <c r="D7324" t="str">
        <f>VLOOKUP(B7324,'Step 2 - Old-New Code Crosswalk'!B:D,1,FALSE)</f>
        <v>2-900-E4108-2056</v>
      </c>
      <c r="E7324" s="322" t="str">
        <f t="shared" si="114"/>
        <v xml:space="preserve"> </v>
      </c>
    </row>
    <row r="7325" spans="1:5" s="6" customFormat="1" x14ac:dyDescent="0.25">
      <c r="A7325" s="8" t="s">
        <v>6962</v>
      </c>
      <c r="B7325" s="8" t="s">
        <v>6963</v>
      </c>
      <c r="D7325" t="str">
        <f>VLOOKUP(B7325,'Step 2 - Old-New Code Crosswalk'!B:D,1,FALSE)</f>
        <v>1-627-E4109-0000</v>
      </c>
      <c r="E7325" s="322" t="str">
        <f t="shared" si="114"/>
        <v xml:space="preserve"> </v>
      </c>
    </row>
    <row r="7326" spans="1:5" s="6" customFormat="1" x14ac:dyDescent="0.25">
      <c r="A7326" s="8" t="s">
        <v>1893</v>
      </c>
      <c r="B7326" s="8" t="s">
        <v>5830</v>
      </c>
      <c r="D7326" t="str">
        <f>VLOOKUP(B7326,'Step 2 - Old-New Code Crosswalk'!B:D,1,FALSE)</f>
        <v>1-436-E4110-0000</v>
      </c>
      <c r="E7326" s="322" t="str">
        <f t="shared" si="114"/>
        <v xml:space="preserve"> </v>
      </c>
    </row>
    <row r="7327" spans="1:5" s="6" customFormat="1" x14ac:dyDescent="0.25">
      <c r="A7327" s="8" t="s">
        <v>1893</v>
      </c>
      <c r="B7327" s="8" t="s">
        <v>5962</v>
      </c>
      <c r="D7327" t="str">
        <f>VLOOKUP(B7327,'Step 2 - Old-New Code Crosswalk'!B:D,1,FALSE)</f>
        <v>1-458-E4110-0000</v>
      </c>
      <c r="E7327" s="322" t="str">
        <f t="shared" si="114"/>
        <v xml:space="preserve"> </v>
      </c>
    </row>
    <row r="7328" spans="1:5" s="6" customFormat="1" x14ac:dyDescent="0.25">
      <c r="A7328" s="8" t="s">
        <v>1893</v>
      </c>
      <c r="B7328" s="8" t="s">
        <v>1894</v>
      </c>
      <c r="D7328" t="str">
        <f>VLOOKUP(B7328,'Step 2 - Old-New Code Crosswalk'!B:D,1,FALSE)</f>
        <v>1-466-E4110-0000</v>
      </c>
      <c r="E7328" s="322" t="str">
        <f t="shared" si="114"/>
        <v xml:space="preserve"> </v>
      </c>
    </row>
    <row r="7329" spans="1:5" s="6" customFormat="1" x14ac:dyDescent="0.25">
      <c r="A7329" s="8" t="s">
        <v>1893</v>
      </c>
      <c r="B7329" s="8" t="s">
        <v>6964</v>
      </c>
      <c r="D7329" t="str">
        <f>VLOOKUP(B7329,'Step 2 - Old-New Code Crosswalk'!B:D,1,FALSE)</f>
        <v>1-627-E4110-0000</v>
      </c>
      <c r="E7329" s="322" t="str">
        <f t="shared" si="114"/>
        <v xml:space="preserve"> </v>
      </c>
    </row>
    <row r="7330" spans="1:5" s="6" customFormat="1" x14ac:dyDescent="0.25">
      <c r="A7330" s="8" t="s">
        <v>6965</v>
      </c>
      <c r="B7330" s="8" t="s">
        <v>6966</v>
      </c>
      <c r="D7330" t="str">
        <f>VLOOKUP(B7330,'Step 2 - Old-New Code Crosswalk'!B:D,1,FALSE)</f>
        <v>1-627-E4116-0000</v>
      </c>
      <c r="E7330" s="322" t="str">
        <f t="shared" si="114"/>
        <v xml:space="preserve"> </v>
      </c>
    </row>
    <row r="7331" spans="1:5" s="6" customFormat="1" x14ac:dyDescent="0.25">
      <c r="A7331" s="8" t="s">
        <v>6482</v>
      </c>
      <c r="B7331" s="8" t="s">
        <v>6483</v>
      </c>
      <c r="D7331" t="str">
        <f>VLOOKUP(B7331,'Step 2 - Old-New Code Crosswalk'!B:D,1,FALSE)</f>
        <v>1-583-E4118-0000</v>
      </c>
      <c r="E7331" s="322" t="str">
        <f t="shared" si="114"/>
        <v xml:space="preserve"> </v>
      </c>
    </row>
    <row r="7332" spans="1:5" s="6" customFormat="1" x14ac:dyDescent="0.25">
      <c r="A7332" s="8" t="s">
        <v>5431</v>
      </c>
      <c r="B7332" s="8" t="s">
        <v>5432</v>
      </c>
      <c r="D7332" t="str">
        <f>VLOOKUP(B7332,'Step 2 - Old-New Code Crosswalk'!B:D,1,FALSE)</f>
        <v>1-315-E4119-0000</v>
      </c>
      <c r="E7332" s="322" t="str">
        <f t="shared" si="114"/>
        <v xml:space="preserve"> </v>
      </c>
    </row>
    <row r="7333" spans="1:5" s="6" customFormat="1" x14ac:dyDescent="0.25">
      <c r="A7333" s="8" t="s">
        <v>5431</v>
      </c>
      <c r="B7333" s="8" t="s">
        <v>10959</v>
      </c>
      <c r="D7333" t="str">
        <f>VLOOKUP(B7333,'Step 2 - Old-New Code Crosswalk'!B:D,1,FALSE)</f>
        <v>2-900-E4119-2056</v>
      </c>
      <c r="E7333" s="322" t="str">
        <f t="shared" si="114"/>
        <v xml:space="preserve"> </v>
      </c>
    </row>
    <row r="7334" spans="1:5" s="6" customFormat="1" x14ac:dyDescent="0.25">
      <c r="A7334" s="8" t="s">
        <v>5431</v>
      </c>
      <c r="B7334" s="8" t="s">
        <v>11178</v>
      </c>
      <c r="D7334" t="str">
        <f>VLOOKUP(B7334,'Step 2 - Old-New Code Crosswalk'!B:D,1,FALSE)</f>
        <v>2-900-E4119-2058</v>
      </c>
      <c r="E7334" s="322" t="str">
        <f t="shared" si="114"/>
        <v xml:space="preserve"> </v>
      </c>
    </row>
    <row r="7335" spans="1:5" s="6" customFormat="1" x14ac:dyDescent="0.25">
      <c r="A7335" s="8" t="s">
        <v>3301</v>
      </c>
      <c r="B7335" s="8" t="s">
        <v>3302</v>
      </c>
      <c r="D7335" t="str">
        <f>VLOOKUP(B7335,'Step 2 - Old-New Code Crosswalk'!B:D,1,FALSE)</f>
        <v>1-035-E4120-0000</v>
      </c>
      <c r="E7335" s="322" t="str">
        <f t="shared" si="114"/>
        <v xml:space="preserve"> </v>
      </c>
    </row>
    <row r="7336" spans="1:5" s="6" customFormat="1" x14ac:dyDescent="0.25">
      <c r="A7336" s="8" t="s">
        <v>305</v>
      </c>
      <c r="B7336" s="8" t="s">
        <v>2935</v>
      </c>
      <c r="D7336" t="str">
        <f>VLOOKUP(B7336,'Step 2 - Old-New Code Crosswalk'!B:D,1,FALSE)</f>
        <v>1-005-E4122-0000</v>
      </c>
      <c r="E7336" s="322" t="str">
        <f t="shared" si="114"/>
        <v xml:space="preserve"> </v>
      </c>
    </row>
    <row r="7337" spans="1:5" s="6" customFormat="1" x14ac:dyDescent="0.25">
      <c r="A7337" s="8" t="s">
        <v>305</v>
      </c>
      <c r="B7337" s="8" t="s">
        <v>4185</v>
      </c>
      <c r="D7337" t="str">
        <f>VLOOKUP(B7337,'Step 2 - Old-New Code Crosswalk'!B:D,1,FALSE)</f>
        <v>1-010-E4122-0000</v>
      </c>
      <c r="E7337" s="322" t="str">
        <f t="shared" si="114"/>
        <v xml:space="preserve"> </v>
      </c>
    </row>
    <row r="7338" spans="1:5" s="6" customFormat="1" x14ac:dyDescent="0.25">
      <c r="A7338" s="8" t="s">
        <v>305</v>
      </c>
      <c r="B7338" s="8" t="s">
        <v>4194</v>
      </c>
      <c r="D7338" t="str">
        <f>VLOOKUP(B7338,'Step 2 - Old-New Code Crosswalk'!B:D,1,FALSE)</f>
        <v>1-011-E4122-0000</v>
      </c>
      <c r="E7338" s="322" t="str">
        <f t="shared" si="114"/>
        <v xml:space="preserve"> </v>
      </c>
    </row>
    <row r="7339" spans="1:5" s="6" customFormat="1" x14ac:dyDescent="0.25">
      <c r="A7339" s="8" t="s">
        <v>305</v>
      </c>
      <c r="B7339" s="8" t="s">
        <v>2997</v>
      </c>
      <c r="D7339" t="str">
        <f>VLOOKUP(B7339,'Step 2 - Old-New Code Crosswalk'!B:D,1,FALSE)</f>
        <v>1-015-E4122-0000</v>
      </c>
      <c r="E7339" s="322" t="str">
        <f t="shared" si="114"/>
        <v xml:space="preserve"> </v>
      </c>
    </row>
    <row r="7340" spans="1:5" s="6" customFormat="1" x14ac:dyDescent="0.25">
      <c r="A7340" s="8" t="s">
        <v>305</v>
      </c>
      <c r="B7340" s="8" t="s">
        <v>2658</v>
      </c>
      <c r="D7340" t="str">
        <f>VLOOKUP(B7340,'Step 2 - Old-New Code Crosswalk'!B:D,1,FALSE)</f>
        <v>1-023-E4122-0000</v>
      </c>
      <c r="E7340" s="322" t="str">
        <f t="shared" si="114"/>
        <v xml:space="preserve"> </v>
      </c>
    </row>
    <row r="7341" spans="1:5" s="6" customFormat="1" x14ac:dyDescent="0.25">
      <c r="A7341" s="8" t="s">
        <v>305</v>
      </c>
      <c r="B7341" s="8" t="s">
        <v>4004</v>
      </c>
      <c r="D7341" t="str">
        <f>VLOOKUP(B7341,'Step 2 - Old-New Code Crosswalk'!B:D,1,FALSE)</f>
        <v>1-025-E4122-0000</v>
      </c>
      <c r="E7341" s="322" t="str">
        <f t="shared" si="114"/>
        <v xml:space="preserve"> </v>
      </c>
    </row>
    <row r="7342" spans="1:5" s="6" customFormat="1" x14ac:dyDescent="0.25">
      <c r="A7342" s="8" t="s">
        <v>305</v>
      </c>
      <c r="B7342" s="8" t="s">
        <v>4062</v>
      </c>
      <c r="D7342" t="str">
        <f>VLOOKUP(B7342,'Step 2 - Old-New Code Crosswalk'!B:D,1,FALSE)</f>
        <v>1-026-E4122-0000</v>
      </c>
      <c r="E7342" s="322" t="str">
        <f t="shared" si="114"/>
        <v xml:space="preserve"> </v>
      </c>
    </row>
    <row r="7343" spans="1:5" s="6" customFormat="1" x14ac:dyDescent="0.25">
      <c r="A7343" s="8" t="s">
        <v>305</v>
      </c>
      <c r="B7343" s="8" t="s">
        <v>3178</v>
      </c>
      <c r="D7343" t="str">
        <f>VLOOKUP(B7343,'Step 2 - Old-New Code Crosswalk'!B:D,1,FALSE)</f>
        <v>1-030-E4122-0000</v>
      </c>
      <c r="E7343" s="322" t="str">
        <f t="shared" si="114"/>
        <v xml:space="preserve"> </v>
      </c>
    </row>
    <row r="7344" spans="1:5" s="6" customFormat="1" x14ac:dyDescent="0.25">
      <c r="A7344" s="8" t="s">
        <v>305</v>
      </c>
      <c r="B7344" s="8" t="s">
        <v>3304</v>
      </c>
      <c r="D7344" t="str">
        <f>VLOOKUP(B7344,'Step 2 - Old-New Code Crosswalk'!B:D,1,FALSE)</f>
        <v>1-035-E4122-0000</v>
      </c>
      <c r="E7344" s="322" t="str">
        <f t="shared" si="114"/>
        <v xml:space="preserve"> </v>
      </c>
    </row>
    <row r="7345" spans="1:5" s="6" customFormat="1" x14ac:dyDescent="0.25">
      <c r="A7345" s="8" t="s">
        <v>305</v>
      </c>
      <c r="B7345" s="8" t="s">
        <v>3355</v>
      </c>
      <c r="D7345" t="str">
        <f>VLOOKUP(B7345,'Step 2 - Old-New Code Crosswalk'!B:D,1,FALSE)</f>
        <v>1-040-E4122-0000</v>
      </c>
      <c r="E7345" s="322" t="str">
        <f t="shared" si="114"/>
        <v xml:space="preserve"> </v>
      </c>
    </row>
    <row r="7346" spans="1:5" s="6" customFormat="1" x14ac:dyDescent="0.25">
      <c r="A7346" s="8" t="s">
        <v>305</v>
      </c>
      <c r="B7346" s="8" t="s">
        <v>3506</v>
      </c>
      <c r="D7346" t="str">
        <f>VLOOKUP(B7346,'Step 2 - Old-New Code Crosswalk'!B:D,1,FALSE)</f>
        <v>1-045-E4122-0000</v>
      </c>
      <c r="E7346" s="322" t="str">
        <f t="shared" si="114"/>
        <v xml:space="preserve"> </v>
      </c>
    </row>
    <row r="7347" spans="1:5" s="6" customFormat="1" x14ac:dyDescent="0.25">
      <c r="A7347" s="8" t="s">
        <v>305</v>
      </c>
      <c r="B7347" s="8" t="s">
        <v>3419</v>
      </c>
      <c r="D7347" t="str">
        <f>VLOOKUP(B7347,'Step 2 - Old-New Code Crosswalk'!B:D,1,FALSE)</f>
        <v>1-050-E4122-0000</v>
      </c>
      <c r="E7347" s="322" t="str">
        <f t="shared" si="114"/>
        <v xml:space="preserve"> </v>
      </c>
    </row>
    <row r="7348" spans="1:5" s="6" customFormat="1" x14ac:dyDescent="0.25">
      <c r="A7348" s="8" t="s">
        <v>305</v>
      </c>
      <c r="B7348" s="8" t="s">
        <v>4447</v>
      </c>
      <c r="D7348" t="str">
        <f>VLOOKUP(B7348,'Step 2 - Old-New Code Crosswalk'!B:D,1,FALSE)</f>
        <v>1-056-E4122-0000</v>
      </c>
      <c r="E7348" s="322" t="str">
        <f t="shared" si="114"/>
        <v xml:space="preserve"> </v>
      </c>
    </row>
    <row r="7349" spans="1:5" s="6" customFormat="1" x14ac:dyDescent="0.25">
      <c r="A7349" s="8" t="s">
        <v>305</v>
      </c>
      <c r="B7349" s="8" t="s">
        <v>4236</v>
      </c>
      <c r="D7349" t="str">
        <f>VLOOKUP(B7349,'Step 2 - Old-New Code Crosswalk'!B:D,1,FALSE)</f>
        <v>1-058-E4122-0000</v>
      </c>
      <c r="E7349" s="322" t="str">
        <f t="shared" si="114"/>
        <v xml:space="preserve"> </v>
      </c>
    </row>
    <row r="7350" spans="1:5" s="6" customFormat="1" x14ac:dyDescent="0.25">
      <c r="A7350" s="8" t="s">
        <v>305</v>
      </c>
      <c r="B7350" s="8" t="s">
        <v>3579</v>
      </c>
      <c r="D7350" t="str">
        <f>VLOOKUP(B7350,'Step 2 - Old-New Code Crosswalk'!B:D,1,FALSE)</f>
        <v>1-060-E4122-0000</v>
      </c>
      <c r="E7350" s="322" t="str">
        <f t="shared" si="114"/>
        <v xml:space="preserve"> </v>
      </c>
    </row>
    <row r="7351" spans="1:5" s="6" customFormat="1" x14ac:dyDescent="0.25">
      <c r="A7351" s="8" t="s">
        <v>305</v>
      </c>
      <c r="B7351" s="8" t="s">
        <v>3647</v>
      </c>
      <c r="D7351" t="str">
        <f>VLOOKUP(B7351,'Step 2 - Old-New Code Crosswalk'!B:D,1,FALSE)</f>
        <v>1-065-E4122-0000</v>
      </c>
      <c r="E7351" s="322" t="str">
        <f t="shared" si="114"/>
        <v xml:space="preserve"> </v>
      </c>
    </row>
    <row r="7352" spans="1:5" s="6" customFormat="1" x14ac:dyDescent="0.25">
      <c r="A7352" s="8" t="s">
        <v>305</v>
      </c>
      <c r="B7352" s="8" t="s">
        <v>4560</v>
      </c>
      <c r="D7352" t="str">
        <f>VLOOKUP(B7352,'Step 2 - Old-New Code Crosswalk'!B:D,1,FALSE)</f>
        <v>1-067-E4122-0000</v>
      </c>
      <c r="E7352" s="322" t="str">
        <f t="shared" si="114"/>
        <v xml:space="preserve"> </v>
      </c>
    </row>
    <row r="7353" spans="1:5" s="6" customFormat="1" x14ac:dyDescent="0.25">
      <c r="A7353" s="8" t="s">
        <v>305</v>
      </c>
      <c r="B7353" s="8" t="s">
        <v>3804</v>
      </c>
      <c r="D7353" t="str">
        <f>VLOOKUP(B7353,'Step 2 - Old-New Code Crosswalk'!B:D,1,FALSE)</f>
        <v>1-069-E4122-0000</v>
      </c>
      <c r="E7353" s="322" t="str">
        <f t="shared" si="114"/>
        <v xml:space="preserve"> </v>
      </c>
    </row>
    <row r="7354" spans="1:5" s="6" customFormat="1" x14ac:dyDescent="0.25">
      <c r="A7354" s="8" t="s">
        <v>305</v>
      </c>
      <c r="B7354" s="8" t="s">
        <v>3791</v>
      </c>
      <c r="D7354" t="str">
        <f>VLOOKUP(B7354,'Step 2 - Old-New Code Crosswalk'!B:D,1,FALSE)</f>
        <v>1-070-E4122-0000</v>
      </c>
      <c r="E7354" s="322" t="str">
        <f t="shared" si="114"/>
        <v xml:space="preserve"> </v>
      </c>
    </row>
    <row r="7355" spans="1:5" s="6" customFormat="1" x14ac:dyDescent="0.25">
      <c r="A7355" s="8" t="s">
        <v>305</v>
      </c>
      <c r="B7355" s="8" t="s">
        <v>3832</v>
      </c>
      <c r="D7355" t="str">
        <f>VLOOKUP(B7355,'Step 2 - Old-New Code Crosswalk'!B:D,1,FALSE)</f>
        <v>1-071-E4122-0000</v>
      </c>
      <c r="E7355" s="322" t="str">
        <f t="shared" si="114"/>
        <v xml:space="preserve"> </v>
      </c>
    </row>
    <row r="7356" spans="1:5" s="6" customFormat="1" x14ac:dyDescent="0.25">
      <c r="A7356" s="8" t="s">
        <v>305</v>
      </c>
      <c r="B7356" s="8" t="s">
        <v>2823</v>
      </c>
      <c r="D7356" t="str">
        <f>VLOOKUP(B7356,'Step 2 - Old-New Code Crosswalk'!B:D,1,FALSE)</f>
        <v>1-074-E4122-0000</v>
      </c>
      <c r="E7356" s="322" t="str">
        <f t="shared" si="114"/>
        <v xml:space="preserve"> </v>
      </c>
    </row>
    <row r="7357" spans="1:5" s="6" customFormat="1" x14ac:dyDescent="0.25">
      <c r="A7357" s="8" t="s">
        <v>305</v>
      </c>
      <c r="B7357" s="8" t="s">
        <v>3848</v>
      </c>
      <c r="D7357" t="str">
        <f>VLOOKUP(B7357,'Step 2 - Old-New Code Crosswalk'!B:D,1,FALSE)</f>
        <v>1-075-E4122-0000</v>
      </c>
      <c r="E7357" s="322" t="str">
        <f t="shared" si="114"/>
        <v xml:space="preserve"> </v>
      </c>
    </row>
    <row r="7358" spans="1:5" s="6" customFormat="1" x14ac:dyDescent="0.25">
      <c r="A7358" s="8" t="s">
        <v>305</v>
      </c>
      <c r="B7358" s="8" t="s">
        <v>5324</v>
      </c>
      <c r="D7358" t="str">
        <f>VLOOKUP(B7358,'Step 2 - Old-New Code Crosswalk'!B:D,1,FALSE)</f>
        <v>1-076-E4122-0000</v>
      </c>
      <c r="E7358" s="322" t="str">
        <f t="shared" si="114"/>
        <v xml:space="preserve"> </v>
      </c>
    </row>
    <row r="7359" spans="1:5" s="6" customFormat="1" x14ac:dyDescent="0.25">
      <c r="A7359" s="8" t="s">
        <v>305</v>
      </c>
      <c r="B7359" s="8" t="s">
        <v>2725</v>
      </c>
      <c r="D7359" t="str">
        <f>VLOOKUP(B7359,'Step 2 - Old-New Code Crosswalk'!B:D,1,FALSE)</f>
        <v>1-077-E4122-0000</v>
      </c>
      <c r="E7359" s="322" t="str">
        <f t="shared" si="114"/>
        <v xml:space="preserve"> </v>
      </c>
    </row>
    <row r="7360" spans="1:5" s="6" customFormat="1" x14ac:dyDescent="0.25">
      <c r="A7360" s="8" t="s">
        <v>305</v>
      </c>
      <c r="B7360" s="8" t="s">
        <v>3857</v>
      </c>
      <c r="D7360" t="str">
        <f>VLOOKUP(B7360,'Step 2 - Old-New Code Crosswalk'!B:D,1,FALSE)</f>
        <v>1-078-E4122-0000</v>
      </c>
      <c r="E7360" s="322" t="str">
        <f t="shared" si="114"/>
        <v xml:space="preserve"> </v>
      </c>
    </row>
    <row r="7361" spans="1:5" s="6" customFormat="1" x14ac:dyDescent="0.25">
      <c r="A7361" s="8" t="s">
        <v>305</v>
      </c>
      <c r="B7361" s="8" t="s">
        <v>5332</v>
      </c>
      <c r="D7361" t="str">
        <f>VLOOKUP(B7361,'Step 2 - Old-New Code Crosswalk'!B:D,1,FALSE)</f>
        <v>1-079-E4122-0000</v>
      </c>
      <c r="E7361" s="322" t="str">
        <f t="shared" si="114"/>
        <v xml:space="preserve"> </v>
      </c>
    </row>
    <row r="7362" spans="1:5" s="6" customFormat="1" x14ac:dyDescent="0.25">
      <c r="A7362" s="8" t="s">
        <v>305</v>
      </c>
      <c r="B7362" s="8" t="s">
        <v>2807</v>
      </c>
      <c r="D7362" t="str">
        <f>VLOOKUP(B7362,'Step 2 - Old-New Code Crosswalk'!B:D,1,FALSE)</f>
        <v>1-080-E4122-0000</v>
      </c>
      <c r="E7362" s="322" t="str">
        <f t="shared" ref="E7362:E7425" si="115">IF(B7362=D7362," ","ERROR")</f>
        <v xml:space="preserve"> </v>
      </c>
    </row>
    <row r="7363" spans="1:5" s="6" customFormat="1" x14ac:dyDescent="0.25">
      <c r="A7363" s="8" t="s">
        <v>305</v>
      </c>
      <c r="B7363" s="8" t="s">
        <v>4505</v>
      </c>
      <c r="D7363" t="str">
        <f>VLOOKUP(B7363,'Step 2 - Old-New Code Crosswalk'!B:D,1,FALSE)</f>
        <v>1-081-E4122-0000</v>
      </c>
      <c r="E7363" s="322" t="str">
        <f t="shared" si="115"/>
        <v xml:space="preserve"> </v>
      </c>
    </row>
    <row r="7364" spans="1:5" s="6" customFormat="1" x14ac:dyDescent="0.25">
      <c r="A7364" s="8" t="s">
        <v>305</v>
      </c>
      <c r="B7364" s="8" t="s">
        <v>4550</v>
      </c>
      <c r="D7364" t="str">
        <f>VLOOKUP(B7364,'Step 2 - Old-New Code Crosswalk'!B:D,1,FALSE)</f>
        <v>1-083-E4122-0000</v>
      </c>
      <c r="E7364" s="322" t="str">
        <f t="shared" si="115"/>
        <v xml:space="preserve"> </v>
      </c>
    </row>
    <row r="7365" spans="1:5" s="6" customFormat="1" x14ac:dyDescent="0.25">
      <c r="A7365" s="8" t="s">
        <v>305</v>
      </c>
      <c r="B7365" s="8" t="s">
        <v>4591</v>
      </c>
      <c r="D7365" t="str">
        <f>VLOOKUP(B7365,'Step 2 - Old-New Code Crosswalk'!B:D,1,FALSE)</f>
        <v>1-210-E4122-0000</v>
      </c>
      <c r="E7365" s="322" t="str">
        <f t="shared" si="115"/>
        <v xml:space="preserve"> </v>
      </c>
    </row>
    <row r="7366" spans="1:5" s="6" customFormat="1" x14ac:dyDescent="0.25">
      <c r="A7366" s="8" t="s">
        <v>305</v>
      </c>
      <c r="B7366" s="8" t="s">
        <v>4648</v>
      </c>
      <c r="D7366" t="str">
        <f>VLOOKUP(B7366,'Step 2 - Old-New Code Crosswalk'!B:D,1,FALSE)</f>
        <v>1-216-E4122-0000</v>
      </c>
      <c r="E7366" s="322" t="str">
        <f t="shared" si="115"/>
        <v xml:space="preserve"> </v>
      </c>
    </row>
    <row r="7367" spans="1:5" s="6" customFormat="1" x14ac:dyDescent="0.25">
      <c r="A7367" s="8" t="s">
        <v>305</v>
      </c>
      <c r="B7367" s="8" t="s">
        <v>4611</v>
      </c>
      <c r="D7367" t="str">
        <f>VLOOKUP(B7367,'Step 2 - Old-New Code Crosswalk'!B:D,1,FALSE)</f>
        <v>1-223-E4122-0000</v>
      </c>
      <c r="E7367" s="322" t="str">
        <f t="shared" si="115"/>
        <v xml:space="preserve"> </v>
      </c>
    </row>
    <row r="7368" spans="1:5" s="6" customFormat="1" x14ac:dyDescent="0.25">
      <c r="A7368" s="8" t="s">
        <v>305</v>
      </c>
      <c r="B7368" s="8" t="s">
        <v>4655</v>
      </c>
      <c r="D7368" t="str">
        <f>VLOOKUP(B7368,'Step 2 - Old-New Code Crosswalk'!B:D,1,FALSE)</f>
        <v>1-224-E4122-0000</v>
      </c>
      <c r="E7368" s="322" t="str">
        <f t="shared" si="115"/>
        <v xml:space="preserve"> </v>
      </c>
    </row>
    <row r="7369" spans="1:5" s="6" customFormat="1" x14ac:dyDescent="0.25">
      <c r="A7369" s="8" t="s">
        <v>305</v>
      </c>
      <c r="B7369" s="8" t="s">
        <v>4586</v>
      </c>
      <c r="D7369" t="str">
        <f>VLOOKUP(B7369,'Step 2 - Old-New Code Crosswalk'!B:D,1,FALSE)</f>
        <v>1-235-E4122-0000</v>
      </c>
      <c r="E7369" s="322" t="str">
        <f t="shared" si="115"/>
        <v xml:space="preserve"> </v>
      </c>
    </row>
    <row r="7370" spans="1:5" s="6" customFormat="1" x14ac:dyDescent="0.25">
      <c r="A7370" s="8" t="s">
        <v>305</v>
      </c>
      <c r="B7370" s="8" t="s">
        <v>4709</v>
      </c>
      <c r="D7370" t="str">
        <f>VLOOKUP(B7370,'Step 2 - Old-New Code Crosswalk'!B:D,1,FALSE)</f>
        <v>1-243-E4122-0000</v>
      </c>
      <c r="E7370" s="322" t="str">
        <f t="shared" si="115"/>
        <v xml:space="preserve"> </v>
      </c>
    </row>
    <row r="7371" spans="1:5" s="6" customFormat="1" x14ac:dyDescent="0.25">
      <c r="A7371" s="8" t="s">
        <v>305</v>
      </c>
      <c r="B7371" s="8" t="s">
        <v>4688</v>
      </c>
      <c r="D7371" t="str">
        <f>VLOOKUP(B7371,'Step 2 - Old-New Code Crosswalk'!B:D,1,FALSE)</f>
        <v>1-245-E4122-0000</v>
      </c>
      <c r="E7371" s="322" t="str">
        <f t="shared" si="115"/>
        <v xml:space="preserve"> </v>
      </c>
    </row>
    <row r="7372" spans="1:5" s="6" customFormat="1" x14ac:dyDescent="0.25">
      <c r="A7372" s="8" t="s">
        <v>305</v>
      </c>
      <c r="B7372" s="8" t="s">
        <v>4672</v>
      </c>
      <c r="D7372" t="str">
        <f>VLOOKUP(B7372,'Step 2 - Old-New Code Crosswalk'!B:D,1,FALSE)</f>
        <v>1-246-E4122-0000</v>
      </c>
      <c r="E7372" s="322" t="str">
        <f t="shared" si="115"/>
        <v xml:space="preserve"> </v>
      </c>
    </row>
    <row r="7373" spans="1:5" s="6" customFormat="1" x14ac:dyDescent="0.25">
      <c r="A7373" s="8" t="s">
        <v>305</v>
      </c>
      <c r="B7373" s="8" t="s">
        <v>4598</v>
      </c>
      <c r="D7373" t="str">
        <f>VLOOKUP(B7373,'Step 2 - Old-New Code Crosswalk'!B:D,1,FALSE)</f>
        <v>1-249-E4122-0000</v>
      </c>
      <c r="E7373" s="322" t="str">
        <f t="shared" si="115"/>
        <v xml:space="preserve"> </v>
      </c>
    </row>
    <row r="7374" spans="1:5" s="6" customFormat="1" x14ac:dyDescent="0.25">
      <c r="A7374" s="8" t="s">
        <v>305</v>
      </c>
      <c r="B7374" s="8" t="s">
        <v>4638</v>
      </c>
      <c r="D7374" t="str">
        <f>VLOOKUP(B7374,'Step 2 - Old-New Code Crosswalk'!B:D,1,FALSE)</f>
        <v>1-255-E4122-0000</v>
      </c>
      <c r="E7374" s="322" t="str">
        <f t="shared" si="115"/>
        <v xml:space="preserve"> </v>
      </c>
    </row>
    <row r="7375" spans="1:5" s="6" customFormat="1" x14ac:dyDescent="0.25">
      <c r="A7375" s="8" t="s">
        <v>305</v>
      </c>
      <c r="B7375" s="8" t="s">
        <v>5472</v>
      </c>
      <c r="D7375" t="str">
        <f>VLOOKUP(B7375,'Step 2 - Old-New Code Crosswalk'!B:D,1,FALSE)</f>
        <v>1-307-E4122-0000</v>
      </c>
      <c r="E7375" s="322" t="str">
        <f t="shared" si="115"/>
        <v xml:space="preserve"> </v>
      </c>
    </row>
    <row r="7376" spans="1:5" s="6" customFormat="1" x14ac:dyDescent="0.25">
      <c r="A7376" s="8" t="s">
        <v>305</v>
      </c>
      <c r="B7376" s="8" t="s">
        <v>4750</v>
      </c>
      <c r="D7376" t="str">
        <f>VLOOKUP(B7376,'Step 2 - Old-New Code Crosswalk'!B:D,1,FALSE)</f>
        <v>1-309-E4122-0000</v>
      </c>
      <c r="E7376" s="322" t="str">
        <f t="shared" si="115"/>
        <v xml:space="preserve"> </v>
      </c>
    </row>
    <row r="7377" spans="1:5" s="6" customFormat="1" x14ac:dyDescent="0.25">
      <c r="A7377" s="8" t="s">
        <v>305</v>
      </c>
      <c r="B7377" s="8" t="s">
        <v>5357</v>
      </c>
      <c r="D7377" t="str">
        <f>VLOOKUP(B7377,'Step 2 - Old-New Code Crosswalk'!B:D,1,FALSE)</f>
        <v>1-310-E4122-0000</v>
      </c>
      <c r="E7377" s="322" t="str">
        <f t="shared" si="115"/>
        <v xml:space="preserve"> </v>
      </c>
    </row>
    <row r="7378" spans="1:5" s="6" customFormat="1" x14ac:dyDescent="0.25">
      <c r="A7378" s="8" t="s">
        <v>305</v>
      </c>
      <c r="B7378" s="8" t="s">
        <v>5349</v>
      </c>
      <c r="D7378" t="str">
        <f>VLOOKUP(B7378,'Step 2 - Old-New Code Crosswalk'!B:D,1,FALSE)</f>
        <v>1-312-E4122-0000</v>
      </c>
      <c r="E7378" s="322" t="str">
        <f t="shared" si="115"/>
        <v xml:space="preserve"> </v>
      </c>
    </row>
    <row r="7379" spans="1:5" s="6" customFormat="1" x14ac:dyDescent="0.25">
      <c r="A7379" s="8" t="s">
        <v>305</v>
      </c>
      <c r="B7379" s="8" t="s">
        <v>5434</v>
      </c>
      <c r="D7379" t="str">
        <f>VLOOKUP(B7379,'Step 2 - Old-New Code Crosswalk'!B:D,1,FALSE)</f>
        <v>1-315-E4122-0000</v>
      </c>
      <c r="E7379" s="322" t="str">
        <f t="shared" si="115"/>
        <v xml:space="preserve"> </v>
      </c>
    </row>
    <row r="7380" spans="1:5" s="6" customFormat="1" x14ac:dyDescent="0.25">
      <c r="A7380" s="8" t="s">
        <v>305</v>
      </c>
      <c r="B7380" s="8" t="s">
        <v>5272</v>
      </c>
      <c r="D7380" t="str">
        <f>VLOOKUP(B7380,'Step 2 - Old-New Code Crosswalk'!B:D,1,FALSE)</f>
        <v>1-317-E4122-0000</v>
      </c>
      <c r="E7380" s="322" t="str">
        <f t="shared" si="115"/>
        <v xml:space="preserve"> </v>
      </c>
    </row>
    <row r="7381" spans="1:5" s="6" customFormat="1" x14ac:dyDescent="0.25">
      <c r="A7381" s="8" t="s">
        <v>305</v>
      </c>
      <c r="B7381" s="8" t="s">
        <v>5459</v>
      </c>
      <c r="D7381" t="str">
        <f>VLOOKUP(B7381,'Step 2 - Old-New Code Crosswalk'!B:D,1,FALSE)</f>
        <v>1-320-E4122-0000</v>
      </c>
      <c r="E7381" s="322" t="str">
        <f t="shared" si="115"/>
        <v xml:space="preserve"> </v>
      </c>
    </row>
    <row r="7382" spans="1:5" s="6" customFormat="1" x14ac:dyDescent="0.25">
      <c r="A7382" s="8" t="s">
        <v>305</v>
      </c>
      <c r="B7382" s="8" t="s">
        <v>4816</v>
      </c>
      <c r="D7382" t="str">
        <f>VLOOKUP(B7382,'Step 2 - Old-New Code Crosswalk'!B:D,1,FALSE)</f>
        <v>1-325-E4122-0000</v>
      </c>
      <c r="E7382" s="322" t="str">
        <f t="shared" si="115"/>
        <v xml:space="preserve"> </v>
      </c>
    </row>
    <row r="7383" spans="1:5" s="6" customFormat="1" x14ac:dyDescent="0.25">
      <c r="A7383" s="8" t="s">
        <v>305</v>
      </c>
      <c r="B7383" s="8" t="s">
        <v>5341</v>
      </c>
      <c r="D7383" t="str">
        <f>VLOOKUP(B7383,'Step 2 - Old-New Code Crosswalk'!B:D,1,FALSE)</f>
        <v>1-332-E4122-0000</v>
      </c>
      <c r="E7383" s="322" t="str">
        <f t="shared" si="115"/>
        <v xml:space="preserve"> </v>
      </c>
    </row>
    <row r="7384" spans="1:5" s="6" customFormat="1" x14ac:dyDescent="0.25">
      <c r="A7384" s="8" t="s">
        <v>305</v>
      </c>
      <c r="B7384" s="8" t="s">
        <v>5380</v>
      </c>
      <c r="D7384" t="str">
        <f>VLOOKUP(B7384,'Step 2 - Old-New Code Crosswalk'!B:D,1,FALSE)</f>
        <v>1-333-E4122-0000</v>
      </c>
      <c r="E7384" s="322" t="str">
        <f t="shared" si="115"/>
        <v xml:space="preserve"> </v>
      </c>
    </row>
    <row r="7385" spans="1:5" s="6" customFormat="1" x14ac:dyDescent="0.25">
      <c r="A7385" s="8" t="s">
        <v>305</v>
      </c>
      <c r="B7385" s="8" t="s">
        <v>4727</v>
      </c>
      <c r="D7385" t="str">
        <f>VLOOKUP(B7385,'Step 2 - Old-New Code Crosswalk'!B:D,1,FALSE)</f>
        <v>1-340-E4122-0000</v>
      </c>
      <c r="E7385" s="322" t="str">
        <f t="shared" si="115"/>
        <v xml:space="preserve"> </v>
      </c>
    </row>
    <row r="7386" spans="1:5" s="6" customFormat="1" x14ac:dyDescent="0.25">
      <c r="A7386" s="8" t="s">
        <v>305</v>
      </c>
      <c r="B7386" s="8" t="s">
        <v>5264</v>
      </c>
      <c r="D7386" t="str">
        <f>VLOOKUP(B7386,'Step 2 - Old-New Code Crosswalk'!B:D,1,FALSE)</f>
        <v>1-350-E4122-0000</v>
      </c>
      <c r="E7386" s="322" t="str">
        <f t="shared" si="115"/>
        <v xml:space="preserve"> </v>
      </c>
    </row>
    <row r="7387" spans="1:5" s="6" customFormat="1" x14ac:dyDescent="0.25">
      <c r="A7387" s="8" t="s">
        <v>305</v>
      </c>
      <c r="B7387" s="8" t="s">
        <v>5265</v>
      </c>
      <c r="D7387" t="str">
        <f>VLOOKUP(B7387,'Step 2 - Old-New Code Crosswalk'!B:D,1,FALSE)</f>
        <v>1-363-E4122-0000</v>
      </c>
      <c r="E7387" s="322" t="str">
        <f t="shared" si="115"/>
        <v xml:space="preserve"> </v>
      </c>
    </row>
    <row r="7388" spans="1:5" s="6" customFormat="1" x14ac:dyDescent="0.25">
      <c r="A7388" s="8" t="s">
        <v>305</v>
      </c>
      <c r="B7388" s="8" t="s">
        <v>5267</v>
      </c>
      <c r="D7388" t="str">
        <f>VLOOKUP(B7388,'Step 2 - Old-New Code Crosswalk'!B:D,1,FALSE)</f>
        <v>1-369-E4122-0000</v>
      </c>
      <c r="E7388" s="322" t="str">
        <f t="shared" si="115"/>
        <v xml:space="preserve"> </v>
      </c>
    </row>
    <row r="7389" spans="1:5" s="6" customFormat="1" x14ac:dyDescent="0.25">
      <c r="A7389" s="8" t="s">
        <v>305</v>
      </c>
      <c r="B7389" s="8" t="s">
        <v>5535</v>
      </c>
      <c r="D7389" t="str">
        <f>VLOOKUP(B7389,'Step 2 - Old-New Code Crosswalk'!B:D,1,FALSE)</f>
        <v>1-400-E4122-0000</v>
      </c>
      <c r="E7389" s="322" t="str">
        <f t="shared" si="115"/>
        <v xml:space="preserve"> </v>
      </c>
    </row>
    <row r="7390" spans="1:5" s="6" customFormat="1" x14ac:dyDescent="0.25">
      <c r="A7390" s="8" t="s">
        <v>305</v>
      </c>
      <c r="B7390" s="8" t="s">
        <v>5598</v>
      </c>
      <c r="D7390" t="str">
        <f>VLOOKUP(B7390,'Step 2 - Old-New Code Crosswalk'!B:D,1,FALSE)</f>
        <v>1-403-E4122-0000</v>
      </c>
      <c r="E7390" s="322" t="str">
        <f t="shared" si="115"/>
        <v xml:space="preserve"> </v>
      </c>
    </row>
    <row r="7391" spans="1:5" s="6" customFormat="1" x14ac:dyDescent="0.25">
      <c r="A7391" s="8" t="s">
        <v>305</v>
      </c>
      <c r="B7391" s="8" t="s">
        <v>5592</v>
      </c>
      <c r="D7391" t="str">
        <f>VLOOKUP(B7391,'Step 2 - Old-New Code Crosswalk'!B:D,1,FALSE)</f>
        <v>1-405-E4122-0000</v>
      </c>
      <c r="E7391" s="322" t="str">
        <f t="shared" si="115"/>
        <v xml:space="preserve"> </v>
      </c>
    </row>
    <row r="7392" spans="1:5" s="6" customFormat="1" x14ac:dyDescent="0.25">
      <c r="A7392" s="8" t="s">
        <v>305</v>
      </c>
      <c r="B7392" s="8" t="s">
        <v>6113</v>
      </c>
      <c r="D7392" t="str">
        <f>VLOOKUP(B7392,'Step 2 - Old-New Code Crosswalk'!B:D,1,FALSE)</f>
        <v>1-407-E4122-0000</v>
      </c>
      <c r="E7392" s="322" t="str">
        <f t="shared" si="115"/>
        <v xml:space="preserve"> </v>
      </c>
    </row>
    <row r="7393" spans="1:5" s="6" customFormat="1" x14ac:dyDescent="0.25">
      <c r="A7393" s="8" t="s">
        <v>305</v>
      </c>
      <c r="B7393" s="8" t="s">
        <v>5694</v>
      </c>
      <c r="D7393" t="str">
        <f>VLOOKUP(B7393,'Step 2 - Old-New Code Crosswalk'!B:D,1,FALSE)</f>
        <v>1-409-E4122-0000</v>
      </c>
      <c r="E7393" s="322" t="str">
        <f t="shared" si="115"/>
        <v xml:space="preserve"> </v>
      </c>
    </row>
    <row r="7394" spans="1:5" s="6" customFormat="1" x14ac:dyDescent="0.25">
      <c r="A7394" s="8" t="s">
        <v>305</v>
      </c>
      <c r="B7394" s="8" t="s">
        <v>5647</v>
      </c>
      <c r="D7394" t="str">
        <f>VLOOKUP(B7394,'Step 2 - Old-New Code Crosswalk'!B:D,1,FALSE)</f>
        <v>1-412-E4122-0000</v>
      </c>
      <c r="E7394" s="322" t="str">
        <f t="shared" si="115"/>
        <v xml:space="preserve"> </v>
      </c>
    </row>
    <row r="7395" spans="1:5" s="6" customFormat="1" x14ac:dyDescent="0.25">
      <c r="A7395" s="8" t="s">
        <v>305</v>
      </c>
      <c r="B7395" s="8" t="s">
        <v>5550</v>
      </c>
      <c r="D7395" t="str">
        <f>VLOOKUP(B7395,'Step 2 - Old-New Code Crosswalk'!B:D,1,FALSE)</f>
        <v>1-415-E4122-0000</v>
      </c>
      <c r="E7395" s="322" t="str">
        <f t="shared" si="115"/>
        <v xml:space="preserve"> </v>
      </c>
    </row>
    <row r="7396" spans="1:5" s="6" customFormat="1" x14ac:dyDescent="0.25">
      <c r="A7396" s="8" t="s">
        <v>305</v>
      </c>
      <c r="B7396" s="8" t="s">
        <v>5576</v>
      </c>
      <c r="D7396" t="str">
        <f>VLOOKUP(B7396,'Step 2 - Old-New Code Crosswalk'!B:D,1,FALSE)</f>
        <v>1-418-E4122-0000</v>
      </c>
      <c r="E7396" s="322" t="str">
        <f t="shared" si="115"/>
        <v xml:space="preserve"> </v>
      </c>
    </row>
    <row r="7397" spans="1:5" s="6" customFormat="1" x14ac:dyDescent="0.25">
      <c r="A7397" s="8" t="s">
        <v>305</v>
      </c>
      <c r="B7397" s="8" t="s">
        <v>5711</v>
      </c>
      <c r="D7397" t="str">
        <f>VLOOKUP(B7397,'Step 2 - Old-New Code Crosswalk'!B:D,1,FALSE)</f>
        <v>1-423-E4122-0000</v>
      </c>
      <c r="E7397" s="322" t="str">
        <f t="shared" si="115"/>
        <v xml:space="preserve"> </v>
      </c>
    </row>
    <row r="7398" spans="1:5" s="6" customFormat="1" x14ac:dyDescent="0.25">
      <c r="A7398" s="8" t="s">
        <v>305</v>
      </c>
      <c r="B7398" s="8" t="s">
        <v>6088</v>
      </c>
      <c r="D7398" t="str">
        <f>VLOOKUP(B7398,'Step 2 - Old-New Code Crosswalk'!B:D,1,FALSE)</f>
        <v>1-424-E4122-0000</v>
      </c>
      <c r="E7398" s="322" t="str">
        <f t="shared" si="115"/>
        <v xml:space="preserve"> </v>
      </c>
    </row>
    <row r="7399" spans="1:5" s="6" customFormat="1" x14ac:dyDescent="0.25">
      <c r="A7399" s="8" t="s">
        <v>305</v>
      </c>
      <c r="B7399" s="8" t="s">
        <v>6104</v>
      </c>
      <c r="D7399" t="str">
        <f>VLOOKUP(B7399,'Step 2 - Old-New Code Crosswalk'!B:D,1,FALSE)</f>
        <v>1-425-E4122-0000</v>
      </c>
      <c r="E7399" s="322" t="str">
        <f t="shared" si="115"/>
        <v xml:space="preserve"> </v>
      </c>
    </row>
    <row r="7400" spans="1:5" s="6" customFormat="1" x14ac:dyDescent="0.25">
      <c r="A7400" s="8" t="s">
        <v>305</v>
      </c>
      <c r="B7400" s="8" t="s">
        <v>5720</v>
      </c>
      <c r="D7400" t="str">
        <f>VLOOKUP(B7400,'Step 2 - Old-New Code Crosswalk'!B:D,1,FALSE)</f>
        <v>1-427-E4122-0000</v>
      </c>
      <c r="E7400" s="322" t="str">
        <f t="shared" si="115"/>
        <v xml:space="preserve"> </v>
      </c>
    </row>
    <row r="7401" spans="1:5" s="6" customFormat="1" x14ac:dyDescent="0.25">
      <c r="A7401" s="8" t="s">
        <v>305</v>
      </c>
      <c r="B7401" s="8" t="s">
        <v>5756</v>
      </c>
      <c r="D7401" t="str">
        <f>VLOOKUP(B7401,'Step 2 - Old-New Code Crosswalk'!B:D,1,FALSE)</f>
        <v>1-428-E4122-0000</v>
      </c>
      <c r="E7401" s="322" t="str">
        <f t="shared" si="115"/>
        <v xml:space="preserve"> </v>
      </c>
    </row>
    <row r="7402" spans="1:5" s="6" customFormat="1" x14ac:dyDescent="0.25">
      <c r="A7402" s="8" t="s">
        <v>305</v>
      </c>
      <c r="B7402" s="8" t="s">
        <v>5732</v>
      </c>
      <c r="D7402" t="str">
        <f>VLOOKUP(B7402,'Step 2 - Old-New Code Crosswalk'!B:D,1,FALSE)</f>
        <v>1-429-E4122-0000</v>
      </c>
      <c r="E7402" s="322" t="str">
        <f t="shared" si="115"/>
        <v xml:space="preserve"> </v>
      </c>
    </row>
    <row r="7403" spans="1:5" s="6" customFormat="1" x14ac:dyDescent="0.25">
      <c r="A7403" s="8" t="s">
        <v>305</v>
      </c>
      <c r="B7403" s="8" t="s">
        <v>5603</v>
      </c>
      <c r="D7403" t="str">
        <f>VLOOKUP(B7403,'Step 2 - Old-New Code Crosswalk'!B:D,1,FALSE)</f>
        <v>1-431-E4122-0000</v>
      </c>
      <c r="E7403" s="322" t="str">
        <f t="shared" si="115"/>
        <v xml:space="preserve"> </v>
      </c>
    </row>
    <row r="7404" spans="1:5" s="6" customFormat="1" x14ac:dyDescent="0.25">
      <c r="A7404" s="8" t="s">
        <v>305</v>
      </c>
      <c r="B7404" s="8" t="s">
        <v>5611</v>
      </c>
      <c r="D7404" t="str">
        <f>VLOOKUP(B7404,'Step 2 - Old-New Code Crosswalk'!B:D,1,FALSE)</f>
        <v>1-432-E4122-0000</v>
      </c>
      <c r="E7404" s="322" t="str">
        <f t="shared" si="115"/>
        <v xml:space="preserve"> </v>
      </c>
    </row>
    <row r="7405" spans="1:5" s="6" customFormat="1" x14ac:dyDescent="0.25">
      <c r="A7405" s="8" t="s">
        <v>305</v>
      </c>
      <c r="B7405" s="8" t="s">
        <v>5832</v>
      </c>
      <c r="D7405" t="str">
        <f>VLOOKUP(B7405,'Step 2 - Old-New Code Crosswalk'!B:D,1,FALSE)</f>
        <v>1-436-E4122-0000</v>
      </c>
      <c r="E7405" s="322" t="str">
        <f t="shared" si="115"/>
        <v xml:space="preserve"> </v>
      </c>
    </row>
    <row r="7406" spans="1:5" s="6" customFormat="1" x14ac:dyDescent="0.25">
      <c r="A7406" s="8" t="s">
        <v>305</v>
      </c>
      <c r="B7406" s="8" t="s">
        <v>5856</v>
      </c>
      <c r="D7406" t="str">
        <f>VLOOKUP(B7406,'Step 2 - Old-New Code Crosswalk'!B:D,1,FALSE)</f>
        <v>1-439-E4122-0000</v>
      </c>
      <c r="E7406" s="322" t="str">
        <f t="shared" si="115"/>
        <v xml:space="preserve"> </v>
      </c>
    </row>
    <row r="7407" spans="1:5" s="6" customFormat="1" x14ac:dyDescent="0.25">
      <c r="A7407" s="8" t="s">
        <v>305</v>
      </c>
      <c r="B7407" s="8" t="s">
        <v>5880</v>
      </c>
      <c r="D7407" t="str">
        <f>VLOOKUP(B7407,'Step 2 - Old-New Code Crosswalk'!B:D,1,FALSE)</f>
        <v>1-442-E4122-0000</v>
      </c>
      <c r="E7407" s="322" t="str">
        <f t="shared" si="115"/>
        <v xml:space="preserve"> </v>
      </c>
    </row>
    <row r="7408" spans="1:5" s="6" customFormat="1" x14ac:dyDescent="0.25">
      <c r="A7408" s="8" t="s">
        <v>305</v>
      </c>
      <c r="B7408" s="8" t="s">
        <v>5904</v>
      </c>
      <c r="D7408" t="str">
        <f>VLOOKUP(B7408,'Step 2 - Old-New Code Crosswalk'!B:D,1,FALSE)</f>
        <v>1-445-E4122-0000</v>
      </c>
      <c r="E7408" s="322" t="str">
        <f t="shared" si="115"/>
        <v xml:space="preserve"> </v>
      </c>
    </row>
    <row r="7409" spans="1:5" s="6" customFormat="1" x14ac:dyDescent="0.25">
      <c r="A7409" s="8" t="s">
        <v>305</v>
      </c>
      <c r="B7409" s="8" t="s">
        <v>5923</v>
      </c>
      <c r="D7409" t="str">
        <f>VLOOKUP(B7409,'Step 2 - Old-New Code Crosswalk'!B:D,1,FALSE)</f>
        <v>1-451-E4122-0000</v>
      </c>
      <c r="E7409" s="322" t="str">
        <f t="shared" si="115"/>
        <v xml:space="preserve"> </v>
      </c>
    </row>
    <row r="7410" spans="1:5" s="6" customFormat="1" x14ac:dyDescent="0.25">
      <c r="A7410" s="8" t="s">
        <v>305</v>
      </c>
      <c r="B7410" s="8" t="s">
        <v>5944</v>
      </c>
      <c r="D7410" t="str">
        <f>VLOOKUP(B7410,'Step 2 - Old-New Code Crosswalk'!B:D,1,FALSE)</f>
        <v>1-457-E4122-0000</v>
      </c>
      <c r="E7410" s="322" t="str">
        <f t="shared" si="115"/>
        <v xml:space="preserve"> </v>
      </c>
    </row>
    <row r="7411" spans="1:5" s="6" customFormat="1" x14ac:dyDescent="0.25">
      <c r="A7411" s="8" t="s">
        <v>305</v>
      </c>
      <c r="B7411" s="8" t="s">
        <v>5964</v>
      </c>
      <c r="D7411" t="str">
        <f>VLOOKUP(B7411,'Step 2 - Old-New Code Crosswalk'!B:D,1,FALSE)</f>
        <v>1-458-E4122-0000</v>
      </c>
      <c r="E7411" s="322" t="str">
        <f t="shared" si="115"/>
        <v xml:space="preserve"> </v>
      </c>
    </row>
    <row r="7412" spans="1:5" s="6" customFormat="1" x14ac:dyDescent="0.25">
      <c r="A7412" s="8" t="s">
        <v>305</v>
      </c>
      <c r="B7412" s="8" t="s">
        <v>5988</v>
      </c>
      <c r="D7412" t="str">
        <f>VLOOKUP(B7412,'Step 2 - Old-New Code Crosswalk'!B:D,1,FALSE)</f>
        <v>1-460-E4122-0000</v>
      </c>
      <c r="E7412" s="322" t="str">
        <f t="shared" si="115"/>
        <v xml:space="preserve"> </v>
      </c>
    </row>
    <row r="7413" spans="1:5" s="6" customFormat="1" x14ac:dyDescent="0.25">
      <c r="A7413" s="8" t="s">
        <v>305</v>
      </c>
      <c r="B7413" s="8" t="s">
        <v>6004</v>
      </c>
      <c r="D7413" t="str">
        <f>VLOOKUP(B7413,'Step 2 - Old-New Code Crosswalk'!B:D,1,FALSE)</f>
        <v>1-463-E4122-0000</v>
      </c>
      <c r="E7413" s="322" t="str">
        <f t="shared" si="115"/>
        <v xml:space="preserve"> </v>
      </c>
    </row>
    <row r="7414" spans="1:5" s="6" customFormat="1" x14ac:dyDescent="0.25">
      <c r="A7414" s="8" t="s">
        <v>305</v>
      </c>
      <c r="B7414" s="8" t="s">
        <v>6020</v>
      </c>
      <c r="D7414" t="str">
        <f>VLOOKUP(B7414,'Step 2 - Old-New Code Crosswalk'!B:D,1,FALSE)</f>
        <v>1-466-E4122-0000</v>
      </c>
      <c r="E7414" s="322" t="str">
        <f t="shared" si="115"/>
        <v xml:space="preserve"> </v>
      </c>
    </row>
    <row r="7415" spans="1:5" s="6" customFormat="1" x14ac:dyDescent="0.25">
      <c r="A7415" s="8" t="s">
        <v>305</v>
      </c>
      <c r="B7415" s="8" t="s">
        <v>6036</v>
      </c>
      <c r="D7415" t="str">
        <f>VLOOKUP(B7415,'Step 2 - Old-New Code Crosswalk'!B:D,1,FALSE)</f>
        <v>1-472-E4122-0000</v>
      </c>
      <c r="E7415" s="322" t="str">
        <f t="shared" si="115"/>
        <v xml:space="preserve"> </v>
      </c>
    </row>
    <row r="7416" spans="1:5" s="6" customFormat="1" x14ac:dyDescent="0.25">
      <c r="A7416" s="8" t="s">
        <v>305</v>
      </c>
      <c r="B7416" s="8" t="s">
        <v>6052</v>
      </c>
      <c r="D7416" t="str">
        <f>VLOOKUP(B7416,'Step 2 - Old-New Code Crosswalk'!B:D,1,FALSE)</f>
        <v>1-473-E4122-0000</v>
      </c>
      <c r="E7416" s="322" t="str">
        <f t="shared" si="115"/>
        <v xml:space="preserve"> </v>
      </c>
    </row>
    <row r="7417" spans="1:5" s="6" customFormat="1" x14ac:dyDescent="0.25">
      <c r="A7417" s="8" t="s">
        <v>305</v>
      </c>
      <c r="B7417" s="8" t="s">
        <v>6068</v>
      </c>
      <c r="D7417" t="str">
        <f>VLOOKUP(B7417,'Step 2 - Old-New Code Crosswalk'!B:D,1,FALSE)</f>
        <v>1-475-E4122-0000</v>
      </c>
      <c r="E7417" s="322" t="str">
        <f t="shared" si="115"/>
        <v xml:space="preserve"> </v>
      </c>
    </row>
    <row r="7418" spans="1:5" s="6" customFormat="1" x14ac:dyDescent="0.25">
      <c r="A7418" s="8" t="s">
        <v>305</v>
      </c>
      <c r="B7418" s="8" t="s">
        <v>5628</v>
      </c>
      <c r="D7418" t="str">
        <f>VLOOKUP(B7418,'Step 2 - Old-New Code Crosswalk'!B:D,1,FALSE)</f>
        <v>1-480-E4122-0000</v>
      </c>
      <c r="E7418" s="322" t="str">
        <f t="shared" si="115"/>
        <v xml:space="preserve"> </v>
      </c>
    </row>
    <row r="7419" spans="1:5" s="6" customFormat="1" x14ac:dyDescent="0.25">
      <c r="A7419" s="8" t="s">
        <v>305</v>
      </c>
      <c r="B7419" s="8" t="s">
        <v>5663</v>
      </c>
      <c r="D7419" t="str">
        <f>VLOOKUP(B7419,'Step 2 - Old-New Code Crosswalk'!B:D,1,FALSE)</f>
        <v>1-483-E4122-0000</v>
      </c>
      <c r="E7419" s="322" t="str">
        <f t="shared" si="115"/>
        <v xml:space="preserve"> </v>
      </c>
    </row>
    <row r="7420" spans="1:5" s="6" customFormat="1" x14ac:dyDescent="0.25">
      <c r="A7420" s="8" t="s">
        <v>305</v>
      </c>
      <c r="B7420" s="8" t="s">
        <v>5617</v>
      </c>
      <c r="D7420" t="str">
        <f>VLOOKUP(B7420,'Step 2 - Old-New Code Crosswalk'!B:D,1,FALSE)</f>
        <v>1-484-E4122-0000</v>
      </c>
      <c r="E7420" s="322" t="str">
        <f t="shared" si="115"/>
        <v xml:space="preserve"> </v>
      </c>
    </row>
    <row r="7421" spans="1:5" s="6" customFormat="1" x14ac:dyDescent="0.25">
      <c r="A7421" s="8" t="s">
        <v>305</v>
      </c>
      <c r="B7421" s="8" t="s">
        <v>6128</v>
      </c>
      <c r="D7421" t="str">
        <f>VLOOKUP(B7421,'Step 2 - Old-New Code Crosswalk'!B:D,1,FALSE)</f>
        <v>1-505-E4122-0000</v>
      </c>
      <c r="E7421" s="322" t="str">
        <f t="shared" si="115"/>
        <v xml:space="preserve"> </v>
      </c>
    </row>
    <row r="7422" spans="1:5" s="6" customFormat="1" x14ac:dyDescent="0.25">
      <c r="A7422" s="8" t="s">
        <v>305</v>
      </c>
      <c r="B7422" s="8" t="s">
        <v>6141</v>
      </c>
      <c r="D7422" t="str">
        <f>VLOOKUP(B7422,'Step 2 - Old-New Code Crosswalk'!B:D,1,FALSE)</f>
        <v>1-510-E4122-0000</v>
      </c>
      <c r="E7422" s="322" t="str">
        <f t="shared" si="115"/>
        <v xml:space="preserve"> </v>
      </c>
    </row>
    <row r="7423" spans="1:5" s="6" customFormat="1" x14ac:dyDescent="0.25">
      <c r="A7423" s="8" t="s">
        <v>305</v>
      </c>
      <c r="B7423" s="8" t="s">
        <v>6275</v>
      </c>
      <c r="D7423" t="str">
        <f>VLOOKUP(B7423,'Step 2 - Old-New Code Crosswalk'!B:D,1,FALSE)</f>
        <v>1-514-E4122-0000</v>
      </c>
      <c r="E7423" s="322" t="str">
        <f t="shared" si="115"/>
        <v xml:space="preserve"> </v>
      </c>
    </row>
    <row r="7424" spans="1:5" s="6" customFormat="1" x14ac:dyDescent="0.25">
      <c r="A7424" s="8" t="s">
        <v>305</v>
      </c>
      <c r="B7424" s="8" t="s">
        <v>6149</v>
      </c>
      <c r="D7424" t="str">
        <f>VLOOKUP(B7424,'Step 2 - Old-New Code Crosswalk'!B:D,1,FALSE)</f>
        <v>1-515-E4122-0000</v>
      </c>
      <c r="E7424" s="322" t="str">
        <f t="shared" si="115"/>
        <v xml:space="preserve"> </v>
      </c>
    </row>
    <row r="7425" spans="1:5" s="6" customFormat="1" x14ac:dyDescent="0.25">
      <c r="A7425" s="8" t="s">
        <v>305</v>
      </c>
      <c r="B7425" s="8" t="s">
        <v>6217</v>
      </c>
      <c r="D7425" t="str">
        <f>VLOOKUP(B7425,'Step 2 - Old-New Code Crosswalk'!B:D,1,FALSE)</f>
        <v>1-517-E4122-0000</v>
      </c>
      <c r="E7425" s="322" t="str">
        <f t="shared" si="115"/>
        <v xml:space="preserve"> </v>
      </c>
    </row>
    <row r="7426" spans="1:5" s="6" customFormat="1" x14ac:dyDescent="0.25">
      <c r="A7426" s="8" t="s">
        <v>305</v>
      </c>
      <c r="B7426" s="8" t="s">
        <v>6520</v>
      </c>
      <c r="D7426" t="str">
        <f>VLOOKUP(B7426,'Step 2 - Old-New Code Crosswalk'!B:D,1,FALSE)</f>
        <v>1-518-E4122-0000</v>
      </c>
      <c r="E7426" s="322" t="str">
        <f t="shared" ref="E7426:E7489" si="116">IF(B7426=D7426," ","ERROR")</f>
        <v xml:space="preserve"> </v>
      </c>
    </row>
    <row r="7427" spans="1:5" s="6" customFormat="1" x14ac:dyDescent="0.25">
      <c r="A7427" s="8" t="s">
        <v>305</v>
      </c>
      <c r="B7427" s="8" t="s">
        <v>6328</v>
      </c>
      <c r="D7427" t="str">
        <f>VLOOKUP(B7427,'Step 2 - Old-New Code Crosswalk'!B:D,1,FALSE)</f>
        <v>1-519-E4122-0000</v>
      </c>
      <c r="E7427" s="322" t="str">
        <f t="shared" si="116"/>
        <v xml:space="preserve"> </v>
      </c>
    </row>
    <row r="7428" spans="1:5" s="6" customFormat="1" x14ac:dyDescent="0.25">
      <c r="A7428" s="8" t="s">
        <v>305</v>
      </c>
      <c r="B7428" s="8" t="s">
        <v>6184</v>
      </c>
      <c r="D7428" t="str">
        <f>VLOOKUP(B7428,'Step 2 - Old-New Code Crosswalk'!B:D,1,FALSE)</f>
        <v>1-520-E4122-0000</v>
      </c>
      <c r="E7428" s="322" t="str">
        <f t="shared" si="116"/>
        <v xml:space="preserve"> </v>
      </c>
    </row>
    <row r="7429" spans="1:5" s="6" customFormat="1" x14ac:dyDescent="0.25">
      <c r="A7429" s="8" t="s">
        <v>305</v>
      </c>
      <c r="B7429" s="8" t="s">
        <v>6195</v>
      </c>
      <c r="D7429" t="str">
        <f>VLOOKUP(B7429,'Step 2 - Old-New Code Crosswalk'!B:D,1,FALSE)</f>
        <v>1-521-E4122-0000</v>
      </c>
      <c r="E7429" s="322" t="str">
        <f t="shared" si="116"/>
        <v xml:space="preserve"> </v>
      </c>
    </row>
    <row r="7430" spans="1:5" s="6" customFormat="1" x14ac:dyDescent="0.25">
      <c r="A7430" s="8" t="s">
        <v>305</v>
      </c>
      <c r="B7430" s="8" t="s">
        <v>6206</v>
      </c>
      <c r="D7430" t="str">
        <f>VLOOKUP(B7430,'Step 2 - Old-New Code Crosswalk'!B:D,1,FALSE)</f>
        <v>1-522-E4122-0000</v>
      </c>
      <c r="E7430" s="322" t="str">
        <f t="shared" si="116"/>
        <v xml:space="preserve"> </v>
      </c>
    </row>
    <row r="7431" spans="1:5" s="6" customFormat="1" x14ac:dyDescent="0.25">
      <c r="A7431" s="8" t="s">
        <v>305</v>
      </c>
      <c r="B7431" s="8" t="s">
        <v>6547</v>
      </c>
      <c r="D7431" t="str">
        <f>VLOOKUP(B7431,'Step 2 - Old-New Code Crosswalk'!B:D,1,FALSE)</f>
        <v>1-523-E4122-0000</v>
      </c>
      <c r="E7431" s="322" t="str">
        <f t="shared" si="116"/>
        <v xml:space="preserve"> </v>
      </c>
    </row>
    <row r="7432" spans="1:5" s="6" customFormat="1" x14ac:dyDescent="0.25">
      <c r="A7432" s="8" t="s">
        <v>305</v>
      </c>
      <c r="B7432" s="8" t="s">
        <v>6555</v>
      </c>
      <c r="D7432" t="str">
        <f>VLOOKUP(B7432,'Step 2 - Old-New Code Crosswalk'!B:D,1,FALSE)</f>
        <v>1-525-E4122-0000</v>
      </c>
      <c r="E7432" s="322" t="str">
        <f t="shared" si="116"/>
        <v xml:space="preserve"> </v>
      </c>
    </row>
    <row r="7433" spans="1:5" s="6" customFormat="1" x14ac:dyDescent="0.25">
      <c r="A7433" s="8" t="s">
        <v>305</v>
      </c>
      <c r="B7433" s="8" t="s">
        <v>6613</v>
      </c>
      <c r="D7433" t="str">
        <f>VLOOKUP(B7433,'Step 2 - Old-New Code Crosswalk'!B:D,1,FALSE)</f>
        <v>1-535-E4122-0000</v>
      </c>
      <c r="E7433" s="322" t="str">
        <f t="shared" si="116"/>
        <v xml:space="preserve"> </v>
      </c>
    </row>
    <row r="7434" spans="1:5" s="6" customFormat="1" x14ac:dyDescent="0.25">
      <c r="A7434" s="8" t="s">
        <v>305</v>
      </c>
      <c r="B7434" s="8" t="s">
        <v>6590</v>
      </c>
      <c r="D7434" t="str">
        <f>VLOOKUP(B7434,'Step 2 - Old-New Code Crosswalk'!B:D,1,FALSE)</f>
        <v>1-545-E4122-0000</v>
      </c>
      <c r="E7434" s="322" t="str">
        <f t="shared" si="116"/>
        <v xml:space="preserve"> </v>
      </c>
    </row>
    <row r="7435" spans="1:5" s="6" customFormat="1" x14ac:dyDescent="0.25">
      <c r="A7435" s="8" t="s">
        <v>305</v>
      </c>
      <c r="B7435" s="8" t="s">
        <v>6341</v>
      </c>
      <c r="D7435" t="str">
        <f>VLOOKUP(B7435,'Step 2 - Old-New Code Crosswalk'!B:D,1,FALSE)</f>
        <v>1-550-E4122-0000</v>
      </c>
      <c r="E7435" s="322" t="str">
        <f t="shared" si="116"/>
        <v xml:space="preserve"> </v>
      </c>
    </row>
    <row r="7436" spans="1:5" s="6" customFormat="1" x14ac:dyDescent="0.25">
      <c r="A7436" s="8" t="s">
        <v>305</v>
      </c>
      <c r="B7436" s="8" t="s">
        <v>6428</v>
      </c>
      <c r="D7436" t="str">
        <f>VLOOKUP(B7436,'Step 2 - Old-New Code Crosswalk'!B:D,1,FALSE)</f>
        <v>1-554-E4122-0000</v>
      </c>
      <c r="E7436" s="322" t="str">
        <f t="shared" si="116"/>
        <v xml:space="preserve"> </v>
      </c>
    </row>
    <row r="7437" spans="1:5" s="6" customFormat="1" x14ac:dyDescent="0.25">
      <c r="A7437" s="8" t="s">
        <v>305</v>
      </c>
      <c r="B7437" s="8" t="s">
        <v>6457</v>
      </c>
      <c r="D7437" t="str">
        <f>VLOOKUP(B7437,'Step 2 - Old-New Code Crosswalk'!B:D,1,FALSE)</f>
        <v>1-558-E4122-0000</v>
      </c>
      <c r="E7437" s="322" t="str">
        <f t="shared" si="116"/>
        <v xml:space="preserve"> </v>
      </c>
    </row>
    <row r="7438" spans="1:5" s="6" customFormat="1" x14ac:dyDescent="0.25">
      <c r="A7438" s="8" t="s">
        <v>305</v>
      </c>
      <c r="B7438" s="8" t="s">
        <v>6301</v>
      </c>
      <c r="D7438" t="str">
        <f>VLOOKUP(B7438,'Step 2 - Old-New Code Crosswalk'!B:D,1,FALSE)</f>
        <v>1-564-E4122-0000</v>
      </c>
      <c r="E7438" s="322" t="str">
        <f t="shared" si="116"/>
        <v xml:space="preserve"> </v>
      </c>
    </row>
    <row r="7439" spans="1:5" s="6" customFormat="1" x14ac:dyDescent="0.25">
      <c r="A7439" s="8" t="s">
        <v>305</v>
      </c>
      <c r="B7439" s="8" t="s">
        <v>6385</v>
      </c>
      <c r="D7439" t="str">
        <f>VLOOKUP(B7439,'Step 2 - Old-New Code Crosswalk'!B:D,1,FALSE)</f>
        <v>1-565-E4122-0000</v>
      </c>
      <c r="E7439" s="322" t="str">
        <f t="shared" si="116"/>
        <v xml:space="preserve"> </v>
      </c>
    </row>
    <row r="7440" spans="1:5" s="6" customFormat="1" x14ac:dyDescent="0.25">
      <c r="A7440" s="8" t="s">
        <v>305</v>
      </c>
      <c r="B7440" s="8" t="s">
        <v>6368</v>
      </c>
      <c r="D7440" t="str">
        <f>VLOOKUP(B7440,'Step 2 - Old-New Code Crosswalk'!B:D,1,FALSE)</f>
        <v>1-568-E4122-0000</v>
      </c>
      <c r="E7440" s="322" t="str">
        <f t="shared" si="116"/>
        <v xml:space="preserve"> </v>
      </c>
    </row>
    <row r="7441" spans="1:5" s="6" customFormat="1" x14ac:dyDescent="0.25">
      <c r="A7441" s="8" t="s">
        <v>305</v>
      </c>
      <c r="B7441" s="8" t="s">
        <v>6228</v>
      </c>
      <c r="D7441" t="str">
        <f>VLOOKUP(B7441,'Step 2 - Old-New Code Crosswalk'!B:D,1,FALSE)</f>
        <v>1-573-E4122-0000</v>
      </c>
      <c r="E7441" s="322" t="str">
        <f t="shared" si="116"/>
        <v xml:space="preserve"> </v>
      </c>
    </row>
    <row r="7442" spans="1:5" s="6" customFormat="1" x14ac:dyDescent="0.25">
      <c r="A7442" s="8" t="s">
        <v>305</v>
      </c>
      <c r="B7442" s="8" t="s">
        <v>6252</v>
      </c>
      <c r="D7442" t="str">
        <f>VLOOKUP(B7442,'Step 2 - Old-New Code Crosswalk'!B:D,1,FALSE)</f>
        <v>1-574-E4122-0000</v>
      </c>
      <c r="E7442" s="322" t="str">
        <f t="shared" si="116"/>
        <v xml:space="preserve"> </v>
      </c>
    </row>
    <row r="7443" spans="1:5" s="6" customFormat="1" x14ac:dyDescent="0.25">
      <c r="A7443" s="8" t="s">
        <v>305</v>
      </c>
      <c r="B7443" s="8" t="s">
        <v>6478</v>
      </c>
      <c r="D7443" t="str">
        <f>VLOOKUP(B7443,'Step 2 - Old-New Code Crosswalk'!B:D,1,FALSE)</f>
        <v>1-582-E4122-0000</v>
      </c>
      <c r="E7443" s="322" t="str">
        <f t="shared" si="116"/>
        <v xml:space="preserve"> </v>
      </c>
    </row>
    <row r="7444" spans="1:5" s="6" customFormat="1" x14ac:dyDescent="0.25">
      <c r="A7444" s="8" t="s">
        <v>305</v>
      </c>
      <c r="B7444" s="8" t="s">
        <v>6308</v>
      </c>
      <c r="D7444" t="str">
        <f>VLOOKUP(B7444,'Step 2 - Old-New Code Crosswalk'!B:D,1,FALSE)</f>
        <v>1-590-E4122-0000</v>
      </c>
      <c r="E7444" s="322" t="str">
        <f t="shared" si="116"/>
        <v xml:space="preserve"> </v>
      </c>
    </row>
    <row r="7445" spans="1:5" s="6" customFormat="1" x14ac:dyDescent="0.25">
      <c r="A7445" s="8" t="s">
        <v>305</v>
      </c>
      <c r="B7445" s="8" t="s">
        <v>6688</v>
      </c>
      <c r="D7445" t="str">
        <f>VLOOKUP(B7445,'Step 2 - Old-New Code Crosswalk'!B:D,1,FALSE)</f>
        <v>1-605-E4122-0000</v>
      </c>
      <c r="E7445" s="322" t="str">
        <f t="shared" si="116"/>
        <v xml:space="preserve"> </v>
      </c>
    </row>
    <row r="7446" spans="1:5" s="6" customFormat="1" x14ac:dyDescent="0.25">
      <c r="A7446" s="8" t="s">
        <v>305</v>
      </c>
      <c r="B7446" s="8" t="s">
        <v>6647</v>
      </c>
      <c r="D7446" t="str">
        <f>VLOOKUP(B7446,'Step 2 - Old-New Code Crosswalk'!B:D,1,FALSE)</f>
        <v>1-607-E4122-0000</v>
      </c>
      <c r="E7446" s="322" t="str">
        <f t="shared" si="116"/>
        <v xml:space="preserve"> </v>
      </c>
    </row>
    <row r="7447" spans="1:5" s="6" customFormat="1" x14ac:dyDescent="0.25">
      <c r="A7447" s="8" t="s">
        <v>305</v>
      </c>
      <c r="B7447" s="8" t="s">
        <v>6767</v>
      </c>
      <c r="D7447" t="str">
        <f>VLOOKUP(B7447,'Step 2 - Old-New Code Crosswalk'!B:D,1,FALSE)</f>
        <v>1-610-E4122-0000</v>
      </c>
      <c r="E7447" s="322" t="str">
        <f t="shared" si="116"/>
        <v xml:space="preserve"> </v>
      </c>
    </row>
    <row r="7448" spans="1:5" s="6" customFormat="1" x14ac:dyDescent="0.25">
      <c r="A7448" s="8" t="s">
        <v>305</v>
      </c>
      <c r="B7448" s="8" t="s">
        <v>6844</v>
      </c>
      <c r="D7448" t="str">
        <f>VLOOKUP(B7448,'Step 2 - Old-New Code Crosswalk'!B:D,1,FALSE)</f>
        <v>1-615-E4122-0000</v>
      </c>
      <c r="E7448" s="322" t="str">
        <f t="shared" si="116"/>
        <v xml:space="preserve"> </v>
      </c>
    </row>
    <row r="7449" spans="1:5" s="6" customFormat="1" x14ac:dyDescent="0.25">
      <c r="A7449" s="8" t="s">
        <v>305</v>
      </c>
      <c r="B7449" s="8" t="s">
        <v>6968</v>
      </c>
      <c r="D7449" t="str">
        <f>VLOOKUP(B7449,'Step 2 - Old-New Code Crosswalk'!B:D,1,FALSE)</f>
        <v>1-627-E4122-0000</v>
      </c>
      <c r="E7449" s="322" t="str">
        <f t="shared" si="116"/>
        <v xml:space="preserve"> </v>
      </c>
    </row>
    <row r="7450" spans="1:5" s="6" customFormat="1" x14ac:dyDescent="0.25">
      <c r="A7450" s="8" t="s">
        <v>305</v>
      </c>
      <c r="B7450" s="8" t="s">
        <v>7025</v>
      </c>
      <c r="D7450" t="str">
        <f>VLOOKUP(B7450,'Step 2 - Old-New Code Crosswalk'!B:D,1,FALSE)</f>
        <v>2-900-E4122-2010</v>
      </c>
      <c r="E7450" s="322" t="str">
        <f t="shared" si="116"/>
        <v xml:space="preserve"> </v>
      </c>
    </row>
    <row r="7451" spans="1:5" s="6" customFormat="1" x14ac:dyDescent="0.25">
      <c r="A7451" s="8" t="s">
        <v>305</v>
      </c>
      <c r="B7451" s="8" t="s">
        <v>7075</v>
      </c>
      <c r="D7451" t="str">
        <f>VLOOKUP(B7451,'Step 2 - Old-New Code Crosswalk'!B:D,1,FALSE)</f>
        <v>2-900-E4122-2020</v>
      </c>
      <c r="E7451" s="322" t="str">
        <f t="shared" si="116"/>
        <v xml:space="preserve"> </v>
      </c>
    </row>
    <row r="7452" spans="1:5" s="6" customFormat="1" x14ac:dyDescent="0.25">
      <c r="A7452" s="8" t="s">
        <v>305</v>
      </c>
      <c r="B7452" s="8" t="s">
        <v>10961</v>
      </c>
      <c r="D7452" t="str">
        <f>VLOOKUP(B7452,'Step 2 - Old-New Code Crosswalk'!B:D,1,FALSE)</f>
        <v>2-900-E4122-2056</v>
      </c>
      <c r="E7452" s="322" t="str">
        <f t="shared" si="116"/>
        <v xml:space="preserve"> </v>
      </c>
    </row>
    <row r="7453" spans="1:5" s="6" customFormat="1" x14ac:dyDescent="0.25">
      <c r="A7453" s="8" t="s">
        <v>305</v>
      </c>
      <c r="B7453" s="8" t="s">
        <v>7471</v>
      </c>
      <c r="D7453" t="str">
        <f>VLOOKUP(B7453,'Step 2 - Old-New Code Crosswalk'!B:D,1,FALSE)</f>
        <v>3-515-E4122-3055</v>
      </c>
      <c r="E7453" s="322" t="str">
        <f t="shared" si="116"/>
        <v xml:space="preserve"> </v>
      </c>
    </row>
    <row r="7454" spans="1:5" s="6" customFormat="1" x14ac:dyDescent="0.25">
      <c r="A7454" s="8" t="s">
        <v>305</v>
      </c>
      <c r="B7454" s="8" t="s">
        <v>306</v>
      </c>
      <c r="D7454" t="str">
        <f>VLOOKUP(B7454,'Step 2 - Old-New Code Crosswalk'!B:D,1,FALSE)</f>
        <v>3-407-E4122-3080</v>
      </c>
      <c r="E7454" s="322" t="str">
        <f t="shared" si="116"/>
        <v xml:space="preserve"> </v>
      </c>
    </row>
    <row r="7455" spans="1:5" s="6" customFormat="1" x14ac:dyDescent="0.25">
      <c r="A7455" s="8" t="s">
        <v>305</v>
      </c>
      <c r="B7455" s="8" t="s">
        <v>7871</v>
      </c>
      <c r="D7455" t="str">
        <f>VLOOKUP(B7455,'Step 2 - Old-New Code Crosswalk'!B:D,1,FALSE)</f>
        <v>3-545-E4122-3099</v>
      </c>
      <c r="E7455" s="322" t="str">
        <f t="shared" si="116"/>
        <v xml:space="preserve"> </v>
      </c>
    </row>
    <row r="7456" spans="1:5" s="6" customFormat="1" x14ac:dyDescent="0.25">
      <c r="A7456" s="8" t="s">
        <v>305</v>
      </c>
      <c r="B7456" s="8" t="s">
        <v>7798</v>
      </c>
      <c r="D7456" t="str">
        <f>VLOOKUP(B7456,'Step 2 - Old-New Code Crosswalk'!B:D,1,FALSE)</f>
        <v>3-315-E4122-3110</v>
      </c>
      <c r="E7456" s="322" t="str">
        <f t="shared" si="116"/>
        <v xml:space="preserve"> </v>
      </c>
    </row>
    <row r="7457" spans="1:5" s="6" customFormat="1" x14ac:dyDescent="0.25">
      <c r="A7457" s="8" t="s">
        <v>305</v>
      </c>
      <c r="B7457" s="8" t="s">
        <v>8393</v>
      </c>
      <c r="D7457" t="str">
        <f>VLOOKUP(B7457,'Step 2 - Old-New Code Crosswalk'!B:D,1,FALSE)</f>
        <v>3-436-E4122-3120</v>
      </c>
      <c r="E7457" s="322" t="str">
        <f t="shared" si="116"/>
        <v xml:space="preserve"> </v>
      </c>
    </row>
    <row r="7458" spans="1:5" s="6" customFormat="1" x14ac:dyDescent="0.25">
      <c r="A7458" s="8" t="s">
        <v>305</v>
      </c>
      <c r="B7458" s="8" t="s">
        <v>8445</v>
      </c>
      <c r="D7458" t="str">
        <f>VLOOKUP(B7458,'Step 2 - Old-New Code Crosswalk'!B:D,1,FALSE)</f>
        <v>3-439-E4122-3121</v>
      </c>
      <c r="E7458" s="322" t="str">
        <f t="shared" si="116"/>
        <v xml:space="preserve"> </v>
      </c>
    </row>
    <row r="7459" spans="1:5" s="6" customFormat="1" x14ac:dyDescent="0.25">
      <c r="A7459" s="8" t="s">
        <v>305</v>
      </c>
      <c r="B7459" s="8" t="s">
        <v>8468</v>
      </c>
      <c r="D7459" t="str">
        <f>VLOOKUP(B7459,'Step 2 - Old-New Code Crosswalk'!B:D,1,FALSE)</f>
        <v>3-477-E4122-3123</v>
      </c>
      <c r="E7459" s="322" t="str">
        <f t="shared" si="116"/>
        <v xml:space="preserve"> </v>
      </c>
    </row>
    <row r="7460" spans="1:5" s="6" customFormat="1" x14ac:dyDescent="0.25">
      <c r="A7460" s="8" t="s">
        <v>305</v>
      </c>
      <c r="B7460" s="8" t="s">
        <v>8501</v>
      </c>
      <c r="D7460" t="str">
        <f>VLOOKUP(B7460,'Step 2 - Old-New Code Crosswalk'!B:D,1,FALSE)</f>
        <v>3-477-E4122-3124</v>
      </c>
      <c r="E7460" s="322" t="str">
        <f t="shared" si="116"/>
        <v xml:space="preserve"> </v>
      </c>
    </row>
    <row r="7461" spans="1:5" s="6" customFormat="1" x14ac:dyDescent="0.25">
      <c r="A7461" s="8" t="s">
        <v>305</v>
      </c>
      <c r="B7461" s="8" t="s">
        <v>8554</v>
      </c>
      <c r="D7461" t="str">
        <f>VLOOKUP(B7461,'Step 2 - Old-New Code Crosswalk'!B:D,1,FALSE)</f>
        <v>3-477-E4122-3127</v>
      </c>
      <c r="E7461" s="322" t="str">
        <f t="shared" si="116"/>
        <v xml:space="preserve"> </v>
      </c>
    </row>
    <row r="7462" spans="1:5" s="6" customFormat="1" x14ac:dyDescent="0.25">
      <c r="A7462" s="8" t="s">
        <v>305</v>
      </c>
      <c r="B7462" s="8" t="s">
        <v>8576</v>
      </c>
      <c r="D7462" t="str">
        <f>VLOOKUP(B7462,'Step 2 - Old-New Code Crosswalk'!B:D,1,FALSE)</f>
        <v>3-477-E4122-3128</v>
      </c>
      <c r="E7462" s="322" t="str">
        <f t="shared" si="116"/>
        <v xml:space="preserve"> </v>
      </c>
    </row>
    <row r="7463" spans="1:5" s="6" customFormat="1" x14ac:dyDescent="0.25">
      <c r="A7463" s="8" t="s">
        <v>305</v>
      </c>
      <c r="B7463" s="8" t="s">
        <v>8604</v>
      </c>
      <c r="D7463" t="str">
        <f>VLOOKUP(B7463,'Step 2 - Old-New Code Crosswalk'!B:D,1,FALSE)</f>
        <v>3-460-E4122-3130</v>
      </c>
      <c r="E7463" s="322" t="str">
        <f t="shared" si="116"/>
        <v xml:space="preserve"> </v>
      </c>
    </row>
    <row r="7464" spans="1:5" s="6" customFormat="1" x14ac:dyDescent="0.25">
      <c r="A7464" s="8" t="s">
        <v>305</v>
      </c>
      <c r="B7464" s="8" t="s">
        <v>8611</v>
      </c>
      <c r="D7464" t="str">
        <f>VLOOKUP(B7464,'Step 2 - Old-New Code Crosswalk'!B:D,1,FALSE)</f>
        <v>3-477-E4122-3130</v>
      </c>
      <c r="E7464" s="322" t="str">
        <f t="shared" si="116"/>
        <v xml:space="preserve"> </v>
      </c>
    </row>
    <row r="7465" spans="1:5" s="6" customFormat="1" x14ac:dyDescent="0.25">
      <c r="A7465" s="8" t="s">
        <v>305</v>
      </c>
      <c r="B7465" s="8" t="s">
        <v>8654</v>
      </c>
      <c r="D7465" t="str">
        <f>VLOOKUP(B7465,'Step 2 - Old-New Code Crosswalk'!B:D,1,FALSE)</f>
        <v>3-472-E4122-3135</v>
      </c>
      <c r="E7465" s="322" t="str">
        <f t="shared" si="116"/>
        <v xml:space="preserve"> </v>
      </c>
    </row>
    <row r="7466" spans="1:5" s="6" customFormat="1" x14ac:dyDescent="0.25">
      <c r="A7466" s="8" t="s">
        <v>305</v>
      </c>
      <c r="B7466" s="8" t="s">
        <v>8658</v>
      </c>
      <c r="D7466" t="str">
        <f>VLOOKUP(B7466,'Step 2 - Old-New Code Crosswalk'!B:D,1,FALSE)</f>
        <v>3-477-E4122-3135</v>
      </c>
      <c r="E7466" s="322" t="str">
        <f t="shared" si="116"/>
        <v xml:space="preserve"> </v>
      </c>
    </row>
    <row r="7467" spans="1:5" s="6" customFormat="1" x14ac:dyDescent="0.25">
      <c r="A7467" s="8" t="s">
        <v>305</v>
      </c>
      <c r="B7467" s="8" t="s">
        <v>8676</v>
      </c>
      <c r="D7467" t="str">
        <f>VLOOKUP(B7467,'Step 2 - Old-New Code Crosswalk'!B:D,1,FALSE)</f>
        <v>3-473-E4122-3136</v>
      </c>
      <c r="E7467" s="322" t="str">
        <f t="shared" si="116"/>
        <v xml:space="preserve"> </v>
      </c>
    </row>
    <row r="7468" spans="1:5" s="6" customFormat="1" x14ac:dyDescent="0.25">
      <c r="A7468" s="8" t="s">
        <v>305</v>
      </c>
      <c r="B7468" s="8" t="s">
        <v>8680</v>
      </c>
      <c r="D7468" t="str">
        <f>VLOOKUP(B7468,'Step 2 - Old-New Code Crosswalk'!B:D,1,FALSE)</f>
        <v>3-477-E4122-3136</v>
      </c>
      <c r="E7468" s="322" t="str">
        <f t="shared" si="116"/>
        <v xml:space="preserve"> </v>
      </c>
    </row>
    <row r="7469" spans="1:5" s="6" customFormat="1" x14ac:dyDescent="0.25">
      <c r="A7469" s="8" t="s">
        <v>305</v>
      </c>
      <c r="B7469" s="8" t="s">
        <v>8713</v>
      </c>
      <c r="D7469" t="str">
        <f>VLOOKUP(B7469,'Step 2 - Old-New Code Crosswalk'!B:D,1,FALSE)</f>
        <v>3-477-E4122-3137</v>
      </c>
      <c r="E7469" s="322" t="str">
        <f t="shared" si="116"/>
        <v xml:space="preserve"> </v>
      </c>
    </row>
    <row r="7470" spans="1:5" s="6" customFormat="1" x14ac:dyDescent="0.25">
      <c r="A7470" s="8" t="s">
        <v>305</v>
      </c>
      <c r="B7470" s="8" t="s">
        <v>8735</v>
      </c>
      <c r="D7470" t="str">
        <f>VLOOKUP(B7470,'Step 2 - Old-New Code Crosswalk'!B:D,1,FALSE)</f>
        <v>3-475-E4122-3145</v>
      </c>
      <c r="E7470" s="322" t="str">
        <f t="shared" si="116"/>
        <v xml:space="preserve"> </v>
      </c>
    </row>
    <row r="7471" spans="1:5" s="6" customFormat="1" x14ac:dyDescent="0.25">
      <c r="A7471" s="8" t="s">
        <v>305</v>
      </c>
      <c r="B7471" s="8" t="s">
        <v>367</v>
      </c>
      <c r="D7471" t="str">
        <f>VLOOKUP(B7471,'Step 2 - Old-New Code Crosswalk'!B:D,1,FALSE)</f>
        <v>3-436-E4122-3150</v>
      </c>
      <c r="E7471" s="322" t="str">
        <f t="shared" si="116"/>
        <v xml:space="preserve"> </v>
      </c>
    </row>
    <row r="7472" spans="1:5" s="6" customFormat="1" x14ac:dyDescent="0.25">
      <c r="A7472" s="8" t="s">
        <v>305</v>
      </c>
      <c r="B7472" s="8" t="s">
        <v>388</v>
      </c>
      <c r="D7472" t="str">
        <f>VLOOKUP(B7472,'Step 2 - Old-New Code Crosswalk'!B:D,1,FALSE)</f>
        <v>3-436-E4122-3160</v>
      </c>
      <c r="E7472" s="322" t="str">
        <f t="shared" si="116"/>
        <v xml:space="preserve"> </v>
      </c>
    </row>
    <row r="7473" spans="1:5" s="6" customFormat="1" x14ac:dyDescent="0.25">
      <c r="A7473" s="8" t="s">
        <v>305</v>
      </c>
      <c r="B7473" s="8" t="s">
        <v>8773</v>
      </c>
      <c r="D7473" t="str">
        <f>VLOOKUP(B7473,'Step 2 - Old-New Code Crosswalk'!B:D,1,FALSE)</f>
        <v>3-220-E4122-3181</v>
      </c>
      <c r="E7473" s="322" t="str">
        <f t="shared" si="116"/>
        <v xml:space="preserve"> </v>
      </c>
    </row>
    <row r="7474" spans="1:5" s="6" customFormat="1" x14ac:dyDescent="0.25">
      <c r="A7474" s="8" t="s">
        <v>305</v>
      </c>
      <c r="B7474" s="8" t="s">
        <v>8793</v>
      </c>
      <c r="D7474" t="str">
        <f>VLOOKUP(B7474,'Step 2 - Old-New Code Crosswalk'!B:D,1,FALSE)</f>
        <v>3-220-E4122-3183</v>
      </c>
      <c r="E7474" s="322" t="str">
        <f t="shared" si="116"/>
        <v xml:space="preserve"> </v>
      </c>
    </row>
    <row r="7475" spans="1:5" s="6" customFormat="1" x14ac:dyDescent="0.25">
      <c r="A7475" s="8" t="s">
        <v>305</v>
      </c>
      <c r="B7475" s="8" t="s">
        <v>8829</v>
      </c>
      <c r="D7475" t="str">
        <f>VLOOKUP(B7475,'Step 2 - Old-New Code Crosswalk'!B:D,1,FALSE)</f>
        <v>3-220-E4122-3184</v>
      </c>
      <c r="E7475" s="322" t="str">
        <f t="shared" si="116"/>
        <v xml:space="preserve"> </v>
      </c>
    </row>
    <row r="7476" spans="1:5" s="6" customFormat="1" x14ac:dyDescent="0.25">
      <c r="A7476" s="8" t="s">
        <v>305</v>
      </c>
      <c r="B7476" s="8" t="s">
        <v>8852</v>
      </c>
      <c r="D7476" t="str">
        <f>VLOOKUP(B7476,'Step 2 - Old-New Code Crosswalk'!B:D,1,FALSE)</f>
        <v>3-220-E4122-3185</v>
      </c>
      <c r="E7476" s="322" t="str">
        <f t="shared" si="116"/>
        <v xml:space="preserve"> </v>
      </c>
    </row>
    <row r="7477" spans="1:5" s="6" customFormat="1" x14ac:dyDescent="0.25">
      <c r="A7477" s="8" t="s">
        <v>305</v>
      </c>
      <c r="B7477" s="8" t="s">
        <v>8888</v>
      </c>
      <c r="D7477" t="str">
        <f>VLOOKUP(B7477,'Step 2 - Old-New Code Crosswalk'!B:D,1,FALSE)</f>
        <v>3-220-E4122-3187</v>
      </c>
      <c r="E7477" s="322" t="str">
        <f t="shared" si="116"/>
        <v xml:space="preserve"> </v>
      </c>
    </row>
    <row r="7478" spans="1:5" s="6" customFormat="1" x14ac:dyDescent="0.25">
      <c r="A7478" s="8" t="s">
        <v>305</v>
      </c>
      <c r="B7478" s="8" t="s">
        <v>8912</v>
      </c>
      <c r="D7478" t="str">
        <f>VLOOKUP(B7478,'Step 2 - Old-New Code Crosswalk'!B:D,1,FALSE)</f>
        <v>3-220-E4122-3188</v>
      </c>
      <c r="E7478" s="322" t="str">
        <f t="shared" si="116"/>
        <v xml:space="preserve"> </v>
      </c>
    </row>
    <row r="7479" spans="1:5" s="6" customFormat="1" x14ac:dyDescent="0.25">
      <c r="A7479" s="8" t="s">
        <v>305</v>
      </c>
      <c r="B7479" s="8" t="s">
        <v>8923</v>
      </c>
      <c r="D7479" t="str">
        <f>VLOOKUP(B7479,'Step 2 - Old-New Code Crosswalk'!B:D,1,FALSE)</f>
        <v>3-220-E4122-3190</v>
      </c>
      <c r="E7479" s="322" t="str">
        <f t="shared" si="116"/>
        <v xml:space="preserve"> </v>
      </c>
    </row>
    <row r="7480" spans="1:5" s="6" customFormat="1" x14ac:dyDescent="0.25">
      <c r="A7480" s="8" t="s">
        <v>305</v>
      </c>
      <c r="B7480" s="8" t="s">
        <v>8958</v>
      </c>
      <c r="D7480" t="str">
        <f>VLOOKUP(B7480,'Step 2 - Old-New Code Crosswalk'!B:D,1,FALSE)</f>
        <v>3-220-E4122-3192</v>
      </c>
      <c r="E7480" s="322" t="str">
        <f t="shared" si="116"/>
        <v xml:space="preserve"> </v>
      </c>
    </row>
    <row r="7481" spans="1:5" s="6" customFormat="1" x14ac:dyDescent="0.25">
      <c r="A7481" s="8" t="s">
        <v>305</v>
      </c>
      <c r="B7481" s="8" t="s">
        <v>398</v>
      </c>
      <c r="D7481" t="str">
        <f>VLOOKUP(B7481,'Step 2 - Old-New Code Crosswalk'!B:D,1,FALSE)</f>
        <v>3-436-E4122-3192</v>
      </c>
      <c r="E7481" s="322" t="str">
        <f t="shared" si="116"/>
        <v xml:space="preserve"> </v>
      </c>
    </row>
    <row r="7482" spans="1:5" s="6" customFormat="1" x14ac:dyDescent="0.25">
      <c r="A7482" s="8" t="s">
        <v>305</v>
      </c>
      <c r="B7482" s="8" t="s">
        <v>8994</v>
      </c>
      <c r="D7482" t="str">
        <f>VLOOKUP(B7482,'Step 2 - Old-New Code Crosswalk'!B:D,1,FALSE)</f>
        <v>3-220-E4122-3197</v>
      </c>
      <c r="E7482" s="322" t="str">
        <f t="shared" si="116"/>
        <v xml:space="preserve"> </v>
      </c>
    </row>
    <row r="7483" spans="1:5" s="6" customFormat="1" x14ac:dyDescent="0.25">
      <c r="A7483" s="8" t="s">
        <v>305</v>
      </c>
      <c r="B7483" s="8" t="s">
        <v>9076</v>
      </c>
      <c r="D7483" t="str">
        <f>VLOOKUP(B7483,'Step 2 - Old-New Code Crosswalk'!B:D,1,FALSE)</f>
        <v>3-220-E4122-3230</v>
      </c>
      <c r="E7483" s="322" t="str">
        <f t="shared" si="116"/>
        <v xml:space="preserve"> </v>
      </c>
    </row>
    <row r="7484" spans="1:5" s="6" customFormat="1" x14ac:dyDescent="0.25">
      <c r="A7484" s="8" t="s">
        <v>305</v>
      </c>
      <c r="B7484" s="8" t="s">
        <v>7486</v>
      </c>
      <c r="D7484" t="str">
        <f>VLOOKUP(B7484,'Step 2 - Old-New Code Crosswalk'!B:D,1,FALSE)</f>
        <v>3-220-E4122-3278</v>
      </c>
      <c r="E7484" s="322" t="str">
        <f t="shared" si="116"/>
        <v xml:space="preserve"> </v>
      </c>
    </row>
    <row r="7485" spans="1:5" s="6" customFormat="1" x14ac:dyDescent="0.25">
      <c r="A7485" s="8" t="s">
        <v>305</v>
      </c>
      <c r="B7485" s="8" t="s">
        <v>7883</v>
      </c>
      <c r="D7485" t="str">
        <f>VLOOKUP(B7485,'Step 2 - Old-New Code Crosswalk'!B:D,1,FALSE)</f>
        <v>3-220-E4122-3295</v>
      </c>
      <c r="E7485" s="322" t="str">
        <f t="shared" si="116"/>
        <v xml:space="preserve"> </v>
      </c>
    </row>
    <row r="7486" spans="1:5" s="6" customFormat="1" x14ac:dyDescent="0.25">
      <c r="A7486" s="8" t="s">
        <v>305</v>
      </c>
      <c r="B7486" s="8" t="s">
        <v>7514</v>
      </c>
      <c r="D7486" t="str">
        <f>VLOOKUP(B7486,'Step 2 - Old-New Code Crosswalk'!B:D,1,FALSE)</f>
        <v>3-005-E4122-3300</v>
      </c>
      <c r="E7486" s="322" t="str">
        <f t="shared" si="116"/>
        <v xml:space="preserve"> </v>
      </c>
    </row>
    <row r="7487" spans="1:5" s="6" customFormat="1" x14ac:dyDescent="0.25">
      <c r="A7487" s="8" t="s">
        <v>305</v>
      </c>
      <c r="B7487" s="8" t="s">
        <v>7929</v>
      </c>
      <c r="D7487" t="str">
        <f>VLOOKUP(B7487,'Step 2 - Old-New Code Crosswalk'!B:D,1,FALSE)</f>
        <v>3-225-E4122-3304</v>
      </c>
      <c r="E7487" s="322" t="str">
        <f t="shared" si="116"/>
        <v xml:space="preserve"> </v>
      </c>
    </row>
    <row r="7488" spans="1:5" s="6" customFormat="1" x14ac:dyDescent="0.25">
      <c r="A7488" s="8" t="s">
        <v>305</v>
      </c>
      <c r="B7488" s="8" t="s">
        <v>7950</v>
      </c>
      <c r="D7488" t="str">
        <f>VLOOKUP(B7488,'Step 2 - Old-New Code Crosswalk'!B:D,1,FALSE)</f>
        <v>3-225-E4122-3308</v>
      </c>
      <c r="E7488" s="322" t="str">
        <f t="shared" si="116"/>
        <v xml:space="preserve"> </v>
      </c>
    </row>
    <row r="7489" spans="1:5" s="6" customFormat="1" x14ac:dyDescent="0.25">
      <c r="A7489" s="8" t="s">
        <v>305</v>
      </c>
      <c r="B7489" s="8" t="s">
        <v>7538</v>
      </c>
      <c r="D7489" t="str">
        <f>VLOOKUP(B7489,'Step 2 - Old-New Code Crosswalk'!B:D,1,FALSE)</f>
        <v>3-025-E4122-3310</v>
      </c>
      <c r="E7489" s="322" t="str">
        <f t="shared" si="116"/>
        <v xml:space="preserve"> </v>
      </c>
    </row>
    <row r="7490" spans="1:5" s="6" customFormat="1" x14ac:dyDescent="0.25">
      <c r="A7490" s="8" t="s">
        <v>305</v>
      </c>
      <c r="B7490" s="8" t="s">
        <v>7654</v>
      </c>
      <c r="D7490" t="str">
        <f>VLOOKUP(B7490,'Step 2 - Old-New Code Crosswalk'!B:D,1,FALSE)</f>
        <v>3-222-E4122-3314</v>
      </c>
      <c r="E7490" s="322" t="str">
        <f t="shared" ref="E7490:E7553" si="117">IF(B7490=D7490," ","ERROR")</f>
        <v xml:space="preserve"> </v>
      </c>
    </row>
    <row r="7491" spans="1:5" s="6" customFormat="1" x14ac:dyDescent="0.25">
      <c r="A7491" s="8" t="s">
        <v>305</v>
      </c>
      <c r="B7491" s="8" t="s">
        <v>7977</v>
      </c>
      <c r="D7491" t="str">
        <f>VLOOKUP(B7491,'Step 2 - Old-New Code Crosswalk'!B:D,1,FALSE)</f>
        <v>3-220-E4122-3320</v>
      </c>
      <c r="E7491" s="322" t="str">
        <f t="shared" si="117"/>
        <v xml:space="preserve"> </v>
      </c>
    </row>
    <row r="7492" spans="1:5" s="6" customFormat="1" x14ac:dyDescent="0.25">
      <c r="A7492" s="8" t="s">
        <v>305</v>
      </c>
      <c r="B7492" s="8" t="s">
        <v>457</v>
      </c>
      <c r="D7492" t="str">
        <f>VLOOKUP(B7492,'Step 2 - Old-New Code Crosswalk'!B:D,1,FALSE)</f>
        <v>3-035-E4122-3335</v>
      </c>
      <c r="E7492" s="322" t="str">
        <f t="shared" si="117"/>
        <v xml:space="preserve"> </v>
      </c>
    </row>
    <row r="7493" spans="1:5" s="6" customFormat="1" x14ac:dyDescent="0.25">
      <c r="A7493" s="8" t="s">
        <v>305</v>
      </c>
      <c r="B7493" s="8" t="s">
        <v>7721</v>
      </c>
      <c r="D7493" t="str">
        <f>VLOOKUP(B7493,'Step 2 - Old-New Code Crosswalk'!B:D,1,FALSE)</f>
        <v>3-045-E4122-3348</v>
      </c>
      <c r="E7493" s="322" t="str">
        <f t="shared" si="117"/>
        <v xml:space="preserve"> </v>
      </c>
    </row>
    <row r="7494" spans="1:5" s="6" customFormat="1" x14ac:dyDescent="0.25">
      <c r="A7494" s="8" t="s">
        <v>305</v>
      </c>
      <c r="B7494" s="8" t="s">
        <v>7734</v>
      </c>
      <c r="D7494" t="str">
        <f>VLOOKUP(B7494,'Step 2 - Old-New Code Crosswalk'!B:D,1,FALSE)</f>
        <v>3-333-E4122-3365</v>
      </c>
      <c r="E7494" s="322" t="str">
        <f t="shared" si="117"/>
        <v xml:space="preserve"> </v>
      </c>
    </row>
    <row r="7495" spans="1:5" s="6" customFormat="1" x14ac:dyDescent="0.25">
      <c r="A7495" s="8" t="s">
        <v>305</v>
      </c>
      <c r="B7495" s="8" t="s">
        <v>1885</v>
      </c>
      <c r="D7495" t="str">
        <f>VLOOKUP(B7495,'Step 2 - Old-New Code Crosswalk'!B:D,1,FALSE)</f>
        <v>3-260-E4122-3384</v>
      </c>
      <c r="E7495" s="322" t="str">
        <f t="shared" si="117"/>
        <v xml:space="preserve"> </v>
      </c>
    </row>
    <row r="7496" spans="1:5" s="6" customFormat="1" x14ac:dyDescent="0.25">
      <c r="A7496" s="8" t="s">
        <v>305</v>
      </c>
      <c r="B7496" s="8" t="s">
        <v>1886</v>
      </c>
      <c r="D7496" t="str">
        <f>VLOOKUP(B7496,'Step 2 - Old-New Code Crosswalk'!B:D,1,FALSE)</f>
        <v>3-260-E4122-3385</v>
      </c>
      <c r="E7496" s="322" t="str">
        <f t="shared" si="117"/>
        <v xml:space="preserve"> </v>
      </c>
    </row>
    <row r="7497" spans="1:5" s="6" customFormat="1" x14ac:dyDescent="0.25">
      <c r="A7497" s="8" t="s">
        <v>305</v>
      </c>
      <c r="B7497" s="8" t="s">
        <v>1887</v>
      </c>
      <c r="D7497" t="str">
        <f>VLOOKUP(B7497,'Step 2 - Old-New Code Crosswalk'!B:D,1,FALSE)</f>
        <v>3-260-E4122-3387</v>
      </c>
      <c r="E7497" s="322" t="str">
        <f t="shared" si="117"/>
        <v xml:space="preserve"> </v>
      </c>
    </row>
    <row r="7498" spans="1:5" s="6" customFormat="1" x14ac:dyDescent="0.25">
      <c r="A7498" s="8" t="s">
        <v>305</v>
      </c>
      <c r="B7498" s="8" t="s">
        <v>1888</v>
      </c>
      <c r="D7498" t="str">
        <f>VLOOKUP(B7498,'Step 2 - Old-New Code Crosswalk'!B:D,1,FALSE)</f>
        <v>3-260-E4122-3388</v>
      </c>
      <c r="E7498" s="322" t="str">
        <f t="shared" si="117"/>
        <v xml:space="preserve"> </v>
      </c>
    </row>
    <row r="7499" spans="1:5" s="6" customFormat="1" x14ac:dyDescent="0.25">
      <c r="A7499" s="8" t="s">
        <v>305</v>
      </c>
      <c r="B7499" s="8" t="s">
        <v>7386</v>
      </c>
      <c r="D7499" t="str">
        <f>VLOOKUP(B7499,'Step 2 - Old-New Code Crosswalk'!B:D,1,FALSE)</f>
        <v>3-483-E4122-3534</v>
      </c>
      <c r="E7499" s="322" t="str">
        <f t="shared" si="117"/>
        <v xml:space="preserve"> </v>
      </c>
    </row>
    <row r="7500" spans="1:5" s="6" customFormat="1" x14ac:dyDescent="0.25">
      <c r="A7500" s="8" t="s">
        <v>305</v>
      </c>
      <c r="B7500" s="8" t="s">
        <v>7412</v>
      </c>
      <c r="D7500" t="str">
        <f>VLOOKUP(B7500,'Step 2 - Old-New Code Crosswalk'!B:D,1,FALSE)</f>
        <v>3-483-E4122-3555</v>
      </c>
      <c r="E7500" s="322" t="str">
        <f t="shared" si="117"/>
        <v xml:space="preserve"> </v>
      </c>
    </row>
    <row r="7501" spans="1:5" s="6" customFormat="1" x14ac:dyDescent="0.25">
      <c r="A7501" s="8" t="s">
        <v>305</v>
      </c>
      <c r="B7501" s="8" t="s">
        <v>7387</v>
      </c>
      <c r="D7501" t="str">
        <f>VLOOKUP(B7501,'Step 2 - Old-New Code Crosswalk'!B:D,1,FALSE)</f>
        <v>3-483-E4122-3566</v>
      </c>
      <c r="E7501" s="322" t="str">
        <f t="shared" si="117"/>
        <v xml:space="preserve"> </v>
      </c>
    </row>
    <row r="7502" spans="1:5" s="6" customFormat="1" x14ac:dyDescent="0.25">
      <c r="A7502" s="8" t="s">
        <v>305</v>
      </c>
      <c r="B7502" s="8" t="s">
        <v>7389</v>
      </c>
      <c r="D7502" t="str">
        <f>VLOOKUP(B7502,'Step 2 - Old-New Code Crosswalk'!B:D,1,FALSE)</f>
        <v>3-483-E4122-3577</v>
      </c>
      <c r="E7502" s="322" t="str">
        <f t="shared" si="117"/>
        <v xml:space="preserve"> </v>
      </c>
    </row>
    <row r="7503" spans="1:5" s="6" customFormat="1" x14ac:dyDescent="0.25">
      <c r="A7503" s="8" t="s">
        <v>305</v>
      </c>
      <c r="B7503" s="8" t="s">
        <v>7390</v>
      </c>
      <c r="D7503" t="str">
        <f>VLOOKUP(B7503,'Step 2 - Old-New Code Crosswalk'!B:D,1,FALSE)</f>
        <v>3-483-E4122-3588</v>
      </c>
      <c r="E7503" s="322" t="str">
        <f t="shared" si="117"/>
        <v xml:space="preserve"> </v>
      </c>
    </row>
    <row r="7504" spans="1:5" s="6" customFormat="1" x14ac:dyDescent="0.25">
      <c r="A7504" s="8" t="s">
        <v>305</v>
      </c>
      <c r="B7504" s="8" t="s">
        <v>7391</v>
      </c>
      <c r="D7504" t="str">
        <f>VLOOKUP(B7504,'Step 2 - Old-New Code Crosswalk'!B:D,1,FALSE)</f>
        <v>3-483-E4122-3590</v>
      </c>
      <c r="E7504" s="322" t="str">
        <f t="shared" si="117"/>
        <v xml:space="preserve"> </v>
      </c>
    </row>
    <row r="7505" spans="1:5" s="6" customFormat="1" x14ac:dyDescent="0.25">
      <c r="A7505" s="8" t="s">
        <v>305</v>
      </c>
      <c r="B7505" s="8" t="s">
        <v>8311</v>
      </c>
      <c r="D7505" t="str">
        <f>VLOOKUP(B7505,'Step 2 - Old-New Code Crosswalk'!B:D,1,FALSE)</f>
        <v>3-218-E4122-3700</v>
      </c>
      <c r="E7505" s="322" t="str">
        <f t="shared" si="117"/>
        <v xml:space="preserve"> </v>
      </c>
    </row>
    <row r="7506" spans="1:5" s="6" customFormat="1" x14ac:dyDescent="0.25">
      <c r="A7506" s="8" t="s">
        <v>305</v>
      </c>
      <c r="B7506" s="8" t="s">
        <v>8312</v>
      </c>
      <c r="D7506" t="str">
        <f>VLOOKUP(B7506,'Step 2 - Old-New Code Crosswalk'!B:D,1,FALSE)</f>
        <v>3-218-E4122-3702</v>
      </c>
      <c r="E7506" s="322" t="str">
        <f t="shared" si="117"/>
        <v xml:space="preserve"> </v>
      </c>
    </row>
    <row r="7507" spans="1:5" s="6" customFormat="1" x14ac:dyDescent="0.25">
      <c r="A7507" s="8" t="s">
        <v>305</v>
      </c>
      <c r="B7507" s="8" t="s">
        <v>839</v>
      </c>
      <c r="D7507" t="str">
        <f>VLOOKUP(B7507,'Step 2 - Old-New Code Crosswalk'!B:D,1,FALSE)</f>
        <v>3-218-E4122-3740</v>
      </c>
      <c r="E7507" s="322" t="str">
        <f t="shared" si="117"/>
        <v xml:space="preserve"> </v>
      </c>
    </row>
    <row r="7508" spans="1:5" s="6" customFormat="1" x14ac:dyDescent="0.25">
      <c r="A7508" s="8" t="s">
        <v>305</v>
      </c>
      <c r="B7508" s="8" t="s">
        <v>900</v>
      </c>
      <c r="D7508" t="str">
        <f>VLOOKUP(B7508,'Step 2 - Old-New Code Crosswalk'!B:D,1,FALSE)</f>
        <v>3-083-E4122-3803</v>
      </c>
      <c r="E7508" s="322" t="str">
        <f t="shared" si="117"/>
        <v xml:space="preserve"> </v>
      </c>
    </row>
    <row r="7509" spans="1:5" s="6" customFormat="1" x14ac:dyDescent="0.25">
      <c r="A7509" s="8" t="s">
        <v>951</v>
      </c>
      <c r="B7509" s="8" t="s">
        <v>952</v>
      </c>
      <c r="D7509" t="str">
        <f>VLOOKUP(B7509,'Step 2 - Old-New Code Crosswalk'!B:D,1,FALSE)</f>
        <v>3-083-E4122-3808</v>
      </c>
      <c r="E7509" s="322" t="str">
        <f t="shared" si="117"/>
        <v xml:space="preserve"> </v>
      </c>
    </row>
    <row r="7510" spans="1:5" s="6" customFormat="1" x14ac:dyDescent="0.25">
      <c r="A7510" s="8" t="s">
        <v>305</v>
      </c>
      <c r="B7510" s="8" t="s">
        <v>968</v>
      </c>
      <c r="D7510" t="str">
        <f>VLOOKUP(B7510,'Step 2 - Old-New Code Crosswalk'!B:D,1,FALSE)</f>
        <v>3-083-E4122-3810</v>
      </c>
      <c r="E7510" s="322" t="str">
        <f t="shared" si="117"/>
        <v xml:space="preserve"> </v>
      </c>
    </row>
    <row r="7511" spans="1:5" s="6" customFormat="1" x14ac:dyDescent="0.25">
      <c r="A7511" s="8" t="s">
        <v>305</v>
      </c>
      <c r="B7511" s="8" t="s">
        <v>990</v>
      </c>
      <c r="D7511" t="str">
        <f>VLOOKUP(B7511,'Step 2 - Old-New Code Crosswalk'!B:D,1,FALSE)</f>
        <v>3-083-E4122-3812</v>
      </c>
      <c r="E7511" s="322" t="str">
        <f t="shared" si="117"/>
        <v xml:space="preserve"> </v>
      </c>
    </row>
    <row r="7512" spans="1:5" s="6" customFormat="1" x14ac:dyDescent="0.25">
      <c r="A7512" s="8" t="s">
        <v>305</v>
      </c>
      <c r="B7512" s="8" t="s">
        <v>1010</v>
      </c>
      <c r="D7512" t="str">
        <f>VLOOKUP(B7512,'Step 2 - Old-New Code Crosswalk'!B:D,1,FALSE)</f>
        <v>3-083-E4122-3814</v>
      </c>
      <c r="E7512" s="322" t="str">
        <f t="shared" si="117"/>
        <v xml:space="preserve"> </v>
      </c>
    </row>
    <row r="7513" spans="1:5" s="6" customFormat="1" x14ac:dyDescent="0.25">
      <c r="A7513" s="8" t="s">
        <v>305</v>
      </c>
      <c r="B7513" s="8" t="s">
        <v>1075</v>
      </c>
      <c r="D7513" t="str">
        <f>VLOOKUP(B7513,'Step 2 - Old-New Code Crosswalk'!B:D,1,FALSE)</f>
        <v>3-083-E4122-3821</v>
      </c>
      <c r="E7513" s="322" t="str">
        <f t="shared" si="117"/>
        <v xml:space="preserve"> </v>
      </c>
    </row>
    <row r="7514" spans="1:5" s="6" customFormat="1" x14ac:dyDescent="0.25">
      <c r="A7514" s="8" t="s">
        <v>305</v>
      </c>
      <c r="B7514" s="8" t="s">
        <v>1083</v>
      </c>
      <c r="D7514" t="str">
        <f>VLOOKUP(B7514,'Step 2 - Old-New Code Crosswalk'!B:D,1,FALSE)</f>
        <v>3-083-E4122-3822</v>
      </c>
      <c r="E7514" s="322" t="str">
        <f t="shared" si="117"/>
        <v xml:space="preserve"> </v>
      </c>
    </row>
    <row r="7515" spans="1:5" s="6" customFormat="1" x14ac:dyDescent="0.25">
      <c r="A7515" s="8" t="s">
        <v>951</v>
      </c>
      <c r="B7515" s="8" t="s">
        <v>1103</v>
      </c>
      <c r="D7515" t="str">
        <f>VLOOKUP(B7515,'Step 2 - Old-New Code Crosswalk'!B:D,1,FALSE)</f>
        <v>3-083-E4122-3824</v>
      </c>
      <c r="E7515" s="322" t="str">
        <f t="shared" si="117"/>
        <v xml:space="preserve"> </v>
      </c>
    </row>
    <row r="7516" spans="1:5" s="6" customFormat="1" x14ac:dyDescent="0.25">
      <c r="A7516" s="8" t="s">
        <v>305</v>
      </c>
      <c r="B7516" s="8" t="s">
        <v>1133</v>
      </c>
      <c r="D7516" t="str">
        <f>VLOOKUP(B7516,'Step 2 - Old-New Code Crosswalk'!B:D,1,FALSE)</f>
        <v>3-083-E4122-3833</v>
      </c>
      <c r="E7516" s="322" t="str">
        <f t="shared" si="117"/>
        <v xml:space="preserve"> </v>
      </c>
    </row>
    <row r="7517" spans="1:5" s="6" customFormat="1" x14ac:dyDescent="0.25">
      <c r="A7517" s="8" t="s">
        <v>305</v>
      </c>
      <c r="B7517" s="8" t="s">
        <v>1154</v>
      </c>
      <c r="D7517" t="str">
        <f>VLOOKUP(B7517,'Step 2 - Old-New Code Crosswalk'!B:D,1,FALSE)</f>
        <v>3-083-E4122-3836</v>
      </c>
      <c r="E7517" s="322" t="str">
        <f t="shared" si="117"/>
        <v xml:space="preserve"> </v>
      </c>
    </row>
    <row r="7518" spans="1:5" s="6" customFormat="1" x14ac:dyDescent="0.25">
      <c r="A7518" s="8" t="s">
        <v>951</v>
      </c>
      <c r="B7518" s="8" t="s">
        <v>1163</v>
      </c>
      <c r="D7518" t="str">
        <f>VLOOKUP(B7518,'Step 2 - Old-New Code Crosswalk'!B:D,1,FALSE)</f>
        <v>3-083-E4122-3840</v>
      </c>
      <c r="E7518" s="322" t="str">
        <f t="shared" si="117"/>
        <v xml:space="preserve"> </v>
      </c>
    </row>
    <row r="7519" spans="1:5" s="6" customFormat="1" x14ac:dyDescent="0.25">
      <c r="A7519" s="8" t="s">
        <v>305</v>
      </c>
      <c r="B7519" s="8" t="s">
        <v>1196</v>
      </c>
      <c r="D7519" t="str">
        <f>VLOOKUP(B7519,'Step 2 - Old-New Code Crosswalk'!B:D,1,FALSE)</f>
        <v>3-083-E4122-3846</v>
      </c>
      <c r="E7519" s="322" t="str">
        <f t="shared" si="117"/>
        <v xml:space="preserve"> </v>
      </c>
    </row>
    <row r="7520" spans="1:5" s="6" customFormat="1" x14ac:dyDescent="0.25">
      <c r="A7520" s="8" t="s">
        <v>951</v>
      </c>
      <c r="B7520" s="8" t="s">
        <v>1209</v>
      </c>
      <c r="D7520" t="str">
        <f>VLOOKUP(B7520,'Step 2 - Old-New Code Crosswalk'!B:D,1,FALSE)</f>
        <v>3-083-E4122-3849</v>
      </c>
      <c r="E7520" s="322" t="str">
        <f t="shared" si="117"/>
        <v xml:space="preserve"> </v>
      </c>
    </row>
    <row r="7521" spans="1:5" s="6" customFormat="1" x14ac:dyDescent="0.25">
      <c r="A7521" s="8" t="s">
        <v>951</v>
      </c>
      <c r="B7521" s="8" t="s">
        <v>1240</v>
      </c>
      <c r="D7521" t="str">
        <f>VLOOKUP(B7521,'Step 2 - Old-New Code Crosswalk'!B:D,1,FALSE)</f>
        <v>3-083-E4122-3855</v>
      </c>
      <c r="E7521" s="322" t="str">
        <f t="shared" si="117"/>
        <v xml:space="preserve"> </v>
      </c>
    </row>
    <row r="7522" spans="1:5" s="6" customFormat="1" x14ac:dyDescent="0.25">
      <c r="A7522" s="8" t="s">
        <v>305</v>
      </c>
      <c r="B7522" s="8" t="s">
        <v>1250</v>
      </c>
      <c r="D7522" t="str">
        <f>VLOOKUP(B7522,'Step 2 - Old-New Code Crosswalk'!B:D,1,FALSE)</f>
        <v>3-083-E4122-3856</v>
      </c>
      <c r="E7522" s="322" t="str">
        <f t="shared" si="117"/>
        <v xml:space="preserve"> </v>
      </c>
    </row>
    <row r="7523" spans="1:5" s="6" customFormat="1" x14ac:dyDescent="0.25">
      <c r="A7523" s="8" t="s">
        <v>951</v>
      </c>
      <c r="B7523" s="8" t="s">
        <v>1296</v>
      </c>
      <c r="D7523" t="str">
        <f>VLOOKUP(B7523,'Step 2 - Old-New Code Crosswalk'!B:D,1,FALSE)</f>
        <v>3-083-E4122-3872</v>
      </c>
      <c r="E7523" s="322" t="str">
        <f t="shared" si="117"/>
        <v xml:space="preserve"> </v>
      </c>
    </row>
    <row r="7524" spans="1:5" s="6" customFormat="1" x14ac:dyDescent="0.25">
      <c r="A7524" s="8" t="s">
        <v>305</v>
      </c>
      <c r="B7524" s="8" t="s">
        <v>1330</v>
      </c>
      <c r="D7524" t="str">
        <f>VLOOKUP(B7524,'Step 2 - Old-New Code Crosswalk'!B:D,1,FALSE)</f>
        <v>3-083-E4122-3881</v>
      </c>
      <c r="E7524" s="322" t="str">
        <f t="shared" si="117"/>
        <v xml:space="preserve"> </v>
      </c>
    </row>
    <row r="7525" spans="1:5" s="6" customFormat="1" x14ac:dyDescent="0.25">
      <c r="A7525" s="8" t="s">
        <v>305</v>
      </c>
      <c r="B7525" s="8" t="s">
        <v>1350</v>
      </c>
      <c r="D7525" t="str">
        <f>VLOOKUP(B7525,'Step 2 - Old-New Code Crosswalk'!B:D,1,FALSE)</f>
        <v>3-083-E4122-3883</v>
      </c>
      <c r="E7525" s="322" t="str">
        <f t="shared" si="117"/>
        <v xml:space="preserve"> </v>
      </c>
    </row>
    <row r="7526" spans="1:5" s="6" customFormat="1" x14ac:dyDescent="0.25">
      <c r="A7526" s="8" t="s">
        <v>305</v>
      </c>
      <c r="B7526" s="8" t="s">
        <v>1377</v>
      </c>
      <c r="D7526" t="str">
        <f>VLOOKUP(B7526,'Step 2 - Old-New Code Crosswalk'!B:D,1,FALSE)</f>
        <v>3-083-E4122-3887</v>
      </c>
      <c r="E7526" s="322" t="str">
        <f t="shared" si="117"/>
        <v xml:space="preserve"> </v>
      </c>
    </row>
    <row r="7527" spans="1:5" s="6" customFormat="1" x14ac:dyDescent="0.25">
      <c r="A7527" s="8" t="s">
        <v>305</v>
      </c>
      <c r="B7527" s="8" t="s">
        <v>1415</v>
      </c>
      <c r="D7527" t="str">
        <f>VLOOKUP(B7527,'Step 2 - Old-New Code Crosswalk'!B:D,1,FALSE)</f>
        <v>3-083-E4122-3892</v>
      </c>
      <c r="E7527" s="322" t="str">
        <f t="shared" si="117"/>
        <v xml:space="preserve"> </v>
      </c>
    </row>
    <row r="7528" spans="1:5" s="6" customFormat="1" x14ac:dyDescent="0.25">
      <c r="A7528" s="8" t="s">
        <v>305</v>
      </c>
      <c r="B7528" s="8" t="s">
        <v>9427</v>
      </c>
      <c r="D7528" t="str">
        <f>VLOOKUP(B7528,'Step 2 - Old-New Code Crosswalk'!B:D,1,FALSE)</f>
        <v>4-010-E4122-4021</v>
      </c>
      <c r="E7528" s="322" t="str">
        <f t="shared" si="117"/>
        <v xml:space="preserve"> </v>
      </c>
    </row>
    <row r="7529" spans="1:5" s="6" customFormat="1" x14ac:dyDescent="0.25">
      <c r="A7529" s="8" t="s">
        <v>305</v>
      </c>
      <c r="B7529" s="8" t="s">
        <v>9450</v>
      </c>
      <c r="D7529" t="str">
        <f>VLOOKUP(B7529,'Step 2 - Old-New Code Crosswalk'!B:D,1,FALSE)</f>
        <v>4-080-E4122-4099</v>
      </c>
      <c r="E7529" s="322" t="str">
        <f t="shared" si="117"/>
        <v xml:space="preserve"> </v>
      </c>
    </row>
    <row r="7530" spans="1:5" s="6" customFormat="1" x14ac:dyDescent="0.25">
      <c r="A7530" s="8" t="s">
        <v>305</v>
      </c>
      <c r="B7530" s="8" t="s">
        <v>9461</v>
      </c>
      <c r="D7530" t="str">
        <f>VLOOKUP(B7530,'Step 2 - Old-New Code Crosswalk'!B:D,1,FALSE)</f>
        <v>4-220-E4122-4120</v>
      </c>
      <c r="E7530" s="322" t="str">
        <f t="shared" si="117"/>
        <v xml:space="preserve"> </v>
      </c>
    </row>
    <row r="7531" spans="1:5" s="6" customFormat="1" x14ac:dyDescent="0.25">
      <c r="A7531" s="8" t="s">
        <v>305</v>
      </c>
      <c r="B7531" s="8" t="s">
        <v>1793</v>
      </c>
      <c r="D7531" t="str">
        <f>VLOOKUP(B7531,'Step 2 - Old-New Code Crosswalk'!B:D,1,FALSE)</f>
        <v>4-225-E4122-4334</v>
      </c>
      <c r="E7531" s="322" t="str">
        <f t="shared" si="117"/>
        <v xml:space="preserve"> </v>
      </c>
    </row>
    <row r="7532" spans="1:5" s="6" customFormat="1" x14ac:dyDescent="0.25">
      <c r="A7532" s="8" t="s">
        <v>305</v>
      </c>
      <c r="B7532" s="8" t="s">
        <v>10864</v>
      </c>
      <c r="D7532" t="str">
        <f>VLOOKUP(B7532,'Step 2 - Old-New Code Crosswalk'!B:D,1,FALSE)</f>
        <v>4-220-E4122-4336</v>
      </c>
      <c r="E7532" s="322" t="str">
        <f t="shared" si="117"/>
        <v xml:space="preserve"> </v>
      </c>
    </row>
    <row r="7533" spans="1:5" s="6" customFormat="1" x14ac:dyDescent="0.25">
      <c r="A7533" s="8" t="s">
        <v>305</v>
      </c>
      <c r="B7533" s="8" t="s">
        <v>9165</v>
      </c>
      <c r="D7533" t="str">
        <f>VLOOKUP(B7533,'Step 2 - Old-New Code Crosswalk'!B:D,1,FALSE)</f>
        <v>4-212-E4122-4339</v>
      </c>
      <c r="E7533" s="322" t="str">
        <f t="shared" si="117"/>
        <v xml:space="preserve"> </v>
      </c>
    </row>
    <row r="7534" spans="1:5" s="6" customFormat="1" x14ac:dyDescent="0.25">
      <c r="A7534" s="8" t="s">
        <v>305</v>
      </c>
      <c r="B7534" s="8" t="s">
        <v>9266</v>
      </c>
      <c r="D7534" t="str">
        <f>VLOOKUP(B7534,'Step 2 - Old-New Code Crosswalk'!B:D,1,FALSE)</f>
        <v>4-220-E4122-4359</v>
      </c>
      <c r="E7534" s="322" t="str">
        <f t="shared" si="117"/>
        <v xml:space="preserve"> </v>
      </c>
    </row>
    <row r="7535" spans="1:5" s="6" customFormat="1" x14ac:dyDescent="0.25">
      <c r="A7535" s="8" t="s">
        <v>6587</v>
      </c>
      <c r="B7535" s="8" t="s">
        <v>6588</v>
      </c>
      <c r="D7535" t="str">
        <f>VLOOKUP(B7535,'Step 2 - Old-New Code Crosswalk'!B:D,1,FALSE)</f>
        <v>1-545-E4124-0000</v>
      </c>
      <c r="E7535" s="322" t="str">
        <f t="shared" si="117"/>
        <v xml:space="preserve"> </v>
      </c>
    </row>
    <row r="7536" spans="1:5" s="6" customFormat="1" x14ac:dyDescent="0.25">
      <c r="A7536" s="8" t="s">
        <v>6630</v>
      </c>
      <c r="B7536" s="8" t="s">
        <v>6631</v>
      </c>
      <c r="D7536" t="str">
        <f>VLOOKUP(B7536,'Step 2 - Old-New Code Crosswalk'!B:D,1,FALSE)</f>
        <v>1-530-E4125-0000</v>
      </c>
      <c r="E7536" s="322" t="str">
        <f t="shared" si="117"/>
        <v xml:space="preserve"> </v>
      </c>
    </row>
    <row r="7537" spans="1:5" s="6" customFormat="1" x14ac:dyDescent="0.25">
      <c r="A7537" s="8" t="s">
        <v>389</v>
      </c>
      <c r="B7537" s="8" t="s">
        <v>2934</v>
      </c>
      <c r="D7537" t="str">
        <f>VLOOKUP(B7537,'Step 2 - Old-New Code Crosswalk'!B:D,1,FALSE)</f>
        <v>1-005-E4126-0000</v>
      </c>
      <c r="E7537" s="322" t="str">
        <f t="shared" si="117"/>
        <v xml:space="preserve"> </v>
      </c>
    </row>
    <row r="7538" spans="1:5" s="6" customFormat="1" x14ac:dyDescent="0.25">
      <c r="A7538" s="8" t="s">
        <v>389</v>
      </c>
      <c r="B7538" s="8" t="s">
        <v>4184</v>
      </c>
      <c r="D7538" t="str">
        <f>VLOOKUP(B7538,'Step 2 - Old-New Code Crosswalk'!B:D,1,FALSE)</f>
        <v>1-010-E4126-0000</v>
      </c>
      <c r="E7538" s="322" t="str">
        <f t="shared" si="117"/>
        <v xml:space="preserve"> </v>
      </c>
    </row>
    <row r="7539" spans="1:5" s="6" customFormat="1" x14ac:dyDescent="0.25">
      <c r="A7539" s="8" t="s">
        <v>389</v>
      </c>
      <c r="B7539" s="8" t="s">
        <v>4193</v>
      </c>
      <c r="D7539" t="str">
        <f>VLOOKUP(B7539,'Step 2 - Old-New Code Crosswalk'!B:D,1,FALSE)</f>
        <v>1-011-E4126-0000</v>
      </c>
      <c r="E7539" s="322" t="str">
        <f t="shared" si="117"/>
        <v xml:space="preserve"> </v>
      </c>
    </row>
    <row r="7540" spans="1:5" s="6" customFormat="1" x14ac:dyDescent="0.25">
      <c r="A7540" s="8" t="s">
        <v>389</v>
      </c>
      <c r="B7540" s="8" t="s">
        <v>2996</v>
      </c>
      <c r="D7540" t="str">
        <f>VLOOKUP(B7540,'Step 2 - Old-New Code Crosswalk'!B:D,1,FALSE)</f>
        <v>1-015-E4126-0000</v>
      </c>
      <c r="E7540" s="322" t="str">
        <f t="shared" si="117"/>
        <v xml:space="preserve"> </v>
      </c>
    </row>
    <row r="7541" spans="1:5" s="6" customFormat="1" x14ac:dyDescent="0.25">
      <c r="A7541" s="8" t="s">
        <v>389</v>
      </c>
      <c r="B7541" s="8" t="s">
        <v>4003</v>
      </c>
      <c r="D7541" t="str">
        <f>VLOOKUP(B7541,'Step 2 - Old-New Code Crosswalk'!B:D,1,FALSE)</f>
        <v>1-025-E4126-0000</v>
      </c>
      <c r="E7541" s="322" t="str">
        <f t="shared" si="117"/>
        <v xml:space="preserve"> </v>
      </c>
    </row>
    <row r="7542" spans="1:5" s="6" customFormat="1" x14ac:dyDescent="0.25">
      <c r="A7542" s="8" t="s">
        <v>389</v>
      </c>
      <c r="B7542" s="8" t="s">
        <v>4061</v>
      </c>
      <c r="D7542" t="str">
        <f>VLOOKUP(B7542,'Step 2 - Old-New Code Crosswalk'!B:D,1,FALSE)</f>
        <v>1-026-E4126-0000</v>
      </c>
      <c r="E7542" s="322" t="str">
        <f t="shared" si="117"/>
        <v xml:space="preserve"> </v>
      </c>
    </row>
    <row r="7543" spans="1:5" s="6" customFormat="1" x14ac:dyDescent="0.25">
      <c r="A7543" s="8" t="s">
        <v>389</v>
      </c>
      <c r="B7543" s="8" t="s">
        <v>3177</v>
      </c>
      <c r="D7543" t="str">
        <f>VLOOKUP(B7543,'Step 2 - Old-New Code Crosswalk'!B:D,1,FALSE)</f>
        <v>1-030-E4126-0000</v>
      </c>
      <c r="E7543" s="322" t="str">
        <f t="shared" si="117"/>
        <v xml:space="preserve"> </v>
      </c>
    </row>
    <row r="7544" spans="1:5" s="6" customFormat="1" x14ac:dyDescent="0.25">
      <c r="A7544" s="8" t="s">
        <v>389</v>
      </c>
      <c r="B7544" s="8" t="s">
        <v>3303</v>
      </c>
      <c r="D7544" t="str">
        <f>VLOOKUP(B7544,'Step 2 - Old-New Code Crosswalk'!B:D,1,FALSE)</f>
        <v>1-035-E4126-0000</v>
      </c>
      <c r="E7544" s="322" t="str">
        <f t="shared" si="117"/>
        <v xml:space="preserve"> </v>
      </c>
    </row>
    <row r="7545" spans="1:5" s="6" customFormat="1" x14ac:dyDescent="0.25">
      <c r="A7545" s="8" t="s">
        <v>389</v>
      </c>
      <c r="B7545" s="8" t="s">
        <v>3354</v>
      </c>
      <c r="D7545" t="str">
        <f>VLOOKUP(B7545,'Step 2 - Old-New Code Crosswalk'!B:D,1,FALSE)</f>
        <v>1-040-E4126-0000</v>
      </c>
      <c r="E7545" s="322" t="str">
        <f t="shared" si="117"/>
        <v xml:space="preserve"> </v>
      </c>
    </row>
    <row r="7546" spans="1:5" s="6" customFormat="1" x14ac:dyDescent="0.25">
      <c r="A7546" s="8" t="s">
        <v>389</v>
      </c>
      <c r="B7546" s="8" t="s">
        <v>3505</v>
      </c>
      <c r="D7546" t="str">
        <f>VLOOKUP(B7546,'Step 2 - Old-New Code Crosswalk'!B:D,1,FALSE)</f>
        <v>1-045-E4126-0000</v>
      </c>
      <c r="E7546" s="322" t="str">
        <f t="shared" si="117"/>
        <v xml:space="preserve"> </v>
      </c>
    </row>
    <row r="7547" spans="1:5" s="6" customFormat="1" x14ac:dyDescent="0.25">
      <c r="A7547" s="8" t="s">
        <v>389</v>
      </c>
      <c r="B7547" s="8" t="s">
        <v>3418</v>
      </c>
      <c r="D7547" t="str">
        <f>VLOOKUP(B7547,'Step 2 - Old-New Code Crosswalk'!B:D,1,FALSE)</f>
        <v>1-050-E4126-0000</v>
      </c>
      <c r="E7547" s="322" t="str">
        <f t="shared" si="117"/>
        <v xml:space="preserve"> </v>
      </c>
    </row>
    <row r="7548" spans="1:5" s="6" customFormat="1" x14ac:dyDescent="0.25">
      <c r="A7548" s="8" t="s">
        <v>389</v>
      </c>
      <c r="B7548" s="8" t="s">
        <v>4446</v>
      </c>
      <c r="D7548" t="str">
        <f>VLOOKUP(B7548,'Step 2 - Old-New Code Crosswalk'!B:D,1,FALSE)</f>
        <v>1-056-E4126-0000</v>
      </c>
      <c r="E7548" s="322" t="str">
        <f t="shared" si="117"/>
        <v xml:space="preserve"> </v>
      </c>
    </row>
    <row r="7549" spans="1:5" s="6" customFormat="1" x14ac:dyDescent="0.25">
      <c r="A7549" s="8" t="s">
        <v>389</v>
      </c>
      <c r="B7549" s="8" t="s">
        <v>4235</v>
      </c>
      <c r="D7549" t="str">
        <f>VLOOKUP(B7549,'Step 2 - Old-New Code Crosswalk'!B:D,1,FALSE)</f>
        <v>1-058-E4126-0000</v>
      </c>
      <c r="E7549" s="322" t="str">
        <f t="shared" si="117"/>
        <v xml:space="preserve"> </v>
      </c>
    </row>
    <row r="7550" spans="1:5" s="6" customFormat="1" x14ac:dyDescent="0.25">
      <c r="A7550" s="8" t="s">
        <v>389</v>
      </c>
      <c r="B7550" s="8" t="s">
        <v>3578</v>
      </c>
      <c r="D7550" t="str">
        <f>VLOOKUP(B7550,'Step 2 - Old-New Code Crosswalk'!B:D,1,FALSE)</f>
        <v>1-060-E4126-0000</v>
      </c>
      <c r="E7550" s="322" t="str">
        <f t="shared" si="117"/>
        <v xml:space="preserve"> </v>
      </c>
    </row>
    <row r="7551" spans="1:5" s="6" customFormat="1" x14ac:dyDescent="0.25">
      <c r="A7551" s="8" t="s">
        <v>389</v>
      </c>
      <c r="B7551" s="8" t="s">
        <v>3646</v>
      </c>
      <c r="D7551" t="str">
        <f>VLOOKUP(B7551,'Step 2 - Old-New Code Crosswalk'!B:D,1,FALSE)</f>
        <v>1-065-E4126-0000</v>
      </c>
      <c r="E7551" s="322" t="str">
        <f t="shared" si="117"/>
        <v xml:space="preserve"> </v>
      </c>
    </row>
    <row r="7552" spans="1:5" s="6" customFormat="1" x14ac:dyDescent="0.25">
      <c r="A7552" s="8" t="s">
        <v>389</v>
      </c>
      <c r="B7552" s="8" t="s">
        <v>4559</v>
      </c>
      <c r="D7552" t="str">
        <f>VLOOKUP(B7552,'Step 2 - Old-New Code Crosswalk'!B:D,1,FALSE)</f>
        <v>1-067-E4126-0000</v>
      </c>
      <c r="E7552" s="322" t="str">
        <f t="shared" si="117"/>
        <v xml:space="preserve"> </v>
      </c>
    </row>
    <row r="7553" spans="1:5" s="6" customFormat="1" x14ac:dyDescent="0.25">
      <c r="A7553" s="8" t="s">
        <v>389</v>
      </c>
      <c r="B7553" s="8" t="s">
        <v>3803</v>
      </c>
      <c r="D7553" t="str">
        <f>VLOOKUP(B7553,'Step 2 - Old-New Code Crosswalk'!B:D,1,FALSE)</f>
        <v>1-069-E4126-0000</v>
      </c>
      <c r="E7553" s="322" t="str">
        <f t="shared" si="117"/>
        <v xml:space="preserve"> </v>
      </c>
    </row>
    <row r="7554" spans="1:5" s="6" customFormat="1" x14ac:dyDescent="0.25">
      <c r="A7554" s="8" t="s">
        <v>389</v>
      </c>
      <c r="B7554" s="8" t="s">
        <v>3790</v>
      </c>
      <c r="D7554" t="str">
        <f>VLOOKUP(B7554,'Step 2 - Old-New Code Crosswalk'!B:D,1,FALSE)</f>
        <v>1-070-E4126-0000</v>
      </c>
      <c r="E7554" s="322" t="str">
        <f t="shared" ref="E7554:E7617" si="118">IF(B7554=D7554," ","ERROR")</f>
        <v xml:space="preserve"> </v>
      </c>
    </row>
    <row r="7555" spans="1:5" s="6" customFormat="1" x14ac:dyDescent="0.25">
      <c r="A7555" s="8" t="s">
        <v>389</v>
      </c>
      <c r="B7555" s="8" t="s">
        <v>3831</v>
      </c>
      <c r="D7555" t="str">
        <f>VLOOKUP(B7555,'Step 2 - Old-New Code Crosswalk'!B:D,1,FALSE)</f>
        <v>1-071-E4126-0000</v>
      </c>
      <c r="E7555" s="322" t="str">
        <f t="shared" si="118"/>
        <v xml:space="preserve"> </v>
      </c>
    </row>
    <row r="7556" spans="1:5" s="6" customFormat="1" x14ac:dyDescent="0.25">
      <c r="A7556" s="8" t="s">
        <v>389</v>
      </c>
      <c r="B7556" s="8" t="s">
        <v>2822</v>
      </c>
      <c r="D7556" t="str">
        <f>VLOOKUP(B7556,'Step 2 - Old-New Code Crosswalk'!B:D,1,FALSE)</f>
        <v>1-074-E4126-0000</v>
      </c>
      <c r="E7556" s="322" t="str">
        <f t="shared" si="118"/>
        <v xml:space="preserve"> </v>
      </c>
    </row>
    <row r="7557" spans="1:5" s="6" customFormat="1" x14ac:dyDescent="0.25">
      <c r="A7557" s="8" t="s">
        <v>389</v>
      </c>
      <c r="B7557" s="8" t="s">
        <v>3847</v>
      </c>
      <c r="D7557" t="str">
        <f>VLOOKUP(B7557,'Step 2 - Old-New Code Crosswalk'!B:D,1,FALSE)</f>
        <v>1-075-E4126-0000</v>
      </c>
      <c r="E7557" s="322" t="str">
        <f t="shared" si="118"/>
        <v xml:space="preserve"> </v>
      </c>
    </row>
    <row r="7558" spans="1:5" s="6" customFormat="1" x14ac:dyDescent="0.25">
      <c r="A7558" s="8" t="s">
        <v>389</v>
      </c>
      <c r="B7558" s="8" t="s">
        <v>5323</v>
      </c>
      <c r="D7558" t="str">
        <f>VLOOKUP(B7558,'Step 2 - Old-New Code Crosswalk'!B:D,1,FALSE)</f>
        <v>1-076-E4126-0000</v>
      </c>
      <c r="E7558" s="322" t="str">
        <f t="shared" si="118"/>
        <v xml:space="preserve"> </v>
      </c>
    </row>
    <row r="7559" spans="1:5" s="6" customFormat="1" x14ac:dyDescent="0.25">
      <c r="A7559" s="8" t="s">
        <v>389</v>
      </c>
      <c r="B7559" s="8" t="s">
        <v>3856</v>
      </c>
      <c r="D7559" t="str">
        <f>VLOOKUP(B7559,'Step 2 - Old-New Code Crosswalk'!B:D,1,FALSE)</f>
        <v>1-078-E4126-0000</v>
      </c>
      <c r="E7559" s="322" t="str">
        <f t="shared" si="118"/>
        <v xml:space="preserve"> </v>
      </c>
    </row>
    <row r="7560" spans="1:5" s="6" customFormat="1" x14ac:dyDescent="0.25">
      <c r="A7560" s="8" t="s">
        <v>389</v>
      </c>
      <c r="B7560" s="8" t="s">
        <v>2806</v>
      </c>
      <c r="D7560" t="str">
        <f>VLOOKUP(B7560,'Step 2 - Old-New Code Crosswalk'!B:D,1,FALSE)</f>
        <v>1-080-E4126-0000</v>
      </c>
      <c r="E7560" s="322" t="str">
        <f t="shared" si="118"/>
        <v xml:space="preserve"> </v>
      </c>
    </row>
    <row r="7561" spans="1:5" s="6" customFormat="1" x14ac:dyDescent="0.25">
      <c r="A7561" s="8" t="s">
        <v>389</v>
      </c>
      <c r="B7561" s="8" t="s">
        <v>4504</v>
      </c>
      <c r="D7561" t="str">
        <f>VLOOKUP(B7561,'Step 2 - Old-New Code Crosswalk'!B:D,1,FALSE)</f>
        <v>1-081-E4126-0000</v>
      </c>
      <c r="E7561" s="322" t="str">
        <f t="shared" si="118"/>
        <v xml:space="preserve"> </v>
      </c>
    </row>
    <row r="7562" spans="1:5" s="6" customFormat="1" x14ac:dyDescent="0.25">
      <c r="A7562" s="8" t="s">
        <v>389</v>
      </c>
      <c r="B7562" s="8" t="s">
        <v>4647</v>
      </c>
      <c r="D7562" t="str">
        <f>VLOOKUP(B7562,'Step 2 - Old-New Code Crosswalk'!B:D,1,FALSE)</f>
        <v>1-216-E4126-0000</v>
      </c>
      <c r="E7562" s="322" t="str">
        <f t="shared" si="118"/>
        <v xml:space="preserve"> </v>
      </c>
    </row>
    <row r="7563" spans="1:5" s="6" customFormat="1" x14ac:dyDescent="0.25">
      <c r="A7563" s="8" t="s">
        <v>389</v>
      </c>
      <c r="B7563" s="8" t="s">
        <v>4610</v>
      </c>
      <c r="D7563" t="str">
        <f>VLOOKUP(B7563,'Step 2 - Old-New Code Crosswalk'!B:D,1,FALSE)</f>
        <v>1-223-E4126-0000</v>
      </c>
      <c r="E7563" s="322" t="str">
        <f t="shared" si="118"/>
        <v xml:space="preserve"> </v>
      </c>
    </row>
    <row r="7564" spans="1:5" s="6" customFormat="1" x14ac:dyDescent="0.25">
      <c r="A7564" s="8" t="s">
        <v>389</v>
      </c>
      <c r="B7564" s="8" t="s">
        <v>4654</v>
      </c>
      <c r="D7564" t="str">
        <f>VLOOKUP(B7564,'Step 2 - Old-New Code Crosswalk'!B:D,1,FALSE)</f>
        <v>1-224-E4126-0000</v>
      </c>
      <c r="E7564" s="322" t="str">
        <f t="shared" si="118"/>
        <v xml:space="preserve"> </v>
      </c>
    </row>
    <row r="7565" spans="1:5" s="6" customFormat="1" x14ac:dyDescent="0.25">
      <c r="A7565" s="8" t="s">
        <v>389</v>
      </c>
      <c r="B7565" s="8" t="s">
        <v>4585</v>
      </c>
      <c r="D7565" t="str">
        <f>VLOOKUP(B7565,'Step 2 - Old-New Code Crosswalk'!B:D,1,FALSE)</f>
        <v>1-235-E4126-0000</v>
      </c>
      <c r="E7565" s="322" t="str">
        <f t="shared" si="118"/>
        <v xml:space="preserve"> </v>
      </c>
    </row>
    <row r="7566" spans="1:5" s="6" customFormat="1" x14ac:dyDescent="0.25">
      <c r="A7566" s="8" t="s">
        <v>389</v>
      </c>
      <c r="B7566" s="8" t="s">
        <v>4708</v>
      </c>
      <c r="D7566" t="str">
        <f>VLOOKUP(B7566,'Step 2 - Old-New Code Crosswalk'!B:D,1,FALSE)</f>
        <v>1-243-E4126-0000</v>
      </c>
      <c r="E7566" s="322" t="str">
        <f t="shared" si="118"/>
        <v xml:space="preserve"> </v>
      </c>
    </row>
    <row r="7567" spans="1:5" s="6" customFormat="1" x14ac:dyDescent="0.25">
      <c r="A7567" s="8" t="s">
        <v>389</v>
      </c>
      <c r="B7567" s="8" t="s">
        <v>4687</v>
      </c>
      <c r="D7567" t="str">
        <f>VLOOKUP(B7567,'Step 2 - Old-New Code Crosswalk'!B:D,1,FALSE)</f>
        <v>1-245-E4126-0000</v>
      </c>
      <c r="E7567" s="322" t="str">
        <f t="shared" si="118"/>
        <v xml:space="preserve"> </v>
      </c>
    </row>
    <row r="7568" spans="1:5" s="6" customFormat="1" x14ac:dyDescent="0.25">
      <c r="A7568" s="8" t="s">
        <v>389</v>
      </c>
      <c r="B7568" s="8" t="s">
        <v>4671</v>
      </c>
      <c r="D7568" t="str">
        <f>VLOOKUP(B7568,'Step 2 - Old-New Code Crosswalk'!B:D,1,FALSE)</f>
        <v>1-246-E4126-0000</v>
      </c>
      <c r="E7568" s="322" t="str">
        <f t="shared" si="118"/>
        <v xml:space="preserve"> </v>
      </c>
    </row>
    <row r="7569" spans="1:5" s="6" customFormat="1" x14ac:dyDescent="0.25">
      <c r="A7569" s="8" t="s">
        <v>389</v>
      </c>
      <c r="B7569" s="8" t="s">
        <v>4597</v>
      </c>
      <c r="D7569" t="str">
        <f>VLOOKUP(B7569,'Step 2 - Old-New Code Crosswalk'!B:D,1,FALSE)</f>
        <v>1-249-E4126-0000</v>
      </c>
      <c r="E7569" s="322" t="str">
        <f t="shared" si="118"/>
        <v xml:space="preserve"> </v>
      </c>
    </row>
    <row r="7570" spans="1:5" s="6" customFormat="1" x14ac:dyDescent="0.25">
      <c r="A7570" s="8" t="s">
        <v>389</v>
      </c>
      <c r="B7570" s="8" t="s">
        <v>4637</v>
      </c>
      <c r="D7570" t="str">
        <f>VLOOKUP(B7570,'Step 2 - Old-New Code Crosswalk'!B:D,1,FALSE)</f>
        <v>1-255-E4126-0000</v>
      </c>
      <c r="E7570" s="322" t="str">
        <f t="shared" si="118"/>
        <v xml:space="preserve"> </v>
      </c>
    </row>
    <row r="7571" spans="1:5" s="6" customFormat="1" x14ac:dyDescent="0.25">
      <c r="A7571" s="8" t="s">
        <v>389</v>
      </c>
      <c r="B7571" s="8" t="s">
        <v>4749</v>
      </c>
      <c r="D7571" t="str">
        <f>VLOOKUP(B7571,'Step 2 - Old-New Code Crosswalk'!B:D,1,FALSE)</f>
        <v>1-309-E4126-0000</v>
      </c>
      <c r="E7571" s="322" t="str">
        <f t="shared" si="118"/>
        <v xml:space="preserve"> </v>
      </c>
    </row>
    <row r="7572" spans="1:5" s="6" customFormat="1" x14ac:dyDescent="0.25">
      <c r="A7572" s="8" t="s">
        <v>389</v>
      </c>
      <c r="B7572" s="8" t="s">
        <v>5348</v>
      </c>
      <c r="D7572" t="str">
        <f>VLOOKUP(B7572,'Step 2 - Old-New Code Crosswalk'!B:D,1,FALSE)</f>
        <v>1-312-E4126-0000</v>
      </c>
      <c r="E7572" s="322" t="str">
        <f t="shared" si="118"/>
        <v xml:space="preserve"> </v>
      </c>
    </row>
    <row r="7573" spans="1:5" s="6" customFormat="1" x14ac:dyDescent="0.25">
      <c r="A7573" s="8" t="s">
        <v>389</v>
      </c>
      <c r="B7573" s="8" t="s">
        <v>5433</v>
      </c>
      <c r="D7573" t="str">
        <f>VLOOKUP(B7573,'Step 2 - Old-New Code Crosswalk'!B:D,1,FALSE)</f>
        <v>1-315-E4126-0000</v>
      </c>
      <c r="E7573" s="322" t="str">
        <f t="shared" si="118"/>
        <v xml:space="preserve"> </v>
      </c>
    </row>
    <row r="7574" spans="1:5" s="6" customFormat="1" x14ac:dyDescent="0.25">
      <c r="A7574" s="8" t="s">
        <v>389</v>
      </c>
      <c r="B7574" s="8" t="s">
        <v>5271</v>
      </c>
      <c r="D7574" t="str">
        <f>VLOOKUP(B7574,'Step 2 - Old-New Code Crosswalk'!B:D,1,FALSE)</f>
        <v>1-317-E4126-0000</v>
      </c>
      <c r="E7574" s="322" t="str">
        <f t="shared" si="118"/>
        <v xml:space="preserve"> </v>
      </c>
    </row>
    <row r="7575" spans="1:5" s="6" customFormat="1" x14ac:dyDescent="0.25">
      <c r="A7575" s="8" t="s">
        <v>389</v>
      </c>
      <c r="B7575" s="8" t="s">
        <v>5458</v>
      </c>
      <c r="D7575" t="str">
        <f>VLOOKUP(B7575,'Step 2 - Old-New Code Crosswalk'!B:D,1,FALSE)</f>
        <v>1-320-E4126-0000</v>
      </c>
      <c r="E7575" s="322" t="str">
        <f t="shared" si="118"/>
        <v xml:space="preserve"> </v>
      </c>
    </row>
    <row r="7576" spans="1:5" s="6" customFormat="1" x14ac:dyDescent="0.25">
      <c r="A7576" s="8" t="s">
        <v>389</v>
      </c>
      <c r="B7576" s="8" t="s">
        <v>4815</v>
      </c>
      <c r="D7576" t="str">
        <f>VLOOKUP(B7576,'Step 2 - Old-New Code Crosswalk'!B:D,1,FALSE)</f>
        <v>1-325-E4126-0000</v>
      </c>
      <c r="E7576" s="322" t="str">
        <f t="shared" si="118"/>
        <v xml:space="preserve"> </v>
      </c>
    </row>
    <row r="7577" spans="1:5" s="6" customFormat="1" x14ac:dyDescent="0.25">
      <c r="A7577" s="8" t="s">
        <v>389</v>
      </c>
      <c r="B7577" s="8" t="s">
        <v>5340</v>
      </c>
      <c r="D7577" t="str">
        <f>VLOOKUP(B7577,'Step 2 - Old-New Code Crosswalk'!B:D,1,FALSE)</f>
        <v>1-332-E4126-0000</v>
      </c>
      <c r="E7577" s="322" t="str">
        <f t="shared" si="118"/>
        <v xml:space="preserve"> </v>
      </c>
    </row>
    <row r="7578" spans="1:5" s="6" customFormat="1" x14ac:dyDescent="0.25">
      <c r="A7578" s="8" t="s">
        <v>389</v>
      </c>
      <c r="B7578" s="8" t="s">
        <v>5379</v>
      </c>
      <c r="D7578" t="str">
        <f>VLOOKUP(B7578,'Step 2 - Old-New Code Crosswalk'!B:D,1,FALSE)</f>
        <v>1-333-E4126-0000</v>
      </c>
      <c r="E7578" s="322" t="str">
        <f t="shared" si="118"/>
        <v xml:space="preserve"> </v>
      </c>
    </row>
    <row r="7579" spans="1:5" s="6" customFormat="1" x14ac:dyDescent="0.25">
      <c r="A7579" s="8" t="s">
        <v>389</v>
      </c>
      <c r="B7579" s="8" t="s">
        <v>4726</v>
      </c>
      <c r="D7579" t="str">
        <f>VLOOKUP(B7579,'Step 2 - Old-New Code Crosswalk'!B:D,1,FALSE)</f>
        <v>1-340-E4126-0000</v>
      </c>
      <c r="E7579" s="322" t="str">
        <f t="shared" si="118"/>
        <v xml:space="preserve"> </v>
      </c>
    </row>
    <row r="7580" spans="1:5" s="6" customFormat="1" x14ac:dyDescent="0.25">
      <c r="A7580" s="8" t="s">
        <v>389</v>
      </c>
      <c r="B7580" s="8" t="s">
        <v>1892</v>
      </c>
      <c r="D7580" t="str">
        <f>VLOOKUP(B7580,'Step 2 - Old-New Code Crosswalk'!B:D,1,FALSE)</f>
        <v>1-357-E4126-0000</v>
      </c>
      <c r="E7580" s="322" t="str">
        <f t="shared" si="118"/>
        <v xml:space="preserve"> </v>
      </c>
    </row>
    <row r="7581" spans="1:5" s="6" customFormat="1" x14ac:dyDescent="0.25">
      <c r="A7581" s="8" t="s">
        <v>389</v>
      </c>
      <c r="B7581" s="8" t="s">
        <v>5534</v>
      </c>
      <c r="D7581" t="str">
        <f>VLOOKUP(B7581,'Step 2 - Old-New Code Crosswalk'!B:D,1,FALSE)</f>
        <v>1-400-E4126-0000</v>
      </c>
      <c r="E7581" s="322" t="str">
        <f t="shared" si="118"/>
        <v xml:space="preserve"> </v>
      </c>
    </row>
    <row r="7582" spans="1:5" s="6" customFormat="1" x14ac:dyDescent="0.25">
      <c r="A7582" s="8" t="s">
        <v>389</v>
      </c>
      <c r="B7582" s="8" t="s">
        <v>5591</v>
      </c>
      <c r="D7582" t="str">
        <f>VLOOKUP(B7582,'Step 2 - Old-New Code Crosswalk'!B:D,1,FALSE)</f>
        <v>1-405-E4126-0000</v>
      </c>
      <c r="E7582" s="322" t="str">
        <f t="shared" si="118"/>
        <v xml:space="preserve"> </v>
      </c>
    </row>
    <row r="7583" spans="1:5" s="6" customFormat="1" x14ac:dyDescent="0.25">
      <c r="A7583" s="8" t="s">
        <v>389</v>
      </c>
      <c r="B7583" s="8" t="s">
        <v>6112</v>
      </c>
      <c r="D7583" t="str">
        <f>VLOOKUP(B7583,'Step 2 - Old-New Code Crosswalk'!B:D,1,FALSE)</f>
        <v>1-407-E4126-0000</v>
      </c>
      <c r="E7583" s="322" t="str">
        <f t="shared" si="118"/>
        <v xml:space="preserve"> </v>
      </c>
    </row>
    <row r="7584" spans="1:5" s="6" customFormat="1" x14ac:dyDescent="0.25">
      <c r="A7584" s="8" t="s">
        <v>389</v>
      </c>
      <c r="B7584" s="8" t="s">
        <v>5693</v>
      </c>
      <c r="D7584" t="str">
        <f>VLOOKUP(B7584,'Step 2 - Old-New Code Crosswalk'!B:D,1,FALSE)</f>
        <v>1-409-E4126-0000</v>
      </c>
      <c r="E7584" s="322" t="str">
        <f t="shared" si="118"/>
        <v xml:space="preserve"> </v>
      </c>
    </row>
    <row r="7585" spans="1:5" s="6" customFormat="1" x14ac:dyDescent="0.25">
      <c r="A7585" s="8" t="s">
        <v>389</v>
      </c>
      <c r="B7585" s="8" t="s">
        <v>5646</v>
      </c>
      <c r="D7585" t="str">
        <f>VLOOKUP(B7585,'Step 2 - Old-New Code Crosswalk'!B:D,1,FALSE)</f>
        <v>1-412-E4126-0000</v>
      </c>
      <c r="E7585" s="322" t="str">
        <f t="shared" si="118"/>
        <v xml:space="preserve"> </v>
      </c>
    </row>
    <row r="7586" spans="1:5" s="6" customFormat="1" x14ac:dyDescent="0.25">
      <c r="A7586" s="8" t="s">
        <v>389</v>
      </c>
      <c r="B7586" s="8" t="s">
        <v>5549</v>
      </c>
      <c r="D7586" t="str">
        <f>VLOOKUP(B7586,'Step 2 - Old-New Code Crosswalk'!B:D,1,FALSE)</f>
        <v>1-415-E4126-0000</v>
      </c>
      <c r="E7586" s="322" t="str">
        <f t="shared" si="118"/>
        <v xml:space="preserve"> </v>
      </c>
    </row>
    <row r="7587" spans="1:5" s="6" customFormat="1" x14ac:dyDescent="0.25">
      <c r="A7587" s="8" t="s">
        <v>389</v>
      </c>
      <c r="B7587" s="8" t="s">
        <v>5575</v>
      </c>
      <c r="D7587" t="str">
        <f>VLOOKUP(B7587,'Step 2 - Old-New Code Crosswalk'!B:D,1,FALSE)</f>
        <v>1-418-E4126-0000</v>
      </c>
      <c r="E7587" s="322" t="str">
        <f t="shared" si="118"/>
        <v xml:space="preserve"> </v>
      </c>
    </row>
    <row r="7588" spans="1:5" s="6" customFormat="1" x14ac:dyDescent="0.25">
      <c r="A7588" s="8" t="s">
        <v>389</v>
      </c>
      <c r="B7588" s="8" t="s">
        <v>5710</v>
      </c>
      <c r="D7588" t="str">
        <f>VLOOKUP(B7588,'Step 2 - Old-New Code Crosswalk'!B:D,1,FALSE)</f>
        <v>1-423-E4126-0000</v>
      </c>
      <c r="E7588" s="322" t="str">
        <f t="shared" si="118"/>
        <v xml:space="preserve"> </v>
      </c>
    </row>
    <row r="7589" spans="1:5" s="6" customFormat="1" x14ac:dyDescent="0.25">
      <c r="A7589" s="8" t="s">
        <v>389</v>
      </c>
      <c r="B7589" s="8" t="s">
        <v>6087</v>
      </c>
      <c r="D7589" t="str">
        <f>VLOOKUP(B7589,'Step 2 - Old-New Code Crosswalk'!B:D,1,FALSE)</f>
        <v>1-424-E4126-0000</v>
      </c>
      <c r="E7589" s="322" t="str">
        <f t="shared" si="118"/>
        <v xml:space="preserve"> </v>
      </c>
    </row>
    <row r="7590" spans="1:5" s="6" customFormat="1" x14ac:dyDescent="0.25">
      <c r="A7590" s="8" t="s">
        <v>389</v>
      </c>
      <c r="B7590" s="8" t="s">
        <v>6103</v>
      </c>
      <c r="D7590" t="str">
        <f>VLOOKUP(B7590,'Step 2 - Old-New Code Crosswalk'!B:D,1,FALSE)</f>
        <v>1-425-E4126-0000</v>
      </c>
      <c r="E7590" s="322" t="str">
        <f t="shared" si="118"/>
        <v xml:space="preserve"> </v>
      </c>
    </row>
    <row r="7591" spans="1:5" s="6" customFormat="1" x14ac:dyDescent="0.25">
      <c r="A7591" s="8" t="s">
        <v>389</v>
      </c>
      <c r="B7591" s="8" t="s">
        <v>5719</v>
      </c>
      <c r="D7591" t="str">
        <f>VLOOKUP(B7591,'Step 2 - Old-New Code Crosswalk'!B:D,1,FALSE)</f>
        <v>1-427-E4126-0000</v>
      </c>
      <c r="E7591" s="322" t="str">
        <f t="shared" si="118"/>
        <v xml:space="preserve"> </v>
      </c>
    </row>
    <row r="7592" spans="1:5" s="6" customFormat="1" x14ac:dyDescent="0.25">
      <c r="A7592" s="8" t="s">
        <v>389</v>
      </c>
      <c r="B7592" s="8" t="s">
        <v>5755</v>
      </c>
      <c r="D7592" t="str">
        <f>VLOOKUP(B7592,'Step 2 - Old-New Code Crosswalk'!B:D,1,FALSE)</f>
        <v>1-428-E4126-0000</v>
      </c>
      <c r="E7592" s="322" t="str">
        <f t="shared" si="118"/>
        <v xml:space="preserve"> </v>
      </c>
    </row>
    <row r="7593" spans="1:5" s="6" customFormat="1" x14ac:dyDescent="0.25">
      <c r="A7593" s="8" t="s">
        <v>389</v>
      </c>
      <c r="B7593" s="8" t="s">
        <v>5731</v>
      </c>
      <c r="D7593" t="str">
        <f>VLOOKUP(B7593,'Step 2 - Old-New Code Crosswalk'!B:D,1,FALSE)</f>
        <v>1-429-E4126-0000</v>
      </c>
      <c r="E7593" s="322" t="str">
        <f t="shared" si="118"/>
        <v xml:space="preserve"> </v>
      </c>
    </row>
    <row r="7594" spans="1:5" s="6" customFormat="1" x14ac:dyDescent="0.25">
      <c r="A7594" s="8" t="s">
        <v>389</v>
      </c>
      <c r="B7594" s="8" t="s">
        <v>5831</v>
      </c>
      <c r="D7594" t="str">
        <f>VLOOKUP(B7594,'Step 2 - Old-New Code Crosswalk'!B:D,1,FALSE)</f>
        <v>1-436-E4126-0000</v>
      </c>
      <c r="E7594" s="322" t="str">
        <f t="shared" si="118"/>
        <v xml:space="preserve"> </v>
      </c>
    </row>
    <row r="7595" spans="1:5" s="6" customFormat="1" x14ac:dyDescent="0.25">
      <c r="A7595" s="8" t="s">
        <v>389</v>
      </c>
      <c r="B7595" s="8" t="s">
        <v>5855</v>
      </c>
      <c r="D7595" t="str">
        <f>VLOOKUP(B7595,'Step 2 - Old-New Code Crosswalk'!B:D,1,FALSE)</f>
        <v>1-439-E4126-0000</v>
      </c>
      <c r="E7595" s="322" t="str">
        <f t="shared" si="118"/>
        <v xml:space="preserve"> </v>
      </c>
    </row>
    <row r="7596" spans="1:5" s="6" customFormat="1" x14ac:dyDescent="0.25">
      <c r="A7596" s="8" t="s">
        <v>389</v>
      </c>
      <c r="B7596" s="8" t="s">
        <v>5879</v>
      </c>
      <c r="D7596" t="str">
        <f>VLOOKUP(B7596,'Step 2 - Old-New Code Crosswalk'!B:D,1,FALSE)</f>
        <v>1-442-E4126-0000</v>
      </c>
      <c r="E7596" s="322" t="str">
        <f t="shared" si="118"/>
        <v xml:space="preserve"> </v>
      </c>
    </row>
    <row r="7597" spans="1:5" s="6" customFormat="1" x14ac:dyDescent="0.25">
      <c r="A7597" s="8" t="s">
        <v>389</v>
      </c>
      <c r="B7597" s="8" t="s">
        <v>5903</v>
      </c>
      <c r="D7597" t="str">
        <f>VLOOKUP(B7597,'Step 2 - Old-New Code Crosswalk'!B:D,1,FALSE)</f>
        <v>1-445-E4126-0000</v>
      </c>
      <c r="E7597" s="322" t="str">
        <f t="shared" si="118"/>
        <v xml:space="preserve"> </v>
      </c>
    </row>
    <row r="7598" spans="1:5" s="6" customFormat="1" x14ac:dyDescent="0.25">
      <c r="A7598" s="8" t="s">
        <v>389</v>
      </c>
      <c r="B7598" s="8" t="s">
        <v>5922</v>
      </c>
      <c r="D7598" t="str">
        <f>VLOOKUP(B7598,'Step 2 - Old-New Code Crosswalk'!B:D,1,FALSE)</f>
        <v>1-451-E4126-0000</v>
      </c>
      <c r="E7598" s="322" t="str">
        <f t="shared" si="118"/>
        <v xml:space="preserve"> </v>
      </c>
    </row>
    <row r="7599" spans="1:5" s="6" customFormat="1" x14ac:dyDescent="0.25">
      <c r="A7599" s="8" t="s">
        <v>389</v>
      </c>
      <c r="B7599" s="8" t="s">
        <v>5943</v>
      </c>
      <c r="D7599" t="str">
        <f>VLOOKUP(B7599,'Step 2 - Old-New Code Crosswalk'!B:D,1,FALSE)</f>
        <v>1-457-E4126-0000</v>
      </c>
      <c r="E7599" s="322" t="str">
        <f t="shared" si="118"/>
        <v xml:space="preserve"> </v>
      </c>
    </row>
    <row r="7600" spans="1:5" s="6" customFormat="1" x14ac:dyDescent="0.25">
      <c r="A7600" s="8" t="s">
        <v>389</v>
      </c>
      <c r="B7600" s="8" t="s">
        <v>5963</v>
      </c>
      <c r="D7600" t="str">
        <f>VLOOKUP(B7600,'Step 2 - Old-New Code Crosswalk'!B:D,1,FALSE)</f>
        <v>1-458-E4126-0000</v>
      </c>
      <c r="E7600" s="322" t="str">
        <f t="shared" si="118"/>
        <v xml:space="preserve"> </v>
      </c>
    </row>
    <row r="7601" spans="1:5" s="6" customFormat="1" x14ac:dyDescent="0.25">
      <c r="A7601" s="8" t="s">
        <v>389</v>
      </c>
      <c r="B7601" s="8" t="s">
        <v>5987</v>
      </c>
      <c r="D7601" t="str">
        <f>VLOOKUP(B7601,'Step 2 - Old-New Code Crosswalk'!B:D,1,FALSE)</f>
        <v>1-460-E4126-0000</v>
      </c>
      <c r="E7601" s="322" t="str">
        <f t="shared" si="118"/>
        <v xml:space="preserve"> </v>
      </c>
    </row>
    <row r="7602" spans="1:5" s="6" customFormat="1" x14ac:dyDescent="0.25">
      <c r="A7602" s="8" t="s">
        <v>389</v>
      </c>
      <c r="B7602" s="8" t="s">
        <v>6003</v>
      </c>
      <c r="D7602" t="str">
        <f>VLOOKUP(B7602,'Step 2 - Old-New Code Crosswalk'!B:D,1,FALSE)</f>
        <v>1-463-E4126-0000</v>
      </c>
      <c r="E7602" s="322" t="str">
        <f t="shared" si="118"/>
        <v xml:space="preserve"> </v>
      </c>
    </row>
    <row r="7603" spans="1:5" s="6" customFormat="1" x14ac:dyDescent="0.25">
      <c r="A7603" s="8" t="s">
        <v>389</v>
      </c>
      <c r="B7603" s="8" t="s">
        <v>6019</v>
      </c>
      <c r="D7603" t="str">
        <f>VLOOKUP(B7603,'Step 2 - Old-New Code Crosswalk'!B:D,1,FALSE)</f>
        <v>1-466-E4126-0000</v>
      </c>
      <c r="E7603" s="322" t="str">
        <f t="shared" si="118"/>
        <v xml:space="preserve"> </v>
      </c>
    </row>
    <row r="7604" spans="1:5" s="6" customFormat="1" x14ac:dyDescent="0.25">
      <c r="A7604" s="8" t="s">
        <v>389</v>
      </c>
      <c r="B7604" s="8" t="s">
        <v>6035</v>
      </c>
      <c r="D7604" t="str">
        <f>VLOOKUP(B7604,'Step 2 - Old-New Code Crosswalk'!B:D,1,FALSE)</f>
        <v>1-472-E4126-0000</v>
      </c>
      <c r="E7604" s="322" t="str">
        <f t="shared" si="118"/>
        <v xml:space="preserve"> </v>
      </c>
    </row>
    <row r="7605" spans="1:5" s="6" customFormat="1" x14ac:dyDescent="0.25">
      <c r="A7605" s="8" t="s">
        <v>389</v>
      </c>
      <c r="B7605" s="8" t="s">
        <v>6051</v>
      </c>
      <c r="D7605" t="str">
        <f>VLOOKUP(B7605,'Step 2 - Old-New Code Crosswalk'!B:D,1,FALSE)</f>
        <v>1-473-E4126-0000</v>
      </c>
      <c r="E7605" s="322" t="str">
        <f t="shared" si="118"/>
        <v xml:space="preserve"> </v>
      </c>
    </row>
    <row r="7606" spans="1:5" s="6" customFormat="1" x14ac:dyDescent="0.25">
      <c r="A7606" s="8" t="s">
        <v>389</v>
      </c>
      <c r="B7606" s="8" t="s">
        <v>6067</v>
      </c>
      <c r="D7606" t="str">
        <f>VLOOKUP(B7606,'Step 2 - Old-New Code Crosswalk'!B:D,1,FALSE)</f>
        <v>1-475-E4126-0000</v>
      </c>
      <c r="E7606" s="322" t="str">
        <f t="shared" si="118"/>
        <v xml:space="preserve"> </v>
      </c>
    </row>
    <row r="7607" spans="1:5" s="6" customFormat="1" x14ac:dyDescent="0.25">
      <c r="A7607" s="8" t="s">
        <v>389</v>
      </c>
      <c r="B7607" s="8" t="s">
        <v>6127</v>
      </c>
      <c r="D7607" t="str">
        <f>VLOOKUP(B7607,'Step 2 - Old-New Code Crosswalk'!B:D,1,FALSE)</f>
        <v>1-505-E4126-0000</v>
      </c>
      <c r="E7607" s="322" t="str">
        <f t="shared" si="118"/>
        <v xml:space="preserve"> </v>
      </c>
    </row>
    <row r="7608" spans="1:5" s="6" customFormat="1" x14ac:dyDescent="0.25">
      <c r="A7608" s="8" t="s">
        <v>389</v>
      </c>
      <c r="B7608" s="8" t="s">
        <v>6140</v>
      </c>
      <c r="D7608" t="str">
        <f>VLOOKUP(B7608,'Step 2 - Old-New Code Crosswalk'!B:D,1,FALSE)</f>
        <v>1-510-E4126-0000</v>
      </c>
      <c r="E7608" s="322" t="str">
        <f t="shared" si="118"/>
        <v xml:space="preserve"> </v>
      </c>
    </row>
    <row r="7609" spans="1:5" s="6" customFormat="1" x14ac:dyDescent="0.25">
      <c r="A7609" s="8" t="s">
        <v>389</v>
      </c>
      <c r="B7609" s="8" t="s">
        <v>6274</v>
      </c>
      <c r="D7609" t="str">
        <f>VLOOKUP(B7609,'Step 2 - Old-New Code Crosswalk'!B:D,1,FALSE)</f>
        <v>1-514-E4126-0000</v>
      </c>
      <c r="E7609" s="322" t="str">
        <f t="shared" si="118"/>
        <v xml:space="preserve"> </v>
      </c>
    </row>
    <row r="7610" spans="1:5" s="6" customFormat="1" x14ac:dyDescent="0.25">
      <c r="A7610" s="8" t="s">
        <v>389</v>
      </c>
      <c r="B7610" s="8" t="s">
        <v>6148</v>
      </c>
      <c r="D7610" t="str">
        <f>VLOOKUP(B7610,'Step 2 - Old-New Code Crosswalk'!B:D,1,FALSE)</f>
        <v>1-515-E4126-0000</v>
      </c>
      <c r="E7610" s="322" t="str">
        <f t="shared" si="118"/>
        <v xml:space="preserve"> </v>
      </c>
    </row>
    <row r="7611" spans="1:5" s="6" customFormat="1" x14ac:dyDescent="0.25">
      <c r="A7611" s="8" t="s">
        <v>389</v>
      </c>
      <c r="B7611" s="8" t="s">
        <v>6216</v>
      </c>
      <c r="D7611" t="str">
        <f>VLOOKUP(B7611,'Step 2 - Old-New Code Crosswalk'!B:D,1,FALSE)</f>
        <v>1-517-E4126-0000</v>
      </c>
      <c r="E7611" s="322" t="str">
        <f t="shared" si="118"/>
        <v xml:space="preserve"> </v>
      </c>
    </row>
    <row r="7612" spans="1:5" s="6" customFormat="1" x14ac:dyDescent="0.25">
      <c r="A7612" s="8" t="s">
        <v>389</v>
      </c>
      <c r="B7612" s="8" t="s">
        <v>6519</v>
      </c>
      <c r="D7612" t="str">
        <f>VLOOKUP(B7612,'Step 2 - Old-New Code Crosswalk'!B:D,1,FALSE)</f>
        <v>1-518-E4126-0000</v>
      </c>
      <c r="E7612" s="322" t="str">
        <f t="shared" si="118"/>
        <v xml:space="preserve"> </v>
      </c>
    </row>
    <row r="7613" spans="1:5" s="6" customFormat="1" x14ac:dyDescent="0.25">
      <c r="A7613" s="8" t="s">
        <v>389</v>
      </c>
      <c r="B7613" s="8" t="s">
        <v>6327</v>
      </c>
      <c r="D7613" t="str">
        <f>VLOOKUP(B7613,'Step 2 - Old-New Code Crosswalk'!B:D,1,FALSE)</f>
        <v>1-519-E4126-0000</v>
      </c>
      <c r="E7613" s="322" t="str">
        <f t="shared" si="118"/>
        <v xml:space="preserve"> </v>
      </c>
    </row>
    <row r="7614" spans="1:5" s="6" customFormat="1" x14ac:dyDescent="0.25">
      <c r="A7614" s="8" t="s">
        <v>389</v>
      </c>
      <c r="B7614" s="8" t="s">
        <v>6183</v>
      </c>
      <c r="D7614" t="str">
        <f>VLOOKUP(B7614,'Step 2 - Old-New Code Crosswalk'!B:D,1,FALSE)</f>
        <v>1-520-E4126-0000</v>
      </c>
      <c r="E7614" s="322" t="str">
        <f t="shared" si="118"/>
        <v xml:space="preserve"> </v>
      </c>
    </row>
    <row r="7615" spans="1:5" s="6" customFormat="1" x14ac:dyDescent="0.25">
      <c r="A7615" s="8" t="s">
        <v>389</v>
      </c>
      <c r="B7615" s="8" t="s">
        <v>6194</v>
      </c>
      <c r="D7615" t="str">
        <f>VLOOKUP(B7615,'Step 2 - Old-New Code Crosswalk'!B:D,1,FALSE)</f>
        <v>1-521-E4126-0000</v>
      </c>
      <c r="E7615" s="322" t="str">
        <f t="shared" si="118"/>
        <v xml:space="preserve"> </v>
      </c>
    </row>
    <row r="7616" spans="1:5" s="6" customFormat="1" x14ac:dyDescent="0.25">
      <c r="A7616" s="8" t="s">
        <v>389</v>
      </c>
      <c r="B7616" s="8" t="s">
        <v>6205</v>
      </c>
      <c r="D7616" t="str">
        <f>VLOOKUP(B7616,'Step 2 - Old-New Code Crosswalk'!B:D,1,FALSE)</f>
        <v>1-522-E4126-0000</v>
      </c>
      <c r="E7616" s="322" t="str">
        <f t="shared" si="118"/>
        <v xml:space="preserve"> </v>
      </c>
    </row>
    <row r="7617" spans="1:5" s="6" customFormat="1" x14ac:dyDescent="0.25">
      <c r="A7617" s="8" t="s">
        <v>389</v>
      </c>
      <c r="B7617" s="8" t="s">
        <v>6546</v>
      </c>
      <c r="D7617" t="str">
        <f>VLOOKUP(B7617,'Step 2 - Old-New Code Crosswalk'!B:D,1,FALSE)</f>
        <v>1-523-E4126-0000</v>
      </c>
      <c r="E7617" s="322" t="str">
        <f t="shared" si="118"/>
        <v xml:space="preserve"> </v>
      </c>
    </row>
    <row r="7618" spans="1:5" s="6" customFormat="1" x14ac:dyDescent="0.25">
      <c r="A7618" s="8" t="s">
        <v>389</v>
      </c>
      <c r="B7618" s="8" t="s">
        <v>6554</v>
      </c>
      <c r="D7618" t="str">
        <f>VLOOKUP(B7618,'Step 2 - Old-New Code Crosswalk'!B:D,1,FALSE)</f>
        <v>1-525-E4126-0000</v>
      </c>
      <c r="E7618" s="322" t="str">
        <f t="shared" ref="E7618:E7681" si="119">IF(B7618=D7618," ","ERROR")</f>
        <v xml:space="preserve"> </v>
      </c>
    </row>
    <row r="7619" spans="1:5" s="6" customFormat="1" x14ac:dyDescent="0.25">
      <c r="A7619" s="8" t="s">
        <v>389</v>
      </c>
      <c r="B7619" s="8" t="s">
        <v>6632</v>
      </c>
      <c r="D7619" t="str">
        <f>VLOOKUP(B7619,'Step 2 - Old-New Code Crosswalk'!B:D,1,FALSE)</f>
        <v>1-531-E4126-0000</v>
      </c>
      <c r="E7619" s="322" t="str">
        <f t="shared" si="119"/>
        <v xml:space="preserve"> </v>
      </c>
    </row>
    <row r="7620" spans="1:5" s="6" customFormat="1" x14ac:dyDescent="0.25">
      <c r="A7620" s="279" t="s">
        <v>389</v>
      </c>
      <c r="B7620" s="279" t="s">
        <v>6612</v>
      </c>
      <c r="D7620" t="str">
        <f>VLOOKUP(B7620,'Step 2 - Old-New Code Crosswalk'!B:D,1,FALSE)</f>
        <v>1-535-E4126-0000</v>
      </c>
      <c r="E7620" s="322" t="str">
        <f t="shared" si="119"/>
        <v xml:space="preserve"> </v>
      </c>
    </row>
    <row r="7621" spans="1:5" s="6" customFormat="1" x14ac:dyDescent="0.25">
      <c r="A7621" s="8" t="s">
        <v>389</v>
      </c>
      <c r="B7621" s="8" t="s">
        <v>6589</v>
      </c>
      <c r="D7621" t="str">
        <f>VLOOKUP(B7621,'Step 2 - Old-New Code Crosswalk'!B:D,1,FALSE)</f>
        <v>1-545-E4126-0000</v>
      </c>
      <c r="E7621" s="322" t="str">
        <f t="shared" si="119"/>
        <v xml:space="preserve"> </v>
      </c>
    </row>
    <row r="7622" spans="1:5" s="6" customFormat="1" x14ac:dyDescent="0.25">
      <c r="A7622" s="8" t="s">
        <v>389</v>
      </c>
      <c r="B7622" s="8" t="s">
        <v>6340</v>
      </c>
      <c r="D7622" t="str">
        <f>VLOOKUP(B7622,'Step 2 - Old-New Code Crosswalk'!B:D,1,FALSE)</f>
        <v>1-550-E4126-0000</v>
      </c>
      <c r="E7622" s="322" t="str">
        <f t="shared" si="119"/>
        <v xml:space="preserve"> </v>
      </c>
    </row>
    <row r="7623" spans="1:5" s="6" customFormat="1" x14ac:dyDescent="0.25">
      <c r="A7623" s="8" t="s">
        <v>389</v>
      </c>
      <c r="B7623" s="8" t="s">
        <v>6427</v>
      </c>
      <c r="D7623" t="str">
        <f>VLOOKUP(B7623,'Step 2 - Old-New Code Crosswalk'!B:D,1,FALSE)</f>
        <v>1-554-E4126-0000</v>
      </c>
      <c r="E7623" s="322" t="str">
        <f t="shared" si="119"/>
        <v xml:space="preserve"> </v>
      </c>
    </row>
    <row r="7624" spans="1:5" s="6" customFormat="1" x14ac:dyDescent="0.25">
      <c r="A7624" s="8" t="s">
        <v>389</v>
      </c>
      <c r="B7624" s="8" t="s">
        <v>6456</v>
      </c>
      <c r="D7624" t="str">
        <f>VLOOKUP(B7624,'Step 2 - Old-New Code Crosswalk'!B:D,1,FALSE)</f>
        <v>1-558-E4126-0000</v>
      </c>
      <c r="E7624" s="322" t="str">
        <f t="shared" si="119"/>
        <v xml:space="preserve"> </v>
      </c>
    </row>
    <row r="7625" spans="1:5" s="6" customFormat="1" x14ac:dyDescent="0.25">
      <c r="A7625" s="8" t="s">
        <v>389</v>
      </c>
      <c r="B7625" s="8" t="s">
        <v>6300</v>
      </c>
      <c r="D7625" t="str">
        <f>VLOOKUP(B7625,'Step 2 - Old-New Code Crosswalk'!B:D,1,FALSE)</f>
        <v>1-564-E4126-0000</v>
      </c>
      <c r="E7625" s="322" t="str">
        <f t="shared" si="119"/>
        <v xml:space="preserve"> </v>
      </c>
    </row>
    <row r="7626" spans="1:5" s="6" customFormat="1" x14ac:dyDescent="0.25">
      <c r="A7626" s="8" t="s">
        <v>389</v>
      </c>
      <c r="B7626" s="8" t="s">
        <v>6498</v>
      </c>
      <c r="D7626" t="str">
        <f>VLOOKUP(B7626,'Step 2 - Old-New Code Crosswalk'!B:D,1,FALSE)</f>
        <v>1-570-E4126-0000</v>
      </c>
      <c r="E7626" s="322" t="str">
        <f t="shared" si="119"/>
        <v xml:space="preserve"> </v>
      </c>
    </row>
    <row r="7627" spans="1:5" s="6" customFormat="1" x14ac:dyDescent="0.25">
      <c r="A7627" s="8" t="s">
        <v>389</v>
      </c>
      <c r="B7627" s="8" t="s">
        <v>6251</v>
      </c>
      <c r="D7627" t="str">
        <f>VLOOKUP(B7627,'Step 2 - Old-New Code Crosswalk'!B:D,1,FALSE)</f>
        <v>1-574-E4126-0000</v>
      </c>
      <c r="E7627" s="322" t="str">
        <f t="shared" si="119"/>
        <v xml:space="preserve"> </v>
      </c>
    </row>
    <row r="7628" spans="1:5" s="6" customFormat="1" x14ac:dyDescent="0.25">
      <c r="A7628" s="8" t="s">
        <v>389</v>
      </c>
      <c r="B7628" s="8" t="s">
        <v>6477</v>
      </c>
      <c r="D7628" t="str">
        <f>VLOOKUP(B7628,'Step 2 - Old-New Code Crosswalk'!B:D,1,FALSE)</f>
        <v>1-582-E4126-0000</v>
      </c>
      <c r="E7628" s="322" t="str">
        <f t="shared" si="119"/>
        <v xml:space="preserve"> </v>
      </c>
    </row>
    <row r="7629" spans="1:5" s="6" customFormat="1" x14ac:dyDescent="0.25">
      <c r="A7629" s="8" t="s">
        <v>389</v>
      </c>
      <c r="B7629" s="8" t="s">
        <v>6687</v>
      </c>
      <c r="D7629" t="str">
        <f>VLOOKUP(B7629,'Step 2 - Old-New Code Crosswalk'!B:D,1,FALSE)</f>
        <v>1-605-E4126-0000</v>
      </c>
      <c r="E7629" s="322" t="str">
        <f t="shared" si="119"/>
        <v xml:space="preserve"> </v>
      </c>
    </row>
    <row r="7630" spans="1:5" s="6" customFormat="1" x14ac:dyDescent="0.25">
      <c r="A7630" s="8" t="s">
        <v>389</v>
      </c>
      <c r="B7630" s="8" t="s">
        <v>6967</v>
      </c>
      <c r="D7630" t="str">
        <f>VLOOKUP(B7630,'Step 2 - Old-New Code Crosswalk'!B:D,1,FALSE)</f>
        <v>1-627-E4126-0000</v>
      </c>
      <c r="E7630" s="322" t="str">
        <f t="shared" si="119"/>
        <v xml:space="preserve"> </v>
      </c>
    </row>
    <row r="7631" spans="1:5" s="6" customFormat="1" x14ac:dyDescent="0.25">
      <c r="A7631" s="8" t="s">
        <v>389</v>
      </c>
      <c r="B7631" s="8" t="s">
        <v>7024</v>
      </c>
      <c r="D7631" t="str">
        <f>VLOOKUP(B7631,'Step 2 - Old-New Code Crosswalk'!B:D,1,FALSE)</f>
        <v>2-900-E4126-2010</v>
      </c>
      <c r="E7631" s="322" t="str">
        <f t="shared" si="119"/>
        <v xml:space="preserve"> </v>
      </c>
    </row>
    <row r="7632" spans="1:5" s="6" customFormat="1" x14ac:dyDescent="0.25">
      <c r="A7632" s="8" t="s">
        <v>389</v>
      </c>
      <c r="B7632" s="8" t="s">
        <v>7074</v>
      </c>
      <c r="D7632" t="str">
        <f>VLOOKUP(B7632,'Step 2 - Old-New Code Crosswalk'!B:D,1,FALSE)</f>
        <v>2-900-E4126-2020</v>
      </c>
      <c r="E7632" s="322" t="str">
        <f t="shared" si="119"/>
        <v xml:space="preserve"> </v>
      </c>
    </row>
    <row r="7633" spans="1:5" s="6" customFormat="1" x14ac:dyDescent="0.25">
      <c r="A7633" s="8" t="s">
        <v>389</v>
      </c>
      <c r="B7633" s="8" t="s">
        <v>10960</v>
      </c>
      <c r="D7633" t="str">
        <f>VLOOKUP(B7633,'Step 2 - Old-New Code Crosswalk'!B:D,1,FALSE)</f>
        <v>2-900-E4126-2056</v>
      </c>
      <c r="E7633" s="322" t="str">
        <f t="shared" si="119"/>
        <v xml:space="preserve"> </v>
      </c>
    </row>
    <row r="7634" spans="1:5" s="6" customFormat="1" x14ac:dyDescent="0.25">
      <c r="A7634" s="8" t="s">
        <v>389</v>
      </c>
      <c r="B7634" s="8" t="s">
        <v>7870</v>
      </c>
      <c r="D7634" t="str">
        <f>VLOOKUP(B7634,'Step 2 - Old-New Code Crosswalk'!B:D,1,FALSE)</f>
        <v>3-545-E4126-3099</v>
      </c>
      <c r="E7634" s="322" t="str">
        <f t="shared" si="119"/>
        <v xml:space="preserve"> </v>
      </c>
    </row>
    <row r="7635" spans="1:5" s="6" customFormat="1" x14ac:dyDescent="0.25">
      <c r="A7635" s="8" t="s">
        <v>389</v>
      </c>
      <c r="B7635" s="8" t="s">
        <v>7797</v>
      </c>
      <c r="D7635" t="str">
        <f>VLOOKUP(B7635,'Step 2 - Old-New Code Crosswalk'!B:D,1,FALSE)</f>
        <v>3-315-E4126-3110</v>
      </c>
      <c r="E7635" s="322" t="str">
        <f t="shared" si="119"/>
        <v xml:space="preserve"> </v>
      </c>
    </row>
    <row r="7636" spans="1:5" s="6" customFormat="1" x14ac:dyDescent="0.25">
      <c r="A7636" s="8" t="s">
        <v>389</v>
      </c>
      <c r="B7636" s="8" t="s">
        <v>8392</v>
      </c>
      <c r="D7636" t="str">
        <f>VLOOKUP(B7636,'Step 2 - Old-New Code Crosswalk'!B:D,1,FALSE)</f>
        <v>3-436-E4126-3120</v>
      </c>
      <c r="E7636" s="322" t="str">
        <f t="shared" si="119"/>
        <v xml:space="preserve"> </v>
      </c>
    </row>
    <row r="7637" spans="1:5" s="6" customFormat="1" x14ac:dyDescent="0.25">
      <c r="A7637" s="8" t="s">
        <v>389</v>
      </c>
      <c r="B7637" s="8" t="s">
        <v>8444</v>
      </c>
      <c r="D7637" t="str">
        <f>VLOOKUP(B7637,'Step 2 - Old-New Code Crosswalk'!B:D,1,FALSE)</f>
        <v>3-439-E4126-3121</v>
      </c>
      <c r="E7637" s="322" t="str">
        <f t="shared" si="119"/>
        <v xml:space="preserve"> </v>
      </c>
    </row>
    <row r="7638" spans="1:5" s="6" customFormat="1" x14ac:dyDescent="0.25">
      <c r="A7638" s="8" t="s">
        <v>389</v>
      </c>
      <c r="B7638" s="8" t="s">
        <v>8467</v>
      </c>
      <c r="D7638" t="str">
        <f>VLOOKUP(B7638,'Step 2 - Old-New Code Crosswalk'!B:D,1,FALSE)</f>
        <v>3-477-E4126-3123</v>
      </c>
      <c r="E7638" s="322" t="str">
        <f t="shared" si="119"/>
        <v xml:space="preserve"> </v>
      </c>
    </row>
    <row r="7639" spans="1:5" s="6" customFormat="1" x14ac:dyDescent="0.25">
      <c r="A7639" s="8" t="s">
        <v>389</v>
      </c>
      <c r="B7639" s="8" t="s">
        <v>8500</v>
      </c>
      <c r="D7639" t="str">
        <f>VLOOKUP(B7639,'Step 2 - Old-New Code Crosswalk'!B:D,1,FALSE)</f>
        <v>3-477-E4126-3124</v>
      </c>
      <c r="E7639" s="322" t="str">
        <f t="shared" si="119"/>
        <v xml:space="preserve"> </v>
      </c>
    </row>
    <row r="7640" spans="1:5" s="6" customFormat="1" x14ac:dyDescent="0.25">
      <c r="A7640" s="8" t="s">
        <v>389</v>
      </c>
      <c r="B7640" s="8" t="s">
        <v>8553</v>
      </c>
      <c r="D7640" t="str">
        <f>VLOOKUP(B7640,'Step 2 - Old-New Code Crosswalk'!B:D,1,FALSE)</f>
        <v>3-477-E4126-3127</v>
      </c>
      <c r="E7640" s="322" t="str">
        <f t="shared" si="119"/>
        <v xml:space="preserve"> </v>
      </c>
    </row>
    <row r="7641" spans="1:5" s="6" customFormat="1" x14ac:dyDescent="0.25">
      <c r="A7641" s="8" t="s">
        <v>389</v>
      </c>
      <c r="B7641" s="8" t="s">
        <v>8575</v>
      </c>
      <c r="D7641" t="str">
        <f>VLOOKUP(B7641,'Step 2 - Old-New Code Crosswalk'!B:D,1,FALSE)</f>
        <v>3-477-E4126-3128</v>
      </c>
      <c r="E7641" s="322" t="str">
        <f t="shared" si="119"/>
        <v xml:space="preserve"> </v>
      </c>
    </row>
    <row r="7642" spans="1:5" s="6" customFormat="1" x14ac:dyDescent="0.25">
      <c r="A7642" s="8" t="s">
        <v>389</v>
      </c>
      <c r="B7642" s="8" t="s">
        <v>8603</v>
      </c>
      <c r="D7642" t="str">
        <f>VLOOKUP(B7642,'Step 2 - Old-New Code Crosswalk'!B:D,1,FALSE)</f>
        <v>3-460-E4126-3130</v>
      </c>
      <c r="E7642" s="322" t="str">
        <f t="shared" si="119"/>
        <v xml:space="preserve"> </v>
      </c>
    </row>
    <row r="7643" spans="1:5" s="6" customFormat="1" x14ac:dyDescent="0.25">
      <c r="A7643" s="8" t="s">
        <v>389</v>
      </c>
      <c r="B7643" s="8" t="s">
        <v>8610</v>
      </c>
      <c r="D7643" t="str">
        <f>VLOOKUP(B7643,'Step 2 - Old-New Code Crosswalk'!B:D,1,FALSE)</f>
        <v>3-477-E4126-3130</v>
      </c>
      <c r="E7643" s="322" t="str">
        <f t="shared" si="119"/>
        <v xml:space="preserve"> </v>
      </c>
    </row>
    <row r="7644" spans="1:5" s="6" customFormat="1" x14ac:dyDescent="0.25">
      <c r="A7644" s="8" t="s">
        <v>389</v>
      </c>
      <c r="B7644" s="8" t="s">
        <v>8657</v>
      </c>
      <c r="D7644" t="str">
        <f>VLOOKUP(B7644,'Step 2 - Old-New Code Crosswalk'!B:D,1,FALSE)</f>
        <v>3-477-E4126-3135</v>
      </c>
      <c r="E7644" s="322" t="str">
        <f t="shared" si="119"/>
        <v xml:space="preserve"> </v>
      </c>
    </row>
    <row r="7645" spans="1:5" s="6" customFormat="1" x14ac:dyDescent="0.25">
      <c r="A7645" s="8" t="s">
        <v>389</v>
      </c>
      <c r="B7645" s="8" t="s">
        <v>8679</v>
      </c>
      <c r="D7645" t="str">
        <f>VLOOKUP(B7645,'Step 2 - Old-New Code Crosswalk'!B:D,1,FALSE)</f>
        <v>3-477-E4126-3136</v>
      </c>
      <c r="E7645" s="322" t="str">
        <f t="shared" si="119"/>
        <v xml:space="preserve"> </v>
      </c>
    </row>
    <row r="7646" spans="1:5" s="6" customFormat="1" x14ac:dyDescent="0.25">
      <c r="A7646" s="8" t="s">
        <v>389</v>
      </c>
      <c r="B7646" s="8" t="s">
        <v>8707</v>
      </c>
      <c r="D7646" t="str">
        <f>VLOOKUP(B7646,'Step 2 - Old-New Code Crosswalk'!B:D,1,FALSE)</f>
        <v>3-475-E4126-3137</v>
      </c>
      <c r="E7646" s="322" t="str">
        <f t="shared" si="119"/>
        <v xml:space="preserve"> </v>
      </c>
    </row>
    <row r="7647" spans="1:5" s="6" customFormat="1" x14ac:dyDescent="0.25">
      <c r="A7647" s="8" t="s">
        <v>389</v>
      </c>
      <c r="B7647" s="8" t="s">
        <v>8712</v>
      </c>
      <c r="D7647" t="str">
        <f>VLOOKUP(B7647,'Step 2 - Old-New Code Crosswalk'!B:D,1,FALSE)</f>
        <v>3-477-E4126-3137</v>
      </c>
      <c r="E7647" s="322" t="str">
        <f t="shared" si="119"/>
        <v xml:space="preserve"> </v>
      </c>
    </row>
    <row r="7648" spans="1:5" s="6" customFormat="1" x14ac:dyDescent="0.25">
      <c r="A7648" s="8" t="s">
        <v>389</v>
      </c>
      <c r="B7648" s="8" t="s">
        <v>8734</v>
      </c>
      <c r="D7648" t="str">
        <f>VLOOKUP(B7648,'Step 2 - Old-New Code Crosswalk'!B:D,1,FALSE)</f>
        <v>3-475-E4126-3145</v>
      </c>
      <c r="E7648" s="322" t="str">
        <f t="shared" si="119"/>
        <v xml:space="preserve"> </v>
      </c>
    </row>
    <row r="7649" spans="1:5" s="6" customFormat="1" x14ac:dyDescent="0.25">
      <c r="A7649" s="8" t="s">
        <v>389</v>
      </c>
      <c r="B7649" s="8" t="s">
        <v>390</v>
      </c>
      <c r="D7649" t="str">
        <f>VLOOKUP(B7649,'Step 2 - Old-New Code Crosswalk'!B:D,1,FALSE)</f>
        <v>3-436-E4126-3160</v>
      </c>
      <c r="E7649" s="322" t="str">
        <f t="shared" si="119"/>
        <v xml:space="preserve"> </v>
      </c>
    </row>
    <row r="7650" spans="1:5" s="6" customFormat="1" x14ac:dyDescent="0.25">
      <c r="A7650" s="8" t="s">
        <v>389</v>
      </c>
      <c r="B7650" s="8" t="s">
        <v>8772</v>
      </c>
      <c r="D7650" t="str">
        <f>VLOOKUP(B7650,'Step 2 - Old-New Code Crosswalk'!B:D,1,FALSE)</f>
        <v>3-220-E4126-3181</v>
      </c>
      <c r="E7650" s="322" t="str">
        <f t="shared" si="119"/>
        <v xml:space="preserve"> </v>
      </c>
    </row>
    <row r="7651" spans="1:5" s="6" customFormat="1" x14ac:dyDescent="0.25">
      <c r="A7651" s="8" t="s">
        <v>389</v>
      </c>
      <c r="B7651" s="8" t="s">
        <v>8792</v>
      </c>
      <c r="D7651" t="str">
        <f>VLOOKUP(B7651,'Step 2 - Old-New Code Crosswalk'!B:D,1,FALSE)</f>
        <v>3-220-E4126-3183</v>
      </c>
      <c r="E7651" s="322" t="str">
        <f t="shared" si="119"/>
        <v xml:space="preserve"> </v>
      </c>
    </row>
    <row r="7652" spans="1:5" s="6" customFormat="1" x14ac:dyDescent="0.25">
      <c r="A7652" s="8" t="s">
        <v>389</v>
      </c>
      <c r="B7652" s="8" t="s">
        <v>8828</v>
      </c>
      <c r="D7652" t="str">
        <f>VLOOKUP(B7652,'Step 2 - Old-New Code Crosswalk'!B:D,1,FALSE)</f>
        <v>3-220-E4126-3184</v>
      </c>
      <c r="E7652" s="322" t="str">
        <f t="shared" si="119"/>
        <v xml:space="preserve"> </v>
      </c>
    </row>
    <row r="7653" spans="1:5" s="6" customFormat="1" x14ac:dyDescent="0.25">
      <c r="A7653" s="8" t="s">
        <v>389</v>
      </c>
      <c r="B7653" s="8" t="s">
        <v>8851</v>
      </c>
      <c r="D7653" t="str">
        <f>VLOOKUP(B7653,'Step 2 - Old-New Code Crosswalk'!B:D,1,FALSE)</f>
        <v>3-220-E4126-3185</v>
      </c>
      <c r="E7653" s="322" t="str">
        <f t="shared" si="119"/>
        <v xml:space="preserve"> </v>
      </c>
    </row>
    <row r="7654" spans="1:5" s="6" customFormat="1" x14ac:dyDescent="0.25">
      <c r="A7654" s="8" t="s">
        <v>389</v>
      </c>
      <c r="B7654" s="8" t="s">
        <v>8887</v>
      </c>
      <c r="D7654" t="str">
        <f>VLOOKUP(B7654,'Step 2 - Old-New Code Crosswalk'!B:D,1,FALSE)</f>
        <v>3-220-E4126-3187</v>
      </c>
      <c r="E7654" s="322" t="str">
        <f t="shared" si="119"/>
        <v xml:space="preserve"> </v>
      </c>
    </row>
    <row r="7655" spans="1:5" s="6" customFormat="1" x14ac:dyDescent="0.25">
      <c r="A7655" s="8" t="s">
        <v>389</v>
      </c>
      <c r="B7655" s="8" t="s">
        <v>8911</v>
      </c>
      <c r="D7655" t="str">
        <f>VLOOKUP(B7655,'Step 2 - Old-New Code Crosswalk'!B:D,1,FALSE)</f>
        <v>3-220-E4126-3188</v>
      </c>
      <c r="E7655" s="322" t="str">
        <f t="shared" si="119"/>
        <v xml:space="preserve"> </v>
      </c>
    </row>
    <row r="7656" spans="1:5" s="6" customFormat="1" x14ac:dyDescent="0.25">
      <c r="A7656" s="8" t="s">
        <v>389</v>
      </c>
      <c r="B7656" s="8" t="s">
        <v>8922</v>
      </c>
      <c r="D7656" t="str">
        <f>VLOOKUP(B7656,'Step 2 - Old-New Code Crosswalk'!B:D,1,FALSE)</f>
        <v>3-220-E4126-3190</v>
      </c>
      <c r="E7656" s="322" t="str">
        <f t="shared" si="119"/>
        <v xml:space="preserve"> </v>
      </c>
    </row>
    <row r="7657" spans="1:5" s="6" customFormat="1" x14ac:dyDescent="0.25">
      <c r="A7657" s="8" t="s">
        <v>389</v>
      </c>
      <c r="B7657" s="8" t="s">
        <v>8957</v>
      </c>
      <c r="D7657" t="str">
        <f>VLOOKUP(B7657,'Step 2 - Old-New Code Crosswalk'!B:D,1,FALSE)</f>
        <v>3-220-E4126-3192</v>
      </c>
      <c r="E7657" s="322" t="str">
        <f t="shared" si="119"/>
        <v xml:space="preserve"> </v>
      </c>
    </row>
    <row r="7658" spans="1:5" s="6" customFormat="1" x14ac:dyDescent="0.25">
      <c r="A7658" s="8" t="s">
        <v>389</v>
      </c>
      <c r="B7658" s="8" t="s">
        <v>8993</v>
      </c>
      <c r="D7658" t="str">
        <f>VLOOKUP(B7658,'Step 2 - Old-New Code Crosswalk'!B:D,1,FALSE)</f>
        <v>3-220-E4126-3197</v>
      </c>
      <c r="E7658" s="322" t="str">
        <f t="shared" si="119"/>
        <v xml:space="preserve"> </v>
      </c>
    </row>
    <row r="7659" spans="1:5" s="6" customFormat="1" x14ac:dyDescent="0.25">
      <c r="A7659" s="8" t="s">
        <v>389</v>
      </c>
      <c r="B7659" s="8" t="s">
        <v>9014</v>
      </c>
      <c r="D7659" t="str">
        <f>VLOOKUP(B7659,'Step 2 - Old-New Code Crosswalk'!B:D,1,FALSE)</f>
        <v>3-220-E4126-3209</v>
      </c>
      <c r="E7659" s="322" t="str">
        <f t="shared" si="119"/>
        <v xml:space="preserve"> </v>
      </c>
    </row>
    <row r="7660" spans="1:5" s="6" customFormat="1" x14ac:dyDescent="0.25">
      <c r="A7660" s="8" t="s">
        <v>389</v>
      </c>
      <c r="B7660" s="8" t="s">
        <v>9075</v>
      </c>
      <c r="D7660" t="str">
        <f>VLOOKUP(B7660,'Step 2 - Old-New Code Crosswalk'!B:D,1,FALSE)</f>
        <v>3-220-E4126-3230</v>
      </c>
      <c r="E7660" s="322" t="str">
        <f t="shared" si="119"/>
        <v xml:space="preserve"> </v>
      </c>
    </row>
    <row r="7661" spans="1:5" s="6" customFormat="1" x14ac:dyDescent="0.25">
      <c r="A7661" s="8" t="s">
        <v>389</v>
      </c>
      <c r="B7661" s="8" t="s">
        <v>7485</v>
      </c>
      <c r="D7661" t="str">
        <f>VLOOKUP(B7661,'Step 2 - Old-New Code Crosswalk'!B:D,1,FALSE)</f>
        <v>3-220-E4126-3278</v>
      </c>
      <c r="E7661" s="322" t="str">
        <f t="shared" si="119"/>
        <v xml:space="preserve"> </v>
      </c>
    </row>
    <row r="7662" spans="1:5" s="6" customFormat="1" x14ac:dyDescent="0.25">
      <c r="A7662" s="8" t="s">
        <v>389</v>
      </c>
      <c r="B7662" s="8" t="s">
        <v>7513</v>
      </c>
      <c r="D7662" t="str">
        <f>VLOOKUP(B7662,'Step 2 - Old-New Code Crosswalk'!B:D,1,FALSE)</f>
        <v>3-005-E4126-3300</v>
      </c>
      <c r="E7662" s="322" t="str">
        <f t="shared" si="119"/>
        <v xml:space="preserve"> </v>
      </c>
    </row>
    <row r="7663" spans="1:5" s="6" customFormat="1" x14ac:dyDescent="0.25">
      <c r="A7663" s="8" t="s">
        <v>389</v>
      </c>
      <c r="B7663" s="8" t="s">
        <v>7949</v>
      </c>
      <c r="D7663" t="str">
        <f>VLOOKUP(B7663,'Step 2 - Old-New Code Crosswalk'!B:D,1,FALSE)</f>
        <v>3-225-E4126-3308</v>
      </c>
      <c r="E7663" s="322" t="str">
        <f t="shared" si="119"/>
        <v xml:space="preserve"> </v>
      </c>
    </row>
    <row r="7664" spans="1:5" s="6" customFormat="1" x14ac:dyDescent="0.25">
      <c r="A7664" s="8" t="s">
        <v>389</v>
      </c>
      <c r="B7664" s="8" t="s">
        <v>7653</v>
      </c>
      <c r="D7664" t="str">
        <f>VLOOKUP(B7664,'Step 2 - Old-New Code Crosswalk'!B:D,1,FALSE)</f>
        <v>3-222-E4126-3314</v>
      </c>
      <c r="E7664" s="322" t="str">
        <f t="shared" si="119"/>
        <v xml:space="preserve"> </v>
      </c>
    </row>
    <row r="7665" spans="1:5" s="6" customFormat="1" x14ac:dyDescent="0.25">
      <c r="A7665" s="8" t="s">
        <v>389</v>
      </c>
      <c r="B7665" s="8" t="s">
        <v>7976</v>
      </c>
      <c r="D7665" t="str">
        <f>VLOOKUP(B7665,'Step 2 - Old-New Code Crosswalk'!B:D,1,FALSE)</f>
        <v>3-220-E4126-3320</v>
      </c>
      <c r="E7665" s="322" t="str">
        <f t="shared" si="119"/>
        <v xml:space="preserve"> </v>
      </c>
    </row>
    <row r="7666" spans="1:5" s="6" customFormat="1" x14ac:dyDescent="0.25">
      <c r="A7666" s="8" t="s">
        <v>389</v>
      </c>
      <c r="B7666" s="8" t="s">
        <v>458</v>
      </c>
      <c r="D7666" t="str">
        <f>VLOOKUP(B7666,'Step 2 - Old-New Code Crosswalk'!B:D,1,FALSE)</f>
        <v>3-035-E4126-3335</v>
      </c>
      <c r="E7666" s="322" t="str">
        <f t="shared" si="119"/>
        <v xml:space="preserve"> </v>
      </c>
    </row>
    <row r="7667" spans="1:5" s="6" customFormat="1" x14ac:dyDescent="0.25">
      <c r="A7667" s="8" t="s">
        <v>389</v>
      </c>
      <c r="B7667" s="8" t="s">
        <v>7757</v>
      </c>
      <c r="D7667" t="str">
        <f>VLOOKUP(B7667,'Step 2 - Old-New Code Crosswalk'!B:D,1,FALSE)</f>
        <v>3-220-E4126-3368</v>
      </c>
      <c r="E7667" s="322" t="str">
        <f t="shared" si="119"/>
        <v xml:space="preserve"> </v>
      </c>
    </row>
    <row r="7668" spans="1:5" s="6" customFormat="1" x14ac:dyDescent="0.25">
      <c r="A7668" s="8" t="s">
        <v>389</v>
      </c>
      <c r="B7668" s="8" t="s">
        <v>4577</v>
      </c>
      <c r="D7668" t="str">
        <f>VLOOKUP(B7668,'Step 2 - Old-New Code Crosswalk'!B:D,1,FALSE)</f>
        <v>3-260-E4126-3382</v>
      </c>
      <c r="E7668" s="322" t="str">
        <f t="shared" si="119"/>
        <v xml:space="preserve"> </v>
      </c>
    </row>
    <row r="7669" spans="1:5" s="6" customFormat="1" x14ac:dyDescent="0.25">
      <c r="A7669" s="8" t="s">
        <v>389</v>
      </c>
      <c r="B7669" s="8" t="s">
        <v>20221</v>
      </c>
      <c r="D7669" t="str">
        <f>VLOOKUP(B7669,'Step 2 - Old-New Code Crosswalk'!B:D,1,FALSE)</f>
        <v>3-260-E4126-3383</v>
      </c>
      <c r="E7669" s="322" t="str">
        <f t="shared" si="119"/>
        <v xml:space="preserve"> </v>
      </c>
    </row>
    <row r="7670" spans="1:5" s="6" customFormat="1" x14ac:dyDescent="0.25">
      <c r="A7670" s="8" t="s">
        <v>389</v>
      </c>
      <c r="B7670" s="8" t="s">
        <v>4579</v>
      </c>
      <c r="D7670" t="str">
        <f>VLOOKUP(B7670,'Step 2 - Old-New Code Crosswalk'!B:D,1,FALSE)</f>
        <v>3-260-E4126-3388</v>
      </c>
      <c r="E7670" s="322" t="str">
        <f t="shared" si="119"/>
        <v xml:space="preserve"> </v>
      </c>
    </row>
    <row r="7671" spans="1:5" s="6" customFormat="1" x14ac:dyDescent="0.25">
      <c r="A7671" s="8" t="s">
        <v>389</v>
      </c>
      <c r="B7671" s="8" t="s">
        <v>7411</v>
      </c>
      <c r="D7671" t="str">
        <f>VLOOKUP(B7671,'Step 2 - Old-New Code Crosswalk'!B:D,1,FALSE)</f>
        <v>3-483-E4126-3555</v>
      </c>
      <c r="E7671" s="322" t="str">
        <f t="shared" si="119"/>
        <v xml:space="preserve"> </v>
      </c>
    </row>
    <row r="7672" spans="1:5" s="6" customFormat="1" x14ac:dyDescent="0.25">
      <c r="A7672" s="8" t="s">
        <v>389</v>
      </c>
      <c r="B7672" s="8" t="s">
        <v>7382</v>
      </c>
      <c r="D7672" t="str">
        <f>VLOOKUP(B7672,'Step 2 - Old-New Code Crosswalk'!B:D,1,FALSE)</f>
        <v>3-483-E4126-3566</v>
      </c>
      <c r="E7672" s="322" t="str">
        <f t="shared" si="119"/>
        <v xml:space="preserve"> </v>
      </c>
    </row>
    <row r="7673" spans="1:5" s="6" customFormat="1" x14ac:dyDescent="0.25">
      <c r="A7673" s="8" t="s">
        <v>389</v>
      </c>
      <c r="B7673" s="8" t="s">
        <v>7384</v>
      </c>
      <c r="D7673" t="str">
        <f>VLOOKUP(B7673,'Step 2 - Old-New Code Crosswalk'!B:D,1,FALSE)</f>
        <v>3-483-E4126-3588</v>
      </c>
      <c r="E7673" s="322" t="str">
        <f t="shared" si="119"/>
        <v xml:space="preserve"> </v>
      </c>
    </row>
    <row r="7674" spans="1:5" s="6" customFormat="1" x14ac:dyDescent="0.25">
      <c r="A7674" s="8" t="s">
        <v>389</v>
      </c>
      <c r="B7674" s="8" t="s">
        <v>7385</v>
      </c>
      <c r="D7674" t="str">
        <f>VLOOKUP(B7674,'Step 2 - Old-New Code Crosswalk'!B:D,1,FALSE)</f>
        <v>3-483-E4126-3590</v>
      </c>
      <c r="E7674" s="322" t="str">
        <f t="shared" si="119"/>
        <v xml:space="preserve"> </v>
      </c>
    </row>
    <row r="7675" spans="1:5" s="6" customFormat="1" x14ac:dyDescent="0.25">
      <c r="A7675" s="8" t="s">
        <v>389</v>
      </c>
      <c r="B7675" s="8" t="s">
        <v>8310</v>
      </c>
      <c r="D7675" t="str">
        <f>VLOOKUP(B7675,'Step 2 - Old-New Code Crosswalk'!B:D,1,FALSE)</f>
        <v>3-218-E4126-3700</v>
      </c>
      <c r="E7675" s="322" t="str">
        <f t="shared" si="119"/>
        <v xml:space="preserve"> </v>
      </c>
    </row>
    <row r="7676" spans="1:5" x14ac:dyDescent="0.25">
      <c r="A7676" s="8" t="s">
        <v>389</v>
      </c>
      <c r="B7676" s="8" t="s">
        <v>840</v>
      </c>
      <c r="D7676" t="str">
        <f>VLOOKUP(B7676,'Step 2 - Old-New Code Crosswalk'!B:D,1,FALSE)</f>
        <v>3-218-E4126-3740</v>
      </c>
      <c r="E7676" s="322" t="str">
        <f t="shared" si="119"/>
        <v xml:space="preserve"> </v>
      </c>
    </row>
    <row r="7677" spans="1:5" x14ac:dyDescent="0.25">
      <c r="A7677" s="8" t="s">
        <v>389</v>
      </c>
      <c r="B7677" s="8" t="s">
        <v>969</v>
      </c>
      <c r="D7677" t="str">
        <f>VLOOKUP(B7677,'Step 2 - Old-New Code Crosswalk'!B:D,1,FALSE)</f>
        <v>3-083-E4126-3810</v>
      </c>
      <c r="E7677" s="322" t="str">
        <f t="shared" si="119"/>
        <v xml:space="preserve"> </v>
      </c>
    </row>
    <row r="7678" spans="1:5" x14ac:dyDescent="0.25">
      <c r="A7678" s="8" t="s">
        <v>389</v>
      </c>
      <c r="B7678" s="8" t="s">
        <v>1164</v>
      </c>
      <c r="D7678" t="str">
        <f>VLOOKUP(B7678,'Step 2 - Old-New Code Crosswalk'!B:D,1,FALSE)</f>
        <v>3-083-E4126-3840</v>
      </c>
      <c r="E7678" s="322" t="str">
        <f t="shared" si="119"/>
        <v xml:space="preserve"> </v>
      </c>
    </row>
    <row r="7679" spans="1:5" x14ac:dyDescent="0.25">
      <c r="A7679" s="8" t="s">
        <v>389</v>
      </c>
      <c r="B7679" s="8" t="s">
        <v>1533</v>
      </c>
      <c r="D7679" t="str">
        <f>VLOOKUP(B7679,'Step 2 - Old-New Code Crosswalk'!B:D,1,FALSE)</f>
        <v>4-255-E4126-4019</v>
      </c>
      <c r="E7679" s="322" t="str">
        <f t="shared" si="119"/>
        <v xml:space="preserve"> </v>
      </c>
    </row>
    <row r="7680" spans="1:5" x14ac:dyDescent="0.25">
      <c r="A7680" s="8" t="s">
        <v>389</v>
      </c>
      <c r="B7680" s="8" t="s">
        <v>9449</v>
      </c>
      <c r="D7680" t="str">
        <f>VLOOKUP(B7680,'Step 2 - Old-New Code Crosswalk'!B:D,1,FALSE)</f>
        <v>4-080-E4126-4099</v>
      </c>
      <c r="E7680" s="322" t="str">
        <f t="shared" si="119"/>
        <v xml:space="preserve"> </v>
      </c>
    </row>
    <row r="7681" spans="1:5" x14ac:dyDescent="0.25">
      <c r="A7681" s="8" t="s">
        <v>1794</v>
      </c>
      <c r="B7681" s="8" t="s">
        <v>1795</v>
      </c>
      <c r="D7681" t="str">
        <f>VLOOKUP(B7681,'Step 2 - Old-New Code Crosswalk'!B:D,1,FALSE)</f>
        <v>4-225-E4126-4334</v>
      </c>
      <c r="E7681" s="322" t="str">
        <f t="shared" si="119"/>
        <v xml:space="preserve"> </v>
      </c>
    </row>
    <row r="7682" spans="1:5" x14ac:dyDescent="0.25">
      <c r="A7682" s="8" t="s">
        <v>389</v>
      </c>
      <c r="B7682" s="8" t="s">
        <v>10863</v>
      </c>
      <c r="D7682" t="str">
        <f>VLOOKUP(B7682,'Step 2 - Old-New Code Crosswalk'!B:D,1,FALSE)</f>
        <v>4-220-E4126-4336</v>
      </c>
      <c r="E7682" s="322" t="str">
        <f t="shared" ref="E7682:E7745" si="120">IF(B7682=D7682," ","ERROR")</f>
        <v xml:space="preserve"> </v>
      </c>
    </row>
    <row r="7683" spans="1:5" x14ac:dyDescent="0.25">
      <c r="A7683" s="8" t="s">
        <v>227</v>
      </c>
      <c r="B7683" s="8" t="s">
        <v>2808</v>
      </c>
      <c r="D7683" t="str">
        <f>VLOOKUP(B7683,'Step 2 - Old-New Code Crosswalk'!B:D,1,FALSE)</f>
        <v>1-080-E4130-0000</v>
      </c>
      <c r="E7683" s="322" t="str">
        <f t="shared" si="120"/>
        <v xml:space="preserve"> </v>
      </c>
    </row>
    <row r="7684" spans="1:5" x14ac:dyDescent="0.25">
      <c r="A7684" s="8" t="s">
        <v>227</v>
      </c>
      <c r="B7684" s="8" t="s">
        <v>4751</v>
      </c>
      <c r="D7684" t="str">
        <f>VLOOKUP(B7684,'Step 2 - Old-New Code Crosswalk'!B:D,1,FALSE)</f>
        <v>1-309-E4130-0000</v>
      </c>
      <c r="E7684" s="322" t="str">
        <f t="shared" si="120"/>
        <v xml:space="preserve"> </v>
      </c>
    </row>
    <row r="7685" spans="1:5" x14ac:dyDescent="0.25">
      <c r="A7685" s="8" t="s">
        <v>227</v>
      </c>
      <c r="B7685" s="8" t="s">
        <v>5435</v>
      </c>
      <c r="D7685" t="str">
        <f>VLOOKUP(B7685,'Step 2 - Old-New Code Crosswalk'!B:D,1,FALSE)</f>
        <v>1-315-E4130-0000</v>
      </c>
      <c r="E7685" s="322" t="str">
        <f t="shared" si="120"/>
        <v xml:space="preserve"> </v>
      </c>
    </row>
    <row r="7686" spans="1:5" x14ac:dyDescent="0.25">
      <c r="A7686" s="8" t="s">
        <v>227</v>
      </c>
      <c r="B7686" s="8" t="s">
        <v>6369</v>
      </c>
      <c r="D7686" t="str">
        <f>VLOOKUP(B7686,'Step 2 - Old-New Code Crosswalk'!B:D,1,FALSE)</f>
        <v>1-568-E4130-0000</v>
      </c>
      <c r="E7686" s="322" t="str">
        <f t="shared" si="120"/>
        <v xml:space="preserve"> </v>
      </c>
    </row>
    <row r="7687" spans="1:5" x14ac:dyDescent="0.25">
      <c r="A7687" s="8" t="s">
        <v>227</v>
      </c>
      <c r="B7687" s="8" t="s">
        <v>6689</v>
      </c>
      <c r="D7687" t="str">
        <f>VLOOKUP(B7687,'Step 2 - Old-New Code Crosswalk'!B:D,1,FALSE)</f>
        <v>1-605-E4130-0000</v>
      </c>
      <c r="E7687" s="322" t="str">
        <f t="shared" si="120"/>
        <v xml:space="preserve"> </v>
      </c>
    </row>
    <row r="7688" spans="1:5" x14ac:dyDescent="0.25">
      <c r="A7688" s="8" t="s">
        <v>227</v>
      </c>
      <c r="B7688" s="8" t="s">
        <v>6900</v>
      </c>
      <c r="D7688" t="str">
        <f>VLOOKUP(B7688,'Step 2 - Old-New Code Crosswalk'!B:D,1,FALSE)</f>
        <v>1-626-E4130-0000</v>
      </c>
      <c r="E7688" s="322" t="str">
        <f t="shared" si="120"/>
        <v xml:space="preserve"> </v>
      </c>
    </row>
    <row r="7689" spans="1:5" x14ac:dyDescent="0.25">
      <c r="A7689" s="8" t="s">
        <v>7104</v>
      </c>
      <c r="B7689" s="8" t="s">
        <v>7105</v>
      </c>
      <c r="D7689" t="str">
        <f>VLOOKUP(B7689,'Step 2 - Old-New Code Crosswalk'!B:D,1,FALSE)</f>
        <v>2-900-E4130-2021</v>
      </c>
      <c r="E7689" s="322" t="str">
        <f t="shared" si="120"/>
        <v xml:space="preserve"> </v>
      </c>
    </row>
    <row r="7690" spans="1:5" x14ac:dyDescent="0.25">
      <c r="A7690" s="8" t="s">
        <v>227</v>
      </c>
      <c r="B7690" s="8" t="s">
        <v>11137</v>
      </c>
      <c r="D7690" t="str">
        <f>VLOOKUP(B7690,'Step 2 - Old-New Code Crosswalk'!B:D,1,FALSE)</f>
        <v>2-900-E4130-2052</v>
      </c>
      <c r="E7690" s="322" t="str">
        <f t="shared" si="120"/>
        <v xml:space="preserve"> </v>
      </c>
    </row>
    <row r="7691" spans="1:5" x14ac:dyDescent="0.25">
      <c r="A7691" s="8" t="s">
        <v>227</v>
      </c>
      <c r="B7691" s="8" t="s">
        <v>11138</v>
      </c>
      <c r="D7691" t="str">
        <f>VLOOKUP(B7691,'Step 2 - Old-New Code Crosswalk'!B:D,1,FALSE)</f>
        <v>2-900-E4130-2053</v>
      </c>
      <c r="E7691" s="322" t="str">
        <f t="shared" si="120"/>
        <v xml:space="preserve"> </v>
      </c>
    </row>
    <row r="7692" spans="1:5" s="6" customFormat="1" x14ac:dyDescent="0.25">
      <c r="A7692" s="8" t="s">
        <v>227</v>
      </c>
      <c r="B7692" s="8" t="s">
        <v>10962</v>
      </c>
      <c r="D7692" t="str">
        <f>VLOOKUP(B7692,'Step 2 - Old-New Code Crosswalk'!B:D,1,FALSE)</f>
        <v>2-900-E4130-2056</v>
      </c>
      <c r="E7692" s="322" t="str">
        <f t="shared" si="120"/>
        <v xml:space="preserve"> </v>
      </c>
    </row>
    <row r="7693" spans="1:5" s="6" customFormat="1" x14ac:dyDescent="0.25">
      <c r="A7693" s="8" t="s">
        <v>227</v>
      </c>
      <c r="B7693" s="8" t="s">
        <v>11179</v>
      </c>
      <c r="D7693" t="str">
        <f>VLOOKUP(B7693,'Step 2 - Old-New Code Crosswalk'!B:D,1,FALSE)</f>
        <v>2-900-E4130-2058</v>
      </c>
      <c r="E7693" s="322" t="str">
        <f t="shared" si="120"/>
        <v xml:space="preserve"> </v>
      </c>
    </row>
    <row r="7694" spans="1:5" s="6" customFormat="1" x14ac:dyDescent="0.25">
      <c r="A7694" s="8" t="s">
        <v>227</v>
      </c>
      <c r="B7694" s="8" t="s">
        <v>228</v>
      </c>
      <c r="D7694" t="str">
        <f>VLOOKUP(B7694,'Step 2 - Old-New Code Crosswalk'!B:D,1,FALSE)</f>
        <v>2-900-E4130-2060</v>
      </c>
      <c r="E7694" s="322" t="str">
        <f t="shared" si="120"/>
        <v xml:space="preserve"> </v>
      </c>
    </row>
    <row r="7695" spans="1:5" s="6" customFormat="1" x14ac:dyDescent="0.25">
      <c r="A7695" s="8" t="s">
        <v>227</v>
      </c>
      <c r="B7695" s="8" t="s">
        <v>238</v>
      </c>
      <c r="D7695" t="str">
        <f>VLOOKUP(B7695,'Step 2 - Old-New Code Crosswalk'!B:D,1,FALSE)</f>
        <v>2-900-E4130-2061</v>
      </c>
      <c r="E7695" s="322" t="str">
        <f t="shared" si="120"/>
        <v xml:space="preserve"> </v>
      </c>
    </row>
    <row r="7696" spans="1:5" s="6" customFormat="1" x14ac:dyDescent="0.25">
      <c r="A7696" s="8" t="s">
        <v>227</v>
      </c>
      <c r="B7696" s="8" t="s">
        <v>247</v>
      </c>
      <c r="D7696" t="str">
        <f>VLOOKUP(B7696,'Step 2 - Old-New Code Crosswalk'!B:D,1,FALSE)</f>
        <v>2-900-E4130-2062</v>
      </c>
      <c r="E7696" s="322" t="str">
        <f t="shared" si="120"/>
        <v xml:space="preserve"> </v>
      </c>
    </row>
    <row r="7697" spans="1:5" s="6" customFormat="1" x14ac:dyDescent="0.25">
      <c r="A7697" s="8" t="s">
        <v>227</v>
      </c>
      <c r="B7697" s="8" t="s">
        <v>255</v>
      </c>
      <c r="D7697" t="str">
        <f>VLOOKUP(B7697,'Step 2 - Old-New Code Crosswalk'!B:D,1,FALSE)</f>
        <v>2-900-E4130-2063</v>
      </c>
      <c r="E7697" s="322" t="str">
        <f t="shared" si="120"/>
        <v xml:space="preserve"> </v>
      </c>
    </row>
    <row r="7698" spans="1:5" s="6" customFormat="1" x14ac:dyDescent="0.25">
      <c r="A7698" s="8" t="s">
        <v>227</v>
      </c>
      <c r="B7698" s="8" t="s">
        <v>7799</v>
      </c>
      <c r="D7698" t="str">
        <f>VLOOKUP(B7698,'Step 2 - Old-New Code Crosswalk'!B:D,1,FALSE)</f>
        <v>3-315-E4130-3110</v>
      </c>
      <c r="E7698" s="322" t="str">
        <f t="shared" si="120"/>
        <v xml:space="preserve"> </v>
      </c>
    </row>
    <row r="7699" spans="1:5" s="6" customFormat="1" x14ac:dyDescent="0.25">
      <c r="A7699" s="8" t="s">
        <v>227</v>
      </c>
      <c r="B7699" s="8" t="s">
        <v>7515</v>
      </c>
      <c r="D7699" t="str">
        <f>VLOOKUP(B7699,'Step 2 - Old-New Code Crosswalk'!B:D,1,FALSE)</f>
        <v>3-005-E4130-3300</v>
      </c>
      <c r="E7699" s="322" t="str">
        <f t="shared" si="120"/>
        <v xml:space="preserve"> </v>
      </c>
    </row>
    <row r="7700" spans="1:5" s="6" customFormat="1" x14ac:dyDescent="0.25">
      <c r="A7700" s="8" t="s">
        <v>93</v>
      </c>
      <c r="B7700" s="8" t="s">
        <v>94</v>
      </c>
      <c r="D7700" t="str">
        <f>VLOOKUP(B7700,'Step 2 - Old-New Code Crosswalk'!B:D,1,FALSE)</f>
        <v>1-586-E4132-0000</v>
      </c>
      <c r="E7700" s="322" t="str">
        <f t="shared" si="120"/>
        <v xml:space="preserve"> </v>
      </c>
    </row>
    <row r="7701" spans="1:5" s="6" customFormat="1" x14ac:dyDescent="0.25">
      <c r="A7701" s="8" t="s">
        <v>95</v>
      </c>
      <c r="B7701" s="8" t="s">
        <v>96</v>
      </c>
      <c r="D7701" t="str">
        <f>VLOOKUP(B7701,'Step 2 - Old-New Code Crosswalk'!B:D,1,FALSE)</f>
        <v>1-586-E4133-0000</v>
      </c>
      <c r="E7701" s="322" t="str">
        <f t="shared" si="120"/>
        <v xml:space="preserve"> </v>
      </c>
    </row>
    <row r="7702" spans="1:5" s="6" customFormat="1" x14ac:dyDescent="0.25">
      <c r="A7702" s="8" t="s">
        <v>97</v>
      </c>
      <c r="B7702" s="8" t="s">
        <v>98</v>
      </c>
      <c r="D7702" t="str">
        <f>VLOOKUP(B7702,'Step 2 - Old-New Code Crosswalk'!B:D,1,FALSE)</f>
        <v>1-586-E4134-0000</v>
      </c>
      <c r="E7702" s="322" t="str">
        <f t="shared" si="120"/>
        <v xml:space="preserve"> </v>
      </c>
    </row>
    <row r="7703" spans="1:5" s="6" customFormat="1" x14ac:dyDescent="0.25">
      <c r="A7703" s="8" t="s">
        <v>1756</v>
      </c>
      <c r="B7703" s="8" t="s">
        <v>2936</v>
      </c>
      <c r="D7703" t="str">
        <f>VLOOKUP(B7703,'Step 2 - Old-New Code Crosswalk'!B:D,1,FALSE)</f>
        <v>1-005-E4138-0000</v>
      </c>
      <c r="E7703" s="322" t="str">
        <f t="shared" si="120"/>
        <v xml:space="preserve"> </v>
      </c>
    </row>
    <row r="7704" spans="1:5" s="6" customFormat="1" x14ac:dyDescent="0.25">
      <c r="A7704" s="8" t="s">
        <v>1756</v>
      </c>
      <c r="B7704" s="8" t="s">
        <v>4186</v>
      </c>
      <c r="D7704" t="str">
        <f>VLOOKUP(B7704,'Step 2 - Old-New Code Crosswalk'!B:D,1,FALSE)</f>
        <v>1-010-E4138-0000</v>
      </c>
      <c r="E7704" s="322" t="str">
        <f t="shared" si="120"/>
        <v xml:space="preserve"> </v>
      </c>
    </row>
    <row r="7705" spans="1:5" s="6" customFormat="1" x14ac:dyDescent="0.25">
      <c r="A7705" s="8" t="s">
        <v>1756</v>
      </c>
      <c r="B7705" s="8" t="s">
        <v>2998</v>
      </c>
      <c r="D7705" t="str">
        <f>VLOOKUP(B7705,'Step 2 - Old-New Code Crosswalk'!B:D,1,FALSE)</f>
        <v>1-015-E4138-0000</v>
      </c>
      <c r="E7705" s="322" t="str">
        <f t="shared" si="120"/>
        <v xml:space="preserve"> </v>
      </c>
    </row>
    <row r="7706" spans="1:5" s="6" customFormat="1" x14ac:dyDescent="0.25">
      <c r="A7706" s="8" t="s">
        <v>1756</v>
      </c>
      <c r="B7706" s="8" t="s">
        <v>4007</v>
      </c>
      <c r="D7706" t="str">
        <f>VLOOKUP(B7706,'Step 2 - Old-New Code Crosswalk'!B:D,1,FALSE)</f>
        <v>1-025-E4138-0000</v>
      </c>
      <c r="E7706" s="322" t="str">
        <f t="shared" si="120"/>
        <v xml:space="preserve"> </v>
      </c>
    </row>
    <row r="7707" spans="1:5" s="6" customFormat="1" x14ac:dyDescent="0.25">
      <c r="A7707" s="8" t="s">
        <v>1756</v>
      </c>
      <c r="B7707" s="8" t="s">
        <v>3179</v>
      </c>
      <c r="D7707" t="str">
        <f>VLOOKUP(B7707,'Step 2 - Old-New Code Crosswalk'!B:D,1,FALSE)</f>
        <v>1-030-E4138-0000</v>
      </c>
      <c r="E7707" s="322" t="str">
        <f t="shared" si="120"/>
        <v xml:space="preserve"> </v>
      </c>
    </row>
    <row r="7708" spans="1:5" s="6" customFormat="1" x14ac:dyDescent="0.25">
      <c r="A7708" s="8" t="s">
        <v>1756</v>
      </c>
      <c r="B7708" s="8" t="s">
        <v>3305</v>
      </c>
      <c r="D7708" t="str">
        <f>VLOOKUP(B7708,'Step 2 - Old-New Code Crosswalk'!B:D,1,FALSE)</f>
        <v>1-035-E4138-0000</v>
      </c>
      <c r="E7708" s="322" t="str">
        <f t="shared" si="120"/>
        <v xml:space="preserve"> </v>
      </c>
    </row>
    <row r="7709" spans="1:5" s="6" customFormat="1" x14ac:dyDescent="0.25">
      <c r="A7709" s="8" t="s">
        <v>1756</v>
      </c>
      <c r="B7709" s="8" t="s">
        <v>3356</v>
      </c>
      <c r="D7709" t="str">
        <f>VLOOKUP(B7709,'Step 2 - Old-New Code Crosswalk'!B:D,1,FALSE)</f>
        <v>1-040-E4138-0000</v>
      </c>
      <c r="E7709" s="322" t="str">
        <f t="shared" si="120"/>
        <v xml:space="preserve"> </v>
      </c>
    </row>
    <row r="7710" spans="1:5" s="6" customFormat="1" x14ac:dyDescent="0.25">
      <c r="A7710" s="8" t="s">
        <v>1756</v>
      </c>
      <c r="B7710" s="8" t="s">
        <v>3507</v>
      </c>
      <c r="D7710" t="str">
        <f>VLOOKUP(B7710,'Step 2 - Old-New Code Crosswalk'!B:D,1,FALSE)</f>
        <v>1-045-E4138-0000</v>
      </c>
      <c r="E7710" s="322" t="str">
        <f t="shared" si="120"/>
        <v xml:space="preserve"> </v>
      </c>
    </row>
    <row r="7711" spans="1:5" s="6" customFormat="1" x14ac:dyDescent="0.25">
      <c r="A7711" s="8" t="s">
        <v>1756</v>
      </c>
      <c r="B7711" s="8" t="s">
        <v>3420</v>
      </c>
      <c r="D7711" t="str">
        <f>VLOOKUP(B7711,'Step 2 - Old-New Code Crosswalk'!B:D,1,FALSE)</f>
        <v>1-050-E4138-0000</v>
      </c>
      <c r="E7711" s="322" t="str">
        <f t="shared" si="120"/>
        <v xml:space="preserve"> </v>
      </c>
    </row>
    <row r="7712" spans="1:5" s="6" customFormat="1" x14ac:dyDescent="0.25">
      <c r="A7712" s="8" t="s">
        <v>1756</v>
      </c>
      <c r="B7712" s="8" t="s">
        <v>4448</v>
      </c>
      <c r="D7712" t="str">
        <f>VLOOKUP(B7712,'Step 2 - Old-New Code Crosswalk'!B:D,1,FALSE)</f>
        <v>1-056-E4138-0000</v>
      </c>
      <c r="E7712" s="322" t="str">
        <f t="shared" si="120"/>
        <v xml:space="preserve"> </v>
      </c>
    </row>
    <row r="7713" spans="1:5" s="6" customFormat="1" x14ac:dyDescent="0.25">
      <c r="A7713" s="8" t="s">
        <v>1756</v>
      </c>
      <c r="B7713" s="8" t="s">
        <v>3580</v>
      </c>
      <c r="D7713" t="str">
        <f>VLOOKUP(B7713,'Step 2 - Old-New Code Crosswalk'!B:D,1,FALSE)</f>
        <v>1-060-E4138-0000</v>
      </c>
      <c r="E7713" s="322" t="str">
        <f t="shared" si="120"/>
        <v xml:space="preserve"> </v>
      </c>
    </row>
    <row r="7714" spans="1:5" s="6" customFormat="1" x14ac:dyDescent="0.25">
      <c r="A7714" s="8" t="s">
        <v>1756</v>
      </c>
      <c r="B7714" s="8" t="s">
        <v>3648</v>
      </c>
      <c r="D7714" t="str">
        <f>VLOOKUP(B7714,'Step 2 - Old-New Code Crosswalk'!B:D,1,FALSE)</f>
        <v>1-065-E4138-0000</v>
      </c>
      <c r="E7714" s="322" t="str">
        <f t="shared" si="120"/>
        <v xml:space="preserve"> </v>
      </c>
    </row>
    <row r="7715" spans="1:5" s="6" customFormat="1" x14ac:dyDescent="0.25">
      <c r="A7715" s="8" t="s">
        <v>1756</v>
      </c>
      <c r="B7715" s="8" t="s">
        <v>3805</v>
      </c>
      <c r="D7715" t="str">
        <f>VLOOKUP(B7715,'Step 2 - Old-New Code Crosswalk'!B:D,1,FALSE)</f>
        <v>1-069-E4138-0000</v>
      </c>
      <c r="E7715" s="322" t="str">
        <f t="shared" si="120"/>
        <v xml:space="preserve"> </v>
      </c>
    </row>
    <row r="7716" spans="1:5" s="6" customFormat="1" x14ac:dyDescent="0.25">
      <c r="A7716" s="8" t="s">
        <v>1756</v>
      </c>
      <c r="B7716" s="8" t="s">
        <v>3792</v>
      </c>
      <c r="D7716" t="str">
        <f>VLOOKUP(B7716,'Step 2 - Old-New Code Crosswalk'!B:D,1,FALSE)</f>
        <v>1-070-E4138-0000</v>
      </c>
      <c r="E7716" s="322" t="str">
        <f t="shared" si="120"/>
        <v xml:space="preserve"> </v>
      </c>
    </row>
    <row r="7717" spans="1:5" s="6" customFormat="1" x14ac:dyDescent="0.25">
      <c r="A7717" s="8" t="s">
        <v>1756</v>
      </c>
      <c r="B7717" s="8" t="s">
        <v>3833</v>
      </c>
      <c r="D7717" t="str">
        <f>VLOOKUP(B7717,'Step 2 - Old-New Code Crosswalk'!B:D,1,FALSE)</f>
        <v>1-071-E4138-0000</v>
      </c>
      <c r="E7717" s="322" t="str">
        <f t="shared" si="120"/>
        <v xml:space="preserve"> </v>
      </c>
    </row>
    <row r="7718" spans="1:5" s="6" customFormat="1" x14ac:dyDescent="0.25">
      <c r="A7718" s="8" t="s">
        <v>1756</v>
      </c>
      <c r="B7718" s="8" t="s">
        <v>2664</v>
      </c>
      <c r="D7718" t="str">
        <f>VLOOKUP(B7718,'Step 2 - Old-New Code Crosswalk'!B:D,1,FALSE)</f>
        <v>1-072-E4138-0000</v>
      </c>
      <c r="E7718" s="322" t="str">
        <f t="shared" si="120"/>
        <v xml:space="preserve"> </v>
      </c>
    </row>
    <row r="7719" spans="1:5" s="6" customFormat="1" x14ac:dyDescent="0.25">
      <c r="A7719" s="8" t="s">
        <v>1756</v>
      </c>
      <c r="B7719" s="8" t="s">
        <v>5325</v>
      </c>
      <c r="D7719" t="str">
        <f>VLOOKUP(B7719,'Step 2 - Old-New Code Crosswalk'!B:D,1,FALSE)</f>
        <v>1-076-E4138-0000</v>
      </c>
      <c r="E7719" s="322" t="str">
        <f t="shared" si="120"/>
        <v xml:space="preserve"> </v>
      </c>
    </row>
    <row r="7720" spans="1:5" s="6" customFormat="1" x14ac:dyDescent="0.25">
      <c r="A7720" s="8" t="s">
        <v>1756</v>
      </c>
      <c r="B7720" s="8" t="s">
        <v>5436</v>
      </c>
      <c r="D7720" t="str">
        <f>VLOOKUP(B7720,'Step 2 - Old-New Code Crosswalk'!B:D,1,FALSE)</f>
        <v>1-315-E4138-0000</v>
      </c>
      <c r="E7720" s="322" t="str">
        <f t="shared" si="120"/>
        <v xml:space="preserve"> </v>
      </c>
    </row>
    <row r="7721" spans="1:5" s="6" customFormat="1" x14ac:dyDescent="0.25">
      <c r="A7721" s="8" t="s">
        <v>1756</v>
      </c>
      <c r="B7721" s="8" t="s">
        <v>5273</v>
      </c>
      <c r="D7721" t="str">
        <f>VLOOKUP(B7721,'Step 2 - Old-New Code Crosswalk'!B:D,1,FALSE)</f>
        <v>1-317-E4138-0000</v>
      </c>
      <c r="E7721" s="322" t="str">
        <f t="shared" si="120"/>
        <v xml:space="preserve"> </v>
      </c>
    </row>
    <row r="7722" spans="1:5" s="6" customFormat="1" x14ac:dyDescent="0.25">
      <c r="A7722" s="8" t="s">
        <v>1756</v>
      </c>
      <c r="B7722" s="8" t="s">
        <v>5460</v>
      </c>
      <c r="D7722" t="str">
        <f>VLOOKUP(B7722,'Step 2 - Old-New Code Crosswalk'!B:D,1,FALSE)</f>
        <v>1-320-E4138-0000</v>
      </c>
      <c r="E7722" s="322" t="str">
        <f t="shared" si="120"/>
        <v xml:space="preserve"> </v>
      </c>
    </row>
    <row r="7723" spans="1:5" s="6" customFormat="1" x14ac:dyDescent="0.25">
      <c r="A7723" s="8" t="s">
        <v>1756</v>
      </c>
      <c r="B7723" s="8" t="s">
        <v>5381</v>
      </c>
      <c r="D7723" t="str">
        <f>VLOOKUP(B7723,'Step 2 - Old-New Code Crosswalk'!B:D,1,FALSE)</f>
        <v>1-333-E4138-0000</v>
      </c>
      <c r="E7723" s="322" t="str">
        <f t="shared" si="120"/>
        <v xml:space="preserve"> </v>
      </c>
    </row>
    <row r="7724" spans="1:5" s="6" customFormat="1" x14ac:dyDescent="0.25">
      <c r="A7724" s="8" t="s">
        <v>1756</v>
      </c>
      <c r="B7724" s="8" t="s">
        <v>5648</v>
      </c>
      <c r="D7724" t="str">
        <f>VLOOKUP(B7724,'Step 2 - Old-New Code Crosswalk'!B:D,1,FALSE)</f>
        <v>1-412-E4138-0000</v>
      </c>
      <c r="E7724" s="322" t="str">
        <f t="shared" si="120"/>
        <v xml:space="preserve"> </v>
      </c>
    </row>
    <row r="7725" spans="1:5" s="6" customFormat="1" x14ac:dyDescent="0.25">
      <c r="A7725" s="8" t="s">
        <v>1756</v>
      </c>
      <c r="B7725" s="8" t="s">
        <v>5577</v>
      </c>
      <c r="D7725" t="str">
        <f>VLOOKUP(B7725,'Step 2 - Old-New Code Crosswalk'!B:D,1,FALSE)</f>
        <v>1-418-E4138-0000</v>
      </c>
      <c r="E7725" s="322" t="str">
        <f t="shared" si="120"/>
        <v xml:space="preserve"> </v>
      </c>
    </row>
    <row r="7726" spans="1:5" s="6" customFormat="1" x14ac:dyDescent="0.25">
      <c r="A7726" s="8" t="s">
        <v>1756</v>
      </c>
      <c r="B7726" s="8" t="s">
        <v>6089</v>
      </c>
      <c r="D7726" t="str">
        <f>VLOOKUP(B7726,'Step 2 - Old-New Code Crosswalk'!B:D,1,FALSE)</f>
        <v>1-424-E4138-0000</v>
      </c>
      <c r="E7726" s="322" t="str">
        <f t="shared" si="120"/>
        <v xml:space="preserve"> </v>
      </c>
    </row>
    <row r="7727" spans="1:5" s="6" customFormat="1" x14ac:dyDescent="0.25">
      <c r="A7727" s="8" t="s">
        <v>1756</v>
      </c>
      <c r="B7727" s="8" t="s">
        <v>6276</v>
      </c>
      <c r="D7727" t="str">
        <f>VLOOKUP(B7727,'Step 2 - Old-New Code Crosswalk'!B:D,1,FALSE)</f>
        <v>1-514-E4138-0000</v>
      </c>
      <c r="E7727" s="322" t="str">
        <f t="shared" si="120"/>
        <v xml:space="preserve"> </v>
      </c>
    </row>
    <row r="7728" spans="1:5" s="6" customFormat="1" x14ac:dyDescent="0.25">
      <c r="A7728" s="8" t="s">
        <v>1756</v>
      </c>
      <c r="B7728" s="8" t="s">
        <v>6218</v>
      </c>
      <c r="D7728" t="str">
        <f>VLOOKUP(B7728,'Step 2 - Old-New Code Crosswalk'!B:D,1,FALSE)</f>
        <v>1-517-E4138-0000</v>
      </c>
      <c r="E7728" s="322" t="str">
        <f t="shared" si="120"/>
        <v xml:space="preserve"> </v>
      </c>
    </row>
    <row r="7729" spans="1:5" s="6" customFormat="1" x14ac:dyDescent="0.25">
      <c r="A7729" s="8" t="s">
        <v>1756</v>
      </c>
      <c r="B7729" s="8" t="s">
        <v>6185</v>
      </c>
      <c r="D7729" t="str">
        <f>VLOOKUP(B7729,'Step 2 - Old-New Code Crosswalk'!B:D,1,FALSE)</f>
        <v>1-520-E4138-0000</v>
      </c>
      <c r="E7729" s="322" t="str">
        <f t="shared" si="120"/>
        <v xml:space="preserve"> </v>
      </c>
    </row>
    <row r="7730" spans="1:5" s="6" customFormat="1" x14ac:dyDescent="0.25">
      <c r="A7730" s="8" t="s">
        <v>1756</v>
      </c>
      <c r="B7730" s="8" t="s">
        <v>6342</v>
      </c>
      <c r="D7730" t="str">
        <f>VLOOKUP(B7730,'Step 2 - Old-New Code Crosswalk'!B:D,1,FALSE)</f>
        <v>1-550-E4138-0000</v>
      </c>
      <c r="E7730" s="322" t="str">
        <f t="shared" si="120"/>
        <v xml:space="preserve"> </v>
      </c>
    </row>
    <row r="7731" spans="1:5" s="6" customFormat="1" x14ac:dyDescent="0.25">
      <c r="A7731" s="8" t="s">
        <v>1756</v>
      </c>
      <c r="B7731" s="8" t="s">
        <v>6302</v>
      </c>
      <c r="D7731" t="str">
        <f>VLOOKUP(B7731,'Step 2 - Old-New Code Crosswalk'!B:D,1,FALSE)</f>
        <v>1-564-E4138-0000</v>
      </c>
      <c r="E7731" s="322" t="str">
        <f t="shared" si="120"/>
        <v xml:space="preserve"> </v>
      </c>
    </row>
    <row r="7732" spans="1:5" s="6" customFormat="1" x14ac:dyDescent="0.25">
      <c r="A7732" s="8" t="s">
        <v>1756</v>
      </c>
      <c r="B7732" s="8" t="s">
        <v>6253</v>
      </c>
      <c r="D7732" t="str">
        <f>VLOOKUP(B7732,'Step 2 - Old-New Code Crosswalk'!B:D,1,FALSE)</f>
        <v>1-574-E4138-0000</v>
      </c>
      <c r="E7732" s="322" t="str">
        <f t="shared" si="120"/>
        <v xml:space="preserve"> </v>
      </c>
    </row>
    <row r="7733" spans="1:5" s="6" customFormat="1" x14ac:dyDescent="0.25">
      <c r="A7733" s="8" t="s">
        <v>1756</v>
      </c>
      <c r="B7733" s="8" t="s">
        <v>6479</v>
      </c>
      <c r="D7733" t="str">
        <f>VLOOKUP(B7733,'Step 2 - Old-New Code Crosswalk'!B:D,1,FALSE)</f>
        <v>1-582-E4138-0000</v>
      </c>
      <c r="E7733" s="322" t="str">
        <f t="shared" si="120"/>
        <v xml:space="preserve"> </v>
      </c>
    </row>
    <row r="7734" spans="1:5" s="6" customFormat="1" x14ac:dyDescent="0.25">
      <c r="A7734" s="8" t="s">
        <v>1756</v>
      </c>
      <c r="B7734" s="8" t="s">
        <v>6488</v>
      </c>
      <c r="D7734" t="str">
        <f>VLOOKUP(B7734,'Step 2 - Old-New Code Crosswalk'!B:D,1,FALSE)</f>
        <v>1-586-E4138-0000</v>
      </c>
      <c r="E7734" s="322" t="str">
        <f t="shared" si="120"/>
        <v xml:space="preserve"> </v>
      </c>
    </row>
    <row r="7735" spans="1:5" s="6" customFormat="1" x14ac:dyDescent="0.25">
      <c r="A7735" s="8" t="s">
        <v>1756</v>
      </c>
      <c r="B7735" s="8" t="s">
        <v>6969</v>
      </c>
      <c r="D7735" t="str">
        <f>VLOOKUP(B7735,'Step 2 - Old-New Code Crosswalk'!B:D,1,FALSE)</f>
        <v>1-627-E4138-0000</v>
      </c>
      <c r="E7735" s="322" t="str">
        <f t="shared" si="120"/>
        <v xml:space="preserve"> </v>
      </c>
    </row>
    <row r="7736" spans="1:5" s="6" customFormat="1" x14ac:dyDescent="0.25">
      <c r="A7736" s="8" t="s">
        <v>1756</v>
      </c>
      <c r="B7736" s="8" t="s">
        <v>10965</v>
      </c>
      <c r="D7736" t="str">
        <f>VLOOKUP(B7736,'Step 2 - Old-New Code Crosswalk'!B:D,1,FALSE)</f>
        <v>2-900-E4138-2056</v>
      </c>
      <c r="E7736" s="322" t="str">
        <f t="shared" si="120"/>
        <v xml:space="preserve"> </v>
      </c>
    </row>
    <row r="7737" spans="1:5" s="6" customFormat="1" x14ac:dyDescent="0.25">
      <c r="A7737" s="8" t="s">
        <v>1756</v>
      </c>
      <c r="B7737" s="8" t="s">
        <v>7800</v>
      </c>
      <c r="D7737" t="str">
        <f>VLOOKUP(B7737,'Step 2 - Old-New Code Crosswalk'!B:D,1,FALSE)</f>
        <v>3-315-E4138-3110</v>
      </c>
      <c r="E7737" s="322" t="str">
        <f t="shared" si="120"/>
        <v xml:space="preserve"> </v>
      </c>
    </row>
    <row r="7738" spans="1:5" s="6" customFormat="1" x14ac:dyDescent="0.25">
      <c r="A7738" s="8" t="s">
        <v>1756</v>
      </c>
      <c r="B7738" s="8" t="s">
        <v>7808</v>
      </c>
      <c r="D7738" t="str">
        <f>VLOOKUP(B7738,'Step 2 - Old-New Code Crosswalk'!B:D,1,FALSE)</f>
        <v>3-315-E4138-3115</v>
      </c>
      <c r="E7738" s="322" t="str">
        <f t="shared" si="120"/>
        <v xml:space="preserve"> </v>
      </c>
    </row>
    <row r="7739" spans="1:5" s="6" customFormat="1" x14ac:dyDescent="0.25">
      <c r="A7739" s="8" t="s">
        <v>1756</v>
      </c>
      <c r="B7739" s="8" t="s">
        <v>7951</v>
      </c>
      <c r="D7739" t="str">
        <f>VLOOKUP(B7739,'Step 2 - Old-New Code Crosswalk'!B:D,1,FALSE)</f>
        <v>3-225-E4138-3308</v>
      </c>
      <c r="E7739" s="322" t="str">
        <f t="shared" si="120"/>
        <v xml:space="preserve"> </v>
      </c>
    </row>
    <row r="7740" spans="1:5" s="6" customFormat="1" x14ac:dyDescent="0.25">
      <c r="A7740" s="8" t="s">
        <v>1756</v>
      </c>
      <c r="B7740" s="8" t="s">
        <v>7816</v>
      </c>
      <c r="D7740" t="str">
        <f>VLOOKUP(B7740,'Step 2 - Old-New Code Crosswalk'!B:D,1,FALSE)</f>
        <v>3-005-E4138-3410</v>
      </c>
      <c r="E7740" s="322" t="str">
        <f t="shared" si="120"/>
        <v xml:space="preserve"> </v>
      </c>
    </row>
    <row r="7741" spans="1:5" s="6" customFormat="1" x14ac:dyDescent="0.25">
      <c r="A7741" s="8" t="s">
        <v>1756</v>
      </c>
      <c r="B7741" s="8" t="s">
        <v>7828</v>
      </c>
      <c r="D7741" t="str">
        <f>VLOOKUP(B7741,'Step 2 - Old-New Code Crosswalk'!B:D,1,FALSE)</f>
        <v>3-010-E4138-3410</v>
      </c>
      <c r="E7741" s="322" t="str">
        <f t="shared" si="120"/>
        <v xml:space="preserve"> </v>
      </c>
    </row>
    <row r="7742" spans="1:5" s="6" customFormat="1" x14ac:dyDescent="0.25">
      <c r="A7742" s="8" t="s">
        <v>1756</v>
      </c>
      <c r="B7742" s="8" t="s">
        <v>7826</v>
      </c>
      <c r="D7742" t="str">
        <f>VLOOKUP(B7742,'Step 2 - Old-New Code Crosswalk'!B:D,1,FALSE)</f>
        <v>3-025-E4138-3410</v>
      </c>
      <c r="E7742" s="322" t="str">
        <f t="shared" si="120"/>
        <v xml:space="preserve"> </v>
      </c>
    </row>
    <row r="7743" spans="1:5" s="6" customFormat="1" x14ac:dyDescent="0.25">
      <c r="A7743" s="8" t="s">
        <v>1756</v>
      </c>
      <c r="B7743" s="8" t="s">
        <v>7818</v>
      </c>
      <c r="D7743" t="str">
        <f>VLOOKUP(B7743,'Step 2 - Old-New Code Crosswalk'!B:D,1,FALSE)</f>
        <v>3-035-E4138-3410</v>
      </c>
      <c r="E7743" s="322" t="str">
        <f t="shared" si="120"/>
        <v xml:space="preserve"> </v>
      </c>
    </row>
    <row r="7744" spans="1:5" s="6" customFormat="1" x14ac:dyDescent="0.25">
      <c r="A7744" s="8" t="s">
        <v>1756</v>
      </c>
      <c r="B7744" s="8" t="s">
        <v>7820</v>
      </c>
      <c r="D7744" t="str">
        <f>VLOOKUP(B7744,'Step 2 - Old-New Code Crosswalk'!B:D,1,FALSE)</f>
        <v>3-045-E4138-3410</v>
      </c>
      <c r="E7744" s="322" t="str">
        <f t="shared" si="120"/>
        <v xml:space="preserve"> </v>
      </c>
    </row>
    <row r="7745" spans="1:5" s="6" customFormat="1" x14ac:dyDescent="0.25">
      <c r="A7745" s="8" t="s">
        <v>1756</v>
      </c>
      <c r="B7745" s="8" t="s">
        <v>7830</v>
      </c>
      <c r="D7745" t="str">
        <f>VLOOKUP(B7745,'Step 2 - Old-New Code Crosswalk'!B:D,1,FALSE)</f>
        <v>3-056-E4138-3410</v>
      </c>
      <c r="E7745" s="322" t="str">
        <f t="shared" si="120"/>
        <v xml:space="preserve"> </v>
      </c>
    </row>
    <row r="7746" spans="1:5" s="6" customFormat="1" x14ac:dyDescent="0.25">
      <c r="A7746" s="8" t="s">
        <v>1756</v>
      </c>
      <c r="B7746" s="8" t="s">
        <v>7822</v>
      </c>
      <c r="D7746" t="str">
        <f>VLOOKUP(B7746,'Step 2 - Old-New Code Crosswalk'!B:D,1,FALSE)</f>
        <v>3-060-E4138-3410</v>
      </c>
      <c r="E7746" s="322" t="str">
        <f t="shared" ref="E7746:E7809" si="121">IF(B7746=D7746," ","ERROR")</f>
        <v xml:space="preserve"> </v>
      </c>
    </row>
    <row r="7747" spans="1:5" s="6" customFormat="1" x14ac:dyDescent="0.25">
      <c r="A7747" s="8" t="s">
        <v>1756</v>
      </c>
      <c r="B7747" s="8" t="s">
        <v>7832</v>
      </c>
      <c r="D7747" t="str">
        <f>VLOOKUP(B7747,'Step 2 - Old-New Code Crosswalk'!B:D,1,FALSE)</f>
        <v>3-307-E4138-3410</v>
      </c>
      <c r="E7747" s="322" t="str">
        <f t="shared" si="121"/>
        <v xml:space="preserve"> </v>
      </c>
    </row>
    <row r="7748" spans="1:5" s="6" customFormat="1" x14ac:dyDescent="0.25">
      <c r="A7748" s="8" t="s">
        <v>1756</v>
      </c>
      <c r="B7748" s="8" t="s">
        <v>9428</v>
      </c>
      <c r="D7748" t="str">
        <f>VLOOKUP(B7748,'Step 2 - Old-New Code Crosswalk'!B:D,1,FALSE)</f>
        <v>4-010-E4138-4021</v>
      </c>
      <c r="E7748" s="322" t="str">
        <f t="shared" si="121"/>
        <v xml:space="preserve"> </v>
      </c>
    </row>
    <row r="7749" spans="1:5" s="6" customFormat="1" x14ac:dyDescent="0.25">
      <c r="A7749" s="8" t="s">
        <v>1756</v>
      </c>
      <c r="B7749" s="8" t="s">
        <v>9574</v>
      </c>
      <c r="D7749" t="str">
        <f>VLOOKUP(B7749,'Step 2 - Old-New Code Crosswalk'!B:D,1,FALSE)</f>
        <v>4-307-E4138-4154</v>
      </c>
      <c r="E7749" s="322" t="str">
        <f t="shared" si="121"/>
        <v xml:space="preserve"> </v>
      </c>
    </row>
    <row r="7750" spans="1:5" s="6" customFormat="1" x14ac:dyDescent="0.25">
      <c r="A7750" s="8" t="s">
        <v>1756</v>
      </c>
      <c r="B7750" s="8" t="s">
        <v>9576</v>
      </c>
      <c r="D7750" t="str">
        <f>VLOOKUP(B7750,'Step 2 - Old-New Code Crosswalk'!B:D,1,FALSE)</f>
        <v>4-307-E4138-4155</v>
      </c>
      <c r="E7750" s="322" t="str">
        <f t="shared" si="121"/>
        <v xml:space="preserve"> </v>
      </c>
    </row>
    <row r="7751" spans="1:5" s="6" customFormat="1" x14ac:dyDescent="0.25">
      <c r="A7751" s="8" t="s">
        <v>1756</v>
      </c>
      <c r="B7751" s="8" t="s">
        <v>9577</v>
      </c>
      <c r="D7751" t="str">
        <f>VLOOKUP(B7751,'Step 2 - Old-New Code Crosswalk'!B:D,1,FALSE)</f>
        <v>4-307-E4138-4156</v>
      </c>
      <c r="E7751" s="322" t="str">
        <f t="shared" si="121"/>
        <v xml:space="preserve"> </v>
      </c>
    </row>
    <row r="7752" spans="1:5" s="6" customFormat="1" x14ac:dyDescent="0.25">
      <c r="A7752" s="8" t="s">
        <v>1756</v>
      </c>
      <c r="B7752" s="8" t="s">
        <v>1757</v>
      </c>
      <c r="D7752" t="str">
        <f>VLOOKUP(B7752,'Step 2 - Old-New Code Crosswalk'!B:D,1,FALSE)</f>
        <v>4-626-E4138-4332</v>
      </c>
      <c r="E7752" s="322" t="str">
        <f t="shared" si="121"/>
        <v xml:space="preserve"> </v>
      </c>
    </row>
    <row r="7753" spans="1:5" s="6" customFormat="1" x14ac:dyDescent="0.25">
      <c r="A7753" s="8" t="s">
        <v>4005</v>
      </c>
      <c r="B7753" s="8" t="s">
        <v>4006</v>
      </c>
      <c r="D7753" t="str">
        <f>VLOOKUP(B7753,'Step 2 - Old-New Code Crosswalk'!B:D,1,FALSE)</f>
        <v>1-025-E4139-0000</v>
      </c>
      <c r="E7753" s="322" t="str">
        <f t="shared" si="121"/>
        <v xml:space="preserve"> </v>
      </c>
    </row>
    <row r="7754" spans="1:5" s="6" customFormat="1" x14ac:dyDescent="0.25">
      <c r="A7754" s="8" t="s">
        <v>4449</v>
      </c>
      <c r="B7754" s="8" t="s">
        <v>4450</v>
      </c>
      <c r="D7754" t="str">
        <f>VLOOKUP(B7754,'Step 2 - Old-New Code Crosswalk'!B:D,1,FALSE)</f>
        <v>1-056-E4140-0000</v>
      </c>
      <c r="E7754" s="322" t="str">
        <f t="shared" si="121"/>
        <v xml:space="preserve"> </v>
      </c>
    </row>
    <row r="7755" spans="1:5" s="6" customFormat="1" x14ac:dyDescent="0.25">
      <c r="A7755" s="8" t="s">
        <v>4449</v>
      </c>
      <c r="B7755" s="8" t="s">
        <v>5593</v>
      </c>
      <c r="D7755" t="str">
        <f>VLOOKUP(B7755,'Step 2 - Old-New Code Crosswalk'!B:D,1,FALSE)</f>
        <v>1-405-E4140-0000</v>
      </c>
      <c r="E7755" s="322" t="str">
        <f t="shared" si="121"/>
        <v xml:space="preserve"> </v>
      </c>
    </row>
    <row r="7756" spans="1:5" s="6" customFormat="1" x14ac:dyDescent="0.25">
      <c r="A7756" s="8" t="s">
        <v>4449</v>
      </c>
      <c r="B7756" s="8" t="s">
        <v>5649</v>
      </c>
      <c r="D7756" t="str">
        <f>VLOOKUP(B7756,'Step 2 - Old-New Code Crosswalk'!B:D,1,FALSE)</f>
        <v>1-412-E4140-0000</v>
      </c>
      <c r="E7756" s="322" t="str">
        <f t="shared" si="121"/>
        <v xml:space="preserve"> </v>
      </c>
    </row>
    <row r="7757" spans="1:5" s="6" customFormat="1" x14ac:dyDescent="0.25">
      <c r="A7757" s="8" t="s">
        <v>3306</v>
      </c>
      <c r="B7757" s="8" t="s">
        <v>3307</v>
      </c>
      <c r="D7757" t="str">
        <f>VLOOKUP(B7757,'Step 2 - Old-New Code Crosswalk'!B:D,1,FALSE)</f>
        <v>1-035-E4145-0000</v>
      </c>
      <c r="E7757" s="322" t="str">
        <f t="shared" si="121"/>
        <v xml:space="preserve"> </v>
      </c>
    </row>
    <row r="7758" spans="1:5" s="6" customFormat="1" x14ac:dyDescent="0.25">
      <c r="A7758" s="8" t="s">
        <v>5857</v>
      </c>
      <c r="B7758" s="8" t="s">
        <v>5858</v>
      </c>
      <c r="D7758" t="str">
        <f>VLOOKUP(B7758,'Step 2 - Old-New Code Crosswalk'!B:D,1,FALSE)</f>
        <v>1-439-E4150-0000</v>
      </c>
      <c r="E7758" s="322" t="str">
        <f t="shared" si="121"/>
        <v xml:space="preserve"> </v>
      </c>
    </row>
    <row r="7759" spans="1:5" s="6" customFormat="1" x14ac:dyDescent="0.25">
      <c r="A7759" s="8" t="s">
        <v>5857</v>
      </c>
      <c r="B7759" s="8" t="s">
        <v>5881</v>
      </c>
      <c r="D7759" t="str">
        <f>VLOOKUP(B7759,'Step 2 - Old-New Code Crosswalk'!B:D,1,FALSE)</f>
        <v>1-442-E4150-0000</v>
      </c>
      <c r="E7759" s="322" t="str">
        <f t="shared" si="121"/>
        <v xml:space="preserve"> </v>
      </c>
    </row>
    <row r="7760" spans="1:5" s="6" customFormat="1" x14ac:dyDescent="0.25">
      <c r="A7760" s="8" t="s">
        <v>5857</v>
      </c>
      <c r="B7760" s="8" t="s">
        <v>5905</v>
      </c>
      <c r="D7760" t="str">
        <f>VLOOKUP(B7760,'Step 2 - Old-New Code Crosswalk'!B:D,1,FALSE)</f>
        <v>1-445-E4150-0000</v>
      </c>
      <c r="E7760" s="322" t="str">
        <f t="shared" si="121"/>
        <v xml:space="preserve"> </v>
      </c>
    </row>
    <row r="7761" spans="1:5" s="6" customFormat="1" x14ac:dyDescent="0.25">
      <c r="A7761" s="8" t="s">
        <v>5857</v>
      </c>
      <c r="B7761" s="8" t="s">
        <v>5924</v>
      </c>
      <c r="D7761" t="str">
        <f>VLOOKUP(B7761,'Step 2 - Old-New Code Crosswalk'!B:D,1,FALSE)</f>
        <v>1-451-E4150-0000</v>
      </c>
      <c r="E7761" s="322" t="str">
        <f t="shared" si="121"/>
        <v xml:space="preserve"> </v>
      </c>
    </row>
    <row r="7762" spans="1:5" s="6" customFormat="1" x14ac:dyDescent="0.25">
      <c r="A7762" s="8" t="s">
        <v>5857</v>
      </c>
      <c r="B7762" s="8" t="s">
        <v>5945</v>
      </c>
      <c r="D7762" t="str">
        <f>VLOOKUP(B7762,'Step 2 - Old-New Code Crosswalk'!B:D,1,FALSE)</f>
        <v>1-457-E4150-0000</v>
      </c>
      <c r="E7762" s="322" t="str">
        <f t="shared" si="121"/>
        <v xml:space="preserve"> </v>
      </c>
    </row>
    <row r="7763" spans="1:5" s="6" customFormat="1" x14ac:dyDescent="0.25">
      <c r="A7763" s="8" t="s">
        <v>5857</v>
      </c>
      <c r="B7763" s="8" t="s">
        <v>5965</v>
      </c>
      <c r="D7763" t="str">
        <f>VLOOKUP(B7763,'Step 2 - Old-New Code Crosswalk'!B:D,1,FALSE)</f>
        <v>1-458-E4150-0000</v>
      </c>
      <c r="E7763" s="322" t="str">
        <f t="shared" si="121"/>
        <v xml:space="preserve"> </v>
      </c>
    </row>
    <row r="7764" spans="1:5" s="6" customFormat="1" x14ac:dyDescent="0.25">
      <c r="A7764" s="8" t="s">
        <v>5857</v>
      </c>
      <c r="B7764" s="8" t="s">
        <v>5989</v>
      </c>
      <c r="D7764" t="str">
        <f>VLOOKUP(B7764,'Step 2 - Old-New Code Crosswalk'!B:D,1,FALSE)</f>
        <v>1-460-E4150-0000</v>
      </c>
      <c r="E7764" s="322" t="str">
        <f t="shared" si="121"/>
        <v xml:space="preserve"> </v>
      </c>
    </row>
    <row r="7765" spans="1:5" s="6" customFormat="1" x14ac:dyDescent="0.25">
      <c r="A7765" s="8" t="s">
        <v>5857</v>
      </c>
      <c r="B7765" s="8" t="s">
        <v>6005</v>
      </c>
      <c r="D7765" t="str">
        <f>VLOOKUP(B7765,'Step 2 - Old-New Code Crosswalk'!B:D,1,FALSE)</f>
        <v>1-463-E4150-0000</v>
      </c>
      <c r="E7765" s="322" t="str">
        <f t="shared" si="121"/>
        <v xml:space="preserve"> </v>
      </c>
    </row>
    <row r="7766" spans="1:5" s="6" customFormat="1" x14ac:dyDescent="0.25">
      <c r="A7766" s="8" t="s">
        <v>5857</v>
      </c>
      <c r="B7766" s="8" t="s">
        <v>6021</v>
      </c>
      <c r="D7766" t="str">
        <f>VLOOKUP(B7766,'Step 2 - Old-New Code Crosswalk'!B:D,1,FALSE)</f>
        <v>1-466-E4150-0000</v>
      </c>
      <c r="E7766" s="322" t="str">
        <f t="shared" si="121"/>
        <v xml:space="preserve"> </v>
      </c>
    </row>
    <row r="7767" spans="1:5" s="6" customFormat="1" x14ac:dyDescent="0.25">
      <c r="A7767" s="8" t="s">
        <v>5857</v>
      </c>
      <c r="B7767" s="8" t="s">
        <v>6037</v>
      </c>
      <c r="D7767" t="str">
        <f>VLOOKUP(B7767,'Step 2 - Old-New Code Crosswalk'!B:D,1,FALSE)</f>
        <v>1-472-E4150-0000</v>
      </c>
      <c r="E7767" s="322" t="str">
        <f t="shared" si="121"/>
        <v xml:space="preserve"> </v>
      </c>
    </row>
    <row r="7768" spans="1:5" s="6" customFormat="1" x14ac:dyDescent="0.25">
      <c r="A7768" s="8" t="s">
        <v>5857</v>
      </c>
      <c r="B7768" s="8" t="s">
        <v>6053</v>
      </c>
      <c r="D7768" t="str">
        <f>VLOOKUP(B7768,'Step 2 - Old-New Code Crosswalk'!B:D,1,FALSE)</f>
        <v>1-473-E4150-0000</v>
      </c>
      <c r="E7768" s="322" t="str">
        <f t="shared" si="121"/>
        <v xml:space="preserve"> </v>
      </c>
    </row>
    <row r="7769" spans="1:5" s="6" customFormat="1" x14ac:dyDescent="0.25">
      <c r="A7769" s="8" t="s">
        <v>5857</v>
      </c>
      <c r="B7769" s="8" t="s">
        <v>6069</v>
      </c>
      <c r="D7769" t="str">
        <f>VLOOKUP(B7769,'Step 2 - Old-New Code Crosswalk'!B:D,1,FALSE)</f>
        <v>1-475-E4150-0000</v>
      </c>
      <c r="E7769" s="322" t="str">
        <f t="shared" si="121"/>
        <v xml:space="preserve"> </v>
      </c>
    </row>
    <row r="7770" spans="1:5" s="6" customFormat="1" x14ac:dyDescent="0.25">
      <c r="A7770" s="8" t="s">
        <v>5857</v>
      </c>
      <c r="B7770" s="8" t="s">
        <v>6690</v>
      </c>
      <c r="D7770" t="str">
        <f>VLOOKUP(B7770,'Step 2 - Old-New Code Crosswalk'!B:D,1,FALSE)</f>
        <v>1-605-E4150-0000</v>
      </c>
      <c r="E7770" s="322" t="str">
        <f t="shared" si="121"/>
        <v xml:space="preserve"> </v>
      </c>
    </row>
    <row r="7771" spans="1:5" s="6" customFormat="1" x14ac:dyDescent="0.25">
      <c r="A7771" s="8" t="s">
        <v>5857</v>
      </c>
      <c r="B7771" s="8" t="s">
        <v>6970</v>
      </c>
      <c r="D7771" t="str">
        <f>VLOOKUP(B7771,'Step 2 - Old-New Code Crosswalk'!B:D,1,FALSE)</f>
        <v>1-627-E4150-0000</v>
      </c>
      <c r="E7771" s="322" t="str">
        <f t="shared" si="121"/>
        <v xml:space="preserve"> </v>
      </c>
    </row>
    <row r="7772" spans="1:5" s="6" customFormat="1" x14ac:dyDescent="0.25">
      <c r="A7772" s="8" t="s">
        <v>5857</v>
      </c>
      <c r="B7772" s="8" t="s">
        <v>8572</v>
      </c>
      <c r="D7772" t="str">
        <f>VLOOKUP(B7772,'Step 2 - Old-New Code Crosswalk'!B:D,1,FALSE)</f>
        <v>3-458-E4150-3128</v>
      </c>
      <c r="E7772" s="322" t="str">
        <f t="shared" si="121"/>
        <v xml:space="preserve"> </v>
      </c>
    </row>
    <row r="7773" spans="1:5" s="6" customFormat="1" x14ac:dyDescent="0.25">
      <c r="A7773" s="8" t="s">
        <v>5857</v>
      </c>
      <c r="B7773" s="8" t="s">
        <v>8605</v>
      </c>
      <c r="D7773" t="str">
        <f>VLOOKUP(B7773,'Step 2 - Old-New Code Crosswalk'!B:D,1,FALSE)</f>
        <v>3-460-E4150-3130</v>
      </c>
      <c r="E7773" s="322" t="str">
        <f t="shared" si="121"/>
        <v xml:space="preserve"> </v>
      </c>
    </row>
    <row r="7774" spans="1:5" s="6" customFormat="1" x14ac:dyDescent="0.25">
      <c r="A7774" s="8" t="s">
        <v>8314</v>
      </c>
      <c r="B7774" s="8" t="s">
        <v>8315</v>
      </c>
      <c r="D7774" t="str">
        <f>VLOOKUP(B7774,'Step 2 - Old-New Code Crosswalk'!B:D,1,FALSE)</f>
        <v>3-218-E4155-3700</v>
      </c>
      <c r="E7774" s="322" t="str">
        <f t="shared" si="121"/>
        <v xml:space="preserve"> </v>
      </c>
    </row>
    <row r="7775" spans="1:5" s="6" customFormat="1" x14ac:dyDescent="0.25">
      <c r="A7775" s="8" t="s">
        <v>754</v>
      </c>
      <c r="B7775" s="8" t="s">
        <v>8302</v>
      </c>
      <c r="D7775" t="str">
        <f>VLOOKUP(B7775,'Step 2 - Old-New Code Crosswalk'!B:D,1,FALSE)</f>
        <v>3-218-E4160-3705</v>
      </c>
      <c r="E7775" s="322" t="str">
        <f t="shared" si="121"/>
        <v xml:space="preserve"> </v>
      </c>
    </row>
    <row r="7776" spans="1:5" s="6" customFormat="1" x14ac:dyDescent="0.25">
      <c r="A7776" s="8" t="s">
        <v>754</v>
      </c>
      <c r="B7776" s="8" t="s">
        <v>8303</v>
      </c>
      <c r="D7776" t="str">
        <f>VLOOKUP(B7776,'Step 2 - Old-New Code Crosswalk'!B:D,1,FALSE)</f>
        <v>3-218-E4160-3710</v>
      </c>
      <c r="E7776" s="322" t="str">
        <f t="shared" si="121"/>
        <v xml:space="preserve"> </v>
      </c>
    </row>
    <row r="7777" spans="1:5" s="6" customFormat="1" x14ac:dyDescent="0.25">
      <c r="A7777" s="8" t="s">
        <v>754</v>
      </c>
      <c r="B7777" s="8" t="s">
        <v>755</v>
      </c>
      <c r="D7777" t="str">
        <f>VLOOKUP(B7777,'Step 2 - Old-New Code Crosswalk'!B:D,1,FALSE)</f>
        <v>3-218-E4160-3715</v>
      </c>
      <c r="E7777" s="322" t="str">
        <f t="shared" si="121"/>
        <v xml:space="preserve"> </v>
      </c>
    </row>
    <row r="7778" spans="1:5" s="6" customFormat="1" x14ac:dyDescent="0.25">
      <c r="A7778" s="8" t="s">
        <v>754</v>
      </c>
      <c r="B7778" s="8" t="s">
        <v>8305</v>
      </c>
      <c r="D7778" t="str">
        <f>VLOOKUP(B7778,'Step 2 - Old-New Code Crosswalk'!B:D,1,FALSE)</f>
        <v>3-218-E4160-3720</v>
      </c>
      <c r="E7778" s="322" t="str">
        <f t="shared" si="121"/>
        <v xml:space="preserve"> </v>
      </c>
    </row>
    <row r="7779" spans="1:5" s="6" customFormat="1" x14ac:dyDescent="0.25">
      <c r="A7779" s="8" t="s">
        <v>754</v>
      </c>
      <c r="B7779" s="8" t="s">
        <v>8306</v>
      </c>
      <c r="D7779" t="str">
        <f>VLOOKUP(B7779,'Step 2 - Old-New Code Crosswalk'!B:D,1,FALSE)</f>
        <v>3-218-E4160-3725</v>
      </c>
      <c r="E7779" s="322" t="str">
        <f t="shared" si="121"/>
        <v xml:space="preserve"> </v>
      </c>
    </row>
    <row r="7780" spans="1:5" s="6" customFormat="1" x14ac:dyDescent="0.25">
      <c r="A7780" s="8" t="s">
        <v>754</v>
      </c>
      <c r="B7780" s="8" t="s">
        <v>783</v>
      </c>
      <c r="D7780" t="str">
        <f>VLOOKUP(B7780,'Step 2 - Old-New Code Crosswalk'!B:D,1,FALSE)</f>
        <v>3-218-E4160-3730</v>
      </c>
      <c r="E7780" s="322" t="str">
        <f t="shared" si="121"/>
        <v xml:space="preserve"> </v>
      </c>
    </row>
    <row r="7781" spans="1:5" s="6" customFormat="1" x14ac:dyDescent="0.25">
      <c r="A7781" s="8" t="s">
        <v>754</v>
      </c>
      <c r="B7781" s="8" t="s">
        <v>808</v>
      </c>
      <c r="D7781" t="str">
        <f>VLOOKUP(B7781,'Step 2 - Old-New Code Crosswalk'!B:D,1,FALSE)</f>
        <v>3-218-E4160-3735</v>
      </c>
      <c r="E7781" s="322" t="str">
        <f t="shared" si="121"/>
        <v xml:space="preserve"> </v>
      </c>
    </row>
    <row r="7782" spans="1:5" s="6" customFormat="1" x14ac:dyDescent="0.25">
      <c r="A7782" s="8" t="s">
        <v>754</v>
      </c>
      <c r="B7782" s="8" t="s">
        <v>841</v>
      </c>
      <c r="D7782" t="str">
        <f>VLOOKUP(B7782,'Step 2 - Old-New Code Crosswalk'!B:D,1,FALSE)</f>
        <v>3-218-E4160-3740</v>
      </c>
      <c r="E7782" s="322" t="str">
        <f t="shared" si="121"/>
        <v xml:space="preserve"> </v>
      </c>
    </row>
    <row r="7783" spans="1:5" s="6" customFormat="1" x14ac:dyDescent="0.25">
      <c r="A7783" s="8" t="s">
        <v>754</v>
      </c>
      <c r="B7783" s="8" t="s">
        <v>8307</v>
      </c>
      <c r="D7783" t="str">
        <f>VLOOKUP(B7783,'Step 2 - Old-New Code Crosswalk'!B:D,1,FALSE)</f>
        <v>3-218-E4160-3750</v>
      </c>
      <c r="E7783" s="322" t="str">
        <f t="shared" si="121"/>
        <v xml:space="preserve"> </v>
      </c>
    </row>
    <row r="7784" spans="1:5" s="6" customFormat="1" x14ac:dyDescent="0.25">
      <c r="A7784" s="8" t="s">
        <v>754</v>
      </c>
      <c r="B7784" s="8" t="s">
        <v>8308</v>
      </c>
      <c r="D7784" t="str">
        <f>VLOOKUP(B7784,'Step 2 - Old-New Code Crosswalk'!B:D,1,FALSE)</f>
        <v>3-218-E4160-3755</v>
      </c>
      <c r="E7784" s="322" t="str">
        <f t="shared" si="121"/>
        <v xml:space="preserve"> </v>
      </c>
    </row>
    <row r="7785" spans="1:5" s="6" customFormat="1" x14ac:dyDescent="0.25">
      <c r="A7785" s="8" t="s">
        <v>754</v>
      </c>
      <c r="B7785" s="8" t="s">
        <v>871</v>
      </c>
      <c r="D7785" t="str">
        <f>VLOOKUP(B7785,'Step 2 - Old-New Code Crosswalk'!B:D,1,FALSE)</f>
        <v>3-218-E4160-3760</v>
      </c>
      <c r="E7785" s="322" t="str">
        <f t="shared" si="121"/>
        <v xml:space="preserve"> </v>
      </c>
    </row>
    <row r="7786" spans="1:5" s="6" customFormat="1" x14ac:dyDescent="0.25">
      <c r="A7786" s="8" t="s">
        <v>754</v>
      </c>
      <c r="B7786" s="8" t="s">
        <v>8309</v>
      </c>
      <c r="D7786" t="str">
        <f>VLOOKUP(B7786,'Step 2 - Old-New Code Crosswalk'!B:D,1,FALSE)</f>
        <v>3-218-E4160-3765</v>
      </c>
      <c r="E7786" s="322" t="str">
        <f t="shared" si="121"/>
        <v xml:space="preserve"> </v>
      </c>
    </row>
    <row r="7787" spans="1:5" s="6" customFormat="1" x14ac:dyDescent="0.25">
      <c r="A7787" s="8" t="s">
        <v>6904</v>
      </c>
      <c r="B7787" s="8" t="s">
        <v>6905</v>
      </c>
      <c r="D7787" t="str">
        <f>VLOOKUP(B7787,'Step 2 - Old-New Code Crosswalk'!B:D,1,FALSE)</f>
        <v>1-630-E4602-0000</v>
      </c>
      <c r="E7787" s="322" t="str">
        <f t="shared" si="121"/>
        <v xml:space="preserve"> </v>
      </c>
    </row>
    <row r="7788" spans="1:5" s="6" customFormat="1" x14ac:dyDescent="0.25">
      <c r="A7788" s="8" t="s">
        <v>6904</v>
      </c>
      <c r="B7788" s="8" t="s">
        <v>7106</v>
      </c>
      <c r="D7788" t="str">
        <f>VLOOKUP(B7788,'Step 2 - Old-New Code Crosswalk'!B:D,1,FALSE)</f>
        <v>2-900-E4602-2021</v>
      </c>
      <c r="E7788" s="322" t="str">
        <f t="shared" si="121"/>
        <v xml:space="preserve"> </v>
      </c>
    </row>
    <row r="7789" spans="1:5" s="6" customFormat="1" x14ac:dyDescent="0.25">
      <c r="A7789" s="8" t="s">
        <v>6904</v>
      </c>
      <c r="B7789" s="8" t="s">
        <v>7131</v>
      </c>
      <c r="D7789" t="str">
        <f>VLOOKUP(B7789,'Step 2 - Old-New Code Crosswalk'!B:D,1,FALSE)</f>
        <v>2-900-E4602-2034</v>
      </c>
      <c r="E7789" s="322" t="str">
        <f t="shared" si="121"/>
        <v xml:space="preserve"> </v>
      </c>
    </row>
    <row r="7790" spans="1:5" s="6" customFormat="1" x14ac:dyDescent="0.25">
      <c r="A7790" s="8" t="s">
        <v>6904</v>
      </c>
      <c r="B7790" s="8" t="s">
        <v>10966</v>
      </c>
      <c r="D7790" t="str">
        <f>VLOOKUP(B7790,'Step 2 - Old-New Code Crosswalk'!B:D,1,FALSE)</f>
        <v>2-900-E4602-2056</v>
      </c>
      <c r="E7790" s="322" t="str">
        <f t="shared" si="121"/>
        <v xml:space="preserve"> </v>
      </c>
    </row>
    <row r="7791" spans="1:5" s="6" customFormat="1" x14ac:dyDescent="0.25">
      <c r="A7791" s="8" t="s">
        <v>6904</v>
      </c>
      <c r="B7791" s="8" t="s">
        <v>11180</v>
      </c>
      <c r="D7791" t="str">
        <f>VLOOKUP(B7791,'Step 2 - Old-New Code Crosswalk'!B:D,1,FALSE)</f>
        <v>2-900-E4602-2058</v>
      </c>
      <c r="E7791" s="322" t="str">
        <f t="shared" si="121"/>
        <v xml:space="preserve"> </v>
      </c>
    </row>
    <row r="7792" spans="1:5" s="6" customFormat="1" x14ac:dyDescent="0.25">
      <c r="A7792" s="8" t="s">
        <v>6907</v>
      </c>
      <c r="B7792" s="8" t="s">
        <v>6908</v>
      </c>
      <c r="D7792" t="str">
        <f>VLOOKUP(B7792,'Step 2 - Old-New Code Crosswalk'!B:D,1,FALSE)</f>
        <v>1-630-E4603-0000</v>
      </c>
      <c r="E7792" s="322" t="str">
        <f t="shared" si="121"/>
        <v xml:space="preserve"> </v>
      </c>
    </row>
    <row r="7793" spans="1:5" s="6" customFormat="1" x14ac:dyDescent="0.25">
      <c r="A7793" s="8" t="s">
        <v>6907</v>
      </c>
      <c r="B7793" s="8" t="s">
        <v>7108</v>
      </c>
      <c r="D7793" t="str">
        <f>VLOOKUP(B7793,'Step 2 - Old-New Code Crosswalk'!B:D,1,FALSE)</f>
        <v>2-900-E4603-2021</v>
      </c>
      <c r="E7793" s="322" t="str">
        <f t="shared" si="121"/>
        <v xml:space="preserve"> </v>
      </c>
    </row>
    <row r="7794" spans="1:5" s="6" customFormat="1" x14ac:dyDescent="0.25">
      <c r="A7794" s="8" t="s">
        <v>6907</v>
      </c>
      <c r="B7794" s="8" t="s">
        <v>7133</v>
      </c>
      <c r="D7794" t="str">
        <f>VLOOKUP(B7794,'Step 2 - Old-New Code Crosswalk'!B:D,1,FALSE)</f>
        <v>2-900-E4603-2034</v>
      </c>
      <c r="E7794" s="322" t="str">
        <f t="shared" si="121"/>
        <v xml:space="preserve"> </v>
      </c>
    </row>
    <row r="7795" spans="1:5" s="6" customFormat="1" x14ac:dyDescent="0.25">
      <c r="A7795" s="8" t="s">
        <v>6907</v>
      </c>
      <c r="B7795" s="8" t="s">
        <v>11182</v>
      </c>
      <c r="D7795" t="str">
        <f>VLOOKUP(B7795,'Step 2 - Old-New Code Crosswalk'!B:D,1,FALSE)</f>
        <v>2-900-E4603-2058</v>
      </c>
      <c r="E7795" s="322" t="str">
        <f t="shared" si="121"/>
        <v xml:space="preserve"> </v>
      </c>
    </row>
    <row r="7796" spans="1:5" s="6" customFormat="1" x14ac:dyDescent="0.25">
      <c r="A7796" s="8" t="s">
        <v>6309</v>
      </c>
      <c r="B7796" s="8" t="s">
        <v>6310</v>
      </c>
      <c r="D7796" t="str">
        <f>VLOOKUP(B7796,'Step 2 - Old-New Code Crosswalk'!B:D,1,FALSE)</f>
        <v>1-590-E4605-0000</v>
      </c>
      <c r="E7796" s="322" t="str">
        <f t="shared" si="121"/>
        <v xml:space="preserve"> </v>
      </c>
    </row>
    <row r="7797" spans="1:5" s="6" customFormat="1" x14ac:dyDescent="0.25">
      <c r="A7797" s="8" t="s">
        <v>1534</v>
      </c>
      <c r="B7797" s="8" t="s">
        <v>2937</v>
      </c>
      <c r="D7797" t="str">
        <f>VLOOKUP(B7797,'Step 2 - Old-New Code Crosswalk'!B:D,1,FALSE)</f>
        <v>1-005-E4606-0000</v>
      </c>
      <c r="E7797" s="322" t="str">
        <f t="shared" si="121"/>
        <v xml:space="preserve"> </v>
      </c>
    </row>
    <row r="7798" spans="1:5" s="6" customFormat="1" x14ac:dyDescent="0.25">
      <c r="A7798" s="8" t="s">
        <v>1534</v>
      </c>
      <c r="B7798" s="8" t="s">
        <v>4187</v>
      </c>
      <c r="D7798" t="str">
        <f>VLOOKUP(B7798,'Step 2 - Old-New Code Crosswalk'!B:D,1,FALSE)</f>
        <v>1-010-E4606-0000</v>
      </c>
      <c r="E7798" s="322" t="str">
        <f t="shared" si="121"/>
        <v xml:space="preserve"> </v>
      </c>
    </row>
    <row r="7799" spans="1:5" s="6" customFormat="1" x14ac:dyDescent="0.25">
      <c r="A7799" s="8" t="s">
        <v>1534</v>
      </c>
      <c r="B7799" s="8" t="s">
        <v>2999</v>
      </c>
      <c r="D7799" t="str">
        <f>VLOOKUP(B7799,'Step 2 - Old-New Code Crosswalk'!B:D,1,FALSE)</f>
        <v>1-015-E4606-0000</v>
      </c>
      <c r="E7799" s="322" t="str">
        <f t="shared" si="121"/>
        <v xml:space="preserve"> </v>
      </c>
    </row>
    <row r="7800" spans="1:5" s="6" customFormat="1" x14ac:dyDescent="0.25">
      <c r="A7800" s="8" t="s">
        <v>1534</v>
      </c>
      <c r="B7800" s="8" t="s">
        <v>4008</v>
      </c>
      <c r="D7800" t="str">
        <f>VLOOKUP(B7800,'Step 2 - Old-New Code Crosswalk'!B:D,1,FALSE)</f>
        <v>1-025-E4606-0000</v>
      </c>
      <c r="E7800" s="322" t="str">
        <f t="shared" si="121"/>
        <v xml:space="preserve"> </v>
      </c>
    </row>
    <row r="7801" spans="1:5" s="6" customFormat="1" x14ac:dyDescent="0.25">
      <c r="A7801" s="8" t="s">
        <v>1534</v>
      </c>
      <c r="B7801" s="8" t="s">
        <v>3180</v>
      </c>
      <c r="D7801" t="str">
        <f>VLOOKUP(B7801,'Step 2 - Old-New Code Crosswalk'!B:D,1,FALSE)</f>
        <v>1-030-E4606-0000</v>
      </c>
      <c r="E7801" s="322" t="str">
        <f t="shared" si="121"/>
        <v xml:space="preserve"> </v>
      </c>
    </row>
    <row r="7802" spans="1:5" s="6" customFormat="1" x14ac:dyDescent="0.25">
      <c r="A7802" s="8" t="s">
        <v>1534</v>
      </c>
      <c r="B7802" s="8" t="s">
        <v>3310</v>
      </c>
      <c r="D7802" t="str">
        <f>VLOOKUP(B7802,'Step 2 - Old-New Code Crosswalk'!B:D,1,FALSE)</f>
        <v>1-035-E4606-0000</v>
      </c>
      <c r="E7802" s="322" t="str">
        <f t="shared" si="121"/>
        <v xml:space="preserve"> </v>
      </c>
    </row>
    <row r="7803" spans="1:5" s="6" customFormat="1" x14ac:dyDescent="0.25">
      <c r="A7803" s="8" t="s">
        <v>1534</v>
      </c>
      <c r="B7803" s="8" t="s">
        <v>3357</v>
      </c>
      <c r="D7803" t="str">
        <f>VLOOKUP(B7803,'Step 2 - Old-New Code Crosswalk'!B:D,1,FALSE)</f>
        <v>1-040-E4606-0000</v>
      </c>
      <c r="E7803" s="322" t="str">
        <f t="shared" si="121"/>
        <v xml:space="preserve"> </v>
      </c>
    </row>
    <row r="7804" spans="1:5" s="6" customFormat="1" x14ac:dyDescent="0.25">
      <c r="A7804" s="8" t="s">
        <v>1534</v>
      </c>
      <c r="B7804" s="8" t="s">
        <v>3508</v>
      </c>
      <c r="D7804" t="str">
        <f>VLOOKUP(B7804,'Step 2 - Old-New Code Crosswalk'!B:D,1,FALSE)</f>
        <v>1-045-E4606-0000</v>
      </c>
      <c r="E7804" s="322" t="str">
        <f t="shared" si="121"/>
        <v xml:space="preserve"> </v>
      </c>
    </row>
    <row r="7805" spans="1:5" s="6" customFormat="1" x14ac:dyDescent="0.25">
      <c r="A7805" s="8" t="s">
        <v>1534</v>
      </c>
      <c r="B7805" s="8" t="s">
        <v>3421</v>
      </c>
      <c r="D7805" t="str">
        <f>VLOOKUP(B7805,'Step 2 - Old-New Code Crosswalk'!B:D,1,FALSE)</f>
        <v>1-050-E4606-0000</v>
      </c>
      <c r="E7805" s="322" t="str">
        <f t="shared" si="121"/>
        <v xml:space="preserve"> </v>
      </c>
    </row>
    <row r="7806" spans="1:5" s="6" customFormat="1" x14ac:dyDescent="0.25">
      <c r="A7806" s="8" t="s">
        <v>1534</v>
      </c>
      <c r="B7806" s="8" t="s">
        <v>4451</v>
      </c>
      <c r="D7806" t="str">
        <f>VLOOKUP(B7806,'Step 2 - Old-New Code Crosswalk'!B:D,1,FALSE)</f>
        <v>1-056-E4606-0000</v>
      </c>
      <c r="E7806" s="322" t="str">
        <f t="shared" si="121"/>
        <v xml:space="preserve"> </v>
      </c>
    </row>
    <row r="7807" spans="1:5" s="6" customFormat="1" x14ac:dyDescent="0.25">
      <c r="A7807" s="8" t="s">
        <v>1534</v>
      </c>
      <c r="B7807" s="8" t="s">
        <v>4237</v>
      </c>
      <c r="D7807" t="str">
        <f>VLOOKUP(B7807,'Step 2 - Old-New Code Crosswalk'!B:D,1,FALSE)</f>
        <v>1-058-E4606-0000</v>
      </c>
      <c r="E7807" s="322" t="str">
        <f t="shared" si="121"/>
        <v xml:space="preserve"> </v>
      </c>
    </row>
    <row r="7808" spans="1:5" s="6" customFormat="1" x14ac:dyDescent="0.25">
      <c r="A7808" s="8" t="s">
        <v>1534</v>
      </c>
      <c r="B7808" s="8" t="s">
        <v>3581</v>
      </c>
      <c r="D7808" t="str">
        <f>VLOOKUP(B7808,'Step 2 - Old-New Code Crosswalk'!B:D,1,FALSE)</f>
        <v>1-060-E4606-0000</v>
      </c>
      <c r="E7808" s="322" t="str">
        <f t="shared" si="121"/>
        <v xml:space="preserve"> </v>
      </c>
    </row>
    <row r="7809" spans="1:5" s="6" customFormat="1" x14ac:dyDescent="0.25">
      <c r="A7809" s="8" t="s">
        <v>1534</v>
      </c>
      <c r="B7809" s="8" t="s">
        <v>3649</v>
      </c>
      <c r="D7809" t="str">
        <f>VLOOKUP(B7809,'Step 2 - Old-New Code Crosswalk'!B:D,1,FALSE)</f>
        <v>1-065-E4606-0000</v>
      </c>
      <c r="E7809" s="322" t="str">
        <f t="shared" si="121"/>
        <v xml:space="preserve"> </v>
      </c>
    </row>
    <row r="7810" spans="1:5" s="6" customFormat="1" x14ac:dyDescent="0.25">
      <c r="A7810" s="8" t="s">
        <v>1534</v>
      </c>
      <c r="B7810" s="8" t="s">
        <v>4561</v>
      </c>
      <c r="D7810" t="str">
        <f>VLOOKUP(B7810,'Step 2 - Old-New Code Crosswalk'!B:D,1,FALSE)</f>
        <v>1-067-E4606-0000</v>
      </c>
      <c r="E7810" s="322" t="str">
        <f t="shared" ref="E7810:E7873" si="122">IF(B7810=D7810," ","ERROR")</f>
        <v xml:space="preserve"> </v>
      </c>
    </row>
    <row r="7811" spans="1:5" s="6" customFormat="1" x14ac:dyDescent="0.25">
      <c r="A7811" s="8" t="s">
        <v>1534</v>
      </c>
      <c r="B7811" s="8" t="s">
        <v>3806</v>
      </c>
      <c r="D7811" t="str">
        <f>VLOOKUP(B7811,'Step 2 - Old-New Code Crosswalk'!B:D,1,FALSE)</f>
        <v>1-069-E4606-0000</v>
      </c>
      <c r="E7811" s="322" t="str">
        <f t="shared" si="122"/>
        <v xml:space="preserve"> </v>
      </c>
    </row>
    <row r="7812" spans="1:5" s="6" customFormat="1" x14ac:dyDescent="0.25">
      <c r="A7812" s="8" t="s">
        <v>1534</v>
      </c>
      <c r="B7812" s="8" t="s">
        <v>3793</v>
      </c>
      <c r="D7812" t="str">
        <f>VLOOKUP(B7812,'Step 2 - Old-New Code Crosswalk'!B:D,1,FALSE)</f>
        <v>1-070-E4606-0000</v>
      </c>
      <c r="E7812" s="322" t="str">
        <f t="shared" si="122"/>
        <v xml:space="preserve"> </v>
      </c>
    </row>
    <row r="7813" spans="1:5" s="6" customFormat="1" x14ac:dyDescent="0.25">
      <c r="A7813" s="8" t="s">
        <v>1534</v>
      </c>
      <c r="B7813" s="8" t="s">
        <v>3834</v>
      </c>
      <c r="D7813" t="str">
        <f>VLOOKUP(B7813,'Step 2 - Old-New Code Crosswalk'!B:D,1,FALSE)</f>
        <v>1-071-E4606-0000</v>
      </c>
      <c r="E7813" s="322" t="str">
        <f t="shared" si="122"/>
        <v xml:space="preserve"> </v>
      </c>
    </row>
    <row r="7814" spans="1:5" s="6" customFormat="1" x14ac:dyDescent="0.25">
      <c r="A7814" s="8" t="s">
        <v>1534</v>
      </c>
      <c r="B7814" s="8" t="s">
        <v>2824</v>
      </c>
      <c r="D7814" t="str">
        <f>VLOOKUP(B7814,'Step 2 - Old-New Code Crosswalk'!B:D,1,FALSE)</f>
        <v>1-074-E4606-0000</v>
      </c>
      <c r="E7814" s="322" t="str">
        <f t="shared" si="122"/>
        <v xml:space="preserve"> </v>
      </c>
    </row>
    <row r="7815" spans="1:5" s="6" customFormat="1" x14ac:dyDescent="0.25">
      <c r="A7815" s="8" t="s">
        <v>1534</v>
      </c>
      <c r="B7815" s="8" t="s">
        <v>5326</v>
      </c>
      <c r="D7815" t="str">
        <f>VLOOKUP(B7815,'Step 2 - Old-New Code Crosswalk'!B:D,1,FALSE)</f>
        <v>1-076-E4606-0000</v>
      </c>
      <c r="E7815" s="322" t="str">
        <f t="shared" si="122"/>
        <v xml:space="preserve"> </v>
      </c>
    </row>
    <row r="7816" spans="1:5" s="6" customFormat="1" x14ac:dyDescent="0.25">
      <c r="A7816" s="8" t="s">
        <v>1534</v>
      </c>
      <c r="B7816" s="8" t="s">
        <v>3858</v>
      </c>
      <c r="D7816" t="str">
        <f>VLOOKUP(B7816,'Step 2 - Old-New Code Crosswalk'!B:D,1,FALSE)</f>
        <v>1-078-E4606-0000</v>
      </c>
      <c r="E7816" s="322" t="str">
        <f t="shared" si="122"/>
        <v xml:space="preserve"> </v>
      </c>
    </row>
    <row r="7817" spans="1:5" s="6" customFormat="1" x14ac:dyDescent="0.25">
      <c r="A7817" s="8" t="s">
        <v>1534</v>
      </c>
      <c r="B7817" s="8" t="s">
        <v>5333</v>
      </c>
      <c r="D7817" t="str">
        <f>VLOOKUP(B7817,'Step 2 - Old-New Code Crosswalk'!B:D,1,FALSE)</f>
        <v>1-079-E4606-0000</v>
      </c>
      <c r="E7817" s="322" t="str">
        <f t="shared" si="122"/>
        <v xml:space="preserve"> </v>
      </c>
    </row>
    <row r="7818" spans="1:5" s="6" customFormat="1" x14ac:dyDescent="0.25">
      <c r="A7818" s="8" t="s">
        <v>1534</v>
      </c>
      <c r="B7818" s="8" t="s">
        <v>2809</v>
      </c>
      <c r="D7818" t="str">
        <f>VLOOKUP(B7818,'Step 2 - Old-New Code Crosswalk'!B:D,1,FALSE)</f>
        <v>1-080-E4606-0000</v>
      </c>
      <c r="E7818" s="322" t="str">
        <f t="shared" si="122"/>
        <v xml:space="preserve"> </v>
      </c>
    </row>
    <row r="7819" spans="1:5" s="6" customFormat="1" x14ac:dyDescent="0.25">
      <c r="A7819" s="8" t="s">
        <v>1534</v>
      </c>
      <c r="B7819" s="8" t="s">
        <v>4506</v>
      </c>
      <c r="D7819" t="str">
        <f>VLOOKUP(B7819,'Step 2 - Old-New Code Crosswalk'!B:D,1,FALSE)</f>
        <v>1-081-E4606-0000</v>
      </c>
      <c r="E7819" s="322" t="str">
        <f t="shared" si="122"/>
        <v xml:space="preserve"> </v>
      </c>
    </row>
    <row r="7820" spans="1:5" x14ac:dyDescent="0.25">
      <c r="A7820" s="8" t="s">
        <v>1534</v>
      </c>
      <c r="B7820" s="8" t="s">
        <v>4551</v>
      </c>
      <c r="D7820" t="str">
        <f>VLOOKUP(B7820,'Step 2 - Old-New Code Crosswalk'!B:D,1,FALSE)</f>
        <v>1-083-E4606-0000</v>
      </c>
      <c r="E7820" s="322" t="str">
        <f t="shared" si="122"/>
        <v xml:space="preserve"> </v>
      </c>
    </row>
    <row r="7821" spans="1:5" x14ac:dyDescent="0.25">
      <c r="A7821" s="8" t="s">
        <v>1534</v>
      </c>
      <c r="B7821" s="8" t="s">
        <v>4689</v>
      </c>
      <c r="D7821" t="str">
        <f>VLOOKUP(B7821,'Step 2 - Old-New Code Crosswalk'!B:D,1,FALSE)</f>
        <v>1-245-E4606-0000</v>
      </c>
      <c r="E7821" s="322" t="str">
        <f t="shared" si="122"/>
        <v xml:space="preserve"> </v>
      </c>
    </row>
    <row r="7822" spans="1:5" x14ac:dyDescent="0.25">
      <c r="A7822" s="8" t="s">
        <v>1534</v>
      </c>
      <c r="B7822" s="8" t="s">
        <v>4673</v>
      </c>
      <c r="D7822" t="str">
        <f>VLOOKUP(B7822,'Step 2 - Old-New Code Crosswalk'!B:D,1,FALSE)</f>
        <v>1-246-E4606-0000</v>
      </c>
      <c r="E7822" s="322" t="str">
        <f t="shared" si="122"/>
        <v xml:space="preserve"> </v>
      </c>
    </row>
    <row r="7823" spans="1:5" x14ac:dyDescent="0.25">
      <c r="A7823" s="8" t="s">
        <v>1534</v>
      </c>
      <c r="B7823" s="8" t="s">
        <v>4639</v>
      </c>
      <c r="D7823" t="str">
        <f>VLOOKUP(B7823,'Step 2 - Old-New Code Crosswalk'!B:D,1,FALSE)</f>
        <v>1-255-E4606-0000</v>
      </c>
      <c r="E7823" s="322" t="str">
        <f t="shared" si="122"/>
        <v xml:space="preserve"> </v>
      </c>
    </row>
    <row r="7824" spans="1:5" x14ac:dyDescent="0.25">
      <c r="A7824" s="8" t="s">
        <v>1534</v>
      </c>
      <c r="B7824" s="8" t="s">
        <v>5473</v>
      </c>
      <c r="D7824" t="str">
        <f>VLOOKUP(B7824,'Step 2 - Old-New Code Crosswalk'!B:D,1,FALSE)</f>
        <v>1-307-E4606-0000</v>
      </c>
      <c r="E7824" s="322" t="str">
        <f t="shared" si="122"/>
        <v xml:space="preserve"> </v>
      </c>
    </row>
    <row r="7825" spans="1:5" x14ac:dyDescent="0.25">
      <c r="A7825" s="8" t="s">
        <v>1534</v>
      </c>
      <c r="B7825" s="8" t="s">
        <v>4752</v>
      </c>
      <c r="D7825" t="str">
        <f>VLOOKUP(B7825,'Step 2 - Old-New Code Crosswalk'!B:D,1,FALSE)</f>
        <v>1-309-E4606-0000</v>
      </c>
      <c r="E7825" s="322" t="str">
        <f t="shared" si="122"/>
        <v xml:space="preserve"> </v>
      </c>
    </row>
    <row r="7826" spans="1:5" x14ac:dyDescent="0.25">
      <c r="A7826" s="8" t="s">
        <v>1534</v>
      </c>
      <c r="B7826" s="8" t="s">
        <v>5437</v>
      </c>
      <c r="D7826" t="str">
        <f>VLOOKUP(B7826,'Step 2 - Old-New Code Crosswalk'!B:D,1,FALSE)</f>
        <v>1-315-E4606-0000</v>
      </c>
      <c r="E7826" s="322" t="str">
        <f t="shared" si="122"/>
        <v xml:space="preserve"> </v>
      </c>
    </row>
    <row r="7827" spans="1:5" x14ac:dyDescent="0.25">
      <c r="A7827" s="8" t="s">
        <v>1534</v>
      </c>
      <c r="B7827" s="8" t="s">
        <v>5461</v>
      </c>
      <c r="D7827" t="str">
        <f>VLOOKUP(B7827,'Step 2 - Old-New Code Crosswalk'!B:D,1,FALSE)</f>
        <v>1-320-E4606-0000</v>
      </c>
      <c r="E7827" s="322" t="str">
        <f t="shared" si="122"/>
        <v xml:space="preserve"> </v>
      </c>
    </row>
    <row r="7828" spans="1:5" x14ac:dyDescent="0.25">
      <c r="A7828" s="8" t="s">
        <v>1534</v>
      </c>
      <c r="B7828" s="8" t="s">
        <v>5478</v>
      </c>
      <c r="D7828" t="str">
        <f>VLOOKUP(B7828,'Step 2 - Old-New Code Crosswalk'!B:D,1,FALSE)</f>
        <v>1-322-E4606-0000</v>
      </c>
      <c r="E7828" s="322" t="str">
        <f t="shared" si="122"/>
        <v xml:space="preserve"> </v>
      </c>
    </row>
    <row r="7829" spans="1:5" x14ac:dyDescent="0.25">
      <c r="A7829" s="8" t="s">
        <v>1534</v>
      </c>
      <c r="B7829" s="8" t="s">
        <v>4817</v>
      </c>
      <c r="D7829" t="str">
        <f>VLOOKUP(B7829,'Step 2 - Old-New Code Crosswalk'!B:D,1,FALSE)</f>
        <v>1-325-E4606-0000</v>
      </c>
      <c r="E7829" s="322" t="str">
        <f t="shared" si="122"/>
        <v xml:space="preserve"> </v>
      </c>
    </row>
    <row r="7830" spans="1:5" x14ac:dyDescent="0.25">
      <c r="A7830" s="8" t="s">
        <v>1534</v>
      </c>
      <c r="B7830" s="8" t="s">
        <v>5382</v>
      </c>
      <c r="D7830" t="str">
        <f>VLOOKUP(B7830,'Step 2 - Old-New Code Crosswalk'!B:D,1,FALSE)</f>
        <v>1-333-E4606-0000</v>
      </c>
      <c r="E7830" s="322" t="str">
        <f t="shared" si="122"/>
        <v xml:space="preserve"> </v>
      </c>
    </row>
    <row r="7831" spans="1:5" x14ac:dyDescent="0.25">
      <c r="A7831" s="8" t="s">
        <v>1534</v>
      </c>
      <c r="B7831" s="8" t="s">
        <v>5536</v>
      </c>
      <c r="D7831" t="str">
        <f>VLOOKUP(B7831,'Step 2 - Old-New Code Crosswalk'!B:D,1,FALSE)</f>
        <v>1-400-E4606-0000</v>
      </c>
      <c r="E7831" s="322" t="str">
        <f t="shared" si="122"/>
        <v xml:space="preserve"> </v>
      </c>
    </row>
    <row r="7832" spans="1:5" x14ac:dyDescent="0.25">
      <c r="A7832" s="8" t="s">
        <v>1534</v>
      </c>
      <c r="B7832" s="8" t="s">
        <v>5594</v>
      </c>
      <c r="D7832" t="str">
        <f>VLOOKUP(B7832,'Step 2 - Old-New Code Crosswalk'!B:D,1,FALSE)</f>
        <v>1-405-E4606-0000</v>
      </c>
      <c r="E7832" s="322" t="str">
        <f t="shared" si="122"/>
        <v xml:space="preserve"> </v>
      </c>
    </row>
    <row r="7833" spans="1:5" x14ac:dyDescent="0.25">
      <c r="A7833" s="8" t="s">
        <v>1534</v>
      </c>
      <c r="B7833" s="8" t="s">
        <v>5695</v>
      </c>
      <c r="D7833" t="str">
        <f>VLOOKUP(B7833,'Step 2 - Old-New Code Crosswalk'!B:D,1,FALSE)</f>
        <v>1-409-E4606-0000</v>
      </c>
      <c r="E7833" s="322" t="str">
        <f t="shared" si="122"/>
        <v xml:space="preserve"> </v>
      </c>
    </row>
    <row r="7834" spans="1:5" x14ac:dyDescent="0.25">
      <c r="A7834" s="8" t="s">
        <v>1534</v>
      </c>
      <c r="B7834" s="8" t="s">
        <v>5650</v>
      </c>
      <c r="D7834" t="str">
        <f>VLOOKUP(B7834,'Step 2 - Old-New Code Crosswalk'!B:D,1,FALSE)</f>
        <v>1-412-E4606-0000</v>
      </c>
      <c r="E7834" s="322" t="str">
        <f t="shared" si="122"/>
        <v xml:space="preserve"> </v>
      </c>
    </row>
    <row r="7835" spans="1:5" x14ac:dyDescent="0.25">
      <c r="A7835" s="8" t="s">
        <v>1534</v>
      </c>
      <c r="B7835" s="8" t="s">
        <v>5578</v>
      </c>
      <c r="D7835" t="str">
        <f>VLOOKUP(B7835,'Step 2 - Old-New Code Crosswalk'!B:D,1,FALSE)</f>
        <v>1-418-E4606-0000</v>
      </c>
      <c r="E7835" s="322" t="str">
        <f t="shared" si="122"/>
        <v xml:space="preserve"> </v>
      </c>
    </row>
    <row r="7836" spans="1:5" s="6" customFormat="1" x14ac:dyDescent="0.25">
      <c r="A7836" s="8" t="s">
        <v>1534</v>
      </c>
      <c r="B7836" s="8" t="s">
        <v>5712</v>
      </c>
      <c r="D7836" t="str">
        <f>VLOOKUP(B7836,'Step 2 - Old-New Code Crosswalk'!B:D,1,FALSE)</f>
        <v>1-423-E4606-0000</v>
      </c>
      <c r="E7836" s="322" t="str">
        <f t="shared" si="122"/>
        <v xml:space="preserve"> </v>
      </c>
    </row>
    <row r="7837" spans="1:5" s="6" customFormat="1" x14ac:dyDescent="0.25">
      <c r="A7837" s="8" t="s">
        <v>1534</v>
      </c>
      <c r="B7837" s="8" t="s">
        <v>6091</v>
      </c>
      <c r="D7837" t="str">
        <f>VLOOKUP(B7837,'Step 2 - Old-New Code Crosswalk'!B:D,1,FALSE)</f>
        <v>1-424-E4606-0000</v>
      </c>
      <c r="E7837" s="322" t="str">
        <f t="shared" si="122"/>
        <v xml:space="preserve"> </v>
      </c>
    </row>
    <row r="7838" spans="1:5" s="6" customFormat="1" x14ac:dyDescent="0.25">
      <c r="A7838" s="8" t="s">
        <v>1534</v>
      </c>
      <c r="B7838" s="8" t="s">
        <v>6105</v>
      </c>
      <c r="D7838" t="str">
        <f>VLOOKUP(B7838,'Step 2 - Old-New Code Crosswalk'!B:D,1,FALSE)</f>
        <v>1-425-E4606-0000</v>
      </c>
      <c r="E7838" s="322" t="str">
        <f t="shared" si="122"/>
        <v xml:space="preserve"> </v>
      </c>
    </row>
    <row r="7839" spans="1:5" s="6" customFormat="1" x14ac:dyDescent="0.25">
      <c r="A7839" s="8" t="s">
        <v>1534</v>
      </c>
      <c r="B7839" s="8" t="s">
        <v>5721</v>
      </c>
      <c r="D7839" t="str">
        <f>VLOOKUP(B7839,'Step 2 - Old-New Code Crosswalk'!B:D,1,FALSE)</f>
        <v>1-427-E4606-0000</v>
      </c>
      <c r="E7839" s="322" t="str">
        <f t="shared" si="122"/>
        <v xml:space="preserve"> </v>
      </c>
    </row>
    <row r="7840" spans="1:5" s="6" customFormat="1" x14ac:dyDescent="0.25">
      <c r="A7840" s="8" t="s">
        <v>1534</v>
      </c>
      <c r="B7840" s="8" t="s">
        <v>5757</v>
      </c>
      <c r="D7840" t="str">
        <f>VLOOKUP(B7840,'Step 2 - Old-New Code Crosswalk'!B:D,1,FALSE)</f>
        <v>1-428-E4606-0000</v>
      </c>
      <c r="E7840" s="322" t="str">
        <f t="shared" si="122"/>
        <v xml:space="preserve"> </v>
      </c>
    </row>
    <row r="7841" spans="1:5" s="6" customFormat="1" x14ac:dyDescent="0.25">
      <c r="A7841" s="8" t="s">
        <v>1534</v>
      </c>
      <c r="B7841" s="8" t="s">
        <v>5733</v>
      </c>
      <c r="D7841" t="str">
        <f>VLOOKUP(B7841,'Step 2 - Old-New Code Crosswalk'!B:D,1,FALSE)</f>
        <v>1-429-E4606-0000</v>
      </c>
      <c r="E7841" s="322" t="str">
        <f t="shared" si="122"/>
        <v xml:space="preserve"> </v>
      </c>
    </row>
    <row r="7842" spans="1:5" s="6" customFormat="1" x14ac:dyDescent="0.25">
      <c r="A7842" s="8" t="s">
        <v>1534</v>
      </c>
      <c r="B7842" s="8" t="s">
        <v>5833</v>
      </c>
      <c r="D7842" t="str">
        <f>VLOOKUP(B7842,'Step 2 - Old-New Code Crosswalk'!B:D,1,FALSE)</f>
        <v>1-436-E4606-0000</v>
      </c>
      <c r="E7842" s="322" t="str">
        <f t="shared" si="122"/>
        <v xml:space="preserve"> </v>
      </c>
    </row>
    <row r="7843" spans="1:5" s="6" customFormat="1" x14ac:dyDescent="0.25">
      <c r="A7843" s="8" t="s">
        <v>1534</v>
      </c>
      <c r="B7843" s="8" t="s">
        <v>5859</v>
      </c>
      <c r="D7843" t="str">
        <f>VLOOKUP(B7843,'Step 2 - Old-New Code Crosswalk'!B:D,1,FALSE)</f>
        <v>1-439-E4606-0000</v>
      </c>
      <c r="E7843" s="322" t="str">
        <f t="shared" si="122"/>
        <v xml:space="preserve"> </v>
      </c>
    </row>
    <row r="7844" spans="1:5" s="6" customFormat="1" x14ac:dyDescent="0.25">
      <c r="A7844" s="8" t="s">
        <v>1534</v>
      </c>
      <c r="B7844" s="8" t="s">
        <v>5882</v>
      </c>
      <c r="D7844" t="str">
        <f>VLOOKUP(B7844,'Step 2 - Old-New Code Crosswalk'!B:D,1,FALSE)</f>
        <v>1-442-E4606-0000</v>
      </c>
      <c r="E7844" s="322" t="str">
        <f t="shared" si="122"/>
        <v xml:space="preserve"> </v>
      </c>
    </row>
    <row r="7845" spans="1:5" s="6" customFormat="1" x14ac:dyDescent="0.25">
      <c r="A7845" s="8" t="s">
        <v>1534</v>
      </c>
      <c r="B7845" s="8" t="s">
        <v>5906</v>
      </c>
      <c r="D7845" t="str">
        <f>VLOOKUP(B7845,'Step 2 - Old-New Code Crosswalk'!B:D,1,FALSE)</f>
        <v>1-445-E4606-0000</v>
      </c>
      <c r="E7845" s="322" t="str">
        <f t="shared" si="122"/>
        <v xml:space="preserve"> </v>
      </c>
    </row>
    <row r="7846" spans="1:5" s="6" customFormat="1" x14ac:dyDescent="0.25">
      <c r="A7846" s="8" t="s">
        <v>1534</v>
      </c>
      <c r="B7846" s="8" t="s">
        <v>5925</v>
      </c>
      <c r="D7846" t="str">
        <f>VLOOKUP(B7846,'Step 2 - Old-New Code Crosswalk'!B:D,1,FALSE)</f>
        <v>1-451-E4606-0000</v>
      </c>
      <c r="E7846" s="322" t="str">
        <f t="shared" si="122"/>
        <v xml:space="preserve"> </v>
      </c>
    </row>
    <row r="7847" spans="1:5" s="6" customFormat="1" x14ac:dyDescent="0.25">
      <c r="A7847" s="8" t="s">
        <v>1534</v>
      </c>
      <c r="B7847" s="8" t="s">
        <v>5946</v>
      </c>
      <c r="D7847" t="str">
        <f>VLOOKUP(B7847,'Step 2 - Old-New Code Crosswalk'!B:D,1,FALSE)</f>
        <v>1-457-E4606-0000</v>
      </c>
      <c r="E7847" s="322" t="str">
        <f t="shared" si="122"/>
        <v xml:space="preserve"> </v>
      </c>
    </row>
    <row r="7848" spans="1:5" s="6" customFormat="1" x14ac:dyDescent="0.25">
      <c r="A7848" s="8" t="s">
        <v>1534</v>
      </c>
      <c r="B7848" s="8" t="s">
        <v>5966</v>
      </c>
      <c r="D7848" t="str">
        <f>VLOOKUP(B7848,'Step 2 - Old-New Code Crosswalk'!B:D,1,FALSE)</f>
        <v>1-458-E4606-0000</v>
      </c>
      <c r="E7848" s="322" t="str">
        <f t="shared" si="122"/>
        <v xml:space="preserve"> </v>
      </c>
    </row>
    <row r="7849" spans="1:5" s="6" customFormat="1" x14ac:dyDescent="0.25">
      <c r="A7849" s="8" t="s">
        <v>1534</v>
      </c>
      <c r="B7849" s="8" t="s">
        <v>5990</v>
      </c>
      <c r="D7849" t="str">
        <f>VLOOKUP(B7849,'Step 2 - Old-New Code Crosswalk'!B:D,1,FALSE)</f>
        <v>1-460-E4606-0000</v>
      </c>
      <c r="E7849" s="322" t="str">
        <f t="shared" si="122"/>
        <v xml:space="preserve"> </v>
      </c>
    </row>
    <row r="7850" spans="1:5" s="6" customFormat="1" x14ac:dyDescent="0.25">
      <c r="A7850" s="8" t="s">
        <v>1534</v>
      </c>
      <c r="B7850" s="8" t="s">
        <v>6006</v>
      </c>
      <c r="D7850" t="str">
        <f>VLOOKUP(B7850,'Step 2 - Old-New Code Crosswalk'!B:D,1,FALSE)</f>
        <v>1-463-E4606-0000</v>
      </c>
      <c r="E7850" s="322" t="str">
        <f t="shared" si="122"/>
        <v xml:space="preserve"> </v>
      </c>
    </row>
    <row r="7851" spans="1:5" s="6" customFormat="1" x14ac:dyDescent="0.25">
      <c r="A7851" s="8" t="s">
        <v>1534</v>
      </c>
      <c r="B7851" s="8" t="s">
        <v>6022</v>
      </c>
      <c r="D7851" t="str">
        <f>VLOOKUP(B7851,'Step 2 - Old-New Code Crosswalk'!B:D,1,FALSE)</f>
        <v>1-466-E4606-0000</v>
      </c>
      <c r="E7851" s="322" t="str">
        <f t="shared" si="122"/>
        <v xml:space="preserve"> </v>
      </c>
    </row>
    <row r="7852" spans="1:5" s="6" customFormat="1" x14ac:dyDescent="0.25">
      <c r="A7852" s="8" t="s">
        <v>1534</v>
      </c>
      <c r="B7852" s="8" t="s">
        <v>6038</v>
      </c>
      <c r="D7852" t="str">
        <f>VLOOKUP(B7852,'Step 2 - Old-New Code Crosswalk'!B:D,1,FALSE)</f>
        <v>1-472-E4606-0000</v>
      </c>
      <c r="E7852" s="322" t="str">
        <f t="shared" si="122"/>
        <v xml:space="preserve"> </v>
      </c>
    </row>
    <row r="7853" spans="1:5" s="6" customFormat="1" x14ac:dyDescent="0.25">
      <c r="A7853" s="8" t="s">
        <v>1534</v>
      </c>
      <c r="B7853" s="8" t="s">
        <v>6054</v>
      </c>
      <c r="D7853" t="str">
        <f>VLOOKUP(B7853,'Step 2 - Old-New Code Crosswalk'!B:D,1,FALSE)</f>
        <v>1-473-E4606-0000</v>
      </c>
      <c r="E7853" s="322" t="str">
        <f t="shared" si="122"/>
        <v xml:space="preserve"> </v>
      </c>
    </row>
    <row r="7854" spans="1:5" s="6" customFormat="1" x14ac:dyDescent="0.25">
      <c r="A7854" s="8" t="s">
        <v>1534</v>
      </c>
      <c r="B7854" s="8" t="s">
        <v>6070</v>
      </c>
      <c r="D7854" t="str">
        <f>VLOOKUP(B7854,'Step 2 - Old-New Code Crosswalk'!B:D,1,FALSE)</f>
        <v>1-475-E4606-0000</v>
      </c>
      <c r="E7854" s="322" t="str">
        <f t="shared" si="122"/>
        <v xml:space="preserve"> </v>
      </c>
    </row>
    <row r="7855" spans="1:5" s="6" customFormat="1" x14ac:dyDescent="0.25">
      <c r="A7855" s="8" t="s">
        <v>1534</v>
      </c>
      <c r="B7855" s="8" t="s">
        <v>5664</v>
      </c>
      <c r="D7855" t="str">
        <f>VLOOKUP(B7855,'Step 2 - Old-New Code Crosswalk'!B:D,1,FALSE)</f>
        <v>1-483-E4606-0000</v>
      </c>
      <c r="E7855" s="322" t="str">
        <f t="shared" si="122"/>
        <v xml:space="preserve"> </v>
      </c>
    </row>
    <row r="7856" spans="1:5" s="6" customFormat="1" x14ac:dyDescent="0.25">
      <c r="A7856" s="8" t="s">
        <v>1534</v>
      </c>
      <c r="B7856" s="8" t="s">
        <v>6129</v>
      </c>
      <c r="D7856" t="str">
        <f>VLOOKUP(B7856,'Step 2 - Old-New Code Crosswalk'!B:D,1,FALSE)</f>
        <v>1-505-E4606-0000</v>
      </c>
      <c r="E7856" s="322" t="str">
        <f t="shared" si="122"/>
        <v xml:space="preserve"> </v>
      </c>
    </row>
    <row r="7857" spans="1:5" s="6" customFormat="1" x14ac:dyDescent="0.25">
      <c r="A7857" s="8" t="s">
        <v>1534</v>
      </c>
      <c r="B7857" s="8" t="s">
        <v>6277</v>
      </c>
      <c r="D7857" t="str">
        <f>VLOOKUP(B7857,'Step 2 - Old-New Code Crosswalk'!B:D,1,FALSE)</f>
        <v>1-514-E4606-0000</v>
      </c>
      <c r="E7857" s="322" t="str">
        <f t="shared" si="122"/>
        <v xml:space="preserve"> </v>
      </c>
    </row>
    <row r="7858" spans="1:5" s="6" customFormat="1" x14ac:dyDescent="0.25">
      <c r="A7858" s="8" t="s">
        <v>1534</v>
      </c>
      <c r="B7858" s="8" t="s">
        <v>6219</v>
      </c>
      <c r="D7858" t="str">
        <f>VLOOKUP(B7858,'Step 2 - Old-New Code Crosswalk'!B:D,1,FALSE)</f>
        <v>1-517-E4606-0000</v>
      </c>
      <c r="E7858" s="322" t="str">
        <f t="shared" si="122"/>
        <v xml:space="preserve"> </v>
      </c>
    </row>
    <row r="7859" spans="1:5" s="6" customFormat="1" x14ac:dyDescent="0.25">
      <c r="A7859" s="8" t="s">
        <v>1534</v>
      </c>
      <c r="B7859" s="8" t="s">
        <v>6521</v>
      </c>
      <c r="D7859" t="str">
        <f>VLOOKUP(B7859,'Step 2 - Old-New Code Crosswalk'!B:D,1,FALSE)</f>
        <v>1-518-E4606-0000</v>
      </c>
      <c r="E7859" s="322" t="str">
        <f t="shared" si="122"/>
        <v xml:space="preserve"> </v>
      </c>
    </row>
    <row r="7860" spans="1:5" s="6" customFormat="1" x14ac:dyDescent="0.25">
      <c r="A7860" s="8" t="s">
        <v>1534</v>
      </c>
      <c r="B7860" s="8" t="s">
        <v>6329</v>
      </c>
      <c r="D7860" t="str">
        <f>VLOOKUP(B7860,'Step 2 - Old-New Code Crosswalk'!B:D,1,FALSE)</f>
        <v>1-519-E4606-0000</v>
      </c>
      <c r="E7860" s="322" t="str">
        <f t="shared" si="122"/>
        <v xml:space="preserve"> </v>
      </c>
    </row>
    <row r="7861" spans="1:5" s="6" customFormat="1" x14ac:dyDescent="0.25">
      <c r="A7861" s="8" t="s">
        <v>1534</v>
      </c>
      <c r="B7861" s="8" t="s">
        <v>6186</v>
      </c>
      <c r="D7861" t="str">
        <f>VLOOKUP(B7861,'Step 2 - Old-New Code Crosswalk'!B:D,1,FALSE)</f>
        <v>1-520-E4606-0000</v>
      </c>
      <c r="E7861" s="322" t="str">
        <f t="shared" si="122"/>
        <v xml:space="preserve"> </v>
      </c>
    </row>
    <row r="7862" spans="1:5" s="6" customFormat="1" x14ac:dyDescent="0.25">
      <c r="A7862" s="8" t="s">
        <v>1534</v>
      </c>
      <c r="B7862" s="8" t="s">
        <v>6196</v>
      </c>
      <c r="D7862" t="str">
        <f>VLOOKUP(B7862,'Step 2 - Old-New Code Crosswalk'!B:D,1,FALSE)</f>
        <v>1-521-E4606-0000</v>
      </c>
      <c r="E7862" s="322" t="str">
        <f t="shared" si="122"/>
        <v xml:space="preserve"> </v>
      </c>
    </row>
    <row r="7863" spans="1:5" s="6" customFormat="1" x14ac:dyDescent="0.25">
      <c r="A7863" s="8" t="s">
        <v>1534</v>
      </c>
      <c r="B7863" s="8" t="s">
        <v>6548</v>
      </c>
      <c r="D7863" t="str">
        <f>VLOOKUP(B7863,'Step 2 - Old-New Code Crosswalk'!B:D,1,FALSE)</f>
        <v>1-523-E4606-0000</v>
      </c>
      <c r="E7863" s="322" t="str">
        <f t="shared" si="122"/>
        <v xml:space="preserve"> </v>
      </c>
    </row>
    <row r="7864" spans="1:5" s="6" customFormat="1" x14ac:dyDescent="0.25">
      <c r="A7864" s="8" t="s">
        <v>1534</v>
      </c>
      <c r="B7864" s="8" t="s">
        <v>6556</v>
      </c>
      <c r="D7864" t="str">
        <f>VLOOKUP(B7864,'Step 2 - Old-New Code Crosswalk'!B:D,1,FALSE)</f>
        <v>1-525-E4606-0000</v>
      </c>
      <c r="E7864" s="322" t="str">
        <f t="shared" si="122"/>
        <v xml:space="preserve"> </v>
      </c>
    </row>
    <row r="7865" spans="1:5" s="6" customFormat="1" x14ac:dyDescent="0.25">
      <c r="A7865" s="8" t="s">
        <v>1534</v>
      </c>
      <c r="B7865" s="8" t="s">
        <v>6633</v>
      </c>
      <c r="D7865" t="str">
        <f>VLOOKUP(B7865,'Step 2 - Old-New Code Crosswalk'!B:D,1,FALSE)</f>
        <v>1-530-E4606-0000</v>
      </c>
      <c r="E7865" s="322" t="str">
        <f t="shared" si="122"/>
        <v xml:space="preserve"> </v>
      </c>
    </row>
    <row r="7866" spans="1:5" s="6" customFormat="1" x14ac:dyDescent="0.25">
      <c r="A7866" s="8" t="s">
        <v>1534</v>
      </c>
      <c r="B7866" s="8" t="s">
        <v>6614</v>
      </c>
      <c r="D7866" t="str">
        <f>VLOOKUP(B7866,'Step 2 - Old-New Code Crosswalk'!B:D,1,FALSE)</f>
        <v>1-535-E4606-0000</v>
      </c>
      <c r="E7866" s="322" t="str">
        <f t="shared" si="122"/>
        <v xml:space="preserve"> </v>
      </c>
    </row>
    <row r="7867" spans="1:5" s="6" customFormat="1" x14ac:dyDescent="0.25">
      <c r="A7867" s="8" t="s">
        <v>1534</v>
      </c>
      <c r="B7867" s="8" t="s">
        <v>6591</v>
      </c>
      <c r="D7867" t="str">
        <f>VLOOKUP(B7867,'Step 2 - Old-New Code Crosswalk'!B:D,1,FALSE)</f>
        <v>1-545-E4606-0000</v>
      </c>
      <c r="E7867" s="322" t="str">
        <f t="shared" si="122"/>
        <v xml:space="preserve"> </v>
      </c>
    </row>
    <row r="7868" spans="1:5" s="6" customFormat="1" x14ac:dyDescent="0.25">
      <c r="A7868" s="8" t="s">
        <v>1534</v>
      </c>
      <c r="B7868" s="8" t="s">
        <v>6343</v>
      </c>
      <c r="D7868" t="str">
        <f>VLOOKUP(B7868,'Step 2 - Old-New Code Crosswalk'!B:D,1,FALSE)</f>
        <v>1-550-E4606-0000</v>
      </c>
      <c r="E7868" s="322" t="str">
        <f t="shared" si="122"/>
        <v xml:space="preserve"> </v>
      </c>
    </row>
    <row r="7869" spans="1:5" s="6" customFormat="1" x14ac:dyDescent="0.25">
      <c r="A7869" s="8" t="s">
        <v>1534</v>
      </c>
      <c r="B7869" s="8" t="s">
        <v>6429</v>
      </c>
      <c r="D7869" t="str">
        <f>VLOOKUP(B7869,'Step 2 - Old-New Code Crosswalk'!B:D,1,FALSE)</f>
        <v>1-554-E4606-0000</v>
      </c>
      <c r="E7869" s="322" t="str">
        <f t="shared" si="122"/>
        <v xml:space="preserve"> </v>
      </c>
    </row>
    <row r="7870" spans="1:5" s="6" customFormat="1" x14ac:dyDescent="0.25">
      <c r="A7870" s="8" t="s">
        <v>1534</v>
      </c>
      <c r="B7870" s="8" t="s">
        <v>6458</v>
      </c>
      <c r="D7870" t="str">
        <f>VLOOKUP(B7870,'Step 2 - Old-New Code Crosswalk'!B:D,1,FALSE)</f>
        <v>1-558-E4606-0000</v>
      </c>
      <c r="E7870" s="322" t="str">
        <f t="shared" si="122"/>
        <v xml:space="preserve"> </v>
      </c>
    </row>
    <row r="7871" spans="1:5" s="6" customFormat="1" x14ac:dyDescent="0.25">
      <c r="A7871" s="8" t="s">
        <v>1534</v>
      </c>
      <c r="B7871" s="8" t="s">
        <v>6303</v>
      </c>
      <c r="D7871" t="str">
        <f>VLOOKUP(B7871,'Step 2 - Old-New Code Crosswalk'!B:D,1,FALSE)</f>
        <v>1-564-E4606-0000</v>
      </c>
      <c r="E7871" s="322" t="str">
        <f t="shared" si="122"/>
        <v xml:space="preserve"> </v>
      </c>
    </row>
    <row r="7872" spans="1:5" s="6" customFormat="1" x14ac:dyDescent="0.25">
      <c r="A7872" s="8" t="s">
        <v>1534</v>
      </c>
      <c r="B7872" s="8" t="s">
        <v>6386</v>
      </c>
      <c r="D7872" t="str">
        <f>VLOOKUP(B7872,'Step 2 - Old-New Code Crosswalk'!B:D,1,FALSE)</f>
        <v>1-565-E4606-0000</v>
      </c>
      <c r="E7872" s="322" t="str">
        <f t="shared" si="122"/>
        <v xml:space="preserve"> </v>
      </c>
    </row>
    <row r="7873" spans="1:5" s="6" customFormat="1" x14ac:dyDescent="0.25">
      <c r="A7873" s="8" t="s">
        <v>1534</v>
      </c>
      <c r="B7873" s="8" t="s">
        <v>6370</v>
      </c>
      <c r="D7873" t="str">
        <f>VLOOKUP(B7873,'Step 2 - Old-New Code Crosswalk'!B:D,1,FALSE)</f>
        <v>1-568-E4606-0000</v>
      </c>
      <c r="E7873" s="322" t="str">
        <f t="shared" si="122"/>
        <v xml:space="preserve"> </v>
      </c>
    </row>
    <row r="7874" spans="1:5" s="6" customFormat="1" x14ac:dyDescent="0.25">
      <c r="A7874" s="8" t="s">
        <v>1534</v>
      </c>
      <c r="B7874" s="8" t="s">
        <v>6500</v>
      </c>
      <c r="D7874" t="str">
        <f>VLOOKUP(B7874,'Step 2 - Old-New Code Crosswalk'!B:D,1,FALSE)</f>
        <v>1-570-E4606-0000</v>
      </c>
      <c r="E7874" s="322" t="str">
        <f t="shared" ref="E7874:E7937" si="123">IF(B7874=D7874," ","ERROR")</f>
        <v xml:space="preserve"> </v>
      </c>
    </row>
    <row r="7875" spans="1:5" s="6" customFormat="1" x14ac:dyDescent="0.25">
      <c r="A7875" s="8" t="s">
        <v>1534</v>
      </c>
      <c r="B7875" s="8" t="s">
        <v>6254</v>
      </c>
      <c r="D7875" t="str">
        <f>VLOOKUP(B7875,'Step 2 - Old-New Code Crosswalk'!B:D,1,FALSE)</f>
        <v>1-574-E4606-0000</v>
      </c>
      <c r="E7875" s="322" t="str">
        <f t="shared" si="123"/>
        <v xml:space="preserve"> </v>
      </c>
    </row>
    <row r="7876" spans="1:5" s="6" customFormat="1" x14ac:dyDescent="0.25">
      <c r="A7876" s="8" t="s">
        <v>1534</v>
      </c>
      <c r="B7876" s="8" t="s">
        <v>6480</v>
      </c>
      <c r="D7876" t="str">
        <f>VLOOKUP(B7876,'Step 2 - Old-New Code Crosswalk'!B:D,1,FALSE)</f>
        <v>1-582-E4606-0000</v>
      </c>
      <c r="E7876" s="322" t="str">
        <f t="shared" si="123"/>
        <v xml:space="preserve"> </v>
      </c>
    </row>
    <row r="7877" spans="1:5" s="6" customFormat="1" x14ac:dyDescent="0.25">
      <c r="A7877" s="8" t="s">
        <v>1534</v>
      </c>
      <c r="B7877" s="8" t="s">
        <v>6311</v>
      </c>
      <c r="D7877" t="str">
        <f>VLOOKUP(B7877,'Step 2 - Old-New Code Crosswalk'!B:D,1,FALSE)</f>
        <v>1-590-E4606-0000</v>
      </c>
      <c r="E7877" s="322" t="str">
        <f t="shared" si="123"/>
        <v xml:space="preserve"> </v>
      </c>
    </row>
    <row r="7878" spans="1:5" s="6" customFormat="1" x14ac:dyDescent="0.25">
      <c r="A7878" s="8" t="s">
        <v>1534</v>
      </c>
      <c r="B7878" s="8" t="s">
        <v>6390</v>
      </c>
      <c r="D7878" t="str">
        <f>VLOOKUP(B7878,'Step 2 - Old-New Code Crosswalk'!B:D,1,FALSE)</f>
        <v>1-591-E4606-0000</v>
      </c>
      <c r="E7878" s="322" t="str">
        <f t="shared" si="123"/>
        <v xml:space="preserve"> </v>
      </c>
    </row>
    <row r="7879" spans="1:5" s="6" customFormat="1" x14ac:dyDescent="0.25">
      <c r="A7879" s="8" t="s">
        <v>1534</v>
      </c>
      <c r="B7879" s="8" t="s">
        <v>6691</v>
      </c>
      <c r="D7879" t="str">
        <f>VLOOKUP(B7879,'Step 2 - Old-New Code Crosswalk'!B:D,1,FALSE)</f>
        <v>1-605-E4606-0000</v>
      </c>
      <c r="E7879" s="322" t="str">
        <f t="shared" si="123"/>
        <v xml:space="preserve"> </v>
      </c>
    </row>
    <row r="7880" spans="1:5" s="6" customFormat="1" x14ac:dyDescent="0.25">
      <c r="A7880" s="8" t="s">
        <v>1534</v>
      </c>
      <c r="B7880" s="8" t="s">
        <v>6649</v>
      </c>
      <c r="D7880" t="str">
        <f>VLOOKUP(B7880,'Step 2 - Old-New Code Crosswalk'!B:D,1,FALSE)</f>
        <v>1-607-E4606-0000</v>
      </c>
      <c r="E7880" s="322" t="str">
        <f t="shared" si="123"/>
        <v xml:space="preserve"> </v>
      </c>
    </row>
    <row r="7881" spans="1:5" s="6" customFormat="1" x14ac:dyDescent="0.25">
      <c r="A7881" s="8" t="s">
        <v>1534</v>
      </c>
      <c r="B7881" s="8" t="s">
        <v>6768</v>
      </c>
      <c r="D7881" t="str">
        <f>VLOOKUP(B7881,'Step 2 - Old-New Code Crosswalk'!B:D,1,FALSE)</f>
        <v>1-610-E4606-0000</v>
      </c>
      <c r="E7881" s="322" t="str">
        <f t="shared" si="123"/>
        <v xml:space="preserve"> </v>
      </c>
    </row>
    <row r="7882" spans="1:5" s="6" customFormat="1" x14ac:dyDescent="0.25">
      <c r="A7882" s="8" t="s">
        <v>1534</v>
      </c>
      <c r="B7882" s="8" t="s">
        <v>6845</v>
      </c>
      <c r="D7882" t="str">
        <f>VLOOKUP(B7882,'Step 2 - Old-New Code Crosswalk'!B:D,1,FALSE)</f>
        <v>1-615-E4606-0000</v>
      </c>
      <c r="E7882" s="322" t="str">
        <f t="shared" si="123"/>
        <v xml:space="preserve"> </v>
      </c>
    </row>
    <row r="7883" spans="1:5" s="6" customFormat="1" x14ac:dyDescent="0.25">
      <c r="A7883" s="8" t="s">
        <v>1534</v>
      </c>
      <c r="B7883" s="8" t="s">
        <v>6895</v>
      </c>
      <c r="D7883" t="str">
        <f>VLOOKUP(B7883,'Step 2 - Old-New Code Crosswalk'!B:D,1,FALSE)</f>
        <v>1-620-E4606-0000</v>
      </c>
      <c r="E7883" s="322" t="str">
        <f t="shared" si="123"/>
        <v xml:space="preserve"> </v>
      </c>
    </row>
    <row r="7884" spans="1:5" s="6" customFormat="1" x14ac:dyDescent="0.25">
      <c r="A7884" s="8" t="s">
        <v>1534</v>
      </c>
      <c r="B7884" s="8" t="s">
        <v>6971</v>
      </c>
      <c r="D7884" t="str">
        <f>VLOOKUP(B7884,'Step 2 - Old-New Code Crosswalk'!B:D,1,FALSE)</f>
        <v>1-627-E4606-0000</v>
      </c>
      <c r="E7884" s="322" t="str">
        <f t="shared" si="123"/>
        <v xml:space="preserve"> </v>
      </c>
    </row>
    <row r="7885" spans="1:5" s="6" customFormat="1" x14ac:dyDescent="0.25">
      <c r="A7885" s="8" t="s">
        <v>1534</v>
      </c>
      <c r="B7885" s="8" t="s">
        <v>7026</v>
      </c>
      <c r="D7885" t="str">
        <f>VLOOKUP(B7885,'Step 2 - Old-New Code Crosswalk'!B:D,1,FALSE)</f>
        <v>2-900-E4606-2010</v>
      </c>
      <c r="E7885" s="322" t="str">
        <f t="shared" si="123"/>
        <v xml:space="preserve"> </v>
      </c>
    </row>
    <row r="7886" spans="1:5" s="6" customFormat="1" x14ac:dyDescent="0.25">
      <c r="A7886" s="8" t="s">
        <v>1534</v>
      </c>
      <c r="B7886" s="8" t="s">
        <v>7076</v>
      </c>
      <c r="D7886" t="str">
        <f>VLOOKUP(B7886,'Step 2 - Old-New Code Crosswalk'!B:D,1,FALSE)</f>
        <v>2-900-E4606-2020</v>
      </c>
      <c r="E7886" s="322" t="str">
        <f t="shared" si="123"/>
        <v xml:space="preserve"> </v>
      </c>
    </row>
    <row r="7887" spans="1:5" s="6" customFormat="1" x14ac:dyDescent="0.25">
      <c r="A7887" s="8" t="s">
        <v>1534</v>
      </c>
      <c r="B7887" s="8" t="s">
        <v>10967</v>
      </c>
      <c r="D7887" t="str">
        <f>VLOOKUP(B7887,'Step 2 - Old-New Code Crosswalk'!B:D,1,FALSE)</f>
        <v>2-900-E4606-2056</v>
      </c>
      <c r="E7887" s="322" t="str">
        <f t="shared" si="123"/>
        <v xml:space="preserve"> </v>
      </c>
    </row>
    <row r="7888" spans="1:5" s="6" customFormat="1" x14ac:dyDescent="0.25">
      <c r="A7888" s="8" t="s">
        <v>1534</v>
      </c>
      <c r="B7888" s="8" t="s">
        <v>7872</v>
      </c>
      <c r="D7888" t="str">
        <f>VLOOKUP(B7888,'Step 2 - Old-New Code Crosswalk'!B:D,1,FALSE)</f>
        <v>3-545-E4606-3099</v>
      </c>
      <c r="E7888" s="322" t="str">
        <f t="shared" si="123"/>
        <v xml:space="preserve"> </v>
      </c>
    </row>
    <row r="7889" spans="1:5" s="6" customFormat="1" x14ac:dyDescent="0.25">
      <c r="A7889" s="8" t="s">
        <v>1534</v>
      </c>
      <c r="B7889" s="8" t="s">
        <v>7801</v>
      </c>
      <c r="D7889" t="str">
        <f>VLOOKUP(B7889,'Step 2 - Old-New Code Crosswalk'!B:D,1,FALSE)</f>
        <v>3-315-E4606-3110</v>
      </c>
      <c r="E7889" s="322" t="str">
        <f t="shared" si="123"/>
        <v xml:space="preserve"> </v>
      </c>
    </row>
    <row r="7890" spans="1:5" s="6" customFormat="1" x14ac:dyDescent="0.25">
      <c r="A7890" s="8" t="s">
        <v>1534</v>
      </c>
      <c r="B7890" s="8" t="s">
        <v>8394</v>
      </c>
      <c r="D7890" t="str">
        <f>VLOOKUP(B7890,'Step 2 - Old-New Code Crosswalk'!B:D,1,FALSE)</f>
        <v>3-436-E4606-3120</v>
      </c>
      <c r="E7890" s="322" t="str">
        <f t="shared" si="123"/>
        <v xml:space="preserve"> </v>
      </c>
    </row>
    <row r="7891" spans="1:5" s="6" customFormat="1" x14ac:dyDescent="0.25">
      <c r="A7891" s="8" t="s">
        <v>1534</v>
      </c>
      <c r="B7891" s="8" t="s">
        <v>8446</v>
      </c>
      <c r="D7891" t="str">
        <f>VLOOKUP(B7891,'Step 2 - Old-New Code Crosswalk'!B:D,1,FALSE)</f>
        <v>3-439-E4606-3121</v>
      </c>
      <c r="E7891" s="322" t="str">
        <f t="shared" si="123"/>
        <v xml:space="preserve"> </v>
      </c>
    </row>
    <row r="7892" spans="1:5" s="6" customFormat="1" x14ac:dyDescent="0.25">
      <c r="A7892" s="8" t="s">
        <v>1534</v>
      </c>
      <c r="B7892" s="8" t="s">
        <v>8464</v>
      </c>
      <c r="D7892" t="str">
        <f>VLOOKUP(B7892,'Step 2 - Old-New Code Crosswalk'!B:D,1,FALSE)</f>
        <v>3-442-E4606-3123</v>
      </c>
      <c r="E7892" s="322" t="str">
        <f t="shared" si="123"/>
        <v xml:space="preserve"> </v>
      </c>
    </row>
    <row r="7893" spans="1:5" s="6" customFormat="1" x14ac:dyDescent="0.25">
      <c r="A7893" s="8" t="s">
        <v>1534</v>
      </c>
      <c r="B7893" s="8" t="s">
        <v>8497</v>
      </c>
      <c r="D7893" t="str">
        <f>VLOOKUP(B7893,'Step 2 - Old-New Code Crosswalk'!B:D,1,FALSE)</f>
        <v>3-445-E4606-3124</v>
      </c>
      <c r="E7893" s="322" t="str">
        <f t="shared" si="123"/>
        <v xml:space="preserve"> </v>
      </c>
    </row>
    <row r="7894" spans="1:5" s="6" customFormat="1" x14ac:dyDescent="0.25">
      <c r="A7894" s="8" t="s">
        <v>1534</v>
      </c>
      <c r="B7894" s="8" t="s">
        <v>8523</v>
      </c>
      <c r="D7894" t="str">
        <f>VLOOKUP(B7894,'Step 2 - Old-New Code Crosswalk'!B:D,1,FALSE)</f>
        <v>3-451-E4606-3126</v>
      </c>
      <c r="E7894" s="322" t="str">
        <f t="shared" si="123"/>
        <v xml:space="preserve"> </v>
      </c>
    </row>
    <row r="7895" spans="1:5" s="6" customFormat="1" x14ac:dyDescent="0.25">
      <c r="A7895" s="8" t="s">
        <v>1534</v>
      </c>
      <c r="B7895" s="8" t="s">
        <v>8550</v>
      </c>
      <c r="D7895" t="str">
        <f>VLOOKUP(B7895,'Step 2 - Old-New Code Crosswalk'!B:D,1,FALSE)</f>
        <v>3-457-E4606-3127</v>
      </c>
      <c r="E7895" s="322" t="str">
        <f t="shared" si="123"/>
        <v xml:space="preserve"> </v>
      </c>
    </row>
    <row r="7896" spans="1:5" s="6" customFormat="1" x14ac:dyDescent="0.25">
      <c r="A7896" s="8" t="s">
        <v>1534</v>
      </c>
      <c r="B7896" s="8" t="s">
        <v>8573</v>
      </c>
      <c r="D7896" t="str">
        <f>VLOOKUP(B7896,'Step 2 - Old-New Code Crosswalk'!B:D,1,FALSE)</f>
        <v>3-458-E4606-3128</v>
      </c>
      <c r="E7896" s="322" t="str">
        <f t="shared" si="123"/>
        <v xml:space="preserve"> </v>
      </c>
    </row>
    <row r="7897" spans="1:5" s="6" customFormat="1" x14ac:dyDescent="0.25">
      <c r="A7897" s="8" t="s">
        <v>1534</v>
      </c>
      <c r="B7897" s="8" t="s">
        <v>8606</v>
      </c>
      <c r="D7897" t="str">
        <f>VLOOKUP(B7897,'Step 2 - Old-New Code Crosswalk'!B:D,1,FALSE)</f>
        <v>3-460-E4606-3130</v>
      </c>
      <c r="E7897" s="322" t="str">
        <f t="shared" si="123"/>
        <v xml:space="preserve"> </v>
      </c>
    </row>
    <row r="7898" spans="1:5" s="6" customFormat="1" x14ac:dyDescent="0.25">
      <c r="A7898" s="8" t="s">
        <v>1534</v>
      </c>
      <c r="B7898" s="8" t="s">
        <v>8623</v>
      </c>
      <c r="D7898" t="str">
        <f>VLOOKUP(B7898,'Step 2 - Old-New Code Crosswalk'!B:D,1,FALSE)</f>
        <v>3-463-E4606-3132</v>
      </c>
      <c r="E7898" s="322" t="str">
        <f t="shared" si="123"/>
        <v xml:space="preserve"> </v>
      </c>
    </row>
    <row r="7899" spans="1:5" s="6" customFormat="1" x14ac:dyDescent="0.25">
      <c r="A7899" s="8" t="s">
        <v>1534</v>
      </c>
      <c r="B7899" s="8" t="s">
        <v>8636</v>
      </c>
      <c r="D7899" t="str">
        <f>VLOOKUP(B7899,'Step 2 - Old-New Code Crosswalk'!B:D,1,FALSE)</f>
        <v>3-466-E4606-3133</v>
      </c>
      <c r="E7899" s="322" t="str">
        <f t="shared" si="123"/>
        <v xml:space="preserve"> </v>
      </c>
    </row>
    <row r="7900" spans="1:5" s="6" customFormat="1" x14ac:dyDescent="0.25">
      <c r="A7900" s="8" t="s">
        <v>1534</v>
      </c>
      <c r="B7900" s="8" t="s">
        <v>8655</v>
      </c>
      <c r="D7900" t="str">
        <f>VLOOKUP(B7900,'Step 2 - Old-New Code Crosswalk'!B:D,1,FALSE)</f>
        <v>3-472-E4606-3135</v>
      </c>
      <c r="E7900" s="322" t="str">
        <f t="shared" si="123"/>
        <v xml:space="preserve"> </v>
      </c>
    </row>
    <row r="7901" spans="1:5" s="6" customFormat="1" x14ac:dyDescent="0.25">
      <c r="A7901" s="8" t="s">
        <v>1534</v>
      </c>
      <c r="B7901" s="8" t="s">
        <v>8677</v>
      </c>
      <c r="D7901" t="str">
        <f>VLOOKUP(B7901,'Step 2 - Old-New Code Crosswalk'!B:D,1,FALSE)</f>
        <v>3-473-E4606-3136</v>
      </c>
      <c r="E7901" s="322" t="str">
        <f t="shared" si="123"/>
        <v xml:space="preserve"> </v>
      </c>
    </row>
    <row r="7902" spans="1:5" s="6" customFormat="1" x14ac:dyDescent="0.25">
      <c r="A7902" s="8" t="s">
        <v>1534</v>
      </c>
      <c r="B7902" s="8" t="s">
        <v>8708</v>
      </c>
      <c r="D7902" t="str">
        <f>VLOOKUP(B7902,'Step 2 - Old-New Code Crosswalk'!B:D,1,FALSE)</f>
        <v>3-475-E4606-3137</v>
      </c>
      <c r="E7902" s="322" t="str">
        <f t="shared" si="123"/>
        <v xml:space="preserve"> </v>
      </c>
    </row>
    <row r="7903" spans="1:5" s="6" customFormat="1" x14ac:dyDescent="0.25">
      <c r="A7903" s="8" t="s">
        <v>1534</v>
      </c>
      <c r="B7903" s="8" t="s">
        <v>7952</v>
      </c>
      <c r="D7903" t="str">
        <f>VLOOKUP(B7903,'Step 2 - Old-New Code Crosswalk'!B:D,1,FALSE)</f>
        <v>3-225-E4606-3308</v>
      </c>
      <c r="E7903" s="322" t="str">
        <f t="shared" si="123"/>
        <v xml:space="preserve"> </v>
      </c>
    </row>
    <row r="7904" spans="1:5" s="6" customFormat="1" x14ac:dyDescent="0.25">
      <c r="A7904" s="8" t="s">
        <v>1534</v>
      </c>
      <c r="B7904" s="8" t="s">
        <v>7655</v>
      </c>
      <c r="D7904" t="str">
        <f>VLOOKUP(B7904,'Step 2 - Old-New Code Crosswalk'!B:D,1,FALSE)</f>
        <v>3-222-E4606-3314</v>
      </c>
      <c r="E7904" s="322" t="str">
        <f t="shared" si="123"/>
        <v xml:space="preserve"> </v>
      </c>
    </row>
    <row r="7905" spans="1:5" s="6" customFormat="1" x14ac:dyDescent="0.25">
      <c r="A7905" s="8" t="s">
        <v>1534</v>
      </c>
      <c r="B7905" s="8" t="s">
        <v>7392</v>
      </c>
      <c r="D7905" t="str">
        <f>VLOOKUP(B7905,'Step 2 - Old-New Code Crosswalk'!B:D,1,FALSE)</f>
        <v>3-483-E4606-3566</v>
      </c>
      <c r="E7905" s="322" t="str">
        <f t="shared" si="123"/>
        <v xml:space="preserve"> </v>
      </c>
    </row>
    <row r="7906" spans="1:5" s="6" customFormat="1" x14ac:dyDescent="0.25">
      <c r="A7906" s="8" t="s">
        <v>1534</v>
      </c>
      <c r="B7906" s="8" t="s">
        <v>7393</v>
      </c>
      <c r="D7906" t="str">
        <f>VLOOKUP(B7906,'Step 2 - Old-New Code Crosswalk'!B:D,1,FALSE)</f>
        <v>3-483-E4606-3588</v>
      </c>
      <c r="E7906" s="322" t="str">
        <f t="shared" si="123"/>
        <v xml:space="preserve"> </v>
      </c>
    </row>
    <row r="7907" spans="1:5" s="6" customFormat="1" x14ac:dyDescent="0.25">
      <c r="A7907" s="8" t="s">
        <v>1534</v>
      </c>
      <c r="B7907" s="8" t="s">
        <v>7395</v>
      </c>
      <c r="D7907" t="str">
        <f>VLOOKUP(B7907,'Step 2 - Old-New Code Crosswalk'!B:D,1,FALSE)</f>
        <v>3-483-E4606-3590</v>
      </c>
      <c r="E7907" s="322" t="str">
        <f t="shared" si="123"/>
        <v xml:space="preserve"> </v>
      </c>
    </row>
    <row r="7908" spans="1:5" s="6" customFormat="1" x14ac:dyDescent="0.25">
      <c r="A7908" s="8" t="s">
        <v>1534</v>
      </c>
      <c r="B7908" s="8" t="s">
        <v>8316</v>
      </c>
      <c r="D7908" t="str">
        <f>VLOOKUP(B7908,'Step 2 - Old-New Code Crosswalk'!B:D,1,FALSE)</f>
        <v>3-218-E4606-3700</v>
      </c>
      <c r="E7908" s="322" t="str">
        <f t="shared" si="123"/>
        <v xml:space="preserve"> </v>
      </c>
    </row>
    <row r="7909" spans="1:5" s="6" customFormat="1" x14ac:dyDescent="0.25">
      <c r="A7909" s="8" t="s">
        <v>1534</v>
      </c>
      <c r="B7909" s="8" t="s">
        <v>1535</v>
      </c>
      <c r="D7909" t="str">
        <f>VLOOKUP(B7909,'Step 2 - Old-New Code Crosswalk'!B:D,1,FALSE)</f>
        <v>4-255-E4606-4019</v>
      </c>
      <c r="E7909" s="322" t="str">
        <f t="shared" si="123"/>
        <v xml:space="preserve"> </v>
      </c>
    </row>
    <row r="7910" spans="1:5" s="6" customFormat="1" x14ac:dyDescent="0.25">
      <c r="A7910" s="8" t="s">
        <v>1534</v>
      </c>
      <c r="B7910" s="8" t="s">
        <v>9451</v>
      </c>
      <c r="D7910" t="str">
        <f>VLOOKUP(B7910,'Step 2 - Old-New Code Crosswalk'!B:D,1,FALSE)</f>
        <v>4-080-E4606-4099</v>
      </c>
      <c r="E7910" s="322" t="str">
        <f t="shared" si="123"/>
        <v xml:space="preserve"> </v>
      </c>
    </row>
    <row r="7911" spans="1:5" s="6" customFormat="1" x14ac:dyDescent="0.25">
      <c r="A7911" s="8" t="s">
        <v>1534</v>
      </c>
      <c r="B7911" s="8" t="s">
        <v>9724</v>
      </c>
      <c r="D7911" t="str">
        <f>VLOOKUP(B7911,'Step 2 - Old-New Code Crosswalk'!B:D,1,FALSE)</f>
        <v>4-101-E4606-4250</v>
      </c>
      <c r="E7911" s="322" t="str">
        <f t="shared" si="123"/>
        <v xml:space="preserve"> </v>
      </c>
    </row>
    <row r="7912" spans="1:5" s="6" customFormat="1" x14ac:dyDescent="0.25">
      <c r="A7912" s="8" t="s">
        <v>1534</v>
      </c>
      <c r="B7912" s="8" t="s">
        <v>10865</v>
      </c>
      <c r="D7912" t="str">
        <f>VLOOKUP(B7912,'Step 2 - Old-New Code Crosswalk'!B:D,1,FALSE)</f>
        <v>4-220-E4606-4336</v>
      </c>
      <c r="E7912" s="322" t="str">
        <f t="shared" si="123"/>
        <v xml:space="preserve"> </v>
      </c>
    </row>
    <row r="7913" spans="1:5" s="6" customFormat="1" x14ac:dyDescent="0.25">
      <c r="A7913" s="8" t="s">
        <v>1534</v>
      </c>
      <c r="B7913" s="8" t="s">
        <v>9166</v>
      </c>
      <c r="D7913" t="str">
        <f>VLOOKUP(B7913,'Step 2 - Old-New Code Crosswalk'!B:D,1,FALSE)</f>
        <v>4-212-E4606-4339</v>
      </c>
      <c r="E7913" s="322" t="str">
        <f t="shared" si="123"/>
        <v xml:space="preserve"> </v>
      </c>
    </row>
    <row r="7914" spans="1:5" s="6" customFormat="1" x14ac:dyDescent="0.25">
      <c r="A7914" s="8" t="s">
        <v>3308</v>
      </c>
      <c r="B7914" s="8" t="s">
        <v>3309</v>
      </c>
      <c r="D7914" t="str">
        <f>VLOOKUP(B7914,'Step 2 - Old-New Code Crosswalk'!B:D,1,FALSE)</f>
        <v>1-035-E4607-0000</v>
      </c>
      <c r="E7914" s="322" t="str">
        <f t="shared" si="123"/>
        <v xml:space="preserve"> </v>
      </c>
    </row>
    <row r="7915" spans="1:5" s="6" customFormat="1" x14ac:dyDescent="0.25">
      <c r="A7915" s="8" t="s">
        <v>3308</v>
      </c>
      <c r="B7915" s="8" t="s">
        <v>6090</v>
      </c>
      <c r="D7915" t="str">
        <f>VLOOKUP(B7915,'Step 2 - Old-New Code Crosswalk'!B:D,1,FALSE)</f>
        <v>1-424-E4607-0000</v>
      </c>
      <c r="E7915" s="322" t="str">
        <f t="shared" si="123"/>
        <v xml:space="preserve"> </v>
      </c>
    </row>
    <row r="7916" spans="1:5" s="6" customFormat="1" x14ac:dyDescent="0.25">
      <c r="A7916" s="8" t="s">
        <v>3308</v>
      </c>
      <c r="B7916" s="8" t="s">
        <v>6499</v>
      </c>
      <c r="D7916" t="str">
        <f>VLOOKUP(B7916,'Step 2 - Old-New Code Crosswalk'!B:D,1,FALSE)</f>
        <v>1-570-E4607-0000</v>
      </c>
      <c r="E7916" s="322" t="str">
        <f t="shared" si="123"/>
        <v xml:space="preserve"> </v>
      </c>
    </row>
    <row r="7917" spans="1:5" s="6" customFormat="1" x14ac:dyDescent="0.25">
      <c r="A7917" s="8" t="s">
        <v>3308</v>
      </c>
      <c r="B7917" s="8" t="s">
        <v>6648</v>
      </c>
      <c r="D7917" t="str">
        <f>VLOOKUP(B7917,'Step 2 - Old-New Code Crosswalk'!B:D,1,FALSE)</f>
        <v>1-607-E4607-0000</v>
      </c>
      <c r="E7917" s="322" t="str">
        <f t="shared" si="123"/>
        <v xml:space="preserve"> </v>
      </c>
    </row>
    <row r="7918" spans="1:5" s="6" customFormat="1" x14ac:dyDescent="0.25">
      <c r="A7918" s="8" t="s">
        <v>3308</v>
      </c>
      <c r="B7918" s="8" t="s">
        <v>6906</v>
      </c>
      <c r="D7918" t="str">
        <f>VLOOKUP(B7918,'Step 2 - Old-New Code Crosswalk'!B:D,1,FALSE)</f>
        <v>1-630-E4607-0000</v>
      </c>
      <c r="E7918" s="322" t="str">
        <f t="shared" si="123"/>
        <v xml:space="preserve"> </v>
      </c>
    </row>
    <row r="7919" spans="1:5" s="6" customFormat="1" x14ac:dyDescent="0.25">
      <c r="A7919" s="8" t="s">
        <v>3308</v>
      </c>
      <c r="B7919" s="8" t="s">
        <v>7107</v>
      </c>
      <c r="D7919" t="str">
        <f>VLOOKUP(B7919,'Step 2 - Old-New Code Crosswalk'!B:D,1,FALSE)</f>
        <v>2-900-E4607-2021</v>
      </c>
      <c r="E7919" s="322" t="str">
        <f t="shared" si="123"/>
        <v xml:space="preserve"> </v>
      </c>
    </row>
    <row r="7920" spans="1:5" s="6" customFormat="1" x14ac:dyDescent="0.25">
      <c r="A7920" s="8" t="s">
        <v>3308</v>
      </c>
      <c r="B7920" s="8" t="s">
        <v>7132</v>
      </c>
      <c r="D7920" t="str">
        <f>VLOOKUP(B7920,'Step 2 - Old-New Code Crosswalk'!B:D,1,FALSE)</f>
        <v>2-900-E4607-2034</v>
      </c>
      <c r="E7920" s="322" t="str">
        <f t="shared" si="123"/>
        <v xml:space="preserve"> </v>
      </c>
    </row>
    <row r="7921" spans="1:5" s="6" customFormat="1" x14ac:dyDescent="0.25">
      <c r="A7921" s="8" t="s">
        <v>3308</v>
      </c>
      <c r="B7921" s="8" t="s">
        <v>11181</v>
      </c>
      <c r="D7921" t="str">
        <f>VLOOKUP(B7921,'Step 2 - Old-New Code Crosswalk'!B:D,1,FALSE)</f>
        <v>2-900-E4607-2058</v>
      </c>
      <c r="E7921" s="322" t="str">
        <f t="shared" si="123"/>
        <v xml:space="preserve"> </v>
      </c>
    </row>
    <row r="7922" spans="1:5" s="6" customFormat="1" x14ac:dyDescent="0.25">
      <c r="A7922" s="8" t="s">
        <v>6909</v>
      </c>
      <c r="B7922" s="8" t="s">
        <v>6910</v>
      </c>
      <c r="D7922" t="str">
        <f>VLOOKUP(B7922,'Step 2 - Old-New Code Crosswalk'!B:D,1,FALSE)</f>
        <v>1-630-E4610-0000</v>
      </c>
      <c r="E7922" s="322" t="str">
        <f t="shared" si="123"/>
        <v xml:space="preserve"> </v>
      </c>
    </row>
    <row r="7923" spans="1:5" s="6" customFormat="1" x14ac:dyDescent="0.25">
      <c r="A7923" s="8" t="s">
        <v>6909</v>
      </c>
      <c r="B7923" s="8" t="s">
        <v>7027</v>
      </c>
      <c r="D7923" t="str">
        <f>VLOOKUP(B7923,'Step 2 - Old-New Code Crosswalk'!B:D,1,FALSE)</f>
        <v>2-900-E4610-2010</v>
      </c>
      <c r="E7923" s="322" t="str">
        <f t="shared" si="123"/>
        <v xml:space="preserve"> </v>
      </c>
    </row>
    <row r="7924" spans="1:5" s="6" customFormat="1" x14ac:dyDescent="0.25">
      <c r="A7924" s="8" t="s">
        <v>6909</v>
      </c>
      <c r="B7924" s="8" t="s">
        <v>7077</v>
      </c>
      <c r="D7924" t="str">
        <f>VLOOKUP(B7924,'Step 2 - Old-New Code Crosswalk'!B:D,1,FALSE)</f>
        <v>2-900-E4610-2020</v>
      </c>
      <c r="E7924" s="322" t="str">
        <f t="shared" si="123"/>
        <v xml:space="preserve"> </v>
      </c>
    </row>
    <row r="7925" spans="1:5" s="6" customFormat="1" x14ac:dyDescent="0.25">
      <c r="A7925" s="8" t="s">
        <v>6909</v>
      </c>
      <c r="B7925" s="8" t="s">
        <v>10968</v>
      </c>
      <c r="D7925" t="str">
        <f>VLOOKUP(B7925,'Step 2 - Old-New Code Crosswalk'!B:D,1,FALSE)</f>
        <v>2-900-E4610-2056</v>
      </c>
      <c r="E7925" s="322" t="str">
        <f t="shared" si="123"/>
        <v xml:space="preserve"> </v>
      </c>
    </row>
    <row r="7926" spans="1:5" s="6" customFormat="1" x14ac:dyDescent="0.25">
      <c r="A7926" s="8" t="s">
        <v>6909</v>
      </c>
      <c r="B7926" s="8" t="s">
        <v>11183</v>
      </c>
      <c r="D7926" t="str">
        <f>VLOOKUP(B7926,'Step 2 - Old-New Code Crosswalk'!B:D,1,FALSE)</f>
        <v>2-900-E4610-2058</v>
      </c>
      <c r="E7926" s="322" t="str">
        <f t="shared" si="123"/>
        <v xml:space="preserve"> </v>
      </c>
    </row>
    <row r="7927" spans="1:5" s="6" customFormat="1" x14ac:dyDescent="0.25">
      <c r="A7927" s="8" t="s">
        <v>6909</v>
      </c>
      <c r="B7927" s="8" t="s">
        <v>10866</v>
      </c>
      <c r="D7927" t="str">
        <f>VLOOKUP(B7927,'Step 2 - Old-New Code Crosswalk'!B:D,1,FALSE)</f>
        <v>4-220-E4610-4336</v>
      </c>
      <c r="E7927" s="322" t="str">
        <f t="shared" si="123"/>
        <v xml:space="preserve"> </v>
      </c>
    </row>
    <row r="7928" spans="1:5" s="6" customFormat="1" x14ac:dyDescent="0.25">
      <c r="A7928" s="8" t="s">
        <v>182</v>
      </c>
      <c r="B7928" s="8" t="s">
        <v>3859</v>
      </c>
      <c r="D7928" t="str">
        <f>VLOOKUP(B7928,'Step 2 - Old-New Code Crosswalk'!B:D,1,FALSE)</f>
        <v>1-078-E5050-0000</v>
      </c>
      <c r="E7928" s="322" t="str">
        <f t="shared" si="123"/>
        <v xml:space="preserve"> </v>
      </c>
    </row>
    <row r="7929" spans="1:5" s="6" customFormat="1" x14ac:dyDescent="0.25">
      <c r="A7929" s="8" t="s">
        <v>182</v>
      </c>
      <c r="B7929" s="8" t="s">
        <v>2810</v>
      </c>
      <c r="D7929" t="str">
        <f>VLOOKUP(B7929,'Step 2 - Old-New Code Crosswalk'!B:D,1,FALSE)</f>
        <v>1-080-E5050-0000</v>
      </c>
      <c r="E7929" s="322" t="str">
        <f t="shared" si="123"/>
        <v xml:space="preserve"> </v>
      </c>
    </row>
    <row r="7930" spans="1:5" s="6" customFormat="1" x14ac:dyDescent="0.25">
      <c r="A7930" s="8" t="s">
        <v>182</v>
      </c>
      <c r="B7930" s="8" t="s">
        <v>4507</v>
      </c>
      <c r="D7930" t="str">
        <f>VLOOKUP(B7930,'Step 2 - Old-New Code Crosswalk'!B:D,1,FALSE)</f>
        <v>1-081-E5050-0000</v>
      </c>
      <c r="E7930" s="322" t="str">
        <f t="shared" si="123"/>
        <v xml:space="preserve"> </v>
      </c>
    </row>
    <row r="7931" spans="1:5" s="6" customFormat="1" x14ac:dyDescent="0.25">
      <c r="A7931" s="8" t="s">
        <v>182</v>
      </c>
      <c r="B7931" s="8" t="s">
        <v>5393</v>
      </c>
      <c r="D7931" t="str">
        <f>VLOOKUP(B7931,'Step 2 - Old-New Code Crosswalk'!B:D,1,FALSE)</f>
        <v>1-308-E5050-0000</v>
      </c>
      <c r="E7931" s="322" t="str">
        <f t="shared" si="123"/>
        <v xml:space="preserve"> </v>
      </c>
    </row>
    <row r="7932" spans="1:5" s="6" customFormat="1" x14ac:dyDescent="0.25">
      <c r="A7932" s="8" t="s">
        <v>182</v>
      </c>
      <c r="B7932" s="8" t="s">
        <v>5618</v>
      </c>
      <c r="D7932" t="str">
        <f>VLOOKUP(B7932,'Step 2 - Old-New Code Crosswalk'!B:D,1,FALSE)</f>
        <v>1-484-E5050-0000</v>
      </c>
      <c r="E7932" s="322" t="str">
        <f t="shared" si="123"/>
        <v xml:space="preserve"> </v>
      </c>
    </row>
    <row r="7933" spans="1:5" s="6" customFormat="1" x14ac:dyDescent="0.25">
      <c r="A7933" s="8" t="s">
        <v>182</v>
      </c>
      <c r="B7933" s="8" t="s">
        <v>6130</v>
      </c>
      <c r="D7933" t="str">
        <f>VLOOKUP(B7933,'Step 2 - Old-New Code Crosswalk'!B:D,1,FALSE)</f>
        <v>1-505-E5050-0000</v>
      </c>
      <c r="E7933" s="322" t="str">
        <f t="shared" si="123"/>
        <v xml:space="preserve"> </v>
      </c>
    </row>
    <row r="7934" spans="1:5" s="6" customFormat="1" x14ac:dyDescent="0.25">
      <c r="A7934" s="8" t="s">
        <v>182</v>
      </c>
      <c r="B7934" s="8" t="s">
        <v>6150</v>
      </c>
      <c r="D7934" t="str">
        <f>VLOOKUP(B7934,'Step 2 - Old-New Code Crosswalk'!B:D,1,FALSE)</f>
        <v>1-515-E5050-0000</v>
      </c>
      <c r="E7934" s="322" t="str">
        <f t="shared" si="123"/>
        <v xml:space="preserve"> </v>
      </c>
    </row>
    <row r="7935" spans="1:5" s="6" customFormat="1" x14ac:dyDescent="0.25">
      <c r="A7935" s="8" t="s">
        <v>182</v>
      </c>
      <c r="B7935" s="8" t="s">
        <v>6371</v>
      </c>
      <c r="D7935" t="str">
        <f>VLOOKUP(B7935,'Step 2 - Old-New Code Crosswalk'!B:D,1,FALSE)</f>
        <v>1-568-E5050-0000</v>
      </c>
      <c r="E7935" s="322" t="str">
        <f t="shared" si="123"/>
        <v xml:space="preserve"> </v>
      </c>
    </row>
    <row r="7936" spans="1:5" s="6" customFormat="1" x14ac:dyDescent="0.25">
      <c r="A7936" s="8" t="s">
        <v>182</v>
      </c>
      <c r="B7936" s="8" t="s">
        <v>6262</v>
      </c>
      <c r="D7936" t="str">
        <f>VLOOKUP(B7936,'Step 2 - Old-New Code Crosswalk'!B:D,1,FALSE)</f>
        <v>1-575-E5050-0000</v>
      </c>
      <c r="E7936" s="322" t="str">
        <f t="shared" si="123"/>
        <v xml:space="preserve"> </v>
      </c>
    </row>
    <row r="7937" spans="1:5" s="6" customFormat="1" x14ac:dyDescent="0.25">
      <c r="A7937" s="8" t="s">
        <v>182</v>
      </c>
      <c r="B7937" s="8" t="s">
        <v>7109</v>
      </c>
      <c r="D7937" t="str">
        <f>VLOOKUP(B7937,'Step 2 - Old-New Code Crosswalk'!B:D,1,FALSE)</f>
        <v>2-900-E5050-2021</v>
      </c>
      <c r="E7937" s="322" t="str">
        <f t="shared" si="123"/>
        <v xml:space="preserve"> </v>
      </c>
    </row>
    <row r="7938" spans="1:5" s="6" customFormat="1" x14ac:dyDescent="0.25">
      <c r="A7938" s="8" t="s">
        <v>182</v>
      </c>
      <c r="B7938" s="8" t="s">
        <v>183</v>
      </c>
      <c r="D7938" t="str">
        <f>VLOOKUP(B7938,'Step 2 - Old-New Code Crosswalk'!B:D,1,FALSE)</f>
        <v>2-900-E5050-2034</v>
      </c>
      <c r="E7938" s="322" t="str">
        <f t="shared" ref="E7938:E8001" si="124">IF(B7938=D7938," ","ERROR")</f>
        <v xml:space="preserve"> </v>
      </c>
    </row>
    <row r="7939" spans="1:5" s="6" customFormat="1" x14ac:dyDescent="0.25">
      <c r="A7939" s="8" t="s">
        <v>182</v>
      </c>
      <c r="B7939" s="8" t="s">
        <v>7248</v>
      </c>
      <c r="D7939" t="str">
        <f>VLOOKUP(B7939,'Step 2 - Old-New Code Crosswalk'!B:D,1,FALSE)</f>
        <v>3-568-E5050-3009</v>
      </c>
      <c r="E7939" s="322" t="str">
        <f t="shared" si="124"/>
        <v xml:space="preserve"> </v>
      </c>
    </row>
    <row r="7940" spans="1:5" s="6" customFormat="1" x14ac:dyDescent="0.25">
      <c r="A7940" s="8" t="s">
        <v>182</v>
      </c>
      <c r="B7940" s="8" t="s">
        <v>7464</v>
      </c>
      <c r="D7940" t="str">
        <f>VLOOKUP(B7940,'Step 2 - Old-New Code Crosswalk'!B:D,1,FALSE)</f>
        <v>3-307-E5050-3055</v>
      </c>
      <c r="E7940" s="322" t="str">
        <f t="shared" si="124"/>
        <v xml:space="preserve"> </v>
      </c>
    </row>
    <row r="7941" spans="1:5" s="6" customFormat="1" x14ac:dyDescent="0.25">
      <c r="A7941" s="8" t="s">
        <v>182</v>
      </c>
      <c r="B7941" s="8" t="s">
        <v>7465</v>
      </c>
      <c r="D7941" t="str">
        <f>VLOOKUP(B7941,'Step 2 - Old-New Code Crosswalk'!B:D,1,FALSE)</f>
        <v>3-484-E5050-3055</v>
      </c>
      <c r="E7941" s="322" t="str">
        <f t="shared" si="124"/>
        <v xml:space="preserve"> </v>
      </c>
    </row>
    <row r="7942" spans="1:5" s="6" customFormat="1" x14ac:dyDescent="0.25">
      <c r="A7942" s="8" t="s">
        <v>182</v>
      </c>
      <c r="B7942" s="8" t="s">
        <v>7472</v>
      </c>
      <c r="D7942" t="str">
        <f>VLOOKUP(B7942,'Step 2 - Old-New Code Crosswalk'!B:D,1,FALSE)</f>
        <v>3-515-E5050-3055</v>
      </c>
      <c r="E7942" s="322" t="str">
        <f t="shared" si="124"/>
        <v xml:space="preserve"> </v>
      </c>
    </row>
    <row r="7943" spans="1:5" s="6" customFormat="1" x14ac:dyDescent="0.25">
      <c r="A7943" s="8" t="s">
        <v>182</v>
      </c>
      <c r="B7943" s="8" t="s">
        <v>290</v>
      </c>
      <c r="D7943" t="str">
        <f>VLOOKUP(B7943,'Step 2 - Old-New Code Crosswalk'!B:D,1,FALSE)</f>
        <v>3-568-E5050-3060</v>
      </c>
      <c r="E7943" s="322" t="str">
        <f t="shared" si="124"/>
        <v xml:space="preserve"> </v>
      </c>
    </row>
    <row r="7944" spans="1:5" s="6" customFormat="1" x14ac:dyDescent="0.25">
      <c r="A7944" s="8" t="s">
        <v>182</v>
      </c>
      <c r="B7944" s="8" t="s">
        <v>8395</v>
      </c>
      <c r="D7944" t="str">
        <f>VLOOKUP(B7944,'Step 2 - Old-New Code Crosswalk'!B:D,1,FALSE)</f>
        <v>3-436-E5050-3120</v>
      </c>
      <c r="E7944" s="322" t="str">
        <f t="shared" si="124"/>
        <v xml:space="preserve"> </v>
      </c>
    </row>
    <row r="7945" spans="1:5" s="6" customFormat="1" x14ac:dyDescent="0.25">
      <c r="A7945" s="8" t="s">
        <v>182</v>
      </c>
      <c r="B7945" s="8" t="s">
        <v>7735</v>
      </c>
      <c r="D7945" t="str">
        <f>VLOOKUP(B7945,'Step 2 - Old-New Code Crosswalk'!B:D,1,FALSE)</f>
        <v>3-333-E5050-3365</v>
      </c>
      <c r="E7945" s="322" t="str">
        <f t="shared" si="124"/>
        <v xml:space="preserve"> </v>
      </c>
    </row>
    <row r="7946" spans="1:5" s="6" customFormat="1" x14ac:dyDescent="0.25">
      <c r="A7946" s="8" t="s">
        <v>182</v>
      </c>
      <c r="B7946" s="8" t="s">
        <v>9616</v>
      </c>
      <c r="D7946" t="str">
        <f>VLOOKUP(B7946,'Step 2 - Old-New Code Crosswalk'!B:D,1,FALSE)</f>
        <v>4-568-E5050-4040</v>
      </c>
      <c r="E7946" s="322" t="str">
        <f t="shared" si="124"/>
        <v xml:space="preserve"> </v>
      </c>
    </row>
    <row r="7947" spans="1:5" s="6" customFormat="1" x14ac:dyDescent="0.25">
      <c r="A7947" s="8" t="s">
        <v>182</v>
      </c>
      <c r="B7947" s="8" t="s">
        <v>10285</v>
      </c>
      <c r="D7947" t="str">
        <f>VLOOKUP(B7947,'Step 2 - Old-New Code Crosswalk'!B:D,1,FALSE)</f>
        <v>4-580-E5050-4905</v>
      </c>
      <c r="E7947" s="322" t="str">
        <f t="shared" si="124"/>
        <v xml:space="preserve"> </v>
      </c>
    </row>
    <row r="7948" spans="1:5" s="6" customFormat="1" x14ac:dyDescent="0.25">
      <c r="A7948" s="8" t="s">
        <v>182</v>
      </c>
      <c r="B7948" s="8" t="s">
        <v>10323</v>
      </c>
      <c r="D7948" t="str">
        <f>VLOOKUP(B7948,'Step 2 - Old-New Code Crosswalk'!B:D,1,FALSE)</f>
        <v>4-580-E5050-4906</v>
      </c>
      <c r="E7948" s="322" t="str">
        <f t="shared" si="124"/>
        <v xml:space="preserve"> </v>
      </c>
    </row>
    <row r="7949" spans="1:5" s="6" customFormat="1" x14ac:dyDescent="0.25">
      <c r="A7949" s="8" t="s">
        <v>6430</v>
      </c>
      <c r="B7949" s="8" t="s">
        <v>6431</v>
      </c>
      <c r="D7949" t="str">
        <f>VLOOKUP(B7949,'Step 2 - Old-New Code Crosswalk'!B:D,1,FALSE)</f>
        <v>1-554-E5075-0000</v>
      </c>
      <c r="E7949" s="322" t="str">
        <f t="shared" si="124"/>
        <v xml:space="preserve"> </v>
      </c>
    </row>
    <row r="7950" spans="1:5" s="6" customFormat="1" x14ac:dyDescent="0.25">
      <c r="A7950" s="8" t="s">
        <v>6372</v>
      </c>
      <c r="B7950" s="8" t="s">
        <v>6373</v>
      </c>
      <c r="D7950" t="str">
        <f>VLOOKUP(B7950,'Step 2 - Old-New Code Crosswalk'!B:D,1,FALSE)</f>
        <v>1-568-E5076-0000</v>
      </c>
      <c r="E7950" s="322" t="str">
        <f t="shared" si="124"/>
        <v xml:space="preserve"> </v>
      </c>
    </row>
    <row r="7951" spans="1:5" s="6" customFormat="1" x14ac:dyDescent="0.25">
      <c r="A7951" s="8" t="s">
        <v>6372</v>
      </c>
      <c r="B7951" s="8" t="s">
        <v>7656</v>
      </c>
      <c r="D7951" t="str">
        <f>VLOOKUP(B7951,'Step 2 - Old-New Code Crosswalk'!B:D,1,FALSE)</f>
        <v>3-222-E5076-3314</v>
      </c>
      <c r="E7951" s="322" t="str">
        <f t="shared" si="124"/>
        <v xml:space="preserve"> </v>
      </c>
    </row>
    <row r="7952" spans="1:5" s="6" customFormat="1" x14ac:dyDescent="0.25">
      <c r="A7952" s="8" t="s">
        <v>6374</v>
      </c>
      <c r="B7952" s="8" t="s">
        <v>6375</v>
      </c>
      <c r="D7952" t="str">
        <f>VLOOKUP(B7952,'Step 2 - Old-New Code Crosswalk'!B:D,1,FALSE)</f>
        <v>1-568-E5085-0000</v>
      </c>
      <c r="E7952" s="322" t="str">
        <f t="shared" si="124"/>
        <v xml:space="preserve"> </v>
      </c>
    </row>
    <row r="7953" spans="1:5" s="6" customFormat="1" x14ac:dyDescent="0.25">
      <c r="A7953" s="8" t="s">
        <v>6374</v>
      </c>
      <c r="B7953" s="8" t="s">
        <v>7657</v>
      </c>
      <c r="D7953" t="str">
        <f>VLOOKUP(B7953,'Step 2 - Old-New Code Crosswalk'!B:D,1,FALSE)</f>
        <v>3-222-E5085-3314</v>
      </c>
      <c r="E7953" s="322" t="str">
        <f t="shared" si="124"/>
        <v xml:space="preserve"> </v>
      </c>
    </row>
    <row r="7954" spans="1:5" s="6" customFormat="1" x14ac:dyDescent="0.25">
      <c r="A7954" s="8" t="s">
        <v>6374</v>
      </c>
      <c r="B7954" s="8" t="s">
        <v>8317</v>
      </c>
      <c r="D7954" t="str">
        <f>VLOOKUP(B7954,'Step 2 - Old-New Code Crosswalk'!B:D,1,FALSE)</f>
        <v>3-218-E5085-3700</v>
      </c>
      <c r="E7954" s="322" t="str">
        <f t="shared" si="124"/>
        <v xml:space="preserve"> </v>
      </c>
    </row>
    <row r="7955" spans="1:5" s="6" customFormat="1" x14ac:dyDescent="0.25">
      <c r="A7955" s="8" t="s">
        <v>6432</v>
      </c>
      <c r="B7955" s="8" t="s">
        <v>6433</v>
      </c>
      <c r="D7955" t="str">
        <f>VLOOKUP(B7955,'Step 2 - Old-New Code Crosswalk'!B:D,1,FALSE)</f>
        <v>1-554-E5090-0000</v>
      </c>
      <c r="E7955" s="322" t="str">
        <f t="shared" si="124"/>
        <v xml:space="preserve"> </v>
      </c>
    </row>
    <row r="7956" spans="1:5" s="6" customFormat="1" x14ac:dyDescent="0.25">
      <c r="A7956" s="8" t="s">
        <v>6432</v>
      </c>
      <c r="B7956" s="8" t="s">
        <v>10193</v>
      </c>
      <c r="D7956" t="str">
        <f>VLOOKUP(B7956,'Step 2 - Old-New Code Crosswalk'!B:D,1,FALSE)</f>
        <v>4-580-E5090-4901</v>
      </c>
      <c r="E7956" s="322" t="str">
        <f t="shared" si="124"/>
        <v xml:space="preserve"> </v>
      </c>
    </row>
    <row r="7957" spans="1:5" s="6" customFormat="1" x14ac:dyDescent="0.25">
      <c r="A7957" s="8" t="s">
        <v>6432</v>
      </c>
      <c r="B7957" s="8" t="s">
        <v>10286</v>
      </c>
      <c r="D7957" t="str">
        <f>VLOOKUP(B7957,'Step 2 - Old-New Code Crosswalk'!B:D,1,FALSE)</f>
        <v>4-580-E5090-4905</v>
      </c>
      <c r="E7957" s="322" t="str">
        <f t="shared" si="124"/>
        <v xml:space="preserve"> </v>
      </c>
    </row>
    <row r="7958" spans="1:5" s="6" customFormat="1" x14ac:dyDescent="0.25">
      <c r="A7958" s="8" t="s">
        <v>6432</v>
      </c>
      <c r="B7958" s="8" t="s">
        <v>10332</v>
      </c>
      <c r="D7958" t="str">
        <f>VLOOKUP(B7958,'Step 2 - Old-New Code Crosswalk'!B:D,1,FALSE)</f>
        <v>4-580-E5090-4910</v>
      </c>
      <c r="E7958" s="322" t="str">
        <f t="shared" si="124"/>
        <v xml:space="preserve"> </v>
      </c>
    </row>
    <row r="7959" spans="1:5" s="6" customFormat="1" x14ac:dyDescent="0.25">
      <c r="A7959" s="8" t="s">
        <v>10624</v>
      </c>
      <c r="B7959" s="8" t="s">
        <v>10625</v>
      </c>
      <c r="D7959" t="str">
        <f>VLOOKUP(B7959,'Step 2 - Old-New Code Crosswalk'!B:D,1,FALSE)</f>
        <v>7-700-E5095-8615</v>
      </c>
      <c r="E7959" s="322" t="str">
        <f t="shared" si="124"/>
        <v xml:space="preserve"> </v>
      </c>
    </row>
    <row r="7960" spans="1:5" s="6" customFormat="1" x14ac:dyDescent="0.25">
      <c r="A7960" s="8" t="s">
        <v>10624</v>
      </c>
      <c r="B7960" s="8" t="s">
        <v>10644</v>
      </c>
      <c r="D7960" t="str">
        <f>VLOOKUP(B7960,'Step 2 - Old-New Code Crosswalk'!B:D,1,FALSE)</f>
        <v>7-700-E5095-8650</v>
      </c>
      <c r="E7960" s="322" t="str">
        <f t="shared" si="124"/>
        <v xml:space="preserve"> </v>
      </c>
    </row>
    <row r="7961" spans="1:5" s="6" customFormat="1" x14ac:dyDescent="0.25">
      <c r="A7961" s="8" t="s">
        <v>2665</v>
      </c>
      <c r="B7961" s="8" t="s">
        <v>2938</v>
      </c>
      <c r="D7961" t="str">
        <f>VLOOKUP(B7961,'Step 2 - Old-New Code Crosswalk'!B:D,1,FALSE)</f>
        <v>1-005-E5100-0000</v>
      </c>
      <c r="E7961" s="322" t="str">
        <f t="shared" si="124"/>
        <v xml:space="preserve"> </v>
      </c>
    </row>
    <row r="7962" spans="1:5" s="6" customFormat="1" x14ac:dyDescent="0.25">
      <c r="A7962" s="8" t="s">
        <v>2665</v>
      </c>
      <c r="B7962" s="8" t="s">
        <v>4188</v>
      </c>
      <c r="D7962" t="str">
        <f>VLOOKUP(B7962,'Step 2 - Old-New Code Crosswalk'!B:D,1,FALSE)</f>
        <v>1-010-E5100-0000</v>
      </c>
      <c r="E7962" s="322" t="str">
        <f t="shared" si="124"/>
        <v xml:space="preserve"> </v>
      </c>
    </row>
    <row r="7963" spans="1:5" s="6" customFormat="1" x14ac:dyDescent="0.25">
      <c r="A7963" s="8" t="s">
        <v>2665</v>
      </c>
      <c r="B7963" s="8" t="s">
        <v>4009</v>
      </c>
      <c r="D7963" t="str">
        <f>VLOOKUP(B7963,'Step 2 - Old-New Code Crosswalk'!B:D,1,FALSE)</f>
        <v>1-025-E5100-0000</v>
      </c>
      <c r="E7963" s="322" t="str">
        <f t="shared" si="124"/>
        <v xml:space="preserve"> </v>
      </c>
    </row>
    <row r="7964" spans="1:5" s="6" customFormat="1" x14ac:dyDescent="0.25">
      <c r="A7964" s="8" t="s">
        <v>2665</v>
      </c>
      <c r="B7964" s="8" t="s">
        <v>4063</v>
      </c>
      <c r="D7964" t="str">
        <f>VLOOKUP(B7964,'Step 2 - Old-New Code Crosswalk'!B:D,1,FALSE)</f>
        <v>1-026-E5100-0000</v>
      </c>
      <c r="E7964" s="322" t="str">
        <f t="shared" si="124"/>
        <v xml:space="preserve"> </v>
      </c>
    </row>
    <row r="7965" spans="1:5" s="6" customFormat="1" x14ac:dyDescent="0.25">
      <c r="A7965" s="8" t="s">
        <v>2665</v>
      </c>
      <c r="B7965" s="8" t="s">
        <v>3181</v>
      </c>
      <c r="D7965" t="str">
        <f>VLOOKUP(B7965,'Step 2 - Old-New Code Crosswalk'!B:D,1,FALSE)</f>
        <v>1-030-E5100-0000</v>
      </c>
      <c r="E7965" s="322" t="str">
        <f t="shared" si="124"/>
        <v xml:space="preserve"> </v>
      </c>
    </row>
    <row r="7966" spans="1:5" s="6" customFormat="1" x14ac:dyDescent="0.25">
      <c r="A7966" s="8" t="s">
        <v>2665</v>
      </c>
      <c r="B7966" s="8" t="s">
        <v>3311</v>
      </c>
      <c r="D7966" t="str">
        <f>VLOOKUP(B7966,'Step 2 - Old-New Code Crosswalk'!B:D,1,FALSE)</f>
        <v>1-035-E5100-0000</v>
      </c>
      <c r="E7966" s="322" t="str">
        <f t="shared" si="124"/>
        <v xml:space="preserve"> </v>
      </c>
    </row>
    <row r="7967" spans="1:5" s="6" customFormat="1" x14ac:dyDescent="0.25">
      <c r="A7967" s="8" t="s">
        <v>2665</v>
      </c>
      <c r="B7967" s="8" t="s">
        <v>3509</v>
      </c>
      <c r="D7967" t="str">
        <f>VLOOKUP(B7967,'Step 2 - Old-New Code Crosswalk'!B:D,1,FALSE)</f>
        <v>1-045-E5100-0000</v>
      </c>
      <c r="E7967" s="322" t="str">
        <f t="shared" si="124"/>
        <v xml:space="preserve"> </v>
      </c>
    </row>
    <row r="7968" spans="1:5" s="6" customFormat="1" x14ac:dyDescent="0.25">
      <c r="A7968" s="8" t="s">
        <v>2665</v>
      </c>
      <c r="B7968" s="8" t="s">
        <v>3422</v>
      </c>
      <c r="D7968" t="str">
        <f>VLOOKUP(B7968,'Step 2 - Old-New Code Crosswalk'!B:D,1,FALSE)</f>
        <v>1-050-E5100-0000</v>
      </c>
      <c r="E7968" s="322" t="str">
        <f t="shared" si="124"/>
        <v xml:space="preserve"> </v>
      </c>
    </row>
    <row r="7969" spans="1:5" s="6" customFormat="1" x14ac:dyDescent="0.25">
      <c r="A7969" s="8" t="s">
        <v>2665</v>
      </c>
      <c r="B7969" s="8" t="s">
        <v>4452</v>
      </c>
      <c r="D7969" t="str">
        <f>VLOOKUP(B7969,'Step 2 - Old-New Code Crosswalk'!B:D,1,FALSE)</f>
        <v>1-056-E5100-0000</v>
      </c>
      <c r="E7969" s="322" t="str">
        <f t="shared" si="124"/>
        <v xml:space="preserve"> </v>
      </c>
    </row>
    <row r="7970" spans="1:5" s="6" customFormat="1" x14ac:dyDescent="0.25">
      <c r="A7970" s="8" t="s">
        <v>2665</v>
      </c>
      <c r="B7970" s="8" t="s">
        <v>4238</v>
      </c>
      <c r="D7970" t="str">
        <f>VLOOKUP(B7970,'Step 2 - Old-New Code Crosswalk'!B:D,1,FALSE)</f>
        <v>1-058-E5100-0000</v>
      </c>
      <c r="E7970" s="322" t="str">
        <f t="shared" si="124"/>
        <v xml:space="preserve"> </v>
      </c>
    </row>
    <row r="7971" spans="1:5" s="6" customFormat="1" x14ac:dyDescent="0.25">
      <c r="A7971" s="8" t="s">
        <v>2665</v>
      </c>
      <c r="B7971" s="8" t="s">
        <v>3582</v>
      </c>
      <c r="D7971" t="str">
        <f>VLOOKUP(B7971,'Step 2 - Old-New Code Crosswalk'!B:D,1,FALSE)</f>
        <v>1-060-E5100-0000</v>
      </c>
      <c r="E7971" s="322" t="str">
        <f t="shared" si="124"/>
        <v xml:space="preserve"> </v>
      </c>
    </row>
    <row r="7972" spans="1:5" s="6" customFormat="1" x14ac:dyDescent="0.25">
      <c r="A7972" s="8" t="s">
        <v>2665</v>
      </c>
      <c r="B7972" s="8" t="s">
        <v>3650</v>
      </c>
      <c r="D7972" t="str">
        <f>VLOOKUP(B7972,'Step 2 - Old-New Code Crosswalk'!B:D,1,FALSE)</f>
        <v>1-065-E5100-0000</v>
      </c>
      <c r="E7972" s="322" t="str">
        <f t="shared" si="124"/>
        <v xml:space="preserve"> </v>
      </c>
    </row>
    <row r="7973" spans="1:5" s="6" customFormat="1" x14ac:dyDescent="0.25">
      <c r="A7973" s="8" t="s">
        <v>2665</v>
      </c>
      <c r="B7973" s="8" t="s">
        <v>3807</v>
      </c>
      <c r="D7973" t="str">
        <f>VLOOKUP(B7973,'Step 2 - Old-New Code Crosswalk'!B:D,1,FALSE)</f>
        <v>1-069-E5100-0000</v>
      </c>
      <c r="E7973" s="322" t="str">
        <f t="shared" si="124"/>
        <v xml:space="preserve"> </v>
      </c>
    </row>
    <row r="7974" spans="1:5" s="6" customFormat="1" x14ac:dyDescent="0.25">
      <c r="A7974" s="8" t="s">
        <v>2665</v>
      </c>
      <c r="B7974" s="8" t="s">
        <v>3794</v>
      </c>
      <c r="D7974" t="str">
        <f>VLOOKUP(B7974,'Step 2 - Old-New Code Crosswalk'!B:D,1,FALSE)</f>
        <v>1-070-E5100-0000</v>
      </c>
      <c r="E7974" s="322" t="str">
        <f t="shared" si="124"/>
        <v xml:space="preserve"> </v>
      </c>
    </row>
    <row r="7975" spans="1:5" s="6" customFormat="1" x14ac:dyDescent="0.25">
      <c r="A7975" s="8" t="s">
        <v>2665</v>
      </c>
      <c r="B7975" s="8" t="s">
        <v>3835</v>
      </c>
      <c r="D7975" t="str">
        <f>VLOOKUP(B7975,'Step 2 - Old-New Code Crosswalk'!B:D,1,FALSE)</f>
        <v>1-071-E5100-0000</v>
      </c>
      <c r="E7975" s="322" t="str">
        <f t="shared" si="124"/>
        <v xml:space="preserve"> </v>
      </c>
    </row>
    <row r="7976" spans="1:5" s="6" customFormat="1" x14ac:dyDescent="0.25">
      <c r="A7976" s="8" t="s">
        <v>2665</v>
      </c>
      <c r="B7976" s="8" t="s">
        <v>2666</v>
      </c>
      <c r="D7976" t="str">
        <f>VLOOKUP(B7976,'Step 2 - Old-New Code Crosswalk'!B:D,1,FALSE)</f>
        <v>1-072-E5100-0000</v>
      </c>
      <c r="E7976" s="322" t="str">
        <f t="shared" si="124"/>
        <v xml:space="preserve"> </v>
      </c>
    </row>
    <row r="7977" spans="1:5" s="6" customFormat="1" x14ac:dyDescent="0.25">
      <c r="A7977" s="8" t="s">
        <v>2665</v>
      </c>
      <c r="B7977" s="8" t="s">
        <v>2825</v>
      </c>
      <c r="D7977" t="str">
        <f>VLOOKUP(B7977,'Step 2 - Old-New Code Crosswalk'!B:D,1,FALSE)</f>
        <v>1-074-E5100-0000</v>
      </c>
      <c r="E7977" s="322" t="str">
        <f t="shared" si="124"/>
        <v xml:space="preserve"> </v>
      </c>
    </row>
    <row r="7978" spans="1:5" s="6" customFormat="1" x14ac:dyDescent="0.25">
      <c r="A7978" s="8" t="s">
        <v>2665</v>
      </c>
      <c r="B7978" s="8" t="s">
        <v>5327</v>
      </c>
      <c r="D7978" t="str">
        <f>VLOOKUP(B7978,'Step 2 - Old-New Code Crosswalk'!B:D,1,FALSE)</f>
        <v>1-076-E5100-0000</v>
      </c>
      <c r="E7978" s="322" t="str">
        <f t="shared" si="124"/>
        <v xml:space="preserve"> </v>
      </c>
    </row>
    <row r="7979" spans="1:5" s="6" customFormat="1" x14ac:dyDescent="0.25">
      <c r="A7979" s="8" t="s">
        <v>2665</v>
      </c>
      <c r="B7979" s="8" t="s">
        <v>3860</v>
      </c>
      <c r="D7979" t="str">
        <f>VLOOKUP(B7979,'Step 2 - Old-New Code Crosswalk'!B:D,1,FALSE)</f>
        <v>1-078-E5100-0000</v>
      </c>
      <c r="E7979" s="322" t="str">
        <f t="shared" si="124"/>
        <v xml:space="preserve"> </v>
      </c>
    </row>
    <row r="7980" spans="1:5" x14ac:dyDescent="0.25">
      <c r="A7980" s="8" t="s">
        <v>2665</v>
      </c>
      <c r="B7980" s="8" t="s">
        <v>2811</v>
      </c>
      <c r="D7980" t="str">
        <f>VLOOKUP(B7980,'Step 2 - Old-New Code Crosswalk'!B:D,1,FALSE)</f>
        <v>1-080-E5100-0000</v>
      </c>
      <c r="E7980" s="322" t="str">
        <f t="shared" si="124"/>
        <v xml:space="preserve"> </v>
      </c>
    </row>
    <row r="7981" spans="1:5" x14ac:dyDescent="0.25">
      <c r="A7981" s="8" t="s">
        <v>2665</v>
      </c>
      <c r="B7981" s="8" t="s">
        <v>4508</v>
      </c>
      <c r="D7981" t="str">
        <f>VLOOKUP(B7981,'Step 2 - Old-New Code Crosswalk'!B:D,1,FALSE)</f>
        <v>1-081-E5100-0000</v>
      </c>
      <c r="E7981" s="322" t="str">
        <f t="shared" si="124"/>
        <v xml:space="preserve"> </v>
      </c>
    </row>
    <row r="7982" spans="1:5" x14ac:dyDescent="0.25">
      <c r="A7982" s="8" t="s">
        <v>2665</v>
      </c>
      <c r="B7982" s="8" t="s">
        <v>4649</v>
      </c>
      <c r="D7982" t="str">
        <f>VLOOKUP(B7982,'Step 2 - Old-New Code Crosswalk'!B:D,1,FALSE)</f>
        <v>1-216-E5100-0000</v>
      </c>
      <c r="E7982" s="322" t="str">
        <f t="shared" si="124"/>
        <v xml:space="preserve"> </v>
      </c>
    </row>
    <row r="7983" spans="1:5" x14ac:dyDescent="0.25">
      <c r="A7983" s="8" t="s">
        <v>2665</v>
      </c>
      <c r="B7983" s="8" t="s">
        <v>4656</v>
      </c>
      <c r="D7983" t="str">
        <f>VLOOKUP(B7983,'Step 2 - Old-New Code Crosswalk'!B:D,1,FALSE)</f>
        <v>1-224-E5100-0000</v>
      </c>
      <c r="E7983" s="322" t="str">
        <f t="shared" si="124"/>
        <v xml:space="preserve"> </v>
      </c>
    </row>
    <row r="7984" spans="1:5" x14ac:dyDescent="0.25">
      <c r="A7984" s="8" t="s">
        <v>2665</v>
      </c>
      <c r="B7984" s="8" t="s">
        <v>4640</v>
      </c>
      <c r="D7984" t="str">
        <f>VLOOKUP(B7984,'Step 2 - Old-New Code Crosswalk'!B:D,1,FALSE)</f>
        <v>1-255-E5100-0000</v>
      </c>
      <c r="E7984" s="322" t="str">
        <f t="shared" si="124"/>
        <v xml:space="preserve"> </v>
      </c>
    </row>
    <row r="7985" spans="1:5" x14ac:dyDescent="0.25">
      <c r="A7985" s="8" t="s">
        <v>2665</v>
      </c>
      <c r="B7985" s="8" t="s">
        <v>4753</v>
      </c>
      <c r="D7985" t="str">
        <f>VLOOKUP(B7985,'Step 2 - Old-New Code Crosswalk'!B:D,1,FALSE)</f>
        <v>1-309-E5100-0000</v>
      </c>
      <c r="E7985" s="322" t="str">
        <f t="shared" si="124"/>
        <v xml:space="preserve"> </v>
      </c>
    </row>
    <row r="7986" spans="1:5" x14ac:dyDescent="0.25">
      <c r="A7986" s="8" t="s">
        <v>2665</v>
      </c>
      <c r="B7986" s="8" t="s">
        <v>5438</v>
      </c>
      <c r="D7986" t="str">
        <f>VLOOKUP(B7986,'Step 2 - Old-New Code Crosswalk'!B:D,1,FALSE)</f>
        <v>1-315-E5100-0000</v>
      </c>
      <c r="E7986" s="322" t="str">
        <f t="shared" si="124"/>
        <v xml:space="preserve"> </v>
      </c>
    </row>
    <row r="7987" spans="1:5" x14ac:dyDescent="0.25">
      <c r="A7987" s="8" t="s">
        <v>2665</v>
      </c>
      <c r="B7987" s="8" t="s">
        <v>5462</v>
      </c>
      <c r="D7987" t="str">
        <f>VLOOKUP(B7987,'Step 2 - Old-New Code Crosswalk'!B:D,1,FALSE)</f>
        <v>1-320-E5100-0000</v>
      </c>
      <c r="E7987" s="322" t="str">
        <f t="shared" si="124"/>
        <v xml:space="preserve"> </v>
      </c>
    </row>
    <row r="7988" spans="1:5" x14ac:dyDescent="0.25">
      <c r="A7988" s="8" t="s">
        <v>2665</v>
      </c>
      <c r="B7988" s="8" t="s">
        <v>4818</v>
      </c>
      <c r="D7988" t="str">
        <f>VLOOKUP(B7988,'Step 2 - Old-New Code Crosswalk'!B:D,1,FALSE)</f>
        <v>1-325-E5100-0000</v>
      </c>
      <c r="E7988" s="322" t="str">
        <f t="shared" si="124"/>
        <v xml:space="preserve"> </v>
      </c>
    </row>
    <row r="7989" spans="1:5" x14ac:dyDescent="0.25">
      <c r="A7989" s="8" t="s">
        <v>2665</v>
      </c>
      <c r="B7989" s="8" t="s">
        <v>5383</v>
      </c>
      <c r="D7989" t="str">
        <f>VLOOKUP(B7989,'Step 2 - Old-New Code Crosswalk'!B:D,1,FALSE)</f>
        <v>1-333-E5100-0000</v>
      </c>
      <c r="E7989" s="322" t="str">
        <f t="shared" si="124"/>
        <v xml:space="preserve"> </v>
      </c>
    </row>
    <row r="7990" spans="1:5" x14ac:dyDescent="0.25">
      <c r="A7990" s="8" t="s">
        <v>2665</v>
      </c>
      <c r="B7990" s="8" t="s">
        <v>5537</v>
      </c>
      <c r="D7990" t="str">
        <f>VLOOKUP(B7990,'Step 2 - Old-New Code Crosswalk'!B:D,1,FALSE)</f>
        <v>1-400-E5100-0000</v>
      </c>
      <c r="E7990" s="322" t="str">
        <f t="shared" si="124"/>
        <v xml:space="preserve"> </v>
      </c>
    </row>
    <row r="7991" spans="1:5" x14ac:dyDescent="0.25">
      <c r="A7991" s="8" t="s">
        <v>2665</v>
      </c>
      <c r="B7991" s="8" t="s">
        <v>5595</v>
      </c>
      <c r="D7991" t="str">
        <f>VLOOKUP(B7991,'Step 2 - Old-New Code Crosswalk'!B:D,1,FALSE)</f>
        <v>1-405-E5100-0000</v>
      </c>
      <c r="E7991" s="322" t="str">
        <f t="shared" si="124"/>
        <v xml:space="preserve"> </v>
      </c>
    </row>
    <row r="7992" spans="1:5" x14ac:dyDescent="0.25">
      <c r="A7992" s="8" t="s">
        <v>2665</v>
      </c>
      <c r="B7992" s="8" t="s">
        <v>5696</v>
      </c>
      <c r="D7992" t="str">
        <f>VLOOKUP(B7992,'Step 2 - Old-New Code Crosswalk'!B:D,1,FALSE)</f>
        <v>1-409-E5100-0000</v>
      </c>
      <c r="E7992" s="322" t="str">
        <f t="shared" si="124"/>
        <v xml:space="preserve"> </v>
      </c>
    </row>
    <row r="7993" spans="1:5" x14ac:dyDescent="0.25">
      <c r="A7993" s="8" t="s">
        <v>2665</v>
      </c>
      <c r="B7993" s="8" t="s">
        <v>5651</v>
      </c>
      <c r="D7993" t="str">
        <f>VLOOKUP(B7993,'Step 2 - Old-New Code Crosswalk'!B:D,1,FALSE)</f>
        <v>1-412-E5100-0000</v>
      </c>
      <c r="E7993" s="322" t="str">
        <f t="shared" si="124"/>
        <v xml:space="preserve"> </v>
      </c>
    </row>
    <row r="7994" spans="1:5" x14ac:dyDescent="0.25">
      <c r="A7994" s="8" t="s">
        <v>2665</v>
      </c>
      <c r="B7994" s="8" t="s">
        <v>5579</v>
      </c>
      <c r="D7994" t="str">
        <f>VLOOKUP(B7994,'Step 2 - Old-New Code Crosswalk'!B:D,1,FALSE)</f>
        <v>1-418-E5100-0000</v>
      </c>
      <c r="E7994" s="322" t="str">
        <f t="shared" si="124"/>
        <v xml:space="preserve"> </v>
      </c>
    </row>
    <row r="7995" spans="1:5" x14ac:dyDescent="0.25">
      <c r="A7995" s="8" t="s">
        <v>2665</v>
      </c>
      <c r="B7995" s="8" t="s">
        <v>5713</v>
      </c>
      <c r="D7995" t="str">
        <f>VLOOKUP(B7995,'Step 2 - Old-New Code Crosswalk'!B:D,1,FALSE)</f>
        <v>1-423-E5100-0000</v>
      </c>
      <c r="E7995" s="322" t="str">
        <f t="shared" si="124"/>
        <v xml:space="preserve"> </v>
      </c>
    </row>
    <row r="7996" spans="1:5" s="6" customFormat="1" x14ac:dyDescent="0.25">
      <c r="A7996" s="8" t="s">
        <v>2665</v>
      </c>
      <c r="B7996" s="8" t="s">
        <v>6106</v>
      </c>
      <c r="D7996" t="str">
        <f>VLOOKUP(B7996,'Step 2 - Old-New Code Crosswalk'!B:D,1,FALSE)</f>
        <v>1-425-E5100-0000</v>
      </c>
      <c r="E7996" s="322" t="str">
        <f t="shared" si="124"/>
        <v xml:space="preserve"> </v>
      </c>
    </row>
    <row r="7997" spans="1:5" s="6" customFormat="1" x14ac:dyDescent="0.25">
      <c r="A7997" s="8" t="s">
        <v>2665</v>
      </c>
      <c r="B7997" s="8" t="s">
        <v>5722</v>
      </c>
      <c r="D7997" t="str">
        <f>VLOOKUP(B7997,'Step 2 - Old-New Code Crosswalk'!B:D,1,FALSE)</f>
        <v>1-427-E5100-0000</v>
      </c>
      <c r="E7997" s="322" t="str">
        <f t="shared" si="124"/>
        <v xml:space="preserve"> </v>
      </c>
    </row>
    <row r="7998" spans="1:5" s="6" customFormat="1" x14ac:dyDescent="0.25">
      <c r="A7998" s="8" t="s">
        <v>2665</v>
      </c>
      <c r="B7998" s="8" t="s">
        <v>5758</v>
      </c>
      <c r="D7998" t="str">
        <f>VLOOKUP(B7998,'Step 2 - Old-New Code Crosswalk'!B:D,1,FALSE)</f>
        <v>1-428-E5100-0000</v>
      </c>
      <c r="E7998" s="322" t="str">
        <f t="shared" si="124"/>
        <v xml:space="preserve"> </v>
      </c>
    </row>
    <row r="7999" spans="1:5" s="6" customFormat="1" x14ac:dyDescent="0.25">
      <c r="A7999" s="8" t="s">
        <v>2665</v>
      </c>
      <c r="B7999" s="8" t="s">
        <v>5734</v>
      </c>
      <c r="D7999" t="str">
        <f>VLOOKUP(B7999,'Step 2 - Old-New Code Crosswalk'!B:D,1,FALSE)</f>
        <v>1-429-E5100-0000</v>
      </c>
      <c r="E7999" s="322" t="str">
        <f t="shared" si="124"/>
        <v xml:space="preserve"> </v>
      </c>
    </row>
    <row r="8000" spans="1:5" s="6" customFormat="1" x14ac:dyDescent="0.25">
      <c r="A8000" s="8" t="s">
        <v>2665</v>
      </c>
      <c r="B8000" s="8" t="s">
        <v>5604</v>
      </c>
      <c r="D8000" t="str">
        <f>VLOOKUP(B8000,'Step 2 - Old-New Code Crosswalk'!B:D,1,FALSE)</f>
        <v>1-431-E5100-0000</v>
      </c>
      <c r="E8000" s="322" t="str">
        <f t="shared" si="124"/>
        <v xml:space="preserve"> </v>
      </c>
    </row>
    <row r="8001" spans="1:5" s="6" customFormat="1" x14ac:dyDescent="0.25">
      <c r="A8001" s="8" t="s">
        <v>2665</v>
      </c>
      <c r="B8001" s="8" t="s">
        <v>5834</v>
      </c>
      <c r="D8001" t="str">
        <f>VLOOKUP(B8001,'Step 2 - Old-New Code Crosswalk'!B:D,1,FALSE)</f>
        <v>1-436-E5100-0000</v>
      </c>
      <c r="E8001" s="322" t="str">
        <f t="shared" si="124"/>
        <v xml:space="preserve"> </v>
      </c>
    </row>
    <row r="8002" spans="1:5" s="6" customFormat="1" x14ac:dyDescent="0.25">
      <c r="A8002" s="8" t="s">
        <v>2665</v>
      </c>
      <c r="B8002" s="8" t="s">
        <v>5860</v>
      </c>
      <c r="D8002" t="str">
        <f>VLOOKUP(B8002,'Step 2 - Old-New Code Crosswalk'!B:D,1,FALSE)</f>
        <v>1-439-E5100-0000</v>
      </c>
      <c r="E8002" s="322" t="str">
        <f t="shared" ref="E8002:E8065" si="125">IF(B8002=D8002," ","ERROR")</f>
        <v xml:space="preserve"> </v>
      </c>
    </row>
    <row r="8003" spans="1:5" s="6" customFormat="1" x14ac:dyDescent="0.25">
      <c r="A8003" s="8" t="s">
        <v>2665</v>
      </c>
      <c r="B8003" s="8" t="s">
        <v>5883</v>
      </c>
      <c r="D8003" t="str">
        <f>VLOOKUP(B8003,'Step 2 - Old-New Code Crosswalk'!B:D,1,FALSE)</f>
        <v>1-442-E5100-0000</v>
      </c>
      <c r="E8003" s="322" t="str">
        <f t="shared" si="125"/>
        <v xml:space="preserve"> </v>
      </c>
    </row>
    <row r="8004" spans="1:5" s="6" customFormat="1" x14ac:dyDescent="0.25">
      <c r="A8004" s="8" t="s">
        <v>2665</v>
      </c>
      <c r="B8004" s="8" t="s">
        <v>5907</v>
      </c>
      <c r="D8004" t="str">
        <f>VLOOKUP(B8004,'Step 2 - Old-New Code Crosswalk'!B:D,1,FALSE)</f>
        <v>1-445-E5100-0000</v>
      </c>
      <c r="E8004" s="322" t="str">
        <f t="shared" si="125"/>
        <v xml:space="preserve"> </v>
      </c>
    </row>
    <row r="8005" spans="1:5" s="6" customFormat="1" x14ac:dyDescent="0.25">
      <c r="A8005" s="8" t="s">
        <v>2665</v>
      </c>
      <c r="B8005" s="8" t="s">
        <v>5926</v>
      </c>
      <c r="D8005" t="str">
        <f>VLOOKUP(B8005,'Step 2 - Old-New Code Crosswalk'!B:D,1,FALSE)</f>
        <v>1-451-E5100-0000</v>
      </c>
      <c r="E8005" s="322" t="str">
        <f t="shared" si="125"/>
        <v xml:space="preserve"> </v>
      </c>
    </row>
    <row r="8006" spans="1:5" s="6" customFormat="1" x14ac:dyDescent="0.25">
      <c r="A8006" s="8" t="s">
        <v>2665</v>
      </c>
      <c r="B8006" s="8" t="s">
        <v>5947</v>
      </c>
      <c r="D8006" t="str">
        <f>VLOOKUP(B8006,'Step 2 - Old-New Code Crosswalk'!B:D,1,FALSE)</f>
        <v>1-457-E5100-0000</v>
      </c>
      <c r="E8006" s="322" t="str">
        <f t="shared" si="125"/>
        <v xml:space="preserve"> </v>
      </c>
    </row>
    <row r="8007" spans="1:5" s="6" customFormat="1" x14ac:dyDescent="0.25">
      <c r="A8007" s="8" t="s">
        <v>2665</v>
      </c>
      <c r="B8007" s="8" t="s">
        <v>5967</v>
      </c>
      <c r="D8007" t="str">
        <f>VLOOKUP(B8007,'Step 2 - Old-New Code Crosswalk'!B:D,1,FALSE)</f>
        <v>1-458-E5100-0000</v>
      </c>
      <c r="E8007" s="322" t="str">
        <f t="shared" si="125"/>
        <v xml:space="preserve"> </v>
      </c>
    </row>
    <row r="8008" spans="1:5" s="6" customFormat="1" x14ac:dyDescent="0.25">
      <c r="A8008" s="8" t="s">
        <v>2665</v>
      </c>
      <c r="B8008" s="8" t="s">
        <v>5991</v>
      </c>
      <c r="D8008" t="str">
        <f>VLOOKUP(B8008,'Step 2 - Old-New Code Crosswalk'!B:D,1,FALSE)</f>
        <v>1-460-E5100-0000</v>
      </c>
      <c r="E8008" s="322" t="str">
        <f t="shared" si="125"/>
        <v xml:space="preserve"> </v>
      </c>
    </row>
    <row r="8009" spans="1:5" s="6" customFormat="1" x14ac:dyDescent="0.25">
      <c r="A8009" s="8" t="s">
        <v>2665</v>
      </c>
      <c r="B8009" s="8" t="s">
        <v>6007</v>
      </c>
      <c r="D8009" t="str">
        <f>VLOOKUP(B8009,'Step 2 - Old-New Code Crosswalk'!B:D,1,FALSE)</f>
        <v>1-463-E5100-0000</v>
      </c>
      <c r="E8009" s="322" t="str">
        <f t="shared" si="125"/>
        <v xml:space="preserve"> </v>
      </c>
    </row>
    <row r="8010" spans="1:5" s="6" customFormat="1" x14ac:dyDescent="0.25">
      <c r="A8010" s="8" t="s">
        <v>2665</v>
      </c>
      <c r="B8010" s="8" t="s">
        <v>6023</v>
      </c>
      <c r="D8010" t="str">
        <f>VLOOKUP(B8010,'Step 2 - Old-New Code Crosswalk'!B:D,1,FALSE)</f>
        <v>1-466-E5100-0000</v>
      </c>
      <c r="E8010" s="322" t="str">
        <f t="shared" si="125"/>
        <v xml:space="preserve"> </v>
      </c>
    </row>
    <row r="8011" spans="1:5" s="6" customFormat="1" x14ac:dyDescent="0.25">
      <c r="A8011" s="8" t="s">
        <v>2665</v>
      </c>
      <c r="B8011" s="8" t="s">
        <v>6039</v>
      </c>
      <c r="D8011" t="str">
        <f>VLOOKUP(B8011,'Step 2 - Old-New Code Crosswalk'!B:D,1,FALSE)</f>
        <v>1-472-E5100-0000</v>
      </c>
      <c r="E8011" s="322" t="str">
        <f t="shared" si="125"/>
        <v xml:space="preserve"> </v>
      </c>
    </row>
    <row r="8012" spans="1:5" s="6" customFormat="1" x14ac:dyDescent="0.25">
      <c r="A8012" s="8" t="s">
        <v>2665</v>
      </c>
      <c r="B8012" s="8" t="s">
        <v>6055</v>
      </c>
      <c r="D8012" t="str">
        <f>VLOOKUP(B8012,'Step 2 - Old-New Code Crosswalk'!B:D,1,FALSE)</f>
        <v>1-473-E5100-0000</v>
      </c>
      <c r="E8012" s="322" t="str">
        <f t="shared" si="125"/>
        <v xml:space="preserve"> </v>
      </c>
    </row>
    <row r="8013" spans="1:5" s="6" customFormat="1" x14ac:dyDescent="0.25">
      <c r="A8013" s="8" t="s">
        <v>2665</v>
      </c>
      <c r="B8013" s="8" t="s">
        <v>6071</v>
      </c>
      <c r="D8013" t="str">
        <f>VLOOKUP(B8013,'Step 2 - Old-New Code Crosswalk'!B:D,1,FALSE)</f>
        <v>1-475-E5100-0000</v>
      </c>
      <c r="E8013" s="322" t="str">
        <f t="shared" si="125"/>
        <v xml:space="preserve"> </v>
      </c>
    </row>
    <row r="8014" spans="1:5" s="6" customFormat="1" x14ac:dyDescent="0.25">
      <c r="A8014" s="8" t="s">
        <v>2665</v>
      </c>
      <c r="B8014" s="8" t="s">
        <v>5629</v>
      </c>
      <c r="D8014" t="str">
        <f>VLOOKUP(B8014,'Step 2 - Old-New Code Crosswalk'!B:D,1,FALSE)</f>
        <v>1-480-E5100-0000</v>
      </c>
      <c r="E8014" s="322" t="str">
        <f t="shared" si="125"/>
        <v xml:space="preserve"> </v>
      </c>
    </row>
    <row r="8015" spans="1:5" s="6" customFormat="1" x14ac:dyDescent="0.25">
      <c r="A8015" s="8" t="s">
        <v>2665</v>
      </c>
      <c r="B8015" s="8" t="s">
        <v>5619</v>
      </c>
      <c r="D8015" t="str">
        <f>VLOOKUP(B8015,'Step 2 - Old-New Code Crosswalk'!B:D,1,FALSE)</f>
        <v>1-484-E5100-0000</v>
      </c>
      <c r="E8015" s="322" t="str">
        <f t="shared" si="125"/>
        <v xml:space="preserve"> </v>
      </c>
    </row>
    <row r="8016" spans="1:5" s="6" customFormat="1" x14ac:dyDescent="0.25">
      <c r="A8016" s="8" t="s">
        <v>2665</v>
      </c>
      <c r="B8016" s="8" t="s">
        <v>6131</v>
      </c>
      <c r="D8016" t="str">
        <f>VLOOKUP(B8016,'Step 2 - Old-New Code Crosswalk'!B:D,1,FALSE)</f>
        <v>1-505-E5100-0000</v>
      </c>
      <c r="E8016" s="322" t="str">
        <f t="shared" si="125"/>
        <v xml:space="preserve"> </v>
      </c>
    </row>
    <row r="8017" spans="1:5" s="6" customFormat="1" x14ac:dyDescent="0.25">
      <c r="A8017" s="8" t="s">
        <v>2665</v>
      </c>
      <c r="B8017" s="8" t="s">
        <v>6278</v>
      </c>
      <c r="D8017" t="str">
        <f>VLOOKUP(B8017,'Step 2 - Old-New Code Crosswalk'!B:D,1,FALSE)</f>
        <v>1-514-E5100-0000</v>
      </c>
      <c r="E8017" s="322" t="str">
        <f t="shared" si="125"/>
        <v xml:space="preserve"> </v>
      </c>
    </row>
    <row r="8018" spans="1:5" s="6" customFormat="1" x14ac:dyDescent="0.25">
      <c r="A8018" s="8" t="s">
        <v>2665</v>
      </c>
      <c r="B8018" s="8" t="s">
        <v>6522</v>
      </c>
      <c r="D8018" t="str">
        <f>VLOOKUP(B8018,'Step 2 - Old-New Code Crosswalk'!B:D,1,FALSE)</f>
        <v>1-518-E5100-0000</v>
      </c>
      <c r="E8018" s="322" t="str">
        <f t="shared" si="125"/>
        <v xml:space="preserve"> </v>
      </c>
    </row>
    <row r="8019" spans="1:5" s="6" customFormat="1" x14ac:dyDescent="0.25">
      <c r="A8019" s="8" t="s">
        <v>2665</v>
      </c>
      <c r="B8019" s="8" t="s">
        <v>6330</v>
      </c>
      <c r="D8019" t="str">
        <f>VLOOKUP(B8019,'Step 2 - Old-New Code Crosswalk'!B:D,1,FALSE)</f>
        <v>1-519-E5100-0000</v>
      </c>
      <c r="E8019" s="322" t="str">
        <f t="shared" si="125"/>
        <v xml:space="preserve"> </v>
      </c>
    </row>
    <row r="8020" spans="1:5" s="6" customFormat="1" x14ac:dyDescent="0.25">
      <c r="A8020" s="8" t="s">
        <v>2665</v>
      </c>
      <c r="B8020" s="8" t="s">
        <v>6187</v>
      </c>
      <c r="D8020" t="str">
        <f>VLOOKUP(B8020,'Step 2 - Old-New Code Crosswalk'!B:D,1,FALSE)</f>
        <v>1-520-E5100-0000</v>
      </c>
      <c r="E8020" s="322" t="str">
        <f t="shared" si="125"/>
        <v xml:space="preserve"> </v>
      </c>
    </row>
    <row r="8021" spans="1:5" s="6" customFormat="1" x14ac:dyDescent="0.25">
      <c r="A8021" s="8" t="s">
        <v>2665</v>
      </c>
      <c r="B8021" s="8" t="s">
        <v>6197</v>
      </c>
      <c r="D8021" t="str">
        <f>VLOOKUP(B8021,'Step 2 - Old-New Code Crosswalk'!B:D,1,FALSE)</f>
        <v>1-521-E5100-0000</v>
      </c>
      <c r="E8021" s="322" t="str">
        <f t="shared" si="125"/>
        <v xml:space="preserve"> </v>
      </c>
    </row>
    <row r="8022" spans="1:5" s="6" customFormat="1" x14ac:dyDescent="0.25">
      <c r="A8022" s="8" t="s">
        <v>2665</v>
      </c>
      <c r="B8022" s="8" t="s">
        <v>6549</v>
      </c>
      <c r="D8022" t="str">
        <f>VLOOKUP(B8022,'Step 2 - Old-New Code Crosswalk'!B:D,1,FALSE)</f>
        <v>1-523-E5100-0000</v>
      </c>
      <c r="E8022" s="322" t="str">
        <f t="shared" si="125"/>
        <v xml:space="preserve"> </v>
      </c>
    </row>
    <row r="8023" spans="1:5" s="6" customFormat="1" x14ac:dyDescent="0.25">
      <c r="A8023" s="8" t="s">
        <v>2665</v>
      </c>
      <c r="B8023" s="8" t="s">
        <v>6557</v>
      </c>
      <c r="D8023" t="str">
        <f>VLOOKUP(B8023,'Step 2 - Old-New Code Crosswalk'!B:D,1,FALSE)</f>
        <v>1-525-E5100-0000</v>
      </c>
      <c r="E8023" s="322" t="str">
        <f t="shared" si="125"/>
        <v xml:space="preserve"> </v>
      </c>
    </row>
    <row r="8024" spans="1:5" s="6" customFormat="1" x14ac:dyDescent="0.25">
      <c r="A8024" s="8" t="s">
        <v>2665</v>
      </c>
      <c r="B8024" s="8" t="s">
        <v>6615</v>
      </c>
      <c r="D8024" t="str">
        <f>VLOOKUP(B8024,'Step 2 - Old-New Code Crosswalk'!B:D,1,FALSE)</f>
        <v>1-535-E5100-0000</v>
      </c>
      <c r="E8024" s="322" t="str">
        <f t="shared" si="125"/>
        <v xml:space="preserve"> </v>
      </c>
    </row>
    <row r="8025" spans="1:5" s="6" customFormat="1" x14ac:dyDescent="0.25">
      <c r="A8025" s="8" t="s">
        <v>2665</v>
      </c>
      <c r="B8025" s="8" t="s">
        <v>6592</v>
      </c>
      <c r="D8025" t="str">
        <f>VLOOKUP(B8025,'Step 2 - Old-New Code Crosswalk'!B:D,1,FALSE)</f>
        <v>1-545-E5100-0000</v>
      </c>
      <c r="E8025" s="322" t="str">
        <f t="shared" si="125"/>
        <v xml:space="preserve"> </v>
      </c>
    </row>
    <row r="8026" spans="1:5" s="6" customFormat="1" x14ac:dyDescent="0.25">
      <c r="A8026" s="8" t="s">
        <v>2665</v>
      </c>
      <c r="B8026" s="8" t="s">
        <v>6344</v>
      </c>
      <c r="D8026" t="str">
        <f>VLOOKUP(B8026,'Step 2 - Old-New Code Crosswalk'!B:D,1,FALSE)</f>
        <v>1-550-E5100-0000</v>
      </c>
      <c r="E8026" s="322" t="str">
        <f t="shared" si="125"/>
        <v xml:space="preserve"> </v>
      </c>
    </row>
    <row r="8027" spans="1:5" s="6" customFormat="1" x14ac:dyDescent="0.25">
      <c r="A8027" s="8" t="s">
        <v>2665</v>
      </c>
      <c r="B8027" s="8" t="s">
        <v>6434</v>
      </c>
      <c r="D8027" t="str">
        <f>VLOOKUP(B8027,'Step 2 - Old-New Code Crosswalk'!B:D,1,FALSE)</f>
        <v>1-554-E5100-0000</v>
      </c>
      <c r="E8027" s="322" t="str">
        <f t="shared" si="125"/>
        <v xml:space="preserve"> </v>
      </c>
    </row>
    <row r="8028" spans="1:5" s="6" customFormat="1" x14ac:dyDescent="0.25">
      <c r="A8028" s="8" t="s">
        <v>2665</v>
      </c>
      <c r="B8028" s="8" t="s">
        <v>6255</v>
      </c>
      <c r="D8028" t="str">
        <f>VLOOKUP(B8028,'Step 2 - Old-New Code Crosswalk'!B:D,1,FALSE)</f>
        <v>1-574-E5100-0000</v>
      </c>
      <c r="E8028" s="322" t="str">
        <f t="shared" si="125"/>
        <v xml:space="preserve"> </v>
      </c>
    </row>
    <row r="8029" spans="1:5" s="6" customFormat="1" x14ac:dyDescent="0.25">
      <c r="A8029" s="8" t="s">
        <v>2665</v>
      </c>
      <c r="B8029" s="8" t="s">
        <v>6481</v>
      </c>
      <c r="D8029" t="str">
        <f>VLOOKUP(B8029,'Step 2 - Old-New Code Crosswalk'!B:D,1,FALSE)</f>
        <v>1-582-E5100-0000</v>
      </c>
      <c r="E8029" s="322" t="str">
        <f t="shared" si="125"/>
        <v xml:space="preserve"> </v>
      </c>
    </row>
    <row r="8030" spans="1:5" s="6" customFormat="1" x14ac:dyDescent="0.25">
      <c r="A8030" s="8" t="s">
        <v>2665</v>
      </c>
      <c r="B8030" s="8" t="s">
        <v>6692</v>
      </c>
      <c r="D8030" t="str">
        <f>VLOOKUP(B8030,'Step 2 - Old-New Code Crosswalk'!B:D,1,FALSE)</f>
        <v>1-605-E5100-0000</v>
      </c>
      <c r="E8030" s="322" t="str">
        <f t="shared" si="125"/>
        <v xml:space="preserve"> </v>
      </c>
    </row>
    <row r="8031" spans="1:5" s="6" customFormat="1" x14ac:dyDescent="0.25">
      <c r="A8031" s="8" t="s">
        <v>2665</v>
      </c>
      <c r="B8031" s="8" t="s">
        <v>6972</v>
      </c>
      <c r="D8031" t="str">
        <f>VLOOKUP(B8031,'Step 2 - Old-New Code Crosswalk'!B:D,1,FALSE)</f>
        <v>1-627-E5100-0000</v>
      </c>
      <c r="E8031" s="322" t="str">
        <f t="shared" si="125"/>
        <v xml:space="preserve"> </v>
      </c>
    </row>
    <row r="8032" spans="1:5" s="6" customFormat="1" x14ac:dyDescent="0.25">
      <c r="A8032" s="8" t="s">
        <v>2665</v>
      </c>
      <c r="B8032" s="8" t="s">
        <v>7473</v>
      </c>
      <c r="D8032" t="str">
        <f>VLOOKUP(B8032,'Step 2 - Old-New Code Crosswalk'!B:D,1,FALSE)</f>
        <v>3-515-E5100-3055</v>
      </c>
      <c r="E8032" s="322" t="str">
        <f t="shared" si="125"/>
        <v xml:space="preserve"> </v>
      </c>
    </row>
    <row r="8033" spans="1:5" s="6" customFormat="1" x14ac:dyDescent="0.25">
      <c r="A8033" s="8" t="s">
        <v>2665</v>
      </c>
      <c r="B8033" s="8" t="s">
        <v>7873</v>
      </c>
      <c r="D8033" t="str">
        <f>VLOOKUP(B8033,'Step 2 - Old-New Code Crosswalk'!B:D,1,FALSE)</f>
        <v>3-545-E5100-3099</v>
      </c>
      <c r="E8033" s="322" t="str">
        <f t="shared" si="125"/>
        <v xml:space="preserve"> </v>
      </c>
    </row>
    <row r="8034" spans="1:5" s="6" customFormat="1" x14ac:dyDescent="0.25">
      <c r="A8034" s="8" t="s">
        <v>2665</v>
      </c>
      <c r="B8034" s="8" t="s">
        <v>8396</v>
      </c>
      <c r="D8034" t="str">
        <f>VLOOKUP(B8034,'Step 2 - Old-New Code Crosswalk'!B:D,1,FALSE)</f>
        <v>3-436-E5100-3120</v>
      </c>
      <c r="E8034" s="322" t="str">
        <f t="shared" si="125"/>
        <v xml:space="preserve"> </v>
      </c>
    </row>
    <row r="8035" spans="1:5" s="6" customFormat="1" x14ac:dyDescent="0.25">
      <c r="A8035" s="8" t="s">
        <v>2665</v>
      </c>
      <c r="B8035" s="8" t="s">
        <v>8465</v>
      </c>
      <c r="D8035" t="str">
        <f>VLOOKUP(B8035,'Step 2 - Old-New Code Crosswalk'!B:D,1,FALSE)</f>
        <v>3-442-E5100-3123</v>
      </c>
      <c r="E8035" s="322" t="str">
        <f t="shared" si="125"/>
        <v xml:space="preserve"> </v>
      </c>
    </row>
    <row r="8036" spans="1:5" s="6" customFormat="1" x14ac:dyDescent="0.25">
      <c r="A8036" s="8" t="s">
        <v>2665</v>
      </c>
      <c r="B8036" s="8" t="s">
        <v>8498</v>
      </c>
      <c r="D8036" t="str">
        <f>VLOOKUP(B8036,'Step 2 - Old-New Code Crosswalk'!B:D,1,FALSE)</f>
        <v>3-445-E5100-3124</v>
      </c>
      <c r="E8036" s="322" t="str">
        <f t="shared" si="125"/>
        <v xml:space="preserve"> </v>
      </c>
    </row>
    <row r="8037" spans="1:5" s="6" customFormat="1" x14ac:dyDescent="0.25">
      <c r="A8037" s="8" t="s">
        <v>2665</v>
      </c>
      <c r="B8037" s="8" t="s">
        <v>8607</v>
      </c>
      <c r="D8037" t="str">
        <f>VLOOKUP(B8037,'Step 2 - Old-New Code Crosswalk'!B:D,1,FALSE)</f>
        <v>3-460-E5100-3130</v>
      </c>
      <c r="E8037" s="322" t="str">
        <f t="shared" si="125"/>
        <v xml:space="preserve"> </v>
      </c>
    </row>
    <row r="8038" spans="1:5" s="6" customFormat="1" x14ac:dyDescent="0.25">
      <c r="A8038" s="8" t="s">
        <v>2665</v>
      </c>
      <c r="B8038" s="8" t="s">
        <v>8709</v>
      </c>
      <c r="D8038" t="str">
        <f>VLOOKUP(B8038,'Step 2 - Old-New Code Crosswalk'!B:D,1,FALSE)</f>
        <v>3-475-E5100-3137</v>
      </c>
      <c r="E8038" s="322" t="str">
        <f t="shared" si="125"/>
        <v xml:space="preserve"> </v>
      </c>
    </row>
    <row r="8039" spans="1:5" s="6" customFormat="1" x14ac:dyDescent="0.25">
      <c r="A8039" s="8" t="s">
        <v>2665</v>
      </c>
      <c r="B8039" s="8" t="s">
        <v>8736</v>
      </c>
      <c r="D8039" t="str">
        <f>VLOOKUP(B8039,'Step 2 - Old-New Code Crosswalk'!B:D,1,FALSE)</f>
        <v>3-475-E5100-3145</v>
      </c>
      <c r="E8039" s="322" t="str">
        <f t="shared" si="125"/>
        <v xml:space="preserve"> </v>
      </c>
    </row>
    <row r="8040" spans="1:5" s="6" customFormat="1" x14ac:dyDescent="0.25">
      <c r="A8040" s="8" t="s">
        <v>2665</v>
      </c>
      <c r="B8040" s="8" t="s">
        <v>7487</v>
      </c>
      <c r="D8040" t="str">
        <f>VLOOKUP(B8040,'Step 2 - Old-New Code Crosswalk'!B:D,1,FALSE)</f>
        <v>3-220-E5100-3278</v>
      </c>
      <c r="E8040" s="322" t="str">
        <f t="shared" si="125"/>
        <v xml:space="preserve"> </v>
      </c>
    </row>
    <row r="8041" spans="1:5" s="6" customFormat="1" x14ac:dyDescent="0.25">
      <c r="A8041" s="8" t="s">
        <v>2665</v>
      </c>
      <c r="B8041" s="8" t="s">
        <v>7516</v>
      </c>
      <c r="D8041" t="str">
        <f>VLOOKUP(B8041,'Step 2 - Old-New Code Crosswalk'!B:D,1,FALSE)</f>
        <v>3-005-E5100-3300</v>
      </c>
      <c r="E8041" s="322" t="str">
        <f t="shared" si="125"/>
        <v xml:space="preserve"> </v>
      </c>
    </row>
    <row r="8042" spans="1:5" s="6" customFormat="1" x14ac:dyDescent="0.25">
      <c r="A8042" s="8" t="s">
        <v>2665</v>
      </c>
      <c r="B8042" s="8" t="s">
        <v>7953</v>
      </c>
      <c r="D8042" t="str">
        <f>VLOOKUP(B8042,'Step 2 - Old-New Code Crosswalk'!B:D,1,FALSE)</f>
        <v>3-225-E5100-3308</v>
      </c>
      <c r="E8042" s="322" t="str">
        <f t="shared" si="125"/>
        <v xml:space="preserve"> </v>
      </c>
    </row>
    <row r="8043" spans="1:5" s="6" customFormat="1" x14ac:dyDescent="0.25">
      <c r="A8043" s="8" t="s">
        <v>2665</v>
      </c>
      <c r="B8043" s="8" t="s">
        <v>7539</v>
      </c>
      <c r="D8043" t="str">
        <f>VLOOKUP(B8043,'Step 2 - Old-New Code Crosswalk'!B:D,1,FALSE)</f>
        <v>3-025-E5100-3310</v>
      </c>
      <c r="E8043" s="322" t="str">
        <f t="shared" si="125"/>
        <v xml:space="preserve"> </v>
      </c>
    </row>
    <row r="8044" spans="1:5" s="6" customFormat="1" x14ac:dyDescent="0.25">
      <c r="A8044" s="8" t="s">
        <v>2665</v>
      </c>
      <c r="B8044" s="8" t="s">
        <v>7658</v>
      </c>
      <c r="D8044" t="str">
        <f>VLOOKUP(B8044,'Step 2 - Old-New Code Crosswalk'!B:D,1,FALSE)</f>
        <v>3-222-E5100-3314</v>
      </c>
      <c r="E8044" s="322" t="str">
        <f t="shared" si="125"/>
        <v xml:space="preserve"> </v>
      </c>
    </row>
    <row r="8045" spans="1:5" s="6" customFormat="1" x14ac:dyDescent="0.25">
      <c r="A8045" s="8" t="s">
        <v>2665</v>
      </c>
      <c r="B8045" s="8" t="s">
        <v>7701</v>
      </c>
      <c r="D8045" t="str">
        <f>VLOOKUP(B8045,'Step 2 - Old-New Code Crosswalk'!B:D,1,FALSE)</f>
        <v>3-307-E5100-3337</v>
      </c>
      <c r="E8045" s="322" t="str">
        <f t="shared" si="125"/>
        <v xml:space="preserve"> </v>
      </c>
    </row>
    <row r="8046" spans="1:5" s="6" customFormat="1" x14ac:dyDescent="0.25">
      <c r="A8046" s="8" t="s">
        <v>2665</v>
      </c>
      <c r="B8046" s="8" t="s">
        <v>7736</v>
      </c>
      <c r="D8046" t="str">
        <f>VLOOKUP(B8046,'Step 2 - Old-New Code Crosswalk'!B:D,1,FALSE)</f>
        <v>3-333-E5100-3365</v>
      </c>
      <c r="E8046" s="322" t="str">
        <f t="shared" si="125"/>
        <v xml:space="preserve"> </v>
      </c>
    </row>
    <row r="8047" spans="1:5" s="6" customFormat="1" x14ac:dyDescent="0.25">
      <c r="A8047" s="8" t="s">
        <v>2665</v>
      </c>
      <c r="B8047" s="8" t="s">
        <v>7758</v>
      </c>
      <c r="D8047" t="str">
        <f>VLOOKUP(B8047,'Step 2 - Old-New Code Crosswalk'!B:D,1,FALSE)</f>
        <v>3-220-E5100-3368</v>
      </c>
      <c r="E8047" s="322" t="str">
        <f t="shared" si="125"/>
        <v xml:space="preserve"> </v>
      </c>
    </row>
    <row r="8048" spans="1:5" s="6" customFormat="1" x14ac:dyDescent="0.25">
      <c r="A8048" s="8" t="s">
        <v>2665</v>
      </c>
      <c r="B8048" s="8" t="s">
        <v>7414</v>
      </c>
      <c r="D8048" t="str">
        <f>VLOOKUP(B8048,'Step 2 - Old-New Code Crosswalk'!B:D,1,FALSE)</f>
        <v>3-483-E5100-3555</v>
      </c>
      <c r="E8048" s="322" t="str">
        <f t="shared" si="125"/>
        <v xml:space="preserve"> </v>
      </c>
    </row>
    <row r="8049" spans="1:5" s="6" customFormat="1" x14ac:dyDescent="0.25">
      <c r="A8049" s="8" t="s">
        <v>2665</v>
      </c>
      <c r="B8049" s="8" t="s">
        <v>7396</v>
      </c>
      <c r="D8049" t="str">
        <f>VLOOKUP(B8049,'Step 2 - Old-New Code Crosswalk'!B:D,1,FALSE)</f>
        <v>3-483-E5100-3566</v>
      </c>
      <c r="E8049" s="322" t="str">
        <f t="shared" si="125"/>
        <v xml:space="preserve"> </v>
      </c>
    </row>
    <row r="8050" spans="1:5" s="6" customFormat="1" x14ac:dyDescent="0.25">
      <c r="A8050" s="8" t="s">
        <v>2665</v>
      </c>
      <c r="B8050" s="8" t="s">
        <v>7398</v>
      </c>
      <c r="D8050" t="str">
        <f>VLOOKUP(B8050,'Step 2 - Old-New Code Crosswalk'!B:D,1,FALSE)</f>
        <v>3-483-E5100-3588</v>
      </c>
      <c r="E8050" s="322" t="str">
        <f t="shared" si="125"/>
        <v xml:space="preserve"> </v>
      </c>
    </row>
    <row r="8051" spans="1:5" s="6" customFormat="1" x14ac:dyDescent="0.25">
      <c r="A8051" s="8" t="s">
        <v>2665</v>
      </c>
      <c r="B8051" s="8" t="s">
        <v>7399</v>
      </c>
      <c r="D8051" t="str">
        <f>VLOOKUP(B8051,'Step 2 - Old-New Code Crosswalk'!B:D,1,FALSE)</f>
        <v>3-483-E5100-3590</v>
      </c>
      <c r="E8051" s="322" t="str">
        <f t="shared" si="125"/>
        <v xml:space="preserve"> </v>
      </c>
    </row>
    <row r="8052" spans="1:5" s="6" customFormat="1" x14ac:dyDescent="0.25">
      <c r="A8052" s="8" t="s">
        <v>2665</v>
      </c>
      <c r="B8052" s="8" t="s">
        <v>8318</v>
      </c>
      <c r="D8052" t="str">
        <f>VLOOKUP(B8052,'Step 2 - Old-New Code Crosswalk'!B:D,1,FALSE)</f>
        <v>3-218-E5100-3700</v>
      </c>
      <c r="E8052" s="322" t="str">
        <f t="shared" si="125"/>
        <v xml:space="preserve"> </v>
      </c>
    </row>
    <row r="8053" spans="1:5" s="6" customFormat="1" x14ac:dyDescent="0.25">
      <c r="A8053" s="8" t="s">
        <v>2665</v>
      </c>
      <c r="B8053" s="8" t="s">
        <v>9548</v>
      </c>
      <c r="D8053" t="str">
        <f>VLOOKUP(B8053,'Step 2 - Old-New Code Crosswalk'!B:D,1,FALSE)</f>
        <v>4-025-E5100-4176</v>
      </c>
      <c r="E8053" s="322" t="str">
        <f t="shared" si="125"/>
        <v xml:space="preserve"> </v>
      </c>
    </row>
    <row r="8054" spans="1:5" s="6" customFormat="1" x14ac:dyDescent="0.25">
      <c r="A8054" s="8" t="s">
        <v>5835</v>
      </c>
      <c r="B8054" s="8" t="s">
        <v>5836</v>
      </c>
      <c r="D8054" t="str">
        <f>VLOOKUP(B8054,'Step 2 - Old-New Code Crosswalk'!B:D,1,FALSE)</f>
        <v>1-436-E5105-0000</v>
      </c>
      <c r="E8054" s="322" t="str">
        <f t="shared" si="125"/>
        <v xml:space="preserve"> </v>
      </c>
    </row>
    <row r="8055" spans="1:5" s="6" customFormat="1" x14ac:dyDescent="0.25">
      <c r="A8055" s="8" t="s">
        <v>5835</v>
      </c>
      <c r="B8055" s="8" t="s">
        <v>6440</v>
      </c>
      <c r="D8055" t="str">
        <f>VLOOKUP(B8055,'Step 2 - Old-New Code Crosswalk'!B:D,1,FALSE)</f>
        <v>1-562-E5105-0000</v>
      </c>
      <c r="E8055" s="322" t="str">
        <f t="shared" si="125"/>
        <v xml:space="preserve"> </v>
      </c>
    </row>
    <row r="8056" spans="1:5" s="6" customFormat="1" x14ac:dyDescent="0.25">
      <c r="A8056" s="8" t="s">
        <v>5835</v>
      </c>
      <c r="B8056" s="8" t="s">
        <v>7659</v>
      </c>
      <c r="D8056" t="str">
        <f>VLOOKUP(B8056,'Step 2 - Old-New Code Crosswalk'!B:D,1,FALSE)</f>
        <v>3-222-E5105-3314</v>
      </c>
      <c r="E8056" s="322" t="str">
        <f t="shared" si="125"/>
        <v xml:space="preserve"> </v>
      </c>
    </row>
    <row r="8057" spans="1:5" s="6" customFormat="1" x14ac:dyDescent="0.25">
      <c r="A8057" s="8" t="s">
        <v>4674</v>
      </c>
      <c r="B8057" s="8" t="s">
        <v>4675</v>
      </c>
      <c r="D8057" t="str">
        <f>VLOOKUP(B8057,'Step 2 - Old-New Code Crosswalk'!B:D,1,FALSE)</f>
        <v>1-246-E5110-0000</v>
      </c>
      <c r="E8057" s="322" t="str">
        <f t="shared" si="125"/>
        <v xml:space="preserve"> </v>
      </c>
    </row>
    <row r="8058" spans="1:5" s="6" customFormat="1" x14ac:dyDescent="0.25">
      <c r="A8058" s="8" t="s">
        <v>4674</v>
      </c>
      <c r="B8058" s="8" t="s">
        <v>5759</v>
      </c>
      <c r="D8058" t="str">
        <f>VLOOKUP(B8058,'Step 2 - Old-New Code Crosswalk'!B:D,1,FALSE)</f>
        <v>1-428-E5110-0000</v>
      </c>
      <c r="E8058" s="322" t="str">
        <f t="shared" si="125"/>
        <v xml:space="preserve"> </v>
      </c>
    </row>
    <row r="8059" spans="1:5" s="6" customFormat="1" x14ac:dyDescent="0.25">
      <c r="A8059" s="8" t="s">
        <v>4674</v>
      </c>
      <c r="B8059" s="8" t="s">
        <v>6439</v>
      </c>
      <c r="D8059" t="str">
        <f>VLOOKUP(B8059,'Step 2 - Old-New Code Crosswalk'!B:D,1,FALSE)</f>
        <v>1-562-E5110-0000</v>
      </c>
      <c r="E8059" s="322" t="str">
        <f t="shared" si="125"/>
        <v xml:space="preserve"> </v>
      </c>
    </row>
    <row r="8060" spans="1:5" s="6" customFormat="1" x14ac:dyDescent="0.25">
      <c r="A8060" s="8" t="s">
        <v>4674</v>
      </c>
      <c r="B8060" s="8" t="s">
        <v>6654</v>
      </c>
      <c r="D8060" t="str">
        <f>VLOOKUP(B8060,'Step 2 - Old-New Code Crosswalk'!B:D,1,FALSE)</f>
        <v>1-625-E5110-0000</v>
      </c>
      <c r="E8060" s="322" t="str">
        <f t="shared" si="125"/>
        <v xml:space="preserve"> </v>
      </c>
    </row>
    <row r="8061" spans="1:5" s="6" customFormat="1" x14ac:dyDescent="0.25">
      <c r="A8061" s="8" t="s">
        <v>4674</v>
      </c>
      <c r="B8061" s="8" t="s">
        <v>7110</v>
      </c>
      <c r="D8061" t="str">
        <f>VLOOKUP(B8061,'Step 2 - Old-New Code Crosswalk'!B:D,1,FALSE)</f>
        <v>2-900-E5110-2021</v>
      </c>
      <c r="E8061" s="322" t="str">
        <f t="shared" si="125"/>
        <v xml:space="preserve"> </v>
      </c>
    </row>
    <row r="8062" spans="1:5" s="6" customFormat="1" x14ac:dyDescent="0.25">
      <c r="A8062" s="8" t="s">
        <v>4674</v>
      </c>
      <c r="B8062" s="8" t="s">
        <v>10969</v>
      </c>
      <c r="D8062" t="str">
        <f>VLOOKUP(B8062,'Step 2 - Old-New Code Crosswalk'!B:D,1,FALSE)</f>
        <v>2-900-E5110-2056</v>
      </c>
      <c r="E8062" s="322" t="str">
        <f t="shared" si="125"/>
        <v xml:space="preserve"> </v>
      </c>
    </row>
    <row r="8063" spans="1:5" s="6" customFormat="1" x14ac:dyDescent="0.25">
      <c r="A8063" s="8" t="s">
        <v>6650</v>
      </c>
      <c r="B8063" s="8" t="s">
        <v>6651</v>
      </c>
      <c r="D8063" t="str">
        <f>VLOOKUP(B8063,'Step 2 - Old-New Code Crosswalk'!B:D,1,FALSE)</f>
        <v>1-607-E5113-0000</v>
      </c>
      <c r="E8063" s="322" t="str">
        <f t="shared" si="125"/>
        <v xml:space="preserve"> </v>
      </c>
    </row>
    <row r="8064" spans="1:5" s="6" customFormat="1" x14ac:dyDescent="0.25">
      <c r="A8064" s="8" t="s">
        <v>6376</v>
      </c>
      <c r="B8064" s="8" t="s">
        <v>6377</v>
      </c>
      <c r="D8064" t="str">
        <f>VLOOKUP(B8064,'Step 2 - Old-New Code Crosswalk'!B:D,1,FALSE)</f>
        <v>1-568-E5118-0000</v>
      </c>
      <c r="E8064" s="322" t="str">
        <f t="shared" si="125"/>
        <v xml:space="preserve"> </v>
      </c>
    </row>
    <row r="8065" spans="1:5" s="6" customFormat="1" x14ac:dyDescent="0.25">
      <c r="A8065" s="8" t="s">
        <v>5665</v>
      </c>
      <c r="B8065" s="8" t="s">
        <v>5735</v>
      </c>
      <c r="D8065" t="str">
        <f>VLOOKUP(B8065,'Step 2 - Old-New Code Crosswalk'!B:D,1,FALSE)</f>
        <v>1-429-E5120-0000</v>
      </c>
      <c r="E8065" s="322" t="str">
        <f t="shared" si="125"/>
        <v xml:space="preserve"> </v>
      </c>
    </row>
    <row r="8066" spans="1:5" s="6" customFormat="1" x14ac:dyDescent="0.25">
      <c r="A8066" s="8" t="s">
        <v>5665</v>
      </c>
      <c r="B8066" s="8" t="s">
        <v>5666</v>
      </c>
      <c r="D8066" t="str">
        <f>VLOOKUP(B8066,'Step 2 - Old-New Code Crosswalk'!B:D,1,FALSE)</f>
        <v>1-483-E5120-0000</v>
      </c>
      <c r="E8066" s="322" t="str">
        <f t="shared" ref="E8066:E8129" si="126">IF(B8066=D8066," ","ERROR")</f>
        <v xml:space="preserve"> </v>
      </c>
    </row>
    <row r="8067" spans="1:5" s="6" customFormat="1" x14ac:dyDescent="0.25">
      <c r="A8067" s="8" t="s">
        <v>5665</v>
      </c>
      <c r="B8067" s="8" t="s">
        <v>6441</v>
      </c>
      <c r="D8067" t="str">
        <f>VLOOKUP(B8067,'Step 2 - Old-New Code Crosswalk'!B:D,1,FALSE)</f>
        <v>1-562-E5120-0000</v>
      </c>
      <c r="E8067" s="322" t="str">
        <f t="shared" si="126"/>
        <v xml:space="preserve"> </v>
      </c>
    </row>
    <row r="8068" spans="1:5" s="6" customFormat="1" x14ac:dyDescent="0.25">
      <c r="A8068" s="8" t="s">
        <v>5665</v>
      </c>
      <c r="B8068" s="8" t="s">
        <v>7161</v>
      </c>
      <c r="D8068" t="str">
        <f>VLOOKUP(B8068,'Step 2 - Old-New Code Crosswalk'!B:D,1,FALSE)</f>
        <v>2-900-E5120-2025</v>
      </c>
      <c r="E8068" s="322" t="str">
        <f t="shared" si="126"/>
        <v xml:space="preserve"> </v>
      </c>
    </row>
    <row r="8069" spans="1:5" s="6" customFormat="1" x14ac:dyDescent="0.25">
      <c r="A8069" s="8" t="s">
        <v>10287</v>
      </c>
      <c r="B8069" s="8" t="s">
        <v>10288</v>
      </c>
      <c r="D8069" t="str">
        <f>VLOOKUP(B8069,'Step 2 - Old-New Code Crosswalk'!B:D,1,FALSE)</f>
        <v>4-580-E5215-4905</v>
      </c>
      <c r="E8069" s="322" t="str">
        <f t="shared" si="126"/>
        <v xml:space="preserve"> </v>
      </c>
    </row>
    <row r="8070" spans="1:5" s="6" customFormat="1" x14ac:dyDescent="0.25">
      <c r="A8070" s="8" t="s">
        <v>4819</v>
      </c>
      <c r="B8070" s="8" t="s">
        <v>4820</v>
      </c>
      <c r="D8070" t="str">
        <f>VLOOKUP(B8070,'Step 2 - Old-New Code Crosswalk'!B:D,1,FALSE)</f>
        <v>1-325-E5299-0000</v>
      </c>
      <c r="E8070" s="322" t="str">
        <f t="shared" si="126"/>
        <v xml:space="preserve"> </v>
      </c>
    </row>
    <row r="8071" spans="1:5" s="6" customFormat="1" x14ac:dyDescent="0.25">
      <c r="A8071" s="8" t="s">
        <v>4819</v>
      </c>
      <c r="B8071" s="8" t="s">
        <v>5538</v>
      </c>
      <c r="D8071" t="str">
        <f>VLOOKUP(B8071,'Step 2 - Old-New Code Crosswalk'!B:D,1,FALSE)</f>
        <v>1-400-E5299-0000</v>
      </c>
      <c r="E8071" s="322" t="str">
        <f t="shared" si="126"/>
        <v xml:space="preserve"> </v>
      </c>
    </row>
    <row r="8072" spans="1:5" s="6" customFormat="1" x14ac:dyDescent="0.25">
      <c r="A8072" s="8" t="s">
        <v>4819</v>
      </c>
      <c r="B8072" s="8" t="s">
        <v>5652</v>
      </c>
      <c r="D8072" t="str">
        <f>VLOOKUP(B8072,'Step 2 - Old-New Code Crosswalk'!B:D,1,FALSE)</f>
        <v>1-412-E5299-0000</v>
      </c>
      <c r="E8072" s="322" t="str">
        <f t="shared" si="126"/>
        <v xml:space="preserve"> </v>
      </c>
    </row>
    <row r="8073" spans="1:5" s="6" customFormat="1" x14ac:dyDescent="0.25">
      <c r="A8073" s="8" t="s">
        <v>4819</v>
      </c>
      <c r="B8073" s="8" t="s">
        <v>5551</v>
      </c>
      <c r="D8073" t="str">
        <f>VLOOKUP(B8073,'Step 2 - Old-New Code Crosswalk'!B:D,1,FALSE)</f>
        <v>1-415-E5299-0000</v>
      </c>
      <c r="E8073" s="322" t="str">
        <f t="shared" si="126"/>
        <v xml:space="preserve"> </v>
      </c>
    </row>
    <row r="8074" spans="1:5" s="6" customFormat="1" x14ac:dyDescent="0.25">
      <c r="A8074" s="8" t="s">
        <v>4819</v>
      </c>
      <c r="B8074" s="8" t="s">
        <v>5837</v>
      </c>
      <c r="D8074" t="str">
        <f>VLOOKUP(B8074,'Step 2 - Old-New Code Crosswalk'!B:D,1,FALSE)</f>
        <v>1-436-E5299-0000</v>
      </c>
      <c r="E8074" s="322" t="str">
        <f t="shared" si="126"/>
        <v xml:space="preserve"> </v>
      </c>
    </row>
    <row r="8075" spans="1:5" s="6" customFormat="1" x14ac:dyDescent="0.25">
      <c r="A8075" s="8" t="s">
        <v>4819</v>
      </c>
      <c r="B8075" s="8" t="s">
        <v>6435</v>
      </c>
      <c r="D8075" t="str">
        <f>VLOOKUP(B8075,'Step 2 - Old-New Code Crosswalk'!B:D,1,FALSE)</f>
        <v>1-554-E5299-0000</v>
      </c>
      <c r="E8075" s="322" t="str">
        <f t="shared" si="126"/>
        <v xml:space="preserve"> </v>
      </c>
    </row>
    <row r="8076" spans="1:5" s="6" customFormat="1" x14ac:dyDescent="0.25">
      <c r="A8076" s="8" t="s">
        <v>4819</v>
      </c>
      <c r="B8076" s="8" t="s">
        <v>7160</v>
      </c>
      <c r="D8076" t="str">
        <f>VLOOKUP(B8076,'Step 2 - Old-New Code Crosswalk'!B:D,1,FALSE)</f>
        <v>2-900-E5299-2025</v>
      </c>
      <c r="E8076" s="322" t="str">
        <f t="shared" si="126"/>
        <v xml:space="preserve"> </v>
      </c>
    </row>
    <row r="8077" spans="1:5" s="6" customFormat="1" x14ac:dyDescent="0.25">
      <c r="A8077" s="8" t="s">
        <v>4819</v>
      </c>
      <c r="B8077" s="8" t="s">
        <v>8397</v>
      </c>
      <c r="D8077" t="str">
        <f>VLOOKUP(B8077,'Step 2 - Old-New Code Crosswalk'!B:D,1,FALSE)</f>
        <v>3-436-E5299-3120</v>
      </c>
      <c r="E8077" s="322" t="str">
        <f t="shared" si="126"/>
        <v xml:space="preserve"> </v>
      </c>
    </row>
    <row r="8078" spans="1:5" s="6" customFormat="1" x14ac:dyDescent="0.25">
      <c r="A8078" s="8" t="s">
        <v>4819</v>
      </c>
      <c r="B8078" s="8" t="s">
        <v>7660</v>
      </c>
      <c r="D8078" t="str">
        <f>VLOOKUP(B8078,'Step 2 - Old-New Code Crosswalk'!B:D,1,FALSE)</f>
        <v>3-222-E5299-3314</v>
      </c>
      <c r="E8078" s="322" t="str">
        <f t="shared" si="126"/>
        <v xml:space="preserve"> </v>
      </c>
    </row>
    <row r="8079" spans="1:5" s="6" customFormat="1" x14ac:dyDescent="0.25">
      <c r="A8079" s="8" t="s">
        <v>4819</v>
      </c>
      <c r="B8079" s="8" t="s">
        <v>8319</v>
      </c>
      <c r="D8079" t="str">
        <f>VLOOKUP(B8079,'Step 2 - Old-New Code Crosswalk'!B:D,1,FALSE)</f>
        <v>3-218-E5299-3700</v>
      </c>
      <c r="E8079" s="322" t="str">
        <f t="shared" si="126"/>
        <v xml:space="preserve"> </v>
      </c>
    </row>
    <row r="8080" spans="1:5" s="6" customFormat="1" x14ac:dyDescent="0.25">
      <c r="A8080" s="8" t="s">
        <v>10289</v>
      </c>
      <c r="B8080" s="8" t="s">
        <v>10290</v>
      </c>
      <c r="D8080" t="str">
        <f>VLOOKUP(B8080,'Step 2 - Old-New Code Crosswalk'!B:D,1,FALSE)</f>
        <v>4-580-E5300-4905</v>
      </c>
      <c r="E8080" s="322" t="str">
        <f t="shared" si="126"/>
        <v xml:space="preserve"> </v>
      </c>
    </row>
    <row r="8081" spans="1:5" s="6" customFormat="1" x14ac:dyDescent="0.25">
      <c r="A8081" s="8" t="s">
        <v>10291</v>
      </c>
      <c r="B8081" s="8" t="s">
        <v>10292</v>
      </c>
      <c r="D8081" t="str">
        <f>VLOOKUP(B8081,'Step 2 - Old-New Code Crosswalk'!B:D,1,FALSE)</f>
        <v>4-580-E5301-4905</v>
      </c>
      <c r="E8081" s="322" t="str">
        <f t="shared" si="126"/>
        <v xml:space="preserve"> </v>
      </c>
    </row>
    <row r="8082" spans="1:5" s="6" customFormat="1" x14ac:dyDescent="0.25">
      <c r="A8082" s="8" t="s">
        <v>10293</v>
      </c>
      <c r="B8082" s="8" t="s">
        <v>10294</v>
      </c>
      <c r="D8082" t="str">
        <f>VLOOKUP(B8082,'Step 2 - Old-New Code Crosswalk'!B:D,1,FALSE)</f>
        <v>4-580-E5302-4905</v>
      </c>
      <c r="E8082" s="322" t="str">
        <f t="shared" si="126"/>
        <v xml:space="preserve"> </v>
      </c>
    </row>
    <row r="8083" spans="1:5" s="6" customFormat="1" x14ac:dyDescent="0.25">
      <c r="A8083" s="8" t="s">
        <v>10295</v>
      </c>
      <c r="B8083" s="8" t="s">
        <v>10296</v>
      </c>
      <c r="D8083" t="str">
        <f>VLOOKUP(B8083,'Step 2 - Old-New Code Crosswalk'!B:D,1,FALSE)</f>
        <v>4-580-E5304-4905</v>
      </c>
      <c r="E8083" s="322" t="str">
        <f t="shared" si="126"/>
        <v xml:space="preserve"> </v>
      </c>
    </row>
    <row r="8084" spans="1:5" s="6" customFormat="1" x14ac:dyDescent="0.25">
      <c r="A8084" s="8" t="s">
        <v>10297</v>
      </c>
      <c r="B8084" s="8" t="s">
        <v>10298</v>
      </c>
      <c r="D8084" t="str">
        <f>VLOOKUP(B8084,'Step 2 - Old-New Code Crosswalk'!B:D,1,FALSE)</f>
        <v>4-580-E5305-4905</v>
      </c>
      <c r="E8084" s="322" t="str">
        <f t="shared" si="126"/>
        <v xml:space="preserve"> </v>
      </c>
    </row>
    <row r="8085" spans="1:5" s="6" customFormat="1" x14ac:dyDescent="0.25">
      <c r="A8085" s="8" t="s">
        <v>10194</v>
      </c>
      <c r="B8085" s="8" t="s">
        <v>10195</v>
      </c>
      <c r="D8085" t="str">
        <f>VLOOKUP(B8085,'Step 2 - Old-New Code Crosswalk'!B:D,1,FALSE)</f>
        <v>4-580-E5306-4901</v>
      </c>
      <c r="E8085" s="322" t="str">
        <f t="shared" si="126"/>
        <v xml:space="preserve"> </v>
      </c>
    </row>
    <row r="8086" spans="1:5" s="6" customFormat="1" x14ac:dyDescent="0.25">
      <c r="A8086" s="8" t="s">
        <v>10194</v>
      </c>
      <c r="B8086" s="8" t="s">
        <v>10299</v>
      </c>
      <c r="D8086" t="str">
        <f>VLOOKUP(B8086,'Step 2 - Old-New Code Crosswalk'!B:D,1,FALSE)</f>
        <v>4-580-E5306-4905</v>
      </c>
      <c r="E8086" s="322" t="str">
        <f t="shared" si="126"/>
        <v xml:space="preserve"> </v>
      </c>
    </row>
    <row r="8087" spans="1:5" s="6" customFormat="1" x14ac:dyDescent="0.25">
      <c r="A8087" s="8" t="s">
        <v>10300</v>
      </c>
      <c r="B8087" s="8" t="s">
        <v>10301</v>
      </c>
      <c r="D8087" t="str">
        <f>VLOOKUP(B8087,'Step 2 - Old-New Code Crosswalk'!B:D,1,FALSE)</f>
        <v>4-580-E5307-4905</v>
      </c>
      <c r="E8087" s="322" t="str">
        <f t="shared" si="126"/>
        <v xml:space="preserve"> </v>
      </c>
    </row>
    <row r="8088" spans="1:5" s="6" customFormat="1" x14ac:dyDescent="0.25">
      <c r="A8088" s="8" t="s">
        <v>10302</v>
      </c>
      <c r="B8088" s="8" t="s">
        <v>10303</v>
      </c>
      <c r="D8088" t="str">
        <f>VLOOKUP(B8088,'Step 2 - Old-New Code Crosswalk'!B:D,1,FALSE)</f>
        <v>4-580-E5308-4905</v>
      </c>
      <c r="E8088" s="322" t="str">
        <f t="shared" si="126"/>
        <v xml:space="preserve"> </v>
      </c>
    </row>
    <row r="8089" spans="1:5" s="6" customFormat="1" x14ac:dyDescent="0.25">
      <c r="A8089" s="8" t="s">
        <v>10304</v>
      </c>
      <c r="B8089" s="8" t="s">
        <v>10305</v>
      </c>
      <c r="D8089" t="str">
        <f>VLOOKUP(B8089,'Step 2 - Old-New Code Crosswalk'!B:D,1,FALSE)</f>
        <v>4-580-E5309-4905</v>
      </c>
      <c r="E8089" s="322" t="str">
        <f t="shared" si="126"/>
        <v xml:space="preserve"> </v>
      </c>
    </row>
    <row r="8090" spans="1:5" s="6" customFormat="1" x14ac:dyDescent="0.25">
      <c r="A8090" s="8" t="s">
        <v>10306</v>
      </c>
      <c r="B8090" s="8" t="s">
        <v>10307</v>
      </c>
      <c r="D8090" t="str">
        <f>VLOOKUP(B8090,'Step 2 - Old-New Code Crosswalk'!B:D,1,FALSE)</f>
        <v>4-580-E5310-4905</v>
      </c>
      <c r="E8090" s="322" t="str">
        <f t="shared" si="126"/>
        <v xml:space="preserve"> </v>
      </c>
    </row>
    <row r="8091" spans="1:5" s="6" customFormat="1" x14ac:dyDescent="0.25">
      <c r="A8091" s="8" t="s">
        <v>10308</v>
      </c>
      <c r="B8091" s="8" t="s">
        <v>10309</v>
      </c>
      <c r="D8091" t="str">
        <f>VLOOKUP(B8091,'Step 2 - Old-New Code Crosswalk'!B:D,1,FALSE)</f>
        <v>4-580-E5311-4905</v>
      </c>
      <c r="E8091" s="322" t="str">
        <f t="shared" si="126"/>
        <v xml:space="preserve"> </v>
      </c>
    </row>
    <row r="8092" spans="1:5" x14ac:dyDescent="0.25">
      <c r="A8092" s="8" t="s">
        <v>10310</v>
      </c>
      <c r="B8092" s="8" t="s">
        <v>10311</v>
      </c>
      <c r="D8092" t="str">
        <f>VLOOKUP(B8092,'Step 2 - Old-New Code Crosswalk'!B:D,1,FALSE)</f>
        <v>4-580-E5312-4905</v>
      </c>
      <c r="E8092" s="322" t="str">
        <f t="shared" si="126"/>
        <v xml:space="preserve"> </v>
      </c>
    </row>
    <row r="8093" spans="1:5" x14ac:dyDescent="0.25">
      <c r="A8093" s="8" t="s">
        <v>10312</v>
      </c>
      <c r="B8093" s="8" t="s">
        <v>10313</v>
      </c>
      <c r="D8093" t="str">
        <f>VLOOKUP(B8093,'Step 2 - Old-New Code Crosswalk'!B:D,1,FALSE)</f>
        <v>4-580-E5314-4905</v>
      </c>
      <c r="E8093" s="322" t="str">
        <f t="shared" si="126"/>
        <v xml:space="preserve"> </v>
      </c>
    </row>
    <row r="8094" spans="1:5" x14ac:dyDescent="0.25">
      <c r="A8094" s="8" t="s">
        <v>10196</v>
      </c>
      <c r="B8094" s="8" t="s">
        <v>10197</v>
      </c>
      <c r="D8094" t="str">
        <f>VLOOKUP(B8094,'Step 2 - Old-New Code Crosswalk'!B:D,1,FALSE)</f>
        <v>4-580-E5315-4901</v>
      </c>
      <c r="E8094" s="322" t="str">
        <f t="shared" si="126"/>
        <v xml:space="preserve"> </v>
      </c>
    </row>
    <row r="8095" spans="1:5" x14ac:dyDescent="0.25">
      <c r="A8095" s="8" t="s">
        <v>10314</v>
      </c>
      <c r="B8095" s="8" t="s">
        <v>10315</v>
      </c>
      <c r="D8095" t="str">
        <f>VLOOKUP(B8095,'Step 2 - Old-New Code Crosswalk'!B:D,1,FALSE)</f>
        <v>4-580-E5316-4905</v>
      </c>
      <c r="E8095" s="322" t="str">
        <f t="shared" si="126"/>
        <v xml:space="preserve"> </v>
      </c>
    </row>
    <row r="8096" spans="1:5" x14ac:dyDescent="0.25">
      <c r="A8096" s="8" t="s">
        <v>10314</v>
      </c>
      <c r="B8096" s="8" t="s">
        <v>10333</v>
      </c>
      <c r="D8096" t="str">
        <f>VLOOKUP(B8096,'Step 2 - Old-New Code Crosswalk'!B:D,1,FALSE)</f>
        <v>4-580-E5316-4910</v>
      </c>
      <c r="E8096" s="322" t="str">
        <f t="shared" si="126"/>
        <v xml:space="preserve"> </v>
      </c>
    </row>
    <row r="8097" spans="1:5" x14ac:dyDescent="0.25">
      <c r="A8097" s="8" t="s">
        <v>10314</v>
      </c>
      <c r="B8097" s="8" t="s">
        <v>10340</v>
      </c>
      <c r="D8097" t="str">
        <f>VLOOKUP(B8097,'Step 2 - Old-New Code Crosswalk'!B:D,1,FALSE)</f>
        <v>4-580-E5316-4915</v>
      </c>
      <c r="E8097" s="322" t="str">
        <f t="shared" si="126"/>
        <v xml:space="preserve"> </v>
      </c>
    </row>
    <row r="8098" spans="1:5" x14ac:dyDescent="0.25">
      <c r="A8098" s="8" t="s">
        <v>2575</v>
      </c>
      <c r="B8098" s="8" t="s">
        <v>2576</v>
      </c>
      <c r="D8098" t="str">
        <f>VLOOKUP(B8098,'Step 2 - Old-New Code Crosswalk'!B:D,1,FALSE)</f>
        <v>1-701-E5501-0000</v>
      </c>
      <c r="E8098" s="322" t="str">
        <f t="shared" si="126"/>
        <v xml:space="preserve"> </v>
      </c>
    </row>
    <row r="8099" spans="1:5" x14ac:dyDescent="0.25">
      <c r="A8099" s="8" t="s">
        <v>2577</v>
      </c>
      <c r="B8099" s="8" t="s">
        <v>2578</v>
      </c>
      <c r="D8099" t="str">
        <f>VLOOKUP(B8099,'Step 2 - Old-New Code Crosswalk'!B:D,1,FALSE)</f>
        <v>1-701-E5503-0000</v>
      </c>
      <c r="E8099" s="322" t="str">
        <f t="shared" si="126"/>
        <v xml:space="preserve"> </v>
      </c>
    </row>
    <row r="8100" spans="1:5" x14ac:dyDescent="0.25">
      <c r="A8100" s="8" t="s">
        <v>1657</v>
      </c>
      <c r="B8100" s="8" t="s">
        <v>8448</v>
      </c>
      <c r="D8100" t="str">
        <f>VLOOKUP(B8100,'Step 2 - Old-New Code Crosswalk'!B:D,1,FALSE)</f>
        <v>3-800-E6100-3121</v>
      </c>
      <c r="E8100" s="322" t="str">
        <f t="shared" si="126"/>
        <v xml:space="preserve"> </v>
      </c>
    </row>
    <row r="8101" spans="1:5" x14ac:dyDescent="0.25">
      <c r="A8101" s="8" t="s">
        <v>1657</v>
      </c>
      <c r="B8101" s="8" t="s">
        <v>8502</v>
      </c>
      <c r="D8101" t="str">
        <f>VLOOKUP(B8101,'Step 2 - Old-New Code Crosswalk'!B:D,1,FALSE)</f>
        <v>3-800-E6100-3124</v>
      </c>
      <c r="E8101" s="322" t="str">
        <f t="shared" si="126"/>
        <v xml:space="preserve"> </v>
      </c>
    </row>
    <row r="8102" spans="1:5" x14ac:dyDescent="0.25">
      <c r="A8102" s="8" t="s">
        <v>1657</v>
      </c>
      <c r="B8102" s="8" t="s">
        <v>8525</v>
      </c>
      <c r="D8102" t="str">
        <f>VLOOKUP(B8102,'Step 2 - Old-New Code Crosswalk'!B:D,1,FALSE)</f>
        <v>3-800-E6100-3126</v>
      </c>
      <c r="E8102" s="322" t="str">
        <f t="shared" si="126"/>
        <v xml:space="preserve"> </v>
      </c>
    </row>
    <row r="8103" spans="1:5" x14ac:dyDescent="0.25">
      <c r="A8103" s="8" t="s">
        <v>1657</v>
      </c>
      <c r="B8103" s="8" t="s">
        <v>8624</v>
      </c>
      <c r="D8103" t="str">
        <f>VLOOKUP(B8103,'Step 2 - Old-New Code Crosswalk'!B:D,1,FALSE)</f>
        <v>3-800-E6100-3132</v>
      </c>
      <c r="E8103" s="322" t="str">
        <f t="shared" si="126"/>
        <v xml:space="preserve"> </v>
      </c>
    </row>
    <row r="8104" spans="1:5" x14ac:dyDescent="0.25">
      <c r="A8104" s="8" t="s">
        <v>1657</v>
      </c>
      <c r="B8104" s="8" t="s">
        <v>8659</v>
      </c>
      <c r="D8104" t="str">
        <f>VLOOKUP(B8104,'Step 2 - Old-New Code Crosswalk'!B:D,1,FALSE)</f>
        <v>3-800-E6100-3135</v>
      </c>
      <c r="E8104" s="322" t="str">
        <f t="shared" si="126"/>
        <v xml:space="preserve"> </v>
      </c>
    </row>
    <row r="8105" spans="1:5" x14ac:dyDescent="0.25">
      <c r="A8105" s="8" t="s">
        <v>1657</v>
      </c>
      <c r="B8105" s="8" t="s">
        <v>8681</v>
      </c>
      <c r="D8105" t="str">
        <f>VLOOKUP(B8105,'Step 2 - Old-New Code Crosswalk'!B:D,1,FALSE)</f>
        <v>3-800-E6100-3136</v>
      </c>
      <c r="E8105" s="322" t="str">
        <f t="shared" si="126"/>
        <v xml:space="preserve"> </v>
      </c>
    </row>
    <row r="8106" spans="1:5" x14ac:dyDescent="0.25">
      <c r="A8106" s="8" t="s">
        <v>1657</v>
      </c>
      <c r="B8106" s="8" t="s">
        <v>8714</v>
      </c>
      <c r="D8106" t="str">
        <f>VLOOKUP(B8106,'Step 2 - Old-New Code Crosswalk'!B:D,1,FALSE)</f>
        <v>3-800-E6100-3137</v>
      </c>
      <c r="E8106" s="322" t="str">
        <f t="shared" si="126"/>
        <v xml:space="preserve"> </v>
      </c>
    </row>
    <row r="8107" spans="1:5" x14ac:dyDescent="0.25">
      <c r="A8107" s="8" t="s">
        <v>1657</v>
      </c>
      <c r="B8107" s="8" t="s">
        <v>7681</v>
      </c>
      <c r="D8107" t="str">
        <f>VLOOKUP(B8107,'Step 2 - Old-New Code Crosswalk'!B:D,1,FALSE)</f>
        <v>3-800-E6100-3336</v>
      </c>
      <c r="E8107" s="322" t="str">
        <f t="shared" si="126"/>
        <v xml:space="preserve"> </v>
      </c>
    </row>
    <row r="8108" spans="1:5" x14ac:dyDescent="0.25">
      <c r="A8108" s="8" t="s">
        <v>1657</v>
      </c>
      <c r="B8108" s="8" t="s">
        <v>7702</v>
      </c>
      <c r="D8108" t="str">
        <f>VLOOKUP(B8108,'Step 2 - Old-New Code Crosswalk'!B:D,1,FALSE)</f>
        <v>3-800-E6100-3337</v>
      </c>
      <c r="E8108" s="322" t="str">
        <f t="shared" si="126"/>
        <v xml:space="preserve"> </v>
      </c>
    </row>
    <row r="8109" spans="1:5" x14ac:dyDescent="0.25">
      <c r="A8109" s="8" t="s">
        <v>1657</v>
      </c>
      <c r="B8109" s="8" t="s">
        <v>7710</v>
      </c>
      <c r="D8109" t="str">
        <f>VLOOKUP(B8109,'Step 2 - Old-New Code Crosswalk'!B:D,1,FALSE)</f>
        <v>3-800-E6100-3347</v>
      </c>
      <c r="E8109" s="322" t="str">
        <f t="shared" si="126"/>
        <v xml:space="preserve"> </v>
      </c>
    </row>
    <row r="8110" spans="1:5" x14ac:dyDescent="0.25">
      <c r="A8110" s="8" t="s">
        <v>1657</v>
      </c>
      <c r="B8110" s="8" t="s">
        <v>7738</v>
      </c>
      <c r="D8110" t="str">
        <f>VLOOKUP(B8110,'Step 2 - Old-New Code Crosswalk'!B:D,1,FALSE)</f>
        <v>3-800-E6100-3365</v>
      </c>
      <c r="E8110" s="322" t="str">
        <f t="shared" si="126"/>
        <v xml:space="preserve"> </v>
      </c>
    </row>
    <row r="8111" spans="1:5" x14ac:dyDescent="0.25">
      <c r="A8111" s="8" t="s">
        <v>1657</v>
      </c>
      <c r="B8111" s="8" t="s">
        <v>8348</v>
      </c>
      <c r="D8111" t="str">
        <f>VLOOKUP(B8111,'Step 2 - Old-New Code Crosswalk'!B:D,1,FALSE)</f>
        <v>3-800-E6100-3790</v>
      </c>
      <c r="E8111" s="322" t="str">
        <f t="shared" si="126"/>
        <v xml:space="preserve"> </v>
      </c>
    </row>
    <row r="8112" spans="1:5" x14ac:dyDescent="0.25">
      <c r="A8112" s="8" t="s">
        <v>1657</v>
      </c>
      <c r="B8112" s="8" t="s">
        <v>7420</v>
      </c>
      <c r="D8112" t="str">
        <f>VLOOKUP(B8112,'Step 2 - Old-New Code Crosswalk'!B:D,1,FALSE)</f>
        <v>3-800-E6100-3900</v>
      </c>
      <c r="E8112" s="322" t="str">
        <f t="shared" si="126"/>
        <v xml:space="preserve"> </v>
      </c>
    </row>
    <row r="8113" spans="1:5" x14ac:dyDescent="0.25">
      <c r="A8113" s="8" t="s">
        <v>1657</v>
      </c>
      <c r="B8113" s="8" t="s">
        <v>7440</v>
      </c>
      <c r="D8113" t="str">
        <f>VLOOKUP(B8113,'Step 2 - Old-New Code Crosswalk'!B:D,1,FALSE)</f>
        <v>3-800-E6100-3910</v>
      </c>
      <c r="E8113" s="322" t="str">
        <f t="shared" si="126"/>
        <v xml:space="preserve"> </v>
      </c>
    </row>
    <row r="8114" spans="1:5" x14ac:dyDescent="0.25">
      <c r="A8114" s="8" t="s">
        <v>1657</v>
      </c>
      <c r="B8114" s="8" t="s">
        <v>7446</v>
      </c>
      <c r="D8114" t="str">
        <f>VLOOKUP(B8114,'Step 2 - Old-New Code Crosswalk'!B:D,1,FALSE)</f>
        <v>3-800-E6100-3912</v>
      </c>
      <c r="E8114" s="322" t="str">
        <f t="shared" si="126"/>
        <v xml:space="preserve"> </v>
      </c>
    </row>
    <row r="8115" spans="1:5" x14ac:dyDescent="0.25">
      <c r="A8115" s="8" t="s">
        <v>1657</v>
      </c>
      <c r="B8115" s="8" t="s">
        <v>7450</v>
      </c>
      <c r="D8115" t="str">
        <f>VLOOKUP(B8115,'Step 2 - Old-New Code Crosswalk'!B:D,1,FALSE)</f>
        <v>3-800-E6100-3915</v>
      </c>
      <c r="E8115" s="322" t="str">
        <f t="shared" si="126"/>
        <v xml:space="preserve"> </v>
      </c>
    </row>
    <row r="8116" spans="1:5" x14ac:dyDescent="0.25">
      <c r="A8116" s="8" t="s">
        <v>21973</v>
      </c>
      <c r="B8116" s="8" t="s">
        <v>21974</v>
      </c>
      <c r="D8116" t="str">
        <f>VLOOKUP(B8116,'Step 2 - Old-New Code Crosswalk'!B:D,1,FALSE)</f>
        <v>4-800-E6100-4015</v>
      </c>
      <c r="E8116" s="322" t="str">
        <f t="shared" si="126"/>
        <v xml:space="preserve"> </v>
      </c>
    </row>
    <row r="8117" spans="1:5" x14ac:dyDescent="0.25">
      <c r="A8117" s="8" t="s">
        <v>21973</v>
      </c>
      <c r="B8117" s="8" t="s">
        <v>21975</v>
      </c>
      <c r="D8117" t="str">
        <f>VLOOKUP(B8117,'Step 2 - Old-New Code Crosswalk'!B:D,1,FALSE)</f>
        <v>4-800-E6100-4141</v>
      </c>
      <c r="E8117" s="322" t="str">
        <f t="shared" si="126"/>
        <v xml:space="preserve"> </v>
      </c>
    </row>
    <row r="8118" spans="1:5" x14ac:dyDescent="0.25">
      <c r="A8118" s="8" t="s">
        <v>1657</v>
      </c>
      <c r="B8118" s="8" t="s">
        <v>9521</v>
      </c>
      <c r="D8118" t="str">
        <f>VLOOKUP(B8118,'Step 2 - Old-New Code Crosswalk'!B:D,1,FALSE)</f>
        <v>4-800-E6100-4147</v>
      </c>
      <c r="E8118" s="322" t="str">
        <f t="shared" si="126"/>
        <v xml:space="preserve"> </v>
      </c>
    </row>
    <row r="8119" spans="1:5" x14ac:dyDescent="0.25">
      <c r="A8119" s="8" t="s">
        <v>1657</v>
      </c>
      <c r="B8119" s="8" t="s">
        <v>1658</v>
      </c>
      <c r="D8119" t="str">
        <f>VLOOKUP(B8119,'Step 2 - Old-New Code Crosswalk'!B:D,1,FALSE)</f>
        <v>4-800-E6100-4148</v>
      </c>
      <c r="E8119" s="322" t="str">
        <f t="shared" si="126"/>
        <v xml:space="preserve"> </v>
      </c>
    </row>
    <row r="8120" spans="1:5" x14ac:dyDescent="0.25">
      <c r="A8120" s="8" t="s">
        <v>1657</v>
      </c>
      <c r="B8120" s="8" t="s">
        <v>9167</v>
      </c>
      <c r="D8120" t="str">
        <f>VLOOKUP(B8120,'Step 2 - Old-New Code Crosswalk'!B:D,1,FALSE)</f>
        <v>4-800-E6100-4339</v>
      </c>
      <c r="E8120" s="322" t="str">
        <f t="shared" si="126"/>
        <v xml:space="preserve"> </v>
      </c>
    </row>
    <row r="8121" spans="1:5" x14ac:dyDescent="0.25">
      <c r="A8121" s="8" t="s">
        <v>1657</v>
      </c>
      <c r="B8121" s="8" t="s">
        <v>9318</v>
      </c>
      <c r="D8121" t="str">
        <f>VLOOKUP(B8121,'Step 2 - Old-New Code Crosswalk'!B:D,1,FALSE)</f>
        <v>4-800-E6100-4341</v>
      </c>
      <c r="E8121" s="322" t="str">
        <f t="shared" si="126"/>
        <v xml:space="preserve"> </v>
      </c>
    </row>
    <row r="8122" spans="1:5" x14ac:dyDescent="0.25">
      <c r="A8122" s="8" t="s">
        <v>1657</v>
      </c>
      <c r="B8122" s="8" t="s">
        <v>9821</v>
      </c>
      <c r="D8122" t="str">
        <f>VLOOKUP(B8122,'Step 2 - Old-New Code Crosswalk'!B:D,1,FALSE)</f>
        <v>4-800-E6100-4409</v>
      </c>
      <c r="E8122" s="322" t="str">
        <f t="shared" si="126"/>
        <v xml:space="preserve"> </v>
      </c>
    </row>
    <row r="8123" spans="1:5" x14ac:dyDescent="0.25">
      <c r="A8123" s="8" t="s">
        <v>1657</v>
      </c>
      <c r="B8123" s="8" t="s">
        <v>9826</v>
      </c>
      <c r="D8123" t="str">
        <f>VLOOKUP(B8123,'Step 2 - Old-New Code Crosswalk'!B:D,1,FALSE)</f>
        <v>4-800-E6100-4410</v>
      </c>
      <c r="E8123" s="322" t="str">
        <f t="shared" si="126"/>
        <v xml:space="preserve"> </v>
      </c>
    </row>
    <row r="8124" spans="1:5" s="6" customFormat="1" x14ac:dyDescent="0.25">
      <c r="A8124" s="8" t="s">
        <v>1657</v>
      </c>
      <c r="B8124" s="8" t="s">
        <v>9831</v>
      </c>
      <c r="D8124" t="str">
        <f>VLOOKUP(B8124,'Step 2 - Old-New Code Crosswalk'!B:D,1,FALSE)</f>
        <v>4-800-E6100-4411</v>
      </c>
      <c r="E8124" s="322" t="str">
        <f t="shared" si="126"/>
        <v xml:space="preserve"> </v>
      </c>
    </row>
    <row r="8125" spans="1:5" s="6" customFormat="1" x14ac:dyDescent="0.25">
      <c r="A8125" s="8" t="s">
        <v>1657</v>
      </c>
      <c r="B8125" s="8" t="s">
        <v>9836</v>
      </c>
      <c r="D8125" t="str">
        <f>VLOOKUP(B8125,'Step 2 - Old-New Code Crosswalk'!B:D,1,FALSE)</f>
        <v>4-800-E6100-4412</v>
      </c>
      <c r="E8125" s="322" t="str">
        <f t="shared" si="126"/>
        <v xml:space="preserve"> </v>
      </c>
    </row>
    <row r="8126" spans="1:5" s="6" customFormat="1" x14ac:dyDescent="0.25">
      <c r="A8126" s="8" t="s">
        <v>1657</v>
      </c>
      <c r="B8126" s="8" t="s">
        <v>9841</v>
      </c>
      <c r="D8126" t="str">
        <f>VLOOKUP(B8126,'Step 2 - Old-New Code Crosswalk'!B:D,1,FALSE)</f>
        <v>4-800-E6100-4413</v>
      </c>
      <c r="E8126" s="322" t="str">
        <f t="shared" si="126"/>
        <v xml:space="preserve"> </v>
      </c>
    </row>
    <row r="8127" spans="1:5" s="6" customFormat="1" x14ac:dyDescent="0.25">
      <c r="A8127" s="8" t="s">
        <v>1657</v>
      </c>
      <c r="B8127" s="8" t="s">
        <v>9846</v>
      </c>
      <c r="D8127" t="str">
        <f>VLOOKUP(B8127,'Step 2 - Old-New Code Crosswalk'!B:D,1,FALSE)</f>
        <v>4-800-E6100-4414</v>
      </c>
      <c r="E8127" s="322" t="str">
        <f t="shared" si="126"/>
        <v xml:space="preserve"> </v>
      </c>
    </row>
    <row r="8128" spans="1:5" s="6" customFormat="1" x14ac:dyDescent="0.25">
      <c r="A8128" s="8" t="s">
        <v>1657</v>
      </c>
      <c r="B8128" s="8" t="s">
        <v>9856</v>
      </c>
      <c r="D8128" t="str">
        <f>VLOOKUP(B8128,'Step 2 - Old-New Code Crosswalk'!B:D,1,FALSE)</f>
        <v>4-800-E6100-4416</v>
      </c>
      <c r="E8128" s="322" t="str">
        <f t="shared" si="126"/>
        <v xml:space="preserve"> </v>
      </c>
    </row>
    <row r="8129" spans="1:5" s="6" customFormat="1" x14ac:dyDescent="0.25">
      <c r="A8129" s="8" t="s">
        <v>1657</v>
      </c>
      <c r="B8129" s="8" t="s">
        <v>9861</v>
      </c>
      <c r="D8129" t="str">
        <f>VLOOKUP(B8129,'Step 2 - Old-New Code Crosswalk'!B:D,1,FALSE)</f>
        <v>4-800-E6100-4417</v>
      </c>
      <c r="E8129" s="322" t="str">
        <f t="shared" si="126"/>
        <v xml:space="preserve"> </v>
      </c>
    </row>
    <row r="8130" spans="1:5" s="6" customFormat="1" x14ac:dyDescent="0.25">
      <c r="A8130" s="8" t="s">
        <v>1657</v>
      </c>
      <c r="B8130" s="8" t="s">
        <v>9889</v>
      </c>
      <c r="D8130" t="str">
        <f>VLOOKUP(B8130,'Step 2 - Old-New Code Crosswalk'!B:D,1,FALSE)</f>
        <v>4-800-E6100-4422</v>
      </c>
      <c r="E8130" s="322" t="str">
        <f t="shared" ref="E8130:E8193" si="127">IF(B8130=D8130," ","ERROR")</f>
        <v xml:space="preserve"> </v>
      </c>
    </row>
    <row r="8131" spans="1:5" s="6" customFormat="1" x14ac:dyDescent="0.25">
      <c r="A8131" s="8" t="s">
        <v>1657</v>
      </c>
      <c r="B8131" s="8" t="s">
        <v>9948</v>
      </c>
      <c r="D8131" t="str">
        <f>VLOOKUP(B8131,'Step 2 - Old-New Code Crosswalk'!B:D,1,FALSE)</f>
        <v>4-800-E6100-4430</v>
      </c>
      <c r="E8131" s="322" t="str">
        <f t="shared" si="127"/>
        <v xml:space="preserve"> </v>
      </c>
    </row>
    <row r="8132" spans="1:5" s="6" customFormat="1" x14ac:dyDescent="0.25">
      <c r="A8132" s="8" t="s">
        <v>1657</v>
      </c>
      <c r="B8132" s="8" t="s">
        <v>9954</v>
      </c>
      <c r="D8132" t="str">
        <f>VLOOKUP(B8132,'Step 2 - Old-New Code Crosswalk'!B:D,1,FALSE)</f>
        <v>4-800-E6100-4431</v>
      </c>
      <c r="E8132" s="322" t="str">
        <f t="shared" si="127"/>
        <v xml:space="preserve"> </v>
      </c>
    </row>
    <row r="8133" spans="1:5" s="6" customFormat="1" x14ac:dyDescent="0.25">
      <c r="A8133" s="8" t="s">
        <v>1657</v>
      </c>
      <c r="B8133" s="8" t="s">
        <v>9961</v>
      </c>
      <c r="D8133" t="str">
        <f>VLOOKUP(B8133,'Step 2 - Old-New Code Crosswalk'!B:D,1,FALSE)</f>
        <v>4-800-E6100-4435</v>
      </c>
      <c r="E8133" s="322" t="str">
        <f t="shared" si="127"/>
        <v xml:space="preserve"> </v>
      </c>
    </row>
    <row r="8134" spans="1:5" s="6" customFormat="1" x14ac:dyDescent="0.25">
      <c r="A8134" s="8" t="s">
        <v>1657</v>
      </c>
      <c r="B8134" s="8" t="s">
        <v>9967</v>
      </c>
      <c r="D8134" t="str">
        <f>VLOOKUP(B8134,'Step 2 - Old-New Code Crosswalk'!B:D,1,FALSE)</f>
        <v>4-800-E6100-4437</v>
      </c>
      <c r="E8134" s="322" t="str">
        <f t="shared" si="127"/>
        <v xml:space="preserve"> </v>
      </c>
    </row>
    <row r="8135" spans="1:5" s="6" customFormat="1" x14ac:dyDescent="0.25">
      <c r="A8135" s="8" t="s">
        <v>1657</v>
      </c>
      <c r="B8135" s="8" t="s">
        <v>9972</v>
      </c>
      <c r="D8135" t="str">
        <f>VLOOKUP(B8135,'Step 2 - Old-New Code Crosswalk'!B:D,1,FALSE)</f>
        <v>4-800-E6100-4438</v>
      </c>
      <c r="E8135" s="322" t="str">
        <f t="shared" si="127"/>
        <v xml:space="preserve"> </v>
      </c>
    </row>
    <row r="8136" spans="1:5" s="6" customFormat="1" x14ac:dyDescent="0.25">
      <c r="A8136" s="8" t="s">
        <v>1657</v>
      </c>
      <c r="B8136" s="8" t="s">
        <v>21976</v>
      </c>
      <c r="D8136" t="str">
        <f>VLOOKUP(B8136,'Step 2 - Old-New Code Crosswalk'!B:D,1,FALSE)</f>
        <v>4-800-E6100-4440</v>
      </c>
      <c r="E8136" s="322" t="str">
        <f t="shared" si="127"/>
        <v xml:space="preserve"> </v>
      </c>
    </row>
    <row r="8137" spans="1:5" s="6" customFormat="1" x14ac:dyDescent="0.25">
      <c r="A8137" s="8" t="s">
        <v>1657</v>
      </c>
      <c r="B8137" s="8" t="s">
        <v>9984</v>
      </c>
      <c r="D8137" t="str">
        <f>VLOOKUP(B8137,'Step 2 - Old-New Code Crosswalk'!B:D,1,FALSE)</f>
        <v>4-800-E6100-4441</v>
      </c>
      <c r="E8137" s="322" t="str">
        <f t="shared" si="127"/>
        <v xml:space="preserve"> </v>
      </c>
    </row>
    <row r="8138" spans="1:5" s="6" customFormat="1" x14ac:dyDescent="0.25">
      <c r="A8138" s="8" t="s">
        <v>1657</v>
      </c>
      <c r="B8138" s="8" t="s">
        <v>9990</v>
      </c>
      <c r="D8138" t="str">
        <f>VLOOKUP(B8138,'Step 2 - Old-New Code Crosswalk'!B:D,1,FALSE)</f>
        <v>4-800-E6100-4442</v>
      </c>
      <c r="E8138" s="322" t="str">
        <f t="shared" si="127"/>
        <v xml:space="preserve"> </v>
      </c>
    </row>
    <row r="8139" spans="1:5" s="6" customFormat="1" x14ac:dyDescent="0.25">
      <c r="A8139" s="8" t="s">
        <v>1657</v>
      </c>
      <c r="B8139" s="8" t="s">
        <v>9994</v>
      </c>
      <c r="D8139" t="str">
        <f>VLOOKUP(B8139,'Step 2 - Old-New Code Crosswalk'!B:D,1,FALSE)</f>
        <v>4-800-E6100-4445</v>
      </c>
      <c r="E8139" s="322" t="str">
        <f t="shared" si="127"/>
        <v xml:space="preserve"> </v>
      </c>
    </row>
    <row r="8140" spans="1:5" s="6" customFormat="1" x14ac:dyDescent="0.25">
      <c r="A8140" s="8" t="s">
        <v>1657</v>
      </c>
      <c r="B8140" s="8" t="s">
        <v>9998</v>
      </c>
      <c r="D8140" t="str">
        <f>VLOOKUP(B8140,'Step 2 - Old-New Code Crosswalk'!B:D,1,FALSE)</f>
        <v>4-800-E6100-4448</v>
      </c>
      <c r="E8140" s="322" t="str">
        <f t="shared" si="127"/>
        <v xml:space="preserve"> </v>
      </c>
    </row>
    <row r="8141" spans="1:5" s="6" customFormat="1" x14ac:dyDescent="0.25">
      <c r="A8141" s="8" t="s">
        <v>1657</v>
      </c>
      <c r="B8141" s="8" t="s">
        <v>10002</v>
      </c>
      <c r="D8141" t="str">
        <f>VLOOKUP(B8141,'Step 2 - Old-New Code Crosswalk'!B:D,1,FALSE)</f>
        <v>4-800-E6100-4452</v>
      </c>
      <c r="E8141" s="322" t="str">
        <f t="shared" si="127"/>
        <v xml:space="preserve"> </v>
      </c>
    </row>
    <row r="8142" spans="1:5" s="6" customFormat="1" x14ac:dyDescent="0.25">
      <c r="A8142" s="8" t="s">
        <v>1657</v>
      </c>
      <c r="B8142" s="8" t="s">
        <v>10006</v>
      </c>
      <c r="D8142" t="str">
        <f>VLOOKUP(B8142,'Step 2 - Old-New Code Crosswalk'!B:D,1,FALSE)</f>
        <v>4-800-E6100-4458</v>
      </c>
      <c r="E8142" s="322" t="str">
        <f t="shared" si="127"/>
        <v xml:space="preserve"> </v>
      </c>
    </row>
    <row r="8143" spans="1:5" s="6" customFormat="1" x14ac:dyDescent="0.25">
      <c r="A8143" s="8" t="s">
        <v>1657</v>
      </c>
      <c r="B8143" s="8" t="s">
        <v>10012</v>
      </c>
      <c r="D8143" t="str">
        <f>VLOOKUP(B8143,'Step 2 - Old-New Code Crosswalk'!B:D,1,FALSE)</f>
        <v>4-800-E6100-4551</v>
      </c>
      <c r="E8143" s="322" t="str">
        <f t="shared" si="127"/>
        <v xml:space="preserve"> </v>
      </c>
    </row>
    <row r="8144" spans="1:5" s="6" customFormat="1" x14ac:dyDescent="0.25">
      <c r="A8144" s="8" t="s">
        <v>1657</v>
      </c>
      <c r="B8144" s="8" t="s">
        <v>10093</v>
      </c>
      <c r="D8144" t="str">
        <f>VLOOKUP(B8144,'Step 2 - Old-New Code Crosswalk'!B:D,1,FALSE)</f>
        <v>4-800-E6100-4556</v>
      </c>
      <c r="E8144" s="322" t="str">
        <f t="shared" si="127"/>
        <v xml:space="preserve"> </v>
      </c>
    </row>
    <row r="8145" spans="1:5" s="6" customFormat="1" x14ac:dyDescent="0.25">
      <c r="A8145" s="8" t="s">
        <v>1657</v>
      </c>
      <c r="B8145" s="8" t="s">
        <v>10098</v>
      </c>
      <c r="D8145" t="str">
        <f>VLOOKUP(B8145,'Step 2 - Old-New Code Crosswalk'!B:D,1,FALSE)</f>
        <v>4-800-E6100-4558</v>
      </c>
      <c r="E8145" s="322" t="str">
        <f t="shared" si="127"/>
        <v xml:space="preserve"> </v>
      </c>
    </row>
    <row r="8146" spans="1:5" s="6" customFormat="1" x14ac:dyDescent="0.25">
      <c r="A8146" s="8" t="s">
        <v>1657</v>
      </c>
      <c r="B8146" s="8" t="s">
        <v>10103</v>
      </c>
      <c r="D8146" t="str">
        <f>VLOOKUP(B8146,'Step 2 - Old-New Code Crosswalk'!B:D,1,FALSE)</f>
        <v>4-800-E6100-4560</v>
      </c>
      <c r="E8146" s="322" t="str">
        <f t="shared" si="127"/>
        <v xml:space="preserve"> </v>
      </c>
    </row>
    <row r="8147" spans="1:5" s="6" customFormat="1" x14ac:dyDescent="0.25">
      <c r="A8147" s="8" t="s">
        <v>1657</v>
      </c>
      <c r="B8147" s="8" t="s">
        <v>10079</v>
      </c>
      <c r="D8147" t="str">
        <f>VLOOKUP(B8147,'Step 2 - Old-New Code Crosswalk'!B:D,1,FALSE)</f>
        <v>4-800-E6100-4580</v>
      </c>
      <c r="E8147" s="322" t="str">
        <f t="shared" si="127"/>
        <v xml:space="preserve"> </v>
      </c>
    </row>
    <row r="8148" spans="1:5" s="6" customFormat="1" x14ac:dyDescent="0.25">
      <c r="A8148" s="8" t="s">
        <v>1657</v>
      </c>
      <c r="B8148" s="8" t="s">
        <v>10107</v>
      </c>
      <c r="D8148" t="str">
        <f>VLOOKUP(B8148,'Step 2 - Old-New Code Crosswalk'!B:D,1,FALSE)</f>
        <v>4-800-E6100-4596</v>
      </c>
      <c r="E8148" s="322" t="str">
        <f t="shared" si="127"/>
        <v xml:space="preserve"> </v>
      </c>
    </row>
    <row r="8149" spans="1:5" s="6" customFormat="1" x14ac:dyDescent="0.25">
      <c r="A8149" s="8" t="s">
        <v>1657</v>
      </c>
      <c r="B8149" s="8" t="s">
        <v>10080</v>
      </c>
      <c r="D8149" t="str">
        <f>VLOOKUP(B8149,'Step 2 - Old-New Code Crosswalk'!B:D,1,FALSE)</f>
        <v>4-800-E6100-4600</v>
      </c>
      <c r="E8149" s="322" t="str">
        <f t="shared" si="127"/>
        <v xml:space="preserve"> </v>
      </c>
    </row>
    <row r="8150" spans="1:5" s="6" customFormat="1" x14ac:dyDescent="0.25">
      <c r="A8150" s="8" t="s">
        <v>1657</v>
      </c>
      <c r="B8150" s="8" t="s">
        <v>10081</v>
      </c>
      <c r="D8150" t="str">
        <f>VLOOKUP(B8150,'Step 2 - Old-New Code Crosswalk'!B:D,1,FALSE)</f>
        <v>4-800-E6100-4605</v>
      </c>
      <c r="E8150" s="322" t="str">
        <f t="shared" si="127"/>
        <v xml:space="preserve"> </v>
      </c>
    </row>
    <row r="8151" spans="1:5" s="6" customFormat="1" x14ac:dyDescent="0.25">
      <c r="A8151" s="8" t="s">
        <v>1657</v>
      </c>
      <c r="B8151" s="8" t="s">
        <v>10082</v>
      </c>
      <c r="D8151" t="str">
        <f>VLOOKUP(B8151,'Step 2 - Old-New Code Crosswalk'!B:D,1,FALSE)</f>
        <v>4-800-E6100-4607</v>
      </c>
      <c r="E8151" s="322" t="str">
        <f t="shared" si="127"/>
        <v xml:space="preserve"> </v>
      </c>
    </row>
    <row r="8152" spans="1:5" s="6" customFormat="1" x14ac:dyDescent="0.25">
      <c r="A8152" s="8" t="s">
        <v>1657</v>
      </c>
      <c r="B8152" s="8" t="s">
        <v>10111</v>
      </c>
      <c r="D8152" t="str">
        <f>VLOOKUP(B8152,'Step 2 - Old-New Code Crosswalk'!B:D,1,FALSE)</f>
        <v>4-800-E6100-4613</v>
      </c>
      <c r="E8152" s="322" t="str">
        <f t="shared" si="127"/>
        <v xml:space="preserve"> </v>
      </c>
    </row>
    <row r="8153" spans="1:5" s="6" customFormat="1" x14ac:dyDescent="0.25">
      <c r="A8153" s="8" t="s">
        <v>1657</v>
      </c>
      <c r="B8153" s="8" t="s">
        <v>10083</v>
      </c>
      <c r="D8153" t="str">
        <f>VLOOKUP(B8153,'Step 2 - Old-New Code Crosswalk'!B:D,1,FALSE)</f>
        <v>4-800-E6100-4618</v>
      </c>
      <c r="E8153" s="322" t="str">
        <f t="shared" si="127"/>
        <v xml:space="preserve"> </v>
      </c>
    </row>
    <row r="8154" spans="1:5" s="6" customFormat="1" x14ac:dyDescent="0.25">
      <c r="A8154" s="8" t="s">
        <v>1657</v>
      </c>
      <c r="B8154" s="8" t="s">
        <v>10084</v>
      </c>
      <c r="D8154" t="str">
        <f>VLOOKUP(B8154,'Step 2 - Old-New Code Crosswalk'!B:D,1,FALSE)</f>
        <v>4-800-E6100-4630</v>
      </c>
      <c r="E8154" s="322" t="str">
        <f t="shared" si="127"/>
        <v xml:space="preserve"> </v>
      </c>
    </row>
    <row r="8155" spans="1:5" s="6" customFormat="1" x14ac:dyDescent="0.25">
      <c r="A8155" s="8" t="s">
        <v>1657</v>
      </c>
      <c r="B8155" s="8" t="s">
        <v>10085</v>
      </c>
      <c r="D8155" t="str">
        <f>VLOOKUP(B8155,'Step 2 - Old-New Code Crosswalk'!B:D,1,FALSE)</f>
        <v>4-800-E6100-4635</v>
      </c>
      <c r="E8155" s="322" t="str">
        <f t="shared" si="127"/>
        <v xml:space="preserve"> </v>
      </c>
    </row>
    <row r="8156" spans="1:5" s="6" customFormat="1" x14ac:dyDescent="0.25">
      <c r="A8156" s="8" t="s">
        <v>1657</v>
      </c>
      <c r="B8156" s="8" t="s">
        <v>10115</v>
      </c>
      <c r="D8156" t="str">
        <f>VLOOKUP(B8156,'Step 2 - Old-New Code Crosswalk'!B:D,1,FALSE)</f>
        <v>4-800-E6100-4642</v>
      </c>
      <c r="E8156" s="322" t="str">
        <f t="shared" si="127"/>
        <v xml:space="preserve"> </v>
      </c>
    </row>
    <row r="8157" spans="1:5" s="6" customFormat="1" x14ac:dyDescent="0.25">
      <c r="A8157" s="8" t="s">
        <v>1657</v>
      </c>
      <c r="B8157" s="8" t="s">
        <v>10119</v>
      </c>
      <c r="D8157" t="str">
        <f>VLOOKUP(B8157,'Step 2 - Old-New Code Crosswalk'!B:D,1,FALSE)</f>
        <v>4-800-E6100-4656</v>
      </c>
      <c r="E8157" s="322" t="str">
        <f t="shared" si="127"/>
        <v xml:space="preserve"> </v>
      </c>
    </row>
    <row r="8158" spans="1:5" s="6" customFormat="1" x14ac:dyDescent="0.25">
      <c r="A8158" s="8" t="s">
        <v>1657</v>
      </c>
      <c r="B8158" s="8" t="s">
        <v>10123</v>
      </c>
      <c r="D8158" t="str">
        <f>VLOOKUP(B8158,'Step 2 - Old-New Code Crosswalk'!B:D,1,FALSE)</f>
        <v>4-800-E6100-4668</v>
      </c>
      <c r="E8158" s="322" t="str">
        <f t="shared" si="127"/>
        <v xml:space="preserve"> </v>
      </c>
    </row>
    <row r="8159" spans="1:5" s="6" customFormat="1" x14ac:dyDescent="0.25">
      <c r="A8159" s="8" t="s">
        <v>1657</v>
      </c>
      <c r="B8159" s="8" t="s">
        <v>10127</v>
      </c>
      <c r="D8159" t="str">
        <f>VLOOKUP(B8159,'Step 2 - Old-New Code Crosswalk'!B:D,1,FALSE)</f>
        <v>4-800-E6100-4672</v>
      </c>
      <c r="E8159" s="322" t="str">
        <f t="shared" si="127"/>
        <v xml:space="preserve"> </v>
      </c>
    </row>
    <row r="8160" spans="1:5" s="6" customFormat="1" x14ac:dyDescent="0.25">
      <c r="A8160" s="8" t="s">
        <v>1657</v>
      </c>
      <c r="B8160" s="8" t="s">
        <v>10131</v>
      </c>
      <c r="D8160" t="str">
        <f>VLOOKUP(B8160,'Step 2 - Old-New Code Crosswalk'!B:D,1,FALSE)</f>
        <v>4-800-E6100-4682</v>
      </c>
      <c r="E8160" s="322" t="str">
        <f t="shared" si="127"/>
        <v xml:space="preserve"> </v>
      </c>
    </row>
    <row r="8161" spans="1:5" s="6" customFormat="1" x14ac:dyDescent="0.25">
      <c r="A8161" s="8" t="s">
        <v>1657</v>
      </c>
      <c r="B8161" s="8" t="s">
        <v>10135</v>
      </c>
      <c r="D8161" t="str">
        <f>VLOOKUP(B8161,'Step 2 - Old-New Code Crosswalk'!B:D,1,FALSE)</f>
        <v>4-800-E6100-4702</v>
      </c>
      <c r="E8161" s="322" t="str">
        <f t="shared" si="127"/>
        <v xml:space="preserve"> </v>
      </c>
    </row>
    <row r="8162" spans="1:5" s="6" customFormat="1" x14ac:dyDescent="0.25">
      <c r="A8162" s="8" t="s">
        <v>1657</v>
      </c>
      <c r="B8162" s="8" t="s">
        <v>10086</v>
      </c>
      <c r="D8162" t="str">
        <f>VLOOKUP(B8162,'Step 2 - Old-New Code Crosswalk'!B:D,1,FALSE)</f>
        <v>4-800-E6100-4705</v>
      </c>
      <c r="E8162" s="322" t="str">
        <f t="shared" si="127"/>
        <v xml:space="preserve"> </v>
      </c>
    </row>
    <row r="8163" spans="1:5" s="6" customFormat="1" x14ac:dyDescent="0.25">
      <c r="A8163" s="8" t="s">
        <v>1657</v>
      </c>
      <c r="B8163" s="8" t="s">
        <v>10087</v>
      </c>
      <c r="D8163" t="str">
        <f>VLOOKUP(B8163,'Step 2 - Old-New Code Crosswalk'!B:D,1,FALSE)</f>
        <v>4-800-E6100-4707</v>
      </c>
      <c r="E8163" s="322" t="str">
        <f t="shared" si="127"/>
        <v xml:space="preserve"> </v>
      </c>
    </row>
    <row r="8164" spans="1:5" s="6" customFormat="1" x14ac:dyDescent="0.25">
      <c r="A8164" s="8" t="s">
        <v>1657</v>
      </c>
      <c r="B8164" s="8" t="s">
        <v>10077</v>
      </c>
      <c r="D8164" t="str">
        <f>VLOOKUP(B8164,'Step 2 - Old-New Code Crosswalk'!B:D,1,FALSE)</f>
        <v>4-800-E6100-4708</v>
      </c>
      <c r="E8164" s="322" t="str">
        <f t="shared" si="127"/>
        <v xml:space="preserve"> </v>
      </c>
    </row>
    <row r="8165" spans="1:5" s="6" customFormat="1" x14ac:dyDescent="0.25">
      <c r="A8165" s="8" t="s">
        <v>1657</v>
      </c>
      <c r="B8165" s="8" t="s">
        <v>10088</v>
      </c>
      <c r="D8165" t="str">
        <f>VLOOKUP(B8165,'Step 2 - Old-New Code Crosswalk'!B:D,1,FALSE)</f>
        <v>4-800-E6100-4709</v>
      </c>
      <c r="E8165" s="322" t="str">
        <f t="shared" si="127"/>
        <v xml:space="preserve"> </v>
      </c>
    </row>
    <row r="8166" spans="1:5" s="6" customFormat="1" x14ac:dyDescent="0.25">
      <c r="A8166" s="8" t="s">
        <v>1657</v>
      </c>
      <c r="B8166" s="8" t="s">
        <v>10139</v>
      </c>
      <c r="D8166" t="str">
        <f>VLOOKUP(B8166,'Step 2 - Old-New Code Crosswalk'!B:D,1,FALSE)</f>
        <v>4-800-E6100-4715</v>
      </c>
      <c r="E8166" s="322" t="str">
        <f t="shared" si="127"/>
        <v xml:space="preserve"> </v>
      </c>
    </row>
    <row r="8167" spans="1:5" s="6" customFormat="1" x14ac:dyDescent="0.25">
      <c r="A8167" s="8" t="s">
        <v>1657</v>
      </c>
      <c r="B8167" s="8" t="s">
        <v>10143</v>
      </c>
      <c r="D8167" t="str">
        <f>VLOOKUP(B8167,'Step 2 - Old-New Code Crosswalk'!B:D,1,FALSE)</f>
        <v>4-800-E6100-4717</v>
      </c>
      <c r="E8167" s="322" t="str">
        <f t="shared" si="127"/>
        <v xml:space="preserve"> </v>
      </c>
    </row>
    <row r="8168" spans="1:5" s="6" customFormat="1" x14ac:dyDescent="0.25">
      <c r="A8168" s="8" t="s">
        <v>1657</v>
      </c>
      <c r="B8168" s="8" t="s">
        <v>1837</v>
      </c>
      <c r="D8168" t="str">
        <f>VLOOKUP(B8168,'Step 2 - Old-New Code Crosswalk'!B:D,1,FALSE)</f>
        <v>4-800-E6100-4719</v>
      </c>
      <c r="E8168" s="322" t="str">
        <f t="shared" si="127"/>
        <v xml:space="preserve"> </v>
      </c>
    </row>
    <row r="8169" spans="1:5" s="6" customFormat="1" x14ac:dyDescent="0.25">
      <c r="A8169" s="8" t="s">
        <v>1657</v>
      </c>
      <c r="B8169" s="8" t="s">
        <v>10146</v>
      </c>
      <c r="D8169" t="str">
        <f>VLOOKUP(B8169,'Step 2 - Old-New Code Crosswalk'!B:D,1,FALSE)</f>
        <v>4-800-E6100-4727</v>
      </c>
      <c r="E8169" s="322" t="str">
        <f t="shared" si="127"/>
        <v xml:space="preserve"> </v>
      </c>
    </row>
    <row r="8170" spans="1:5" s="6" customFormat="1" x14ac:dyDescent="0.25">
      <c r="A8170" s="8" t="s">
        <v>1657</v>
      </c>
      <c r="B8170" s="8" t="s">
        <v>10150</v>
      </c>
      <c r="D8170" t="str">
        <f>VLOOKUP(B8170,'Step 2 - Old-New Code Crosswalk'!B:D,1,FALSE)</f>
        <v>4-800-E6100-4787</v>
      </c>
      <c r="E8170" s="322" t="str">
        <f t="shared" si="127"/>
        <v xml:space="preserve"> </v>
      </c>
    </row>
    <row r="8171" spans="1:5" s="6" customFormat="1" x14ac:dyDescent="0.25">
      <c r="A8171" s="8" t="s">
        <v>1657</v>
      </c>
      <c r="B8171" s="8" t="s">
        <v>10089</v>
      </c>
      <c r="D8171" t="str">
        <f>VLOOKUP(B8171,'Step 2 - Old-New Code Crosswalk'!B:D,1,FALSE)</f>
        <v>4-800-E6100-4833</v>
      </c>
      <c r="E8171" s="322" t="str">
        <f t="shared" si="127"/>
        <v xml:space="preserve"> </v>
      </c>
    </row>
    <row r="8172" spans="1:5" s="6" customFormat="1" x14ac:dyDescent="0.25">
      <c r="A8172" s="279" t="s">
        <v>1657</v>
      </c>
      <c r="B8172" s="279" t="s">
        <v>10153</v>
      </c>
      <c r="D8172" t="str">
        <f>VLOOKUP(B8172,'Step 2 - Old-New Code Crosswalk'!B:D,1,FALSE)</f>
        <v>4-800-E6100-4854</v>
      </c>
      <c r="E8172" s="322" t="str">
        <f t="shared" si="127"/>
        <v xml:space="preserve"> </v>
      </c>
    </row>
    <row r="8173" spans="1:5" s="6" customFormat="1" x14ac:dyDescent="0.25">
      <c r="A8173" s="8" t="s">
        <v>1657</v>
      </c>
      <c r="B8173" s="8" t="s">
        <v>10090</v>
      </c>
      <c r="D8173" t="str">
        <f>VLOOKUP(B8173,'Step 2 - Old-New Code Crosswalk'!B:D,1,FALSE)</f>
        <v>4-800-E6100-4865</v>
      </c>
      <c r="E8173" s="322" t="str">
        <f t="shared" si="127"/>
        <v xml:space="preserve"> </v>
      </c>
    </row>
    <row r="8174" spans="1:5" s="6" customFormat="1" x14ac:dyDescent="0.25">
      <c r="A8174" s="8" t="s">
        <v>1657</v>
      </c>
      <c r="B8174" s="8" t="s">
        <v>10157</v>
      </c>
      <c r="D8174" t="str">
        <f>VLOOKUP(B8174,'Step 2 - Old-New Code Crosswalk'!B:D,1,FALSE)</f>
        <v>4-800-E6100-4877</v>
      </c>
      <c r="E8174" s="322" t="str">
        <f t="shared" si="127"/>
        <v xml:space="preserve"> </v>
      </c>
    </row>
    <row r="8175" spans="1:5" s="6" customFormat="1" x14ac:dyDescent="0.25">
      <c r="A8175" s="8" t="s">
        <v>1657</v>
      </c>
      <c r="B8175" s="8" t="s">
        <v>21977</v>
      </c>
      <c r="D8175" t="str">
        <f>VLOOKUP(B8175,'Step 2 - Old-New Code Crosswalk'!B:D,1,FALSE)</f>
        <v>4-800-E6100-4890</v>
      </c>
      <c r="E8175" s="322" t="str">
        <f t="shared" si="127"/>
        <v xml:space="preserve"> </v>
      </c>
    </row>
    <row r="8176" spans="1:5" s="6" customFormat="1" x14ac:dyDescent="0.25">
      <c r="A8176" s="8" t="s">
        <v>1657</v>
      </c>
      <c r="B8176" s="8" t="s">
        <v>10162</v>
      </c>
      <c r="D8176" t="str">
        <f>VLOOKUP(B8176,'Step 2 - Old-New Code Crosswalk'!B:D,1,FALSE)</f>
        <v>4-800-E6100-4896</v>
      </c>
      <c r="E8176" s="322" t="str">
        <f t="shared" si="127"/>
        <v xml:space="preserve"> </v>
      </c>
    </row>
    <row r="8177" spans="1:5" s="6" customFormat="1" x14ac:dyDescent="0.25">
      <c r="A8177" s="8" t="s">
        <v>7426</v>
      </c>
      <c r="B8177" s="8" t="s">
        <v>7427</v>
      </c>
      <c r="D8177" t="str">
        <f>VLOOKUP(B8177,'Step 2 - Old-New Code Crosswalk'!B:D,1,FALSE)</f>
        <v>3-800-E6601-3910</v>
      </c>
      <c r="E8177" s="322" t="str">
        <f t="shared" si="127"/>
        <v xml:space="preserve"> </v>
      </c>
    </row>
    <row r="8178" spans="1:5" s="6" customFormat="1" x14ac:dyDescent="0.25">
      <c r="A8178" s="8" t="s">
        <v>7426</v>
      </c>
      <c r="B8178" s="8" t="s">
        <v>9851</v>
      </c>
      <c r="D8178" t="str">
        <f>VLOOKUP(B8178,'Step 2 - Old-New Code Crosswalk'!B:D,1,FALSE)</f>
        <v>4-800-E6601-4415</v>
      </c>
      <c r="E8178" s="322" t="str">
        <f t="shared" si="127"/>
        <v xml:space="preserve"> </v>
      </c>
    </row>
    <row r="8179" spans="1:5" s="6" customFormat="1" x14ac:dyDescent="0.25">
      <c r="A8179" s="8" t="s">
        <v>7436</v>
      </c>
      <c r="B8179" s="8" t="s">
        <v>7437</v>
      </c>
      <c r="D8179" t="str">
        <f>VLOOKUP(B8179,'Step 2 - Old-New Code Crosswalk'!B:D,1,FALSE)</f>
        <v>3-800-E6606-3910</v>
      </c>
      <c r="E8179" s="322" t="str">
        <f t="shared" si="127"/>
        <v xml:space="preserve"> </v>
      </c>
    </row>
    <row r="8180" spans="1:5" s="6" customFormat="1" x14ac:dyDescent="0.25">
      <c r="A8180" s="8" t="s">
        <v>7432</v>
      </c>
      <c r="B8180" s="8" t="s">
        <v>7433</v>
      </c>
      <c r="D8180" t="str">
        <f>VLOOKUP(B8180,'Step 2 - Old-New Code Crosswalk'!B:D,1,FALSE)</f>
        <v>3-800-E6607-3910</v>
      </c>
      <c r="E8180" s="322" t="str">
        <f t="shared" si="127"/>
        <v xml:space="preserve"> </v>
      </c>
    </row>
    <row r="8181" spans="1:5" s="6" customFormat="1" x14ac:dyDescent="0.25">
      <c r="A8181" s="8" t="s">
        <v>1477</v>
      </c>
      <c r="B8181" s="8" t="s">
        <v>1478</v>
      </c>
      <c r="D8181" t="str">
        <f>VLOOKUP(B8181,'Step 2 - Old-New Code Crosswalk'!B:D,1,FALSE)</f>
        <v>3-800-E6608-3910</v>
      </c>
      <c r="E8181" s="322" t="str">
        <f t="shared" si="127"/>
        <v xml:space="preserve"> </v>
      </c>
    </row>
    <row r="8182" spans="1:5" s="6" customFormat="1" x14ac:dyDescent="0.25">
      <c r="A8182" s="8" t="s">
        <v>7434</v>
      </c>
      <c r="B8182" s="8" t="s">
        <v>7435</v>
      </c>
      <c r="D8182" t="str">
        <f>VLOOKUP(B8182,'Step 2 - Old-New Code Crosswalk'!B:D,1,FALSE)</f>
        <v>3-800-E6699-3910</v>
      </c>
      <c r="E8182" s="322" t="str">
        <f t="shared" si="127"/>
        <v xml:space="preserve"> </v>
      </c>
    </row>
    <row r="8183" spans="1:5" s="6" customFormat="1" x14ac:dyDescent="0.25">
      <c r="A8183" s="8" t="s">
        <v>7434</v>
      </c>
      <c r="B8183" s="8" t="s">
        <v>9977</v>
      </c>
      <c r="D8183" t="str">
        <f>VLOOKUP(B8183,'Step 2 - Old-New Code Crosswalk'!B:D,1,FALSE)</f>
        <v>4-800-E6699-4440</v>
      </c>
      <c r="E8183" s="322" t="str">
        <f t="shared" si="127"/>
        <v xml:space="preserve"> </v>
      </c>
    </row>
    <row r="8184" spans="1:5" s="6" customFormat="1" x14ac:dyDescent="0.25">
      <c r="A8184" s="8" t="s">
        <v>7441</v>
      </c>
      <c r="B8184" s="8" t="s">
        <v>7442</v>
      </c>
      <c r="D8184" t="str">
        <f>VLOOKUP(B8184,'Step 2 - Old-New Code Crosswalk'!B:D,1,FALSE)</f>
        <v>3-800-E6805-3910</v>
      </c>
      <c r="E8184" s="322" t="str">
        <f t="shared" si="127"/>
        <v xml:space="preserve"> </v>
      </c>
    </row>
    <row r="8185" spans="1:5" s="6" customFormat="1" x14ac:dyDescent="0.25">
      <c r="A8185" s="8" t="s">
        <v>7438</v>
      </c>
      <c r="B8185" s="8" t="s">
        <v>7439</v>
      </c>
      <c r="D8185" t="str">
        <f>VLOOKUP(B8185,'Step 2 - Old-New Code Crosswalk'!B:D,1,FALSE)</f>
        <v>3-800-E6807-3910</v>
      </c>
      <c r="E8185" s="322" t="str">
        <f t="shared" si="127"/>
        <v xml:space="preserve"> </v>
      </c>
    </row>
    <row r="8186" spans="1:5" s="6" customFormat="1" x14ac:dyDescent="0.25">
      <c r="A8186" s="8" t="s">
        <v>9978</v>
      </c>
      <c r="B8186" s="8" t="s">
        <v>9979</v>
      </c>
      <c r="D8186" t="str">
        <f>VLOOKUP(B8186,'Step 2 - Old-New Code Crosswalk'!B:D,1,FALSE)</f>
        <v>4-800-E6807-4440</v>
      </c>
      <c r="E8186" s="322" t="str">
        <f t="shared" si="127"/>
        <v xml:space="preserve"> </v>
      </c>
    </row>
    <row r="8187" spans="1:5" s="6" customFormat="1" x14ac:dyDescent="0.25">
      <c r="A8187" s="8" t="s">
        <v>7430</v>
      </c>
      <c r="B8187" s="8" t="s">
        <v>7431</v>
      </c>
      <c r="D8187" t="str">
        <f>VLOOKUP(B8187,'Step 2 - Old-New Code Crosswalk'!B:D,1,FALSE)</f>
        <v>3-800-E6809-3910</v>
      </c>
      <c r="E8187" s="322" t="str">
        <f t="shared" si="127"/>
        <v xml:space="preserve"> </v>
      </c>
    </row>
    <row r="8188" spans="1:5" x14ac:dyDescent="0.25">
      <c r="A8188" s="8" t="s">
        <v>7428</v>
      </c>
      <c r="B8188" s="8" t="s">
        <v>7429</v>
      </c>
      <c r="D8188" t="str">
        <f>VLOOKUP(B8188,'Step 2 - Old-New Code Crosswalk'!B:D,1,FALSE)</f>
        <v>3-800-E6810-3910</v>
      </c>
      <c r="E8188" s="322" t="str">
        <f t="shared" si="127"/>
        <v xml:space="preserve"> </v>
      </c>
    </row>
    <row r="8189" spans="1:5" x14ac:dyDescent="0.25">
      <c r="A8189" s="8" t="s">
        <v>9887</v>
      </c>
      <c r="B8189" s="8" t="s">
        <v>9888</v>
      </c>
      <c r="D8189" t="str">
        <f>VLOOKUP(B8189,'Step 2 - Old-New Code Crosswalk'!B:D,1,FALSE)</f>
        <v>4-800-E6815-4422</v>
      </c>
      <c r="E8189" s="322" t="str">
        <f t="shared" si="127"/>
        <v xml:space="preserve"> </v>
      </c>
    </row>
    <row r="8190" spans="1:5" x14ac:dyDescent="0.25">
      <c r="A8190" s="8" t="s">
        <v>7223</v>
      </c>
      <c r="B8190" s="8" t="s">
        <v>7224</v>
      </c>
      <c r="D8190" t="str">
        <f>VLOOKUP(B8190,'Step 2 - Old-New Code Crosswalk'!B:D,1,FALSE)</f>
        <v>3-800-E6900-3007</v>
      </c>
      <c r="E8190" s="322" t="str">
        <f t="shared" si="127"/>
        <v xml:space="preserve"> </v>
      </c>
    </row>
    <row r="8191" spans="1:5" x14ac:dyDescent="0.25">
      <c r="A8191" s="8" t="s">
        <v>7223</v>
      </c>
      <c r="B8191" s="8" t="s">
        <v>7249</v>
      </c>
      <c r="D8191" t="str">
        <f>VLOOKUP(B8191,'Step 2 - Old-New Code Crosswalk'!B:D,1,FALSE)</f>
        <v>3-800-E6900-3009</v>
      </c>
      <c r="E8191" s="322" t="str">
        <f t="shared" si="127"/>
        <v xml:space="preserve"> </v>
      </c>
    </row>
    <row r="8192" spans="1:5" x14ac:dyDescent="0.25">
      <c r="A8192" s="8" t="s">
        <v>7223</v>
      </c>
      <c r="B8192" s="8" t="s">
        <v>7261</v>
      </c>
      <c r="D8192" t="str">
        <f>VLOOKUP(B8192,'Step 2 - Old-New Code Crosswalk'!B:D,1,FALSE)</f>
        <v>3-800-E6900-3010</v>
      </c>
      <c r="E8192" s="322" t="str">
        <f t="shared" si="127"/>
        <v xml:space="preserve"> </v>
      </c>
    </row>
    <row r="8193" spans="1:5" x14ac:dyDescent="0.25">
      <c r="A8193" s="8" t="s">
        <v>7223</v>
      </c>
      <c r="B8193" s="8" t="s">
        <v>7281</v>
      </c>
      <c r="D8193" t="str">
        <f>VLOOKUP(B8193,'Step 2 - Old-New Code Crosswalk'!B:D,1,FALSE)</f>
        <v>3-800-E6900-3523</v>
      </c>
      <c r="E8193" s="322" t="str">
        <f t="shared" si="127"/>
        <v xml:space="preserve"> </v>
      </c>
    </row>
    <row r="8194" spans="1:5" x14ac:dyDescent="0.25">
      <c r="A8194" s="8" t="s">
        <v>7223</v>
      </c>
      <c r="B8194" s="8" t="s">
        <v>7416</v>
      </c>
      <c r="D8194" t="str">
        <f>VLOOKUP(B8194,'Step 2 - Old-New Code Crosswalk'!B:D,1,FALSE)</f>
        <v>3-800-E6900-3533</v>
      </c>
      <c r="E8194" s="322" t="str">
        <f t="shared" ref="E8194:E8257" si="128">IF(B8194=D8194," ","ERROR")</f>
        <v xml:space="preserve"> </v>
      </c>
    </row>
    <row r="8195" spans="1:5" x14ac:dyDescent="0.25">
      <c r="A8195" s="8" t="s">
        <v>6993</v>
      </c>
      <c r="B8195" s="8" t="s">
        <v>6994</v>
      </c>
      <c r="D8195" t="str">
        <f>VLOOKUP(B8195,'Step 2 - Old-New Code Crosswalk'!B:D,1,FALSE)</f>
        <v>1-800-E6901-0000</v>
      </c>
      <c r="E8195" s="322" t="str">
        <f t="shared" si="128"/>
        <v xml:space="preserve"> </v>
      </c>
    </row>
    <row r="8196" spans="1:5" x14ac:dyDescent="0.25">
      <c r="A8196" s="8" t="s">
        <v>6997</v>
      </c>
      <c r="B8196" s="8" t="s">
        <v>6998</v>
      </c>
      <c r="D8196" t="str">
        <f>VLOOKUP(B8196,'Step 2 - Old-New Code Crosswalk'!B:D,1,FALSE)</f>
        <v>1-800-E6903-0000</v>
      </c>
      <c r="E8196" s="322" t="str">
        <f t="shared" si="128"/>
        <v xml:space="preserve"> </v>
      </c>
    </row>
    <row r="8197" spans="1:5" x14ac:dyDescent="0.25">
      <c r="A8197" s="8" t="s">
        <v>6999</v>
      </c>
      <c r="B8197" s="8" t="s">
        <v>7000</v>
      </c>
      <c r="D8197" t="str">
        <f>VLOOKUP(B8197,'Step 2 - Old-New Code Crosswalk'!B:D,1,FALSE)</f>
        <v>1-800-E6907-0000</v>
      </c>
      <c r="E8197" s="322" t="str">
        <f t="shared" si="128"/>
        <v xml:space="preserve"> </v>
      </c>
    </row>
    <row r="8198" spans="1:5" x14ac:dyDescent="0.25">
      <c r="A8198" s="8" t="s">
        <v>6995</v>
      </c>
      <c r="B8198" s="8" t="s">
        <v>6996</v>
      </c>
      <c r="D8198" t="str">
        <f>VLOOKUP(B8198,'Step 2 - Old-New Code Crosswalk'!B:D,1,FALSE)</f>
        <v>1-800-E6909-0000</v>
      </c>
      <c r="E8198" s="322" t="str">
        <f t="shared" si="128"/>
        <v xml:space="preserve"> </v>
      </c>
    </row>
    <row r="8199" spans="1:5" x14ac:dyDescent="0.25">
      <c r="A8199" s="8" t="s">
        <v>6973</v>
      </c>
      <c r="B8199" s="8" t="s">
        <v>6974</v>
      </c>
      <c r="D8199" t="str">
        <f>VLOOKUP(B8199,'Step 2 - Old-New Code Crosswalk'!B:D,1,FALSE)</f>
        <v>1-800-E6910-0000</v>
      </c>
      <c r="E8199" s="322" t="str">
        <f t="shared" si="128"/>
        <v xml:space="preserve"> </v>
      </c>
    </row>
    <row r="8200" spans="1:5" x14ac:dyDescent="0.25">
      <c r="A8200" s="8" t="s">
        <v>6975</v>
      </c>
      <c r="B8200" s="8" t="s">
        <v>6976</v>
      </c>
      <c r="D8200" t="str">
        <f>VLOOKUP(B8200,'Step 2 - Old-New Code Crosswalk'!B:D,1,FALSE)</f>
        <v>1-800-E6911-0000</v>
      </c>
      <c r="E8200" s="322" t="str">
        <f t="shared" si="128"/>
        <v xml:space="preserve"> </v>
      </c>
    </row>
    <row r="8201" spans="1:5" x14ac:dyDescent="0.25">
      <c r="A8201" s="8" t="s">
        <v>7005</v>
      </c>
      <c r="B8201" s="8" t="s">
        <v>7006</v>
      </c>
      <c r="D8201" t="str">
        <f>VLOOKUP(B8201,'Step 2 - Old-New Code Crosswalk'!B:D,1,FALSE)</f>
        <v>1-800-E6912-0000</v>
      </c>
      <c r="E8201" s="322" t="str">
        <f t="shared" si="128"/>
        <v xml:space="preserve"> </v>
      </c>
    </row>
    <row r="8202" spans="1:5" x14ac:dyDescent="0.25">
      <c r="A8202" s="8" t="s">
        <v>7001</v>
      </c>
      <c r="B8202" s="8" t="s">
        <v>7002</v>
      </c>
      <c r="D8202" t="str">
        <f>VLOOKUP(B8202,'Step 2 - Old-New Code Crosswalk'!B:D,1,FALSE)</f>
        <v>1-800-E6913-0000</v>
      </c>
      <c r="E8202" s="322" t="str">
        <f t="shared" si="128"/>
        <v xml:space="preserve"> </v>
      </c>
    </row>
    <row r="8203" spans="1:5" x14ac:dyDescent="0.25">
      <c r="A8203" s="8" t="s">
        <v>6977</v>
      </c>
      <c r="B8203" s="8" t="s">
        <v>6978</v>
      </c>
      <c r="D8203" t="str">
        <f>VLOOKUP(B8203,'Step 2 - Old-New Code Crosswalk'!B:D,1,FALSE)</f>
        <v>1-800-E6914-0000</v>
      </c>
      <c r="E8203" s="322" t="str">
        <f t="shared" si="128"/>
        <v xml:space="preserve"> </v>
      </c>
    </row>
    <row r="8204" spans="1:5" s="6" customFormat="1" x14ac:dyDescent="0.25">
      <c r="A8204" s="8" t="s">
        <v>6979</v>
      </c>
      <c r="B8204" s="8" t="s">
        <v>6980</v>
      </c>
      <c r="D8204" t="str">
        <f>VLOOKUP(B8204,'Step 2 - Old-New Code Crosswalk'!B:D,1,FALSE)</f>
        <v>1-800-E6915-0000</v>
      </c>
      <c r="E8204" s="322" t="str">
        <f t="shared" si="128"/>
        <v xml:space="preserve"> </v>
      </c>
    </row>
    <row r="8205" spans="1:5" s="6" customFormat="1" x14ac:dyDescent="0.25">
      <c r="A8205" s="8" t="s">
        <v>6981</v>
      </c>
      <c r="B8205" s="8" t="s">
        <v>6982</v>
      </c>
      <c r="D8205" t="str">
        <f>VLOOKUP(B8205,'Step 2 - Old-New Code Crosswalk'!B:D,1,FALSE)</f>
        <v>1-800-E6916-0000</v>
      </c>
      <c r="E8205" s="322" t="str">
        <f t="shared" si="128"/>
        <v xml:space="preserve"> </v>
      </c>
    </row>
    <row r="8206" spans="1:5" s="6" customFormat="1" x14ac:dyDescent="0.25">
      <c r="A8206" s="8" t="s">
        <v>7007</v>
      </c>
      <c r="B8206" s="8" t="s">
        <v>7008</v>
      </c>
      <c r="D8206" t="str">
        <f>VLOOKUP(B8206,'Step 2 - Old-New Code Crosswalk'!B:D,1,FALSE)</f>
        <v>1-800-E6917-0000</v>
      </c>
      <c r="E8206" s="322" t="str">
        <f t="shared" si="128"/>
        <v xml:space="preserve"> </v>
      </c>
    </row>
    <row r="8207" spans="1:5" s="6" customFormat="1" x14ac:dyDescent="0.25">
      <c r="A8207" s="8" t="s">
        <v>6983</v>
      </c>
      <c r="B8207" s="8" t="s">
        <v>6984</v>
      </c>
      <c r="D8207" t="str">
        <f>VLOOKUP(B8207,'Step 2 - Old-New Code Crosswalk'!B:D,1,FALSE)</f>
        <v>1-800-E6918-0000</v>
      </c>
      <c r="E8207" s="322" t="str">
        <f t="shared" si="128"/>
        <v xml:space="preserve"> </v>
      </c>
    </row>
    <row r="8208" spans="1:5" s="6" customFormat="1" x14ac:dyDescent="0.25">
      <c r="A8208" s="8" t="s">
        <v>6985</v>
      </c>
      <c r="B8208" s="8" t="s">
        <v>6986</v>
      </c>
      <c r="D8208" t="str">
        <f>VLOOKUP(B8208,'Step 2 - Old-New Code Crosswalk'!B:D,1,FALSE)</f>
        <v>1-800-E6921-0000</v>
      </c>
      <c r="E8208" s="322" t="str">
        <f t="shared" si="128"/>
        <v xml:space="preserve"> </v>
      </c>
    </row>
    <row r="8209" spans="1:5" s="6" customFormat="1" x14ac:dyDescent="0.25">
      <c r="A8209" s="8" t="s">
        <v>6987</v>
      </c>
      <c r="B8209" s="8" t="s">
        <v>6988</v>
      </c>
      <c r="D8209" t="str">
        <f>VLOOKUP(B8209,'Step 2 - Old-New Code Crosswalk'!B:D,1,FALSE)</f>
        <v>1-800-E6922-0000</v>
      </c>
      <c r="E8209" s="322" t="str">
        <f t="shared" si="128"/>
        <v xml:space="preserve"> </v>
      </c>
    </row>
    <row r="8210" spans="1:5" s="6" customFormat="1" x14ac:dyDescent="0.25">
      <c r="A8210" s="8" t="s">
        <v>6989</v>
      </c>
      <c r="B8210" s="8" t="s">
        <v>6990</v>
      </c>
      <c r="D8210" t="str">
        <f>VLOOKUP(B8210,'Step 2 - Old-New Code Crosswalk'!B:D,1,FALSE)</f>
        <v>1-800-E6923-0000</v>
      </c>
      <c r="E8210" s="322" t="str">
        <f t="shared" si="128"/>
        <v xml:space="preserve"> </v>
      </c>
    </row>
    <row r="8211" spans="1:5" s="6" customFormat="1" x14ac:dyDescent="0.25">
      <c r="A8211" s="8" t="s">
        <v>6991</v>
      </c>
      <c r="B8211" s="8" t="s">
        <v>6992</v>
      </c>
      <c r="D8211" t="str">
        <f>VLOOKUP(B8211,'Step 2 - Old-New Code Crosswalk'!B:D,1,FALSE)</f>
        <v>1-800-E6924-0000</v>
      </c>
      <c r="E8211" s="322" t="str">
        <f t="shared" si="128"/>
        <v xml:space="preserve"> </v>
      </c>
    </row>
    <row r="8212" spans="1:5" s="6" customFormat="1" x14ac:dyDescent="0.25">
      <c r="A8212" s="8" t="s">
        <v>7003</v>
      </c>
      <c r="B8212" s="8" t="s">
        <v>7004</v>
      </c>
      <c r="D8212" t="str">
        <f>VLOOKUP(B8212,'Step 2 - Old-New Code Crosswalk'!B:D,1,FALSE)</f>
        <v>1-800-E6998-0000</v>
      </c>
      <c r="E8212" s="322" t="str">
        <f t="shared" si="128"/>
        <v xml:space="preserve"> </v>
      </c>
    </row>
    <row r="8213" spans="1:5" s="6" customFormat="1" x14ac:dyDescent="0.25">
      <c r="A8213" s="8" t="s">
        <v>7009</v>
      </c>
      <c r="B8213" s="8" t="s">
        <v>7010</v>
      </c>
      <c r="D8213" t="str">
        <f>VLOOKUP(B8213,'Step 2 - Old-New Code Crosswalk'!B:D,1,FALSE)</f>
        <v>1-800-E6999-0000</v>
      </c>
      <c r="E8213" s="322" t="str">
        <f t="shared" si="128"/>
        <v xml:space="preserve"> </v>
      </c>
    </row>
    <row r="8214" spans="1:5" s="6" customFormat="1" x14ac:dyDescent="0.25">
      <c r="A8214" s="8" t="s">
        <v>7162</v>
      </c>
      <c r="B8214" s="8" t="s">
        <v>7163</v>
      </c>
      <c r="D8214" t="str">
        <f>VLOOKUP(B8214,'Step 2 - Old-New Code Crosswalk'!B:D,1,FALSE)</f>
        <v>2-900-E7100-2025</v>
      </c>
      <c r="E8214" s="322" t="str">
        <f t="shared" si="128"/>
        <v xml:space="preserve"> </v>
      </c>
    </row>
    <row r="8215" spans="1:5" s="6" customFormat="1" x14ac:dyDescent="0.25">
      <c r="A8215" s="8" t="s">
        <v>7162</v>
      </c>
      <c r="B8215" s="8" t="s">
        <v>8320</v>
      </c>
      <c r="D8215" t="str">
        <f>VLOOKUP(B8215,'Step 2 - Old-New Code Crosswalk'!B:D,1,FALSE)</f>
        <v>3-218-E7100-3700</v>
      </c>
      <c r="E8215" s="322" t="str">
        <f t="shared" si="128"/>
        <v xml:space="preserve"> </v>
      </c>
    </row>
    <row r="8216" spans="1:5" s="6" customFormat="1" x14ac:dyDescent="0.25">
      <c r="A8216" s="8" t="s">
        <v>8322</v>
      </c>
      <c r="B8216" s="8" t="s">
        <v>8323</v>
      </c>
      <c r="D8216" t="str">
        <f>VLOOKUP(B8216,'Step 2 - Old-New Code Crosswalk'!B:D,1,FALSE)</f>
        <v>3-218-E7150-3700</v>
      </c>
      <c r="E8216" s="322" t="str">
        <f t="shared" si="128"/>
        <v xml:space="preserve"> </v>
      </c>
    </row>
    <row r="8217" spans="1:5" s="6" customFormat="1" x14ac:dyDescent="0.25">
      <c r="A8217" s="8" t="s">
        <v>7164</v>
      </c>
      <c r="B8217" s="8" t="s">
        <v>7165</v>
      </c>
      <c r="D8217" t="str">
        <f>VLOOKUP(B8217,'Step 2 - Old-New Code Crosswalk'!B:D,1,FALSE)</f>
        <v>2-900-E7215-2025</v>
      </c>
      <c r="E8217" s="322" t="str">
        <f t="shared" si="128"/>
        <v xml:space="preserve"> </v>
      </c>
    </row>
    <row r="8218" spans="1:5" s="6" customFormat="1" x14ac:dyDescent="0.25">
      <c r="A8218" s="8" t="s">
        <v>7164</v>
      </c>
      <c r="B8218" s="8" t="s">
        <v>8321</v>
      </c>
      <c r="D8218" t="str">
        <f>VLOOKUP(B8218,'Step 2 - Old-New Code Crosswalk'!B:D,1,FALSE)</f>
        <v>3-218-E7215-3700</v>
      </c>
      <c r="E8218" s="322" t="str">
        <f t="shared" si="128"/>
        <v xml:space="preserve"> </v>
      </c>
    </row>
    <row r="8219" spans="1:5" s="6" customFormat="1" x14ac:dyDescent="0.25">
      <c r="A8219" s="8" t="s">
        <v>10574</v>
      </c>
      <c r="B8219" s="8" t="s">
        <v>10575</v>
      </c>
      <c r="D8219" t="str">
        <f>VLOOKUP(B8219,'Step 2 - Old-New Code Crosswalk'!B:D,1,FALSE)</f>
        <v>7-700-E8100-7620</v>
      </c>
      <c r="E8219" s="322" t="str">
        <f t="shared" si="128"/>
        <v xml:space="preserve"> </v>
      </c>
    </row>
    <row r="8220" spans="1:5" s="6" customFormat="1" x14ac:dyDescent="0.25">
      <c r="A8220" s="8" t="s">
        <v>10567</v>
      </c>
      <c r="B8220" s="8" t="s">
        <v>10568</v>
      </c>
      <c r="D8220" t="str">
        <f>VLOOKUP(B8220,'Step 2 - Old-New Code Crosswalk'!B:D,1,FALSE)</f>
        <v>7-700-E8180-7620</v>
      </c>
      <c r="E8220" s="322" t="str">
        <f t="shared" si="128"/>
        <v xml:space="preserve"> </v>
      </c>
    </row>
    <row r="8221" spans="1:5" s="6" customFormat="1" x14ac:dyDescent="0.25">
      <c r="A8221" s="8" t="s">
        <v>10567</v>
      </c>
      <c r="B8221" s="8" t="s">
        <v>10591</v>
      </c>
      <c r="D8221" t="str">
        <f>VLOOKUP(B8221,'Step 2 - Old-New Code Crosswalk'!B:D,1,FALSE)</f>
        <v>7-700-E8180-7630</v>
      </c>
      <c r="E8221" s="322" t="str">
        <f t="shared" si="128"/>
        <v xml:space="preserve"> </v>
      </c>
    </row>
    <row r="8222" spans="1:5" s="6" customFormat="1" x14ac:dyDescent="0.25">
      <c r="A8222" s="8" t="s">
        <v>10567</v>
      </c>
      <c r="B8222" s="8" t="s">
        <v>10602</v>
      </c>
      <c r="D8222" t="str">
        <f>VLOOKUP(B8222,'Step 2 - Old-New Code Crosswalk'!B:D,1,FALSE)</f>
        <v>7-700-E8180-7635</v>
      </c>
      <c r="E8222" s="322" t="str">
        <f t="shared" si="128"/>
        <v xml:space="preserve"> </v>
      </c>
    </row>
    <row r="8223" spans="1:5" s="6" customFormat="1" x14ac:dyDescent="0.25">
      <c r="A8223" s="8" t="s">
        <v>20501</v>
      </c>
      <c r="B8223" s="8" t="s">
        <v>20502</v>
      </c>
      <c r="D8223" t="str">
        <f>VLOOKUP(B8223,'Step 2 - Old-New Code Crosswalk'!B:D,1,FALSE)</f>
        <v>7-700-E8180-7640</v>
      </c>
      <c r="E8223" s="322" t="str">
        <f t="shared" si="128"/>
        <v xml:space="preserve"> </v>
      </c>
    </row>
    <row r="8224" spans="1:5" s="6" customFormat="1" x14ac:dyDescent="0.25">
      <c r="A8224" s="8" t="s">
        <v>1864</v>
      </c>
      <c r="B8224" s="8" t="s">
        <v>10569</v>
      </c>
      <c r="D8224" t="str">
        <f>VLOOKUP(B8224,'Step 2 - Old-New Code Crosswalk'!B:D,1,FALSE)</f>
        <v>7-700-E8260-7620</v>
      </c>
      <c r="E8224" s="322" t="str">
        <f t="shared" si="128"/>
        <v xml:space="preserve"> </v>
      </c>
    </row>
    <row r="8225" spans="1:5" s="6" customFormat="1" x14ac:dyDescent="0.25">
      <c r="A8225" s="8" t="s">
        <v>1864</v>
      </c>
      <c r="B8225" s="8" t="s">
        <v>1865</v>
      </c>
      <c r="D8225" t="str">
        <f>VLOOKUP(B8225,'Step 2 - Old-New Code Crosswalk'!B:D,1,FALSE)</f>
        <v>7-700-E8260-7630</v>
      </c>
      <c r="E8225" s="322" t="str">
        <f t="shared" si="128"/>
        <v xml:space="preserve"> </v>
      </c>
    </row>
    <row r="8226" spans="1:5" s="6" customFormat="1" x14ac:dyDescent="0.25">
      <c r="A8226" s="8" t="s">
        <v>10570</v>
      </c>
      <c r="B8226" s="8" t="s">
        <v>10571</v>
      </c>
      <c r="D8226" t="str">
        <f>VLOOKUP(B8226,'Step 2 - Old-New Code Crosswalk'!B:D,1,FALSE)</f>
        <v>7-700-E8300-7620</v>
      </c>
      <c r="E8226" s="322" t="str">
        <f t="shared" si="128"/>
        <v xml:space="preserve"> </v>
      </c>
    </row>
    <row r="8227" spans="1:5" s="6" customFormat="1" x14ac:dyDescent="0.25">
      <c r="A8227" s="8" t="s">
        <v>10570</v>
      </c>
      <c r="B8227" s="8" t="s">
        <v>10592</v>
      </c>
      <c r="D8227" t="str">
        <f>VLOOKUP(B8227,'Step 2 - Old-New Code Crosswalk'!B:D,1,FALSE)</f>
        <v>7-700-E8300-7630</v>
      </c>
      <c r="E8227" s="322" t="str">
        <f t="shared" si="128"/>
        <v xml:space="preserve"> </v>
      </c>
    </row>
    <row r="8228" spans="1:5" s="6" customFormat="1" x14ac:dyDescent="0.25">
      <c r="A8228" s="8" t="s">
        <v>10570</v>
      </c>
      <c r="B8228" s="8" t="s">
        <v>10603</v>
      </c>
      <c r="D8228" t="str">
        <f>VLOOKUP(B8228,'Step 2 - Old-New Code Crosswalk'!B:D,1,FALSE)</f>
        <v>7-700-E8300-7635</v>
      </c>
      <c r="E8228" s="322" t="str">
        <f t="shared" si="128"/>
        <v xml:space="preserve"> </v>
      </c>
    </row>
    <row r="8229" spans="1:5" s="6" customFormat="1" x14ac:dyDescent="0.25">
      <c r="A8229" s="8" t="s">
        <v>10572</v>
      </c>
      <c r="B8229" s="8" t="s">
        <v>10573</v>
      </c>
      <c r="D8229" t="str">
        <f>VLOOKUP(B8229,'Step 2 - Old-New Code Crosswalk'!B:D,1,FALSE)</f>
        <v>7-700-E8350-7620</v>
      </c>
      <c r="E8229" s="322" t="str">
        <f t="shared" si="128"/>
        <v xml:space="preserve"> </v>
      </c>
    </row>
    <row r="8230" spans="1:5" s="6" customFormat="1" x14ac:dyDescent="0.25">
      <c r="A8230" s="8" t="s">
        <v>10577</v>
      </c>
      <c r="B8230" s="8" t="s">
        <v>10578</v>
      </c>
      <c r="D8230" t="str">
        <f>VLOOKUP(B8230,'Step 2 - Old-New Code Crosswalk'!B:D,1,FALSE)</f>
        <v>7-700-E8460-7620</v>
      </c>
      <c r="E8230" s="322" t="str">
        <f t="shared" si="128"/>
        <v xml:space="preserve"> </v>
      </c>
    </row>
    <row r="8231" spans="1:5" s="6" customFormat="1" x14ac:dyDescent="0.25">
      <c r="A8231" s="8" t="s">
        <v>10579</v>
      </c>
      <c r="B8231" s="8" t="s">
        <v>10580</v>
      </c>
      <c r="D8231" t="str">
        <f>VLOOKUP(B8231,'Step 2 - Old-New Code Crosswalk'!B:D,1,FALSE)</f>
        <v>7-700-E8530-7620</v>
      </c>
      <c r="E8231" s="322" t="str">
        <f t="shared" si="128"/>
        <v xml:space="preserve"> </v>
      </c>
    </row>
    <row r="8232" spans="1:5" s="6" customFormat="1" x14ac:dyDescent="0.25">
      <c r="A8232" s="8" t="s">
        <v>10581</v>
      </c>
      <c r="B8232" s="8" t="s">
        <v>10582</v>
      </c>
      <c r="D8232" t="str">
        <f>VLOOKUP(B8232,'Step 2 - Old-New Code Crosswalk'!B:D,1,FALSE)</f>
        <v>7-700-E8720-7620</v>
      </c>
      <c r="E8232" s="322" t="str">
        <f t="shared" si="128"/>
        <v xml:space="preserve"> </v>
      </c>
    </row>
    <row r="8233" spans="1:5" s="6" customFormat="1" x14ac:dyDescent="0.25">
      <c r="A8233" s="8" t="s">
        <v>609</v>
      </c>
      <c r="B8233" s="8" t="s">
        <v>610</v>
      </c>
      <c r="D8233" t="str">
        <f>VLOOKUP(B8233,'Step 2 - Old-New Code Crosswalk'!B:D,1,FALSE)</f>
        <v>3-626-E8740-3642</v>
      </c>
      <c r="E8233" s="322" t="str">
        <f t="shared" si="128"/>
        <v xml:space="preserve"> </v>
      </c>
    </row>
    <row r="8234" spans="1:5" s="6" customFormat="1" x14ac:dyDescent="0.25">
      <c r="A8234" s="8" t="s">
        <v>609</v>
      </c>
      <c r="B8234" s="8" t="s">
        <v>10576</v>
      </c>
      <c r="D8234" t="str">
        <f>VLOOKUP(B8234,'Step 2 - Old-New Code Crosswalk'!B:D,1,FALSE)</f>
        <v>7-700-E8740-7620</v>
      </c>
      <c r="E8234" s="322" t="str">
        <f t="shared" si="128"/>
        <v xml:space="preserve"> </v>
      </c>
    </row>
    <row r="8235" spans="1:5" s="6" customFormat="1" x14ac:dyDescent="0.25">
      <c r="A8235" s="8" t="s">
        <v>405</v>
      </c>
      <c r="B8235" s="8" t="s">
        <v>2939</v>
      </c>
      <c r="D8235" t="str">
        <f>VLOOKUP(B8235,'Step 2 - Old-New Code Crosswalk'!B:D,1,FALSE)</f>
        <v>1-005-E8850-0000</v>
      </c>
      <c r="E8235" s="322" t="str">
        <f t="shared" si="128"/>
        <v xml:space="preserve"> </v>
      </c>
    </row>
    <row r="8236" spans="1:5" x14ac:dyDescent="0.25">
      <c r="A8236" s="8" t="s">
        <v>405</v>
      </c>
      <c r="B8236" s="8" t="s">
        <v>3000</v>
      </c>
      <c r="D8236" t="str">
        <f>VLOOKUP(B8236,'Step 2 - Old-New Code Crosswalk'!B:D,1,FALSE)</f>
        <v>1-015-E8850-0000</v>
      </c>
      <c r="E8236" s="322" t="str">
        <f t="shared" si="128"/>
        <v xml:space="preserve"> </v>
      </c>
    </row>
    <row r="8237" spans="1:5" x14ac:dyDescent="0.25">
      <c r="A8237" s="8" t="s">
        <v>405</v>
      </c>
      <c r="B8237" s="8" t="s">
        <v>4010</v>
      </c>
      <c r="D8237" t="str">
        <f>VLOOKUP(B8237,'Step 2 - Old-New Code Crosswalk'!B:D,1,FALSE)</f>
        <v>1-025-E8850-0000</v>
      </c>
      <c r="E8237" s="322" t="str">
        <f t="shared" si="128"/>
        <v xml:space="preserve"> </v>
      </c>
    </row>
    <row r="8238" spans="1:5" x14ac:dyDescent="0.25">
      <c r="A8238" s="8" t="s">
        <v>405</v>
      </c>
      <c r="B8238" s="8" t="s">
        <v>3312</v>
      </c>
      <c r="D8238" t="str">
        <f>VLOOKUP(B8238,'Step 2 - Old-New Code Crosswalk'!B:D,1,FALSE)</f>
        <v>1-035-E8850-0000</v>
      </c>
      <c r="E8238" s="322" t="str">
        <f t="shared" si="128"/>
        <v xml:space="preserve"> </v>
      </c>
    </row>
    <row r="8239" spans="1:5" x14ac:dyDescent="0.25">
      <c r="A8239" s="8" t="s">
        <v>405</v>
      </c>
      <c r="B8239" s="8" t="s">
        <v>4453</v>
      </c>
      <c r="D8239" t="str">
        <f>VLOOKUP(B8239,'Step 2 - Old-New Code Crosswalk'!B:D,1,FALSE)</f>
        <v>1-056-E8850-0000</v>
      </c>
      <c r="E8239" s="322" t="str">
        <f t="shared" si="128"/>
        <v xml:space="preserve"> </v>
      </c>
    </row>
    <row r="8240" spans="1:5" x14ac:dyDescent="0.25">
      <c r="A8240" s="8" t="s">
        <v>405</v>
      </c>
      <c r="B8240" s="8" t="s">
        <v>3583</v>
      </c>
      <c r="D8240" t="str">
        <f>VLOOKUP(B8240,'Step 2 - Old-New Code Crosswalk'!B:D,1,FALSE)</f>
        <v>1-060-E8850-0000</v>
      </c>
      <c r="E8240" s="322" t="str">
        <f t="shared" si="128"/>
        <v xml:space="preserve"> </v>
      </c>
    </row>
    <row r="8241" spans="1:5" x14ac:dyDescent="0.25">
      <c r="A8241" s="8" t="s">
        <v>405</v>
      </c>
      <c r="B8241" s="8" t="s">
        <v>2667</v>
      </c>
      <c r="D8241" t="str">
        <f>VLOOKUP(B8241,'Step 2 - Old-New Code Crosswalk'!B:D,1,FALSE)</f>
        <v>1-072-E8850-0000</v>
      </c>
      <c r="E8241" s="322" t="str">
        <f t="shared" si="128"/>
        <v xml:space="preserve"> </v>
      </c>
    </row>
    <row r="8242" spans="1:5" x14ac:dyDescent="0.25">
      <c r="A8242" s="8" t="s">
        <v>405</v>
      </c>
      <c r="B8242" s="8" t="s">
        <v>4754</v>
      </c>
      <c r="D8242" t="str">
        <f>VLOOKUP(B8242,'Step 2 - Old-New Code Crosswalk'!B:D,1,FALSE)</f>
        <v>1-309-E8850-0000</v>
      </c>
      <c r="E8242" s="322" t="str">
        <f t="shared" si="128"/>
        <v xml:space="preserve"> </v>
      </c>
    </row>
    <row r="8243" spans="1:5" x14ac:dyDescent="0.25">
      <c r="A8243" s="8" t="s">
        <v>405</v>
      </c>
      <c r="B8243" s="8" t="s">
        <v>5439</v>
      </c>
      <c r="D8243" t="str">
        <f>VLOOKUP(B8243,'Step 2 - Old-New Code Crosswalk'!B:D,1,FALSE)</f>
        <v>1-315-E8850-0000</v>
      </c>
      <c r="E8243" s="322" t="str">
        <f t="shared" si="128"/>
        <v xml:space="preserve"> </v>
      </c>
    </row>
    <row r="8244" spans="1:5" x14ac:dyDescent="0.25">
      <c r="A8244" s="279" t="s">
        <v>405</v>
      </c>
      <c r="B8244" s="279" t="s">
        <v>5463</v>
      </c>
      <c r="D8244" t="str">
        <f>VLOOKUP(B8244,'Step 2 - Old-New Code Crosswalk'!B:D,1,FALSE)</f>
        <v>1-320-E8850-0000</v>
      </c>
      <c r="E8244" s="322" t="str">
        <f t="shared" si="128"/>
        <v xml:space="preserve"> </v>
      </c>
    </row>
    <row r="8245" spans="1:5" x14ac:dyDescent="0.25">
      <c r="A8245" s="8" t="s">
        <v>4821</v>
      </c>
      <c r="B8245" s="8" t="s">
        <v>4822</v>
      </c>
      <c r="D8245" t="str">
        <f>VLOOKUP(B8245,'Step 2 - Old-New Code Crosswalk'!B:D,1,FALSE)</f>
        <v>1-325-E8850-0000</v>
      </c>
      <c r="E8245" s="322" t="str">
        <f t="shared" si="128"/>
        <v xml:space="preserve"> </v>
      </c>
    </row>
    <row r="8246" spans="1:5" x14ac:dyDescent="0.25">
      <c r="A8246" s="8" t="s">
        <v>405</v>
      </c>
      <c r="B8246" s="8" t="s">
        <v>5539</v>
      </c>
      <c r="D8246" t="str">
        <f>VLOOKUP(B8246,'Step 2 - Old-New Code Crosswalk'!B:D,1,FALSE)</f>
        <v>1-400-E8850-0000</v>
      </c>
      <c r="E8246" s="322" t="str">
        <f t="shared" si="128"/>
        <v xml:space="preserve"> </v>
      </c>
    </row>
    <row r="8247" spans="1:5" x14ac:dyDescent="0.25">
      <c r="A8247" s="8" t="s">
        <v>405</v>
      </c>
      <c r="B8247" s="8" t="s">
        <v>6114</v>
      </c>
      <c r="D8247" t="str">
        <f>VLOOKUP(B8247,'Step 2 - Old-New Code Crosswalk'!B:D,1,FALSE)</f>
        <v>1-407-E8850-0000</v>
      </c>
      <c r="E8247" s="322" t="str">
        <f t="shared" si="128"/>
        <v xml:space="preserve"> </v>
      </c>
    </row>
    <row r="8248" spans="1:5" x14ac:dyDescent="0.25">
      <c r="A8248" s="8" t="s">
        <v>405</v>
      </c>
      <c r="B8248" s="8" t="s">
        <v>5605</v>
      </c>
      <c r="D8248" t="str">
        <f>VLOOKUP(B8248,'Step 2 - Old-New Code Crosswalk'!B:D,1,FALSE)</f>
        <v>1-431-E8850-0000</v>
      </c>
      <c r="E8248" s="322" t="str">
        <f t="shared" si="128"/>
        <v xml:space="preserve"> </v>
      </c>
    </row>
    <row r="8249" spans="1:5" x14ac:dyDescent="0.25">
      <c r="A8249" s="279" t="s">
        <v>405</v>
      </c>
      <c r="B8249" s="279" t="s">
        <v>5838</v>
      </c>
      <c r="D8249" t="str">
        <f>VLOOKUP(B8249,'Step 2 - Old-New Code Crosswalk'!B:D,1,FALSE)</f>
        <v>1-436-E8850-0000</v>
      </c>
      <c r="E8249" s="322" t="str">
        <f t="shared" si="128"/>
        <v xml:space="preserve"> </v>
      </c>
    </row>
    <row r="8250" spans="1:5" x14ac:dyDescent="0.25">
      <c r="A8250" s="8" t="s">
        <v>405</v>
      </c>
      <c r="B8250" s="8" t="s">
        <v>6279</v>
      </c>
      <c r="D8250" t="str">
        <f>VLOOKUP(B8250,'Step 2 - Old-New Code Crosswalk'!B:D,1,FALSE)</f>
        <v>1-514-E8850-0000</v>
      </c>
      <c r="E8250" s="322" t="str">
        <f t="shared" si="128"/>
        <v xml:space="preserve"> </v>
      </c>
    </row>
    <row r="8251" spans="1:5" x14ac:dyDescent="0.25">
      <c r="A8251" s="8" t="s">
        <v>405</v>
      </c>
      <c r="B8251" s="8" t="s">
        <v>6616</v>
      </c>
      <c r="D8251" t="str">
        <f>VLOOKUP(B8251,'Step 2 - Old-New Code Crosswalk'!B:D,1,FALSE)</f>
        <v>1-535-E8850-0000</v>
      </c>
      <c r="E8251" s="322" t="str">
        <f t="shared" si="128"/>
        <v xml:space="preserve"> </v>
      </c>
    </row>
    <row r="8252" spans="1:5" x14ac:dyDescent="0.25">
      <c r="A8252" s="8" t="s">
        <v>405</v>
      </c>
      <c r="B8252" s="8" t="s">
        <v>6345</v>
      </c>
      <c r="D8252" t="str">
        <f>VLOOKUP(B8252,'Step 2 - Old-New Code Crosswalk'!B:D,1,FALSE)</f>
        <v>1-550-E8850-0000</v>
      </c>
      <c r="E8252" s="322" t="str">
        <f t="shared" si="128"/>
        <v xml:space="preserve"> </v>
      </c>
    </row>
    <row r="8253" spans="1:5" x14ac:dyDescent="0.25">
      <c r="A8253" s="8" t="s">
        <v>405</v>
      </c>
      <c r="B8253" s="8" t="s">
        <v>6436</v>
      </c>
      <c r="D8253" t="str">
        <f>VLOOKUP(B8253,'Step 2 - Old-New Code Crosswalk'!B:D,1,FALSE)</f>
        <v>1-554-E8850-0000</v>
      </c>
      <c r="E8253" s="322" t="str">
        <f t="shared" si="128"/>
        <v xml:space="preserve"> </v>
      </c>
    </row>
    <row r="8254" spans="1:5" x14ac:dyDescent="0.25">
      <c r="A8254" s="8" t="s">
        <v>405</v>
      </c>
      <c r="B8254" s="8" t="s">
        <v>6304</v>
      </c>
      <c r="D8254" t="str">
        <f>VLOOKUP(B8254,'Step 2 - Old-New Code Crosswalk'!B:D,1,FALSE)</f>
        <v>1-564-E8850-0000</v>
      </c>
      <c r="E8254" s="322" t="str">
        <f t="shared" si="128"/>
        <v xml:space="preserve"> </v>
      </c>
    </row>
    <row r="8255" spans="1:5" x14ac:dyDescent="0.25">
      <c r="A8255" s="8" t="s">
        <v>405</v>
      </c>
      <c r="B8255" s="8" t="s">
        <v>6378</v>
      </c>
      <c r="D8255" t="str">
        <f>VLOOKUP(B8255,'Step 2 - Old-New Code Crosswalk'!B:D,1,FALSE)</f>
        <v>1-568-E8850-0000</v>
      </c>
      <c r="E8255" s="322" t="str">
        <f t="shared" si="128"/>
        <v xml:space="preserve"> </v>
      </c>
    </row>
    <row r="8256" spans="1:5" x14ac:dyDescent="0.25">
      <c r="A8256" s="8" t="s">
        <v>405</v>
      </c>
      <c r="B8256" s="8" t="s">
        <v>6501</v>
      </c>
      <c r="D8256" t="str">
        <f>VLOOKUP(B8256,'Step 2 - Old-New Code Crosswalk'!B:D,1,FALSE)</f>
        <v>1-570-E8850-0000</v>
      </c>
      <c r="E8256" s="322" t="str">
        <f t="shared" si="128"/>
        <v xml:space="preserve"> </v>
      </c>
    </row>
    <row r="8257" spans="1:5" x14ac:dyDescent="0.25">
      <c r="A8257" s="8" t="s">
        <v>405</v>
      </c>
      <c r="B8257" s="8" t="s">
        <v>6312</v>
      </c>
      <c r="D8257" t="str">
        <f>VLOOKUP(B8257,'Step 2 - Old-New Code Crosswalk'!B:D,1,FALSE)</f>
        <v>1-590-E8850-0000</v>
      </c>
      <c r="E8257" s="322" t="str">
        <f t="shared" si="128"/>
        <v xml:space="preserve"> </v>
      </c>
    </row>
    <row r="8258" spans="1:5" x14ac:dyDescent="0.25">
      <c r="A8258" s="8" t="s">
        <v>405</v>
      </c>
      <c r="B8258" s="8" t="s">
        <v>6652</v>
      </c>
      <c r="D8258" t="str">
        <f>VLOOKUP(B8258,'Step 2 - Old-New Code Crosswalk'!B:D,1,FALSE)</f>
        <v>1-607-E8850-0000</v>
      </c>
      <c r="E8258" s="322" t="str">
        <f t="shared" ref="E8258:E8321" si="129">IF(B8258=D8258," ","ERROR")</f>
        <v xml:space="preserve"> </v>
      </c>
    </row>
    <row r="8259" spans="1:5" x14ac:dyDescent="0.25">
      <c r="A8259" s="8" t="s">
        <v>405</v>
      </c>
      <c r="B8259" s="8" t="s">
        <v>6769</v>
      </c>
      <c r="D8259" t="str">
        <f>VLOOKUP(B8259,'Step 2 - Old-New Code Crosswalk'!B:D,1,FALSE)</f>
        <v>1-610-E8850-0000</v>
      </c>
      <c r="E8259" s="322" t="str">
        <f t="shared" si="129"/>
        <v xml:space="preserve"> </v>
      </c>
    </row>
    <row r="8260" spans="1:5" x14ac:dyDescent="0.25">
      <c r="A8260" s="8" t="s">
        <v>405</v>
      </c>
      <c r="B8260" s="8" t="s">
        <v>6896</v>
      </c>
      <c r="D8260" t="str">
        <f>VLOOKUP(B8260,'Step 2 - Old-New Code Crosswalk'!B:D,1,FALSE)</f>
        <v>1-620-E8850-0000</v>
      </c>
      <c r="E8260" s="322" t="str">
        <f t="shared" si="129"/>
        <v xml:space="preserve"> </v>
      </c>
    </row>
    <row r="8261" spans="1:5" x14ac:dyDescent="0.25">
      <c r="A8261" s="8" t="s">
        <v>405</v>
      </c>
      <c r="B8261" s="8" t="s">
        <v>6901</v>
      </c>
      <c r="D8261" t="str">
        <f>VLOOKUP(B8261,'Step 2 - Old-New Code Crosswalk'!B:D,1,FALSE)</f>
        <v>1-626-E8850-0000</v>
      </c>
      <c r="E8261" s="322" t="str">
        <f t="shared" si="129"/>
        <v xml:space="preserve"> </v>
      </c>
    </row>
    <row r="8262" spans="1:5" x14ac:dyDescent="0.25">
      <c r="A8262" s="8" t="s">
        <v>405</v>
      </c>
      <c r="B8262" s="8" t="s">
        <v>6915</v>
      </c>
      <c r="D8262" t="str">
        <f>VLOOKUP(B8262,'Step 2 - Old-New Code Crosswalk'!B:D,1,FALSE)</f>
        <v>1-640-E8850-0000</v>
      </c>
      <c r="E8262" s="322" t="str">
        <f t="shared" si="129"/>
        <v xml:space="preserve"> </v>
      </c>
    </row>
    <row r="8263" spans="1:5" x14ac:dyDescent="0.25">
      <c r="A8263" s="8" t="s">
        <v>405</v>
      </c>
      <c r="B8263" s="8" t="s">
        <v>7111</v>
      </c>
      <c r="D8263" t="str">
        <f>VLOOKUP(B8263,'Step 2 - Old-New Code Crosswalk'!B:D,1,FALSE)</f>
        <v>2-900-E8850-2021</v>
      </c>
      <c r="E8263" s="322" t="str">
        <f t="shared" si="129"/>
        <v xml:space="preserve"> </v>
      </c>
    </row>
    <row r="8264" spans="1:5" x14ac:dyDescent="0.25">
      <c r="A8264" s="8" t="s">
        <v>405</v>
      </c>
      <c r="B8264" s="8" t="s">
        <v>7189</v>
      </c>
      <c r="D8264" t="str">
        <f>VLOOKUP(B8264,'Step 2 - Old-New Code Crosswalk'!B:D,1,FALSE)</f>
        <v>3-626-E8850-3003</v>
      </c>
      <c r="E8264" s="322" t="str">
        <f t="shared" si="129"/>
        <v xml:space="preserve"> </v>
      </c>
    </row>
    <row r="8265" spans="1:5" x14ac:dyDescent="0.25">
      <c r="A8265" s="8" t="s">
        <v>405</v>
      </c>
      <c r="B8265" s="8" t="s">
        <v>7802</v>
      </c>
      <c r="D8265" t="str">
        <f>VLOOKUP(B8265,'Step 2 - Old-New Code Crosswalk'!B:D,1,FALSE)</f>
        <v>3-315-E8850-3110</v>
      </c>
      <c r="E8265" s="322" t="str">
        <f t="shared" si="129"/>
        <v xml:space="preserve"> </v>
      </c>
    </row>
    <row r="8266" spans="1:5" x14ac:dyDescent="0.25">
      <c r="A8266" s="8" t="s">
        <v>405</v>
      </c>
      <c r="B8266" s="8" t="s">
        <v>7809</v>
      </c>
      <c r="D8266" t="str">
        <f>VLOOKUP(B8266,'Step 2 - Old-New Code Crosswalk'!B:D,1,FALSE)</f>
        <v>3-315-E8850-3115</v>
      </c>
      <c r="E8266" s="322" t="str">
        <f t="shared" si="129"/>
        <v xml:space="preserve"> </v>
      </c>
    </row>
    <row r="8267" spans="1:5" x14ac:dyDescent="0.25">
      <c r="A8267" s="8" t="s">
        <v>405</v>
      </c>
      <c r="B8267" s="8" t="s">
        <v>406</v>
      </c>
      <c r="D8267" t="str">
        <f>VLOOKUP(B8267,'Step 2 - Old-New Code Crosswalk'!B:D,1,FALSE)</f>
        <v>3-220-E8850-3230</v>
      </c>
      <c r="E8267" s="322" t="str">
        <f t="shared" si="129"/>
        <v xml:space="preserve"> </v>
      </c>
    </row>
    <row r="8268" spans="1:5" x14ac:dyDescent="0.25">
      <c r="A8268" s="8" t="s">
        <v>405</v>
      </c>
      <c r="B8268" s="8" t="s">
        <v>407</v>
      </c>
      <c r="D8268" t="str">
        <f>VLOOKUP(B8268,'Step 2 - Old-New Code Crosswalk'!B:D,1,FALSE)</f>
        <v>3-424-E8850-3230</v>
      </c>
      <c r="E8268" s="322" t="str">
        <f t="shared" si="129"/>
        <v xml:space="preserve"> </v>
      </c>
    </row>
    <row r="8269" spans="1:5" x14ac:dyDescent="0.25">
      <c r="A8269" s="8" t="s">
        <v>405</v>
      </c>
      <c r="B8269" s="8" t="s">
        <v>7831</v>
      </c>
      <c r="D8269" t="str">
        <f>VLOOKUP(B8269,'Step 2 - Old-New Code Crosswalk'!B:D,1,FALSE)</f>
        <v>3-056-E8850-3410</v>
      </c>
      <c r="E8269" s="322" t="str">
        <f t="shared" si="129"/>
        <v xml:space="preserve"> </v>
      </c>
    </row>
    <row r="8270" spans="1:5" x14ac:dyDescent="0.25">
      <c r="A8270" s="8" t="s">
        <v>405</v>
      </c>
      <c r="B8270" s="8" t="s">
        <v>7823</v>
      </c>
      <c r="D8270" t="str">
        <f>VLOOKUP(B8270,'Step 2 - Old-New Code Crosswalk'!B:D,1,FALSE)</f>
        <v>3-060-E8850-3410</v>
      </c>
      <c r="E8270" s="322" t="str">
        <f t="shared" si="129"/>
        <v xml:space="preserve"> </v>
      </c>
    </row>
    <row r="8271" spans="1:5" x14ac:dyDescent="0.25">
      <c r="A8271" s="8" t="s">
        <v>405</v>
      </c>
      <c r="B8271" s="8" t="s">
        <v>632</v>
      </c>
      <c r="D8271" t="str">
        <f>VLOOKUP(B8271,'Step 2 - Old-New Code Crosswalk'!B:D,1,FALSE)</f>
        <v>3-627-E8850-3647</v>
      </c>
      <c r="E8271" s="322" t="str">
        <f t="shared" si="129"/>
        <v xml:space="preserve"> </v>
      </c>
    </row>
    <row r="8272" spans="1:5" x14ac:dyDescent="0.25">
      <c r="A8272" s="8" t="s">
        <v>405</v>
      </c>
      <c r="B8272" s="8" t="s">
        <v>642</v>
      </c>
      <c r="D8272" t="str">
        <f>VLOOKUP(B8272,'Step 2 - Old-New Code Crosswalk'!B:D,1,FALSE)</f>
        <v>3-626-E8850-3651</v>
      </c>
      <c r="E8272" s="322" t="str">
        <f t="shared" si="129"/>
        <v xml:space="preserve"> </v>
      </c>
    </row>
    <row r="8273" spans="1:5" x14ac:dyDescent="0.25">
      <c r="A8273" s="8" t="s">
        <v>405</v>
      </c>
      <c r="B8273" s="8" t="s">
        <v>8324</v>
      </c>
      <c r="D8273" t="str">
        <f>VLOOKUP(B8273,'Step 2 - Old-New Code Crosswalk'!B:D,1,FALSE)</f>
        <v>3-218-E8850-3700</v>
      </c>
      <c r="E8273" s="322" t="str">
        <f t="shared" si="129"/>
        <v xml:space="preserve"> </v>
      </c>
    </row>
    <row r="8274" spans="1:5" x14ac:dyDescent="0.25">
      <c r="A8274" s="8" t="s">
        <v>405</v>
      </c>
      <c r="B8274" s="8" t="s">
        <v>940</v>
      </c>
      <c r="D8274" t="str">
        <f>VLOOKUP(B8274,'Step 2 - Old-New Code Crosswalk'!B:D,1,FALSE)</f>
        <v>3-083-E8850-3807</v>
      </c>
      <c r="E8274" s="322" t="str">
        <f t="shared" si="129"/>
        <v xml:space="preserve"> </v>
      </c>
    </row>
    <row r="8275" spans="1:5" x14ac:dyDescent="0.25">
      <c r="A8275" s="8" t="s">
        <v>405</v>
      </c>
      <c r="B8275" s="8" t="s">
        <v>1361</v>
      </c>
      <c r="D8275" t="str">
        <f>VLOOKUP(B8275,'Step 2 - Old-New Code Crosswalk'!B:D,1,FALSE)</f>
        <v>3-083-E8850-3885</v>
      </c>
      <c r="E8275" s="322" t="str">
        <f t="shared" si="129"/>
        <v xml:space="preserve"> </v>
      </c>
    </row>
    <row r="8276" spans="1:5" x14ac:dyDescent="0.25">
      <c r="A8276" s="8" t="s">
        <v>405</v>
      </c>
      <c r="B8276" s="8" t="s">
        <v>9595</v>
      </c>
      <c r="D8276" t="str">
        <f>VLOOKUP(B8276,'Step 2 - Old-New Code Crosswalk'!B:D,1,FALSE)</f>
        <v>4-607-E8850-4045</v>
      </c>
      <c r="E8276" s="322" t="str">
        <f t="shared" si="129"/>
        <v xml:space="preserve"> </v>
      </c>
    </row>
    <row r="8277" spans="1:5" x14ac:dyDescent="0.25">
      <c r="A8277" s="279" t="s">
        <v>405</v>
      </c>
      <c r="B8277" s="279" t="s">
        <v>1614</v>
      </c>
      <c r="D8277" t="str">
        <f>VLOOKUP(B8277,'Step 2 - Old-New Code Crosswalk'!B:D,1,FALSE)</f>
        <v>4-315-E8850-4122</v>
      </c>
      <c r="E8277" s="322" t="str">
        <f t="shared" si="129"/>
        <v xml:space="preserve"> </v>
      </c>
    </row>
    <row r="8278" spans="1:5" x14ac:dyDescent="0.25">
      <c r="A8278" s="8" t="s">
        <v>405</v>
      </c>
      <c r="B8278" s="8" t="s">
        <v>9622</v>
      </c>
      <c r="D8278" t="str">
        <f>VLOOKUP(B8278,'Step 2 - Old-New Code Crosswalk'!B:D,1,FALSE)</f>
        <v>4-025-E8850-4125</v>
      </c>
      <c r="E8278" s="322" t="str">
        <f t="shared" si="129"/>
        <v xml:space="preserve"> </v>
      </c>
    </row>
    <row r="8279" spans="1:5" x14ac:dyDescent="0.25">
      <c r="A8279" s="8" t="s">
        <v>405</v>
      </c>
      <c r="B8279" s="8" t="s">
        <v>1673</v>
      </c>
      <c r="D8279" t="str">
        <f>VLOOKUP(B8279,'Step 2 - Old-New Code Crosswalk'!B:D,1,FALSE)</f>
        <v>4-060-E8850-4152</v>
      </c>
      <c r="E8279" s="322" t="str">
        <f t="shared" si="129"/>
        <v xml:space="preserve"> </v>
      </c>
    </row>
    <row r="8280" spans="1:5" x14ac:dyDescent="0.25">
      <c r="A8280" s="8" t="s">
        <v>405</v>
      </c>
      <c r="B8280" s="8" t="s">
        <v>9578</v>
      </c>
      <c r="D8280" t="str">
        <f>VLOOKUP(B8280,'Step 2 - Old-New Code Crosswalk'!B:D,1,FALSE)</f>
        <v>4-307-E8850-4154</v>
      </c>
      <c r="E8280" s="322" t="str">
        <f t="shared" si="129"/>
        <v xml:space="preserve"> </v>
      </c>
    </row>
    <row r="8281" spans="1:5" x14ac:dyDescent="0.25">
      <c r="A8281" s="8" t="s">
        <v>405</v>
      </c>
      <c r="B8281" s="8" t="s">
        <v>9580</v>
      </c>
      <c r="D8281" t="str">
        <f>VLOOKUP(B8281,'Step 2 - Old-New Code Crosswalk'!B:D,1,FALSE)</f>
        <v>4-307-E8850-4155</v>
      </c>
      <c r="E8281" s="322" t="str">
        <f t="shared" si="129"/>
        <v xml:space="preserve"> </v>
      </c>
    </row>
    <row r="8282" spans="1:5" x14ac:dyDescent="0.25">
      <c r="A8282" s="8" t="s">
        <v>405</v>
      </c>
      <c r="B8282" s="8" t="s">
        <v>9581</v>
      </c>
      <c r="D8282" t="str">
        <f>VLOOKUP(B8282,'Step 2 - Old-New Code Crosswalk'!B:D,1,FALSE)</f>
        <v>4-307-E8850-4156</v>
      </c>
      <c r="E8282" s="322" t="str">
        <f t="shared" si="129"/>
        <v xml:space="preserve"> </v>
      </c>
    </row>
    <row r="8283" spans="1:5" x14ac:dyDescent="0.25">
      <c r="A8283" s="8" t="s">
        <v>405</v>
      </c>
      <c r="B8283" s="8" t="s">
        <v>1758</v>
      </c>
      <c r="D8283" t="str">
        <f>VLOOKUP(B8283,'Step 2 - Old-New Code Crosswalk'!B:D,1,FALSE)</f>
        <v>4-626-E8850-4332</v>
      </c>
      <c r="E8283" s="322" t="str">
        <f t="shared" si="129"/>
        <v xml:space="preserve"> </v>
      </c>
    </row>
    <row r="8284" spans="1:5" x14ac:dyDescent="0.25">
      <c r="A8284" s="8" t="s">
        <v>4552</v>
      </c>
      <c r="B8284" s="8" t="s">
        <v>4553</v>
      </c>
      <c r="D8284" t="str">
        <f>VLOOKUP(B8284,'Step 2 - Old-New Code Crosswalk'!B:D,1,FALSE)</f>
        <v>1-083-E8851-0000</v>
      </c>
      <c r="E8284" s="322" t="str">
        <f t="shared" si="129"/>
        <v xml:space="preserve"> </v>
      </c>
    </row>
    <row r="8285" spans="1:5" x14ac:dyDescent="0.25">
      <c r="A8285" s="8" t="s">
        <v>4552</v>
      </c>
      <c r="B8285" s="8" t="s">
        <v>4690</v>
      </c>
      <c r="D8285" t="str">
        <f>VLOOKUP(B8285,'Step 2 - Old-New Code Crosswalk'!B:D,1,FALSE)</f>
        <v>1-245-E8851-0000</v>
      </c>
      <c r="E8285" s="322" t="str">
        <f t="shared" si="129"/>
        <v xml:space="preserve"> </v>
      </c>
    </row>
    <row r="8286" spans="1:5" x14ac:dyDescent="0.25">
      <c r="A8286" s="8" t="s">
        <v>4552</v>
      </c>
      <c r="B8286" s="8" t="s">
        <v>5474</v>
      </c>
      <c r="D8286" t="str">
        <f>VLOOKUP(B8286,'Step 2 - Old-New Code Crosswalk'!B:D,1,FALSE)</f>
        <v>1-307-E8851-0000</v>
      </c>
      <c r="E8286" s="322" t="str">
        <f t="shared" si="129"/>
        <v xml:space="preserve"> </v>
      </c>
    </row>
    <row r="8287" spans="1:5" x14ac:dyDescent="0.25">
      <c r="A8287" s="8" t="s">
        <v>4552</v>
      </c>
      <c r="B8287" s="8" t="s">
        <v>5667</v>
      </c>
      <c r="D8287" t="str">
        <f>VLOOKUP(B8287,'Step 2 - Old-New Code Crosswalk'!B:D,1,FALSE)</f>
        <v>1-483-E8851-0000</v>
      </c>
      <c r="E8287" s="322" t="str">
        <f t="shared" si="129"/>
        <v xml:space="preserve"> </v>
      </c>
    </row>
    <row r="8288" spans="1:5" x14ac:dyDescent="0.25">
      <c r="A8288" s="8" t="s">
        <v>4552</v>
      </c>
      <c r="B8288" s="8" t="s">
        <v>6379</v>
      </c>
      <c r="D8288" t="str">
        <f>VLOOKUP(B8288,'Step 2 - Old-New Code Crosswalk'!B:D,1,FALSE)</f>
        <v>1-568-E8851-0000</v>
      </c>
      <c r="E8288" s="322" t="str">
        <f t="shared" si="129"/>
        <v xml:space="preserve"> </v>
      </c>
    </row>
    <row r="8289" spans="1:5" x14ac:dyDescent="0.25">
      <c r="A8289" s="8" t="s">
        <v>4552</v>
      </c>
      <c r="B8289" s="8" t="s">
        <v>6653</v>
      </c>
      <c r="D8289" t="str">
        <f>VLOOKUP(B8289,'Step 2 - Old-New Code Crosswalk'!B:D,1,FALSE)</f>
        <v>1-607-E8851-0000</v>
      </c>
      <c r="E8289" s="322" t="str">
        <f t="shared" si="129"/>
        <v xml:space="preserve"> </v>
      </c>
    </row>
    <row r="8290" spans="1:5" x14ac:dyDescent="0.25">
      <c r="A8290" s="8" t="s">
        <v>324</v>
      </c>
      <c r="B8290" s="8" t="s">
        <v>6502</v>
      </c>
      <c r="D8290" t="str">
        <f>VLOOKUP(B8290,'Step 2 - Old-New Code Crosswalk'!B:D,1,FALSE)</f>
        <v>1-570-E8854-0000</v>
      </c>
      <c r="E8290" s="322" t="str">
        <f t="shared" si="129"/>
        <v xml:space="preserve"> </v>
      </c>
    </row>
    <row r="8291" spans="1:5" x14ac:dyDescent="0.25">
      <c r="A8291" s="8" t="s">
        <v>324</v>
      </c>
      <c r="B8291" s="8" t="s">
        <v>325</v>
      </c>
      <c r="D8291" t="str">
        <f>VLOOKUP(B8291,'Step 2 - Old-New Code Crosswalk'!B:D,1,FALSE)</f>
        <v>3-451-E8854-3126</v>
      </c>
      <c r="E8291" s="322" t="str">
        <f t="shared" si="129"/>
        <v xml:space="preserve"> </v>
      </c>
    </row>
    <row r="8292" spans="1:5" x14ac:dyDescent="0.25">
      <c r="A8292" s="8" t="s">
        <v>324</v>
      </c>
      <c r="B8292" s="8" t="s">
        <v>9596</v>
      </c>
      <c r="D8292" t="str">
        <f>VLOOKUP(B8292,'Step 2 - Old-New Code Crosswalk'!B:D,1,FALSE)</f>
        <v>4-607-E8854-4045</v>
      </c>
      <c r="E8292" s="322" t="str">
        <f t="shared" si="129"/>
        <v xml:space="preserve"> </v>
      </c>
    </row>
    <row r="8293" spans="1:5" x14ac:dyDescent="0.25">
      <c r="A8293" s="8" t="s">
        <v>7848</v>
      </c>
      <c r="B8293" s="8" t="s">
        <v>7849</v>
      </c>
      <c r="D8293" t="str">
        <f>VLOOKUP(B8293,'Step 2 - Old-New Code Crosswalk'!B:D,1,FALSE)</f>
        <v>3-564-E8855-3605</v>
      </c>
      <c r="E8293" s="322" t="str">
        <f t="shared" si="129"/>
        <v xml:space="preserve"> </v>
      </c>
    </row>
    <row r="8294" spans="1:5" x14ac:dyDescent="0.25">
      <c r="A8294" s="8" t="s">
        <v>611</v>
      </c>
      <c r="B8294" s="8" t="s">
        <v>20348</v>
      </c>
      <c r="D8294" t="str">
        <f>VLOOKUP(B8294,'Step 2 - Old-New Code Crosswalk'!B:D,1,FALSE)</f>
        <v>3-626-E8870-3605</v>
      </c>
      <c r="E8294" s="322" t="str">
        <f t="shared" si="129"/>
        <v xml:space="preserve"> </v>
      </c>
    </row>
    <row r="8295" spans="1:5" x14ac:dyDescent="0.25">
      <c r="A8295" s="8" t="s">
        <v>611</v>
      </c>
      <c r="B8295" s="8" t="s">
        <v>612</v>
      </c>
      <c r="D8295" t="str">
        <f>VLOOKUP(B8295,'Step 2 - Old-New Code Crosswalk'!B:D,1,FALSE)</f>
        <v>3-626-E8870-3642</v>
      </c>
      <c r="E8295" s="322" t="str">
        <f t="shared" si="129"/>
        <v xml:space="preserve"> </v>
      </c>
    </row>
    <row r="8296" spans="1:5" x14ac:dyDescent="0.25">
      <c r="A8296" s="8" t="s">
        <v>611</v>
      </c>
      <c r="B8296" s="8" t="s">
        <v>10583</v>
      </c>
      <c r="D8296" t="str">
        <f>VLOOKUP(B8296,'Step 2 - Old-New Code Crosswalk'!B:D,1,FALSE)</f>
        <v>7-700-E8870-7620</v>
      </c>
      <c r="E8296" s="322" t="str">
        <f t="shared" si="129"/>
        <v xml:space="preserve"> </v>
      </c>
    </row>
    <row r="8297" spans="1:5" x14ac:dyDescent="0.25">
      <c r="A8297" s="8" t="s">
        <v>611</v>
      </c>
      <c r="B8297" s="8" t="s">
        <v>10593</v>
      </c>
      <c r="D8297" t="str">
        <f>VLOOKUP(B8297,'Step 2 - Old-New Code Crosswalk'!B:D,1,FALSE)</f>
        <v>7-700-E8870-7630</v>
      </c>
      <c r="E8297" s="322" t="str">
        <f t="shared" si="129"/>
        <v xml:space="preserve"> </v>
      </c>
    </row>
    <row r="8298" spans="1:5" x14ac:dyDescent="0.25">
      <c r="A8298" s="8" t="s">
        <v>10604</v>
      </c>
      <c r="B8298" s="8" t="s">
        <v>10605</v>
      </c>
      <c r="D8298" t="str">
        <f>VLOOKUP(B8298,'Step 2 - Old-New Code Crosswalk'!B:D,1,FALSE)</f>
        <v>7-700-E8870-7635</v>
      </c>
      <c r="E8298" s="322" t="str">
        <f t="shared" si="129"/>
        <v xml:space="preserve"> </v>
      </c>
    </row>
    <row r="8299" spans="1:5" x14ac:dyDescent="0.25">
      <c r="A8299" s="8" t="s">
        <v>20504</v>
      </c>
      <c r="B8299" s="8" t="s">
        <v>20505</v>
      </c>
      <c r="D8299" t="str">
        <f>VLOOKUP(B8299,'Step 2 - Old-New Code Crosswalk'!B:D,1,FALSE)</f>
        <v>7-700-E8870-7640</v>
      </c>
      <c r="E8299" s="322" t="str">
        <f t="shared" si="129"/>
        <v xml:space="preserve"> </v>
      </c>
    </row>
    <row r="8300" spans="1:5" x14ac:dyDescent="0.25">
      <c r="A8300" s="8" t="s">
        <v>6617</v>
      </c>
      <c r="B8300" s="8" t="s">
        <v>6634</v>
      </c>
      <c r="D8300" t="str">
        <f>VLOOKUP(B8300,'Step 2 - Old-New Code Crosswalk'!B:D,1,FALSE)</f>
        <v>1-530-E8905-0000</v>
      </c>
      <c r="E8300" s="322" t="str">
        <f t="shared" si="129"/>
        <v xml:space="preserve"> </v>
      </c>
    </row>
    <row r="8301" spans="1:5" x14ac:dyDescent="0.25">
      <c r="A8301" s="8" t="s">
        <v>6617</v>
      </c>
      <c r="B8301" s="8" t="s">
        <v>6618</v>
      </c>
      <c r="D8301" t="str">
        <f>VLOOKUP(B8301,'Step 2 - Old-New Code Crosswalk'!B:D,1,FALSE)</f>
        <v>1-535-E8905-0000</v>
      </c>
      <c r="E8301" s="322" t="str">
        <f t="shared" si="129"/>
        <v xml:space="preserve"> </v>
      </c>
    </row>
    <row r="8302" spans="1:5" x14ac:dyDescent="0.25">
      <c r="A8302" s="8" t="s">
        <v>6617</v>
      </c>
      <c r="B8302" s="8" t="s">
        <v>6911</v>
      </c>
      <c r="D8302" t="str">
        <f>VLOOKUP(B8302,'Step 2 - Old-New Code Crosswalk'!B:D,1,FALSE)</f>
        <v>1-630-E8905-0000</v>
      </c>
      <c r="E8302" s="322" t="str">
        <f t="shared" si="129"/>
        <v xml:space="preserve"> </v>
      </c>
    </row>
    <row r="8303" spans="1:5" x14ac:dyDescent="0.25">
      <c r="A8303" s="8" t="s">
        <v>6617</v>
      </c>
      <c r="B8303" s="8" t="s">
        <v>10634</v>
      </c>
      <c r="D8303" t="str">
        <f>VLOOKUP(B8303,'Step 2 - Old-New Code Crosswalk'!B:D,1,FALSE)</f>
        <v>7-700-E8905-8630</v>
      </c>
      <c r="E8303" s="322" t="str">
        <f t="shared" si="129"/>
        <v xml:space="preserve"> </v>
      </c>
    </row>
    <row r="8304" spans="1:5" x14ac:dyDescent="0.25">
      <c r="A8304" s="8" t="s">
        <v>1857</v>
      </c>
      <c r="B8304" s="8" t="s">
        <v>1858</v>
      </c>
      <c r="D8304" t="str">
        <f>VLOOKUP(B8304,'Step 2 - Old-New Code Crosswalk'!B:D,1,FALSE)</f>
        <v>7-700-E8910-7000</v>
      </c>
      <c r="E8304" s="322" t="str">
        <f t="shared" si="129"/>
        <v xml:space="preserve"> </v>
      </c>
    </row>
    <row r="8305" spans="1:5" x14ac:dyDescent="0.25">
      <c r="A8305" s="8" t="s">
        <v>6619</v>
      </c>
      <c r="B8305" s="8" t="s">
        <v>6635</v>
      </c>
      <c r="D8305" t="str">
        <f>VLOOKUP(B8305,'Step 2 - Old-New Code Crosswalk'!B:D,1,FALSE)</f>
        <v>1-530-E9501-0000</v>
      </c>
      <c r="E8305" s="322" t="str">
        <f t="shared" si="129"/>
        <v xml:space="preserve"> </v>
      </c>
    </row>
    <row r="8306" spans="1:5" x14ac:dyDescent="0.25">
      <c r="A8306" s="8" t="s">
        <v>6619</v>
      </c>
      <c r="B8306" s="8" t="s">
        <v>6620</v>
      </c>
      <c r="D8306" t="str">
        <f>VLOOKUP(B8306,'Step 2 - Old-New Code Crosswalk'!B:D,1,FALSE)</f>
        <v>1-535-E9501-0000</v>
      </c>
      <c r="E8306" s="322" t="str">
        <f t="shared" si="129"/>
        <v xml:space="preserve"> </v>
      </c>
    </row>
    <row r="8307" spans="1:5" x14ac:dyDescent="0.25">
      <c r="A8307" s="8" t="s">
        <v>6619</v>
      </c>
      <c r="B8307" s="8" t="s">
        <v>6912</v>
      </c>
      <c r="D8307" t="str">
        <f>VLOOKUP(B8307,'Step 2 - Old-New Code Crosswalk'!B:D,1,FALSE)</f>
        <v>1-630-E9501-0000</v>
      </c>
      <c r="E8307" s="322" t="str">
        <f t="shared" si="129"/>
        <v xml:space="preserve"> </v>
      </c>
    </row>
    <row r="8308" spans="1:5" x14ac:dyDescent="0.25">
      <c r="A8308" s="8" t="s">
        <v>6619</v>
      </c>
      <c r="B8308" s="8" t="s">
        <v>10548</v>
      </c>
      <c r="D8308" t="str">
        <f>VLOOKUP(B8308,'Step 2 - Old-New Code Crosswalk'!B:D,1,FALSE)</f>
        <v>7-700-E9501-7000</v>
      </c>
      <c r="E8308" s="322" t="str">
        <f t="shared" si="129"/>
        <v xml:space="preserve"> </v>
      </c>
    </row>
    <row r="8309" spans="1:5" x14ac:dyDescent="0.25">
      <c r="A8309" s="8" t="s">
        <v>6619</v>
      </c>
      <c r="B8309" s="8" t="s">
        <v>10616</v>
      </c>
      <c r="D8309" t="str">
        <f>VLOOKUP(B8309,'Step 2 - Old-New Code Crosswalk'!B:D,1,FALSE)</f>
        <v>7-700-E9501-8610</v>
      </c>
      <c r="E8309" s="322" t="str">
        <f t="shared" si="129"/>
        <v xml:space="preserve"> </v>
      </c>
    </row>
    <row r="8310" spans="1:5" x14ac:dyDescent="0.25">
      <c r="A8310" s="8" t="s">
        <v>6619</v>
      </c>
      <c r="B8310" s="8" t="s">
        <v>10635</v>
      </c>
      <c r="D8310" t="str">
        <f>VLOOKUP(B8310,'Step 2 - Old-New Code Crosswalk'!B:D,1,FALSE)</f>
        <v>7-700-E9501-8630</v>
      </c>
      <c r="E8310" s="322" t="str">
        <f t="shared" si="129"/>
        <v xml:space="preserve"> </v>
      </c>
    </row>
    <row r="8311" spans="1:5" x14ac:dyDescent="0.25">
      <c r="A8311" s="8" t="s">
        <v>6380</v>
      </c>
      <c r="B8311" s="8" t="s">
        <v>6381</v>
      </c>
      <c r="D8311" t="str">
        <f>VLOOKUP(B8311,'Step 2 - Old-New Code Crosswalk'!B:D,1,FALSE)</f>
        <v>1-568-E9503-0000</v>
      </c>
      <c r="E8311" s="322" t="str">
        <f t="shared" si="129"/>
        <v xml:space="preserve"> </v>
      </c>
    </row>
    <row r="8312" spans="1:5" x14ac:dyDescent="0.25">
      <c r="A8312" s="8" t="s">
        <v>6380</v>
      </c>
      <c r="B8312" s="8" t="s">
        <v>10636</v>
      </c>
      <c r="D8312" t="str">
        <f>VLOOKUP(B8312,'Step 2 - Old-New Code Crosswalk'!B:D,1,FALSE)</f>
        <v>7-700-E9503-8630</v>
      </c>
      <c r="E8312" s="322" t="str">
        <f t="shared" si="129"/>
        <v xml:space="preserve"> </v>
      </c>
    </row>
    <row r="8313" spans="1:5" x14ac:dyDescent="0.25">
      <c r="A8313" s="8" t="s">
        <v>16</v>
      </c>
      <c r="B8313" s="8" t="s">
        <v>17</v>
      </c>
      <c r="D8313" t="str">
        <f>VLOOKUP(B8313,'Step 2 - Old-New Code Crosswalk'!B:D,1,FALSE)</f>
        <v>1-023-E9509-0000</v>
      </c>
      <c r="E8313" s="322" t="str">
        <f t="shared" si="129"/>
        <v xml:space="preserve"> </v>
      </c>
    </row>
    <row r="8314" spans="1:5" x14ac:dyDescent="0.25">
      <c r="A8314" s="8" t="s">
        <v>16</v>
      </c>
      <c r="B8314" s="8" t="s">
        <v>25</v>
      </c>
      <c r="D8314" t="str">
        <f>VLOOKUP(B8314,'Step 2 - Old-New Code Crosswalk'!B:D,1,FALSE)</f>
        <v>1-050-E9509-0000</v>
      </c>
      <c r="E8314" s="322" t="str">
        <f t="shared" si="129"/>
        <v xml:space="preserve"> </v>
      </c>
    </row>
    <row r="8315" spans="1:5" x14ac:dyDescent="0.25">
      <c r="A8315" s="8" t="s">
        <v>16</v>
      </c>
      <c r="B8315" s="8" t="s">
        <v>27</v>
      </c>
      <c r="D8315" t="str">
        <f>VLOOKUP(B8315,'Step 2 - Old-New Code Crosswalk'!B:D,1,FALSE)</f>
        <v>1-056-E9509-0000</v>
      </c>
      <c r="E8315" s="322" t="str">
        <f t="shared" si="129"/>
        <v xml:space="preserve"> </v>
      </c>
    </row>
    <row r="8316" spans="1:5" x14ac:dyDescent="0.25">
      <c r="A8316" s="8" t="s">
        <v>16</v>
      </c>
      <c r="B8316" s="8" t="s">
        <v>28</v>
      </c>
      <c r="D8316" t="str">
        <f>VLOOKUP(B8316,'Step 2 - Old-New Code Crosswalk'!B:D,1,FALSE)</f>
        <v>1-058-E9509-0000</v>
      </c>
      <c r="E8316" s="322" t="str">
        <f t="shared" si="129"/>
        <v xml:space="preserve"> </v>
      </c>
    </row>
    <row r="8317" spans="1:5" x14ac:dyDescent="0.25">
      <c r="A8317" s="8" t="s">
        <v>16</v>
      </c>
      <c r="B8317" s="8" t="s">
        <v>32</v>
      </c>
      <c r="D8317" t="str">
        <f>VLOOKUP(B8317,'Step 2 - Old-New Code Crosswalk'!B:D,1,FALSE)</f>
        <v>1-074-E9509-0000</v>
      </c>
      <c r="E8317" s="322" t="str">
        <f t="shared" si="129"/>
        <v xml:space="preserve"> </v>
      </c>
    </row>
    <row r="8318" spans="1:5" x14ac:dyDescent="0.25">
      <c r="A8318" s="8" t="s">
        <v>16</v>
      </c>
      <c r="B8318" s="8" t="s">
        <v>46</v>
      </c>
      <c r="D8318" t="str">
        <f>VLOOKUP(B8318,'Step 2 - Old-New Code Crosswalk'!B:D,1,FALSE)</f>
        <v>1-246-E9509-0000</v>
      </c>
      <c r="E8318" s="322" t="str">
        <f t="shared" si="129"/>
        <v xml:space="preserve"> </v>
      </c>
    </row>
    <row r="8319" spans="1:5" x14ac:dyDescent="0.25">
      <c r="A8319" s="8" t="s">
        <v>16</v>
      </c>
      <c r="B8319" s="8" t="s">
        <v>50</v>
      </c>
      <c r="D8319" t="str">
        <f>VLOOKUP(B8319,'Step 2 - Old-New Code Crosswalk'!B:D,1,FALSE)</f>
        <v>1-309-E9509-0000</v>
      </c>
      <c r="E8319" s="322" t="str">
        <f t="shared" si="129"/>
        <v xml:space="preserve"> </v>
      </c>
    </row>
    <row r="8320" spans="1:5" x14ac:dyDescent="0.25">
      <c r="A8320" s="8" t="s">
        <v>16</v>
      </c>
      <c r="B8320" s="8" t="s">
        <v>51</v>
      </c>
      <c r="D8320" t="str">
        <f>VLOOKUP(B8320,'Step 2 - Old-New Code Crosswalk'!B:D,1,FALSE)</f>
        <v>1-315-E9509-0000</v>
      </c>
      <c r="E8320" s="322" t="str">
        <f t="shared" si="129"/>
        <v xml:space="preserve"> </v>
      </c>
    </row>
    <row r="8321" spans="1:5" x14ac:dyDescent="0.25">
      <c r="A8321" s="8" t="s">
        <v>16</v>
      </c>
      <c r="B8321" s="8" t="s">
        <v>52</v>
      </c>
      <c r="D8321" t="str">
        <f>VLOOKUP(B8321,'Step 2 - Old-New Code Crosswalk'!B:D,1,FALSE)</f>
        <v>1-320-E9509-0000</v>
      </c>
      <c r="E8321" s="322" t="str">
        <f t="shared" si="129"/>
        <v xml:space="preserve"> </v>
      </c>
    </row>
    <row r="8322" spans="1:5" x14ac:dyDescent="0.25">
      <c r="A8322" s="8" t="s">
        <v>16</v>
      </c>
      <c r="B8322" s="8" t="s">
        <v>54</v>
      </c>
      <c r="D8322" t="str">
        <f>VLOOKUP(B8322,'Step 2 - Old-New Code Crosswalk'!B:D,1,FALSE)</f>
        <v>1-326-E9509-0000</v>
      </c>
      <c r="E8322" s="322" t="str">
        <f t="shared" ref="E8322:E8385" si="130">IF(B8322=D8322," ","ERROR")</f>
        <v xml:space="preserve"> </v>
      </c>
    </row>
    <row r="8323" spans="1:5" x14ac:dyDescent="0.25">
      <c r="A8323" s="8" t="s">
        <v>16</v>
      </c>
      <c r="B8323" s="8" t="s">
        <v>57</v>
      </c>
      <c r="D8323" t="str">
        <f>VLOOKUP(B8323,'Step 2 - Old-New Code Crosswalk'!B:D,1,FALSE)</f>
        <v>1-333-E9509-0000</v>
      </c>
      <c r="E8323" s="322" t="str">
        <f t="shared" si="130"/>
        <v xml:space="preserve"> </v>
      </c>
    </row>
    <row r="8324" spans="1:5" x14ac:dyDescent="0.25">
      <c r="A8324" s="8" t="s">
        <v>16</v>
      </c>
      <c r="B8324" s="8" t="s">
        <v>60</v>
      </c>
      <c r="D8324" t="str">
        <f>VLOOKUP(B8324,'Step 2 - Old-New Code Crosswalk'!B:D,1,FALSE)</f>
        <v>1-350-E9509-0000</v>
      </c>
      <c r="E8324" s="322" t="str">
        <f t="shared" si="130"/>
        <v xml:space="preserve"> </v>
      </c>
    </row>
    <row r="8325" spans="1:5" x14ac:dyDescent="0.25">
      <c r="A8325" s="8" t="s">
        <v>16</v>
      </c>
      <c r="B8325" s="8" t="s">
        <v>62</v>
      </c>
      <c r="D8325" t="str">
        <f>VLOOKUP(B8325,'Step 2 - Old-New Code Crosswalk'!B:D,1,FALSE)</f>
        <v>1-400-E9509-0000</v>
      </c>
      <c r="E8325" s="322" t="str">
        <f t="shared" si="130"/>
        <v xml:space="preserve"> </v>
      </c>
    </row>
    <row r="8326" spans="1:5" x14ac:dyDescent="0.25">
      <c r="A8326" s="8" t="s">
        <v>16</v>
      </c>
      <c r="B8326" s="8" t="s">
        <v>63</v>
      </c>
      <c r="D8326" t="str">
        <f>VLOOKUP(B8326,'Step 2 - Old-New Code Crosswalk'!B:D,1,FALSE)</f>
        <v>1-403-E9509-0000</v>
      </c>
      <c r="E8326" s="322" t="str">
        <f t="shared" si="130"/>
        <v xml:space="preserve"> </v>
      </c>
    </row>
    <row r="8327" spans="1:5" x14ac:dyDescent="0.25">
      <c r="A8327" s="8" t="s">
        <v>1677</v>
      </c>
      <c r="B8327" s="8" t="s">
        <v>20226</v>
      </c>
      <c r="D8327" t="str">
        <f>VLOOKUP(B8327,'Step 2 - Old-New Code Crosswalk'!B:D,1,FALSE)</f>
        <v>1-407-E9509-0000</v>
      </c>
      <c r="E8327" s="322" t="str">
        <f t="shared" si="130"/>
        <v xml:space="preserve"> </v>
      </c>
    </row>
    <row r="8328" spans="1:5" x14ac:dyDescent="0.25">
      <c r="A8328" s="8" t="s">
        <v>16</v>
      </c>
      <c r="B8328" s="8" t="s">
        <v>68</v>
      </c>
      <c r="D8328" t="str">
        <f>VLOOKUP(B8328,'Step 2 - Old-New Code Crosswalk'!B:D,1,FALSE)</f>
        <v>1-428-E9509-0000</v>
      </c>
      <c r="E8328" s="322" t="str">
        <f t="shared" si="130"/>
        <v xml:space="preserve"> </v>
      </c>
    </row>
    <row r="8329" spans="1:5" x14ac:dyDescent="0.25">
      <c r="A8329" s="8" t="s">
        <v>16</v>
      </c>
      <c r="B8329" s="8" t="s">
        <v>70</v>
      </c>
      <c r="D8329" t="str">
        <f>VLOOKUP(B8329,'Step 2 - Old-New Code Crosswalk'!B:D,1,FALSE)</f>
        <v>1-436-E9509-0000</v>
      </c>
      <c r="E8329" s="322" t="str">
        <f t="shared" si="130"/>
        <v xml:space="preserve"> </v>
      </c>
    </row>
    <row r="8330" spans="1:5" x14ac:dyDescent="0.25">
      <c r="A8330" s="8" t="s">
        <v>16</v>
      </c>
      <c r="B8330" s="8" t="s">
        <v>71</v>
      </c>
      <c r="D8330" t="str">
        <f>VLOOKUP(B8330,'Step 2 - Old-New Code Crosswalk'!B:D,1,FALSE)</f>
        <v>1-458-E9509-0000</v>
      </c>
      <c r="E8330" s="322" t="str">
        <f t="shared" si="130"/>
        <v xml:space="preserve"> </v>
      </c>
    </row>
    <row r="8331" spans="1:5" x14ac:dyDescent="0.25">
      <c r="A8331" s="8" t="s">
        <v>16</v>
      </c>
      <c r="B8331" s="8" t="s">
        <v>73</v>
      </c>
      <c r="D8331" t="str">
        <f>VLOOKUP(B8331,'Step 2 - Old-New Code Crosswalk'!B:D,1,FALSE)</f>
        <v>1-505-E9509-0000</v>
      </c>
      <c r="E8331" s="322" t="str">
        <f t="shared" si="130"/>
        <v xml:space="preserve"> </v>
      </c>
    </row>
    <row r="8332" spans="1:5" x14ac:dyDescent="0.25">
      <c r="A8332" s="8" t="s">
        <v>16</v>
      </c>
      <c r="B8332" s="8" t="s">
        <v>75</v>
      </c>
      <c r="D8332" t="str">
        <f>VLOOKUP(B8332,'Step 2 - Old-New Code Crosswalk'!B:D,1,FALSE)</f>
        <v>1-514-E9509-0000</v>
      </c>
      <c r="E8332" s="322" t="str">
        <f t="shared" si="130"/>
        <v xml:space="preserve"> </v>
      </c>
    </row>
    <row r="8333" spans="1:5" x14ac:dyDescent="0.25">
      <c r="A8333" s="8" t="s">
        <v>16</v>
      </c>
      <c r="B8333" s="8" t="s">
        <v>79</v>
      </c>
      <c r="D8333" t="str">
        <f>VLOOKUP(B8333,'Step 2 - Old-New Code Crosswalk'!B:D,1,FALSE)</f>
        <v>1-519-E9509-0000</v>
      </c>
      <c r="E8333" s="322" t="str">
        <f t="shared" si="130"/>
        <v xml:space="preserve"> </v>
      </c>
    </row>
    <row r="8334" spans="1:5" x14ac:dyDescent="0.25">
      <c r="A8334" s="8" t="s">
        <v>16</v>
      </c>
      <c r="B8334" s="8" t="s">
        <v>81</v>
      </c>
      <c r="D8334" t="str">
        <f>VLOOKUP(B8334,'Step 2 - Old-New Code Crosswalk'!B:D,1,FALSE)</f>
        <v>1-520-E9509-0000</v>
      </c>
      <c r="E8334" s="322" t="str">
        <f t="shared" si="130"/>
        <v xml:space="preserve"> </v>
      </c>
    </row>
    <row r="8335" spans="1:5" x14ac:dyDescent="0.25">
      <c r="A8335" s="8" t="s">
        <v>16</v>
      </c>
      <c r="B8335" s="8" t="s">
        <v>82</v>
      </c>
      <c r="D8335" t="str">
        <f>VLOOKUP(B8335,'Step 2 - Old-New Code Crosswalk'!B:D,1,FALSE)</f>
        <v>1-521-E9509-0000</v>
      </c>
      <c r="E8335" s="322" t="str">
        <f t="shared" si="130"/>
        <v xml:space="preserve"> </v>
      </c>
    </row>
    <row r="8336" spans="1:5" x14ac:dyDescent="0.25">
      <c r="A8336" s="8" t="s">
        <v>16</v>
      </c>
      <c r="B8336" s="8" t="s">
        <v>83</v>
      </c>
      <c r="D8336" t="str">
        <f>VLOOKUP(B8336,'Step 2 - Old-New Code Crosswalk'!B:D,1,FALSE)</f>
        <v>1-522-E9509-0000</v>
      </c>
      <c r="E8336" s="322" t="str">
        <f t="shared" si="130"/>
        <v xml:space="preserve"> </v>
      </c>
    </row>
    <row r="8337" spans="1:5" x14ac:dyDescent="0.25">
      <c r="A8337" s="8" t="s">
        <v>16</v>
      </c>
      <c r="B8337" s="8" t="s">
        <v>84</v>
      </c>
      <c r="D8337" t="str">
        <f>VLOOKUP(B8337,'Step 2 - Old-New Code Crosswalk'!B:D,1,FALSE)</f>
        <v>1-530-E9509-0000</v>
      </c>
      <c r="E8337" s="322" t="str">
        <f t="shared" si="130"/>
        <v xml:space="preserve"> </v>
      </c>
    </row>
    <row r="8338" spans="1:5" x14ac:dyDescent="0.25">
      <c r="A8338" s="8" t="s">
        <v>16</v>
      </c>
      <c r="B8338" s="8" t="s">
        <v>86</v>
      </c>
      <c r="D8338" t="str">
        <f>VLOOKUP(B8338,'Step 2 - Old-New Code Crosswalk'!B:D,1,FALSE)</f>
        <v>1-550-E9509-0000</v>
      </c>
      <c r="E8338" s="322" t="str">
        <f t="shared" si="130"/>
        <v xml:space="preserve"> </v>
      </c>
    </row>
    <row r="8339" spans="1:5" x14ac:dyDescent="0.25">
      <c r="A8339" s="8" t="s">
        <v>16</v>
      </c>
      <c r="B8339" s="8" t="s">
        <v>87</v>
      </c>
      <c r="D8339" t="str">
        <f>VLOOKUP(B8339,'Step 2 - Old-New Code Crosswalk'!B:D,1,FALSE)</f>
        <v>1-554-E9509-0000</v>
      </c>
      <c r="E8339" s="322" t="str">
        <f t="shared" si="130"/>
        <v xml:space="preserve"> </v>
      </c>
    </row>
    <row r="8340" spans="1:5" x14ac:dyDescent="0.25">
      <c r="A8340" s="8" t="s">
        <v>16</v>
      </c>
      <c r="B8340" s="8" t="s">
        <v>88</v>
      </c>
      <c r="D8340" t="str">
        <f>VLOOKUP(B8340,'Step 2 - Old-New Code Crosswalk'!B:D,1,FALSE)</f>
        <v>1-562-E9509-0000</v>
      </c>
      <c r="E8340" s="322" t="str">
        <f t="shared" si="130"/>
        <v xml:space="preserve"> </v>
      </c>
    </row>
    <row r="8341" spans="1:5" x14ac:dyDescent="0.25">
      <c r="A8341" s="8" t="s">
        <v>16</v>
      </c>
      <c r="B8341" s="8" t="s">
        <v>89</v>
      </c>
      <c r="D8341" t="str">
        <f>VLOOKUP(B8341,'Step 2 - Old-New Code Crosswalk'!B:D,1,FALSE)</f>
        <v>1-564-E9509-0000</v>
      </c>
      <c r="E8341" s="322" t="str">
        <f t="shared" si="130"/>
        <v xml:space="preserve"> </v>
      </c>
    </row>
    <row r="8342" spans="1:5" x14ac:dyDescent="0.25">
      <c r="A8342" s="8" t="s">
        <v>16</v>
      </c>
      <c r="B8342" s="8" t="s">
        <v>91</v>
      </c>
      <c r="D8342" t="str">
        <f>VLOOKUP(B8342,'Step 2 - Old-New Code Crosswalk'!B:D,1,FALSE)</f>
        <v>1-568-E9509-0000</v>
      </c>
      <c r="E8342" s="322" t="str">
        <f t="shared" si="130"/>
        <v xml:space="preserve"> </v>
      </c>
    </row>
    <row r="8343" spans="1:5" x14ac:dyDescent="0.25">
      <c r="A8343" s="8" t="s">
        <v>16</v>
      </c>
      <c r="B8343" s="8" t="s">
        <v>92</v>
      </c>
      <c r="D8343" t="str">
        <f>VLOOKUP(B8343,'Step 2 - Old-New Code Crosswalk'!B:D,1,FALSE)</f>
        <v>1-573-E9509-0000</v>
      </c>
      <c r="E8343" s="322" t="str">
        <f t="shared" si="130"/>
        <v xml:space="preserve"> </v>
      </c>
    </row>
    <row r="8344" spans="1:5" x14ac:dyDescent="0.25">
      <c r="A8344" s="8" t="s">
        <v>16</v>
      </c>
      <c r="B8344" s="8" t="s">
        <v>101</v>
      </c>
      <c r="D8344" t="str">
        <f>VLOOKUP(B8344,'Step 2 - Old-New Code Crosswalk'!B:D,1,FALSE)</f>
        <v>1-590-E9509-0000</v>
      </c>
      <c r="E8344" s="322" t="str">
        <f t="shared" si="130"/>
        <v xml:space="preserve"> </v>
      </c>
    </row>
    <row r="8345" spans="1:5" x14ac:dyDescent="0.25">
      <c r="A8345" s="8" t="s">
        <v>16</v>
      </c>
      <c r="B8345" s="8" t="s">
        <v>102</v>
      </c>
      <c r="D8345" t="str">
        <f>VLOOKUP(B8345,'Step 2 - Old-New Code Crosswalk'!B:D,1,FALSE)</f>
        <v>1-605-E9509-0000</v>
      </c>
      <c r="E8345" s="322" t="str">
        <f t="shared" si="130"/>
        <v xml:space="preserve"> </v>
      </c>
    </row>
    <row r="8346" spans="1:5" x14ac:dyDescent="0.25">
      <c r="A8346" s="8" t="s">
        <v>16</v>
      </c>
      <c r="B8346" s="8" t="s">
        <v>107</v>
      </c>
      <c r="D8346" t="str">
        <f>VLOOKUP(B8346,'Step 2 - Old-New Code Crosswalk'!B:D,1,FALSE)</f>
        <v>1-625-E9509-0000</v>
      </c>
      <c r="E8346" s="322" t="str">
        <f t="shared" si="130"/>
        <v xml:space="preserve"> </v>
      </c>
    </row>
    <row r="8347" spans="1:5" x14ac:dyDescent="0.25">
      <c r="A8347" s="8" t="s">
        <v>16</v>
      </c>
      <c r="B8347" s="8" t="s">
        <v>108</v>
      </c>
      <c r="D8347" t="str">
        <f>VLOOKUP(B8347,'Step 2 - Old-New Code Crosswalk'!B:D,1,FALSE)</f>
        <v>1-626-E9509-0000</v>
      </c>
      <c r="E8347" s="322" t="str">
        <f t="shared" si="130"/>
        <v xml:space="preserve"> </v>
      </c>
    </row>
    <row r="8348" spans="1:5" x14ac:dyDescent="0.25">
      <c r="A8348" s="8" t="s">
        <v>16</v>
      </c>
      <c r="B8348" s="8" t="s">
        <v>112</v>
      </c>
      <c r="D8348" t="str">
        <f>VLOOKUP(B8348,'Step 2 - Old-New Code Crosswalk'!B:D,1,FALSE)</f>
        <v>1-755-E9509-0000</v>
      </c>
      <c r="E8348" s="322" t="str">
        <f t="shared" si="130"/>
        <v xml:space="preserve"> </v>
      </c>
    </row>
    <row r="8349" spans="1:5" x14ac:dyDescent="0.25">
      <c r="A8349" s="8" t="s">
        <v>16</v>
      </c>
      <c r="B8349" s="8" t="s">
        <v>177</v>
      </c>
      <c r="D8349" t="str">
        <f>VLOOKUP(B8349,'Step 2 - Old-New Code Crosswalk'!B:D,1,FALSE)</f>
        <v>2-900-E9509-2021</v>
      </c>
      <c r="E8349" s="322" t="str">
        <f t="shared" si="130"/>
        <v xml:space="preserve"> </v>
      </c>
    </row>
    <row r="8350" spans="1:5" x14ac:dyDescent="0.25">
      <c r="A8350" s="8" t="s">
        <v>16</v>
      </c>
      <c r="B8350" s="8" t="s">
        <v>215</v>
      </c>
      <c r="D8350" t="str">
        <f>VLOOKUP(B8350,'Step 2 - Old-New Code Crosswalk'!B:D,1,FALSE)</f>
        <v>2-900-E9509-2056</v>
      </c>
      <c r="E8350" s="322" t="str">
        <f t="shared" si="130"/>
        <v xml:space="preserve"> </v>
      </c>
    </row>
    <row r="8351" spans="1:5" x14ac:dyDescent="0.25">
      <c r="A8351" s="8" t="s">
        <v>16</v>
      </c>
      <c r="B8351" s="8" t="s">
        <v>7784</v>
      </c>
      <c r="D8351" t="str">
        <f>VLOOKUP(B8351,'Step 2 - Old-New Code Crosswalk'!B:D,1,FALSE)</f>
        <v>3-315-E9509-3110</v>
      </c>
      <c r="E8351" s="322" t="str">
        <f t="shared" si="130"/>
        <v xml:space="preserve"> </v>
      </c>
    </row>
    <row r="8352" spans="1:5" x14ac:dyDescent="0.25">
      <c r="A8352" s="8" t="s">
        <v>16</v>
      </c>
      <c r="B8352" s="8" t="s">
        <v>7838</v>
      </c>
      <c r="D8352" t="str">
        <f>VLOOKUP(B8352,'Step 2 - Old-New Code Crosswalk'!B:D,1,FALSE)</f>
        <v>3-564-E9509-3605</v>
      </c>
      <c r="E8352" s="322" t="str">
        <f t="shared" si="130"/>
        <v xml:space="preserve"> </v>
      </c>
    </row>
    <row r="8353" spans="1:5" x14ac:dyDescent="0.25">
      <c r="A8353" s="8" t="s">
        <v>16</v>
      </c>
      <c r="B8353" s="8" t="s">
        <v>668</v>
      </c>
      <c r="D8353" t="str">
        <f>VLOOKUP(B8353,'Step 2 - Old-New Code Crosswalk'!B:D,1,FALSE)</f>
        <v>3-218-E9509-3700</v>
      </c>
      <c r="E8353" s="322" t="str">
        <f t="shared" si="130"/>
        <v xml:space="preserve"> </v>
      </c>
    </row>
    <row r="8354" spans="1:5" x14ac:dyDescent="0.25">
      <c r="A8354" s="8" t="s">
        <v>16</v>
      </c>
      <c r="B8354" s="8" t="s">
        <v>1018</v>
      </c>
      <c r="D8354" t="str">
        <f>VLOOKUP(B8354,'Step 2 - Old-New Code Crosswalk'!B:D,1,FALSE)</f>
        <v>3-083-E9509-3815</v>
      </c>
      <c r="E8354" s="322" t="str">
        <f t="shared" si="130"/>
        <v xml:space="preserve"> </v>
      </c>
    </row>
    <row r="8355" spans="1:5" x14ac:dyDescent="0.25">
      <c r="A8355" s="8" t="s">
        <v>16</v>
      </c>
      <c r="B8355" s="8" t="s">
        <v>1548</v>
      </c>
      <c r="D8355" t="str">
        <f>VLOOKUP(B8355,'Step 2 - Old-New Code Crosswalk'!B:D,1,FALSE)</f>
        <v>4-607-E9509-4045</v>
      </c>
      <c r="E8355" s="322" t="str">
        <f t="shared" si="130"/>
        <v xml:space="preserve"> </v>
      </c>
    </row>
    <row r="8356" spans="1:5" x14ac:dyDescent="0.25">
      <c r="A8356" s="8" t="s">
        <v>1677</v>
      </c>
      <c r="B8356" s="8" t="s">
        <v>1678</v>
      </c>
      <c r="D8356" t="str">
        <f>VLOOKUP(B8356,'Step 2 - Old-New Code Crosswalk'!B:D,1,FALSE)</f>
        <v>4-307-E9509-4156</v>
      </c>
      <c r="E8356" s="322" t="str">
        <f t="shared" si="130"/>
        <v xml:space="preserve"> </v>
      </c>
    </row>
    <row r="8357" spans="1:5" x14ac:dyDescent="0.25">
      <c r="A8357" s="8" t="s">
        <v>55</v>
      </c>
      <c r="B8357" s="8" t="s">
        <v>56</v>
      </c>
      <c r="D8357" t="str">
        <f>VLOOKUP(B8357,'Step 2 - Old-New Code Crosswalk'!B:D,1,FALSE)</f>
        <v>1-326-E9519-0000</v>
      </c>
      <c r="E8357" s="322" t="str">
        <f t="shared" si="130"/>
        <v xml:space="preserve"> </v>
      </c>
    </row>
    <row r="8358" spans="1:5" x14ac:dyDescent="0.25">
      <c r="A8358" s="8"/>
      <c r="B8358" s="8"/>
      <c r="D8358" t="e">
        <f>VLOOKUP(B8358,'Step 2 - Old-New Code Crosswalk'!B:D,1,FALSE)</f>
        <v>#N/A</v>
      </c>
      <c r="E8358" s="322" t="e">
        <f t="shared" si="130"/>
        <v>#N/A</v>
      </c>
    </row>
    <row r="8359" spans="1:5" x14ac:dyDescent="0.25">
      <c r="A8359" s="8"/>
      <c r="B8359" s="8"/>
      <c r="D8359" t="e">
        <f>VLOOKUP(B8359,'Step 2 - Old-New Code Crosswalk'!B:D,1,FALSE)</f>
        <v>#N/A</v>
      </c>
      <c r="E8359" s="322" t="e">
        <f t="shared" si="130"/>
        <v>#N/A</v>
      </c>
    </row>
    <row r="8360" spans="1:5" x14ac:dyDescent="0.25">
      <c r="A8360" s="8"/>
      <c r="B8360" s="8"/>
      <c r="D8360" t="e">
        <f>VLOOKUP(B8360,'Step 2 - Old-New Code Crosswalk'!B:D,1,FALSE)</f>
        <v>#N/A</v>
      </c>
      <c r="E8360" s="322" t="e">
        <f t="shared" si="130"/>
        <v>#N/A</v>
      </c>
    </row>
    <row r="8361" spans="1:5" x14ac:dyDescent="0.25">
      <c r="A8361" s="8"/>
      <c r="B8361" s="8"/>
      <c r="D8361" t="e">
        <f>VLOOKUP(B8361,'Step 2 - Old-New Code Crosswalk'!B:D,1,FALSE)</f>
        <v>#N/A</v>
      </c>
      <c r="E8361" s="322" t="e">
        <f t="shared" si="130"/>
        <v>#N/A</v>
      </c>
    </row>
    <row r="8362" spans="1:5" x14ac:dyDescent="0.25">
      <c r="A8362" s="8"/>
      <c r="B8362" s="8"/>
      <c r="D8362" t="e">
        <f>VLOOKUP(B8362,'Step 2 - Old-New Code Crosswalk'!B:D,1,FALSE)</f>
        <v>#N/A</v>
      </c>
      <c r="E8362" s="322" t="e">
        <f t="shared" si="130"/>
        <v>#N/A</v>
      </c>
    </row>
    <row r="8363" spans="1:5" x14ac:dyDescent="0.25">
      <c r="A8363" s="8"/>
      <c r="B8363" s="8"/>
      <c r="D8363" t="e">
        <f>VLOOKUP(B8363,'Step 2 - Old-New Code Crosswalk'!B:D,1,FALSE)</f>
        <v>#N/A</v>
      </c>
      <c r="E8363" s="322" t="e">
        <f t="shared" si="130"/>
        <v>#N/A</v>
      </c>
    </row>
    <row r="8364" spans="1:5" x14ac:dyDescent="0.25">
      <c r="A8364" s="8"/>
      <c r="B8364" s="8"/>
      <c r="D8364" t="e">
        <f>VLOOKUP(B8364,'Step 2 - Old-New Code Crosswalk'!B:D,1,FALSE)</f>
        <v>#N/A</v>
      </c>
      <c r="E8364" s="322" t="e">
        <f t="shared" si="130"/>
        <v>#N/A</v>
      </c>
    </row>
    <row r="8365" spans="1:5" x14ac:dyDescent="0.25">
      <c r="A8365" s="8"/>
      <c r="B8365" s="8"/>
      <c r="D8365" t="e">
        <f>VLOOKUP(B8365,'Step 2 - Old-New Code Crosswalk'!B:D,1,FALSE)</f>
        <v>#N/A</v>
      </c>
      <c r="E8365" s="322" t="e">
        <f t="shared" si="130"/>
        <v>#N/A</v>
      </c>
    </row>
    <row r="8366" spans="1:5" x14ac:dyDescent="0.25">
      <c r="A8366" s="8"/>
      <c r="B8366" s="8"/>
      <c r="D8366" t="e">
        <f>VLOOKUP(B8366,'Step 2 - Old-New Code Crosswalk'!B:D,1,FALSE)</f>
        <v>#N/A</v>
      </c>
      <c r="E8366" s="322" t="e">
        <f t="shared" si="130"/>
        <v>#N/A</v>
      </c>
    </row>
    <row r="8367" spans="1:5" x14ac:dyDescent="0.25">
      <c r="A8367" s="8"/>
      <c r="B8367" s="8"/>
      <c r="D8367" t="e">
        <f>VLOOKUP(B8367,'Step 2 - Old-New Code Crosswalk'!B:D,1,FALSE)</f>
        <v>#N/A</v>
      </c>
      <c r="E8367" s="322" t="e">
        <f t="shared" si="130"/>
        <v>#N/A</v>
      </c>
    </row>
    <row r="8368" spans="1:5" x14ac:dyDescent="0.25">
      <c r="A8368" s="8"/>
      <c r="B8368" s="8"/>
      <c r="D8368" t="e">
        <f>VLOOKUP(B8368,'Step 2 - Old-New Code Crosswalk'!B:D,1,FALSE)</f>
        <v>#N/A</v>
      </c>
      <c r="E8368" s="322" t="e">
        <f t="shared" si="130"/>
        <v>#N/A</v>
      </c>
    </row>
    <row r="8369" spans="1:5" x14ac:dyDescent="0.25">
      <c r="A8369" s="8"/>
      <c r="B8369" s="8"/>
      <c r="D8369" t="e">
        <f>VLOOKUP(B8369,'Step 2 - Old-New Code Crosswalk'!B:D,1,FALSE)</f>
        <v>#N/A</v>
      </c>
      <c r="E8369" s="322" t="e">
        <f t="shared" si="130"/>
        <v>#N/A</v>
      </c>
    </row>
    <row r="8370" spans="1:5" x14ac:dyDescent="0.25">
      <c r="A8370" s="8"/>
      <c r="B8370" s="8"/>
      <c r="D8370" t="e">
        <f>VLOOKUP(B8370,'Step 2 - Old-New Code Crosswalk'!B:D,1,FALSE)</f>
        <v>#N/A</v>
      </c>
      <c r="E8370" s="322" t="e">
        <f t="shared" si="130"/>
        <v>#N/A</v>
      </c>
    </row>
    <row r="8371" spans="1:5" x14ac:dyDescent="0.25">
      <c r="A8371" s="8"/>
      <c r="B8371" s="8"/>
      <c r="D8371" t="e">
        <f>VLOOKUP(B8371,'Step 2 - Old-New Code Crosswalk'!B:D,1,FALSE)</f>
        <v>#N/A</v>
      </c>
      <c r="E8371" s="322" t="e">
        <f t="shared" si="130"/>
        <v>#N/A</v>
      </c>
    </row>
    <row r="8372" spans="1:5" x14ac:dyDescent="0.25">
      <c r="A8372" s="8"/>
      <c r="B8372" s="8"/>
      <c r="D8372" t="e">
        <f>VLOOKUP(B8372,'Step 2 - Old-New Code Crosswalk'!B:D,1,FALSE)</f>
        <v>#N/A</v>
      </c>
      <c r="E8372" s="322" t="e">
        <f t="shared" si="130"/>
        <v>#N/A</v>
      </c>
    </row>
    <row r="8373" spans="1:5" x14ac:dyDescent="0.25">
      <c r="A8373" s="8"/>
      <c r="B8373" s="8"/>
      <c r="D8373" t="e">
        <f>VLOOKUP(B8373,'Step 2 - Old-New Code Crosswalk'!B:D,1,FALSE)</f>
        <v>#N/A</v>
      </c>
      <c r="E8373" s="322" t="e">
        <f t="shared" si="130"/>
        <v>#N/A</v>
      </c>
    </row>
    <row r="8374" spans="1:5" x14ac:dyDescent="0.25">
      <c r="A8374" s="8"/>
      <c r="B8374" s="8"/>
      <c r="D8374" t="e">
        <f>VLOOKUP(B8374,'Step 2 - Old-New Code Crosswalk'!B:D,1,FALSE)</f>
        <v>#N/A</v>
      </c>
      <c r="E8374" s="322" t="e">
        <f t="shared" si="130"/>
        <v>#N/A</v>
      </c>
    </row>
    <row r="8375" spans="1:5" x14ac:dyDescent="0.25">
      <c r="A8375" s="8"/>
      <c r="B8375" s="8"/>
      <c r="D8375" t="e">
        <f>VLOOKUP(B8375,'Step 2 - Old-New Code Crosswalk'!B:D,1,FALSE)</f>
        <v>#N/A</v>
      </c>
      <c r="E8375" s="322" t="e">
        <f t="shared" si="130"/>
        <v>#N/A</v>
      </c>
    </row>
    <row r="8376" spans="1:5" x14ac:dyDescent="0.25">
      <c r="A8376" s="8"/>
      <c r="B8376" s="8"/>
      <c r="D8376" t="e">
        <f>VLOOKUP(B8376,'Step 2 - Old-New Code Crosswalk'!B:D,1,FALSE)</f>
        <v>#N/A</v>
      </c>
      <c r="E8376" s="322" t="e">
        <f t="shared" si="130"/>
        <v>#N/A</v>
      </c>
    </row>
    <row r="8377" spans="1:5" x14ac:dyDescent="0.25">
      <c r="A8377" s="8"/>
      <c r="B8377" s="8"/>
      <c r="D8377" t="e">
        <f>VLOOKUP(B8377,'Step 2 - Old-New Code Crosswalk'!B:D,1,FALSE)</f>
        <v>#N/A</v>
      </c>
      <c r="E8377" s="322" t="e">
        <f t="shared" si="130"/>
        <v>#N/A</v>
      </c>
    </row>
    <row r="8378" spans="1:5" x14ac:dyDescent="0.25">
      <c r="A8378" s="8"/>
      <c r="B8378" s="8"/>
      <c r="D8378" t="e">
        <f>VLOOKUP(B8378,'Step 2 - Old-New Code Crosswalk'!B:D,1,FALSE)</f>
        <v>#N/A</v>
      </c>
      <c r="E8378" s="322" t="e">
        <f t="shared" si="130"/>
        <v>#N/A</v>
      </c>
    </row>
    <row r="8379" spans="1:5" x14ac:dyDescent="0.25">
      <c r="A8379" s="8"/>
      <c r="B8379" s="8"/>
      <c r="D8379" t="e">
        <f>VLOOKUP(B8379,'Step 2 - Old-New Code Crosswalk'!B:D,1,FALSE)</f>
        <v>#N/A</v>
      </c>
      <c r="E8379" s="322" t="e">
        <f t="shared" si="130"/>
        <v>#N/A</v>
      </c>
    </row>
    <row r="8380" spans="1:5" x14ac:dyDescent="0.25">
      <c r="A8380" s="8"/>
      <c r="B8380" s="8"/>
      <c r="D8380" t="e">
        <f>VLOOKUP(B8380,'Step 2 - Old-New Code Crosswalk'!B:D,1,FALSE)</f>
        <v>#N/A</v>
      </c>
      <c r="E8380" s="322" t="e">
        <f t="shared" si="130"/>
        <v>#N/A</v>
      </c>
    </row>
    <row r="8381" spans="1:5" x14ac:dyDescent="0.25">
      <c r="A8381" s="8"/>
      <c r="B8381" s="8"/>
      <c r="D8381" t="e">
        <f>VLOOKUP(B8381,'Step 2 - Old-New Code Crosswalk'!B:D,1,FALSE)</f>
        <v>#N/A</v>
      </c>
      <c r="E8381" s="322" t="e">
        <f t="shared" si="130"/>
        <v>#N/A</v>
      </c>
    </row>
    <row r="8382" spans="1:5" x14ac:dyDescent="0.25">
      <c r="A8382" s="8"/>
      <c r="B8382" s="8"/>
      <c r="D8382" t="e">
        <f>VLOOKUP(B8382,'Step 2 - Old-New Code Crosswalk'!B:D,1,FALSE)</f>
        <v>#N/A</v>
      </c>
      <c r="E8382" s="322" t="e">
        <f t="shared" si="130"/>
        <v>#N/A</v>
      </c>
    </row>
    <row r="8383" spans="1:5" x14ac:dyDescent="0.25">
      <c r="A8383" s="8"/>
      <c r="B8383" s="8"/>
      <c r="D8383" t="e">
        <f>VLOOKUP(B8383,'Step 2 - Old-New Code Crosswalk'!B:D,1,FALSE)</f>
        <v>#N/A</v>
      </c>
      <c r="E8383" s="322" t="e">
        <f t="shared" si="130"/>
        <v>#N/A</v>
      </c>
    </row>
    <row r="8384" spans="1:5" x14ac:dyDescent="0.25">
      <c r="A8384" s="8"/>
      <c r="B8384" s="8"/>
      <c r="D8384" t="e">
        <f>VLOOKUP(B8384,'Step 2 - Old-New Code Crosswalk'!B:D,1,FALSE)</f>
        <v>#N/A</v>
      </c>
      <c r="E8384" s="322" t="e">
        <f t="shared" si="130"/>
        <v>#N/A</v>
      </c>
    </row>
    <row r="8385" spans="1:5" x14ac:dyDescent="0.25">
      <c r="A8385" s="8"/>
      <c r="B8385" s="8"/>
      <c r="D8385" t="e">
        <f>VLOOKUP(B8385,'Step 2 - Old-New Code Crosswalk'!B:D,1,FALSE)</f>
        <v>#N/A</v>
      </c>
      <c r="E8385" s="322" t="e">
        <f t="shared" si="130"/>
        <v>#N/A</v>
      </c>
    </row>
    <row r="8386" spans="1:5" x14ac:dyDescent="0.25">
      <c r="A8386" s="8"/>
      <c r="B8386" s="8"/>
      <c r="D8386" t="e">
        <f>VLOOKUP(B8386,'Step 2 - Old-New Code Crosswalk'!B:D,1,FALSE)</f>
        <v>#N/A</v>
      </c>
      <c r="E8386" s="322" t="e">
        <f t="shared" ref="E8386:E8449" si="131">IF(B8386=D8386," ","ERROR")</f>
        <v>#N/A</v>
      </c>
    </row>
    <row r="8387" spans="1:5" x14ac:dyDescent="0.25">
      <c r="A8387" s="8"/>
      <c r="B8387" s="8"/>
      <c r="D8387" t="e">
        <f>VLOOKUP(B8387,'Step 2 - Old-New Code Crosswalk'!B:D,1,FALSE)</f>
        <v>#N/A</v>
      </c>
      <c r="E8387" s="322" t="e">
        <f t="shared" si="131"/>
        <v>#N/A</v>
      </c>
    </row>
    <row r="8388" spans="1:5" x14ac:dyDescent="0.25">
      <c r="A8388" s="8"/>
      <c r="B8388" s="8"/>
      <c r="D8388" t="e">
        <f>VLOOKUP(B8388,'Step 2 - Old-New Code Crosswalk'!B:D,1,FALSE)</f>
        <v>#N/A</v>
      </c>
      <c r="E8388" s="322" t="e">
        <f t="shared" si="131"/>
        <v>#N/A</v>
      </c>
    </row>
    <row r="8389" spans="1:5" x14ac:dyDescent="0.25">
      <c r="A8389" s="8"/>
      <c r="B8389" s="8"/>
      <c r="D8389" t="e">
        <f>VLOOKUP(B8389,'Step 2 - Old-New Code Crosswalk'!B:D,1,FALSE)</f>
        <v>#N/A</v>
      </c>
      <c r="E8389" s="322" t="e">
        <f t="shared" si="131"/>
        <v>#N/A</v>
      </c>
    </row>
    <row r="8390" spans="1:5" x14ac:dyDescent="0.25">
      <c r="A8390" s="8"/>
      <c r="B8390" s="8"/>
      <c r="D8390" t="e">
        <f>VLOOKUP(B8390,'Step 2 - Old-New Code Crosswalk'!B:D,1,FALSE)</f>
        <v>#N/A</v>
      </c>
      <c r="E8390" s="322" t="e">
        <f t="shared" si="131"/>
        <v>#N/A</v>
      </c>
    </row>
    <row r="8391" spans="1:5" x14ac:dyDescent="0.25">
      <c r="A8391" s="8"/>
      <c r="B8391" s="8"/>
      <c r="D8391" t="e">
        <f>VLOOKUP(B8391,'Step 2 - Old-New Code Crosswalk'!B:D,1,FALSE)</f>
        <v>#N/A</v>
      </c>
      <c r="E8391" s="322" t="e">
        <f t="shared" si="131"/>
        <v>#N/A</v>
      </c>
    </row>
    <row r="8392" spans="1:5" x14ac:dyDescent="0.25">
      <c r="A8392" s="8"/>
      <c r="B8392" s="8"/>
      <c r="D8392" t="e">
        <f>VLOOKUP(B8392,'Step 2 - Old-New Code Crosswalk'!B:D,1,FALSE)</f>
        <v>#N/A</v>
      </c>
      <c r="E8392" s="322" t="e">
        <f t="shared" si="131"/>
        <v>#N/A</v>
      </c>
    </row>
    <row r="8393" spans="1:5" x14ac:dyDescent="0.25">
      <c r="A8393" s="8"/>
      <c r="B8393" s="8"/>
      <c r="D8393" t="e">
        <f>VLOOKUP(B8393,'Step 2 - Old-New Code Crosswalk'!B:D,1,FALSE)</f>
        <v>#N/A</v>
      </c>
      <c r="E8393" s="322" t="e">
        <f t="shared" si="131"/>
        <v>#N/A</v>
      </c>
    </row>
    <row r="8394" spans="1:5" x14ac:dyDescent="0.25">
      <c r="A8394" s="8"/>
      <c r="B8394" s="8"/>
      <c r="D8394" t="e">
        <f>VLOOKUP(B8394,'Step 2 - Old-New Code Crosswalk'!B:D,1,FALSE)</f>
        <v>#N/A</v>
      </c>
      <c r="E8394" s="322" t="e">
        <f t="shared" si="131"/>
        <v>#N/A</v>
      </c>
    </row>
    <row r="8395" spans="1:5" x14ac:dyDescent="0.25">
      <c r="A8395" s="8"/>
      <c r="B8395" s="8"/>
      <c r="D8395" t="e">
        <f>VLOOKUP(B8395,'Step 2 - Old-New Code Crosswalk'!B:D,1,FALSE)</f>
        <v>#N/A</v>
      </c>
      <c r="E8395" s="322" t="e">
        <f t="shared" si="131"/>
        <v>#N/A</v>
      </c>
    </row>
    <row r="8396" spans="1:5" x14ac:dyDescent="0.25">
      <c r="A8396" s="8"/>
      <c r="B8396" s="8"/>
      <c r="D8396" t="e">
        <f>VLOOKUP(B8396,'Step 2 - Old-New Code Crosswalk'!B:D,1,FALSE)</f>
        <v>#N/A</v>
      </c>
      <c r="E8396" s="322" t="e">
        <f t="shared" si="131"/>
        <v>#N/A</v>
      </c>
    </row>
    <row r="8397" spans="1:5" x14ac:dyDescent="0.25">
      <c r="A8397" s="8"/>
      <c r="B8397" s="8"/>
      <c r="D8397" t="e">
        <f>VLOOKUP(B8397,'Step 2 - Old-New Code Crosswalk'!B:D,1,FALSE)</f>
        <v>#N/A</v>
      </c>
      <c r="E8397" s="322" t="e">
        <f t="shared" si="131"/>
        <v>#N/A</v>
      </c>
    </row>
    <row r="8398" spans="1:5" x14ac:dyDescent="0.25">
      <c r="A8398" s="8"/>
      <c r="B8398" s="8"/>
      <c r="D8398" t="e">
        <f>VLOOKUP(B8398,'Step 2 - Old-New Code Crosswalk'!B:D,1,FALSE)</f>
        <v>#N/A</v>
      </c>
      <c r="E8398" s="322" t="e">
        <f t="shared" si="131"/>
        <v>#N/A</v>
      </c>
    </row>
    <row r="8399" spans="1:5" x14ac:dyDescent="0.25">
      <c r="A8399" s="8"/>
      <c r="B8399" s="8"/>
      <c r="D8399" t="e">
        <f>VLOOKUP(B8399,'Step 2 - Old-New Code Crosswalk'!B:D,1,FALSE)</f>
        <v>#N/A</v>
      </c>
      <c r="E8399" s="322" t="e">
        <f t="shared" si="131"/>
        <v>#N/A</v>
      </c>
    </row>
    <row r="8400" spans="1:5" x14ac:dyDescent="0.25">
      <c r="A8400" s="8"/>
      <c r="B8400" s="8"/>
      <c r="D8400" t="e">
        <f>VLOOKUP(B8400,'Step 2 - Old-New Code Crosswalk'!B:D,1,FALSE)</f>
        <v>#N/A</v>
      </c>
      <c r="E8400" s="322" t="e">
        <f t="shared" si="131"/>
        <v>#N/A</v>
      </c>
    </row>
    <row r="8401" spans="1:5" x14ac:dyDescent="0.25">
      <c r="A8401" s="8"/>
      <c r="B8401" s="8"/>
      <c r="D8401" t="e">
        <f>VLOOKUP(B8401,'Step 2 - Old-New Code Crosswalk'!B:D,1,FALSE)</f>
        <v>#N/A</v>
      </c>
      <c r="E8401" s="322" t="e">
        <f t="shared" si="131"/>
        <v>#N/A</v>
      </c>
    </row>
    <row r="8402" spans="1:5" x14ac:dyDescent="0.25">
      <c r="A8402" s="8"/>
      <c r="B8402" s="8"/>
      <c r="D8402" t="e">
        <f>VLOOKUP(B8402,'Step 2 - Old-New Code Crosswalk'!B:D,1,FALSE)</f>
        <v>#N/A</v>
      </c>
      <c r="E8402" s="322" t="e">
        <f t="shared" si="131"/>
        <v>#N/A</v>
      </c>
    </row>
    <row r="8403" spans="1:5" x14ac:dyDescent="0.25">
      <c r="A8403" s="8"/>
      <c r="B8403" s="8"/>
      <c r="D8403" t="e">
        <f>VLOOKUP(B8403,'Step 2 - Old-New Code Crosswalk'!B:D,1,FALSE)</f>
        <v>#N/A</v>
      </c>
      <c r="E8403" s="322" t="e">
        <f t="shared" si="131"/>
        <v>#N/A</v>
      </c>
    </row>
    <row r="8404" spans="1:5" x14ac:dyDescent="0.25">
      <c r="A8404" s="8"/>
      <c r="B8404" s="8"/>
      <c r="D8404" t="e">
        <f>VLOOKUP(B8404,'Step 2 - Old-New Code Crosswalk'!B:D,1,FALSE)</f>
        <v>#N/A</v>
      </c>
      <c r="E8404" s="322" t="e">
        <f t="shared" si="131"/>
        <v>#N/A</v>
      </c>
    </row>
    <row r="8405" spans="1:5" x14ac:dyDescent="0.25">
      <c r="A8405" s="8"/>
      <c r="B8405" s="8"/>
      <c r="D8405" t="e">
        <f>VLOOKUP(B8405,'Step 2 - Old-New Code Crosswalk'!B:D,1,FALSE)</f>
        <v>#N/A</v>
      </c>
      <c r="E8405" s="322" t="e">
        <f t="shared" si="131"/>
        <v>#N/A</v>
      </c>
    </row>
    <row r="8406" spans="1:5" x14ac:dyDescent="0.25">
      <c r="A8406" s="8"/>
      <c r="B8406" s="8"/>
      <c r="D8406" t="e">
        <f>VLOOKUP(B8406,'Step 2 - Old-New Code Crosswalk'!B:D,1,FALSE)</f>
        <v>#N/A</v>
      </c>
      <c r="E8406" s="322" t="e">
        <f t="shared" si="131"/>
        <v>#N/A</v>
      </c>
    </row>
    <row r="8407" spans="1:5" x14ac:dyDescent="0.25">
      <c r="A8407" s="8"/>
      <c r="B8407" s="8"/>
      <c r="D8407" t="e">
        <f>VLOOKUP(B8407,'Step 2 - Old-New Code Crosswalk'!B:D,1,FALSE)</f>
        <v>#N/A</v>
      </c>
      <c r="E8407" s="322" t="e">
        <f t="shared" si="131"/>
        <v>#N/A</v>
      </c>
    </row>
    <row r="8408" spans="1:5" x14ac:dyDescent="0.25">
      <c r="A8408" s="8"/>
      <c r="B8408" s="8"/>
      <c r="D8408" t="e">
        <f>VLOOKUP(B8408,'Step 2 - Old-New Code Crosswalk'!B:D,1,FALSE)</f>
        <v>#N/A</v>
      </c>
      <c r="E8408" s="322" t="e">
        <f t="shared" si="131"/>
        <v>#N/A</v>
      </c>
    </row>
    <row r="8409" spans="1:5" x14ac:dyDescent="0.25">
      <c r="A8409" s="8"/>
      <c r="B8409" s="8"/>
      <c r="D8409" t="e">
        <f>VLOOKUP(B8409,'Step 2 - Old-New Code Crosswalk'!B:D,1,FALSE)</f>
        <v>#N/A</v>
      </c>
      <c r="E8409" s="322" t="e">
        <f t="shared" si="131"/>
        <v>#N/A</v>
      </c>
    </row>
    <row r="8410" spans="1:5" x14ac:dyDescent="0.25">
      <c r="A8410" s="8"/>
      <c r="B8410" s="8"/>
      <c r="D8410" t="e">
        <f>VLOOKUP(B8410,'Step 2 - Old-New Code Crosswalk'!B:D,1,FALSE)</f>
        <v>#N/A</v>
      </c>
      <c r="E8410" s="322" t="e">
        <f t="shared" si="131"/>
        <v>#N/A</v>
      </c>
    </row>
    <row r="8411" spans="1:5" x14ac:dyDescent="0.25">
      <c r="A8411" s="8"/>
      <c r="B8411" s="8"/>
      <c r="D8411" t="e">
        <f>VLOOKUP(B8411,'Step 2 - Old-New Code Crosswalk'!B:D,1,FALSE)</f>
        <v>#N/A</v>
      </c>
      <c r="E8411" s="322" t="e">
        <f t="shared" si="131"/>
        <v>#N/A</v>
      </c>
    </row>
    <row r="8412" spans="1:5" x14ac:dyDescent="0.25">
      <c r="A8412" s="8"/>
      <c r="B8412" s="8"/>
      <c r="D8412" t="e">
        <f>VLOOKUP(B8412,'Step 2 - Old-New Code Crosswalk'!B:D,1,FALSE)</f>
        <v>#N/A</v>
      </c>
      <c r="E8412" s="322" t="e">
        <f t="shared" si="131"/>
        <v>#N/A</v>
      </c>
    </row>
    <row r="8413" spans="1:5" x14ac:dyDescent="0.25">
      <c r="A8413" s="8"/>
      <c r="B8413" s="8"/>
      <c r="D8413" t="e">
        <f>VLOOKUP(B8413,'Step 2 - Old-New Code Crosswalk'!B:D,1,FALSE)</f>
        <v>#N/A</v>
      </c>
      <c r="E8413" s="322" t="e">
        <f t="shared" si="131"/>
        <v>#N/A</v>
      </c>
    </row>
    <row r="8414" spans="1:5" x14ac:dyDescent="0.25">
      <c r="A8414" s="8"/>
      <c r="B8414" s="8"/>
      <c r="D8414" t="e">
        <f>VLOOKUP(B8414,'Step 2 - Old-New Code Crosswalk'!B:D,1,FALSE)</f>
        <v>#N/A</v>
      </c>
      <c r="E8414" s="322" t="e">
        <f t="shared" si="131"/>
        <v>#N/A</v>
      </c>
    </row>
    <row r="8415" spans="1:5" x14ac:dyDescent="0.25">
      <c r="A8415" s="8"/>
      <c r="B8415" s="8"/>
      <c r="D8415" t="e">
        <f>VLOOKUP(B8415,'Step 2 - Old-New Code Crosswalk'!B:D,1,FALSE)</f>
        <v>#N/A</v>
      </c>
      <c r="E8415" s="322" t="e">
        <f t="shared" si="131"/>
        <v>#N/A</v>
      </c>
    </row>
    <row r="8416" spans="1:5" x14ac:dyDescent="0.25">
      <c r="A8416" s="8"/>
      <c r="B8416" s="8"/>
      <c r="D8416" t="e">
        <f>VLOOKUP(B8416,'Step 2 - Old-New Code Crosswalk'!B:D,1,FALSE)</f>
        <v>#N/A</v>
      </c>
      <c r="E8416" s="322" t="e">
        <f t="shared" si="131"/>
        <v>#N/A</v>
      </c>
    </row>
    <row r="8417" spans="1:5" x14ac:dyDescent="0.25">
      <c r="A8417" s="8"/>
      <c r="B8417" s="8"/>
      <c r="D8417" t="e">
        <f>VLOOKUP(B8417,'Step 2 - Old-New Code Crosswalk'!B:D,1,FALSE)</f>
        <v>#N/A</v>
      </c>
      <c r="E8417" s="322" t="e">
        <f t="shared" si="131"/>
        <v>#N/A</v>
      </c>
    </row>
    <row r="8418" spans="1:5" x14ac:dyDescent="0.25">
      <c r="A8418" s="8"/>
      <c r="B8418" s="8"/>
      <c r="D8418" t="e">
        <f>VLOOKUP(B8418,'Step 2 - Old-New Code Crosswalk'!B:D,1,FALSE)</f>
        <v>#N/A</v>
      </c>
      <c r="E8418" s="322" t="e">
        <f t="shared" si="131"/>
        <v>#N/A</v>
      </c>
    </row>
    <row r="8419" spans="1:5" x14ac:dyDescent="0.25">
      <c r="A8419" s="8"/>
      <c r="B8419" s="8"/>
      <c r="D8419" t="e">
        <f>VLOOKUP(B8419,'Step 2 - Old-New Code Crosswalk'!B:D,1,FALSE)</f>
        <v>#N/A</v>
      </c>
      <c r="E8419" s="322" t="e">
        <f t="shared" si="131"/>
        <v>#N/A</v>
      </c>
    </row>
    <row r="8420" spans="1:5" x14ac:dyDescent="0.25">
      <c r="A8420" s="8"/>
      <c r="B8420" s="8"/>
      <c r="D8420" t="e">
        <f>VLOOKUP(B8420,'Step 2 - Old-New Code Crosswalk'!B:D,1,FALSE)</f>
        <v>#N/A</v>
      </c>
      <c r="E8420" s="322" t="e">
        <f t="shared" si="131"/>
        <v>#N/A</v>
      </c>
    </row>
    <row r="8421" spans="1:5" x14ac:dyDescent="0.25">
      <c r="A8421" s="8"/>
      <c r="B8421" s="8"/>
      <c r="D8421" t="e">
        <f>VLOOKUP(B8421,'Step 2 - Old-New Code Crosswalk'!B:D,1,FALSE)</f>
        <v>#N/A</v>
      </c>
      <c r="E8421" s="322" t="e">
        <f t="shared" si="131"/>
        <v>#N/A</v>
      </c>
    </row>
    <row r="8422" spans="1:5" x14ac:dyDescent="0.25">
      <c r="A8422" s="8"/>
      <c r="B8422" s="8"/>
      <c r="D8422" t="e">
        <f>VLOOKUP(B8422,'Step 2 - Old-New Code Crosswalk'!B:D,1,FALSE)</f>
        <v>#N/A</v>
      </c>
      <c r="E8422" s="322" t="e">
        <f t="shared" si="131"/>
        <v>#N/A</v>
      </c>
    </row>
    <row r="8423" spans="1:5" x14ac:dyDescent="0.25">
      <c r="A8423" s="8"/>
      <c r="B8423" s="8"/>
      <c r="D8423" t="e">
        <f>VLOOKUP(B8423,'Step 2 - Old-New Code Crosswalk'!B:D,1,FALSE)</f>
        <v>#N/A</v>
      </c>
      <c r="E8423" s="322" t="e">
        <f t="shared" si="131"/>
        <v>#N/A</v>
      </c>
    </row>
    <row r="8424" spans="1:5" x14ac:dyDescent="0.25">
      <c r="A8424" s="8"/>
      <c r="B8424" s="8"/>
      <c r="D8424" t="e">
        <f>VLOOKUP(B8424,'Step 2 - Old-New Code Crosswalk'!B:D,1,FALSE)</f>
        <v>#N/A</v>
      </c>
      <c r="E8424" s="322" t="e">
        <f t="shared" si="131"/>
        <v>#N/A</v>
      </c>
    </row>
    <row r="8425" spans="1:5" x14ac:dyDescent="0.25">
      <c r="A8425" s="8"/>
      <c r="B8425" s="8"/>
      <c r="D8425" t="e">
        <f>VLOOKUP(B8425,'Step 2 - Old-New Code Crosswalk'!B:D,1,FALSE)</f>
        <v>#N/A</v>
      </c>
      <c r="E8425" s="322" t="e">
        <f t="shared" si="131"/>
        <v>#N/A</v>
      </c>
    </row>
    <row r="8426" spans="1:5" x14ac:dyDescent="0.25">
      <c r="A8426" s="8"/>
      <c r="B8426" s="8"/>
      <c r="D8426" t="e">
        <f>VLOOKUP(B8426,'Step 2 - Old-New Code Crosswalk'!B:D,1,FALSE)</f>
        <v>#N/A</v>
      </c>
      <c r="E8426" s="322" t="e">
        <f t="shared" si="131"/>
        <v>#N/A</v>
      </c>
    </row>
    <row r="8427" spans="1:5" x14ac:dyDescent="0.25">
      <c r="A8427" s="8"/>
      <c r="B8427" s="8"/>
      <c r="D8427" t="e">
        <f>VLOOKUP(B8427,'Step 2 - Old-New Code Crosswalk'!B:D,1,FALSE)</f>
        <v>#N/A</v>
      </c>
      <c r="E8427" s="322" t="e">
        <f t="shared" si="131"/>
        <v>#N/A</v>
      </c>
    </row>
    <row r="8428" spans="1:5" x14ac:dyDescent="0.25">
      <c r="A8428" s="8"/>
      <c r="B8428" s="8"/>
      <c r="D8428" t="e">
        <f>VLOOKUP(B8428,'Step 2 - Old-New Code Crosswalk'!B:D,1,FALSE)</f>
        <v>#N/A</v>
      </c>
      <c r="E8428" s="322" t="e">
        <f t="shared" si="131"/>
        <v>#N/A</v>
      </c>
    </row>
    <row r="8429" spans="1:5" x14ac:dyDescent="0.25">
      <c r="A8429" s="8"/>
      <c r="B8429" s="8"/>
      <c r="D8429" t="e">
        <f>VLOOKUP(B8429,'Step 2 - Old-New Code Crosswalk'!B:D,1,FALSE)</f>
        <v>#N/A</v>
      </c>
      <c r="E8429" s="322" t="e">
        <f t="shared" si="131"/>
        <v>#N/A</v>
      </c>
    </row>
    <row r="8430" spans="1:5" x14ac:dyDescent="0.25">
      <c r="A8430" s="8"/>
      <c r="B8430" s="8"/>
      <c r="D8430" t="e">
        <f>VLOOKUP(B8430,'Step 2 - Old-New Code Crosswalk'!B:D,1,FALSE)</f>
        <v>#N/A</v>
      </c>
      <c r="E8430" s="322" t="e">
        <f t="shared" si="131"/>
        <v>#N/A</v>
      </c>
    </row>
    <row r="8431" spans="1:5" x14ac:dyDescent="0.25">
      <c r="A8431" s="8"/>
      <c r="B8431" s="8"/>
      <c r="D8431" t="e">
        <f>VLOOKUP(B8431,'Step 2 - Old-New Code Crosswalk'!B:D,1,FALSE)</f>
        <v>#N/A</v>
      </c>
      <c r="E8431" s="322" t="e">
        <f t="shared" si="131"/>
        <v>#N/A</v>
      </c>
    </row>
    <row r="8432" spans="1:5" x14ac:dyDescent="0.25">
      <c r="A8432" s="8"/>
      <c r="B8432" s="8"/>
      <c r="D8432" t="e">
        <f>VLOOKUP(B8432,'Step 2 - Old-New Code Crosswalk'!B:D,1,FALSE)</f>
        <v>#N/A</v>
      </c>
      <c r="E8432" s="322" t="e">
        <f t="shared" si="131"/>
        <v>#N/A</v>
      </c>
    </row>
    <row r="8433" spans="1:5" x14ac:dyDescent="0.25">
      <c r="A8433" s="8"/>
      <c r="B8433" s="8"/>
      <c r="D8433" t="e">
        <f>VLOOKUP(B8433,'Step 2 - Old-New Code Crosswalk'!B:D,1,FALSE)</f>
        <v>#N/A</v>
      </c>
      <c r="E8433" s="322" t="e">
        <f t="shared" si="131"/>
        <v>#N/A</v>
      </c>
    </row>
    <row r="8434" spans="1:5" x14ac:dyDescent="0.25">
      <c r="A8434" s="8"/>
      <c r="B8434" s="8"/>
      <c r="D8434" t="e">
        <f>VLOOKUP(B8434,'Step 2 - Old-New Code Crosswalk'!B:D,1,FALSE)</f>
        <v>#N/A</v>
      </c>
      <c r="E8434" s="322" t="e">
        <f t="shared" si="131"/>
        <v>#N/A</v>
      </c>
    </row>
    <row r="8435" spans="1:5" x14ac:dyDescent="0.25">
      <c r="A8435" s="8"/>
      <c r="B8435" s="8"/>
      <c r="D8435" t="e">
        <f>VLOOKUP(B8435,'Step 2 - Old-New Code Crosswalk'!B:D,1,FALSE)</f>
        <v>#N/A</v>
      </c>
      <c r="E8435" s="322" t="e">
        <f t="shared" si="131"/>
        <v>#N/A</v>
      </c>
    </row>
    <row r="8436" spans="1:5" x14ac:dyDescent="0.25">
      <c r="A8436" s="8"/>
      <c r="B8436" s="8"/>
      <c r="D8436" t="e">
        <f>VLOOKUP(B8436,'Step 2 - Old-New Code Crosswalk'!B:D,1,FALSE)</f>
        <v>#N/A</v>
      </c>
      <c r="E8436" s="322" t="e">
        <f t="shared" si="131"/>
        <v>#N/A</v>
      </c>
    </row>
    <row r="8437" spans="1:5" x14ac:dyDescent="0.25">
      <c r="A8437" s="8"/>
      <c r="B8437" s="8"/>
      <c r="D8437" t="e">
        <f>VLOOKUP(B8437,'Step 2 - Old-New Code Crosswalk'!B:D,1,FALSE)</f>
        <v>#N/A</v>
      </c>
      <c r="E8437" s="322" t="e">
        <f t="shared" si="131"/>
        <v>#N/A</v>
      </c>
    </row>
    <row r="8438" spans="1:5" x14ac:dyDescent="0.25">
      <c r="A8438" s="8"/>
      <c r="B8438" s="8"/>
      <c r="D8438" t="e">
        <f>VLOOKUP(B8438,'Step 2 - Old-New Code Crosswalk'!B:D,1,FALSE)</f>
        <v>#N/A</v>
      </c>
      <c r="E8438" s="322" t="e">
        <f t="shared" si="131"/>
        <v>#N/A</v>
      </c>
    </row>
    <row r="8439" spans="1:5" x14ac:dyDescent="0.25">
      <c r="A8439" s="8"/>
      <c r="B8439" s="8"/>
      <c r="D8439" t="e">
        <f>VLOOKUP(B8439,'Step 2 - Old-New Code Crosswalk'!B:D,1,FALSE)</f>
        <v>#N/A</v>
      </c>
      <c r="E8439" s="322" t="e">
        <f t="shared" si="131"/>
        <v>#N/A</v>
      </c>
    </row>
    <row r="8440" spans="1:5" x14ac:dyDescent="0.25">
      <c r="A8440" s="8"/>
      <c r="B8440" s="8"/>
      <c r="D8440" t="e">
        <f>VLOOKUP(B8440,'Step 2 - Old-New Code Crosswalk'!B:D,1,FALSE)</f>
        <v>#N/A</v>
      </c>
      <c r="E8440" s="322" t="e">
        <f t="shared" si="131"/>
        <v>#N/A</v>
      </c>
    </row>
    <row r="8441" spans="1:5" x14ac:dyDescent="0.25">
      <c r="A8441" s="8"/>
      <c r="B8441" s="8"/>
      <c r="D8441" t="e">
        <f>VLOOKUP(B8441,'Step 2 - Old-New Code Crosswalk'!B:D,1,FALSE)</f>
        <v>#N/A</v>
      </c>
      <c r="E8441" s="322" t="e">
        <f t="shared" si="131"/>
        <v>#N/A</v>
      </c>
    </row>
    <row r="8442" spans="1:5" x14ac:dyDescent="0.25">
      <c r="A8442" s="8"/>
      <c r="B8442" s="8"/>
      <c r="D8442" t="e">
        <f>VLOOKUP(B8442,'Step 2 - Old-New Code Crosswalk'!B:D,1,FALSE)</f>
        <v>#N/A</v>
      </c>
      <c r="E8442" s="322" t="e">
        <f t="shared" si="131"/>
        <v>#N/A</v>
      </c>
    </row>
    <row r="8443" spans="1:5" x14ac:dyDescent="0.25">
      <c r="A8443" s="8"/>
      <c r="B8443" s="8"/>
      <c r="D8443" t="e">
        <f>VLOOKUP(B8443,'Step 2 - Old-New Code Crosswalk'!B:D,1,FALSE)</f>
        <v>#N/A</v>
      </c>
      <c r="E8443" s="322" t="e">
        <f t="shared" si="131"/>
        <v>#N/A</v>
      </c>
    </row>
    <row r="8444" spans="1:5" x14ac:dyDescent="0.25">
      <c r="A8444" s="8"/>
      <c r="B8444" s="8"/>
      <c r="D8444" t="e">
        <f>VLOOKUP(B8444,'Step 2 - Old-New Code Crosswalk'!B:D,1,FALSE)</f>
        <v>#N/A</v>
      </c>
      <c r="E8444" s="322" t="e">
        <f t="shared" si="131"/>
        <v>#N/A</v>
      </c>
    </row>
    <row r="8445" spans="1:5" x14ac:dyDescent="0.25">
      <c r="A8445" s="8"/>
      <c r="B8445" s="8"/>
      <c r="D8445" t="e">
        <f>VLOOKUP(B8445,'Step 2 - Old-New Code Crosswalk'!B:D,1,FALSE)</f>
        <v>#N/A</v>
      </c>
      <c r="E8445" s="322" t="e">
        <f t="shared" si="131"/>
        <v>#N/A</v>
      </c>
    </row>
    <row r="8446" spans="1:5" x14ac:dyDescent="0.25">
      <c r="A8446" s="8"/>
      <c r="B8446" s="8"/>
      <c r="D8446" t="e">
        <f>VLOOKUP(B8446,'Step 2 - Old-New Code Crosswalk'!B:D,1,FALSE)</f>
        <v>#N/A</v>
      </c>
      <c r="E8446" s="322" t="e">
        <f t="shared" si="131"/>
        <v>#N/A</v>
      </c>
    </row>
    <row r="8447" spans="1:5" x14ac:dyDescent="0.25">
      <c r="A8447" s="8"/>
      <c r="B8447" s="8"/>
      <c r="D8447" t="e">
        <f>VLOOKUP(B8447,'Step 2 - Old-New Code Crosswalk'!B:D,1,FALSE)</f>
        <v>#N/A</v>
      </c>
      <c r="E8447" s="322" t="e">
        <f t="shared" si="131"/>
        <v>#N/A</v>
      </c>
    </row>
    <row r="8448" spans="1:5" x14ac:dyDescent="0.25">
      <c r="A8448" s="8"/>
      <c r="B8448" s="8"/>
      <c r="D8448" t="e">
        <f>VLOOKUP(B8448,'Step 2 - Old-New Code Crosswalk'!B:D,1,FALSE)</f>
        <v>#N/A</v>
      </c>
      <c r="E8448" s="322" t="e">
        <f t="shared" si="131"/>
        <v>#N/A</v>
      </c>
    </row>
    <row r="8449" spans="1:5" x14ac:dyDescent="0.25">
      <c r="A8449" s="8"/>
      <c r="B8449" s="8"/>
      <c r="D8449" t="e">
        <f>VLOOKUP(B8449,'Step 2 - Old-New Code Crosswalk'!B:D,1,FALSE)</f>
        <v>#N/A</v>
      </c>
      <c r="E8449" s="322" t="e">
        <f t="shared" si="131"/>
        <v>#N/A</v>
      </c>
    </row>
    <row r="8450" spans="1:5" x14ac:dyDescent="0.25">
      <c r="A8450" s="8"/>
      <c r="B8450" s="8"/>
      <c r="D8450" t="e">
        <f>VLOOKUP(B8450,'Step 2 - Old-New Code Crosswalk'!B:D,1,FALSE)</f>
        <v>#N/A</v>
      </c>
      <c r="E8450" s="322" t="e">
        <f t="shared" ref="E8450:E8513" si="132">IF(B8450=D8450," ","ERROR")</f>
        <v>#N/A</v>
      </c>
    </row>
    <row r="8451" spans="1:5" x14ac:dyDescent="0.25">
      <c r="A8451" s="8"/>
      <c r="B8451" s="8"/>
      <c r="D8451" t="e">
        <f>VLOOKUP(B8451,'Step 2 - Old-New Code Crosswalk'!B:D,1,FALSE)</f>
        <v>#N/A</v>
      </c>
      <c r="E8451" s="322" t="e">
        <f t="shared" si="132"/>
        <v>#N/A</v>
      </c>
    </row>
    <row r="8452" spans="1:5" x14ac:dyDescent="0.25">
      <c r="A8452" s="8"/>
      <c r="B8452" s="8"/>
      <c r="D8452" t="e">
        <f>VLOOKUP(B8452,'Step 2 - Old-New Code Crosswalk'!B:D,1,FALSE)</f>
        <v>#N/A</v>
      </c>
      <c r="E8452" s="322" t="e">
        <f t="shared" si="132"/>
        <v>#N/A</v>
      </c>
    </row>
    <row r="8453" spans="1:5" x14ac:dyDescent="0.25">
      <c r="A8453" s="8"/>
      <c r="B8453" s="8"/>
      <c r="D8453" t="e">
        <f>VLOOKUP(B8453,'Step 2 - Old-New Code Crosswalk'!B:D,1,FALSE)</f>
        <v>#N/A</v>
      </c>
      <c r="E8453" s="322" t="e">
        <f t="shared" si="132"/>
        <v>#N/A</v>
      </c>
    </row>
    <row r="8454" spans="1:5" x14ac:dyDescent="0.25">
      <c r="A8454" s="8"/>
      <c r="B8454" s="8"/>
      <c r="D8454" t="e">
        <f>VLOOKUP(B8454,'Step 2 - Old-New Code Crosswalk'!B:D,1,FALSE)</f>
        <v>#N/A</v>
      </c>
      <c r="E8454" s="322" t="e">
        <f t="shared" si="132"/>
        <v>#N/A</v>
      </c>
    </row>
    <row r="8455" spans="1:5" x14ac:dyDescent="0.25">
      <c r="A8455" s="8"/>
      <c r="B8455" s="8"/>
      <c r="D8455" t="e">
        <f>VLOOKUP(B8455,'Step 2 - Old-New Code Crosswalk'!B:D,1,FALSE)</f>
        <v>#N/A</v>
      </c>
      <c r="E8455" s="322" t="e">
        <f t="shared" si="132"/>
        <v>#N/A</v>
      </c>
    </row>
    <row r="8456" spans="1:5" x14ac:dyDescent="0.25">
      <c r="A8456" s="8"/>
      <c r="B8456" s="8"/>
      <c r="D8456" t="e">
        <f>VLOOKUP(B8456,'Step 2 - Old-New Code Crosswalk'!B:D,1,FALSE)</f>
        <v>#N/A</v>
      </c>
      <c r="E8456" s="322" t="e">
        <f t="shared" si="132"/>
        <v>#N/A</v>
      </c>
    </row>
    <row r="8457" spans="1:5" x14ac:dyDescent="0.25">
      <c r="A8457" s="8"/>
      <c r="B8457" s="8"/>
      <c r="D8457" t="e">
        <f>VLOOKUP(B8457,'Step 2 - Old-New Code Crosswalk'!B:D,1,FALSE)</f>
        <v>#N/A</v>
      </c>
      <c r="E8457" s="322" t="e">
        <f t="shared" si="132"/>
        <v>#N/A</v>
      </c>
    </row>
    <row r="8458" spans="1:5" x14ac:dyDescent="0.25">
      <c r="A8458" s="8"/>
      <c r="B8458" s="8"/>
      <c r="D8458" t="e">
        <f>VLOOKUP(B8458,'Step 2 - Old-New Code Crosswalk'!B:D,1,FALSE)</f>
        <v>#N/A</v>
      </c>
      <c r="E8458" s="322" t="e">
        <f t="shared" si="132"/>
        <v>#N/A</v>
      </c>
    </row>
    <row r="8459" spans="1:5" x14ac:dyDescent="0.25">
      <c r="A8459" s="8"/>
      <c r="B8459" s="8"/>
      <c r="D8459" t="e">
        <f>VLOOKUP(B8459,'Step 2 - Old-New Code Crosswalk'!B:D,1,FALSE)</f>
        <v>#N/A</v>
      </c>
      <c r="E8459" s="322" t="e">
        <f t="shared" si="132"/>
        <v>#N/A</v>
      </c>
    </row>
    <row r="8460" spans="1:5" x14ac:dyDescent="0.25">
      <c r="A8460" s="8"/>
      <c r="B8460" s="8"/>
      <c r="D8460" t="e">
        <f>VLOOKUP(B8460,'Step 2 - Old-New Code Crosswalk'!B:D,1,FALSE)</f>
        <v>#N/A</v>
      </c>
      <c r="E8460" s="322" t="e">
        <f t="shared" si="132"/>
        <v>#N/A</v>
      </c>
    </row>
    <row r="8461" spans="1:5" x14ac:dyDescent="0.25">
      <c r="A8461" s="8"/>
      <c r="B8461" s="8"/>
      <c r="D8461" t="e">
        <f>VLOOKUP(B8461,'Step 2 - Old-New Code Crosswalk'!B:D,1,FALSE)</f>
        <v>#N/A</v>
      </c>
      <c r="E8461" s="322" t="e">
        <f t="shared" si="132"/>
        <v>#N/A</v>
      </c>
    </row>
    <row r="8462" spans="1:5" x14ac:dyDescent="0.25">
      <c r="A8462" s="8"/>
      <c r="B8462" s="8"/>
      <c r="D8462" t="e">
        <f>VLOOKUP(B8462,'Step 2 - Old-New Code Crosswalk'!B:D,1,FALSE)</f>
        <v>#N/A</v>
      </c>
      <c r="E8462" s="322" t="e">
        <f t="shared" si="132"/>
        <v>#N/A</v>
      </c>
    </row>
    <row r="8463" spans="1:5" x14ac:dyDescent="0.25">
      <c r="A8463" s="8"/>
      <c r="B8463" s="8"/>
      <c r="D8463" t="e">
        <f>VLOOKUP(B8463,'Step 2 - Old-New Code Crosswalk'!B:D,1,FALSE)</f>
        <v>#N/A</v>
      </c>
      <c r="E8463" s="322" t="e">
        <f t="shared" si="132"/>
        <v>#N/A</v>
      </c>
    </row>
    <row r="8464" spans="1:5" x14ac:dyDescent="0.25">
      <c r="A8464" s="8"/>
      <c r="B8464" s="8"/>
      <c r="D8464" t="e">
        <f>VLOOKUP(B8464,'Step 2 - Old-New Code Crosswalk'!B:D,1,FALSE)</f>
        <v>#N/A</v>
      </c>
      <c r="E8464" s="322" t="e">
        <f t="shared" si="132"/>
        <v>#N/A</v>
      </c>
    </row>
    <row r="8465" spans="1:5" x14ac:dyDescent="0.25">
      <c r="A8465" s="8"/>
      <c r="B8465" s="8"/>
      <c r="D8465" t="e">
        <f>VLOOKUP(B8465,'Step 2 - Old-New Code Crosswalk'!B:D,1,FALSE)</f>
        <v>#N/A</v>
      </c>
      <c r="E8465" s="322" t="e">
        <f t="shared" si="132"/>
        <v>#N/A</v>
      </c>
    </row>
    <row r="8466" spans="1:5" x14ac:dyDescent="0.25">
      <c r="A8466" s="8"/>
      <c r="B8466" s="8"/>
      <c r="D8466" t="e">
        <f>VLOOKUP(B8466,'Step 2 - Old-New Code Crosswalk'!B:D,1,FALSE)</f>
        <v>#N/A</v>
      </c>
      <c r="E8466" s="322" t="e">
        <f t="shared" si="132"/>
        <v>#N/A</v>
      </c>
    </row>
    <row r="8467" spans="1:5" x14ac:dyDescent="0.25">
      <c r="A8467" s="8"/>
      <c r="B8467" s="8"/>
      <c r="D8467" t="e">
        <f>VLOOKUP(B8467,'Step 2 - Old-New Code Crosswalk'!B:D,1,FALSE)</f>
        <v>#N/A</v>
      </c>
      <c r="E8467" s="322" t="e">
        <f t="shared" si="132"/>
        <v>#N/A</v>
      </c>
    </row>
    <row r="8468" spans="1:5" x14ac:dyDescent="0.25">
      <c r="A8468" s="8"/>
      <c r="B8468" s="8"/>
      <c r="D8468" t="e">
        <f>VLOOKUP(B8468,'Step 2 - Old-New Code Crosswalk'!B:D,1,FALSE)</f>
        <v>#N/A</v>
      </c>
      <c r="E8468" s="322" t="e">
        <f t="shared" si="132"/>
        <v>#N/A</v>
      </c>
    </row>
    <row r="8469" spans="1:5" x14ac:dyDescent="0.25">
      <c r="A8469" s="8"/>
      <c r="B8469" s="8"/>
      <c r="D8469" t="e">
        <f>VLOOKUP(B8469,'Step 2 - Old-New Code Crosswalk'!B:D,1,FALSE)</f>
        <v>#N/A</v>
      </c>
      <c r="E8469" s="322" t="e">
        <f t="shared" si="132"/>
        <v>#N/A</v>
      </c>
    </row>
    <row r="8470" spans="1:5" x14ac:dyDescent="0.25">
      <c r="A8470" s="8"/>
      <c r="B8470" s="8"/>
      <c r="D8470" t="e">
        <f>VLOOKUP(B8470,'Step 2 - Old-New Code Crosswalk'!B:D,1,FALSE)</f>
        <v>#N/A</v>
      </c>
      <c r="E8470" s="322" t="e">
        <f t="shared" si="132"/>
        <v>#N/A</v>
      </c>
    </row>
    <row r="8471" spans="1:5" x14ac:dyDescent="0.25">
      <c r="A8471" s="8"/>
      <c r="B8471" s="8"/>
      <c r="D8471" t="e">
        <f>VLOOKUP(B8471,'Step 2 - Old-New Code Crosswalk'!B:D,1,FALSE)</f>
        <v>#N/A</v>
      </c>
      <c r="E8471" s="322" t="e">
        <f t="shared" si="132"/>
        <v>#N/A</v>
      </c>
    </row>
    <row r="8472" spans="1:5" x14ac:dyDescent="0.25">
      <c r="A8472" s="8"/>
      <c r="B8472" s="8"/>
      <c r="D8472" t="e">
        <f>VLOOKUP(B8472,'Step 2 - Old-New Code Crosswalk'!B:D,1,FALSE)</f>
        <v>#N/A</v>
      </c>
      <c r="E8472" s="322" t="e">
        <f t="shared" si="132"/>
        <v>#N/A</v>
      </c>
    </row>
    <row r="8473" spans="1:5" x14ac:dyDescent="0.25">
      <c r="A8473" s="8"/>
      <c r="B8473" s="8"/>
      <c r="D8473" t="e">
        <f>VLOOKUP(B8473,'Step 2 - Old-New Code Crosswalk'!B:D,1,FALSE)</f>
        <v>#N/A</v>
      </c>
      <c r="E8473" s="322" t="e">
        <f t="shared" si="132"/>
        <v>#N/A</v>
      </c>
    </row>
    <row r="8474" spans="1:5" x14ac:dyDescent="0.25">
      <c r="A8474" s="8"/>
      <c r="B8474" s="8"/>
      <c r="D8474" t="e">
        <f>VLOOKUP(B8474,'Step 2 - Old-New Code Crosswalk'!B:D,1,FALSE)</f>
        <v>#N/A</v>
      </c>
      <c r="E8474" s="322" t="e">
        <f t="shared" si="132"/>
        <v>#N/A</v>
      </c>
    </row>
    <row r="8475" spans="1:5" x14ac:dyDescent="0.25">
      <c r="A8475" s="8"/>
      <c r="B8475" s="8"/>
      <c r="D8475" t="e">
        <f>VLOOKUP(B8475,'Step 2 - Old-New Code Crosswalk'!B:D,1,FALSE)</f>
        <v>#N/A</v>
      </c>
      <c r="E8475" s="322" t="e">
        <f t="shared" si="132"/>
        <v>#N/A</v>
      </c>
    </row>
    <row r="8476" spans="1:5" x14ac:dyDescent="0.25">
      <c r="A8476" s="8"/>
      <c r="B8476" s="8"/>
      <c r="D8476" t="e">
        <f>VLOOKUP(B8476,'Step 2 - Old-New Code Crosswalk'!B:D,1,FALSE)</f>
        <v>#N/A</v>
      </c>
      <c r="E8476" s="322" t="e">
        <f t="shared" si="132"/>
        <v>#N/A</v>
      </c>
    </row>
    <row r="8477" spans="1:5" x14ac:dyDescent="0.25">
      <c r="A8477" s="8"/>
      <c r="B8477" s="8"/>
      <c r="D8477" t="e">
        <f>VLOOKUP(B8477,'Step 2 - Old-New Code Crosswalk'!B:D,1,FALSE)</f>
        <v>#N/A</v>
      </c>
      <c r="E8477" s="322" t="e">
        <f t="shared" si="132"/>
        <v>#N/A</v>
      </c>
    </row>
    <row r="8478" spans="1:5" x14ac:dyDescent="0.25">
      <c r="A8478" s="8"/>
      <c r="B8478" s="8"/>
      <c r="D8478" t="e">
        <f>VLOOKUP(B8478,'Step 2 - Old-New Code Crosswalk'!B:D,1,FALSE)</f>
        <v>#N/A</v>
      </c>
      <c r="E8478" s="322" t="e">
        <f t="shared" si="132"/>
        <v>#N/A</v>
      </c>
    </row>
    <row r="8479" spans="1:5" x14ac:dyDescent="0.25">
      <c r="A8479" s="8"/>
      <c r="B8479" s="8"/>
      <c r="D8479" t="e">
        <f>VLOOKUP(B8479,'Step 2 - Old-New Code Crosswalk'!B:D,1,FALSE)</f>
        <v>#N/A</v>
      </c>
      <c r="E8479" s="322" t="e">
        <f t="shared" si="132"/>
        <v>#N/A</v>
      </c>
    </row>
    <row r="8480" spans="1:5" x14ac:dyDescent="0.25">
      <c r="A8480" s="8"/>
      <c r="B8480" s="8"/>
      <c r="D8480" t="e">
        <f>VLOOKUP(B8480,'Step 2 - Old-New Code Crosswalk'!B:D,1,FALSE)</f>
        <v>#N/A</v>
      </c>
      <c r="E8480" s="322" t="e">
        <f t="shared" si="132"/>
        <v>#N/A</v>
      </c>
    </row>
    <row r="8481" spans="1:5" x14ac:dyDescent="0.25">
      <c r="A8481" s="8"/>
      <c r="B8481" s="8"/>
      <c r="D8481" t="e">
        <f>VLOOKUP(B8481,'Step 2 - Old-New Code Crosswalk'!B:D,1,FALSE)</f>
        <v>#N/A</v>
      </c>
      <c r="E8481" s="322" t="e">
        <f t="shared" si="132"/>
        <v>#N/A</v>
      </c>
    </row>
    <row r="8482" spans="1:5" x14ac:dyDescent="0.25">
      <c r="A8482" s="8"/>
      <c r="B8482" s="8"/>
      <c r="D8482" t="e">
        <f>VLOOKUP(B8482,'Step 2 - Old-New Code Crosswalk'!B:D,1,FALSE)</f>
        <v>#N/A</v>
      </c>
      <c r="E8482" s="322" t="e">
        <f t="shared" si="132"/>
        <v>#N/A</v>
      </c>
    </row>
    <row r="8483" spans="1:5" x14ac:dyDescent="0.25">
      <c r="A8483" s="8"/>
      <c r="B8483" s="8"/>
      <c r="D8483" t="e">
        <f>VLOOKUP(B8483,'Step 2 - Old-New Code Crosswalk'!B:D,1,FALSE)</f>
        <v>#N/A</v>
      </c>
      <c r="E8483" s="322" t="e">
        <f t="shared" si="132"/>
        <v>#N/A</v>
      </c>
    </row>
    <row r="8484" spans="1:5" x14ac:dyDescent="0.25">
      <c r="A8484" s="8"/>
      <c r="B8484" s="8"/>
      <c r="D8484" t="e">
        <f>VLOOKUP(B8484,'Step 2 - Old-New Code Crosswalk'!B:D,1,FALSE)</f>
        <v>#N/A</v>
      </c>
      <c r="E8484" s="322" t="e">
        <f t="shared" si="132"/>
        <v>#N/A</v>
      </c>
    </row>
    <row r="8485" spans="1:5" x14ac:dyDescent="0.25">
      <c r="A8485" s="8"/>
      <c r="B8485" s="8"/>
      <c r="D8485" t="e">
        <f>VLOOKUP(B8485,'Step 2 - Old-New Code Crosswalk'!B:D,1,FALSE)</f>
        <v>#N/A</v>
      </c>
      <c r="E8485" s="322" t="e">
        <f t="shared" si="132"/>
        <v>#N/A</v>
      </c>
    </row>
    <row r="8486" spans="1:5" x14ac:dyDescent="0.25">
      <c r="A8486" s="8"/>
      <c r="B8486" s="8"/>
      <c r="D8486" t="e">
        <f>VLOOKUP(B8486,'Step 2 - Old-New Code Crosswalk'!B:D,1,FALSE)</f>
        <v>#N/A</v>
      </c>
      <c r="E8486" s="322" t="e">
        <f t="shared" si="132"/>
        <v>#N/A</v>
      </c>
    </row>
    <row r="8487" spans="1:5" x14ac:dyDescent="0.25">
      <c r="A8487" s="8"/>
      <c r="B8487" s="8"/>
      <c r="D8487" t="e">
        <f>VLOOKUP(B8487,'Step 2 - Old-New Code Crosswalk'!B:D,1,FALSE)</f>
        <v>#N/A</v>
      </c>
      <c r="E8487" s="322" t="e">
        <f t="shared" si="132"/>
        <v>#N/A</v>
      </c>
    </row>
    <row r="8488" spans="1:5" x14ac:dyDescent="0.25">
      <c r="A8488" s="8"/>
      <c r="B8488" s="8"/>
      <c r="D8488" t="e">
        <f>VLOOKUP(B8488,'Step 2 - Old-New Code Crosswalk'!B:D,1,FALSE)</f>
        <v>#N/A</v>
      </c>
      <c r="E8488" s="322" t="e">
        <f t="shared" si="132"/>
        <v>#N/A</v>
      </c>
    </row>
    <row r="8489" spans="1:5" x14ac:dyDescent="0.25">
      <c r="A8489" s="8"/>
      <c r="B8489" s="8"/>
      <c r="D8489" t="e">
        <f>VLOOKUP(B8489,'Step 2 - Old-New Code Crosswalk'!B:D,1,FALSE)</f>
        <v>#N/A</v>
      </c>
      <c r="E8489" s="322" t="e">
        <f t="shared" si="132"/>
        <v>#N/A</v>
      </c>
    </row>
    <row r="8490" spans="1:5" x14ac:dyDescent="0.25">
      <c r="A8490" s="8"/>
      <c r="B8490" s="8"/>
      <c r="D8490" t="e">
        <f>VLOOKUP(B8490,'Step 2 - Old-New Code Crosswalk'!B:D,1,FALSE)</f>
        <v>#N/A</v>
      </c>
      <c r="E8490" s="322" t="e">
        <f t="shared" si="132"/>
        <v>#N/A</v>
      </c>
    </row>
    <row r="8491" spans="1:5" x14ac:dyDescent="0.25">
      <c r="A8491" s="8"/>
      <c r="B8491" s="8"/>
      <c r="D8491" t="e">
        <f>VLOOKUP(B8491,'Step 2 - Old-New Code Crosswalk'!B:D,1,FALSE)</f>
        <v>#N/A</v>
      </c>
      <c r="E8491" s="322" t="e">
        <f t="shared" si="132"/>
        <v>#N/A</v>
      </c>
    </row>
    <row r="8492" spans="1:5" x14ac:dyDescent="0.25">
      <c r="A8492" s="8"/>
      <c r="B8492" s="8"/>
      <c r="D8492" t="e">
        <f>VLOOKUP(B8492,'Step 2 - Old-New Code Crosswalk'!B:D,1,FALSE)</f>
        <v>#N/A</v>
      </c>
      <c r="E8492" s="322" t="e">
        <f t="shared" si="132"/>
        <v>#N/A</v>
      </c>
    </row>
    <row r="8493" spans="1:5" x14ac:dyDescent="0.25">
      <c r="A8493" s="8"/>
      <c r="B8493" s="8"/>
      <c r="D8493" t="e">
        <f>VLOOKUP(B8493,'Step 2 - Old-New Code Crosswalk'!B:D,1,FALSE)</f>
        <v>#N/A</v>
      </c>
      <c r="E8493" s="322" t="e">
        <f t="shared" si="132"/>
        <v>#N/A</v>
      </c>
    </row>
    <row r="8494" spans="1:5" x14ac:dyDescent="0.25">
      <c r="A8494" s="8"/>
      <c r="B8494" s="8"/>
      <c r="D8494" t="e">
        <f>VLOOKUP(B8494,'Step 2 - Old-New Code Crosswalk'!B:D,1,FALSE)</f>
        <v>#N/A</v>
      </c>
      <c r="E8494" s="322" t="e">
        <f t="shared" si="132"/>
        <v>#N/A</v>
      </c>
    </row>
    <row r="8495" spans="1:5" x14ac:dyDescent="0.25">
      <c r="A8495" s="8"/>
      <c r="B8495" s="8"/>
      <c r="D8495" t="e">
        <f>VLOOKUP(B8495,'Step 2 - Old-New Code Crosswalk'!B:D,1,FALSE)</f>
        <v>#N/A</v>
      </c>
      <c r="E8495" s="322" t="e">
        <f t="shared" si="132"/>
        <v>#N/A</v>
      </c>
    </row>
    <row r="8496" spans="1:5" x14ac:dyDescent="0.25">
      <c r="A8496" s="8"/>
      <c r="B8496" s="8"/>
      <c r="D8496" t="e">
        <f>VLOOKUP(B8496,'Step 2 - Old-New Code Crosswalk'!B:D,1,FALSE)</f>
        <v>#N/A</v>
      </c>
      <c r="E8496" s="322" t="e">
        <f t="shared" si="132"/>
        <v>#N/A</v>
      </c>
    </row>
    <row r="8497" spans="1:5" x14ac:dyDescent="0.25">
      <c r="A8497" s="8"/>
      <c r="B8497" s="8"/>
      <c r="D8497" t="e">
        <f>VLOOKUP(B8497,'Step 2 - Old-New Code Crosswalk'!B:D,1,FALSE)</f>
        <v>#N/A</v>
      </c>
      <c r="E8497" s="322" t="e">
        <f t="shared" si="132"/>
        <v>#N/A</v>
      </c>
    </row>
    <row r="8498" spans="1:5" x14ac:dyDescent="0.25">
      <c r="A8498" s="8"/>
      <c r="B8498" s="8"/>
      <c r="D8498" t="e">
        <f>VLOOKUP(B8498,'Step 2 - Old-New Code Crosswalk'!B:D,1,FALSE)</f>
        <v>#N/A</v>
      </c>
      <c r="E8498" s="322" t="e">
        <f t="shared" si="132"/>
        <v>#N/A</v>
      </c>
    </row>
    <row r="8499" spans="1:5" x14ac:dyDescent="0.25">
      <c r="A8499" s="8"/>
      <c r="B8499" s="8"/>
      <c r="D8499" t="e">
        <f>VLOOKUP(B8499,'Step 2 - Old-New Code Crosswalk'!B:D,1,FALSE)</f>
        <v>#N/A</v>
      </c>
      <c r="E8499" s="322" t="e">
        <f t="shared" si="132"/>
        <v>#N/A</v>
      </c>
    </row>
    <row r="8500" spans="1:5" x14ac:dyDescent="0.25">
      <c r="A8500" s="8"/>
      <c r="B8500" s="8"/>
      <c r="D8500" t="e">
        <f>VLOOKUP(B8500,'Step 2 - Old-New Code Crosswalk'!B:D,1,FALSE)</f>
        <v>#N/A</v>
      </c>
      <c r="E8500" s="322" t="e">
        <f t="shared" si="132"/>
        <v>#N/A</v>
      </c>
    </row>
    <row r="8501" spans="1:5" x14ac:dyDescent="0.25">
      <c r="A8501" s="8"/>
      <c r="B8501" s="8"/>
      <c r="D8501" t="e">
        <f>VLOOKUP(B8501,'Step 2 - Old-New Code Crosswalk'!B:D,1,FALSE)</f>
        <v>#N/A</v>
      </c>
      <c r="E8501" s="322" t="e">
        <f t="shared" si="132"/>
        <v>#N/A</v>
      </c>
    </row>
    <row r="8502" spans="1:5" x14ac:dyDescent="0.25">
      <c r="A8502" s="8"/>
      <c r="B8502" s="8"/>
      <c r="D8502" t="e">
        <f>VLOOKUP(B8502,'Step 2 - Old-New Code Crosswalk'!B:D,1,FALSE)</f>
        <v>#N/A</v>
      </c>
      <c r="E8502" s="322" t="e">
        <f t="shared" si="132"/>
        <v>#N/A</v>
      </c>
    </row>
    <row r="8503" spans="1:5" x14ac:dyDescent="0.25">
      <c r="A8503" s="8"/>
      <c r="B8503" s="8"/>
      <c r="D8503" t="e">
        <f>VLOOKUP(B8503,'Step 2 - Old-New Code Crosswalk'!B:D,1,FALSE)</f>
        <v>#N/A</v>
      </c>
      <c r="E8503" s="322" t="e">
        <f t="shared" si="132"/>
        <v>#N/A</v>
      </c>
    </row>
    <row r="8504" spans="1:5" x14ac:dyDescent="0.25">
      <c r="A8504" s="8"/>
      <c r="B8504" s="8"/>
      <c r="D8504" t="e">
        <f>VLOOKUP(B8504,'Step 2 - Old-New Code Crosswalk'!B:D,1,FALSE)</f>
        <v>#N/A</v>
      </c>
      <c r="E8504" s="322" t="e">
        <f t="shared" si="132"/>
        <v>#N/A</v>
      </c>
    </row>
    <row r="8505" spans="1:5" x14ac:dyDescent="0.25">
      <c r="A8505" s="8"/>
      <c r="B8505" s="8"/>
      <c r="D8505" t="e">
        <f>VLOOKUP(B8505,'Step 2 - Old-New Code Crosswalk'!B:D,1,FALSE)</f>
        <v>#N/A</v>
      </c>
      <c r="E8505" s="322" t="e">
        <f t="shared" si="132"/>
        <v>#N/A</v>
      </c>
    </row>
    <row r="8506" spans="1:5" x14ac:dyDescent="0.25">
      <c r="A8506" s="8"/>
      <c r="B8506" s="8"/>
      <c r="D8506" t="e">
        <f>VLOOKUP(B8506,'Step 2 - Old-New Code Crosswalk'!B:D,1,FALSE)</f>
        <v>#N/A</v>
      </c>
      <c r="E8506" s="322" t="e">
        <f t="shared" si="132"/>
        <v>#N/A</v>
      </c>
    </row>
    <row r="8507" spans="1:5" x14ac:dyDescent="0.25">
      <c r="A8507" s="8"/>
      <c r="B8507" s="8"/>
      <c r="D8507" t="e">
        <f>VLOOKUP(B8507,'Step 2 - Old-New Code Crosswalk'!B:D,1,FALSE)</f>
        <v>#N/A</v>
      </c>
      <c r="E8507" s="322" t="e">
        <f t="shared" si="132"/>
        <v>#N/A</v>
      </c>
    </row>
    <row r="8508" spans="1:5" x14ac:dyDescent="0.25">
      <c r="A8508" s="8"/>
      <c r="B8508" s="8"/>
      <c r="D8508" t="e">
        <f>VLOOKUP(B8508,'Step 2 - Old-New Code Crosswalk'!B:D,1,FALSE)</f>
        <v>#N/A</v>
      </c>
      <c r="E8508" s="322" t="e">
        <f t="shared" si="132"/>
        <v>#N/A</v>
      </c>
    </row>
    <row r="8509" spans="1:5" x14ac:dyDescent="0.25">
      <c r="A8509" s="8"/>
      <c r="B8509" s="8"/>
      <c r="D8509" t="e">
        <f>VLOOKUP(B8509,'Step 2 - Old-New Code Crosswalk'!B:D,1,FALSE)</f>
        <v>#N/A</v>
      </c>
      <c r="E8509" s="322" t="e">
        <f t="shared" si="132"/>
        <v>#N/A</v>
      </c>
    </row>
    <row r="8510" spans="1:5" x14ac:dyDescent="0.25">
      <c r="A8510" s="8"/>
      <c r="B8510" s="8"/>
      <c r="D8510" t="e">
        <f>VLOOKUP(B8510,'Step 2 - Old-New Code Crosswalk'!B:D,1,FALSE)</f>
        <v>#N/A</v>
      </c>
      <c r="E8510" s="322" t="e">
        <f t="shared" si="132"/>
        <v>#N/A</v>
      </c>
    </row>
    <row r="8511" spans="1:5" x14ac:dyDescent="0.25">
      <c r="A8511" s="8"/>
      <c r="B8511" s="8"/>
      <c r="D8511" t="e">
        <f>VLOOKUP(B8511,'Step 2 - Old-New Code Crosswalk'!B:D,1,FALSE)</f>
        <v>#N/A</v>
      </c>
      <c r="E8511" s="322" t="e">
        <f t="shared" si="132"/>
        <v>#N/A</v>
      </c>
    </row>
    <row r="8512" spans="1:5" x14ac:dyDescent="0.25">
      <c r="A8512" s="8"/>
      <c r="B8512" s="8"/>
      <c r="D8512" t="e">
        <f>VLOOKUP(B8512,'Step 2 - Old-New Code Crosswalk'!B:D,1,FALSE)</f>
        <v>#N/A</v>
      </c>
      <c r="E8512" s="322" t="e">
        <f t="shared" si="132"/>
        <v>#N/A</v>
      </c>
    </row>
    <row r="8513" spans="1:5" x14ac:dyDescent="0.25">
      <c r="A8513" s="8"/>
      <c r="B8513" s="8"/>
      <c r="D8513" t="e">
        <f>VLOOKUP(B8513,'Step 2 - Old-New Code Crosswalk'!B:D,1,FALSE)</f>
        <v>#N/A</v>
      </c>
      <c r="E8513" s="322" t="e">
        <f t="shared" si="132"/>
        <v>#N/A</v>
      </c>
    </row>
    <row r="8514" spans="1:5" x14ac:dyDescent="0.25">
      <c r="A8514" s="8"/>
      <c r="B8514" s="8"/>
      <c r="D8514" t="e">
        <f>VLOOKUP(B8514,'Step 2 - Old-New Code Crosswalk'!B:D,1,FALSE)</f>
        <v>#N/A</v>
      </c>
      <c r="E8514" s="322" t="e">
        <f t="shared" ref="E8514:E8577" si="133">IF(B8514=D8514," ","ERROR")</f>
        <v>#N/A</v>
      </c>
    </row>
    <row r="8515" spans="1:5" x14ac:dyDescent="0.25">
      <c r="A8515" s="8"/>
      <c r="B8515" s="8"/>
      <c r="D8515" t="e">
        <f>VLOOKUP(B8515,'Step 2 - Old-New Code Crosswalk'!B:D,1,FALSE)</f>
        <v>#N/A</v>
      </c>
      <c r="E8515" s="322" t="e">
        <f t="shared" si="133"/>
        <v>#N/A</v>
      </c>
    </row>
    <row r="8516" spans="1:5" x14ac:dyDescent="0.25">
      <c r="A8516" s="8"/>
      <c r="B8516" s="8"/>
      <c r="D8516" t="e">
        <f>VLOOKUP(B8516,'Step 2 - Old-New Code Crosswalk'!B:D,1,FALSE)</f>
        <v>#N/A</v>
      </c>
      <c r="E8516" s="322" t="e">
        <f t="shared" si="133"/>
        <v>#N/A</v>
      </c>
    </row>
    <row r="8517" spans="1:5" x14ac:dyDescent="0.25">
      <c r="A8517" s="8"/>
      <c r="B8517" s="8"/>
      <c r="D8517" t="e">
        <f>VLOOKUP(B8517,'Step 2 - Old-New Code Crosswalk'!B:D,1,FALSE)</f>
        <v>#N/A</v>
      </c>
      <c r="E8517" s="322" t="e">
        <f t="shared" si="133"/>
        <v>#N/A</v>
      </c>
    </row>
    <row r="8518" spans="1:5" x14ac:dyDescent="0.25">
      <c r="A8518" s="8"/>
      <c r="B8518" s="8"/>
      <c r="D8518" t="e">
        <f>VLOOKUP(B8518,'Step 2 - Old-New Code Crosswalk'!B:D,1,FALSE)</f>
        <v>#N/A</v>
      </c>
      <c r="E8518" s="322" t="e">
        <f t="shared" si="133"/>
        <v>#N/A</v>
      </c>
    </row>
    <row r="8519" spans="1:5" x14ac:dyDescent="0.25">
      <c r="A8519" s="8"/>
      <c r="B8519" s="8"/>
      <c r="D8519" t="e">
        <f>VLOOKUP(B8519,'Step 2 - Old-New Code Crosswalk'!B:D,1,FALSE)</f>
        <v>#N/A</v>
      </c>
      <c r="E8519" s="322" t="e">
        <f t="shared" si="133"/>
        <v>#N/A</v>
      </c>
    </row>
    <row r="8520" spans="1:5" x14ac:dyDescent="0.25">
      <c r="A8520" s="8"/>
      <c r="B8520" s="8"/>
      <c r="D8520" t="e">
        <f>VLOOKUP(B8520,'Step 2 - Old-New Code Crosswalk'!B:D,1,FALSE)</f>
        <v>#N/A</v>
      </c>
      <c r="E8520" s="322" t="e">
        <f t="shared" si="133"/>
        <v>#N/A</v>
      </c>
    </row>
    <row r="8521" spans="1:5" x14ac:dyDescent="0.25">
      <c r="A8521" s="8"/>
      <c r="B8521" s="8"/>
      <c r="D8521" t="e">
        <f>VLOOKUP(B8521,'Step 2 - Old-New Code Crosswalk'!B:D,1,FALSE)</f>
        <v>#N/A</v>
      </c>
      <c r="E8521" s="322" t="e">
        <f t="shared" si="133"/>
        <v>#N/A</v>
      </c>
    </row>
    <row r="8522" spans="1:5" x14ac:dyDescent="0.25">
      <c r="A8522" s="8"/>
      <c r="B8522" s="8"/>
      <c r="D8522" t="e">
        <f>VLOOKUP(B8522,'Step 2 - Old-New Code Crosswalk'!B:D,1,FALSE)</f>
        <v>#N/A</v>
      </c>
      <c r="E8522" s="322" t="e">
        <f t="shared" si="133"/>
        <v>#N/A</v>
      </c>
    </row>
    <row r="8523" spans="1:5" x14ac:dyDescent="0.25">
      <c r="A8523" s="8"/>
      <c r="B8523" s="8"/>
      <c r="D8523" t="e">
        <f>VLOOKUP(B8523,'Step 2 - Old-New Code Crosswalk'!B:D,1,FALSE)</f>
        <v>#N/A</v>
      </c>
      <c r="E8523" s="322" t="e">
        <f t="shared" si="133"/>
        <v>#N/A</v>
      </c>
    </row>
    <row r="8524" spans="1:5" x14ac:dyDescent="0.25">
      <c r="A8524" s="8"/>
      <c r="B8524" s="8"/>
      <c r="D8524" t="e">
        <f>VLOOKUP(B8524,'Step 2 - Old-New Code Crosswalk'!B:D,1,FALSE)</f>
        <v>#N/A</v>
      </c>
      <c r="E8524" s="322" t="e">
        <f t="shared" si="133"/>
        <v>#N/A</v>
      </c>
    </row>
    <row r="8525" spans="1:5" x14ac:dyDescent="0.25">
      <c r="A8525" s="8"/>
      <c r="B8525" s="8"/>
      <c r="D8525" t="e">
        <f>VLOOKUP(B8525,'Step 2 - Old-New Code Crosswalk'!B:D,1,FALSE)</f>
        <v>#N/A</v>
      </c>
      <c r="E8525" s="322" t="e">
        <f t="shared" si="133"/>
        <v>#N/A</v>
      </c>
    </row>
    <row r="8526" spans="1:5" x14ac:dyDescent="0.25">
      <c r="A8526" s="8"/>
      <c r="B8526" s="8"/>
      <c r="D8526" t="e">
        <f>VLOOKUP(B8526,'Step 2 - Old-New Code Crosswalk'!B:D,1,FALSE)</f>
        <v>#N/A</v>
      </c>
      <c r="E8526" s="322" t="e">
        <f t="shared" si="133"/>
        <v>#N/A</v>
      </c>
    </row>
    <row r="8527" spans="1:5" x14ac:dyDescent="0.25">
      <c r="A8527" s="8"/>
      <c r="B8527" s="8"/>
      <c r="D8527" t="e">
        <f>VLOOKUP(B8527,'Step 2 - Old-New Code Crosswalk'!B:D,1,FALSE)</f>
        <v>#N/A</v>
      </c>
      <c r="E8527" s="322" t="e">
        <f t="shared" si="133"/>
        <v>#N/A</v>
      </c>
    </row>
    <row r="8528" spans="1:5" x14ac:dyDescent="0.25">
      <c r="A8528" s="8"/>
      <c r="B8528" s="8"/>
      <c r="D8528" t="e">
        <f>VLOOKUP(B8528,'Step 2 - Old-New Code Crosswalk'!B:D,1,FALSE)</f>
        <v>#N/A</v>
      </c>
      <c r="E8528" s="322" t="e">
        <f t="shared" si="133"/>
        <v>#N/A</v>
      </c>
    </row>
    <row r="8529" spans="1:5" x14ac:dyDescent="0.25">
      <c r="A8529" s="8"/>
      <c r="B8529" s="8"/>
      <c r="D8529" t="e">
        <f>VLOOKUP(B8529,'Step 2 - Old-New Code Crosswalk'!B:D,1,FALSE)</f>
        <v>#N/A</v>
      </c>
      <c r="E8529" s="322" t="e">
        <f t="shared" si="133"/>
        <v>#N/A</v>
      </c>
    </row>
    <row r="8530" spans="1:5" x14ac:dyDescent="0.25">
      <c r="A8530" s="8"/>
      <c r="B8530" s="8"/>
      <c r="D8530" t="e">
        <f>VLOOKUP(B8530,'Step 2 - Old-New Code Crosswalk'!B:D,1,FALSE)</f>
        <v>#N/A</v>
      </c>
      <c r="E8530" s="322" t="e">
        <f t="shared" si="133"/>
        <v>#N/A</v>
      </c>
    </row>
    <row r="8531" spans="1:5" x14ac:dyDescent="0.25">
      <c r="A8531" s="8"/>
      <c r="B8531" s="8"/>
      <c r="D8531" t="e">
        <f>VLOOKUP(B8531,'Step 2 - Old-New Code Crosswalk'!B:D,1,FALSE)</f>
        <v>#N/A</v>
      </c>
      <c r="E8531" s="322" t="e">
        <f t="shared" si="133"/>
        <v>#N/A</v>
      </c>
    </row>
    <row r="8532" spans="1:5" x14ac:dyDescent="0.25">
      <c r="A8532" s="8"/>
      <c r="B8532" s="8"/>
      <c r="D8532" t="e">
        <f>VLOOKUP(B8532,'Step 2 - Old-New Code Crosswalk'!B:D,1,FALSE)</f>
        <v>#N/A</v>
      </c>
      <c r="E8532" s="322" t="e">
        <f t="shared" si="133"/>
        <v>#N/A</v>
      </c>
    </row>
    <row r="8533" spans="1:5" x14ac:dyDescent="0.25">
      <c r="A8533" s="8"/>
      <c r="B8533" s="8"/>
      <c r="D8533" t="e">
        <f>VLOOKUP(B8533,'Step 2 - Old-New Code Crosswalk'!B:D,1,FALSE)</f>
        <v>#N/A</v>
      </c>
      <c r="E8533" s="322" t="e">
        <f t="shared" si="133"/>
        <v>#N/A</v>
      </c>
    </row>
    <row r="8534" spans="1:5" x14ac:dyDescent="0.25">
      <c r="A8534" s="8"/>
      <c r="B8534" s="8"/>
      <c r="D8534" t="e">
        <f>VLOOKUP(B8534,'Step 2 - Old-New Code Crosswalk'!B:D,1,FALSE)</f>
        <v>#N/A</v>
      </c>
      <c r="E8534" s="322" t="e">
        <f t="shared" si="133"/>
        <v>#N/A</v>
      </c>
    </row>
    <row r="8535" spans="1:5" x14ac:dyDescent="0.25">
      <c r="A8535" s="8"/>
      <c r="B8535" s="8"/>
      <c r="D8535" t="e">
        <f>VLOOKUP(B8535,'Step 2 - Old-New Code Crosswalk'!B:D,1,FALSE)</f>
        <v>#N/A</v>
      </c>
      <c r="E8535" s="322" t="e">
        <f t="shared" si="133"/>
        <v>#N/A</v>
      </c>
    </row>
    <row r="8536" spans="1:5" x14ac:dyDescent="0.25">
      <c r="A8536" s="8"/>
      <c r="B8536" s="8"/>
      <c r="D8536" t="e">
        <f>VLOOKUP(B8536,'Step 2 - Old-New Code Crosswalk'!B:D,1,FALSE)</f>
        <v>#N/A</v>
      </c>
      <c r="E8536" s="322" t="e">
        <f t="shared" si="133"/>
        <v>#N/A</v>
      </c>
    </row>
    <row r="8537" spans="1:5" x14ac:dyDescent="0.25">
      <c r="A8537" s="8"/>
      <c r="B8537" s="8"/>
      <c r="D8537" t="e">
        <f>VLOOKUP(B8537,'Step 2 - Old-New Code Crosswalk'!B:D,1,FALSE)</f>
        <v>#N/A</v>
      </c>
      <c r="E8537" s="322" t="e">
        <f t="shared" si="133"/>
        <v>#N/A</v>
      </c>
    </row>
    <row r="8538" spans="1:5" x14ac:dyDescent="0.25">
      <c r="A8538" s="8"/>
      <c r="B8538" s="8"/>
      <c r="D8538" t="e">
        <f>VLOOKUP(B8538,'Step 2 - Old-New Code Crosswalk'!B:D,1,FALSE)</f>
        <v>#N/A</v>
      </c>
      <c r="E8538" s="322" t="e">
        <f t="shared" si="133"/>
        <v>#N/A</v>
      </c>
    </row>
    <row r="8539" spans="1:5" x14ac:dyDescent="0.25">
      <c r="A8539" s="8"/>
      <c r="B8539" s="8"/>
      <c r="D8539" t="e">
        <f>VLOOKUP(B8539,'Step 2 - Old-New Code Crosswalk'!B:D,1,FALSE)</f>
        <v>#N/A</v>
      </c>
      <c r="E8539" s="322" t="e">
        <f t="shared" si="133"/>
        <v>#N/A</v>
      </c>
    </row>
    <row r="8540" spans="1:5" x14ac:dyDescent="0.25">
      <c r="A8540" s="8"/>
      <c r="B8540" s="8"/>
      <c r="D8540" t="e">
        <f>VLOOKUP(B8540,'Step 2 - Old-New Code Crosswalk'!B:D,1,FALSE)</f>
        <v>#N/A</v>
      </c>
      <c r="E8540" s="322" t="e">
        <f t="shared" si="133"/>
        <v>#N/A</v>
      </c>
    </row>
    <row r="8541" spans="1:5" x14ac:dyDescent="0.25">
      <c r="A8541" s="8"/>
      <c r="B8541" s="8"/>
      <c r="D8541" t="e">
        <f>VLOOKUP(B8541,'Step 2 - Old-New Code Crosswalk'!B:D,1,FALSE)</f>
        <v>#N/A</v>
      </c>
      <c r="E8541" s="322" t="e">
        <f t="shared" si="133"/>
        <v>#N/A</v>
      </c>
    </row>
    <row r="8542" spans="1:5" x14ac:dyDescent="0.25">
      <c r="A8542" s="8"/>
      <c r="B8542" s="8"/>
      <c r="D8542" t="e">
        <f>VLOOKUP(B8542,'Step 2 - Old-New Code Crosswalk'!B:D,1,FALSE)</f>
        <v>#N/A</v>
      </c>
      <c r="E8542" s="322" t="e">
        <f t="shared" si="133"/>
        <v>#N/A</v>
      </c>
    </row>
    <row r="8543" spans="1:5" x14ac:dyDescent="0.25">
      <c r="A8543" s="8"/>
      <c r="B8543" s="8"/>
      <c r="D8543" t="e">
        <f>VLOOKUP(B8543,'Step 2 - Old-New Code Crosswalk'!B:D,1,FALSE)</f>
        <v>#N/A</v>
      </c>
      <c r="E8543" s="322" t="e">
        <f t="shared" si="133"/>
        <v>#N/A</v>
      </c>
    </row>
    <row r="8544" spans="1:5" x14ac:dyDescent="0.25">
      <c r="A8544" s="8"/>
      <c r="B8544" s="8"/>
      <c r="D8544" t="e">
        <f>VLOOKUP(B8544,'Step 2 - Old-New Code Crosswalk'!B:D,1,FALSE)</f>
        <v>#N/A</v>
      </c>
      <c r="E8544" s="322" t="e">
        <f t="shared" si="133"/>
        <v>#N/A</v>
      </c>
    </row>
    <row r="8545" spans="1:5" x14ac:dyDescent="0.25">
      <c r="A8545" s="8"/>
      <c r="B8545" s="8"/>
      <c r="D8545" t="e">
        <f>VLOOKUP(B8545,'Step 2 - Old-New Code Crosswalk'!B:D,1,FALSE)</f>
        <v>#N/A</v>
      </c>
      <c r="E8545" s="322" t="e">
        <f t="shared" si="133"/>
        <v>#N/A</v>
      </c>
    </row>
    <row r="8546" spans="1:5" x14ac:dyDescent="0.25">
      <c r="A8546" s="8"/>
      <c r="B8546" s="8"/>
      <c r="D8546" t="e">
        <f>VLOOKUP(B8546,'Step 2 - Old-New Code Crosswalk'!B:D,1,FALSE)</f>
        <v>#N/A</v>
      </c>
      <c r="E8546" s="322" t="e">
        <f t="shared" si="133"/>
        <v>#N/A</v>
      </c>
    </row>
    <row r="8547" spans="1:5" x14ac:dyDescent="0.25">
      <c r="A8547" s="8"/>
      <c r="B8547" s="8"/>
      <c r="D8547" t="e">
        <f>VLOOKUP(B8547,'Step 2 - Old-New Code Crosswalk'!B:D,1,FALSE)</f>
        <v>#N/A</v>
      </c>
      <c r="E8547" s="322" t="e">
        <f t="shared" si="133"/>
        <v>#N/A</v>
      </c>
    </row>
    <row r="8548" spans="1:5" x14ac:dyDescent="0.25">
      <c r="A8548" s="8"/>
      <c r="B8548" s="8"/>
      <c r="D8548" t="e">
        <f>VLOOKUP(B8548,'Step 2 - Old-New Code Crosswalk'!B:D,1,FALSE)</f>
        <v>#N/A</v>
      </c>
      <c r="E8548" s="322" t="e">
        <f t="shared" si="133"/>
        <v>#N/A</v>
      </c>
    </row>
    <row r="8549" spans="1:5" x14ac:dyDescent="0.25">
      <c r="A8549" s="8"/>
      <c r="B8549" s="8"/>
      <c r="D8549" t="e">
        <f>VLOOKUP(B8549,'Step 2 - Old-New Code Crosswalk'!B:D,1,FALSE)</f>
        <v>#N/A</v>
      </c>
      <c r="E8549" s="322" t="e">
        <f t="shared" si="133"/>
        <v>#N/A</v>
      </c>
    </row>
    <row r="8550" spans="1:5" x14ac:dyDescent="0.25">
      <c r="A8550" s="8"/>
      <c r="B8550" s="8"/>
      <c r="D8550" t="e">
        <f>VLOOKUP(B8550,'Step 2 - Old-New Code Crosswalk'!B:D,1,FALSE)</f>
        <v>#N/A</v>
      </c>
      <c r="E8550" s="322" t="e">
        <f t="shared" si="133"/>
        <v>#N/A</v>
      </c>
    </row>
    <row r="8551" spans="1:5" x14ac:dyDescent="0.25">
      <c r="A8551" s="8"/>
      <c r="B8551" s="8"/>
      <c r="D8551" t="e">
        <f>VLOOKUP(B8551,'Step 2 - Old-New Code Crosswalk'!B:D,1,FALSE)</f>
        <v>#N/A</v>
      </c>
      <c r="E8551" s="322" t="e">
        <f t="shared" si="133"/>
        <v>#N/A</v>
      </c>
    </row>
    <row r="8552" spans="1:5" x14ac:dyDescent="0.25">
      <c r="A8552" s="8"/>
      <c r="B8552" s="8"/>
      <c r="D8552" t="e">
        <f>VLOOKUP(B8552,'Step 2 - Old-New Code Crosswalk'!B:D,1,FALSE)</f>
        <v>#N/A</v>
      </c>
      <c r="E8552" s="322" t="e">
        <f t="shared" si="133"/>
        <v>#N/A</v>
      </c>
    </row>
    <row r="8553" spans="1:5" x14ac:dyDescent="0.25">
      <c r="A8553" s="8"/>
      <c r="B8553" s="8"/>
      <c r="D8553" t="e">
        <f>VLOOKUP(B8553,'Step 2 - Old-New Code Crosswalk'!B:D,1,FALSE)</f>
        <v>#N/A</v>
      </c>
      <c r="E8553" s="322" t="e">
        <f t="shared" si="133"/>
        <v>#N/A</v>
      </c>
    </row>
    <row r="8554" spans="1:5" x14ac:dyDescent="0.25">
      <c r="A8554" s="8"/>
      <c r="B8554" s="8"/>
      <c r="D8554" t="e">
        <f>VLOOKUP(B8554,'Step 2 - Old-New Code Crosswalk'!B:D,1,FALSE)</f>
        <v>#N/A</v>
      </c>
      <c r="E8554" s="322" t="e">
        <f t="shared" si="133"/>
        <v>#N/A</v>
      </c>
    </row>
    <row r="8555" spans="1:5" x14ac:dyDescent="0.25">
      <c r="A8555" s="8"/>
      <c r="B8555" s="8"/>
      <c r="D8555" t="e">
        <f>VLOOKUP(B8555,'Step 2 - Old-New Code Crosswalk'!B:D,1,FALSE)</f>
        <v>#N/A</v>
      </c>
      <c r="E8555" s="322" t="e">
        <f t="shared" si="133"/>
        <v>#N/A</v>
      </c>
    </row>
    <row r="8556" spans="1:5" x14ac:dyDescent="0.25">
      <c r="A8556" s="8"/>
      <c r="B8556" s="8"/>
      <c r="D8556" t="e">
        <f>VLOOKUP(B8556,'Step 2 - Old-New Code Crosswalk'!B:D,1,FALSE)</f>
        <v>#N/A</v>
      </c>
      <c r="E8556" s="322" t="e">
        <f t="shared" si="133"/>
        <v>#N/A</v>
      </c>
    </row>
    <row r="8557" spans="1:5" x14ac:dyDescent="0.25">
      <c r="A8557" s="8"/>
      <c r="B8557" s="8"/>
      <c r="D8557" t="e">
        <f>VLOOKUP(B8557,'Step 2 - Old-New Code Crosswalk'!B:D,1,FALSE)</f>
        <v>#N/A</v>
      </c>
      <c r="E8557" s="322" t="e">
        <f t="shared" si="133"/>
        <v>#N/A</v>
      </c>
    </row>
    <row r="8558" spans="1:5" x14ac:dyDescent="0.25">
      <c r="A8558" s="8"/>
      <c r="B8558" s="8"/>
      <c r="D8558" t="e">
        <f>VLOOKUP(B8558,'Step 2 - Old-New Code Crosswalk'!B:D,1,FALSE)</f>
        <v>#N/A</v>
      </c>
      <c r="E8558" s="322" t="e">
        <f t="shared" si="133"/>
        <v>#N/A</v>
      </c>
    </row>
    <row r="8559" spans="1:5" x14ac:dyDescent="0.25">
      <c r="A8559" s="8"/>
      <c r="B8559" s="8"/>
      <c r="D8559" t="e">
        <f>VLOOKUP(B8559,'Step 2 - Old-New Code Crosswalk'!B:D,1,FALSE)</f>
        <v>#N/A</v>
      </c>
      <c r="E8559" s="322" t="e">
        <f t="shared" si="133"/>
        <v>#N/A</v>
      </c>
    </row>
    <row r="8560" spans="1:5" x14ac:dyDescent="0.25">
      <c r="A8560" s="8"/>
      <c r="B8560" s="8"/>
      <c r="D8560" t="e">
        <f>VLOOKUP(B8560,'Step 2 - Old-New Code Crosswalk'!B:D,1,FALSE)</f>
        <v>#N/A</v>
      </c>
      <c r="E8560" s="322" t="e">
        <f t="shared" si="133"/>
        <v>#N/A</v>
      </c>
    </row>
    <row r="8561" spans="1:5" x14ac:dyDescent="0.25">
      <c r="A8561" s="8"/>
      <c r="B8561" s="8"/>
      <c r="D8561" t="e">
        <f>VLOOKUP(B8561,'Step 2 - Old-New Code Crosswalk'!B:D,1,FALSE)</f>
        <v>#N/A</v>
      </c>
      <c r="E8561" s="322" t="e">
        <f t="shared" si="133"/>
        <v>#N/A</v>
      </c>
    </row>
    <row r="8562" spans="1:5" x14ac:dyDescent="0.25">
      <c r="A8562" s="8"/>
      <c r="B8562" s="8"/>
      <c r="D8562" t="e">
        <f>VLOOKUP(B8562,'Step 2 - Old-New Code Crosswalk'!B:D,1,FALSE)</f>
        <v>#N/A</v>
      </c>
      <c r="E8562" s="322" t="e">
        <f t="shared" si="133"/>
        <v>#N/A</v>
      </c>
    </row>
    <row r="8563" spans="1:5" x14ac:dyDescent="0.25">
      <c r="A8563" s="8"/>
      <c r="B8563" s="8"/>
      <c r="D8563" t="e">
        <f>VLOOKUP(B8563,'Step 2 - Old-New Code Crosswalk'!B:D,1,FALSE)</f>
        <v>#N/A</v>
      </c>
      <c r="E8563" s="322" t="e">
        <f t="shared" si="133"/>
        <v>#N/A</v>
      </c>
    </row>
    <row r="8564" spans="1:5" x14ac:dyDescent="0.25">
      <c r="A8564" s="8"/>
      <c r="B8564" s="8"/>
      <c r="D8564" t="e">
        <f>VLOOKUP(B8564,'Step 2 - Old-New Code Crosswalk'!B:D,1,FALSE)</f>
        <v>#N/A</v>
      </c>
      <c r="E8564" s="322" t="e">
        <f t="shared" si="133"/>
        <v>#N/A</v>
      </c>
    </row>
    <row r="8565" spans="1:5" x14ac:dyDescent="0.25">
      <c r="A8565" s="8"/>
      <c r="B8565" s="8"/>
      <c r="D8565" t="e">
        <f>VLOOKUP(B8565,'Step 2 - Old-New Code Crosswalk'!B:D,1,FALSE)</f>
        <v>#N/A</v>
      </c>
      <c r="E8565" s="322" t="e">
        <f t="shared" si="133"/>
        <v>#N/A</v>
      </c>
    </row>
    <row r="8566" spans="1:5" x14ac:dyDescent="0.25">
      <c r="A8566" s="8"/>
      <c r="B8566" s="8"/>
      <c r="D8566" t="e">
        <f>VLOOKUP(B8566,'Step 2 - Old-New Code Crosswalk'!B:D,1,FALSE)</f>
        <v>#N/A</v>
      </c>
      <c r="E8566" s="322" t="e">
        <f t="shared" si="133"/>
        <v>#N/A</v>
      </c>
    </row>
    <row r="8567" spans="1:5" x14ac:dyDescent="0.25">
      <c r="A8567" s="8"/>
      <c r="B8567" s="8"/>
      <c r="D8567" t="e">
        <f>VLOOKUP(B8567,'Step 2 - Old-New Code Crosswalk'!B:D,1,FALSE)</f>
        <v>#N/A</v>
      </c>
      <c r="E8567" s="322" t="e">
        <f t="shared" si="133"/>
        <v>#N/A</v>
      </c>
    </row>
    <row r="8568" spans="1:5" x14ac:dyDescent="0.25">
      <c r="A8568" s="8"/>
      <c r="B8568" s="8"/>
      <c r="D8568" t="e">
        <f>VLOOKUP(B8568,'Step 2 - Old-New Code Crosswalk'!B:D,1,FALSE)</f>
        <v>#N/A</v>
      </c>
      <c r="E8568" s="322" t="e">
        <f t="shared" si="133"/>
        <v>#N/A</v>
      </c>
    </row>
    <row r="8569" spans="1:5" x14ac:dyDescent="0.25">
      <c r="A8569" s="8"/>
      <c r="B8569" s="8"/>
      <c r="D8569" t="e">
        <f>VLOOKUP(B8569,'Step 2 - Old-New Code Crosswalk'!B:D,1,FALSE)</f>
        <v>#N/A</v>
      </c>
      <c r="E8569" s="322" t="e">
        <f t="shared" si="133"/>
        <v>#N/A</v>
      </c>
    </row>
    <row r="8570" spans="1:5" x14ac:dyDescent="0.25">
      <c r="A8570" s="8"/>
      <c r="B8570" s="8"/>
      <c r="D8570" t="e">
        <f>VLOOKUP(B8570,'Step 2 - Old-New Code Crosswalk'!B:D,1,FALSE)</f>
        <v>#N/A</v>
      </c>
      <c r="E8570" s="322" t="e">
        <f t="shared" si="133"/>
        <v>#N/A</v>
      </c>
    </row>
    <row r="8571" spans="1:5" x14ac:dyDescent="0.25">
      <c r="A8571" s="8"/>
      <c r="B8571" s="8"/>
      <c r="D8571" t="e">
        <f>VLOOKUP(B8571,'Step 2 - Old-New Code Crosswalk'!B:D,1,FALSE)</f>
        <v>#N/A</v>
      </c>
      <c r="E8571" s="322" t="e">
        <f t="shared" si="133"/>
        <v>#N/A</v>
      </c>
    </row>
    <row r="8572" spans="1:5" x14ac:dyDescent="0.25">
      <c r="A8572" s="8"/>
      <c r="B8572" s="8"/>
      <c r="D8572" t="e">
        <f>VLOOKUP(B8572,'Step 2 - Old-New Code Crosswalk'!B:D,1,FALSE)</f>
        <v>#N/A</v>
      </c>
      <c r="E8572" s="322" t="e">
        <f t="shared" si="133"/>
        <v>#N/A</v>
      </c>
    </row>
    <row r="8573" spans="1:5" x14ac:dyDescent="0.25">
      <c r="A8573" s="8"/>
      <c r="B8573" s="8"/>
      <c r="D8573" t="e">
        <f>VLOOKUP(B8573,'Step 2 - Old-New Code Crosswalk'!B:D,1,FALSE)</f>
        <v>#N/A</v>
      </c>
      <c r="E8573" s="322" t="e">
        <f t="shared" si="133"/>
        <v>#N/A</v>
      </c>
    </row>
    <row r="8574" spans="1:5" x14ac:dyDescent="0.25">
      <c r="A8574" s="8"/>
      <c r="B8574" s="8"/>
      <c r="D8574" t="e">
        <f>VLOOKUP(B8574,'Step 2 - Old-New Code Crosswalk'!B:D,1,FALSE)</f>
        <v>#N/A</v>
      </c>
      <c r="E8574" s="322" t="e">
        <f t="shared" si="133"/>
        <v>#N/A</v>
      </c>
    </row>
    <row r="8575" spans="1:5" x14ac:dyDescent="0.25">
      <c r="A8575" s="8"/>
      <c r="B8575" s="8"/>
      <c r="D8575" t="e">
        <f>VLOOKUP(B8575,'Step 2 - Old-New Code Crosswalk'!B:D,1,FALSE)</f>
        <v>#N/A</v>
      </c>
      <c r="E8575" s="322" t="e">
        <f t="shared" si="133"/>
        <v>#N/A</v>
      </c>
    </row>
    <row r="8576" spans="1:5" x14ac:dyDescent="0.25">
      <c r="A8576" s="8"/>
      <c r="B8576" s="8"/>
      <c r="D8576" t="e">
        <f>VLOOKUP(B8576,'Step 2 - Old-New Code Crosswalk'!B:D,1,FALSE)</f>
        <v>#N/A</v>
      </c>
      <c r="E8576" s="322" t="e">
        <f t="shared" si="133"/>
        <v>#N/A</v>
      </c>
    </row>
    <row r="8577" spans="1:5" x14ac:dyDescent="0.25">
      <c r="A8577" s="8"/>
      <c r="B8577" s="8"/>
      <c r="D8577" t="e">
        <f>VLOOKUP(B8577,'Step 2 - Old-New Code Crosswalk'!B:D,1,FALSE)</f>
        <v>#N/A</v>
      </c>
      <c r="E8577" s="322" t="e">
        <f t="shared" si="133"/>
        <v>#N/A</v>
      </c>
    </row>
    <row r="8578" spans="1:5" x14ac:dyDescent="0.25">
      <c r="A8578" s="8"/>
      <c r="B8578" s="8"/>
      <c r="D8578" t="e">
        <f>VLOOKUP(B8578,'Step 2 - Old-New Code Crosswalk'!B:D,1,FALSE)</f>
        <v>#N/A</v>
      </c>
      <c r="E8578" s="322" t="e">
        <f t="shared" ref="E8578:E8641" si="134">IF(B8578=D8578," ","ERROR")</f>
        <v>#N/A</v>
      </c>
    </row>
    <row r="8579" spans="1:5" x14ac:dyDescent="0.25">
      <c r="A8579" s="8"/>
      <c r="B8579" s="8"/>
      <c r="D8579" t="e">
        <f>VLOOKUP(B8579,'Step 2 - Old-New Code Crosswalk'!B:D,1,FALSE)</f>
        <v>#N/A</v>
      </c>
      <c r="E8579" s="322" t="e">
        <f t="shared" si="134"/>
        <v>#N/A</v>
      </c>
    </row>
    <row r="8580" spans="1:5" x14ac:dyDescent="0.25">
      <c r="A8580" s="8"/>
      <c r="B8580" s="8"/>
      <c r="D8580" t="e">
        <f>VLOOKUP(B8580,'Step 2 - Old-New Code Crosswalk'!B:D,1,FALSE)</f>
        <v>#N/A</v>
      </c>
      <c r="E8580" s="322" t="e">
        <f t="shared" si="134"/>
        <v>#N/A</v>
      </c>
    </row>
    <row r="8581" spans="1:5" x14ac:dyDescent="0.25">
      <c r="A8581" s="8"/>
      <c r="B8581" s="8"/>
      <c r="D8581" t="e">
        <f>VLOOKUP(B8581,'Step 2 - Old-New Code Crosswalk'!B:D,1,FALSE)</f>
        <v>#N/A</v>
      </c>
      <c r="E8581" s="322" t="e">
        <f t="shared" si="134"/>
        <v>#N/A</v>
      </c>
    </row>
    <row r="8582" spans="1:5" x14ac:dyDescent="0.25">
      <c r="A8582" s="8"/>
      <c r="B8582" s="8"/>
      <c r="D8582" t="e">
        <f>VLOOKUP(B8582,'Step 2 - Old-New Code Crosswalk'!B:D,1,FALSE)</f>
        <v>#N/A</v>
      </c>
      <c r="E8582" s="322" t="e">
        <f t="shared" si="134"/>
        <v>#N/A</v>
      </c>
    </row>
    <row r="8583" spans="1:5" x14ac:dyDescent="0.25">
      <c r="A8583" s="8"/>
      <c r="B8583" s="8"/>
      <c r="D8583" t="e">
        <f>VLOOKUP(B8583,'Step 2 - Old-New Code Crosswalk'!B:D,1,FALSE)</f>
        <v>#N/A</v>
      </c>
      <c r="E8583" s="322" t="e">
        <f t="shared" si="134"/>
        <v>#N/A</v>
      </c>
    </row>
    <row r="8584" spans="1:5" x14ac:dyDescent="0.25">
      <c r="A8584" s="8"/>
      <c r="B8584" s="8"/>
      <c r="D8584" t="e">
        <f>VLOOKUP(B8584,'Step 2 - Old-New Code Crosswalk'!B:D,1,FALSE)</f>
        <v>#N/A</v>
      </c>
      <c r="E8584" s="322" t="e">
        <f t="shared" si="134"/>
        <v>#N/A</v>
      </c>
    </row>
    <row r="8585" spans="1:5" x14ac:dyDescent="0.25">
      <c r="A8585" s="8"/>
      <c r="B8585" s="8"/>
      <c r="D8585" t="e">
        <f>VLOOKUP(B8585,'Step 2 - Old-New Code Crosswalk'!B:D,1,FALSE)</f>
        <v>#N/A</v>
      </c>
      <c r="E8585" s="322" t="e">
        <f t="shared" si="134"/>
        <v>#N/A</v>
      </c>
    </row>
    <row r="8586" spans="1:5" x14ac:dyDescent="0.25">
      <c r="A8586" s="8"/>
      <c r="B8586" s="8"/>
      <c r="D8586" t="e">
        <f>VLOOKUP(B8586,'Step 2 - Old-New Code Crosswalk'!B:D,1,FALSE)</f>
        <v>#N/A</v>
      </c>
      <c r="E8586" s="322" t="e">
        <f t="shared" si="134"/>
        <v>#N/A</v>
      </c>
    </row>
    <row r="8587" spans="1:5" x14ac:dyDescent="0.25">
      <c r="A8587" s="8"/>
      <c r="B8587" s="8"/>
      <c r="D8587" t="e">
        <f>VLOOKUP(B8587,'Step 2 - Old-New Code Crosswalk'!B:D,1,FALSE)</f>
        <v>#N/A</v>
      </c>
      <c r="E8587" s="322" t="e">
        <f t="shared" si="134"/>
        <v>#N/A</v>
      </c>
    </row>
    <row r="8588" spans="1:5" x14ac:dyDescent="0.25">
      <c r="A8588" s="8"/>
      <c r="B8588" s="8"/>
      <c r="D8588" t="e">
        <f>VLOOKUP(B8588,'Step 2 - Old-New Code Crosswalk'!B:D,1,FALSE)</f>
        <v>#N/A</v>
      </c>
      <c r="E8588" s="322" t="e">
        <f t="shared" si="134"/>
        <v>#N/A</v>
      </c>
    </row>
    <row r="8589" spans="1:5" x14ac:dyDescent="0.25">
      <c r="A8589" s="8"/>
      <c r="B8589" s="8"/>
      <c r="D8589" t="e">
        <f>VLOOKUP(B8589,'Step 2 - Old-New Code Crosswalk'!B:D,1,FALSE)</f>
        <v>#N/A</v>
      </c>
      <c r="E8589" s="322" t="e">
        <f t="shared" si="134"/>
        <v>#N/A</v>
      </c>
    </row>
    <row r="8590" spans="1:5" x14ac:dyDescent="0.25">
      <c r="A8590" s="8"/>
      <c r="B8590" s="8"/>
      <c r="D8590" t="e">
        <f>VLOOKUP(B8590,'Step 2 - Old-New Code Crosswalk'!B:D,1,FALSE)</f>
        <v>#N/A</v>
      </c>
      <c r="E8590" s="322" t="e">
        <f t="shared" si="134"/>
        <v>#N/A</v>
      </c>
    </row>
    <row r="8591" spans="1:5" x14ac:dyDescent="0.25">
      <c r="A8591" s="8"/>
      <c r="B8591" s="8"/>
      <c r="D8591" t="e">
        <f>VLOOKUP(B8591,'Step 2 - Old-New Code Crosswalk'!B:D,1,FALSE)</f>
        <v>#N/A</v>
      </c>
      <c r="E8591" s="322" t="e">
        <f t="shared" si="134"/>
        <v>#N/A</v>
      </c>
    </row>
    <row r="8592" spans="1:5" x14ac:dyDescent="0.25">
      <c r="A8592" s="8"/>
      <c r="B8592" s="8"/>
      <c r="D8592" t="e">
        <f>VLOOKUP(B8592,'Step 2 - Old-New Code Crosswalk'!B:D,1,FALSE)</f>
        <v>#N/A</v>
      </c>
      <c r="E8592" s="322" t="e">
        <f t="shared" si="134"/>
        <v>#N/A</v>
      </c>
    </row>
    <row r="8593" spans="1:5" x14ac:dyDescent="0.25">
      <c r="A8593" s="8"/>
      <c r="B8593" s="8"/>
      <c r="D8593" t="e">
        <f>VLOOKUP(B8593,'Step 2 - Old-New Code Crosswalk'!B:D,1,FALSE)</f>
        <v>#N/A</v>
      </c>
      <c r="E8593" s="322" t="e">
        <f t="shared" si="134"/>
        <v>#N/A</v>
      </c>
    </row>
    <row r="8594" spans="1:5" x14ac:dyDescent="0.25">
      <c r="A8594" s="8"/>
      <c r="B8594" s="8"/>
      <c r="D8594" t="e">
        <f>VLOOKUP(B8594,'Step 2 - Old-New Code Crosswalk'!B:D,1,FALSE)</f>
        <v>#N/A</v>
      </c>
      <c r="E8594" s="322" t="e">
        <f t="shared" si="134"/>
        <v>#N/A</v>
      </c>
    </row>
    <row r="8595" spans="1:5" x14ac:dyDescent="0.25">
      <c r="A8595" s="8"/>
      <c r="B8595" s="8"/>
      <c r="D8595" t="e">
        <f>VLOOKUP(B8595,'Step 2 - Old-New Code Crosswalk'!B:D,1,FALSE)</f>
        <v>#N/A</v>
      </c>
      <c r="E8595" s="322" t="e">
        <f t="shared" si="134"/>
        <v>#N/A</v>
      </c>
    </row>
    <row r="8596" spans="1:5" x14ac:dyDescent="0.25">
      <c r="A8596" s="8"/>
      <c r="B8596" s="8"/>
      <c r="D8596" t="e">
        <f>VLOOKUP(B8596,'Step 2 - Old-New Code Crosswalk'!B:D,1,FALSE)</f>
        <v>#N/A</v>
      </c>
      <c r="E8596" s="322" t="e">
        <f t="shared" si="134"/>
        <v>#N/A</v>
      </c>
    </row>
    <row r="8597" spans="1:5" x14ac:dyDescent="0.25">
      <c r="A8597" s="8"/>
      <c r="B8597" s="8"/>
      <c r="D8597" t="e">
        <f>VLOOKUP(B8597,'Step 2 - Old-New Code Crosswalk'!B:D,1,FALSE)</f>
        <v>#N/A</v>
      </c>
      <c r="E8597" s="322" t="e">
        <f t="shared" si="134"/>
        <v>#N/A</v>
      </c>
    </row>
    <row r="8598" spans="1:5" x14ac:dyDescent="0.25">
      <c r="A8598" s="8"/>
      <c r="B8598" s="8"/>
      <c r="D8598" t="e">
        <f>VLOOKUP(B8598,'Step 2 - Old-New Code Crosswalk'!B:D,1,FALSE)</f>
        <v>#N/A</v>
      </c>
      <c r="E8598" s="322" t="e">
        <f t="shared" si="134"/>
        <v>#N/A</v>
      </c>
    </row>
    <row r="8599" spans="1:5" x14ac:dyDescent="0.25">
      <c r="A8599" s="8"/>
      <c r="B8599" s="8"/>
      <c r="D8599" t="e">
        <f>VLOOKUP(B8599,'Step 2 - Old-New Code Crosswalk'!B:D,1,FALSE)</f>
        <v>#N/A</v>
      </c>
      <c r="E8599" s="322" t="e">
        <f t="shared" si="134"/>
        <v>#N/A</v>
      </c>
    </row>
    <row r="8600" spans="1:5" x14ac:dyDescent="0.25">
      <c r="A8600" s="8"/>
      <c r="B8600" s="8"/>
      <c r="D8600" t="e">
        <f>VLOOKUP(B8600,'Step 2 - Old-New Code Crosswalk'!B:D,1,FALSE)</f>
        <v>#N/A</v>
      </c>
      <c r="E8600" s="322" t="e">
        <f t="shared" si="134"/>
        <v>#N/A</v>
      </c>
    </row>
    <row r="8601" spans="1:5" x14ac:dyDescent="0.25">
      <c r="A8601" s="8"/>
      <c r="B8601" s="8"/>
      <c r="D8601" t="e">
        <f>VLOOKUP(B8601,'Step 2 - Old-New Code Crosswalk'!B:D,1,FALSE)</f>
        <v>#N/A</v>
      </c>
      <c r="E8601" s="322" t="e">
        <f t="shared" si="134"/>
        <v>#N/A</v>
      </c>
    </row>
    <row r="8602" spans="1:5" x14ac:dyDescent="0.25">
      <c r="A8602" s="8"/>
      <c r="B8602" s="8"/>
      <c r="D8602" t="e">
        <f>VLOOKUP(B8602,'Step 2 - Old-New Code Crosswalk'!B:D,1,FALSE)</f>
        <v>#N/A</v>
      </c>
      <c r="E8602" s="322" t="e">
        <f t="shared" si="134"/>
        <v>#N/A</v>
      </c>
    </row>
    <row r="8603" spans="1:5" x14ac:dyDescent="0.25">
      <c r="A8603" s="8"/>
      <c r="B8603" s="8"/>
      <c r="D8603" t="e">
        <f>VLOOKUP(B8603,'Step 2 - Old-New Code Crosswalk'!B:D,1,FALSE)</f>
        <v>#N/A</v>
      </c>
      <c r="E8603" s="322" t="e">
        <f t="shared" si="134"/>
        <v>#N/A</v>
      </c>
    </row>
    <row r="8604" spans="1:5" x14ac:dyDescent="0.25">
      <c r="A8604" s="8"/>
      <c r="B8604" s="8"/>
      <c r="D8604" t="e">
        <f>VLOOKUP(B8604,'Step 2 - Old-New Code Crosswalk'!B:D,1,FALSE)</f>
        <v>#N/A</v>
      </c>
      <c r="E8604" s="322" t="e">
        <f t="shared" si="134"/>
        <v>#N/A</v>
      </c>
    </row>
    <row r="8605" spans="1:5" x14ac:dyDescent="0.25">
      <c r="A8605" s="8"/>
      <c r="B8605" s="8"/>
      <c r="D8605" t="e">
        <f>VLOOKUP(B8605,'Step 2 - Old-New Code Crosswalk'!B:D,1,FALSE)</f>
        <v>#N/A</v>
      </c>
      <c r="E8605" s="322" t="e">
        <f t="shared" si="134"/>
        <v>#N/A</v>
      </c>
    </row>
    <row r="8606" spans="1:5" x14ac:dyDescent="0.25">
      <c r="A8606" s="8"/>
      <c r="B8606" s="8"/>
      <c r="D8606" t="e">
        <f>VLOOKUP(B8606,'Step 2 - Old-New Code Crosswalk'!B:D,1,FALSE)</f>
        <v>#N/A</v>
      </c>
      <c r="E8606" s="322" t="e">
        <f t="shared" si="134"/>
        <v>#N/A</v>
      </c>
    </row>
    <row r="8607" spans="1:5" x14ac:dyDescent="0.25">
      <c r="A8607" s="8"/>
      <c r="B8607" s="8"/>
      <c r="D8607" t="e">
        <f>VLOOKUP(B8607,'Step 2 - Old-New Code Crosswalk'!B:D,1,FALSE)</f>
        <v>#N/A</v>
      </c>
      <c r="E8607" s="322" t="e">
        <f t="shared" si="134"/>
        <v>#N/A</v>
      </c>
    </row>
    <row r="8608" spans="1:5" x14ac:dyDescent="0.25">
      <c r="A8608" s="8"/>
      <c r="B8608" s="8"/>
      <c r="D8608" t="e">
        <f>VLOOKUP(B8608,'Step 2 - Old-New Code Crosswalk'!B:D,1,FALSE)</f>
        <v>#N/A</v>
      </c>
      <c r="E8608" s="322" t="e">
        <f t="shared" si="134"/>
        <v>#N/A</v>
      </c>
    </row>
    <row r="8609" spans="1:5" x14ac:dyDescent="0.25">
      <c r="A8609" s="8"/>
      <c r="B8609" s="8"/>
      <c r="D8609" t="e">
        <f>VLOOKUP(B8609,'Step 2 - Old-New Code Crosswalk'!B:D,1,FALSE)</f>
        <v>#N/A</v>
      </c>
      <c r="E8609" s="322" t="e">
        <f t="shared" si="134"/>
        <v>#N/A</v>
      </c>
    </row>
    <row r="8610" spans="1:5" x14ac:dyDescent="0.25">
      <c r="A8610" s="8"/>
      <c r="B8610" s="8"/>
      <c r="D8610" t="e">
        <f>VLOOKUP(B8610,'Step 2 - Old-New Code Crosswalk'!B:D,1,FALSE)</f>
        <v>#N/A</v>
      </c>
      <c r="E8610" s="322" t="e">
        <f t="shared" si="134"/>
        <v>#N/A</v>
      </c>
    </row>
    <row r="8611" spans="1:5" x14ac:dyDescent="0.25">
      <c r="A8611" s="8"/>
      <c r="B8611" s="8"/>
      <c r="D8611" t="e">
        <f>VLOOKUP(B8611,'Step 2 - Old-New Code Crosswalk'!B:D,1,FALSE)</f>
        <v>#N/A</v>
      </c>
      <c r="E8611" s="322" t="e">
        <f t="shared" si="134"/>
        <v>#N/A</v>
      </c>
    </row>
    <row r="8612" spans="1:5" x14ac:dyDescent="0.25">
      <c r="A8612" s="8"/>
      <c r="B8612" s="8"/>
      <c r="D8612" t="e">
        <f>VLOOKUP(B8612,'Step 2 - Old-New Code Crosswalk'!B:D,1,FALSE)</f>
        <v>#N/A</v>
      </c>
      <c r="E8612" s="322" t="e">
        <f t="shared" si="134"/>
        <v>#N/A</v>
      </c>
    </row>
    <row r="8613" spans="1:5" x14ac:dyDescent="0.25">
      <c r="A8613" s="8"/>
      <c r="B8613" s="8"/>
      <c r="D8613" t="e">
        <f>VLOOKUP(B8613,'Step 2 - Old-New Code Crosswalk'!B:D,1,FALSE)</f>
        <v>#N/A</v>
      </c>
      <c r="E8613" s="322" t="e">
        <f t="shared" si="134"/>
        <v>#N/A</v>
      </c>
    </row>
    <row r="8614" spans="1:5" x14ac:dyDescent="0.25">
      <c r="A8614" s="8"/>
      <c r="B8614" s="8"/>
      <c r="D8614" t="e">
        <f>VLOOKUP(B8614,'Step 2 - Old-New Code Crosswalk'!B:D,1,FALSE)</f>
        <v>#N/A</v>
      </c>
      <c r="E8614" s="322" t="e">
        <f t="shared" si="134"/>
        <v>#N/A</v>
      </c>
    </row>
    <row r="8615" spans="1:5" x14ac:dyDescent="0.25">
      <c r="A8615" s="8"/>
      <c r="B8615" s="8"/>
      <c r="D8615" t="e">
        <f>VLOOKUP(B8615,'Step 2 - Old-New Code Crosswalk'!B:D,1,FALSE)</f>
        <v>#N/A</v>
      </c>
      <c r="E8615" s="322" t="e">
        <f t="shared" si="134"/>
        <v>#N/A</v>
      </c>
    </row>
    <row r="8616" spans="1:5" x14ac:dyDescent="0.25">
      <c r="A8616" s="8"/>
      <c r="B8616" s="8"/>
      <c r="D8616" t="e">
        <f>VLOOKUP(B8616,'Step 2 - Old-New Code Crosswalk'!B:D,1,FALSE)</f>
        <v>#N/A</v>
      </c>
      <c r="E8616" s="322" t="e">
        <f t="shared" si="134"/>
        <v>#N/A</v>
      </c>
    </row>
    <row r="8617" spans="1:5" x14ac:dyDescent="0.25">
      <c r="A8617" s="8"/>
      <c r="B8617" s="8"/>
      <c r="D8617" t="e">
        <f>VLOOKUP(B8617,'Step 2 - Old-New Code Crosswalk'!B:D,1,FALSE)</f>
        <v>#N/A</v>
      </c>
      <c r="E8617" s="322" t="e">
        <f t="shared" si="134"/>
        <v>#N/A</v>
      </c>
    </row>
    <row r="8618" spans="1:5" x14ac:dyDescent="0.25">
      <c r="A8618" s="8"/>
      <c r="B8618" s="8"/>
      <c r="D8618" t="e">
        <f>VLOOKUP(B8618,'Step 2 - Old-New Code Crosswalk'!B:D,1,FALSE)</f>
        <v>#N/A</v>
      </c>
      <c r="E8618" s="322" t="e">
        <f t="shared" si="134"/>
        <v>#N/A</v>
      </c>
    </row>
    <row r="8619" spans="1:5" x14ac:dyDescent="0.25">
      <c r="A8619" s="8"/>
      <c r="B8619" s="8"/>
      <c r="D8619" t="e">
        <f>VLOOKUP(B8619,'Step 2 - Old-New Code Crosswalk'!B:D,1,FALSE)</f>
        <v>#N/A</v>
      </c>
      <c r="E8619" s="322" t="e">
        <f t="shared" si="134"/>
        <v>#N/A</v>
      </c>
    </row>
    <row r="8620" spans="1:5" x14ac:dyDescent="0.25">
      <c r="A8620" s="8"/>
      <c r="B8620" s="8"/>
      <c r="D8620" t="e">
        <f>VLOOKUP(B8620,'Step 2 - Old-New Code Crosswalk'!B:D,1,FALSE)</f>
        <v>#N/A</v>
      </c>
      <c r="E8620" s="322" t="e">
        <f t="shared" si="134"/>
        <v>#N/A</v>
      </c>
    </row>
    <row r="8621" spans="1:5" x14ac:dyDescent="0.25">
      <c r="A8621" s="8"/>
      <c r="B8621" s="8"/>
      <c r="D8621" t="e">
        <f>VLOOKUP(B8621,'Step 2 - Old-New Code Crosswalk'!B:D,1,FALSE)</f>
        <v>#N/A</v>
      </c>
      <c r="E8621" s="322" t="e">
        <f t="shared" si="134"/>
        <v>#N/A</v>
      </c>
    </row>
    <row r="8622" spans="1:5" x14ac:dyDescent="0.25">
      <c r="A8622" s="8"/>
      <c r="B8622" s="8"/>
      <c r="D8622" t="e">
        <f>VLOOKUP(B8622,'Step 2 - Old-New Code Crosswalk'!B:D,1,FALSE)</f>
        <v>#N/A</v>
      </c>
      <c r="E8622" s="322" t="e">
        <f t="shared" si="134"/>
        <v>#N/A</v>
      </c>
    </row>
    <row r="8623" spans="1:5" x14ac:dyDescent="0.25">
      <c r="A8623" s="8"/>
      <c r="B8623" s="8"/>
      <c r="D8623" t="e">
        <f>VLOOKUP(B8623,'Step 2 - Old-New Code Crosswalk'!B:D,1,FALSE)</f>
        <v>#N/A</v>
      </c>
      <c r="E8623" s="322" t="e">
        <f t="shared" si="134"/>
        <v>#N/A</v>
      </c>
    </row>
    <row r="8624" spans="1:5" x14ac:dyDescent="0.25">
      <c r="A8624" s="8"/>
      <c r="B8624" s="8"/>
      <c r="D8624" t="e">
        <f>VLOOKUP(B8624,'Step 2 - Old-New Code Crosswalk'!B:D,1,FALSE)</f>
        <v>#N/A</v>
      </c>
      <c r="E8624" s="322" t="e">
        <f t="shared" si="134"/>
        <v>#N/A</v>
      </c>
    </row>
    <row r="8625" spans="1:5" x14ac:dyDescent="0.25">
      <c r="A8625" s="8"/>
      <c r="B8625" s="8"/>
      <c r="D8625" t="e">
        <f>VLOOKUP(B8625,'Step 2 - Old-New Code Crosswalk'!B:D,1,FALSE)</f>
        <v>#N/A</v>
      </c>
      <c r="E8625" s="322" t="e">
        <f t="shared" si="134"/>
        <v>#N/A</v>
      </c>
    </row>
    <row r="8626" spans="1:5" x14ac:dyDescent="0.25">
      <c r="A8626" s="8"/>
      <c r="B8626" s="8"/>
      <c r="D8626" t="e">
        <f>VLOOKUP(B8626,'Step 2 - Old-New Code Crosswalk'!B:D,1,FALSE)</f>
        <v>#N/A</v>
      </c>
      <c r="E8626" s="322" t="e">
        <f t="shared" si="134"/>
        <v>#N/A</v>
      </c>
    </row>
    <row r="8627" spans="1:5" x14ac:dyDescent="0.25">
      <c r="A8627" s="8"/>
      <c r="B8627" s="8"/>
      <c r="D8627" t="e">
        <f>VLOOKUP(B8627,'Step 2 - Old-New Code Crosswalk'!B:D,1,FALSE)</f>
        <v>#N/A</v>
      </c>
      <c r="E8627" s="322" t="e">
        <f t="shared" si="134"/>
        <v>#N/A</v>
      </c>
    </row>
    <row r="8628" spans="1:5" x14ac:dyDescent="0.25">
      <c r="A8628" s="8"/>
      <c r="B8628" s="8"/>
      <c r="D8628" t="e">
        <f>VLOOKUP(B8628,'Step 2 - Old-New Code Crosswalk'!B:D,1,FALSE)</f>
        <v>#N/A</v>
      </c>
      <c r="E8628" s="322" t="e">
        <f t="shared" si="134"/>
        <v>#N/A</v>
      </c>
    </row>
    <row r="8629" spans="1:5" x14ac:dyDescent="0.25">
      <c r="A8629" s="8"/>
      <c r="B8629" s="8"/>
      <c r="D8629" t="e">
        <f>VLOOKUP(B8629,'Step 2 - Old-New Code Crosswalk'!B:D,1,FALSE)</f>
        <v>#N/A</v>
      </c>
      <c r="E8629" s="322" t="e">
        <f t="shared" si="134"/>
        <v>#N/A</v>
      </c>
    </row>
    <row r="8630" spans="1:5" x14ac:dyDescent="0.25">
      <c r="A8630" s="8"/>
      <c r="B8630" s="8"/>
      <c r="D8630" t="e">
        <f>VLOOKUP(B8630,'Step 2 - Old-New Code Crosswalk'!B:D,1,FALSE)</f>
        <v>#N/A</v>
      </c>
      <c r="E8630" s="322" t="e">
        <f t="shared" si="134"/>
        <v>#N/A</v>
      </c>
    </row>
    <row r="8631" spans="1:5" x14ac:dyDescent="0.25">
      <c r="A8631" s="8"/>
      <c r="B8631" s="8"/>
      <c r="D8631" t="e">
        <f>VLOOKUP(B8631,'Step 2 - Old-New Code Crosswalk'!B:D,1,FALSE)</f>
        <v>#N/A</v>
      </c>
      <c r="E8631" s="322" t="e">
        <f t="shared" si="134"/>
        <v>#N/A</v>
      </c>
    </row>
    <row r="8632" spans="1:5" x14ac:dyDescent="0.25">
      <c r="A8632" s="8"/>
      <c r="B8632" s="8"/>
      <c r="D8632" t="e">
        <f>VLOOKUP(B8632,'Step 2 - Old-New Code Crosswalk'!B:D,1,FALSE)</f>
        <v>#N/A</v>
      </c>
      <c r="E8632" s="322" t="e">
        <f t="shared" si="134"/>
        <v>#N/A</v>
      </c>
    </row>
    <row r="8633" spans="1:5" x14ac:dyDescent="0.25">
      <c r="A8633" s="8"/>
      <c r="B8633" s="8"/>
      <c r="D8633" t="e">
        <f>VLOOKUP(B8633,'Step 2 - Old-New Code Crosswalk'!B:D,1,FALSE)</f>
        <v>#N/A</v>
      </c>
      <c r="E8633" s="322" t="e">
        <f t="shared" si="134"/>
        <v>#N/A</v>
      </c>
    </row>
    <row r="8634" spans="1:5" x14ac:dyDescent="0.25">
      <c r="A8634" s="8"/>
      <c r="B8634" s="8"/>
      <c r="D8634" t="e">
        <f>VLOOKUP(B8634,'Step 2 - Old-New Code Crosswalk'!B:D,1,FALSE)</f>
        <v>#N/A</v>
      </c>
      <c r="E8634" s="322" t="e">
        <f t="shared" si="134"/>
        <v>#N/A</v>
      </c>
    </row>
    <row r="8635" spans="1:5" x14ac:dyDescent="0.25">
      <c r="A8635" s="8"/>
      <c r="B8635" s="8"/>
      <c r="D8635" t="e">
        <f>VLOOKUP(B8635,'Step 2 - Old-New Code Crosswalk'!B:D,1,FALSE)</f>
        <v>#N/A</v>
      </c>
      <c r="E8635" s="322" t="e">
        <f t="shared" si="134"/>
        <v>#N/A</v>
      </c>
    </row>
    <row r="8636" spans="1:5" x14ac:dyDescent="0.25">
      <c r="A8636" s="8"/>
      <c r="B8636" s="8"/>
      <c r="D8636" t="e">
        <f>VLOOKUP(B8636,'Step 2 - Old-New Code Crosswalk'!B:D,1,FALSE)</f>
        <v>#N/A</v>
      </c>
      <c r="E8636" s="322" t="e">
        <f t="shared" si="134"/>
        <v>#N/A</v>
      </c>
    </row>
    <row r="8637" spans="1:5" x14ac:dyDescent="0.25">
      <c r="A8637" s="8"/>
      <c r="B8637" s="8"/>
      <c r="D8637" t="e">
        <f>VLOOKUP(B8637,'Step 2 - Old-New Code Crosswalk'!B:D,1,FALSE)</f>
        <v>#N/A</v>
      </c>
      <c r="E8637" s="322" t="e">
        <f t="shared" si="134"/>
        <v>#N/A</v>
      </c>
    </row>
    <row r="8638" spans="1:5" x14ac:dyDescent="0.25">
      <c r="A8638" s="8"/>
      <c r="B8638" s="8"/>
      <c r="D8638" t="e">
        <f>VLOOKUP(B8638,'Step 2 - Old-New Code Crosswalk'!B:D,1,FALSE)</f>
        <v>#N/A</v>
      </c>
      <c r="E8638" s="322" t="e">
        <f t="shared" si="134"/>
        <v>#N/A</v>
      </c>
    </row>
    <row r="8639" spans="1:5" x14ac:dyDescent="0.25">
      <c r="A8639" s="8"/>
      <c r="B8639" s="8"/>
      <c r="D8639" t="e">
        <f>VLOOKUP(B8639,'Step 2 - Old-New Code Crosswalk'!B:D,1,FALSE)</f>
        <v>#N/A</v>
      </c>
      <c r="E8639" s="322" t="e">
        <f t="shared" si="134"/>
        <v>#N/A</v>
      </c>
    </row>
    <row r="8640" spans="1:5" x14ac:dyDescent="0.25">
      <c r="A8640" s="8"/>
      <c r="B8640" s="8"/>
      <c r="D8640" t="e">
        <f>VLOOKUP(B8640,'Step 2 - Old-New Code Crosswalk'!B:D,1,FALSE)</f>
        <v>#N/A</v>
      </c>
      <c r="E8640" s="322" t="e">
        <f t="shared" si="134"/>
        <v>#N/A</v>
      </c>
    </row>
    <row r="8641" spans="1:5" x14ac:dyDescent="0.25">
      <c r="A8641" s="8"/>
      <c r="B8641" s="8"/>
      <c r="D8641" t="e">
        <f>VLOOKUP(B8641,'Step 2 - Old-New Code Crosswalk'!B:D,1,FALSE)</f>
        <v>#N/A</v>
      </c>
      <c r="E8641" s="322" t="e">
        <f t="shared" si="134"/>
        <v>#N/A</v>
      </c>
    </row>
    <row r="8642" spans="1:5" x14ac:dyDescent="0.25">
      <c r="A8642" s="8"/>
      <c r="B8642" s="8"/>
      <c r="D8642" t="e">
        <f>VLOOKUP(B8642,'Step 2 - Old-New Code Crosswalk'!B:D,1,FALSE)</f>
        <v>#N/A</v>
      </c>
      <c r="E8642" s="322" t="e">
        <f t="shared" ref="E8642:E8705" si="135">IF(B8642=D8642," ","ERROR")</f>
        <v>#N/A</v>
      </c>
    </row>
    <row r="8643" spans="1:5" x14ac:dyDescent="0.25">
      <c r="A8643" s="8"/>
      <c r="B8643" s="8"/>
      <c r="D8643" t="e">
        <f>VLOOKUP(B8643,'Step 2 - Old-New Code Crosswalk'!B:D,1,FALSE)</f>
        <v>#N/A</v>
      </c>
      <c r="E8643" s="322" t="e">
        <f t="shared" si="135"/>
        <v>#N/A</v>
      </c>
    </row>
    <row r="8644" spans="1:5" x14ac:dyDescent="0.25">
      <c r="A8644" s="8"/>
      <c r="B8644" s="8"/>
      <c r="D8644" t="e">
        <f>VLOOKUP(B8644,'Step 2 - Old-New Code Crosswalk'!B:D,1,FALSE)</f>
        <v>#N/A</v>
      </c>
      <c r="E8644" s="322" t="e">
        <f t="shared" si="135"/>
        <v>#N/A</v>
      </c>
    </row>
    <row r="8645" spans="1:5" x14ac:dyDescent="0.25">
      <c r="A8645" s="8"/>
      <c r="B8645" s="8"/>
      <c r="D8645" t="e">
        <f>VLOOKUP(B8645,'Step 2 - Old-New Code Crosswalk'!B:D,1,FALSE)</f>
        <v>#N/A</v>
      </c>
      <c r="E8645" s="322" t="e">
        <f t="shared" si="135"/>
        <v>#N/A</v>
      </c>
    </row>
    <row r="8646" spans="1:5" x14ac:dyDescent="0.25">
      <c r="A8646" s="8"/>
      <c r="B8646" s="8"/>
      <c r="D8646" t="e">
        <f>VLOOKUP(B8646,'Step 2 - Old-New Code Crosswalk'!B:D,1,FALSE)</f>
        <v>#N/A</v>
      </c>
      <c r="E8646" s="322" t="e">
        <f t="shared" si="135"/>
        <v>#N/A</v>
      </c>
    </row>
    <row r="8647" spans="1:5" x14ac:dyDescent="0.25">
      <c r="A8647" s="8"/>
      <c r="B8647" s="8"/>
      <c r="D8647" t="e">
        <f>VLOOKUP(B8647,'Step 2 - Old-New Code Crosswalk'!B:D,1,FALSE)</f>
        <v>#N/A</v>
      </c>
      <c r="E8647" s="322" t="e">
        <f t="shared" si="135"/>
        <v>#N/A</v>
      </c>
    </row>
    <row r="8648" spans="1:5" x14ac:dyDescent="0.25">
      <c r="A8648" s="8"/>
      <c r="B8648" s="8"/>
      <c r="D8648" t="e">
        <f>VLOOKUP(B8648,'Step 2 - Old-New Code Crosswalk'!B:D,1,FALSE)</f>
        <v>#N/A</v>
      </c>
      <c r="E8648" s="322" t="e">
        <f t="shared" si="135"/>
        <v>#N/A</v>
      </c>
    </row>
    <row r="8649" spans="1:5" x14ac:dyDescent="0.25">
      <c r="A8649" s="8"/>
      <c r="B8649" s="8"/>
      <c r="D8649" t="e">
        <f>VLOOKUP(B8649,'Step 2 - Old-New Code Crosswalk'!B:D,1,FALSE)</f>
        <v>#N/A</v>
      </c>
      <c r="E8649" s="322" t="e">
        <f t="shared" si="135"/>
        <v>#N/A</v>
      </c>
    </row>
    <row r="8650" spans="1:5" x14ac:dyDescent="0.25">
      <c r="A8650" s="8"/>
      <c r="B8650" s="8"/>
      <c r="D8650" t="e">
        <f>VLOOKUP(B8650,'Step 2 - Old-New Code Crosswalk'!B:D,1,FALSE)</f>
        <v>#N/A</v>
      </c>
      <c r="E8650" s="322" t="e">
        <f t="shared" si="135"/>
        <v>#N/A</v>
      </c>
    </row>
    <row r="8651" spans="1:5" x14ac:dyDescent="0.25">
      <c r="A8651" s="8"/>
      <c r="B8651" s="8"/>
      <c r="D8651" t="e">
        <f>VLOOKUP(B8651,'Step 2 - Old-New Code Crosswalk'!B:D,1,FALSE)</f>
        <v>#N/A</v>
      </c>
      <c r="E8651" s="322" t="e">
        <f t="shared" si="135"/>
        <v>#N/A</v>
      </c>
    </row>
    <row r="8652" spans="1:5" x14ac:dyDescent="0.25">
      <c r="A8652" s="8"/>
      <c r="B8652" s="8"/>
      <c r="D8652" t="e">
        <f>VLOOKUP(B8652,'Step 2 - Old-New Code Crosswalk'!B:D,1,FALSE)</f>
        <v>#N/A</v>
      </c>
      <c r="E8652" s="322" t="e">
        <f t="shared" si="135"/>
        <v>#N/A</v>
      </c>
    </row>
    <row r="8653" spans="1:5" x14ac:dyDescent="0.25">
      <c r="A8653" s="8"/>
      <c r="B8653" s="8"/>
      <c r="D8653" t="e">
        <f>VLOOKUP(B8653,'Step 2 - Old-New Code Crosswalk'!B:D,1,FALSE)</f>
        <v>#N/A</v>
      </c>
      <c r="E8653" s="322" t="e">
        <f t="shared" si="135"/>
        <v>#N/A</v>
      </c>
    </row>
    <row r="8654" spans="1:5" x14ac:dyDescent="0.25">
      <c r="A8654" s="8"/>
      <c r="B8654" s="8"/>
      <c r="D8654" t="e">
        <f>VLOOKUP(B8654,'Step 2 - Old-New Code Crosswalk'!B:D,1,FALSE)</f>
        <v>#N/A</v>
      </c>
      <c r="E8654" s="322" t="e">
        <f t="shared" si="135"/>
        <v>#N/A</v>
      </c>
    </row>
    <row r="8655" spans="1:5" x14ac:dyDescent="0.25">
      <c r="A8655" s="8"/>
      <c r="B8655" s="8"/>
      <c r="D8655" t="e">
        <f>VLOOKUP(B8655,'Step 2 - Old-New Code Crosswalk'!B:D,1,FALSE)</f>
        <v>#N/A</v>
      </c>
      <c r="E8655" s="322" t="e">
        <f t="shared" si="135"/>
        <v>#N/A</v>
      </c>
    </row>
    <row r="8656" spans="1:5" x14ac:dyDescent="0.25">
      <c r="A8656" s="8"/>
      <c r="B8656" s="8"/>
      <c r="D8656" t="e">
        <f>VLOOKUP(B8656,'Step 2 - Old-New Code Crosswalk'!B:D,1,FALSE)</f>
        <v>#N/A</v>
      </c>
      <c r="E8656" s="322" t="e">
        <f t="shared" si="135"/>
        <v>#N/A</v>
      </c>
    </row>
    <row r="8657" spans="1:5" x14ac:dyDescent="0.25">
      <c r="A8657" s="8"/>
      <c r="B8657" s="8"/>
      <c r="D8657" t="e">
        <f>VLOOKUP(B8657,'Step 2 - Old-New Code Crosswalk'!B:D,1,FALSE)</f>
        <v>#N/A</v>
      </c>
      <c r="E8657" s="322" t="e">
        <f t="shared" si="135"/>
        <v>#N/A</v>
      </c>
    </row>
    <row r="8658" spans="1:5" x14ac:dyDescent="0.25">
      <c r="A8658" s="8"/>
      <c r="B8658" s="8"/>
      <c r="D8658" t="e">
        <f>VLOOKUP(B8658,'Step 2 - Old-New Code Crosswalk'!B:D,1,FALSE)</f>
        <v>#N/A</v>
      </c>
      <c r="E8658" s="322" t="e">
        <f t="shared" si="135"/>
        <v>#N/A</v>
      </c>
    </row>
    <row r="8659" spans="1:5" x14ac:dyDescent="0.25">
      <c r="A8659" s="8"/>
      <c r="B8659" s="8"/>
      <c r="D8659" t="e">
        <f>VLOOKUP(B8659,'Step 2 - Old-New Code Crosswalk'!B:D,1,FALSE)</f>
        <v>#N/A</v>
      </c>
      <c r="E8659" s="322" t="e">
        <f t="shared" si="135"/>
        <v>#N/A</v>
      </c>
    </row>
    <row r="8660" spans="1:5" x14ac:dyDescent="0.25">
      <c r="A8660" s="8"/>
      <c r="B8660" s="8"/>
      <c r="D8660" t="e">
        <f>VLOOKUP(B8660,'Step 2 - Old-New Code Crosswalk'!B:D,1,FALSE)</f>
        <v>#N/A</v>
      </c>
      <c r="E8660" s="322" t="e">
        <f t="shared" si="135"/>
        <v>#N/A</v>
      </c>
    </row>
    <row r="8661" spans="1:5" x14ac:dyDescent="0.25">
      <c r="A8661" s="8"/>
      <c r="B8661" s="8"/>
      <c r="D8661" t="e">
        <f>VLOOKUP(B8661,'Step 2 - Old-New Code Crosswalk'!B:D,1,FALSE)</f>
        <v>#N/A</v>
      </c>
      <c r="E8661" s="322" t="e">
        <f t="shared" si="135"/>
        <v>#N/A</v>
      </c>
    </row>
    <row r="8662" spans="1:5" x14ac:dyDescent="0.25">
      <c r="A8662" s="8"/>
      <c r="B8662" s="8"/>
      <c r="D8662" t="e">
        <f>VLOOKUP(B8662,'Step 2 - Old-New Code Crosswalk'!B:D,1,FALSE)</f>
        <v>#N/A</v>
      </c>
      <c r="E8662" s="322" t="e">
        <f t="shared" si="135"/>
        <v>#N/A</v>
      </c>
    </row>
    <row r="8663" spans="1:5" x14ac:dyDescent="0.25">
      <c r="A8663" s="8"/>
      <c r="B8663" s="8"/>
      <c r="D8663" t="e">
        <f>VLOOKUP(B8663,'Step 2 - Old-New Code Crosswalk'!B:D,1,FALSE)</f>
        <v>#N/A</v>
      </c>
      <c r="E8663" s="322" t="e">
        <f t="shared" si="135"/>
        <v>#N/A</v>
      </c>
    </row>
    <row r="8664" spans="1:5" x14ac:dyDescent="0.25">
      <c r="A8664" s="8"/>
      <c r="B8664" s="8"/>
      <c r="D8664" t="e">
        <f>VLOOKUP(B8664,'Step 2 - Old-New Code Crosswalk'!B:D,1,FALSE)</f>
        <v>#N/A</v>
      </c>
      <c r="E8664" s="322" t="e">
        <f t="shared" si="135"/>
        <v>#N/A</v>
      </c>
    </row>
    <row r="8665" spans="1:5" x14ac:dyDescent="0.25">
      <c r="A8665" s="8"/>
      <c r="B8665" s="8"/>
      <c r="D8665" t="e">
        <f>VLOOKUP(B8665,'Step 2 - Old-New Code Crosswalk'!B:D,1,FALSE)</f>
        <v>#N/A</v>
      </c>
      <c r="E8665" s="322" t="e">
        <f t="shared" si="135"/>
        <v>#N/A</v>
      </c>
    </row>
    <row r="8666" spans="1:5" x14ac:dyDescent="0.25">
      <c r="A8666" s="8"/>
      <c r="B8666" s="8"/>
      <c r="D8666" t="e">
        <f>VLOOKUP(B8666,'Step 2 - Old-New Code Crosswalk'!B:D,1,FALSE)</f>
        <v>#N/A</v>
      </c>
      <c r="E8666" s="322" t="e">
        <f t="shared" si="135"/>
        <v>#N/A</v>
      </c>
    </row>
    <row r="8667" spans="1:5" x14ac:dyDescent="0.25">
      <c r="A8667" s="8"/>
      <c r="B8667" s="8"/>
      <c r="D8667" t="e">
        <f>VLOOKUP(B8667,'Step 2 - Old-New Code Crosswalk'!B:D,1,FALSE)</f>
        <v>#N/A</v>
      </c>
      <c r="E8667" s="322" t="e">
        <f t="shared" si="135"/>
        <v>#N/A</v>
      </c>
    </row>
    <row r="8668" spans="1:5" x14ac:dyDescent="0.25">
      <c r="A8668" s="8"/>
      <c r="B8668" s="8"/>
      <c r="D8668" t="e">
        <f>VLOOKUP(B8668,'Step 2 - Old-New Code Crosswalk'!B:D,1,FALSE)</f>
        <v>#N/A</v>
      </c>
      <c r="E8668" s="322" t="e">
        <f t="shared" si="135"/>
        <v>#N/A</v>
      </c>
    </row>
    <row r="8669" spans="1:5" x14ac:dyDescent="0.25">
      <c r="A8669" s="8"/>
      <c r="B8669" s="8"/>
      <c r="D8669" t="e">
        <f>VLOOKUP(B8669,'Step 2 - Old-New Code Crosswalk'!B:D,1,FALSE)</f>
        <v>#N/A</v>
      </c>
      <c r="E8669" s="322" t="e">
        <f t="shared" si="135"/>
        <v>#N/A</v>
      </c>
    </row>
    <row r="8670" spans="1:5" x14ac:dyDescent="0.25">
      <c r="A8670" s="8"/>
      <c r="B8670" s="8"/>
      <c r="D8670" t="e">
        <f>VLOOKUP(B8670,'Step 2 - Old-New Code Crosswalk'!B:D,1,FALSE)</f>
        <v>#N/A</v>
      </c>
      <c r="E8670" s="322" t="e">
        <f t="shared" si="135"/>
        <v>#N/A</v>
      </c>
    </row>
    <row r="8671" spans="1:5" x14ac:dyDescent="0.25">
      <c r="A8671" s="8"/>
      <c r="B8671" s="8"/>
      <c r="D8671" t="e">
        <f>VLOOKUP(B8671,'Step 2 - Old-New Code Crosswalk'!B:D,1,FALSE)</f>
        <v>#N/A</v>
      </c>
      <c r="E8671" s="322" t="e">
        <f t="shared" si="135"/>
        <v>#N/A</v>
      </c>
    </row>
    <row r="8672" spans="1:5" x14ac:dyDescent="0.25">
      <c r="A8672" s="8"/>
      <c r="B8672" s="8"/>
      <c r="D8672" t="e">
        <f>VLOOKUP(B8672,'Step 2 - Old-New Code Crosswalk'!B:D,1,FALSE)</f>
        <v>#N/A</v>
      </c>
      <c r="E8672" s="322" t="e">
        <f t="shared" si="135"/>
        <v>#N/A</v>
      </c>
    </row>
    <row r="8673" spans="1:5" x14ac:dyDescent="0.25">
      <c r="A8673" s="8"/>
      <c r="B8673" s="8"/>
      <c r="D8673" t="e">
        <f>VLOOKUP(B8673,'Step 2 - Old-New Code Crosswalk'!B:D,1,FALSE)</f>
        <v>#N/A</v>
      </c>
      <c r="E8673" s="322" t="e">
        <f t="shared" si="135"/>
        <v>#N/A</v>
      </c>
    </row>
    <row r="8674" spans="1:5" x14ac:dyDescent="0.25">
      <c r="A8674" s="8"/>
      <c r="B8674" s="8"/>
      <c r="D8674" t="e">
        <f>VLOOKUP(B8674,'Step 2 - Old-New Code Crosswalk'!B:D,1,FALSE)</f>
        <v>#N/A</v>
      </c>
      <c r="E8674" s="322" t="e">
        <f t="shared" si="135"/>
        <v>#N/A</v>
      </c>
    </row>
    <row r="8675" spans="1:5" x14ac:dyDescent="0.25">
      <c r="A8675" s="8"/>
      <c r="B8675" s="8"/>
      <c r="D8675" t="e">
        <f>VLOOKUP(B8675,'Step 2 - Old-New Code Crosswalk'!B:D,1,FALSE)</f>
        <v>#N/A</v>
      </c>
      <c r="E8675" s="322" t="e">
        <f t="shared" si="135"/>
        <v>#N/A</v>
      </c>
    </row>
    <row r="8676" spans="1:5" x14ac:dyDescent="0.25">
      <c r="A8676" s="8"/>
      <c r="B8676" s="8"/>
      <c r="D8676" t="e">
        <f>VLOOKUP(B8676,'Step 2 - Old-New Code Crosswalk'!B:D,1,FALSE)</f>
        <v>#N/A</v>
      </c>
      <c r="E8676" s="322" t="e">
        <f t="shared" si="135"/>
        <v>#N/A</v>
      </c>
    </row>
    <row r="8677" spans="1:5" x14ac:dyDescent="0.25">
      <c r="A8677" s="8"/>
      <c r="B8677" s="8"/>
      <c r="D8677" t="e">
        <f>VLOOKUP(B8677,'Step 2 - Old-New Code Crosswalk'!B:D,1,FALSE)</f>
        <v>#N/A</v>
      </c>
      <c r="E8677" s="322" t="e">
        <f t="shared" si="135"/>
        <v>#N/A</v>
      </c>
    </row>
    <row r="8678" spans="1:5" x14ac:dyDescent="0.25">
      <c r="A8678" s="8"/>
      <c r="B8678" s="8"/>
      <c r="D8678" t="e">
        <f>VLOOKUP(B8678,'Step 2 - Old-New Code Crosswalk'!B:D,1,FALSE)</f>
        <v>#N/A</v>
      </c>
      <c r="E8678" s="322" t="e">
        <f t="shared" si="135"/>
        <v>#N/A</v>
      </c>
    </row>
    <row r="8679" spans="1:5" x14ac:dyDescent="0.25">
      <c r="A8679" s="8"/>
      <c r="B8679" s="8"/>
      <c r="D8679" t="e">
        <f>VLOOKUP(B8679,'Step 2 - Old-New Code Crosswalk'!B:D,1,FALSE)</f>
        <v>#N/A</v>
      </c>
      <c r="E8679" s="322" t="e">
        <f t="shared" si="135"/>
        <v>#N/A</v>
      </c>
    </row>
    <row r="8680" spans="1:5" x14ac:dyDescent="0.25">
      <c r="A8680" s="8"/>
      <c r="B8680" s="8"/>
      <c r="D8680" t="e">
        <f>VLOOKUP(B8680,'Step 2 - Old-New Code Crosswalk'!B:D,1,FALSE)</f>
        <v>#N/A</v>
      </c>
      <c r="E8680" s="322" t="e">
        <f t="shared" si="135"/>
        <v>#N/A</v>
      </c>
    </row>
    <row r="8681" spans="1:5" x14ac:dyDescent="0.25">
      <c r="A8681" s="8"/>
      <c r="B8681" s="8"/>
      <c r="D8681" t="e">
        <f>VLOOKUP(B8681,'Step 2 - Old-New Code Crosswalk'!B:D,1,FALSE)</f>
        <v>#N/A</v>
      </c>
      <c r="E8681" s="322" t="e">
        <f t="shared" si="135"/>
        <v>#N/A</v>
      </c>
    </row>
    <row r="8682" spans="1:5" x14ac:dyDescent="0.25">
      <c r="A8682" s="8"/>
      <c r="B8682" s="8"/>
      <c r="D8682" t="e">
        <f>VLOOKUP(B8682,'Step 2 - Old-New Code Crosswalk'!B:D,1,FALSE)</f>
        <v>#N/A</v>
      </c>
      <c r="E8682" s="322" t="e">
        <f t="shared" si="135"/>
        <v>#N/A</v>
      </c>
    </row>
    <row r="8683" spans="1:5" x14ac:dyDescent="0.25">
      <c r="A8683" s="8"/>
      <c r="B8683" s="8"/>
      <c r="D8683" t="e">
        <f>VLOOKUP(B8683,'Step 2 - Old-New Code Crosswalk'!B:D,1,FALSE)</f>
        <v>#N/A</v>
      </c>
      <c r="E8683" s="322" t="e">
        <f t="shared" si="135"/>
        <v>#N/A</v>
      </c>
    </row>
    <row r="8684" spans="1:5" x14ac:dyDescent="0.25">
      <c r="A8684" s="8"/>
      <c r="B8684" s="8"/>
      <c r="D8684" t="e">
        <f>VLOOKUP(B8684,'Step 2 - Old-New Code Crosswalk'!B:D,1,FALSE)</f>
        <v>#N/A</v>
      </c>
      <c r="E8684" s="322" t="e">
        <f t="shared" si="135"/>
        <v>#N/A</v>
      </c>
    </row>
    <row r="8685" spans="1:5" x14ac:dyDescent="0.25">
      <c r="A8685" s="8"/>
      <c r="B8685" s="8"/>
      <c r="D8685" t="e">
        <f>VLOOKUP(B8685,'Step 2 - Old-New Code Crosswalk'!B:D,1,FALSE)</f>
        <v>#N/A</v>
      </c>
      <c r="E8685" s="322" t="e">
        <f t="shared" si="135"/>
        <v>#N/A</v>
      </c>
    </row>
    <row r="8686" spans="1:5" x14ac:dyDescent="0.25">
      <c r="A8686" s="8"/>
      <c r="B8686" s="8"/>
      <c r="D8686" t="e">
        <f>VLOOKUP(B8686,'Step 2 - Old-New Code Crosswalk'!B:D,1,FALSE)</f>
        <v>#N/A</v>
      </c>
      <c r="E8686" s="322" t="e">
        <f t="shared" si="135"/>
        <v>#N/A</v>
      </c>
    </row>
    <row r="8687" spans="1:5" x14ac:dyDescent="0.25">
      <c r="A8687" s="8"/>
      <c r="B8687" s="8"/>
      <c r="D8687" t="e">
        <f>VLOOKUP(B8687,'Step 2 - Old-New Code Crosswalk'!B:D,1,FALSE)</f>
        <v>#N/A</v>
      </c>
      <c r="E8687" s="322" t="e">
        <f t="shared" si="135"/>
        <v>#N/A</v>
      </c>
    </row>
    <row r="8688" spans="1:5" x14ac:dyDescent="0.25">
      <c r="A8688" s="8"/>
      <c r="B8688" s="8"/>
      <c r="D8688" t="e">
        <f>VLOOKUP(B8688,'Step 2 - Old-New Code Crosswalk'!B:D,1,FALSE)</f>
        <v>#N/A</v>
      </c>
      <c r="E8688" s="322" t="e">
        <f t="shared" si="135"/>
        <v>#N/A</v>
      </c>
    </row>
    <row r="8689" spans="1:5" x14ac:dyDescent="0.25">
      <c r="A8689" s="8"/>
      <c r="B8689" s="8"/>
      <c r="D8689" t="e">
        <f>VLOOKUP(B8689,'Step 2 - Old-New Code Crosswalk'!B:D,1,FALSE)</f>
        <v>#N/A</v>
      </c>
      <c r="E8689" s="322" t="e">
        <f t="shared" si="135"/>
        <v>#N/A</v>
      </c>
    </row>
    <row r="8690" spans="1:5" x14ac:dyDescent="0.25">
      <c r="A8690" s="8"/>
      <c r="B8690" s="8"/>
      <c r="D8690" t="e">
        <f>VLOOKUP(B8690,'Step 2 - Old-New Code Crosswalk'!B:D,1,FALSE)</f>
        <v>#N/A</v>
      </c>
      <c r="E8690" s="322" t="e">
        <f t="shared" si="135"/>
        <v>#N/A</v>
      </c>
    </row>
    <row r="8691" spans="1:5" x14ac:dyDescent="0.25">
      <c r="A8691" s="8"/>
      <c r="B8691" s="8"/>
      <c r="D8691" t="e">
        <f>VLOOKUP(B8691,'Step 2 - Old-New Code Crosswalk'!B:D,1,FALSE)</f>
        <v>#N/A</v>
      </c>
      <c r="E8691" s="322" t="e">
        <f t="shared" si="135"/>
        <v>#N/A</v>
      </c>
    </row>
    <row r="8692" spans="1:5" x14ac:dyDescent="0.25">
      <c r="A8692" s="8"/>
      <c r="B8692" s="8"/>
      <c r="D8692" t="e">
        <f>VLOOKUP(B8692,'Step 2 - Old-New Code Crosswalk'!B:D,1,FALSE)</f>
        <v>#N/A</v>
      </c>
      <c r="E8692" s="322" t="e">
        <f t="shared" si="135"/>
        <v>#N/A</v>
      </c>
    </row>
    <row r="8693" spans="1:5" x14ac:dyDescent="0.25">
      <c r="A8693" s="8"/>
      <c r="B8693" s="8"/>
      <c r="D8693" t="e">
        <f>VLOOKUP(B8693,'Step 2 - Old-New Code Crosswalk'!B:D,1,FALSE)</f>
        <v>#N/A</v>
      </c>
      <c r="E8693" s="322" t="e">
        <f t="shared" si="135"/>
        <v>#N/A</v>
      </c>
    </row>
    <row r="8694" spans="1:5" x14ac:dyDescent="0.25">
      <c r="A8694" s="8"/>
      <c r="B8694" s="8"/>
      <c r="D8694" t="e">
        <f>VLOOKUP(B8694,'Step 2 - Old-New Code Crosswalk'!B:D,1,FALSE)</f>
        <v>#N/A</v>
      </c>
      <c r="E8694" s="322" t="e">
        <f t="shared" si="135"/>
        <v>#N/A</v>
      </c>
    </row>
    <row r="8695" spans="1:5" x14ac:dyDescent="0.25">
      <c r="A8695" s="8"/>
      <c r="B8695" s="8"/>
      <c r="D8695" t="e">
        <f>VLOOKUP(B8695,'Step 2 - Old-New Code Crosswalk'!B:D,1,FALSE)</f>
        <v>#N/A</v>
      </c>
      <c r="E8695" s="322" t="e">
        <f t="shared" si="135"/>
        <v>#N/A</v>
      </c>
    </row>
    <row r="8696" spans="1:5" x14ac:dyDescent="0.25">
      <c r="A8696" s="8"/>
      <c r="B8696" s="8"/>
      <c r="D8696" t="e">
        <f>VLOOKUP(B8696,'Step 2 - Old-New Code Crosswalk'!B:D,1,FALSE)</f>
        <v>#N/A</v>
      </c>
      <c r="E8696" s="322" t="e">
        <f t="shared" si="135"/>
        <v>#N/A</v>
      </c>
    </row>
    <row r="8697" spans="1:5" x14ac:dyDescent="0.25">
      <c r="A8697" s="8"/>
      <c r="B8697" s="8"/>
      <c r="D8697" t="e">
        <f>VLOOKUP(B8697,'Step 2 - Old-New Code Crosswalk'!B:D,1,FALSE)</f>
        <v>#N/A</v>
      </c>
      <c r="E8697" s="322" t="e">
        <f t="shared" si="135"/>
        <v>#N/A</v>
      </c>
    </row>
    <row r="8698" spans="1:5" x14ac:dyDescent="0.25">
      <c r="A8698" s="8"/>
      <c r="B8698" s="8"/>
      <c r="D8698" t="e">
        <f>VLOOKUP(B8698,'Step 2 - Old-New Code Crosswalk'!B:D,1,FALSE)</f>
        <v>#N/A</v>
      </c>
      <c r="E8698" s="322" t="e">
        <f t="shared" si="135"/>
        <v>#N/A</v>
      </c>
    </row>
    <row r="8699" spans="1:5" x14ac:dyDescent="0.25">
      <c r="A8699" s="8"/>
      <c r="B8699" s="8"/>
      <c r="D8699" t="e">
        <f>VLOOKUP(B8699,'Step 2 - Old-New Code Crosswalk'!B:D,1,FALSE)</f>
        <v>#N/A</v>
      </c>
      <c r="E8699" s="322" t="e">
        <f t="shared" si="135"/>
        <v>#N/A</v>
      </c>
    </row>
    <row r="8700" spans="1:5" x14ac:dyDescent="0.25">
      <c r="A8700" s="8"/>
      <c r="B8700" s="8"/>
      <c r="D8700" t="e">
        <f>VLOOKUP(B8700,'Step 2 - Old-New Code Crosswalk'!B:D,1,FALSE)</f>
        <v>#N/A</v>
      </c>
      <c r="E8700" s="322" t="e">
        <f t="shared" si="135"/>
        <v>#N/A</v>
      </c>
    </row>
    <row r="8701" spans="1:5" x14ac:dyDescent="0.25">
      <c r="A8701" s="8"/>
      <c r="B8701" s="8"/>
      <c r="D8701" t="e">
        <f>VLOOKUP(B8701,'Step 2 - Old-New Code Crosswalk'!B:D,1,FALSE)</f>
        <v>#N/A</v>
      </c>
      <c r="E8701" s="322" t="e">
        <f t="shared" si="135"/>
        <v>#N/A</v>
      </c>
    </row>
    <row r="8702" spans="1:5" x14ac:dyDescent="0.25">
      <c r="A8702" s="8"/>
      <c r="B8702" s="8"/>
      <c r="D8702" t="e">
        <f>VLOOKUP(B8702,'Step 2 - Old-New Code Crosswalk'!B:D,1,FALSE)</f>
        <v>#N/A</v>
      </c>
      <c r="E8702" s="322" t="e">
        <f t="shared" si="135"/>
        <v>#N/A</v>
      </c>
    </row>
    <row r="8703" spans="1:5" x14ac:dyDescent="0.25">
      <c r="A8703" s="8"/>
      <c r="B8703" s="8"/>
      <c r="D8703" t="e">
        <f>VLOOKUP(B8703,'Step 2 - Old-New Code Crosswalk'!B:D,1,FALSE)</f>
        <v>#N/A</v>
      </c>
      <c r="E8703" s="322" t="e">
        <f t="shared" si="135"/>
        <v>#N/A</v>
      </c>
    </row>
    <row r="8704" spans="1:5" x14ac:dyDescent="0.25">
      <c r="A8704" s="8"/>
      <c r="B8704" s="8"/>
      <c r="D8704" t="e">
        <f>VLOOKUP(B8704,'Step 2 - Old-New Code Crosswalk'!B:D,1,FALSE)</f>
        <v>#N/A</v>
      </c>
      <c r="E8704" s="322" t="e">
        <f t="shared" si="135"/>
        <v>#N/A</v>
      </c>
    </row>
    <row r="8705" spans="1:5" x14ac:dyDescent="0.25">
      <c r="A8705" s="8"/>
      <c r="B8705" s="8"/>
      <c r="D8705" t="e">
        <f>VLOOKUP(B8705,'Step 2 - Old-New Code Crosswalk'!B:D,1,FALSE)</f>
        <v>#N/A</v>
      </c>
      <c r="E8705" s="322" t="e">
        <f t="shared" si="135"/>
        <v>#N/A</v>
      </c>
    </row>
    <row r="8706" spans="1:5" x14ac:dyDescent="0.25">
      <c r="A8706" s="8"/>
      <c r="B8706" s="8"/>
      <c r="D8706" t="e">
        <f>VLOOKUP(B8706,'Step 2 - Old-New Code Crosswalk'!B:D,1,FALSE)</f>
        <v>#N/A</v>
      </c>
      <c r="E8706" s="322" t="e">
        <f t="shared" ref="E8706:E8769" si="136">IF(B8706=D8706," ","ERROR")</f>
        <v>#N/A</v>
      </c>
    </row>
    <row r="8707" spans="1:5" x14ac:dyDescent="0.25">
      <c r="A8707" s="8"/>
      <c r="B8707" s="8"/>
      <c r="D8707" t="e">
        <f>VLOOKUP(B8707,'Step 2 - Old-New Code Crosswalk'!B:D,1,FALSE)</f>
        <v>#N/A</v>
      </c>
      <c r="E8707" s="322" t="e">
        <f t="shared" si="136"/>
        <v>#N/A</v>
      </c>
    </row>
    <row r="8708" spans="1:5" x14ac:dyDescent="0.25">
      <c r="A8708" s="8"/>
      <c r="B8708" s="8"/>
      <c r="D8708" t="e">
        <f>VLOOKUP(B8708,'Step 2 - Old-New Code Crosswalk'!B:D,1,FALSE)</f>
        <v>#N/A</v>
      </c>
      <c r="E8708" s="322" t="e">
        <f t="shared" si="136"/>
        <v>#N/A</v>
      </c>
    </row>
    <row r="8709" spans="1:5" x14ac:dyDescent="0.25">
      <c r="A8709" s="8"/>
      <c r="B8709" s="8"/>
      <c r="D8709" t="e">
        <f>VLOOKUP(B8709,'Step 2 - Old-New Code Crosswalk'!B:D,1,FALSE)</f>
        <v>#N/A</v>
      </c>
      <c r="E8709" s="322" t="e">
        <f t="shared" si="136"/>
        <v>#N/A</v>
      </c>
    </row>
    <row r="8710" spans="1:5" x14ac:dyDescent="0.25">
      <c r="A8710" s="8"/>
      <c r="B8710" s="8"/>
      <c r="D8710" t="e">
        <f>VLOOKUP(B8710,'Step 2 - Old-New Code Crosswalk'!B:D,1,FALSE)</f>
        <v>#N/A</v>
      </c>
      <c r="E8710" s="322" t="e">
        <f t="shared" si="136"/>
        <v>#N/A</v>
      </c>
    </row>
    <row r="8711" spans="1:5" x14ac:dyDescent="0.25">
      <c r="A8711" s="8"/>
      <c r="B8711" s="8"/>
      <c r="D8711" t="e">
        <f>VLOOKUP(B8711,'Step 2 - Old-New Code Crosswalk'!B:D,1,FALSE)</f>
        <v>#N/A</v>
      </c>
      <c r="E8711" s="322" t="e">
        <f t="shared" si="136"/>
        <v>#N/A</v>
      </c>
    </row>
    <row r="8712" spans="1:5" x14ac:dyDescent="0.25">
      <c r="A8712" s="8"/>
      <c r="B8712" s="8"/>
      <c r="D8712" t="e">
        <f>VLOOKUP(B8712,'Step 2 - Old-New Code Crosswalk'!B:D,1,FALSE)</f>
        <v>#N/A</v>
      </c>
      <c r="E8712" s="322" t="e">
        <f t="shared" si="136"/>
        <v>#N/A</v>
      </c>
    </row>
    <row r="8713" spans="1:5" x14ac:dyDescent="0.25">
      <c r="A8713" s="8"/>
      <c r="B8713" s="8"/>
      <c r="D8713" t="e">
        <f>VLOOKUP(B8713,'Step 2 - Old-New Code Crosswalk'!B:D,1,FALSE)</f>
        <v>#N/A</v>
      </c>
      <c r="E8713" s="322" t="e">
        <f t="shared" si="136"/>
        <v>#N/A</v>
      </c>
    </row>
    <row r="8714" spans="1:5" x14ac:dyDescent="0.25">
      <c r="A8714" s="8"/>
      <c r="B8714" s="8"/>
      <c r="D8714" t="e">
        <f>VLOOKUP(B8714,'Step 2 - Old-New Code Crosswalk'!B:D,1,FALSE)</f>
        <v>#N/A</v>
      </c>
      <c r="E8714" s="322" t="e">
        <f t="shared" si="136"/>
        <v>#N/A</v>
      </c>
    </row>
    <row r="8715" spans="1:5" x14ac:dyDescent="0.25">
      <c r="A8715" s="8"/>
      <c r="B8715" s="8"/>
      <c r="D8715" t="e">
        <f>VLOOKUP(B8715,'Step 2 - Old-New Code Crosswalk'!B:D,1,FALSE)</f>
        <v>#N/A</v>
      </c>
      <c r="E8715" s="322" t="e">
        <f t="shared" si="136"/>
        <v>#N/A</v>
      </c>
    </row>
    <row r="8716" spans="1:5" x14ac:dyDescent="0.25">
      <c r="A8716" s="8"/>
      <c r="B8716" s="8"/>
      <c r="D8716" t="e">
        <f>VLOOKUP(B8716,'Step 2 - Old-New Code Crosswalk'!B:D,1,FALSE)</f>
        <v>#N/A</v>
      </c>
      <c r="E8716" s="322" t="e">
        <f t="shared" si="136"/>
        <v>#N/A</v>
      </c>
    </row>
    <row r="8717" spans="1:5" x14ac:dyDescent="0.25">
      <c r="A8717" s="8"/>
      <c r="B8717" s="8"/>
      <c r="D8717" t="e">
        <f>VLOOKUP(B8717,'Step 2 - Old-New Code Crosswalk'!B:D,1,FALSE)</f>
        <v>#N/A</v>
      </c>
      <c r="E8717" s="322" t="e">
        <f t="shared" si="136"/>
        <v>#N/A</v>
      </c>
    </row>
    <row r="8718" spans="1:5" x14ac:dyDescent="0.25">
      <c r="A8718" s="8"/>
      <c r="B8718" s="8"/>
      <c r="D8718" t="e">
        <f>VLOOKUP(B8718,'Step 2 - Old-New Code Crosswalk'!B:D,1,FALSE)</f>
        <v>#N/A</v>
      </c>
      <c r="E8718" s="322" t="e">
        <f t="shared" si="136"/>
        <v>#N/A</v>
      </c>
    </row>
    <row r="8719" spans="1:5" x14ac:dyDescent="0.25">
      <c r="A8719" s="8"/>
      <c r="B8719" s="8"/>
      <c r="D8719" t="e">
        <f>VLOOKUP(B8719,'Step 2 - Old-New Code Crosswalk'!B:D,1,FALSE)</f>
        <v>#N/A</v>
      </c>
      <c r="E8719" s="322" t="e">
        <f t="shared" si="136"/>
        <v>#N/A</v>
      </c>
    </row>
    <row r="8720" spans="1:5" x14ac:dyDescent="0.25">
      <c r="A8720" s="8"/>
      <c r="B8720" s="8"/>
      <c r="D8720" t="e">
        <f>VLOOKUP(B8720,'Step 2 - Old-New Code Crosswalk'!B:D,1,FALSE)</f>
        <v>#N/A</v>
      </c>
      <c r="E8720" s="322" t="e">
        <f t="shared" si="136"/>
        <v>#N/A</v>
      </c>
    </row>
    <row r="8721" spans="1:5" x14ac:dyDescent="0.25">
      <c r="A8721" s="8"/>
      <c r="B8721" s="8"/>
      <c r="D8721" t="e">
        <f>VLOOKUP(B8721,'Step 2 - Old-New Code Crosswalk'!B:D,1,FALSE)</f>
        <v>#N/A</v>
      </c>
      <c r="E8721" s="322" t="e">
        <f t="shared" si="136"/>
        <v>#N/A</v>
      </c>
    </row>
    <row r="8722" spans="1:5" x14ac:dyDescent="0.25">
      <c r="A8722" s="8"/>
      <c r="B8722" s="8"/>
      <c r="D8722" t="e">
        <f>VLOOKUP(B8722,'Step 2 - Old-New Code Crosswalk'!B:D,1,FALSE)</f>
        <v>#N/A</v>
      </c>
      <c r="E8722" s="322" t="e">
        <f t="shared" si="136"/>
        <v>#N/A</v>
      </c>
    </row>
    <row r="8723" spans="1:5" x14ac:dyDescent="0.25">
      <c r="A8723" s="8"/>
      <c r="B8723" s="8"/>
      <c r="D8723" t="e">
        <f>VLOOKUP(B8723,'Step 2 - Old-New Code Crosswalk'!B:D,1,FALSE)</f>
        <v>#N/A</v>
      </c>
      <c r="E8723" s="322" t="e">
        <f t="shared" si="136"/>
        <v>#N/A</v>
      </c>
    </row>
    <row r="8724" spans="1:5" x14ac:dyDescent="0.25">
      <c r="A8724" s="8"/>
      <c r="B8724" s="8"/>
      <c r="D8724" t="e">
        <f>VLOOKUP(B8724,'Step 2 - Old-New Code Crosswalk'!B:D,1,FALSE)</f>
        <v>#N/A</v>
      </c>
      <c r="E8724" s="322" t="e">
        <f t="shared" si="136"/>
        <v>#N/A</v>
      </c>
    </row>
    <row r="8725" spans="1:5" x14ac:dyDescent="0.25">
      <c r="A8725" s="8"/>
      <c r="B8725" s="8"/>
      <c r="D8725" t="e">
        <f>VLOOKUP(B8725,'Step 2 - Old-New Code Crosswalk'!B:D,1,FALSE)</f>
        <v>#N/A</v>
      </c>
      <c r="E8725" s="322" t="e">
        <f t="shared" si="136"/>
        <v>#N/A</v>
      </c>
    </row>
    <row r="8726" spans="1:5" x14ac:dyDescent="0.25">
      <c r="A8726" s="8"/>
      <c r="B8726" s="8"/>
      <c r="D8726" t="e">
        <f>VLOOKUP(B8726,'Step 2 - Old-New Code Crosswalk'!B:D,1,FALSE)</f>
        <v>#N/A</v>
      </c>
      <c r="E8726" s="322" t="e">
        <f t="shared" si="136"/>
        <v>#N/A</v>
      </c>
    </row>
    <row r="8727" spans="1:5" x14ac:dyDescent="0.25">
      <c r="A8727" s="8"/>
      <c r="B8727" s="8"/>
      <c r="D8727" t="e">
        <f>VLOOKUP(B8727,'Step 2 - Old-New Code Crosswalk'!B:D,1,FALSE)</f>
        <v>#N/A</v>
      </c>
      <c r="E8727" s="322" t="e">
        <f t="shared" si="136"/>
        <v>#N/A</v>
      </c>
    </row>
    <row r="8728" spans="1:5" x14ac:dyDescent="0.25">
      <c r="A8728" s="8"/>
      <c r="B8728" s="8"/>
      <c r="D8728" t="e">
        <f>VLOOKUP(B8728,'Step 2 - Old-New Code Crosswalk'!B:D,1,FALSE)</f>
        <v>#N/A</v>
      </c>
      <c r="E8728" s="322" t="e">
        <f t="shared" si="136"/>
        <v>#N/A</v>
      </c>
    </row>
    <row r="8729" spans="1:5" x14ac:dyDescent="0.25">
      <c r="A8729" s="8"/>
      <c r="B8729" s="8"/>
      <c r="D8729" t="e">
        <f>VLOOKUP(B8729,'Step 2 - Old-New Code Crosswalk'!B:D,1,FALSE)</f>
        <v>#N/A</v>
      </c>
      <c r="E8729" s="322" t="e">
        <f t="shared" si="136"/>
        <v>#N/A</v>
      </c>
    </row>
    <row r="8730" spans="1:5" x14ac:dyDescent="0.25">
      <c r="A8730" s="8"/>
      <c r="B8730" s="8"/>
      <c r="D8730" t="e">
        <f>VLOOKUP(B8730,'Step 2 - Old-New Code Crosswalk'!B:D,1,FALSE)</f>
        <v>#N/A</v>
      </c>
      <c r="E8730" s="322" t="e">
        <f t="shared" si="136"/>
        <v>#N/A</v>
      </c>
    </row>
    <row r="8731" spans="1:5" x14ac:dyDescent="0.25">
      <c r="A8731" s="8"/>
      <c r="B8731" s="8"/>
      <c r="D8731" t="e">
        <f>VLOOKUP(B8731,'Step 2 - Old-New Code Crosswalk'!B:D,1,FALSE)</f>
        <v>#N/A</v>
      </c>
      <c r="E8731" s="322" t="e">
        <f t="shared" si="136"/>
        <v>#N/A</v>
      </c>
    </row>
    <row r="8732" spans="1:5" x14ac:dyDescent="0.25">
      <c r="A8732" s="8"/>
      <c r="B8732" s="8"/>
      <c r="D8732" t="e">
        <f>VLOOKUP(B8732,'Step 2 - Old-New Code Crosswalk'!B:D,1,FALSE)</f>
        <v>#N/A</v>
      </c>
      <c r="E8732" s="322" t="e">
        <f t="shared" si="136"/>
        <v>#N/A</v>
      </c>
    </row>
    <row r="8733" spans="1:5" x14ac:dyDescent="0.25">
      <c r="A8733" s="8"/>
      <c r="B8733" s="8"/>
      <c r="D8733" t="e">
        <f>VLOOKUP(B8733,'Step 2 - Old-New Code Crosswalk'!B:D,1,FALSE)</f>
        <v>#N/A</v>
      </c>
      <c r="E8733" s="322" t="e">
        <f t="shared" si="136"/>
        <v>#N/A</v>
      </c>
    </row>
    <row r="8734" spans="1:5" x14ac:dyDescent="0.25">
      <c r="A8734" s="8"/>
      <c r="B8734" s="8"/>
      <c r="D8734" t="e">
        <f>VLOOKUP(B8734,'Step 2 - Old-New Code Crosswalk'!B:D,1,FALSE)</f>
        <v>#N/A</v>
      </c>
      <c r="E8734" s="322" t="e">
        <f t="shared" si="136"/>
        <v>#N/A</v>
      </c>
    </row>
    <row r="8735" spans="1:5" x14ac:dyDescent="0.25">
      <c r="A8735" s="8"/>
      <c r="B8735" s="8"/>
      <c r="D8735" t="e">
        <f>VLOOKUP(B8735,'Step 2 - Old-New Code Crosswalk'!B:D,1,FALSE)</f>
        <v>#N/A</v>
      </c>
      <c r="E8735" s="322" t="e">
        <f t="shared" si="136"/>
        <v>#N/A</v>
      </c>
    </row>
    <row r="8736" spans="1:5" x14ac:dyDescent="0.25">
      <c r="A8736" s="8"/>
      <c r="B8736" s="8"/>
      <c r="D8736" t="e">
        <f>VLOOKUP(B8736,'Step 2 - Old-New Code Crosswalk'!B:D,1,FALSE)</f>
        <v>#N/A</v>
      </c>
      <c r="E8736" s="322" t="e">
        <f t="shared" si="136"/>
        <v>#N/A</v>
      </c>
    </row>
    <row r="8737" spans="1:5" x14ac:dyDescent="0.25">
      <c r="A8737" s="8"/>
      <c r="B8737" s="8"/>
      <c r="D8737" t="e">
        <f>VLOOKUP(B8737,'Step 2 - Old-New Code Crosswalk'!B:D,1,FALSE)</f>
        <v>#N/A</v>
      </c>
      <c r="E8737" s="322" t="e">
        <f t="shared" si="136"/>
        <v>#N/A</v>
      </c>
    </row>
    <row r="8738" spans="1:5" x14ac:dyDescent="0.25">
      <c r="A8738" s="8"/>
      <c r="B8738" s="8"/>
      <c r="D8738" t="e">
        <f>VLOOKUP(B8738,'Step 2 - Old-New Code Crosswalk'!B:D,1,FALSE)</f>
        <v>#N/A</v>
      </c>
      <c r="E8738" s="322" t="e">
        <f t="shared" si="136"/>
        <v>#N/A</v>
      </c>
    </row>
    <row r="8739" spans="1:5" x14ac:dyDescent="0.25">
      <c r="A8739" s="8"/>
      <c r="B8739" s="8"/>
      <c r="D8739" t="e">
        <f>VLOOKUP(B8739,'Step 2 - Old-New Code Crosswalk'!B:D,1,FALSE)</f>
        <v>#N/A</v>
      </c>
      <c r="E8739" s="322" t="e">
        <f t="shared" si="136"/>
        <v>#N/A</v>
      </c>
    </row>
    <row r="8740" spans="1:5" x14ac:dyDescent="0.25">
      <c r="A8740" s="8"/>
      <c r="B8740" s="8"/>
      <c r="D8740" t="e">
        <f>VLOOKUP(B8740,'Step 2 - Old-New Code Crosswalk'!B:D,1,FALSE)</f>
        <v>#N/A</v>
      </c>
      <c r="E8740" s="322" t="e">
        <f t="shared" si="136"/>
        <v>#N/A</v>
      </c>
    </row>
    <row r="8741" spans="1:5" x14ac:dyDescent="0.25">
      <c r="A8741" s="8"/>
      <c r="B8741" s="8"/>
      <c r="D8741" t="e">
        <f>VLOOKUP(B8741,'Step 2 - Old-New Code Crosswalk'!B:D,1,FALSE)</f>
        <v>#N/A</v>
      </c>
      <c r="E8741" s="322" t="e">
        <f t="shared" si="136"/>
        <v>#N/A</v>
      </c>
    </row>
    <row r="8742" spans="1:5" x14ac:dyDescent="0.25">
      <c r="A8742" s="8"/>
      <c r="B8742" s="8"/>
      <c r="D8742" t="e">
        <f>VLOOKUP(B8742,'Step 2 - Old-New Code Crosswalk'!B:D,1,FALSE)</f>
        <v>#N/A</v>
      </c>
      <c r="E8742" s="322" t="e">
        <f t="shared" si="136"/>
        <v>#N/A</v>
      </c>
    </row>
    <row r="8743" spans="1:5" x14ac:dyDescent="0.25">
      <c r="A8743" s="8"/>
      <c r="B8743" s="8"/>
      <c r="D8743" t="e">
        <f>VLOOKUP(B8743,'Step 2 - Old-New Code Crosswalk'!B:D,1,FALSE)</f>
        <v>#N/A</v>
      </c>
      <c r="E8743" s="322" t="e">
        <f t="shared" si="136"/>
        <v>#N/A</v>
      </c>
    </row>
    <row r="8744" spans="1:5" x14ac:dyDescent="0.25">
      <c r="A8744" s="8"/>
      <c r="B8744" s="8"/>
      <c r="D8744" t="e">
        <f>VLOOKUP(B8744,'Step 2 - Old-New Code Crosswalk'!B:D,1,FALSE)</f>
        <v>#N/A</v>
      </c>
      <c r="E8744" s="322" t="e">
        <f t="shared" si="136"/>
        <v>#N/A</v>
      </c>
    </row>
    <row r="8745" spans="1:5" x14ac:dyDescent="0.25">
      <c r="A8745" s="8"/>
      <c r="B8745" s="8"/>
      <c r="D8745" t="e">
        <f>VLOOKUP(B8745,'Step 2 - Old-New Code Crosswalk'!B:D,1,FALSE)</f>
        <v>#N/A</v>
      </c>
      <c r="E8745" s="322" t="e">
        <f t="shared" si="136"/>
        <v>#N/A</v>
      </c>
    </row>
    <row r="8746" spans="1:5" x14ac:dyDescent="0.25">
      <c r="A8746" s="8"/>
      <c r="B8746" s="8"/>
      <c r="D8746" t="e">
        <f>VLOOKUP(B8746,'Step 2 - Old-New Code Crosswalk'!B:D,1,FALSE)</f>
        <v>#N/A</v>
      </c>
      <c r="E8746" s="322" t="e">
        <f t="shared" si="136"/>
        <v>#N/A</v>
      </c>
    </row>
    <row r="8747" spans="1:5" x14ac:dyDescent="0.25">
      <c r="A8747" s="8"/>
      <c r="B8747" s="8"/>
      <c r="D8747" t="e">
        <f>VLOOKUP(B8747,'Step 2 - Old-New Code Crosswalk'!B:D,1,FALSE)</f>
        <v>#N/A</v>
      </c>
      <c r="E8747" s="322" t="e">
        <f t="shared" si="136"/>
        <v>#N/A</v>
      </c>
    </row>
    <row r="8748" spans="1:5" x14ac:dyDescent="0.25">
      <c r="A8748" s="8"/>
      <c r="B8748" s="8"/>
      <c r="D8748" t="e">
        <f>VLOOKUP(B8748,'Step 2 - Old-New Code Crosswalk'!B:D,1,FALSE)</f>
        <v>#N/A</v>
      </c>
      <c r="E8748" s="322" t="e">
        <f t="shared" si="136"/>
        <v>#N/A</v>
      </c>
    </row>
    <row r="8749" spans="1:5" x14ac:dyDescent="0.25">
      <c r="A8749" s="8"/>
      <c r="B8749" s="8"/>
      <c r="D8749" t="e">
        <f>VLOOKUP(B8749,'Step 2 - Old-New Code Crosswalk'!B:D,1,FALSE)</f>
        <v>#N/A</v>
      </c>
      <c r="E8749" s="322" t="e">
        <f t="shared" si="136"/>
        <v>#N/A</v>
      </c>
    </row>
    <row r="8750" spans="1:5" x14ac:dyDescent="0.25">
      <c r="A8750" s="8"/>
      <c r="B8750" s="8"/>
      <c r="D8750" t="e">
        <f>VLOOKUP(B8750,'Step 2 - Old-New Code Crosswalk'!B:D,1,FALSE)</f>
        <v>#N/A</v>
      </c>
      <c r="E8750" s="322" t="e">
        <f t="shared" si="136"/>
        <v>#N/A</v>
      </c>
    </row>
    <row r="8751" spans="1:5" x14ac:dyDescent="0.25">
      <c r="A8751" s="8"/>
      <c r="B8751" s="8"/>
      <c r="D8751" t="e">
        <f>VLOOKUP(B8751,'Step 2 - Old-New Code Crosswalk'!B:D,1,FALSE)</f>
        <v>#N/A</v>
      </c>
      <c r="E8751" s="322" t="e">
        <f t="shared" si="136"/>
        <v>#N/A</v>
      </c>
    </row>
    <row r="8752" spans="1:5" x14ac:dyDescent="0.25">
      <c r="A8752" s="8"/>
      <c r="B8752" s="8"/>
      <c r="D8752" t="e">
        <f>VLOOKUP(B8752,'Step 2 - Old-New Code Crosswalk'!B:D,1,FALSE)</f>
        <v>#N/A</v>
      </c>
      <c r="E8752" s="322" t="e">
        <f t="shared" si="136"/>
        <v>#N/A</v>
      </c>
    </row>
    <row r="8753" spans="1:5" x14ac:dyDescent="0.25">
      <c r="A8753" s="8"/>
      <c r="B8753" s="8"/>
      <c r="D8753" t="e">
        <f>VLOOKUP(B8753,'Step 2 - Old-New Code Crosswalk'!B:D,1,FALSE)</f>
        <v>#N/A</v>
      </c>
      <c r="E8753" s="322" t="e">
        <f t="shared" si="136"/>
        <v>#N/A</v>
      </c>
    </row>
    <row r="8754" spans="1:5" x14ac:dyDescent="0.25">
      <c r="A8754" s="8"/>
      <c r="B8754" s="8"/>
      <c r="D8754" t="e">
        <f>VLOOKUP(B8754,'Step 2 - Old-New Code Crosswalk'!B:D,1,FALSE)</f>
        <v>#N/A</v>
      </c>
      <c r="E8754" s="322" t="e">
        <f t="shared" si="136"/>
        <v>#N/A</v>
      </c>
    </row>
    <row r="8755" spans="1:5" x14ac:dyDescent="0.25">
      <c r="A8755" s="8"/>
      <c r="B8755" s="8"/>
      <c r="D8755" t="e">
        <f>VLOOKUP(B8755,'Step 2 - Old-New Code Crosswalk'!B:D,1,FALSE)</f>
        <v>#N/A</v>
      </c>
      <c r="E8755" s="322" t="e">
        <f t="shared" si="136"/>
        <v>#N/A</v>
      </c>
    </row>
    <row r="8756" spans="1:5" x14ac:dyDescent="0.25">
      <c r="A8756" s="8"/>
      <c r="B8756" s="8"/>
      <c r="D8756" t="e">
        <f>VLOOKUP(B8756,'Step 2 - Old-New Code Crosswalk'!B:D,1,FALSE)</f>
        <v>#N/A</v>
      </c>
      <c r="E8756" s="322" t="e">
        <f t="shared" si="136"/>
        <v>#N/A</v>
      </c>
    </row>
    <row r="8757" spans="1:5" x14ac:dyDescent="0.25">
      <c r="A8757" s="8"/>
      <c r="B8757" s="8"/>
      <c r="D8757" t="e">
        <f>VLOOKUP(B8757,'Step 2 - Old-New Code Crosswalk'!B:D,1,FALSE)</f>
        <v>#N/A</v>
      </c>
      <c r="E8757" s="322" t="e">
        <f t="shared" si="136"/>
        <v>#N/A</v>
      </c>
    </row>
    <row r="8758" spans="1:5" x14ac:dyDescent="0.25">
      <c r="A8758" s="8"/>
      <c r="B8758" s="8"/>
      <c r="D8758" t="e">
        <f>VLOOKUP(B8758,'Step 2 - Old-New Code Crosswalk'!B:D,1,FALSE)</f>
        <v>#N/A</v>
      </c>
      <c r="E8758" s="322" t="e">
        <f t="shared" si="136"/>
        <v>#N/A</v>
      </c>
    </row>
    <row r="8759" spans="1:5" x14ac:dyDescent="0.25">
      <c r="A8759" s="8"/>
      <c r="B8759" s="8"/>
      <c r="D8759" t="e">
        <f>VLOOKUP(B8759,'Step 2 - Old-New Code Crosswalk'!B:D,1,FALSE)</f>
        <v>#N/A</v>
      </c>
      <c r="E8759" s="322" t="e">
        <f t="shared" si="136"/>
        <v>#N/A</v>
      </c>
    </row>
    <row r="8760" spans="1:5" x14ac:dyDescent="0.25">
      <c r="A8760" s="8"/>
      <c r="B8760" s="8"/>
      <c r="D8760" t="e">
        <f>VLOOKUP(B8760,'Step 2 - Old-New Code Crosswalk'!B:D,1,FALSE)</f>
        <v>#N/A</v>
      </c>
      <c r="E8760" s="322" t="e">
        <f t="shared" si="136"/>
        <v>#N/A</v>
      </c>
    </row>
    <row r="8761" spans="1:5" x14ac:dyDescent="0.25">
      <c r="A8761" s="8"/>
      <c r="B8761" s="8"/>
      <c r="D8761" t="e">
        <f>VLOOKUP(B8761,'Step 2 - Old-New Code Crosswalk'!B:D,1,FALSE)</f>
        <v>#N/A</v>
      </c>
      <c r="E8761" s="322" t="e">
        <f t="shared" si="136"/>
        <v>#N/A</v>
      </c>
    </row>
    <row r="8762" spans="1:5" x14ac:dyDescent="0.25">
      <c r="A8762" s="8"/>
      <c r="B8762" s="8"/>
      <c r="D8762" t="e">
        <f>VLOOKUP(B8762,'Step 2 - Old-New Code Crosswalk'!B:D,1,FALSE)</f>
        <v>#N/A</v>
      </c>
      <c r="E8762" s="322" t="e">
        <f t="shared" si="136"/>
        <v>#N/A</v>
      </c>
    </row>
    <row r="8763" spans="1:5" x14ac:dyDescent="0.25">
      <c r="A8763" s="8"/>
      <c r="B8763" s="8"/>
      <c r="D8763" t="e">
        <f>VLOOKUP(B8763,'Step 2 - Old-New Code Crosswalk'!B:D,1,FALSE)</f>
        <v>#N/A</v>
      </c>
      <c r="E8763" s="322" t="e">
        <f t="shared" si="136"/>
        <v>#N/A</v>
      </c>
    </row>
    <row r="8764" spans="1:5" x14ac:dyDescent="0.25">
      <c r="A8764" s="8"/>
      <c r="B8764" s="8"/>
      <c r="D8764" t="e">
        <f>VLOOKUP(B8764,'Step 2 - Old-New Code Crosswalk'!B:D,1,FALSE)</f>
        <v>#N/A</v>
      </c>
      <c r="E8764" s="322" t="e">
        <f t="shared" si="136"/>
        <v>#N/A</v>
      </c>
    </row>
    <row r="8765" spans="1:5" x14ac:dyDescent="0.25">
      <c r="A8765" s="8"/>
      <c r="B8765" s="8"/>
      <c r="D8765" t="e">
        <f>VLOOKUP(B8765,'Step 2 - Old-New Code Crosswalk'!B:D,1,FALSE)</f>
        <v>#N/A</v>
      </c>
      <c r="E8765" s="322" t="e">
        <f t="shared" si="136"/>
        <v>#N/A</v>
      </c>
    </row>
    <row r="8766" spans="1:5" x14ac:dyDescent="0.25">
      <c r="A8766" s="8"/>
      <c r="B8766" s="8"/>
      <c r="D8766" t="e">
        <f>VLOOKUP(B8766,'Step 2 - Old-New Code Crosswalk'!B:D,1,FALSE)</f>
        <v>#N/A</v>
      </c>
      <c r="E8766" s="322" t="e">
        <f t="shared" si="136"/>
        <v>#N/A</v>
      </c>
    </row>
    <row r="8767" spans="1:5" x14ac:dyDescent="0.25">
      <c r="A8767" s="8"/>
      <c r="B8767" s="8"/>
      <c r="D8767" t="e">
        <f>VLOOKUP(B8767,'Step 2 - Old-New Code Crosswalk'!B:D,1,FALSE)</f>
        <v>#N/A</v>
      </c>
      <c r="E8767" s="322" t="e">
        <f t="shared" si="136"/>
        <v>#N/A</v>
      </c>
    </row>
    <row r="8768" spans="1:5" x14ac:dyDescent="0.25">
      <c r="A8768" s="8"/>
      <c r="B8768" s="8"/>
      <c r="D8768" t="e">
        <f>VLOOKUP(B8768,'Step 2 - Old-New Code Crosswalk'!B:D,1,FALSE)</f>
        <v>#N/A</v>
      </c>
      <c r="E8768" s="322" t="e">
        <f t="shared" si="136"/>
        <v>#N/A</v>
      </c>
    </row>
    <row r="8769" spans="1:5" x14ac:dyDescent="0.25">
      <c r="A8769" s="8"/>
      <c r="B8769" s="8"/>
      <c r="D8769" t="e">
        <f>VLOOKUP(B8769,'Step 2 - Old-New Code Crosswalk'!B:D,1,FALSE)</f>
        <v>#N/A</v>
      </c>
      <c r="E8769" s="322" t="e">
        <f t="shared" si="136"/>
        <v>#N/A</v>
      </c>
    </row>
    <row r="8770" spans="1:5" x14ac:dyDescent="0.25">
      <c r="A8770" s="8"/>
      <c r="B8770" s="8"/>
      <c r="D8770" t="e">
        <f>VLOOKUP(B8770,'Step 2 - Old-New Code Crosswalk'!B:D,1,FALSE)</f>
        <v>#N/A</v>
      </c>
      <c r="E8770" s="322" t="e">
        <f t="shared" ref="E8770:E8833" si="137">IF(B8770=D8770," ","ERROR")</f>
        <v>#N/A</v>
      </c>
    </row>
    <row r="8771" spans="1:5" x14ac:dyDescent="0.25">
      <c r="A8771" s="8"/>
      <c r="B8771" s="8"/>
      <c r="D8771" t="e">
        <f>VLOOKUP(B8771,'Step 2 - Old-New Code Crosswalk'!B:D,1,FALSE)</f>
        <v>#N/A</v>
      </c>
      <c r="E8771" s="322" t="e">
        <f t="shared" si="137"/>
        <v>#N/A</v>
      </c>
    </row>
    <row r="8772" spans="1:5" x14ac:dyDescent="0.25">
      <c r="A8772" s="8"/>
      <c r="B8772" s="8"/>
      <c r="D8772" t="e">
        <f>VLOOKUP(B8772,'Step 2 - Old-New Code Crosswalk'!B:D,1,FALSE)</f>
        <v>#N/A</v>
      </c>
      <c r="E8772" s="322" t="e">
        <f t="shared" si="137"/>
        <v>#N/A</v>
      </c>
    </row>
    <row r="8773" spans="1:5" x14ac:dyDescent="0.25">
      <c r="A8773" s="8"/>
      <c r="B8773" s="8"/>
      <c r="D8773" t="e">
        <f>VLOOKUP(B8773,'Step 2 - Old-New Code Crosswalk'!B:D,1,FALSE)</f>
        <v>#N/A</v>
      </c>
      <c r="E8773" s="322" t="e">
        <f t="shared" si="137"/>
        <v>#N/A</v>
      </c>
    </row>
    <row r="8774" spans="1:5" x14ac:dyDescent="0.25">
      <c r="A8774" s="8"/>
      <c r="B8774" s="8"/>
      <c r="D8774" t="e">
        <f>VLOOKUP(B8774,'Step 2 - Old-New Code Crosswalk'!B:D,1,FALSE)</f>
        <v>#N/A</v>
      </c>
      <c r="E8774" s="322" t="e">
        <f t="shared" si="137"/>
        <v>#N/A</v>
      </c>
    </row>
    <row r="8775" spans="1:5" x14ac:dyDescent="0.25">
      <c r="A8775" s="8"/>
      <c r="B8775" s="8"/>
      <c r="D8775" t="e">
        <f>VLOOKUP(B8775,'Step 2 - Old-New Code Crosswalk'!B:D,1,FALSE)</f>
        <v>#N/A</v>
      </c>
      <c r="E8775" s="322" t="e">
        <f t="shared" si="137"/>
        <v>#N/A</v>
      </c>
    </row>
    <row r="8776" spans="1:5" x14ac:dyDescent="0.25">
      <c r="A8776" s="8"/>
      <c r="B8776" s="8"/>
      <c r="D8776" t="e">
        <f>VLOOKUP(B8776,'Step 2 - Old-New Code Crosswalk'!B:D,1,FALSE)</f>
        <v>#N/A</v>
      </c>
      <c r="E8776" s="322" t="e">
        <f t="shared" si="137"/>
        <v>#N/A</v>
      </c>
    </row>
    <row r="8777" spans="1:5" x14ac:dyDescent="0.25">
      <c r="A8777" s="8"/>
      <c r="B8777" s="8"/>
      <c r="D8777" t="e">
        <f>VLOOKUP(B8777,'Step 2 - Old-New Code Crosswalk'!B:D,1,FALSE)</f>
        <v>#N/A</v>
      </c>
      <c r="E8777" s="322" t="e">
        <f t="shared" si="137"/>
        <v>#N/A</v>
      </c>
    </row>
    <row r="8778" spans="1:5" x14ac:dyDescent="0.25">
      <c r="A8778" s="8"/>
      <c r="B8778" s="8"/>
      <c r="D8778" t="e">
        <f>VLOOKUP(B8778,'Step 2 - Old-New Code Crosswalk'!B:D,1,FALSE)</f>
        <v>#N/A</v>
      </c>
      <c r="E8778" s="322" t="e">
        <f t="shared" si="137"/>
        <v>#N/A</v>
      </c>
    </row>
    <row r="8779" spans="1:5" x14ac:dyDescent="0.25">
      <c r="A8779" s="8"/>
      <c r="B8779" s="8"/>
      <c r="D8779" t="e">
        <f>VLOOKUP(B8779,'Step 2 - Old-New Code Crosswalk'!B:D,1,FALSE)</f>
        <v>#N/A</v>
      </c>
      <c r="E8779" s="322" t="e">
        <f t="shared" si="137"/>
        <v>#N/A</v>
      </c>
    </row>
    <row r="8780" spans="1:5" x14ac:dyDescent="0.25">
      <c r="A8780" s="8"/>
      <c r="B8780" s="8"/>
      <c r="D8780" t="e">
        <f>VLOOKUP(B8780,'Step 2 - Old-New Code Crosswalk'!B:D,1,FALSE)</f>
        <v>#N/A</v>
      </c>
      <c r="E8780" s="322" t="e">
        <f t="shared" si="137"/>
        <v>#N/A</v>
      </c>
    </row>
    <row r="8781" spans="1:5" x14ac:dyDescent="0.25">
      <c r="A8781" s="8"/>
      <c r="B8781" s="8"/>
      <c r="D8781" t="e">
        <f>VLOOKUP(B8781,'Step 2 - Old-New Code Crosswalk'!B:D,1,FALSE)</f>
        <v>#N/A</v>
      </c>
      <c r="E8781" s="322" t="e">
        <f t="shared" si="137"/>
        <v>#N/A</v>
      </c>
    </row>
    <row r="8782" spans="1:5" x14ac:dyDescent="0.25">
      <c r="A8782" s="8"/>
      <c r="B8782" s="8"/>
      <c r="D8782" t="e">
        <f>VLOOKUP(B8782,'Step 2 - Old-New Code Crosswalk'!B:D,1,FALSE)</f>
        <v>#N/A</v>
      </c>
      <c r="E8782" s="322" t="e">
        <f t="shared" si="137"/>
        <v>#N/A</v>
      </c>
    </row>
    <row r="8783" spans="1:5" x14ac:dyDescent="0.25">
      <c r="A8783" s="8"/>
      <c r="B8783" s="8"/>
      <c r="D8783" t="e">
        <f>VLOOKUP(B8783,'Step 2 - Old-New Code Crosswalk'!B:D,1,FALSE)</f>
        <v>#N/A</v>
      </c>
      <c r="E8783" s="322" t="e">
        <f t="shared" si="137"/>
        <v>#N/A</v>
      </c>
    </row>
    <row r="8784" spans="1:5" x14ac:dyDescent="0.25">
      <c r="A8784" s="8"/>
      <c r="B8784" s="8"/>
      <c r="D8784" t="e">
        <f>VLOOKUP(B8784,'Step 2 - Old-New Code Crosswalk'!B:D,1,FALSE)</f>
        <v>#N/A</v>
      </c>
      <c r="E8784" s="322" t="e">
        <f t="shared" si="137"/>
        <v>#N/A</v>
      </c>
    </row>
    <row r="8785" spans="1:5" x14ac:dyDescent="0.25">
      <c r="A8785" s="8"/>
      <c r="B8785" s="8"/>
      <c r="D8785" t="e">
        <f>VLOOKUP(B8785,'Step 2 - Old-New Code Crosswalk'!B:D,1,FALSE)</f>
        <v>#N/A</v>
      </c>
      <c r="E8785" s="322" t="e">
        <f t="shared" si="137"/>
        <v>#N/A</v>
      </c>
    </row>
    <row r="8786" spans="1:5" x14ac:dyDescent="0.25">
      <c r="A8786" s="8"/>
      <c r="B8786" s="8"/>
      <c r="D8786" t="e">
        <f>VLOOKUP(B8786,'Step 2 - Old-New Code Crosswalk'!B:D,1,FALSE)</f>
        <v>#N/A</v>
      </c>
      <c r="E8786" s="322" t="e">
        <f t="shared" si="137"/>
        <v>#N/A</v>
      </c>
    </row>
    <row r="8787" spans="1:5" x14ac:dyDescent="0.25">
      <c r="A8787" s="8"/>
      <c r="B8787" s="8"/>
      <c r="D8787" t="e">
        <f>VLOOKUP(B8787,'Step 2 - Old-New Code Crosswalk'!B:D,1,FALSE)</f>
        <v>#N/A</v>
      </c>
      <c r="E8787" s="322" t="e">
        <f t="shared" si="137"/>
        <v>#N/A</v>
      </c>
    </row>
    <row r="8788" spans="1:5" x14ac:dyDescent="0.25">
      <c r="A8788" s="8"/>
      <c r="B8788" s="8"/>
      <c r="D8788" t="e">
        <f>VLOOKUP(B8788,'Step 2 - Old-New Code Crosswalk'!B:D,1,FALSE)</f>
        <v>#N/A</v>
      </c>
      <c r="E8788" s="322" t="e">
        <f t="shared" si="137"/>
        <v>#N/A</v>
      </c>
    </row>
    <row r="8789" spans="1:5" x14ac:dyDescent="0.25">
      <c r="A8789" s="8"/>
      <c r="B8789" s="8"/>
      <c r="D8789" t="e">
        <f>VLOOKUP(B8789,'Step 2 - Old-New Code Crosswalk'!B:D,1,FALSE)</f>
        <v>#N/A</v>
      </c>
      <c r="E8789" s="322" t="e">
        <f t="shared" si="137"/>
        <v>#N/A</v>
      </c>
    </row>
    <row r="8790" spans="1:5" x14ac:dyDescent="0.25">
      <c r="A8790" s="8"/>
      <c r="B8790" s="8"/>
      <c r="D8790" t="e">
        <f>VLOOKUP(B8790,'Step 2 - Old-New Code Crosswalk'!B:D,1,FALSE)</f>
        <v>#N/A</v>
      </c>
      <c r="E8790" s="322" t="e">
        <f t="shared" si="137"/>
        <v>#N/A</v>
      </c>
    </row>
    <row r="8791" spans="1:5" x14ac:dyDescent="0.25">
      <c r="A8791" s="8"/>
      <c r="B8791" s="8"/>
      <c r="D8791" t="e">
        <f>VLOOKUP(B8791,'Step 2 - Old-New Code Crosswalk'!B:D,1,FALSE)</f>
        <v>#N/A</v>
      </c>
      <c r="E8791" s="322" t="e">
        <f t="shared" si="137"/>
        <v>#N/A</v>
      </c>
    </row>
    <row r="8792" spans="1:5" x14ac:dyDescent="0.25">
      <c r="A8792" s="8"/>
      <c r="B8792" s="8"/>
      <c r="D8792" t="e">
        <f>VLOOKUP(B8792,'Step 2 - Old-New Code Crosswalk'!B:D,1,FALSE)</f>
        <v>#N/A</v>
      </c>
      <c r="E8792" s="322" t="e">
        <f t="shared" si="137"/>
        <v>#N/A</v>
      </c>
    </row>
    <row r="8793" spans="1:5" x14ac:dyDescent="0.25">
      <c r="A8793" s="8"/>
      <c r="B8793" s="8"/>
      <c r="D8793" t="e">
        <f>VLOOKUP(B8793,'Step 2 - Old-New Code Crosswalk'!B:D,1,FALSE)</f>
        <v>#N/A</v>
      </c>
      <c r="E8793" s="322" t="e">
        <f t="shared" si="137"/>
        <v>#N/A</v>
      </c>
    </row>
    <row r="8794" spans="1:5" x14ac:dyDescent="0.25">
      <c r="A8794" s="8"/>
      <c r="B8794" s="8"/>
      <c r="D8794" t="e">
        <f>VLOOKUP(B8794,'Step 2 - Old-New Code Crosswalk'!B:D,1,FALSE)</f>
        <v>#N/A</v>
      </c>
      <c r="E8794" s="322" t="e">
        <f t="shared" si="137"/>
        <v>#N/A</v>
      </c>
    </row>
    <row r="8795" spans="1:5" x14ac:dyDescent="0.25">
      <c r="A8795" s="8"/>
      <c r="B8795" s="8"/>
      <c r="D8795" t="e">
        <f>VLOOKUP(B8795,'Step 2 - Old-New Code Crosswalk'!B:D,1,FALSE)</f>
        <v>#N/A</v>
      </c>
      <c r="E8795" s="322" t="e">
        <f t="shared" si="137"/>
        <v>#N/A</v>
      </c>
    </row>
    <row r="8796" spans="1:5" x14ac:dyDescent="0.25">
      <c r="A8796" s="8"/>
      <c r="B8796" s="8"/>
      <c r="D8796" t="e">
        <f>VLOOKUP(B8796,'Step 2 - Old-New Code Crosswalk'!B:D,1,FALSE)</f>
        <v>#N/A</v>
      </c>
      <c r="E8796" s="322" t="e">
        <f t="shared" si="137"/>
        <v>#N/A</v>
      </c>
    </row>
    <row r="8797" spans="1:5" x14ac:dyDescent="0.25">
      <c r="A8797" s="8"/>
      <c r="B8797" s="8"/>
      <c r="D8797" t="e">
        <f>VLOOKUP(B8797,'Step 2 - Old-New Code Crosswalk'!B:D,1,FALSE)</f>
        <v>#N/A</v>
      </c>
      <c r="E8797" s="322" t="e">
        <f t="shared" si="137"/>
        <v>#N/A</v>
      </c>
    </row>
    <row r="8798" spans="1:5" x14ac:dyDescent="0.25">
      <c r="A8798" s="8"/>
      <c r="B8798" s="8"/>
      <c r="D8798" t="e">
        <f>VLOOKUP(B8798,'Step 2 - Old-New Code Crosswalk'!B:D,1,FALSE)</f>
        <v>#N/A</v>
      </c>
      <c r="E8798" s="322" t="e">
        <f t="shared" si="137"/>
        <v>#N/A</v>
      </c>
    </row>
    <row r="8799" spans="1:5" x14ac:dyDescent="0.25">
      <c r="A8799" s="8"/>
      <c r="B8799" s="8"/>
      <c r="D8799" t="e">
        <f>VLOOKUP(B8799,'Step 2 - Old-New Code Crosswalk'!B:D,1,FALSE)</f>
        <v>#N/A</v>
      </c>
      <c r="E8799" s="322" t="e">
        <f t="shared" si="137"/>
        <v>#N/A</v>
      </c>
    </row>
    <row r="8800" spans="1:5" x14ac:dyDescent="0.25">
      <c r="A8800" s="8"/>
      <c r="B8800" s="8"/>
      <c r="D8800" t="e">
        <f>VLOOKUP(B8800,'Step 2 - Old-New Code Crosswalk'!B:D,1,FALSE)</f>
        <v>#N/A</v>
      </c>
      <c r="E8800" s="322" t="e">
        <f t="shared" si="137"/>
        <v>#N/A</v>
      </c>
    </row>
    <row r="8801" spans="1:5" x14ac:dyDescent="0.25">
      <c r="A8801" s="8"/>
      <c r="B8801" s="8"/>
      <c r="D8801" t="e">
        <f>VLOOKUP(B8801,'Step 2 - Old-New Code Crosswalk'!B:D,1,FALSE)</f>
        <v>#N/A</v>
      </c>
      <c r="E8801" s="322" t="e">
        <f t="shared" si="137"/>
        <v>#N/A</v>
      </c>
    </row>
    <row r="8802" spans="1:5" x14ac:dyDescent="0.25">
      <c r="A8802" s="8"/>
      <c r="B8802" s="8"/>
      <c r="D8802" t="e">
        <f>VLOOKUP(B8802,'Step 2 - Old-New Code Crosswalk'!B:D,1,FALSE)</f>
        <v>#N/A</v>
      </c>
      <c r="E8802" s="322" t="e">
        <f t="shared" si="137"/>
        <v>#N/A</v>
      </c>
    </row>
    <row r="8803" spans="1:5" x14ac:dyDescent="0.25">
      <c r="A8803" s="8"/>
      <c r="B8803" s="8"/>
      <c r="D8803" t="e">
        <f>VLOOKUP(B8803,'Step 2 - Old-New Code Crosswalk'!B:D,1,FALSE)</f>
        <v>#N/A</v>
      </c>
      <c r="E8803" s="322" t="e">
        <f t="shared" si="137"/>
        <v>#N/A</v>
      </c>
    </row>
    <row r="8804" spans="1:5" x14ac:dyDescent="0.25">
      <c r="A8804" s="8"/>
      <c r="B8804" s="8"/>
      <c r="D8804" t="e">
        <f>VLOOKUP(B8804,'Step 2 - Old-New Code Crosswalk'!B:D,1,FALSE)</f>
        <v>#N/A</v>
      </c>
      <c r="E8804" s="322" t="e">
        <f t="shared" si="137"/>
        <v>#N/A</v>
      </c>
    </row>
    <row r="8805" spans="1:5" x14ac:dyDescent="0.25">
      <c r="A8805" s="8"/>
      <c r="B8805" s="8"/>
      <c r="D8805" t="e">
        <f>VLOOKUP(B8805,'Step 2 - Old-New Code Crosswalk'!B:D,1,FALSE)</f>
        <v>#N/A</v>
      </c>
      <c r="E8805" s="322" t="e">
        <f t="shared" si="137"/>
        <v>#N/A</v>
      </c>
    </row>
    <row r="8806" spans="1:5" x14ac:dyDescent="0.25">
      <c r="A8806" s="8"/>
      <c r="B8806" s="8"/>
      <c r="D8806" t="e">
        <f>VLOOKUP(B8806,'Step 2 - Old-New Code Crosswalk'!B:D,1,FALSE)</f>
        <v>#N/A</v>
      </c>
      <c r="E8806" s="322" t="e">
        <f t="shared" si="137"/>
        <v>#N/A</v>
      </c>
    </row>
    <row r="8807" spans="1:5" x14ac:dyDescent="0.25">
      <c r="A8807" s="8"/>
      <c r="B8807" s="8"/>
      <c r="D8807" t="e">
        <f>VLOOKUP(B8807,'Step 2 - Old-New Code Crosswalk'!B:D,1,FALSE)</f>
        <v>#N/A</v>
      </c>
      <c r="E8807" s="322" t="e">
        <f t="shared" si="137"/>
        <v>#N/A</v>
      </c>
    </row>
    <row r="8808" spans="1:5" x14ac:dyDescent="0.25">
      <c r="A8808" s="8"/>
      <c r="B8808" s="8"/>
      <c r="D8808" t="e">
        <f>VLOOKUP(B8808,'Step 2 - Old-New Code Crosswalk'!B:D,1,FALSE)</f>
        <v>#N/A</v>
      </c>
      <c r="E8808" s="322" t="e">
        <f t="shared" si="137"/>
        <v>#N/A</v>
      </c>
    </row>
    <row r="8809" spans="1:5" x14ac:dyDescent="0.25">
      <c r="A8809" s="8"/>
      <c r="B8809" s="8"/>
      <c r="D8809" t="e">
        <f>VLOOKUP(B8809,'Step 2 - Old-New Code Crosswalk'!B:D,1,FALSE)</f>
        <v>#N/A</v>
      </c>
      <c r="E8809" s="322" t="e">
        <f t="shared" si="137"/>
        <v>#N/A</v>
      </c>
    </row>
    <row r="8810" spans="1:5" x14ac:dyDescent="0.25">
      <c r="A8810" s="8"/>
      <c r="B8810" s="8"/>
      <c r="D8810" t="e">
        <f>VLOOKUP(B8810,'Step 2 - Old-New Code Crosswalk'!B:D,1,FALSE)</f>
        <v>#N/A</v>
      </c>
      <c r="E8810" s="322" t="e">
        <f t="shared" si="137"/>
        <v>#N/A</v>
      </c>
    </row>
    <row r="8811" spans="1:5" x14ac:dyDescent="0.25">
      <c r="A8811" s="8"/>
      <c r="B8811" s="8"/>
      <c r="D8811" t="e">
        <f>VLOOKUP(B8811,'Step 2 - Old-New Code Crosswalk'!B:D,1,FALSE)</f>
        <v>#N/A</v>
      </c>
      <c r="E8811" s="322" t="e">
        <f t="shared" si="137"/>
        <v>#N/A</v>
      </c>
    </row>
    <row r="8812" spans="1:5" x14ac:dyDescent="0.25">
      <c r="A8812" s="8"/>
      <c r="B8812" s="8"/>
      <c r="D8812" t="e">
        <f>VLOOKUP(B8812,'Step 2 - Old-New Code Crosswalk'!B:D,1,FALSE)</f>
        <v>#N/A</v>
      </c>
      <c r="E8812" s="322" t="e">
        <f t="shared" si="137"/>
        <v>#N/A</v>
      </c>
    </row>
    <row r="8813" spans="1:5" x14ac:dyDescent="0.25">
      <c r="A8813" s="8"/>
      <c r="B8813" s="8"/>
      <c r="D8813" t="e">
        <f>VLOOKUP(B8813,'Step 2 - Old-New Code Crosswalk'!B:D,1,FALSE)</f>
        <v>#N/A</v>
      </c>
      <c r="E8813" s="322" t="e">
        <f t="shared" si="137"/>
        <v>#N/A</v>
      </c>
    </row>
    <row r="8814" spans="1:5" x14ac:dyDescent="0.25">
      <c r="A8814" s="8"/>
      <c r="B8814" s="8"/>
      <c r="D8814" t="e">
        <f>VLOOKUP(B8814,'Step 2 - Old-New Code Crosswalk'!B:D,1,FALSE)</f>
        <v>#N/A</v>
      </c>
      <c r="E8814" s="322" t="e">
        <f t="shared" si="137"/>
        <v>#N/A</v>
      </c>
    </row>
    <row r="8815" spans="1:5" x14ac:dyDescent="0.25">
      <c r="A8815" s="8"/>
      <c r="B8815" s="8"/>
      <c r="D8815" t="e">
        <f>VLOOKUP(B8815,'Step 2 - Old-New Code Crosswalk'!B:D,1,FALSE)</f>
        <v>#N/A</v>
      </c>
      <c r="E8815" s="322" t="e">
        <f t="shared" si="137"/>
        <v>#N/A</v>
      </c>
    </row>
    <row r="8816" spans="1:5" x14ac:dyDescent="0.25">
      <c r="A8816" s="8"/>
      <c r="B8816" s="8"/>
      <c r="D8816" t="e">
        <f>VLOOKUP(B8816,'Step 2 - Old-New Code Crosswalk'!B:D,1,FALSE)</f>
        <v>#N/A</v>
      </c>
      <c r="E8816" s="322" t="e">
        <f t="shared" si="137"/>
        <v>#N/A</v>
      </c>
    </row>
    <row r="8817" spans="1:5" x14ac:dyDescent="0.25">
      <c r="A8817" s="8"/>
      <c r="B8817" s="8"/>
      <c r="D8817" t="e">
        <f>VLOOKUP(B8817,'Step 2 - Old-New Code Crosswalk'!B:D,1,FALSE)</f>
        <v>#N/A</v>
      </c>
      <c r="E8817" s="322" t="e">
        <f t="shared" si="137"/>
        <v>#N/A</v>
      </c>
    </row>
    <row r="8818" spans="1:5" x14ac:dyDescent="0.25">
      <c r="A8818" s="8"/>
      <c r="B8818" s="8"/>
      <c r="D8818" t="e">
        <f>VLOOKUP(B8818,'Step 2 - Old-New Code Crosswalk'!B:D,1,FALSE)</f>
        <v>#N/A</v>
      </c>
      <c r="E8818" s="322" t="e">
        <f t="shared" si="137"/>
        <v>#N/A</v>
      </c>
    </row>
    <row r="8819" spans="1:5" x14ac:dyDescent="0.25">
      <c r="A8819" s="8"/>
      <c r="B8819" s="8"/>
      <c r="D8819" t="e">
        <f>VLOOKUP(B8819,'Step 2 - Old-New Code Crosswalk'!B:D,1,FALSE)</f>
        <v>#N/A</v>
      </c>
      <c r="E8819" s="322" t="e">
        <f t="shared" si="137"/>
        <v>#N/A</v>
      </c>
    </row>
    <row r="8820" spans="1:5" x14ac:dyDescent="0.25">
      <c r="A8820" s="8"/>
      <c r="B8820" s="8"/>
      <c r="D8820" t="e">
        <f>VLOOKUP(B8820,'Step 2 - Old-New Code Crosswalk'!B:D,1,FALSE)</f>
        <v>#N/A</v>
      </c>
      <c r="E8820" s="322" t="e">
        <f t="shared" si="137"/>
        <v>#N/A</v>
      </c>
    </row>
    <row r="8821" spans="1:5" x14ac:dyDescent="0.25">
      <c r="A8821" s="8"/>
      <c r="B8821" s="8"/>
      <c r="D8821" t="e">
        <f>VLOOKUP(B8821,'Step 2 - Old-New Code Crosswalk'!B:D,1,FALSE)</f>
        <v>#N/A</v>
      </c>
      <c r="E8821" s="322" t="e">
        <f t="shared" si="137"/>
        <v>#N/A</v>
      </c>
    </row>
    <row r="8822" spans="1:5" x14ac:dyDescent="0.25">
      <c r="A8822" s="8"/>
      <c r="B8822" s="8"/>
      <c r="D8822" t="e">
        <f>VLOOKUP(B8822,'Step 2 - Old-New Code Crosswalk'!B:D,1,FALSE)</f>
        <v>#N/A</v>
      </c>
      <c r="E8822" s="322" t="e">
        <f t="shared" si="137"/>
        <v>#N/A</v>
      </c>
    </row>
    <row r="8823" spans="1:5" x14ac:dyDescent="0.25">
      <c r="A8823" s="8"/>
      <c r="B8823" s="8"/>
      <c r="D8823" t="e">
        <f>VLOOKUP(B8823,'Step 2 - Old-New Code Crosswalk'!B:D,1,FALSE)</f>
        <v>#N/A</v>
      </c>
      <c r="E8823" s="322" t="e">
        <f t="shared" si="137"/>
        <v>#N/A</v>
      </c>
    </row>
    <row r="8824" spans="1:5" x14ac:dyDescent="0.25">
      <c r="A8824" s="8"/>
      <c r="B8824" s="8"/>
      <c r="D8824" t="e">
        <f>VLOOKUP(B8824,'Step 2 - Old-New Code Crosswalk'!B:D,1,FALSE)</f>
        <v>#N/A</v>
      </c>
      <c r="E8824" s="322" t="e">
        <f t="shared" si="137"/>
        <v>#N/A</v>
      </c>
    </row>
    <row r="8825" spans="1:5" x14ac:dyDescent="0.25">
      <c r="A8825" s="8"/>
      <c r="B8825" s="8"/>
      <c r="D8825" t="e">
        <f>VLOOKUP(B8825,'Step 2 - Old-New Code Crosswalk'!B:D,1,FALSE)</f>
        <v>#N/A</v>
      </c>
      <c r="E8825" s="322" t="e">
        <f t="shared" si="137"/>
        <v>#N/A</v>
      </c>
    </row>
    <row r="8826" spans="1:5" x14ac:dyDescent="0.25">
      <c r="A8826" s="8"/>
      <c r="B8826" s="8"/>
      <c r="D8826" t="e">
        <f>VLOOKUP(B8826,'Step 2 - Old-New Code Crosswalk'!B:D,1,FALSE)</f>
        <v>#N/A</v>
      </c>
      <c r="E8826" s="322" t="e">
        <f t="shared" si="137"/>
        <v>#N/A</v>
      </c>
    </row>
    <row r="8827" spans="1:5" x14ac:dyDescent="0.25">
      <c r="A8827" s="8"/>
      <c r="B8827" s="8"/>
      <c r="D8827" t="e">
        <f>VLOOKUP(B8827,'Step 2 - Old-New Code Crosswalk'!B:D,1,FALSE)</f>
        <v>#N/A</v>
      </c>
      <c r="E8827" s="322" t="e">
        <f t="shared" si="137"/>
        <v>#N/A</v>
      </c>
    </row>
    <row r="8828" spans="1:5" x14ac:dyDescent="0.25">
      <c r="A8828" s="8"/>
      <c r="B8828" s="8"/>
      <c r="D8828" t="e">
        <f>VLOOKUP(B8828,'Step 2 - Old-New Code Crosswalk'!B:D,1,FALSE)</f>
        <v>#N/A</v>
      </c>
      <c r="E8828" s="322" t="e">
        <f t="shared" si="137"/>
        <v>#N/A</v>
      </c>
    </row>
    <row r="8829" spans="1:5" x14ac:dyDescent="0.25">
      <c r="A8829" s="8"/>
      <c r="B8829" s="8"/>
      <c r="D8829" t="e">
        <f>VLOOKUP(B8829,'Step 2 - Old-New Code Crosswalk'!B:D,1,FALSE)</f>
        <v>#N/A</v>
      </c>
      <c r="E8829" s="322" t="e">
        <f t="shared" si="137"/>
        <v>#N/A</v>
      </c>
    </row>
    <row r="8830" spans="1:5" x14ac:dyDescent="0.25">
      <c r="A8830" s="8"/>
      <c r="B8830" s="8"/>
      <c r="D8830" t="e">
        <f>VLOOKUP(B8830,'Step 2 - Old-New Code Crosswalk'!B:D,1,FALSE)</f>
        <v>#N/A</v>
      </c>
      <c r="E8830" s="322" t="e">
        <f t="shared" si="137"/>
        <v>#N/A</v>
      </c>
    </row>
    <row r="8831" spans="1:5" x14ac:dyDescent="0.25">
      <c r="A8831" s="8"/>
      <c r="B8831" s="8"/>
      <c r="D8831" t="e">
        <f>VLOOKUP(B8831,'Step 2 - Old-New Code Crosswalk'!B:D,1,FALSE)</f>
        <v>#N/A</v>
      </c>
      <c r="E8831" s="322" t="e">
        <f t="shared" si="137"/>
        <v>#N/A</v>
      </c>
    </row>
    <row r="8832" spans="1:5" x14ac:dyDescent="0.25">
      <c r="A8832" s="8"/>
      <c r="B8832" s="8"/>
      <c r="D8832" t="e">
        <f>VLOOKUP(B8832,'Step 2 - Old-New Code Crosswalk'!B:D,1,FALSE)</f>
        <v>#N/A</v>
      </c>
      <c r="E8832" s="322" t="e">
        <f t="shared" si="137"/>
        <v>#N/A</v>
      </c>
    </row>
    <row r="8833" spans="1:5" x14ac:dyDescent="0.25">
      <c r="A8833" s="8"/>
      <c r="B8833" s="8"/>
      <c r="D8833" t="e">
        <f>VLOOKUP(B8833,'Step 2 - Old-New Code Crosswalk'!B:D,1,FALSE)</f>
        <v>#N/A</v>
      </c>
      <c r="E8833" s="322" t="e">
        <f t="shared" si="137"/>
        <v>#N/A</v>
      </c>
    </row>
    <row r="8834" spans="1:5" x14ac:dyDescent="0.25">
      <c r="A8834" s="8"/>
      <c r="B8834" s="8"/>
      <c r="D8834" t="e">
        <f>VLOOKUP(B8834,'Step 2 - Old-New Code Crosswalk'!B:D,1,FALSE)</f>
        <v>#N/A</v>
      </c>
      <c r="E8834" s="322" t="e">
        <f t="shared" ref="E8834:E8897" si="138">IF(B8834=D8834," ","ERROR")</f>
        <v>#N/A</v>
      </c>
    </row>
    <row r="8835" spans="1:5" x14ac:dyDescent="0.25">
      <c r="A8835" s="8"/>
      <c r="B8835" s="8"/>
      <c r="D8835" t="e">
        <f>VLOOKUP(B8835,'Step 2 - Old-New Code Crosswalk'!B:D,1,FALSE)</f>
        <v>#N/A</v>
      </c>
      <c r="E8835" s="322" t="e">
        <f t="shared" si="138"/>
        <v>#N/A</v>
      </c>
    </row>
    <row r="8836" spans="1:5" x14ac:dyDescent="0.25">
      <c r="A8836" s="8"/>
      <c r="B8836" s="8"/>
      <c r="D8836" t="e">
        <f>VLOOKUP(B8836,'Step 2 - Old-New Code Crosswalk'!B:D,1,FALSE)</f>
        <v>#N/A</v>
      </c>
      <c r="E8836" s="322" t="e">
        <f t="shared" si="138"/>
        <v>#N/A</v>
      </c>
    </row>
    <row r="8837" spans="1:5" x14ac:dyDescent="0.25">
      <c r="A8837" s="8"/>
      <c r="B8837" s="8"/>
      <c r="D8837" t="e">
        <f>VLOOKUP(B8837,'Step 2 - Old-New Code Crosswalk'!B:D,1,FALSE)</f>
        <v>#N/A</v>
      </c>
      <c r="E8837" s="322" t="e">
        <f t="shared" si="138"/>
        <v>#N/A</v>
      </c>
    </row>
    <row r="8838" spans="1:5" x14ac:dyDescent="0.25">
      <c r="A8838" s="8"/>
      <c r="B8838" s="8"/>
      <c r="D8838" t="e">
        <f>VLOOKUP(B8838,'Step 2 - Old-New Code Crosswalk'!B:D,1,FALSE)</f>
        <v>#N/A</v>
      </c>
      <c r="E8838" s="322" t="e">
        <f t="shared" si="138"/>
        <v>#N/A</v>
      </c>
    </row>
    <row r="8839" spans="1:5" x14ac:dyDescent="0.25">
      <c r="A8839" s="8"/>
      <c r="B8839" s="8"/>
      <c r="D8839" t="e">
        <f>VLOOKUP(B8839,'Step 2 - Old-New Code Crosswalk'!B:D,1,FALSE)</f>
        <v>#N/A</v>
      </c>
      <c r="E8839" s="322" t="e">
        <f t="shared" si="138"/>
        <v>#N/A</v>
      </c>
    </row>
    <row r="8840" spans="1:5" x14ac:dyDescent="0.25">
      <c r="A8840" s="8"/>
      <c r="B8840" s="8"/>
      <c r="D8840" t="e">
        <f>VLOOKUP(B8840,'Step 2 - Old-New Code Crosswalk'!B:D,1,FALSE)</f>
        <v>#N/A</v>
      </c>
      <c r="E8840" s="322" t="e">
        <f t="shared" si="138"/>
        <v>#N/A</v>
      </c>
    </row>
    <row r="8841" spans="1:5" x14ac:dyDescent="0.25">
      <c r="A8841" s="8"/>
      <c r="B8841" s="8"/>
      <c r="D8841" t="e">
        <f>VLOOKUP(B8841,'Step 2 - Old-New Code Crosswalk'!B:D,1,FALSE)</f>
        <v>#N/A</v>
      </c>
      <c r="E8841" s="322" t="e">
        <f t="shared" si="138"/>
        <v>#N/A</v>
      </c>
    </row>
    <row r="8842" spans="1:5" x14ac:dyDescent="0.25">
      <c r="A8842" s="8"/>
      <c r="B8842" s="8"/>
      <c r="D8842" t="e">
        <f>VLOOKUP(B8842,'Step 2 - Old-New Code Crosswalk'!B:D,1,FALSE)</f>
        <v>#N/A</v>
      </c>
      <c r="E8842" s="322" t="e">
        <f t="shared" si="138"/>
        <v>#N/A</v>
      </c>
    </row>
    <row r="8843" spans="1:5" x14ac:dyDescent="0.25">
      <c r="A8843" s="8"/>
      <c r="B8843" s="8"/>
      <c r="D8843" t="e">
        <f>VLOOKUP(B8843,'Step 2 - Old-New Code Crosswalk'!B:D,1,FALSE)</f>
        <v>#N/A</v>
      </c>
      <c r="E8843" s="322" t="e">
        <f t="shared" si="138"/>
        <v>#N/A</v>
      </c>
    </row>
    <row r="8844" spans="1:5" x14ac:dyDescent="0.25">
      <c r="A8844" s="8"/>
      <c r="B8844" s="8"/>
      <c r="D8844" t="e">
        <f>VLOOKUP(B8844,'Step 2 - Old-New Code Crosswalk'!B:D,1,FALSE)</f>
        <v>#N/A</v>
      </c>
      <c r="E8844" s="322" t="e">
        <f t="shared" si="138"/>
        <v>#N/A</v>
      </c>
    </row>
    <row r="8845" spans="1:5" x14ac:dyDescent="0.25">
      <c r="A8845" s="8"/>
      <c r="B8845" s="8"/>
      <c r="D8845" t="e">
        <f>VLOOKUP(B8845,'Step 2 - Old-New Code Crosswalk'!B:D,1,FALSE)</f>
        <v>#N/A</v>
      </c>
      <c r="E8845" s="322" t="e">
        <f t="shared" si="138"/>
        <v>#N/A</v>
      </c>
    </row>
    <row r="8846" spans="1:5" x14ac:dyDescent="0.25">
      <c r="A8846" s="8"/>
      <c r="B8846" s="8"/>
      <c r="D8846" t="e">
        <f>VLOOKUP(B8846,'Step 2 - Old-New Code Crosswalk'!B:D,1,FALSE)</f>
        <v>#N/A</v>
      </c>
      <c r="E8846" s="322" t="e">
        <f t="shared" si="138"/>
        <v>#N/A</v>
      </c>
    </row>
    <row r="8847" spans="1:5" x14ac:dyDescent="0.25">
      <c r="A8847" s="8"/>
      <c r="B8847" s="8"/>
      <c r="D8847" t="e">
        <f>VLOOKUP(B8847,'Step 2 - Old-New Code Crosswalk'!B:D,1,FALSE)</f>
        <v>#N/A</v>
      </c>
      <c r="E8847" s="322" t="e">
        <f t="shared" si="138"/>
        <v>#N/A</v>
      </c>
    </row>
    <row r="8848" spans="1:5" x14ac:dyDescent="0.25">
      <c r="A8848" s="8"/>
      <c r="B8848" s="8"/>
      <c r="D8848" t="e">
        <f>VLOOKUP(B8848,'Step 2 - Old-New Code Crosswalk'!B:D,1,FALSE)</f>
        <v>#N/A</v>
      </c>
      <c r="E8848" s="322" t="e">
        <f t="shared" si="138"/>
        <v>#N/A</v>
      </c>
    </row>
    <row r="8849" spans="1:5" x14ac:dyDescent="0.25">
      <c r="A8849" s="8"/>
      <c r="B8849" s="8"/>
      <c r="D8849" t="e">
        <f>VLOOKUP(B8849,'Step 2 - Old-New Code Crosswalk'!B:D,1,FALSE)</f>
        <v>#N/A</v>
      </c>
      <c r="E8849" s="322" t="e">
        <f t="shared" si="138"/>
        <v>#N/A</v>
      </c>
    </row>
    <row r="8850" spans="1:5" x14ac:dyDescent="0.25">
      <c r="A8850" s="8"/>
      <c r="B8850" s="8"/>
      <c r="D8850" t="e">
        <f>VLOOKUP(B8850,'Step 2 - Old-New Code Crosswalk'!B:D,1,FALSE)</f>
        <v>#N/A</v>
      </c>
      <c r="E8850" s="322" t="e">
        <f t="shared" si="138"/>
        <v>#N/A</v>
      </c>
    </row>
    <row r="8851" spans="1:5" x14ac:dyDescent="0.25">
      <c r="A8851" s="8"/>
      <c r="B8851" s="8"/>
      <c r="D8851" t="e">
        <f>VLOOKUP(B8851,'Step 2 - Old-New Code Crosswalk'!B:D,1,FALSE)</f>
        <v>#N/A</v>
      </c>
      <c r="E8851" s="322" t="e">
        <f t="shared" si="138"/>
        <v>#N/A</v>
      </c>
    </row>
    <row r="8852" spans="1:5" x14ac:dyDescent="0.25">
      <c r="A8852" s="8"/>
      <c r="B8852" s="8"/>
      <c r="D8852" t="e">
        <f>VLOOKUP(B8852,'Step 2 - Old-New Code Crosswalk'!B:D,1,FALSE)</f>
        <v>#N/A</v>
      </c>
      <c r="E8852" s="322" t="e">
        <f t="shared" si="138"/>
        <v>#N/A</v>
      </c>
    </row>
    <row r="8853" spans="1:5" x14ac:dyDescent="0.25">
      <c r="A8853" s="8"/>
      <c r="B8853" s="8"/>
      <c r="D8853" t="e">
        <f>VLOOKUP(B8853,'Step 2 - Old-New Code Crosswalk'!B:D,1,FALSE)</f>
        <v>#N/A</v>
      </c>
      <c r="E8853" s="322" t="e">
        <f t="shared" si="138"/>
        <v>#N/A</v>
      </c>
    </row>
    <row r="8854" spans="1:5" x14ac:dyDescent="0.25">
      <c r="A8854" s="8"/>
      <c r="B8854" s="8"/>
      <c r="D8854" t="e">
        <f>VLOOKUP(B8854,'Step 2 - Old-New Code Crosswalk'!B:D,1,FALSE)</f>
        <v>#N/A</v>
      </c>
      <c r="E8854" s="322" t="e">
        <f t="shared" si="138"/>
        <v>#N/A</v>
      </c>
    </row>
    <row r="8855" spans="1:5" x14ac:dyDescent="0.25">
      <c r="A8855" s="8"/>
      <c r="B8855" s="8"/>
      <c r="D8855" t="e">
        <f>VLOOKUP(B8855,'Step 2 - Old-New Code Crosswalk'!B:D,1,FALSE)</f>
        <v>#N/A</v>
      </c>
      <c r="E8855" s="322" t="e">
        <f t="shared" si="138"/>
        <v>#N/A</v>
      </c>
    </row>
    <row r="8856" spans="1:5" x14ac:dyDescent="0.25">
      <c r="A8856" s="8"/>
      <c r="B8856" s="8"/>
      <c r="D8856" t="e">
        <f>VLOOKUP(B8856,'Step 2 - Old-New Code Crosswalk'!B:D,1,FALSE)</f>
        <v>#N/A</v>
      </c>
      <c r="E8856" s="322" t="e">
        <f t="shared" si="138"/>
        <v>#N/A</v>
      </c>
    </row>
    <row r="8857" spans="1:5" x14ac:dyDescent="0.25">
      <c r="A8857" s="8"/>
      <c r="B8857" s="8"/>
      <c r="D8857" t="e">
        <f>VLOOKUP(B8857,'Step 2 - Old-New Code Crosswalk'!B:D,1,FALSE)</f>
        <v>#N/A</v>
      </c>
      <c r="E8857" s="322" t="e">
        <f t="shared" si="138"/>
        <v>#N/A</v>
      </c>
    </row>
    <row r="8858" spans="1:5" x14ac:dyDescent="0.25">
      <c r="A8858" s="8"/>
      <c r="B8858" s="8"/>
      <c r="D8858" t="e">
        <f>VLOOKUP(B8858,'Step 2 - Old-New Code Crosswalk'!B:D,1,FALSE)</f>
        <v>#N/A</v>
      </c>
      <c r="E8858" s="322" t="e">
        <f t="shared" si="138"/>
        <v>#N/A</v>
      </c>
    </row>
    <row r="8859" spans="1:5" x14ac:dyDescent="0.25">
      <c r="A8859" s="8"/>
      <c r="B8859" s="8"/>
      <c r="D8859" t="e">
        <f>VLOOKUP(B8859,'Step 2 - Old-New Code Crosswalk'!B:D,1,FALSE)</f>
        <v>#N/A</v>
      </c>
      <c r="E8859" s="322" t="e">
        <f t="shared" si="138"/>
        <v>#N/A</v>
      </c>
    </row>
    <row r="8860" spans="1:5" x14ac:dyDescent="0.25">
      <c r="A8860" s="8"/>
      <c r="B8860" s="8"/>
      <c r="D8860" t="e">
        <f>VLOOKUP(B8860,'Step 2 - Old-New Code Crosswalk'!B:D,1,FALSE)</f>
        <v>#N/A</v>
      </c>
      <c r="E8860" s="322" t="e">
        <f t="shared" si="138"/>
        <v>#N/A</v>
      </c>
    </row>
    <row r="8861" spans="1:5" x14ac:dyDescent="0.25">
      <c r="A8861" s="8"/>
      <c r="B8861" s="8"/>
      <c r="D8861" t="e">
        <f>VLOOKUP(B8861,'Step 2 - Old-New Code Crosswalk'!B:D,1,FALSE)</f>
        <v>#N/A</v>
      </c>
      <c r="E8861" s="322" t="e">
        <f t="shared" si="138"/>
        <v>#N/A</v>
      </c>
    </row>
    <row r="8862" spans="1:5" x14ac:dyDescent="0.25">
      <c r="A8862" s="8"/>
      <c r="B8862" s="8"/>
      <c r="D8862" t="e">
        <f>VLOOKUP(B8862,'Step 2 - Old-New Code Crosswalk'!B:D,1,FALSE)</f>
        <v>#N/A</v>
      </c>
      <c r="E8862" s="322" t="e">
        <f t="shared" si="138"/>
        <v>#N/A</v>
      </c>
    </row>
    <row r="8863" spans="1:5" x14ac:dyDescent="0.25">
      <c r="A8863" s="8"/>
      <c r="B8863" s="8"/>
      <c r="D8863" t="e">
        <f>VLOOKUP(B8863,'Step 2 - Old-New Code Crosswalk'!B:D,1,FALSE)</f>
        <v>#N/A</v>
      </c>
      <c r="E8863" s="322" t="e">
        <f t="shared" si="138"/>
        <v>#N/A</v>
      </c>
    </row>
    <row r="8864" spans="1:5" x14ac:dyDescent="0.25">
      <c r="A8864" s="8"/>
      <c r="B8864" s="8"/>
      <c r="D8864" t="e">
        <f>VLOOKUP(B8864,'Step 2 - Old-New Code Crosswalk'!B:D,1,FALSE)</f>
        <v>#N/A</v>
      </c>
      <c r="E8864" s="322" t="e">
        <f t="shared" si="138"/>
        <v>#N/A</v>
      </c>
    </row>
    <row r="8865" spans="1:5" x14ac:dyDescent="0.25">
      <c r="A8865" s="8"/>
      <c r="B8865" s="8"/>
      <c r="D8865" t="e">
        <f>VLOOKUP(B8865,'Step 2 - Old-New Code Crosswalk'!B:D,1,FALSE)</f>
        <v>#N/A</v>
      </c>
      <c r="E8865" s="322" t="e">
        <f t="shared" si="138"/>
        <v>#N/A</v>
      </c>
    </row>
    <row r="8866" spans="1:5" x14ac:dyDescent="0.25">
      <c r="A8866" s="8"/>
      <c r="B8866" s="8"/>
      <c r="D8866" t="e">
        <f>VLOOKUP(B8866,'Step 2 - Old-New Code Crosswalk'!B:D,1,FALSE)</f>
        <v>#N/A</v>
      </c>
      <c r="E8866" s="322" t="e">
        <f t="shared" si="138"/>
        <v>#N/A</v>
      </c>
    </row>
    <row r="8867" spans="1:5" x14ac:dyDescent="0.25">
      <c r="A8867" s="8"/>
      <c r="B8867" s="8"/>
      <c r="D8867" t="e">
        <f>VLOOKUP(B8867,'Step 2 - Old-New Code Crosswalk'!B:D,1,FALSE)</f>
        <v>#N/A</v>
      </c>
      <c r="E8867" s="322" t="e">
        <f t="shared" si="138"/>
        <v>#N/A</v>
      </c>
    </row>
    <row r="8868" spans="1:5" x14ac:dyDescent="0.25">
      <c r="A8868" s="8"/>
      <c r="B8868" s="8"/>
      <c r="D8868" t="e">
        <f>VLOOKUP(B8868,'Step 2 - Old-New Code Crosswalk'!B:D,1,FALSE)</f>
        <v>#N/A</v>
      </c>
      <c r="E8868" s="322" t="e">
        <f t="shared" si="138"/>
        <v>#N/A</v>
      </c>
    </row>
    <row r="8869" spans="1:5" x14ac:dyDescent="0.25">
      <c r="A8869" s="8"/>
      <c r="B8869" s="8"/>
      <c r="D8869" t="e">
        <f>VLOOKUP(B8869,'Step 2 - Old-New Code Crosswalk'!B:D,1,FALSE)</f>
        <v>#N/A</v>
      </c>
      <c r="E8869" s="322" t="e">
        <f t="shared" si="138"/>
        <v>#N/A</v>
      </c>
    </row>
    <row r="8870" spans="1:5" x14ac:dyDescent="0.25">
      <c r="A8870" s="8"/>
      <c r="B8870" s="8"/>
      <c r="D8870" t="e">
        <f>VLOOKUP(B8870,'Step 2 - Old-New Code Crosswalk'!B:D,1,FALSE)</f>
        <v>#N/A</v>
      </c>
      <c r="E8870" s="322" t="e">
        <f t="shared" si="138"/>
        <v>#N/A</v>
      </c>
    </row>
    <row r="8871" spans="1:5" x14ac:dyDescent="0.25">
      <c r="A8871" s="8"/>
      <c r="B8871" s="8"/>
      <c r="D8871" t="e">
        <f>VLOOKUP(B8871,'Step 2 - Old-New Code Crosswalk'!B:D,1,FALSE)</f>
        <v>#N/A</v>
      </c>
      <c r="E8871" s="322" t="e">
        <f t="shared" si="138"/>
        <v>#N/A</v>
      </c>
    </row>
    <row r="8872" spans="1:5" x14ac:dyDescent="0.25">
      <c r="A8872" s="8"/>
      <c r="B8872" s="8"/>
      <c r="D8872" t="e">
        <f>VLOOKUP(B8872,'Step 2 - Old-New Code Crosswalk'!B:D,1,FALSE)</f>
        <v>#N/A</v>
      </c>
      <c r="E8872" s="322" t="e">
        <f t="shared" si="138"/>
        <v>#N/A</v>
      </c>
    </row>
    <row r="8873" spans="1:5" x14ac:dyDescent="0.25">
      <c r="A8873" s="8"/>
      <c r="B8873" s="8"/>
      <c r="D8873" t="e">
        <f>VLOOKUP(B8873,'Step 2 - Old-New Code Crosswalk'!B:D,1,FALSE)</f>
        <v>#N/A</v>
      </c>
      <c r="E8873" s="322" t="e">
        <f t="shared" si="138"/>
        <v>#N/A</v>
      </c>
    </row>
    <row r="8874" spans="1:5" x14ac:dyDescent="0.25">
      <c r="A8874" s="8"/>
      <c r="B8874" s="8"/>
      <c r="D8874" t="e">
        <f>VLOOKUP(B8874,'Step 2 - Old-New Code Crosswalk'!B:D,1,FALSE)</f>
        <v>#N/A</v>
      </c>
      <c r="E8874" s="322" t="e">
        <f t="shared" si="138"/>
        <v>#N/A</v>
      </c>
    </row>
    <row r="8875" spans="1:5" x14ac:dyDescent="0.25">
      <c r="A8875" s="8"/>
      <c r="B8875" s="8"/>
      <c r="D8875" t="e">
        <f>VLOOKUP(B8875,'Step 2 - Old-New Code Crosswalk'!B:D,1,FALSE)</f>
        <v>#N/A</v>
      </c>
      <c r="E8875" s="322" t="e">
        <f t="shared" si="138"/>
        <v>#N/A</v>
      </c>
    </row>
    <row r="8876" spans="1:5" x14ac:dyDescent="0.25">
      <c r="A8876" s="8"/>
      <c r="B8876" s="8"/>
      <c r="D8876" t="e">
        <f>VLOOKUP(B8876,'Step 2 - Old-New Code Crosswalk'!B:D,1,FALSE)</f>
        <v>#N/A</v>
      </c>
      <c r="E8876" s="322" t="e">
        <f t="shared" si="138"/>
        <v>#N/A</v>
      </c>
    </row>
    <row r="8877" spans="1:5" x14ac:dyDescent="0.25">
      <c r="A8877" s="8"/>
      <c r="B8877" s="8"/>
      <c r="D8877" t="e">
        <f>VLOOKUP(B8877,'Step 2 - Old-New Code Crosswalk'!B:D,1,FALSE)</f>
        <v>#N/A</v>
      </c>
      <c r="E8877" s="322" t="e">
        <f t="shared" si="138"/>
        <v>#N/A</v>
      </c>
    </row>
    <row r="8878" spans="1:5" x14ac:dyDescent="0.25">
      <c r="A8878" s="8"/>
      <c r="B8878" s="8"/>
      <c r="D8878" t="e">
        <f>VLOOKUP(B8878,'Step 2 - Old-New Code Crosswalk'!B:D,1,FALSE)</f>
        <v>#N/A</v>
      </c>
      <c r="E8878" s="322" t="e">
        <f t="shared" si="138"/>
        <v>#N/A</v>
      </c>
    </row>
    <row r="8879" spans="1:5" x14ac:dyDescent="0.25">
      <c r="A8879" s="8"/>
      <c r="B8879" s="8"/>
      <c r="D8879" t="e">
        <f>VLOOKUP(B8879,'Step 2 - Old-New Code Crosswalk'!B:D,1,FALSE)</f>
        <v>#N/A</v>
      </c>
      <c r="E8879" s="322" t="e">
        <f t="shared" si="138"/>
        <v>#N/A</v>
      </c>
    </row>
    <row r="8880" spans="1:5" x14ac:dyDescent="0.25">
      <c r="A8880" s="8"/>
      <c r="B8880" s="8"/>
      <c r="D8880" t="e">
        <f>VLOOKUP(B8880,'Step 2 - Old-New Code Crosswalk'!B:D,1,FALSE)</f>
        <v>#N/A</v>
      </c>
      <c r="E8880" s="322" t="e">
        <f t="shared" si="138"/>
        <v>#N/A</v>
      </c>
    </row>
    <row r="8881" spans="1:5" x14ac:dyDescent="0.25">
      <c r="A8881" s="8"/>
      <c r="B8881" s="8"/>
      <c r="D8881" t="e">
        <f>VLOOKUP(B8881,'Step 2 - Old-New Code Crosswalk'!B:D,1,FALSE)</f>
        <v>#N/A</v>
      </c>
      <c r="E8881" s="322" t="e">
        <f t="shared" si="138"/>
        <v>#N/A</v>
      </c>
    </row>
    <row r="8882" spans="1:5" x14ac:dyDescent="0.25">
      <c r="A8882" s="8"/>
      <c r="B8882" s="8"/>
      <c r="D8882" t="e">
        <f>VLOOKUP(B8882,'Step 2 - Old-New Code Crosswalk'!B:D,1,FALSE)</f>
        <v>#N/A</v>
      </c>
      <c r="E8882" s="322" t="e">
        <f t="shared" si="138"/>
        <v>#N/A</v>
      </c>
    </row>
    <row r="8883" spans="1:5" x14ac:dyDescent="0.25">
      <c r="A8883" s="8"/>
      <c r="B8883" s="8"/>
      <c r="D8883" t="e">
        <f>VLOOKUP(B8883,'Step 2 - Old-New Code Crosswalk'!B:D,1,FALSE)</f>
        <v>#N/A</v>
      </c>
      <c r="E8883" s="322" t="e">
        <f t="shared" si="138"/>
        <v>#N/A</v>
      </c>
    </row>
    <row r="8884" spans="1:5" x14ac:dyDescent="0.25">
      <c r="A8884" s="8"/>
      <c r="B8884" s="8"/>
      <c r="D8884" t="e">
        <f>VLOOKUP(B8884,'Step 2 - Old-New Code Crosswalk'!B:D,1,FALSE)</f>
        <v>#N/A</v>
      </c>
      <c r="E8884" s="322" t="e">
        <f t="shared" si="138"/>
        <v>#N/A</v>
      </c>
    </row>
    <row r="8885" spans="1:5" x14ac:dyDescent="0.25">
      <c r="A8885" s="8"/>
      <c r="B8885" s="8"/>
      <c r="D8885" t="e">
        <f>VLOOKUP(B8885,'Step 2 - Old-New Code Crosswalk'!B:D,1,FALSE)</f>
        <v>#N/A</v>
      </c>
      <c r="E8885" s="322" t="e">
        <f t="shared" si="138"/>
        <v>#N/A</v>
      </c>
    </row>
    <row r="8886" spans="1:5" x14ac:dyDescent="0.25">
      <c r="A8886" s="8"/>
      <c r="B8886" s="8"/>
      <c r="D8886" t="e">
        <f>VLOOKUP(B8886,'Step 2 - Old-New Code Crosswalk'!B:D,1,FALSE)</f>
        <v>#N/A</v>
      </c>
      <c r="E8886" s="322" t="e">
        <f t="shared" si="138"/>
        <v>#N/A</v>
      </c>
    </row>
    <row r="8887" spans="1:5" x14ac:dyDescent="0.25">
      <c r="A8887" s="8"/>
      <c r="B8887" s="8"/>
      <c r="D8887" t="e">
        <f>VLOOKUP(B8887,'Step 2 - Old-New Code Crosswalk'!B:D,1,FALSE)</f>
        <v>#N/A</v>
      </c>
      <c r="E8887" s="322" t="e">
        <f t="shared" si="138"/>
        <v>#N/A</v>
      </c>
    </row>
    <row r="8888" spans="1:5" x14ac:dyDescent="0.25">
      <c r="A8888" s="8"/>
      <c r="B8888" s="8"/>
      <c r="D8888" t="e">
        <f>VLOOKUP(B8888,'Step 2 - Old-New Code Crosswalk'!B:D,1,FALSE)</f>
        <v>#N/A</v>
      </c>
      <c r="E8888" s="322" t="e">
        <f t="shared" si="138"/>
        <v>#N/A</v>
      </c>
    </row>
    <row r="8889" spans="1:5" x14ac:dyDescent="0.25">
      <c r="A8889" s="8"/>
      <c r="B8889" s="8"/>
      <c r="D8889" t="e">
        <f>VLOOKUP(B8889,'Step 2 - Old-New Code Crosswalk'!B:D,1,FALSE)</f>
        <v>#N/A</v>
      </c>
      <c r="E8889" s="322" t="e">
        <f t="shared" si="138"/>
        <v>#N/A</v>
      </c>
    </row>
    <row r="8890" spans="1:5" x14ac:dyDescent="0.25">
      <c r="A8890" s="8"/>
      <c r="B8890" s="8"/>
      <c r="D8890" t="e">
        <f>VLOOKUP(B8890,'Step 2 - Old-New Code Crosswalk'!B:D,1,FALSE)</f>
        <v>#N/A</v>
      </c>
      <c r="E8890" s="322" t="e">
        <f t="shared" si="138"/>
        <v>#N/A</v>
      </c>
    </row>
    <row r="8891" spans="1:5" x14ac:dyDescent="0.25">
      <c r="A8891" s="8"/>
      <c r="B8891" s="8"/>
      <c r="D8891" t="e">
        <f>VLOOKUP(B8891,'Step 2 - Old-New Code Crosswalk'!B:D,1,FALSE)</f>
        <v>#N/A</v>
      </c>
      <c r="E8891" s="322" t="e">
        <f t="shared" si="138"/>
        <v>#N/A</v>
      </c>
    </row>
    <row r="8892" spans="1:5" x14ac:dyDescent="0.25">
      <c r="A8892" s="8"/>
      <c r="B8892" s="8"/>
      <c r="D8892" t="e">
        <f>VLOOKUP(B8892,'Step 2 - Old-New Code Crosswalk'!B:D,1,FALSE)</f>
        <v>#N/A</v>
      </c>
      <c r="E8892" s="322" t="e">
        <f t="shared" si="138"/>
        <v>#N/A</v>
      </c>
    </row>
    <row r="8893" spans="1:5" x14ac:dyDescent="0.25">
      <c r="A8893" s="8"/>
      <c r="B8893" s="8"/>
      <c r="D8893" t="e">
        <f>VLOOKUP(B8893,'Step 2 - Old-New Code Crosswalk'!B:D,1,FALSE)</f>
        <v>#N/A</v>
      </c>
      <c r="E8893" s="322" t="e">
        <f t="shared" si="138"/>
        <v>#N/A</v>
      </c>
    </row>
    <row r="8894" spans="1:5" x14ac:dyDescent="0.25">
      <c r="A8894" s="8"/>
      <c r="B8894" s="8"/>
      <c r="D8894" t="e">
        <f>VLOOKUP(B8894,'Step 2 - Old-New Code Crosswalk'!B:D,1,FALSE)</f>
        <v>#N/A</v>
      </c>
      <c r="E8894" s="322" t="e">
        <f t="shared" si="138"/>
        <v>#N/A</v>
      </c>
    </row>
    <row r="8895" spans="1:5" x14ac:dyDescent="0.25">
      <c r="A8895" s="8"/>
      <c r="B8895" s="8"/>
      <c r="D8895" t="e">
        <f>VLOOKUP(B8895,'Step 2 - Old-New Code Crosswalk'!B:D,1,FALSE)</f>
        <v>#N/A</v>
      </c>
      <c r="E8895" s="322" t="e">
        <f t="shared" si="138"/>
        <v>#N/A</v>
      </c>
    </row>
    <row r="8896" spans="1:5" x14ac:dyDescent="0.25">
      <c r="A8896" s="8"/>
      <c r="B8896" s="8"/>
      <c r="D8896" t="e">
        <f>VLOOKUP(B8896,'Step 2 - Old-New Code Crosswalk'!B:D,1,FALSE)</f>
        <v>#N/A</v>
      </c>
      <c r="E8896" s="322" t="e">
        <f t="shared" si="138"/>
        <v>#N/A</v>
      </c>
    </row>
    <row r="8897" spans="1:5" x14ac:dyDescent="0.25">
      <c r="A8897" s="8"/>
      <c r="B8897" s="8"/>
      <c r="D8897" t="e">
        <f>VLOOKUP(B8897,'Step 2 - Old-New Code Crosswalk'!B:D,1,FALSE)</f>
        <v>#N/A</v>
      </c>
      <c r="E8897" s="322" t="e">
        <f t="shared" si="138"/>
        <v>#N/A</v>
      </c>
    </row>
    <row r="8898" spans="1:5" x14ac:dyDescent="0.25">
      <c r="A8898" s="8"/>
      <c r="B8898" s="8"/>
      <c r="D8898" t="e">
        <f>VLOOKUP(B8898,'Step 2 - Old-New Code Crosswalk'!B:D,1,FALSE)</f>
        <v>#N/A</v>
      </c>
      <c r="E8898" s="322" t="e">
        <f t="shared" ref="E8898:E8961" si="139">IF(B8898=D8898," ","ERROR")</f>
        <v>#N/A</v>
      </c>
    </row>
    <row r="8899" spans="1:5" x14ac:dyDescent="0.25">
      <c r="A8899" s="8"/>
      <c r="B8899" s="8"/>
      <c r="D8899" t="e">
        <f>VLOOKUP(B8899,'Step 2 - Old-New Code Crosswalk'!B:D,1,FALSE)</f>
        <v>#N/A</v>
      </c>
      <c r="E8899" s="322" t="e">
        <f t="shared" si="139"/>
        <v>#N/A</v>
      </c>
    </row>
    <row r="8900" spans="1:5" x14ac:dyDescent="0.25">
      <c r="A8900" s="8"/>
      <c r="B8900" s="8"/>
      <c r="D8900" t="e">
        <f>VLOOKUP(B8900,'Step 2 - Old-New Code Crosswalk'!B:D,1,FALSE)</f>
        <v>#N/A</v>
      </c>
      <c r="E8900" s="322" t="e">
        <f t="shared" si="139"/>
        <v>#N/A</v>
      </c>
    </row>
    <row r="8901" spans="1:5" x14ac:dyDescent="0.25">
      <c r="A8901" s="8"/>
      <c r="B8901" s="8"/>
      <c r="D8901" t="e">
        <f>VLOOKUP(B8901,'Step 2 - Old-New Code Crosswalk'!B:D,1,FALSE)</f>
        <v>#N/A</v>
      </c>
      <c r="E8901" s="322" t="e">
        <f t="shared" si="139"/>
        <v>#N/A</v>
      </c>
    </row>
    <row r="8902" spans="1:5" x14ac:dyDescent="0.25">
      <c r="A8902" s="8"/>
      <c r="B8902" s="8"/>
      <c r="D8902" t="e">
        <f>VLOOKUP(B8902,'Step 2 - Old-New Code Crosswalk'!B:D,1,FALSE)</f>
        <v>#N/A</v>
      </c>
      <c r="E8902" s="322" t="e">
        <f t="shared" si="139"/>
        <v>#N/A</v>
      </c>
    </row>
    <row r="8903" spans="1:5" x14ac:dyDescent="0.25">
      <c r="A8903" s="8"/>
      <c r="B8903" s="8"/>
      <c r="D8903" t="e">
        <f>VLOOKUP(B8903,'Step 2 - Old-New Code Crosswalk'!B:D,1,FALSE)</f>
        <v>#N/A</v>
      </c>
      <c r="E8903" s="322" t="e">
        <f t="shared" si="139"/>
        <v>#N/A</v>
      </c>
    </row>
    <row r="8904" spans="1:5" x14ac:dyDescent="0.25">
      <c r="A8904" s="8"/>
      <c r="B8904" s="8"/>
      <c r="D8904" t="e">
        <f>VLOOKUP(B8904,'Step 2 - Old-New Code Crosswalk'!B:D,1,FALSE)</f>
        <v>#N/A</v>
      </c>
      <c r="E8904" s="322" t="e">
        <f t="shared" si="139"/>
        <v>#N/A</v>
      </c>
    </row>
    <row r="8905" spans="1:5" x14ac:dyDescent="0.25">
      <c r="A8905" s="8"/>
      <c r="B8905" s="8"/>
      <c r="D8905" t="e">
        <f>VLOOKUP(B8905,'Step 2 - Old-New Code Crosswalk'!B:D,1,FALSE)</f>
        <v>#N/A</v>
      </c>
      <c r="E8905" s="322" t="e">
        <f t="shared" si="139"/>
        <v>#N/A</v>
      </c>
    </row>
    <row r="8906" spans="1:5" x14ac:dyDescent="0.25">
      <c r="A8906" s="8"/>
      <c r="B8906" s="8"/>
      <c r="D8906" t="e">
        <f>VLOOKUP(B8906,'Step 2 - Old-New Code Crosswalk'!B:D,1,FALSE)</f>
        <v>#N/A</v>
      </c>
      <c r="E8906" s="322" t="e">
        <f t="shared" si="139"/>
        <v>#N/A</v>
      </c>
    </row>
    <row r="8907" spans="1:5" x14ac:dyDescent="0.25">
      <c r="A8907" s="8"/>
      <c r="B8907" s="8"/>
      <c r="D8907" t="e">
        <f>VLOOKUP(B8907,'Step 2 - Old-New Code Crosswalk'!B:D,1,FALSE)</f>
        <v>#N/A</v>
      </c>
      <c r="E8907" s="322" t="e">
        <f t="shared" si="139"/>
        <v>#N/A</v>
      </c>
    </row>
    <row r="8908" spans="1:5" x14ac:dyDescent="0.25">
      <c r="A8908" s="8"/>
      <c r="B8908" s="8"/>
      <c r="D8908" t="e">
        <f>VLOOKUP(B8908,'Step 2 - Old-New Code Crosswalk'!B:D,1,FALSE)</f>
        <v>#N/A</v>
      </c>
      <c r="E8908" s="322" t="e">
        <f t="shared" si="139"/>
        <v>#N/A</v>
      </c>
    </row>
    <row r="8909" spans="1:5" x14ac:dyDescent="0.25">
      <c r="A8909" s="8"/>
      <c r="B8909" s="8"/>
      <c r="D8909" t="e">
        <f>VLOOKUP(B8909,'Step 2 - Old-New Code Crosswalk'!B:D,1,FALSE)</f>
        <v>#N/A</v>
      </c>
      <c r="E8909" s="322" t="e">
        <f t="shared" si="139"/>
        <v>#N/A</v>
      </c>
    </row>
    <row r="8910" spans="1:5" x14ac:dyDescent="0.25">
      <c r="A8910" s="8"/>
      <c r="B8910" s="8"/>
      <c r="D8910" t="e">
        <f>VLOOKUP(B8910,'Step 2 - Old-New Code Crosswalk'!B:D,1,FALSE)</f>
        <v>#N/A</v>
      </c>
      <c r="E8910" s="322" t="e">
        <f t="shared" si="139"/>
        <v>#N/A</v>
      </c>
    </row>
    <row r="8911" spans="1:5" x14ac:dyDescent="0.25">
      <c r="A8911" s="8"/>
      <c r="B8911" s="8"/>
      <c r="D8911" t="e">
        <f>VLOOKUP(B8911,'Step 2 - Old-New Code Crosswalk'!B:D,1,FALSE)</f>
        <v>#N/A</v>
      </c>
      <c r="E8911" s="322" t="e">
        <f t="shared" si="139"/>
        <v>#N/A</v>
      </c>
    </row>
    <row r="8912" spans="1:5" x14ac:dyDescent="0.25">
      <c r="A8912" s="8"/>
      <c r="B8912" s="8"/>
      <c r="D8912" t="e">
        <f>VLOOKUP(B8912,'Step 2 - Old-New Code Crosswalk'!B:D,1,FALSE)</f>
        <v>#N/A</v>
      </c>
      <c r="E8912" s="322" t="e">
        <f t="shared" si="139"/>
        <v>#N/A</v>
      </c>
    </row>
    <row r="8913" spans="1:5" x14ac:dyDescent="0.25">
      <c r="A8913" s="8"/>
      <c r="B8913" s="8"/>
      <c r="D8913" t="e">
        <f>VLOOKUP(B8913,'Step 2 - Old-New Code Crosswalk'!B:D,1,FALSE)</f>
        <v>#N/A</v>
      </c>
      <c r="E8913" s="322" t="e">
        <f t="shared" si="139"/>
        <v>#N/A</v>
      </c>
    </row>
    <row r="8914" spans="1:5" x14ac:dyDescent="0.25">
      <c r="A8914" s="8"/>
      <c r="B8914" s="8"/>
      <c r="D8914" t="e">
        <f>VLOOKUP(B8914,'Step 2 - Old-New Code Crosswalk'!B:D,1,FALSE)</f>
        <v>#N/A</v>
      </c>
      <c r="E8914" s="322" t="e">
        <f t="shared" si="139"/>
        <v>#N/A</v>
      </c>
    </row>
    <row r="8915" spans="1:5" x14ac:dyDescent="0.25">
      <c r="A8915" s="8"/>
      <c r="B8915" s="8"/>
      <c r="D8915" t="e">
        <f>VLOOKUP(B8915,'Step 2 - Old-New Code Crosswalk'!B:D,1,FALSE)</f>
        <v>#N/A</v>
      </c>
      <c r="E8915" s="322" t="e">
        <f t="shared" si="139"/>
        <v>#N/A</v>
      </c>
    </row>
    <row r="8916" spans="1:5" x14ac:dyDescent="0.25">
      <c r="A8916" s="8"/>
      <c r="B8916" s="8"/>
      <c r="D8916" t="e">
        <f>VLOOKUP(B8916,'Step 2 - Old-New Code Crosswalk'!B:D,1,FALSE)</f>
        <v>#N/A</v>
      </c>
      <c r="E8916" s="322" t="e">
        <f t="shared" si="139"/>
        <v>#N/A</v>
      </c>
    </row>
    <row r="8917" spans="1:5" x14ac:dyDescent="0.25">
      <c r="A8917" s="8"/>
      <c r="B8917" s="8"/>
      <c r="D8917" t="e">
        <f>VLOOKUP(B8917,'Step 2 - Old-New Code Crosswalk'!B:D,1,FALSE)</f>
        <v>#N/A</v>
      </c>
      <c r="E8917" s="322" t="e">
        <f t="shared" si="139"/>
        <v>#N/A</v>
      </c>
    </row>
    <row r="8918" spans="1:5" x14ac:dyDescent="0.25">
      <c r="A8918" s="8"/>
      <c r="B8918" s="8"/>
      <c r="D8918" t="e">
        <f>VLOOKUP(B8918,'Step 2 - Old-New Code Crosswalk'!B:D,1,FALSE)</f>
        <v>#N/A</v>
      </c>
      <c r="E8918" s="322" t="e">
        <f t="shared" si="139"/>
        <v>#N/A</v>
      </c>
    </row>
    <row r="8919" spans="1:5" x14ac:dyDescent="0.25">
      <c r="A8919" s="8"/>
      <c r="B8919" s="8"/>
      <c r="D8919" t="e">
        <f>VLOOKUP(B8919,'Step 2 - Old-New Code Crosswalk'!B:D,1,FALSE)</f>
        <v>#N/A</v>
      </c>
      <c r="E8919" s="322" t="e">
        <f t="shared" si="139"/>
        <v>#N/A</v>
      </c>
    </row>
    <row r="8920" spans="1:5" x14ac:dyDescent="0.25">
      <c r="A8920" s="8"/>
      <c r="B8920" s="8"/>
      <c r="D8920" t="e">
        <f>VLOOKUP(B8920,'Step 2 - Old-New Code Crosswalk'!B:D,1,FALSE)</f>
        <v>#N/A</v>
      </c>
      <c r="E8920" s="322" t="e">
        <f t="shared" si="139"/>
        <v>#N/A</v>
      </c>
    </row>
    <row r="8921" spans="1:5" x14ac:dyDescent="0.25">
      <c r="A8921" s="8"/>
      <c r="B8921" s="8"/>
      <c r="D8921" t="e">
        <f>VLOOKUP(B8921,'Step 2 - Old-New Code Crosswalk'!B:D,1,FALSE)</f>
        <v>#N/A</v>
      </c>
      <c r="E8921" s="322" t="e">
        <f t="shared" si="139"/>
        <v>#N/A</v>
      </c>
    </row>
    <row r="8922" spans="1:5" x14ac:dyDescent="0.25">
      <c r="A8922" s="8"/>
      <c r="B8922" s="8"/>
      <c r="D8922" t="e">
        <f>VLOOKUP(B8922,'Step 2 - Old-New Code Crosswalk'!B:D,1,FALSE)</f>
        <v>#N/A</v>
      </c>
      <c r="E8922" s="322" t="e">
        <f t="shared" si="139"/>
        <v>#N/A</v>
      </c>
    </row>
    <row r="8923" spans="1:5" x14ac:dyDescent="0.25">
      <c r="A8923" s="8"/>
      <c r="B8923" s="8"/>
      <c r="D8923" t="e">
        <f>VLOOKUP(B8923,'Step 2 - Old-New Code Crosswalk'!B:D,1,FALSE)</f>
        <v>#N/A</v>
      </c>
      <c r="E8923" s="322" t="e">
        <f t="shared" si="139"/>
        <v>#N/A</v>
      </c>
    </row>
    <row r="8924" spans="1:5" x14ac:dyDescent="0.25">
      <c r="A8924" s="8"/>
      <c r="B8924" s="8"/>
      <c r="D8924" t="e">
        <f>VLOOKUP(B8924,'Step 2 - Old-New Code Crosswalk'!B:D,1,FALSE)</f>
        <v>#N/A</v>
      </c>
      <c r="E8924" s="322" t="e">
        <f t="shared" si="139"/>
        <v>#N/A</v>
      </c>
    </row>
    <row r="8925" spans="1:5" x14ac:dyDescent="0.25">
      <c r="A8925" s="8"/>
      <c r="B8925" s="8"/>
      <c r="D8925" t="e">
        <f>VLOOKUP(B8925,'Step 2 - Old-New Code Crosswalk'!B:D,1,FALSE)</f>
        <v>#N/A</v>
      </c>
      <c r="E8925" s="322" t="e">
        <f t="shared" si="139"/>
        <v>#N/A</v>
      </c>
    </row>
    <row r="8926" spans="1:5" x14ac:dyDescent="0.25">
      <c r="A8926" s="8"/>
      <c r="B8926" s="8"/>
      <c r="D8926" t="e">
        <f>VLOOKUP(B8926,'Step 2 - Old-New Code Crosswalk'!B:D,1,FALSE)</f>
        <v>#N/A</v>
      </c>
      <c r="E8926" s="322" t="e">
        <f t="shared" si="139"/>
        <v>#N/A</v>
      </c>
    </row>
    <row r="8927" spans="1:5" x14ac:dyDescent="0.25">
      <c r="A8927" s="8"/>
      <c r="B8927" s="8"/>
      <c r="D8927" t="e">
        <f>VLOOKUP(B8927,'Step 2 - Old-New Code Crosswalk'!B:D,1,FALSE)</f>
        <v>#N/A</v>
      </c>
      <c r="E8927" s="322" t="e">
        <f t="shared" si="139"/>
        <v>#N/A</v>
      </c>
    </row>
    <row r="8928" spans="1:5" x14ac:dyDescent="0.25">
      <c r="A8928" s="8"/>
      <c r="B8928" s="8"/>
      <c r="D8928" t="e">
        <f>VLOOKUP(B8928,'Step 2 - Old-New Code Crosswalk'!B:D,1,FALSE)</f>
        <v>#N/A</v>
      </c>
      <c r="E8928" s="322" t="e">
        <f t="shared" si="139"/>
        <v>#N/A</v>
      </c>
    </row>
    <row r="8929" spans="1:5" x14ac:dyDescent="0.25">
      <c r="A8929" s="8"/>
      <c r="B8929" s="8"/>
      <c r="D8929" t="e">
        <f>VLOOKUP(B8929,'Step 2 - Old-New Code Crosswalk'!B:D,1,FALSE)</f>
        <v>#N/A</v>
      </c>
      <c r="E8929" s="322" t="e">
        <f t="shared" si="139"/>
        <v>#N/A</v>
      </c>
    </row>
    <row r="8930" spans="1:5" x14ac:dyDescent="0.25">
      <c r="A8930" s="8"/>
      <c r="B8930" s="8"/>
      <c r="D8930" t="e">
        <f>VLOOKUP(B8930,'Step 2 - Old-New Code Crosswalk'!B:D,1,FALSE)</f>
        <v>#N/A</v>
      </c>
      <c r="E8930" s="322" t="e">
        <f t="shared" si="139"/>
        <v>#N/A</v>
      </c>
    </row>
    <row r="8931" spans="1:5" x14ac:dyDescent="0.25">
      <c r="A8931" s="8"/>
      <c r="B8931" s="8"/>
      <c r="D8931" t="e">
        <f>VLOOKUP(B8931,'Step 2 - Old-New Code Crosswalk'!B:D,1,FALSE)</f>
        <v>#N/A</v>
      </c>
      <c r="E8931" s="322" t="e">
        <f t="shared" si="139"/>
        <v>#N/A</v>
      </c>
    </row>
    <row r="8932" spans="1:5" x14ac:dyDescent="0.25">
      <c r="A8932" s="8"/>
      <c r="B8932" s="8"/>
      <c r="D8932" t="e">
        <f>VLOOKUP(B8932,'Step 2 - Old-New Code Crosswalk'!B:D,1,FALSE)</f>
        <v>#N/A</v>
      </c>
      <c r="E8932" s="322" t="e">
        <f t="shared" si="139"/>
        <v>#N/A</v>
      </c>
    </row>
    <row r="8933" spans="1:5" x14ac:dyDescent="0.25">
      <c r="A8933" s="8"/>
      <c r="B8933" s="8"/>
      <c r="D8933" t="e">
        <f>VLOOKUP(B8933,'Step 2 - Old-New Code Crosswalk'!B:D,1,FALSE)</f>
        <v>#N/A</v>
      </c>
      <c r="E8933" s="322" t="e">
        <f t="shared" si="139"/>
        <v>#N/A</v>
      </c>
    </row>
    <row r="8934" spans="1:5" x14ac:dyDescent="0.25">
      <c r="A8934" s="8"/>
      <c r="B8934" s="8"/>
      <c r="D8934" t="e">
        <f>VLOOKUP(B8934,'Step 2 - Old-New Code Crosswalk'!B:D,1,FALSE)</f>
        <v>#N/A</v>
      </c>
      <c r="E8934" s="322" t="e">
        <f t="shared" si="139"/>
        <v>#N/A</v>
      </c>
    </row>
    <row r="8935" spans="1:5" x14ac:dyDescent="0.25">
      <c r="A8935" s="8"/>
      <c r="B8935" s="8"/>
      <c r="D8935" t="e">
        <f>VLOOKUP(B8935,'Step 2 - Old-New Code Crosswalk'!B:D,1,FALSE)</f>
        <v>#N/A</v>
      </c>
      <c r="E8935" s="322" t="e">
        <f t="shared" si="139"/>
        <v>#N/A</v>
      </c>
    </row>
    <row r="8936" spans="1:5" x14ac:dyDescent="0.25">
      <c r="A8936" s="8"/>
      <c r="B8936" s="8"/>
      <c r="D8936" t="e">
        <f>VLOOKUP(B8936,'Step 2 - Old-New Code Crosswalk'!B:D,1,FALSE)</f>
        <v>#N/A</v>
      </c>
      <c r="E8936" s="322" t="e">
        <f t="shared" si="139"/>
        <v>#N/A</v>
      </c>
    </row>
    <row r="8937" spans="1:5" x14ac:dyDescent="0.25">
      <c r="A8937" s="8"/>
      <c r="B8937" s="8"/>
      <c r="D8937" t="e">
        <f>VLOOKUP(B8937,'Step 2 - Old-New Code Crosswalk'!B:D,1,FALSE)</f>
        <v>#N/A</v>
      </c>
      <c r="E8937" s="322" t="e">
        <f t="shared" si="139"/>
        <v>#N/A</v>
      </c>
    </row>
    <row r="8938" spans="1:5" x14ac:dyDescent="0.25">
      <c r="A8938" s="8"/>
      <c r="B8938" s="8"/>
      <c r="D8938" t="e">
        <f>VLOOKUP(B8938,'Step 2 - Old-New Code Crosswalk'!B:D,1,FALSE)</f>
        <v>#N/A</v>
      </c>
      <c r="E8938" s="322" t="e">
        <f t="shared" si="139"/>
        <v>#N/A</v>
      </c>
    </row>
    <row r="8939" spans="1:5" x14ac:dyDescent="0.25">
      <c r="A8939" s="8"/>
      <c r="B8939" s="8"/>
      <c r="D8939" t="e">
        <f>VLOOKUP(B8939,'Step 2 - Old-New Code Crosswalk'!B:D,1,FALSE)</f>
        <v>#N/A</v>
      </c>
      <c r="E8939" s="322" t="e">
        <f t="shared" si="139"/>
        <v>#N/A</v>
      </c>
    </row>
    <row r="8940" spans="1:5" x14ac:dyDescent="0.25">
      <c r="A8940" s="8"/>
      <c r="B8940" s="8"/>
      <c r="D8940" t="e">
        <f>VLOOKUP(B8940,'Step 2 - Old-New Code Crosswalk'!B:D,1,FALSE)</f>
        <v>#N/A</v>
      </c>
      <c r="E8940" s="322" t="e">
        <f t="shared" si="139"/>
        <v>#N/A</v>
      </c>
    </row>
    <row r="8941" spans="1:5" x14ac:dyDescent="0.25">
      <c r="A8941" s="8"/>
      <c r="B8941" s="8"/>
      <c r="D8941" t="e">
        <f>VLOOKUP(B8941,'Step 2 - Old-New Code Crosswalk'!B:D,1,FALSE)</f>
        <v>#N/A</v>
      </c>
      <c r="E8941" s="322" t="e">
        <f t="shared" si="139"/>
        <v>#N/A</v>
      </c>
    </row>
    <row r="8942" spans="1:5" x14ac:dyDescent="0.25">
      <c r="A8942" s="8"/>
      <c r="B8942" s="8"/>
      <c r="D8942" t="e">
        <f>VLOOKUP(B8942,'Step 2 - Old-New Code Crosswalk'!B:D,1,FALSE)</f>
        <v>#N/A</v>
      </c>
      <c r="E8942" s="322" t="e">
        <f t="shared" si="139"/>
        <v>#N/A</v>
      </c>
    </row>
    <row r="8943" spans="1:5" x14ac:dyDescent="0.25">
      <c r="A8943" s="8"/>
      <c r="B8943" s="8"/>
      <c r="D8943" t="e">
        <f>VLOOKUP(B8943,'Step 2 - Old-New Code Crosswalk'!B:D,1,FALSE)</f>
        <v>#N/A</v>
      </c>
      <c r="E8943" s="322" t="e">
        <f t="shared" si="139"/>
        <v>#N/A</v>
      </c>
    </row>
    <row r="8944" spans="1:5" x14ac:dyDescent="0.25">
      <c r="A8944" s="8"/>
      <c r="B8944" s="8"/>
      <c r="D8944" t="e">
        <f>VLOOKUP(B8944,'Step 2 - Old-New Code Crosswalk'!B:D,1,FALSE)</f>
        <v>#N/A</v>
      </c>
      <c r="E8944" s="322" t="e">
        <f t="shared" si="139"/>
        <v>#N/A</v>
      </c>
    </row>
    <row r="8945" spans="1:5" x14ac:dyDescent="0.25">
      <c r="A8945" s="8"/>
      <c r="B8945" s="8"/>
      <c r="D8945" t="e">
        <f>VLOOKUP(B8945,'Step 2 - Old-New Code Crosswalk'!B:D,1,FALSE)</f>
        <v>#N/A</v>
      </c>
      <c r="E8945" s="322" t="e">
        <f t="shared" si="139"/>
        <v>#N/A</v>
      </c>
    </row>
    <row r="8946" spans="1:5" x14ac:dyDescent="0.25">
      <c r="A8946" s="8"/>
      <c r="B8946" s="8"/>
      <c r="D8946" t="e">
        <f>VLOOKUP(B8946,'Step 2 - Old-New Code Crosswalk'!B:D,1,FALSE)</f>
        <v>#N/A</v>
      </c>
      <c r="E8946" s="322" t="e">
        <f t="shared" si="139"/>
        <v>#N/A</v>
      </c>
    </row>
    <row r="8947" spans="1:5" x14ac:dyDescent="0.25">
      <c r="A8947" s="8"/>
      <c r="B8947" s="8"/>
      <c r="D8947" t="e">
        <f>VLOOKUP(B8947,'Step 2 - Old-New Code Crosswalk'!B:D,1,FALSE)</f>
        <v>#N/A</v>
      </c>
      <c r="E8947" s="322" t="e">
        <f t="shared" si="139"/>
        <v>#N/A</v>
      </c>
    </row>
    <row r="8948" spans="1:5" x14ac:dyDescent="0.25">
      <c r="A8948" s="8"/>
      <c r="B8948" s="8"/>
      <c r="D8948" t="e">
        <f>VLOOKUP(B8948,'Step 2 - Old-New Code Crosswalk'!B:D,1,FALSE)</f>
        <v>#N/A</v>
      </c>
      <c r="E8948" s="322" t="e">
        <f t="shared" si="139"/>
        <v>#N/A</v>
      </c>
    </row>
    <row r="8949" spans="1:5" x14ac:dyDescent="0.25">
      <c r="A8949" s="8"/>
      <c r="B8949" s="8"/>
      <c r="D8949" t="e">
        <f>VLOOKUP(B8949,'Step 2 - Old-New Code Crosswalk'!B:D,1,FALSE)</f>
        <v>#N/A</v>
      </c>
      <c r="E8949" s="322" t="e">
        <f t="shared" si="139"/>
        <v>#N/A</v>
      </c>
    </row>
    <row r="8950" spans="1:5" x14ac:dyDescent="0.25">
      <c r="A8950" s="8"/>
      <c r="B8950" s="8"/>
      <c r="D8950" t="e">
        <f>VLOOKUP(B8950,'Step 2 - Old-New Code Crosswalk'!B:D,1,FALSE)</f>
        <v>#N/A</v>
      </c>
      <c r="E8950" s="322" t="e">
        <f t="shared" si="139"/>
        <v>#N/A</v>
      </c>
    </row>
    <row r="8951" spans="1:5" x14ac:dyDescent="0.25">
      <c r="A8951" s="8"/>
      <c r="B8951" s="8"/>
      <c r="D8951" t="e">
        <f>VLOOKUP(B8951,'Step 2 - Old-New Code Crosswalk'!B:D,1,FALSE)</f>
        <v>#N/A</v>
      </c>
      <c r="E8951" s="322" t="e">
        <f t="shared" si="139"/>
        <v>#N/A</v>
      </c>
    </row>
    <row r="8952" spans="1:5" x14ac:dyDescent="0.25">
      <c r="A8952" s="8"/>
      <c r="B8952" s="8"/>
      <c r="D8952" t="e">
        <f>VLOOKUP(B8952,'Step 2 - Old-New Code Crosswalk'!B:D,1,FALSE)</f>
        <v>#N/A</v>
      </c>
      <c r="E8952" s="322" t="e">
        <f t="shared" si="139"/>
        <v>#N/A</v>
      </c>
    </row>
    <row r="8953" spans="1:5" x14ac:dyDescent="0.25">
      <c r="A8953" s="8"/>
      <c r="B8953" s="8"/>
      <c r="D8953" t="e">
        <f>VLOOKUP(B8953,'Step 2 - Old-New Code Crosswalk'!B:D,1,FALSE)</f>
        <v>#N/A</v>
      </c>
      <c r="E8953" s="322" t="e">
        <f t="shared" si="139"/>
        <v>#N/A</v>
      </c>
    </row>
    <row r="8954" spans="1:5" x14ac:dyDescent="0.25">
      <c r="A8954" s="8"/>
      <c r="B8954" s="8"/>
      <c r="D8954" t="e">
        <f>VLOOKUP(B8954,'Step 2 - Old-New Code Crosswalk'!B:D,1,FALSE)</f>
        <v>#N/A</v>
      </c>
      <c r="E8954" s="322" t="e">
        <f t="shared" si="139"/>
        <v>#N/A</v>
      </c>
    </row>
    <row r="8955" spans="1:5" x14ac:dyDescent="0.25">
      <c r="A8955" s="8"/>
      <c r="B8955" s="8"/>
      <c r="D8955" t="e">
        <f>VLOOKUP(B8955,'Step 2 - Old-New Code Crosswalk'!B:D,1,FALSE)</f>
        <v>#N/A</v>
      </c>
      <c r="E8955" s="322" t="e">
        <f t="shared" si="139"/>
        <v>#N/A</v>
      </c>
    </row>
    <row r="8956" spans="1:5" x14ac:dyDescent="0.25">
      <c r="A8956" s="8"/>
      <c r="B8956" s="8"/>
      <c r="D8956" t="e">
        <f>VLOOKUP(B8956,'Step 2 - Old-New Code Crosswalk'!B:D,1,FALSE)</f>
        <v>#N/A</v>
      </c>
      <c r="E8956" s="322" t="e">
        <f t="shared" si="139"/>
        <v>#N/A</v>
      </c>
    </row>
    <row r="8957" spans="1:5" x14ac:dyDescent="0.25">
      <c r="A8957" s="8"/>
      <c r="B8957" s="8"/>
      <c r="D8957" t="e">
        <f>VLOOKUP(B8957,'Step 2 - Old-New Code Crosswalk'!B:D,1,FALSE)</f>
        <v>#N/A</v>
      </c>
      <c r="E8957" s="322" t="e">
        <f t="shared" si="139"/>
        <v>#N/A</v>
      </c>
    </row>
    <row r="8958" spans="1:5" x14ac:dyDescent="0.25">
      <c r="A8958" s="8"/>
      <c r="B8958" s="8"/>
      <c r="D8958" t="e">
        <f>VLOOKUP(B8958,'Step 2 - Old-New Code Crosswalk'!B:D,1,FALSE)</f>
        <v>#N/A</v>
      </c>
      <c r="E8958" s="322" t="e">
        <f t="shared" si="139"/>
        <v>#N/A</v>
      </c>
    </row>
    <row r="8959" spans="1:5" x14ac:dyDescent="0.25">
      <c r="A8959" s="8"/>
      <c r="B8959" s="8"/>
      <c r="D8959" t="e">
        <f>VLOOKUP(B8959,'Step 2 - Old-New Code Crosswalk'!B:D,1,FALSE)</f>
        <v>#N/A</v>
      </c>
      <c r="E8959" s="322" t="e">
        <f t="shared" si="139"/>
        <v>#N/A</v>
      </c>
    </row>
    <row r="8960" spans="1:5" x14ac:dyDescent="0.25">
      <c r="A8960" s="8"/>
      <c r="B8960" s="8"/>
      <c r="D8960" t="e">
        <f>VLOOKUP(B8960,'Step 2 - Old-New Code Crosswalk'!B:D,1,FALSE)</f>
        <v>#N/A</v>
      </c>
      <c r="E8960" s="322" t="e">
        <f t="shared" si="139"/>
        <v>#N/A</v>
      </c>
    </row>
    <row r="8961" spans="1:5" x14ac:dyDescent="0.25">
      <c r="A8961" s="8"/>
      <c r="B8961" s="8"/>
      <c r="D8961" t="e">
        <f>VLOOKUP(B8961,'Step 2 - Old-New Code Crosswalk'!B:D,1,FALSE)</f>
        <v>#N/A</v>
      </c>
      <c r="E8961" s="322" t="e">
        <f t="shared" si="139"/>
        <v>#N/A</v>
      </c>
    </row>
    <row r="8962" spans="1:5" x14ac:dyDescent="0.25">
      <c r="A8962" s="8"/>
      <c r="B8962" s="8"/>
      <c r="D8962" t="e">
        <f>VLOOKUP(B8962,'Step 2 - Old-New Code Crosswalk'!B:D,1,FALSE)</f>
        <v>#N/A</v>
      </c>
      <c r="E8962" s="322" t="e">
        <f t="shared" ref="E8962:E9025" si="140">IF(B8962=D8962," ","ERROR")</f>
        <v>#N/A</v>
      </c>
    </row>
    <row r="8963" spans="1:5" x14ac:dyDescent="0.25">
      <c r="A8963" s="8"/>
      <c r="B8963" s="8"/>
      <c r="D8963" t="e">
        <f>VLOOKUP(B8963,'Step 2 - Old-New Code Crosswalk'!B:D,1,FALSE)</f>
        <v>#N/A</v>
      </c>
      <c r="E8963" s="322" t="e">
        <f t="shared" si="140"/>
        <v>#N/A</v>
      </c>
    </row>
    <row r="8964" spans="1:5" x14ac:dyDescent="0.25">
      <c r="A8964" s="8"/>
      <c r="B8964" s="8"/>
      <c r="D8964" t="e">
        <f>VLOOKUP(B8964,'Step 2 - Old-New Code Crosswalk'!B:D,1,FALSE)</f>
        <v>#N/A</v>
      </c>
      <c r="E8964" s="322" t="e">
        <f t="shared" si="140"/>
        <v>#N/A</v>
      </c>
    </row>
    <row r="8965" spans="1:5" x14ac:dyDescent="0.25">
      <c r="A8965" s="8"/>
      <c r="B8965" s="8"/>
      <c r="D8965" t="e">
        <f>VLOOKUP(B8965,'Step 2 - Old-New Code Crosswalk'!B:D,1,FALSE)</f>
        <v>#N/A</v>
      </c>
      <c r="E8965" s="322" t="e">
        <f t="shared" si="140"/>
        <v>#N/A</v>
      </c>
    </row>
    <row r="8966" spans="1:5" x14ac:dyDescent="0.25">
      <c r="A8966" s="8"/>
      <c r="B8966" s="8"/>
      <c r="D8966" t="e">
        <f>VLOOKUP(B8966,'Step 2 - Old-New Code Crosswalk'!B:D,1,FALSE)</f>
        <v>#N/A</v>
      </c>
      <c r="E8966" s="322" t="e">
        <f t="shared" si="140"/>
        <v>#N/A</v>
      </c>
    </row>
    <row r="8967" spans="1:5" x14ac:dyDescent="0.25">
      <c r="A8967" s="8"/>
      <c r="B8967" s="8"/>
      <c r="D8967" t="e">
        <f>VLOOKUP(B8967,'Step 2 - Old-New Code Crosswalk'!B:D,1,FALSE)</f>
        <v>#N/A</v>
      </c>
      <c r="E8967" s="322" t="e">
        <f t="shared" si="140"/>
        <v>#N/A</v>
      </c>
    </row>
    <row r="8968" spans="1:5" x14ac:dyDescent="0.25">
      <c r="A8968" s="8"/>
      <c r="B8968" s="8"/>
      <c r="D8968" t="e">
        <f>VLOOKUP(B8968,'Step 2 - Old-New Code Crosswalk'!B:D,1,FALSE)</f>
        <v>#N/A</v>
      </c>
      <c r="E8968" s="322" t="e">
        <f t="shared" si="140"/>
        <v>#N/A</v>
      </c>
    </row>
    <row r="8969" spans="1:5" x14ac:dyDescent="0.25">
      <c r="A8969" s="8"/>
      <c r="B8969" s="8"/>
      <c r="D8969" t="e">
        <f>VLOOKUP(B8969,'Step 2 - Old-New Code Crosswalk'!B:D,1,FALSE)</f>
        <v>#N/A</v>
      </c>
      <c r="E8969" s="322" t="e">
        <f t="shared" si="140"/>
        <v>#N/A</v>
      </c>
    </row>
    <row r="8970" spans="1:5" x14ac:dyDescent="0.25">
      <c r="A8970" s="8"/>
      <c r="B8970" s="8"/>
      <c r="D8970" t="e">
        <f>VLOOKUP(B8970,'Step 2 - Old-New Code Crosswalk'!B:D,1,FALSE)</f>
        <v>#N/A</v>
      </c>
      <c r="E8970" s="322" t="e">
        <f t="shared" si="140"/>
        <v>#N/A</v>
      </c>
    </row>
    <row r="8971" spans="1:5" x14ac:dyDescent="0.25">
      <c r="A8971" s="8"/>
      <c r="B8971" s="8"/>
      <c r="D8971" t="e">
        <f>VLOOKUP(B8971,'Step 2 - Old-New Code Crosswalk'!B:D,1,FALSE)</f>
        <v>#N/A</v>
      </c>
      <c r="E8971" s="322" t="e">
        <f t="shared" si="140"/>
        <v>#N/A</v>
      </c>
    </row>
    <row r="8972" spans="1:5" x14ac:dyDescent="0.25">
      <c r="A8972" s="8"/>
      <c r="B8972" s="8"/>
      <c r="D8972" t="e">
        <f>VLOOKUP(B8972,'Step 2 - Old-New Code Crosswalk'!B:D,1,FALSE)</f>
        <v>#N/A</v>
      </c>
      <c r="E8972" s="322" t="e">
        <f t="shared" si="140"/>
        <v>#N/A</v>
      </c>
    </row>
    <row r="8973" spans="1:5" x14ac:dyDescent="0.25">
      <c r="A8973" s="8"/>
      <c r="B8973" s="8"/>
      <c r="D8973" t="e">
        <f>VLOOKUP(B8973,'Step 2 - Old-New Code Crosswalk'!B:D,1,FALSE)</f>
        <v>#N/A</v>
      </c>
      <c r="E8973" s="322" t="e">
        <f t="shared" si="140"/>
        <v>#N/A</v>
      </c>
    </row>
    <row r="8974" spans="1:5" x14ac:dyDescent="0.25">
      <c r="A8974" s="8"/>
      <c r="B8974" s="8"/>
      <c r="D8974" t="e">
        <f>VLOOKUP(B8974,'Step 2 - Old-New Code Crosswalk'!B:D,1,FALSE)</f>
        <v>#N/A</v>
      </c>
      <c r="E8974" s="322" t="e">
        <f t="shared" si="140"/>
        <v>#N/A</v>
      </c>
    </row>
    <row r="8975" spans="1:5" x14ac:dyDescent="0.25">
      <c r="A8975" s="8"/>
      <c r="B8975" s="8"/>
      <c r="D8975" t="e">
        <f>VLOOKUP(B8975,'Step 2 - Old-New Code Crosswalk'!B:D,1,FALSE)</f>
        <v>#N/A</v>
      </c>
      <c r="E8975" s="322" t="e">
        <f t="shared" si="140"/>
        <v>#N/A</v>
      </c>
    </row>
    <row r="8976" spans="1:5" x14ac:dyDescent="0.25">
      <c r="A8976" s="8"/>
      <c r="B8976" s="8"/>
      <c r="D8976" t="e">
        <f>VLOOKUP(B8976,'Step 2 - Old-New Code Crosswalk'!B:D,1,FALSE)</f>
        <v>#N/A</v>
      </c>
      <c r="E8976" s="322" t="e">
        <f t="shared" si="140"/>
        <v>#N/A</v>
      </c>
    </row>
    <row r="8977" spans="1:5" x14ac:dyDescent="0.25">
      <c r="A8977" s="8"/>
      <c r="B8977" s="8"/>
      <c r="D8977" t="e">
        <f>VLOOKUP(B8977,'Step 2 - Old-New Code Crosswalk'!B:D,1,FALSE)</f>
        <v>#N/A</v>
      </c>
      <c r="E8977" s="322" t="e">
        <f t="shared" si="140"/>
        <v>#N/A</v>
      </c>
    </row>
    <row r="8978" spans="1:5" x14ac:dyDescent="0.25">
      <c r="A8978" s="8"/>
      <c r="B8978" s="8"/>
      <c r="D8978" t="e">
        <f>VLOOKUP(B8978,'Step 2 - Old-New Code Crosswalk'!B:D,1,FALSE)</f>
        <v>#N/A</v>
      </c>
      <c r="E8978" s="322" t="e">
        <f t="shared" si="140"/>
        <v>#N/A</v>
      </c>
    </row>
    <row r="8979" spans="1:5" x14ac:dyDescent="0.25">
      <c r="A8979" s="8"/>
      <c r="B8979" s="8"/>
      <c r="D8979" t="e">
        <f>VLOOKUP(B8979,'Step 2 - Old-New Code Crosswalk'!B:D,1,FALSE)</f>
        <v>#N/A</v>
      </c>
      <c r="E8979" s="322" t="e">
        <f t="shared" si="140"/>
        <v>#N/A</v>
      </c>
    </row>
    <row r="8980" spans="1:5" x14ac:dyDescent="0.25">
      <c r="A8980" s="8"/>
      <c r="B8980" s="8"/>
      <c r="D8980" t="e">
        <f>VLOOKUP(B8980,'Step 2 - Old-New Code Crosswalk'!B:D,1,FALSE)</f>
        <v>#N/A</v>
      </c>
      <c r="E8980" s="322" t="e">
        <f t="shared" si="140"/>
        <v>#N/A</v>
      </c>
    </row>
    <row r="8981" spans="1:5" x14ac:dyDescent="0.25">
      <c r="A8981" s="8"/>
      <c r="B8981" s="8"/>
      <c r="D8981" t="e">
        <f>VLOOKUP(B8981,'Step 2 - Old-New Code Crosswalk'!B:D,1,FALSE)</f>
        <v>#N/A</v>
      </c>
      <c r="E8981" s="322" t="e">
        <f t="shared" si="140"/>
        <v>#N/A</v>
      </c>
    </row>
    <row r="8982" spans="1:5" x14ac:dyDescent="0.25">
      <c r="A8982" s="8"/>
      <c r="B8982" s="8"/>
      <c r="D8982" t="e">
        <f>VLOOKUP(B8982,'Step 2 - Old-New Code Crosswalk'!B:D,1,FALSE)</f>
        <v>#N/A</v>
      </c>
      <c r="E8982" s="322" t="e">
        <f t="shared" si="140"/>
        <v>#N/A</v>
      </c>
    </row>
    <row r="8983" spans="1:5" x14ac:dyDescent="0.25">
      <c r="A8983" s="8"/>
      <c r="B8983" s="8"/>
      <c r="D8983" t="e">
        <f>VLOOKUP(B8983,'Step 2 - Old-New Code Crosswalk'!B:D,1,FALSE)</f>
        <v>#N/A</v>
      </c>
      <c r="E8983" s="322" t="e">
        <f t="shared" si="140"/>
        <v>#N/A</v>
      </c>
    </row>
    <row r="8984" spans="1:5" x14ac:dyDescent="0.25">
      <c r="A8984" s="8"/>
      <c r="B8984" s="8"/>
      <c r="D8984" t="e">
        <f>VLOOKUP(B8984,'Step 2 - Old-New Code Crosswalk'!B:D,1,FALSE)</f>
        <v>#N/A</v>
      </c>
      <c r="E8984" s="322" t="e">
        <f t="shared" si="140"/>
        <v>#N/A</v>
      </c>
    </row>
    <row r="8985" spans="1:5" x14ac:dyDescent="0.25">
      <c r="A8985" s="8"/>
      <c r="B8985" s="8"/>
      <c r="D8985" t="e">
        <f>VLOOKUP(B8985,'Step 2 - Old-New Code Crosswalk'!B:D,1,FALSE)</f>
        <v>#N/A</v>
      </c>
      <c r="E8985" s="322" t="e">
        <f t="shared" si="140"/>
        <v>#N/A</v>
      </c>
    </row>
    <row r="8986" spans="1:5" x14ac:dyDescent="0.25">
      <c r="A8986" s="8"/>
      <c r="B8986" s="8"/>
      <c r="D8986" t="e">
        <f>VLOOKUP(B8986,'Step 2 - Old-New Code Crosswalk'!B:D,1,FALSE)</f>
        <v>#N/A</v>
      </c>
      <c r="E8986" s="322" t="e">
        <f t="shared" si="140"/>
        <v>#N/A</v>
      </c>
    </row>
    <row r="8987" spans="1:5" x14ac:dyDescent="0.25">
      <c r="A8987" s="8"/>
      <c r="B8987" s="8"/>
      <c r="D8987" t="e">
        <f>VLOOKUP(B8987,'Step 2 - Old-New Code Crosswalk'!B:D,1,FALSE)</f>
        <v>#N/A</v>
      </c>
      <c r="E8987" s="322" t="e">
        <f t="shared" si="140"/>
        <v>#N/A</v>
      </c>
    </row>
    <row r="8988" spans="1:5" x14ac:dyDescent="0.25">
      <c r="A8988" s="8"/>
      <c r="B8988" s="8"/>
      <c r="D8988" t="e">
        <f>VLOOKUP(B8988,'Step 2 - Old-New Code Crosswalk'!B:D,1,FALSE)</f>
        <v>#N/A</v>
      </c>
      <c r="E8988" s="322" t="e">
        <f t="shared" si="140"/>
        <v>#N/A</v>
      </c>
    </row>
    <row r="8989" spans="1:5" x14ac:dyDescent="0.25">
      <c r="A8989" s="8"/>
      <c r="B8989" s="8"/>
      <c r="D8989" t="e">
        <f>VLOOKUP(B8989,'Step 2 - Old-New Code Crosswalk'!B:D,1,FALSE)</f>
        <v>#N/A</v>
      </c>
      <c r="E8989" s="322" t="e">
        <f t="shared" si="140"/>
        <v>#N/A</v>
      </c>
    </row>
    <row r="8990" spans="1:5" x14ac:dyDescent="0.25">
      <c r="A8990" s="8"/>
      <c r="B8990" s="8"/>
      <c r="D8990" t="e">
        <f>VLOOKUP(B8990,'Step 2 - Old-New Code Crosswalk'!B:D,1,FALSE)</f>
        <v>#N/A</v>
      </c>
      <c r="E8990" s="322" t="e">
        <f t="shared" si="140"/>
        <v>#N/A</v>
      </c>
    </row>
    <row r="8991" spans="1:5" x14ac:dyDescent="0.25">
      <c r="A8991" s="8"/>
      <c r="B8991" s="8"/>
      <c r="D8991" t="e">
        <f>VLOOKUP(B8991,'Step 2 - Old-New Code Crosswalk'!B:D,1,FALSE)</f>
        <v>#N/A</v>
      </c>
      <c r="E8991" s="322" t="e">
        <f t="shared" si="140"/>
        <v>#N/A</v>
      </c>
    </row>
    <row r="8992" spans="1:5" x14ac:dyDescent="0.25">
      <c r="A8992" s="8"/>
      <c r="B8992" s="8"/>
      <c r="D8992" t="e">
        <f>VLOOKUP(B8992,'Step 2 - Old-New Code Crosswalk'!B:D,1,FALSE)</f>
        <v>#N/A</v>
      </c>
      <c r="E8992" s="322" t="e">
        <f t="shared" si="140"/>
        <v>#N/A</v>
      </c>
    </row>
    <row r="8993" spans="1:5" x14ac:dyDescent="0.25">
      <c r="A8993" s="8"/>
      <c r="B8993" s="8"/>
      <c r="D8993" t="e">
        <f>VLOOKUP(B8993,'Step 2 - Old-New Code Crosswalk'!B:D,1,FALSE)</f>
        <v>#N/A</v>
      </c>
      <c r="E8993" s="322" t="e">
        <f t="shared" si="140"/>
        <v>#N/A</v>
      </c>
    </row>
    <row r="8994" spans="1:5" x14ac:dyDescent="0.25">
      <c r="A8994" s="8"/>
      <c r="B8994" s="8"/>
      <c r="D8994" t="e">
        <f>VLOOKUP(B8994,'Step 2 - Old-New Code Crosswalk'!B:D,1,FALSE)</f>
        <v>#N/A</v>
      </c>
      <c r="E8994" s="322" t="e">
        <f t="shared" si="140"/>
        <v>#N/A</v>
      </c>
    </row>
    <row r="8995" spans="1:5" x14ac:dyDescent="0.25">
      <c r="A8995" s="8"/>
      <c r="B8995" s="8"/>
      <c r="D8995" t="e">
        <f>VLOOKUP(B8995,'Step 2 - Old-New Code Crosswalk'!B:D,1,FALSE)</f>
        <v>#N/A</v>
      </c>
      <c r="E8995" s="322" t="e">
        <f t="shared" si="140"/>
        <v>#N/A</v>
      </c>
    </row>
    <row r="8996" spans="1:5" x14ac:dyDescent="0.25">
      <c r="A8996" s="8"/>
      <c r="B8996" s="8"/>
      <c r="D8996" t="e">
        <f>VLOOKUP(B8996,'Step 2 - Old-New Code Crosswalk'!B:D,1,FALSE)</f>
        <v>#N/A</v>
      </c>
      <c r="E8996" s="322" t="e">
        <f t="shared" si="140"/>
        <v>#N/A</v>
      </c>
    </row>
    <row r="8997" spans="1:5" x14ac:dyDescent="0.25">
      <c r="A8997" s="8"/>
      <c r="B8997" s="8"/>
      <c r="D8997" t="e">
        <f>VLOOKUP(B8997,'Step 2 - Old-New Code Crosswalk'!B:D,1,FALSE)</f>
        <v>#N/A</v>
      </c>
      <c r="E8997" s="322" t="e">
        <f t="shared" si="140"/>
        <v>#N/A</v>
      </c>
    </row>
    <row r="8998" spans="1:5" x14ac:dyDescent="0.25">
      <c r="A8998" s="8"/>
      <c r="B8998" s="8"/>
      <c r="D8998" t="e">
        <f>VLOOKUP(B8998,'Step 2 - Old-New Code Crosswalk'!B:D,1,FALSE)</f>
        <v>#N/A</v>
      </c>
      <c r="E8998" s="322" t="e">
        <f t="shared" si="140"/>
        <v>#N/A</v>
      </c>
    </row>
    <row r="8999" spans="1:5" x14ac:dyDescent="0.25">
      <c r="A8999" s="8"/>
      <c r="B8999" s="8"/>
      <c r="D8999" t="e">
        <f>VLOOKUP(B8999,'Step 2 - Old-New Code Crosswalk'!B:D,1,FALSE)</f>
        <v>#N/A</v>
      </c>
      <c r="E8999" s="322" t="e">
        <f t="shared" si="140"/>
        <v>#N/A</v>
      </c>
    </row>
    <row r="9000" spans="1:5" x14ac:dyDescent="0.25">
      <c r="A9000" s="8"/>
      <c r="B9000" s="8"/>
      <c r="D9000" t="e">
        <f>VLOOKUP(B9000,'Step 2 - Old-New Code Crosswalk'!B:D,1,FALSE)</f>
        <v>#N/A</v>
      </c>
      <c r="E9000" s="322" t="e">
        <f t="shared" si="140"/>
        <v>#N/A</v>
      </c>
    </row>
    <row r="9001" spans="1:5" x14ac:dyDescent="0.25">
      <c r="A9001" s="8"/>
      <c r="B9001" s="8"/>
      <c r="D9001" t="e">
        <f>VLOOKUP(B9001,'Step 2 - Old-New Code Crosswalk'!B:D,1,FALSE)</f>
        <v>#N/A</v>
      </c>
      <c r="E9001" s="322" t="e">
        <f t="shared" si="140"/>
        <v>#N/A</v>
      </c>
    </row>
    <row r="9002" spans="1:5" x14ac:dyDescent="0.25">
      <c r="A9002" s="8"/>
      <c r="B9002" s="8"/>
      <c r="D9002" t="e">
        <f>VLOOKUP(B9002,'Step 2 - Old-New Code Crosswalk'!B:D,1,FALSE)</f>
        <v>#N/A</v>
      </c>
      <c r="E9002" s="322" t="e">
        <f t="shared" si="140"/>
        <v>#N/A</v>
      </c>
    </row>
    <row r="9003" spans="1:5" x14ac:dyDescent="0.25">
      <c r="A9003" s="8"/>
      <c r="B9003" s="8"/>
      <c r="D9003" t="e">
        <f>VLOOKUP(B9003,'Step 2 - Old-New Code Crosswalk'!B:D,1,FALSE)</f>
        <v>#N/A</v>
      </c>
      <c r="E9003" s="322" t="e">
        <f t="shared" si="140"/>
        <v>#N/A</v>
      </c>
    </row>
    <row r="9004" spans="1:5" x14ac:dyDescent="0.25">
      <c r="A9004" s="8"/>
      <c r="B9004" s="8"/>
      <c r="D9004" t="e">
        <f>VLOOKUP(B9004,'Step 2 - Old-New Code Crosswalk'!B:D,1,FALSE)</f>
        <v>#N/A</v>
      </c>
      <c r="E9004" s="322" t="e">
        <f t="shared" si="140"/>
        <v>#N/A</v>
      </c>
    </row>
    <row r="9005" spans="1:5" x14ac:dyDescent="0.25">
      <c r="A9005" s="8"/>
      <c r="B9005" s="8"/>
      <c r="D9005" t="e">
        <f>VLOOKUP(B9005,'Step 2 - Old-New Code Crosswalk'!B:D,1,FALSE)</f>
        <v>#N/A</v>
      </c>
      <c r="E9005" s="322" t="e">
        <f t="shared" si="140"/>
        <v>#N/A</v>
      </c>
    </row>
    <row r="9006" spans="1:5" x14ac:dyDescent="0.25">
      <c r="A9006" s="8"/>
      <c r="B9006" s="8"/>
      <c r="D9006" t="e">
        <f>VLOOKUP(B9006,'Step 2 - Old-New Code Crosswalk'!B:D,1,FALSE)</f>
        <v>#N/A</v>
      </c>
      <c r="E9006" s="322" t="e">
        <f t="shared" si="140"/>
        <v>#N/A</v>
      </c>
    </row>
    <row r="9007" spans="1:5" x14ac:dyDescent="0.25">
      <c r="A9007" s="8"/>
      <c r="B9007" s="8"/>
      <c r="D9007" t="e">
        <f>VLOOKUP(B9007,'Step 2 - Old-New Code Crosswalk'!B:D,1,FALSE)</f>
        <v>#N/A</v>
      </c>
      <c r="E9007" s="322" t="e">
        <f t="shared" si="140"/>
        <v>#N/A</v>
      </c>
    </row>
    <row r="9008" spans="1:5" x14ac:dyDescent="0.25">
      <c r="A9008" s="8"/>
      <c r="B9008" s="8"/>
      <c r="D9008" t="e">
        <f>VLOOKUP(B9008,'Step 2 - Old-New Code Crosswalk'!B:D,1,FALSE)</f>
        <v>#N/A</v>
      </c>
      <c r="E9008" s="322" t="e">
        <f t="shared" si="140"/>
        <v>#N/A</v>
      </c>
    </row>
    <row r="9009" spans="1:5" x14ac:dyDescent="0.25">
      <c r="A9009" s="8"/>
      <c r="B9009" s="8"/>
      <c r="D9009" t="e">
        <f>VLOOKUP(B9009,'Step 2 - Old-New Code Crosswalk'!B:D,1,FALSE)</f>
        <v>#N/A</v>
      </c>
      <c r="E9009" s="322" t="e">
        <f t="shared" si="140"/>
        <v>#N/A</v>
      </c>
    </row>
    <row r="9010" spans="1:5" x14ac:dyDescent="0.25">
      <c r="A9010" s="8"/>
      <c r="B9010" s="8"/>
      <c r="D9010" t="e">
        <f>VLOOKUP(B9010,'Step 2 - Old-New Code Crosswalk'!B:D,1,FALSE)</f>
        <v>#N/A</v>
      </c>
      <c r="E9010" s="322" t="e">
        <f t="shared" si="140"/>
        <v>#N/A</v>
      </c>
    </row>
    <row r="9011" spans="1:5" x14ac:dyDescent="0.25">
      <c r="A9011" s="8"/>
      <c r="B9011" s="8"/>
      <c r="D9011" t="e">
        <f>VLOOKUP(B9011,'Step 2 - Old-New Code Crosswalk'!B:D,1,FALSE)</f>
        <v>#N/A</v>
      </c>
      <c r="E9011" s="322" t="e">
        <f t="shared" si="140"/>
        <v>#N/A</v>
      </c>
    </row>
    <row r="9012" spans="1:5" x14ac:dyDescent="0.25">
      <c r="A9012" s="8"/>
      <c r="B9012" s="8"/>
      <c r="D9012" t="e">
        <f>VLOOKUP(B9012,'Step 2 - Old-New Code Crosswalk'!B:D,1,FALSE)</f>
        <v>#N/A</v>
      </c>
      <c r="E9012" s="322" t="e">
        <f t="shared" si="140"/>
        <v>#N/A</v>
      </c>
    </row>
    <row r="9013" spans="1:5" x14ac:dyDescent="0.25">
      <c r="A9013" s="8"/>
      <c r="B9013" s="8"/>
      <c r="D9013" t="e">
        <f>VLOOKUP(B9013,'Step 2 - Old-New Code Crosswalk'!B:D,1,FALSE)</f>
        <v>#N/A</v>
      </c>
      <c r="E9013" s="322" t="e">
        <f t="shared" si="140"/>
        <v>#N/A</v>
      </c>
    </row>
    <row r="9014" spans="1:5" x14ac:dyDescent="0.25">
      <c r="A9014" s="8"/>
      <c r="B9014" s="8"/>
      <c r="D9014" t="e">
        <f>VLOOKUP(B9014,'Step 2 - Old-New Code Crosswalk'!B:D,1,FALSE)</f>
        <v>#N/A</v>
      </c>
      <c r="E9014" s="322" t="e">
        <f t="shared" si="140"/>
        <v>#N/A</v>
      </c>
    </row>
    <row r="9015" spans="1:5" x14ac:dyDescent="0.25">
      <c r="A9015" s="8"/>
      <c r="B9015" s="8"/>
      <c r="D9015" t="e">
        <f>VLOOKUP(B9015,'Step 2 - Old-New Code Crosswalk'!B:D,1,FALSE)</f>
        <v>#N/A</v>
      </c>
      <c r="E9015" s="322" t="e">
        <f t="shared" si="140"/>
        <v>#N/A</v>
      </c>
    </row>
    <row r="9016" spans="1:5" x14ac:dyDescent="0.25">
      <c r="A9016" s="8"/>
      <c r="B9016" s="8"/>
      <c r="D9016" t="e">
        <f>VLOOKUP(B9016,'Step 2 - Old-New Code Crosswalk'!B:D,1,FALSE)</f>
        <v>#N/A</v>
      </c>
      <c r="E9016" s="322" t="e">
        <f t="shared" si="140"/>
        <v>#N/A</v>
      </c>
    </row>
    <row r="9017" spans="1:5" x14ac:dyDescent="0.25">
      <c r="A9017" s="8"/>
      <c r="B9017" s="8"/>
      <c r="D9017" t="e">
        <f>VLOOKUP(B9017,'Step 2 - Old-New Code Crosswalk'!B:D,1,FALSE)</f>
        <v>#N/A</v>
      </c>
      <c r="E9017" s="322" t="e">
        <f t="shared" si="140"/>
        <v>#N/A</v>
      </c>
    </row>
    <row r="9018" spans="1:5" x14ac:dyDescent="0.25">
      <c r="A9018" s="8"/>
      <c r="B9018" s="8"/>
      <c r="D9018" t="e">
        <f>VLOOKUP(B9018,'Step 2 - Old-New Code Crosswalk'!B:D,1,FALSE)</f>
        <v>#N/A</v>
      </c>
      <c r="E9018" s="322" t="e">
        <f t="shared" si="140"/>
        <v>#N/A</v>
      </c>
    </row>
    <row r="9019" spans="1:5" x14ac:dyDescent="0.25">
      <c r="A9019" s="8"/>
      <c r="B9019" s="8"/>
      <c r="D9019" t="e">
        <f>VLOOKUP(B9019,'Step 2 - Old-New Code Crosswalk'!B:D,1,FALSE)</f>
        <v>#N/A</v>
      </c>
      <c r="E9019" s="322" t="e">
        <f t="shared" si="140"/>
        <v>#N/A</v>
      </c>
    </row>
    <row r="9020" spans="1:5" x14ac:dyDescent="0.25">
      <c r="A9020" s="8"/>
      <c r="B9020" s="8"/>
      <c r="D9020" t="e">
        <f>VLOOKUP(B9020,'Step 2 - Old-New Code Crosswalk'!B:D,1,FALSE)</f>
        <v>#N/A</v>
      </c>
      <c r="E9020" s="322" t="e">
        <f t="shared" si="140"/>
        <v>#N/A</v>
      </c>
    </row>
    <row r="9021" spans="1:5" x14ac:dyDescent="0.25">
      <c r="A9021" s="8"/>
      <c r="B9021" s="8"/>
      <c r="D9021" t="e">
        <f>VLOOKUP(B9021,'Step 2 - Old-New Code Crosswalk'!B:D,1,FALSE)</f>
        <v>#N/A</v>
      </c>
      <c r="E9021" s="322" t="e">
        <f t="shared" si="140"/>
        <v>#N/A</v>
      </c>
    </row>
    <row r="9022" spans="1:5" x14ac:dyDescent="0.25">
      <c r="A9022" s="8"/>
      <c r="B9022" s="8"/>
      <c r="D9022" t="e">
        <f>VLOOKUP(B9022,'Step 2 - Old-New Code Crosswalk'!B:D,1,FALSE)</f>
        <v>#N/A</v>
      </c>
      <c r="E9022" s="322" t="e">
        <f t="shared" si="140"/>
        <v>#N/A</v>
      </c>
    </row>
    <row r="9023" spans="1:5" x14ac:dyDescent="0.25">
      <c r="A9023" s="8"/>
      <c r="B9023" s="8"/>
      <c r="D9023" t="e">
        <f>VLOOKUP(B9023,'Step 2 - Old-New Code Crosswalk'!B:D,1,FALSE)</f>
        <v>#N/A</v>
      </c>
      <c r="E9023" s="322" t="e">
        <f t="shared" si="140"/>
        <v>#N/A</v>
      </c>
    </row>
    <row r="9024" spans="1:5" x14ac:dyDescent="0.25">
      <c r="A9024" s="8"/>
      <c r="B9024" s="8"/>
      <c r="D9024" t="e">
        <f>VLOOKUP(B9024,'Step 2 - Old-New Code Crosswalk'!B:D,1,FALSE)</f>
        <v>#N/A</v>
      </c>
      <c r="E9024" s="322" t="e">
        <f t="shared" si="140"/>
        <v>#N/A</v>
      </c>
    </row>
    <row r="9025" spans="1:5" x14ac:dyDescent="0.25">
      <c r="A9025" s="8"/>
      <c r="B9025" s="8"/>
      <c r="D9025" t="e">
        <f>VLOOKUP(B9025,'Step 2 - Old-New Code Crosswalk'!B:D,1,FALSE)</f>
        <v>#N/A</v>
      </c>
      <c r="E9025" s="322" t="e">
        <f t="shared" si="140"/>
        <v>#N/A</v>
      </c>
    </row>
    <row r="9026" spans="1:5" x14ac:dyDescent="0.25">
      <c r="A9026" s="8"/>
      <c r="B9026" s="8"/>
      <c r="D9026" t="e">
        <f>VLOOKUP(B9026,'Step 2 - Old-New Code Crosswalk'!B:D,1,FALSE)</f>
        <v>#N/A</v>
      </c>
      <c r="E9026" s="322" t="e">
        <f t="shared" ref="E9026:E9089" si="141">IF(B9026=D9026," ","ERROR")</f>
        <v>#N/A</v>
      </c>
    </row>
    <row r="9027" spans="1:5" x14ac:dyDescent="0.25">
      <c r="A9027" s="8"/>
      <c r="B9027" s="8"/>
      <c r="D9027" t="e">
        <f>VLOOKUP(B9027,'Step 2 - Old-New Code Crosswalk'!B:D,1,FALSE)</f>
        <v>#N/A</v>
      </c>
      <c r="E9027" s="322" t="e">
        <f t="shared" si="141"/>
        <v>#N/A</v>
      </c>
    </row>
    <row r="9028" spans="1:5" x14ac:dyDescent="0.25">
      <c r="A9028" s="8"/>
      <c r="B9028" s="8"/>
      <c r="D9028" t="e">
        <f>VLOOKUP(B9028,'Step 2 - Old-New Code Crosswalk'!B:D,1,FALSE)</f>
        <v>#N/A</v>
      </c>
      <c r="E9028" s="322" t="e">
        <f t="shared" si="141"/>
        <v>#N/A</v>
      </c>
    </row>
    <row r="9029" spans="1:5" x14ac:dyDescent="0.25">
      <c r="A9029" s="8"/>
      <c r="B9029" s="8"/>
      <c r="D9029" t="e">
        <f>VLOOKUP(B9029,'Step 2 - Old-New Code Crosswalk'!B:D,1,FALSE)</f>
        <v>#N/A</v>
      </c>
      <c r="E9029" s="322" t="e">
        <f t="shared" si="141"/>
        <v>#N/A</v>
      </c>
    </row>
    <row r="9030" spans="1:5" x14ac:dyDescent="0.25">
      <c r="A9030" s="8"/>
      <c r="B9030" s="8"/>
      <c r="D9030" t="e">
        <f>VLOOKUP(B9030,'Step 2 - Old-New Code Crosswalk'!B:D,1,FALSE)</f>
        <v>#N/A</v>
      </c>
      <c r="E9030" s="322" t="e">
        <f t="shared" si="141"/>
        <v>#N/A</v>
      </c>
    </row>
    <row r="9031" spans="1:5" x14ac:dyDescent="0.25">
      <c r="A9031" s="8"/>
      <c r="B9031" s="8"/>
      <c r="D9031" t="e">
        <f>VLOOKUP(B9031,'Step 2 - Old-New Code Crosswalk'!B:D,1,FALSE)</f>
        <v>#N/A</v>
      </c>
      <c r="E9031" s="322" t="e">
        <f t="shared" si="141"/>
        <v>#N/A</v>
      </c>
    </row>
    <row r="9032" spans="1:5" x14ac:dyDescent="0.25">
      <c r="A9032" s="8"/>
      <c r="B9032" s="8"/>
      <c r="D9032" t="e">
        <f>VLOOKUP(B9032,'Step 2 - Old-New Code Crosswalk'!B:D,1,FALSE)</f>
        <v>#N/A</v>
      </c>
      <c r="E9032" s="322" t="e">
        <f t="shared" si="141"/>
        <v>#N/A</v>
      </c>
    </row>
    <row r="9033" spans="1:5" x14ac:dyDescent="0.25">
      <c r="A9033" s="8"/>
      <c r="B9033" s="8"/>
      <c r="D9033" t="e">
        <f>VLOOKUP(B9033,'Step 2 - Old-New Code Crosswalk'!B:D,1,FALSE)</f>
        <v>#N/A</v>
      </c>
      <c r="E9033" s="322" t="e">
        <f t="shared" si="141"/>
        <v>#N/A</v>
      </c>
    </row>
    <row r="9034" spans="1:5" x14ac:dyDescent="0.25">
      <c r="A9034" s="8"/>
      <c r="B9034" s="8"/>
      <c r="D9034" t="e">
        <f>VLOOKUP(B9034,'Step 2 - Old-New Code Crosswalk'!B:D,1,FALSE)</f>
        <v>#N/A</v>
      </c>
      <c r="E9034" s="322" t="e">
        <f t="shared" si="141"/>
        <v>#N/A</v>
      </c>
    </row>
    <row r="9035" spans="1:5" x14ac:dyDescent="0.25">
      <c r="A9035" s="8"/>
      <c r="B9035" s="8"/>
      <c r="D9035" t="e">
        <f>VLOOKUP(B9035,'Step 2 - Old-New Code Crosswalk'!B:D,1,FALSE)</f>
        <v>#N/A</v>
      </c>
      <c r="E9035" s="322" t="e">
        <f t="shared" si="141"/>
        <v>#N/A</v>
      </c>
    </row>
    <row r="9036" spans="1:5" x14ac:dyDescent="0.25">
      <c r="A9036" s="8"/>
      <c r="B9036" s="8"/>
      <c r="D9036" t="e">
        <f>VLOOKUP(B9036,'Step 2 - Old-New Code Crosswalk'!B:D,1,FALSE)</f>
        <v>#N/A</v>
      </c>
      <c r="E9036" s="322" t="e">
        <f t="shared" si="141"/>
        <v>#N/A</v>
      </c>
    </row>
    <row r="9037" spans="1:5" x14ac:dyDescent="0.25">
      <c r="A9037" s="8"/>
      <c r="B9037" s="8"/>
      <c r="D9037" t="e">
        <f>VLOOKUP(B9037,'Step 2 - Old-New Code Crosswalk'!B:D,1,FALSE)</f>
        <v>#N/A</v>
      </c>
      <c r="E9037" s="322" t="e">
        <f t="shared" si="141"/>
        <v>#N/A</v>
      </c>
    </row>
    <row r="9038" spans="1:5" x14ac:dyDescent="0.25">
      <c r="A9038" s="8"/>
      <c r="B9038" s="8"/>
      <c r="D9038" t="e">
        <f>VLOOKUP(B9038,'Step 2 - Old-New Code Crosswalk'!B:D,1,FALSE)</f>
        <v>#N/A</v>
      </c>
      <c r="E9038" s="322" t="e">
        <f t="shared" si="141"/>
        <v>#N/A</v>
      </c>
    </row>
    <row r="9039" spans="1:5" x14ac:dyDescent="0.25">
      <c r="A9039" s="8"/>
      <c r="B9039" s="8"/>
      <c r="D9039" t="e">
        <f>VLOOKUP(B9039,'Step 2 - Old-New Code Crosswalk'!B:D,1,FALSE)</f>
        <v>#N/A</v>
      </c>
      <c r="E9039" s="322" t="e">
        <f t="shared" si="141"/>
        <v>#N/A</v>
      </c>
    </row>
    <row r="9040" spans="1:5" x14ac:dyDescent="0.25">
      <c r="A9040" s="8"/>
      <c r="B9040" s="8"/>
      <c r="D9040" t="e">
        <f>VLOOKUP(B9040,'Step 2 - Old-New Code Crosswalk'!B:D,1,FALSE)</f>
        <v>#N/A</v>
      </c>
      <c r="E9040" s="322" t="e">
        <f t="shared" si="141"/>
        <v>#N/A</v>
      </c>
    </row>
    <row r="9041" spans="1:5" x14ac:dyDescent="0.25">
      <c r="A9041" s="8"/>
      <c r="B9041" s="8"/>
      <c r="D9041" t="e">
        <f>VLOOKUP(B9041,'Step 2 - Old-New Code Crosswalk'!B:D,1,FALSE)</f>
        <v>#N/A</v>
      </c>
      <c r="E9041" s="322" t="e">
        <f t="shared" si="141"/>
        <v>#N/A</v>
      </c>
    </row>
    <row r="9042" spans="1:5" x14ac:dyDescent="0.25">
      <c r="A9042" s="8"/>
      <c r="B9042" s="8"/>
      <c r="D9042" t="e">
        <f>VLOOKUP(B9042,'Step 2 - Old-New Code Crosswalk'!B:D,1,FALSE)</f>
        <v>#N/A</v>
      </c>
      <c r="E9042" s="322" t="e">
        <f t="shared" si="141"/>
        <v>#N/A</v>
      </c>
    </row>
    <row r="9043" spans="1:5" x14ac:dyDescent="0.25">
      <c r="A9043" s="8"/>
      <c r="B9043" s="8"/>
      <c r="D9043" t="e">
        <f>VLOOKUP(B9043,'Step 2 - Old-New Code Crosswalk'!B:D,1,FALSE)</f>
        <v>#N/A</v>
      </c>
      <c r="E9043" s="322" t="e">
        <f t="shared" si="141"/>
        <v>#N/A</v>
      </c>
    </row>
    <row r="9044" spans="1:5" x14ac:dyDescent="0.25">
      <c r="A9044" s="8"/>
      <c r="B9044" s="8"/>
      <c r="D9044" t="e">
        <f>VLOOKUP(B9044,'Step 2 - Old-New Code Crosswalk'!B:D,1,FALSE)</f>
        <v>#N/A</v>
      </c>
      <c r="E9044" s="322" t="e">
        <f t="shared" si="141"/>
        <v>#N/A</v>
      </c>
    </row>
    <row r="9045" spans="1:5" x14ac:dyDescent="0.25">
      <c r="A9045" s="8"/>
      <c r="B9045" s="8"/>
      <c r="D9045" t="e">
        <f>VLOOKUP(B9045,'Step 2 - Old-New Code Crosswalk'!B:D,1,FALSE)</f>
        <v>#N/A</v>
      </c>
      <c r="E9045" s="322" t="e">
        <f t="shared" si="141"/>
        <v>#N/A</v>
      </c>
    </row>
    <row r="9046" spans="1:5" x14ac:dyDescent="0.25">
      <c r="A9046" s="8"/>
      <c r="B9046" s="8"/>
      <c r="D9046" t="e">
        <f>VLOOKUP(B9046,'Step 2 - Old-New Code Crosswalk'!B:D,1,FALSE)</f>
        <v>#N/A</v>
      </c>
      <c r="E9046" s="322" t="e">
        <f t="shared" si="141"/>
        <v>#N/A</v>
      </c>
    </row>
    <row r="9047" spans="1:5" x14ac:dyDescent="0.25">
      <c r="A9047" s="8"/>
      <c r="B9047" s="8"/>
      <c r="D9047" t="e">
        <f>VLOOKUP(B9047,'Step 2 - Old-New Code Crosswalk'!B:D,1,FALSE)</f>
        <v>#N/A</v>
      </c>
      <c r="E9047" s="322" t="e">
        <f t="shared" si="141"/>
        <v>#N/A</v>
      </c>
    </row>
    <row r="9048" spans="1:5" x14ac:dyDescent="0.25">
      <c r="A9048" s="8"/>
      <c r="B9048" s="8"/>
      <c r="D9048" t="e">
        <f>VLOOKUP(B9048,'Step 2 - Old-New Code Crosswalk'!B:D,1,FALSE)</f>
        <v>#N/A</v>
      </c>
      <c r="E9048" s="322" t="e">
        <f t="shared" si="141"/>
        <v>#N/A</v>
      </c>
    </row>
    <row r="9049" spans="1:5" x14ac:dyDescent="0.25">
      <c r="A9049" s="8"/>
      <c r="B9049" s="8"/>
      <c r="D9049" t="e">
        <f>VLOOKUP(B9049,'Step 2 - Old-New Code Crosswalk'!B:D,1,FALSE)</f>
        <v>#N/A</v>
      </c>
      <c r="E9049" s="322" t="e">
        <f t="shared" si="141"/>
        <v>#N/A</v>
      </c>
    </row>
    <row r="9050" spans="1:5" x14ac:dyDescent="0.25">
      <c r="A9050" s="8"/>
      <c r="B9050" s="8"/>
      <c r="D9050" t="e">
        <f>VLOOKUP(B9050,'Step 2 - Old-New Code Crosswalk'!B:D,1,FALSE)</f>
        <v>#N/A</v>
      </c>
      <c r="E9050" s="322" t="e">
        <f t="shared" si="141"/>
        <v>#N/A</v>
      </c>
    </row>
    <row r="9051" spans="1:5" x14ac:dyDescent="0.25">
      <c r="A9051" s="8"/>
      <c r="B9051" s="8"/>
      <c r="D9051" t="e">
        <f>VLOOKUP(B9051,'Step 2 - Old-New Code Crosswalk'!B:D,1,FALSE)</f>
        <v>#N/A</v>
      </c>
      <c r="E9051" s="322" t="e">
        <f t="shared" si="141"/>
        <v>#N/A</v>
      </c>
    </row>
    <row r="9052" spans="1:5" x14ac:dyDescent="0.25">
      <c r="A9052" s="8"/>
      <c r="B9052" s="8"/>
      <c r="D9052" t="e">
        <f>VLOOKUP(B9052,'Step 2 - Old-New Code Crosswalk'!B:D,1,FALSE)</f>
        <v>#N/A</v>
      </c>
      <c r="E9052" s="322" t="e">
        <f t="shared" si="141"/>
        <v>#N/A</v>
      </c>
    </row>
    <row r="9053" spans="1:5" x14ac:dyDescent="0.25">
      <c r="A9053" s="8"/>
      <c r="B9053" s="8"/>
      <c r="D9053" t="e">
        <f>VLOOKUP(B9053,'Step 2 - Old-New Code Crosswalk'!B:D,1,FALSE)</f>
        <v>#N/A</v>
      </c>
      <c r="E9053" s="322" t="e">
        <f t="shared" si="141"/>
        <v>#N/A</v>
      </c>
    </row>
    <row r="9054" spans="1:5" x14ac:dyDescent="0.25">
      <c r="A9054" s="8"/>
      <c r="B9054" s="8"/>
      <c r="D9054" t="e">
        <f>VLOOKUP(B9054,'Step 2 - Old-New Code Crosswalk'!B:D,1,FALSE)</f>
        <v>#N/A</v>
      </c>
      <c r="E9054" s="322" t="e">
        <f t="shared" si="141"/>
        <v>#N/A</v>
      </c>
    </row>
    <row r="9055" spans="1:5" x14ac:dyDescent="0.25">
      <c r="A9055" s="8"/>
      <c r="B9055" s="8"/>
      <c r="D9055" t="e">
        <f>VLOOKUP(B9055,'Step 2 - Old-New Code Crosswalk'!B:D,1,FALSE)</f>
        <v>#N/A</v>
      </c>
      <c r="E9055" s="322" t="e">
        <f t="shared" si="141"/>
        <v>#N/A</v>
      </c>
    </row>
    <row r="9056" spans="1:5" x14ac:dyDescent="0.25">
      <c r="A9056" s="8"/>
      <c r="B9056" s="8"/>
      <c r="D9056" t="e">
        <f>VLOOKUP(B9056,'Step 2 - Old-New Code Crosswalk'!B:D,1,FALSE)</f>
        <v>#N/A</v>
      </c>
      <c r="E9056" s="322" t="e">
        <f t="shared" si="141"/>
        <v>#N/A</v>
      </c>
    </row>
    <row r="9057" spans="1:5" x14ac:dyDescent="0.25">
      <c r="A9057" s="8"/>
      <c r="B9057" s="8"/>
      <c r="D9057" t="e">
        <f>VLOOKUP(B9057,'Step 2 - Old-New Code Crosswalk'!B:D,1,FALSE)</f>
        <v>#N/A</v>
      </c>
      <c r="E9057" s="322" t="e">
        <f t="shared" si="141"/>
        <v>#N/A</v>
      </c>
    </row>
    <row r="9058" spans="1:5" x14ac:dyDescent="0.25">
      <c r="A9058" s="8"/>
      <c r="B9058" s="8"/>
      <c r="D9058" t="e">
        <f>VLOOKUP(B9058,'Step 2 - Old-New Code Crosswalk'!B:D,1,FALSE)</f>
        <v>#N/A</v>
      </c>
      <c r="E9058" s="322" t="e">
        <f t="shared" si="141"/>
        <v>#N/A</v>
      </c>
    </row>
    <row r="9059" spans="1:5" x14ac:dyDescent="0.25">
      <c r="A9059" s="8"/>
      <c r="B9059" s="8"/>
      <c r="D9059" t="e">
        <f>VLOOKUP(B9059,'Step 2 - Old-New Code Crosswalk'!B:D,1,FALSE)</f>
        <v>#N/A</v>
      </c>
      <c r="E9059" s="322" t="e">
        <f t="shared" si="141"/>
        <v>#N/A</v>
      </c>
    </row>
    <row r="9060" spans="1:5" x14ac:dyDescent="0.25">
      <c r="A9060" s="8"/>
      <c r="B9060" s="8"/>
      <c r="D9060" t="e">
        <f>VLOOKUP(B9060,'Step 2 - Old-New Code Crosswalk'!B:D,1,FALSE)</f>
        <v>#N/A</v>
      </c>
      <c r="E9060" s="322" t="e">
        <f t="shared" si="141"/>
        <v>#N/A</v>
      </c>
    </row>
    <row r="9061" spans="1:5" x14ac:dyDescent="0.25">
      <c r="A9061" s="8"/>
      <c r="B9061" s="8"/>
      <c r="D9061" t="e">
        <f>VLOOKUP(B9061,'Step 2 - Old-New Code Crosswalk'!B:D,1,FALSE)</f>
        <v>#N/A</v>
      </c>
      <c r="E9061" s="322" t="e">
        <f t="shared" si="141"/>
        <v>#N/A</v>
      </c>
    </row>
    <row r="9062" spans="1:5" x14ac:dyDescent="0.25">
      <c r="A9062" s="8"/>
      <c r="B9062" s="8"/>
      <c r="D9062" t="e">
        <f>VLOOKUP(B9062,'Step 2 - Old-New Code Crosswalk'!B:D,1,FALSE)</f>
        <v>#N/A</v>
      </c>
      <c r="E9062" s="322" t="e">
        <f t="shared" si="141"/>
        <v>#N/A</v>
      </c>
    </row>
    <row r="9063" spans="1:5" x14ac:dyDescent="0.25">
      <c r="A9063" s="8"/>
      <c r="B9063" s="8"/>
      <c r="D9063" t="e">
        <f>VLOOKUP(B9063,'Step 2 - Old-New Code Crosswalk'!B:D,1,FALSE)</f>
        <v>#N/A</v>
      </c>
      <c r="E9063" s="322" t="e">
        <f t="shared" si="141"/>
        <v>#N/A</v>
      </c>
    </row>
    <row r="9064" spans="1:5" x14ac:dyDescent="0.25">
      <c r="A9064" s="8"/>
      <c r="B9064" s="8"/>
      <c r="D9064" t="e">
        <f>VLOOKUP(B9064,'Step 2 - Old-New Code Crosswalk'!B:D,1,FALSE)</f>
        <v>#N/A</v>
      </c>
      <c r="E9064" s="322" t="e">
        <f t="shared" si="141"/>
        <v>#N/A</v>
      </c>
    </row>
    <row r="9065" spans="1:5" x14ac:dyDescent="0.25">
      <c r="A9065" s="8"/>
      <c r="B9065" s="8"/>
      <c r="D9065" t="e">
        <f>VLOOKUP(B9065,'Step 2 - Old-New Code Crosswalk'!B:D,1,FALSE)</f>
        <v>#N/A</v>
      </c>
      <c r="E9065" s="322" t="e">
        <f t="shared" si="141"/>
        <v>#N/A</v>
      </c>
    </row>
    <row r="9066" spans="1:5" x14ac:dyDescent="0.25">
      <c r="A9066" s="8"/>
      <c r="B9066" s="8"/>
      <c r="D9066" t="e">
        <f>VLOOKUP(B9066,'Step 2 - Old-New Code Crosswalk'!B:D,1,FALSE)</f>
        <v>#N/A</v>
      </c>
      <c r="E9066" s="322" t="e">
        <f t="shared" si="141"/>
        <v>#N/A</v>
      </c>
    </row>
    <row r="9067" spans="1:5" x14ac:dyDescent="0.25">
      <c r="A9067" s="8"/>
      <c r="B9067" s="8"/>
      <c r="D9067" t="e">
        <f>VLOOKUP(B9067,'Step 2 - Old-New Code Crosswalk'!B:D,1,FALSE)</f>
        <v>#N/A</v>
      </c>
      <c r="E9067" s="322" t="e">
        <f t="shared" si="141"/>
        <v>#N/A</v>
      </c>
    </row>
    <row r="9068" spans="1:5" x14ac:dyDescent="0.25">
      <c r="A9068" s="8"/>
      <c r="B9068" s="8"/>
      <c r="D9068" t="e">
        <f>VLOOKUP(B9068,'Step 2 - Old-New Code Crosswalk'!B:D,1,FALSE)</f>
        <v>#N/A</v>
      </c>
      <c r="E9068" s="322" t="e">
        <f t="shared" si="141"/>
        <v>#N/A</v>
      </c>
    </row>
    <row r="9069" spans="1:5" x14ac:dyDescent="0.25">
      <c r="A9069" s="8"/>
      <c r="B9069" s="8"/>
      <c r="D9069" t="e">
        <f>VLOOKUP(B9069,'Step 2 - Old-New Code Crosswalk'!B:D,1,FALSE)</f>
        <v>#N/A</v>
      </c>
      <c r="E9069" s="322" t="e">
        <f t="shared" si="141"/>
        <v>#N/A</v>
      </c>
    </row>
    <row r="9070" spans="1:5" x14ac:dyDescent="0.25">
      <c r="A9070" s="8"/>
      <c r="B9070" s="8"/>
      <c r="D9070" t="e">
        <f>VLOOKUP(B9070,'Step 2 - Old-New Code Crosswalk'!B:D,1,FALSE)</f>
        <v>#N/A</v>
      </c>
      <c r="E9070" s="322" t="e">
        <f t="shared" si="141"/>
        <v>#N/A</v>
      </c>
    </row>
    <row r="9071" spans="1:5" x14ac:dyDescent="0.25">
      <c r="A9071" s="8"/>
      <c r="B9071" s="8"/>
      <c r="D9071" t="e">
        <f>VLOOKUP(B9071,'Step 2 - Old-New Code Crosswalk'!B:D,1,FALSE)</f>
        <v>#N/A</v>
      </c>
      <c r="E9071" s="322" t="e">
        <f t="shared" si="141"/>
        <v>#N/A</v>
      </c>
    </row>
    <row r="9072" spans="1:5" x14ac:dyDescent="0.25">
      <c r="A9072" s="8"/>
      <c r="B9072" s="8"/>
      <c r="D9072" t="e">
        <f>VLOOKUP(B9072,'Step 2 - Old-New Code Crosswalk'!B:D,1,FALSE)</f>
        <v>#N/A</v>
      </c>
      <c r="E9072" s="322" t="e">
        <f t="shared" si="141"/>
        <v>#N/A</v>
      </c>
    </row>
    <row r="9073" spans="1:5" x14ac:dyDescent="0.25">
      <c r="A9073" s="8"/>
      <c r="B9073" s="8"/>
      <c r="D9073" t="e">
        <f>VLOOKUP(B9073,'Step 2 - Old-New Code Crosswalk'!B:D,1,FALSE)</f>
        <v>#N/A</v>
      </c>
      <c r="E9073" s="322" t="e">
        <f t="shared" si="141"/>
        <v>#N/A</v>
      </c>
    </row>
    <row r="9074" spans="1:5" x14ac:dyDescent="0.25">
      <c r="A9074" s="8"/>
      <c r="B9074" s="8"/>
      <c r="D9074" t="e">
        <f>VLOOKUP(B9074,'Step 2 - Old-New Code Crosswalk'!B:D,1,FALSE)</f>
        <v>#N/A</v>
      </c>
      <c r="E9074" s="322" t="e">
        <f t="shared" si="141"/>
        <v>#N/A</v>
      </c>
    </row>
    <row r="9075" spans="1:5" x14ac:dyDescent="0.25">
      <c r="A9075" s="8"/>
      <c r="B9075" s="8"/>
      <c r="D9075" t="e">
        <f>VLOOKUP(B9075,'Step 2 - Old-New Code Crosswalk'!B:D,1,FALSE)</f>
        <v>#N/A</v>
      </c>
      <c r="E9075" s="322" t="e">
        <f t="shared" si="141"/>
        <v>#N/A</v>
      </c>
    </row>
    <row r="9076" spans="1:5" x14ac:dyDescent="0.25">
      <c r="A9076" s="8"/>
      <c r="B9076" s="8"/>
      <c r="D9076" t="e">
        <f>VLOOKUP(B9076,'Step 2 - Old-New Code Crosswalk'!B:D,1,FALSE)</f>
        <v>#N/A</v>
      </c>
      <c r="E9076" s="322" t="e">
        <f t="shared" si="141"/>
        <v>#N/A</v>
      </c>
    </row>
    <row r="9077" spans="1:5" x14ac:dyDescent="0.25">
      <c r="A9077" s="8"/>
      <c r="B9077" s="8"/>
      <c r="D9077" t="e">
        <f>VLOOKUP(B9077,'Step 2 - Old-New Code Crosswalk'!B:D,1,FALSE)</f>
        <v>#N/A</v>
      </c>
      <c r="E9077" s="322" t="e">
        <f t="shared" si="141"/>
        <v>#N/A</v>
      </c>
    </row>
    <row r="9078" spans="1:5" x14ac:dyDescent="0.25">
      <c r="A9078" s="8"/>
      <c r="B9078" s="8"/>
      <c r="D9078" t="e">
        <f>VLOOKUP(B9078,'Step 2 - Old-New Code Crosswalk'!B:D,1,FALSE)</f>
        <v>#N/A</v>
      </c>
      <c r="E9078" s="322" t="e">
        <f t="shared" si="141"/>
        <v>#N/A</v>
      </c>
    </row>
    <row r="9079" spans="1:5" x14ac:dyDescent="0.25">
      <c r="A9079" s="8"/>
      <c r="B9079" s="8"/>
      <c r="D9079" t="e">
        <f>VLOOKUP(B9079,'Step 2 - Old-New Code Crosswalk'!B:D,1,FALSE)</f>
        <v>#N/A</v>
      </c>
      <c r="E9079" s="322" t="e">
        <f t="shared" si="141"/>
        <v>#N/A</v>
      </c>
    </row>
    <row r="9080" spans="1:5" x14ac:dyDescent="0.25">
      <c r="A9080" s="8"/>
      <c r="B9080" s="8"/>
      <c r="D9080" t="e">
        <f>VLOOKUP(B9080,'Step 2 - Old-New Code Crosswalk'!B:D,1,FALSE)</f>
        <v>#N/A</v>
      </c>
      <c r="E9080" s="322" t="e">
        <f t="shared" si="141"/>
        <v>#N/A</v>
      </c>
    </row>
    <row r="9081" spans="1:5" x14ac:dyDescent="0.25">
      <c r="A9081" s="8"/>
      <c r="B9081" s="8"/>
      <c r="D9081" t="e">
        <f>VLOOKUP(B9081,'Step 2 - Old-New Code Crosswalk'!B:D,1,FALSE)</f>
        <v>#N/A</v>
      </c>
      <c r="E9081" s="322" t="e">
        <f t="shared" si="141"/>
        <v>#N/A</v>
      </c>
    </row>
    <row r="9082" spans="1:5" x14ac:dyDescent="0.25">
      <c r="A9082" s="8"/>
      <c r="B9082" s="8"/>
      <c r="D9082" t="e">
        <f>VLOOKUP(B9082,'Step 2 - Old-New Code Crosswalk'!B:D,1,FALSE)</f>
        <v>#N/A</v>
      </c>
      <c r="E9082" s="322" t="e">
        <f t="shared" si="141"/>
        <v>#N/A</v>
      </c>
    </row>
    <row r="9083" spans="1:5" x14ac:dyDescent="0.25">
      <c r="A9083" s="8"/>
      <c r="B9083" s="8"/>
      <c r="D9083" t="e">
        <f>VLOOKUP(B9083,'Step 2 - Old-New Code Crosswalk'!B:D,1,FALSE)</f>
        <v>#N/A</v>
      </c>
      <c r="E9083" s="322" t="e">
        <f t="shared" si="141"/>
        <v>#N/A</v>
      </c>
    </row>
    <row r="9084" spans="1:5" x14ac:dyDescent="0.25">
      <c r="A9084" s="8"/>
      <c r="B9084" s="8"/>
      <c r="D9084" t="e">
        <f>VLOOKUP(B9084,'Step 2 - Old-New Code Crosswalk'!B:D,1,FALSE)</f>
        <v>#N/A</v>
      </c>
      <c r="E9084" s="322" t="e">
        <f t="shared" si="141"/>
        <v>#N/A</v>
      </c>
    </row>
    <row r="9085" spans="1:5" x14ac:dyDescent="0.25">
      <c r="A9085" s="8"/>
      <c r="B9085" s="8"/>
      <c r="D9085" t="e">
        <f>VLOOKUP(B9085,'Step 2 - Old-New Code Crosswalk'!B:D,1,FALSE)</f>
        <v>#N/A</v>
      </c>
      <c r="E9085" s="322" t="e">
        <f t="shared" si="141"/>
        <v>#N/A</v>
      </c>
    </row>
    <row r="9086" spans="1:5" x14ac:dyDescent="0.25">
      <c r="A9086" s="8"/>
      <c r="B9086" s="8"/>
      <c r="D9086" t="e">
        <f>VLOOKUP(B9086,'Step 2 - Old-New Code Crosswalk'!B:D,1,FALSE)</f>
        <v>#N/A</v>
      </c>
      <c r="E9086" s="322" t="e">
        <f t="shared" si="141"/>
        <v>#N/A</v>
      </c>
    </row>
    <row r="9087" spans="1:5" x14ac:dyDescent="0.25">
      <c r="A9087" s="8"/>
      <c r="B9087" s="8"/>
      <c r="D9087" t="e">
        <f>VLOOKUP(B9087,'Step 2 - Old-New Code Crosswalk'!B:D,1,FALSE)</f>
        <v>#N/A</v>
      </c>
      <c r="E9087" s="322" t="e">
        <f t="shared" si="141"/>
        <v>#N/A</v>
      </c>
    </row>
    <row r="9088" spans="1:5" x14ac:dyDescent="0.25">
      <c r="A9088" s="8"/>
      <c r="B9088" s="8"/>
      <c r="D9088" t="e">
        <f>VLOOKUP(B9088,'Step 2 - Old-New Code Crosswalk'!B:D,1,FALSE)</f>
        <v>#N/A</v>
      </c>
      <c r="E9088" s="322" t="e">
        <f t="shared" si="141"/>
        <v>#N/A</v>
      </c>
    </row>
    <row r="9089" spans="1:5" x14ac:dyDescent="0.25">
      <c r="A9089" s="8"/>
      <c r="B9089" s="8"/>
      <c r="D9089" t="e">
        <f>VLOOKUP(B9089,'Step 2 - Old-New Code Crosswalk'!B:D,1,FALSE)</f>
        <v>#N/A</v>
      </c>
      <c r="E9089" s="322" t="e">
        <f t="shared" si="141"/>
        <v>#N/A</v>
      </c>
    </row>
    <row r="9090" spans="1:5" x14ac:dyDescent="0.25">
      <c r="A9090" s="8"/>
      <c r="B9090" s="8"/>
      <c r="D9090" t="e">
        <f>VLOOKUP(B9090,'Step 2 - Old-New Code Crosswalk'!B:D,1,FALSE)</f>
        <v>#N/A</v>
      </c>
      <c r="E9090" s="322" t="e">
        <f t="shared" ref="E9090:E9153" si="142">IF(B9090=D9090," ","ERROR")</f>
        <v>#N/A</v>
      </c>
    </row>
    <row r="9091" spans="1:5" x14ac:dyDescent="0.25">
      <c r="A9091" s="8"/>
      <c r="B9091" s="8"/>
      <c r="D9091" t="e">
        <f>VLOOKUP(B9091,'Step 2 - Old-New Code Crosswalk'!B:D,1,FALSE)</f>
        <v>#N/A</v>
      </c>
      <c r="E9091" s="322" t="e">
        <f t="shared" si="142"/>
        <v>#N/A</v>
      </c>
    </row>
    <row r="9092" spans="1:5" x14ac:dyDescent="0.25">
      <c r="A9092" s="8"/>
      <c r="B9092" s="8"/>
      <c r="D9092" t="e">
        <f>VLOOKUP(B9092,'Step 2 - Old-New Code Crosswalk'!B:D,1,FALSE)</f>
        <v>#N/A</v>
      </c>
      <c r="E9092" s="322" t="e">
        <f t="shared" si="142"/>
        <v>#N/A</v>
      </c>
    </row>
    <row r="9093" spans="1:5" x14ac:dyDescent="0.25">
      <c r="A9093" s="8"/>
      <c r="B9093" s="8"/>
      <c r="D9093" t="e">
        <f>VLOOKUP(B9093,'Step 2 - Old-New Code Crosswalk'!B:D,1,FALSE)</f>
        <v>#N/A</v>
      </c>
      <c r="E9093" s="322" t="e">
        <f t="shared" si="142"/>
        <v>#N/A</v>
      </c>
    </row>
    <row r="9094" spans="1:5" x14ac:dyDescent="0.25">
      <c r="A9094" s="8"/>
      <c r="B9094" s="8"/>
      <c r="D9094" t="e">
        <f>VLOOKUP(B9094,'Step 2 - Old-New Code Crosswalk'!B:D,1,FALSE)</f>
        <v>#N/A</v>
      </c>
      <c r="E9094" s="322" t="e">
        <f t="shared" si="142"/>
        <v>#N/A</v>
      </c>
    </row>
    <row r="9095" spans="1:5" x14ac:dyDescent="0.25">
      <c r="A9095" s="8"/>
      <c r="B9095" s="8"/>
      <c r="D9095" t="e">
        <f>VLOOKUP(B9095,'Step 2 - Old-New Code Crosswalk'!B:D,1,FALSE)</f>
        <v>#N/A</v>
      </c>
      <c r="E9095" s="322" t="e">
        <f t="shared" si="142"/>
        <v>#N/A</v>
      </c>
    </row>
    <row r="9096" spans="1:5" x14ac:dyDescent="0.25">
      <c r="A9096" s="8"/>
      <c r="B9096" s="8"/>
      <c r="D9096" t="e">
        <f>VLOOKUP(B9096,'Step 2 - Old-New Code Crosswalk'!B:D,1,FALSE)</f>
        <v>#N/A</v>
      </c>
      <c r="E9096" s="322" t="e">
        <f t="shared" si="142"/>
        <v>#N/A</v>
      </c>
    </row>
    <row r="9097" spans="1:5" x14ac:dyDescent="0.25">
      <c r="A9097" s="8"/>
      <c r="B9097" s="8"/>
      <c r="D9097" t="e">
        <f>VLOOKUP(B9097,'Step 2 - Old-New Code Crosswalk'!B:D,1,FALSE)</f>
        <v>#N/A</v>
      </c>
      <c r="E9097" s="322" t="e">
        <f t="shared" si="142"/>
        <v>#N/A</v>
      </c>
    </row>
    <row r="9098" spans="1:5" x14ac:dyDescent="0.25">
      <c r="A9098" s="8"/>
      <c r="B9098" s="8"/>
      <c r="D9098" t="e">
        <f>VLOOKUP(B9098,'Step 2 - Old-New Code Crosswalk'!B:D,1,FALSE)</f>
        <v>#N/A</v>
      </c>
      <c r="E9098" s="322" t="e">
        <f t="shared" si="142"/>
        <v>#N/A</v>
      </c>
    </row>
    <row r="9099" spans="1:5" x14ac:dyDescent="0.25">
      <c r="A9099" s="8"/>
      <c r="B9099" s="8"/>
      <c r="D9099" t="e">
        <f>VLOOKUP(B9099,'Step 2 - Old-New Code Crosswalk'!B:D,1,FALSE)</f>
        <v>#N/A</v>
      </c>
      <c r="E9099" s="322" t="e">
        <f t="shared" si="142"/>
        <v>#N/A</v>
      </c>
    </row>
    <row r="9100" spans="1:5" x14ac:dyDescent="0.25">
      <c r="A9100" s="8"/>
      <c r="B9100" s="8"/>
      <c r="D9100" t="e">
        <f>VLOOKUP(B9100,'Step 2 - Old-New Code Crosswalk'!B:D,1,FALSE)</f>
        <v>#N/A</v>
      </c>
      <c r="E9100" s="322" t="e">
        <f t="shared" si="142"/>
        <v>#N/A</v>
      </c>
    </row>
    <row r="9101" spans="1:5" x14ac:dyDescent="0.25">
      <c r="A9101" s="8"/>
      <c r="B9101" s="8"/>
      <c r="D9101" t="e">
        <f>VLOOKUP(B9101,'Step 2 - Old-New Code Crosswalk'!B:D,1,FALSE)</f>
        <v>#N/A</v>
      </c>
      <c r="E9101" s="322" t="e">
        <f t="shared" si="142"/>
        <v>#N/A</v>
      </c>
    </row>
    <row r="9102" spans="1:5" x14ac:dyDescent="0.25">
      <c r="A9102" s="8"/>
      <c r="B9102" s="8"/>
      <c r="D9102" t="e">
        <f>VLOOKUP(B9102,'Step 2 - Old-New Code Crosswalk'!B:D,1,FALSE)</f>
        <v>#N/A</v>
      </c>
      <c r="E9102" s="322" t="e">
        <f t="shared" si="142"/>
        <v>#N/A</v>
      </c>
    </row>
    <row r="9103" spans="1:5" x14ac:dyDescent="0.25">
      <c r="A9103" s="8"/>
      <c r="B9103" s="8"/>
      <c r="D9103" t="e">
        <f>VLOOKUP(B9103,'Step 2 - Old-New Code Crosswalk'!B:D,1,FALSE)</f>
        <v>#N/A</v>
      </c>
      <c r="E9103" s="322" t="e">
        <f t="shared" si="142"/>
        <v>#N/A</v>
      </c>
    </row>
    <row r="9104" spans="1:5" x14ac:dyDescent="0.25">
      <c r="A9104" s="8"/>
      <c r="B9104" s="8"/>
      <c r="D9104" t="e">
        <f>VLOOKUP(B9104,'Step 2 - Old-New Code Crosswalk'!B:D,1,FALSE)</f>
        <v>#N/A</v>
      </c>
      <c r="E9104" s="322" t="e">
        <f t="shared" si="142"/>
        <v>#N/A</v>
      </c>
    </row>
    <row r="9105" spans="1:5" x14ac:dyDescent="0.25">
      <c r="A9105" s="8"/>
      <c r="B9105" s="8"/>
      <c r="D9105" t="e">
        <f>VLOOKUP(B9105,'Step 2 - Old-New Code Crosswalk'!B:D,1,FALSE)</f>
        <v>#N/A</v>
      </c>
      <c r="E9105" s="322" t="e">
        <f t="shared" si="142"/>
        <v>#N/A</v>
      </c>
    </row>
    <row r="9106" spans="1:5" x14ac:dyDescent="0.25">
      <c r="A9106" s="8"/>
      <c r="B9106" s="8"/>
      <c r="D9106" t="e">
        <f>VLOOKUP(B9106,'Step 2 - Old-New Code Crosswalk'!B:D,1,FALSE)</f>
        <v>#N/A</v>
      </c>
      <c r="E9106" s="322" t="e">
        <f t="shared" si="142"/>
        <v>#N/A</v>
      </c>
    </row>
    <row r="9107" spans="1:5" x14ac:dyDescent="0.25">
      <c r="A9107" s="8"/>
      <c r="B9107" s="8"/>
      <c r="D9107" t="e">
        <f>VLOOKUP(B9107,'Step 2 - Old-New Code Crosswalk'!B:D,1,FALSE)</f>
        <v>#N/A</v>
      </c>
      <c r="E9107" s="322" t="e">
        <f t="shared" si="142"/>
        <v>#N/A</v>
      </c>
    </row>
    <row r="9108" spans="1:5" x14ac:dyDescent="0.25">
      <c r="A9108" s="8"/>
      <c r="B9108" s="8"/>
      <c r="D9108" t="e">
        <f>VLOOKUP(B9108,'Step 2 - Old-New Code Crosswalk'!B:D,1,FALSE)</f>
        <v>#N/A</v>
      </c>
      <c r="E9108" s="322" t="e">
        <f t="shared" si="142"/>
        <v>#N/A</v>
      </c>
    </row>
    <row r="9109" spans="1:5" x14ac:dyDescent="0.25">
      <c r="A9109" s="8"/>
      <c r="B9109" s="8"/>
      <c r="D9109" t="e">
        <f>VLOOKUP(B9109,'Step 2 - Old-New Code Crosswalk'!B:D,1,FALSE)</f>
        <v>#N/A</v>
      </c>
      <c r="E9109" s="322" t="e">
        <f t="shared" si="142"/>
        <v>#N/A</v>
      </c>
    </row>
    <row r="9110" spans="1:5" x14ac:dyDescent="0.25">
      <c r="A9110" s="8"/>
      <c r="B9110" s="8"/>
      <c r="D9110" t="e">
        <f>VLOOKUP(B9110,'Step 2 - Old-New Code Crosswalk'!B:D,1,FALSE)</f>
        <v>#N/A</v>
      </c>
      <c r="E9110" s="322" t="e">
        <f t="shared" si="142"/>
        <v>#N/A</v>
      </c>
    </row>
    <row r="9111" spans="1:5" x14ac:dyDescent="0.25">
      <c r="A9111" s="8"/>
      <c r="B9111" s="8"/>
      <c r="D9111" t="e">
        <f>VLOOKUP(B9111,'Step 2 - Old-New Code Crosswalk'!B:D,1,FALSE)</f>
        <v>#N/A</v>
      </c>
      <c r="E9111" s="322" t="e">
        <f t="shared" si="142"/>
        <v>#N/A</v>
      </c>
    </row>
    <row r="9112" spans="1:5" x14ac:dyDescent="0.25">
      <c r="A9112" s="8"/>
      <c r="B9112" s="8"/>
      <c r="D9112" t="e">
        <f>VLOOKUP(B9112,'Step 2 - Old-New Code Crosswalk'!B:D,1,FALSE)</f>
        <v>#N/A</v>
      </c>
      <c r="E9112" s="322" t="e">
        <f t="shared" si="142"/>
        <v>#N/A</v>
      </c>
    </row>
    <row r="9113" spans="1:5" x14ac:dyDescent="0.25">
      <c r="A9113" s="8"/>
      <c r="B9113" s="8"/>
      <c r="D9113" t="e">
        <f>VLOOKUP(B9113,'Step 2 - Old-New Code Crosswalk'!B:D,1,FALSE)</f>
        <v>#N/A</v>
      </c>
      <c r="E9113" s="322" t="e">
        <f t="shared" si="142"/>
        <v>#N/A</v>
      </c>
    </row>
    <row r="9114" spans="1:5" x14ac:dyDescent="0.25">
      <c r="A9114" s="8"/>
      <c r="B9114" s="8"/>
      <c r="D9114" t="e">
        <f>VLOOKUP(B9114,'Step 2 - Old-New Code Crosswalk'!B:D,1,FALSE)</f>
        <v>#N/A</v>
      </c>
      <c r="E9114" s="322" t="e">
        <f t="shared" si="142"/>
        <v>#N/A</v>
      </c>
    </row>
    <row r="9115" spans="1:5" x14ac:dyDescent="0.25">
      <c r="A9115" s="8"/>
      <c r="B9115" s="8"/>
      <c r="D9115" t="e">
        <f>VLOOKUP(B9115,'Step 2 - Old-New Code Crosswalk'!B:D,1,FALSE)</f>
        <v>#N/A</v>
      </c>
      <c r="E9115" s="322" t="e">
        <f t="shared" si="142"/>
        <v>#N/A</v>
      </c>
    </row>
    <row r="9116" spans="1:5" x14ac:dyDescent="0.25">
      <c r="A9116" s="8"/>
      <c r="B9116" s="8"/>
      <c r="D9116" t="e">
        <f>VLOOKUP(B9116,'Step 2 - Old-New Code Crosswalk'!B:D,1,FALSE)</f>
        <v>#N/A</v>
      </c>
      <c r="E9116" s="322" t="e">
        <f t="shared" si="142"/>
        <v>#N/A</v>
      </c>
    </row>
    <row r="9117" spans="1:5" x14ac:dyDescent="0.25">
      <c r="A9117" s="8"/>
      <c r="B9117" s="8"/>
      <c r="D9117" t="e">
        <f>VLOOKUP(B9117,'Step 2 - Old-New Code Crosswalk'!B:D,1,FALSE)</f>
        <v>#N/A</v>
      </c>
      <c r="E9117" s="322" t="e">
        <f t="shared" si="142"/>
        <v>#N/A</v>
      </c>
    </row>
    <row r="9118" spans="1:5" x14ac:dyDescent="0.25">
      <c r="A9118" s="8"/>
      <c r="B9118" s="8"/>
      <c r="D9118" t="e">
        <f>VLOOKUP(B9118,'Step 2 - Old-New Code Crosswalk'!B:D,1,FALSE)</f>
        <v>#N/A</v>
      </c>
      <c r="E9118" s="322" t="e">
        <f t="shared" si="142"/>
        <v>#N/A</v>
      </c>
    </row>
    <row r="9119" spans="1:5" x14ac:dyDescent="0.25">
      <c r="A9119" s="8"/>
      <c r="B9119" s="8"/>
      <c r="D9119" t="e">
        <f>VLOOKUP(B9119,'Step 2 - Old-New Code Crosswalk'!B:D,1,FALSE)</f>
        <v>#N/A</v>
      </c>
      <c r="E9119" s="322" t="e">
        <f t="shared" si="142"/>
        <v>#N/A</v>
      </c>
    </row>
    <row r="9120" spans="1:5" x14ac:dyDescent="0.25">
      <c r="A9120" s="8"/>
      <c r="B9120" s="8"/>
      <c r="D9120" t="e">
        <f>VLOOKUP(B9120,'Step 2 - Old-New Code Crosswalk'!B:D,1,FALSE)</f>
        <v>#N/A</v>
      </c>
      <c r="E9120" s="322" t="e">
        <f t="shared" si="142"/>
        <v>#N/A</v>
      </c>
    </row>
    <row r="9121" spans="1:5" x14ac:dyDescent="0.25">
      <c r="A9121" s="8"/>
      <c r="B9121" s="8"/>
      <c r="D9121" t="e">
        <f>VLOOKUP(B9121,'Step 2 - Old-New Code Crosswalk'!B:D,1,FALSE)</f>
        <v>#N/A</v>
      </c>
      <c r="E9121" s="322" t="e">
        <f t="shared" si="142"/>
        <v>#N/A</v>
      </c>
    </row>
    <row r="9122" spans="1:5" x14ac:dyDescent="0.25">
      <c r="A9122" s="8"/>
      <c r="B9122" s="8"/>
      <c r="D9122" t="e">
        <f>VLOOKUP(B9122,'Step 2 - Old-New Code Crosswalk'!B:D,1,FALSE)</f>
        <v>#N/A</v>
      </c>
      <c r="E9122" s="322" t="e">
        <f t="shared" si="142"/>
        <v>#N/A</v>
      </c>
    </row>
    <row r="9123" spans="1:5" x14ac:dyDescent="0.25">
      <c r="A9123" s="8"/>
      <c r="B9123" s="8"/>
      <c r="D9123" t="e">
        <f>VLOOKUP(B9123,'Step 2 - Old-New Code Crosswalk'!B:D,1,FALSE)</f>
        <v>#N/A</v>
      </c>
      <c r="E9123" s="322" t="e">
        <f t="shared" si="142"/>
        <v>#N/A</v>
      </c>
    </row>
    <row r="9124" spans="1:5" x14ac:dyDescent="0.25">
      <c r="A9124" s="8"/>
      <c r="B9124" s="8"/>
      <c r="D9124" t="e">
        <f>VLOOKUP(B9124,'Step 2 - Old-New Code Crosswalk'!B:D,1,FALSE)</f>
        <v>#N/A</v>
      </c>
      <c r="E9124" s="322" t="e">
        <f t="shared" si="142"/>
        <v>#N/A</v>
      </c>
    </row>
    <row r="9125" spans="1:5" x14ac:dyDescent="0.25">
      <c r="A9125" s="8"/>
      <c r="B9125" s="8"/>
      <c r="D9125" t="e">
        <f>VLOOKUP(B9125,'Step 2 - Old-New Code Crosswalk'!B:D,1,FALSE)</f>
        <v>#N/A</v>
      </c>
      <c r="E9125" s="322" t="e">
        <f t="shared" si="142"/>
        <v>#N/A</v>
      </c>
    </row>
    <row r="9126" spans="1:5" x14ac:dyDescent="0.25">
      <c r="A9126" s="8"/>
      <c r="B9126" s="8"/>
      <c r="D9126" t="e">
        <f>VLOOKUP(B9126,'Step 2 - Old-New Code Crosswalk'!B:D,1,FALSE)</f>
        <v>#N/A</v>
      </c>
      <c r="E9126" s="322" t="e">
        <f t="shared" si="142"/>
        <v>#N/A</v>
      </c>
    </row>
    <row r="9127" spans="1:5" x14ac:dyDescent="0.25">
      <c r="A9127" s="8"/>
      <c r="B9127" s="8"/>
      <c r="D9127" t="e">
        <f>VLOOKUP(B9127,'Step 2 - Old-New Code Crosswalk'!B:D,1,FALSE)</f>
        <v>#N/A</v>
      </c>
      <c r="E9127" s="322" t="e">
        <f t="shared" si="142"/>
        <v>#N/A</v>
      </c>
    </row>
    <row r="9128" spans="1:5" x14ac:dyDescent="0.25">
      <c r="A9128" s="8"/>
      <c r="B9128" s="8"/>
      <c r="D9128" t="e">
        <f>VLOOKUP(B9128,'Step 2 - Old-New Code Crosswalk'!B:D,1,FALSE)</f>
        <v>#N/A</v>
      </c>
      <c r="E9128" s="322" t="e">
        <f t="shared" si="142"/>
        <v>#N/A</v>
      </c>
    </row>
    <row r="9129" spans="1:5" x14ac:dyDescent="0.25">
      <c r="A9129" s="8"/>
      <c r="B9129" s="8"/>
      <c r="D9129" t="e">
        <f>VLOOKUP(B9129,'Step 2 - Old-New Code Crosswalk'!B:D,1,FALSE)</f>
        <v>#N/A</v>
      </c>
      <c r="E9129" s="322" t="e">
        <f t="shared" si="142"/>
        <v>#N/A</v>
      </c>
    </row>
    <row r="9130" spans="1:5" x14ac:dyDescent="0.25">
      <c r="A9130" s="8"/>
      <c r="B9130" s="8"/>
      <c r="D9130" t="e">
        <f>VLOOKUP(B9130,'Step 2 - Old-New Code Crosswalk'!B:D,1,FALSE)</f>
        <v>#N/A</v>
      </c>
      <c r="E9130" s="322" t="e">
        <f t="shared" si="142"/>
        <v>#N/A</v>
      </c>
    </row>
    <row r="9131" spans="1:5" x14ac:dyDescent="0.25">
      <c r="A9131" s="8"/>
      <c r="B9131" s="8"/>
      <c r="D9131" t="e">
        <f>VLOOKUP(B9131,'Step 2 - Old-New Code Crosswalk'!B:D,1,FALSE)</f>
        <v>#N/A</v>
      </c>
      <c r="E9131" s="322" t="e">
        <f t="shared" si="142"/>
        <v>#N/A</v>
      </c>
    </row>
    <row r="9132" spans="1:5" x14ac:dyDescent="0.25">
      <c r="A9132" s="8"/>
      <c r="B9132" s="8"/>
      <c r="D9132" t="e">
        <f>VLOOKUP(B9132,'Step 2 - Old-New Code Crosswalk'!B:D,1,FALSE)</f>
        <v>#N/A</v>
      </c>
      <c r="E9132" s="322" t="e">
        <f t="shared" si="142"/>
        <v>#N/A</v>
      </c>
    </row>
    <row r="9133" spans="1:5" x14ac:dyDescent="0.25">
      <c r="A9133" s="8"/>
      <c r="B9133" s="8"/>
      <c r="D9133" t="e">
        <f>VLOOKUP(B9133,'Step 2 - Old-New Code Crosswalk'!B:D,1,FALSE)</f>
        <v>#N/A</v>
      </c>
      <c r="E9133" s="322" t="e">
        <f t="shared" si="142"/>
        <v>#N/A</v>
      </c>
    </row>
    <row r="9134" spans="1:5" x14ac:dyDescent="0.25">
      <c r="A9134" s="8"/>
      <c r="B9134" s="8"/>
      <c r="D9134" t="e">
        <f>VLOOKUP(B9134,'Step 2 - Old-New Code Crosswalk'!B:D,1,FALSE)</f>
        <v>#N/A</v>
      </c>
      <c r="E9134" s="322" t="e">
        <f t="shared" si="142"/>
        <v>#N/A</v>
      </c>
    </row>
    <row r="9135" spans="1:5" x14ac:dyDescent="0.25">
      <c r="A9135" s="8"/>
      <c r="B9135" s="8"/>
      <c r="D9135" t="e">
        <f>VLOOKUP(B9135,'Step 2 - Old-New Code Crosswalk'!B:D,1,FALSE)</f>
        <v>#N/A</v>
      </c>
      <c r="E9135" s="322" t="e">
        <f t="shared" si="142"/>
        <v>#N/A</v>
      </c>
    </row>
    <row r="9136" spans="1:5" x14ac:dyDescent="0.25">
      <c r="A9136" s="8"/>
      <c r="B9136" s="8"/>
      <c r="D9136" t="e">
        <f>VLOOKUP(B9136,'Step 2 - Old-New Code Crosswalk'!B:D,1,FALSE)</f>
        <v>#N/A</v>
      </c>
      <c r="E9136" s="322" t="e">
        <f t="shared" si="142"/>
        <v>#N/A</v>
      </c>
    </row>
    <row r="9137" spans="1:5" x14ac:dyDescent="0.25">
      <c r="A9137" s="8"/>
      <c r="B9137" s="8"/>
      <c r="D9137" t="e">
        <f>VLOOKUP(B9137,'Step 2 - Old-New Code Crosswalk'!B:D,1,FALSE)</f>
        <v>#N/A</v>
      </c>
      <c r="E9137" s="322" t="e">
        <f t="shared" si="142"/>
        <v>#N/A</v>
      </c>
    </row>
    <row r="9138" spans="1:5" x14ac:dyDescent="0.25">
      <c r="A9138" s="8"/>
      <c r="B9138" s="8"/>
      <c r="D9138" t="e">
        <f>VLOOKUP(B9138,'Step 2 - Old-New Code Crosswalk'!B:D,1,FALSE)</f>
        <v>#N/A</v>
      </c>
      <c r="E9138" s="322" t="e">
        <f t="shared" si="142"/>
        <v>#N/A</v>
      </c>
    </row>
    <row r="9139" spans="1:5" x14ac:dyDescent="0.25">
      <c r="A9139" s="8"/>
      <c r="B9139" s="8"/>
      <c r="D9139" t="e">
        <f>VLOOKUP(B9139,'Step 2 - Old-New Code Crosswalk'!B:D,1,FALSE)</f>
        <v>#N/A</v>
      </c>
      <c r="E9139" s="322" t="e">
        <f t="shared" si="142"/>
        <v>#N/A</v>
      </c>
    </row>
    <row r="9140" spans="1:5" x14ac:dyDescent="0.25">
      <c r="A9140" s="8"/>
      <c r="B9140" s="8"/>
      <c r="D9140" t="e">
        <f>VLOOKUP(B9140,'Step 2 - Old-New Code Crosswalk'!B:D,1,FALSE)</f>
        <v>#N/A</v>
      </c>
      <c r="E9140" s="322" t="e">
        <f t="shared" si="142"/>
        <v>#N/A</v>
      </c>
    </row>
    <row r="9141" spans="1:5" x14ac:dyDescent="0.25">
      <c r="A9141" s="8"/>
      <c r="B9141" s="8"/>
      <c r="D9141" t="e">
        <f>VLOOKUP(B9141,'Step 2 - Old-New Code Crosswalk'!B:D,1,FALSE)</f>
        <v>#N/A</v>
      </c>
      <c r="E9141" s="322" t="e">
        <f t="shared" si="142"/>
        <v>#N/A</v>
      </c>
    </row>
    <row r="9142" spans="1:5" x14ac:dyDescent="0.25">
      <c r="A9142" s="8"/>
      <c r="B9142" s="8"/>
      <c r="D9142" t="e">
        <f>VLOOKUP(B9142,'Step 2 - Old-New Code Crosswalk'!B:D,1,FALSE)</f>
        <v>#N/A</v>
      </c>
      <c r="E9142" s="322" t="e">
        <f t="shared" si="142"/>
        <v>#N/A</v>
      </c>
    </row>
    <row r="9143" spans="1:5" x14ac:dyDescent="0.25">
      <c r="A9143" s="8"/>
      <c r="B9143" s="8"/>
      <c r="D9143" t="e">
        <f>VLOOKUP(B9143,'Step 2 - Old-New Code Crosswalk'!B:D,1,FALSE)</f>
        <v>#N/A</v>
      </c>
      <c r="E9143" s="322" t="e">
        <f t="shared" si="142"/>
        <v>#N/A</v>
      </c>
    </row>
    <row r="9144" spans="1:5" x14ac:dyDescent="0.25">
      <c r="A9144" s="8"/>
      <c r="B9144" s="8"/>
      <c r="D9144" t="e">
        <f>VLOOKUP(B9144,'Step 2 - Old-New Code Crosswalk'!B:D,1,FALSE)</f>
        <v>#N/A</v>
      </c>
      <c r="E9144" s="322" t="e">
        <f t="shared" si="142"/>
        <v>#N/A</v>
      </c>
    </row>
    <row r="9145" spans="1:5" x14ac:dyDescent="0.25">
      <c r="A9145" s="8"/>
      <c r="B9145" s="8"/>
      <c r="D9145" t="e">
        <f>VLOOKUP(B9145,'Step 2 - Old-New Code Crosswalk'!B:D,1,FALSE)</f>
        <v>#N/A</v>
      </c>
      <c r="E9145" s="322" t="e">
        <f t="shared" si="142"/>
        <v>#N/A</v>
      </c>
    </row>
    <row r="9146" spans="1:5" x14ac:dyDescent="0.25">
      <c r="A9146" s="8"/>
      <c r="B9146" s="8"/>
      <c r="D9146" t="e">
        <f>VLOOKUP(B9146,'Step 2 - Old-New Code Crosswalk'!B:D,1,FALSE)</f>
        <v>#N/A</v>
      </c>
      <c r="E9146" s="322" t="e">
        <f t="shared" si="142"/>
        <v>#N/A</v>
      </c>
    </row>
    <row r="9147" spans="1:5" x14ac:dyDescent="0.25">
      <c r="A9147" s="8"/>
      <c r="B9147" s="8"/>
      <c r="D9147" t="e">
        <f>VLOOKUP(B9147,'Step 2 - Old-New Code Crosswalk'!B:D,1,FALSE)</f>
        <v>#N/A</v>
      </c>
      <c r="E9147" s="322" t="e">
        <f t="shared" si="142"/>
        <v>#N/A</v>
      </c>
    </row>
    <row r="9148" spans="1:5" x14ac:dyDescent="0.25">
      <c r="A9148" s="8"/>
      <c r="B9148" s="8"/>
      <c r="D9148" t="e">
        <f>VLOOKUP(B9148,'Step 2 - Old-New Code Crosswalk'!B:D,1,FALSE)</f>
        <v>#N/A</v>
      </c>
      <c r="E9148" s="322" t="e">
        <f t="shared" si="142"/>
        <v>#N/A</v>
      </c>
    </row>
    <row r="9149" spans="1:5" x14ac:dyDescent="0.25">
      <c r="A9149" s="8"/>
      <c r="B9149" s="8"/>
      <c r="D9149" t="e">
        <f>VLOOKUP(B9149,'Step 2 - Old-New Code Crosswalk'!B:D,1,FALSE)</f>
        <v>#N/A</v>
      </c>
      <c r="E9149" s="322" t="e">
        <f t="shared" si="142"/>
        <v>#N/A</v>
      </c>
    </row>
    <row r="9150" spans="1:5" x14ac:dyDescent="0.25">
      <c r="A9150" s="8"/>
      <c r="B9150" s="8"/>
      <c r="D9150" t="e">
        <f>VLOOKUP(B9150,'Step 2 - Old-New Code Crosswalk'!B:D,1,FALSE)</f>
        <v>#N/A</v>
      </c>
      <c r="E9150" s="322" t="e">
        <f t="shared" si="142"/>
        <v>#N/A</v>
      </c>
    </row>
    <row r="9151" spans="1:5" x14ac:dyDescent="0.25">
      <c r="A9151" s="8"/>
      <c r="B9151" s="8"/>
      <c r="D9151" t="e">
        <f>VLOOKUP(B9151,'Step 2 - Old-New Code Crosswalk'!B:D,1,FALSE)</f>
        <v>#N/A</v>
      </c>
      <c r="E9151" s="322" t="e">
        <f t="shared" si="142"/>
        <v>#N/A</v>
      </c>
    </row>
    <row r="9152" spans="1:5" x14ac:dyDescent="0.25">
      <c r="A9152" s="8"/>
      <c r="B9152" s="8"/>
      <c r="D9152" t="e">
        <f>VLOOKUP(B9152,'Step 2 - Old-New Code Crosswalk'!B:D,1,FALSE)</f>
        <v>#N/A</v>
      </c>
      <c r="E9152" s="322" t="e">
        <f t="shared" si="142"/>
        <v>#N/A</v>
      </c>
    </row>
    <row r="9153" spans="1:5" x14ac:dyDescent="0.25">
      <c r="A9153" s="8"/>
      <c r="B9153" s="8"/>
      <c r="D9153" t="e">
        <f>VLOOKUP(B9153,'Step 2 - Old-New Code Crosswalk'!B:D,1,FALSE)</f>
        <v>#N/A</v>
      </c>
      <c r="E9153" s="322" t="e">
        <f t="shared" si="142"/>
        <v>#N/A</v>
      </c>
    </row>
    <row r="9154" spans="1:5" x14ac:dyDescent="0.25">
      <c r="A9154" s="8"/>
      <c r="B9154" s="8"/>
      <c r="D9154" t="e">
        <f>VLOOKUP(B9154,'Step 2 - Old-New Code Crosswalk'!B:D,1,FALSE)</f>
        <v>#N/A</v>
      </c>
      <c r="E9154" s="322" t="e">
        <f t="shared" ref="E9154:E9217" si="143">IF(B9154=D9154," ","ERROR")</f>
        <v>#N/A</v>
      </c>
    </row>
    <row r="9155" spans="1:5" x14ac:dyDescent="0.25">
      <c r="A9155" s="8"/>
      <c r="B9155" s="8"/>
      <c r="D9155" t="e">
        <f>VLOOKUP(B9155,'Step 2 - Old-New Code Crosswalk'!B:D,1,FALSE)</f>
        <v>#N/A</v>
      </c>
      <c r="E9155" s="322" t="e">
        <f t="shared" si="143"/>
        <v>#N/A</v>
      </c>
    </row>
    <row r="9156" spans="1:5" x14ac:dyDescent="0.25">
      <c r="A9156" s="8"/>
      <c r="B9156" s="8"/>
      <c r="D9156" t="e">
        <f>VLOOKUP(B9156,'Step 2 - Old-New Code Crosswalk'!B:D,1,FALSE)</f>
        <v>#N/A</v>
      </c>
      <c r="E9156" s="322" t="e">
        <f t="shared" si="143"/>
        <v>#N/A</v>
      </c>
    </row>
    <row r="9157" spans="1:5" x14ac:dyDescent="0.25">
      <c r="A9157" s="8"/>
      <c r="B9157" s="8"/>
      <c r="D9157" t="e">
        <f>VLOOKUP(B9157,'Step 2 - Old-New Code Crosswalk'!B:D,1,FALSE)</f>
        <v>#N/A</v>
      </c>
      <c r="E9157" s="322" t="e">
        <f t="shared" si="143"/>
        <v>#N/A</v>
      </c>
    </row>
    <row r="9158" spans="1:5" x14ac:dyDescent="0.25">
      <c r="A9158" s="8"/>
      <c r="B9158" s="8"/>
      <c r="D9158" t="e">
        <f>VLOOKUP(B9158,'Step 2 - Old-New Code Crosswalk'!B:D,1,FALSE)</f>
        <v>#N/A</v>
      </c>
      <c r="E9158" s="322" t="e">
        <f t="shared" si="143"/>
        <v>#N/A</v>
      </c>
    </row>
    <row r="9159" spans="1:5" x14ac:dyDescent="0.25">
      <c r="A9159" s="8"/>
      <c r="B9159" s="8"/>
      <c r="D9159" t="e">
        <f>VLOOKUP(B9159,'Step 2 - Old-New Code Crosswalk'!B:D,1,FALSE)</f>
        <v>#N/A</v>
      </c>
      <c r="E9159" s="322" t="e">
        <f t="shared" si="143"/>
        <v>#N/A</v>
      </c>
    </row>
    <row r="9160" spans="1:5" x14ac:dyDescent="0.25">
      <c r="A9160" s="8"/>
      <c r="B9160" s="8"/>
      <c r="D9160" t="e">
        <f>VLOOKUP(B9160,'Step 2 - Old-New Code Crosswalk'!B:D,1,FALSE)</f>
        <v>#N/A</v>
      </c>
      <c r="E9160" s="322" t="e">
        <f t="shared" si="143"/>
        <v>#N/A</v>
      </c>
    </row>
    <row r="9161" spans="1:5" x14ac:dyDescent="0.25">
      <c r="A9161" s="8"/>
      <c r="B9161" s="8"/>
      <c r="D9161" t="e">
        <f>VLOOKUP(B9161,'Step 2 - Old-New Code Crosswalk'!B:D,1,FALSE)</f>
        <v>#N/A</v>
      </c>
      <c r="E9161" s="322" t="e">
        <f t="shared" si="143"/>
        <v>#N/A</v>
      </c>
    </row>
    <row r="9162" spans="1:5" x14ac:dyDescent="0.25">
      <c r="A9162" s="8"/>
      <c r="B9162" s="8"/>
      <c r="D9162" t="e">
        <f>VLOOKUP(B9162,'Step 2 - Old-New Code Crosswalk'!B:D,1,FALSE)</f>
        <v>#N/A</v>
      </c>
      <c r="E9162" s="322" t="e">
        <f t="shared" si="143"/>
        <v>#N/A</v>
      </c>
    </row>
    <row r="9163" spans="1:5" x14ac:dyDescent="0.25">
      <c r="A9163" s="8"/>
      <c r="B9163" s="8"/>
      <c r="D9163" t="e">
        <f>VLOOKUP(B9163,'Step 2 - Old-New Code Crosswalk'!B:D,1,FALSE)</f>
        <v>#N/A</v>
      </c>
      <c r="E9163" s="322" t="e">
        <f t="shared" si="143"/>
        <v>#N/A</v>
      </c>
    </row>
    <row r="9164" spans="1:5" x14ac:dyDescent="0.25">
      <c r="A9164" s="8"/>
      <c r="B9164" s="8"/>
      <c r="D9164" t="e">
        <f>VLOOKUP(B9164,'Step 2 - Old-New Code Crosswalk'!B:D,1,FALSE)</f>
        <v>#N/A</v>
      </c>
      <c r="E9164" s="322" t="e">
        <f t="shared" si="143"/>
        <v>#N/A</v>
      </c>
    </row>
    <row r="9165" spans="1:5" x14ac:dyDescent="0.25">
      <c r="A9165" s="8"/>
      <c r="B9165" s="8"/>
      <c r="D9165" t="e">
        <f>VLOOKUP(B9165,'Step 2 - Old-New Code Crosswalk'!B:D,1,FALSE)</f>
        <v>#N/A</v>
      </c>
      <c r="E9165" s="322" t="e">
        <f t="shared" si="143"/>
        <v>#N/A</v>
      </c>
    </row>
    <row r="9166" spans="1:5" x14ac:dyDescent="0.25">
      <c r="A9166" s="8"/>
      <c r="B9166" s="8"/>
      <c r="D9166" t="e">
        <f>VLOOKUP(B9166,'Step 2 - Old-New Code Crosswalk'!B:D,1,FALSE)</f>
        <v>#N/A</v>
      </c>
      <c r="E9166" s="322" t="e">
        <f t="shared" si="143"/>
        <v>#N/A</v>
      </c>
    </row>
    <row r="9167" spans="1:5" x14ac:dyDescent="0.25">
      <c r="A9167" s="8"/>
      <c r="B9167" s="8"/>
      <c r="D9167" t="e">
        <f>VLOOKUP(B9167,'Step 2 - Old-New Code Crosswalk'!B:D,1,FALSE)</f>
        <v>#N/A</v>
      </c>
      <c r="E9167" s="322" t="e">
        <f t="shared" si="143"/>
        <v>#N/A</v>
      </c>
    </row>
    <row r="9168" spans="1:5" x14ac:dyDescent="0.25">
      <c r="A9168" s="8"/>
      <c r="B9168" s="8"/>
      <c r="D9168" t="e">
        <f>VLOOKUP(B9168,'Step 2 - Old-New Code Crosswalk'!B:D,1,FALSE)</f>
        <v>#N/A</v>
      </c>
      <c r="E9168" s="322" t="e">
        <f t="shared" si="143"/>
        <v>#N/A</v>
      </c>
    </row>
    <row r="9169" spans="1:5" x14ac:dyDescent="0.25">
      <c r="A9169" s="8"/>
      <c r="B9169" s="8"/>
      <c r="D9169" t="e">
        <f>VLOOKUP(B9169,'Step 2 - Old-New Code Crosswalk'!B:D,1,FALSE)</f>
        <v>#N/A</v>
      </c>
      <c r="E9169" s="322" t="e">
        <f t="shared" si="143"/>
        <v>#N/A</v>
      </c>
    </row>
    <row r="9170" spans="1:5" x14ac:dyDescent="0.25">
      <c r="A9170" s="8"/>
      <c r="B9170" s="8"/>
      <c r="D9170" t="e">
        <f>VLOOKUP(B9170,'Step 2 - Old-New Code Crosswalk'!B:D,1,FALSE)</f>
        <v>#N/A</v>
      </c>
      <c r="E9170" s="322" t="e">
        <f t="shared" si="143"/>
        <v>#N/A</v>
      </c>
    </row>
    <row r="9171" spans="1:5" x14ac:dyDescent="0.25">
      <c r="A9171" s="8"/>
      <c r="B9171" s="8"/>
      <c r="D9171" t="e">
        <f>VLOOKUP(B9171,'Step 2 - Old-New Code Crosswalk'!B:D,1,FALSE)</f>
        <v>#N/A</v>
      </c>
      <c r="E9171" s="322" t="e">
        <f t="shared" si="143"/>
        <v>#N/A</v>
      </c>
    </row>
    <row r="9172" spans="1:5" x14ac:dyDescent="0.25">
      <c r="A9172" s="8"/>
      <c r="B9172" s="8"/>
      <c r="D9172" t="e">
        <f>VLOOKUP(B9172,'Step 2 - Old-New Code Crosswalk'!B:D,1,FALSE)</f>
        <v>#N/A</v>
      </c>
      <c r="E9172" s="322" t="e">
        <f t="shared" si="143"/>
        <v>#N/A</v>
      </c>
    </row>
    <row r="9173" spans="1:5" x14ac:dyDescent="0.25">
      <c r="A9173" s="8"/>
      <c r="B9173" s="8"/>
      <c r="D9173" t="e">
        <f>VLOOKUP(B9173,'Step 2 - Old-New Code Crosswalk'!B:D,1,FALSE)</f>
        <v>#N/A</v>
      </c>
      <c r="E9173" s="322" t="e">
        <f t="shared" si="143"/>
        <v>#N/A</v>
      </c>
    </row>
    <row r="9174" spans="1:5" x14ac:dyDescent="0.25">
      <c r="A9174" s="8"/>
      <c r="B9174" s="8"/>
      <c r="D9174" t="e">
        <f>VLOOKUP(B9174,'Step 2 - Old-New Code Crosswalk'!B:D,1,FALSE)</f>
        <v>#N/A</v>
      </c>
      <c r="E9174" s="322" t="e">
        <f t="shared" si="143"/>
        <v>#N/A</v>
      </c>
    </row>
    <row r="9175" spans="1:5" x14ac:dyDescent="0.25">
      <c r="A9175" s="8"/>
      <c r="B9175" s="8"/>
      <c r="D9175" t="e">
        <f>VLOOKUP(B9175,'Step 2 - Old-New Code Crosswalk'!B:D,1,FALSE)</f>
        <v>#N/A</v>
      </c>
      <c r="E9175" s="322" t="e">
        <f t="shared" si="143"/>
        <v>#N/A</v>
      </c>
    </row>
    <row r="9176" spans="1:5" x14ac:dyDescent="0.25">
      <c r="A9176" s="8"/>
      <c r="B9176" s="8"/>
      <c r="D9176" t="e">
        <f>VLOOKUP(B9176,'Step 2 - Old-New Code Crosswalk'!B:D,1,FALSE)</f>
        <v>#N/A</v>
      </c>
      <c r="E9176" s="322" t="e">
        <f t="shared" si="143"/>
        <v>#N/A</v>
      </c>
    </row>
    <row r="9177" spans="1:5" x14ac:dyDescent="0.25">
      <c r="A9177" s="8"/>
      <c r="B9177" s="8"/>
      <c r="D9177" t="e">
        <f>VLOOKUP(B9177,'Step 2 - Old-New Code Crosswalk'!B:D,1,FALSE)</f>
        <v>#N/A</v>
      </c>
      <c r="E9177" s="322" t="e">
        <f t="shared" si="143"/>
        <v>#N/A</v>
      </c>
    </row>
    <row r="9178" spans="1:5" x14ac:dyDescent="0.25">
      <c r="A9178" s="8"/>
      <c r="B9178" s="8"/>
      <c r="D9178" t="e">
        <f>VLOOKUP(B9178,'Step 2 - Old-New Code Crosswalk'!B:D,1,FALSE)</f>
        <v>#N/A</v>
      </c>
      <c r="E9178" s="322" t="e">
        <f t="shared" si="143"/>
        <v>#N/A</v>
      </c>
    </row>
    <row r="9179" spans="1:5" x14ac:dyDescent="0.25">
      <c r="A9179" s="8"/>
      <c r="B9179" s="8"/>
      <c r="D9179" t="e">
        <f>VLOOKUP(B9179,'Step 2 - Old-New Code Crosswalk'!B:D,1,FALSE)</f>
        <v>#N/A</v>
      </c>
      <c r="E9179" s="322" t="e">
        <f t="shared" si="143"/>
        <v>#N/A</v>
      </c>
    </row>
    <row r="9180" spans="1:5" x14ac:dyDescent="0.25">
      <c r="A9180" s="8"/>
      <c r="B9180" s="8"/>
      <c r="D9180" t="e">
        <f>VLOOKUP(B9180,'Step 2 - Old-New Code Crosswalk'!B:D,1,FALSE)</f>
        <v>#N/A</v>
      </c>
      <c r="E9180" s="322" t="e">
        <f t="shared" si="143"/>
        <v>#N/A</v>
      </c>
    </row>
    <row r="9181" spans="1:5" x14ac:dyDescent="0.25">
      <c r="A9181" s="8"/>
      <c r="B9181" s="8"/>
      <c r="D9181" t="e">
        <f>VLOOKUP(B9181,'Step 2 - Old-New Code Crosswalk'!B:D,1,FALSE)</f>
        <v>#N/A</v>
      </c>
      <c r="E9181" s="322" t="e">
        <f t="shared" si="143"/>
        <v>#N/A</v>
      </c>
    </row>
    <row r="9182" spans="1:5" x14ac:dyDescent="0.25">
      <c r="A9182" s="8"/>
      <c r="B9182" s="8"/>
      <c r="D9182" t="e">
        <f>VLOOKUP(B9182,'Step 2 - Old-New Code Crosswalk'!B:D,1,FALSE)</f>
        <v>#N/A</v>
      </c>
      <c r="E9182" s="322" t="e">
        <f t="shared" si="143"/>
        <v>#N/A</v>
      </c>
    </row>
    <row r="9183" spans="1:5" x14ac:dyDescent="0.25">
      <c r="A9183" s="8"/>
      <c r="B9183" s="8"/>
      <c r="D9183" t="e">
        <f>VLOOKUP(B9183,'Step 2 - Old-New Code Crosswalk'!B:D,1,FALSE)</f>
        <v>#N/A</v>
      </c>
      <c r="E9183" s="322" t="e">
        <f t="shared" si="143"/>
        <v>#N/A</v>
      </c>
    </row>
    <row r="9184" spans="1:5" x14ac:dyDescent="0.25">
      <c r="A9184" s="8"/>
      <c r="B9184" s="8"/>
      <c r="D9184" t="e">
        <f>VLOOKUP(B9184,'Step 2 - Old-New Code Crosswalk'!B:D,1,FALSE)</f>
        <v>#N/A</v>
      </c>
      <c r="E9184" s="322" t="e">
        <f t="shared" si="143"/>
        <v>#N/A</v>
      </c>
    </row>
    <row r="9185" spans="1:5" x14ac:dyDescent="0.25">
      <c r="A9185" s="8"/>
      <c r="B9185" s="8"/>
      <c r="D9185" t="e">
        <f>VLOOKUP(B9185,'Step 2 - Old-New Code Crosswalk'!B:D,1,FALSE)</f>
        <v>#N/A</v>
      </c>
      <c r="E9185" s="322" t="e">
        <f t="shared" si="143"/>
        <v>#N/A</v>
      </c>
    </row>
    <row r="9186" spans="1:5" x14ac:dyDescent="0.25">
      <c r="A9186" s="8"/>
      <c r="B9186" s="8"/>
      <c r="D9186" t="e">
        <f>VLOOKUP(B9186,'Step 2 - Old-New Code Crosswalk'!B:D,1,FALSE)</f>
        <v>#N/A</v>
      </c>
      <c r="E9186" s="322" t="e">
        <f t="shared" si="143"/>
        <v>#N/A</v>
      </c>
    </row>
    <row r="9187" spans="1:5" x14ac:dyDescent="0.25">
      <c r="A9187" s="8"/>
      <c r="B9187" s="8"/>
      <c r="D9187" t="e">
        <f>VLOOKUP(B9187,'Step 2 - Old-New Code Crosswalk'!B:D,1,FALSE)</f>
        <v>#N/A</v>
      </c>
      <c r="E9187" s="322" t="e">
        <f t="shared" si="143"/>
        <v>#N/A</v>
      </c>
    </row>
    <row r="9188" spans="1:5" x14ac:dyDescent="0.25">
      <c r="A9188" s="8"/>
      <c r="B9188" s="8"/>
      <c r="D9188" t="e">
        <f>VLOOKUP(B9188,'Step 2 - Old-New Code Crosswalk'!B:D,1,FALSE)</f>
        <v>#N/A</v>
      </c>
      <c r="E9188" s="322" t="e">
        <f t="shared" si="143"/>
        <v>#N/A</v>
      </c>
    </row>
    <row r="9189" spans="1:5" x14ac:dyDescent="0.25">
      <c r="A9189" s="8"/>
      <c r="B9189" s="8"/>
      <c r="D9189" t="e">
        <f>VLOOKUP(B9189,'Step 2 - Old-New Code Crosswalk'!B:D,1,FALSE)</f>
        <v>#N/A</v>
      </c>
      <c r="E9189" s="322" t="e">
        <f t="shared" si="143"/>
        <v>#N/A</v>
      </c>
    </row>
    <row r="9190" spans="1:5" x14ac:dyDescent="0.25">
      <c r="A9190" s="8"/>
      <c r="B9190" s="8"/>
      <c r="D9190" t="e">
        <f>VLOOKUP(B9190,'Step 2 - Old-New Code Crosswalk'!B:D,1,FALSE)</f>
        <v>#N/A</v>
      </c>
      <c r="E9190" s="322" t="e">
        <f t="shared" si="143"/>
        <v>#N/A</v>
      </c>
    </row>
    <row r="9191" spans="1:5" x14ac:dyDescent="0.25">
      <c r="A9191" s="8"/>
      <c r="B9191" s="8"/>
      <c r="D9191" t="e">
        <f>VLOOKUP(B9191,'Step 2 - Old-New Code Crosswalk'!B:D,1,FALSE)</f>
        <v>#N/A</v>
      </c>
      <c r="E9191" s="322" t="e">
        <f t="shared" si="143"/>
        <v>#N/A</v>
      </c>
    </row>
    <row r="9192" spans="1:5" x14ac:dyDescent="0.25">
      <c r="A9192" s="8"/>
      <c r="B9192" s="8"/>
      <c r="D9192" t="e">
        <f>VLOOKUP(B9192,'Step 2 - Old-New Code Crosswalk'!B:D,1,FALSE)</f>
        <v>#N/A</v>
      </c>
      <c r="E9192" s="322" t="e">
        <f t="shared" si="143"/>
        <v>#N/A</v>
      </c>
    </row>
    <row r="9193" spans="1:5" x14ac:dyDescent="0.25">
      <c r="A9193" s="8"/>
      <c r="B9193" s="8"/>
      <c r="D9193" t="e">
        <f>VLOOKUP(B9193,'Step 2 - Old-New Code Crosswalk'!B:D,1,FALSE)</f>
        <v>#N/A</v>
      </c>
      <c r="E9193" s="322" t="e">
        <f t="shared" si="143"/>
        <v>#N/A</v>
      </c>
    </row>
    <row r="9194" spans="1:5" x14ac:dyDescent="0.25">
      <c r="A9194" s="8"/>
      <c r="B9194" s="8"/>
      <c r="D9194" t="e">
        <f>VLOOKUP(B9194,'Step 2 - Old-New Code Crosswalk'!B:D,1,FALSE)</f>
        <v>#N/A</v>
      </c>
      <c r="E9194" s="322" t="e">
        <f t="shared" si="143"/>
        <v>#N/A</v>
      </c>
    </row>
    <row r="9195" spans="1:5" x14ac:dyDescent="0.25">
      <c r="A9195" s="8"/>
      <c r="B9195" s="8"/>
      <c r="D9195" t="e">
        <f>VLOOKUP(B9195,'Step 2 - Old-New Code Crosswalk'!B:D,1,FALSE)</f>
        <v>#N/A</v>
      </c>
      <c r="E9195" s="322" t="e">
        <f t="shared" si="143"/>
        <v>#N/A</v>
      </c>
    </row>
    <row r="9196" spans="1:5" x14ac:dyDescent="0.25">
      <c r="A9196" s="8"/>
      <c r="B9196" s="8"/>
      <c r="D9196" t="e">
        <f>VLOOKUP(B9196,'Step 2 - Old-New Code Crosswalk'!B:D,1,FALSE)</f>
        <v>#N/A</v>
      </c>
      <c r="E9196" s="322" t="e">
        <f t="shared" si="143"/>
        <v>#N/A</v>
      </c>
    </row>
    <row r="9197" spans="1:5" x14ac:dyDescent="0.25">
      <c r="A9197" s="8"/>
      <c r="B9197" s="8"/>
      <c r="D9197" t="e">
        <f>VLOOKUP(B9197,'Step 2 - Old-New Code Crosswalk'!B:D,1,FALSE)</f>
        <v>#N/A</v>
      </c>
      <c r="E9197" s="322" t="e">
        <f t="shared" si="143"/>
        <v>#N/A</v>
      </c>
    </row>
    <row r="9198" spans="1:5" x14ac:dyDescent="0.25">
      <c r="A9198" s="8"/>
      <c r="B9198" s="8"/>
      <c r="D9198" t="e">
        <f>VLOOKUP(B9198,'Step 2 - Old-New Code Crosswalk'!B:D,1,FALSE)</f>
        <v>#N/A</v>
      </c>
      <c r="E9198" s="322" t="e">
        <f t="shared" si="143"/>
        <v>#N/A</v>
      </c>
    </row>
    <row r="9199" spans="1:5" x14ac:dyDescent="0.25">
      <c r="A9199" s="8"/>
      <c r="B9199" s="8"/>
      <c r="D9199" t="e">
        <f>VLOOKUP(B9199,'Step 2 - Old-New Code Crosswalk'!B:D,1,FALSE)</f>
        <v>#N/A</v>
      </c>
      <c r="E9199" s="322" t="e">
        <f t="shared" si="143"/>
        <v>#N/A</v>
      </c>
    </row>
    <row r="9200" spans="1:5" x14ac:dyDescent="0.25">
      <c r="A9200" s="8"/>
      <c r="B9200" s="8"/>
      <c r="D9200" t="e">
        <f>VLOOKUP(B9200,'Step 2 - Old-New Code Crosswalk'!B:D,1,FALSE)</f>
        <v>#N/A</v>
      </c>
      <c r="E9200" s="322" t="e">
        <f t="shared" si="143"/>
        <v>#N/A</v>
      </c>
    </row>
    <row r="9201" spans="1:5" x14ac:dyDescent="0.25">
      <c r="A9201" s="8"/>
      <c r="B9201" s="8"/>
      <c r="D9201" t="e">
        <f>VLOOKUP(B9201,'Step 2 - Old-New Code Crosswalk'!B:D,1,FALSE)</f>
        <v>#N/A</v>
      </c>
      <c r="E9201" s="322" t="e">
        <f t="shared" si="143"/>
        <v>#N/A</v>
      </c>
    </row>
    <row r="9202" spans="1:5" x14ac:dyDescent="0.25">
      <c r="A9202" s="8"/>
      <c r="B9202" s="8"/>
      <c r="D9202" t="e">
        <f>VLOOKUP(B9202,'Step 2 - Old-New Code Crosswalk'!B:D,1,FALSE)</f>
        <v>#N/A</v>
      </c>
      <c r="E9202" s="322" t="e">
        <f t="shared" si="143"/>
        <v>#N/A</v>
      </c>
    </row>
    <row r="9203" spans="1:5" x14ac:dyDescent="0.25">
      <c r="A9203" s="8"/>
      <c r="B9203" s="8"/>
      <c r="D9203" t="e">
        <f>VLOOKUP(B9203,'Step 2 - Old-New Code Crosswalk'!B:D,1,FALSE)</f>
        <v>#N/A</v>
      </c>
      <c r="E9203" s="322" t="e">
        <f t="shared" si="143"/>
        <v>#N/A</v>
      </c>
    </row>
    <row r="9204" spans="1:5" x14ac:dyDescent="0.25">
      <c r="A9204" s="8"/>
      <c r="B9204" s="8"/>
      <c r="D9204" t="e">
        <f>VLOOKUP(B9204,'Step 2 - Old-New Code Crosswalk'!B:D,1,FALSE)</f>
        <v>#N/A</v>
      </c>
      <c r="E9204" s="322" t="e">
        <f t="shared" si="143"/>
        <v>#N/A</v>
      </c>
    </row>
    <row r="9205" spans="1:5" x14ac:dyDescent="0.25">
      <c r="A9205" s="8"/>
      <c r="B9205" s="8"/>
      <c r="D9205" t="e">
        <f>VLOOKUP(B9205,'Step 2 - Old-New Code Crosswalk'!B:D,1,FALSE)</f>
        <v>#N/A</v>
      </c>
      <c r="E9205" s="322" t="e">
        <f t="shared" si="143"/>
        <v>#N/A</v>
      </c>
    </row>
    <row r="9206" spans="1:5" x14ac:dyDescent="0.25">
      <c r="A9206" s="8"/>
      <c r="B9206" s="8"/>
      <c r="D9206" t="e">
        <f>VLOOKUP(B9206,'Step 2 - Old-New Code Crosswalk'!B:D,1,FALSE)</f>
        <v>#N/A</v>
      </c>
      <c r="E9206" s="322" t="e">
        <f t="shared" si="143"/>
        <v>#N/A</v>
      </c>
    </row>
    <row r="9207" spans="1:5" x14ac:dyDescent="0.25">
      <c r="A9207" s="8"/>
      <c r="B9207" s="8"/>
      <c r="D9207" t="e">
        <f>VLOOKUP(B9207,'Step 2 - Old-New Code Crosswalk'!B:D,1,FALSE)</f>
        <v>#N/A</v>
      </c>
      <c r="E9207" s="322" t="e">
        <f t="shared" si="143"/>
        <v>#N/A</v>
      </c>
    </row>
    <row r="9208" spans="1:5" x14ac:dyDescent="0.25">
      <c r="A9208" s="8"/>
      <c r="B9208" s="8"/>
      <c r="D9208" t="e">
        <f>VLOOKUP(B9208,'Step 2 - Old-New Code Crosswalk'!B:D,1,FALSE)</f>
        <v>#N/A</v>
      </c>
      <c r="E9208" s="322" t="e">
        <f t="shared" si="143"/>
        <v>#N/A</v>
      </c>
    </row>
    <row r="9209" spans="1:5" x14ac:dyDescent="0.25">
      <c r="A9209" s="8"/>
      <c r="B9209" s="8"/>
      <c r="D9209" t="e">
        <f>VLOOKUP(B9209,'Step 2 - Old-New Code Crosswalk'!B:D,1,FALSE)</f>
        <v>#N/A</v>
      </c>
      <c r="E9209" s="322" t="e">
        <f t="shared" si="143"/>
        <v>#N/A</v>
      </c>
    </row>
    <row r="9210" spans="1:5" x14ac:dyDescent="0.25">
      <c r="A9210" s="8"/>
      <c r="B9210" s="8"/>
      <c r="D9210" t="e">
        <f>VLOOKUP(B9210,'Step 2 - Old-New Code Crosswalk'!B:D,1,FALSE)</f>
        <v>#N/A</v>
      </c>
      <c r="E9210" s="322" t="e">
        <f t="shared" si="143"/>
        <v>#N/A</v>
      </c>
    </row>
    <row r="9211" spans="1:5" x14ac:dyDescent="0.25">
      <c r="A9211" s="8"/>
      <c r="B9211" s="8"/>
      <c r="D9211" t="e">
        <f>VLOOKUP(B9211,'Step 2 - Old-New Code Crosswalk'!B:D,1,FALSE)</f>
        <v>#N/A</v>
      </c>
      <c r="E9211" s="322" t="e">
        <f t="shared" si="143"/>
        <v>#N/A</v>
      </c>
    </row>
    <row r="9212" spans="1:5" x14ac:dyDescent="0.25">
      <c r="A9212" s="8"/>
      <c r="B9212" s="8"/>
      <c r="D9212" t="e">
        <f>VLOOKUP(B9212,'Step 2 - Old-New Code Crosswalk'!B:D,1,FALSE)</f>
        <v>#N/A</v>
      </c>
      <c r="E9212" s="322" t="e">
        <f t="shared" si="143"/>
        <v>#N/A</v>
      </c>
    </row>
    <row r="9213" spans="1:5" x14ac:dyDescent="0.25">
      <c r="A9213" s="8"/>
      <c r="B9213" s="8"/>
      <c r="D9213" t="e">
        <f>VLOOKUP(B9213,'Step 2 - Old-New Code Crosswalk'!B:D,1,FALSE)</f>
        <v>#N/A</v>
      </c>
      <c r="E9213" s="322" t="e">
        <f t="shared" si="143"/>
        <v>#N/A</v>
      </c>
    </row>
    <row r="9214" spans="1:5" x14ac:dyDescent="0.25">
      <c r="A9214" s="8"/>
      <c r="B9214" s="8"/>
      <c r="D9214" t="e">
        <f>VLOOKUP(B9214,'Step 2 - Old-New Code Crosswalk'!B:D,1,FALSE)</f>
        <v>#N/A</v>
      </c>
      <c r="E9214" s="322" t="e">
        <f t="shared" si="143"/>
        <v>#N/A</v>
      </c>
    </row>
    <row r="9215" spans="1:5" x14ac:dyDescent="0.25">
      <c r="A9215" s="8"/>
      <c r="B9215" s="8"/>
      <c r="D9215" t="e">
        <f>VLOOKUP(B9215,'Step 2 - Old-New Code Crosswalk'!B:D,1,FALSE)</f>
        <v>#N/A</v>
      </c>
      <c r="E9215" s="322" t="e">
        <f t="shared" si="143"/>
        <v>#N/A</v>
      </c>
    </row>
    <row r="9216" spans="1:5" x14ac:dyDescent="0.25">
      <c r="A9216" s="8"/>
      <c r="B9216" s="8"/>
      <c r="D9216" t="e">
        <f>VLOOKUP(B9216,'Step 2 - Old-New Code Crosswalk'!B:D,1,FALSE)</f>
        <v>#N/A</v>
      </c>
      <c r="E9216" s="322" t="e">
        <f t="shared" si="143"/>
        <v>#N/A</v>
      </c>
    </row>
    <row r="9217" spans="1:5" x14ac:dyDescent="0.25">
      <c r="A9217" s="8"/>
      <c r="B9217" s="8"/>
      <c r="D9217" t="e">
        <f>VLOOKUP(B9217,'Step 2 - Old-New Code Crosswalk'!B:D,1,FALSE)</f>
        <v>#N/A</v>
      </c>
      <c r="E9217" s="322" t="e">
        <f t="shared" si="143"/>
        <v>#N/A</v>
      </c>
    </row>
    <row r="9218" spans="1:5" x14ac:dyDescent="0.25">
      <c r="A9218" s="8"/>
      <c r="B9218" s="8"/>
      <c r="D9218" t="e">
        <f>VLOOKUP(B9218,'Step 2 - Old-New Code Crosswalk'!B:D,1,FALSE)</f>
        <v>#N/A</v>
      </c>
      <c r="E9218" s="322" t="e">
        <f t="shared" ref="E9218:E9281" si="144">IF(B9218=D9218," ","ERROR")</f>
        <v>#N/A</v>
      </c>
    </row>
    <row r="9219" spans="1:5" x14ac:dyDescent="0.25">
      <c r="A9219" s="8"/>
      <c r="B9219" s="8"/>
      <c r="D9219" t="e">
        <f>VLOOKUP(B9219,'Step 2 - Old-New Code Crosswalk'!B:D,1,FALSE)</f>
        <v>#N/A</v>
      </c>
      <c r="E9219" s="322" t="e">
        <f t="shared" si="144"/>
        <v>#N/A</v>
      </c>
    </row>
    <row r="9220" spans="1:5" x14ac:dyDescent="0.25">
      <c r="A9220" s="8"/>
      <c r="B9220" s="8"/>
      <c r="D9220" t="e">
        <f>VLOOKUP(B9220,'Step 2 - Old-New Code Crosswalk'!B:D,1,FALSE)</f>
        <v>#N/A</v>
      </c>
      <c r="E9220" s="322" t="e">
        <f t="shared" si="144"/>
        <v>#N/A</v>
      </c>
    </row>
    <row r="9221" spans="1:5" x14ac:dyDescent="0.25">
      <c r="A9221" s="8"/>
      <c r="B9221" s="8"/>
      <c r="D9221" t="e">
        <f>VLOOKUP(B9221,'Step 2 - Old-New Code Crosswalk'!B:D,1,FALSE)</f>
        <v>#N/A</v>
      </c>
      <c r="E9221" s="322" t="e">
        <f t="shared" si="144"/>
        <v>#N/A</v>
      </c>
    </row>
    <row r="9222" spans="1:5" x14ac:dyDescent="0.25">
      <c r="A9222" s="8"/>
      <c r="B9222" s="8"/>
      <c r="D9222" t="e">
        <f>VLOOKUP(B9222,'Step 2 - Old-New Code Crosswalk'!B:D,1,FALSE)</f>
        <v>#N/A</v>
      </c>
      <c r="E9222" s="322" t="e">
        <f t="shared" si="144"/>
        <v>#N/A</v>
      </c>
    </row>
    <row r="9223" spans="1:5" x14ac:dyDescent="0.25">
      <c r="A9223" s="8"/>
      <c r="B9223" s="8"/>
      <c r="D9223" t="e">
        <f>VLOOKUP(B9223,'Step 2 - Old-New Code Crosswalk'!B:D,1,FALSE)</f>
        <v>#N/A</v>
      </c>
      <c r="E9223" s="322" t="e">
        <f t="shared" si="144"/>
        <v>#N/A</v>
      </c>
    </row>
    <row r="9224" spans="1:5" x14ac:dyDescent="0.25">
      <c r="A9224" s="8"/>
      <c r="B9224" s="8"/>
      <c r="D9224" t="e">
        <f>VLOOKUP(B9224,'Step 2 - Old-New Code Crosswalk'!B:D,1,FALSE)</f>
        <v>#N/A</v>
      </c>
      <c r="E9224" s="322" t="e">
        <f t="shared" si="144"/>
        <v>#N/A</v>
      </c>
    </row>
    <row r="9225" spans="1:5" x14ac:dyDescent="0.25">
      <c r="A9225" s="8"/>
      <c r="B9225" s="8"/>
      <c r="D9225" t="e">
        <f>VLOOKUP(B9225,'Step 2 - Old-New Code Crosswalk'!B:D,1,FALSE)</f>
        <v>#N/A</v>
      </c>
      <c r="E9225" s="322" t="e">
        <f t="shared" si="144"/>
        <v>#N/A</v>
      </c>
    </row>
    <row r="9226" spans="1:5" x14ac:dyDescent="0.25">
      <c r="A9226" s="8"/>
      <c r="B9226" s="8"/>
      <c r="D9226" t="e">
        <f>VLOOKUP(B9226,'Step 2 - Old-New Code Crosswalk'!B:D,1,FALSE)</f>
        <v>#N/A</v>
      </c>
      <c r="E9226" s="322" t="e">
        <f t="shared" si="144"/>
        <v>#N/A</v>
      </c>
    </row>
    <row r="9227" spans="1:5" x14ac:dyDescent="0.25">
      <c r="A9227" s="8"/>
      <c r="B9227" s="8"/>
      <c r="D9227" t="e">
        <f>VLOOKUP(B9227,'Step 2 - Old-New Code Crosswalk'!B:D,1,FALSE)</f>
        <v>#N/A</v>
      </c>
      <c r="E9227" s="322" t="e">
        <f t="shared" si="144"/>
        <v>#N/A</v>
      </c>
    </row>
    <row r="9228" spans="1:5" x14ac:dyDescent="0.25">
      <c r="A9228" s="8"/>
      <c r="B9228" s="8"/>
      <c r="D9228" t="e">
        <f>VLOOKUP(B9228,'Step 2 - Old-New Code Crosswalk'!B:D,1,FALSE)</f>
        <v>#N/A</v>
      </c>
      <c r="E9228" s="322" t="e">
        <f t="shared" si="144"/>
        <v>#N/A</v>
      </c>
    </row>
    <row r="9229" spans="1:5" x14ac:dyDescent="0.25">
      <c r="A9229" s="8"/>
      <c r="B9229" s="8"/>
      <c r="D9229" t="e">
        <f>VLOOKUP(B9229,'Step 2 - Old-New Code Crosswalk'!B:D,1,FALSE)</f>
        <v>#N/A</v>
      </c>
      <c r="E9229" s="322" t="e">
        <f t="shared" si="144"/>
        <v>#N/A</v>
      </c>
    </row>
    <row r="9230" spans="1:5" x14ac:dyDescent="0.25">
      <c r="A9230" s="8"/>
      <c r="B9230" s="8"/>
      <c r="D9230" t="e">
        <f>VLOOKUP(B9230,'Step 2 - Old-New Code Crosswalk'!B:D,1,FALSE)</f>
        <v>#N/A</v>
      </c>
      <c r="E9230" s="322" t="e">
        <f t="shared" si="144"/>
        <v>#N/A</v>
      </c>
    </row>
    <row r="9231" spans="1:5" x14ac:dyDescent="0.25">
      <c r="A9231" s="8"/>
      <c r="B9231" s="8"/>
      <c r="D9231" t="e">
        <f>VLOOKUP(B9231,'Step 2 - Old-New Code Crosswalk'!B:D,1,FALSE)</f>
        <v>#N/A</v>
      </c>
      <c r="E9231" s="322" t="e">
        <f t="shared" si="144"/>
        <v>#N/A</v>
      </c>
    </row>
    <row r="9232" spans="1:5" x14ac:dyDescent="0.25">
      <c r="A9232" s="8"/>
      <c r="B9232" s="8"/>
      <c r="D9232" t="e">
        <f>VLOOKUP(B9232,'Step 2 - Old-New Code Crosswalk'!B:D,1,FALSE)</f>
        <v>#N/A</v>
      </c>
      <c r="E9232" s="322" t="e">
        <f t="shared" si="144"/>
        <v>#N/A</v>
      </c>
    </row>
    <row r="9233" spans="1:5" x14ac:dyDescent="0.25">
      <c r="A9233" s="8"/>
      <c r="B9233" s="8"/>
      <c r="D9233" t="e">
        <f>VLOOKUP(B9233,'Step 2 - Old-New Code Crosswalk'!B:D,1,FALSE)</f>
        <v>#N/A</v>
      </c>
      <c r="E9233" s="322" t="e">
        <f t="shared" si="144"/>
        <v>#N/A</v>
      </c>
    </row>
    <row r="9234" spans="1:5" x14ac:dyDescent="0.25">
      <c r="A9234" s="8"/>
      <c r="B9234" s="8"/>
      <c r="D9234" t="e">
        <f>VLOOKUP(B9234,'Step 2 - Old-New Code Crosswalk'!B:D,1,FALSE)</f>
        <v>#N/A</v>
      </c>
      <c r="E9234" s="322" t="e">
        <f t="shared" si="144"/>
        <v>#N/A</v>
      </c>
    </row>
    <row r="9235" spans="1:5" x14ac:dyDescent="0.25">
      <c r="A9235" s="8"/>
      <c r="B9235" s="8"/>
      <c r="D9235" t="e">
        <f>VLOOKUP(B9235,'Step 2 - Old-New Code Crosswalk'!B:D,1,FALSE)</f>
        <v>#N/A</v>
      </c>
      <c r="E9235" s="322" t="e">
        <f t="shared" si="144"/>
        <v>#N/A</v>
      </c>
    </row>
    <row r="9236" spans="1:5" x14ac:dyDescent="0.25">
      <c r="A9236" s="8"/>
      <c r="B9236" s="8"/>
      <c r="D9236" t="e">
        <f>VLOOKUP(B9236,'Step 2 - Old-New Code Crosswalk'!B:D,1,FALSE)</f>
        <v>#N/A</v>
      </c>
      <c r="E9236" s="322" t="e">
        <f t="shared" si="144"/>
        <v>#N/A</v>
      </c>
    </row>
    <row r="9237" spans="1:5" x14ac:dyDescent="0.25">
      <c r="A9237" s="8"/>
      <c r="B9237" s="8"/>
      <c r="D9237" t="e">
        <f>VLOOKUP(B9237,'Step 2 - Old-New Code Crosswalk'!B:D,1,FALSE)</f>
        <v>#N/A</v>
      </c>
      <c r="E9237" s="322" t="e">
        <f t="shared" si="144"/>
        <v>#N/A</v>
      </c>
    </row>
    <row r="9238" spans="1:5" x14ac:dyDescent="0.25">
      <c r="A9238" s="8"/>
      <c r="B9238" s="8"/>
      <c r="D9238" t="e">
        <f>VLOOKUP(B9238,'Step 2 - Old-New Code Crosswalk'!B:D,1,FALSE)</f>
        <v>#N/A</v>
      </c>
      <c r="E9238" s="322" t="e">
        <f t="shared" si="144"/>
        <v>#N/A</v>
      </c>
    </row>
    <row r="9239" spans="1:5" x14ac:dyDescent="0.25">
      <c r="A9239" s="8"/>
      <c r="B9239" s="8"/>
      <c r="D9239" t="e">
        <f>VLOOKUP(B9239,'Step 2 - Old-New Code Crosswalk'!B:D,1,FALSE)</f>
        <v>#N/A</v>
      </c>
      <c r="E9239" s="322" t="e">
        <f t="shared" si="144"/>
        <v>#N/A</v>
      </c>
    </row>
    <row r="9240" spans="1:5" x14ac:dyDescent="0.25">
      <c r="A9240" s="8"/>
      <c r="B9240" s="8"/>
      <c r="D9240" t="e">
        <f>VLOOKUP(B9240,'Step 2 - Old-New Code Crosswalk'!B:D,1,FALSE)</f>
        <v>#N/A</v>
      </c>
      <c r="E9240" s="322" t="e">
        <f t="shared" si="144"/>
        <v>#N/A</v>
      </c>
    </row>
    <row r="9241" spans="1:5" x14ac:dyDescent="0.25">
      <c r="A9241" s="8"/>
      <c r="B9241" s="8"/>
      <c r="D9241" t="e">
        <f>VLOOKUP(B9241,'Step 2 - Old-New Code Crosswalk'!B:D,1,FALSE)</f>
        <v>#N/A</v>
      </c>
      <c r="E9241" s="322" t="e">
        <f t="shared" si="144"/>
        <v>#N/A</v>
      </c>
    </row>
    <row r="9242" spans="1:5" x14ac:dyDescent="0.25">
      <c r="A9242" s="8"/>
      <c r="B9242" s="8"/>
      <c r="D9242" t="e">
        <f>VLOOKUP(B9242,'Step 2 - Old-New Code Crosswalk'!B:D,1,FALSE)</f>
        <v>#N/A</v>
      </c>
      <c r="E9242" s="322" t="e">
        <f t="shared" si="144"/>
        <v>#N/A</v>
      </c>
    </row>
    <row r="9243" spans="1:5" x14ac:dyDescent="0.25">
      <c r="A9243" s="8"/>
      <c r="B9243" s="8"/>
      <c r="D9243" t="e">
        <f>VLOOKUP(B9243,'Step 2 - Old-New Code Crosswalk'!B:D,1,FALSE)</f>
        <v>#N/A</v>
      </c>
      <c r="E9243" s="322" t="e">
        <f t="shared" si="144"/>
        <v>#N/A</v>
      </c>
    </row>
    <row r="9244" spans="1:5" x14ac:dyDescent="0.25">
      <c r="A9244" s="8"/>
      <c r="B9244" s="8"/>
      <c r="D9244" t="e">
        <f>VLOOKUP(B9244,'Step 2 - Old-New Code Crosswalk'!B:D,1,FALSE)</f>
        <v>#N/A</v>
      </c>
      <c r="E9244" s="322" t="e">
        <f t="shared" si="144"/>
        <v>#N/A</v>
      </c>
    </row>
    <row r="9245" spans="1:5" x14ac:dyDescent="0.25">
      <c r="A9245" s="8"/>
      <c r="B9245" s="8"/>
      <c r="D9245" t="e">
        <f>VLOOKUP(B9245,'Step 2 - Old-New Code Crosswalk'!B:D,1,FALSE)</f>
        <v>#N/A</v>
      </c>
      <c r="E9245" s="322" t="e">
        <f t="shared" si="144"/>
        <v>#N/A</v>
      </c>
    </row>
    <row r="9246" spans="1:5" x14ac:dyDescent="0.25">
      <c r="A9246" s="8"/>
      <c r="B9246" s="8"/>
      <c r="D9246" t="e">
        <f>VLOOKUP(B9246,'Step 2 - Old-New Code Crosswalk'!B:D,1,FALSE)</f>
        <v>#N/A</v>
      </c>
      <c r="E9246" s="322" t="e">
        <f t="shared" si="144"/>
        <v>#N/A</v>
      </c>
    </row>
    <row r="9247" spans="1:5" x14ac:dyDescent="0.25">
      <c r="A9247" s="8"/>
      <c r="B9247" s="8"/>
      <c r="D9247" t="e">
        <f>VLOOKUP(B9247,'Step 2 - Old-New Code Crosswalk'!B:D,1,FALSE)</f>
        <v>#N/A</v>
      </c>
      <c r="E9247" s="322" t="e">
        <f t="shared" si="144"/>
        <v>#N/A</v>
      </c>
    </row>
    <row r="9248" spans="1:5" x14ac:dyDescent="0.25">
      <c r="A9248" s="8"/>
      <c r="B9248" s="8"/>
      <c r="D9248" t="e">
        <f>VLOOKUP(B9248,'Step 2 - Old-New Code Crosswalk'!B:D,1,FALSE)</f>
        <v>#N/A</v>
      </c>
      <c r="E9248" s="322" t="e">
        <f t="shared" si="144"/>
        <v>#N/A</v>
      </c>
    </row>
    <row r="9249" spans="1:5" x14ac:dyDescent="0.25">
      <c r="A9249" s="8"/>
      <c r="B9249" s="8"/>
      <c r="D9249" t="e">
        <f>VLOOKUP(B9249,'Step 2 - Old-New Code Crosswalk'!B:D,1,FALSE)</f>
        <v>#N/A</v>
      </c>
      <c r="E9249" s="322" t="e">
        <f t="shared" si="144"/>
        <v>#N/A</v>
      </c>
    </row>
    <row r="9250" spans="1:5" x14ac:dyDescent="0.25">
      <c r="A9250" s="8"/>
      <c r="B9250" s="8"/>
      <c r="D9250" t="e">
        <f>VLOOKUP(B9250,'Step 2 - Old-New Code Crosswalk'!B:D,1,FALSE)</f>
        <v>#N/A</v>
      </c>
      <c r="E9250" s="322" t="e">
        <f t="shared" si="144"/>
        <v>#N/A</v>
      </c>
    </row>
    <row r="9251" spans="1:5" x14ac:dyDescent="0.25">
      <c r="A9251" s="8"/>
      <c r="B9251" s="8"/>
      <c r="D9251" t="e">
        <f>VLOOKUP(B9251,'Step 2 - Old-New Code Crosswalk'!B:D,1,FALSE)</f>
        <v>#N/A</v>
      </c>
      <c r="E9251" s="322" t="e">
        <f t="shared" si="144"/>
        <v>#N/A</v>
      </c>
    </row>
    <row r="9252" spans="1:5" x14ac:dyDescent="0.25">
      <c r="A9252" s="8"/>
      <c r="B9252" s="8"/>
      <c r="D9252" t="e">
        <f>VLOOKUP(B9252,'Step 2 - Old-New Code Crosswalk'!B:D,1,FALSE)</f>
        <v>#N/A</v>
      </c>
      <c r="E9252" s="322" t="e">
        <f t="shared" si="144"/>
        <v>#N/A</v>
      </c>
    </row>
    <row r="9253" spans="1:5" x14ac:dyDescent="0.25">
      <c r="A9253" s="8"/>
      <c r="B9253" s="8"/>
      <c r="D9253" t="e">
        <f>VLOOKUP(B9253,'Step 2 - Old-New Code Crosswalk'!B:D,1,FALSE)</f>
        <v>#N/A</v>
      </c>
      <c r="E9253" s="322" t="e">
        <f t="shared" si="144"/>
        <v>#N/A</v>
      </c>
    </row>
    <row r="9254" spans="1:5" x14ac:dyDescent="0.25">
      <c r="A9254" s="8"/>
      <c r="B9254" s="8"/>
      <c r="D9254" t="e">
        <f>VLOOKUP(B9254,'Step 2 - Old-New Code Crosswalk'!B:D,1,FALSE)</f>
        <v>#N/A</v>
      </c>
      <c r="E9254" s="322" t="e">
        <f t="shared" si="144"/>
        <v>#N/A</v>
      </c>
    </row>
    <row r="9255" spans="1:5" x14ac:dyDescent="0.25">
      <c r="A9255" s="8"/>
      <c r="B9255" s="8"/>
      <c r="D9255" t="e">
        <f>VLOOKUP(B9255,'Step 2 - Old-New Code Crosswalk'!B:D,1,FALSE)</f>
        <v>#N/A</v>
      </c>
      <c r="E9255" s="322" t="e">
        <f t="shared" si="144"/>
        <v>#N/A</v>
      </c>
    </row>
    <row r="9256" spans="1:5" x14ac:dyDescent="0.25">
      <c r="A9256" s="8"/>
      <c r="B9256" s="8"/>
      <c r="D9256" t="e">
        <f>VLOOKUP(B9256,'Step 2 - Old-New Code Crosswalk'!B:D,1,FALSE)</f>
        <v>#N/A</v>
      </c>
      <c r="E9256" s="322" t="e">
        <f t="shared" si="144"/>
        <v>#N/A</v>
      </c>
    </row>
    <row r="9257" spans="1:5" x14ac:dyDescent="0.25">
      <c r="A9257" s="8"/>
      <c r="B9257" s="8"/>
      <c r="D9257" t="e">
        <f>VLOOKUP(B9257,'Step 2 - Old-New Code Crosswalk'!B:D,1,FALSE)</f>
        <v>#N/A</v>
      </c>
      <c r="E9257" s="322" t="e">
        <f t="shared" si="144"/>
        <v>#N/A</v>
      </c>
    </row>
    <row r="9258" spans="1:5" x14ac:dyDescent="0.25">
      <c r="A9258" s="8"/>
      <c r="B9258" s="8"/>
      <c r="D9258" t="e">
        <f>VLOOKUP(B9258,'Step 2 - Old-New Code Crosswalk'!B:D,1,FALSE)</f>
        <v>#N/A</v>
      </c>
      <c r="E9258" s="322" t="e">
        <f t="shared" si="144"/>
        <v>#N/A</v>
      </c>
    </row>
    <row r="9259" spans="1:5" x14ac:dyDescent="0.25">
      <c r="A9259" s="8"/>
      <c r="B9259" s="8"/>
      <c r="D9259" t="e">
        <f>VLOOKUP(B9259,'Step 2 - Old-New Code Crosswalk'!B:D,1,FALSE)</f>
        <v>#N/A</v>
      </c>
      <c r="E9259" s="322" t="e">
        <f t="shared" si="144"/>
        <v>#N/A</v>
      </c>
    </row>
    <row r="9260" spans="1:5" x14ac:dyDescent="0.25">
      <c r="A9260" s="8"/>
      <c r="B9260" s="8"/>
      <c r="D9260" t="e">
        <f>VLOOKUP(B9260,'Step 2 - Old-New Code Crosswalk'!B:D,1,FALSE)</f>
        <v>#N/A</v>
      </c>
      <c r="E9260" s="322" t="e">
        <f t="shared" si="144"/>
        <v>#N/A</v>
      </c>
    </row>
    <row r="9261" spans="1:5" x14ac:dyDescent="0.25">
      <c r="A9261" s="8"/>
      <c r="B9261" s="8"/>
      <c r="D9261" t="e">
        <f>VLOOKUP(B9261,'Step 2 - Old-New Code Crosswalk'!B:D,1,FALSE)</f>
        <v>#N/A</v>
      </c>
      <c r="E9261" s="322" t="e">
        <f t="shared" si="144"/>
        <v>#N/A</v>
      </c>
    </row>
    <row r="9262" spans="1:5" x14ac:dyDescent="0.25">
      <c r="A9262" s="8"/>
      <c r="B9262" s="8"/>
      <c r="D9262" t="e">
        <f>VLOOKUP(B9262,'Step 2 - Old-New Code Crosswalk'!B:D,1,FALSE)</f>
        <v>#N/A</v>
      </c>
      <c r="E9262" s="322" t="e">
        <f t="shared" si="144"/>
        <v>#N/A</v>
      </c>
    </row>
    <row r="9263" spans="1:5" x14ac:dyDescent="0.25">
      <c r="A9263" s="8"/>
      <c r="B9263" s="8"/>
      <c r="D9263" t="e">
        <f>VLOOKUP(B9263,'Step 2 - Old-New Code Crosswalk'!B:D,1,FALSE)</f>
        <v>#N/A</v>
      </c>
      <c r="E9263" s="322" t="e">
        <f t="shared" si="144"/>
        <v>#N/A</v>
      </c>
    </row>
    <row r="9264" spans="1:5" x14ac:dyDescent="0.25">
      <c r="A9264" s="8"/>
      <c r="B9264" s="8"/>
      <c r="D9264" t="e">
        <f>VLOOKUP(B9264,'Step 2 - Old-New Code Crosswalk'!B:D,1,FALSE)</f>
        <v>#N/A</v>
      </c>
      <c r="E9264" s="322" t="e">
        <f t="shared" si="144"/>
        <v>#N/A</v>
      </c>
    </row>
    <row r="9265" spans="1:5" x14ac:dyDescent="0.25">
      <c r="A9265" s="8"/>
      <c r="B9265" s="8"/>
      <c r="D9265" t="e">
        <f>VLOOKUP(B9265,'Step 2 - Old-New Code Crosswalk'!B:D,1,FALSE)</f>
        <v>#N/A</v>
      </c>
      <c r="E9265" s="322" t="e">
        <f t="shared" si="144"/>
        <v>#N/A</v>
      </c>
    </row>
    <row r="9266" spans="1:5" x14ac:dyDescent="0.25">
      <c r="A9266" s="8"/>
      <c r="B9266" s="8"/>
      <c r="D9266" t="e">
        <f>VLOOKUP(B9266,'Step 2 - Old-New Code Crosswalk'!B:D,1,FALSE)</f>
        <v>#N/A</v>
      </c>
      <c r="E9266" s="322" t="e">
        <f t="shared" si="144"/>
        <v>#N/A</v>
      </c>
    </row>
    <row r="9267" spans="1:5" x14ac:dyDescent="0.25">
      <c r="A9267" s="8"/>
      <c r="B9267" s="8"/>
      <c r="D9267" t="e">
        <f>VLOOKUP(B9267,'Step 2 - Old-New Code Crosswalk'!B:D,1,FALSE)</f>
        <v>#N/A</v>
      </c>
      <c r="E9267" s="322" t="e">
        <f t="shared" si="144"/>
        <v>#N/A</v>
      </c>
    </row>
    <row r="9268" spans="1:5" x14ac:dyDescent="0.25">
      <c r="A9268" s="8"/>
      <c r="B9268" s="8"/>
      <c r="D9268" t="e">
        <f>VLOOKUP(B9268,'Step 2 - Old-New Code Crosswalk'!B:D,1,FALSE)</f>
        <v>#N/A</v>
      </c>
      <c r="E9268" s="322" t="e">
        <f t="shared" si="144"/>
        <v>#N/A</v>
      </c>
    </row>
    <row r="9269" spans="1:5" x14ac:dyDescent="0.25">
      <c r="A9269" s="8"/>
      <c r="B9269" s="8"/>
      <c r="D9269" t="e">
        <f>VLOOKUP(B9269,'Step 2 - Old-New Code Crosswalk'!B:D,1,FALSE)</f>
        <v>#N/A</v>
      </c>
      <c r="E9269" s="322" t="e">
        <f t="shared" si="144"/>
        <v>#N/A</v>
      </c>
    </row>
    <row r="9270" spans="1:5" x14ac:dyDescent="0.25">
      <c r="A9270" s="8"/>
      <c r="B9270" s="8"/>
      <c r="D9270" t="e">
        <f>VLOOKUP(B9270,'Step 2 - Old-New Code Crosswalk'!B:D,1,FALSE)</f>
        <v>#N/A</v>
      </c>
      <c r="E9270" s="322" t="e">
        <f t="shared" si="144"/>
        <v>#N/A</v>
      </c>
    </row>
    <row r="9271" spans="1:5" x14ac:dyDescent="0.25">
      <c r="A9271" s="8"/>
      <c r="B9271" s="8"/>
      <c r="D9271" t="e">
        <f>VLOOKUP(B9271,'Step 2 - Old-New Code Crosswalk'!B:D,1,FALSE)</f>
        <v>#N/A</v>
      </c>
      <c r="E9271" s="322" t="e">
        <f t="shared" si="144"/>
        <v>#N/A</v>
      </c>
    </row>
    <row r="9272" spans="1:5" x14ac:dyDescent="0.25">
      <c r="A9272" s="8"/>
      <c r="B9272" s="8"/>
      <c r="D9272" t="e">
        <f>VLOOKUP(B9272,'Step 2 - Old-New Code Crosswalk'!B:D,1,FALSE)</f>
        <v>#N/A</v>
      </c>
      <c r="E9272" s="322" t="e">
        <f t="shared" si="144"/>
        <v>#N/A</v>
      </c>
    </row>
    <row r="9273" spans="1:5" x14ac:dyDescent="0.25">
      <c r="A9273" s="8"/>
      <c r="B9273" s="8"/>
      <c r="D9273" t="e">
        <f>VLOOKUP(B9273,'Step 2 - Old-New Code Crosswalk'!B:D,1,FALSE)</f>
        <v>#N/A</v>
      </c>
      <c r="E9273" s="322" t="e">
        <f t="shared" si="144"/>
        <v>#N/A</v>
      </c>
    </row>
    <row r="9274" spans="1:5" x14ac:dyDescent="0.25">
      <c r="A9274" s="8"/>
      <c r="B9274" s="8"/>
      <c r="D9274" t="e">
        <f>VLOOKUP(B9274,'Step 2 - Old-New Code Crosswalk'!B:D,1,FALSE)</f>
        <v>#N/A</v>
      </c>
      <c r="E9274" s="322" t="e">
        <f t="shared" si="144"/>
        <v>#N/A</v>
      </c>
    </row>
    <row r="9275" spans="1:5" x14ac:dyDescent="0.25">
      <c r="A9275" s="8"/>
      <c r="B9275" s="8"/>
      <c r="D9275" t="e">
        <f>VLOOKUP(B9275,'Step 2 - Old-New Code Crosswalk'!B:D,1,FALSE)</f>
        <v>#N/A</v>
      </c>
      <c r="E9275" s="322" t="e">
        <f t="shared" si="144"/>
        <v>#N/A</v>
      </c>
    </row>
    <row r="9276" spans="1:5" x14ac:dyDescent="0.25">
      <c r="A9276" s="8"/>
      <c r="B9276" s="8"/>
      <c r="D9276" t="e">
        <f>VLOOKUP(B9276,'Step 2 - Old-New Code Crosswalk'!B:D,1,FALSE)</f>
        <v>#N/A</v>
      </c>
      <c r="E9276" s="322" t="e">
        <f t="shared" si="144"/>
        <v>#N/A</v>
      </c>
    </row>
    <row r="9277" spans="1:5" x14ac:dyDescent="0.25">
      <c r="A9277" s="8"/>
      <c r="B9277" s="8"/>
      <c r="D9277" t="e">
        <f>VLOOKUP(B9277,'Step 2 - Old-New Code Crosswalk'!B:D,1,FALSE)</f>
        <v>#N/A</v>
      </c>
      <c r="E9277" s="322" t="e">
        <f t="shared" si="144"/>
        <v>#N/A</v>
      </c>
    </row>
    <row r="9278" spans="1:5" x14ac:dyDescent="0.25">
      <c r="A9278" s="8"/>
      <c r="B9278" s="8"/>
      <c r="D9278" t="e">
        <f>VLOOKUP(B9278,'Step 2 - Old-New Code Crosswalk'!B:D,1,FALSE)</f>
        <v>#N/A</v>
      </c>
      <c r="E9278" s="322" t="e">
        <f t="shared" si="144"/>
        <v>#N/A</v>
      </c>
    </row>
    <row r="9279" spans="1:5" x14ac:dyDescent="0.25">
      <c r="A9279" s="8"/>
      <c r="B9279" s="8"/>
      <c r="D9279" t="e">
        <f>VLOOKUP(B9279,'Step 2 - Old-New Code Crosswalk'!B:D,1,FALSE)</f>
        <v>#N/A</v>
      </c>
      <c r="E9279" s="322" t="e">
        <f t="shared" si="144"/>
        <v>#N/A</v>
      </c>
    </row>
    <row r="9280" spans="1:5" x14ac:dyDescent="0.25">
      <c r="A9280" s="8"/>
      <c r="B9280" s="8"/>
      <c r="D9280" t="e">
        <f>VLOOKUP(B9280,'Step 2 - Old-New Code Crosswalk'!B:D,1,FALSE)</f>
        <v>#N/A</v>
      </c>
      <c r="E9280" s="322" t="e">
        <f t="shared" si="144"/>
        <v>#N/A</v>
      </c>
    </row>
    <row r="9281" spans="1:5" x14ac:dyDescent="0.25">
      <c r="A9281" s="8"/>
      <c r="B9281" s="8"/>
      <c r="D9281" t="e">
        <f>VLOOKUP(B9281,'Step 2 - Old-New Code Crosswalk'!B:D,1,FALSE)</f>
        <v>#N/A</v>
      </c>
      <c r="E9281" s="322" t="e">
        <f t="shared" si="144"/>
        <v>#N/A</v>
      </c>
    </row>
    <row r="9282" spans="1:5" x14ac:dyDescent="0.25">
      <c r="A9282" s="8"/>
      <c r="B9282" s="8"/>
      <c r="D9282" t="e">
        <f>VLOOKUP(B9282,'Step 2 - Old-New Code Crosswalk'!B:D,1,FALSE)</f>
        <v>#N/A</v>
      </c>
      <c r="E9282" s="322" t="e">
        <f t="shared" ref="E9282:E9345" si="145">IF(B9282=D9282," ","ERROR")</f>
        <v>#N/A</v>
      </c>
    </row>
    <row r="9283" spans="1:5" x14ac:dyDescent="0.25">
      <c r="A9283" s="8"/>
      <c r="B9283" s="8"/>
      <c r="D9283" t="e">
        <f>VLOOKUP(B9283,'Step 2 - Old-New Code Crosswalk'!B:D,1,FALSE)</f>
        <v>#N/A</v>
      </c>
      <c r="E9283" s="322" t="e">
        <f t="shared" si="145"/>
        <v>#N/A</v>
      </c>
    </row>
    <row r="9284" spans="1:5" x14ac:dyDescent="0.25">
      <c r="A9284" s="8"/>
      <c r="B9284" s="8"/>
      <c r="D9284" t="e">
        <f>VLOOKUP(B9284,'Step 2 - Old-New Code Crosswalk'!B:D,1,FALSE)</f>
        <v>#N/A</v>
      </c>
      <c r="E9284" s="322" t="e">
        <f t="shared" si="145"/>
        <v>#N/A</v>
      </c>
    </row>
    <row r="9285" spans="1:5" x14ac:dyDescent="0.25">
      <c r="A9285" s="8"/>
      <c r="B9285" s="8"/>
      <c r="D9285" t="e">
        <f>VLOOKUP(B9285,'Step 2 - Old-New Code Crosswalk'!B:D,1,FALSE)</f>
        <v>#N/A</v>
      </c>
      <c r="E9285" s="322" t="e">
        <f t="shared" si="145"/>
        <v>#N/A</v>
      </c>
    </row>
    <row r="9286" spans="1:5" x14ac:dyDescent="0.25">
      <c r="A9286" s="8"/>
      <c r="B9286" s="8"/>
      <c r="D9286" t="e">
        <f>VLOOKUP(B9286,'Step 2 - Old-New Code Crosswalk'!B:D,1,FALSE)</f>
        <v>#N/A</v>
      </c>
      <c r="E9286" s="322" t="e">
        <f t="shared" si="145"/>
        <v>#N/A</v>
      </c>
    </row>
    <row r="9287" spans="1:5" x14ac:dyDescent="0.25">
      <c r="A9287" s="8"/>
      <c r="B9287" s="8"/>
      <c r="D9287" t="e">
        <f>VLOOKUP(B9287,'Step 2 - Old-New Code Crosswalk'!B:D,1,FALSE)</f>
        <v>#N/A</v>
      </c>
      <c r="E9287" s="322" t="e">
        <f t="shared" si="145"/>
        <v>#N/A</v>
      </c>
    </row>
    <row r="9288" spans="1:5" x14ac:dyDescent="0.25">
      <c r="A9288" s="8"/>
      <c r="B9288" s="8"/>
      <c r="D9288" t="e">
        <f>VLOOKUP(B9288,'Step 2 - Old-New Code Crosswalk'!B:D,1,FALSE)</f>
        <v>#N/A</v>
      </c>
      <c r="E9288" s="322" t="e">
        <f t="shared" si="145"/>
        <v>#N/A</v>
      </c>
    </row>
    <row r="9289" spans="1:5" x14ac:dyDescent="0.25">
      <c r="A9289" s="8"/>
      <c r="B9289" s="8"/>
      <c r="D9289" t="e">
        <f>VLOOKUP(B9289,'Step 2 - Old-New Code Crosswalk'!B:D,1,FALSE)</f>
        <v>#N/A</v>
      </c>
      <c r="E9289" s="322" t="e">
        <f t="shared" si="145"/>
        <v>#N/A</v>
      </c>
    </row>
    <row r="9290" spans="1:5" x14ac:dyDescent="0.25">
      <c r="A9290" s="8"/>
      <c r="B9290" s="8"/>
      <c r="D9290" t="e">
        <f>VLOOKUP(B9290,'Step 2 - Old-New Code Crosswalk'!B:D,1,FALSE)</f>
        <v>#N/A</v>
      </c>
      <c r="E9290" s="322" t="e">
        <f t="shared" si="145"/>
        <v>#N/A</v>
      </c>
    </row>
    <row r="9291" spans="1:5" x14ac:dyDescent="0.25">
      <c r="A9291" s="8"/>
      <c r="B9291" s="8"/>
      <c r="D9291" t="e">
        <f>VLOOKUP(B9291,'Step 2 - Old-New Code Crosswalk'!B:D,1,FALSE)</f>
        <v>#N/A</v>
      </c>
      <c r="E9291" s="322" t="e">
        <f t="shared" si="145"/>
        <v>#N/A</v>
      </c>
    </row>
    <row r="9292" spans="1:5" x14ac:dyDescent="0.25">
      <c r="A9292" s="8"/>
      <c r="B9292" s="8"/>
      <c r="D9292" t="e">
        <f>VLOOKUP(B9292,'Step 2 - Old-New Code Crosswalk'!B:D,1,FALSE)</f>
        <v>#N/A</v>
      </c>
      <c r="E9292" s="322" t="e">
        <f t="shared" si="145"/>
        <v>#N/A</v>
      </c>
    </row>
    <row r="9293" spans="1:5" x14ac:dyDescent="0.25">
      <c r="A9293" s="8"/>
      <c r="B9293" s="8"/>
      <c r="D9293" t="e">
        <f>VLOOKUP(B9293,'Step 2 - Old-New Code Crosswalk'!B:D,1,FALSE)</f>
        <v>#N/A</v>
      </c>
      <c r="E9293" s="322" t="e">
        <f t="shared" si="145"/>
        <v>#N/A</v>
      </c>
    </row>
    <row r="9294" spans="1:5" x14ac:dyDescent="0.25">
      <c r="A9294" s="8"/>
      <c r="B9294" s="8"/>
      <c r="D9294" t="e">
        <f>VLOOKUP(B9294,'Step 2 - Old-New Code Crosswalk'!B:D,1,FALSE)</f>
        <v>#N/A</v>
      </c>
      <c r="E9294" s="322" t="e">
        <f t="shared" si="145"/>
        <v>#N/A</v>
      </c>
    </row>
    <row r="9295" spans="1:5" x14ac:dyDescent="0.25">
      <c r="A9295" s="8"/>
      <c r="B9295" s="8"/>
      <c r="D9295" t="e">
        <f>VLOOKUP(B9295,'Step 2 - Old-New Code Crosswalk'!B:D,1,FALSE)</f>
        <v>#N/A</v>
      </c>
      <c r="E9295" s="322" t="e">
        <f t="shared" si="145"/>
        <v>#N/A</v>
      </c>
    </row>
    <row r="9296" spans="1:5" x14ac:dyDescent="0.25">
      <c r="A9296" s="8"/>
      <c r="B9296" s="8"/>
      <c r="D9296" t="e">
        <f>VLOOKUP(B9296,'Step 2 - Old-New Code Crosswalk'!B:D,1,FALSE)</f>
        <v>#N/A</v>
      </c>
      <c r="E9296" s="322" t="e">
        <f t="shared" si="145"/>
        <v>#N/A</v>
      </c>
    </row>
    <row r="9297" spans="1:5" x14ac:dyDescent="0.25">
      <c r="A9297" s="8"/>
      <c r="B9297" s="8"/>
      <c r="D9297" t="e">
        <f>VLOOKUP(B9297,'Step 2 - Old-New Code Crosswalk'!B:D,1,FALSE)</f>
        <v>#N/A</v>
      </c>
      <c r="E9297" s="322" t="e">
        <f t="shared" si="145"/>
        <v>#N/A</v>
      </c>
    </row>
    <row r="9298" spans="1:5" x14ac:dyDescent="0.25">
      <c r="A9298" s="8"/>
      <c r="B9298" s="8"/>
      <c r="D9298" t="e">
        <f>VLOOKUP(B9298,'Step 2 - Old-New Code Crosswalk'!B:D,1,FALSE)</f>
        <v>#N/A</v>
      </c>
      <c r="E9298" s="322" t="e">
        <f t="shared" si="145"/>
        <v>#N/A</v>
      </c>
    </row>
    <row r="9299" spans="1:5" x14ac:dyDescent="0.25">
      <c r="A9299" s="8"/>
      <c r="B9299" s="8"/>
      <c r="D9299" t="e">
        <f>VLOOKUP(B9299,'Step 2 - Old-New Code Crosswalk'!B:D,1,FALSE)</f>
        <v>#N/A</v>
      </c>
      <c r="E9299" s="322" t="e">
        <f t="shared" si="145"/>
        <v>#N/A</v>
      </c>
    </row>
    <row r="9300" spans="1:5" x14ac:dyDescent="0.25">
      <c r="A9300" s="8"/>
      <c r="B9300" s="8"/>
      <c r="D9300" t="e">
        <f>VLOOKUP(B9300,'Step 2 - Old-New Code Crosswalk'!B:D,1,FALSE)</f>
        <v>#N/A</v>
      </c>
      <c r="E9300" s="322" t="e">
        <f t="shared" si="145"/>
        <v>#N/A</v>
      </c>
    </row>
    <row r="9301" spans="1:5" x14ac:dyDescent="0.25">
      <c r="A9301" s="8"/>
      <c r="B9301" s="8"/>
      <c r="D9301" t="e">
        <f>VLOOKUP(B9301,'Step 2 - Old-New Code Crosswalk'!B:D,1,FALSE)</f>
        <v>#N/A</v>
      </c>
      <c r="E9301" s="322" t="e">
        <f t="shared" si="145"/>
        <v>#N/A</v>
      </c>
    </row>
    <row r="9302" spans="1:5" x14ac:dyDescent="0.25">
      <c r="A9302" s="8"/>
      <c r="B9302" s="8"/>
      <c r="D9302" t="e">
        <f>VLOOKUP(B9302,'Step 2 - Old-New Code Crosswalk'!B:D,1,FALSE)</f>
        <v>#N/A</v>
      </c>
      <c r="E9302" s="322" t="e">
        <f t="shared" si="145"/>
        <v>#N/A</v>
      </c>
    </row>
    <row r="9303" spans="1:5" x14ac:dyDescent="0.25">
      <c r="A9303" s="8"/>
      <c r="B9303" s="8"/>
      <c r="D9303" t="e">
        <f>VLOOKUP(B9303,'Step 2 - Old-New Code Crosswalk'!B:D,1,FALSE)</f>
        <v>#N/A</v>
      </c>
      <c r="E9303" s="322" t="e">
        <f t="shared" si="145"/>
        <v>#N/A</v>
      </c>
    </row>
    <row r="9304" spans="1:5" x14ac:dyDescent="0.25">
      <c r="A9304" s="8"/>
      <c r="B9304" s="8"/>
      <c r="D9304" t="e">
        <f>VLOOKUP(B9304,'Step 2 - Old-New Code Crosswalk'!B:D,1,FALSE)</f>
        <v>#N/A</v>
      </c>
      <c r="E9304" s="322" t="e">
        <f t="shared" si="145"/>
        <v>#N/A</v>
      </c>
    </row>
    <row r="9305" spans="1:5" x14ac:dyDescent="0.25">
      <c r="A9305" s="8"/>
      <c r="B9305" s="8"/>
      <c r="D9305" t="e">
        <f>VLOOKUP(B9305,'Step 2 - Old-New Code Crosswalk'!B:D,1,FALSE)</f>
        <v>#N/A</v>
      </c>
      <c r="E9305" s="322" t="e">
        <f t="shared" si="145"/>
        <v>#N/A</v>
      </c>
    </row>
    <row r="9306" spans="1:5" x14ac:dyDescent="0.25">
      <c r="A9306" s="8"/>
      <c r="B9306" s="8"/>
      <c r="D9306" t="e">
        <f>VLOOKUP(B9306,'Step 2 - Old-New Code Crosswalk'!B:D,1,FALSE)</f>
        <v>#N/A</v>
      </c>
      <c r="E9306" s="322" t="e">
        <f t="shared" si="145"/>
        <v>#N/A</v>
      </c>
    </row>
    <row r="9307" spans="1:5" x14ac:dyDescent="0.25">
      <c r="A9307" s="8"/>
      <c r="B9307" s="8"/>
      <c r="D9307" t="e">
        <f>VLOOKUP(B9307,'Step 2 - Old-New Code Crosswalk'!B:D,1,FALSE)</f>
        <v>#N/A</v>
      </c>
      <c r="E9307" s="322" t="e">
        <f t="shared" si="145"/>
        <v>#N/A</v>
      </c>
    </row>
    <row r="9308" spans="1:5" x14ac:dyDescent="0.25">
      <c r="A9308" s="8"/>
      <c r="B9308" s="8"/>
      <c r="D9308" t="e">
        <f>VLOOKUP(B9308,'Step 2 - Old-New Code Crosswalk'!B:D,1,FALSE)</f>
        <v>#N/A</v>
      </c>
      <c r="E9308" s="322" t="e">
        <f t="shared" si="145"/>
        <v>#N/A</v>
      </c>
    </row>
    <row r="9309" spans="1:5" x14ac:dyDescent="0.25">
      <c r="A9309" s="8"/>
      <c r="B9309" s="8"/>
      <c r="D9309" t="e">
        <f>VLOOKUP(B9309,'Step 2 - Old-New Code Crosswalk'!B:D,1,FALSE)</f>
        <v>#N/A</v>
      </c>
      <c r="E9309" s="322" t="e">
        <f t="shared" si="145"/>
        <v>#N/A</v>
      </c>
    </row>
    <row r="9310" spans="1:5" x14ac:dyDescent="0.25">
      <c r="A9310" s="8"/>
      <c r="B9310" s="8"/>
      <c r="D9310" t="e">
        <f>VLOOKUP(B9310,'Step 2 - Old-New Code Crosswalk'!B:D,1,FALSE)</f>
        <v>#N/A</v>
      </c>
      <c r="E9310" s="322" t="e">
        <f t="shared" si="145"/>
        <v>#N/A</v>
      </c>
    </row>
    <row r="9311" spans="1:5" x14ac:dyDescent="0.25">
      <c r="A9311" s="8"/>
      <c r="B9311" s="8"/>
      <c r="D9311" t="e">
        <f>VLOOKUP(B9311,'Step 2 - Old-New Code Crosswalk'!B:D,1,FALSE)</f>
        <v>#N/A</v>
      </c>
      <c r="E9311" s="322" t="e">
        <f t="shared" si="145"/>
        <v>#N/A</v>
      </c>
    </row>
    <row r="9312" spans="1:5" x14ac:dyDescent="0.25">
      <c r="A9312" s="8"/>
      <c r="B9312" s="8"/>
      <c r="D9312" t="e">
        <f>VLOOKUP(B9312,'Step 2 - Old-New Code Crosswalk'!B:D,1,FALSE)</f>
        <v>#N/A</v>
      </c>
      <c r="E9312" s="322" t="e">
        <f t="shared" si="145"/>
        <v>#N/A</v>
      </c>
    </row>
    <row r="9313" spans="1:5" x14ac:dyDescent="0.25">
      <c r="A9313" s="8"/>
      <c r="B9313" s="8"/>
      <c r="D9313" t="e">
        <f>VLOOKUP(B9313,'Step 2 - Old-New Code Crosswalk'!B:D,1,FALSE)</f>
        <v>#N/A</v>
      </c>
      <c r="E9313" s="322" t="e">
        <f t="shared" si="145"/>
        <v>#N/A</v>
      </c>
    </row>
    <row r="9314" spans="1:5" x14ac:dyDescent="0.25">
      <c r="A9314" s="8"/>
      <c r="B9314" s="8"/>
      <c r="D9314" t="e">
        <f>VLOOKUP(B9314,'Step 2 - Old-New Code Crosswalk'!B:D,1,FALSE)</f>
        <v>#N/A</v>
      </c>
      <c r="E9314" s="322" t="e">
        <f t="shared" si="145"/>
        <v>#N/A</v>
      </c>
    </row>
    <row r="9315" spans="1:5" x14ac:dyDescent="0.25">
      <c r="A9315" s="8"/>
      <c r="B9315" s="8"/>
      <c r="D9315" t="e">
        <f>VLOOKUP(B9315,'Step 2 - Old-New Code Crosswalk'!B:D,1,FALSE)</f>
        <v>#N/A</v>
      </c>
      <c r="E9315" s="322" t="e">
        <f t="shared" si="145"/>
        <v>#N/A</v>
      </c>
    </row>
    <row r="9316" spans="1:5" x14ac:dyDescent="0.25">
      <c r="A9316" s="8"/>
      <c r="B9316" s="8"/>
      <c r="D9316" t="e">
        <f>VLOOKUP(B9316,'Step 2 - Old-New Code Crosswalk'!B:D,1,FALSE)</f>
        <v>#N/A</v>
      </c>
      <c r="E9316" s="322" t="e">
        <f t="shared" si="145"/>
        <v>#N/A</v>
      </c>
    </row>
    <row r="9317" spans="1:5" x14ac:dyDescent="0.25">
      <c r="A9317" s="8"/>
      <c r="B9317" s="8"/>
      <c r="D9317" t="e">
        <f>VLOOKUP(B9317,'Step 2 - Old-New Code Crosswalk'!B:D,1,FALSE)</f>
        <v>#N/A</v>
      </c>
      <c r="E9317" s="322" t="e">
        <f t="shared" si="145"/>
        <v>#N/A</v>
      </c>
    </row>
    <row r="9318" spans="1:5" x14ac:dyDescent="0.25">
      <c r="A9318" s="8"/>
      <c r="B9318" s="8"/>
      <c r="D9318" t="e">
        <f>VLOOKUP(B9318,'Step 2 - Old-New Code Crosswalk'!B:D,1,FALSE)</f>
        <v>#N/A</v>
      </c>
      <c r="E9318" s="322" t="e">
        <f t="shared" si="145"/>
        <v>#N/A</v>
      </c>
    </row>
    <row r="9319" spans="1:5" x14ac:dyDescent="0.25">
      <c r="A9319" s="8"/>
      <c r="B9319" s="8"/>
      <c r="D9319" t="e">
        <f>VLOOKUP(B9319,'Step 2 - Old-New Code Crosswalk'!B:D,1,FALSE)</f>
        <v>#N/A</v>
      </c>
      <c r="E9319" s="322" t="e">
        <f t="shared" si="145"/>
        <v>#N/A</v>
      </c>
    </row>
    <row r="9320" spans="1:5" x14ac:dyDescent="0.25">
      <c r="A9320" s="8"/>
      <c r="B9320" s="8"/>
      <c r="D9320" t="e">
        <f>VLOOKUP(B9320,'Step 2 - Old-New Code Crosswalk'!B:D,1,FALSE)</f>
        <v>#N/A</v>
      </c>
      <c r="E9320" s="322" t="e">
        <f t="shared" si="145"/>
        <v>#N/A</v>
      </c>
    </row>
    <row r="9321" spans="1:5" x14ac:dyDescent="0.25">
      <c r="A9321" s="8"/>
      <c r="B9321" s="8"/>
      <c r="D9321" t="e">
        <f>VLOOKUP(B9321,'Step 2 - Old-New Code Crosswalk'!B:D,1,FALSE)</f>
        <v>#N/A</v>
      </c>
      <c r="E9321" s="322" t="e">
        <f t="shared" si="145"/>
        <v>#N/A</v>
      </c>
    </row>
    <row r="9322" spans="1:5" x14ac:dyDescent="0.25">
      <c r="A9322" s="8"/>
      <c r="B9322" s="8"/>
      <c r="D9322" t="e">
        <f>VLOOKUP(B9322,'Step 2 - Old-New Code Crosswalk'!B:D,1,FALSE)</f>
        <v>#N/A</v>
      </c>
      <c r="E9322" s="322" t="e">
        <f t="shared" si="145"/>
        <v>#N/A</v>
      </c>
    </row>
    <row r="9323" spans="1:5" x14ac:dyDescent="0.25">
      <c r="A9323" s="8"/>
      <c r="B9323" s="8"/>
      <c r="D9323" t="e">
        <f>VLOOKUP(B9323,'Step 2 - Old-New Code Crosswalk'!B:D,1,FALSE)</f>
        <v>#N/A</v>
      </c>
      <c r="E9323" s="322" t="e">
        <f t="shared" si="145"/>
        <v>#N/A</v>
      </c>
    </row>
    <row r="9324" spans="1:5" x14ac:dyDescent="0.25">
      <c r="A9324" s="8"/>
      <c r="B9324" s="8"/>
      <c r="D9324" t="e">
        <f>VLOOKUP(B9324,'Step 2 - Old-New Code Crosswalk'!B:D,1,FALSE)</f>
        <v>#N/A</v>
      </c>
      <c r="E9324" s="322" t="e">
        <f t="shared" si="145"/>
        <v>#N/A</v>
      </c>
    </row>
    <row r="9325" spans="1:5" x14ac:dyDescent="0.25">
      <c r="A9325" s="8"/>
      <c r="B9325" s="8"/>
      <c r="D9325" t="e">
        <f>VLOOKUP(B9325,'Step 2 - Old-New Code Crosswalk'!B:D,1,FALSE)</f>
        <v>#N/A</v>
      </c>
      <c r="E9325" s="322" t="e">
        <f t="shared" si="145"/>
        <v>#N/A</v>
      </c>
    </row>
    <row r="9326" spans="1:5" x14ac:dyDescent="0.25">
      <c r="A9326" s="8"/>
      <c r="B9326" s="8"/>
      <c r="D9326" t="e">
        <f>VLOOKUP(B9326,'Step 2 - Old-New Code Crosswalk'!B:D,1,FALSE)</f>
        <v>#N/A</v>
      </c>
      <c r="E9326" s="322" t="e">
        <f t="shared" si="145"/>
        <v>#N/A</v>
      </c>
    </row>
    <row r="9327" spans="1:5" x14ac:dyDescent="0.25">
      <c r="A9327" s="8"/>
      <c r="B9327" s="8"/>
      <c r="D9327" t="e">
        <f>VLOOKUP(B9327,'Step 2 - Old-New Code Crosswalk'!B:D,1,FALSE)</f>
        <v>#N/A</v>
      </c>
      <c r="E9327" s="322" t="e">
        <f t="shared" si="145"/>
        <v>#N/A</v>
      </c>
    </row>
    <row r="9328" spans="1:5" x14ac:dyDescent="0.25">
      <c r="A9328" s="8"/>
      <c r="B9328" s="8"/>
      <c r="D9328" t="e">
        <f>VLOOKUP(B9328,'Step 2 - Old-New Code Crosswalk'!B:D,1,FALSE)</f>
        <v>#N/A</v>
      </c>
      <c r="E9328" s="322" t="e">
        <f t="shared" si="145"/>
        <v>#N/A</v>
      </c>
    </row>
    <row r="9329" spans="1:5" x14ac:dyDescent="0.25">
      <c r="A9329" s="8"/>
      <c r="B9329" s="8"/>
      <c r="D9329" t="e">
        <f>VLOOKUP(B9329,'Step 2 - Old-New Code Crosswalk'!B:D,1,FALSE)</f>
        <v>#N/A</v>
      </c>
      <c r="E9329" s="322" t="e">
        <f t="shared" si="145"/>
        <v>#N/A</v>
      </c>
    </row>
    <row r="9330" spans="1:5" x14ac:dyDescent="0.25">
      <c r="A9330" s="8"/>
      <c r="B9330" s="8"/>
      <c r="D9330" t="e">
        <f>VLOOKUP(B9330,'Step 2 - Old-New Code Crosswalk'!B:D,1,FALSE)</f>
        <v>#N/A</v>
      </c>
      <c r="E9330" s="322" t="e">
        <f t="shared" si="145"/>
        <v>#N/A</v>
      </c>
    </row>
    <row r="9331" spans="1:5" x14ac:dyDescent="0.25">
      <c r="A9331" s="8"/>
      <c r="B9331" s="8"/>
      <c r="D9331" t="e">
        <f>VLOOKUP(B9331,'Step 2 - Old-New Code Crosswalk'!B:D,1,FALSE)</f>
        <v>#N/A</v>
      </c>
      <c r="E9331" s="322" t="e">
        <f t="shared" si="145"/>
        <v>#N/A</v>
      </c>
    </row>
    <row r="9332" spans="1:5" x14ac:dyDescent="0.25">
      <c r="A9332" s="8"/>
      <c r="B9332" s="8"/>
      <c r="D9332" t="e">
        <f>VLOOKUP(B9332,'Step 2 - Old-New Code Crosswalk'!B:D,1,FALSE)</f>
        <v>#N/A</v>
      </c>
      <c r="E9332" s="322" t="e">
        <f t="shared" si="145"/>
        <v>#N/A</v>
      </c>
    </row>
    <row r="9333" spans="1:5" x14ac:dyDescent="0.25">
      <c r="A9333" s="8"/>
      <c r="B9333" s="8"/>
      <c r="D9333" t="e">
        <f>VLOOKUP(B9333,'Step 2 - Old-New Code Crosswalk'!B:D,1,FALSE)</f>
        <v>#N/A</v>
      </c>
      <c r="E9333" s="322" t="e">
        <f t="shared" si="145"/>
        <v>#N/A</v>
      </c>
    </row>
    <row r="9334" spans="1:5" x14ac:dyDescent="0.25">
      <c r="A9334" s="8"/>
      <c r="B9334" s="8"/>
      <c r="D9334" t="e">
        <f>VLOOKUP(B9334,'Step 2 - Old-New Code Crosswalk'!B:D,1,FALSE)</f>
        <v>#N/A</v>
      </c>
      <c r="E9334" s="322" t="e">
        <f t="shared" si="145"/>
        <v>#N/A</v>
      </c>
    </row>
    <row r="9335" spans="1:5" x14ac:dyDescent="0.25">
      <c r="A9335" s="8"/>
      <c r="B9335" s="8"/>
      <c r="D9335" t="e">
        <f>VLOOKUP(B9335,'Step 2 - Old-New Code Crosswalk'!B:D,1,FALSE)</f>
        <v>#N/A</v>
      </c>
      <c r="E9335" s="322" t="e">
        <f t="shared" si="145"/>
        <v>#N/A</v>
      </c>
    </row>
    <row r="9336" spans="1:5" x14ac:dyDescent="0.25">
      <c r="A9336" s="8"/>
      <c r="B9336" s="8"/>
      <c r="D9336" t="e">
        <f>VLOOKUP(B9336,'Step 2 - Old-New Code Crosswalk'!B:D,1,FALSE)</f>
        <v>#N/A</v>
      </c>
      <c r="E9336" s="322" t="e">
        <f t="shared" si="145"/>
        <v>#N/A</v>
      </c>
    </row>
    <row r="9337" spans="1:5" x14ac:dyDescent="0.25">
      <c r="A9337" s="8"/>
      <c r="B9337" s="8"/>
      <c r="D9337" t="e">
        <f>VLOOKUP(B9337,'Step 2 - Old-New Code Crosswalk'!B:D,1,FALSE)</f>
        <v>#N/A</v>
      </c>
      <c r="E9337" s="322" t="e">
        <f t="shared" si="145"/>
        <v>#N/A</v>
      </c>
    </row>
    <row r="9338" spans="1:5" x14ac:dyDescent="0.25">
      <c r="A9338" s="8"/>
      <c r="B9338" s="8"/>
      <c r="D9338" t="e">
        <f>VLOOKUP(B9338,'Step 2 - Old-New Code Crosswalk'!B:D,1,FALSE)</f>
        <v>#N/A</v>
      </c>
      <c r="E9338" s="322" t="e">
        <f t="shared" si="145"/>
        <v>#N/A</v>
      </c>
    </row>
    <row r="9339" spans="1:5" x14ac:dyDescent="0.25">
      <c r="A9339" s="8"/>
      <c r="B9339" s="8"/>
      <c r="D9339" t="e">
        <f>VLOOKUP(B9339,'Step 2 - Old-New Code Crosswalk'!B:D,1,FALSE)</f>
        <v>#N/A</v>
      </c>
      <c r="E9339" s="322" t="e">
        <f t="shared" si="145"/>
        <v>#N/A</v>
      </c>
    </row>
    <row r="9340" spans="1:5" x14ac:dyDescent="0.25">
      <c r="A9340" s="8"/>
      <c r="B9340" s="8"/>
      <c r="D9340" t="e">
        <f>VLOOKUP(B9340,'Step 2 - Old-New Code Crosswalk'!B:D,1,FALSE)</f>
        <v>#N/A</v>
      </c>
      <c r="E9340" s="322" t="e">
        <f t="shared" si="145"/>
        <v>#N/A</v>
      </c>
    </row>
    <row r="9341" spans="1:5" x14ac:dyDescent="0.25">
      <c r="A9341" s="8"/>
      <c r="B9341" s="8"/>
      <c r="D9341" t="e">
        <f>VLOOKUP(B9341,'Step 2 - Old-New Code Crosswalk'!B:D,1,FALSE)</f>
        <v>#N/A</v>
      </c>
      <c r="E9341" s="322" t="e">
        <f t="shared" si="145"/>
        <v>#N/A</v>
      </c>
    </row>
    <row r="9342" spans="1:5" x14ac:dyDescent="0.25">
      <c r="A9342" s="8"/>
      <c r="B9342" s="8"/>
      <c r="D9342" t="e">
        <f>VLOOKUP(B9342,'Step 2 - Old-New Code Crosswalk'!B:D,1,FALSE)</f>
        <v>#N/A</v>
      </c>
      <c r="E9342" s="322" t="e">
        <f t="shared" si="145"/>
        <v>#N/A</v>
      </c>
    </row>
    <row r="9343" spans="1:5" x14ac:dyDescent="0.25">
      <c r="A9343" s="8"/>
      <c r="B9343" s="8"/>
      <c r="D9343" t="e">
        <f>VLOOKUP(B9343,'Step 2 - Old-New Code Crosswalk'!B:D,1,FALSE)</f>
        <v>#N/A</v>
      </c>
      <c r="E9343" s="322" t="e">
        <f t="shared" si="145"/>
        <v>#N/A</v>
      </c>
    </row>
    <row r="9344" spans="1:5" x14ac:dyDescent="0.25">
      <c r="A9344" s="8"/>
      <c r="B9344" s="8"/>
      <c r="D9344" t="e">
        <f>VLOOKUP(B9344,'Step 2 - Old-New Code Crosswalk'!B:D,1,FALSE)</f>
        <v>#N/A</v>
      </c>
      <c r="E9344" s="322" t="e">
        <f t="shared" si="145"/>
        <v>#N/A</v>
      </c>
    </row>
    <row r="9345" spans="1:5" x14ac:dyDescent="0.25">
      <c r="A9345" s="8"/>
      <c r="B9345" s="8"/>
      <c r="D9345" t="e">
        <f>VLOOKUP(B9345,'Step 2 - Old-New Code Crosswalk'!B:D,1,FALSE)</f>
        <v>#N/A</v>
      </c>
      <c r="E9345" s="322" t="e">
        <f t="shared" si="145"/>
        <v>#N/A</v>
      </c>
    </row>
    <row r="9346" spans="1:5" x14ac:dyDescent="0.25">
      <c r="A9346" s="8"/>
      <c r="B9346" s="8"/>
      <c r="D9346" t="e">
        <f>VLOOKUP(B9346,'Step 2 - Old-New Code Crosswalk'!B:D,1,FALSE)</f>
        <v>#N/A</v>
      </c>
      <c r="E9346" s="322" t="e">
        <f t="shared" ref="E9346:E9409" si="146">IF(B9346=D9346," ","ERROR")</f>
        <v>#N/A</v>
      </c>
    </row>
    <row r="9347" spans="1:5" x14ac:dyDescent="0.25">
      <c r="A9347" s="8"/>
      <c r="B9347" s="8"/>
      <c r="D9347" t="e">
        <f>VLOOKUP(B9347,'Step 2 - Old-New Code Crosswalk'!B:D,1,FALSE)</f>
        <v>#N/A</v>
      </c>
      <c r="E9347" s="322" t="e">
        <f t="shared" si="146"/>
        <v>#N/A</v>
      </c>
    </row>
    <row r="9348" spans="1:5" x14ac:dyDescent="0.25">
      <c r="A9348" s="8"/>
      <c r="B9348" s="8"/>
      <c r="D9348" t="e">
        <f>VLOOKUP(B9348,'Step 2 - Old-New Code Crosswalk'!B:D,1,FALSE)</f>
        <v>#N/A</v>
      </c>
      <c r="E9348" s="322" t="e">
        <f t="shared" si="146"/>
        <v>#N/A</v>
      </c>
    </row>
    <row r="9349" spans="1:5" x14ac:dyDescent="0.25">
      <c r="A9349" s="8"/>
      <c r="B9349" s="8"/>
      <c r="D9349" t="e">
        <f>VLOOKUP(B9349,'Step 2 - Old-New Code Crosswalk'!B:D,1,FALSE)</f>
        <v>#N/A</v>
      </c>
      <c r="E9349" s="322" t="e">
        <f t="shared" si="146"/>
        <v>#N/A</v>
      </c>
    </row>
    <row r="9350" spans="1:5" x14ac:dyDescent="0.25">
      <c r="A9350" s="8"/>
      <c r="B9350" s="8"/>
      <c r="D9350" t="e">
        <f>VLOOKUP(B9350,'Step 2 - Old-New Code Crosswalk'!B:D,1,FALSE)</f>
        <v>#N/A</v>
      </c>
      <c r="E9350" s="322" t="e">
        <f t="shared" si="146"/>
        <v>#N/A</v>
      </c>
    </row>
    <row r="9351" spans="1:5" x14ac:dyDescent="0.25">
      <c r="A9351" s="8"/>
      <c r="B9351" s="8"/>
      <c r="D9351" t="e">
        <f>VLOOKUP(B9351,'Step 2 - Old-New Code Crosswalk'!B:D,1,FALSE)</f>
        <v>#N/A</v>
      </c>
      <c r="E9351" s="322" t="e">
        <f t="shared" si="146"/>
        <v>#N/A</v>
      </c>
    </row>
    <row r="9352" spans="1:5" x14ac:dyDescent="0.25">
      <c r="A9352" s="8"/>
      <c r="B9352" s="8"/>
      <c r="D9352" t="e">
        <f>VLOOKUP(B9352,'Step 2 - Old-New Code Crosswalk'!B:D,1,FALSE)</f>
        <v>#N/A</v>
      </c>
      <c r="E9352" s="322" t="e">
        <f t="shared" si="146"/>
        <v>#N/A</v>
      </c>
    </row>
    <row r="9353" spans="1:5" x14ac:dyDescent="0.25">
      <c r="A9353" s="8"/>
      <c r="B9353" s="8"/>
      <c r="D9353" t="e">
        <f>VLOOKUP(B9353,'Step 2 - Old-New Code Crosswalk'!B:D,1,FALSE)</f>
        <v>#N/A</v>
      </c>
      <c r="E9353" s="322" t="e">
        <f t="shared" si="146"/>
        <v>#N/A</v>
      </c>
    </row>
    <row r="9354" spans="1:5" x14ac:dyDescent="0.25">
      <c r="A9354" s="8"/>
      <c r="B9354" s="8"/>
      <c r="D9354" t="e">
        <f>VLOOKUP(B9354,'Step 2 - Old-New Code Crosswalk'!B:D,1,FALSE)</f>
        <v>#N/A</v>
      </c>
      <c r="E9354" s="322" t="e">
        <f t="shared" si="146"/>
        <v>#N/A</v>
      </c>
    </row>
    <row r="9355" spans="1:5" x14ac:dyDescent="0.25">
      <c r="A9355" s="8"/>
      <c r="B9355" s="8"/>
      <c r="D9355" t="e">
        <f>VLOOKUP(B9355,'Step 2 - Old-New Code Crosswalk'!B:D,1,FALSE)</f>
        <v>#N/A</v>
      </c>
      <c r="E9355" s="322" t="e">
        <f t="shared" si="146"/>
        <v>#N/A</v>
      </c>
    </row>
    <row r="9356" spans="1:5" x14ac:dyDescent="0.25">
      <c r="A9356" s="8"/>
      <c r="B9356" s="8"/>
      <c r="D9356" t="e">
        <f>VLOOKUP(B9356,'Step 2 - Old-New Code Crosswalk'!B:D,1,FALSE)</f>
        <v>#N/A</v>
      </c>
      <c r="E9356" s="322" t="e">
        <f t="shared" si="146"/>
        <v>#N/A</v>
      </c>
    </row>
    <row r="9357" spans="1:5" x14ac:dyDescent="0.25">
      <c r="A9357" s="8"/>
      <c r="B9357" s="8"/>
      <c r="D9357" t="e">
        <f>VLOOKUP(B9357,'Step 2 - Old-New Code Crosswalk'!B:D,1,FALSE)</f>
        <v>#N/A</v>
      </c>
      <c r="E9357" s="322" t="e">
        <f t="shared" si="146"/>
        <v>#N/A</v>
      </c>
    </row>
    <row r="9358" spans="1:5" x14ac:dyDescent="0.25">
      <c r="A9358" s="8"/>
      <c r="B9358" s="8"/>
      <c r="D9358" t="e">
        <f>VLOOKUP(B9358,'Step 2 - Old-New Code Crosswalk'!B:D,1,FALSE)</f>
        <v>#N/A</v>
      </c>
      <c r="E9358" s="322" t="e">
        <f t="shared" si="146"/>
        <v>#N/A</v>
      </c>
    </row>
    <row r="9359" spans="1:5" x14ac:dyDescent="0.25">
      <c r="A9359" s="8"/>
      <c r="B9359" s="8"/>
      <c r="D9359" t="e">
        <f>VLOOKUP(B9359,'Step 2 - Old-New Code Crosswalk'!B:D,1,FALSE)</f>
        <v>#N/A</v>
      </c>
      <c r="E9359" s="322" t="e">
        <f t="shared" si="146"/>
        <v>#N/A</v>
      </c>
    </row>
    <row r="9360" spans="1:5" x14ac:dyDescent="0.25">
      <c r="A9360" s="8"/>
      <c r="B9360" s="8"/>
      <c r="D9360" t="e">
        <f>VLOOKUP(B9360,'Step 2 - Old-New Code Crosswalk'!B:D,1,FALSE)</f>
        <v>#N/A</v>
      </c>
      <c r="E9360" s="322" t="e">
        <f t="shared" si="146"/>
        <v>#N/A</v>
      </c>
    </row>
    <row r="9361" spans="1:5" x14ac:dyDescent="0.25">
      <c r="A9361" s="8"/>
      <c r="B9361" s="8"/>
      <c r="D9361" t="e">
        <f>VLOOKUP(B9361,'Step 2 - Old-New Code Crosswalk'!B:D,1,FALSE)</f>
        <v>#N/A</v>
      </c>
      <c r="E9361" s="322" t="e">
        <f t="shared" si="146"/>
        <v>#N/A</v>
      </c>
    </row>
    <row r="9362" spans="1:5" x14ac:dyDescent="0.25">
      <c r="A9362" s="8"/>
      <c r="B9362" s="8"/>
      <c r="D9362" t="e">
        <f>VLOOKUP(B9362,'Step 2 - Old-New Code Crosswalk'!B:D,1,FALSE)</f>
        <v>#N/A</v>
      </c>
      <c r="E9362" s="322" t="e">
        <f t="shared" si="146"/>
        <v>#N/A</v>
      </c>
    </row>
    <row r="9363" spans="1:5" x14ac:dyDescent="0.25">
      <c r="A9363" s="8"/>
      <c r="B9363" s="8"/>
      <c r="D9363" t="e">
        <f>VLOOKUP(B9363,'Step 2 - Old-New Code Crosswalk'!B:D,1,FALSE)</f>
        <v>#N/A</v>
      </c>
      <c r="E9363" s="322" t="e">
        <f t="shared" si="146"/>
        <v>#N/A</v>
      </c>
    </row>
    <row r="9364" spans="1:5" x14ac:dyDescent="0.25">
      <c r="A9364" s="8"/>
      <c r="B9364" s="8"/>
      <c r="D9364" t="e">
        <f>VLOOKUP(B9364,'Step 2 - Old-New Code Crosswalk'!B:D,1,FALSE)</f>
        <v>#N/A</v>
      </c>
      <c r="E9364" s="322" t="e">
        <f t="shared" si="146"/>
        <v>#N/A</v>
      </c>
    </row>
    <row r="9365" spans="1:5" x14ac:dyDescent="0.25">
      <c r="A9365" s="8"/>
      <c r="B9365" s="8"/>
      <c r="D9365" t="e">
        <f>VLOOKUP(B9365,'Step 2 - Old-New Code Crosswalk'!B:D,1,FALSE)</f>
        <v>#N/A</v>
      </c>
      <c r="E9365" s="322" t="e">
        <f t="shared" si="146"/>
        <v>#N/A</v>
      </c>
    </row>
    <row r="9366" spans="1:5" x14ac:dyDescent="0.25">
      <c r="A9366" s="8"/>
      <c r="B9366" s="8"/>
      <c r="D9366" t="e">
        <f>VLOOKUP(B9366,'Step 2 - Old-New Code Crosswalk'!B:D,1,FALSE)</f>
        <v>#N/A</v>
      </c>
      <c r="E9366" s="322" t="e">
        <f t="shared" si="146"/>
        <v>#N/A</v>
      </c>
    </row>
    <row r="9367" spans="1:5" x14ac:dyDescent="0.25">
      <c r="A9367" s="8"/>
      <c r="B9367" s="8"/>
      <c r="D9367" t="e">
        <f>VLOOKUP(B9367,'Step 2 - Old-New Code Crosswalk'!B:D,1,FALSE)</f>
        <v>#N/A</v>
      </c>
      <c r="E9367" s="322" t="e">
        <f t="shared" si="146"/>
        <v>#N/A</v>
      </c>
    </row>
    <row r="9368" spans="1:5" x14ac:dyDescent="0.25">
      <c r="A9368" s="8"/>
      <c r="B9368" s="8"/>
      <c r="D9368" t="e">
        <f>VLOOKUP(B9368,'Step 2 - Old-New Code Crosswalk'!B:D,1,FALSE)</f>
        <v>#N/A</v>
      </c>
      <c r="E9368" s="322" t="e">
        <f t="shared" si="146"/>
        <v>#N/A</v>
      </c>
    </row>
    <row r="9369" spans="1:5" x14ac:dyDescent="0.25">
      <c r="A9369" s="8"/>
      <c r="B9369" s="8"/>
      <c r="D9369" t="e">
        <f>VLOOKUP(B9369,'Step 2 - Old-New Code Crosswalk'!B:D,1,FALSE)</f>
        <v>#N/A</v>
      </c>
      <c r="E9369" s="322" t="e">
        <f t="shared" si="146"/>
        <v>#N/A</v>
      </c>
    </row>
    <row r="9370" spans="1:5" x14ac:dyDescent="0.25">
      <c r="A9370" s="8"/>
      <c r="B9370" s="8"/>
      <c r="D9370" t="e">
        <f>VLOOKUP(B9370,'Step 2 - Old-New Code Crosswalk'!B:D,1,FALSE)</f>
        <v>#N/A</v>
      </c>
      <c r="E9370" s="322" t="e">
        <f t="shared" si="146"/>
        <v>#N/A</v>
      </c>
    </row>
    <row r="9371" spans="1:5" x14ac:dyDescent="0.25">
      <c r="A9371" s="8"/>
      <c r="B9371" s="8"/>
      <c r="D9371" t="e">
        <f>VLOOKUP(B9371,'Step 2 - Old-New Code Crosswalk'!B:D,1,FALSE)</f>
        <v>#N/A</v>
      </c>
      <c r="E9371" s="322" t="e">
        <f t="shared" si="146"/>
        <v>#N/A</v>
      </c>
    </row>
    <row r="9372" spans="1:5" x14ac:dyDescent="0.25">
      <c r="A9372" s="8"/>
      <c r="B9372" s="8"/>
      <c r="D9372" t="e">
        <f>VLOOKUP(B9372,'Step 2 - Old-New Code Crosswalk'!B:D,1,FALSE)</f>
        <v>#N/A</v>
      </c>
      <c r="E9372" s="322" t="e">
        <f t="shared" si="146"/>
        <v>#N/A</v>
      </c>
    </row>
    <row r="9373" spans="1:5" x14ac:dyDescent="0.25">
      <c r="A9373" s="8"/>
      <c r="B9373" s="8"/>
      <c r="D9373" t="e">
        <f>VLOOKUP(B9373,'Step 2 - Old-New Code Crosswalk'!B:D,1,FALSE)</f>
        <v>#N/A</v>
      </c>
      <c r="E9373" s="322" t="e">
        <f t="shared" si="146"/>
        <v>#N/A</v>
      </c>
    </row>
    <row r="9374" spans="1:5" x14ac:dyDescent="0.25">
      <c r="A9374" s="8"/>
      <c r="B9374" s="8"/>
      <c r="D9374" t="e">
        <f>VLOOKUP(B9374,'Step 2 - Old-New Code Crosswalk'!B:D,1,FALSE)</f>
        <v>#N/A</v>
      </c>
      <c r="E9374" s="322" t="e">
        <f t="shared" si="146"/>
        <v>#N/A</v>
      </c>
    </row>
    <row r="9375" spans="1:5" x14ac:dyDescent="0.25">
      <c r="A9375" s="8"/>
      <c r="B9375" s="8"/>
      <c r="D9375" t="e">
        <f>VLOOKUP(B9375,'Step 2 - Old-New Code Crosswalk'!B:D,1,FALSE)</f>
        <v>#N/A</v>
      </c>
      <c r="E9375" s="322" t="e">
        <f t="shared" si="146"/>
        <v>#N/A</v>
      </c>
    </row>
    <row r="9376" spans="1:5" x14ac:dyDescent="0.25">
      <c r="A9376" s="8"/>
      <c r="B9376" s="8"/>
      <c r="D9376" t="e">
        <f>VLOOKUP(B9376,'Step 2 - Old-New Code Crosswalk'!B:D,1,FALSE)</f>
        <v>#N/A</v>
      </c>
      <c r="E9376" s="322" t="e">
        <f t="shared" si="146"/>
        <v>#N/A</v>
      </c>
    </row>
    <row r="9377" spans="1:5" x14ac:dyDescent="0.25">
      <c r="A9377" s="8"/>
      <c r="B9377" s="8"/>
      <c r="D9377" t="e">
        <f>VLOOKUP(B9377,'Step 2 - Old-New Code Crosswalk'!B:D,1,FALSE)</f>
        <v>#N/A</v>
      </c>
      <c r="E9377" s="322" t="e">
        <f t="shared" si="146"/>
        <v>#N/A</v>
      </c>
    </row>
    <row r="9378" spans="1:5" x14ac:dyDescent="0.25">
      <c r="A9378" s="8"/>
      <c r="B9378" s="8"/>
      <c r="D9378" t="e">
        <f>VLOOKUP(B9378,'Step 2 - Old-New Code Crosswalk'!B:D,1,FALSE)</f>
        <v>#N/A</v>
      </c>
      <c r="E9378" s="322" t="e">
        <f t="shared" si="146"/>
        <v>#N/A</v>
      </c>
    </row>
    <row r="9379" spans="1:5" x14ac:dyDescent="0.25">
      <c r="A9379" s="8"/>
      <c r="B9379" s="8"/>
      <c r="D9379" t="e">
        <f>VLOOKUP(B9379,'Step 2 - Old-New Code Crosswalk'!B:D,1,FALSE)</f>
        <v>#N/A</v>
      </c>
      <c r="E9379" s="322" t="e">
        <f t="shared" si="146"/>
        <v>#N/A</v>
      </c>
    </row>
    <row r="9380" spans="1:5" x14ac:dyDescent="0.25">
      <c r="A9380" s="8"/>
      <c r="B9380" s="8"/>
      <c r="D9380" t="e">
        <f>VLOOKUP(B9380,'Step 2 - Old-New Code Crosswalk'!B:D,1,FALSE)</f>
        <v>#N/A</v>
      </c>
      <c r="E9380" s="322" t="e">
        <f t="shared" si="146"/>
        <v>#N/A</v>
      </c>
    </row>
    <row r="9381" spans="1:5" x14ac:dyDescent="0.25">
      <c r="A9381" s="8"/>
      <c r="B9381" s="8"/>
      <c r="D9381" t="e">
        <f>VLOOKUP(B9381,'Step 2 - Old-New Code Crosswalk'!B:D,1,FALSE)</f>
        <v>#N/A</v>
      </c>
      <c r="E9381" s="322" t="e">
        <f t="shared" si="146"/>
        <v>#N/A</v>
      </c>
    </row>
    <row r="9382" spans="1:5" x14ac:dyDescent="0.25">
      <c r="A9382" s="8"/>
      <c r="B9382" s="8"/>
      <c r="D9382" t="e">
        <f>VLOOKUP(B9382,'Step 2 - Old-New Code Crosswalk'!B:D,1,FALSE)</f>
        <v>#N/A</v>
      </c>
      <c r="E9382" s="322" t="e">
        <f t="shared" si="146"/>
        <v>#N/A</v>
      </c>
    </row>
    <row r="9383" spans="1:5" x14ac:dyDescent="0.25">
      <c r="A9383" s="8"/>
      <c r="B9383" s="8"/>
      <c r="D9383" t="e">
        <f>VLOOKUP(B9383,'Step 2 - Old-New Code Crosswalk'!B:D,1,FALSE)</f>
        <v>#N/A</v>
      </c>
      <c r="E9383" s="322" t="e">
        <f t="shared" si="146"/>
        <v>#N/A</v>
      </c>
    </row>
    <row r="9384" spans="1:5" x14ac:dyDescent="0.25">
      <c r="A9384" s="8"/>
      <c r="B9384" s="8"/>
      <c r="D9384" t="e">
        <f>VLOOKUP(B9384,'Step 2 - Old-New Code Crosswalk'!B:D,1,FALSE)</f>
        <v>#N/A</v>
      </c>
      <c r="E9384" s="322" t="e">
        <f t="shared" si="146"/>
        <v>#N/A</v>
      </c>
    </row>
    <row r="9385" spans="1:5" x14ac:dyDescent="0.25">
      <c r="A9385" s="8"/>
      <c r="B9385" s="8"/>
      <c r="D9385" t="e">
        <f>VLOOKUP(B9385,'Step 2 - Old-New Code Crosswalk'!B:D,1,FALSE)</f>
        <v>#N/A</v>
      </c>
      <c r="E9385" s="322" t="e">
        <f t="shared" si="146"/>
        <v>#N/A</v>
      </c>
    </row>
    <row r="9386" spans="1:5" x14ac:dyDescent="0.25">
      <c r="A9386" s="8"/>
      <c r="B9386" s="8"/>
      <c r="D9386" t="e">
        <f>VLOOKUP(B9386,'Step 2 - Old-New Code Crosswalk'!B:D,1,FALSE)</f>
        <v>#N/A</v>
      </c>
      <c r="E9386" s="322" t="e">
        <f t="shared" si="146"/>
        <v>#N/A</v>
      </c>
    </row>
    <row r="9387" spans="1:5" x14ac:dyDescent="0.25">
      <c r="A9387" s="8"/>
      <c r="B9387" s="8"/>
      <c r="D9387" t="e">
        <f>VLOOKUP(B9387,'Step 2 - Old-New Code Crosswalk'!B:D,1,FALSE)</f>
        <v>#N/A</v>
      </c>
      <c r="E9387" s="322" t="e">
        <f t="shared" si="146"/>
        <v>#N/A</v>
      </c>
    </row>
    <row r="9388" spans="1:5" x14ac:dyDescent="0.25">
      <c r="A9388" s="8"/>
      <c r="B9388" s="8"/>
      <c r="D9388" t="e">
        <f>VLOOKUP(B9388,'Step 2 - Old-New Code Crosswalk'!B:D,1,FALSE)</f>
        <v>#N/A</v>
      </c>
      <c r="E9388" s="322" t="e">
        <f t="shared" si="146"/>
        <v>#N/A</v>
      </c>
    </row>
    <row r="9389" spans="1:5" x14ac:dyDescent="0.25">
      <c r="A9389" s="8"/>
      <c r="B9389" s="8"/>
      <c r="D9389" t="e">
        <f>VLOOKUP(B9389,'Step 2 - Old-New Code Crosswalk'!B:D,1,FALSE)</f>
        <v>#N/A</v>
      </c>
      <c r="E9389" s="322" t="e">
        <f t="shared" si="146"/>
        <v>#N/A</v>
      </c>
    </row>
    <row r="9390" spans="1:5" x14ac:dyDescent="0.25">
      <c r="A9390" s="8"/>
      <c r="B9390" s="8"/>
      <c r="D9390" t="e">
        <f>VLOOKUP(B9390,'Step 2 - Old-New Code Crosswalk'!B:D,1,FALSE)</f>
        <v>#N/A</v>
      </c>
      <c r="E9390" s="322" t="e">
        <f t="shared" si="146"/>
        <v>#N/A</v>
      </c>
    </row>
    <row r="9391" spans="1:5" x14ac:dyDescent="0.25">
      <c r="A9391" s="8"/>
      <c r="B9391" s="8"/>
      <c r="D9391" t="e">
        <f>VLOOKUP(B9391,'Step 2 - Old-New Code Crosswalk'!B:D,1,FALSE)</f>
        <v>#N/A</v>
      </c>
      <c r="E9391" s="322" t="e">
        <f t="shared" si="146"/>
        <v>#N/A</v>
      </c>
    </row>
    <row r="9392" spans="1:5" x14ac:dyDescent="0.25">
      <c r="A9392" s="8"/>
      <c r="B9392" s="8"/>
      <c r="D9392" t="e">
        <f>VLOOKUP(B9392,'Step 2 - Old-New Code Crosswalk'!B:D,1,FALSE)</f>
        <v>#N/A</v>
      </c>
      <c r="E9392" s="322" t="e">
        <f t="shared" si="146"/>
        <v>#N/A</v>
      </c>
    </row>
    <row r="9393" spans="1:5" x14ac:dyDescent="0.25">
      <c r="A9393" s="8"/>
      <c r="B9393" s="8"/>
      <c r="D9393" t="e">
        <f>VLOOKUP(B9393,'Step 2 - Old-New Code Crosswalk'!B:D,1,FALSE)</f>
        <v>#N/A</v>
      </c>
      <c r="E9393" s="322" t="e">
        <f t="shared" si="146"/>
        <v>#N/A</v>
      </c>
    </row>
    <row r="9394" spans="1:5" x14ac:dyDescent="0.25">
      <c r="A9394" s="8"/>
      <c r="B9394" s="8"/>
      <c r="D9394" t="e">
        <f>VLOOKUP(B9394,'Step 2 - Old-New Code Crosswalk'!B:D,1,FALSE)</f>
        <v>#N/A</v>
      </c>
      <c r="E9394" s="322" t="e">
        <f t="shared" si="146"/>
        <v>#N/A</v>
      </c>
    </row>
    <row r="9395" spans="1:5" x14ac:dyDescent="0.25">
      <c r="A9395" s="8"/>
      <c r="B9395" s="8"/>
      <c r="D9395" t="e">
        <f>VLOOKUP(B9395,'Step 2 - Old-New Code Crosswalk'!B:D,1,FALSE)</f>
        <v>#N/A</v>
      </c>
      <c r="E9395" s="322" t="e">
        <f t="shared" si="146"/>
        <v>#N/A</v>
      </c>
    </row>
    <row r="9396" spans="1:5" x14ac:dyDescent="0.25">
      <c r="A9396" s="8"/>
      <c r="B9396" s="8"/>
      <c r="D9396" t="e">
        <f>VLOOKUP(B9396,'Step 2 - Old-New Code Crosswalk'!B:D,1,FALSE)</f>
        <v>#N/A</v>
      </c>
      <c r="E9396" s="322" t="e">
        <f t="shared" si="146"/>
        <v>#N/A</v>
      </c>
    </row>
    <row r="9397" spans="1:5" x14ac:dyDescent="0.25">
      <c r="A9397" s="8"/>
      <c r="B9397" s="8"/>
      <c r="D9397" t="e">
        <f>VLOOKUP(B9397,'Step 2 - Old-New Code Crosswalk'!B:D,1,FALSE)</f>
        <v>#N/A</v>
      </c>
      <c r="E9397" s="322" t="e">
        <f t="shared" si="146"/>
        <v>#N/A</v>
      </c>
    </row>
    <row r="9398" spans="1:5" x14ac:dyDescent="0.25">
      <c r="A9398" s="8"/>
      <c r="B9398" s="8"/>
      <c r="D9398" t="e">
        <f>VLOOKUP(B9398,'Step 2 - Old-New Code Crosswalk'!B:D,1,FALSE)</f>
        <v>#N/A</v>
      </c>
      <c r="E9398" s="322" t="e">
        <f t="shared" si="146"/>
        <v>#N/A</v>
      </c>
    </row>
    <row r="9399" spans="1:5" x14ac:dyDescent="0.25">
      <c r="A9399" s="8"/>
      <c r="B9399" s="8"/>
      <c r="D9399" t="e">
        <f>VLOOKUP(B9399,'Step 2 - Old-New Code Crosswalk'!B:D,1,FALSE)</f>
        <v>#N/A</v>
      </c>
      <c r="E9399" s="322" t="e">
        <f t="shared" si="146"/>
        <v>#N/A</v>
      </c>
    </row>
    <row r="9400" spans="1:5" x14ac:dyDescent="0.25">
      <c r="A9400" s="8"/>
      <c r="B9400" s="8"/>
      <c r="D9400" t="e">
        <f>VLOOKUP(B9400,'Step 2 - Old-New Code Crosswalk'!B:D,1,FALSE)</f>
        <v>#N/A</v>
      </c>
      <c r="E9400" s="322" t="e">
        <f t="shared" si="146"/>
        <v>#N/A</v>
      </c>
    </row>
    <row r="9401" spans="1:5" x14ac:dyDescent="0.25">
      <c r="A9401" s="8"/>
      <c r="B9401" s="8"/>
      <c r="D9401" t="e">
        <f>VLOOKUP(B9401,'Step 2 - Old-New Code Crosswalk'!B:D,1,FALSE)</f>
        <v>#N/A</v>
      </c>
      <c r="E9401" s="322" t="e">
        <f t="shared" si="146"/>
        <v>#N/A</v>
      </c>
    </row>
    <row r="9402" spans="1:5" x14ac:dyDescent="0.25">
      <c r="A9402" s="8"/>
      <c r="B9402" s="8"/>
      <c r="D9402" t="e">
        <f>VLOOKUP(B9402,'Step 2 - Old-New Code Crosswalk'!B:D,1,FALSE)</f>
        <v>#N/A</v>
      </c>
      <c r="E9402" s="322" t="e">
        <f t="shared" si="146"/>
        <v>#N/A</v>
      </c>
    </row>
    <row r="9403" spans="1:5" x14ac:dyDescent="0.25">
      <c r="A9403" s="8"/>
      <c r="B9403" s="8"/>
      <c r="D9403" t="e">
        <f>VLOOKUP(B9403,'Step 2 - Old-New Code Crosswalk'!B:D,1,FALSE)</f>
        <v>#N/A</v>
      </c>
      <c r="E9403" s="322" t="e">
        <f t="shared" si="146"/>
        <v>#N/A</v>
      </c>
    </row>
    <row r="9404" spans="1:5" x14ac:dyDescent="0.25">
      <c r="A9404" s="8"/>
      <c r="B9404" s="8"/>
      <c r="D9404" t="e">
        <f>VLOOKUP(B9404,'Step 2 - Old-New Code Crosswalk'!B:D,1,FALSE)</f>
        <v>#N/A</v>
      </c>
      <c r="E9404" s="322" t="e">
        <f t="shared" si="146"/>
        <v>#N/A</v>
      </c>
    </row>
    <row r="9405" spans="1:5" x14ac:dyDescent="0.25">
      <c r="A9405" s="8"/>
      <c r="B9405" s="8"/>
      <c r="D9405" t="e">
        <f>VLOOKUP(B9405,'Step 2 - Old-New Code Crosswalk'!B:D,1,FALSE)</f>
        <v>#N/A</v>
      </c>
      <c r="E9405" s="322" t="e">
        <f t="shared" si="146"/>
        <v>#N/A</v>
      </c>
    </row>
    <row r="9406" spans="1:5" x14ac:dyDescent="0.25">
      <c r="A9406" s="8"/>
      <c r="B9406" s="8"/>
      <c r="D9406" t="e">
        <f>VLOOKUP(B9406,'Step 2 - Old-New Code Crosswalk'!B:D,1,FALSE)</f>
        <v>#N/A</v>
      </c>
      <c r="E9406" s="322" t="e">
        <f t="shared" si="146"/>
        <v>#N/A</v>
      </c>
    </row>
    <row r="9407" spans="1:5" x14ac:dyDescent="0.25">
      <c r="A9407" s="8"/>
      <c r="B9407" s="8"/>
      <c r="D9407" t="e">
        <f>VLOOKUP(B9407,'Step 2 - Old-New Code Crosswalk'!B:D,1,FALSE)</f>
        <v>#N/A</v>
      </c>
      <c r="E9407" s="322" t="e">
        <f t="shared" si="146"/>
        <v>#N/A</v>
      </c>
    </row>
    <row r="9408" spans="1:5" x14ac:dyDescent="0.25">
      <c r="A9408" s="8"/>
      <c r="B9408" s="8"/>
      <c r="D9408" t="e">
        <f>VLOOKUP(B9408,'Step 2 - Old-New Code Crosswalk'!B:D,1,FALSE)</f>
        <v>#N/A</v>
      </c>
      <c r="E9408" s="322" t="e">
        <f t="shared" si="146"/>
        <v>#N/A</v>
      </c>
    </row>
    <row r="9409" spans="1:5" x14ac:dyDescent="0.25">
      <c r="A9409" s="8"/>
      <c r="B9409" s="8"/>
      <c r="D9409" t="e">
        <f>VLOOKUP(B9409,'Step 2 - Old-New Code Crosswalk'!B:D,1,FALSE)</f>
        <v>#N/A</v>
      </c>
      <c r="E9409" s="322" t="e">
        <f t="shared" si="146"/>
        <v>#N/A</v>
      </c>
    </row>
    <row r="9410" spans="1:5" x14ac:dyDescent="0.25">
      <c r="A9410" s="8"/>
      <c r="B9410" s="8"/>
      <c r="D9410" t="e">
        <f>VLOOKUP(B9410,'Step 2 - Old-New Code Crosswalk'!B:D,1,FALSE)</f>
        <v>#N/A</v>
      </c>
      <c r="E9410" s="322" t="e">
        <f t="shared" ref="E9410:E9473" si="147">IF(B9410=D9410," ","ERROR")</f>
        <v>#N/A</v>
      </c>
    </row>
    <row r="9411" spans="1:5" x14ac:dyDescent="0.25">
      <c r="A9411" s="8"/>
      <c r="B9411" s="8"/>
      <c r="D9411" t="e">
        <f>VLOOKUP(B9411,'Step 2 - Old-New Code Crosswalk'!B:D,1,FALSE)</f>
        <v>#N/A</v>
      </c>
      <c r="E9411" s="322" t="e">
        <f t="shared" si="147"/>
        <v>#N/A</v>
      </c>
    </row>
    <row r="9412" spans="1:5" x14ac:dyDescent="0.25">
      <c r="A9412" s="8"/>
      <c r="B9412" s="8"/>
      <c r="D9412" t="e">
        <f>VLOOKUP(B9412,'Step 2 - Old-New Code Crosswalk'!B:D,1,FALSE)</f>
        <v>#N/A</v>
      </c>
      <c r="E9412" s="322" t="e">
        <f t="shared" si="147"/>
        <v>#N/A</v>
      </c>
    </row>
    <row r="9413" spans="1:5" x14ac:dyDescent="0.25">
      <c r="A9413" s="8"/>
      <c r="B9413" s="8"/>
      <c r="D9413" t="e">
        <f>VLOOKUP(B9413,'Step 2 - Old-New Code Crosswalk'!B:D,1,FALSE)</f>
        <v>#N/A</v>
      </c>
      <c r="E9413" s="322" t="e">
        <f t="shared" si="147"/>
        <v>#N/A</v>
      </c>
    </row>
    <row r="9414" spans="1:5" x14ac:dyDescent="0.25">
      <c r="A9414" s="8"/>
      <c r="B9414" s="8"/>
      <c r="D9414" t="e">
        <f>VLOOKUP(B9414,'Step 2 - Old-New Code Crosswalk'!B:D,1,FALSE)</f>
        <v>#N/A</v>
      </c>
      <c r="E9414" s="322" t="e">
        <f t="shared" si="147"/>
        <v>#N/A</v>
      </c>
    </row>
    <row r="9415" spans="1:5" x14ac:dyDescent="0.25">
      <c r="A9415" s="8"/>
      <c r="B9415" s="8"/>
      <c r="D9415" t="e">
        <f>VLOOKUP(B9415,'Step 2 - Old-New Code Crosswalk'!B:D,1,FALSE)</f>
        <v>#N/A</v>
      </c>
      <c r="E9415" s="322" t="e">
        <f t="shared" si="147"/>
        <v>#N/A</v>
      </c>
    </row>
    <row r="9416" spans="1:5" x14ac:dyDescent="0.25">
      <c r="A9416" s="8"/>
      <c r="B9416" s="8"/>
      <c r="D9416" t="e">
        <f>VLOOKUP(B9416,'Step 2 - Old-New Code Crosswalk'!B:D,1,FALSE)</f>
        <v>#N/A</v>
      </c>
      <c r="E9416" s="322" t="e">
        <f t="shared" si="147"/>
        <v>#N/A</v>
      </c>
    </row>
    <row r="9417" spans="1:5" x14ac:dyDescent="0.25">
      <c r="A9417" s="8"/>
      <c r="B9417" s="8"/>
      <c r="D9417" t="e">
        <f>VLOOKUP(B9417,'Step 2 - Old-New Code Crosswalk'!B:D,1,FALSE)</f>
        <v>#N/A</v>
      </c>
      <c r="E9417" s="322" t="e">
        <f t="shared" si="147"/>
        <v>#N/A</v>
      </c>
    </row>
    <row r="9418" spans="1:5" x14ac:dyDescent="0.25">
      <c r="A9418" s="8"/>
      <c r="B9418" s="8"/>
      <c r="D9418" t="e">
        <f>VLOOKUP(B9418,'Step 2 - Old-New Code Crosswalk'!B:D,1,FALSE)</f>
        <v>#N/A</v>
      </c>
      <c r="E9418" s="322" t="e">
        <f t="shared" si="147"/>
        <v>#N/A</v>
      </c>
    </row>
    <row r="9419" spans="1:5" x14ac:dyDescent="0.25">
      <c r="A9419" s="8"/>
      <c r="B9419" s="8"/>
      <c r="D9419" t="e">
        <f>VLOOKUP(B9419,'Step 2 - Old-New Code Crosswalk'!B:D,1,FALSE)</f>
        <v>#N/A</v>
      </c>
      <c r="E9419" s="322" t="e">
        <f t="shared" si="147"/>
        <v>#N/A</v>
      </c>
    </row>
    <row r="9420" spans="1:5" x14ac:dyDescent="0.25">
      <c r="A9420" s="8"/>
      <c r="B9420" s="8"/>
      <c r="D9420" t="e">
        <f>VLOOKUP(B9420,'Step 2 - Old-New Code Crosswalk'!B:D,1,FALSE)</f>
        <v>#N/A</v>
      </c>
      <c r="E9420" s="322" t="e">
        <f t="shared" si="147"/>
        <v>#N/A</v>
      </c>
    </row>
    <row r="9421" spans="1:5" x14ac:dyDescent="0.25">
      <c r="A9421" s="8"/>
      <c r="B9421" s="8"/>
      <c r="D9421" t="e">
        <f>VLOOKUP(B9421,'Step 2 - Old-New Code Crosswalk'!B:D,1,FALSE)</f>
        <v>#N/A</v>
      </c>
      <c r="E9421" s="322" t="e">
        <f t="shared" si="147"/>
        <v>#N/A</v>
      </c>
    </row>
    <row r="9422" spans="1:5" x14ac:dyDescent="0.25">
      <c r="A9422" s="8"/>
      <c r="B9422" s="8"/>
      <c r="D9422" t="e">
        <f>VLOOKUP(B9422,'Step 2 - Old-New Code Crosswalk'!B:D,1,FALSE)</f>
        <v>#N/A</v>
      </c>
      <c r="E9422" s="322" t="e">
        <f t="shared" si="147"/>
        <v>#N/A</v>
      </c>
    </row>
    <row r="9423" spans="1:5" x14ac:dyDescent="0.25">
      <c r="A9423" s="8"/>
      <c r="B9423" s="8"/>
      <c r="D9423" t="e">
        <f>VLOOKUP(B9423,'Step 2 - Old-New Code Crosswalk'!B:D,1,FALSE)</f>
        <v>#N/A</v>
      </c>
      <c r="E9423" s="322" t="e">
        <f t="shared" si="147"/>
        <v>#N/A</v>
      </c>
    </row>
    <row r="9424" spans="1:5" x14ac:dyDescent="0.25">
      <c r="A9424" s="8"/>
      <c r="B9424" s="8"/>
      <c r="D9424" t="e">
        <f>VLOOKUP(B9424,'Step 2 - Old-New Code Crosswalk'!B:D,1,FALSE)</f>
        <v>#N/A</v>
      </c>
      <c r="E9424" s="322" t="e">
        <f t="shared" si="147"/>
        <v>#N/A</v>
      </c>
    </row>
    <row r="9425" spans="1:5" x14ac:dyDescent="0.25">
      <c r="A9425" s="8"/>
      <c r="B9425" s="8"/>
      <c r="D9425" t="e">
        <f>VLOOKUP(B9425,'Step 2 - Old-New Code Crosswalk'!B:D,1,FALSE)</f>
        <v>#N/A</v>
      </c>
      <c r="E9425" s="322" t="e">
        <f t="shared" si="147"/>
        <v>#N/A</v>
      </c>
    </row>
    <row r="9426" spans="1:5" x14ac:dyDescent="0.25">
      <c r="A9426" s="8"/>
      <c r="B9426" s="8"/>
      <c r="D9426" t="e">
        <f>VLOOKUP(B9426,'Step 2 - Old-New Code Crosswalk'!B:D,1,FALSE)</f>
        <v>#N/A</v>
      </c>
      <c r="E9426" s="322" t="e">
        <f t="shared" si="147"/>
        <v>#N/A</v>
      </c>
    </row>
    <row r="9427" spans="1:5" x14ac:dyDescent="0.25">
      <c r="A9427" s="8"/>
      <c r="B9427" s="8"/>
      <c r="D9427" t="e">
        <f>VLOOKUP(B9427,'Step 2 - Old-New Code Crosswalk'!B:D,1,FALSE)</f>
        <v>#N/A</v>
      </c>
      <c r="E9427" s="322" t="e">
        <f t="shared" si="147"/>
        <v>#N/A</v>
      </c>
    </row>
    <row r="9428" spans="1:5" x14ac:dyDescent="0.25">
      <c r="A9428" s="8"/>
      <c r="B9428" s="8"/>
      <c r="D9428" t="e">
        <f>VLOOKUP(B9428,'Step 2 - Old-New Code Crosswalk'!B:D,1,FALSE)</f>
        <v>#N/A</v>
      </c>
      <c r="E9428" s="322" t="e">
        <f t="shared" si="147"/>
        <v>#N/A</v>
      </c>
    </row>
    <row r="9429" spans="1:5" x14ac:dyDescent="0.25">
      <c r="A9429" s="8"/>
      <c r="B9429" s="8"/>
      <c r="D9429" t="e">
        <f>VLOOKUP(B9429,'Step 2 - Old-New Code Crosswalk'!B:D,1,FALSE)</f>
        <v>#N/A</v>
      </c>
      <c r="E9429" s="322" t="e">
        <f t="shared" si="147"/>
        <v>#N/A</v>
      </c>
    </row>
    <row r="9430" spans="1:5" x14ac:dyDescent="0.25">
      <c r="A9430" s="8"/>
      <c r="B9430" s="8"/>
      <c r="D9430" t="e">
        <f>VLOOKUP(B9430,'Step 2 - Old-New Code Crosswalk'!B:D,1,FALSE)</f>
        <v>#N/A</v>
      </c>
      <c r="E9430" s="322" t="e">
        <f t="shared" si="147"/>
        <v>#N/A</v>
      </c>
    </row>
    <row r="9431" spans="1:5" x14ac:dyDescent="0.25">
      <c r="A9431" s="8"/>
      <c r="B9431" s="8"/>
      <c r="D9431" t="e">
        <f>VLOOKUP(B9431,'Step 2 - Old-New Code Crosswalk'!B:D,1,FALSE)</f>
        <v>#N/A</v>
      </c>
      <c r="E9431" s="322" t="e">
        <f t="shared" si="147"/>
        <v>#N/A</v>
      </c>
    </row>
    <row r="9432" spans="1:5" x14ac:dyDescent="0.25">
      <c r="A9432" s="8"/>
      <c r="B9432" s="8"/>
      <c r="D9432" t="e">
        <f>VLOOKUP(B9432,'Step 2 - Old-New Code Crosswalk'!B:D,1,FALSE)</f>
        <v>#N/A</v>
      </c>
      <c r="E9432" s="322" t="e">
        <f t="shared" si="147"/>
        <v>#N/A</v>
      </c>
    </row>
    <row r="9433" spans="1:5" x14ac:dyDescent="0.25">
      <c r="A9433" s="8"/>
      <c r="B9433" s="8"/>
      <c r="D9433" t="e">
        <f>VLOOKUP(B9433,'Step 2 - Old-New Code Crosswalk'!B:D,1,FALSE)</f>
        <v>#N/A</v>
      </c>
      <c r="E9433" s="322" t="e">
        <f t="shared" si="147"/>
        <v>#N/A</v>
      </c>
    </row>
    <row r="9434" spans="1:5" x14ac:dyDescent="0.25">
      <c r="A9434" s="8"/>
      <c r="B9434" s="8"/>
      <c r="D9434" t="e">
        <f>VLOOKUP(B9434,'Step 2 - Old-New Code Crosswalk'!B:D,1,FALSE)</f>
        <v>#N/A</v>
      </c>
      <c r="E9434" s="322" t="e">
        <f t="shared" si="147"/>
        <v>#N/A</v>
      </c>
    </row>
    <row r="9435" spans="1:5" x14ac:dyDescent="0.25">
      <c r="A9435" s="8"/>
      <c r="B9435" s="8"/>
      <c r="D9435" t="e">
        <f>VLOOKUP(B9435,'Step 2 - Old-New Code Crosswalk'!B:D,1,FALSE)</f>
        <v>#N/A</v>
      </c>
      <c r="E9435" s="322" t="e">
        <f t="shared" si="147"/>
        <v>#N/A</v>
      </c>
    </row>
    <row r="9436" spans="1:5" x14ac:dyDescent="0.25">
      <c r="A9436" s="8"/>
      <c r="B9436" s="8"/>
      <c r="D9436" t="e">
        <f>VLOOKUP(B9436,'Step 2 - Old-New Code Crosswalk'!B:D,1,FALSE)</f>
        <v>#N/A</v>
      </c>
      <c r="E9436" s="322" t="e">
        <f t="shared" si="147"/>
        <v>#N/A</v>
      </c>
    </row>
    <row r="9437" spans="1:5" x14ac:dyDescent="0.25">
      <c r="A9437" s="8"/>
      <c r="B9437" s="8"/>
      <c r="D9437" t="e">
        <f>VLOOKUP(B9437,'Step 2 - Old-New Code Crosswalk'!B:D,1,FALSE)</f>
        <v>#N/A</v>
      </c>
      <c r="E9437" s="322" t="e">
        <f t="shared" si="147"/>
        <v>#N/A</v>
      </c>
    </row>
    <row r="9438" spans="1:5" x14ac:dyDescent="0.25">
      <c r="A9438" s="8"/>
      <c r="B9438" s="8"/>
      <c r="D9438" t="e">
        <f>VLOOKUP(B9438,'Step 2 - Old-New Code Crosswalk'!B:D,1,FALSE)</f>
        <v>#N/A</v>
      </c>
      <c r="E9438" s="322" t="e">
        <f t="shared" si="147"/>
        <v>#N/A</v>
      </c>
    </row>
    <row r="9439" spans="1:5" x14ac:dyDescent="0.25">
      <c r="A9439" s="8"/>
      <c r="B9439" s="8"/>
      <c r="D9439" t="e">
        <f>VLOOKUP(B9439,'Step 2 - Old-New Code Crosswalk'!B:D,1,FALSE)</f>
        <v>#N/A</v>
      </c>
      <c r="E9439" s="322" t="e">
        <f t="shared" si="147"/>
        <v>#N/A</v>
      </c>
    </row>
    <row r="9440" spans="1:5" x14ac:dyDescent="0.25">
      <c r="A9440" s="8"/>
      <c r="B9440" s="8"/>
      <c r="D9440" t="e">
        <f>VLOOKUP(B9440,'Step 2 - Old-New Code Crosswalk'!B:D,1,FALSE)</f>
        <v>#N/A</v>
      </c>
      <c r="E9440" s="322" t="e">
        <f t="shared" si="147"/>
        <v>#N/A</v>
      </c>
    </row>
    <row r="9441" spans="1:5" x14ac:dyDescent="0.25">
      <c r="A9441" s="8"/>
      <c r="B9441" s="8"/>
      <c r="D9441" t="e">
        <f>VLOOKUP(B9441,'Step 2 - Old-New Code Crosswalk'!B:D,1,FALSE)</f>
        <v>#N/A</v>
      </c>
      <c r="E9441" s="322" t="e">
        <f t="shared" si="147"/>
        <v>#N/A</v>
      </c>
    </row>
    <row r="9442" spans="1:5" x14ac:dyDescent="0.25">
      <c r="A9442" s="8"/>
      <c r="B9442" s="8"/>
      <c r="D9442" t="e">
        <f>VLOOKUP(B9442,'Step 2 - Old-New Code Crosswalk'!B:D,1,FALSE)</f>
        <v>#N/A</v>
      </c>
      <c r="E9442" s="322" t="e">
        <f t="shared" si="147"/>
        <v>#N/A</v>
      </c>
    </row>
    <row r="9443" spans="1:5" x14ac:dyDescent="0.25">
      <c r="A9443" s="8"/>
      <c r="B9443" s="8"/>
      <c r="D9443" t="e">
        <f>VLOOKUP(B9443,'Step 2 - Old-New Code Crosswalk'!B:D,1,FALSE)</f>
        <v>#N/A</v>
      </c>
      <c r="E9443" s="322" t="e">
        <f t="shared" si="147"/>
        <v>#N/A</v>
      </c>
    </row>
    <row r="9444" spans="1:5" x14ac:dyDescent="0.25">
      <c r="A9444" s="8"/>
      <c r="B9444" s="8"/>
      <c r="D9444" t="e">
        <f>VLOOKUP(B9444,'Step 2 - Old-New Code Crosswalk'!B:D,1,FALSE)</f>
        <v>#N/A</v>
      </c>
      <c r="E9444" s="322" t="e">
        <f t="shared" si="147"/>
        <v>#N/A</v>
      </c>
    </row>
    <row r="9445" spans="1:5" x14ac:dyDescent="0.25">
      <c r="A9445" s="8"/>
      <c r="B9445" s="8"/>
      <c r="D9445" t="e">
        <f>VLOOKUP(B9445,'Step 2 - Old-New Code Crosswalk'!B:D,1,FALSE)</f>
        <v>#N/A</v>
      </c>
      <c r="E9445" s="322" t="e">
        <f t="shared" si="147"/>
        <v>#N/A</v>
      </c>
    </row>
    <row r="9446" spans="1:5" x14ac:dyDescent="0.25">
      <c r="A9446" s="8"/>
      <c r="B9446" s="8"/>
      <c r="D9446" t="e">
        <f>VLOOKUP(B9446,'Step 2 - Old-New Code Crosswalk'!B:D,1,FALSE)</f>
        <v>#N/A</v>
      </c>
      <c r="E9446" s="322" t="e">
        <f t="shared" si="147"/>
        <v>#N/A</v>
      </c>
    </row>
    <row r="9447" spans="1:5" x14ac:dyDescent="0.25">
      <c r="A9447" s="8"/>
      <c r="B9447" s="8"/>
      <c r="D9447" t="e">
        <f>VLOOKUP(B9447,'Step 2 - Old-New Code Crosswalk'!B:D,1,FALSE)</f>
        <v>#N/A</v>
      </c>
      <c r="E9447" s="322" t="e">
        <f t="shared" si="147"/>
        <v>#N/A</v>
      </c>
    </row>
    <row r="9448" spans="1:5" x14ac:dyDescent="0.25">
      <c r="A9448" s="8"/>
      <c r="B9448" s="8"/>
      <c r="D9448" t="e">
        <f>VLOOKUP(B9448,'Step 2 - Old-New Code Crosswalk'!B:D,1,FALSE)</f>
        <v>#N/A</v>
      </c>
      <c r="E9448" s="322" t="e">
        <f t="shared" si="147"/>
        <v>#N/A</v>
      </c>
    </row>
    <row r="9449" spans="1:5" x14ac:dyDescent="0.25">
      <c r="A9449" s="8"/>
      <c r="B9449" s="8"/>
      <c r="D9449" t="e">
        <f>VLOOKUP(B9449,'Step 2 - Old-New Code Crosswalk'!B:D,1,FALSE)</f>
        <v>#N/A</v>
      </c>
      <c r="E9449" s="322" t="e">
        <f t="shared" si="147"/>
        <v>#N/A</v>
      </c>
    </row>
    <row r="9450" spans="1:5" x14ac:dyDescent="0.25">
      <c r="A9450" s="8"/>
      <c r="B9450" s="8"/>
      <c r="D9450" t="e">
        <f>VLOOKUP(B9450,'Step 2 - Old-New Code Crosswalk'!B:D,1,FALSE)</f>
        <v>#N/A</v>
      </c>
      <c r="E9450" s="322" t="e">
        <f t="shared" si="147"/>
        <v>#N/A</v>
      </c>
    </row>
    <row r="9451" spans="1:5" x14ac:dyDescent="0.25">
      <c r="A9451" s="8"/>
      <c r="B9451" s="8"/>
      <c r="D9451" t="e">
        <f>VLOOKUP(B9451,'Step 2 - Old-New Code Crosswalk'!B:D,1,FALSE)</f>
        <v>#N/A</v>
      </c>
      <c r="E9451" s="322" t="e">
        <f t="shared" si="147"/>
        <v>#N/A</v>
      </c>
    </row>
    <row r="9452" spans="1:5" x14ac:dyDescent="0.25">
      <c r="A9452" s="8"/>
      <c r="B9452" s="8"/>
      <c r="D9452" t="e">
        <f>VLOOKUP(B9452,'Step 2 - Old-New Code Crosswalk'!B:D,1,FALSE)</f>
        <v>#N/A</v>
      </c>
      <c r="E9452" s="322" t="e">
        <f t="shared" si="147"/>
        <v>#N/A</v>
      </c>
    </row>
    <row r="9453" spans="1:5" x14ac:dyDescent="0.25">
      <c r="A9453" s="8"/>
      <c r="B9453" s="8"/>
      <c r="D9453" t="e">
        <f>VLOOKUP(B9453,'Step 2 - Old-New Code Crosswalk'!B:D,1,FALSE)</f>
        <v>#N/A</v>
      </c>
      <c r="E9453" s="322" t="e">
        <f t="shared" si="147"/>
        <v>#N/A</v>
      </c>
    </row>
    <row r="9454" spans="1:5" x14ac:dyDescent="0.25">
      <c r="A9454" s="8"/>
      <c r="B9454" s="8"/>
      <c r="D9454" t="e">
        <f>VLOOKUP(B9454,'Step 2 - Old-New Code Crosswalk'!B:D,1,FALSE)</f>
        <v>#N/A</v>
      </c>
      <c r="E9454" s="322" t="e">
        <f t="shared" si="147"/>
        <v>#N/A</v>
      </c>
    </row>
    <row r="9455" spans="1:5" x14ac:dyDescent="0.25">
      <c r="A9455" s="8"/>
      <c r="B9455" s="8"/>
      <c r="D9455" t="e">
        <f>VLOOKUP(B9455,'Step 2 - Old-New Code Crosswalk'!B:D,1,FALSE)</f>
        <v>#N/A</v>
      </c>
      <c r="E9455" s="322" t="e">
        <f t="shared" si="147"/>
        <v>#N/A</v>
      </c>
    </row>
    <row r="9456" spans="1:5" x14ac:dyDescent="0.25">
      <c r="A9456" s="8"/>
      <c r="B9456" s="8"/>
      <c r="D9456" t="e">
        <f>VLOOKUP(B9456,'Step 2 - Old-New Code Crosswalk'!B:D,1,FALSE)</f>
        <v>#N/A</v>
      </c>
      <c r="E9456" s="322" t="e">
        <f t="shared" si="147"/>
        <v>#N/A</v>
      </c>
    </row>
    <row r="9457" spans="1:5" x14ac:dyDescent="0.25">
      <c r="A9457" s="8"/>
      <c r="B9457" s="8"/>
      <c r="D9457" t="e">
        <f>VLOOKUP(B9457,'Step 2 - Old-New Code Crosswalk'!B:D,1,FALSE)</f>
        <v>#N/A</v>
      </c>
      <c r="E9457" s="322" t="e">
        <f t="shared" si="147"/>
        <v>#N/A</v>
      </c>
    </row>
    <row r="9458" spans="1:5" x14ac:dyDescent="0.25">
      <c r="A9458" s="8"/>
      <c r="B9458" s="8"/>
      <c r="D9458" t="e">
        <f>VLOOKUP(B9458,'Step 2 - Old-New Code Crosswalk'!B:D,1,FALSE)</f>
        <v>#N/A</v>
      </c>
      <c r="E9458" s="322" t="e">
        <f t="shared" si="147"/>
        <v>#N/A</v>
      </c>
    </row>
    <row r="9459" spans="1:5" x14ac:dyDescent="0.25">
      <c r="A9459" s="8"/>
      <c r="B9459" s="8"/>
      <c r="D9459" t="e">
        <f>VLOOKUP(B9459,'Step 2 - Old-New Code Crosswalk'!B:D,1,FALSE)</f>
        <v>#N/A</v>
      </c>
      <c r="E9459" s="322" t="e">
        <f t="shared" si="147"/>
        <v>#N/A</v>
      </c>
    </row>
    <row r="9460" spans="1:5" x14ac:dyDescent="0.25">
      <c r="A9460" s="8"/>
      <c r="B9460" s="8"/>
      <c r="D9460" t="e">
        <f>VLOOKUP(B9460,'Step 2 - Old-New Code Crosswalk'!B:D,1,FALSE)</f>
        <v>#N/A</v>
      </c>
      <c r="E9460" s="322" t="e">
        <f t="shared" si="147"/>
        <v>#N/A</v>
      </c>
    </row>
    <row r="9461" spans="1:5" x14ac:dyDescent="0.25">
      <c r="A9461" s="8"/>
      <c r="B9461" s="8"/>
      <c r="D9461" t="e">
        <f>VLOOKUP(B9461,'Step 2 - Old-New Code Crosswalk'!B:D,1,FALSE)</f>
        <v>#N/A</v>
      </c>
      <c r="E9461" s="322" t="e">
        <f t="shared" si="147"/>
        <v>#N/A</v>
      </c>
    </row>
    <row r="9462" spans="1:5" x14ac:dyDescent="0.25">
      <c r="A9462" s="8"/>
      <c r="B9462" s="8"/>
      <c r="D9462" t="e">
        <f>VLOOKUP(B9462,'Step 2 - Old-New Code Crosswalk'!B:D,1,FALSE)</f>
        <v>#N/A</v>
      </c>
      <c r="E9462" s="322" t="e">
        <f t="shared" si="147"/>
        <v>#N/A</v>
      </c>
    </row>
    <row r="9463" spans="1:5" x14ac:dyDescent="0.25">
      <c r="A9463" s="8"/>
      <c r="B9463" s="8"/>
      <c r="D9463" t="e">
        <f>VLOOKUP(B9463,'Step 2 - Old-New Code Crosswalk'!B:D,1,FALSE)</f>
        <v>#N/A</v>
      </c>
      <c r="E9463" s="322" t="e">
        <f t="shared" si="147"/>
        <v>#N/A</v>
      </c>
    </row>
    <row r="9464" spans="1:5" x14ac:dyDescent="0.25">
      <c r="A9464" s="8"/>
      <c r="B9464" s="8"/>
      <c r="D9464" t="e">
        <f>VLOOKUP(B9464,'Step 2 - Old-New Code Crosswalk'!B:D,1,FALSE)</f>
        <v>#N/A</v>
      </c>
      <c r="E9464" s="322" t="e">
        <f t="shared" si="147"/>
        <v>#N/A</v>
      </c>
    </row>
    <row r="9465" spans="1:5" x14ac:dyDescent="0.25">
      <c r="A9465" s="8"/>
      <c r="B9465" s="8"/>
      <c r="D9465" t="e">
        <f>VLOOKUP(B9465,'Step 2 - Old-New Code Crosswalk'!B:D,1,FALSE)</f>
        <v>#N/A</v>
      </c>
      <c r="E9465" s="322" t="e">
        <f t="shared" si="147"/>
        <v>#N/A</v>
      </c>
    </row>
    <row r="9466" spans="1:5" x14ac:dyDescent="0.25">
      <c r="A9466" s="8"/>
      <c r="B9466" s="8"/>
      <c r="D9466" t="e">
        <f>VLOOKUP(B9466,'Step 2 - Old-New Code Crosswalk'!B:D,1,FALSE)</f>
        <v>#N/A</v>
      </c>
      <c r="E9466" s="322" t="e">
        <f t="shared" si="147"/>
        <v>#N/A</v>
      </c>
    </row>
    <row r="9467" spans="1:5" x14ac:dyDescent="0.25">
      <c r="A9467" s="8"/>
      <c r="B9467" s="8"/>
      <c r="D9467" t="e">
        <f>VLOOKUP(B9467,'Step 2 - Old-New Code Crosswalk'!B:D,1,FALSE)</f>
        <v>#N/A</v>
      </c>
      <c r="E9467" s="322" t="e">
        <f t="shared" si="147"/>
        <v>#N/A</v>
      </c>
    </row>
    <row r="9468" spans="1:5" x14ac:dyDescent="0.25">
      <c r="A9468" s="8"/>
      <c r="B9468" s="8"/>
      <c r="D9468" t="e">
        <f>VLOOKUP(B9468,'Step 2 - Old-New Code Crosswalk'!B:D,1,FALSE)</f>
        <v>#N/A</v>
      </c>
      <c r="E9468" s="322" t="e">
        <f t="shared" si="147"/>
        <v>#N/A</v>
      </c>
    </row>
    <row r="9469" spans="1:5" x14ac:dyDescent="0.25">
      <c r="A9469" s="8"/>
      <c r="B9469" s="8"/>
      <c r="D9469" t="e">
        <f>VLOOKUP(B9469,'Step 2 - Old-New Code Crosswalk'!B:D,1,FALSE)</f>
        <v>#N/A</v>
      </c>
      <c r="E9469" s="322" t="e">
        <f t="shared" si="147"/>
        <v>#N/A</v>
      </c>
    </row>
    <row r="9470" spans="1:5" x14ac:dyDescent="0.25">
      <c r="A9470" s="8"/>
      <c r="B9470" s="8"/>
      <c r="D9470" t="e">
        <f>VLOOKUP(B9470,'Step 2 - Old-New Code Crosswalk'!B:D,1,FALSE)</f>
        <v>#N/A</v>
      </c>
      <c r="E9470" s="322" t="e">
        <f t="shared" si="147"/>
        <v>#N/A</v>
      </c>
    </row>
    <row r="9471" spans="1:5" x14ac:dyDescent="0.25">
      <c r="A9471" s="8"/>
      <c r="B9471" s="8"/>
      <c r="D9471" t="e">
        <f>VLOOKUP(B9471,'Step 2 - Old-New Code Crosswalk'!B:D,1,FALSE)</f>
        <v>#N/A</v>
      </c>
      <c r="E9471" s="322" t="e">
        <f t="shared" si="147"/>
        <v>#N/A</v>
      </c>
    </row>
    <row r="9472" spans="1:5" x14ac:dyDescent="0.25">
      <c r="A9472" s="8"/>
      <c r="B9472" s="8"/>
      <c r="D9472" t="e">
        <f>VLOOKUP(B9472,'Step 2 - Old-New Code Crosswalk'!B:D,1,FALSE)</f>
        <v>#N/A</v>
      </c>
      <c r="E9472" s="322" t="e">
        <f t="shared" si="147"/>
        <v>#N/A</v>
      </c>
    </row>
    <row r="9473" spans="1:5" x14ac:dyDescent="0.25">
      <c r="A9473" s="8"/>
      <c r="B9473" s="8"/>
      <c r="D9473" t="e">
        <f>VLOOKUP(B9473,'Step 2 - Old-New Code Crosswalk'!B:D,1,FALSE)</f>
        <v>#N/A</v>
      </c>
      <c r="E9473" s="322" t="e">
        <f t="shared" si="147"/>
        <v>#N/A</v>
      </c>
    </row>
    <row r="9474" spans="1:5" x14ac:dyDescent="0.25">
      <c r="A9474" s="8"/>
      <c r="B9474" s="8"/>
      <c r="D9474" t="e">
        <f>VLOOKUP(B9474,'Step 2 - Old-New Code Crosswalk'!B:D,1,FALSE)</f>
        <v>#N/A</v>
      </c>
      <c r="E9474" s="322" t="e">
        <f t="shared" ref="E9474:E9537" si="148">IF(B9474=D9474," ","ERROR")</f>
        <v>#N/A</v>
      </c>
    </row>
    <row r="9475" spans="1:5" x14ac:dyDescent="0.25">
      <c r="A9475" s="8"/>
      <c r="B9475" s="8"/>
      <c r="D9475" t="e">
        <f>VLOOKUP(B9475,'Step 2 - Old-New Code Crosswalk'!B:D,1,FALSE)</f>
        <v>#N/A</v>
      </c>
      <c r="E9475" s="322" t="e">
        <f t="shared" si="148"/>
        <v>#N/A</v>
      </c>
    </row>
    <row r="9476" spans="1:5" x14ac:dyDescent="0.25">
      <c r="A9476" s="8"/>
      <c r="B9476" s="8"/>
      <c r="D9476" t="e">
        <f>VLOOKUP(B9476,'Step 2 - Old-New Code Crosswalk'!B:D,1,FALSE)</f>
        <v>#N/A</v>
      </c>
      <c r="E9476" s="322" t="e">
        <f t="shared" si="148"/>
        <v>#N/A</v>
      </c>
    </row>
    <row r="9477" spans="1:5" x14ac:dyDescent="0.25">
      <c r="A9477" s="8"/>
      <c r="B9477" s="8"/>
      <c r="D9477" t="e">
        <f>VLOOKUP(B9477,'Step 2 - Old-New Code Crosswalk'!B:D,1,FALSE)</f>
        <v>#N/A</v>
      </c>
      <c r="E9477" s="322" t="e">
        <f t="shared" si="148"/>
        <v>#N/A</v>
      </c>
    </row>
    <row r="9478" spans="1:5" x14ac:dyDescent="0.25">
      <c r="A9478" s="8"/>
      <c r="B9478" s="8"/>
      <c r="D9478" t="e">
        <f>VLOOKUP(B9478,'Step 2 - Old-New Code Crosswalk'!B:D,1,FALSE)</f>
        <v>#N/A</v>
      </c>
      <c r="E9478" s="322" t="e">
        <f t="shared" si="148"/>
        <v>#N/A</v>
      </c>
    </row>
    <row r="9479" spans="1:5" x14ac:dyDescent="0.25">
      <c r="A9479" s="8"/>
      <c r="B9479" s="8"/>
      <c r="D9479" t="e">
        <f>VLOOKUP(B9479,'Step 2 - Old-New Code Crosswalk'!B:D,1,FALSE)</f>
        <v>#N/A</v>
      </c>
      <c r="E9479" s="322" t="e">
        <f t="shared" si="148"/>
        <v>#N/A</v>
      </c>
    </row>
    <row r="9480" spans="1:5" x14ac:dyDescent="0.25">
      <c r="A9480" s="8"/>
      <c r="B9480" s="8"/>
      <c r="D9480" t="e">
        <f>VLOOKUP(B9480,'Step 2 - Old-New Code Crosswalk'!B:D,1,FALSE)</f>
        <v>#N/A</v>
      </c>
      <c r="E9480" s="322" t="e">
        <f t="shared" si="148"/>
        <v>#N/A</v>
      </c>
    </row>
    <row r="9481" spans="1:5" x14ac:dyDescent="0.25">
      <c r="A9481" s="8"/>
      <c r="B9481" s="8"/>
      <c r="D9481" t="e">
        <f>VLOOKUP(B9481,'Step 2 - Old-New Code Crosswalk'!B:D,1,FALSE)</f>
        <v>#N/A</v>
      </c>
      <c r="E9481" s="322" t="e">
        <f t="shared" si="148"/>
        <v>#N/A</v>
      </c>
    </row>
    <row r="9482" spans="1:5" x14ac:dyDescent="0.25">
      <c r="A9482" s="8"/>
      <c r="B9482" s="8"/>
      <c r="D9482" t="e">
        <f>VLOOKUP(B9482,'Step 2 - Old-New Code Crosswalk'!B:D,1,FALSE)</f>
        <v>#N/A</v>
      </c>
      <c r="E9482" s="322" t="e">
        <f t="shared" si="148"/>
        <v>#N/A</v>
      </c>
    </row>
    <row r="9483" spans="1:5" x14ac:dyDescent="0.25">
      <c r="A9483" s="8"/>
      <c r="B9483" s="8"/>
      <c r="D9483" t="e">
        <f>VLOOKUP(B9483,'Step 2 - Old-New Code Crosswalk'!B:D,1,FALSE)</f>
        <v>#N/A</v>
      </c>
      <c r="E9483" s="322" t="e">
        <f t="shared" si="148"/>
        <v>#N/A</v>
      </c>
    </row>
    <row r="9484" spans="1:5" x14ac:dyDescent="0.25">
      <c r="A9484" s="8"/>
      <c r="B9484" s="8"/>
      <c r="D9484" t="e">
        <f>VLOOKUP(B9484,'Step 2 - Old-New Code Crosswalk'!B:D,1,FALSE)</f>
        <v>#N/A</v>
      </c>
      <c r="E9484" s="322" t="e">
        <f t="shared" si="148"/>
        <v>#N/A</v>
      </c>
    </row>
    <row r="9485" spans="1:5" x14ac:dyDescent="0.25">
      <c r="A9485" s="8"/>
      <c r="B9485" s="8"/>
      <c r="D9485" t="e">
        <f>VLOOKUP(B9485,'Step 2 - Old-New Code Crosswalk'!B:D,1,FALSE)</f>
        <v>#N/A</v>
      </c>
      <c r="E9485" s="322" t="e">
        <f t="shared" si="148"/>
        <v>#N/A</v>
      </c>
    </row>
    <row r="9486" spans="1:5" x14ac:dyDescent="0.25">
      <c r="A9486" s="8"/>
      <c r="B9486" s="8"/>
      <c r="D9486" t="e">
        <f>VLOOKUP(B9486,'Step 2 - Old-New Code Crosswalk'!B:D,1,FALSE)</f>
        <v>#N/A</v>
      </c>
      <c r="E9486" s="322" t="e">
        <f t="shared" si="148"/>
        <v>#N/A</v>
      </c>
    </row>
    <row r="9487" spans="1:5" x14ac:dyDescent="0.25">
      <c r="A9487" s="8"/>
      <c r="B9487" s="8"/>
      <c r="D9487" t="e">
        <f>VLOOKUP(B9487,'Step 2 - Old-New Code Crosswalk'!B:D,1,FALSE)</f>
        <v>#N/A</v>
      </c>
      <c r="E9487" s="322" t="e">
        <f t="shared" si="148"/>
        <v>#N/A</v>
      </c>
    </row>
    <row r="9488" spans="1:5" x14ac:dyDescent="0.25">
      <c r="A9488" s="8"/>
      <c r="B9488" s="8"/>
      <c r="D9488" t="e">
        <f>VLOOKUP(B9488,'Step 2 - Old-New Code Crosswalk'!B:D,1,FALSE)</f>
        <v>#N/A</v>
      </c>
      <c r="E9488" s="322" t="e">
        <f t="shared" si="148"/>
        <v>#N/A</v>
      </c>
    </row>
    <row r="9489" spans="1:5" x14ac:dyDescent="0.25">
      <c r="A9489" s="8"/>
      <c r="B9489" s="8"/>
      <c r="D9489" t="e">
        <f>VLOOKUP(B9489,'Step 2 - Old-New Code Crosswalk'!B:D,1,FALSE)</f>
        <v>#N/A</v>
      </c>
      <c r="E9489" s="322" t="e">
        <f t="shared" si="148"/>
        <v>#N/A</v>
      </c>
    </row>
    <row r="9490" spans="1:5" x14ac:dyDescent="0.25">
      <c r="A9490" s="8"/>
      <c r="B9490" s="8"/>
      <c r="D9490" t="e">
        <f>VLOOKUP(B9490,'Step 2 - Old-New Code Crosswalk'!B:D,1,FALSE)</f>
        <v>#N/A</v>
      </c>
      <c r="E9490" s="322" t="e">
        <f t="shared" si="148"/>
        <v>#N/A</v>
      </c>
    </row>
    <row r="9491" spans="1:5" x14ac:dyDescent="0.25">
      <c r="A9491" s="8"/>
      <c r="B9491" s="8"/>
      <c r="D9491" t="e">
        <f>VLOOKUP(B9491,'Step 2 - Old-New Code Crosswalk'!B:D,1,FALSE)</f>
        <v>#N/A</v>
      </c>
      <c r="E9491" s="322" t="e">
        <f t="shared" si="148"/>
        <v>#N/A</v>
      </c>
    </row>
    <row r="9492" spans="1:5" x14ac:dyDescent="0.25">
      <c r="A9492" s="8"/>
      <c r="B9492" s="8"/>
      <c r="D9492" t="e">
        <f>VLOOKUP(B9492,'Step 2 - Old-New Code Crosswalk'!B:D,1,FALSE)</f>
        <v>#N/A</v>
      </c>
      <c r="E9492" s="322" t="e">
        <f t="shared" si="148"/>
        <v>#N/A</v>
      </c>
    </row>
    <row r="9493" spans="1:5" x14ac:dyDescent="0.25">
      <c r="A9493" s="8"/>
      <c r="B9493" s="8"/>
      <c r="D9493" t="e">
        <f>VLOOKUP(B9493,'Step 2 - Old-New Code Crosswalk'!B:D,1,FALSE)</f>
        <v>#N/A</v>
      </c>
      <c r="E9493" s="322" t="e">
        <f t="shared" si="148"/>
        <v>#N/A</v>
      </c>
    </row>
    <row r="9494" spans="1:5" x14ac:dyDescent="0.25">
      <c r="A9494" s="8"/>
      <c r="B9494" s="8"/>
      <c r="D9494" t="e">
        <f>VLOOKUP(B9494,'Step 2 - Old-New Code Crosswalk'!B:D,1,FALSE)</f>
        <v>#N/A</v>
      </c>
      <c r="E9494" s="322" t="e">
        <f t="shared" si="148"/>
        <v>#N/A</v>
      </c>
    </row>
    <row r="9495" spans="1:5" x14ac:dyDescent="0.25">
      <c r="A9495" s="8"/>
      <c r="B9495" s="8"/>
      <c r="D9495" t="e">
        <f>VLOOKUP(B9495,'Step 2 - Old-New Code Crosswalk'!B:D,1,FALSE)</f>
        <v>#N/A</v>
      </c>
      <c r="E9495" s="322" t="e">
        <f t="shared" si="148"/>
        <v>#N/A</v>
      </c>
    </row>
    <row r="9496" spans="1:5" x14ac:dyDescent="0.25">
      <c r="A9496" s="8"/>
      <c r="B9496" s="8"/>
      <c r="D9496" t="e">
        <f>VLOOKUP(B9496,'Step 2 - Old-New Code Crosswalk'!B:D,1,FALSE)</f>
        <v>#N/A</v>
      </c>
      <c r="E9496" s="322" t="e">
        <f t="shared" si="148"/>
        <v>#N/A</v>
      </c>
    </row>
    <row r="9497" spans="1:5" x14ac:dyDescent="0.25">
      <c r="A9497" s="8"/>
      <c r="B9497" s="8"/>
      <c r="D9497" t="e">
        <f>VLOOKUP(B9497,'Step 2 - Old-New Code Crosswalk'!B:D,1,FALSE)</f>
        <v>#N/A</v>
      </c>
      <c r="E9497" s="322" t="e">
        <f t="shared" si="148"/>
        <v>#N/A</v>
      </c>
    </row>
    <row r="9498" spans="1:5" x14ac:dyDescent="0.25">
      <c r="A9498" s="8"/>
      <c r="B9498" s="8"/>
      <c r="D9498" t="e">
        <f>VLOOKUP(B9498,'Step 2 - Old-New Code Crosswalk'!B:D,1,FALSE)</f>
        <v>#N/A</v>
      </c>
      <c r="E9498" s="322" t="e">
        <f t="shared" si="148"/>
        <v>#N/A</v>
      </c>
    </row>
    <row r="9499" spans="1:5" x14ac:dyDescent="0.25">
      <c r="A9499" s="8"/>
      <c r="B9499" s="8"/>
      <c r="D9499" t="e">
        <f>VLOOKUP(B9499,'Step 2 - Old-New Code Crosswalk'!B:D,1,FALSE)</f>
        <v>#N/A</v>
      </c>
      <c r="E9499" s="322" t="e">
        <f t="shared" si="148"/>
        <v>#N/A</v>
      </c>
    </row>
    <row r="9500" spans="1:5" x14ac:dyDescent="0.25">
      <c r="A9500" s="8"/>
      <c r="B9500" s="8"/>
      <c r="D9500" t="e">
        <f>VLOOKUP(B9500,'Step 2 - Old-New Code Crosswalk'!B:D,1,FALSE)</f>
        <v>#N/A</v>
      </c>
      <c r="E9500" s="322" t="e">
        <f t="shared" si="148"/>
        <v>#N/A</v>
      </c>
    </row>
    <row r="9501" spans="1:5" x14ac:dyDescent="0.25">
      <c r="A9501" s="8"/>
      <c r="B9501" s="8"/>
      <c r="D9501" t="e">
        <f>VLOOKUP(B9501,'Step 2 - Old-New Code Crosswalk'!B:D,1,FALSE)</f>
        <v>#N/A</v>
      </c>
      <c r="E9501" s="322" t="e">
        <f t="shared" si="148"/>
        <v>#N/A</v>
      </c>
    </row>
    <row r="9502" spans="1:5" x14ac:dyDescent="0.25">
      <c r="A9502" s="8"/>
      <c r="B9502" s="8"/>
      <c r="D9502" t="e">
        <f>VLOOKUP(B9502,'Step 2 - Old-New Code Crosswalk'!B:D,1,FALSE)</f>
        <v>#N/A</v>
      </c>
      <c r="E9502" s="322" t="e">
        <f t="shared" si="148"/>
        <v>#N/A</v>
      </c>
    </row>
    <row r="9503" spans="1:5" x14ac:dyDescent="0.25">
      <c r="A9503" s="8"/>
      <c r="B9503" s="8"/>
      <c r="D9503" t="e">
        <f>VLOOKUP(B9503,'Step 2 - Old-New Code Crosswalk'!B:D,1,FALSE)</f>
        <v>#N/A</v>
      </c>
      <c r="E9503" s="322" t="e">
        <f t="shared" si="148"/>
        <v>#N/A</v>
      </c>
    </row>
    <row r="9504" spans="1:5" x14ac:dyDescent="0.25">
      <c r="A9504" s="8"/>
      <c r="B9504" s="8"/>
      <c r="D9504" t="e">
        <f>VLOOKUP(B9504,'Step 2 - Old-New Code Crosswalk'!B:D,1,FALSE)</f>
        <v>#N/A</v>
      </c>
      <c r="E9504" s="322" t="e">
        <f t="shared" si="148"/>
        <v>#N/A</v>
      </c>
    </row>
    <row r="9505" spans="1:5" x14ac:dyDescent="0.25">
      <c r="A9505" s="8"/>
      <c r="B9505" s="8"/>
      <c r="D9505" t="e">
        <f>VLOOKUP(B9505,'Step 2 - Old-New Code Crosswalk'!B:D,1,FALSE)</f>
        <v>#N/A</v>
      </c>
      <c r="E9505" s="322" t="e">
        <f t="shared" si="148"/>
        <v>#N/A</v>
      </c>
    </row>
    <row r="9506" spans="1:5" x14ac:dyDescent="0.25">
      <c r="A9506" s="8"/>
      <c r="B9506" s="8"/>
      <c r="D9506" t="e">
        <f>VLOOKUP(B9506,'Step 2 - Old-New Code Crosswalk'!B:D,1,FALSE)</f>
        <v>#N/A</v>
      </c>
      <c r="E9506" s="322" t="e">
        <f t="shared" si="148"/>
        <v>#N/A</v>
      </c>
    </row>
    <row r="9507" spans="1:5" x14ac:dyDescent="0.25">
      <c r="A9507" s="8"/>
      <c r="B9507" s="8"/>
      <c r="D9507" t="e">
        <f>VLOOKUP(B9507,'Step 2 - Old-New Code Crosswalk'!B:D,1,FALSE)</f>
        <v>#N/A</v>
      </c>
      <c r="E9507" s="322" t="e">
        <f t="shared" si="148"/>
        <v>#N/A</v>
      </c>
    </row>
    <row r="9508" spans="1:5" x14ac:dyDescent="0.25">
      <c r="A9508" s="8"/>
      <c r="B9508" s="8"/>
      <c r="D9508" t="e">
        <f>VLOOKUP(B9508,'Step 2 - Old-New Code Crosswalk'!B:D,1,FALSE)</f>
        <v>#N/A</v>
      </c>
      <c r="E9508" s="322" t="e">
        <f t="shared" si="148"/>
        <v>#N/A</v>
      </c>
    </row>
    <row r="9509" spans="1:5" x14ac:dyDescent="0.25">
      <c r="A9509" s="8"/>
      <c r="B9509" s="8"/>
      <c r="D9509" t="e">
        <f>VLOOKUP(B9509,'Step 2 - Old-New Code Crosswalk'!B:D,1,FALSE)</f>
        <v>#N/A</v>
      </c>
      <c r="E9509" s="322" t="e">
        <f t="shared" si="148"/>
        <v>#N/A</v>
      </c>
    </row>
    <row r="9510" spans="1:5" x14ac:dyDescent="0.25">
      <c r="A9510" s="8"/>
      <c r="B9510" s="8"/>
      <c r="D9510" t="e">
        <f>VLOOKUP(B9510,'Step 2 - Old-New Code Crosswalk'!B:D,1,FALSE)</f>
        <v>#N/A</v>
      </c>
      <c r="E9510" s="322" t="e">
        <f t="shared" si="148"/>
        <v>#N/A</v>
      </c>
    </row>
    <row r="9511" spans="1:5" x14ac:dyDescent="0.25">
      <c r="A9511" s="8"/>
      <c r="B9511" s="8"/>
      <c r="D9511" t="e">
        <f>VLOOKUP(B9511,'Step 2 - Old-New Code Crosswalk'!B:D,1,FALSE)</f>
        <v>#N/A</v>
      </c>
      <c r="E9511" s="322" t="e">
        <f t="shared" si="148"/>
        <v>#N/A</v>
      </c>
    </row>
    <row r="9512" spans="1:5" x14ac:dyDescent="0.25">
      <c r="A9512" s="8"/>
      <c r="B9512" s="8"/>
      <c r="D9512" t="e">
        <f>VLOOKUP(B9512,'Step 2 - Old-New Code Crosswalk'!B:D,1,FALSE)</f>
        <v>#N/A</v>
      </c>
      <c r="E9512" s="322" t="e">
        <f t="shared" si="148"/>
        <v>#N/A</v>
      </c>
    </row>
    <row r="9513" spans="1:5" x14ac:dyDescent="0.25">
      <c r="A9513" s="8"/>
      <c r="B9513" s="8"/>
      <c r="D9513" t="e">
        <f>VLOOKUP(B9513,'Step 2 - Old-New Code Crosswalk'!B:D,1,FALSE)</f>
        <v>#N/A</v>
      </c>
      <c r="E9513" s="322" t="e">
        <f t="shared" si="148"/>
        <v>#N/A</v>
      </c>
    </row>
    <row r="9514" spans="1:5" x14ac:dyDescent="0.25">
      <c r="A9514" s="8"/>
      <c r="B9514" s="8"/>
      <c r="D9514" t="e">
        <f>VLOOKUP(B9514,'Step 2 - Old-New Code Crosswalk'!B:D,1,FALSE)</f>
        <v>#N/A</v>
      </c>
      <c r="E9514" s="322" t="e">
        <f t="shared" si="148"/>
        <v>#N/A</v>
      </c>
    </row>
    <row r="9515" spans="1:5" x14ac:dyDescent="0.25">
      <c r="A9515" s="8"/>
      <c r="B9515" s="8"/>
      <c r="D9515" t="e">
        <f>VLOOKUP(B9515,'Step 2 - Old-New Code Crosswalk'!B:D,1,FALSE)</f>
        <v>#N/A</v>
      </c>
      <c r="E9515" s="322" t="e">
        <f t="shared" si="148"/>
        <v>#N/A</v>
      </c>
    </row>
    <row r="9516" spans="1:5" x14ac:dyDescent="0.25">
      <c r="A9516" s="8"/>
      <c r="B9516" s="8"/>
      <c r="D9516" t="e">
        <f>VLOOKUP(B9516,'Step 2 - Old-New Code Crosswalk'!B:D,1,FALSE)</f>
        <v>#N/A</v>
      </c>
      <c r="E9516" s="322" t="e">
        <f t="shared" si="148"/>
        <v>#N/A</v>
      </c>
    </row>
    <row r="9517" spans="1:5" x14ac:dyDescent="0.25">
      <c r="A9517" s="8"/>
      <c r="B9517" s="8"/>
      <c r="D9517" t="e">
        <f>VLOOKUP(B9517,'Step 2 - Old-New Code Crosswalk'!B:D,1,FALSE)</f>
        <v>#N/A</v>
      </c>
      <c r="E9517" s="322" t="e">
        <f t="shared" si="148"/>
        <v>#N/A</v>
      </c>
    </row>
    <row r="9518" spans="1:5" x14ac:dyDescent="0.25">
      <c r="A9518" s="8"/>
      <c r="B9518" s="8"/>
      <c r="D9518" t="e">
        <f>VLOOKUP(B9518,'Step 2 - Old-New Code Crosswalk'!B:D,1,FALSE)</f>
        <v>#N/A</v>
      </c>
      <c r="E9518" s="322" t="e">
        <f t="shared" si="148"/>
        <v>#N/A</v>
      </c>
    </row>
    <row r="9519" spans="1:5" x14ac:dyDescent="0.25">
      <c r="A9519" s="8"/>
      <c r="B9519" s="8"/>
      <c r="D9519" t="e">
        <f>VLOOKUP(B9519,'Step 2 - Old-New Code Crosswalk'!B:D,1,FALSE)</f>
        <v>#N/A</v>
      </c>
      <c r="E9519" s="322" t="e">
        <f t="shared" si="148"/>
        <v>#N/A</v>
      </c>
    </row>
    <row r="9520" spans="1:5" x14ac:dyDescent="0.25">
      <c r="A9520" s="8"/>
      <c r="B9520" s="8"/>
      <c r="D9520" t="e">
        <f>VLOOKUP(B9520,'Step 2 - Old-New Code Crosswalk'!B:D,1,FALSE)</f>
        <v>#N/A</v>
      </c>
      <c r="E9520" s="322" t="e">
        <f t="shared" si="148"/>
        <v>#N/A</v>
      </c>
    </row>
    <row r="9521" spans="1:5" x14ac:dyDescent="0.25">
      <c r="A9521" s="8"/>
      <c r="B9521" s="8"/>
      <c r="D9521" t="e">
        <f>VLOOKUP(B9521,'Step 2 - Old-New Code Crosswalk'!B:D,1,FALSE)</f>
        <v>#N/A</v>
      </c>
      <c r="E9521" s="322" t="e">
        <f t="shared" si="148"/>
        <v>#N/A</v>
      </c>
    </row>
    <row r="9522" spans="1:5" x14ac:dyDescent="0.25">
      <c r="A9522" s="8"/>
      <c r="B9522" s="8"/>
      <c r="D9522" t="e">
        <f>VLOOKUP(B9522,'Step 2 - Old-New Code Crosswalk'!B:D,1,FALSE)</f>
        <v>#N/A</v>
      </c>
      <c r="E9522" s="322" t="e">
        <f t="shared" si="148"/>
        <v>#N/A</v>
      </c>
    </row>
    <row r="9523" spans="1:5" x14ac:dyDescent="0.25">
      <c r="A9523" s="8"/>
      <c r="B9523" s="8"/>
      <c r="D9523" t="e">
        <f>VLOOKUP(B9523,'Step 2 - Old-New Code Crosswalk'!B:D,1,FALSE)</f>
        <v>#N/A</v>
      </c>
      <c r="E9523" s="322" t="e">
        <f t="shared" si="148"/>
        <v>#N/A</v>
      </c>
    </row>
    <row r="9524" spans="1:5" x14ac:dyDescent="0.25">
      <c r="A9524" s="8"/>
      <c r="B9524" s="8"/>
      <c r="D9524" t="e">
        <f>VLOOKUP(B9524,'Step 2 - Old-New Code Crosswalk'!B:D,1,FALSE)</f>
        <v>#N/A</v>
      </c>
      <c r="E9524" s="322" t="e">
        <f t="shared" si="148"/>
        <v>#N/A</v>
      </c>
    </row>
    <row r="9525" spans="1:5" x14ac:dyDescent="0.25">
      <c r="A9525" s="8"/>
      <c r="B9525" s="8"/>
      <c r="D9525" t="e">
        <f>VLOOKUP(B9525,'Step 2 - Old-New Code Crosswalk'!B:D,1,FALSE)</f>
        <v>#N/A</v>
      </c>
      <c r="E9525" s="322" t="e">
        <f t="shared" si="148"/>
        <v>#N/A</v>
      </c>
    </row>
    <row r="9526" spans="1:5" x14ac:dyDescent="0.25">
      <c r="A9526" s="8"/>
      <c r="B9526" s="8"/>
      <c r="D9526" t="e">
        <f>VLOOKUP(B9526,'Step 2 - Old-New Code Crosswalk'!B:D,1,FALSE)</f>
        <v>#N/A</v>
      </c>
      <c r="E9526" s="322" t="e">
        <f t="shared" si="148"/>
        <v>#N/A</v>
      </c>
    </row>
    <row r="9527" spans="1:5" x14ac:dyDescent="0.25">
      <c r="A9527" s="8"/>
      <c r="B9527" s="8"/>
      <c r="D9527" t="e">
        <f>VLOOKUP(B9527,'Step 2 - Old-New Code Crosswalk'!B:D,1,FALSE)</f>
        <v>#N/A</v>
      </c>
      <c r="E9527" s="322" t="e">
        <f t="shared" si="148"/>
        <v>#N/A</v>
      </c>
    </row>
    <row r="9528" spans="1:5" x14ac:dyDescent="0.25">
      <c r="A9528" s="8"/>
      <c r="B9528" s="8"/>
      <c r="D9528" t="e">
        <f>VLOOKUP(B9528,'Step 2 - Old-New Code Crosswalk'!B:D,1,FALSE)</f>
        <v>#N/A</v>
      </c>
      <c r="E9528" s="322" t="e">
        <f t="shared" si="148"/>
        <v>#N/A</v>
      </c>
    </row>
    <row r="9529" spans="1:5" x14ac:dyDescent="0.25">
      <c r="A9529" s="8"/>
      <c r="B9529" s="8"/>
      <c r="D9529" t="e">
        <f>VLOOKUP(B9529,'Step 2 - Old-New Code Crosswalk'!B:D,1,FALSE)</f>
        <v>#N/A</v>
      </c>
      <c r="E9529" s="322" t="e">
        <f t="shared" si="148"/>
        <v>#N/A</v>
      </c>
    </row>
    <row r="9530" spans="1:5" x14ac:dyDescent="0.25">
      <c r="A9530" s="8"/>
      <c r="B9530" s="8"/>
      <c r="D9530" t="e">
        <f>VLOOKUP(B9530,'Step 2 - Old-New Code Crosswalk'!B:D,1,FALSE)</f>
        <v>#N/A</v>
      </c>
      <c r="E9530" s="322" t="e">
        <f t="shared" si="148"/>
        <v>#N/A</v>
      </c>
    </row>
    <row r="9531" spans="1:5" x14ac:dyDescent="0.25">
      <c r="A9531" s="8"/>
      <c r="B9531" s="8"/>
      <c r="D9531" t="e">
        <f>VLOOKUP(B9531,'Step 2 - Old-New Code Crosswalk'!B:D,1,FALSE)</f>
        <v>#N/A</v>
      </c>
      <c r="E9531" s="322" t="e">
        <f t="shared" si="148"/>
        <v>#N/A</v>
      </c>
    </row>
    <row r="9532" spans="1:5" x14ac:dyDescent="0.25">
      <c r="A9532" s="8"/>
      <c r="B9532" s="8"/>
      <c r="D9532" t="e">
        <f>VLOOKUP(B9532,'Step 2 - Old-New Code Crosswalk'!B:D,1,FALSE)</f>
        <v>#N/A</v>
      </c>
      <c r="E9532" s="322" t="e">
        <f t="shared" si="148"/>
        <v>#N/A</v>
      </c>
    </row>
    <row r="9533" spans="1:5" x14ac:dyDescent="0.25">
      <c r="A9533" s="8"/>
      <c r="B9533" s="8"/>
      <c r="D9533" t="e">
        <f>VLOOKUP(B9533,'Step 2 - Old-New Code Crosswalk'!B:D,1,FALSE)</f>
        <v>#N/A</v>
      </c>
      <c r="E9533" s="322" t="e">
        <f t="shared" si="148"/>
        <v>#N/A</v>
      </c>
    </row>
    <row r="9534" spans="1:5" x14ac:dyDescent="0.25">
      <c r="A9534" s="8"/>
      <c r="B9534" s="8"/>
      <c r="D9534" t="e">
        <f>VLOOKUP(B9534,'Step 2 - Old-New Code Crosswalk'!B:D,1,FALSE)</f>
        <v>#N/A</v>
      </c>
      <c r="E9534" s="322" t="e">
        <f t="shared" si="148"/>
        <v>#N/A</v>
      </c>
    </row>
    <row r="9535" spans="1:5" x14ac:dyDescent="0.25">
      <c r="A9535" s="8"/>
      <c r="B9535" s="8"/>
      <c r="D9535" t="e">
        <f>VLOOKUP(B9535,'Step 2 - Old-New Code Crosswalk'!B:D,1,FALSE)</f>
        <v>#N/A</v>
      </c>
      <c r="E9535" s="322" t="e">
        <f t="shared" si="148"/>
        <v>#N/A</v>
      </c>
    </row>
    <row r="9536" spans="1:5" x14ac:dyDescent="0.25">
      <c r="A9536" s="8"/>
      <c r="B9536" s="8"/>
      <c r="D9536" t="e">
        <f>VLOOKUP(B9536,'Step 2 - Old-New Code Crosswalk'!B:D,1,FALSE)</f>
        <v>#N/A</v>
      </c>
      <c r="E9536" s="322" t="e">
        <f t="shared" si="148"/>
        <v>#N/A</v>
      </c>
    </row>
    <row r="9537" spans="1:5" x14ac:dyDescent="0.25">
      <c r="A9537" s="8"/>
      <c r="B9537" s="8"/>
      <c r="D9537" t="e">
        <f>VLOOKUP(B9537,'Step 2 - Old-New Code Crosswalk'!B:D,1,FALSE)</f>
        <v>#N/A</v>
      </c>
      <c r="E9537" s="322" t="e">
        <f t="shared" si="148"/>
        <v>#N/A</v>
      </c>
    </row>
    <row r="9538" spans="1:5" x14ac:dyDescent="0.25">
      <c r="A9538" s="8"/>
      <c r="B9538" s="8"/>
      <c r="D9538" t="e">
        <f>VLOOKUP(B9538,'Step 2 - Old-New Code Crosswalk'!B:D,1,FALSE)</f>
        <v>#N/A</v>
      </c>
      <c r="E9538" s="322" t="e">
        <f t="shared" ref="E9538:E9601" si="149">IF(B9538=D9538," ","ERROR")</f>
        <v>#N/A</v>
      </c>
    </row>
    <row r="9539" spans="1:5" x14ac:dyDescent="0.25">
      <c r="A9539" s="8"/>
      <c r="B9539" s="8"/>
      <c r="D9539" t="e">
        <f>VLOOKUP(B9539,'Step 2 - Old-New Code Crosswalk'!B:D,1,FALSE)</f>
        <v>#N/A</v>
      </c>
      <c r="E9539" s="322" t="e">
        <f t="shared" si="149"/>
        <v>#N/A</v>
      </c>
    </row>
    <row r="9540" spans="1:5" x14ac:dyDescent="0.25">
      <c r="A9540" s="8"/>
      <c r="B9540" s="8"/>
      <c r="D9540" t="e">
        <f>VLOOKUP(B9540,'Step 2 - Old-New Code Crosswalk'!B:D,1,FALSE)</f>
        <v>#N/A</v>
      </c>
      <c r="E9540" s="322" t="e">
        <f t="shared" si="149"/>
        <v>#N/A</v>
      </c>
    </row>
    <row r="9541" spans="1:5" x14ac:dyDescent="0.25">
      <c r="A9541" s="8"/>
      <c r="B9541" s="8"/>
      <c r="D9541" t="e">
        <f>VLOOKUP(B9541,'Step 2 - Old-New Code Crosswalk'!B:D,1,FALSE)</f>
        <v>#N/A</v>
      </c>
      <c r="E9541" s="322" t="e">
        <f t="shared" si="149"/>
        <v>#N/A</v>
      </c>
    </row>
    <row r="9542" spans="1:5" x14ac:dyDescent="0.25">
      <c r="A9542" s="8"/>
      <c r="B9542" s="8"/>
      <c r="D9542" t="e">
        <f>VLOOKUP(B9542,'Step 2 - Old-New Code Crosswalk'!B:D,1,FALSE)</f>
        <v>#N/A</v>
      </c>
      <c r="E9542" s="322" t="e">
        <f t="shared" si="149"/>
        <v>#N/A</v>
      </c>
    </row>
    <row r="9543" spans="1:5" x14ac:dyDescent="0.25">
      <c r="A9543" s="8"/>
      <c r="B9543" s="8"/>
      <c r="D9543" t="e">
        <f>VLOOKUP(B9543,'Step 2 - Old-New Code Crosswalk'!B:D,1,FALSE)</f>
        <v>#N/A</v>
      </c>
      <c r="E9543" s="322" t="e">
        <f t="shared" si="149"/>
        <v>#N/A</v>
      </c>
    </row>
    <row r="9544" spans="1:5" x14ac:dyDescent="0.25">
      <c r="A9544" s="8"/>
      <c r="B9544" s="8"/>
      <c r="D9544" t="e">
        <f>VLOOKUP(B9544,'Step 2 - Old-New Code Crosswalk'!B:D,1,FALSE)</f>
        <v>#N/A</v>
      </c>
      <c r="E9544" s="322" t="e">
        <f t="shared" si="149"/>
        <v>#N/A</v>
      </c>
    </row>
    <row r="9545" spans="1:5" x14ac:dyDescent="0.25">
      <c r="A9545" s="8"/>
      <c r="B9545" s="8"/>
      <c r="D9545" t="e">
        <f>VLOOKUP(B9545,'Step 2 - Old-New Code Crosswalk'!B:D,1,FALSE)</f>
        <v>#N/A</v>
      </c>
      <c r="E9545" s="322" t="e">
        <f t="shared" si="149"/>
        <v>#N/A</v>
      </c>
    </row>
    <row r="9546" spans="1:5" x14ac:dyDescent="0.25">
      <c r="A9546" s="8"/>
      <c r="B9546" s="8"/>
      <c r="D9546" t="e">
        <f>VLOOKUP(B9546,'Step 2 - Old-New Code Crosswalk'!B:D,1,FALSE)</f>
        <v>#N/A</v>
      </c>
      <c r="E9546" s="322" t="e">
        <f t="shared" si="149"/>
        <v>#N/A</v>
      </c>
    </row>
    <row r="9547" spans="1:5" x14ac:dyDescent="0.25">
      <c r="A9547" s="8"/>
      <c r="B9547" s="8"/>
      <c r="D9547" t="e">
        <f>VLOOKUP(B9547,'Step 2 - Old-New Code Crosswalk'!B:D,1,FALSE)</f>
        <v>#N/A</v>
      </c>
      <c r="E9547" s="322" t="e">
        <f t="shared" si="149"/>
        <v>#N/A</v>
      </c>
    </row>
    <row r="9548" spans="1:5" x14ac:dyDescent="0.25">
      <c r="A9548" s="8"/>
      <c r="B9548" s="8"/>
      <c r="D9548" t="e">
        <f>VLOOKUP(B9548,'Step 2 - Old-New Code Crosswalk'!B:D,1,FALSE)</f>
        <v>#N/A</v>
      </c>
      <c r="E9548" s="322" t="e">
        <f t="shared" si="149"/>
        <v>#N/A</v>
      </c>
    </row>
    <row r="9549" spans="1:5" x14ac:dyDescent="0.25">
      <c r="A9549" s="8"/>
      <c r="B9549" s="8"/>
      <c r="D9549" t="e">
        <f>VLOOKUP(B9549,'Step 2 - Old-New Code Crosswalk'!B:D,1,FALSE)</f>
        <v>#N/A</v>
      </c>
      <c r="E9549" s="322" t="e">
        <f t="shared" si="149"/>
        <v>#N/A</v>
      </c>
    </row>
    <row r="9550" spans="1:5" x14ac:dyDescent="0.25">
      <c r="A9550" s="8"/>
      <c r="B9550" s="8"/>
      <c r="D9550" t="e">
        <f>VLOOKUP(B9550,'Step 2 - Old-New Code Crosswalk'!B:D,1,FALSE)</f>
        <v>#N/A</v>
      </c>
      <c r="E9550" s="322" t="e">
        <f t="shared" si="149"/>
        <v>#N/A</v>
      </c>
    </row>
    <row r="9551" spans="1:5" x14ac:dyDescent="0.25">
      <c r="A9551" s="8"/>
      <c r="B9551" s="8"/>
      <c r="D9551" t="e">
        <f>VLOOKUP(B9551,'Step 2 - Old-New Code Crosswalk'!B:D,1,FALSE)</f>
        <v>#N/A</v>
      </c>
      <c r="E9551" s="322" t="e">
        <f t="shared" si="149"/>
        <v>#N/A</v>
      </c>
    </row>
    <row r="9552" spans="1:5" x14ac:dyDescent="0.25">
      <c r="A9552" s="8"/>
      <c r="B9552" s="8"/>
      <c r="D9552" t="e">
        <f>VLOOKUP(B9552,'Step 2 - Old-New Code Crosswalk'!B:D,1,FALSE)</f>
        <v>#N/A</v>
      </c>
      <c r="E9552" s="322" t="e">
        <f t="shared" si="149"/>
        <v>#N/A</v>
      </c>
    </row>
    <row r="9553" spans="1:5" x14ac:dyDescent="0.25">
      <c r="A9553" s="8"/>
      <c r="B9553" s="8"/>
      <c r="D9553" t="e">
        <f>VLOOKUP(B9553,'Step 2 - Old-New Code Crosswalk'!B:D,1,FALSE)</f>
        <v>#N/A</v>
      </c>
      <c r="E9553" s="322" t="e">
        <f t="shared" si="149"/>
        <v>#N/A</v>
      </c>
    </row>
    <row r="9554" spans="1:5" x14ac:dyDescent="0.25">
      <c r="A9554" s="8"/>
      <c r="B9554" s="8"/>
      <c r="D9554" t="e">
        <f>VLOOKUP(B9554,'Step 2 - Old-New Code Crosswalk'!B:D,1,FALSE)</f>
        <v>#N/A</v>
      </c>
      <c r="E9554" s="322" t="e">
        <f t="shared" si="149"/>
        <v>#N/A</v>
      </c>
    </row>
    <row r="9555" spans="1:5" x14ac:dyDescent="0.25">
      <c r="A9555" s="8"/>
      <c r="B9555" s="8"/>
      <c r="D9555" t="e">
        <f>VLOOKUP(B9555,'Step 2 - Old-New Code Crosswalk'!B:D,1,FALSE)</f>
        <v>#N/A</v>
      </c>
      <c r="E9555" s="322" t="e">
        <f t="shared" si="149"/>
        <v>#N/A</v>
      </c>
    </row>
    <row r="9556" spans="1:5" x14ac:dyDescent="0.25">
      <c r="A9556" s="8"/>
      <c r="B9556" s="8"/>
      <c r="D9556" t="e">
        <f>VLOOKUP(B9556,'Step 2 - Old-New Code Crosswalk'!B:D,1,FALSE)</f>
        <v>#N/A</v>
      </c>
      <c r="E9556" s="322" t="e">
        <f t="shared" si="149"/>
        <v>#N/A</v>
      </c>
    </row>
    <row r="9557" spans="1:5" x14ac:dyDescent="0.25">
      <c r="A9557" s="8"/>
      <c r="B9557" s="8"/>
      <c r="D9557" t="e">
        <f>VLOOKUP(B9557,'Step 2 - Old-New Code Crosswalk'!B:D,1,FALSE)</f>
        <v>#N/A</v>
      </c>
      <c r="E9557" s="322" t="e">
        <f t="shared" si="149"/>
        <v>#N/A</v>
      </c>
    </row>
    <row r="9558" spans="1:5" x14ac:dyDescent="0.25">
      <c r="A9558" s="8"/>
      <c r="B9558" s="8"/>
      <c r="D9558" t="e">
        <f>VLOOKUP(B9558,'Step 2 - Old-New Code Crosswalk'!B:D,1,FALSE)</f>
        <v>#N/A</v>
      </c>
      <c r="E9558" s="322" t="e">
        <f t="shared" si="149"/>
        <v>#N/A</v>
      </c>
    </row>
    <row r="9559" spans="1:5" x14ac:dyDescent="0.25">
      <c r="A9559" s="8"/>
      <c r="B9559" s="8"/>
      <c r="D9559" t="e">
        <f>VLOOKUP(B9559,'Step 2 - Old-New Code Crosswalk'!B:D,1,FALSE)</f>
        <v>#N/A</v>
      </c>
      <c r="E9559" s="322" t="e">
        <f t="shared" si="149"/>
        <v>#N/A</v>
      </c>
    </row>
    <row r="9560" spans="1:5" x14ac:dyDescent="0.25">
      <c r="A9560" s="8"/>
      <c r="B9560" s="8"/>
      <c r="D9560" t="e">
        <f>VLOOKUP(B9560,'Step 2 - Old-New Code Crosswalk'!B:D,1,FALSE)</f>
        <v>#N/A</v>
      </c>
      <c r="E9560" s="322" t="e">
        <f t="shared" si="149"/>
        <v>#N/A</v>
      </c>
    </row>
    <row r="9561" spans="1:5" x14ac:dyDescent="0.25">
      <c r="A9561" s="8"/>
      <c r="B9561" s="8"/>
      <c r="D9561" t="e">
        <f>VLOOKUP(B9561,'Step 2 - Old-New Code Crosswalk'!B:D,1,FALSE)</f>
        <v>#N/A</v>
      </c>
      <c r="E9561" s="322" t="e">
        <f t="shared" si="149"/>
        <v>#N/A</v>
      </c>
    </row>
    <row r="9562" spans="1:5" x14ac:dyDescent="0.25">
      <c r="A9562" s="8"/>
      <c r="B9562" s="8"/>
      <c r="D9562" t="e">
        <f>VLOOKUP(B9562,'Step 2 - Old-New Code Crosswalk'!B:D,1,FALSE)</f>
        <v>#N/A</v>
      </c>
      <c r="E9562" s="322" t="e">
        <f t="shared" si="149"/>
        <v>#N/A</v>
      </c>
    </row>
    <row r="9563" spans="1:5" x14ac:dyDescent="0.25">
      <c r="A9563" s="8"/>
      <c r="B9563" s="8"/>
      <c r="D9563" t="e">
        <f>VLOOKUP(B9563,'Step 2 - Old-New Code Crosswalk'!B:D,1,FALSE)</f>
        <v>#N/A</v>
      </c>
      <c r="E9563" s="322" t="e">
        <f t="shared" si="149"/>
        <v>#N/A</v>
      </c>
    </row>
    <row r="9564" spans="1:5" x14ac:dyDescent="0.25">
      <c r="A9564" s="8"/>
      <c r="B9564" s="8"/>
      <c r="D9564" t="e">
        <f>VLOOKUP(B9564,'Step 2 - Old-New Code Crosswalk'!B:D,1,FALSE)</f>
        <v>#N/A</v>
      </c>
      <c r="E9564" s="322" t="e">
        <f t="shared" si="149"/>
        <v>#N/A</v>
      </c>
    </row>
    <row r="9565" spans="1:5" x14ac:dyDescent="0.25">
      <c r="A9565" s="8"/>
      <c r="B9565" s="8"/>
      <c r="D9565" t="e">
        <f>VLOOKUP(B9565,'Step 2 - Old-New Code Crosswalk'!B:D,1,FALSE)</f>
        <v>#N/A</v>
      </c>
      <c r="E9565" s="322" t="e">
        <f t="shared" si="149"/>
        <v>#N/A</v>
      </c>
    </row>
    <row r="9566" spans="1:5" x14ac:dyDescent="0.25">
      <c r="A9566" s="8"/>
      <c r="B9566" s="8"/>
      <c r="D9566" t="e">
        <f>VLOOKUP(B9566,'Step 2 - Old-New Code Crosswalk'!B:D,1,FALSE)</f>
        <v>#N/A</v>
      </c>
      <c r="E9566" s="322" t="e">
        <f t="shared" si="149"/>
        <v>#N/A</v>
      </c>
    </row>
    <row r="9567" spans="1:5" x14ac:dyDescent="0.25">
      <c r="A9567" s="8"/>
      <c r="B9567" s="8"/>
      <c r="D9567" t="e">
        <f>VLOOKUP(B9567,'Step 2 - Old-New Code Crosswalk'!B:D,1,FALSE)</f>
        <v>#N/A</v>
      </c>
      <c r="E9567" s="322" t="e">
        <f t="shared" si="149"/>
        <v>#N/A</v>
      </c>
    </row>
    <row r="9568" spans="1:5" x14ac:dyDescent="0.25">
      <c r="A9568" s="8"/>
      <c r="B9568" s="8"/>
      <c r="D9568" t="e">
        <f>VLOOKUP(B9568,'Step 2 - Old-New Code Crosswalk'!B:D,1,FALSE)</f>
        <v>#N/A</v>
      </c>
      <c r="E9568" s="322" t="e">
        <f t="shared" si="149"/>
        <v>#N/A</v>
      </c>
    </row>
    <row r="9569" spans="1:5" x14ac:dyDescent="0.25">
      <c r="A9569" s="8"/>
      <c r="B9569" s="8"/>
      <c r="D9569" t="e">
        <f>VLOOKUP(B9569,'Step 2 - Old-New Code Crosswalk'!B:D,1,FALSE)</f>
        <v>#N/A</v>
      </c>
      <c r="E9569" s="322" t="e">
        <f t="shared" si="149"/>
        <v>#N/A</v>
      </c>
    </row>
    <row r="9570" spans="1:5" x14ac:dyDescent="0.25">
      <c r="A9570" s="8"/>
      <c r="B9570" s="8"/>
      <c r="D9570" t="e">
        <f>VLOOKUP(B9570,'Step 2 - Old-New Code Crosswalk'!B:D,1,FALSE)</f>
        <v>#N/A</v>
      </c>
      <c r="E9570" s="322" t="e">
        <f t="shared" si="149"/>
        <v>#N/A</v>
      </c>
    </row>
    <row r="9571" spans="1:5" x14ac:dyDescent="0.25">
      <c r="A9571" s="8"/>
      <c r="B9571" s="8"/>
      <c r="D9571" t="e">
        <f>VLOOKUP(B9571,'Step 2 - Old-New Code Crosswalk'!B:D,1,FALSE)</f>
        <v>#N/A</v>
      </c>
      <c r="E9571" s="322" t="e">
        <f t="shared" si="149"/>
        <v>#N/A</v>
      </c>
    </row>
    <row r="9572" spans="1:5" x14ac:dyDescent="0.25">
      <c r="A9572" s="8"/>
      <c r="B9572" s="8"/>
      <c r="D9572" t="e">
        <f>VLOOKUP(B9572,'Step 2 - Old-New Code Crosswalk'!B:D,1,FALSE)</f>
        <v>#N/A</v>
      </c>
      <c r="E9572" s="322" t="e">
        <f t="shared" si="149"/>
        <v>#N/A</v>
      </c>
    </row>
    <row r="9573" spans="1:5" x14ac:dyDescent="0.25">
      <c r="A9573" s="8"/>
      <c r="B9573" s="8"/>
      <c r="D9573" t="e">
        <f>VLOOKUP(B9573,'Step 2 - Old-New Code Crosswalk'!B:D,1,FALSE)</f>
        <v>#N/A</v>
      </c>
      <c r="E9573" s="322" t="e">
        <f t="shared" si="149"/>
        <v>#N/A</v>
      </c>
    </row>
    <row r="9574" spans="1:5" x14ac:dyDescent="0.25">
      <c r="A9574" s="8"/>
      <c r="B9574" s="8"/>
      <c r="D9574" t="e">
        <f>VLOOKUP(B9574,'Step 2 - Old-New Code Crosswalk'!B:D,1,FALSE)</f>
        <v>#N/A</v>
      </c>
      <c r="E9574" s="322" t="e">
        <f t="shared" si="149"/>
        <v>#N/A</v>
      </c>
    </row>
    <row r="9575" spans="1:5" x14ac:dyDescent="0.25">
      <c r="A9575" s="8"/>
      <c r="B9575" s="8"/>
      <c r="D9575" t="e">
        <f>VLOOKUP(B9575,'Step 2 - Old-New Code Crosswalk'!B:D,1,FALSE)</f>
        <v>#N/A</v>
      </c>
      <c r="E9575" s="322" t="e">
        <f t="shared" si="149"/>
        <v>#N/A</v>
      </c>
    </row>
    <row r="9576" spans="1:5" x14ac:dyDescent="0.25">
      <c r="A9576" s="8"/>
      <c r="B9576" s="8"/>
      <c r="D9576" t="e">
        <f>VLOOKUP(B9576,'Step 2 - Old-New Code Crosswalk'!B:D,1,FALSE)</f>
        <v>#N/A</v>
      </c>
      <c r="E9576" s="322" t="e">
        <f t="shared" si="149"/>
        <v>#N/A</v>
      </c>
    </row>
    <row r="9577" spans="1:5" x14ac:dyDescent="0.25">
      <c r="A9577" s="8"/>
      <c r="B9577" s="8"/>
      <c r="D9577" t="e">
        <f>VLOOKUP(B9577,'Step 2 - Old-New Code Crosswalk'!B:D,1,FALSE)</f>
        <v>#N/A</v>
      </c>
      <c r="E9577" s="322" t="e">
        <f t="shared" si="149"/>
        <v>#N/A</v>
      </c>
    </row>
    <row r="9578" spans="1:5" x14ac:dyDescent="0.25">
      <c r="A9578" s="8"/>
      <c r="B9578" s="8"/>
      <c r="D9578" t="e">
        <f>VLOOKUP(B9578,'Step 2 - Old-New Code Crosswalk'!B:D,1,FALSE)</f>
        <v>#N/A</v>
      </c>
      <c r="E9578" s="322" t="e">
        <f t="shared" si="149"/>
        <v>#N/A</v>
      </c>
    </row>
    <row r="9579" spans="1:5" x14ac:dyDescent="0.25">
      <c r="A9579" s="8"/>
      <c r="B9579" s="8"/>
      <c r="D9579" t="e">
        <f>VLOOKUP(B9579,'Step 2 - Old-New Code Crosswalk'!B:D,1,FALSE)</f>
        <v>#N/A</v>
      </c>
      <c r="E9579" s="322" t="e">
        <f t="shared" si="149"/>
        <v>#N/A</v>
      </c>
    </row>
    <row r="9580" spans="1:5" x14ac:dyDescent="0.25">
      <c r="A9580" s="8"/>
      <c r="B9580" s="8"/>
      <c r="D9580" t="e">
        <f>VLOOKUP(B9580,'Step 2 - Old-New Code Crosswalk'!B:D,1,FALSE)</f>
        <v>#N/A</v>
      </c>
      <c r="E9580" s="322" t="e">
        <f t="shared" si="149"/>
        <v>#N/A</v>
      </c>
    </row>
    <row r="9581" spans="1:5" x14ac:dyDescent="0.25">
      <c r="A9581" s="8"/>
      <c r="B9581" s="8"/>
      <c r="D9581" t="e">
        <f>VLOOKUP(B9581,'Step 2 - Old-New Code Crosswalk'!B:D,1,FALSE)</f>
        <v>#N/A</v>
      </c>
      <c r="E9581" s="322" t="e">
        <f t="shared" si="149"/>
        <v>#N/A</v>
      </c>
    </row>
    <row r="9582" spans="1:5" x14ac:dyDescent="0.25">
      <c r="A9582" s="8"/>
      <c r="B9582" s="8"/>
      <c r="D9582" t="e">
        <f>VLOOKUP(B9582,'Step 2 - Old-New Code Crosswalk'!B:D,1,FALSE)</f>
        <v>#N/A</v>
      </c>
      <c r="E9582" s="322" t="e">
        <f t="shared" si="149"/>
        <v>#N/A</v>
      </c>
    </row>
    <row r="9583" spans="1:5" x14ac:dyDescent="0.25">
      <c r="A9583" s="8"/>
      <c r="B9583" s="8"/>
      <c r="D9583" t="e">
        <f>VLOOKUP(B9583,'Step 2 - Old-New Code Crosswalk'!B:D,1,FALSE)</f>
        <v>#N/A</v>
      </c>
      <c r="E9583" s="322" t="e">
        <f t="shared" si="149"/>
        <v>#N/A</v>
      </c>
    </row>
    <row r="9584" spans="1:5" x14ac:dyDescent="0.25">
      <c r="A9584" s="8"/>
      <c r="B9584" s="8"/>
      <c r="D9584" t="e">
        <f>VLOOKUP(B9584,'Step 2 - Old-New Code Crosswalk'!B:D,1,FALSE)</f>
        <v>#N/A</v>
      </c>
      <c r="E9584" s="322" t="e">
        <f t="shared" si="149"/>
        <v>#N/A</v>
      </c>
    </row>
    <row r="9585" spans="1:5" x14ac:dyDescent="0.25">
      <c r="A9585" s="8"/>
      <c r="B9585" s="8"/>
      <c r="D9585" t="e">
        <f>VLOOKUP(B9585,'Step 2 - Old-New Code Crosswalk'!B:D,1,FALSE)</f>
        <v>#N/A</v>
      </c>
      <c r="E9585" s="322" t="e">
        <f t="shared" si="149"/>
        <v>#N/A</v>
      </c>
    </row>
    <row r="9586" spans="1:5" x14ac:dyDescent="0.25">
      <c r="A9586" s="8"/>
      <c r="B9586" s="8"/>
      <c r="D9586" t="e">
        <f>VLOOKUP(B9586,'Step 2 - Old-New Code Crosswalk'!B:D,1,FALSE)</f>
        <v>#N/A</v>
      </c>
      <c r="E9586" s="322" t="e">
        <f t="shared" si="149"/>
        <v>#N/A</v>
      </c>
    </row>
    <row r="9587" spans="1:5" x14ac:dyDescent="0.25">
      <c r="A9587" s="8"/>
      <c r="B9587" s="8"/>
      <c r="D9587" t="e">
        <f>VLOOKUP(B9587,'Step 2 - Old-New Code Crosswalk'!B:D,1,FALSE)</f>
        <v>#N/A</v>
      </c>
      <c r="E9587" s="322" t="e">
        <f t="shared" si="149"/>
        <v>#N/A</v>
      </c>
    </row>
    <row r="9588" spans="1:5" x14ac:dyDescent="0.25">
      <c r="A9588" s="8"/>
      <c r="B9588" s="8"/>
      <c r="D9588" t="e">
        <f>VLOOKUP(B9588,'Step 2 - Old-New Code Crosswalk'!B:D,1,FALSE)</f>
        <v>#N/A</v>
      </c>
      <c r="E9588" s="322" t="e">
        <f t="shared" si="149"/>
        <v>#N/A</v>
      </c>
    </row>
    <row r="9589" spans="1:5" x14ac:dyDescent="0.25">
      <c r="A9589" s="8"/>
      <c r="B9589" s="8"/>
      <c r="D9589" t="e">
        <f>VLOOKUP(B9589,'Step 2 - Old-New Code Crosswalk'!B:D,1,FALSE)</f>
        <v>#N/A</v>
      </c>
      <c r="E9589" s="322" t="e">
        <f t="shared" si="149"/>
        <v>#N/A</v>
      </c>
    </row>
    <row r="9590" spans="1:5" x14ac:dyDescent="0.25">
      <c r="A9590" s="8"/>
      <c r="B9590" s="8"/>
      <c r="D9590" t="e">
        <f>VLOOKUP(B9590,'Step 2 - Old-New Code Crosswalk'!B:D,1,FALSE)</f>
        <v>#N/A</v>
      </c>
      <c r="E9590" s="322" t="e">
        <f t="shared" si="149"/>
        <v>#N/A</v>
      </c>
    </row>
    <row r="9591" spans="1:5" x14ac:dyDescent="0.25">
      <c r="A9591" s="8"/>
      <c r="B9591" s="8"/>
      <c r="D9591" t="e">
        <f>VLOOKUP(B9591,'Step 2 - Old-New Code Crosswalk'!B:D,1,FALSE)</f>
        <v>#N/A</v>
      </c>
      <c r="E9591" s="322" t="e">
        <f t="shared" si="149"/>
        <v>#N/A</v>
      </c>
    </row>
    <row r="9592" spans="1:5" x14ac:dyDescent="0.25">
      <c r="A9592" s="8"/>
      <c r="B9592" s="8"/>
      <c r="D9592" t="e">
        <f>VLOOKUP(B9592,'Step 2 - Old-New Code Crosswalk'!B:D,1,FALSE)</f>
        <v>#N/A</v>
      </c>
      <c r="E9592" s="322" t="e">
        <f t="shared" si="149"/>
        <v>#N/A</v>
      </c>
    </row>
    <row r="9593" spans="1:5" x14ac:dyDescent="0.25">
      <c r="A9593" s="8"/>
      <c r="B9593" s="8"/>
      <c r="D9593" t="e">
        <f>VLOOKUP(B9593,'Step 2 - Old-New Code Crosswalk'!B:D,1,FALSE)</f>
        <v>#N/A</v>
      </c>
      <c r="E9593" s="322" t="e">
        <f t="shared" si="149"/>
        <v>#N/A</v>
      </c>
    </row>
    <row r="9594" spans="1:5" x14ac:dyDescent="0.25">
      <c r="A9594" s="8"/>
      <c r="B9594" s="8"/>
      <c r="D9594" t="e">
        <f>VLOOKUP(B9594,'Step 2 - Old-New Code Crosswalk'!B:D,1,FALSE)</f>
        <v>#N/A</v>
      </c>
      <c r="E9594" s="322" t="e">
        <f t="shared" si="149"/>
        <v>#N/A</v>
      </c>
    </row>
    <row r="9595" spans="1:5" x14ac:dyDescent="0.25">
      <c r="A9595" s="8"/>
      <c r="B9595" s="8"/>
      <c r="D9595" t="e">
        <f>VLOOKUP(B9595,'Step 2 - Old-New Code Crosswalk'!B:D,1,FALSE)</f>
        <v>#N/A</v>
      </c>
      <c r="E9595" s="322" t="e">
        <f t="shared" si="149"/>
        <v>#N/A</v>
      </c>
    </row>
    <row r="9596" spans="1:5" x14ac:dyDescent="0.25">
      <c r="A9596" s="8"/>
      <c r="B9596" s="8"/>
      <c r="D9596" t="e">
        <f>VLOOKUP(B9596,'Step 2 - Old-New Code Crosswalk'!B:D,1,FALSE)</f>
        <v>#N/A</v>
      </c>
      <c r="E9596" s="322" t="e">
        <f t="shared" si="149"/>
        <v>#N/A</v>
      </c>
    </row>
    <row r="9597" spans="1:5" x14ac:dyDescent="0.25">
      <c r="A9597" s="8"/>
      <c r="B9597" s="8"/>
      <c r="D9597" t="e">
        <f>VLOOKUP(B9597,'Step 2 - Old-New Code Crosswalk'!B:D,1,FALSE)</f>
        <v>#N/A</v>
      </c>
      <c r="E9597" s="322" t="e">
        <f t="shared" si="149"/>
        <v>#N/A</v>
      </c>
    </row>
    <row r="9598" spans="1:5" x14ac:dyDescent="0.25">
      <c r="A9598" s="8"/>
      <c r="B9598" s="8"/>
      <c r="D9598" t="e">
        <f>VLOOKUP(B9598,'Step 2 - Old-New Code Crosswalk'!B:D,1,FALSE)</f>
        <v>#N/A</v>
      </c>
      <c r="E9598" s="322" t="e">
        <f t="shared" si="149"/>
        <v>#N/A</v>
      </c>
    </row>
    <row r="9599" spans="1:5" x14ac:dyDescent="0.25">
      <c r="A9599" s="8"/>
      <c r="B9599" s="8"/>
      <c r="D9599" t="e">
        <f>VLOOKUP(B9599,'Step 2 - Old-New Code Crosswalk'!B:D,1,FALSE)</f>
        <v>#N/A</v>
      </c>
      <c r="E9599" s="322" t="e">
        <f t="shared" si="149"/>
        <v>#N/A</v>
      </c>
    </row>
    <row r="9600" spans="1:5" x14ac:dyDescent="0.25">
      <c r="A9600" s="8"/>
      <c r="B9600" s="8"/>
      <c r="D9600" t="e">
        <f>VLOOKUP(B9600,'Step 2 - Old-New Code Crosswalk'!B:D,1,FALSE)</f>
        <v>#N/A</v>
      </c>
      <c r="E9600" s="322" t="e">
        <f t="shared" si="149"/>
        <v>#N/A</v>
      </c>
    </row>
    <row r="9601" spans="1:5" x14ac:dyDescent="0.25">
      <c r="A9601" s="8"/>
      <c r="B9601" s="8"/>
      <c r="D9601" t="e">
        <f>VLOOKUP(B9601,'Step 2 - Old-New Code Crosswalk'!B:D,1,FALSE)</f>
        <v>#N/A</v>
      </c>
      <c r="E9601" s="322" t="e">
        <f t="shared" si="149"/>
        <v>#N/A</v>
      </c>
    </row>
    <row r="9602" spans="1:5" x14ac:dyDescent="0.25">
      <c r="A9602" s="8"/>
      <c r="B9602" s="8"/>
      <c r="D9602" t="e">
        <f>VLOOKUP(B9602,'Step 2 - Old-New Code Crosswalk'!B:D,1,FALSE)</f>
        <v>#N/A</v>
      </c>
      <c r="E9602" s="322" t="e">
        <f t="shared" ref="E9602:E9665" si="150">IF(B9602=D9602," ","ERROR")</f>
        <v>#N/A</v>
      </c>
    </row>
    <row r="9603" spans="1:5" x14ac:dyDescent="0.25">
      <c r="A9603" s="8"/>
      <c r="B9603" s="8"/>
      <c r="D9603" t="e">
        <f>VLOOKUP(B9603,'Step 2 - Old-New Code Crosswalk'!B:D,1,FALSE)</f>
        <v>#N/A</v>
      </c>
      <c r="E9603" s="322" t="e">
        <f t="shared" si="150"/>
        <v>#N/A</v>
      </c>
    </row>
    <row r="9604" spans="1:5" x14ac:dyDescent="0.25">
      <c r="A9604" s="8"/>
      <c r="B9604" s="8"/>
      <c r="D9604" t="e">
        <f>VLOOKUP(B9604,'Step 2 - Old-New Code Crosswalk'!B:D,1,FALSE)</f>
        <v>#N/A</v>
      </c>
      <c r="E9604" s="322" t="e">
        <f t="shared" si="150"/>
        <v>#N/A</v>
      </c>
    </row>
    <row r="9605" spans="1:5" x14ac:dyDescent="0.25">
      <c r="A9605" s="8"/>
      <c r="B9605" s="8"/>
      <c r="D9605" t="e">
        <f>VLOOKUP(B9605,'Step 2 - Old-New Code Crosswalk'!B:D,1,FALSE)</f>
        <v>#N/A</v>
      </c>
      <c r="E9605" s="322" t="e">
        <f t="shared" si="150"/>
        <v>#N/A</v>
      </c>
    </row>
    <row r="9606" spans="1:5" x14ac:dyDescent="0.25">
      <c r="A9606" s="8"/>
      <c r="B9606" s="8"/>
      <c r="D9606" t="e">
        <f>VLOOKUP(B9606,'Step 2 - Old-New Code Crosswalk'!B:D,1,FALSE)</f>
        <v>#N/A</v>
      </c>
      <c r="E9606" s="322" t="e">
        <f t="shared" si="150"/>
        <v>#N/A</v>
      </c>
    </row>
    <row r="9607" spans="1:5" x14ac:dyDescent="0.25">
      <c r="A9607" s="8"/>
      <c r="B9607" s="8"/>
      <c r="D9607" t="e">
        <f>VLOOKUP(B9607,'Step 2 - Old-New Code Crosswalk'!B:D,1,FALSE)</f>
        <v>#N/A</v>
      </c>
      <c r="E9607" s="322" t="e">
        <f t="shared" si="150"/>
        <v>#N/A</v>
      </c>
    </row>
    <row r="9608" spans="1:5" x14ac:dyDescent="0.25">
      <c r="A9608" s="8"/>
      <c r="B9608" s="8"/>
      <c r="D9608" t="e">
        <f>VLOOKUP(B9608,'Step 2 - Old-New Code Crosswalk'!B:D,1,FALSE)</f>
        <v>#N/A</v>
      </c>
      <c r="E9608" s="322" t="e">
        <f t="shared" si="150"/>
        <v>#N/A</v>
      </c>
    </row>
    <row r="9609" spans="1:5" x14ac:dyDescent="0.25">
      <c r="A9609" s="8"/>
      <c r="B9609" s="8"/>
      <c r="D9609" t="e">
        <f>VLOOKUP(B9609,'Step 2 - Old-New Code Crosswalk'!B:D,1,FALSE)</f>
        <v>#N/A</v>
      </c>
      <c r="E9609" s="322" t="e">
        <f t="shared" si="150"/>
        <v>#N/A</v>
      </c>
    </row>
    <row r="9610" spans="1:5" x14ac:dyDescent="0.25">
      <c r="A9610" s="8"/>
      <c r="B9610" s="8"/>
      <c r="D9610" t="e">
        <f>VLOOKUP(B9610,'Step 2 - Old-New Code Crosswalk'!B:D,1,FALSE)</f>
        <v>#N/A</v>
      </c>
      <c r="E9610" s="322" t="e">
        <f t="shared" si="150"/>
        <v>#N/A</v>
      </c>
    </row>
    <row r="9611" spans="1:5" x14ac:dyDescent="0.25">
      <c r="A9611" s="8"/>
      <c r="B9611" s="8"/>
      <c r="D9611" t="e">
        <f>VLOOKUP(B9611,'Step 2 - Old-New Code Crosswalk'!B:D,1,FALSE)</f>
        <v>#N/A</v>
      </c>
      <c r="E9611" s="322" t="e">
        <f t="shared" si="150"/>
        <v>#N/A</v>
      </c>
    </row>
    <row r="9612" spans="1:5" x14ac:dyDescent="0.25">
      <c r="A9612" s="8"/>
      <c r="B9612" s="8"/>
      <c r="D9612" t="e">
        <f>VLOOKUP(B9612,'Step 2 - Old-New Code Crosswalk'!B:D,1,FALSE)</f>
        <v>#N/A</v>
      </c>
      <c r="E9612" s="322" t="e">
        <f t="shared" si="150"/>
        <v>#N/A</v>
      </c>
    </row>
    <row r="9613" spans="1:5" x14ac:dyDescent="0.25">
      <c r="A9613" s="8"/>
      <c r="B9613" s="8"/>
      <c r="D9613" t="e">
        <f>VLOOKUP(B9613,'Step 2 - Old-New Code Crosswalk'!B:D,1,FALSE)</f>
        <v>#N/A</v>
      </c>
      <c r="E9613" s="322" t="e">
        <f t="shared" si="150"/>
        <v>#N/A</v>
      </c>
    </row>
    <row r="9614" spans="1:5" x14ac:dyDescent="0.25">
      <c r="A9614" s="8"/>
      <c r="B9614" s="8"/>
      <c r="D9614" t="e">
        <f>VLOOKUP(B9614,'Step 2 - Old-New Code Crosswalk'!B:D,1,FALSE)</f>
        <v>#N/A</v>
      </c>
      <c r="E9614" s="322" t="e">
        <f t="shared" si="150"/>
        <v>#N/A</v>
      </c>
    </row>
    <row r="9615" spans="1:5" x14ac:dyDescent="0.25">
      <c r="A9615" s="8"/>
      <c r="B9615" s="8"/>
      <c r="D9615" t="e">
        <f>VLOOKUP(B9615,'Step 2 - Old-New Code Crosswalk'!B:D,1,FALSE)</f>
        <v>#N/A</v>
      </c>
      <c r="E9615" s="322" t="e">
        <f t="shared" si="150"/>
        <v>#N/A</v>
      </c>
    </row>
    <row r="9616" spans="1:5" x14ac:dyDescent="0.25">
      <c r="A9616" s="8"/>
      <c r="B9616" s="8"/>
      <c r="D9616" t="e">
        <f>VLOOKUP(B9616,'Step 2 - Old-New Code Crosswalk'!B:D,1,FALSE)</f>
        <v>#N/A</v>
      </c>
      <c r="E9616" s="322" t="e">
        <f t="shared" si="150"/>
        <v>#N/A</v>
      </c>
    </row>
    <row r="9617" spans="1:5" x14ac:dyDescent="0.25">
      <c r="A9617" s="8"/>
      <c r="B9617" s="8"/>
      <c r="D9617" t="e">
        <f>VLOOKUP(B9617,'Step 2 - Old-New Code Crosswalk'!B:D,1,FALSE)</f>
        <v>#N/A</v>
      </c>
      <c r="E9617" s="322" t="e">
        <f t="shared" si="150"/>
        <v>#N/A</v>
      </c>
    </row>
    <row r="9618" spans="1:5" x14ac:dyDescent="0.25">
      <c r="A9618" s="8"/>
      <c r="B9618" s="8"/>
      <c r="D9618" t="e">
        <f>VLOOKUP(B9618,'Step 2 - Old-New Code Crosswalk'!B:D,1,FALSE)</f>
        <v>#N/A</v>
      </c>
      <c r="E9618" s="322" t="e">
        <f t="shared" si="150"/>
        <v>#N/A</v>
      </c>
    </row>
    <row r="9619" spans="1:5" x14ac:dyDescent="0.25">
      <c r="A9619" s="8"/>
      <c r="B9619" s="8"/>
      <c r="D9619" t="e">
        <f>VLOOKUP(B9619,'Step 2 - Old-New Code Crosswalk'!B:D,1,FALSE)</f>
        <v>#N/A</v>
      </c>
      <c r="E9619" s="322" t="e">
        <f t="shared" si="150"/>
        <v>#N/A</v>
      </c>
    </row>
    <row r="9620" spans="1:5" x14ac:dyDescent="0.25">
      <c r="A9620" s="8"/>
      <c r="B9620" s="8"/>
      <c r="D9620" t="e">
        <f>VLOOKUP(B9620,'Step 2 - Old-New Code Crosswalk'!B:D,1,FALSE)</f>
        <v>#N/A</v>
      </c>
      <c r="E9620" s="322" t="e">
        <f t="shared" si="150"/>
        <v>#N/A</v>
      </c>
    </row>
    <row r="9621" spans="1:5" x14ac:dyDescent="0.25">
      <c r="A9621" s="8"/>
      <c r="B9621" s="8"/>
      <c r="D9621" t="e">
        <f>VLOOKUP(B9621,'Step 2 - Old-New Code Crosswalk'!B:D,1,FALSE)</f>
        <v>#N/A</v>
      </c>
      <c r="E9621" s="322" t="e">
        <f t="shared" si="150"/>
        <v>#N/A</v>
      </c>
    </row>
    <row r="9622" spans="1:5" x14ac:dyDescent="0.25">
      <c r="A9622" s="8"/>
      <c r="B9622" s="8"/>
      <c r="D9622" t="e">
        <f>VLOOKUP(B9622,'Step 2 - Old-New Code Crosswalk'!B:D,1,FALSE)</f>
        <v>#N/A</v>
      </c>
      <c r="E9622" s="322" t="e">
        <f t="shared" si="150"/>
        <v>#N/A</v>
      </c>
    </row>
    <row r="9623" spans="1:5" x14ac:dyDescent="0.25">
      <c r="A9623" s="8"/>
      <c r="B9623" s="8"/>
      <c r="D9623" t="e">
        <f>VLOOKUP(B9623,'Step 2 - Old-New Code Crosswalk'!B:D,1,FALSE)</f>
        <v>#N/A</v>
      </c>
      <c r="E9623" s="322" t="e">
        <f t="shared" si="150"/>
        <v>#N/A</v>
      </c>
    </row>
    <row r="9624" spans="1:5" x14ac:dyDescent="0.25">
      <c r="A9624" s="8"/>
      <c r="B9624" s="8"/>
      <c r="D9624" t="e">
        <f>VLOOKUP(B9624,'Step 2 - Old-New Code Crosswalk'!B:D,1,FALSE)</f>
        <v>#N/A</v>
      </c>
      <c r="E9624" s="322" t="e">
        <f t="shared" si="150"/>
        <v>#N/A</v>
      </c>
    </row>
    <row r="9625" spans="1:5" x14ac:dyDescent="0.25">
      <c r="A9625" s="8"/>
      <c r="B9625" s="8"/>
      <c r="D9625" t="e">
        <f>VLOOKUP(B9625,'Step 2 - Old-New Code Crosswalk'!B:D,1,FALSE)</f>
        <v>#N/A</v>
      </c>
      <c r="E9625" s="322" t="e">
        <f t="shared" si="150"/>
        <v>#N/A</v>
      </c>
    </row>
    <row r="9626" spans="1:5" x14ac:dyDescent="0.25">
      <c r="A9626" s="8"/>
      <c r="B9626" s="8"/>
      <c r="D9626" t="e">
        <f>VLOOKUP(B9626,'Step 2 - Old-New Code Crosswalk'!B:D,1,FALSE)</f>
        <v>#N/A</v>
      </c>
      <c r="E9626" s="322" t="e">
        <f t="shared" si="150"/>
        <v>#N/A</v>
      </c>
    </row>
    <row r="9627" spans="1:5" x14ac:dyDescent="0.25">
      <c r="A9627" s="8"/>
      <c r="B9627" s="8"/>
      <c r="D9627" t="e">
        <f>VLOOKUP(B9627,'Step 2 - Old-New Code Crosswalk'!B:D,1,FALSE)</f>
        <v>#N/A</v>
      </c>
      <c r="E9627" s="322" t="e">
        <f t="shared" si="150"/>
        <v>#N/A</v>
      </c>
    </row>
    <row r="9628" spans="1:5" x14ac:dyDescent="0.25">
      <c r="A9628" s="8"/>
      <c r="B9628" s="8"/>
      <c r="D9628" t="e">
        <f>VLOOKUP(B9628,'Step 2 - Old-New Code Crosswalk'!B:D,1,FALSE)</f>
        <v>#N/A</v>
      </c>
      <c r="E9628" s="322" t="e">
        <f t="shared" si="150"/>
        <v>#N/A</v>
      </c>
    </row>
    <row r="9629" spans="1:5" x14ac:dyDescent="0.25">
      <c r="A9629" s="8"/>
      <c r="B9629" s="8"/>
      <c r="D9629" t="e">
        <f>VLOOKUP(B9629,'Step 2 - Old-New Code Crosswalk'!B:D,1,FALSE)</f>
        <v>#N/A</v>
      </c>
      <c r="E9629" s="322" t="e">
        <f t="shared" si="150"/>
        <v>#N/A</v>
      </c>
    </row>
    <row r="9630" spans="1:5" x14ac:dyDescent="0.25">
      <c r="A9630" s="8"/>
      <c r="B9630" s="8"/>
      <c r="D9630" t="e">
        <f>VLOOKUP(B9630,'Step 2 - Old-New Code Crosswalk'!B:D,1,FALSE)</f>
        <v>#N/A</v>
      </c>
      <c r="E9630" s="322" t="e">
        <f t="shared" si="150"/>
        <v>#N/A</v>
      </c>
    </row>
    <row r="9631" spans="1:5" x14ac:dyDescent="0.25">
      <c r="A9631" s="8"/>
      <c r="B9631" s="8"/>
      <c r="D9631" t="e">
        <f>VLOOKUP(B9631,'Step 2 - Old-New Code Crosswalk'!B:D,1,FALSE)</f>
        <v>#N/A</v>
      </c>
      <c r="E9631" s="322" t="e">
        <f t="shared" si="150"/>
        <v>#N/A</v>
      </c>
    </row>
    <row r="9632" spans="1:5" x14ac:dyDescent="0.25">
      <c r="A9632" s="8"/>
      <c r="B9632" s="8"/>
      <c r="D9632" t="e">
        <f>VLOOKUP(B9632,'Step 2 - Old-New Code Crosswalk'!B:D,1,FALSE)</f>
        <v>#N/A</v>
      </c>
      <c r="E9632" s="322" t="e">
        <f t="shared" si="150"/>
        <v>#N/A</v>
      </c>
    </row>
    <row r="9633" spans="1:5" x14ac:dyDescent="0.25">
      <c r="A9633" s="8"/>
      <c r="B9633" s="8"/>
      <c r="D9633" t="e">
        <f>VLOOKUP(B9633,'Step 2 - Old-New Code Crosswalk'!B:D,1,FALSE)</f>
        <v>#N/A</v>
      </c>
      <c r="E9633" s="322" t="e">
        <f t="shared" si="150"/>
        <v>#N/A</v>
      </c>
    </row>
    <row r="9634" spans="1:5" x14ac:dyDescent="0.25">
      <c r="A9634" s="8"/>
      <c r="B9634" s="8"/>
      <c r="D9634" t="e">
        <f>VLOOKUP(B9634,'Step 2 - Old-New Code Crosswalk'!B:D,1,FALSE)</f>
        <v>#N/A</v>
      </c>
      <c r="E9634" s="322" t="e">
        <f t="shared" si="150"/>
        <v>#N/A</v>
      </c>
    </row>
    <row r="9635" spans="1:5" x14ac:dyDescent="0.25">
      <c r="A9635" s="8"/>
      <c r="B9635" s="8"/>
      <c r="D9635" t="e">
        <f>VLOOKUP(B9635,'Step 2 - Old-New Code Crosswalk'!B:D,1,FALSE)</f>
        <v>#N/A</v>
      </c>
      <c r="E9635" s="322" t="e">
        <f t="shared" si="150"/>
        <v>#N/A</v>
      </c>
    </row>
    <row r="9636" spans="1:5" x14ac:dyDescent="0.25">
      <c r="A9636" s="8"/>
      <c r="B9636" s="8"/>
      <c r="D9636" t="e">
        <f>VLOOKUP(B9636,'Step 2 - Old-New Code Crosswalk'!B:D,1,FALSE)</f>
        <v>#N/A</v>
      </c>
      <c r="E9636" s="322" t="e">
        <f t="shared" si="150"/>
        <v>#N/A</v>
      </c>
    </row>
    <row r="9637" spans="1:5" x14ac:dyDescent="0.25">
      <c r="A9637" s="8"/>
      <c r="B9637" s="8"/>
      <c r="D9637" t="e">
        <f>VLOOKUP(B9637,'Step 2 - Old-New Code Crosswalk'!B:D,1,FALSE)</f>
        <v>#N/A</v>
      </c>
      <c r="E9637" s="322" t="e">
        <f t="shared" si="150"/>
        <v>#N/A</v>
      </c>
    </row>
    <row r="9638" spans="1:5" x14ac:dyDescent="0.25">
      <c r="A9638" s="8"/>
      <c r="B9638" s="8"/>
      <c r="D9638" t="e">
        <f>VLOOKUP(B9638,'Step 2 - Old-New Code Crosswalk'!B:D,1,FALSE)</f>
        <v>#N/A</v>
      </c>
      <c r="E9638" s="322" t="e">
        <f t="shared" si="150"/>
        <v>#N/A</v>
      </c>
    </row>
    <row r="9639" spans="1:5" x14ac:dyDescent="0.25">
      <c r="A9639" s="8"/>
      <c r="B9639" s="8"/>
      <c r="D9639" t="e">
        <f>VLOOKUP(B9639,'Step 2 - Old-New Code Crosswalk'!B:D,1,FALSE)</f>
        <v>#N/A</v>
      </c>
      <c r="E9639" s="322" t="e">
        <f t="shared" si="150"/>
        <v>#N/A</v>
      </c>
    </row>
    <row r="9640" spans="1:5" x14ac:dyDescent="0.25">
      <c r="A9640" s="8"/>
      <c r="B9640" s="8"/>
      <c r="D9640" t="e">
        <f>VLOOKUP(B9640,'Step 2 - Old-New Code Crosswalk'!B:D,1,FALSE)</f>
        <v>#N/A</v>
      </c>
      <c r="E9640" s="322" t="e">
        <f t="shared" si="150"/>
        <v>#N/A</v>
      </c>
    </row>
    <row r="9641" spans="1:5" x14ac:dyDescent="0.25">
      <c r="A9641" s="8"/>
      <c r="B9641" s="8"/>
      <c r="D9641" t="e">
        <f>VLOOKUP(B9641,'Step 2 - Old-New Code Crosswalk'!B:D,1,FALSE)</f>
        <v>#N/A</v>
      </c>
      <c r="E9641" s="322" t="e">
        <f t="shared" si="150"/>
        <v>#N/A</v>
      </c>
    </row>
    <row r="9642" spans="1:5" x14ac:dyDescent="0.25">
      <c r="A9642" s="8"/>
      <c r="B9642" s="8"/>
      <c r="D9642" t="e">
        <f>VLOOKUP(B9642,'Step 2 - Old-New Code Crosswalk'!B:D,1,FALSE)</f>
        <v>#N/A</v>
      </c>
      <c r="E9642" s="322" t="e">
        <f t="shared" si="150"/>
        <v>#N/A</v>
      </c>
    </row>
    <row r="9643" spans="1:5" x14ac:dyDescent="0.25">
      <c r="A9643" s="8"/>
      <c r="B9643" s="8"/>
      <c r="D9643" t="e">
        <f>VLOOKUP(B9643,'Step 2 - Old-New Code Crosswalk'!B:D,1,FALSE)</f>
        <v>#N/A</v>
      </c>
      <c r="E9643" s="322" t="e">
        <f t="shared" si="150"/>
        <v>#N/A</v>
      </c>
    </row>
    <row r="9644" spans="1:5" x14ac:dyDescent="0.25">
      <c r="A9644" s="8"/>
      <c r="B9644" s="8"/>
      <c r="D9644" t="e">
        <f>VLOOKUP(B9644,'Step 2 - Old-New Code Crosswalk'!B:D,1,FALSE)</f>
        <v>#N/A</v>
      </c>
      <c r="E9644" s="322" t="e">
        <f t="shared" si="150"/>
        <v>#N/A</v>
      </c>
    </row>
    <row r="9645" spans="1:5" x14ac:dyDescent="0.25">
      <c r="A9645" s="8"/>
      <c r="B9645" s="8"/>
      <c r="D9645" t="e">
        <f>VLOOKUP(B9645,'Step 2 - Old-New Code Crosswalk'!B:D,1,FALSE)</f>
        <v>#N/A</v>
      </c>
      <c r="E9645" s="322" t="e">
        <f t="shared" si="150"/>
        <v>#N/A</v>
      </c>
    </row>
    <row r="9646" spans="1:5" x14ac:dyDescent="0.25">
      <c r="A9646" s="8"/>
      <c r="B9646" s="8"/>
      <c r="D9646" t="e">
        <f>VLOOKUP(B9646,'Step 2 - Old-New Code Crosswalk'!B:D,1,FALSE)</f>
        <v>#N/A</v>
      </c>
      <c r="E9646" s="322" t="e">
        <f t="shared" si="150"/>
        <v>#N/A</v>
      </c>
    </row>
    <row r="9647" spans="1:5" x14ac:dyDescent="0.25">
      <c r="A9647" s="8"/>
      <c r="B9647" s="8"/>
      <c r="D9647" t="e">
        <f>VLOOKUP(B9647,'Step 2 - Old-New Code Crosswalk'!B:D,1,FALSE)</f>
        <v>#N/A</v>
      </c>
      <c r="E9647" s="322" t="e">
        <f t="shared" si="150"/>
        <v>#N/A</v>
      </c>
    </row>
    <row r="9648" spans="1:5" x14ac:dyDescent="0.25">
      <c r="A9648" s="8"/>
      <c r="B9648" s="8"/>
      <c r="D9648" t="e">
        <f>VLOOKUP(B9648,'Step 2 - Old-New Code Crosswalk'!B:D,1,FALSE)</f>
        <v>#N/A</v>
      </c>
      <c r="E9648" s="322" t="e">
        <f t="shared" si="150"/>
        <v>#N/A</v>
      </c>
    </row>
    <row r="9649" spans="1:5" x14ac:dyDescent="0.25">
      <c r="A9649" s="8"/>
      <c r="B9649" s="8"/>
      <c r="D9649" t="e">
        <f>VLOOKUP(B9649,'Step 2 - Old-New Code Crosswalk'!B:D,1,FALSE)</f>
        <v>#N/A</v>
      </c>
      <c r="E9649" s="322" t="e">
        <f t="shared" si="150"/>
        <v>#N/A</v>
      </c>
    </row>
    <row r="9650" spans="1:5" x14ac:dyDescent="0.25">
      <c r="A9650" s="8"/>
      <c r="B9650" s="8"/>
      <c r="D9650" t="e">
        <f>VLOOKUP(B9650,'Step 2 - Old-New Code Crosswalk'!B:D,1,FALSE)</f>
        <v>#N/A</v>
      </c>
      <c r="E9650" s="322" t="e">
        <f t="shared" si="150"/>
        <v>#N/A</v>
      </c>
    </row>
    <row r="9651" spans="1:5" x14ac:dyDescent="0.25">
      <c r="A9651" s="8"/>
      <c r="B9651" s="8"/>
      <c r="D9651" t="e">
        <f>VLOOKUP(B9651,'Step 2 - Old-New Code Crosswalk'!B:D,1,FALSE)</f>
        <v>#N/A</v>
      </c>
      <c r="E9651" s="322" t="e">
        <f t="shared" si="150"/>
        <v>#N/A</v>
      </c>
    </row>
    <row r="9652" spans="1:5" x14ac:dyDescent="0.25">
      <c r="A9652" s="8"/>
      <c r="B9652" s="8"/>
      <c r="D9652" t="e">
        <f>VLOOKUP(B9652,'Step 2 - Old-New Code Crosswalk'!B:D,1,FALSE)</f>
        <v>#N/A</v>
      </c>
      <c r="E9652" s="322" t="e">
        <f t="shared" si="150"/>
        <v>#N/A</v>
      </c>
    </row>
    <row r="9653" spans="1:5" x14ac:dyDescent="0.25">
      <c r="A9653" s="8"/>
      <c r="B9653" s="8"/>
      <c r="D9653" t="e">
        <f>VLOOKUP(B9653,'Step 2 - Old-New Code Crosswalk'!B:D,1,FALSE)</f>
        <v>#N/A</v>
      </c>
      <c r="E9653" s="322" t="e">
        <f t="shared" si="150"/>
        <v>#N/A</v>
      </c>
    </row>
    <row r="9654" spans="1:5" x14ac:dyDescent="0.25">
      <c r="A9654" s="8"/>
      <c r="B9654" s="8"/>
      <c r="D9654" t="e">
        <f>VLOOKUP(B9654,'Step 2 - Old-New Code Crosswalk'!B:D,1,FALSE)</f>
        <v>#N/A</v>
      </c>
      <c r="E9654" s="322" t="e">
        <f t="shared" si="150"/>
        <v>#N/A</v>
      </c>
    </row>
    <row r="9655" spans="1:5" x14ac:dyDescent="0.25">
      <c r="A9655" s="8"/>
      <c r="B9655" s="8"/>
      <c r="D9655" t="e">
        <f>VLOOKUP(B9655,'Step 2 - Old-New Code Crosswalk'!B:D,1,FALSE)</f>
        <v>#N/A</v>
      </c>
      <c r="E9655" s="322" t="e">
        <f t="shared" si="150"/>
        <v>#N/A</v>
      </c>
    </row>
    <row r="9656" spans="1:5" x14ac:dyDescent="0.25">
      <c r="A9656" s="8"/>
      <c r="B9656" s="8"/>
      <c r="D9656" t="e">
        <f>VLOOKUP(B9656,'Step 2 - Old-New Code Crosswalk'!B:D,1,FALSE)</f>
        <v>#N/A</v>
      </c>
      <c r="E9656" s="322" t="e">
        <f t="shared" si="150"/>
        <v>#N/A</v>
      </c>
    </row>
    <row r="9657" spans="1:5" x14ac:dyDescent="0.25">
      <c r="A9657" s="8"/>
      <c r="B9657" s="8"/>
      <c r="D9657" t="e">
        <f>VLOOKUP(B9657,'Step 2 - Old-New Code Crosswalk'!B:D,1,FALSE)</f>
        <v>#N/A</v>
      </c>
      <c r="E9657" s="322" t="e">
        <f t="shared" si="150"/>
        <v>#N/A</v>
      </c>
    </row>
    <row r="9658" spans="1:5" x14ac:dyDescent="0.25">
      <c r="A9658" s="8"/>
      <c r="B9658" s="8"/>
      <c r="D9658" t="e">
        <f>VLOOKUP(B9658,'Step 2 - Old-New Code Crosswalk'!B:D,1,FALSE)</f>
        <v>#N/A</v>
      </c>
      <c r="E9658" s="322" t="e">
        <f t="shared" si="150"/>
        <v>#N/A</v>
      </c>
    </row>
    <row r="9659" spans="1:5" x14ac:dyDescent="0.25">
      <c r="A9659" s="8"/>
      <c r="B9659" s="8"/>
      <c r="D9659" t="e">
        <f>VLOOKUP(B9659,'Step 2 - Old-New Code Crosswalk'!B:D,1,FALSE)</f>
        <v>#N/A</v>
      </c>
      <c r="E9659" s="322" t="e">
        <f t="shared" si="150"/>
        <v>#N/A</v>
      </c>
    </row>
    <row r="9660" spans="1:5" x14ac:dyDescent="0.25">
      <c r="A9660" s="8"/>
      <c r="B9660" s="8"/>
      <c r="D9660" t="e">
        <f>VLOOKUP(B9660,'Step 2 - Old-New Code Crosswalk'!B:D,1,FALSE)</f>
        <v>#N/A</v>
      </c>
      <c r="E9660" s="322" t="e">
        <f t="shared" si="150"/>
        <v>#N/A</v>
      </c>
    </row>
    <row r="9661" spans="1:5" x14ac:dyDescent="0.25">
      <c r="A9661" s="8"/>
      <c r="B9661" s="8"/>
      <c r="D9661" t="e">
        <f>VLOOKUP(B9661,'Step 2 - Old-New Code Crosswalk'!B:D,1,FALSE)</f>
        <v>#N/A</v>
      </c>
      <c r="E9661" s="322" t="e">
        <f t="shared" si="150"/>
        <v>#N/A</v>
      </c>
    </row>
    <row r="9662" spans="1:5" x14ac:dyDescent="0.25">
      <c r="A9662" s="8"/>
      <c r="B9662" s="8"/>
      <c r="D9662" t="e">
        <f>VLOOKUP(B9662,'Step 2 - Old-New Code Crosswalk'!B:D,1,FALSE)</f>
        <v>#N/A</v>
      </c>
      <c r="E9662" s="322" t="e">
        <f t="shared" si="150"/>
        <v>#N/A</v>
      </c>
    </row>
    <row r="9663" spans="1:5" x14ac:dyDescent="0.25">
      <c r="A9663" s="8"/>
      <c r="B9663" s="8"/>
      <c r="D9663" t="e">
        <f>VLOOKUP(B9663,'Step 2 - Old-New Code Crosswalk'!B:D,1,FALSE)</f>
        <v>#N/A</v>
      </c>
      <c r="E9663" s="322" t="e">
        <f t="shared" si="150"/>
        <v>#N/A</v>
      </c>
    </row>
    <row r="9664" spans="1:5" x14ac:dyDescent="0.25">
      <c r="A9664" s="8"/>
      <c r="B9664" s="8"/>
      <c r="D9664" t="e">
        <f>VLOOKUP(B9664,'Step 2 - Old-New Code Crosswalk'!B:D,1,FALSE)</f>
        <v>#N/A</v>
      </c>
      <c r="E9664" s="322" t="e">
        <f t="shared" si="150"/>
        <v>#N/A</v>
      </c>
    </row>
    <row r="9665" spans="1:5" x14ac:dyDescent="0.25">
      <c r="A9665" s="8"/>
      <c r="B9665" s="8"/>
      <c r="D9665" t="e">
        <f>VLOOKUP(B9665,'Step 2 - Old-New Code Crosswalk'!B:D,1,FALSE)</f>
        <v>#N/A</v>
      </c>
      <c r="E9665" s="322" t="e">
        <f t="shared" si="150"/>
        <v>#N/A</v>
      </c>
    </row>
    <row r="9666" spans="1:5" x14ac:dyDescent="0.25">
      <c r="A9666" s="8"/>
      <c r="B9666" s="8"/>
      <c r="D9666" t="e">
        <f>VLOOKUP(B9666,'Step 2 - Old-New Code Crosswalk'!B:D,1,FALSE)</f>
        <v>#N/A</v>
      </c>
      <c r="E9666" s="322" t="e">
        <f t="shared" ref="E9666:E9729" si="151">IF(B9666=D9666," ","ERROR")</f>
        <v>#N/A</v>
      </c>
    </row>
    <row r="9667" spans="1:5" x14ac:dyDescent="0.25">
      <c r="A9667" s="8"/>
      <c r="B9667" s="8"/>
      <c r="D9667" t="e">
        <f>VLOOKUP(B9667,'Step 2 - Old-New Code Crosswalk'!B:D,1,FALSE)</f>
        <v>#N/A</v>
      </c>
      <c r="E9667" s="322" t="e">
        <f t="shared" si="151"/>
        <v>#N/A</v>
      </c>
    </row>
    <row r="9668" spans="1:5" x14ac:dyDescent="0.25">
      <c r="A9668" s="8"/>
      <c r="B9668" s="8"/>
      <c r="D9668" t="e">
        <f>VLOOKUP(B9668,'Step 2 - Old-New Code Crosswalk'!B:D,1,FALSE)</f>
        <v>#N/A</v>
      </c>
      <c r="E9668" s="322" t="e">
        <f t="shared" si="151"/>
        <v>#N/A</v>
      </c>
    </row>
    <row r="9669" spans="1:5" x14ac:dyDescent="0.25">
      <c r="A9669" s="8"/>
      <c r="B9669" s="8"/>
      <c r="D9669" t="e">
        <f>VLOOKUP(B9669,'Step 2 - Old-New Code Crosswalk'!B:D,1,FALSE)</f>
        <v>#N/A</v>
      </c>
      <c r="E9669" s="322" t="e">
        <f t="shared" si="151"/>
        <v>#N/A</v>
      </c>
    </row>
    <row r="9670" spans="1:5" x14ac:dyDescent="0.25">
      <c r="A9670" s="8"/>
      <c r="B9670" s="8"/>
      <c r="D9670" t="e">
        <f>VLOOKUP(B9670,'Step 2 - Old-New Code Crosswalk'!B:D,1,FALSE)</f>
        <v>#N/A</v>
      </c>
      <c r="E9670" s="322" t="e">
        <f t="shared" si="151"/>
        <v>#N/A</v>
      </c>
    </row>
    <row r="9671" spans="1:5" x14ac:dyDescent="0.25">
      <c r="A9671" s="8"/>
      <c r="B9671" s="8"/>
      <c r="D9671" t="e">
        <f>VLOOKUP(B9671,'Step 2 - Old-New Code Crosswalk'!B:D,1,FALSE)</f>
        <v>#N/A</v>
      </c>
      <c r="E9671" s="322" t="e">
        <f t="shared" si="151"/>
        <v>#N/A</v>
      </c>
    </row>
    <row r="9672" spans="1:5" x14ac:dyDescent="0.25">
      <c r="A9672" s="8"/>
      <c r="B9672" s="8"/>
      <c r="D9672" t="e">
        <f>VLOOKUP(B9672,'Step 2 - Old-New Code Crosswalk'!B:D,1,FALSE)</f>
        <v>#N/A</v>
      </c>
      <c r="E9672" s="322" t="e">
        <f t="shared" si="151"/>
        <v>#N/A</v>
      </c>
    </row>
    <row r="9673" spans="1:5" x14ac:dyDescent="0.25">
      <c r="A9673" s="8"/>
      <c r="B9673" s="8"/>
      <c r="D9673" t="e">
        <f>VLOOKUP(B9673,'Step 2 - Old-New Code Crosswalk'!B:D,1,FALSE)</f>
        <v>#N/A</v>
      </c>
      <c r="E9673" s="322" t="e">
        <f t="shared" si="151"/>
        <v>#N/A</v>
      </c>
    </row>
    <row r="9674" spans="1:5" x14ac:dyDescent="0.25">
      <c r="A9674" s="8"/>
      <c r="B9674" s="8"/>
      <c r="D9674" t="e">
        <f>VLOOKUP(B9674,'Step 2 - Old-New Code Crosswalk'!B:D,1,FALSE)</f>
        <v>#N/A</v>
      </c>
      <c r="E9674" s="322" t="e">
        <f t="shared" si="151"/>
        <v>#N/A</v>
      </c>
    </row>
    <row r="9675" spans="1:5" x14ac:dyDescent="0.25">
      <c r="A9675" s="8"/>
      <c r="B9675" s="8"/>
      <c r="D9675" t="e">
        <f>VLOOKUP(B9675,'Step 2 - Old-New Code Crosswalk'!B:D,1,FALSE)</f>
        <v>#N/A</v>
      </c>
      <c r="E9675" s="322" t="e">
        <f t="shared" si="151"/>
        <v>#N/A</v>
      </c>
    </row>
    <row r="9676" spans="1:5" x14ac:dyDescent="0.25">
      <c r="A9676" s="8"/>
      <c r="B9676" s="8"/>
      <c r="D9676" t="e">
        <f>VLOOKUP(B9676,'Step 2 - Old-New Code Crosswalk'!B:D,1,FALSE)</f>
        <v>#N/A</v>
      </c>
      <c r="E9676" s="322" t="e">
        <f t="shared" si="151"/>
        <v>#N/A</v>
      </c>
    </row>
    <row r="9677" spans="1:5" x14ac:dyDescent="0.25">
      <c r="A9677" s="8"/>
      <c r="B9677" s="8"/>
      <c r="D9677" t="e">
        <f>VLOOKUP(B9677,'Step 2 - Old-New Code Crosswalk'!B:D,1,FALSE)</f>
        <v>#N/A</v>
      </c>
      <c r="E9677" s="322" t="e">
        <f t="shared" si="151"/>
        <v>#N/A</v>
      </c>
    </row>
    <row r="9678" spans="1:5" x14ac:dyDescent="0.25">
      <c r="A9678" s="8"/>
      <c r="B9678" s="8"/>
      <c r="D9678" t="e">
        <f>VLOOKUP(B9678,'Step 2 - Old-New Code Crosswalk'!B:D,1,FALSE)</f>
        <v>#N/A</v>
      </c>
      <c r="E9678" s="322" t="e">
        <f t="shared" si="151"/>
        <v>#N/A</v>
      </c>
    </row>
    <row r="9679" spans="1:5" x14ac:dyDescent="0.25">
      <c r="A9679" s="8"/>
      <c r="B9679" s="8"/>
      <c r="D9679" t="e">
        <f>VLOOKUP(B9679,'Step 2 - Old-New Code Crosswalk'!B:D,1,FALSE)</f>
        <v>#N/A</v>
      </c>
      <c r="E9679" s="322" t="e">
        <f t="shared" si="151"/>
        <v>#N/A</v>
      </c>
    </row>
    <row r="9680" spans="1:5" x14ac:dyDescent="0.25">
      <c r="A9680" s="8"/>
      <c r="B9680" s="8"/>
      <c r="D9680" t="e">
        <f>VLOOKUP(B9680,'Step 2 - Old-New Code Crosswalk'!B:D,1,FALSE)</f>
        <v>#N/A</v>
      </c>
      <c r="E9680" s="322" t="e">
        <f t="shared" si="151"/>
        <v>#N/A</v>
      </c>
    </row>
    <row r="9681" spans="1:5" x14ac:dyDescent="0.25">
      <c r="A9681" s="8"/>
      <c r="B9681" s="8"/>
      <c r="D9681" t="e">
        <f>VLOOKUP(B9681,'Step 2 - Old-New Code Crosswalk'!B:D,1,FALSE)</f>
        <v>#N/A</v>
      </c>
      <c r="E9681" s="322" t="e">
        <f t="shared" si="151"/>
        <v>#N/A</v>
      </c>
    </row>
    <row r="9682" spans="1:5" x14ac:dyDescent="0.25">
      <c r="A9682" s="8"/>
      <c r="B9682" s="8"/>
      <c r="D9682" t="e">
        <f>VLOOKUP(B9682,'Step 2 - Old-New Code Crosswalk'!B:D,1,FALSE)</f>
        <v>#N/A</v>
      </c>
      <c r="E9682" s="322" t="e">
        <f t="shared" si="151"/>
        <v>#N/A</v>
      </c>
    </row>
    <row r="9683" spans="1:5" x14ac:dyDescent="0.25">
      <c r="A9683" s="8"/>
      <c r="B9683" s="8"/>
      <c r="D9683" t="e">
        <f>VLOOKUP(B9683,'Step 2 - Old-New Code Crosswalk'!B:D,1,FALSE)</f>
        <v>#N/A</v>
      </c>
      <c r="E9683" s="322" t="e">
        <f t="shared" si="151"/>
        <v>#N/A</v>
      </c>
    </row>
    <row r="9684" spans="1:5" x14ac:dyDescent="0.25">
      <c r="A9684" s="8"/>
      <c r="B9684" s="8"/>
      <c r="D9684" t="e">
        <f>VLOOKUP(B9684,'Step 2 - Old-New Code Crosswalk'!B:D,1,FALSE)</f>
        <v>#N/A</v>
      </c>
      <c r="E9684" s="322" t="e">
        <f t="shared" si="151"/>
        <v>#N/A</v>
      </c>
    </row>
    <row r="9685" spans="1:5" x14ac:dyDescent="0.25">
      <c r="A9685" s="8"/>
      <c r="B9685" s="8"/>
      <c r="D9685" t="e">
        <f>VLOOKUP(B9685,'Step 2 - Old-New Code Crosswalk'!B:D,1,FALSE)</f>
        <v>#N/A</v>
      </c>
      <c r="E9685" s="322" t="e">
        <f t="shared" si="151"/>
        <v>#N/A</v>
      </c>
    </row>
    <row r="9686" spans="1:5" x14ac:dyDescent="0.25">
      <c r="A9686" s="8"/>
      <c r="B9686" s="8"/>
      <c r="D9686" t="e">
        <f>VLOOKUP(B9686,'Step 2 - Old-New Code Crosswalk'!B:D,1,FALSE)</f>
        <v>#N/A</v>
      </c>
      <c r="E9686" s="322" t="e">
        <f t="shared" si="151"/>
        <v>#N/A</v>
      </c>
    </row>
    <row r="9687" spans="1:5" x14ac:dyDescent="0.25">
      <c r="A9687" s="8"/>
      <c r="B9687" s="8"/>
      <c r="D9687" t="e">
        <f>VLOOKUP(B9687,'Step 2 - Old-New Code Crosswalk'!B:D,1,FALSE)</f>
        <v>#N/A</v>
      </c>
      <c r="E9687" s="322" t="e">
        <f t="shared" si="151"/>
        <v>#N/A</v>
      </c>
    </row>
    <row r="9688" spans="1:5" x14ac:dyDescent="0.25">
      <c r="A9688" s="8"/>
      <c r="B9688" s="8"/>
      <c r="D9688" t="e">
        <f>VLOOKUP(B9688,'Step 2 - Old-New Code Crosswalk'!B:D,1,FALSE)</f>
        <v>#N/A</v>
      </c>
      <c r="E9688" s="322" t="e">
        <f t="shared" si="151"/>
        <v>#N/A</v>
      </c>
    </row>
    <row r="9689" spans="1:5" x14ac:dyDescent="0.25">
      <c r="A9689" s="8"/>
      <c r="B9689" s="8"/>
      <c r="D9689" t="e">
        <f>VLOOKUP(B9689,'Step 2 - Old-New Code Crosswalk'!B:D,1,FALSE)</f>
        <v>#N/A</v>
      </c>
      <c r="E9689" s="322" t="e">
        <f t="shared" si="151"/>
        <v>#N/A</v>
      </c>
    </row>
    <row r="9690" spans="1:5" x14ac:dyDescent="0.25">
      <c r="A9690" s="8"/>
      <c r="B9690" s="8"/>
      <c r="D9690" t="e">
        <f>VLOOKUP(B9690,'Step 2 - Old-New Code Crosswalk'!B:D,1,FALSE)</f>
        <v>#N/A</v>
      </c>
      <c r="E9690" s="322" t="e">
        <f t="shared" si="151"/>
        <v>#N/A</v>
      </c>
    </row>
    <row r="9691" spans="1:5" x14ac:dyDescent="0.25">
      <c r="A9691" s="8"/>
      <c r="B9691" s="8"/>
      <c r="D9691" t="e">
        <f>VLOOKUP(B9691,'Step 2 - Old-New Code Crosswalk'!B:D,1,FALSE)</f>
        <v>#N/A</v>
      </c>
      <c r="E9691" s="322" t="e">
        <f t="shared" si="151"/>
        <v>#N/A</v>
      </c>
    </row>
    <row r="9692" spans="1:5" x14ac:dyDescent="0.25">
      <c r="A9692" s="8"/>
      <c r="B9692" s="8"/>
      <c r="D9692" t="e">
        <f>VLOOKUP(B9692,'Step 2 - Old-New Code Crosswalk'!B:D,1,FALSE)</f>
        <v>#N/A</v>
      </c>
      <c r="E9692" s="322" t="e">
        <f t="shared" si="151"/>
        <v>#N/A</v>
      </c>
    </row>
    <row r="9693" spans="1:5" x14ac:dyDescent="0.25">
      <c r="A9693" s="8"/>
      <c r="B9693" s="8"/>
      <c r="D9693" t="e">
        <f>VLOOKUP(B9693,'Step 2 - Old-New Code Crosswalk'!B:D,1,FALSE)</f>
        <v>#N/A</v>
      </c>
      <c r="E9693" s="322" t="e">
        <f t="shared" si="151"/>
        <v>#N/A</v>
      </c>
    </row>
    <row r="9694" spans="1:5" x14ac:dyDescent="0.25">
      <c r="A9694" s="8"/>
      <c r="B9694" s="8"/>
      <c r="D9694" t="e">
        <f>VLOOKUP(B9694,'Step 2 - Old-New Code Crosswalk'!B:D,1,FALSE)</f>
        <v>#N/A</v>
      </c>
      <c r="E9694" s="322" t="e">
        <f t="shared" si="151"/>
        <v>#N/A</v>
      </c>
    </row>
    <row r="9695" spans="1:5" x14ac:dyDescent="0.25">
      <c r="A9695" s="8"/>
      <c r="B9695" s="8"/>
      <c r="D9695" t="e">
        <f>VLOOKUP(B9695,'Step 2 - Old-New Code Crosswalk'!B:D,1,FALSE)</f>
        <v>#N/A</v>
      </c>
      <c r="E9695" s="322" t="e">
        <f t="shared" si="151"/>
        <v>#N/A</v>
      </c>
    </row>
    <row r="9696" spans="1:5" x14ac:dyDescent="0.25">
      <c r="A9696" s="8"/>
      <c r="B9696" s="8"/>
      <c r="D9696" t="e">
        <f>VLOOKUP(B9696,'Step 2 - Old-New Code Crosswalk'!B:D,1,FALSE)</f>
        <v>#N/A</v>
      </c>
      <c r="E9696" s="322" t="e">
        <f t="shared" si="151"/>
        <v>#N/A</v>
      </c>
    </row>
    <row r="9697" spans="1:5" x14ac:dyDescent="0.25">
      <c r="A9697" s="8"/>
      <c r="B9697" s="8"/>
      <c r="D9697" t="e">
        <f>VLOOKUP(B9697,'Step 2 - Old-New Code Crosswalk'!B:D,1,FALSE)</f>
        <v>#N/A</v>
      </c>
      <c r="E9697" s="322" t="e">
        <f t="shared" si="151"/>
        <v>#N/A</v>
      </c>
    </row>
    <row r="9698" spans="1:5" x14ac:dyDescent="0.25">
      <c r="A9698" s="8"/>
      <c r="B9698" s="8"/>
      <c r="D9698" t="e">
        <f>VLOOKUP(B9698,'Step 2 - Old-New Code Crosswalk'!B:D,1,FALSE)</f>
        <v>#N/A</v>
      </c>
      <c r="E9698" s="322" t="e">
        <f t="shared" si="151"/>
        <v>#N/A</v>
      </c>
    </row>
    <row r="9699" spans="1:5" x14ac:dyDescent="0.25">
      <c r="A9699" s="8"/>
      <c r="B9699" s="8"/>
      <c r="D9699" t="e">
        <f>VLOOKUP(B9699,'Step 2 - Old-New Code Crosswalk'!B:D,1,FALSE)</f>
        <v>#N/A</v>
      </c>
      <c r="E9699" s="322" t="e">
        <f t="shared" si="151"/>
        <v>#N/A</v>
      </c>
    </row>
    <row r="9700" spans="1:5" x14ac:dyDescent="0.25">
      <c r="A9700" s="8"/>
      <c r="B9700" s="8"/>
      <c r="D9700" t="e">
        <f>VLOOKUP(B9700,'Step 2 - Old-New Code Crosswalk'!B:D,1,FALSE)</f>
        <v>#N/A</v>
      </c>
      <c r="E9700" s="322" t="e">
        <f t="shared" si="151"/>
        <v>#N/A</v>
      </c>
    </row>
    <row r="9701" spans="1:5" x14ac:dyDescent="0.25">
      <c r="A9701" s="8"/>
      <c r="B9701" s="8"/>
      <c r="D9701" t="e">
        <f>VLOOKUP(B9701,'Step 2 - Old-New Code Crosswalk'!B:D,1,FALSE)</f>
        <v>#N/A</v>
      </c>
      <c r="E9701" s="322" t="e">
        <f t="shared" si="151"/>
        <v>#N/A</v>
      </c>
    </row>
    <row r="9702" spans="1:5" x14ac:dyDescent="0.25">
      <c r="A9702" s="8"/>
      <c r="B9702" s="8"/>
      <c r="D9702" t="e">
        <f>VLOOKUP(B9702,'Step 2 - Old-New Code Crosswalk'!B:D,1,FALSE)</f>
        <v>#N/A</v>
      </c>
      <c r="E9702" s="322" t="e">
        <f t="shared" si="151"/>
        <v>#N/A</v>
      </c>
    </row>
    <row r="9703" spans="1:5" x14ac:dyDescent="0.25">
      <c r="A9703" s="8"/>
      <c r="B9703" s="8"/>
      <c r="D9703" t="e">
        <f>VLOOKUP(B9703,'Step 2 - Old-New Code Crosswalk'!B:D,1,FALSE)</f>
        <v>#N/A</v>
      </c>
      <c r="E9703" s="322" t="e">
        <f t="shared" si="151"/>
        <v>#N/A</v>
      </c>
    </row>
    <row r="9704" spans="1:5" x14ac:dyDescent="0.25">
      <c r="A9704" s="8"/>
      <c r="B9704" s="8"/>
      <c r="D9704" t="e">
        <f>VLOOKUP(B9704,'Step 2 - Old-New Code Crosswalk'!B:D,1,FALSE)</f>
        <v>#N/A</v>
      </c>
      <c r="E9704" s="322" t="e">
        <f t="shared" si="151"/>
        <v>#N/A</v>
      </c>
    </row>
    <row r="9705" spans="1:5" x14ac:dyDescent="0.25">
      <c r="A9705" s="8"/>
      <c r="B9705" s="8"/>
      <c r="D9705" t="e">
        <f>VLOOKUP(B9705,'Step 2 - Old-New Code Crosswalk'!B:D,1,FALSE)</f>
        <v>#N/A</v>
      </c>
      <c r="E9705" s="322" t="e">
        <f t="shared" si="151"/>
        <v>#N/A</v>
      </c>
    </row>
    <row r="9706" spans="1:5" x14ac:dyDescent="0.25">
      <c r="A9706" s="8"/>
      <c r="B9706" s="8"/>
      <c r="D9706" t="e">
        <f>VLOOKUP(B9706,'Step 2 - Old-New Code Crosswalk'!B:D,1,FALSE)</f>
        <v>#N/A</v>
      </c>
      <c r="E9706" s="322" t="e">
        <f t="shared" si="151"/>
        <v>#N/A</v>
      </c>
    </row>
    <row r="9707" spans="1:5" x14ac:dyDescent="0.25">
      <c r="A9707" s="8"/>
      <c r="B9707" s="8"/>
      <c r="D9707" t="e">
        <f>VLOOKUP(B9707,'Step 2 - Old-New Code Crosswalk'!B:D,1,FALSE)</f>
        <v>#N/A</v>
      </c>
      <c r="E9707" s="322" t="e">
        <f t="shared" si="151"/>
        <v>#N/A</v>
      </c>
    </row>
    <row r="9708" spans="1:5" x14ac:dyDescent="0.25">
      <c r="A9708" s="8"/>
      <c r="B9708" s="8"/>
      <c r="D9708" t="e">
        <f>VLOOKUP(B9708,'Step 2 - Old-New Code Crosswalk'!B:D,1,FALSE)</f>
        <v>#N/A</v>
      </c>
      <c r="E9708" s="322" t="e">
        <f t="shared" si="151"/>
        <v>#N/A</v>
      </c>
    </row>
    <row r="9709" spans="1:5" x14ac:dyDescent="0.25">
      <c r="A9709" s="8"/>
      <c r="B9709" s="8"/>
      <c r="D9709" t="e">
        <f>VLOOKUP(B9709,'Step 2 - Old-New Code Crosswalk'!B:D,1,FALSE)</f>
        <v>#N/A</v>
      </c>
      <c r="E9709" s="322" t="e">
        <f t="shared" si="151"/>
        <v>#N/A</v>
      </c>
    </row>
    <row r="9710" spans="1:5" x14ac:dyDescent="0.25">
      <c r="A9710" s="8"/>
      <c r="B9710" s="8"/>
      <c r="D9710" t="e">
        <f>VLOOKUP(B9710,'Step 2 - Old-New Code Crosswalk'!B:D,1,FALSE)</f>
        <v>#N/A</v>
      </c>
      <c r="E9710" s="322" t="e">
        <f t="shared" si="151"/>
        <v>#N/A</v>
      </c>
    </row>
    <row r="9711" spans="1:5" x14ac:dyDescent="0.25">
      <c r="A9711" s="8"/>
      <c r="B9711" s="8"/>
      <c r="D9711" t="e">
        <f>VLOOKUP(B9711,'Step 2 - Old-New Code Crosswalk'!B:D,1,FALSE)</f>
        <v>#N/A</v>
      </c>
      <c r="E9711" s="322" t="e">
        <f t="shared" si="151"/>
        <v>#N/A</v>
      </c>
    </row>
    <row r="9712" spans="1:5" x14ac:dyDescent="0.25">
      <c r="A9712" s="8"/>
      <c r="B9712" s="8"/>
      <c r="D9712" t="e">
        <f>VLOOKUP(B9712,'Step 2 - Old-New Code Crosswalk'!B:D,1,FALSE)</f>
        <v>#N/A</v>
      </c>
      <c r="E9712" s="322" t="e">
        <f t="shared" si="151"/>
        <v>#N/A</v>
      </c>
    </row>
    <row r="9713" spans="1:5" x14ac:dyDescent="0.25">
      <c r="A9713" s="8"/>
      <c r="B9713" s="8"/>
      <c r="D9713" t="e">
        <f>VLOOKUP(B9713,'Step 2 - Old-New Code Crosswalk'!B:D,1,FALSE)</f>
        <v>#N/A</v>
      </c>
      <c r="E9713" s="322" t="e">
        <f t="shared" si="151"/>
        <v>#N/A</v>
      </c>
    </row>
    <row r="9714" spans="1:5" x14ac:dyDescent="0.25">
      <c r="A9714" s="8"/>
      <c r="B9714" s="8"/>
      <c r="D9714" t="e">
        <f>VLOOKUP(B9714,'Step 2 - Old-New Code Crosswalk'!B:D,1,FALSE)</f>
        <v>#N/A</v>
      </c>
      <c r="E9714" s="322" t="e">
        <f t="shared" si="151"/>
        <v>#N/A</v>
      </c>
    </row>
    <row r="9715" spans="1:5" x14ac:dyDescent="0.25">
      <c r="A9715" s="8"/>
      <c r="B9715" s="8"/>
      <c r="D9715" t="e">
        <f>VLOOKUP(B9715,'Step 2 - Old-New Code Crosswalk'!B:D,1,FALSE)</f>
        <v>#N/A</v>
      </c>
      <c r="E9715" s="322" t="e">
        <f t="shared" si="151"/>
        <v>#N/A</v>
      </c>
    </row>
    <row r="9716" spans="1:5" x14ac:dyDescent="0.25">
      <c r="A9716" s="8"/>
      <c r="B9716" s="8"/>
      <c r="D9716" t="e">
        <f>VLOOKUP(B9716,'Step 2 - Old-New Code Crosswalk'!B:D,1,FALSE)</f>
        <v>#N/A</v>
      </c>
      <c r="E9716" s="322" t="e">
        <f t="shared" si="151"/>
        <v>#N/A</v>
      </c>
    </row>
    <row r="9717" spans="1:5" x14ac:dyDescent="0.25">
      <c r="A9717" s="8"/>
      <c r="B9717" s="8"/>
      <c r="D9717" t="e">
        <f>VLOOKUP(B9717,'Step 2 - Old-New Code Crosswalk'!B:D,1,FALSE)</f>
        <v>#N/A</v>
      </c>
      <c r="E9717" s="322" t="e">
        <f t="shared" si="151"/>
        <v>#N/A</v>
      </c>
    </row>
    <row r="9718" spans="1:5" x14ac:dyDescent="0.25">
      <c r="A9718" s="8"/>
      <c r="B9718" s="8"/>
      <c r="D9718" t="e">
        <f>VLOOKUP(B9718,'Step 2 - Old-New Code Crosswalk'!B:D,1,FALSE)</f>
        <v>#N/A</v>
      </c>
      <c r="E9718" s="322" t="e">
        <f t="shared" si="151"/>
        <v>#N/A</v>
      </c>
    </row>
    <row r="9719" spans="1:5" x14ac:dyDescent="0.25">
      <c r="A9719" s="8"/>
      <c r="B9719" s="8"/>
      <c r="D9719" t="e">
        <f>VLOOKUP(B9719,'Step 2 - Old-New Code Crosswalk'!B:D,1,FALSE)</f>
        <v>#N/A</v>
      </c>
      <c r="E9719" s="322" t="e">
        <f t="shared" si="151"/>
        <v>#N/A</v>
      </c>
    </row>
    <row r="9720" spans="1:5" x14ac:dyDescent="0.25">
      <c r="A9720" s="8"/>
      <c r="B9720" s="8"/>
      <c r="D9720" t="e">
        <f>VLOOKUP(B9720,'Step 2 - Old-New Code Crosswalk'!B:D,1,FALSE)</f>
        <v>#N/A</v>
      </c>
      <c r="E9720" s="322" t="e">
        <f t="shared" si="151"/>
        <v>#N/A</v>
      </c>
    </row>
    <row r="9721" spans="1:5" x14ac:dyDescent="0.25">
      <c r="A9721" s="8"/>
      <c r="B9721" s="8"/>
      <c r="D9721" t="e">
        <f>VLOOKUP(B9721,'Step 2 - Old-New Code Crosswalk'!B:D,1,FALSE)</f>
        <v>#N/A</v>
      </c>
      <c r="E9721" s="322" t="e">
        <f t="shared" si="151"/>
        <v>#N/A</v>
      </c>
    </row>
    <row r="9722" spans="1:5" x14ac:dyDescent="0.25">
      <c r="A9722" s="8"/>
      <c r="B9722" s="8"/>
      <c r="D9722" t="e">
        <f>VLOOKUP(B9722,'Step 2 - Old-New Code Crosswalk'!B:D,1,FALSE)</f>
        <v>#N/A</v>
      </c>
      <c r="E9722" s="322" t="e">
        <f t="shared" si="151"/>
        <v>#N/A</v>
      </c>
    </row>
    <row r="9723" spans="1:5" x14ac:dyDescent="0.25">
      <c r="A9723" s="8"/>
      <c r="B9723" s="8"/>
      <c r="D9723" t="e">
        <f>VLOOKUP(B9723,'Step 2 - Old-New Code Crosswalk'!B:D,1,FALSE)</f>
        <v>#N/A</v>
      </c>
      <c r="E9723" s="322" t="e">
        <f t="shared" si="151"/>
        <v>#N/A</v>
      </c>
    </row>
    <row r="9724" spans="1:5" x14ac:dyDescent="0.25">
      <c r="A9724" s="8"/>
      <c r="B9724" s="8"/>
      <c r="D9724" t="e">
        <f>VLOOKUP(B9724,'Step 2 - Old-New Code Crosswalk'!B:D,1,FALSE)</f>
        <v>#N/A</v>
      </c>
      <c r="E9724" s="322" t="e">
        <f t="shared" si="151"/>
        <v>#N/A</v>
      </c>
    </row>
    <row r="9725" spans="1:5" x14ac:dyDescent="0.25">
      <c r="A9725" s="8"/>
      <c r="B9725" s="8"/>
      <c r="D9725" t="e">
        <f>VLOOKUP(B9725,'Step 2 - Old-New Code Crosswalk'!B:D,1,FALSE)</f>
        <v>#N/A</v>
      </c>
      <c r="E9725" s="322" t="e">
        <f t="shared" si="151"/>
        <v>#N/A</v>
      </c>
    </row>
    <row r="9726" spans="1:5" x14ac:dyDescent="0.25">
      <c r="A9726" s="8"/>
      <c r="B9726" s="8"/>
      <c r="D9726" t="e">
        <f>VLOOKUP(B9726,'Step 2 - Old-New Code Crosswalk'!B:D,1,FALSE)</f>
        <v>#N/A</v>
      </c>
      <c r="E9726" s="322" t="e">
        <f t="shared" si="151"/>
        <v>#N/A</v>
      </c>
    </row>
    <row r="9727" spans="1:5" x14ac:dyDescent="0.25">
      <c r="A9727" s="8"/>
      <c r="B9727" s="8"/>
      <c r="D9727" t="e">
        <f>VLOOKUP(B9727,'Step 2 - Old-New Code Crosswalk'!B:D,1,FALSE)</f>
        <v>#N/A</v>
      </c>
      <c r="E9727" s="322" t="e">
        <f t="shared" si="151"/>
        <v>#N/A</v>
      </c>
    </row>
    <row r="9728" spans="1:5" x14ac:dyDescent="0.25">
      <c r="A9728" s="8"/>
      <c r="B9728" s="8"/>
      <c r="D9728" t="e">
        <f>VLOOKUP(B9728,'Step 2 - Old-New Code Crosswalk'!B:D,1,FALSE)</f>
        <v>#N/A</v>
      </c>
      <c r="E9728" s="322" t="e">
        <f t="shared" si="151"/>
        <v>#N/A</v>
      </c>
    </row>
    <row r="9729" spans="1:5" x14ac:dyDescent="0.25">
      <c r="A9729" s="8"/>
      <c r="B9729" s="8"/>
      <c r="D9729" t="e">
        <f>VLOOKUP(B9729,'Step 2 - Old-New Code Crosswalk'!B:D,1,FALSE)</f>
        <v>#N/A</v>
      </c>
      <c r="E9729" s="322" t="e">
        <f t="shared" si="151"/>
        <v>#N/A</v>
      </c>
    </row>
    <row r="9730" spans="1:5" x14ac:dyDescent="0.25">
      <c r="A9730" s="8"/>
      <c r="B9730" s="8"/>
      <c r="D9730" t="e">
        <f>VLOOKUP(B9730,'Step 2 - Old-New Code Crosswalk'!B:D,1,FALSE)</f>
        <v>#N/A</v>
      </c>
      <c r="E9730" s="322" t="e">
        <f t="shared" ref="E9730:E9793" si="152">IF(B9730=D9730," ","ERROR")</f>
        <v>#N/A</v>
      </c>
    </row>
    <row r="9731" spans="1:5" x14ac:dyDescent="0.25">
      <c r="A9731" s="8"/>
      <c r="B9731" s="8"/>
      <c r="D9731" t="e">
        <f>VLOOKUP(B9731,'Step 2 - Old-New Code Crosswalk'!B:D,1,FALSE)</f>
        <v>#N/A</v>
      </c>
      <c r="E9731" s="322" t="e">
        <f t="shared" si="152"/>
        <v>#N/A</v>
      </c>
    </row>
    <row r="9732" spans="1:5" x14ac:dyDescent="0.25">
      <c r="A9732" s="8"/>
      <c r="B9732" s="8"/>
      <c r="D9732" t="e">
        <f>VLOOKUP(B9732,'Step 2 - Old-New Code Crosswalk'!B:D,1,FALSE)</f>
        <v>#N/A</v>
      </c>
      <c r="E9732" s="322" t="e">
        <f t="shared" si="152"/>
        <v>#N/A</v>
      </c>
    </row>
    <row r="9733" spans="1:5" x14ac:dyDescent="0.25">
      <c r="A9733" s="8"/>
      <c r="B9733" s="8"/>
      <c r="D9733" t="e">
        <f>VLOOKUP(B9733,'Step 2 - Old-New Code Crosswalk'!B:D,1,FALSE)</f>
        <v>#N/A</v>
      </c>
      <c r="E9733" s="322" t="e">
        <f t="shared" si="152"/>
        <v>#N/A</v>
      </c>
    </row>
    <row r="9734" spans="1:5" x14ac:dyDescent="0.25">
      <c r="A9734" s="8"/>
      <c r="B9734" s="8"/>
      <c r="D9734" t="e">
        <f>VLOOKUP(B9734,'Step 2 - Old-New Code Crosswalk'!B:D,1,FALSE)</f>
        <v>#N/A</v>
      </c>
      <c r="E9734" s="322" t="e">
        <f t="shared" si="152"/>
        <v>#N/A</v>
      </c>
    </row>
    <row r="9735" spans="1:5" x14ac:dyDescent="0.25">
      <c r="A9735" s="8"/>
      <c r="B9735" s="8"/>
      <c r="D9735" t="e">
        <f>VLOOKUP(B9735,'Step 2 - Old-New Code Crosswalk'!B:D,1,FALSE)</f>
        <v>#N/A</v>
      </c>
      <c r="E9735" s="322" t="e">
        <f t="shared" si="152"/>
        <v>#N/A</v>
      </c>
    </row>
    <row r="9736" spans="1:5" x14ac:dyDescent="0.25">
      <c r="A9736" s="8"/>
      <c r="B9736" s="8"/>
      <c r="D9736" t="e">
        <f>VLOOKUP(B9736,'Step 2 - Old-New Code Crosswalk'!B:D,1,FALSE)</f>
        <v>#N/A</v>
      </c>
      <c r="E9736" s="322" t="e">
        <f t="shared" si="152"/>
        <v>#N/A</v>
      </c>
    </row>
    <row r="9737" spans="1:5" x14ac:dyDescent="0.25">
      <c r="A9737" s="8"/>
      <c r="B9737" s="8"/>
      <c r="D9737" t="e">
        <f>VLOOKUP(B9737,'Step 2 - Old-New Code Crosswalk'!B:D,1,FALSE)</f>
        <v>#N/A</v>
      </c>
      <c r="E9737" s="322" t="e">
        <f t="shared" si="152"/>
        <v>#N/A</v>
      </c>
    </row>
    <row r="9738" spans="1:5" x14ac:dyDescent="0.25">
      <c r="A9738" s="8"/>
      <c r="B9738" s="8"/>
      <c r="D9738" t="e">
        <f>VLOOKUP(B9738,'Step 2 - Old-New Code Crosswalk'!B:D,1,FALSE)</f>
        <v>#N/A</v>
      </c>
      <c r="E9738" s="322" t="e">
        <f t="shared" si="152"/>
        <v>#N/A</v>
      </c>
    </row>
    <row r="9739" spans="1:5" x14ac:dyDescent="0.25">
      <c r="A9739" s="8"/>
      <c r="B9739" s="8"/>
      <c r="D9739" t="e">
        <f>VLOOKUP(B9739,'Step 2 - Old-New Code Crosswalk'!B:D,1,FALSE)</f>
        <v>#N/A</v>
      </c>
      <c r="E9739" s="322" t="e">
        <f t="shared" si="152"/>
        <v>#N/A</v>
      </c>
    </row>
    <row r="9740" spans="1:5" x14ac:dyDescent="0.25">
      <c r="A9740" s="8"/>
      <c r="B9740" s="8"/>
      <c r="D9740" t="e">
        <f>VLOOKUP(B9740,'Step 2 - Old-New Code Crosswalk'!B:D,1,FALSE)</f>
        <v>#N/A</v>
      </c>
      <c r="E9740" s="322" t="e">
        <f t="shared" si="152"/>
        <v>#N/A</v>
      </c>
    </row>
    <row r="9741" spans="1:5" x14ac:dyDescent="0.25">
      <c r="A9741" s="8"/>
      <c r="B9741" s="8"/>
      <c r="D9741" t="e">
        <f>VLOOKUP(B9741,'Step 2 - Old-New Code Crosswalk'!B:D,1,FALSE)</f>
        <v>#N/A</v>
      </c>
      <c r="E9741" s="322" t="e">
        <f t="shared" si="152"/>
        <v>#N/A</v>
      </c>
    </row>
    <row r="9742" spans="1:5" x14ac:dyDescent="0.25">
      <c r="A9742" s="8"/>
      <c r="B9742" s="8"/>
      <c r="D9742" t="e">
        <f>VLOOKUP(B9742,'Step 2 - Old-New Code Crosswalk'!B:D,1,FALSE)</f>
        <v>#N/A</v>
      </c>
      <c r="E9742" s="322" t="e">
        <f t="shared" si="152"/>
        <v>#N/A</v>
      </c>
    </row>
    <row r="9743" spans="1:5" x14ac:dyDescent="0.25">
      <c r="A9743" s="8"/>
      <c r="B9743" s="8"/>
      <c r="D9743" t="e">
        <f>VLOOKUP(B9743,'Step 2 - Old-New Code Crosswalk'!B:D,1,FALSE)</f>
        <v>#N/A</v>
      </c>
      <c r="E9743" s="322" t="e">
        <f t="shared" si="152"/>
        <v>#N/A</v>
      </c>
    </row>
    <row r="9744" spans="1:5" x14ac:dyDescent="0.25">
      <c r="A9744" s="8"/>
      <c r="B9744" s="8"/>
      <c r="D9744" t="e">
        <f>VLOOKUP(B9744,'Step 2 - Old-New Code Crosswalk'!B:D,1,FALSE)</f>
        <v>#N/A</v>
      </c>
      <c r="E9744" s="322" t="e">
        <f t="shared" si="152"/>
        <v>#N/A</v>
      </c>
    </row>
    <row r="9745" spans="1:5" x14ac:dyDescent="0.25">
      <c r="A9745" s="8"/>
      <c r="B9745" s="8"/>
      <c r="D9745" t="e">
        <f>VLOOKUP(B9745,'Step 2 - Old-New Code Crosswalk'!B:D,1,FALSE)</f>
        <v>#N/A</v>
      </c>
      <c r="E9745" s="322" t="e">
        <f t="shared" si="152"/>
        <v>#N/A</v>
      </c>
    </row>
    <row r="9746" spans="1:5" x14ac:dyDescent="0.25">
      <c r="A9746" s="8"/>
      <c r="B9746" s="8"/>
      <c r="D9746" t="e">
        <f>VLOOKUP(B9746,'Step 2 - Old-New Code Crosswalk'!B:D,1,FALSE)</f>
        <v>#N/A</v>
      </c>
      <c r="E9746" s="322" t="e">
        <f t="shared" si="152"/>
        <v>#N/A</v>
      </c>
    </row>
    <row r="9747" spans="1:5" x14ac:dyDescent="0.25">
      <c r="A9747" s="8"/>
      <c r="B9747" s="8"/>
      <c r="D9747" t="e">
        <f>VLOOKUP(B9747,'Step 2 - Old-New Code Crosswalk'!B:D,1,FALSE)</f>
        <v>#N/A</v>
      </c>
      <c r="E9747" s="322" t="e">
        <f t="shared" si="152"/>
        <v>#N/A</v>
      </c>
    </row>
    <row r="9748" spans="1:5" x14ac:dyDescent="0.25">
      <c r="A9748" s="8"/>
      <c r="B9748" s="8"/>
      <c r="D9748" t="e">
        <f>VLOOKUP(B9748,'Step 2 - Old-New Code Crosswalk'!B:D,1,FALSE)</f>
        <v>#N/A</v>
      </c>
      <c r="E9748" s="322" t="e">
        <f t="shared" si="152"/>
        <v>#N/A</v>
      </c>
    </row>
    <row r="9749" spans="1:5" x14ac:dyDescent="0.25">
      <c r="A9749" s="8"/>
      <c r="B9749" s="8"/>
      <c r="D9749" t="e">
        <f>VLOOKUP(B9749,'Step 2 - Old-New Code Crosswalk'!B:D,1,FALSE)</f>
        <v>#N/A</v>
      </c>
      <c r="E9749" s="322" t="e">
        <f t="shared" si="152"/>
        <v>#N/A</v>
      </c>
    </row>
    <row r="9750" spans="1:5" x14ac:dyDescent="0.25">
      <c r="A9750" s="8"/>
      <c r="B9750" s="8"/>
      <c r="D9750" t="e">
        <f>VLOOKUP(B9750,'Step 2 - Old-New Code Crosswalk'!B:D,1,FALSE)</f>
        <v>#N/A</v>
      </c>
      <c r="E9750" s="322" t="e">
        <f t="shared" si="152"/>
        <v>#N/A</v>
      </c>
    </row>
    <row r="9751" spans="1:5" x14ac:dyDescent="0.25">
      <c r="A9751" s="8"/>
      <c r="B9751" s="8"/>
      <c r="D9751" t="e">
        <f>VLOOKUP(B9751,'Step 2 - Old-New Code Crosswalk'!B:D,1,FALSE)</f>
        <v>#N/A</v>
      </c>
      <c r="E9751" s="322" t="e">
        <f t="shared" si="152"/>
        <v>#N/A</v>
      </c>
    </row>
    <row r="9752" spans="1:5" x14ac:dyDescent="0.25">
      <c r="A9752" s="8"/>
      <c r="B9752" s="8"/>
      <c r="D9752" t="e">
        <f>VLOOKUP(B9752,'Step 2 - Old-New Code Crosswalk'!B:D,1,FALSE)</f>
        <v>#N/A</v>
      </c>
      <c r="E9752" s="322" t="e">
        <f t="shared" si="152"/>
        <v>#N/A</v>
      </c>
    </row>
    <row r="9753" spans="1:5" x14ac:dyDescent="0.25">
      <c r="A9753" s="8"/>
      <c r="B9753" s="8"/>
      <c r="D9753" t="e">
        <f>VLOOKUP(B9753,'Step 2 - Old-New Code Crosswalk'!B:D,1,FALSE)</f>
        <v>#N/A</v>
      </c>
      <c r="E9753" s="322" t="e">
        <f t="shared" si="152"/>
        <v>#N/A</v>
      </c>
    </row>
    <row r="9754" spans="1:5" x14ac:dyDescent="0.25">
      <c r="A9754" s="8"/>
      <c r="B9754" s="8"/>
      <c r="D9754" t="e">
        <f>VLOOKUP(B9754,'Step 2 - Old-New Code Crosswalk'!B:D,1,FALSE)</f>
        <v>#N/A</v>
      </c>
      <c r="E9754" s="322" t="e">
        <f t="shared" si="152"/>
        <v>#N/A</v>
      </c>
    </row>
    <row r="9755" spans="1:5" x14ac:dyDescent="0.25">
      <c r="A9755" s="8"/>
      <c r="B9755" s="8"/>
      <c r="D9755" t="e">
        <f>VLOOKUP(B9755,'Step 2 - Old-New Code Crosswalk'!B:D,1,FALSE)</f>
        <v>#N/A</v>
      </c>
      <c r="E9755" s="322" t="e">
        <f t="shared" si="152"/>
        <v>#N/A</v>
      </c>
    </row>
    <row r="9756" spans="1:5" x14ac:dyDescent="0.25">
      <c r="A9756" s="8"/>
      <c r="B9756" s="8"/>
      <c r="D9756" t="e">
        <f>VLOOKUP(B9756,'Step 2 - Old-New Code Crosswalk'!B:D,1,FALSE)</f>
        <v>#N/A</v>
      </c>
      <c r="E9756" s="322" t="e">
        <f t="shared" si="152"/>
        <v>#N/A</v>
      </c>
    </row>
    <row r="9757" spans="1:5" x14ac:dyDescent="0.25">
      <c r="A9757" s="8"/>
      <c r="B9757" s="8"/>
      <c r="D9757" t="e">
        <f>VLOOKUP(B9757,'Step 2 - Old-New Code Crosswalk'!B:D,1,FALSE)</f>
        <v>#N/A</v>
      </c>
      <c r="E9757" s="322" t="e">
        <f t="shared" si="152"/>
        <v>#N/A</v>
      </c>
    </row>
    <row r="9758" spans="1:5" x14ac:dyDescent="0.25">
      <c r="A9758" s="8"/>
      <c r="B9758" s="8"/>
      <c r="D9758" t="e">
        <f>VLOOKUP(B9758,'Step 2 - Old-New Code Crosswalk'!B:D,1,FALSE)</f>
        <v>#N/A</v>
      </c>
      <c r="E9758" s="322" t="e">
        <f t="shared" si="152"/>
        <v>#N/A</v>
      </c>
    </row>
    <row r="9759" spans="1:5" x14ac:dyDescent="0.25">
      <c r="A9759" s="8"/>
      <c r="B9759" s="8"/>
      <c r="D9759" t="e">
        <f>VLOOKUP(B9759,'Step 2 - Old-New Code Crosswalk'!B:D,1,FALSE)</f>
        <v>#N/A</v>
      </c>
      <c r="E9759" s="322" t="e">
        <f t="shared" si="152"/>
        <v>#N/A</v>
      </c>
    </row>
    <row r="9760" spans="1:5" x14ac:dyDescent="0.25">
      <c r="A9760" s="8"/>
      <c r="B9760" s="8"/>
      <c r="D9760" t="e">
        <f>VLOOKUP(B9760,'Step 2 - Old-New Code Crosswalk'!B:D,1,FALSE)</f>
        <v>#N/A</v>
      </c>
      <c r="E9760" s="322" t="e">
        <f t="shared" si="152"/>
        <v>#N/A</v>
      </c>
    </row>
    <row r="9761" spans="1:5" x14ac:dyDescent="0.25">
      <c r="A9761" s="8"/>
      <c r="B9761" s="8"/>
      <c r="D9761" t="e">
        <f>VLOOKUP(B9761,'Step 2 - Old-New Code Crosswalk'!B:D,1,FALSE)</f>
        <v>#N/A</v>
      </c>
      <c r="E9761" s="322" t="e">
        <f t="shared" si="152"/>
        <v>#N/A</v>
      </c>
    </row>
    <row r="9762" spans="1:5" x14ac:dyDescent="0.25">
      <c r="A9762" s="8"/>
      <c r="B9762" s="8"/>
      <c r="D9762" t="e">
        <f>VLOOKUP(B9762,'Step 2 - Old-New Code Crosswalk'!B:D,1,FALSE)</f>
        <v>#N/A</v>
      </c>
      <c r="E9762" s="322" t="e">
        <f t="shared" si="152"/>
        <v>#N/A</v>
      </c>
    </row>
    <row r="9763" spans="1:5" x14ac:dyDescent="0.25">
      <c r="A9763" s="8"/>
      <c r="B9763" s="8"/>
      <c r="D9763" t="e">
        <f>VLOOKUP(B9763,'Step 2 - Old-New Code Crosswalk'!B:D,1,FALSE)</f>
        <v>#N/A</v>
      </c>
      <c r="E9763" s="322" t="e">
        <f t="shared" si="152"/>
        <v>#N/A</v>
      </c>
    </row>
    <row r="9764" spans="1:5" x14ac:dyDescent="0.25">
      <c r="A9764" s="8"/>
      <c r="B9764" s="8"/>
      <c r="D9764" t="e">
        <f>VLOOKUP(B9764,'Step 2 - Old-New Code Crosswalk'!B:D,1,FALSE)</f>
        <v>#N/A</v>
      </c>
      <c r="E9764" s="322" t="e">
        <f t="shared" si="152"/>
        <v>#N/A</v>
      </c>
    </row>
    <row r="9765" spans="1:5" x14ac:dyDescent="0.25">
      <c r="A9765" s="8"/>
      <c r="B9765" s="8"/>
      <c r="D9765" t="e">
        <f>VLOOKUP(B9765,'Step 2 - Old-New Code Crosswalk'!B:D,1,FALSE)</f>
        <v>#N/A</v>
      </c>
      <c r="E9765" s="322" t="e">
        <f t="shared" si="152"/>
        <v>#N/A</v>
      </c>
    </row>
    <row r="9766" spans="1:5" x14ac:dyDescent="0.25">
      <c r="A9766" s="8"/>
      <c r="B9766" s="8"/>
      <c r="D9766" t="e">
        <f>VLOOKUP(B9766,'Step 2 - Old-New Code Crosswalk'!B:D,1,FALSE)</f>
        <v>#N/A</v>
      </c>
      <c r="E9766" s="322" t="e">
        <f t="shared" si="152"/>
        <v>#N/A</v>
      </c>
    </row>
    <row r="9767" spans="1:5" x14ac:dyDescent="0.25">
      <c r="A9767" s="8"/>
      <c r="B9767" s="8"/>
      <c r="D9767" t="e">
        <f>VLOOKUP(B9767,'Step 2 - Old-New Code Crosswalk'!B:D,1,FALSE)</f>
        <v>#N/A</v>
      </c>
      <c r="E9767" s="322" t="e">
        <f t="shared" si="152"/>
        <v>#N/A</v>
      </c>
    </row>
    <row r="9768" spans="1:5" x14ac:dyDescent="0.25">
      <c r="A9768" s="8"/>
      <c r="B9768" s="8"/>
      <c r="D9768" t="e">
        <f>VLOOKUP(B9768,'Step 2 - Old-New Code Crosswalk'!B:D,1,FALSE)</f>
        <v>#N/A</v>
      </c>
      <c r="E9768" s="322" t="e">
        <f t="shared" si="152"/>
        <v>#N/A</v>
      </c>
    </row>
    <row r="9769" spans="1:5" x14ac:dyDescent="0.25">
      <c r="A9769" s="8"/>
      <c r="B9769" s="8"/>
      <c r="D9769" t="e">
        <f>VLOOKUP(B9769,'Step 2 - Old-New Code Crosswalk'!B:D,1,FALSE)</f>
        <v>#N/A</v>
      </c>
      <c r="E9769" s="322" t="e">
        <f t="shared" si="152"/>
        <v>#N/A</v>
      </c>
    </row>
    <row r="9770" spans="1:5" x14ac:dyDescent="0.25">
      <c r="A9770" s="8"/>
      <c r="B9770" s="8"/>
      <c r="D9770" t="e">
        <f>VLOOKUP(B9770,'Step 2 - Old-New Code Crosswalk'!B:D,1,FALSE)</f>
        <v>#N/A</v>
      </c>
      <c r="E9770" s="322" t="e">
        <f t="shared" si="152"/>
        <v>#N/A</v>
      </c>
    </row>
    <row r="9771" spans="1:5" x14ac:dyDescent="0.25">
      <c r="A9771" s="8"/>
      <c r="B9771" s="8"/>
      <c r="D9771" t="e">
        <f>VLOOKUP(B9771,'Step 2 - Old-New Code Crosswalk'!B:D,1,FALSE)</f>
        <v>#N/A</v>
      </c>
      <c r="E9771" s="322" t="e">
        <f t="shared" si="152"/>
        <v>#N/A</v>
      </c>
    </row>
    <row r="9772" spans="1:5" x14ac:dyDescent="0.25">
      <c r="A9772" s="8"/>
      <c r="B9772" s="8"/>
      <c r="D9772" t="e">
        <f>VLOOKUP(B9772,'Step 2 - Old-New Code Crosswalk'!B:D,1,FALSE)</f>
        <v>#N/A</v>
      </c>
      <c r="E9772" s="322" t="e">
        <f t="shared" si="152"/>
        <v>#N/A</v>
      </c>
    </row>
    <row r="9773" spans="1:5" x14ac:dyDescent="0.25">
      <c r="A9773" s="8"/>
      <c r="B9773" s="8"/>
      <c r="D9773" t="e">
        <f>VLOOKUP(B9773,'Step 2 - Old-New Code Crosswalk'!B:D,1,FALSE)</f>
        <v>#N/A</v>
      </c>
      <c r="E9773" s="322" t="e">
        <f t="shared" si="152"/>
        <v>#N/A</v>
      </c>
    </row>
    <row r="9774" spans="1:5" x14ac:dyDescent="0.25">
      <c r="A9774" s="8"/>
      <c r="B9774" s="8"/>
      <c r="D9774" t="e">
        <f>VLOOKUP(B9774,'Step 2 - Old-New Code Crosswalk'!B:D,1,FALSE)</f>
        <v>#N/A</v>
      </c>
      <c r="E9774" s="322" t="e">
        <f t="shared" si="152"/>
        <v>#N/A</v>
      </c>
    </row>
    <row r="9775" spans="1:5" x14ac:dyDescent="0.25">
      <c r="A9775" s="8"/>
      <c r="B9775" s="8"/>
      <c r="D9775" t="e">
        <f>VLOOKUP(B9775,'Step 2 - Old-New Code Crosswalk'!B:D,1,FALSE)</f>
        <v>#N/A</v>
      </c>
      <c r="E9775" s="322" t="e">
        <f t="shared" si="152"/>
        <v>#N/A</v>
      </c>
    </row>
    <row r="9776" spans="1:5" x14ac:dyDescent="0.25">
      <c r="A9776" s="8"/>
      <c r="B9776" s="8"/>
      <c r="D9776" t="e">
        <f>VLOOKUP(B9776,'Step 2 - Old-New Code Crosswalk'!B:D,1,FALSE)</f>
        <v>#N/A</v>
      </c>
      <c r="E9776" s="322" t="e">
        <f t="shared" si="152"/>
        <v>#N/A</v>
      </c>
    </row>
    <row r="9777" spans="1:5" x14ac:dyDescent="0.25">
      <c r="A9777" s="8"/>
      <c r="B9777" s="8"/>
      <c r="D9777" t="e">
        <f>VLOOKUP(B9777,'Step 2 - Old-New Code Crosswalk'!B:D,1,FALSE)</f>
        <v>#N/A</v>
      </c>
      <c r="E9777" s="322" t="e">
        <f t="shared" si="152"/>
        <v>#N/A</v>
      </c>
    </row>
    <row r="9778" spans="1:5" x14ac:dyDescent="0.25">
      <c r="A9778" s="8"/>
      <c r="B9778" s="8"/>
      <c r="D9778" t="e">
        <f>VLOOKUP(B9778,'Step 2 - Old-New Code Crosswalk'!B:D,1,FALSE)</f>
        <v>#N/A</v>
      </c>
      <c r="E9778" s="322" t="e">
        <f t="shared" si="152"/>
        <v>#N/A</v>
      </c>
    </row>
    <row r="9779" spans="1:5" x14ac:dyDescent="0.25">
      <c r="A9779" s="8"/>
      <c r="B9779" s="8"/>
      <c r="D9779" t="e">
        <f>VLOOKUP(B9779,'Step 2 - Old-New Code Crosswalk'!B:D,1,FALSE)</f>
        <v>#N/A</v>
      </c>
      <c r="E9779" s="322" t="e">
        <f t="shared" si="152"/>
        <v>#N/A</v>
      </c>
    </row>
    <row r="9780" spans="1:5" x14ac:dyDescent="0.25">
      <c r="A9780" s="8"/>
      <c r="B9780" s="8"/>
      <c r="D9780" t="e">
        <f>VLOOKUP(B9780,'Step 2 - Old-New Code Crosswalk'!B:D,1,FALSE)</f>
        <v>#N/A</v>
      </c>
      <c r="E9780" s="322" t="e">
        <f t="shared" si="152"/>
        <v>#N/A</v>
      </c>
    </row>
    <row r="9781" spans="1:5" x14ac:dyDescent="0.25">
      <c r="A9781" s="8"/>
      <c r="B9781" s="8"/>
      <c r="D9781" t="e">
        <f>VLOOKUP(B9781,'Step 2 - Old-New Code Crosswalk'!B:D,1,FALSE)</f>
        <v>#N/A</v>
      </c>
      <c r="E9781" s="322" t="e">
        <f t="shared" si="152"/>
        <v>#N/A</v>
      </c>
    </row>
    <row r="9782" spans="1:5" x14ac:dyDescent="0.25">
      <c r="A9782" s="8"/>
      <c r="B9782" s="8"/>
      <c r="D9782" t="e">
        <f>VLOOKUP(B9782,'Step 2 - Old-New Code Crosswalk'!B:D,1,FALSE)</f>
        <v>#N/A</v>
      </c>
      <c r="E9782" s="322" t="e">
        <f t="shared" si="152"/>
        <v>#N/A</v>
      </c>
    </row>
    <row r="9783" spans="1:5" x14ac:dyDescent="0.25">
      <c r="A9783" s="8"/>
      <c r="B9783" s="8"/>
      <c r="D9783" t="e">
        <f>VLOOKUP(B9783,'Step 2 - Old-New Code Crosswalk'!B:D,1,FALSE)</f>
        <v>#N/A</v>
      </c>
      <c r="E9783" s="322" t="e">
        <f t="shared" si="152"/>
        <v>#N/A</v>
      </c>
    </row>
    <row r="9784" spans="1:5" x14ac:dyDescent="0.25">
      <c r="A9784" s="8"/>
      <c r="B9784" s="8"/>
      <c r="D9784" t="e">
        <f>VLOOKUP(B9784,'Step 2 - Old-New Code Crosswalk'!B:D,1,FALSE)</f>
        <v>#N/A</v>
      </c>
      <c r="E9784" s="322" t="e">
        <f t="shared" si="152"/>
        <v>#N/A</v>
      </c>
    </row>
    <row r="9785" spans="1:5" x14ac:dyDescent="0.25">
      <c r="A9785" s="8"/>
      <c r="B9785" s="8"/>
      <c r="D9785" t="e">
        <f>VLOOKUP(B9785,'Step 2 - Old-New Code Crosswalk'!B:D,1,FALSE)</f>
        <v>#N/A</v>
      </c>
      <c r="E9785" s="322" t="e">
        <f t="shared" si="152"/>
        <v>#N/A</v>
      </c>
    </row>
    <row r="9786" spans="1:5" x14ac:dyDescent="0.25">
      <c r="A9786" s="8"/>
      <c r="B9786" s="8"/>
      <c r="D9786" t="e">
        <f>VLOOKUP(B9786,'Step 2 - Old-New Code Crosswalk'!B:D,1,FALSE)</f>
        <v>#N/A</v>
      </c>
      <c r="E9786" s="322" t="e">
        <f t="shared" si="152"/>
        <v>#N/A</v>
      </c>
    </row>
    <row r="9787" spans="1:5" x14ac:dyDescent="0.25">
      <c r="A9787" s="8"/>
      <c r="B9787" s="8"/>
      <c r="D9787" t="e">
        <f>VLOOKUP(B9787,'Step 2 - Old-New Code Crosswalk'!B:D,1,FALSE)</f>
        <v>#N/A</v>
      </c>
      <c r="E9787" s="322" t="e">
        <f t="shared" si="152"/>
        <v>#N/A</v>
      </c>
    </row>
    <row r="9788" spans="1:5" x14ac:dyDescent="0.25">
      <c r="A9788" s="8"/>
      <c r="B9788" s="8"/>
      <c r="D9788" t="e">
        <f>VLOOKUP(B9788,'Step 2 - Old-New Code Crosswalk'!B:D,1,FALSE)</f>
        <v>#N/A</v>
      </c>
      <c r="E9788" s="322" t="e">
        <f t="shared" si="152"/>
        <v>#N/A</v>
      </c>
    </row>
    <row r="9789" spans="1:5" x14ac:dyDescent="0.25">
      <c r="A9789" s="8"/>
      <c r="B9789" s="8"/>
      <c r="D9789" t="e">
        <f>VLOOKUP(B9789,'Step 2 - Old-New Code Crosswalk'!B:D,1,FALSE)</f>
        <v>#N/A</v>
      </c>
      <c r="E9789" s="322" t="e">
        <f t="shared" si="152"/>
        <v>#N/A</v>
      </c>
    </row>
    <row r="9790" spans="1:5" x14ac:dyDescent="0.25">
      <c r="A9790" s="8"/>
      <c r="B9790" s="8"/>
      <c r="D9790" t="e">
        <f>VLOOKUP(B9790,'Step 2 - Old-New Code Crosswalk'!B:D,1,FALSE)</f>
        <v>#N/A</v>
      </c>
      <c r="E9790" s="322" t="e">
        <f t="shared" si="152"/>
        <v>#N/A</v>
      </c>
    </row>
    <row r="9791" spans="1:5" x14ac:dyDescent="0.25">
      <c r="A9791" s="8"/>
      <c r="B9791" s="8"/>
      <c r="D9791" t="e">
        <f>VLOOKUP(B9791,'Step 2 - Old-New Code Crosswalk'!B:D,1,FALSE)</f>
        <v>#N/A</v>
      </c>
      <c r="E9791" s="322" t="e">
        <f t="shared" si="152"/>
        <v>#N/A</v>
      </c>
    </row>
    <row r="9792" spans="1:5" x14ac:dyDescent="0.25">
      <c r="A9792" s="8"/>
      <c r="B9792" s="8"/>
      <c r="D9792" t="e">
        <f>VLOOKUP(B9792,'Step 2 - Old-New Code Crosswalk'!B:D,1,FALSE)</f>
        <v>#N/A</v>
      </c>
      <c r="E9792" s="322" t="e">
        <f t="shared" si="152"/>
        <v>#N/A</v>
      </c>
    </row>
    <row r="9793" spans="1:5" x14ac:dyDescent="0.25">
      <c r="A9793" s="8"/>
      <c r="B9793" s="8"/>
      <c r="D9793" t="e">
        <f>VLOOKUP(B9793,'Step 2 - Old-New Code Crosswalk'!B:D,1,FALSE)</f>
        <v>#N/A</v>
      </c>
      <c r="E9793" s="322" t="e">
        <f t="shared" si="152"/>
        <v>#N/A</v>
      </c>
    </row>
    <row r="9794" spans="1:5" x14ac:dyDescent="0.25">
      <c r="A9794" s="8"/>
      <c r="B9794" s="8"/>
      <c r="D9794" t="e">
        <f>VLOOKUP(B9794,'Step 2 - Old-New Code Crosswalk'!B:D,1,FALSE)</f>
        <v>#N/A</v>
      </c>
      <c r="E9794" s="322" t="e">
        <f t="shared" ref="E9794:E9857" si="153">IF(B9794=D9794," ","ERROR")</f>
        <v>#N/A</v>
      </c>
    </row>
    <row r="9795" spans="1:5" x14ac:dyDescent="0.25">
      <c r="A9795" s="8"/>
      <c r="B9795" s="8"/>
      <c r="D9795" t="e">
        <f>VLOOKUP(B9795,'Step 2 - Old-New Code Crosswalk'!B:D,1,FALSE)</f>
        <v>#N/A</v>
      </c>
      <c r="E9795" s="322" t="e">
        <f t="shared" si="153"/>
        <v>#N/A</v>
      </c>
    </row>
    <row r="9796" spans="1:5" x14ac:dyDescent="0.25">
      <c r="A9796" s="8"/>
      <c r="B9796" s="8"/>
      <c r="D9796" t="e">
        <f>VLOOKUP(B9796,'Step 2 - Old-New Code Crosswalk'!B:D,1,FALSE)</f>
        <v>#N/A</v>
      </c>
      <c r="E9796" s="322" t="e">
        <f t="shared" si="153"/>
        <v>#N/A</v>
      </c>
    </row>
    <row r="9797" spans="1:5" x14ac:dyDescent="0.25">
      <c r="A9797" s="8"/>
      <c r="B9797" s="8"/>
      <c r="D9797" t="e">
        <f>VLOOKUP(B9797,'Step 2 - Old-New Code Crosswalk'!B:D,1,FALSE)</f>
        <v>#N/A</v>
      </c>
      <c r="E9797" s="322" t="e">
        <f t="shared" si="153"/>
        <v>#N/A</v>
      </c>
    </row>
    <row r="9798" spans="1:5" x14ac:dyDescent="0.25">
      <c r="A9798" s="8"/>
      <c r="B9798" s="8"/>
      <c r="D9798" t="e">
        <f>VLOOKUP(B9798,'Step 2 - Old-New Code Crosswalk'!B:D,1,FALSE)</f>
        <v>#N/A</v>
      </c>
      <c r="E9798" s="322" t="e">
        <f t="shared" si="153"/>
        <v>#N/A</v>
      </c>
    </row>
    <row r="9799" spans="1:5" x14ac:dyDescent="0.25">
      <c r="A9799" s="8"/>
      <c r="B9799" s="8"/>
      <c r="D9799" t="e">
        <f>VLOOKUP(B9799,'Step 2 - Old-New Code Crosswalk'!B:D,1,FALSE)</f>
        <v>#N/A</v>
      </c>
      <c r="E9799" s="322" t="e">
        <f t="shared" si="153"/>
        <v>#N/A</v>
      </c>
    </row>
    <row r="9800" spans="1:5" x14ac:dyDescent="0.25">
      <c r="A9800" s="8"/>
      <c r="B9800" s="8"/>
      <c r="D9800" t="e">
        <f>VLOOKUP(B9800,'Step 2 - Old-New Code Crosswalk'!B:D,1,FALSE)</f>
        <v>#N/A</v>
      </c>
      <c r="E9800" s="322" t="e">
        <f t="shared" si="153"/>
        <v>#N/A</v>
      </c>
    </row>
    <row r="9801" spans="1:5" x14ac:dyDescent="0.25">
      <c r="A9801" s="8"/>
      <c r="B9801" s="8"/>
      <c r="D9801" t="e">
        <f>VLOOKUP(B9801,'Step 2 - Old-New Code Crosswalk'!B:D,1,FALSE)</f>
        <v>#N/A</v>
      </c>
      <c r="E9801" s="322" t="e">
        <f t="shared" si="153"/>
        <v>#N/A</v>
      </c>
    </row>
    <row r="9802" spans="1:5" x14ac:dyDescent="0.25">
      <c r="A9802" s="8"/>
      <c r="B9802" s="8"/>
      <c r="D9802" t="e">
        <f>VLOOKUP(B9802,'Step 2 - Old-New Code Crosswalk'!B:D,1,FALSE)</f>
        <v>#N/A</v>
      </c>
      <c r="E9802" s="322" t="e">
        <f t="shared" si="153"/>
        <v>#N/A</v>
      </c>
    </row>
    <row r="9803" spans="1:5" x14ac:dyDescent="0.25">
      <c r="A9803" s="8"/>
      <c r="B9803" s="8"/>
      <c r="D9803" t="e">
        <f>VLOOKUP(B9803,'Step 2 - Old-New Code Crosswalk'!B:D,1,FALSE)</f>
        <v>#N/A</v>
      </c>
      <c r="E9803" s="322" t="e">
        <f t="shared" si="153"/>
        <v>#N/A</v>
      </c>
    </row>
    <row r="9804" spans="1:5" x14ac:dyDescent="0.25">
      <c r="A9804" s="8"/>
      <c r="B9804" s="8"/>
      <c r="D9804" t="e">
        <f>VLOOKUP(B9804,'Step 2 - Old-New Code Crosswalk'!B:D,1,FALSE)</f>
        <v>#N/A</v>
      </c>
      <c r="E9804" s="322" t="e">
        <f t="shared" si="153"/>
        <v>#N/A</v>
      </c>
    </row>
    <row r="9805" spans="1:5" x14ac:dyDescent="0.25">
      <c r="A9805" s="8"/>
      <c r="B9805" s="8"/>
      <c r="D9805" t="e">
        <f>VLOOKUP(B9805,'Step 2 - Old-New Code Crosswalk'!B:D,1,FALSE)</f>
        <v>#N/A</v>
      </c>
      <c r="E9805" s="322" t="e">
        <f t="shared" si="153"/>
        <v>#N/A</v>
      </c>
    </row>
    <row r="9806" spans="1:5" x14ac:dyDescent="0.25">
      <c r="A9806" s="8"/>
      <c r="B9806" s="8"/>
      <c r="D9806" t="e">
        <f>VLOOKUP(B9806,'Step 2 - Old-New Code Crosswalk'!B:D,1,FALSE)</f>
        <v>#N/A</v>
      </c>
      <c r="E9806" s="322" t="e">
        <f t="shared" si="153"/>
        <v>#N/A</v>
      </c>
    </row>
    <row r="9807" spans="1:5" x14ac:dyDescent="0.25">
      <c r="A9807" s="8"/>
      <c r="B9807" s="8"/>
      <c r="D9807" t="e">
        <f>VLOOKUP(B9807,'Step 2 - Old-New Code Crosswalk'!B:D,1,FALSE)</f>
        <v>#N/A</v>
      </c>
      <c r="E9807" s="322" t="e">
        <f t="shared" si="153"/>
        <v>#N/A</v>
      </c>
    </row>
    <row r="9808" spans="1:5" x14ac:dyDescent="0.25">
      <c r="A9808" s="8"/>
      <c r="B9808" s="8"/>
      <c r="D9808" t="e">
        <f>VLOOKUP(B9808,'Step 2 - Old-New Code Crosswalk'!B:D,1,FALSE)</f>
        <v>#N/A</v>
      </c>
      <c r="E9808" s="322" t="e">
        <f t="shared" si="153"/>
        <v>#N/A</v>
      </c>
    </row>
    <row r="9809" spans="1:5" x14ac:dyDescent="0.25">
      <c r="A9809" s="8"/>
      <c r="B9809" s="8"/>
      <c r="D9809" t="e">
        <f>VLOOKUP(B9809,'Step 2 - Old-New Code Crosswalk'!B:D,1,FALSE)</f>
        <v>#N/A</v>
      </c>
      <c r="E9809" s="322" t="e">
        <f t="shared" si="153"/>
        <v>#N/A</v>
      </c>
    </row>
    <row r="9810" spans="1:5" x14ac:dyDescent="0.25">
      <c r="A9810" s="8"/>
      <c r="B9810" s="8"/>
      <c r="D9810" t="e">
        <f>VLOOKUP(B9810,'Step 2 - Old-New Code Crosswalk'!B:D,1,FALSE)</f>
        <v>#N/A</v>
      </c>
      <c r="E9810" s="322" t="e">
        <f t="shared" si="153"/>
        <v>#N/A</v>
      </c>
    </row>
    <row r="9811" spans="1:5" x14ac:dyDescent="0.25">
      <c r="A9811" s="8"/>
      <c r="B9811" s="8"/>
      <c r="D9811" t="e">
        <f>VLOOKUP(B9811,'Step 2 - Old-New Code Crosswalk'!B:D,1,FALSE)</f>
        <v>#N/A</v>
      </c>
      <c r="E9811" s="322" t="e">
        <f t="shared" si="153"/>
        <v>#N/A</v>
      </c>
    </row>
    <row r="9812" spans="1:5" x14ac:dyDescent="0.25">
      <c r="A9812" s="8"/>
      <c r="B9812" s="8"/>
      <c r="D9812" t="e">
        <f>VLOOKUP(B9812,'Step 2 - Old-New Code Crosswalk'!B:D,1,FALSE)</f>
        <v>#N/A</v>
      </c>
      <c r="E9812" s="322" t="e">
        <f t="shared" si="153"/>
        <v>#N/A</v>
      </c>
    </row>
    <row r="9813" spans="1:5" x14ac:dyDescent="0.25">
      <c r="A9813" s="8"/>
      <c r="B9813" s="8"/>
      <c r="D9813" t="e">
        <f>VLOOKUP(B9813,'Step 2 - Old-New Code Crosswalk'!B:D,1,FALSE)</f>
        <v>#N/A</v>
      </c>
      <c r="E9813" s="322" t="e">
        <f t="shared" si="153"/>
        <v>#N/A</v>
      </c>
    </row>
    <row r="9814" spans="1:5" x14ac:dyDescent="0.25">
      <c r="A9814" s="8"/>
      <c r="B9814" s="8"/>
      <c r="D9814" t="e">
        <f>VLOOKUP(B9814,'Step 2 - Old-New Code Crosswalk'!B:D,1,FALSE)</f>
        <v>#N/A</v>
      </c>
      <c r="E9814" s="322" t="e">
        <f t="shared" si="153"/>
        <v>#N/A</v>
      </c>
    </row>
    <row r="9815" spans="1:5" x14ac:dyDescent="0.25">
      <c r="A9815" s="8"/>
      <c r="B9815" s="8"/>
      <c r="D9815" t="e">
        <f>VLOOKUP(B9815,'Step 2 - Old-New Code Crosswalk'!B:D,1,FALSE)</f>
        <v>#N/A</v>
      </c>
      <c r="E9815" s="322" t="e">
        <f t="shared" si="153"/>
        <v>#N/A</v>
      </c>
    </row>
    <row r="9816" spans="1:5" x14ac:dyDescent="0.25">
      <c r="A9816" s="8"/>
      <c r="B9816" s="8"/>
      <c r="D9816" t="e">
        <f>VLOOKUP(B9816,'Step 2 - Old-New Code Crosswalk'!B:D,1,FALSE)</f>
        <v>#N/A</v>
      </c>
      <c r="E9816" s="322" t="e">
        <f t="shared" si="153"/>
        <v>#N/A</v>
      </c>
    </row>
    <row r="9817" spans="1:5" x14ac:dyDescent="0.25">
      <c r="A9817" s="8"/>
      <c r="B9817" s="8"/>
      <c r="D9817" t="e">
        <f>VLOOKUP(B9817,'Step 2 - Old-New Code Crosswalk'!B:D,1,FALSE)</f>
        <v>#N/A</v>
      </c>
      <c r="E9817" s="322" t="e">
        <f t="shared" si="153"/>
        <v>#N/A</v>
      </c>
    </row>
    <row r="9818" spans="1:5" x14ac:dyDescent="0.25">
      <c r="A9818" s="8"/>
      <c r="B9818" s="8"/>
      <c r="D9818" t="e">
        <f>VLOOKUP(B9818,'Step 2 - Old-New Code Crosswalk'!B:D,1,FALSE)</f>
        <v>#N/A</v>
      </c>
      <c r="E9818" s="322" t="e">
        <f t="shared" si="153"/>
        <v>#N/A</v>
      </c>
    </row>
    <row r="9819" spans="1:5" x14ac:dyDescent="0.25">
      <c r="A9819" s="8"/>
      <c r="B9819" s="8"/>
      <c r="D9819" t="e">
        <f>VLOOKUP(B9819,'Step 2 - Old-New Code Crosswalk'!B:D,1,FALSE)</f>
        <v>#N/A</v>
      </c>
      <c r="E9819" s="322" t="e">
        <f t="shared" si="153"/>
        <v>#N/A</v>
      </c>
    </row>
    <row r="9820" spans="1:5" x14ac:dyDescent="0.25">
      <c r="A9820" s="8"/>
      <c r="B9820" s="8"/>
      <c r="D9820" t="e">
        <f>VLOOKUP(B9820,'Step 2 - Old-New Code Crosswalk'!B:D,1,FALSE)</f>
        <v>#N/A</v>
      </c>
      <c r="E9820" s="322" t="e">
        <f t="shared" si="153"/>
        <v>#N/A</v>
      </c>
    </row>
    <row r="9821" spans="1:5" x14ac:dyDescent="0.25">
      <c r="A9821" s="8"/>
      <c r="B9821" s="8"/>
      <c r="D9821" t="e">
        <f>VLOOKUP(B9821,'Step 2 - Old-New Code Crosswalk'!B:D,1,FALSE)</f>
        <v>#N/A</v>
      </c>
      <c r="E9821" s="322" t="e">
        <f t="shared" si="153"/>
        <v>#N/A</v>
      </c>
    </row>
    <row r="9822" spans="1:5" x14ac:dyDescent="0.25">
      <c r="A9822" s="8"/>
      <c r="B9822" s="8"/>
      <c r="D9822" t="e">
        <f>VLOOKUP(B9822,'Step 2 - Old-New Code Crosswalk'!B:D,1,FALSE)</f>
        <v>#N/A</v>
      </c>
      <c r="E9822" s="322" t="e">
        <f t="shared" si="153"/>
        <v>#N/A</v>
      </c>
    </row>
    <row r="9823" spans="1:5" x14ac:dyDescent="0.25">
      <c r="A9823" s="8"/>
      <c r="B9823" s="8"/>
      <c r="D9823" t="e">
        <f>VLOOKUP(B9823,'Step 2 - Old-New Code Crosswalk'!B:D,1,FALSE)</f>
        <v>#N/A</v>
      </c>
      <c r="E9823" s="322" t="e">
        <f t="shared" si="153"/>
        <v>#N/A</v>
      </c>
    </row>
    <row r="9824" spans="1:5" x14ac:dyDescent="0.25">
      <c r="A9824" s="8"/>
      <c r="B9824" s="8"/>
      <c r="D9824" t="e">
        <f>VLOOKUP(B9824,'Step 2 - Old-New Code Crosswalk'!B:D,1,FALSE)</f>
        <v>#N/A</v>
      </c>
      <c r="E9824" s="322" t="e">
        <f t="shared" si="153"/>
        <v>#N/A</v>
      </c>
    </row>
    <row r="9825" spans="1:5" x14ac:dyDescent="0.25">
      <c r="A9825" s="8"/>
      <c r="B9825" s="8"/>
      <c r="D9825" t="e">
        <f>VLOOKUP(B9825,'Step 2 - Old-New Code Crosswalk'!B:D,1,FALSE)</f>
        <v>#N/A</v>
      </c>
      <c r="E9825" s="322" t="e">
        <f t="shared" si="153"/>
        <v>#N/A</v>
      </c>
    </row>
    <row r="9826" spans="1:5" x14ac:dyDescent="0.25">
      <c r="A9826" s="8"/>
      <c r="B9826" s="8"/>
      <c r="D9826" t="e">
        <f>VLOOKUP(B9826,'Step 2 - Old-New Code Crosswalk'!B:D,1,FALSE)</f>
        <v>#N/A</v>
      </c>
      <c r="E9826" s="322" t="e">
        <f t="shared" si="153"/>
        <v>#N/A</v>
      </c>
    </row>
    <row r="9827" spans="1:5" x14ac:dyDescent="0.25">
      <c r="A9827" s="8"/>
      <c r="B9827" s="8"/>
      <c r="D9827" t="e">
        <f>VLOOKUP(B9827,'Step 2 - Old-New Code Crosswalk'!B:D,1,FALSE)</f>
        <v>#N/A</v>
      </c>
      <c r="E9827" s="322" t="e">
        <f t="shared" si="153"/>
        <v>#N/A</v>
      </c>
    </row>
    <row r="9828" spans="1:5" x14ac:dyDescent="0.25">
      <c r="A9828" s="8"/>
      <c r="B9828" s="8"/>
      <c r="D9828" t="e">
        <f>VLOOKUP(B9828,'Step 2 - Old-New Code Crosswalk'!B:D,1,FALSE)</f>
        <v>#N/A</v>
      </c>
      <c r="E9828" s="322" t="e">
        <f t="shared" si="153"/>
        <v>#N/A</v>
      </c>
    </row>
    <row r="9829" spans="1:5" x14ac:dyDescent="0.25">
      <c r="A9829" s="8"/>
      <c r="B9829" s="8"/>
      <c r="D9829" t="e">
        <f>VLOOKUP(B9829,'Step 2 - Old-New Code Crosswalk'!B:D,1,FALSE)</f>
        <v>#N/A</v>
      </c>
      <c r="E9829" s="322" t="e">
        <f t="shared" si="153"/>
        <v>#N/A</v>
      </c>
    </row>
    <row r="9830" spans="1:5" x14ac:dyDescent="0.25">
      <c r="A9830" s="8"/>
      <c r="B9830" s="8"/>
      <c r="D9830" t="e">
        <f>VLOOKUP(B9830,'Step 2 - Old-New Code Crosswalk'!B:D,1,FALSE)</f>
        <v>#N/A</v>
      </c>
      <c r="E9830" s="322" t="e">
        <f t="shared" si="153"/>
        <v>#N/A</v>
      </c>
    </row>
    <row r="9831" spans="1:5" x14ac:dyDescent="0.25">
      <c r="A9831" s="8"/>
      <c r="B9831" s="8"/>
      <c r="D9831" t="e">
        <f>VLOOKUP(B9831,'Step 2 - Old-New Code Crosswalk'!B:D,1,FALSE)</f>
        <v>#N/A</v>
      </c>
      <c r="E9831" s="322" t="e">
        <f t="shared" si="153"/>
        <v>#N/A</v>
      </c>
    </row>
    <row r="9832" spans="1:5" x14ac:dyDescent="0.25">
      <c r="A9832" s="8"/>
      <c r="B9832" s="8"/>
      <c r="D9832" t="e">
        <f>VLOOKUP(B9832,'Step 2 - Old-New Code Crosswalk'!B:D,1,FALSE)</f>
        <v>#N/A</v>
      </c>
      <c r="E9832" s="322" t="e">
        <f t="shared" si="153"/>
        <v>#N/A</v>
      </c>
    </row>
    <row r="9833" spans="1:5" x14ac:dyDescent="0.25">
      <c r="A9833" s="8"/>
      <c r="B9833" s="8"/>
      <c r="D9833" t="e">
        <f>VLOOKUP(B9833,'Step 2 - Old-New Code Crosswalk'!B:D,1,FALSE)</f>
        <v>#N/A</v>
      </c>
      <c r="E9833" s="322" t="e">
        <f t="shared" si="153"/>
        <v>#N/A</v>
      </c>
    </row>
    <row r="9834" spans="1:5" x14ac:dyDescent="0.25">
      <c r="A9834" s="8"/>
      <c r="B9834" s="8"/>
      <c r="D9834" t="e">
        <f>VLOOKUP(B9834,'Step 2 - Old-New Code Crosswalk'!B:D,1,FALSE)</f>
        <v>#N/A</v>
      </c>
      <c r="E9834" s="322" t="e">
        <f t="shared" si="153"/>
        <v>#N/A</v>
      </c>
    </row>
    <row r="9835" spans="1:5" x14ac:dyDescent="0.25">
      <c r="A9835" s="8"/>
      <c r="B9835" s="8"/>
      <c r="D9835" t="e">
        <f>VLOOKUP(B9835,'Step 2 - Old-New Code Crosswalk'!B:D,1,FALSE)</f>
        <v>#N/A</v>
      </c>
      <c r="E9835" s="322" t="e">
        <f t="shared" si="153"/>
        <v>#N/A</v>
      </c>
    </row>
    <row r="9836" spans="1:5" x14ac:dyDescent="0.25">
      <c r="A9836" s="8"/>
      <c r="B9836" s="8"/>
      <c r="D9836" t="e">
        <f>VLOOKUP(B9836,'Step 2 - Old-New Code Crosswalk'!B:D,1,FALSE)</f>
        <v>#N/A</v>
      </c>
      <c r="E9836" s="322" t="e">
        <f t="shared" si="153"/>
        <v>#N/A</v>
      </c>
    </row>
    <row r="9837" spans="1:5" x14ac:dyDescent="0.25">
      <c r="A9837" s="8"/>
      <c r="B9837" s="8"/>
      <c r="D9837" t="e">
        <f>VLOOKUP(B9837,'Step 2 - Old-New Code Crosswalk'!B:D,1,FALSE)</f>
        <v>#N/A</v>
      </c>
      <c r="E9837" s="322" t="e">
        <f t="shared" si="153"/>
        <v>#N/A</v>
      </c>
    </row>
    <row r="9838" spans="1:5" x14ac:dyDescent="0.25">
      <c r="A9838" s="8"/>
      <c r="B9838" s="8"/>
      <c r="D9838" t="e">
        <f>VLOOKUP(B9838,'Step 2 - Old-New Code Crosswalk'!B:D,1,FALSE)</f>
        <v>#N/A</v>
      </c>
      <c r="E9838" s="322" t="e">
        <f t="shared" si="153"/>
        <v>#N/A</v>
      </c>
    </row>
    <row r="9839" spans="1:5" x14ac:dyDescent="0.25">
      <c r="A9839" s="8"/>
      <c r="B9839" s="8"/>
      <c r="D9839" t="e">
        <f>VLOOKUP(B9839,'Step 2 - Old-New Code Crosswalk'!B:D,1,FALSE)</f>
        <v>#N/A</v>
      </c>
      <c r="E9839" s="322" t="e">
        <f t="shared" si="153"/>
        <v>#N/A</v>
      </c>
    </row>
    <row r="9840" spans="1:5" x14ac:dyDescent="0.25">
      <c r="A9840" s="8"/>
      <c r="B9840" s="8"/>
      <c r="D9840" t="e">
        <f>VLOOKUP(B9840,'Step 2 - Old-New Code Crosswalk'!B:D,1,FALSE)</f>
        <v>#N/A</v>
      </c>
      <c r="E9840" s="322" t="e">
        <f t="shared" si="153"/>
        <v>#N/A</v>
      </c>
    </row>
    <row r="9841" spans="1:5" x14ac:dyDescent="0.25">
      <c r="A9841" s="8"/>
      <c r="B9841" s="8"/>
      <c r="D9841" t="e">
        <f>VLOOKUP(B9841,'Step 2 - Old-New Code Crosswalk'!B:D,1,FALSE)</f>
        <v>#N/A</v>
      </c>
      <c r="E9841" s="322" t="e">
        <f t="shared" si="153"/>
        <v>#N/A</v>
      </c>
    </row>
    <row r="9842" spans="1:5" x14ac:dyDescent="0.25">
      <c r="A9842" s="8"/>
      <c r="B9842" s="8"/>
      <c r="D9842" t="e">
        <f>VLOOKUP(B9842,'Step 2 - Old-New Code Crosswalk'!B:D,1,FALSE)</f>
        <v>#N/A</v>
      </c>
      <c r="E9842" s="322" t="e">
        <f t="shared" si="153"/>
        <v>#N/A</v>
      </c>
    </row>
    <row r="9843" spans="1:5" x14ac:dyDescent="0.25">
      <c r="A9843" s="8"/>
      <c r="B9843" s="8"/>
      <c r="D9843" t="e">
        <f>VLOOKUP(B9843,'Step 2 - Old-New Code Crosswalk'!B:D,1,FALSE)</f>
        <v>#N/A</v>
      </c>
      <c r="E9843" s="322" t="e">
        <f t="shared" si="153"/>
        <v>#N/A</v>
      </c>
    </row>
    <row r="9844" spans="1:5" x14ac:dyDescent="0.25">
      <c r="A9844" s="8"/>
      <c r="B9844" s="8"/>
      <c r="D9844" t="e">
        <f>VLOOKUP(B9844,'Step 2 - Old-New Code Crosswalk'!B:D,1,FALSE)</f>
        <v>#N/A</v>
      </c>
      <c r="E9844" s="322" t="e">
        <f t="shared" si="153"/>
        <v>#N/A</v>
      </c>
    </row>
    <row r="9845" spans="1:5" x14ac:dyDescent="0.25">
      <c r="A9845" s="8"/>
      <c r="B9845" s="8"/>
      <c r="D9845" t="e">
        <f>VLOOKUP(B9845,'Step 2 - Old-New Code Crosswalk'!B:D,1,FALSE)</f>
        <v>#N/A</v>
      </c>
      <c r="E9845" s="322" t="e">
        <f t="shared" si="153"/>
        <v>#N/A</v>
      </c>
    </row>
    <row r="9846" spans="1:5" x14ac:dyDescent="0.25">
      <c r="A9846" s="8"/>
      <c r="B9846" s="8"/>
      <c r="D9846" t="e">
        <f>VLOOKUP(B9846,'Step 2 - Old-New Code Crosswalk'!B:D,1,FALSE)</f>
        <v>#N/A</v>
      </c>
      <c r="E9846" s="322" t="e">
        <f t="shared" si="153"/>
        <v>#N/A</v>
      </c>
    </row>
    <row r="9847" spans="1:5" x14ac:dyDescent="0.25">
      <c r="A9847" s="8"/>
      <c r="B9847" s="8"/>
      <c r="D9847" t="e">
        <f>VLOOKUP(B9847,'Step 2 - Old-New Code Crosswalk'!B:D,1,FALSE)</f>
        <v>#N/A</v>
      </c>
      <c r="E9847" s="322" t="e">
        <f t="shared" si="153"/>
        <v>#N/A</v>
      </c>
    </row>
    <row r="9848" spans="1:5" x14ac:dyDescent="0.25">
      <c r="A9848" s="8"/>
      <c r="B9848" s="8"/>
      <c r="D9848" t="e">
        <f>VLOOKUP(B9848,'Step 2 - Old-New Code Crosswalk'!B:D,1,FALSE)</f>
        <v>#N/A</v>
      </c>
      <c r="E9848" s="322" t="e">
        <f t="shared" si="153"/>
        <v>#N/A</v>
      </c>
    </row>
    <row r="9849" spans="1:5" x14ac:dyDescent="0.25">
      <c r="A9849" s="8"/>
      <c r="B9849" s="8"/>
      <c r="D9849" t="e">
        <f>VLOOKUP(B9849,'Step 2 - Old-New Code Crosswalk'!B:D,1,FALSE)</f>
        <v>#N/A</v>
      </c>
      <c r="E9849" s="322" t="e">
        <f t="shared" si="153"/>
        <v>#N/A</v>
      </c>
    </row>
    <row r="9850" spans="1:5" x14ac:dyDescent="0.25">
      <c r="A9850" s="8"/>
      <c r="B9850" s="8"/>
      <c r="D9850" t="e">
        <f>VLOOKUP(B9850,'Step 2 - Old-New Code Crosswalk'!B:D,1,FALSE)</f>
        <v>#N/A</v>
      </c>
      <c r="E9850" s="322" t="e">
        <f t="shared" si="153"/>
        <v>#N/A</v>
      </c>
    </row>
    <row r="9851" spans="1:5" x14ac:dyDescent="0.25">
      <c r="A9851" s="8"/>
      <c r="B9851" s="8"/>
      <c r="D9851" t="e">
        <f>VLOOKUP(B9851,'Step 2 - Old-New Code Crosswalk'!B:D,1,FALSE)</f>
        <v>#N/A</v>
      </c>
      <c r="E9851" s="322" t="e">
        <f t="shared" si="153"/>
        <v>#N/A</v>
      </c>
    </row>
    <row r="9852" spans="1:5" x14ac:dyDescent="0.25">
      <c r="A9852" s="8"/>
      <c r="B9852" s="8"/>
      <c r="D9852" t="e">
        <f>VLOOKUP(B9852,'Step 2 - Old-New Code Crosswalk'!B:D,1,FALSE)</f>
        <v>#N/A</v>
      </c>
      <c r="E9852" s="322" t="e">
        <f t="shared" si="153"/>
        <v>#N/A</v>
      </c>
    </row>
    <row r="9853" spans="1:5" x14ac:dyDescent="0.25">
      <c r="A9853" s="8"/>
      <c r="B9853" s="8"/>
      <c r="D9853" t="e">
        <f>VLOOKUP(B9853,'Step 2 - Old-New Code Crosswalk'!B:D,1,FALSE)</f>
        <v>#N/A</v>
      </c>
      <c r="E9853" s="322" t="e">
        <f t="shared" si="153"/>
        <v>#N/A</v>
      </c>
    </row>
    <row r="9854" spans="1:5" x14ac:dyDescent="0.25">
      <c r="A9854" s="8"/>
      <c r="B9854" s="8"/>
      <c r="D9854" t="e">
        <f>VLOOKUP(B9854,'Step 2 - Old-New Code Crosswalk'!B:D,1,FALSE)</f>
        <v>#N/A</v>
      </c>
      <c r="E9854" s="322" t="e">
        <f t="shared" si="153"/>
        <v>#N/A</v>
      </c>
    </row>
    <row r="9855" spans="1:5" x14ac:dyDescent="0.25">
      <c r="A9855" s="8"/>
      <c r="B9855" s="8"/>
      <c r="D9855" t="e">
        <f>VLOOKUP(B9855,'Step 2 - Old-New Code Crosswalk'!B:D,1,FALSE)</f>
        <v>#N/A</v>
      </c>
      <c r="E9855" s="322" t="e">
        <f t="shared" si="153"/>
        <v>#N/A</v>
      </c>
    </row>
    <row r="9856" spans="1:5" x14ac:dyDescent="0.25">
      <c r="A9856" s="8"/>
      <c r="B9856" s="8"/>
      <c r="D9856" t="e">
        <f>VLOOKUP(B9856,'Step 2 - Old-New Code Crosswalk'!B:D,1,FALSE)</f>
        <v>#N/A</v>
      </c>
      <c r="E9856" s="322" t="e">
        <f t="shared" si="153"/>
        <v>#N/A</v>
      </c>
    </row>
    <row r="9857" spans="1:5" x14ac:dyDescent="0.25">
      <c r="A9857" s="8"/>
      <c r="B9857" s="8"/>
      <c r="D9857" t="e">
        <f>VLOOKUP(B9857,'Step 2 - Old-New Code Crosswalk'!B:D,1,FALSE)</f>
        <v>#N/A</v>
      </c>
      <c r="E9857" s="322" t="e">
        <f t="shared" si="153"/>
        <v>#N/A</v>
      </c>
    </row>
    <row r="9858" spans="1:5" x14ac:dyDescent="0.25">
      <c r="A9858" s="8"/>
      <c r="B9858" s="8"/>
      <c r="D9858" t="e">
        <f>VLOOKUP(B9858,'Step 2 - Old-New Code Crosswalk'!B:D,1,FALSE)</f>
        <v>#N/A</v>
      </c>
      <c r="E9858" s="322" t="e">
        <f t="shared" ref="E9858:E9921" si="154">IF(B9858=D9858," ","ERROR")</f>
        <v>#N/A</v>
      </c>
    </row>
    <row r="9859" spans="1:5" x14ac:dyDescent="0.25">
      <c r="A9859" s="8"/>
      <c r="B9859" s="8"/>
      <c r="D9859" t="e">
        <f>VLOOKUP(B9859,'Step 2 - Old-New Code Crosswalk'!B:D,1,FALSE)</f>
        <v>#N/A</v>
      </c>
      <c r="E9859" s="322" t="e">
        <f t="shared" si="154"/>
        <v>#N/A</v>
      </c>
    </row>
    <row r="9860" spans="1:5" x14ac:dyDescent="0.25">
      <c r="A9860" s="8"/>
      <c r="B9860" s="8"/>
      <c r="D9860" t="e">
        <f>VLOOKUP(B9860,'Step 2 - Old-New Code Crosswalk'!B:D,1,FALSE)</f>
        <v>#N/A</v>
      </c>
      <c r="E9860" s="322" t="e">
        <f t="shared" si="154"/>
        <v>#N/A</v>
      </c>
    </row>
    <row r="9861" spans="1:5" x14ac:dyDescent="0.25">
      <c r="A9861" s="8"/>
      <c r="B9861" s="8"/>
      <c r="D9861" t="e">
        <f>VLOOKUP(B9861,'Step 2 - Old-New Code Crosswalk'!B:D,1,FALSE)</f>
        <v>#N/A</v>
      </c>
      <c r="E9861" s="322" t="e">
        <f t="shared" si="154"/>
        <v>#N/A</v>
      </c>
    </row>
    <row r="9862" spans="1:5" x14ac:dyDescent="0.25">
      <c r="A9862" s="8"/>
      <c r="B9862" s="8"/>
      <c r="D9862" t="e">
        <f>VLOOKUP(B9862,'Step 2 - Old-New Code Crosswalk'!B:D,1,FALSE)</f>
        <v>#N/A</v>
      </c>
      <c r="E9862" s="322" t="e">
        <f t="shared" si="154"/>
        <v>#N/A</v>
      </c>
    </row>
    <row r="9863" spans="1:5" x14ac:dyDescent="0.25">
      <c r="A9863" s="8"/>
      <c r="B9863" s="8"/>
      <c r="D9863" t="e">
        <f>VLOOKUP(B9863,'Step 2 - Old-New Code Crosswalk'!B:D,1,FALSE)</f>
        <v>#N/A</v>
      </c>
      <c r="E9863" s="322" t="e">
        <f t="shared" si="154"/>
        <v>#N/A</v>
      </c>
    </row>
    <row r="9864" spans="1:5" x14ac:dyDescent="0.25">
      <c r="A9864" s="8"/>
      <c r="B9864" s="8"/>
      <c r="D9864" t="e">
        <f>VLOOKUP(B9864,'Step 2 - Old-New Code Crosswalk'!B:D,1,FALSE)</f>
        <v>#N/A</v>
      </c>
      <c r="E9864" s="322" t="e">
        <f t="shared" si="154"/>
        <v>#N/A</v>
      </c>
    </row>
    <row r="9865" spans="1:5" x14ac:dyDescent="0.25">
      <c r="A9865" s="8"/>
      <c r="B9865" s="8"/>
      <c r="D9865" t="e">
        <f>VLOOKUP(B9865,'Step 2 - Old-New Code Crosswalk'!B:D,1,FALSE)</f>
        <v>#N/A</v>
      </c>
      <c r="E9865" s="322" t="e">
        <f t="shared" si="154"/>
        <v>#N/A</v>
      </c>
    </row>
    <row r="9866" spans="1:5" x14ac:dyDescent="0.25">
      <c r="A9866" s="8"/>
      <c r="B9866" s="8"/>
      <c r="D9866" t="e">
        <f>VLOOKUP(B9866,'Step 2 - Old-New Code Crosswalk'!B:D,1,FALSE)</f>
        <v>#N/A</v>
      </c>
      <c r="E9866" s="322" t="e">
        <f t="shared" si="154"/>
        <v>#N/A</v>
      </c>
    </row>
    <row r="9867" spans="1:5" x14ac:dyDescent="0.25">
      <c r="A9867" s="8"/>
      <c r="B9867" s="8"/>
      <c r="D9867" t="e">
        <f>VLOOKUP(B9867,'Step 2 - Old-New Code Crosswalk'!B:D,1,FALSE)</f>
        <v>#N/A</v>
      </c>
      <c r="E9867" s="322" t="e">
        <f t="shared" si="154"/>
        <v>#N/A</v>
      </c>
    </row>
    <row r="9868" spans="1:5" x14ac:dyDescent="0.25">
      <c r="A9868" s="8"/>
      <c r="B9868" s="8"/>
      <c r="D9868" t="e">
        <f>VLOOKUP(B9868,'Step 2 - Old-New Code Crosswalk'!B:D,1,FALSE)</f>
        <v>#N/A</v>
      </c>
      <c r="E9868" s="322" t="e">
        <f t="shared" si="154"/>
        <v>#N/A</v>
      </c>
    </row>
    <row r="9869" spans="1:5" x14ac:dyDescent="0.25">
      <c r="A9869" s="8"/>
      <c r="B9869" s="8"/>
      <c r="D9869" t="e">
        <f>VLOOKUP(B9869,'Step 2 - Old-New Code Crosswalk'!B:D,1,FALSE)</f>
        <v>#N/A</v>
      </c>
      <c r="E9869" s="322" t="e">
        <f t="shared" si="154"/>
        <v>#N/A</v>
      </c>
    </row>
    <row r="9870" spans="1:5" x14ac:dyDescent="0.25">
      <c r="A9870" s="8"/>
      <c r="B9870" s="8"/>
      <c r="D9870" t="e">
        <f>VLOOKUP(B9870,'Step 2 - Old-New Code Crosswalk'!B:D,1,FALSE)</f>
        <v>#N/A</v>
      </c>
      <c r="E9870" s="322" t="e">
        <f t="shared" si="154"/>
        <v>#N/A</v>
      </c>
    </row>
    <row r="9871" spans="1:5" x14ac:dyDescent="0.25">
      <c r="A9871" s="8"/>
      <c r="B9871" s="8"/>
      <c r="D9871" t="e">
        <f>VLOOKUP(B9871,'Step 2 - Old-New Code Crosswalk'!B:D,1,FALSE)</f>
        <v>#N/A</v>
      </c>
      <c r="E9871" s="322" t="e">
        <f t="shared" si="154"/>
        <v>#N/A</v>
      </c>
    </row>
    <row r="9872" spans="1:5" x14ac:dyDescent="0.25">
      <c r="A9872" s="8"/>
      <c r="B9872" s="8"/>
      <c r="D9872" t="e">
        <f>VLOOKUP(B9872,'Step 2 - Old-New Code Crosswalk'!B:D,1,FALSE)</f>
        <v>#N/A</v>
      </c>
      <c r="E9872" s="322" t="e">
        <f t="shared" si="154"/>
        <v>#N/A</v>
      </c>
    </row>
    <row r="9873" spans="1:5" x14ac:dyDescent="0.25">
      <c r="A9873" s="8"/>
      <c r="B9873" s="8"/>
      <c r="D9873" t="e">
        <f>VLOOKUP(B9873,'Step 2 - Old-New Code Crosswalk'!B:D,1,FALSE)</f>
        <v>#N/A</v>
      </c>
      <c r="E9873" s="322" t="e">
        <f t="shared" si="154"/>
        <v>#N/A</v>
      </c>
    </row>
    <row r="9874" spans="1:5" x14ac:dyDescent="0.25">
      <c r="A9874" s="8"/>
      <c r="B9874" s="8"/>
      <c r="D9874" t="e">
        <f>VLOOKUP(B9874,'Step 2 - Old-New Code Crosswalk'!B:D,1,FALSE)</f>
        <v>#N/A</v>
      </c>
      <c r="E9874" s="322" t="e">
        <f t="shared" si="154"/>
        <v>#N/A</v>
      </c>
    </row>
    <row r="9875" spans="1:5" x14ac:dyDescent="0.25">
      <c r="A9875" s="8"/>
      <c r="B9875" s="8"/>
      <c r="D9875" t="e">
        <f>VLOOKUP(B9875,'Step 2 - Old-New Code Crosswalk'!B:D,1,FALSE)</f>
        <v>#N/A</v>
      </c>
      <c r="E9875" s="322" t="e">
        <f t="shared" si="154"/>
        <v>#N/A</v>
      </c>
    </row>
    <row r="9876" spans="1:5" x14ac:dyDescent="0.25">
      <c r="A9876" s="8"/>
      <c r="B9876" s="8"/>
      <c r="D9876" t="e">
        <f>VLOOKUP(B9876,'Step 2 - Old-New Code Crosswalk'!B:D,1,FALSE)</f>
        <v>#N/A</v>
      </c>
      <c r="E9876" s="322" t="e">
        <f t="shared" si="154"/>
        <v>#N/A</v>
      </c>
    </row>
    <row r="9877" spans="1:5" x14ac:dyDescent="0.25">
      <c r="A9877" s="8"/>
      <c r="B9877" s="8"/>
      <c r="D9877" t="e">
        <f>VLOOKUP(B9877,'Step 2 - Old-New Code Crosswalk'!B:D,1,FALSE)</f>
        <v>#N/A</v>
      </c>
      <c r="E9877" s="322" t="e">
        <f t="shared" si="154"/>
        <v>#N/A</v>
      </c>
    </row>
    <row r="9878" spans="1:5" x14ac:dyDescent="0.25">
      <c r="A9878" s="8"/>
      <c r="B9878" s="8"/>
      <c r="D9878" t="e">
        <f>VLOOKUP(B9878,'Step 2 - Old-New Code Crosswalk'!B:D,1,FALSE)</f>
        <v>#N/A</v>
      </c>
      <c r="E9878" s="322" t="e">
        <f t="shared" si="154"/>
        <v>#N/A</v>
      </c>
    </row>
    <row r="9879" spans="1:5" x14ac:dyDescent="0.25">
      <c r="A9879" s="8"/>
      <c r="B9879" s="8"/>
      <c r="D9879" t="e">
        <f>VLOOKUP(B9879,'Step 2 - Old-New Code Crosswalk'!B:D,1,FALSE)</f>
        <v>#N/A</v>
      </c>
      <c r="E9879" s="322" t="e">
        <f t="shared" si="154"/>
        <v>#N/A</v>
      </c>
    </row>
    <row r="9880" spans="1:5" x14ac:dyDescent="0.25">
      <c r="A9880" s="8"/>
      <c r="B9880" s="8"/>
      <c r="D9880" t="e">
        <f>VLOOKUP(B9880,'Step 2 - Old-New Code Crosswalk'!B:D,1,FALSE)</f>
        <v>#N/A</v>
      </c>
      <c r="E9880" s="322" t="e">
        <f t="shared" si="154"/>
        <v>#N/A</v>
      </c>
    </row>
    <row r="9881" spans="1:5" x14ac:dyDescent="0.25">
      <c r="A9881" s="8"/>
      <c r="B9881" s="8"/>
      <c r="D9881" t="e">
        <f>VLOOKUP(B9881,'Step 2 - Old-New Code Crosswalk'!B:D,1,FALSE)</f>
        <v>#N/A</v>
      </c>
      <c r="E9881" s="322" t="e">
        <f t="shared" si="154"/>
        <v>#N/A</v>
      </c>
    </row>
    <row r="9882" spans="1:5" x14ac:dyDescent="0.25">
      <c r="A9882" s="8"/>
      <c r="B9882" s="8"/>
      <c r="D9882" t="e">
        <f>VLOOKUP(B9882,'Step 2 - Old-New Code Crosswalk'!B:D,1,FALSE)</f>
        <v>#N/A</v>
      </c>
      <c r="E9882" s="322" t="e">
        <f t="shared" si="154"/>
        <v>#N/A</v>
      </c>
    </row>
    <row r="9883" spans="1:5" x14ac:dyDescent="0.25">
      <c r="A9883" s="8"/>
      <c r="B9883" s="8"/>
      <c r="D9883" t="e">
        <f>VLOOKUP(B9883,'Step 2 - Old-New Code Crosswalk'!B:D,1,FALSE)</f>
        <v>#N/A</v>
      </c>
      <c r="E9883" s="322" t="e">
        <f t="shared" si="154"/>
        <v>#N/A</v>
      </c>
    </row>
    <row r="9884" spans="1:5" x14ac:dyDescent="0.25">
      <c r="A9884" s="8"/>
      <c r="B9884" s="8"/>
      <c r="D9884" t="e">
        <f>VLOOKUP(B9884,'Step 2 - Old-New Code Crosswalk'!B:D,1,FALSE)</f>
        <v>#N/A</v>
      </c>
      <c r="E9884" s="322" t="e">
        <f t="shared" si="154"/>
        <v>#N/A</v>
      </c>
    </row>
    <row r="9885" spans="1:5" x14ac:dyDescent="0.25">
      <c r="A9885" s="8"/>
      <c r="B9885" s="8"/>
      <c r="D9885" t="e">
        <f>VLOOKUP(B9885,'Step 2 - Old-New Code Crosswalk'!B:D,1,FALSE)</f>
        <v>#N/A</v>
      </c>
      <c r="E9885" s="322" t="e">
        <f t="shared" si="154"/>
        <v>#N/A</v>
      </c>
    </row>
    <row r="9886" spans="1:5" x14ac:dyDescent="0.25">
      <c r="A9886" s="8"/>
      <c r="B9886" s="8"/>
      <c r="D9886" t="e">
        <f>VLOOKUP(B9886,'Step 2 - Old-New Code Crosswalk'!B:D,1,FALSE)</f>
        <v>#N/A</v>
      </c>
      <c r="E9886" s="322" t="e">
        <f t="shared" si="154"/>
        <v>#N/A</v>
      </c>
    </row>
    <row r="9887" spans="1:5" x14ac:dyDescent="0.25">
      <c r="A9887" s="8"/>
      <c r="B9887" s="8"/>
      <c r="D9887" t="e">
        <f>VLOOKUP(B9887,'Step 2 - Old-New Code Crosswalk'!B:D,1,FALSE)</f>
        <v>#N/A</v>
      </c>
      <c r="E9887" s="322" t="e">
        <f t="shared" si="154"/>
        <v>#N/A</v>
      </c>
    </row>
    <row r="9888" spans="1:5" x14ac:dyDescent="0.25">
      <c r="A9888" s="8"/>
      <c r="B9888" s="8"/>
      <c r="D9888" t="e">
        <f>VLOOKUP(B9888,'Step 2 - Old-New Code Crosswalk'!B:D,1,FALSE)</f>
        <v>#N/A</v>
      </c>
      <c r="E9888" s="322" t="e">
        <f t="shared" si="154"/>
        <v>#N/A</v>
      </c>
    </row>
    <row r="9889" spans="1:5" x14ac:dyDescent="0.25">
      <c r="A9889" s="8"/>
      <c r="B9889" s="8"/>
      <c r="D9889" t="e">
        <f>VLOOKUP(B9889,'Step 2 - Old-New Code Crosswalk'!B:D,1,FALSE)</f>
        <v>#N/A</v>
      </c>
      <c r="E9889" s="322" t="e">
        <f t="shared" si="154"/>
        <v>#N/A</v>
      </c>
    </row>
    <row r="9890" spans="1:5" x14ac:dyDescent="0.25">
      <c r="A9890" s="8"/>
      <c r="B9890" s="8"/>
      <c r="D9890" t="e">
        <f>VLOOKUP(B9890,'Step 2 - Old-New Code Crosswalk'!B:D,1,FALSE)</f>
        <v>#N/A</v>
      </c>
      <c r="E9890" s="322" t="e">
        <f t="shared" si="154"/>
        <v>#N/A</v>
      </c>
    </row>
    <row r="9891" spans="1:5" x14ac:dyDescent="0.25">
      <c r="A9891" s="8"/>
      <c r="B9891" s="8"/>
      <c r="D9891" t="e">
        <f>VLOOKUP(B9891,'Step 2 - Old-New Code Crosswalk'!B:D,1,FALSE)</f>
        <v>#N/A</v>
      </c>
      <c r="E9891" s="322" t="e">
        <f t="shared" si="154"/>
        <v>#N/A</v>
      </c>
    </row>
    <row r="9892" spans="1:5" x14ac:dyDescent="0.25">
      <c r="A9892" s="8"/>
      <c r="B9892" s="8"/>
      <c r="D9892" t="e">
        <f>VLOOKUP(B9892,'Step 2 - Old-New Code Crosswalk'!B:D,1,FALSE)</f>
        <v>#N/A</v>
      </c>
      <c r="E9892" s="322" t="e">
        <f t="shared" si="154"/>
        <v>#N/A</v>
      </c>
    </row>
    <row r="9893" spans="1:5" x14ac:dyDescent="0.25">
      <c r="A9893" s="8"/>
      <c r="B9893" s="8"/>
      <c r="D9893" t="e">
        <f>VLOOKUP(B9893,'Step 2 - Old-New Code Crosswalk'!B:D,1,FALSE)</f>
        <v>#N/A</v>
      </c>
      <c r="E9893" s="322" t="e">
        <f t="shared" si="154"/>
        <v>#N/A</v>
      </c>
    </row>
    <row r="9894" spans="1:5" x14ac:dyDescent="0.25">
      <c r="A9894" s="8"/>
      <c r="B9894" s="8"/>
      <c r="D9894" t="e">
        <f>VLOOKUP(B9894,'Step 2 - Old-New Code Crosswalk'!B:D,1,FALSE)</f>
        <v>#N/A</v>
      </c>
      <c r="E9894" s="322" t="e">
        <f t="shared" si="154"/>
        <v>#N/A</v>
      </c>
    </row>
    <row r="9895" spans="1:5" x14ac:dyDescent="0.25">
      <c r="A9895" s="8"/>
      <c r="B9895" s="8"/>
      <c r="D9895" t="e">
        <f>VLOOKUP(B9895,'Step 2 - Old-New Code Crosswalk'!B:D,1,FALSE)</f>
        <v>#N/A</v>
      </c>
      <c r="E9895" s="322" t="e">
        <f t="shared" si="154"/>
        <v>#N/A</v>
      </c>
    </row>
    <row r="9896" spans="1:5" x14ac:dyDescent="0.25">
      <c r="A9896" s="8"/>
      <c r="B9896" s="8"/>
      <c r="D9896" t="e">
        <f>VLOOKUP(B9896,'Step 2 - Old-New Code Crosswalk'!B:D,1,FALSE)</f>
        <v>#N/A</v>
      </c>
      <c r="E9896" s="322" t="e">
        <f t="shared" si="154"/>
        <v>#N/A</v>
      </c>
    </row>
    <row r="9897" spans="1:5" x14ac:dyDescent="0.25">
      <c r="A9897" s="8"/>
      <c r="B9897" s="8"/>
      <c r="D9897" t="e">
        <f>VLOOKUP(B9897,'Step 2 - Old-New Code Crosswalk'!B:D,1,FALSE)</f>
        <v>#N/A</v>
      </c>
      <c r="E9897" s="322" t="e">
        <f t="shared" si="154"/>
        <v>#N/A</v>
      </c>
    </row>
    <row r="9898" spans="1:5" x14ac:dyDescent="0.25">
      <c r="A9898" s="8"/>
      <c r="B9898" s="8"/>
      <c r="D9898" t="e">
        <f>VLOOKUP(B9898,'Step 2 - Old-New Code Crosswalk'!B:D,1,FALSE)</f>
        <v>#N/A</v>
      </c>
      <c r="E9898" s="322" t="e">
        <f t="shared" si="154"/>
        <v>#N/A</v>
      </c>
    </row>
    <row r="9899" spans="1:5" x14ac:dyDescent="0.25">
      <c r="A9899" s="8"/>
      <c r="B9899" s="8"/>
      <c r="D9899" t="e">
        <f>VLOOKUP(B9899,'Step 2 - Old-New Code Crosswalk'!B:D,1,FALSE)</f>
        <v>#N/A</v>
      </c>
      <c r="E9899" s="322" t="e">
        <f t="shared" si="154"/>
        <v>#N/A</v>
      </c>
    </row>
    <row r="9900" spans="1:5" x14ac:dyDescent="0.25">
      <c r="A9900" s="8"/>
      <c r="B9900" s="8"/>
      <c r="D9900" t="e">
        <f>VLOOKUP(B9900,'Step 2 - Old-New Code Crosswalk'!B:D,1,FALSE)</f>
        <v>#N/A</v>
      </c>
      <c r="E9900" s="322" t="e">
        <f t="shared" si="154"/>
        <v>#N/A</v>
      </c>
    </row>
    <row r="9901" spans="1:5" x14ac:dyDescent="0.25">
      <c r="A9901" s="8"/>
      <c r="B9901" s="8"/>
      <c r="D9901" t="e">
        <f>VLOOKUP(B9901,'Step 2 - Old-New Code Crosswalk'!B:D,1,FALSE)</f>
        <v>#N/A</v>
      </c>
      <c r="E9901" s="322" t="e">
        <f t="shared" si="154"/>
        <v>#N/A</v>
      </c>
    </row>
    <row r="9902" spans="1:5" x14ac:dyDescent="0.25">
      <c r="A9902" s="8"/>
      <c r="B9902" s="8"/>
      <c r="D9902" t="e">
        <f>VLOOKUP(B9902,'Step 2 - Old-New Code Crosswalk'!B:D,1,FALSE)</f>
        <v>#N/A</v>
      </c>
      <c r="E9902" s="322" t="e">
        <f t="shared" si="154"/>
        <v>#N/A</v>
      </c>
    </row>
    <row r="9903" spans="1:5" x14ac:dyDescent="0.25">
      <c r="A9903" s="8"/>
      <c r="B9903" s="8"/>
      <c r="D9903" t="e">
        <f>VLOOKUP(B9903,'Step 2 - Old-New Code Crosswalk'!B:D,1,FALSE)</f>
        <v>#N/A</v>
      </c>
      <c r="E9903" s="322" t="e">
        <f t="shared" si="154"/>
        <v>#N/A</v>
      </c>
    </row>
    <row r="9904" spans="1:5" x14ac:dyDescent="0.25">
      <c r="A9904" s="8"/>
      <c r="B9904" s="8"/>
      <c r="D9904" t="e">
        <f>VLOOKUP(B9904,'Step 2 - Old-New Code Crosswalk'!B:D,1,FALSE)</f>
        <v>#N/A</v>
      </c>
      <c r="E9904" s="322" t="e">
        <f t="shared" si="154"/>
        <v>#N/A</v>
      </c>
    </row>
    <row r="9905" spans="1:5" x14ac:dyDescent="0.25">
      <c r="A9905" s="8"/>
      <c r="B9905" s="8"/>
      <c r="D9905" t="e">
        <f>VLOOKUP(B9905,'Step 2 - Old-New Code Crosswalk'!B:D,1,FALSE)</f>
        <v>#N/A</v>
      </c>
      <c r="E9905" s="322" t="e">
        <f t="shared" si="154"/>
        <v>#N/A</v>
      </c>
    </row>
    <row r="9906" spans="1:5" x14ac:dyDescent="0.25">
      <c r="A9906" s="8"/>
      <c r="B9906" s="8"/>
      <c r="D9906" t="e">
        <f>VLOOKUP(B9906,'Step 2 - Old-New Code Crosswalk'!B:D,1,FALSE)</f>
        <v>#N/A</v>
      </c>
      <c r="E9906" s="322" t="e">
        <f t="shared" si="154"/>
        <v>#N/A</v>
      </c>
    </row>
    <row r="9907" spans="1:5" x14ac:dyDescent="0.25">
      <c r="A9907" s="8"/>
      <c r="B9907" s="8"/>
      <c r="D9907" t="e">
        <f>VLOOKUP(B9907,'Step 2 - Old-New Code Crosswalk'!B:D,1,FALSE)</f>
        <v>#N/A</v>
      </c>
      <c r="E9907" s="322" t="e">
        <f t="shared" si="154"/>
        <v>#N/A</v>
      </c>
    </row>
    <row r="9908" spans="1:5" x14ac:dyDescent="0.25">
      <c r="A9908" s="8"/>
      <c r="B9908" s="8"/>
      <c r="D9908" t="e">
        <f>VLOOKUP(B9908,'Step 2 - Old-New Code Crosswalk'!B:D,1,FALSE)</f>
        <v>#N/A</v>
      </c>
      <c r="E9908" s="322" t="e">
        <f t="shared" si="154"/>
        <v>#N/A</v>
      </c>
    </row>
    <row r="9909" spans="1:5" x14ac:dyDescent="0.25">
      <c r="A9909" s="8"/>
      <c r="B9909" s="8"/>
      <c r="D9909" t="e">
        <f>VLOOKUP(B9909,'Step 2 - Old-New Code Crosswalk'!B:D,1,FALSE)</f>
        <v>#N/A</v>
      </c>
      <c r="E9909" s="322" t="e">
        <f t="shared" si="154"/>
        <v>#N/A</v>
      </c>
    </row>
    <row r="9910" spans="1:5" x14ac:dyDescent="0.25">
      <c r="A9910" s="8"/>
      <c r="B9910" s="8"/>
      <c r="D9910" t="e">
        <f>VLOOKUP(B9910,'Step 2 - Old-New Code Crosswalk'!B:D,1,FALSE)</f>
        <v>#N/A</v>
      </c>
      <c r="E9910" s="322" t="e">
        <f t="shared" si="154"/>
        <v>#N/A</v>
      </c>
    </row>
    <row r="9911" spans="1:5" x14ac:dyDescent="0.25">
      <c r="A9911" s="8"/>
      <c r="B9911" s="8"/>
      <c r="D9911" t="e">
        <f>VLOOKUP(B9911,'Step 2 - Old-New Code Crosswalk'!B:D,1,FALSE)</f>
        <v>#N/A</v>
      </c>
      <c r="E9911" s="322" t="e">
        <f t="shared" si="154"/>
        <v>#N/A</v>
      </c>
    </row>
    <row r="9912" spans="1:5" x14ac:dyDescent="0.25">
      <c r="A9912" s="8"/>
      <c r="B9912" s="8"/>
      <c r="D9912" t="e">
        <f>VLOOKUP(B9912,'Step 2 - Old-New Code Crosswalk'!B:D,1,FALSE)</f>
        <v>#N/A</v>
      </c>
      <c r="E9912" s="322" t="e">
        <f t="shared" si="154"/>
        <v>#N/A</v>
      </c>
    </row>
    <row r="9913" spans="1:5" x14ac:dyDescent="0.25">
      <c r="A9913" s="8"/>
      <c r="B9913" s="8"/>
      <c r="D9913" t="e">
        <f>VLOOKUP(B9913,'Step 2 - Old-New Code Crosswalk'!B:D,1,FALSE)</f>
        <v>#N/A</v>
      </c>
      <c r="E9913" s="322" t="e">
        <f t="shared" si="154"/>
        <v>#N/A</v>
      </c>
    </row>
    <row r="9914" spans="1:5" x14ac:dyDescent="0.25">
      <c r="A9914" s="8"/>
      <c r="B9914" s="8"/>
      <c r="D9914" t="e">
        <f>VLOOKUP(B9914,'Step 2 - Old-New Code Crosswalk'!B:D,1,FALSE)</f>
        <v>#N/A</v>
      </c>
      <c r="E9914" s="322" t="e">
        <f t="shared" si="154"/>
        <v>#N/A</v>
      </c>
    </row>
    <row r="9915" spans="1:5" x14ac:dyDescent="0.25">
      <c r="A9915" s="8"/>
      <c r="B9915" s="8"/>
      <c r="D9915" t="e">
        <f>VLOOKUP(B9915,'Step 2 - Old-New Code Crosswalk'!B:D,1,FALSE)</f>
        <v>#N/A</v>
      </c>
      <c r="E9915" s="322" t="e">
        <f t="shared" si="154"/>
        <v>#N/A</v>
      </c>
    </row>
    <row r="9916" spans="1:5" x14ac:dyDescent="0.25">
      <c r="A9916" s="8"/>
      <c r="B9916" s="8"/>
      <c r="D9916" t="e">
        <f>VLOOKUP(B9916,'Step 2 - Old-New Code Crosswalk'!B:D,1,FALSE)</f>
        <v>#N/A</v>
      </c>
      <c r="E9916" s="322" t="e">
        <f t="shared" si="154"/>
        <v>#N/A</v>
      </c>
    </row>
    <row r="9917" spans="1:5" x14ac:dyDescent="0.25">
      <c r="A9917" s="8"/>
      <c r="B9917" s="8"/>
      <c r="D9917" t="e">
        <f>VLOOKUP(B9917,'Step 2 - Old-New Code Crosswalk'!B:D,1,FALSE)</f>
        <v>#N/A</v>
      </c>
      <c r="E9917" s="322" t="e">
        <f t="shared" si="154"/>
        <v>#N/A</v>
      </c>
    </row>
    <row r="9918" spans="1:5" x14ac:dyDescent="0.25">
      <c r="A9918" s="8"/>
      <c r="B9918" s="8"/>
      <c r="D9918" t="e">
        <f>VLOOKUP(B9918,'Step 2 - Old-New Code Crosswalk'!B:D,1,FALSE)</f>
        <v>#N/A</v>
      </c>
      <c r="E9918" s="322" t="e">
        <f t="shared" si="154"/>
        <v>#N/A</v>
      </c>
    </row>
    <row r="9919" spans="1:5" x14ac:dyDescent="0.25">
      <c r="A9919" s="8"/>
      <c r="B9919" s="8"/>
      <c r="D9919" t="e">
        <f>VLOOKUP(B9919,'Step 2 - Old-New Code Crosswalk'!B:D,1,FALSE)</f>
        <v>#N/A</v>
      </c>
      <c r="E9919" s="322" t="e">
        <f t="shared" si="154"/>
        <v>#N/A</v>
      </c>
    </row>
    <row r="9920" spans="1:5" x14ac:dyDescent="0.25">
      <c r="A9920" s="8"/>
      <c r="B9920" s="8"/>
      <c r="D9920" t="e">
        <f>VLOOKUP(B9920,'Step 2 - Old-New Code Crosswalk'!B:D,1,FALSE)</f>
        <v>#N/A</v>
      </c>
      <c r="E9920" s="322" t="e">
        <f t="shared" si="154"/>
        <v>#N/A</v>
      </c>
    </row>
    <row r="9921" spans="1:5" x14ac:dyDescent="0.25">
      <c r="A9921" s="8"/>
      <c r="B9921" s="8"/>
      <c r="D9921" t="e">
        <f>VLOOKUP(B9921,'Step 2 - Old-New Code Crosswalk'!B:D,1,FALSE)</f>
        <v>#N/A</v>
      </c>
      <c r="E9921" s="322" t="e">
        <f t="shared" si="154"/>
        <v>#N/A</v>
      </c>
    </row>
    <row r="9922" spans="1:5" x14ac:dyDescent="0.25">
      <c r="A9922" s="8"/>
      <c r="B9922" s="8"/>
      <c r="D9922" t="e">
        <f>VLOOKUP(B9922,'Step 2 - Old-New Code Crosswalk'!B:D,1,FALSE)</f>
        <v>#N/A</v>
      </c>
      <c r="E9922" s="322" t="e">
        <f t="shared" ref="E9922:E9985" si="155">IF(B9922=D9922," ","ERROR")</f>
        <v>#N/A</v>
      </c>
    </row>
    <row r="9923" spans="1:5" x14ac:dyDescent="0.25">
      <c r="A9923" s="8"/>
      <c r="B9923" s="8"/>
      <c r="D9923" t="e">
        <f>VLOOKUP(B9923,'Step 2 - Old-New Code Crosswalk'!B:D,1,FALSE)</f>
        <v>#N/A</v>
      </c>
      <c r="E9923" s="322" t="e">
        <f t="shared" si="155"/>
        <v>#N/A</v>
      </c>
    </row>
    <row r="9924" spans="1:5" x14ac:dyDescent="0.25">
      <c r="A9924" s="8"/>
      <c r="B9924" s="8"/>
      <c r="D9924" t="e">
        <f>VLOOKUP(B9924,'Step 2 - Old-New Code Crosswalk'!B:D,1,FALSE)</f>
        <v>#N/A</v>
      </c>
      <c r="E9924" s="322" t="e">
        <f t="shared" si="155"/>
        <v>#N/A</v>
      </c>
    </row>
    <row r="9925" spans="1:5" x14ac:dyDescent="0.25">
      <c r="A9925" s="8"/>
      <c r="B9925" s="8"/>
      <c r="D9925" t="e">
        <f>VLOOKUP(B9925,'Step 2 - Old-New Code Crosswalk'!B:D,1,FALSE)</f>
        <v>#N/A</v>
      </c>
      <c r="E9925" s="322" t="e">
        <f t="shared" si="155"/>
        <v>#N/A</v>
      </c>
    </row>
    <row r="9926" spans="1:5" x14ac:dyDescent="0.25">
      <c r="A9926" s="8"/>
      <c r="B9926" s="8"/>
      <c r="D9926" t="e">
        <f>VLOOKUP(B9926,'Step 2 - Old-New Code Crosswalk'!B:D,1,FALSE)</f>
        <v>#N/A</v>
      </c>
      <c r="E9926" s="322" t="e">
        <f t="shared" si="155"/>
        <v>#N/A</v>
      </c>
    </row>
    <row r="9927" spans="1:5" x14ac:dyDescent="0.25">
      <c r="A9927" s="8"/>
      <c r="B9927" s="8"/>
      <c r="D9927" t="e">
        <f>VLOOKUP(B9927,'Step 2 - Old-New Code Crosswalk'!B:D,1,FALSE)</f>
        <v>#N/A</v>
      </c>
      <c r="E9927" s="322" t="e">
        <f t="shared" si="155"/>
        <v>#N/A</v>
      </c>
    </row>
    <row r="9928" spans="1:5" x14ac:dyDescent="0.25">
      <c r="A9928" s="8"/>
      <c r="B9928" s="8"/>
      <c r="D9928" t="e">
        <f>VLOOKUP(B9928,'Step 2 - Old-New Code Crosswalk'!B:D,1,FALSE)</f>
        <v>#N/A</v>
      </c>
      <c r="E9928" s="322" t="e">
        <f t="shared" si="155"/>
        <v>#N/A</v>
      </c>
    </row>
    <row r="9929" spans="1:5" x14ac:dyDescent="0.25">
      <c r="A9929" s="8"/>
      <c r="B9929" s="8"/>
      <c r="D9929" t="e">
        <f>VLOOKUP(B9929,'Step 2 - Old-New Code Crosswalk'!B:D,1,FALSE)</f>
        <v>#N/A</v>
      </c>
      <c r="E9929" s="322" t="e">
        <f t="shared" si="155"/>
        <v>#N/A</v>
      </c>
    </row>
    <row r="9930" spans="1:5" x14ac:dyDescent="0.25">
      <c r="A9930" s="8"/>
      <c r="B9930" s="8"/>
      <c r="D9930" t="e">
        <f>VLOOKUP(B9930,'Step 2 - Old-New Code Crosswalk'!B:D,1,FALSE)</f>
        <v>#N/A</v>
      </c>
      <c r="E9930" s="322" t="e">
        <f t="shared" si="155"/>
        <v>#N/A</v>
      </c>
    </row>
    <row r="9931" spans="1:5" x14ac:dyDescent="0.25">
      <c r="A9931" s="8"/>
      <c r="B9931" s="8"/>
      <c r="D9931" t="e">
        <f>VLOOKUP(B9931,'Step 2 - Old-New Code Crosswalk'!B:D,1,FALSE)</f>
        <v>#N/A</v>
      </c>
      <c r="E9931" s="322" t="e">
        <f t="shared" si="155"/>
        <v>#N/A</v>
      </c>
    </row>
    <row r="9932" spans="1:5" x14ac:dyDescent="0.25">
      <c r="A9932" s="8"/>
      <c r="B9932" s="8"/>
      <c r="D9932" t="e">
        <f>VLOOKUP(B9932,'Step 2 - Old-New Code Crosswalk'!B:D,1,FALSE)</f>
        <v>#N/A</v>
      </c>
      <c r="E9932" s="322" t="e">
        <f t="shared" si="155"/>
        <v>#N/A</v>
      </c>
    </row>
    <row r="9933" spans="1:5" x14ac:dyDescent="0.25">
      <c r="A9933" s="8"/>
      <c r="B9933" s="8"/>
      <c r="D9933" t="e">
        <f>VLOOKUP(B9933,'Step 2 - Old-New Code Crosswalk'!B:D,1,FALSE)</f>
        <v>#N/A</v>
      </c>
      <c r="E9933" s="322" t="e">
        <f t="shared" si="155"/>
        <v>#N/A</v>
      </c>
    </row>
    <row r="9934" spans="1:5" x14ac:dyDescent="0.25">
      <c r="A9934" s="8"/>
      <c r="B9934" s="8"/>
      <c r="D9934" t="e">
        <f>VLOOKUP(B9934,'Step 2 - Old-New Code Crosswalk'!B:D,1,FALSE)</f>
        <v>#N/A</v>
      </c>
      <c r="E9934" s="322" t="e">
        <f t="shared" si="155"/>
        <v>#N/A</v>
      </c>
    </row>
    <row r="9935" spans="1:5" x14ac:dyDescent="0.25">
      <c r="A9935" s="8"/>
      <c r="B9935" s="8"/>
      <c r="D9935" t="e">
        <f>VLOOKUP(B9935,'Step 2 - Old-New Code Crosswalk'!B:D,1,FALSE)</f>
        <v>#N/A</v>
      </c>
      <c r="E9935" s="322" t="e">
        <f t="shared" si="155"/>
        <v>#N/A</v>
      </c>
    </row>
    <row r="9936" spans="1:5" x14ac:dyDescent="0.25">
      <c r="A9936" s="8"/>
      <c r="B9936" s="8"/>
      <c r="D9936" t="e">
        <f>VLOOKUP(B9936,'Step 2 - Old-New Code Crosswalk'!B:D,1,FALSE)</f>
        <v>#N/A</v>
      </c>
      <c r="E9936" s="322" t="e">
        <f t="shared" si="155"/>
        <v>#N/A</v>
      </c>
    </row>
    <row r="9937" spans="1:5" x14ac:dyDescent="0.25">
      <c r="A9937" s="8"/>
      <c r="B9937" s="8"/>
      <c r="D9937" t="e">
        <f>VLOOKUP(B9937,'Step 2 - Old-New Code Crosswalk'!B:D,1,FALSE)</f>
        <v>#N/A</v>
      </c>
      <c r="E9937" s="322" t="e">
        <f t="shared" si="155"/>
        <v>#N/A</v>
      </c>
    </row>
    <row r="9938" spans="1:5" x14ac:dyDescent="0.25">
      <c r="A9938" s="8"/>
      <c r="B9938" s="8"/>
      <c r="D9938" t="e">
        <f>VLOOKUP(B9938,'Step 2 - Old-New Code Crosswalk'!B:D,1,FALSE)</f>
        <v>#N/A</v>
      </c>
      <c r="E9938" s="322" t="e">
        <f t="shared" si="155"/>
        <v>#N/A</v>
      </c>
    </row>
    <row r="9939" spans="1:5" x14ac:dyDescent="0.25">
      <c r="A9939" s="8"/>
      <c r="B9939" s="8"/>
      <c r="D9939" t="e">
        <f>VLOOKUP(B9939,'Step 2 - Old-New Code Crosswalk'!B:D,1,FALSE)</f>
        <v>#N/A</v>
      </c>
      <c r="E9939" s="322" t="e">
        <f t="shared" si="155"/>
        <v>#N/A</v>
      </c>
    </row>
    <row r="9940" spans="1:5" x14ac:dyDescent="0.25">
      <c r="A9940" s="8"/>
      <c r="B9940" s="8"/>
      <c r="D9940" t="e">
        <f>VLOOKUP(B9940,'Step 2 - Old-New Code Crosswalk'!B:D,1,FALSE)</f>
        <v>#N/A</v>
      </c>
      <c r="E9940" s="322" t="e">
        <f t="shared" si="155"/>
        <v>#N/A</v>
      </c>
    </row>
    <row r="9941" spans="1:5" x14ac:dyDescent="0.25">
      <c r="A9941" s="8"/>
      <c r="B9941" s="8"/>
      <c r="D9941" t="e">
        <f>VLOOKUP(B9941,'Step 2 - Old-New Code Crosswalk'!B:D,1,FALSE)</f>
        <v>#N/A</v>
      </c>
      <c r="E9941" s="322" t="e">
        <f t="shared" si="155"/>
        <v>#N/A</v>
      </c>
    </row>
    <row r="9942" spans="1:5" x14ac:dyDescent="0.25">
      <c r="A9942" s="8"/>
      <c r="B9942" s="8"/>
      <c r="D9942" t="e">
        <f>VLOOKUP(B9942,'Step 2 - Old-New Code Crosswalk'!B:D,1,FALSE)</f>
        <v>#N/A</v>
      </c>
      <c r="E9942" s="322" t="e">
        <f t="shared" si="155"/>
        <v>#N/A</v>
      </c>
    </row>
    <row r="9943" spans="1:5" x14ac:dyDescent="0.25">
      <c r="A9943" s="8"/>
      <c r="B9943" s="8"/>
      <c r="D9943" t="e">
        <f>VLOOKUP(B9943,'Step 2 - Old-New Code Crosswalk'!B:D,1,FALSE)</f>
        <v>#N/A</v>
      </c>
      <c r="E9943" s="322" t="e">
        <f t="shared" si="155"/>
        <v>#N/A</v>
      </c>
    </row>
    <row r="9944" spans="1:5" x14ac:dyDescent="0.25">
      <c r="A9944" s="8"/>
      <c r="B9944" s="8"/>
      <c r="D9944" t="e">
        <f>VLOOKUP(B9944,'Step 2 - Old-New Code Crosswalk'!B:D,1,FALSE)</f>
        <v>#N/A</v>
      </c>
      <c r="E9944" s="322" t="e">
        <f t="shared" si="155"/>
        <v>#N/A</v>
      </c>
    </row>
    <row r="9945" spans="1:5" x14ac:dyDescent="0.25">
      <c r="A9945" s="8"/>
      <c r="B9945" s="8"/>
      <c r="D9945" t="e">
        <f>VLOOKUP(B9945,'Step 2 - Old-New Code Crosswalk'!B:D,1,FALSE)</f>
        <v>#N/A</v>
      </c>
      <c r="E9945" s="322" t="e">
        <f t="shared" si="155"/>
        <v>#N/A</v>
      </c>
    </row>
    <row r="9946" spans="1:5" x14ac:dyDescent="0.25">
      <c r="A9946" s="8"/>
      <c r="B9946" s="8"/>
      <c r="D9946" t="e">
        <f>VLOOKUP(B9946,'Step 2 - Old-New Code Crosswalk'!B:D,1,FALSE)</f>
        <v>#N/A</v>
      </c>
      <c r="E9946" s="322" t="e">
        <f t="shared" si="155"/>
        <v>#N/A</v>
      </c>
    </row>
    <row r="9947" spans="1:5" x14ac:dyDescent="0.25">
      <c r="A9947" s="8"/>
      <c r="B9947" s="8"/>
      <c r="D9947" t="e">
        <f>VLOOKUP(B9947,'Step 2 - Old-New Code Crosswalk'!B:D,1,FALSE)</f>
        <v>#N/A</v>
      </c>
      <c r="E9947" s="322" t="e">
        <f t="shared" si="155"/>
        <v>#N/A</v>
      </c>
    </row>
    <row r="9948" spans="1:5" x14ac:dyDescent="0.25">
      <c r="A9948" s="8"/>
      <c r="B9948" s="8"/>
      <c r="D9948" t="e">
        <f>VLOOKUP(B9948,'Step 2 - Old-New Code Crosswalk'!B:D,1,FALSE)</f>
        <v>#N/A</v>
      </c>
      <c r="E9948" s="322" t="e">
        <f t="shared" si="155"/>
        <v>#N/A</v>
      </c>
    </row>
    <row r="9949" spans="1:5" x14ac:dyDescent="0.25">
      <c r="A9949" s="8"/>
      <c r="B9949" s="8"/>
      <c r="D9949" t="e">
        <f>VLOOKUP(B9949,'Step 2 - Old-New Code Crosswalk'!B:D,1,FALSE)</f>
        <v>#N/A</v>
      </c>
      <c r="E9949" s="322" t="e">
        <f t="shared" si="155"/>
        <v>#N/A</v>
      </c>
    </row>
    <row r="9950" spans="1:5" x14ac:dyDescent="0.25">
      <c r="A9950" s="8"/>
      <c r="B9950" s="8"/>
      <c r="D9950" t="e">
        <f>VLOOKUP(B9950,'Step 2 - Old-New Code Crosswalk'!B:D,1,FALSE)</f>
        <v>#N/A</v>
      </c>
      <c r="E9950" s="322" t="e">
        <f t="shared" si="155"/>
        <v>#N/A</v>
      </c>
    </row>
    <row r="9951" spans="1:5" x14ac:dyDescent="0.25">
      <c r="A9951" s="8"/>
      <c r="B9951" s="8"/>
      <c r="D9951" t="e">
        <f>VLOOKUP(B9951,'Step 2 - Old-New Code Crosswalk'!B:D,1,FALSE)</f>
        <v>#N/A</v>
      </c>
      <c r="E9951" s="322" t="e">
        <f t="shared" si="155"/>
        <v>#N/A</v>
      </c>
    </row>
    <row r="9952" spans="1:5" x14ac:dyDescent="0.25">
      <c r="A9952" s="8"/>
      <c r="B9952" s="8"/>
      <c r="D9952" t="e">
        <f>VLOOKUP(B9952,'Step 2 - Old-New Code Crosswalk'!B:D,1,FALSE)</f>
        <v>#N/A</v>
      </c>
      <c r="E9952" s="322" t="e">
        <f t="shared" si="155"/>
        <v>#N/A</v>
      </c>
    </row>
    <row r="9953" spans="1:5" x14ac:dyDescent="0.25">
      <c r="A9953" s="8"/>
      <c r="B9953" s="8"/>
      <c r="D9953" t="e">
        <f>VLOOKUP(B9953,'Step 2 - Old-New Code Crosswalk'!B:D,1,FALSE)</f>
        <v>#N/A</v>
      </c>
      <c r="E9953" s="322" t="e">
        <f t="shared" si="155"/>
        <v>#N/A</v>
      </c>
    </row>
    <row r="9954" spans="1:5" x14ac:dyDescent="0.25">
      <c r="A9954" s="8"/>
      <c r="B9954" s="8"/>
      <c r="D9954" t="e">
        <f>VLOOKUP(B9954,'Step 2 - Old-New Code Crosswalk'!B:D,1,FALSE)</f>
        <v>#N/A</v>
      </c>
      <c r="E9954" s="322" t="e">
        <f t="shared" si="155"/>
        <v>#N/A</v>
      </c>
    </row>
    <row r="9955" spans="1:5" x14ac:dyDescent="0.25">
      <c r="A9955" s="8"/>
      <c r="B9955" s="8"/>
      <c r="D9955" t="e">
        <f>VLOOKUP(B9955,'Step 2 - Old-New Code Crosswalk'!B:D,1,FALSE)</f>
        <v>#N/A</v>
      </c>
      <c r="E9955" s="322" t="e">
        <f t="shared" si="155"/>
        <v>#N/A</v>
      </c>
    </row>
    <row r="9956" spans="1:5" x14ac:dyDescent="0.25">
      <c r="A9956" s="8"/>
      <c r="B9956" s="8"/>
      <c r="D9956" t="e">
        <f>VLOOKUP(B9956,'Step 2 - Old-New Code Crosswalk'!B:D,1,FALSE)</f>
        <v>#N/A</v>
      </c>
      <c r="E9956" s="322" t="e">
        <f t="shared" si="155"/>
        <v>#N/A</v>
      </c>
    </row>
    <row r="9957" spans="1:5" x14ac:dyDescent="0.25">
      <c r="A9957" s="8"/>
      <c r="B9957" s="8"/>
      <c r="D9957" t="e">
        <f>VLOOKUP(B9957,'Step 2 - Old-New Code Crosswalk'!B:D,1,FALSE)</f>
        <v>#N/A</v>
      </c>
      <c r="E9957" s="322" t="e">
        <f t="shared" si="155"/>
        <v>#N/A</v>
      </c>
    </row>
    <row r="9958" spans="1:5" x14ac:dyDescent="0.25">
      <c r="A9958" s="8"/>
      <c r="B9958" s="8"/>
      <c r="D9958" t="e">
        <f>VLOOKUP(B9958,'Step 2 - Old-New Code Crosswalk'!B:D,1,FALSE)</f>
        <v>#N/A</v>
      </c>
      <c r="E9958" s="322" t="e">
        <f t="shared" si="155"/>
        <v>#N/A</v>
      </c>
    </row>
    <row r="9959" spans="1:5" x14ac:dyDescent="0.25">
      <c r="A9959" s="8"/>
      <c r="B9959" s="8"/>
      <c r="D9959" t="e">
        <f>VLOOKUP(B9959,'Step 2 - Old-New Code Crosswalk'!B:D,1,FALSE)</f>
        <v>#N/A</v>
      </c>
      <c r="E9959" s="322" t="e">
        <f t="shared" si="155"/>
        <v>#N/A</v>
      </c>
    </row>
    <row r="9960" spans="1:5" x14ac:dyDescent="0.25">
      <c r="A9960" s="8"/>
      <c r="B9960" s="8"/>
      <c r="D9960" t="e">
        <f>VLOOKUP(B9960,'Step 2 - Old-New Code Crosswalk'!B:D,1,FALSE)</f>
        <v>#N/A</v>
      </c>
      <c r="E9960" s="322" t="e">
        <f t="shared" si="155"/>
        <v>#N/A</v>
      </c>
    </row>
    <row r="9961" spans="1:5" x14ac:dyDescent="0.25">
      <c r="A9961" s="8"/>
      <c r="B9961" s="8"/>
      <c r="D9961" t="e">
        <f>VLOOKUP(B9961,'Step 2 - Old-New Code Crosswalk'!B:D,1,FALSE)</f>
        <v>#N/A</v>
      </c>
      <c r="E9961" s="322" t="e">
        <f t="shared" si="155"/>
        <v>#N/A</v>
      </c>
    </row>
    <row r="9962" spans="1:5" x14ac:dyDescent="0.25">
      <c r="A9962" s="8"/>
      <c r="B9962" s="8"/>
      <c r="D9962" t="e">
        <f>VLOOKUP(B9962,'Step 2 - Old-New Code Crosswalk'!B:D,1,FALSE)</f>
        <v>#N/A</v>
      </c>
      <c r="E9962" s="322" t="e">
        <f t="shared" si="155"/>
        <v>#N/A</v>
      </c>
    </row>
    <row r="9963" spans="1:5" x14ac:dyDescent="0.25">
      <c r="A9963" s="8"/>
      <c r="B9963" s="8"/>
      <c r="D9963" t="e">
        <f>VLOOKUP(B9963,'Step 2 - Old-New Code Crosswalk'!B:D,1,FALSE)</f>
        <v>#N/A</v>
      </c>
      <c r="E9963" s="322" t="e">
        <f t="shared" si="155"/>
        <v>#N/A</v>
      </c>
    </row>
    <row r="9964" spans="1:5" x14ac:dyDescent="0.25">
      <c r="A9964" s="8"/>
      <c r="B9964" s="8"/>
      <c r="D9964" t="e">
        <f>VLOOKUP(B9964,'Step 2 - Old-New Code Crosswalk'!B:D,1,FALSE)</f>
        <v>#N/A</v>
      </c>
      <c r="E9964" s="322" t="e">
        <f t="shared" si="155"/>
        <v>#N/A</v>
      </c>
    </row>
    <row r="9965" spans="1:5" x14ac:dyDescent="0.25">
      <c r="A9965" s="8"/>
      <c r="B9965" s="8"/>
      <c r="D9965" t="e">
        <f>VLOOKUP(B9965,'Step 2 - Old-New Code Crosswalk'!B:D,1,FALSE)</f>
        <v>#N/A</v>
      </c>
      <c r="E9965" s="322" t="e">
        <f t="shared" si="155"/>
        <v>#N/A</v>
      </c>
    </row>
    <row r="9966" spans="1:5" x14ac:dyDescent="0.25">
      <c r="A9966" s="8"/>
      <c r="B9966" s="8"/>
      <c r="D9966" t="e">
        <f>VLOOKUP(B9966,'Step 2 - Old-New Code Crosswalk'!B:D,1,FALSE)</f>
        <v>#N/A</v>
      </c>
      <c r="E9966" s="322" t="e">
        <f t="shared" si="155"/>
        <v>#N/A</v>
      </c>
    </row>
    <row r="9967" spans="1:5" x14ac:dyDescent="0.25">
      <c r="A9967" s="8"/>
      <c r="B9967" s="8"/>
      <c r="D9967" t="e">
        <f>VLOOKUP(B9967,'Step 2 - Old-New Code Crosswalk'!B:D,1,FALSE)</f>
        <v>#N/A</v>
      </c>
      <c r="E9967" s="322" t="e">
        <f t="shared" si="155"/>
        <v>#N/A</v>
      </c>
    </row>
    <row r="9968" spans="1:5" x14ac:dyDescent="0.25">
      <c r="A9968" s="8"/>
      <c r="B9968" s="8"/>
      <c r="D9968" t="e">
        <f>VLOOKUP(B9968,'Step 2 - Old-New Code Crosswalk'!B:D,1,FALSE)</f>
        <v>#N/A</v>
      </c>
      <c r="E9968" s="322" t="e">
        <f t="shared" si="155"/>
        <v>#N/A</v>
      </c>
    </row>
    <row r="9969" spans="1:5" x14ac:dyDescent="0.25">
      <c r="A9969" s="8"/>
      <c r="B9969" s="8"/>
      <c r="D9969" t="e">
        <f>VLOOKUP(B9969,'Step 2 - Old-New Code Crosswalk'!B:D,1,FALSE)</f>
        <v>#N/A</v>
      </c>
      <c r="E9969" s="322" t="e">
        <f t="shared" si="155"/>
        <v>#N/A</v>
      </c>
    </row>
    <row r="9970" spans="1:5" x14ac:dyDescent="0.25">
      <c r="A9970" s="8"/>
      <c r="B9970" s="8"/>
      <c r="D9970" t="e">
        <f>VLOOKUP(B9970,'Step 2 - Old-New Code Crosswalk'!B:D,1,FALSE)</f>
        <v>#N/A</v>
      </c>
      <c r="E9970" s="322" t="e">
        <f t="shared" si="155"/>
        <v>#N/A</v>
      </c>
    </row>
    <row r="9971" spans="1:5" x14ac:dyDescent="0.25">
      <c r="A9971" s="8"/>
      <c r="B9971" s="8"/>
      <c r="D9971" t="e">
        <f>VLOOKUP(B9971,'Step 2 - Old-New Code Crosswalk'!B:D,1,FALSE)</f>
        <v>#N/A</v>
      </c>
      <c r="E9971" s="322" t="e">
        <f t="shared" si="155"/>
        <v>#N/A</v>
      </c>
    </row>
    <row r="9972" spans="1:5" x14ac:dyDescent="0.25">
      <c r="A9972" s="8"/>
      <c r="B9972" s="8"/>
      <c r="D9972" t="e">
        <f>VLOOKUP(B9972,'Step 2 - Old-New Code Crosswalk'!B:D,1,FALSE)</f>
        <v>#N/A</v>
      </c>
      <c r="E9972" s="322" t="e">
        <f t="shared" si="155"/>
        <v>#N/A</v>
      </c>
    </row>
    <row r="9973" spans="1:5" x14ac:dyDescent="0.25">
      <c r="A9973" s="8"/>
      <c r="B9973" s="8"/>
      <c r="D9973" t="e">
        <f>VLOOKUP(B9973,'Step 2 - Old-New Code Crosswalk'!B:D,1,FALSE)</f>
        <v>#N/A</v>
      </c>
      <c r="E9973" s="322" t="e">
        <f t="shared" si="155"/>
        <v>#N/A</v>
      </c>
    </row>
    <row r="9974" spans="1:5" x14ac:dyDescent="0.25">
      <c r="A9974" s="8"/>
      <c r="B9974" s="8"/>
      <c r="D9974" t="e">
        <f>VLOOKUP(B9974,'Step 2 - Old-New Code Crosswalk'!B:D,1,FALSE)</f>
        <v>#N/A</v>
      </c>
      <c r="E9974" s="322" t="e">
        <f t="shared" si="155"/>
        <v>#N/A</v>
      </c>
    </row>
    <row r="9975" spans="1:5" x14ac:dyDescent="0.25">
      <c r="A9975" s="8"/>
      <c r="B9975" s="8"/>
      <c r="D9975" t="e">
        <f>VLOOKUP(B9975,'Step 2 - Old-New Code Crosswalk'!B:D,1,FALSE)</f>
        <v>#N/A</v>
      </c>
      <c r="E9975" s="322" t="e">
        <f t="shared" si="155"/>
        <v>#N/A</v>
      </c>
    </row>
    <row r="9976" spans="1:5" x14ac:dyDescent="0.25">
      <c r="A9976" s="8"/>
      <c r="B9976" s="8"/>
      <c r="D9976" t="e">
        <f>VLOOKUP(B9976,'Step 2 - Old-New Code Crosswalk'!B:D,1,FALSE)</f>
        <v>#N/A</v>
      </c>
      <c r="E9976" s="322" t="e">
        <f t="shared" si="155"/>
        <v>#N/A</v>
      </c>
    </row>
    <row r="9977" spans="1:5" x14ac:dyDescent="0.25">
      <c r="A9977" s="8"/>
      <c r="B9977" s="8"/>
      <c r="D9977" t="e">
        <f>VLOOKUP(B9977,'Step 2 - Old-New Code Crosswalk'!B:D,1,FALSE)</f>
        <v>#N/A</v>
      </c>
      <c r="E9977" s="322" t="e">
        <f t="shared" si="155"/>
        <v>#N/A</v>
      </c>
    </row>
    <row r="9978" spans="1:5" x14ac:dyDescent="0.25">
      <c r="A9978" s="8"/>
      <c r="B9978" s="8"/>
      <c r="D9978" t="e">
        <f>VLOOKUP(B9978,'Step 2 - Old-New Code Crosswalk'!B:D,1,FALSE)</f>
        <v>#N/A</v>
      </c>
      <c r="E9978" s="322" t="e">
        <f t="shared" si="155"/>
        <v>#N/A</v>
      </c>
    </row>
    <row r="9979" spans="1:5" x14ac:dyDescent="0.25">
      <c r="A9979" s="8"/>
      <c r="B9979" s="8"/>
      <c r="D9979" t="e">
        <f>VLOOKUP(B9979,'Step 2 - Old-New Code Crosswalk'!B:D,1,FALSE)</f>
        <v>#N/A</v>
      </c>
      <c r="E9979" s="322" t="e">
        <f t="shared" si="155"/>
        <v>#N/A</v>
      </c>
    </row>
    <row r="9980" spans="1:5" x14ac:dyDescent="0.25">
      <c r="A9980" s="8"/>
      <c r="B9980" s="8"/>
      <c r="D9980" t="e">
        <f>VLOOKUP(B9980,'Step 2 - Old-New Code Crosswalk'!B:D,1,FALSE)</f>
        <v>#N/A</v>
      </c>
      <c r="E9980" s="322" t="e">
        <f t="shared" si="155"/>
        <v>#N/A</v>
      </c>
    </row>
    <row r="9981" spans="1:5" x14ac:dyDescent="0.25">
      <c r="A9981" s="8"/>
      <c r="B9981" s="8"/>
      <c r="D9981" t="e">
        <f>VLOOKUP(B9981,'Step 2 - Old-New Code Crosswalk'!B:D,1,FALSE)</f>
        <v>#N/A</v>
      </c>
      <c r="E9981" s="322" t="e">
        <f t="shared" si="155"/>
        <v>#N/A</v>
      </c>
    </row>
    <row r="9982" spans="1:5" x14ac:dyDescent="0.25">
      <c r="A9982" s="8"/>
      <c r="B9982" s="8"/>
      <c r="D9982" t="e">
        <f>VLOOKUP(B9982,'Step 2 - Old-New Code Crosswalk'!B:D,1,FALSE)</f>
        <v>#N/A</v>
      </c>
      <c r="E9982" s="322" t="e">
        <f t="shared" si="155"/>
        <v>#N/A</v>
      </c>
    </row>
    <row r="9983" spans="1:5" x14ac:dyDescent="0.25">
      <c r="A9983" s="8"/>
      <c r="B9983" s="8"/>
      <c r="D9983" t="e">
        <f>VLOOKUP(B9983,'Step 2 - Old-New Code Crosswalk'!B:D,1,FALSE)</f>
        <v>#N/A</v>
      </c>
      <c r="E9983" s="322" t="e">
        <f t="shared" si="155"/>
        <v>#N/A</v>
      </c>
    </row>
    <row r="9984" spans="1:5" x14ac:dyDescent="0.25">
      <c r="A9984" s="8"/>
      <c r="B9984" s="8"/>
      <c r="D9984" t="e">
        <f>VLOOKUP(B9984,'Step 2 - Old-New Code Crosswalk'!B:D,1,FALSE)</f>
        <v>#N/A</v>
      </c>
      <c r="E9984" s="322" t="e">
        <f t="shared" si="155"/>
        <v>#N/A</v>
      </c>
    </row>
    <row r="9985" spans="1:5" x14ac:dyDescent="0.25">
      <c r="A9985" s="8"/>
      <c r="B9985" s="8"/>
      <c r="D9985" t="e">
        <f>VLOOKUP(B9985,'Step 2 - Old-New Code Crosswalk'!B:D,1,FALSE)</f>
        <v>#N/A</v>
      </c>
      <c r="E9985" s="322" t="e">
        <f t="shared" si="155"/>
        <v>#N/A</v>
      </c>
    </row>
    <row r="9986" spans="1:5" x14ac:dyDescent="0.25">
      <c r="A9986" s="8"/>
      <c r="B9986" s="8"/>
      <c r="D9986" t="e">
        <f>VLOOKUP(B9986,'Step 2 - Old-New Code Crosswalk'!B:D,1,FALSE)</f>
        <v>#N/A</v>
      </c>
      <c r="E9986" s="322" t="e">
        <f t="shared" ref="E9986:E9992" si="156">IF(B9986=D9986," ","ERROR")</f>
        <v>#N/A</v>
      </c>
    </row>
    <row r="9987" spans="1:5" x14ac:dyDescent="0.25">
      <c r="A9987" s="8"/>
      <c r="B9987" s="8"/>
      <c r="D9987" t="e">
        <f>VLOOKUP(B9987,'Step 2 - Old-New Code Crosswalk'!B:D,1,FALSE)</f>
        <v>#N/A</v>
      </c>
      <c r="E9987" s="322" t="e">
        <f t="shared" si="156"/>
        <v>#N/A</v>
      </c>
    </row>
    <row r="9988" spans="1:5" x14ac:dyDescent="0.25">
      <c r="A9988" s="8"/>
      <c r="B9988" s="8"/>
      <c r="D9988" t="e">
        <f>VLOOKUP(B9988,'Step 2 - Old-New Code Crosswalk'!B:D,1,FALSE)</f>
        <v>#N/A</v>
      </c>
      <c r="E9988" s="322" t="e">
        <f t="shared" si="156"/>
        <v>#N/A</v>
      </c>
    </row>
    <row r="9989" spans="1:5" x14ac:dyDescent="0.25">
      <c r="A9989" s="8"/>
      <c r="B9989" s="8"/>
      <c r="D9989" t="e">
        <f>VLOOKUP(B9989,'Step 2 - Old-New Code Crosswalk'!B:D,1,FALSE)</f>
        <v>#N/A</v>
      </c>
      <c r="E9989" s="322" t="e">
        <f t="shared" si="156"/>
        <v>#N/A</v>
      </c>
    </row>
    <row r="9990" spans="1:5" x14ac:dyDescent="0.25">
      <c r="A9990" s="8"/>
      <c r="B9990" s="8"/>
      <c r="D9990" t="e">
        <f>VLOOKUP(B9990,'Step 2 - Old-New Code Crosswalk'!B:D,1,FALSE)</f>
        <v>#N/A</v>
      </c>
      <c r="E9990" s="322" t="e">
        <f t="shared" si="156"/>
        <v>#N/A</v>
      </c>
    </row>
    <row r="9991" spans="1:5" x14ac:dyDescent="0.25">
      <c r="A9991" s="8"/>
      <c r="B9991" s="8"/>
      <c r="D9991" t="e">
        <f>VLOOKUP(B9991,'Step 2 - Old-New Code Crosswalk'!B:D,1,FALSE)</f>
        <v>#N/A</v>
      </c>
      <c r="E9991" s="322" t="e">
        <f t="shared" si="156"/>
        <v>#N/A</v>
      </c>
    </row>
    <row r="9992" spans="1:5" x14ac:dyDescent="0.25">
      <c r="A9992" s="8"/>
      <c r="B9992" s="8"/>
      <c r="D9992" t="e">
        <f>VLOOKUP(B9992,'Step 2 - Old-New Code Crosswalk'!B:D,1,FALSE)</f>
        <v>#N/A</v>
      </c>
      <c r="E9992" s="322" t="e">
        <f t="shared" si="156"/>
        <v>#N/A</v>
      </c>
    </row>
    <row r="9993" spans="1:5" s="12" customFormat="1" x14ac:dyDescent="0.25">
      <c r="E9993" s="326"/>
    </row>
    <row r="9994" spans="1:5" s="12" customFormat="1" ht="26.25" x14ac:dyDescent="0.4">
      <c r="A9994" s="14" t="s">
        <v>11186</v>
      </c>
      <c r="E9994" s="326"/>
    </row>
    <row r="9995" spans="1:5" s="12" customFormat="1" x14ac:dyDescent="0.25">
      <c r="E9995" s="326"/>
    </row>
  </sheetData>
  <autoFilter ref="A1:E9992"/>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E6001"/>
  <sheetViews>
    <sheetView workbookViewId="0">
      <pane ySplit="1" topLeftCell="A5541" activePane="bottomLeft" state="frozen"/>
      <selection activeCell="C7491" sqref="C7491"/>
      <selection pane="bottomLeft" activeCell="C5560" sqref="C5560"/>
    </sheetView>
  </sheetViews>
  <sheetFormatPr defaultRowHeight="15" x14ac:dyDescent="0.25"/>
  <cols>
    <col min="1" max="1" width="22.85546875" style="8" customWidth="1"/>
    <col min="2" max="2" width="78.85546875" style="8" customWidth="1"/>
    <col min="3" max="3" width="25.85546875" style="8" customWidth="1"/>
    <col min="4" max="4" width="30.140625" customWidth="1"/>
    <col min="5" max="5" width="27.5703125" style="327" customWidth="1"/>
  </cols>
  <sheetData>
    <row r="1" spans="1:5" ht="17.25" thickTop="1" thickBot="1" x14ac:dyDescent="0.35">
      <c r="A1" s="8" t="s">
        <v>21771</v>
      </c>
      <c r="B1" s="8" t="s">
        <v>21577</v>
      </c>
      <c r="C1" s="8" t="s">
        <v>11751</v>
      </c>
      <c r="D1" s="324" t="s">
        <v>21579</v>
      </c>
      <c r="E1" s="325" t="s">
        <v>21580</v>
      </c>
    </row>
    <row r="2" spans="1:5" ht="15.75" thickTop="1" x14ac:dyDescent="0.25">
      <c r="A2" t="s">
        <v>12462</v>
      </c>
      <c r="B2" t="s">
        <v>12463</v>
      </c>
      <c r="C2"/>
      <c r="D2" t="str">
        <f>VLOOKUP(A2,'Step 2 - Old-New Code Crosswalk'!D:D,1,FALSE)</f>
        <v>100000-00000-10000</v>
      </c>
      <c r="E2" s="327" t="str">
        <f t="shared" ref="E2:E65" si="0">IF(A2=D2,"","ERROR")</f>
        <v/>
      </c>
    </row>
    <row r="3" spans="1:5" x14ac:dyDescent="0.25">
      <c r="A3" t="s">
        <v>12464</v>
      </c>
      <c r="B3" t="s">
        <v>12465</v>
      </c>
      <c r="C3"/>
      <c r="D3" t="str">
        <f>VLOOKUP(A3,'Step 2 - Old-New Code Crosswalk'!D:D,1,FALSE)</f>
        <v>100000-00000-10001</v>
      </c>
      <c r="E3" s="327" t="str">
        <f t="shared" si="0"/>
        <v/>
      </c>
    </row>
    <row r="4" spans="1:5" x14ac:dyDescent="0.25">
      <c r="A4" t="s">
        <v>12466</v>
      </c>
      <c r="B4" t="s">
        <v>12467</v>
      </c>
      <c r="C4"/>
      <c r="D4" t="str">
        <f>VLOOKUP(A4,'Step 2 - Old-New Code Crosswalk'!D:D,1,FALSE)</f>
        <v>100000-00000-10002</v>
      </c>
      <c r="E4" s="327" t="str">
        <f t="shared" si="0"/>
        <v/>
      </c>
    </row>
    <row r="5" spans="1:5" x14ac:dyDescent="0.25">
      <c r="A5" t="s">
        <v>12468</v>
      </c>
      <c r="B5" t="s">
        <v>12469</v>
      </c>
      <c r="C5"/>
      <c r="D5" t="str">
        <f>VLOOKUP(A5,'Step 2 - Old-New Code Crosswalk'!D:D,1,FALSE)</f>
        <v>100000-00000-10101</v>
      </c>
      <c r="E5" s="327" t="str">
        <f t="shared" si="0"/>
        <v/>
      </c>
    </row>
    <row r="6" spans="1:5" x14ac:dyDescent="0.25">
      <c r="A6" t="s">
        <v>12470</v>
      </c>
      <c r="B6" t="s">
        <v>12471</v>
      </c>
      <c r="C6"/>
      <c r="D6" t="e">
        <f>VLOOKUP(A6,'Step 2 - Old-New Code Crosswalk'!D:D,1,FALSE)</f>
        <v>#N/A</v>
      </c>
      <c r="E6" s="327" t="e">
        <f t="shared" si="0"/>
        <v>#N/A</v>
      </c>
    </row>
    <row r="7" spans="1:5" x14ac:dyDescent="0.25">
      <c r="A7" t="s">
        <v>12472</v>
      </c>
      <c r="B7" t="s">
        <v>12473</v>
      </c>
      <c r="C7"/>
      <c r="D7" t="e">
        <f>VLOOKUP(A7,'Step 2 - Old-New Code Crosswalk'!D:D,1,FALSE)</f>
        <v>#N/A</v>
      </c>
      <c r="E7" s="327" t="e">
        <f t="shared" si="0"/>
        <v>#N/A</v>
      </c>
    </row>
    <row r="8" spans="1:5" x14ac:dyDescent="0.25">
      <c r="A8" t="s">
        <v>12474</v>
      </c>
      <c r="B8" t="s">
        <v>12475</v>
      </c>
      <c r="C8"/>
      <c r="D8" t="e">
        <f>VLOOKUP(A8,'Step 2 - Old-New Code Crosswalk'!D:D,1,FALSE)</f>
        <v>#N/A</v>
      </c>
      <c r="E8" s="327" t="e">
        <f t="shared" si="0"/>
        <v>#N/A</v>
      </c>
    </row>
    <row r="9" spans="1:5" x14ac:dyDescent="0.25">
      <c r="A9" t="s">
        <v>12476</v>
      </c>
      <c r="B9" t="s">
        <v>12477</v>
      </c>
      <c r="C9"/>
      <c r="D9" t="e">
        <f>VLOOKUP(A9,'Step 2 - Old-New Code Crosswalk'!D:D,1,FALSE)</f>
        <v>#N/A</v>
      </c>
      <c r="E9" s="327" t="e">
        <f t="shared" si="0"/>
        <v>#N/A</v>
      </c>
    </row>
    <row r="10" spans="1:5" x14ac:dyDescent="0.25">
      <c r="A10" t="s">
        <v>12478</v>
      </c>
      <c r="B10" t="s">
        <v>12479</v>
      </c>
      <c r="C10"/>
      <c r="D10" t="e">
        <f>VLOOKUP(A10,'Step 2 - Old-New Code Crosswalk'!D:D,1,FALSE)</f>
        <v>#N/A</v>
      </c>
      <c r="E10" s="327" t="e">
        <f t="shared" si="0"/>
        <v>#N/A</v>
      </c>
    </row>
    <row r="11" spans="1:5" x14ac:dyDescent="0.25">
      <c r="A11" t="s">
        <v>12480</v>
      </c>
      <c r="B11" t="s">
        <v>12481</v>
      </c>
      <c r="C11"/>
      <c r="D11" t="e">
        <f>VLOOKUP(A11,'Step 2 - Old-New Code Crosswalk'!D:D,1,FALSE)</f>
        <v>#N/A</v>
      </c>
      <c r="E11" s="327" t="e">
        <f t="shared" si="0"/>
        <v>#N/A</v>
      </c>
    </row>
    <row r="12" spans="1:5" x14ac:dyDescent="0.25">
      <c r="A12" t="s">
        <v>12482</v>
      </c>
      <c r="B12" t="s">
        <v>12483</v>
      </c>
      <c r="C12"/>
      <c r="D12" t="str">
        <f>VLOOKUP(A12,'Step 2 - Old-New Code Crosswalk'!D:D,1,FALSE)</f>
        <v>100000-00000-10200</v>
      </c>
      <c r="E12" s="327" t="str">
        <f t="shared" si="0"/>
        <v/>
      </c>
    </row>
    <row r="13" spans="1:5" x14ac:dyDescent="0.25">
      <c r="A13" t="s">
        <v>12484</v>
      </c>
      <c r="B13" t="s">
        <v>12485</v>
      </c>
      <c r="C13"/>
      <c r="D13" t="str">
        <f>VLOOKUP(A13,'Step 2 - Old-New Code Crosswalk'!D:D,1,FALSE)</f>
        <v>100000-00000-10201</v>
      </c>
      <c r="E13" s="327" t="str">
        <f t="shared" si="0"/>
        <v/>
      </c>
    </row>
    <row r="14" spans="1:5" x14ac:dyDescent="0.25">
      <c r="A14" t="s">
        <v>12486</v>
      </c>
      <c r="B14" t="s">
        <v>12487</v>
      </c>
      <c r="C14"/>
      <c r="D14" t="str">
        <f>VLOOKUP(A14,'Step 2 - Old-New Code Crosswalk'!D:D,1,FALSE)</f>
        <v>100000-00000-10203</v>
      </c>
      <c r="E14" s="327" t="str">
        <f t="shared" si="0"/>
        <v/>
      </c>
    </row>
    <row r="15" spans="1:5" x14ac:dyDescent="0.25">
      <c r="A15" t="s">
        <v>12488</v>
      </c>
      <c r="B15" t="s">
        <v>12489</v>
      </c>
      <c r="C15"/>
      <c r="D15" t="str">
        <f>VLOOKUP(A15,'Step 2 - Old-New Code Crosswalk'!D:D,1,FALSE)</f>
        <v>100000-00000-11000</v>
      </c>
      <c r="E15" s="327" t="str">
        <f t="shared" si="0"/>
        <v/>
      </c>
    </row>
    <row r="16" spans="1:5" x14ac:dyDescent="0.25">
      <c r="A16" t="s">
        <v>12490</v>
      </c>
      <c r="B16" t="s">
        <v>12491</v>
      </c>
      <c r="C16"/>
      <c r="D16" t="str">
        <f>VLOOKUP(A16,'Step 2 - Old-New Code Crosswalk'!D:D,1,FALSE)</f>
        <v>100000-00000-11001</v>
      </c>
      <c r="E16" s="327" t="str">
        <f t="shared" si="0"/>
        <v/>
      </c>
    </row>
    <row r="17" spans="1:5" x14ac:dyDescent="0.25">
      <c r="A17" t="s">
        <v>12492</v>
      </c>
      <c r="B17" t="s">
        <v>12493</v>
      </c>
      <c r="C17"/>
      <c r="D17" t="str">
        <f>VLOOKUP(A17,'Step 2 - Old-New Code Crosswalk'!D:D,1,FALSE)</f>
        <v>100000-00000-11002</v>
      </c>
      <c r="E17" s="327" t="str">
        <f t="shared" si="0"/>
        <v/>
      </c>
    </row>
    <row r="18" spans="1:5" x14ac:dyDescent="0.25">
      <c r="A18" t="s">
        <v>12494</v>
      </c>
      <c r="B18" t="s">
        <v>12495</v>
      </c>
      <c r="C18"/>
      <c r="D18" t="str">
        <f>VLOOKUP(A18,'Step 2 - Old-New Code Crosswalk'!D:D,1,FALSE)</f>
        <v>100000-00000-11003</v>
      </c>
      <c r="E18" s="327" t="str">
        <f t="shared" si="0"/>
        <v/>
      </c>
    </row>
    <row r="19" spans="1:5" x14ac:dyDescent="0.25">
      <c r="A19" t="s">
        <v>12496</v>
      </c>
      <c r="B19" t="s">
        <v>20579</v>
      </c>
      <c r="C19"/>
      <c r="D19" t="str">
        <f>VLOOKUP(A19,'Step 2 - Old-New Code Crosswalk'!D:D,1,FALSE)</f>
        <v>100000-00000-11004</v>
      </c>
      <c r="E19" s="327" t="str">
        <f t="shared" si="0"/>
        <v/>
      </c>
    </row>
    <row r="20" spans="1:5" x14ac:dyDescent="0.25">
      <c r="A20" t="s">
        <v>12497</v>
      </c>
      <c r="B20" t="s">
        <v>12498</v>
      </c>
      <c r="C20"/>
      <c r="D20" t="str">
        <f>VLOOKUP(A20,'Step 2 - Old-New Code Crosswalk'!D:D,1,FALSE)</f>
        <v>100000-00000-11100</v>
      </c>
      <c r="E20" s="327" t="str">
        <f t="shared" si="0"/>
        <v/>
      </c>
    </row>
    <row r="21" spans="1:5" x14ac:dyDescent="0.25">
      <c r="A21" t="s">
        <v>12499</v>
      </c>
      <c r="B21" t="s">
        <v>12500</v>
      </c>
      <c r="C21"/>
      <c r="D21" t="str">
        <f>VLOOKUP(A21,'Step 2 - Old-New Code Crosswalk'!D:D,1,FALSE)</f>
        <v>100000-00000-11201</v>
      </c>
      <c r="E21" s="327" t="str">
        <f t="shared" si="0"/>
        <v/>
      </c>
    </row>
    <row r="22" spans="1:5" x14ac:dyDescent="0.25">
      <c r="A22" t="s">
        <v>12501</v>
      </c>
      <c r="B22" t="s">
        <v>12502</v>
      </c>
      <c r="C22"/>
      <c r="D22" t="str">
        <f>VLOOKUP(A22,'Step 2 - Old-New Code Crosswalk'!D:D,1,FALSE)</f>
        <v>100000-00000-11500</v>
      </c>
      <c r="E22" s="327" t="str">
        <f t="shared" si="0"/>
        <v/>
      </c>
    </row>
    <row r="23" spans="1:5" x14ac:dyDescent="0.25">
      <c r="A23" t="s">
        <v>12503</v>
      </c>
      <c r="B23" t="s">
        <v>12504</v>
      </c>
      <c r="C23"/>
      <c r="D23" t="str">
        <f>VLOOKUP(A23,'Step 2 - Old-New Code Crosswalk'!D:D,1,FALSE)</f>
        <v>100000-00000-11600</v>
      </c>
      <c r="E23" s="327" t="str">
        <f t="shared" si="0"/>
        <v/>
      </c>
    </row>
    <row r="24" spans="1:5" x14ac:dyDescent="0.25">
      <c r="A24" t="s">
        <v>12505</v>
      </c>
      <c r="B24" t="s">
        <v>12506</v>
      </c>
      <c r="C24"/>
      <c r="D24" t="str">
        <f>VLOOKUP(A24,'Step 2 - Old-New Code Crosswalk'!D:D,1,FALSE)</f>
        <v>100000-00000-11601</v>
      </c>
      <c r="E24" s="327" t="str">
        <f t="shared" si="0"/>
        <v/>
      </c>
    </row>
    <row r="25" spans="1:5" x14ac:dyDescent="0.25">
      <c r="A25" t="s">
        <v>12507</v>
      </c>
      <c r="B25" t="s">
        <v>12508</v>
      </c>
      <c r="C25"/>
      <c r="D25" t="str">
        <f>VLOOKUP(A25,'Step 2 - Old-New Code Crosswalk'!D:D,1,FALSE)</f>
        <v>100000-00000-11602</v>
      </c>
      <c r="E25" s="327" t="str">
        <f t="shared" si="0"/>
        <v/>
      </c>
    </row>
    <row r="26" spans="1:5" x14ac:dyDescent="0.25">
      <c r="A26" t="s">
        <v>12509</v>
      </c>
      <c r="B26" t="s">
        <v>12510</v>
      </c>
      <c r="C26"/>
      <c r="D26" t="str">
        <f>VLOOKUP(A26,'Step 2 - Old-New Code Crosswalk'!D:D,1,FALSE)</f>
        <v>100000-00000-11603</v>
      </c>
      <c r="E26" s="327" t="str">
        <f t="shared" si="0"/>
        <v/>
      </c>
    </row>
    <row r="27" spans="1:5" x14ac:dyDescent="0.25">
      <c r="A27" t="s">
        <v>12511</v>
      </c>
      <c r="B27" t="s">
        <v>12512</v>
      </c>
      <c r="C27"/>
      <c r="D27" t="str">
        <f>VLOOKUP(A27,'Step 2 - Old-New Code Crosswalk'!D:D,1,FALSE)</f>
        <v>100000-00000-14000</v>
      </c>
      <c r="E27" s="327" t="str">
        <f t="shared" si="0"/>
        <v/>
      </c>
    </row>
    <row r="28" spans="1:5" x14ac:dyDescent="0.25">
      <c r="A28" t="s">
        <v>1999</v>
      </c>
      <c r="B28" t="s">
        <v>12513</v>
      </c>
      <c r="C28"/>
      <c r="D28" t="str">
        <f>VLOOKUP(A28,'Step 2 - Old-New Code Crosswalk'!D:D,1,FALSE)</f>
        <v>100000-00000-16300</v>
      </c>
      <c r="E28" s="327" t="str">
        <f t="shared" si="0"/>
        <v/>
      </c>
    </row>
    <row r="29" spans="1:5" x14ac:dyDescent="0.25">
      <c r="A29" t="s">
        <v>2158</v>
      </c>
      <c r="B29" t="s">
        <v>12514</v>
      </c>
      <c r="C29"/>
      <c r="D29" t="str">
        <f>VLOOKUP(A29,'Step 2 - Old-New Code Crosswalk'!D:D,1,FALSE)</f>
        <v>100000-00000-16301</v>
      </c>
      <c r="E29" s="327" t="str">
        <f t="shared" si="0"/>
        <v/>
      </c>
    </row>
    <row r="30" spans="1:5" x14ac:dyDescent="0.25">
      <c r="A30" t="s">
        <v>12515</v>
      </c>
      <c r="B30" t="s">
        <v>12516</v>
      </c>
      <c r="C30"/>
      <c r="D30" t="str">
        <f>VLOOKUP(A30,'Step 2 - Old-New Code Crosswalk'!D:D,1,FALSE)</f>
        <v>100000-00000-20000</v>
      </c>
      <c r="E30" s="327" t="str">
        <f t="shared" si="0"/>
        <v/>
      </c>
    </row>
    <row r="31" spans="1:5" x14ac:dyDescent="0.25">
      <c r="A31" t="s">
        <v>12517</v>
      </c>
      <c r="B31" t="s">
        <v>12518</v>
      </c>
      <c r="C31"/>
      <c r="D31" t="str">
        <f>VLOOKUP(A31,'Step 2 - Old-New Code Crosswalk'!D:D,1,FALSE)</f>
        <v>100000-00000-20001</v>
      </c>
      <c r="E31" s="327" t="str">
        <f t="shared" si="0"/>
        <v/>
      </c>
    </row>
    <row r="32" spans="1:5" x14ac:dyDescent="0.25">
      <c r="A32" t="s">
        <v>12519</v>
      </c>
      <c r="B32" t="s">
        <v>12520</v>
      </c>
      <c r="C32"/>
      <c r="D32" t="str">
        <f>VLOOKUP(A32,'Step 2 - Old-New Code Crosswalk'!D:D,1,FALSE)</f>
        <v>100000-00000-20002</v>
      </c>
      <c r="E32" s="327" t="str">
        <f t="shared" si="0"/>
        <v/>
      </c>
    </row>
    <row r="33" spans="1:5" x14ac:dyDescent="0.25">
      <c r="A33" t="s">
        <v>12521</v>
      </c>
      <c r="B33" t="s">
        <v>12522</v>
      </c>
      <c r="C33"/>
      <c r="D33" t="str">
        <f>VLOOKUP(A33,'Step 2 - Old-New Code Crosswalk'!D:D,1,FALSE)</f>
        <v>100000-00000-20003</v>
      </c>
      <c r="E33" s="327" t="str">
        <f t="shared" si="0"/>
        <v/>
      </c>
    </row>
    <row r="34" spans="1:5" x14ac:dyDescent="0.25">
      <c r="A34" t="s">
        <v>12523</v>
      </c>
      <c r="B34" t="s">
        <v>12524</v>
      </c>
      <c r="C34"/>
      <c r="D34" t="e">
        <f>VLOOKUP(A34,'Step 2 - Old-New Code Crosswalk'!D:D,1,FALSE)</f>
        <v>#N/A</v>
      </c>
      <c r="E34" s="327" t="e">
        <f t="shared" si="0"/>
        <v>#N/A</v>
      </c>
    </row>
    <row r="35" spans="1:5" x14ac:dyDescent="0.25">
      <c r="A35" t="s">
        <v>12525</v>
      </c>
      <c r="B35" t="s">
        <v>12526</v>
      </c>
      <c r="C35"/>
      <c r="D35" t="str">
        <f>VLOOKUP(A35,'Step 2 - Old-New Code Crosswalk'!D:D,1,FALSE)</f>
        <v>100000-00000-21000</v>
      </c>
      <c r="E35" s="327" t="str">
        <f t="shared" si="0"/>
        <v/>
      </c>
    </row>
    <row r="36" spans="1:5" x14ac:dyDescent="0.25">
      <c r="A36" t="s">
        <v>12527</v>
      </c>
      <c r="B36" t="s">
        <v>12528</v>
      </c>
      <c r="C36"/>
      <c r="D36" t="str">
        <f>VLOOKUP(A36,'Step 2 - Old-New Code Crosswalk'!D:D,1,FALSE)</f>
        <v>100000-00000-21001</v>
      </c>
      <c r="E36" s="327" t="str">
        <f t="shared" si="0"/>
        <v/>
      </c>
    </row>
    <row r="37" spans="1:5" x14ac:dyDescent="0.25">
      <c r="A37" t="s">
        <v>12529</v>
      </c>
      <c r="B37" t="s">
        <v>12530</v>
      </c>
      <c r="C37"/>
      <c r="D37" t="str">
        <f>VLOOKUP(A37,'Step 2 - Old-New Code Crosswalk'!D:D,1,FALSE)</f>
        <v>100000-00000-21100</v>
      </c>
      <c r="E37" s="327" t="str">
        <f t="shared" si="0"/>
        <v/>
      </c>
    </row>
    <row r="38" spans="1:5" x14ac:dyDescent="0.25">
      <c r="A38" t="s">
        <v>12531</v>
      </c>
      <c r="B38" t="s">
        <v>12532</v>
      </c>
      <c r="C38"/>
      <c r="D38" t="str">
        <f>VLOOKUP(A38,'Step 2 - Old-New Code Crosswalk'!D:D,1,FALSE)</f>
        <v>100000-00000-21101</v>
      </c>
      <c r="E38" s="327" t="str">
        <f t="shared" si="0"/>
        <v/>
      </c>
    </row>
    <row r="39" spans="1:5" x14ac:dyDescent="0.25">
      <c r="A39" t="s">
        <v>12533</v>
      </c>
      <c r="B39" t="s">
        <v>12534</v>
      </c>
      <c r="C39"/>
      <c r="D39" t="str">
        <f>VLOOKUP(A39,'Step 2 - Old-New Code Crosswalk'!D:D,1,FALSE)</f>
        <v>100000-00000-21102</v>
      </c>
      <c r="E39" s="327" t="str">
        <f t="shared" si="0"/>
        <v/>
      </c>
    </row>
    <row r="40" spans="1:5" x14ac:dyDescent="0.25">
      <c r="A40" t="s">
        <v>12535</v>
      </c>
      <c r="B40" t="s">
        <v>12536</v>
      </c>
      <c r="C40"/>
      <c r="D40" t="str">
        <f>VLOOKUP(A40,'Step 2 - Old-New Code Crosswalk'!D:D,1,FALSE)</f>
        <v>100000-00000-21103</v>
      </c>
      <c r="E40" s="327" t="str">
        <f t="shared" si="0"/>
        <v/>
      </c>
    </row>
    <row r="41" spans="1:5" x14ac:dyDescent="0.25">
      <c r="A41" t="s">
        <v>12537</v>
      </c>
      <c r="B41" t="s">
        <v>12538</v>
      </c>
      <c r="C41"/>
      <c r="D41" t="str">
        <f>VLOOKUP(A41,'Step 2 - Old-New Code Crosswalk'!D:D,1,FALSE)</f>
        <v>100000-00000-21104</v>
      </c>
      <c r="E41" s="327" t="str">
        <f t="shared" si="0"/>
        <v/>
      </c>
    </row>
    <row r="42" spans="1:5" x14ac:dyDescent="0.25">
      <c r="A42" t="s">
        <v>12539</v>
      </c>
      <c r="B42" t="s">
        <v>12540</v>
      </c>
      <c r="C42"/>
      <c r="D42" t="str">
        <f>VLOOKUP(A42,'Step 2 - Old-New Code Crosswalk'!D:D,1,FALSE)</f>
        <v>100000-00000-21105</v>
      </c>
      <c r="E42" s="327" t="str">
        <f t="shared" si="0"/>
        <v/>
      </c>
    </row>
    <row r="43" spans="1:5" x14ac:dyDescent="0.25">
      <c r="A43" t="s">
        <v>12541</v>
      </c>
      <c r="B43" t="s">
        <v>12542</v>
      </c>
      <c r="C43"/>
      <c r="D43" t="str">
        <f>VLOOKUP(A43,'Step 2 - Old-New Code Crosswalk'!D:D,1,FALSE)</f>
        <v>100000-00000-21106</v>
      </c>
      <c r="E43" s="327" t="str">
        <f t="shared" si="0"/>
        <v/>
      </c>
    </row>
    <row r="44" spans="1:5" x14ac:dyDescent="0.25">
      <c r="A44" t="s">
        <v>12543</v>
      </c>
      <c r="B44" t="s">
        <v>12544</v>
      </c>
      <c r="C44"/>
      <c r="D44" t="str">
        <f>VLOOKUP(A44,'Step 2 - Old-New Code Crosswalk'!D:D,1,FALSE)</f>
        <v>100000-00000-21107</v>
      </c>
      <c r="E44" s="327" t="str">
        <f t="shared" si="0"/>
        <v/>
      </c>
    </row>
    <row r="45" spans="1:5" x14ac:dyDescent="0.25">
      <c r="A45" t="s">
        <v>12545</v>
      </c>
      <c r="B45" t="s">
        <v>12546</v>
      </c>
      <c r="C45"/>
      <c r="D45" t="str">
        <f>VLOOKUP(A45,'Step 2 - Old-New Code Crosswalk'!D:D,1,FALSE)</f>
        <v>100000-00000-21108</v>
      </c>
      <c r="E45" s="327" t="str">
        <f t="shared" si="0"/>
        <v/>
      </c>
    </row>
    <row r="46" spans="1:5" x14ac:dyDescent="0.25">
      <c r="A46" t="s">
        <v>12547</v>
      </c>
      <c r="B46" t="s">
        <v>12548</v>
      </c>
      <c r="C46"/>
      <c r="D46" t="str">
        <f>VLOOKUP(A46,'Step 2 - Old-New Code Crosswalk'!D:D,1,FALSE)</f>
        <v>100000-00000-21109</v>
      </c>
      <c r="E46" s="327" t="str">
        <f t="shared" si="0"/>
        <v/>
      </c>
    </row>
    <row r="47" spans="1:5" x14ac:dyDescent="0.25">
      <c r="A47" t="s">
        <v>12549</v>
      </c>
      <c r="B47" t="s">
        <v>12550</v>
      </c>
      <c r="C47"/>
      <c r="D47" t="str">
        <f>VLOOKUP(A47,'Step 2 - Old-New Code Crosswalk'!D:D,1,FALSE)</f>
        <v>100000-00000-21110</v>
      </c>
      <c r="E47" s="327" t="str">
        <f t="shared" si="0"/>
        <v/>
      </c>
    </row>
    <row r="48" spans="1:5" x14ac:dyDescent="0.25">
      <c r="A48" t="s">
        <v>12551</v>
      </c>
      <c r="B48" t="s">
        <v>12552</v>
      </c>
      <c r="C48"/>
      <c r="D48" t="str">
        <f>VLOOKUP(A48,'Step 2 - Old-New Code Crosswalk'!D:D,1,FALSE)</f>
        <v>100000-00000-21111</v>
      </c>
      <c r="E48" s="327" t="str">
        <f t="shared" si="0"/>
        <v/>
      </c>
    </row>
    <row r="49" spans="1:5" x14ac:dyDescent="0.25">
      <c r="A49" t="s">
        <v>12553</v>
      </c>
      <c r="B49" t="s">
        <v>12554</v>
      </c>
      <c r="C49"/>
      <c r="D49" t="str">
        <f>VLOOKUP(A49,'Step 2 - Old-New Code Crosswalk'!D:D,1,FALSE)</f>
        <v>100000-00000-21112</v>
      </c>
      <c r="E49" s="327" t="str">
        <f t="shared" si="0"/>
        <v/>
      </c>
    </row>
    <row r="50" spans="1:5" x14ac:dyDescent="0.25">
      <c r="A50" t="s">
        <v>12555</v>
      </c>
      <c r="B50" t="s">
        <v>12556</v>
      </c>
      <c r="C50"/>
      <c r="D50" t="str">
        <f>VLOOKUP(A50,'Step 2 - Old-New Code Crosswalk'!D:D,1,FALSE)</f>
        <v>100000-00000-21113</v>
      </c>
      <c r="E50" s="327" t="str">
        <f t="shared" si="0"/>
        <v/>
      </c>
    </row>
    <row r="51" spans="1:5" x14ac:dyDescent="0.25">
      <c r="A51" t="s">
        <v>12557</v>
      </c>
      <c r="B51" t="s">
        <v>12558</v>
      </c>
      <c r="C51"/>
      <c r="D51" t="str">
        <f>VLOOKUP(A51,'Step 2 - Old-New Code Crosswalk'!D:D,1,FALSE)</f>
        <v>100000-00000-21114</v>
      </c>
      <c r="E51" s="327" t="str">
        <f t="shared" si="0"/>
        <v/>
      </c>
    </row>
    <row r="52" spans="1:5" x14ac:dyDescent="0.25">
      <c r="A52" t="s">
        <v>12559</v>
      </c>
      <c r="B52" t="s">
        <v>12560</v>
      </c>
      <c r="C52"/>
      <c r="D52" t="str">
        <f>VLOOKUP(A52,'Step 2 - Old-New Code Crosswalk'!D:D,1,FALSE)</f>
        <v>100000-00000-21115</v>
      </c>
      <c r="E52" s="327" t="str">
        <f t="shared" si="0"/>
        <v/>
      </c>
    </row>
    <row r="53" spans="1:5" x14ac:dyDescent="0.25">
      <c r="A53" t="s">
        <v>12561</v>
      </c>
      <c r="B53" t="s">
        <v>12562</v>
      </c>
      <c r="C53"/>
      <c r="D53" t="str">
        <f>VLOOKUP(A53,'Step 2 - Old-New Code Crosswalk'!D:D,1,FALSE)</f>
        <v>100000-00000-21116</v>
      </c>
      <c r="E53" s="327" t="str">
        <f t="shared" si="0"/>
        <v/>
      </c>
    </row>
    <row r="54" spans="1:5" x14ac:dyDescent="0.25">
      <c r="A54" t="s">
        <v>12563</v>
      </c>
      <c r="B54" t="s">
        <v>12564</v>
      </c>
      <c r="C54"/>
      <c r="D54" t="str">
        <f>VLOOKUP(A54,'Step 2 - Old-New Code Crosswalk'!D:D,1,FALSE)</f>
        <v>100000-00000-21117</v>
      </c>
      <c r="E54" s="327" t="str">
        <f t="shared" si="0"/>
        <v/>
      </c>
    </row>
    <row r="55" spans="1:5" x14ac:dyDescent="0.25">
      <c r="A55" t="s">
        <v>12565</v>
      </c>
      <c r="B55" t="s">
        <v>12566</v>
      </c>
      <c r="C55"/>
      <c r="D55" t="str">
        <f>VLOOKUP(A55,'Step 2 - Old-New Code Crosswalk'!D:D,1,FALSE)</f>
        <v>100000-00000-21118</v>
      </c>
      <c r="E55" s="327" t="str">
        <f t="shared" si="0"/>
        <v/>
      </c>
    </row>
    <row r="56" spans="1:5" x14ac:dyDescent="0.25">
      <c r="A56" t="s">
        <v>12567</v>
      </c>
      <c r="B56" t="s">
        <v>12568</v>
      </c>
      <c r="C56"/>
      <c r="D56" t="str">
        <f>VLOOKUP(A56,'Step 2 - Old-New Code Crosswalk'!D:D,1,FALSE)</f>
        <v>100000-00000-21119</v>
      </c>
      <c r="E56" s="327" t="str">
        <f t="shared" si="0"/>
        <v/>
      </c>
    </row>
    <row r="57" spans="1:5" x14ac:dyDescent="0.25">
      <c r="A57" t="s">
        <v>12569</v>
      </c>
      <c r="B57" t="s">
        <v>12570</v>
      </c>
      <c r="C57"/>
      <c r="D57" t="str">
        <f>VLOOKUP(A57,'Step 2 - Old-New Code Crosswalk'!D:D,1,FALSE)</f>
        <v>100000-00000-21120</v>
      </c>
      <c r="E57" s="327" t="str">
        <f t="shared" si="0"/>
        <v/>
      </c>
    </row>
    <row r="58" spans="1:5" x14ac:dyDescent="0.25">
      <c r="A58" t="s">
        <v>12571</v>
      </c>
      <c r="B58" t="s">
        <v>12572</v>
      </c>
      <c r="C58"/>
      <c r="D58" t="str">
        <f>VLOOKUP(A58,'Step 2 - Old-New Code Crosswalk'!D:D,1,FALSE)</f>
        <v>100000-00000-21121</v>
      </c>
      <c r="E58" s="327" t="str">
        <f t="shared" si="0"/>
        <v/>
      </c>
    </row>
    <row r="59" spans="1:5" x14ac:dyDescent="0.25">
      <c r="A59" t="s">
        <v>12573</v>
      </c>
      <c r="B59" t="s">
        <v>12574</v>
      </c>
      <c r="C59"/>
      <c r="D59" t="str">
        <f>VLOOKUP(A59,'Step 2 - Old-New Code Crosswalk'!D:D,1,FALSE)</f>
        <v>100000-00000-21122</v>
      </c>
      <c r="E59" s="327" t="str">
        <f t="shared" si="0"/>
        <v/>
      </c>
    </row>
    <row r="60" spans="1:5" x14ac:dyDescent="0.25">
      <c r="A60" t="s">
        <v>12575</v>
      </c>
      <c r="B60" t="s">
        <v>12576</v>
      </c>
      <c r="C60"/>
      <c r="D60" t="str">
        <f>VLOOKUP(A60,'Step 2 - Old-New Code Crosswalk'!D:D,1,FALSE)</f>
        <v>100000-00000-21123</v>
      </c>
      <c r="E60" s="327" t="str">
        <f t="shared" si="0"/>
        <v/>
      </c>
    </row>
    <row r="61" spans="1:5" x14ac:dyDescent="0.25">
      <c r="A61" t="s">
        <v>12577</v>
      </c>
      <c r="B61" t="s">
        <v>12578</v>
      </c>
      <c r="C61"/>
      <c r="D61" t="str">
        <f>VLOOKUP(A61,'Step 2 - Old-New Code Crosswalk'!D:D,1,FALSE)</f>
        <v>100000-00000-21124</v>
      </c>
      <c r="E61" s="327" t="str">
        <f t="shared" si="0"/>
        <v/>
      </c>
    </row>
    <row r="62" spans="1:5" x14ac:dyDescent="0.25">
      <c r="A62" t="s">
        <v>12579</v>
      </c>
      <c r="B62" t="s">
        <v>12580</v>
      </c>
      <c r="C62"/>
      <c r="D62" t="str">
        <f>VLOOKUP(A62,'Step 2 - Old-New Code Crosswalk'!D:D,1,FALSE)</f>
        <v>100000-00000-21125</v>
      </c>
      <c r="E62" s="327" t="str">
        <f t="shared" si="0"/>
        <v/>
      </c>
    </row>
    <row r="63" spans="1:5" x14ac:dyDescent="0.25">
      <c r="A63" t="s">
        <v>12581</v>
      </c>
      <c r="B63" t="s">
        <v>12582</v>
      </c>
      <c r="C63"/>
      <c r="D63" t="str">
        <f>VLOOKUP(A63,'Step 2 - Old-New Code Crosswalk'!D:D,1,FALSE)</f>
        <v>100000-00000-21126</v>
      </c>
      <c r="E63" s="327" t="str">
        <f t="shared" si="0"/>
        <v/>
      </c>
    </row>
    <row r="64" spans="1:5" x14ac:dyDescent="0.25">
      <c r="A64" t="s">
        <v>12583</v>
      </c>
      <c r="B64" t="s">
        <v>12584</v>
      </c>
      <c r="C64"/>
      <c r="D64" t="str">
        <f>VLOOKUP(A64,'Step 2 - Old-New Code Crosswalk'!D:D,1,FALSE)</f>
        <v>100000-00000-21127</v>
      </c>
      <c r="E64" s="327" t="str">
        <f t="shared" si="0"/>
        <v/>
      </c>
    </row>
    <row r="65" spans="1:5" x14ac:dyDescent="0.25">
      <c r="A65" t="s">
        <v>12585</v>
      </c>
      <c r="B65" t="s">
        <v>12586</v>
      </c>
      <c r="C65"/>
      <c r="D65" t="str">
        <f>VLOOKUP(A65,'Step 2 - Old-New Code Crosswalk'!D:D,1,FALSE)</f>
        <v>100000-00000-21128</v>
      </c>
      <c r="E65" s="327" t="str">
        <f t="shared" si="0"/>
        <v/>
      </c>
    </row>
    <row r="66" spans="1:5" x14ac:dyDescent="0.25">
      <c r="A66" t="s">
        <v>12587</v>
      </c>
      <c r="B66" t="s">
        <v>12588</v>
      </c>
      <c r="C66"/>
      <c r="D66" t="str">
        <f>VLOOKUP(A66,'Step 2 - Old-New Code Crosswalk'!D:D,1,FALSE)</f>
        <v>100000-00000-21129</v>
      </c>
      <c r="E66" s="327" t="str">
        <f t="shared" ref="E66:E129" si="1">IF(A66=D66,"","ERROR")</f>
        <v/>
      </c>
    </row>
    <row r="67" spans="1:5" x14ac:dyDescent="0.25">
      <c r="A67" t="s">
        <v>12589</v>
      </c>
      <c r="B67" t="s">
        <v>12590</v>
      </c>
      <c r="C67"/>
      <c r="D67" t="str">
        <f>VLOOKUP(A67,'Step 2 - Old-New Code Crosswalk'!D:D,1,FALSE)</f>
        <v>100000-00000-21130</v>
      </c>
      <c r="E67" s="327" t="str">
        <f t="shared" si="1"/>
        <v/>
      </c>
    </row>
    <row r="68" spans="1:5" x14ac:dyDescent="0.25">
      <c r="A68" t="s">
        <v>12591</v>
      </c>
      <c r="B68" t="s">
        <v>12592</v>
      </c>
      <c r="C68"/>
      <c r="D68" t="str">
        <f>VLOOKUP(A68,'Step 2 - Old-New Code Crosswalk'!D:D,1,FALSE)</f>
        <v>100000-00000-21131</v>
      </c>
      <c r="E68" s="327" t="str">
        <f t="shared" si="1"/>
        <v/>
      </c>
    </row>
    <row r="69" spans="1:5" x14ac:dyDescent="0.25">
      <c r="A69" t="s">
        <v>12593</v>
      </c>
      <c r="B69" t="s">
        <v>12594</v>
      </c>
      <c r="C69"/>
      <c r="D69" t="str">
        <f>VLOOKUP(A69,'Step 2 - Old-New Code Crosswalk'!D:D,1,FALSE)</f>
        <v>100000-00000-21132</v>
      </c>
      <c r="E69" s="327" t="str">
        <f t="shared" si="1"/>
        <v/>
      </c>
    </row>
    <row r="70" spans="1:5" x14ac:dyDescent="0.25">
      <c r="A70" t="s">
        <v>12595</v>
      </c>
      <c r="B70" t="s">
        <v>12596</v>
      </c>
      <c r="C70"/>
      <c r="D70" t="str">
        <f>VLOOKUP(A70,'Step 2 - Old-New Code Crosswalk'!D:D,1,FALSE)</f>
        <v>100000-00000-21133</v>
      </c>
      <c r="E70" s="327" t="str">
        <f t="shared" si="1"/>
        <v/>
      </c>
    </row>
    <row r="71" spans="1:5" x14ac:dyDescent="0.25">
      <c r="A71" t="s">
        <v>12597</v>
      </c>
      <c r="B71" t="s">
        <v>12598</v>
      </c>
      <c r="C71"/>
      <c r="D71" t="str">
        <f>VLOOKUP(A71,'Step 2 - Old-New Code Crosswalk'!D:D,1,FALSE)</f>
        <v>100000-00000-21134</v>
      </c>
      <c r="E71" s="327" t="str">
        <f t="shared" si="1"/>
        <v/>
      </c>
    </row>
    <row r="72" spans="1:5" x14ac:dyDescent="0.25">
      <c r="A72" t="s">
        <v>12599</v>
      </c>
      <c r="B72" t="s">
        <v>12600</v>
      </c>
      <c r="C72"/>
      <c r="D72" t="str">
        <f>VLOOKUP(A72,'Step 2 - Old-New Code Crosswalk'!D:D,1,FALSE)</f>
        <v>100000-00000-21135</v>
      </c>
      <c r="E72" s="327" t="str">
        <f t="shared" si="1"/>
        <v/>
      </c>
    </row>
    <row r="73" spans="1:5" x14ac:dyDescent="0.25">
      <c r="A73" t="s">
        <v>12601</v>
      </c>
      <c r="B73" t="s">
        <v>12602</v>
      </c>
      <c r="C73"/>
      <c r="D73" t="str">
        <f>VLOOKUP(A73,'Step 2 - Old-New Code Crosswalk'!D:D,1,FALSE)</f>
        <v>100000-00000-21136</v>
      </c>
      <c r="E73" s="327" t="str">
        <f t="shared" si="1"/>
        <v/>
      </c>
    </row>
    <row r="74" spans="1:5" x14ac:dyDescent="0.25">
      <c r="A74" t="s">
        <v>12603</v>
      </c>
      <c r="B74" t="s">
        <v>12604</v>
      </c>
      <c r="C74"/>
      <c r="D74" t="str">
        <f>VLOOKUP(A74,'Step 2 - Old-New Code Crosswalk'!D:D,1,FALSE)</f>
        <v>100000-00000-21137</v>
      </c>
      <c r="E74" s="327" t="str">
        <f t="shared" si="1"/>
        <v/>
      </c>
    </row>
    <row r="75" spans="1:5" x14ac:dyDescent="0.25">
      <c r="A75" t="s">
        <v>12605</v>
      </c>
      <c r="B75" t="s">
        <v>12606</v>
      </c>
      <c r="C75"/>
      <c r="D75" t="str">
        <f>VLOOKUP(A75,'Step 2 - Old-New Code Crosswalk'!D:D,1,FALSE)</f>
        <v>100000-00000-21138</v>
      </c>
      <c r="E75" s="327" t="str">
        <f t="shared" si="1"/>
        <v/>
      </c>
    </row>
    <row r="76" spans="1:5" x14ac:dyDescent="0.25">
      <c r="A76" t="s">
        <v>12607</v>
      </c>
      <c r="B76" t="s">
        <v>12608</v>
      </c>
      <c r="C76"/>
      <c r="D76" t="str">
        <f>VLOOKUP(A76,'Step 2 - Old-New Code Crosswalk'!D:D,1,FALSE)</f>
        <v>100000-00000-21139</v>
      </c>
      <c r="E76" s="327" t="str">
        <f t="shared" si="1"/>
        <v/>
      </c>
    </row>
    <row r="77" spans="1:5" x14ac:dyDescent="0.25">
      <c r="A77" t="s">
        <v>12609</v>
      </c>
      <c r="B77" t="s">
        <v>12610</v>
      </c>
      <c r="C77"/>
      <c r="D77" t="str">
        <f>VLOOKUP(A77,'Step 2 - Old-New Code Crosswalk'!D:D,1,FALSE)</f>
        <v>100000-00000-21140</v>
      </c>
      <c r="E77" s="327" t="str">
        <f t="shared" si="1"/>
        <v/>
      </c>
    </row>
    <row r="78" spans="1:5" x14ac:dyDescent="0.25">
      <c r="A78" t="s">
        <v>12611</v>
      </c>
      <c r="B78" t="s">
        <v>12612</v>
      </c>
      <c r="C78"/>
      <c r="D78" t="str">
        <f>VLOOKUP(A78,'Step 2 - Old-New Code Crosswalk'!D:D,1,FALSE)</f>
        <v>100000-00000-21141</v>
      </c>
      <c r="E78" s="327" t="str">
        <f t="shared" si="1"/>
        <v/>
      </c>
    </row>
    <row r="79" spans="1:5" x14ac:dyDescent="0.25">
      <c r="A79" t="s">
        <v>12613</v>
      </c>
      <c r="B79" t="s">
        <v>12614</v>
      </c>
      <c r="C79"/>
      <c r="D79" t="str">
        <f>VLOOKUP(A79,'Step 2 - Old-New Code Crosswalk'!D:D,1,FALSE)</f>
        <v>100000-00000-21142</v>
      </c>
      <c r="E79" s="327" t="str">
        <f t="shared" si="1"/>
        <v/>
      </c>
    </row>
    <row r="80" spans="1:5" x14ac:dyDescent="0.25">
      <c r="A80" t="s">
        <v>12615</v>
      </c>
      <c r="B80" t="s">
        <v>12616</v>
      </c>
      <c r="C80"/>
      <c r="D80" t="str">
        <f>VLOOKUP(A80,'Step 2 - Old-New Code Crosswalk'!D:D,1,FALSE)</f>
        <v>100000-00000-21143</v>
      </c>
      <c r="E80" s="327" t="str">
        <f t="shared" si="1"/>
        <v/>
      </c>
    </row>
    <row r="81" spans="1:5" x14ac:dyDescent="0.25">
      <c r="A81" t="s">
        <v>12617</v>
      </c>
      <c r="B81" t="s">
        <v>12618</v>
      </c>
      <c r="C81"/>
      <c r="D81" t="str">
        <f>VLOOKUP(A81,'Step 2 - Old-New Code Crosswalk'!D:D,1,FALSE)</f>
        <v>100000-00000-21144</v>
      </c>
      <c r="E81" s="327" t="str">
        <f t="shared" si="1"/>
        <v/>
      </c>
    </row>
    <row r="82" spans="1:5" x14ac:dyDescent="0.25">
      <c r="A82" t="s">
        <v>12619</v>
      </c>
      <c r="B82" t="s">
        <v>12620</v>
      </c>
      <c r="C82"/>
      <c r="D82" t="str">
        <f>VLOOKUP(A82,'Step 2 - Old-New Code Crosswalk'!D:D,1,FALSE)</f>
        <v>100000-00000-21145</v>
      </c>
      <c r="E82" s="327" t="str">
        <f t="shared" si="1"/>
        <v/>
      </c>
    </row>
    <row r="83" spans="1:5" x14ac:dyDescent="0.25">
      <c r="A83" t="s">
        <v>12621</v>
      </c>
      <c r="B83" t="s">
        <v>12622</v>
      </c>
      <c r="C83"/>
      <c r="D83" t="str">
        <f>VLOOKUP(A83,'Step 2 - Old-New Code Crosswalk'!D:D,1,FALSE)</f>
        <v>100000-00000-21146</v>
      </c>
      <c r="E83" s="327" t="str">
        <f t="shared" si="1"/>
        <v/>
      </c>
    </row>
    <row r="84" spans="1:5" x14ac:dyDescent="0.25">
      <c r="A84" t="s">
        <v>12623</v>
      </c>
      <c r="B84" t="s">
        <v>12624</v>
      </c>
      <c r="C84"/>
      <c r="D84" t="str">
        <f>VLOOKUP(A84,'Step 2 - Old-New Code Crosswalk'!D:D,1,FALSE)</f>
        <v>100000-00000-21147</v>
      </c>
      <c r="E84" s="327" t="str">
        <f t="shared" si="1"/>
        <v/>
      </c>
    </row>
    <row r="85" spans="1:5" x14ac:dyDescent="0.25">
      <c r="A85" t="s">
        <v>12625</v>
      </c>
      <c r="B85" t="s">
        <v>12626</v>
      </c>
      <c r="C85"/>
      <c r="D85" t="str">
        <f>VLOOKUP(A85,'Step 2 - Old-New Code Crosswalk'!D:D,1,FALSE)</f>
        <v>100000-00000-21148</v>
      </c>
      <c r="E85" s="327" t="str">
        <f t="shared" si="1"/>
        <v/>
      </c>
    </row>
    <row r="86" spans="1:5" x14ac:dyDescent="0.25">
      <c r="A86" t="s">
        <v>12627</v>
      </c>
      <c r="B86" t="s">
        <v>12628</v>
      </c>
      <c r="C86"/>
      <c r="D86" t="str">
        <f>VLOOKUP(A86,'Step 2 - Old-New Code Crosswalk'!D:D,1,FALSE)</f>
        <v>100000-00000-21149</v>
      </c>
      <c r="E86" s="327" t="str">
        <f t="shared" si="1"/>
        <v/>
      </c>
    </row>
    <row r="87" spans="1:5" x14ac:dyDescent="0.25">
      <c r="A87" t="s">
        <v>12629</v>
      </c>
      <c r="B87" t="s">
        <v>12630</v>
      </c>
      <c r="C87"/>
      <c r="D87" t="str">
        <f>VLOOKUP(A87,'Step 2 - Old-New Code Crosswalk'!D:D,1,FALSE)</f>
        <v>100000-00000-21150</v>
      </c>
      <c r="E87" s="327" t="str">
        <f t="shared" si="1"/>
        <v/>
      </c>
    </row>
    <row r="88" spans="1:5" x14ac:dyDescent="0.25">
      <c r="A88" t="s">
        <v>12631</v>
      </c>
      <c r="B88" t="s">
        <v>12632</v>
      </c>
      <c r="C88"/>
      <c r="D88" t="str">
        <f>VLOOKUP(A88,'Step 2 - Old-New Code Crosswalk'!D:D,1,FALSE)</f>
        <v>100000-00000-21151</v>
      </c>
      <c r="E88" s="327" t="str">
        <f t="shared" si="1"/>
        <v/>
      </c>
    </row>
    <row r="89" spans="1:5" x14ac:dyDescent="0.25">
      <c r="A89" t="s">
        <v>12633</v>
      </c>
      <c r="B89" t="s">
        <v>12634</v>
      </c>
      <c r="C89"/>
      <c r="D89" t="str">
        <f>VLOOKUP(A89,'Step 2 - Old-New Code Crosswalk'!D:D,1,FALSE)</f>
        <v>100000-00000-21152</v>
      </c>
      <c r="E89" s="327" t="str">
        <f t="shared" si="1"/>
        <v/>
      </c>
    </row>
    <row r="90" spans="1:5" x14ac:dyDescent="0.25">
      <c r="A90" t="s">
        <v>12635</v>
      </c>
      <c r="B90" t="s">
        <v>12636</v>
      </c>
      <c r="C90"/>
      <c r="D90" t="str">
        <f>VLOOKUP(A90,'Step 2 - Old-New Code Crosswalk'!D:D,1,FALSE)</f>
        <v>100000-00000-21153</v>
      </c>
      <c r="E90" s="327" t="str">
        <f t="shared" si="1"/>
        <v/>
      </c>
    </row>
    <row r="91" spans="1:5" x14ac:dyDescent="0.25">
      <c r="A91" t="s">
        <v>12637</v>
      </c>
      <c r="B91" t="s">
        <v>12638</v>
      </c>
      <c r="C91"/>
      <c r="D91" t="str">
        <f>VLOOKUP(A91,'Step 2 - Old-New Code Crosswalk'!D:D,1,FALSE)</f>
        <v>100000-00000-21154</v>
      </c>
      <c r="E91" s="327" t="str">
        <f t="shared" si="1"/>
        <v/>
      </c>
    </row>
    <row r="92" spans="1:5" x14ac:dyDescent="0.25">
      <c r="A92" t="s">
        <v>12639</v>
      </c>
      <c r="B92" t="s">
        <v>12640</v>
      </c>
      <c r="C92"/>
      <c r="D92" t="str">
        <f>VLOOKUP(A92,'Step 2 - Old-New Code Crosswalk'!D:D,1,FALSE)</f>
        <v>100000-00000-21155</v>
      </c>
      <c r="E92" s="327" t="str">
        <f t="shared" si="1"/>
        <v/>
      </c>
    </row>
    <row r="93" spans="1:5" x14ac:dyDescent="0.25">
      <c r="A93" t="s">
        <v>12641</v>
      </c>
      <c r="B93" t="s">
        <v>12642</v>
      </c>
      <c r="C93"/>
      <c r="D93" t="str">
        <f>VLOOKUP(A93,'Step 2 - Old-New Code Crosswalk'!D:D,1,FALSE)</f>
        <v>100000-00000-21156</v>
      </c>
      <c r="E93" s="327" t="str">
        <f t="shared" si="1"/>
        <v/>
      </c>
    </row>
    <row r="94" spans="1:5" x14ac:dyDescent="0.25">
      <c r="A94" t="s">
        <v>12643</v>
      </c>
      <c r="B94" t="s">
        <v>12644</v>
      </c>
      <c r="C94"/>
      <c r="D94" t="str">
        <f>VLOOKUP(A94,'Step 2 - Old-New Code Crosswalk'!D:D,1,FALSE)</f>
        <v>100000-00000-21157</v>
      </c>
      <c r="E94" s="327" t="str">
        <f t="shared" si="1"/>
        <v/>
      </c>
    </row>
    <row r="95" spans="1:5" x14ac:dyDescent="0.25">
      <c r="A95" t="s">
        <v>12645</v>
      </c>
      <c r="B95" t="s">
        <v>12646</v>
      </c>
      <c r="C95"/>
      <c r="D95" t="str">
        <f>VLOOKUP(A95,'Step 2 - Old-New Code Crosswalk'!D:D,1,FALSE)</f>
        <v>100000-00000-22000</v>
      </c>
      <c r="E95" s="327" t="str">
        <f t="shared" si="1"/>
        <v/>
      </c>
    </row>
    <row r="96" spans="1:5" x14ac:dyDescent="0.25">
      <c r="A96" t="s">
        <v>12647</v>
      </c>
      <c r="B96" t="s">
        <v>12648</v>
      </c>
      <c r="C96"/>
      <c r="D96" t="str">
        <f>VLOOKUP(A96,'Step 2 - Old-New Code Crosswalk'!D:D,1,FALSE)</f>
        <v>100000-00000-22001</v>
      </c>
      <c r="E96" s="327" t="str">
        <f t="shared" si="1"/>
        <v/>
      </c>
    </row>
    <row r="97" spans="1:5" x14ac:dyDescent="0.25">
      <c r="A97" t="s">
        <v>12649</v>
      </c>
      <c r="B97" t="s">
        <v>12650</v>
      </c>
      <c r="C97"/>
      <c r="D97" t="str">
        <f>VLOOKUP(A97,'Step 2 - Old-New Code Crosswalk'!D:D,1,FALSE)</f>
        <v>100000-00000-22002</v>
      </c>
      <c r="E97" s="327" t="str">
        <f t="shared" si="1"/>
        <v/>
      </c>
    </row>
    <row r="98" spans="1:5" x14ac:dyDescent="0.25">
      <c r="A98" t="s">
        <v>12651</v>
      </c>
      <c r="B98" t="s">
        <v>12652</v>
      </c>
      <c r="C98"/>
      <c r="D98" t="str">
        <f>VLOOKUP(A98,'Step 2 - Old-New Code Crosswalk'!D:D,1,FALSE)</f>
        <v>100000-00000-22003</v>
      </c>
      <c r="E98" s="327" t="str">
        <f t="shared" si="1"/>
        <v/>
      </c>
    </row>
    <row r="99" spans="1:5" x14ac:dyDescent="0.25">
      <c r="A99" t="s">
        <v>12653</v>
      </c>
      <c r="B99" t="s">
        <v>12654</v>
      </c>
      <c r="C99"/>
      <c r="D99" t="str">
        <f>VLOOKUP(A99,'Step 2 - Old-New Code Crosswalk'!D:D,1,FALSE)</f>
        <v>100000-00000-23000</v>
      </c>
      <c r="E99" s="327" t="str">
        <f t="shared" si="1"/>
        <v/>
      </c>
    </row>
    <row r="100" spans="1:5" x14ac:dyDescent="0.25">
      <c r="A100" t="s">
        <v>12655</v>
      </c>
      <c r="B100" t="s">
        <v>12656</v>
      </c>
      <c r="C100"/>
      <c r="D100" t="str">
        <f>VLOOKUP(A100,'Step 2 - Old-New Code Crosswalk'!D:D,1,FALSE)</f>
        <v>100000-00000-23001</v>
      </c>
      <c r="E100" s="327" t="str">
        <f t="shared" si="1"/>
        <v/>
      </c>
    </row>
    <row r="101" spans="1:5" x14ac:dyDescent="0.25">
      <c r="A101" t="s">
        <v>12657</v>
      </c>
      <c r="B101" t="s">
        <v>12658</v>
      </c>
      <c r="C101"/>
      <c r="D101" t="str">
        <f>VLOOKUP(A101,'Step 2 - Old-New Code Crosswalk'!D:D,1,FALSE)</f>
        <v>100000-00000-23002</v>
      </c>
      <c r="E101" s="327" t="str">
        <f t="shared" si="1"/>
        <v/>
      </c>
    </row>
    <row r="102" spans="1:5" x14ac:dyDescent="0.25">
      <c r="A102" t="s">
        <v>12659</v>
      </c>
      <c r="B102" t="s">
        <v>12660</v>
      </c>
      <c r="C102"/>
      <c r="D102" t="str">
        <f>VLOOKUP(A102,'Step 2 - Old-New Code Crosswalk'!D:D,1,FALSE)</f>
        <v>100000-00000-23003</v>
      </c>
      <c r="E102" s="327" t="str">
        <f t="shared" si="1"/>
        <v/>
      </c>
    </row>
    <row r="103" spans="1:5" x14ac:dyDescent="0.25">
      <c r="A103" t="s">
        <v>12661</v>
      </c>
      <c r="B103" t="s">
        <v>12662</v>
      </c>
      <c r="C103"/>
      <c r="D103" t="str">
        <f>VLOOKUP(A103,'Step 2 - Old-New Code Crosswalk'!D:D,1,FALSE)</f>
        <v>100000-00000-23400</v>
      </c>
      <c r="E103" s="327" t="str">
        <f t="shared" si="1"/>
        <v/>
      </c>
    </row>
    <row r="104" spans="1:5" x14ac:dyDescent="0.25">
      <c r="A104" t="s">
        <v>12663</v>
      </c>
      <c r="B104" t="s">
        <v>12664</v>
      </c>
      <c r="C104"/>
      <c r="D104" t="str">
        <f>VLOOKUP(A104,'Step 2 - Old-New Code Crosswalk'!D:D,1,FALSE)</f>
        <v>100000-00000-23500</v>
      </c>
      <c r="E104" s="327" t="str">
        <f t="shared" si="1"/>
        <v/>
      </c>
    </row>
    <row r="105" spans="1:5" x14ac:dyDescent="0.25">
      <c r="A105" t="s">
        <v>12665</v>
      </c>
      <c r="B105" t="s">
        <v>12666</v>
      </c>
      <c r="C105"/>
      <c r="D105" t="str">
        <f>VLOOKUP(A105,'Step 2 - Old-New Code Crosswalk'!D:D,1,FALSE)</f>
        <v>100000-00000-26003</v>
      </c>
      <c r="E105" s="327" t="str">
        <f t="shared" si="1"/>
        <v/>
      </c>
    </row>
    <row r="106" spans="1:5" x14ac:dyDescent="0.25">
      <c r="A106" t="s">
        <v>12667</v>
      </c>
      <c r="B106" t="s">
        <v>12668</v>
      </c>
      <c r="C106"/>
      <c r="D106" t="str">
        <f>VLOOKUP(A106,'Step 2 - Old-New Code Crosswalk'!D:D,1,FALSE)</f>
        <v>100000-00000-26004</v>
      </c>
      <c r="E106" s="327" t="str">
        <f t="shared" si="1"/>
        <v/>
      </c>
    </row>
    <row r="107" spans="1:5" x14ac:dyDescent="0.25">
      <c r="A107" t="s">
        <v>12669</v>
      </c>
      <c r="B107" t="s">
        <v>12670</v>
      </c>
      <c r="C107"/>
      <c r="D107" t="str">
        <f>VLOOKUP(A107,'Step 2 - Old-New Code Crosswalk'!D:D,1,FALSE)</f>
        <v>100000-00000-27000</v>
      </c>
      <c r="E107" s="327" t="str">
        <f t="shared" si="1"/>
        <v/>
      </c>
    </row>
    <row r="108" spans="1:5" x14ac:dyDescent="0.25">
      <c r="A108" t="s">
        <v>12671</v>
      </c>
      <c r="B108" t="s">
        <v>12672</v>
      </c>
      <c r="C108"/>
      <c r="D108" t="str">
        <f>VLOOKUP(A108,'Step 2 - Old-New Code Crosswalk'!D:D,1,FALSE)</f>
        <v>100000-00000-27200</v>
      </c>
      <c r="E108" s="327" t="str">
        <f t="shared" si="1"/>
        <v/>
      </c>
    </row>
    <row r="109" spans="1:5" x14ac:dyDescent="0.25">
      <c r="A109" t="s">
        <v>12673</v>
      </c>
      <c r="B109" t="s">
        <v>12674</v>
      </c>
      <c r="C109"/>
      <c r="D109" t="str">
        <f>VLOOKUP(A109,'Step 2 - Old-New Code Crosswalk'!D:D,1,FALSE)</f>
        <v>100000-00000-30000</v>
      </c>
      <c r="E109" s="327" t="str">
        <f t="shared" si="1"/>
        <v/>
      </c>
    </row>
    <row r="110" spans="1:5" x14ac:dyDescent="0.25">
      <c r="A110" t="s">
        <v>2309</v>
      </c>
      <c r="B110" t="s">
        <v>12675</v>
      </c>
      <c r="C110"/>
      <c r="D110" t="str">
        <f>VLOOKUP(A110,'Step 2 - Old-New Code Crosswalk'!D:D,1,FALSE)</f>
        <v>100000-00000-40000</v>
      </c>
      <c r="E110" s="327" t="str">
        <f t="shared" si="1"/>
        <v/>
      </c>
    </row>
    <row r="111" spans="1:5" x14ac:dyDescent="0.25">
      <c r="A111" t="s">
        <v>2315</v>
      </c>
      <c r="B111" t="s">
        <v>12676</v>
      </c>
      <c r="C111"/>
      <c r="D111" t="str">
        <f>VLOOKUP(A111,'Step 2 - Old-New Code Crosswalk'!D:D,1,FALSE)</f>
        <v>100000-00000-40001</v>
      </c>
      <c r="E111" s="327" t="str">
        <f t="shared" si="1"/>
        <v/>
      </c>
    </row>
    <row r="112" spans="1:5" x14ac:dyDescent="0.25">
      <c r="A112" t="s">
        <v>2320</v>
      </c>
      <c r="B112" t="s">
        <v>12677</v>
      </c>
      <c r="C112"/>
      <c r="D112" t="str">
        <f>VLOOKUP(A112,'Step 2 - Old-New Code Crosswalk'!D:D,1,FALSE)</f>
        <v>100000-00000-40002</v>
      </c>
      <c r="E112" s="327" t="str">
        <f t="shared" si="1"/>
        <v/>
      </c>
    </row>
    <row r="113" spans="1:5" x14ac:dyDescent="0.25">
      <c r="A113" t="s">
        <v>2325</v>
      </c>
      <c r="B113" t="s">
        <v>12678</v>
      </c>
      <c r="C113"/>
      <c r="D113" t="str">
        <f>VLOOKUP(A113,'Step 2 - Old-New Code Crosswalk'!D:D,1,FALSE)</f>
        <v>100000-00000-40010</v>
      </c>
      <c r="E113" s="327" t="str">
        <f t="shared" si="1"/>
        <v/>
      </c>
    </row>
    <row r="114" spans="1:5" x14ac:dyDescent="0.25">
      <c r="A114" t="s">
        <v>2330</v>
      </c>
      <c r="B114" t="s">
        <v>12679</v>
      </c>
      <c r="C114"/>
      <c r="D114" t="str">
        <f>VLOOKUP(A114,'Step 2 - Old-New Code Crosswalk'!D:D,1,FALSE)</f>
        <v>100000-00000-40011</v>
      </c>
      <c r="E114" s="327" t="str">
        <f t="shared" si="1"/>
        <v/>
      </c>
    </row>
    <row r="115" spans="1:5" x14ac:dyDescent="0.25">
      <c r="A115" t="s">
        <v>12680</v>
      </c>
      <c r="B115" t="s">
        <v>12681</v>
      </c>
      <c r="C115"/>
      <c r="D115" t="str">
        <f>VLOOKUP(A115,'Step 2 - Old-New Code Crosswalk'!D:D,1,FALSE)</f>
        <v>100000-00000-40020</v>
      </c>
      <c r="E115" s="327" t="str">
        <f t="shared" si="1"/>
        <v/>
      </c>
    </row>
    <row r="116" spans="1:5" x14ac:dyDescent="0.25">
      <c r="A116" t="s">
        <v>12682</v>
      </c>
      <c r="B116" t="s">
        <v>12683</v>
      </c>
      <c r="C116"/>
      <c r="D116" t="str">
        <f>VLOOKUP(A116,'Step 2 - Old-New Code Crosswalk'!D:D,1,FALSE)</f>
        <v>100000-00000-40021</v>
      </c>
      <c r="E116" s="327" t="str">
        <f t="shared" si="1"/>
        <v/>
      </c>
    </row>
    <row r="117" spans="1:5" x14ac:dyDescent="0.25">
      <c r="A117" t="s">
        <v>12684</v>
      </c>
      <c r="B117" t="s">
        <v>12685</v>
      </c>
      <c r="C117"/>
      <c r="D117" t="e">
        <f>VLOOKUP(A117,'Step 2 - Old-New Code Crosswalk'!D:D,1,FALSE)</f>
        <v>#N/A</v>
      </c>
      <c r="E117" s="327" t="e">
        <f t="shared" si="1"/>
        <v>#N/A</v>
      </c>
    </row>
    <row r="118" spans="1:5" x14ac:dyDescent="0.25">
      <c r="A118" t="s">
        <v>12686</v>
      </c>
      <c r="B118" t="s">
        <v>12687</v>
      </c>
      <c r="C118"/>
      <c r="D118" t="str">
        <f>VLOOKUP(A118,'Step 2 - Old-New Code Crosswalk'!D:D,1,FALSE)</f>
        <v>100000-00000-40030</v>
      </c>
      <c r="E118" s="327" t="str">
        <f t="shared" si="1"/>
        <v/>
      </c>
    </row>
    <row r="119" spans="1:5" x14ac:dyDescent="0.25">
      <c r="A119" t="s">
        <v>12688</v>
      </c>
      <c r="B119" t="s">
        <v>12689</v>
      </c>
      <c r="C119"/>
      <c r="D119" t="str">
        <f>VLOOKUP(A119,'Step 2 - Old-New Code Crosswalk'!D:D,1,FALSE)</f>
        <v>100000-00000-40031</v>
      </c>
      <c r="E119" s="327" t="str">
        <f t="shared" si="1"/>
        <v/>
      </c>
    </row>
    <row r="120" spans="1:5" x14ac:dyDescent="0.25">
      <c r="A120" t="s">
        <v>12690</v>
      </c>
      <c r="B120" t="s">
        <v>12691</v>
      </c>
      <c r="C120"/>
      <c r="D120" t="e">
        <f>VLOOKUP(A120,'Step 2 - Old-New Code Crosswalk'!D:D,1,FALSE)</f>
        <v>#N/A</v>
      </c>
      <c r="E120" s="327" t="e">
        <f t="shared" si="1"/>
        <v>#N/A</v>
      </c>
    </row>
    <row r="121" spans="1:5" x14ac:dyDescent="0.25">
      <c r="A121" t="s">
        <v>2343</v>
      </c>
      <c r="B121" t="s">
        <v>12675</v>
      </c>
      <c r="C121"/>
      <c r="D121" t="str">
        <f>VLOOKUP(A121,'Step 2 - Old-New Code Crosswalk'!D:D,1,FALSE)</f>
        <v>100000-00000-40100</v>
      </c>
      <c r="E121" s="327" t="str">
        <f t="shared" si="1"/>
        <v/>
      </c>
    </row>
    <row r="122" spans="1:5" x14ac:dyDescent="0.25">
      <c r="A122" t="s">
        <v>2348</v>
      </c>
      <c r="B122" t="s">
        <v>12676</v>
      </c>
      <c r="C122"/>
      <c r="D122" t="str">
        <f>VLOOKUP(A122,'Step 2 - Old-New Code Crosswalk'!D:D,1,FALSE)</f>
        <v>100000-00000-40101</v>
      </c>
      <c r="E122" s="327" t="str">
        <f t="shared" si="1"/>
        <v/>
      </c>
    </row>
    <row r="123" spans="1:5" x14ac:dyDescent="0.25">
      <c r="A123" t="s">
        <v>2353</v>
      </c>
      <c r="B123" t="s">
        <v>12677</v>
      </c>
      <c r="C123"/>
      <c r="D123" t="str">
        <f>VLOOKUP(A123,'Step 2 - Old-New Code Crosswalk'!D:D,1,FALSE)</f>
        <v>100000-00000-40102</v>
      </c>
      <c r="E123" s="327" t="str">
        <f t="shared" si="1"/>
        <v/>
      </c>
    </row>
    <row r="124" spans="1:5" x14ac:dyDescent="0.25">
      <c r="A124" t="s">
        <v>2358</v>
      </c>
      <c r="B124" t="s">
        <v>12678</v>
      </c>
      <c r="C124"/>
      <c r="D124" t="str">
        <f>VLOOKUP(A124,'Step 2 - Old-New Code Crosswalk'!D:D,1,FALSE)</f>
        <v>100000-00000-40110</v>
      </c>
      <c r="E124" s="327" t="str">
        <f t="shared" si="1"/>
        <v/>
      </c>
    </row>
    <row r="125" spans="1:5" x14ac:dyDescent="0.25">
      <c r="A125" t="s">
        <v>2363</v>
      </c>
      <c r="B125" t="s">
        <v>12679</v>
      </c>
      <c r="C125"/>
      <c r="D125" t="str">
        <f>VLOOKUP(A125,'Step 2 - Old-New Code Crosswalk'!D:D,1,FALSE)</f>
        <v>100000-00000-40111</v>
      </c>
      <c r="E125" s="327" t="str">
        <f t="shared" si="1"/>
        <v/>
      </c>
    </row>
    <row r="126" spans="1:5" x14ac:dyDescent="0.25">
      <c r="A126" t="s">
        <v>2368</v>
      </c>
      <c r="B126" t="s">
        <v>12692</v>
      </c>
      <c r="C126"/>
      <c r="D126" t="str">
        <f>VLOOKUP(A126,'Step 2 - Old-New Code Crosswalk'!D:D,1,FALSE)</f>
        <v>100000-00000-40112</v>
      </c>
      <c r="E126" s="327" t="str">
        <f t="shared" si="1"/>
        <v/>
      </c>
    </row>
    <row r="127" spans="1:5" x14ac:dyDescent="0.25">
      <c r="A127" t="s">
        <v>12693</v>
      </c>
      <c r="B127" t="s">
        <v>12681</v>
      </c>
      <c r="C127"/>
      <c r="D127" t="str">
        <f>VLOOKUP(A127,'Step 2 - Old-New Code Crosswalk'!D:D,1,FALSE)</f>
        <v>100000-00000-40120</v>
      </c>
      <c r="E127" s="327" t="str">
        <f t="shared" si="1"/>
        <v/>
      </c>
    </row>
    <row r="128" spans="1:5" x14ac:dyDescent="0.25">
      <c r="A128" t="s">
        <v>12694</v>
      </c>
      <c r="B128" t="s">
        <v>12683</v>
      </c>
      <c r="C128"/>
      <c r="D128" t="str">
        <f>VLOOKUP(A128,'Step 2 - Old-New Code Crosswalk'!D:D,1,FALSE)</f>
        <v>100000-00000-40121</v>
      </c>
      <c r="E128" s="327" t="str">
        <f t="shared" si="1"/>
        <v/>
      </c>
    </row>
    <row r="129" spans="1:5" x14ac:dyDescent="0.25">
      <c r="A129" t="s">
        <v>12695</v>
      </c>
      <c r="B129" t="s">
        <v>12685</v>
      </c>
      <c r="C129"/>
      <c r="D129" t="e">
        <f>VLOOKUP(A129,'Step 2 - Old-New Code Crosswalk'!D:D,1,FALSE)</f>
        <v>#N/A</v>
      </c>
      <c r="E129" s="327" t="e">
        <f t="shared" si="1"/>
        <v>#N/A</v>
      </c>
    </row>
    <row r="130" spans="1:5" x14ac:dyDescent="0.25">
      <c r="A130" t="s">
        <v>12696</v>
      </c>
      <c r="B130" t="s">
        <v>12687</v>
      </c>
      <c r="C130"/>
      <c r="D130" t="str">
        <f>VLOOKUP(A130,'Step 2 - Old-New Code Crosswalk'!D:D,1,FALSE)</f>
        <v>100000-00000-40130</v>
      </c>
      <c r="E130" s="327" t="str">
        <f t="shared" ref="E130:E193" si="2">IF(A130=D130,"","ERROR")</f>
        <v/>
      </c>
    </row>
    <row r="131" spans="1:5" x14ac:dyDescent="0.25">
      <c r="A131" t="s">
        <v>12697</v>
      </c>
      <c r="B131" t="s">
        <v>12689</v>
      </c>
      <c r="C131"/>
      <c r="D131" t="str">
        <f>VLOOKUP(A131,'Step 2 - Old-New Code Crosswalk'!D:D,1,FALSE)</f>
        <v>100000-00000-40131</v>
      </c>
      <c r="E131" s="327" t="str">
        <f t="shared" si="2"/>
        <v/>
      </c>
    </row>
    <row r="132" spans="1:5" x14ac:dyDescent="0.25">
      <c r="A132" t="s">
        <v>12698</v>
      </c>
      <c r="B132" t="s">
        <v>12691</v>
      </c>
      <c r="C132"/>
      <c r="D132" t="e">
        <f>VLOOKUP(A132,'Step 2 - Old-New Code Crosswalk'!D:D,1,FALSE)</f>
        <v>#N/A</v>
      </c>
      <c r="E132" s="327" t="e">
        <f t="shared" si="2"/>
        <v>#N/A</v>
      </c>
    </row>
    <row r="133" spans="1:5" x14ac:dyDescent="0.25">
      <c r="A133" t="s">
        <v>2381</v>
      </c>
      <c r="B133" t="s">
        <v>12675</v>
      </c>
      <c r="C133"/>
      <c r="D133" t="str">
        <f>VLOOKUP(A133,'Step 2 - Old-New Code Crosswalk'!D:D,1,FALSE)</f>
        <v>100000-00000-40200</v>
      </c>
      <c r="E133" s="327" t="str">
        <f t="shared" si="2"/>
        <v/>
      </c>
    </row>
    <row r="134" spans="1:5" x14ac:dyDescent="0.25">
      <c r="A134" t="s">
        <v>2386</v>
      </c>
      <c r="B134" t="s">
        <v>12676</v>
      </c>
      <c r="C134"/>
      <c r="D134" t="str">
        <f>VLOOKUP(A134,'Step 2 - Old-New Code Crosswalk'!D:D,1,FALSE)</f>
        <v>100000-00000-40201</v>
      </c>
      <c r="E134" s="327" t="str">
        <f t="shared" si="2"/>
        <v/>
      </c>
    </row>
    <row r="135" spans="1:5" x14ac:dyDescent="0.25">
      <c r="A135" t="s">
        <v>2391</v>
      </c>
      <c r="B135" t="s">
        <v>12677</v>
      </c>
      <c r="C135"/>
      <c r="D135" t="str">
        <f>VLOOKUP(A135,'Step 2 - Old-New Code Crosswalk'!D:D,1,FALSE)</f>
        <v>100000-00000-40202</v>
      </c>
      <c r="E135" s="327" t="str">
        <f t="shared" si="2"/>
        <v/>
      </c>
    </row>
    <row r="136" spans="1:5" x14ac:dyDescent="0.25">
      <c r="A136" t="s">
        <v>2396</v>
      </c>
      <c r="B136" t="s">
        <v>12678</v>
      </c>
      <c r="C136"/>
      <c r="D136" t="str">
        <f>VLOOKUP(A136,'Step 2 - Old-New Code Crosswalk'!D:D,1,FALSE)</f>
        <v>100000-00000-40210</v>
      </c>
      <c r="E136" s="327" t="str">
        <f t="shared" si="2"/>
        <v/>
      </c>
    </row>
    <row r="137" spans="1:5" x14ac:dyDescent="0.25">
      <c r="A137" t="s">
        <v>2401</v>
      </c>
      <c r="B137" t="s">
        <v>12679</v>
      </c>
      <c r="C137"/>
      <c r="D137" t="str">
        <f>VLOOKUP(A137,'Step 2 - Old-New Code Crosswalk'!D:D,1,FALSE)</f>
        <v>100000-00000-40211</v>
      </c>
      <c r="E137" s="327" t="str">
        <f t="shared" si="2"/>
        <v/>
      </c>
    </row>
    <row r="138" spans="1:5" x14ac:dyDescent="0.25">
      <c r="A138" t="s">
        <v>2406</v>
      </c>
      <c r="B138" t="s">
        <v>12692</v>
      </c>
      <c r="C138"/>
      <c r="D138" t="str">
        <f>VLOOKUP(A138,'Step 2 - Old-New Code Crosswalk'!D:D,1,FALSE)</f>
        <v>100000-00000-40212</v>
      </c>
      <c r="E138" s="327" t="str">
        <f t="shared" si="2"/>
        <v/>
      </c>
    </row>
    <row r="139" spans="1:5" x14ac:dyDescent="0.25">
      <c r="A139" t="s">
        <v>12699</v>
      </c>
      <c r="B139" t="s">
        <v>12681</v>
      </c>
      <c r="C139"/>
      <c r="D139" t="str">
        <f>VLOOKUP(A139,'Step 2 - Old-New Code Crosswalk'!D:D,1,FALSE)</f>
        <v>100000-00000-40220</v>
      </c>
      <c r="E139" s="327" t="str">
        <f t="shared" si="2"/>
        <v/>
      </c>
    </row>
    <row r="140" spans="1:5" x14ac:dyDescent="0.25">
      <c r="A140" t="s">
        <v>12700</v>
      </c>
      <c r="B140" t="s">
        <v>12683</v>
      </c>
      <c r="C140"/>
      <c r="D140" t="str">
        <f>VLOOKUP(A140,'Step 2 - Old-New Code Crosswalk'!D:D,1,FALSE)</f>
        <v>100000-00000-40221</v>
      </c>
      <c r="E140" s="327" t="str">
        <f t="shared" si="2"/>
        <v/>
      </c>
    </row>
    <row r="141" spans="1:5" x14ac:dyDescent="0.25">
      <c r="A141" t="s">
        <v>12701</v>
      </c>
      <c r="B141" t="s">
        <v>12685</v>
      </c>
      <c r="C141"/>
      <c r="D141" t="e">
        <f>VLOOKUP(A141,'Step 2 - Old-New Code Crosswalk'!D:D,1,FALSE)</f>
        <v>#N/A</v>
      </c>
      <c r="E141" s="327" t="e">
        <f t="shared" si="2"/>
        <v>#N/A</v>
      </c>
    </row>
    <row r="142" spans="1:5" x14ac:dyDescent="0.25">
      <c r="A142" t="s">
        <v>12702</v>
      </c>
      <c r="B142" t="s">
        <v>12687</v>
      </c>
      <c r="C142"/>
      <c r="D142" t="str">
        <f>VLOOKUP(A142,'Step 2 - Old-New Code Crosswalk'!D:D,1,FALSE)</f>
        <v>100000-00000-40230</v>
      </c>
      <c r="E142" s="327" t="str">
        <f t="shared" si="2"/>
        <v/>
      </c>
    </row>
    <row r="143" spans="1:5" x14ac:dyDescent="0.25">
      <c r="A143" t="s">
        <v>12703</v>
      </c>
      <c r="B143" t="s">
        <v>12689</v>
      </c>
      <c r="C143"/>
      <c r="D143" t="str">
        <f>VLOOKUP(A143,'Step 2 - Old-New Code Crosswalk'!D:D,1,FALSE)</f>
        <v>100000-00000-40231</v>
      </c>
      <c r="E143" s="327" t="str">
        <f t="shared" si="2"/>
        <v/>
      </c>
    </row>
    <row r="144" spans="1:5" x14ac:dyDescent="0.25">
      <c r="A144" t="s">
        <v>12704</v>
      </c>
      <c r="B144" t="s">
        <v>12691</v>
      </c>
      <c r="C144"/>
      <c r="D144" t="e">
        <f>VLOOKUP(A144,'Step 2 - Old-New Code Crosswalk'!D:D,1,FALSE)</f>
        <v>#N/A</v>
      </c>
      <c r="E144" s="327" t="e">
        <f t="shared" si="2"/>
        <v>#N/A</v>
      </c>
    </row>
    <row r="145" spans="1:5" x14ac:dyDescent="0.25">
      <c r="A145" t="s">
        <v>2419</v>
      </c>
      <c r="B145" t="s">
        <v>12675</v>
      </c>
      <c r="C145"/>
      <c r="D145" t="str">
        <f>VLOOKUP(A145,'Step 2 - Old-New Code Crosswalk'!D:D,1,FALSE)</f>
        <v>100000-00000-40300</v>
      </c>
      <c r="E145" s="327" t="str">
        <f t="shared" si="2"/>
        <v/>
      </c>
    </row>
    <row r="146" spans="1:5" x14ac:dyDescent="0.25">
      <c r="A146" t="s">
        <v>2424</v>
      </c>
      <c r="B146" t="s">
        <v>12676</v>
      </c>
      <c r="C146"/>
      <c r="D146" t="str">
        <f>VLOOKUP(A146,'Step 2 - Old-New Code Crosswalk'!D:D,1,FALSE)</f>
        <v>100000-00000-40301</v>
      </c>
      <c r="E146" s="327" t="str">
        <f t="shared" si="2"/>
        <v/>
      </c>
    </row>
    <row r="147" spans="1:5" x14ac:dyDescent="0.25">
      <c r="A147" t="s">
        <v>2429</v>
      </c>
      <c r="B147" t="s">
        <v>12677</v>
      </c>
      <c r="C147"/>
      <c r="D147" t="str">
        <f>VLOOKUP(A147,'Step 2 - Old-New Code Crosswalk'!D:D,1,FALSE)</f>
        <v>100000-00000-40302</v>
      </c>
      <c r="E147" s="327" t="str">
        <f t="shared" si="2"/>
        <v/>
      </c>
    </row>
    <row r="148" spans="1:5" x14ac:dyDescent="0.25">
      <c r="A148" t="s">
        <v>2434</v>
      </c>
      <c r="B148" t="s">
        <v>12678</v>
      </c>
      <c r="C148"/>
      <c r="D148" t="str">
        <f>VLOOKUP(A148,'Step 2 - Old-New Code Crosswalk'!D:D,1,FALSE)</f>
        <v>100000-00000-40310</v>
      </c>
      <c r="E148" s="327" t="str">
        <f t="shared" si="2"/>
        <v/>
      </c>
    </row>
    <row r="149" spans="1:5" x14ac:dyDescent="0.25">
      <c r="A149" t="s">
        <v>2439</v>
      </c>
      <c r="B149" t="s">
        <v>12679</v>
      </c>
      <c r="C149"/>
      <c r="D149" t="str">
        <f>VLOOKUP(A149,'Step 2 - Old-New Code Crosswalk'!D:D,1,FALSE)</f>
        <v>100000-00000-40311</v>
      </c>
      <c r="E149" s="327" t="str">
        <f t="shared" si="2"/>
        <v/>
      </c>
    </row>
    <row r="150" spans="1:5" x14ac:dyDescent="0.25">
      <c r="A150" t="s">
        <v>12705</v>
      </c>
      <c r="B150" t="s">
        <v>12681</v>
      </c>
      <c r="C150"/>
      <c r="D150" t="str">
        <f>VLOOKUP(A150,'Step 2 - Old-New Code Crosswalk'!D:D,1,FALSE)</f>
        <v>100000-00000-40320</v>
      </c>
      <c r="E150" s="327" t="str">
        <f t="shared" si="2"/>
        <v/>
      </c>
    </row>
    <row r="151" spans="1:5" x14ac:dyDescent="0.25">
      <c r="A151" t="s">
        <v>12706</v>
      </c>
      <c r="B151" t="s">
        <v>12683</v>
      </c>
      <c r="C151"/>
      <c r="D151" t="str">
        <f>VLOOKUP(A151,'Step 2 - Old-New Code Crosswalk'!D:D,1,FALSE)</f>
        <v>100000-00000-40321</v>
      </c>
      <c r="E151" s="327" t="str">
        <f t="shared" si="2"/>
        <v/>
      </c>
    </row>
    <row r="152" spans="1:5" x14ac:dyDescent="0.25">
      <c r="A152" t="s">
        <v>12707</v>
      </c>
      <c r="B152" t="s">
        <v>12685</v>
      </c>
      <c r="C152"/>
      <c r="D152" t="e">
        <f>VLOOKUP(A152,'Step 2 - Old-New Code Crosswalk'!D:D,1,FALSE)</f>
        <v>#N/A</v>
      </c>
      <c r="E152" s="327" t="e">
        <f t="shared" si="2"/>
        <v>#N/A</v>
      </c>
    </row>
    <row r="153" spans="1:5" x14ac:dyDescent="0.25">
      <c r="A153" t="s">
        <v>12708</v>
      </c>
      <c r="B153" t="s">
        <v>12687</v>
      </c>
      <c r="C153"/>
      <c r="D153" t="str">
        <f>VLOOKUP(A153,'Step 2 - Old-New Code Crosswalk'!D:D,1,FALSE)</f>
        <v>100000-00000-40330</v>
      </c>
      <c r="E153" s="327" t="str">
        <f t="shared" si="2"/>
        <v/>
      </c>
    </row>
    <row r="154" spans="1:5" x14ac:dyDescent="0.25">
      <c r="A154" t="s">
        <v>12709</v>
      </c>
      <c r="B154" t="s">
        <v>12689</v>
      </c>
      <c r="C154"/>
      <c r="D154" t="str">
        <f>VLOOKUP(A154,'Step 2 - Old-New Code Crosswalk'!D:D,1,FALSE)</f>
        <v>100000-00000-40331</v>
      </c>
      <c r="E154" s="327" t="str">
        <f t="shared" si="2"/>
        <v/>
      </c>
    </row>
    <row r="155" spans="1:5" x14ac:dyDescent="0.25">
      <c r="A155" t="s">
        <v>12710</v>
      </c>
      <c r="B155" t="s">
        <v>12691</v>
      </c>
      <c r="C155"/>
      <c r="D155" t="e">
        <f>VLOOKUP(A155,'Step 2 - Old-New Code Crosswalk'!D:D,1,FALSE)</f>
        <v>#N/A</v>
      </c>
      <c r="E155" s="327" t="e">
        <f t="shared" si="2"/>
        <v>#N/A</v>
      </c>
    </row>
    <row r="156" spans="1:5" x14ac:dyDescent="0.25">
      <c r="A156" t="s">
        <v>2452</v>
      </c>
      <c r="B156" t="s">
        <v>12675</v>
      </c>
      <c r="C156"/>
      <c r="D156" t="str">
        <f>VLOOKUP(A156,'Step 2 - Old-New Code Crosswalk'!D:D,1,FALSE)</f>
        <v>100000-00000-40400</v>
      </c>
      <c r="E156" s="327" t="str">
        <f t="shared" si="2"/>
        <v/>
      </c>
    </row>
    <row r="157" spans="1:5" x14ac:dyDescent="0.25">
      <c r="A157" t="s">
        <v>2457</v>
      </c>
      <c r="B157" t="s">
        <v>12676</v>
      </c>
      <c r="C157"/>
      <c r="D157" t="str">
        <f>VLOOKUP(A157,'Step 2 - Old-New Code Crosswalk'!D:D,1,FALSE)</f>
        <v>100000-00000-40401</v>
      </c>
      <c r="E157" s="327" t="str">
        <f t="shared" si="2"/>
        <v/>
      </c>
    </row>
    <row r="158" spans="1:5" x14ac:dyDescent="0.25">
      <c r="A158" t="s">
        <v>2462</v>
      </c>
      <c r="B158" t="s">
        <v>12677</v>
      </c>
      <c r="C158"/>
      <c r="D158" t="str">
        <f>VLOOKUP(A158,'Step 2 - Old-New Code Crosswalk'!D:D,1,FALSE)</f>
        <v>100000-00000-40402</v>
      </c>
      <c r="E158" s="327" t="str">
        <f t="shared" si="2"/>
        <v/>
      </c>
    </row>
    <row r="159" spans="1:5" x14ac:dyDescent="0.25">
      <c r="A159" t="s">
        <v>2467</v>
      </c>
      <c r="B159" t="s">
        <v>12678</v>
      </c>
      <c r="C159"/>
      <c r="D159" t="str">
        <f>VLOOKUP(A159,'Step 2 - Old-New Code Crosswalk'!D:D,1,FALSE)</f>
        <v>100000-00000-40410</v>
      </c>
      <c r="E159" s="327" t="str">
        <f t="shared" si="2"/>
        <v/>
      </c>
    </row>
    <row r="160" spans="1:5" x14ac:dyDescent="0.25">
      <c r="A160" t="s">
        <v>2472</v>
      </c>
      <c r="B160" t="s">
        <v>12679</v>
      </c>
      <c r="C160"/>
      <c r="D160" t="str">
        <f>VLOOKUP(A160,'Step 2 - Old-New Code Crosswalk'!D:D,1,FALSE)</f>
        <v>100000-00000-40411</v>
      </c>
      <c r="E160" s="327" t="str">
        <f t="shared" si="2"/>
        <v/>
      </c>
    </row>
    <row r="161" spans="1:5" x14ac:dyDescent="0.25">
      <c r="A161" t="s">
        <v>12711</v>
      </c>
      <c r="B161" t="s">
        <v>12681</v>
      </c>
      <c r="C161"/>
      <c r="D161" t="str">
        <f>VLOOKUP(A161,'Step 2 - Old-New Code Crosswalk'!D:D,1,FALSE)</f>
        <v>100000-00000-40420</v>
      </c>
      <c r="E161" s="327" t="str">
        <f t="shared" si="2"/>
        <v/>
      </c>
    </row>
    <row r="162" spans="1:5" x14ac:dyDescent="0.25">
      <c r="A162" t="s">
        <v>12712</v>
      </c>
      <c r="B162" t="s">
        <v>12683</v>
      </c>
      <c r="C162"/>
      <c r="D162" t="str">
        <f>VLOOKUP(A162,'Step 2 - Old-New Code Crosswalk'!D:D,1,FALSE)</f>
        <v>100000-00000-40421</v>
      </c>
      <c r="E162" s="327" t="str">
        <f t="shared" si="2"/>
        <v/>
      </c>
    </row>
    <row r="163" spans="1:5" x14ac:dyDescent="0.25">
      <c r="A163" t="s">
        <v>12713</v>
      </c>
      <c r="B163" t="s">
        <v>12685</v>
      </c>
      <c r="C163"/>
      <c r="D163" t="e">
        <f>VLOOKUP(A163,'Step 2 - Old-New Code Crosswalk'!D:D,1,FALSE)</f>
        <v>#N/A</v>
      </c>
      <c r="E163" s="327" t="e">
        <f t="shared" si="2"/>
        <v>#N/A</v>
      </c>
    </row>
    <row r="164" spans="1:5" x14ac:dyDescent="0.25">
      <c r="A164" t="s">
        <v>12714</v>
      </c>
      <c r="B164" t="s">
        <v>12687</v>
      </c>
      <c r="C164"/>
      <c r="D164" t="str">
        <f>VLOOKUP(A164,'Step 2 - Old-New Code Crosswalk'!D:D,1,FALSE)</f>
        <v>100000-00000-40430</v>
      </c>
      <c r="E164" s="327" t="str">
        <f t="shared" si="2"/>
        <v/>
      </c>
    </row>
    <row r="165" spans="1:5" x14ac:dyDescent="0.25">
      <c r="A165" t="s">
        <v>12715</v>
      </c>
      <c r="B165" t="s">
        <v>12689</v>
      </c>
      <c r="C165"/>
      <c r="D165" t="str">
        <f>VLOOKUP(A165,'Step 2 - Old-New Code Crosswalk'!D:D,1,FALSE)</f>
        <v>100000-00000-40431</v>
      </c>
      <c r="E165" s="327" t="str">
        <f t="shared" si="2"/>
        <v/>
      </c>
    </row>
    <row r="166" spans="1:5" x14ac:dyDescent="0.25">
      <c r="A166" t="s">
        <v>12716</v>
      </c>
      <c r="B166" t="s">
        <v>12691</v>
      </c>
      <c r="C166"/>
      <c r="D166" t="e">
        <f>VLOOKUP(A166,'Step 2 - Old-New Code Crosswalk'!D:D,1,FALSE)</f>
        <v>#N/A</v>
      </c>
      <c r="E166" s="327" t="e">
        <f t="shared" si="2"/>
        <v>#N/A</v>
      </c>
    </row>
    <row r="167" spans="1:5" x14ac:dyDescent="0.25">
      <c r="A167" t="s">
        <v>2485</v>
      </c>
      <c r="B167" t="s">
        <v>12692</v>
      </c>
      <c r="C167"/>
      <c r="D167" t="str">
        <f>VLOOKUP(A167,'Step 2 - Old-New Code Crosswalk'!D:D,1,FALSE)</f>
        <v>100000-00000-40512</v>
      </c>
      <c r="E167" s="327" t="str">
        <f t="shared" si="2"/>
        <v/>
      </c>
    </row>
    <row r="168" spans="1:5" x14ac:dyDescent="0.25">
      <c r="A168" t="s">
        <v>20580</v>
      </c>
      <c r="B168" t="s">
        <v>12724</v>
      </c>
      <c r="C168"/>
      <c r="D168" t="e">
        <f>VLOOKUP(A168,'Step 2 - Old-New Code Crosswalk'!D:D,1,FALSE)</f>
        <v>#N/A</v>
      </c>
      <c r="E168" s="327" t="e">
        <f t="shared" si="2"/>
        <v>#N/A</v>
      </c>
    </row>
    <row r="169" spans="1:5" x14ac:dyDescent="0.25">
      <c r="A169" t="s">
        <v>12717</v>
      </c>
      <c r="B169" t="s">
        <v>12718</v>
      </c>
      <c r="C169"/>
      <c r="D169" t="str">
        <f>VLOOKUP(A169,'Step 2 - Old-New Code Crosswalk'!D:D,1,FALSE)</f>
        <v>100000-00000-41001</v>
      </c>
      <c r="E169" s="327" t="str">
        <f t="shared" si="2"/>
        <v/>
      </c>
    </row>
    <row r="170" spans="1:5" x14ac:dyDescent="0.25">
      <c r="A170" t="s">
        <v>20581</v>
      </c>
      <c r="B170" t="s">
        <v>12724</v>
      </c>
      <c r="C170"/>
      <c r="D170" t="e">
        <f>VLOOKUP(A170,'Step 2 - Old-New Code Crosswalk'!D:D,1,FALSE)</f>
        <v>#N/A</v>
      </c>
      <c r="E170" s="327" t="e">
        <f t="shared" si="2"/>
        <v>#N/A</v>
      </c>
    </row>
    <row r="171" spans="1:5" x14ac:dyDescent="0.25">
      <c r="A171" t="s">
        <v>12719</v>
      </c>
      <c r="B171" t="s">
        <v>12718</v>
      </c>
      <c r="C171"/>
      <c r="D171" t="e">
        <f>VLOOKUP(A171,'Step 2 - Old-New Code Crosswalk'!D:D,1,FALSE)</f>
        <v>#N/A</v>
      </c>
      <c r="E171" s="327" t="e">
        <f t="shared" si="2"/>
        <v>#N/A</v>
      </c>
    </row>
    <row r="172" spans="1:5" x14ac:dyDescent="0.25">
      <c r="A172" t="s">
        <v>20582</v>
      </c>
      <c r="B172" t="s">
        <v>12724</v>
      </c>
      <c r="C172"/>
      <c r="D172" t="e">
        <f>VLOOKUP(A172,'Step 2 - Old-New Code Crosswalk'!D:D,1,FALSE)</f>
        <v>#N/A</v>
      </c>
      <c r="E172" s="327" t="e">
        <f t="shared" si="2"/>
        <v>#N/A</v>
      </c>
    </row>
    <row r="173" spans="1:5" x14ac:dyDescent="0.25">
      <c r="A173" t="s">
        <v>12720</v>
      </c>
      <c r="B173" t="s">
        <v>12718</v>
      </c>
      <c r="C173"/>
      <c r="D173" t="e">
        <f>VLOOKUP(A173,'Step 2 - Old-New Code Crosswalk'!D:D,1,FALSE)</f>
        <v>#N/A</v>
      </c>
      <c r="E173" s="327" t="e">
        <f t="shared" si="2"/>
        <v>#N/A</v>
      </c>
    </row>
    <row r="174" spans="1:5" x14ac:dyDescent="0.25">
      <c r="A174" t="s">
        <v>20583</v>
      </c>
      <c r="B174" t="s">
        <v>12724</v>
      </c>
      <c r="C174"/>
      <c r="D174" t="e">
        <f>VLOOKUP(A174,'Step 2 - Old-New Code Crosswalk'!D:D,1,FALSE)</f>
        <v>#N/A</v>
      </c>
      <c r="E174" s="327" t="e">
        <f t="shared" si="2"/>
        <v>#N/A</v>
      </c>
    </row>
    <row r="175" spans="1:5" x14ac:dyDescent="0.25">
      <c r="A175" t="s">
        <v>12721</v>
      </c>
      <c r="B175" t="s">
        <v>12718</v>
      </c>
      <c r="C175"/>
      <c r="D175" t="e">
        <f>VLOOKUP(A175,'Step 2 - Old-New Code Crosswalk'!D:D,1,FALSE)</f>
        <v>#N/A</v>
      </c>
      <c r="E175" s="327" t="e">
        <f t="shared" si="2"/>
        <v>#N/A</v>
      </c>
    </row>
    <row r="176" spans="1:5" x14ac:dyDescent="0.25">
      <c r="A176" t="s">
        <v>20584</v>
      </c>
      <c r="B176" t="s">
        <v>12724</v>
      </c>
      <c r="C176"/>
      <c r="D176" t="e">
        <f>VLOOKUP(A176,'Step 2 - Old-New Code Crosswalk'!D:D,1,FALSE)</f>
        <v>#N/A</v>
      </c>
      <c r="E176" s="327" t="e">
        <f t="shared" si="2"/>
        <v>#N/A</v>
      </c>
    </row>
    <row r="177" spans="1:5" x14ac:dyDescent="0.25">
      <c r="A177" t="s">
        <v>12722</v>
      </c>
      <c r="B177" t="s">
        <v>12718</v>
      </c>
      <c r="C177"/>
      <c r="D177" t="e">
        <f>VLOOKUP(A177,'Step 2 - Old-New Code Crosswalk'!D:D,1,FALSE)</f>
        <v>#N/A</v>
      </c>
      <c r="E177" s="327" t="e">
        <f t="shared" si="2"/>
        <v>#N/A</v>
      </c>
    </row>
    <row r="178" spans="1:5" x14ac:dyDescent="0.25">
      <c r="A178" t="s">
        <v>12723</v>
      </c>
      <c r="B178" t="s">
        <v>12724</v>
      </c>
      <c r="C178"/>
      <c r="D178" t="str">
        <f>VLOOKUP(A178,'Step 2 - Old-New Code Crosswalk'!D:D,1,FALSE)</f>
        <v>100000-00000-41500</v>
      </c>
      <c r="E178" s="327" t="str">
        <f t="shared" si="2"/>
        <v/>
      </c>
    </row>
    <row r="179" spans="1:5" x14ac:dyDescent="0.25">
      <c r="A179" t="s">
        <v>12725</v>
      </c>
      <c r="B179" t="s">
        <v>12718</v>
      </c>
      <c r="C179"/>
      <c r="D179" t="e">
        <f>VLOOKUP(A179,'Step 2 - Old-New Code Crosswalk'!D:D,1,FALSE)</f>
        <v>#N/A</v>
      </c>
      <c r="E179" s="327" t="e">
        <f t="shared" si="2"/>
        <v>#N/A</v>
      </c>
    </row>
    <row r="180" spans="1:5" x14ac:dyDescent="0.25">
      <c r="A180" t="s">
        <v>12726</v>
      </c>
      <c r="B180" t="s">
        <v>12727</v>
      </c>
      <c r="C180"/>
      <c r="D180" t="str">
        <f>VLOOKUP(A180,'Step 2 - Old-New Code Crosswalk'!D:D,1,FALSE)</f>
        <v>100000-00000-42000</v>
      </c>
      <c r="E180" s="327" t="str">
        <f t="shared" si="2"/>
        <v/>
      </c>
    </row>
    <row r="181" spans="1:5" x14ac:dyDescent="0.25">
      <c r="A181" t="s">
        <v>12728</v>
      </c>
      <c r="B181" t="s">
        <v>12729</v>
      </c>
      <c r="C181"/>
      <c r="D181" t="str">
        <f>VLOOKUP(A181,'Step 2 - Old-New Code Crosswalk'!D:D,1,FALSE)</f>
        <v>100000-00000-42001</v>
      </c>
      <c r="E181" s="327" t="str">
        <f t="shared" si="2"/>
        <v/>
      </c>
    </row>
    <row r="182" spans="1:5" x14ac:dyDescent="0.25">
      <c r="A182" t="s">
        <v>12730</v>
      </c>
      <c r="B182" t="s">
        <v>12731</v>
      </c>
      <c r="C182"/>
      <c r="D182" t="str">
        <f>VLOOKUP(A182,'Step 2 - Old-New Code Crosswalk'!D:D,1,FALSE)</f>
        <v>100000-00000-42002</v>
      </c>
      <c r="E182" s="327" t="str">
        <f t="shared" si="2"/>
        <v/>
      </c>
    </row>
    <row r="183" spans="1:5" x14ac:dyDescent="0.25">
      <c r="A183" t="s">
        <v>12732</v>
      </c>
      <c r="B183" t="s">
        <v>12733</v>
      </c>
      <c r="C183"/>
      <c r="D183" t="str">
        <f>VLOOKUP(A183,'Step 2 - Old-New Code Crosswalk'!D:D,1,FALSE)</f>
        <v>100000-00000-42003</v>
      </c>
      <c r="E183" s="327" t="str">
        <f t="shared" si="2"/>
        <v/>
      </c>
    </row>
    <row r="184" spans="1:5" x14ac:dyDescent="0.25">
      <c r="A184" t="s">
        <v>12734</v>
      </c>
      <c r="B184" t="s">
        <v>12735</v>
      </c>
      <c r="C184"/>
      <c r="D184" t="str">
        <f>VLOOKUP(A184,'Step 2 - Old-New Code Crosswalk'!D:D,1,FALSE)</f>
        <v>100000-00000-42004</v>
      </c>
      <c r="E184" s="327" t="str">
        <f t="shared" si="2"/>
        <v/>
      </c>
    </row>
    <row r="185" spans="1:5" x14ac:dyDescent="0.25">
      <c r="A185" t="s">
        <v>12736</v>
      </c>
      <c r="B185" t="s">
        <v>12737</v>
      </c>
      <c r="C185"/>
      <c r="D185" t="str">
        <f>VLOOKUP(A185,'Step 2 - Old-New Code Crosswalk'!D:D,1,FALSE)</f>
        <v>100000-00000-42005</v>
      </c>
      <c r="E185" s="327" t="str">
        <f t="shared" si="2"/>
        <v/>
      </c>
    </row>
    <row r="186" spans="1:5" x14ac:dyDescent="0.25">
      <c r="A186" t="s">
        <v>12738</v>
      </c>
      <c r="B186" t="s">
        <v>12739</v>
      </c>
      <c r="C186"/>
      <c r="D186" t="str">
        <f>VLOOKUP(A186,'Step 2 - Old-New Code Crosswalk'!D:D,1,FALSE)</f>
        <v>100000-00000-42006</v>
      </c>
      <c r="E186" s="327" t="str">
        <f t="shared" si="2"/>
        <v/>
      </c>
    </row>
    <row r="187" spans="1:5" x14ac:dyDescent="0.25">
      <c r="A187" t="s">
        <v>12740</v>
      </c>
      <c r="B187" t="s">
        <v>12741</v>
      </c>
      <c r="C187"/>
      <c r="D187" t="str">
        <f>VLOOKUP(A187,'Step 2 - Old-New Code Crosswalk'!D:D,1,FALSE)</f>
        <v>100000-00000-42007</v>
      </c>
      <c r="E187" s="327" t="str">
        <f t="shared" si="2"/>
        <v/>
      </c>
    </row>
    <row r="188" spans="1:5" x14ac:dyDescent="0.25">
      <c r="A188" t="s">
        <v>12742</v>
      </c>
      <c r="B188" t="s">
        <v>12743</v>
      </c>
      <c r="C188"/>
      <c r="D188" t="str">
        <f>VLOOKUP(A188,'Step 2 - Old-New Code Crosswalk'!D:D,1,FALSE)</f>
        <v>100000-00000-42008</v>
      </c>
      <c r="E188" s="327" t="str">
        <f t="shared" si="2"/>
        <v/>
      </c>
    </row>
    <row r="189" spans="1:5" x14ac:dyDescent="0.25">
      <c r="A189" t="s">
        <v>12744</v>
      </c>
      <c r="B189" t="s">
        <v>12745</v>
      </c>
      <c r="C189"/>
      <c r="D189" t="str">
        <f>VLOOKUP(A189,'Step 2 - Old-New Code Crosswalk'!D:D,1,FALSE)</f>
        <v>100000-00000-42009</v>
      </c>
      <c r="E189" s="327" t="str">
        <f t="shared" si="2"/>
        <v/>
      </c>
    </row>
    <row r="190" spans="1:5" x14ac:dyDescent="0.25">
      <c r="A190" t="s">
        <v>12746</v>
      </c>
      <c r="B190" t="s">
        <v>12747</v>
      </c>
      <c r="C190"/>
      <c r="D190" t="str">
        <f>VLOOKUP(A190,'Step 2 - Old-New Code Crosswalk'!D:D,1,FALSE)</f>
        <v>100000-00000-42010</v>
      </c>
      <c r="E190" s="327" t="str">
        <f t="shared" si="2"/>
        <v/>
      </c>
    </row>
    <row r="191" spans="1:5" x14ac:dyDescent="0.25">
      <c r="A191" t="s">
        <v>12748</v>
      </c>
      <c r="B191" t="s">
        <v>12749</v>
      </c>
      <c r="C191"/>
      <c r="D191" t="str">
        <f>VLOOKUP(A191,'Step 2 - Old-New Code Crosswalk'!D:D,1,FALSE)</f>
        <v>100000-00000-42011</v>
      </c>
      <c r="E191" s="327" t="str">
        <f t="shared" si="2"/>
        <v/>
      </c>
    </row>
    <row r="192" spans="1:5" x14ac:dyDescent="0.25">
      <c r="A192" t="s">
        <v>12750</v>
      </c>
      <c r="B192" t="s">
        <v>12751</v>
      </c>
      <c r="C192"/>
      <c r="D192" t="str">
        <f>VLOOKUP(A192,'Step 2 - Old-New Code Crosswalk'!D:D,1,FALSE)</f>
        <v>100000-00000-42012</v>
      </c>
      <c r="E192" s="327" t="str">
        <f t="shared" si="2"/>
        <v/>
      </c>
    </row>
    <row r="193" spans="1:5" x14ac:dyDescent="0.25">
      <c r="A193" t="s">
        <v>12752</v>
      </c>
      <c r="B193" t="s">
        <v>12753</v>
      </c>
      <c r="C193"/>
      <c r="D193" t="str">
        <f>VLOOKUP(A193,'Step 2 - Old-New Code Crosswalk'!D:D,1,FALSE)</f>
        <v>100000-00000-42013</v>
      </c>
      <c r="E193" s="327" t="str">
        <f t="shared" si="2"/>
        <v/>
      </c>
    </row>
    <row r="194" spans="1:5" x14ac:dyDescent="0.25">
      <c r="A194" t="s">
        <v>12754</v>
      </c>
      <c r="B194" t="s">
        <v>12755</v>
      </c>
      <c r="C194"/>
      <c r="D194" t="str">
        <f>VLOOKUP(A194,'Step 2 - Old-New Code Crosswalk'!D:D,1,FALSE)</f>
        <v>100000-00000-42014</v>
      </c>
      <c r="E194" s="327" t="str">
        <f t="shared" ref="E194:E257" si="3">IF(A194=D194,"","ERROR")</f>
        <v/>
      </c>
    </row>
    <row r="195" spans="1:5" x14ac:dyDescent="0.25">
      <c r="A195" t="s">
        <v>12756</v>
      </c>
      <c r="B195" t="s">
        <v>12757</v>
      </c>
      <c r="C195"/>
      <c r="D195" t="str">
        <f>VLOOKUP(A195,'Step 2 - Old-New Code Crosswalk'!D:D,1,FALSE)</f>
        <v>100000-00000-42017</v>
      </c>
      <c r="E195" s="327" t="str">
        <f t="shared" si="3"/>
        <v/>
      </c>
    </row>
    <row r="196" spans="1:5" x14ac:dyDescent="0.25">
      <c r="A196" t="s">
        <v>12758</v>
      </c>
      <c r="B196" t="s">
        <v>12759</v>
      </c>
      <c r="C196"/>
      <c r="D196" t="str">
        <f>VLOOKUP(A196,'Step 2 - Old-New Code Crosswalk'!D:D,1,FALSE)</f>
        <v>100000-00000-42101</v>
      </c>
      <c r="E196" s="327" t="str">
        <f t="shared" si="3"/>
        <v/>
      </c>
    </row>
    <row r="197" spans="1:5" x14ac:dyDescent="0.25">
      <c r="A197" t="s">
        <v>12760</v>
      </c>
      <c r="B197" t="s">
        <v>12761</v>
      </c>
      <c r="C197"/>
      <c r="D197" t="str">
        <f>VLOOKUP(A197,'Step 2 - Old-New Code Crosswalk'!D:D,1,FALSE)</f>
        <v>100000-00000-42102</v>
      </c>
      <c r="E197" s="327" t="str">
        <f t="shared" si="3"/>
        <v/>
      </c>
    </row>
    <row r="198" spans="1:5" x14ac:dyDescent="0.25">
      <c r="A198" t="s">
        <v>12762</v>
      </c>
      <c r="B198" t="s">
        <v>12763</v>
      </c>
      <c r="C198"/>
      <c r="D198" t="str">
        <f>VLOOKUP(A198,'Step 2 - Old-New Code Crosswalk'!D:D,1,FALSE)</f>
        <v>100000-00000-42200</v>
      </c>
      <c r="E198" s="327" t="str">
        <f t="shared" si="3"/>
        <v/>
      </c>
    </row>
    <row r="199" spans="1:5" x14ac:dyDescent="0.25">
      <c r="A199" t="s">
        <v>12764</v>
      </c>
      <c r="B199" t="s">
        <v>12765</v>
      </c>
      <c r="C199"/>
      <c r="D199" t="str">
        <f>VLOOKUP(A199,'Step 2 - Old-New Code Crosswalk'!D:D,1,FALSE)</f>
        <v>100000-00000-43100</v>
      </c>
      <c r="E199" s="327" t="str">
        <f t="shared" si="3"/>
        <v/>
      </c>
    </row>
    <row r="200" spans="1:5" x14ac:dyDescent="0.25">
      <c r="A200" t="s">
        <v>12766</v>
      </c>
      <c r="B200" t="s">
        <v>12767</v>
      </c>
      <c r="C200"/>
      <c r="D200" t="str">
        <f>VLOOKUP(A200,'Step 2 - Old-New Code Crosswalk'!D:D,1,FALSE)</f>
        <v>100000-00000-43300</v>
      </c>
      <c r="E200" s="327" t="str">
        <f t="shared" si="3"/>
        <v/>
      </c>
    </row>
    <row r="201" spans="1:5" x14ac:dyDescent="0.25">
      <c r="A201" t="s">
        <v>12768</v>
      </c>
      <c r="B201" t="s">
        <v>12769</v>
      </c>
      <c r="C201"/>
      <c r="D201" t="str">
        <f>VLOOKUP(A201,'Step 2 - Old-New Code Crosswalk'!D:D,1,FALSE)</f>
        <v>100000-00000-45016</v>
      </c>
      <c r="E201" s="327" t="str">
        <f t="shared" si="3"/>
        <v/>
      </c>
    </row>
    <row r="202" spans="1:5" x14ac:dyDescent="0.25">
      <c r="A202" t="s">
        <v>12770</v>
      </c>
      <c r="B202" t="s">
        <v>12771</v>
      </c>
      <c r="C202"/>
      <c r="D202" t="str">
        <f>VLOOKUP(A202,'Step 2 - Old-New Code Crosswalk'!D:D,1,FALSE)</f>
        <v>100000-00000-47000</v>
      </c>
      <c r="E202" s="327" t="str">
        <f t="shared" si="3"/>
        <v/>
      </c>
    </row>
    <row r="203" spans="1:5" x14ac:dyDescent="0.25">
      <c r="A203" t="s">
        <v>12772</v>
      </c>
      <c r="B203" t="s">
        <v>12773</v>
      </c>
      <c r="C203"/>
      <c r="D203" t="str">
        <f>VLOOKUP(A203,'Step 2 - Old-New Code Crosswalk'!D:D,1,FALSE)</f>
        <v>100000-00000-47008</v>
      </c>
      <c r="E203" s="327" t="str">
        <f t="shared" si="3"/>
        <v/>
      </c>
    </row>
    <row r="204" spans="1:5" x14ac:dyDescent="0.25">
      <c r="A204" t="s">
        <v>12774</v>
      </c>
      <c r="B204" t="s">
        <v>12775</v>
      </c>
      <c r="C204"/>
      <c r="D204" t="str">
        <f>VLOOKUP(A204,'Step 2 - Old-New Code Crosswalk'!D:D,1,FALSE)</f>
        <v>100000-00000-47009</v>
      </c>
      <c r="E204" s="327" t="str">
        <f t="shared" si="3"/>
        <v/>
      </c>
    </row>
    <row r="205" spans="1:5" x14ac:dyDescent="0.25">
      <c r="A205" t="s">
        <v>12776</v>
      </c>
      <c r="B205" t="s">
        <v>12777</v>
      </c>
      <c r="C205"/>
      <c r="D205" t="str">
        <f>VLOOKUP(A205,'Step 2 - Old-New Code Crosswalk'!D:D,1,FALSE)</f>
        <v>100000-00000-47010</v>
      </c>
      <c r="E205" s="327" t="str">
        <f t="shared" si="3"/>
        <v/>
      </c>
    </row>
    <row r="206" spans="1:5" x14ac:dyDescent="0.25">
      <c r="A206" t="s">
        <v>12778</v>
      </c>
      <c r="B206" t="s">
        <v>12779</v>
      </c>
      <c r="C206"/>
      <c r="D206" t="str">
        <f>VLOOKUP(A206,'Step 2 - Old-New Code Crosswalk'!D:D,1,FALSE)</f>
        <v>100000-00000-47012</v>
      </c>
      <c r="E206" s="327" t="str">
        <f t="shared" si="3"/>
        <v/>
      </c>
    </row>
    <row r="207" spans="1:5" x14ac:dyDescent="0.25">
      <c r="A207" t="s">
        <v>12780</v>
      </c>
      <c r="B207" t="s">
        <v>12781</v>
      </c>
      <c r="C207"/>
      <c r="D207" t="str">
        <f>VLOOKUP(A207,'Step 2 - Old-New Code Crosswalk'!D:D,1,FALSE)</f>
        <v>100000-00000-47015</v>
      </c>
      <c r="E207" s="327" t="str">
        <f t="shared" si="3"/>
        <v/>
      </c>
    </row>
    <row r="208" spans="1:5" x14ac:dyDescent="0.25">
      <c r="A208" t="s">
        <v>12782</v>
      </c>
      <c r="B208" t="s">
        <v>12783</v>
      </c>
      <c r="C208"/>
      <c r="D208" t="str">
        <f>VLOOKUP(A208,'Step 2 - Old-New Code Crosswalk'!D:D,1,FALSE)</f>
        <v>100000-00000-50000</v>
      </c>
      <c r="E208" s="327" t="str">
        <f t="shared" si="3"/>
        <v/>
      </c>
    </row>
    <row r="209" spans="1:5" x14ac:dyDescent="0.25">
      <c r="A209" t="s">
        <v>12784</v>
      </c>
      <c r="B209" t="s">
        <v>12785</v>
      </c>
      <c r="C209"/>
      <c r="D209" t="str">
        <f>VLOOKUP(A209,'Step 2 - Old-New Code Crosswalk'!D:D,1,FALSE)</f>
        <v>100000-00000-50001</v>
      </c>
      <c r="E209" s="327" t="str">
        <f t="shared" si="3"/>
        <v/>
      </c>
    </row>
    <row r="210" spans="1:5" x14ac:dyDescent="0.25">
      <c r="A210" t="s">
        <v>12786</v>
      </c>
      <c r="B210" t="s">
        <v>12787</v>
      </c>
      <c r="C210"/>
      <c r="D210" t="str">
        <f>VLOOKUP(A210,'Step 2 - Old-New Code Crosswalk'!D:D,1,FALSE)</f>
        <v>100000-00000-50002</v>
      </c>
      <c r="E210" s="327" t="str">
        <f t="shared" si="3"/>
        <v/>
      </c>
    </row>
    <row r="211" spans="1:5" x14ac:dyDescent="0.25">
      <c r="A211" t="s">
        <v>12788</v>
      </c>
      <c r="B211" t="s">
        <v>12789</v>
      </c>
      <c r="C211"/>
      <c r="D211" t="str">
        <f>VLOOKUP(A211,'Step 2 - Old-New Code Crosswalk'!D:D,1,FALSE)</f>
        <v>100000-00000-50003</v>
      </c>
      <c r="E211" s="327" t="str">
        <f t="shared" si="3"/>
        <v/>
      </c>
    </row>
    <row r="212" spans="1:5" x14ac:dyDescent="0.25">
      <c r="A212" t="s">
        <v>12790</v>
      </c>
      <c r="B212" t="s">
        <v>12791</v>
      </c>
      <c r="C212"/>
      <c r="D212" t="str">
        <f>VLOOKUP(A212,'Step 2 - Old-New Code Crosswalk'!D:D,1,FALSE)</f>
        <v>100000-00000-50004</v>
      </c>
      <c r="E212" s="327" t="str">
        <f t="shared" si="3"/>
        <v/>
      </c>
    </row>
    <row r="213" spans="1:5" x14ac:dyDescent="0.25">
      <c r="A213" t="s">
        <v>2558</v>
      </c>
      <c r="B213" t="s">
        <v>12792</v>
      </c>
      <c r="C213"/>
      <c r="D213" t="str">
        <f>VLOOKUP(A213,'Step 2 - Old-New Code Crosswalk'!D:D,1,FALSE)</f>
        <v>100000-00000-50100</v>
      </c>
      <c r="E213" s="327" t="str">
        <f t="shared" si="3"/>
        <v/>
      </c>
    </row>
    <row r="214" spans="1:5" x14ac:dyDescent="0.25">
      <c r="A214" t="s">
        <v>12793</v>
      </c>
      <c r="B214" t="s">
        <v>12794</v>
      </c>
      <c r="C214"/>
      <c r="D214" t="str">
        <f>VLOOKUP(A214,'Step 2 - Old-New Code Crosswalk'!D:D,1,FALSE)</f>
        <v>100000-00000-50200</v>
      </c>
      <c r="E214" s="327" t="str">
        <f t="shared" si="3"/>
        <v/>
      </c>
    </row>
    <row r="215" spans="1:5" x14ac:dyDescent="0.25">
      <c r="A215" t="s">
        <v>12795</v>
      </c>
      <c r="B215" t="s">
        <v>12796</v>
      </c>
      <c r="C215"/>
      <c r="D215" t="str">
        <f>VLOOKUP(A215,'Step 2 - Old-New Code Crosswalk'!D:D,1,FALSE)</f>
        <v>100000-00000-52001</v>
      </c>
      <c r="E215" s="327" t="str">
        <f t="shared" si="3"/>
        <v/>
      </c>
    </row>
    <row r="216" spans="1:5" x14ac:dyDescent="0.25">
      <c r="A216" t="s">
        <v>12797</v>
      </c>
      <c r="B216" t="s">
        <v>12798</v>
      </c>
      <c r="C216"/>
      <c r="D216" t="str">
        <f>VLOOKUP(A216,'Step 2 - Old-New Code Crosswalk'!D:D,1,FALSE)</f>
        <v>100000-00000-52002</v>
      </c>
      <c r="E216" s="327" t="str">
        <f t="shared" si="3"/>
        <v/>
      </c>
    </row>
    <row r="217" spans="1:5" x14ac:dyDescent="0.25">
      <c r="A217" t="s">
        <v>12799</v>
      </c>
      <c r="B217" t="s">
        <v>12800</v>
      </c>
      <c r="C217"/>
      <c r="D217" t="str">
        <f>VLOOKUP(A217,'Step 2 - Old-New Code Crosswalk'!D:D,1,FALSE)</f>
        <v>100000-00000-52004</v>
      </c>
      <c r="E217" s="327" t="str">
        <f t="shared" si="3"/>
        <v/>
      </c>
    </row>
    <row r="218" spans="1:5" x14ac:dyDescent="0.25">
      <c r="A218" t="s">
        <v>20585</v>
      </c>
      <c r="B218" t="s">
        <v>20586</v>
      </c>
      <c r="C218"/>
      <c r="D218" t="e">
        <f>VLOOKUP(A218,'Step 2 - Old-New Code Crosswalk'!D:D,1,FALSE)</f>
        <v>#N/A</v>
      </c>
      <c r="E218" s="327" t="e">
        <f t="shared" si="3"/>
        <v>#N/A</v>
      </c>
    </row>
    <row r="219" spans="1:5" x14ac:dyDescent="0.25">
      <c r="A219" t="s">
        <v>12801</v>
      </c>
      <c r="B219" t="s">
        <v>12802</v>
      </c>
      <c r="C219"/>
      <c r="D219" t="str">
        <f>VLOOKUP(A219,'Step 2 - Old-New Code Crosswalk'!D:D,1,FALSE)</f>
        <v>100000-00000-53005</v>
      </c>
      <c r="E219" s="327" t="str">
        <f t="shared" si="3"/>
        <v/>
      </c>
    </row>
    <row r="220" spans="1:5" x14ac:dyDescent="0.25">
      <c r="A220" t="s">
        <v>12803</v>
      </c>
      <c r="B220" t="s">
        <v>12804</v>
      </c>
      <c r="C220"/>
      <c r="D220" t="str">
        <f>VLOOKUP(A220,'Step 2 - Old-New Code Crosswalk'!D:D,1,FALSE)</f>
        <v>100000-00000-53006</v>
      </c>
      <c r="E220" s="327" t="str">
        <f t="shared" si="3"/>
        <v/>
      </c>
    </row>
    <row r="221" spans="1:5" x14ac:dyDescent="0.25">
      <c r="A221" t="s">
        <v>12805</v>
      </c>
      <c r="B221" t="s">
        <v>12806</v>
      </c>
      <c r="C221"/>
      <c r="D221" t="str">
        <f>VLOOKUP(A221,'Step 2 - Old-New Code Crosswalk'!D:D,1,FALSE)</f>
        <v>100000-00000-53008</v>
      </c>
      <c r="E221" s="327" t="str">
        <f t="shared" si="3"/>
        <v/>
      </c>
    </row>
    <row r="222" spans="1:5" x14ac:dyDescent="0.25">
      <c r="A222" t="s">
        <v>20214</v>
      </c>
      <c r="B222" t="s">
        <v>20587</v>
      </c>
      <c r="C222"/>
      <c r="D222" t="str">
        <f>VLOOKUP(A222,'Step 2 - Old-New Code Crosswalk'!D:D,1,FALSE)</f>
        <v>100000-00000-59002</v>
      </c>
      <c r="E222" s="327" t="str">
        <f t="shared" si="3"/>
        <v/>
      </c>
    </row>
    <row r="223" spans="1:5" x14ac:dyDescent="0.25">
      <c r="A223" t="s">
        <v>20215</v>
      </c>
      <c r="B223" t="s">
        <v>20588</v>
      </c>
      <c r="C223"/>
      <c r="D223" t="str">
        <f>VLOOKUP(A223,'Step 2 - Old-New Code Crosswalk'!D:D,1,FALSE)</f>
        <v>100000-00000-59003</v>
      </c>
      <c r="E223" s="327" t="str">
        <f t="shared" si="3"/>
        <v/>
      </c>
    </row>
    <row r="224" spans="1:5" x14ac:dyDescent="0.25">
      <c r="A224" t="s">
        <v>20216</v>
      </c>
      <c r="B224" t="s">
        <v>20589</v>
      </c>
      <c r="C224"/>
      <c r="D224" t="str">
        <f>VLOOKUP(A224,'Step 2 - Old-New Code Crosswalk'!D:D,1,FALSE)</f>
        <v>100000-00000-59006</v>
      </c>
      <c r="E224" s="327" t="str">
        <f t="shared" si="3"/>
        <v/>
      </c>
    </row>
    <row r="225" spans="1:5" x14ac:dyDescent="0.25">
      <c r="A225" t="s">
        <v>20217</v>
      </c>
      <c r="B225" t="s">
        <v>20590</v>
      </c>
      <c r="C225"/>
      <c r="D225" t="str">
        <f>VLOOKUP(A225,'Step 2 - Old-New Code Crosswalk'!D:D,1,FALSE)</f>
        <v>100000-00000-59103</v>
      </c>
      <c r="E225" s="327" t="str">
        <f t="shared" si="3"/>
        <v/>
      </c>
    </row>
    <row r="226" spans="1:5" x14ac:dyDescent="0.25">
      <c r="A226" t="s">
        <v>20218</v>
      </c>
      <c r="B226" t="s">
        <v>20591</v>
      </c>
      <c r="C226"/>
      <c r="D226" t="str">
        <f>VLOOKUP(A226,'Step 2 - Old-New Code Crosswalk'!D:D,1,FALSE)</f>
        <v>100000-00000-59106</v>
      </c>
      <c r="E226" s="327" t="str">
        <f t="shared" si="3"/>
        <v/>
      </c>
    </row>
    <row r="227" spans="1:5" x14ac:dyDescent="0.25">
      <c r="A227" t="s">
        <v>12807</v>
      </c>
      <c r="B227" t="s">
        <v>12808</v>
      </c>
      <c r="C227"/>
      <c r="D227" t="str">
        <f>VLOOKUP(A227,'Step 2 - Old-New Code Crosswalk'!D:D,1,FALSE)</f>
        <v>100000-04001-84300</v>
      </c>
      <c r="E227" s="327" t="str">
        <f t="shared" si="3"/>
        <v/>
      </c>
    </row>
    <row r="228" spans="1:5" x14ac:dyDescent="0.25">
      <c r="A228" t="s">
        <v>12809</v>
      </c>
      <c r="B228" t="s">
        <v>12810</v>
      </c>
      <c r="C228"/>
      <c r="D228" t="str">
        <f>VLOOKUP(A228,'Step 2 - Old-New Code Crosswalk'!D:D,1,FALSE)</f>
        <v>100000-04001-84301</v>
      </c>
      <c r="E228" s="327" t="str">
        <f t="shared" si="3"/>
        <v/>
      </c>
    </row>
    <row r="229" spans="1:5" x14ac:dyDescent="0.25">
      <c r="A229" t="s">
        <v>12811</v>
      </c>
      <c r="B229" t="s">
        <v>12812</v>
      </c>
      <c r="C229"/>
      <c r="D229" t="str">
        <f>VLOOKUP(A229,'Step 2 - Old-New Code Crosswalk'!D:D,1,FALSE)</f>
        <v>100000-11000-81000</v>
      </c>
      <c r="E229" s="327" t="str">
        <f t="shared" si="3"/>
        <v/>
      </c>
    </row>
    <row r="230" spans="1:5" x14ac:dyDescent="0.25">
      <c r="A230" t="s">
        <v>12813</v>
      </c>
      <c r="B230" t="s">
        <v>12814</v>
      </c>
      <c r="C230"/>
      <c r="D230" t="e">
        <f>VLOOKUP(A230,'Step 2 - Old-New Code Crosswalk'!D:D,1,FALSE)</f>
        <v>#N/A</v>
      </c>
      <c r="E230" s="327" t="e">
        <f t="shared" si="3"/>
        <v>#N/A</v>
      </c>
    </row>
    <row r="231" spans="1:5" x14ac:dyDescent="0.25">
      <c r="A231" t="s">
        <v>2582</v>
      </c>
      <c r="B231" t="s">
        <v>12815</v>
      </c>
      <c r="C231"/>
      <c r="D231" t="str">
        <f>VLOOKUP(A231,'Step 2 - Old-New Code Crosswalk'!D:D,1,FALSE)</f>
        <v>100000-12100-60100</v>
      </c>
      <c r="E231" s="327" t="str">
        <f t="shared" si="3"/>
        <v/>
      </c>
    </row>
    <row r="232" spans="1:5" x14ac:dyDescent="0.25">
      <c r="A232" t="s">
        <v>2631</v>
      </c>
      <c r="B232" t="s">
        <v>12816</v>
      </c>
      <c r="C232"/>
      <c r="D232" t="str">
        <f>VLOOKUP(A232,'Step 2 - Old-New Code Crosswalk'!D:D,1,FALSE)</f>
        <v>100000-12100-60200</v>
      </c>
      <c r="E232" s="327" t="str">
        <f t="shared" si="3"/>
        <v/>
      </c>
    </row>
    <row r="233" spans="1:5" x14ac:dyDescent="0.25">
      <c r="A233" t="s">
        <v>2640</v>
      </c>
      <c r="B233" t="s">
        <v>12817</v>
      </c>
      <c r="C233"/>
      <c r="D233" t="str">
        <f>VLOOKUP(A233,'Step 2 - Old-New Code Crosswalk'!D:D,1,FALSE)</f>
        <v>100000-12100-60201</v>
      </c>
      <c r="E233" s="327" t="str">
        <f t="shared" si="3"/>
        <v/>
      </c>
    </row>
    <row r="234" spans="1:5" x14ac:dyDescent="0.25">
      <c r="A234" t="s">
        <v>2651</v>
      </c>
      <c r="B234" t="s">
        <v>12818</v>
      </c>
      <c r="C234"/>
      <c r="D234" t="str">
        <f>VLOOKUP(A234,'Step 2 - Old-New Code Crosswalk'!D:D,1,FALSE)</f>
        <v>100000-12100-60202</v>
      </c>
      <c r="E234" s="327" t="str">
        <f t="shared" si="3"/>
        <v/>
      </c>
    </row>
    <row r="235" spans="1:5" x14ac:dyDescent="0.25">
      <c r="A235" t="s">
        <v>2654</v>
      </c>
      <c r="B235" t="s">
        <v>12819</v>
      </c>
      <c r="C235"/>
      <c r="D235" t="str">
        <f>VLOOKUP(A235,'Step 2 - Old-New Code Crosswalk'!D:D,1,FALSE)</f>
        <v>100000-12100-61000</v>
      </c>
      <c r="E235" s="327" t="str">
        <f t="shared" si="3"/>
        <v/>
      </c>
    </row>
    <row r="236" spans="1:5" x14ac:dyDescent="0.25">
      <c r="A236" t="s">
        <v>12820</v>
      </c>
      <c r="B236" t="s">
        <v>12821</v>
      </c>
      <c r="C236"/>
      <c r="D236" t="str">
        <f>VLOOKUP(A236,'Step 2 - Old-New Code Crosswalk'!D:D,1,FALSE)</f>
        <v>100000-12100-80000</v>
      </c>
      <c r="E236" s="327" t="str">
        <f t="shared" si="3"/>
        <v/>
      </c>
    </row>
    <row r="237" spans="1:5" x14ac:dyDescent="0.25">
      <c r="A237" t="s">
        <v>12822</v>
      </c>
      <c r="B237" t="s">
        <v>12823</v>
      </c>
      <c r="C237"/>
      <c r="D237" t="str">
        <f>VLOOKUP(A237,'Step 2 - Old-New Code Crosswalk'!D:D,1,FALSE)</f>
        <v>100000-12100-81000</v>
      </c>
      <c r="E237" s="327" t="str">
        <f t="shared" si="3"/>
        <v/>
      </c>
    </row>
    <row r="238" spans="1:5" x14ac:dyDescent="0.25">
      <c r="A238" t="s">
        <v>12824</v>
      </c>
      <c r="B238" t="s">
        <v>12825</v>
      </c>
      <c r="C238"/>
      <c r="D238" t="str">
        <f>VLOOKUP(A238,'Step 2 - Old-New Code Crosswalk'!D:D,1,FALSE)</f>
        <v>100000-12100-82000</v>
      </c>
      <c r="E238" s="327" t="str">
        <f t="shared" si="3"/>
        <v/>
      </c>
    </row>
    <row r="239" spans="1:5" x14ac:dyDescent="0.25">
      <c r="A239" t="s">
        <v>12826</v>
      </c>
      <c r="B239" t="s">
        <v>12827</v>
      </c>
      <c r="C239"/>
      <c r="D239" t="str">
        <f>VLOOKUP(A239,'Step 2 - Old-New Code Crosswalk'!D:D,1,FALSE)</f>
        <v>100000-12100-82013</v>
      </c>
      <c r="E239" s="327" t="str">
        <f t="shared" si="3"/>
        <v/>
      </c>
    </row>
    <row r="240" spans="1:5" x14ac:dyDescent="0.25">
      <c r="A240" t="s">
        <v>12828</v>
      </c>
      <c r="B240" t="s">
        <v>12829</v>
      </c>
      <c r="C240"/>
      <c r="D240" t="str">
        <f>VLOOKUP(A240,'Step 2 - Old-New Code Crosswalk'!D:D,1,FALSE)</f>
        <v>100000-12100-90007</v>
      </c>
      <c r="E240" s="327" t="str">
        <f t="shared" si="3"/>
        <v/>
      </c>
    </row>
    <row r="241" spans="1:5" x14ac:dyDescent="0.25">
      <c r="A241" t="s">
        <v>12830</v>
      </c>
      <c r="B241" t="s">
        <v>12831</v>
      </c>
      <c r="C241"/>
      <c r="D241" t="str">
        <f>VLOOKUP(A241,'Step 2 - Old-New Code Crosswalk'!D:D,1,FALSE)</f>
        <v>100000-12101-81000</v>
      </c>
      <c r="E241" s="327" t="str">
        <f t="shared" si="3"/>
        <v/>
      </c>
    </row>
    <row r="242" spans="1:5" x14ac:dyDescent="0.25">
      <c r="A242" t="s">
        <v>12832</v>
      </c>
      <c r="B242" t="s">
        <v>12833</v>
      </c>
      <c r="C242"/>
      <c r="D242" t="str">
        <f>VLOOKUP(A242,'Step 2 - Old-New Code Crosswalk'!D:D,1,FALSE)</f>
        <v>100000-12101-81018</v>
      </c>
      <c r="E242" s="327" t="str">
        <f t="shared" si="3"/>
        <v/>
      </c>
    </row>
    <row r="243" spans="1:5" x14ac:dyDescent="0.25">
      <c r="A243" t="s">
        <v>12834</v>
      </c>
      <c r="B243" t="s">
        <v>12835</v>
      </c>
      <c r="C243"/>
      <c r="D243" t="str">
        <f>VLOOKUP(A243,'Step 2 - Old-New Code Crosswalk'!D:D,1,FALSE)</f>
        <v>100000-12101-82000</v>
      </c>
      <c r="E243" s="327" t="str">
        <f t="shared" si="3"/>
        <v/>
      </c>
    </row>
    <row r="244" spans="1:5" x14ac:dyDescent="0.25">
      <c r="A244" t="s">
        <v>12836</v>
      </c>
      <c r="B244" t="s">
        <v>12837</v>
      </c>
      <c r="C244"/>
      <c r="D244" t="str">
        <f>VLOOKUP(A244,'Step 2 - Old-New Code Crosswalk'!D:D,1,FALSE)</f>
        <v>100000-12101-82022</v>
      </c>
      <c r="E244" s="327" t="str">
        <f t="shared" si="3"/>
        <v/>
      </c>
    </row>
    <row r="245" spans="1:5" x14ac:dyDescent="0.25">
      <c r="A245" t="s">
        <v>12838</v>
      </c>
      <c r="B245" t="s">
        <v>12839</v>
      </c>
      <c r="C245"/>
      <c r="D245" t="str">
        <f>VLOOKUP(A245,'Step 2 - Old-New Code Crosswalk'!D:D,1,FALSE)</f>
        <v>100000-12101-84006</v>
      </c>
      <c r="E245" s="327" t="str">
        <f t="shared" si="3"/>
        <v/>
      </c>
    </row>
    <row r="246" spans="1:5" x14ac:dyDescent="0.25">
      <c r="A246" t="s">
        <v>12840</v>
      </c>
      <c r="B246" t="s">
        <v>12841</v>
      </c>
      <c r="C246"/>
      <c r="D246" t="str">
        <f>VLOOKUP(A246,'Step 2 - Old-New Code Crosswalk'!D:D,1,FALSE)</f>
        <v>100000-12101-87024</v>
      </c>
      <c r="E246" s="327" t="str">
        <f t="shared" si="3"/>
        <v/>
      </c>
    </row>
    <row r="247" spans="1:5" x14ac:dyDescent="0.25">
      <c r="A247" t="s">
        <v>2670</v>
      </c>
      <c r="B247" t="s">
        <v>12842</v>
      </c>
      <c r="C247"/>
      <c r="D247" t="str">
        <f>VLOOKUP(A247,'Step 2 - Old-New Code Crosswalk'!D:D,1,FALSE)</f>
        <v>100000-12102-60000</v>
      </c>
      <c r="E247" s="327" t="str">
        <f t="shared" si="3"/>
        <v/>
      </c>
    </row>
    <row r="248" spans="1:5" x14ac:dyDescent="0.25">
      <c r="A248" t="s">
        <v>2681</v>
      </c>
      <c r="B248" t="s">
        <v>12843</v>
      </c>
      <c r="C248"/>
      <c r="D248" t="str">
        <f>VLOOKUP(A248,'Step 2 - Old-New Code Crosswalk'!D:D,1,FALSE)</f>
        <v>100000-12102-60100</v>
      </c>
      <c r="E248" s="327" t="str">
        <f t="shared" si="3"/>
        <v/>
      </c>
    </row>
    <row r="249" spans="1:5" x14ac:dyDescent="0.25">
      <c r="A249" t="s">
        <v>2714</v>
      </c>
      <c r="B249" t="s">
        <v>12844</v>
      </c>
      <c r="C249"/>
      <c r="D249" t="str">
        <f>VLOOKUP(A249,'Step 2 - Old-New Code Crosswalk'!D:D,1,FALSE)</f>
        <v>100000-12102-60200</v>
      </c>
      <c r="E249" s="327" t="str">
        <f t="shared" si="3"/>
        <v/>
      </c>
    </row>
    <row r="250" spans="1:5" x14ac:dyDescent="0.25">
      <c r="A250" t="s">
        <v>12845</v>
      </c>
      <c r="B250" t="s">
        <v>12846</v>
      </c>
      <c r="C250"/>
      <c r="D250" t="e">
        <f>VLOOKUP(A250,'Step 2 - Old-New Code Crosswalk'!D:D,1,FALSE)</f>
        <v>#N/A</v>
      </c>
      <c r="E250" s="327" t="e">
        <f t="shared" si="3"/>
        <v>#N/A</v>
      </c>
    </row>
    <row r="251" spans="1:5" x14ac:dyDescent="0.25">
      <c r="A251" t="s">
        <v>12847</v>
      </c>
      <c r="B251" t="s">
        <v>12848</v>
      </c>
      <c r="C251"/>
      <c r="D251" t="e">
        <f>VLOOKUP(A251,'Step 2 - Old-New Code Crosswalk'!D:D,1,FALSE)</f>
        <v>#N/A</v>
      </c>
      <c r="E251" s="327" t="e">
        <f t="shared" si="3"/>
        <v>#N/A</v>
      </c>
    </row>
    <row r="252" spans="1:5" x14ac:dyDescent="0.25">
      <c r="A252" t="s">
        <v>2719</v>
      </c>
      <c r="B252" t="s">
        <v>12849</v>
      </c>
      <c r="C252"/>
      <c r="D252" t="str">
        <f>VLOOKUP(A252,'Step 2 - Old-New Code Crosswalk'!D:D,1,FALSE)</f>
        <v>100000-12102-61000</v>
      </c>
      <c r="E252" s="327" t="str">
        <f t="shared" si="3"/>
        <v/>
      </c>
    </row>
    <row r="253" spans="1:5" x14ac:dyDescent="0.25">
      <c r="A253" t="s">
        <v>12850</v>
      </c>
      <c r="B253" t="s">
        <v>12851</v>
      </c>
      <c r="C253"/>
      <c r="D253" t="str">
        <f>VLOOKUP(A253,'Step 2 - Old-New Code Crosswalk'!D:D,1,FALSE)</f>
        <v>100000-12102-64000</v>
      </c>
      <c r="E253" s="327" t="str">
        <f t="shared" si="3"/>
        <v/>
      </c>
    </row>
    <row r="254" spans="1:5" x14ac:dyDescent="0.25">
      <c r="A254" t="s">
        <v>12852</v>
      </c>
      <c r="B254" t="s">
        <v>12853</v>
      </c>
      <c r="C254"/>
      <c r="D254" t="str">
        <f>VLOOKUP(A254,'Step 2 - Old-New Code Crosswalk'!D:D,1,FALSE)</f>
        <v>100000-12102-81000</v>
      </c>
      <c r="E254" s="327" t="str">
        <f t="shared" si="3"/>
        <v/>
      </c>
    </row>
    <row r="255" spans="1:5" x14ac:dyDescent="0.25">
      <c r="A255" t="s">
        <v>12854</v>
      </c>
      <c r="B255" t="s">
        <v>12855</v>
      </c>
      <c r="C255"/>
      <c r="D255" t="str">
        <f>VLOOKUP(A255,'Step 2 - Old-New Code Crosswalk'!D:D,1,FALSE)</f>
        <v>100000-12102-82000</v>
      </c>
      <c r="E255" s="327" t="str">
        <f t="shared" si="3"/>
        <v/>
      </c>
    </row>
    <row r="256" spans="1:5" x14ac:dyDescent="0.25">
      <c r="A256" t="s">
        <v>12856</v>
      </c>
      <c r="B256" t="s">
        <v>12857</v>
      </c>
      <c r="C256"/>
      <c r="D256" t="str">
        <f>VLOOKUP(A256,'Step 2 - Old-New Code Crosswalk'!D:D,1,FALSE)</f>
        <v>100000-12102-82013</v>
      </c>
      <c r="E256" s="327" t="str">
        <f t="shared" si="3"/>
        <v/>
      </c>
    </row>
    <row r="257" spans="1:5" x14ac:dyDescent="0.25">
      <c r="A257" t="s">
        <v>12858</v>
      </c>
      <c r="B257" t="s">
        <v>12859</v>
      </c>
      <c r="C257"/>
      <c r="D257" t="e">
        <f>VLOOKUP(A257,'Step 2 - Old-New Code Crosswalk'!D:D,1,FALSE)</f>
        <v>#N/A</v>
      </c>
      <c r="E257" s="327" t="e">
        <f t="shared" si="3"/>
        <v>#N/A</v>
      </c>
    </row>
    <row r="258" spans="1:5" x14ac:dyDescent="0.25">
      <c r="A258" t="s">
        <v>2728</v>
      </c>
      <c r="B258" t="s">
        <v>12860</v>
      </c>
      <c r="C258"/>
      <c r="D258" t="str">
        <f>VLOOKUP(A258,'Step 2 - Old-New Code Crosswalk'!D:D,1,FALSE)</f>
        <v>100000-12103-60100</v>
      </c>
      <c r="E258" s="327" t="str">
        <f t="shared" ref="E258:E321" si="4">IF(A258=D258,"","ERROR")</f>
        <v/>
      </c>
    </row>
    <row r="259" spans="1:5" x14ac:dyDescent="0.25">
      <c r="A259" t="s">
        <v>2764</v>
      </c>
      <c r="B259" t="s">
        <v>12861</v>
      </c>
      <c r="C259"/>
      <c r="D259" t="str">
        <f>VLOOKUP(A259,'Step 2 - Old-New Code Crosswalk'!D:D,1,FALSE)</f>
        <v>100000-12103-60200</v>
      </c>
      <c r="E259" s="327" t="str">
        <f t="shared" si="4"/>
        <v/>
      </c>
    </row>
    <row r="260" spans="1:5" x14ac:dyDescent="0.25">
      <c r="A260" t="s">
        <v>2771</v>
      </c>
      <c r="B260" t="s">
        <v>12862</v>
      </c>
      <c r="C260"/>
      <c r="D260" t="str">
        <f>VLOOKUP(A260,'Step 2 - Old-New Code Crosswalk'!D:D,1,FALSE)</f>
        <v>100000-12103-60201</v>
      </c>
      <c r="E260" s="327" t="str">
        <f t="shared" si="4"/>
        <v/>
      </c>
    </row>
    <row r="261" spans="1:5" x14ac:dyDescent="0.25">
      <c r="A261" t="s">
        <v>12863</v>
      </c>
      <c r="B261" t="s">
        <v>12864</v>
      </c>
      <c r="C261"/>
      <c r="D261" t="e">
        <f>VLOOKUP(A261,'Step 2 - Old-New Code Crosswalk'!D:D,1,FALSE)</f>
        <v>#N/A</v>
      </c>
      <c r="E261" s="327" t="e">
        <f t="shared" si="4"/>
        <v>#N/A</v>
      </c>
    </row>
    <row r="262" spans="1:5" x14ac:dyDescent="0.25">
      <c r="A262" t="s">
        <v>2784</v>
      </c>
      <c r="B262" t="s">
        <v>12865</v>
      </c>
      <c r="C262"/>
      <c r="D262" t="str">
        <f>VLOOKUP(A262,'Step 2 - Old-New Code Crosswalk'!D:D,1,FALSE)</f>
        <v>100000-12103-61000</v>
      </c>
      <c r="E262" s="327" t="str">
        <f t="shared" si="4"/>
        <v/>
      </c>
    </row>
    <row r="263" spans="1:5" x14ac:dyDescent="0.25">
      <c r="A263" t="s">
        <v>2787</v>
      </c>
      <c r="B263" t="s">
        <v>12866</v>
      </c>
      <c r="C263"/>
      <c r="D263" t="str">
        <f>VLOOKUP(A263,'Step 2 - Old-New Code Crosswalk'!D:D,1,FALSE)</f>
        <v>100000-12103-61100</v>
      </c>
      <c r="E263" s="327" t="str">
        <f t="shared" si="4"/>
        <v/>
      </c>
    </row>
    <row r="264" spans="1:5" x14ac:dyDescent="0.25">
      <c r="A264" t="s">
        <v>2792</v>
      </c>
      <c r="B264" t="s">
        <v>12867</v>
      </c>
      <c r="C264"/>
      <c r="D264" t="str">
        <f>VLOOKUP(A264,'Step 2 - Old-New Code Crosswalk'!D:D,1,FALSE)</f>
        <v>100000-12103-62100</v>
      </c>
      <c r="E264" s="327" t="str">
        <f t="shared" si="4"/>
        <v/>
      </c>
    </row>
    <row r="265" spans="1:5" x14ac:dyDescent="0.25">
      <c r="A265" t="s">
        <v>12868</v>
      </c>
      <c r="B265" t="s">
        <v>12869</v>
      </c>
      <c r="C265"/>
      <c r="D265" t="str">
        <f>VLOOKUP(A265,'Step 2 - Old-New Code Crosswalk'!D:D,1,FALSE)</f>
        <v>100000-12103-64000</v>
      </c>
      <c r="E265" s="327" t="str">
        <f t="shared" si="4"/>
        <v/>
      </c>
    </row>
    <row r="266" spans="1:5" x14ac:dyDescent="0.25">
      <c r="A266" t="s">
        <v>12870</v>
      </c>
      <c r="B266" t="s">
        <v>12871</v>
      </c>
      <c r="C266"/>
      <c r="D266" t="str">
        <f>VLOOKUP(A266,'Step 2 - Old-New Code Crosswalk'!D:D,1,FALSE)</f>
        <v>100000-12103-80000</v>
      </c>
      <c r="E266" s="327" t="str">
        <f t="shared" si="4"/>
        <v/>
      </c>
    </row>
    <row r="267" spans="1:5" x14ac:dyDescent="0.25">
      <c r="A267" t="s">
        <v>21978</v>
      </c>
      <c r="B267" t="s">
        <v>21979</v>
      </c>
      <c r="C267"/>
      <c r="D267" t="e">
        <f>VLOOKUP(A267,'Step 2 - Old-New Code Crosswalk'!D:D,1,FALSE)</f>
        <v>#N/A</v>
      </c>
      <c r="E267" s="327" t="e">
        <f t="shared" si="4"/>
        <v>#N/A</v>
      </c>
    </row>
    <row r="268" spans="1:5" x14ac:dyDescent="0.25">
      <c r="A268" t="s">
        <v>21980</v>
      </c>
      <c r="B268" t="s">
        <v>21981</v>
      </c>
      <c r="C268"/>
      <c r="D268" t="e">
        <f>VLOOKUP(A268,'Step 2 - Old-New Code Crosswalk'!D:D,1,FALSE)</f>
        <v>#N/A</v>
      </c>
      <c r="E268" s="327" t="e">
        <f t="shared" si="4"/>
        <v>#N/A</v>
      </c>
    </row>
    <row r="269" spans="1:5" x14ac:dyDescent="0.25">
      <c r="A269" t="s">
        <v>21982</v>
      </c>
      <c r="B269" t="s">
        <v>21983</v>
      </c>
      <c r="C269"/>
      <c r="D269" t="e">
        <f>VLOOKUP(A269,'Step 2 - Old-New Code Crosswalk'!D:D,1,FALSE)</f>
        <v>#N/A</v>
      </c>
      <c r="E269" s="327" t="e">
        <f t="shared" si="4"/>
        <v>#N/A</v>
      </c>
    </row>
    <row r="270" spans="1:5" x14ac:dyDescent="0.25">
      <c r="A270" t="s">
        <v>21984</v>
      </c>
      <c r="B270" t="s">
        <v>21985</v>
      </c>
      <c r="C270"/>
      <c r="D270" t="e">
        <f>VLOOKUP(A270,'Step 2 - Old-New Code Crosswalk'!D:D,1,FALSE)</f>
        <v>#N/A</v>
      </c>
      <c r="E270" s="327" t="e">
        <f t="shared" si="4"/>
        <v>#N/A</v>
      </c>
    </row>
    <row r="271" spans="1:5" x14ac:dyDescent="0.25">
      <c r="A271" t="s">
        <v>21986</v>
      </c>
      <c r="B271" t="s">
        <v>21987</v>
      </c>
      <c r="C271"/>
      <c r="D271" t="e">
        <f>VLOOKUP(A271,'Step 2 - Old-New Code Crosswalk'!D:D,1,FALSE)</f>
        <v>#N/A</v>
      </c>
      <c r="E271" s="327" t="e">
        <f t="shared" si="4"/>
        <v>#N/A</v>
      </c>
    </row>
    <row r="272" spans="1:5" x14ac:dyDescent="0.25">
      <c r="A272" t="s">
        <v>12872</v>
      </c>
      <c r="B272" t="s">
        <v>12873</v>
      </c>
      <c r="C272"/>
      <c r="D272" t="str">
        <f>VLOOKUP(A272,'Step 2 - Old-New Code Crosswalk'!D:D,1,FALSE)</f>
        <v>100000-12103-80501</v>
      </c>
      <c r="E272" s="327" t="str">
        <f t="shared" si="4"/>
        <v/>
      </c>
    </row>
    <row r="273" spans="1:5" x14ac:dyDescent="0.25">
      <c r="A273" t="s">
        <v>12874</v>
      </c>
      <c r="B273" t="s">
        <v>12875</v>
      </c>
      <c r="C273"/>
      <c r="D273" t="str">
        <f>VLOOKUP(A273,'Step 2 - Old-New Code Crosswalk'!D:D,1,FALSE)</f>
        <v>100000-12103-81000</v>
      </c>
      <c r="E273" s="327" t="str">
        <f t="shared" si="4"/>
        <v/>
      </c>
    </row>
    <row r="274" spans="1:5" x14ac:dyDescent="0.25">
      <c r="A274" t="s">
        <v>12876</v>
      </c>
      <c r="B274" t="s">
        <v>12877</v>
      </c>
      <c r="C274"/>
      <c r="D274" t="str">
        <f>VLOOKUP(A274,'Step 2 - Old-New Code Crosswalk'!D:D,1,FALSE)</f>
        <v>100000-12103-81001</v>
      </c>
      <c r="E274" s="327" t="str">
        <f t="shared" si="4"/>
        <v/>
      </c>
    </row>
    <row r="275" spans="1:5" x14ac:dyDescent="0.25">
      <c r="A275" t="s">
        <v>12878</v>
      </c>
      <c r="B275" t="s">
        <v>12879</v>
      </c>
      <c r="C275"/>
      <c r="D275" t="str">
        <f>VLOOKUP(A275,'Step 2 - Old-New Code Crosswalk'!D:D,1,FALSE)</f>
        <v>100000-12103-81002</v>
      </c>
      <c r="E275" s="327" t="str">
        <f t="shared" si="4"/>
        <v/>
      </c>
    </row>
    <row r="276" spans="1:5" x14ac:dyDescent="0.25">
      <c r="A276" t="s">
        <v>12880</v>
      </c>
      <c r="B276" t="s">
        <v>12881</v>
      </c>
      <c r="C276"/>
      <c r="D276" t="str">
        <f>VLOOKUP(A276,'Step 2 - Old-New Code Crosswalk'!D:D,1,FALSE)</f>
        <v>100000-12103-81007</v>
      </c>
      <c r="E276" s="327" t="str">
        <f t="shared" si="4"/>
        <v/>
      </c>
    </row>
    <row r="277" spans="1:5" x14ac:dyDescent="0.25">
      <c r="A277" t="s">
        <v>21988</v>
      </c>
      <c r="B277" t="s">
        <v>21989</v>
      </c>
      <c r="C277"/>
      <c r="D277" t="e">
        <f>VLOOKUP(A277,'Step 2 - Old-New Code Crosswalk'!D:D,1,FALSE)</f>
        <v>#N/A</v>
      </c>
      <c r="E277" s="327" t="e">
        <f t="shared" si="4"/>
        <v>#N/A</v>
      </c>
    </row>
    <row r="278" spans="1:5" x14ac:dyDescent="0.25">
      <c r="A278" t="s">
        <v>12882</v>
      </c>
      <c r="B278" t="s">
        <v>12883</v>
      </c>
      <c r="C278"/>
      <c r="D278" t="str">
        <f>VLOOKUP(A278,'Step 2 - Old-New Code Crosswalk'!D:D,1,FALSE)</f>
        <v>100000-12103-81016</v>
      </c>
      <c r="E278" s="327" t="str">
        <f t="shared" si="4"/>
        <v/>
      </c>
    </row>
    <row r="279" spans="1:5" x14ac:dyDescent="0.25">
      <c r="A279" t="s">
        <v>12884</v>
      </c>
      <c r="B279" t="s">
        <v>12885</v>
      </c>
      <c r="C279"/>
      <c r="D279" t="str">
        <f>VLOOKUP(A279,'Step 2 - Old-New Code Crosswalk'!D:D,1,FALSE)</f>
        <v>100000-12103-82000</v>
      </c>
      <c r="E279" s="327" t="str">
        <f t="shared" si="4"/>
        <v/>
      </c>
    </row>
    <row r="280" spans="1:5" x14ac:dyDescent="0.25">
      <c r="A280" t="s">
        <v>12886</v>
      </c>
      <c r="B280" t="s">
        <v>12887</v>
      </c>
      <c r="C280"/>
      <c r="D280" t="str">
        <f>VLOOKUP(A280,'Step 2 - Old-New Code Crosswalk'!D:D,1,FALSE)</f>
        <v>100000-12103-82012</v>
      </c>
      <c r="E280" s="327" t="str">
        <f t="shared" si="4"/>
        <v/>
      </c>
    </row>
    <row r="281" spans="1:5" x14ac:dyDescent="0.25">
      <c r="A281" t="s">
        <v>12888</v>
      </c>
      <c r="B281" t="s">
        <v>12889</v>
      </c>
      <c r="C281"/>
      <c r="D281" t="str">
        <f>VLOOKUP(A281,'Step 2 - Old-New Code Crosswalk'!D:D,1,FALSE)</f>
        <v>100000-12103-82013</v>
      </c>
      <c r="E281" s="327" t="str">
        <f t="shared" si="4"/>
        <v/>
      </c>
    </row>
    <row r="282" spans="1:5" x14ac:dyDescent="0.25">
      <c r="A282" t="s">
        <v>12890</v>
      </c>
      <c r="B282" t="s">
        <v>12891</v>
      </c>
      <c r="C282"/>
      <c r="D282" t="str">
        <f>VLOOKUP(A282,'Step 2 - Old-New Code Crosswalk'!D:D,1,FALSE)</f>
        <v>100000-12103-82015</v>
      </c>
      <c r="E282" s="327" t="str">
        <f t="shared" si="4"/>
        <v/>
      </c>
    </row>
    <row r="283" spans="1:5" x14ac:dyDescent="0.25">
      <c r="A283" t="s">
        <v>12892</v>
      </c>
      <c r="B283" t="s">
        <v>12893</v>
      </c>
      <c r="C283"/>
      <c r="D283" t="str">
        <f>VLOOKUP(A283,'Step 2 - Old-New Code Crosswalk'!D:D,1,FALSE)</f>
        <v>100000-12103-83003</v>
      </c>
      <c r="E283" s="327" t="str">
        <f t="shared" si="4"/>
        <v/>
      </c>
    </row>
    <row r="284" spans="1:5" x14ac:dyDescent="0.25">
      <c r="A284" t="s">
        <v>12894</v>
      </c>
      <c r="B284" t="s">
        <v>12895</v>
      </c>
      <c r="C284"/>
      <c r="D284" t="str">
        <f>VLOOKUP(A284,'Step 2 - Old-New Code Crosswalk'!D:D,1,FALSE)</f>
        <v>100000-12103-84000</v>
      </c>
      <c r="E284" s="327" t="str">
        <f t="shared" si="4"/>
        <v/>
      </c>
    </row>
    <row r="285" spans="1:5" x14ac:dyDescent="0.25">
      <c r="A285" t="s">
        <v>12896</v>
      </c>
      <c r="B285" t="s">
        <v>12897</v>
      </c>
      <c r="C285"/>
      <c r="D285" t="str">
        <f>VLOOKUP(A285,'Step 2 - Old-New Code Crosswalk'!D:D,1,FALSE)</f>
        <v>100000-12103-84006</v>
      </c>
      <c r="E285" s="327" t="str">
        <f t="shared" si="4"/>
        <v/>
      </c>
    </row>
    <row r="286" spans="1:5" x14ac:dyDescent="0.25">
      <c r="A286" t="s">
        <v>2814</v>
      </c>
      <c r="B286" t="s">
        <v>12898</v>
      </c>
      <c r="C286"/>
      <c r="D286" t="str">
        <f>VLOOKUP(A286,'Step 2 - Old-New Code Crosswalk'!D:D,1,FALSE)</f>
        <v>100000-12104-61000</v>
      </c>
      <c r="E286" s="327" t="str">
        <f t="shared" si="4"/>
        <v/>
      </c>
    </row>
    <row r="287" spans="1:5" x14ac:dyDescent="0.25">
      <c r="A287" t="s">
        <v>12899</v>
      </c>
      <c r="B287" t="s">
        <v>12900</v>
      </c>
      <c r="C287"/>
      <c r="D287" t="str">
        <f>VLOOKUP(A287,'Step 2 - Old-New Code Crosswalk'!D:D,1,FALSE)</f>
        <v>100000-12104-64000</v>
      </c>
      <c r="E287" s="327" t="str">
        <f t="shared" si="4"/>
        <v/>
      </c>
    </row>
    <row r="288" spans="1:5" x14ac:dyDescent="0.25">
      <c r="A288" t="s">
        <v>12901</v>
      </c>
      <c r="B288" t="s">
        <v>12902</v>
      </c>
      <c r="C288"/>
      <c r="D288" t="str">
        <f>VLOOKUP(A288,'Step 2 - Old-New Code Crosswalk'!D:D,1,FALSE)</f>
        <v>100000-12104-80000</v>
      </c>
      <c r="E288" s="327" t="str">
        <f t="shared" si="4"/>
        <v/>
      </c>
    </row>
    <row r="289" spans="1:5" x14ac:dyDescent="0.25">
      <c r="A289" t="s">
        <v>12903</v>
      </c>
      <c r="B289" t="s">
        <v>12904</v>
      </c>
      <c r="C289"/>
      <c r="D289" t="str">
        <f>VLOOKUP(A289,'Step 2 - Old-New Code Crosswalk'!D:D,1,FALSE)</f>
        <v>100000-12104-80501</v>
      </c>
      <c r="E289" s="327" t="str">
        <f t="shared" si="4"/>
        <v/>
      </c>
    </row>
    <row r="290" spans="1:5" x14ac:dyDescent="0.25">
      <c r="A290" t="s">
        <v>12905</v>
      </c>
      <c r="B290" t="s">
        <v>12906</v>
      </c>
      <c r="C290"/>
      <c r="D290" t="str">
        <f>VLOOKUP(A290,'Step 2 - Old-New Code Crosswalk'!D:D,1,FALSE)</f>
        <v>100000-12104-81000</v>
      </c>
      <c r="E290" s="327" t="str">
        <f t="shared" si="4"/>
        <v/>
      </c>
    </row>
    <row r="291" spans="1:5" x14ac:dyDescent="0.25">
      <c r="A291" t="s">
        <v>12907</v>
      </c>
      <c r="B291" t="s">
        <v>12908</v>
      </c>
      <c r="C291"/>
      <c r="D291" t="str">
        <f>VLOOKUP(A291,'Step 2 - Old-New Code Crosswalk'!D:D,1,FALSE)</f>
        <v>100000-12104-81007</v>
      </c>
      <c r="E291" s="327" t="str">
        <f t="shared" si="4"/>
        <v/>
      </c>
    </row>
    <row r="292" spans="1:5" x14ac:dyDescent="0.25">
      <c r="A292" t="s">
        <v>12909</v>
      </c>
      <c r="B292" t="s">
        <v>12910</v>
      </c>
      <c r="C292"/>
      <c r="D292" t="str">
        <f>VLOOKUP(A292,'Step 2 - Old-New Code Crosswalk'!D:D,1,FALSE)</f>
        <v>100000-12104-81016</v>
      </c>
      <c r="E292" s="327" t="str">
        <f t="shared" si="4"/>
        <v/>
      </c>
    </row>
    <row r="293" spans="1:5" x14ac:dyDescent="0.25">
      <c r="A293" t="s">
        <v>12911</v>
      </c>
      <c r="B293" t="s">
        <v>12912</v>
      </c>
      <c r="C293"/>
      <c r="D293" t="str">
        <f>VLOOKUP(A293,'Step 2 - Old-New Code Crosswalk'!D:D,1,FALSE)</f>
        <v>100000-12104-82000</v>
      </c>
      <c r="E293" s="327" t="str">
        <f t="shared" si="4"/>
        <v/>
      </c>
    </row>
    <row r="294" spans="1:5" x14ac:dyDescent="0.25">
      <c r="A294" t="s">
        <v>12913</v>
      </c>
      <c r="B294" t="s">
        <v>12914</v>
      </c>
      <c r="C294"/>
      <c r="D294" t="str">
        <f>VLOOKUP(A294,'Step 2 - Old-New Code Crosswalk'!D:D,1,FALSE)</f>
        <v>100000-12104-82012</v>
      </c>
      <c r="E294" s="327" t="str">
        <f t="shared" si="4"/>
        <v/>
      </c>
    </row>
    <row r="295" spans="1:5" x14ac:dyDescent="0.25">
      <c r="A295" t="s">
        <v>12915</v>
      </c>
      <c r="B295" t="s">
        <v>12916</v>
      </c>
      <c r="C295"/>
      <c r="D295" t="str">
        <f>VLOOKUP(A295,'Step 2 - Old-New Code Crosswalk'!D:D,1,FALSE)</f>
        <v>100000-12104-82013</v>
      </c>
      <c r="E295" s="327" t="str">
        <f t="shared" si="4"/>
        <v/>
      </c>
    </row>
    <row r="296" spans="1:5" x14ac:dyDescent="0.25">
      <c r="A296" t="s">
        <v>12917</v>
      </c>
      <c r="B296" t="s">
        <v>12918</v>
      </c>
      <c r="C296"/>
      <c r="D296" t="str">
        <f>VLOOKUP(A296,'Step 2 - Old-New Code Crosswalk'!D:D,1,FALSE)</f>
        <v>100000-12104-83003</v>
      </c>
      <c r="E296" s="327" t="str">
        <f t="shared" si="4"/>
        <v/>
      </c>
    </row>
    <row r="297" spans="1:5" x14ac:dyDescent="0.25">
      <c r="A297" t="s">
        <v>12919</v>
      </c>
      <c r="B297" t="s">
        <v>12920</v>
      </c>
      <c r="C297"/>
      <c r="D297" t="str">
        <f>VLOOKUP(A297,'Step 2 - Old-New Code Crosswalk'!D:D,1,FALSE)</f>
        <v>100000-12104-84006</v>
      </c>
      <c r="E297" s="327" t="str">
        <f t="shared" si="4"/>
        <v/>
      </c>
    </row>
    <row r="298" spans="1:5" x14ac:dyDescent="0.25">
      <c r="A298" t="s">
        <v>11272</v>
      </c>
      <c r="B298" t="s">
        <v>12921</v>
      </c>
      <c r="C298">
        <v>118306</v>
      </c>
      <c r="D298" t="str">
        <f>VLOOKUP(A298,'Step 2 - Old-New Code Crosswalk'!D:D,1,FALSE)</f>
        <v>100000-12105-64000</v>
      </c>
      <c r="E298" s="327" t="str">
        <f t="shared" si="4"/>
        <v/>
      </c>
    </row>
    <row r="299" spans="1:5" x14ac:dyDescent="0.25">
      <c r="A299" t="s">
        <v>11272</v>
      </c>
      <c r="B299" t="s">
        <v>12921</v>
      </c>
      <c r="C299">
        <v>118307</v>
      </c>
      <c r="D299" t="str">
        <f>VLOOKUP(A299,'Step 2 - Old-New Code Crosswalk'!D:D,1,FALSE)</f>
        <v>100000-12105-64000</v>
      </c>
      <c r="E299" s="327" t="str">
        <f t="shared" si="4"/>
        <v/>
      </c>
    </row>
    <row r="300" spans="1:5" x14ac:dyDescent="0.25">
      <c r="A300" t="s">
        <v>11272</v>
      </c>
      <c r="B300" t="s">
        <v>12921</v>
      </c>
      <c r="C300">
        <v>118308</v>
      </c>
      <c r="D300" t="str">
        <f>VLOOKUP(A300,'Step 2 - Old-New Code Crosswalk'!D:D,1,FALSE)</f>
        <v>100000-12105-64000</v>
      </c>
      <c r="E300" s="327" t="str">
        <f t="shared" si="4"/>
        <v/>
      </c>
    </row>
    <row r="301" spans="1:5" x14ac:dyDescent="0.25">
      <c r="A301" t="s">
        <v>11272</v>
      </c>
      <c r="B301" t="s">
        <v>12921</v>
      </c>
      <c r="C301">
        <v>118312</v>
      </c>
      <c r="D301" t="str">
        <f>VLOOKUP(A301,'Step 2 - Old-New Code Crosswalk'!D:D,1,FALSE)</f>
        <v>100000-12105-64000</v>
      </c>
      <c r="E301" s="327" t="str">
        <f t="shared" si="4"/>
        <v/>
      </c>
    </row>
    <row r="302" spans="1:5" x14ac:dyDescent="0.25">
      <c r="A302" t="s">
        <v>11272</v>
      </c>
      <c r="B302" t="s">
        <v>12921</v>
      </c>
      <c r="C302">
        <v>118320</v>
      </c>
      <c r="D302" t="str">
        <f>VLOOKUP(A302,'Step 2 - Old-New Code Crosswalk'!D:D,1,FALSE)</f>
        <v>100000-12105-64000</v>
      </c>
      <c r="E302" s="327" t="str">
        <f t="shared" si="4"/>
        <v/>
      </c>
    </row>
    <row r="303" spans="1:5" x14ac:dyDescent="0.25">
      <c r="A303" t="s">
        <v>11274</v>
      </c>
      <c r="B303" t="s">
        <v>12922</v>
      </c>
      <c r="C303"/>
      <c r="D303" t="e">
        <f>VLOOKUP(A303,'Step 2 - Old-New Code Crosswalk'!D:D,1,FALSE)</f>
        <v>#N/A</v>
      </c>
      <c r="E303" s="327" t="e">
        <f t="shared" si="4"/>
        <v>#N/A</v>
      </c>
    </row>
    <row r="304" spans="1:5" x14ac:dyDescent="0.25">
      <c r="A304" t="s">
        <v>21772</v>
      </c>
      <c r="B304" t="s">
        <v>21773</v>
      </c>
      <c r="C304">
        <v>117305</v>
      </c>
      <c r="D304" t="e">
        <f>VLOOKUP(A304,'Step 2 - Old-New Code Crosswalk'!D:D,1,FALSE)</f>
        <v>#N/A</v>
      </c>
      <c r="E304" s="327" t="e">
        <f t="shared" si="4"/>
        <v>#N/A</v>
      </c>
    </row>
    <row r="305" spans="1:5" x14ac:dyDescent="0.25">
      <c r="A305" t="s">
        <v>21774</v>
      </c>
      <c r="B305" t="s">
        <v>21775</v>
      </c>
      <c r="C305">
        <v>117305</v>
      </c>
      <c r="D305" t="e">
        <f>VLOOKUP(A305,'Step 2 - Old-New Code Crosswalk'!D:D,1,FALSE)</f>
        <v>#N/A</v>
      </c>
      <c r="E305" s="327" t="e">
        <f t="shared" si="4"/>
        <v>#N/A</v>
      </c>
    </row>
    <row r="306" spans="1:5" x14ac:dyDescent="0.25">
      <c r="A306" t="s">
        <v>21776</v>
      </c>
      <c r="B306" t="s">
        <v>21777</v>
      </c>
      <c r="C306">
        <v>118305</v>
      </c>
      <c r="D306" t="e">
        <f>VLOOKUP(A306,'Step 2 - Old-New Code Crosswalk'!D:D,1,FALSE)</f>
        <v>#N/A</v>
      </c>
      <c r="E306" s="327" t="e">
        <f t="shared" si="4"/>
        <v>#N/A</v>
      </c>
    </row>
    <row r="307" spans="1:5" x14ac:dyDescent="0.25">
      <c r="A307" t="s">
        <v>21778</v>
      </c>
      <c r="B307" t="s">
        <v>21779</v>
      </c>
      <c r="C307">
        <v>118305</v>
      </c>
      <c r="D307" t="e">
        <f>VLOOKUP(A307,'Step 2 - Old-New Code Crosswalk'!D:D,1,FALSE)</f>
        <v>#N/A</v>
      </c>
      <c r="E307" s="327" t="e">
        <f t="shared" si="4"/>
        <v>#N/A</v>
      </c>
    </row>
    <row r="308" spans="1:5" x14ac:dyDescent="0.25">
      <c r="A308" t="s">
        <v>21780</v>
      </c>
      <c r="B308" t="s">
        <v>21781</v>
      </c>
      <c r="C308">
        <v>118305</v>
      </c>
      <c r="D308" t="e">
        <f>VLOOKUP(A308,'Step 2 - Old-New Code Crosswalk'!D:D,1,FALSE)</f>
        <v>#N/A</v>
      </c>
      <c r="E308" s="327" t="e">
        <f t="shared" si="4"/>
        <v>#N/A</v>
      </c>
    </row>
    <row r="309" spans="1:5" x14ac:dyDescent="0.25">
      <c r="A309" t="s">
        <v>11276</v>
      </c>
      <c r="B309" t="s">
        <v>12923</v>
      </c>
      <c r="C309">
        <v>118301</v>
      </c>
      <c r="D309" t="e">
        <f>VLOOKUP(A309,'Step 2 - Old-New Code Crosswalk'!D:D,1,FALSE)</f>
        <v>#N/A</v>
      </c>
      <c r="E309" s="327" t="e">
        <f t="shared" si="4"/>
        <v>#N/A</v>
      </c>
    </row>
    <row r="310" spans="1:5" x14ac:dyDescent="0.25">
      <c r="A310" t="s">
        <v>11276</v>
      </c>
      <c r="B310" t="s">
        <v>12923</v>
      </c>
      <c r="C310">
        <v>118304</v>
      </c>
      <c r="D310" t="e">
        <f>VLOOKUP(A310,'Step 2 - Old-New Code Crosswalk'!D:D,1,FALSE)</f>
        <v>#N/A</v>
      </c>
      <c r="E310" s="327" t="e">
        <f t="shared" si="4"/>
        <v>#N/A</v>
      </c>
    </row>
    <row r="311" spans="1:5" x14ac:dyDescent="0.25">
      <c r="A311" t="s">
        <v>11276</v>
      </c>
      <c r="B311" t="s">
        <v>12923</v>
      </c>
      <c r="C311">
        <v>118305</v>
      </c>
      <c r="D311" t="e">
        <f>VLOOKUP(A311,'Step 2 - Old-New Code Crosswalk'!D:D,1,FALSE)</f>
        <v>#N/A</v>
      </c>
      <c r="E311" s="327" t="e">
        <f t="shared" si="4"/>
        <v>#N/A</v>
      </c>
    </row>
    <row r="312" spans="1:5" x14ac:dyDescent="0.25">
      <c r="A312" t="s">
        <v>11276</v>
      </c>
      <c r="B312" t="s">
        <v>12923</v>
      </c>
      <c r="C312">
        <v>118306</v>
      </c>
      <c r="D312" t="e">
        <f>VLOOKUP(A312,'Step 2 - Old-New Code Crosswalk'!D:D,1,FALSE)</f>
        <v>#N/A</v>
      </c>
      <c r="E312" s="327" t="e">
        <f t="shared" si="4"/>
        <v>#N/A</v>
      </c>
    </row>
    <row r="313" spans="1:5" x14ac:dyDescent="0.25">
      <c r="A313" t="s">
        <v>11276</v>
      </c>
      <c r="B313" t="s">
        <v>12923</v>
      </c>
      <c r="C313">
        <v>118307</v>
      </c>
      <c r="D313" t="e">
        <f>VLOOKUP(A313,'Step 2 - Old-New Code Crosswalk'!D:D,1,FALSE)</f>
        <v>#N/A</v>
      </c>
      <c r="E313" s="327" t="e">
        <f t="shared" si="4"/>
        <v>#N/A</v>
      </c>
    </row>
    <row r="314" spans="1:5" x14ac:dyDescent="0.25">
      <c r="A314" t="s">
        <v>11276</v>
      </c>
      <c r="B314" t="s">
        <v>12923</v>
      </c>
      <c r="C314">
        <v>118312</v>
      </c>
      <c r="D314" t="e">
        <f>VLOOKUP(A314,'Step 2 - Old-New Code Crosswalk'!D:D,1,FALSE)</f>
        <v>#N/A</v>
      </c>
      <c r="E314" s="327" t="e">
        <f t="shared" si="4"/>
        <v>#N/A</v>
      </c>
    </row>
    <row r="315" spans="1:5" x14ac:dyDescent="0.25">
      <c r="A315" t="s">
        <v>11276</v>
      </c>
      <c r="B315" t="s">
        <v>12923</v>
      </c>
      <c r="C315">
        <v>118309</v>
      </c>
      <c r="D315" t="e">
        <f>VLOOKUP(A315,'Step 2 - Old-New Code Crosswalk'!D:D,1,FALSE)</f>
        <v>#N/A</v>
      </c>
      <c r="E315" s="327" t="e">
        <f t="shared" si="4"/>
        <v>#N/A</v>
      </c>
    </row>
    <row r="316" spans="1:5" x14ac:dyDescent="0.25">
      <c r="A316" t="s">
        <v>11276</v>
      </c>
      <c r="B316" t="s">
        <v>12923</v>
      </c>
      <c r="C316">
        <v>118315</v>
      </c>
      <c r="D316" t="e">
        <f>VLOOKUP(A316,'Step 2 - Old-New Code Crosswalk'!D:D,1,FALSE)</f>
        <v>#N/A</v>
      </c>
      <c r="E316" s="327" t="e">
        <f t="shared" si="4"/>
        <v>#N/A</v>
      </c>
    </row>
    <row r="317" spans="1:5" x14ac:dyDescent="0.25">
      <c r="A317" t="s">
        <v>11276</v>
      </c>
      <c r="B317" t="s">
        <v>12923</v>
      </c>
      <c r="C317">
        <v>118317</v>
      </c>
      <c r="D317" t="e">
        <f>VLOOKUP(A317,'Step 2 - Old-New Code Crosswalk'!D:D,1,FALSE)</f>
        <v>#N/A</v>
      </c>
      <c r="E317" s="327" t="e">
        <f t="shared" si="4"/>
        <v>#N/A</v>
      </c>
    </row>
    <row r="318" spans="1:5" x14ac:dyDescent="0.25">
      <c r="A318" t="s">
        <v>11276</v>
      </c>
      <c r="B318" t="s">
        <v>12923</v>
      </c>
      <c r="C318">
        <v>118316</v>
      </c>
      <c r="D318" t="e">
        <f>VLOOKUP(A318,'Step 2 - Old-New Code Crosswalk'!D:D,1,FALSE)</f>
        <v>#N/A</v>
      </c>
      <c r="E318" s="327" t="e">
        <f t="shared" si="4"/>
        <v>#N/A</v>
      </c>
    </row>
    <row r="319" spans="1:5" x14ac:dyDescent="0.25">
      <c r="A319" t="s">
        <v>11276</v>
      </c>
      <c r="B319" t="s">
        <v>12923</v>
      </c>
      <c r="C319">
        <v>118318</v>
      </c>
      <c r="D319" t="e">
        <f>VLOOKUP(A319,'Step 2 - Old-New Code Crosswalk'!D:D,1,FALSE)</f>
        <v>#N/A</v>
      </c>
      <c r="E319" s="327" t="e">
        <f t="shared" si="4"/>
        <v>#N/A</v>
      </c>
    </row>
    <row r="320" spans="1:5" x14ac:dyDescent="0.25">
      <c r="A320" t="s">
        <v>11276</v>
      </c>
      <c r="B320" t="s">
        <v>12923</v>
      </c>
      <c r="C320">
        <v>118319</v>
      </c>
      <c r="D320" t="e">
        <f>VLOOKUP(A320,'Step 2 - Old-New Code Crosswalk'!D:D,1,FALSE)</f>
        <v>#N/A</v>
      </c>
      <c r="E320" s="327" t="e">
        <f t="shared" si="4"/>
        <v>#N/A</v>
      </c>
    </row>
    <row r="321" spans="1:5" x14ac:dyDescent="0.25">
      <c r="A321" t="s">
        <v>11276</v>
      </c>
      <c r="B321" t="s">
        <v>12923</v>
      </c>
      <c r="C321">
        <v>118321</v>
      </c>
      <c r="D321" t="e">
        <f>VLOOKUP(A321,'Step 2 - Old-New Code Crosswalk'!D:D,1,FALSE)</f>
        <v>#N/A</v>
      </c>
      <c r="E321" s="327" t="e">
        <f t="shared" si="4"/>
        <v>#N/A</v>
      </c>
    </row>
    <row r="322" spans="1:5" x14ac:dyDescent="0.25">
      <c r="A322" t="s">
        <v>11276</v>
      </c>
      <c r="B322" t="s">
        <v>12923</v>
      </c>
      <c r="C322">
        <v>118322</v>
      </c>
      <c r="D322" t="e">
        <f>VLOOKUP(A322,'Step 2 - Old-New Code Crosswalk'!D:D,1,FALSE)</f>
        <v>#N/A</v>
      </c>
      <c r="E322" s="327" t="e">
        <f t="shared" ref="E322:E385" si="5">IF(A322=D322,"","ERROR")</f>
        <v>#N/A</v>
      </c>
    </row>
    <row r="323" spans="1:5" x14ac:dyDescent="0.25">
      <c r="A323" t="s">
        <v>11276</v>
      </c>
      <c r="B323" t="s">
        <v>12923</v>
      </c>
      <c r="C323">
        <v>118323</v>
      </c>
      <c r="D323" t="e">
        <f>VLOOKUP(A323,'Step 2 - Old-New Code Crosswalk'!D:D,1,FALSE)</f>
        <v>#N/A</v>
      </c>
      <c r="E323" s="327" t="e">
        <f t="shared" si="5"/>
        <v>#N/A</v>
      </c>
    </row>
    <row r="324" spans="1:5" x14ac:dyDescent="0.25">
      <c r="A324" t="s">
        <v>11276</v>
      </c>
      <c r="B324" t="s">
        <v>12923</v>
      </c>
      <c r="C324">
        <v>118324</v>
      </c>
      <c r="D324" t="e">
        <f>VLOOKUP(A324,'Step 2 - Old-New Code Crosswalk'!D:D,1,FALSE)</f>
        <v>#N/A</v>
      </c>
      <c r="E324" s="327" t="e">
        <f t="shared" si="5"/>
        <v>#N/A</v>
      </c>
    </row>
    <row r="325" spans="1:5" x14ac:dyDescent="0.25">
      <c r="A325" t="s">
        <v>11276</v>
      </c>
      <c r="B325" t="s">
        <v>12923</v>
      </c>
      <c r="C325">
        <v>118325</v>
      </c>
      <c r="D325" t="e">
        <f>VLOOKUP(A325,'Step 2 - Old-New Code Crosswalk'!D:D,1,FALSE)</f>
        <v>#N/A</v>
      </c>
      <c r="E325" s="327" t="e">
        <f t="shared" si="5"/>
        <v>#N/A</v>
      </c>
    </row>
    <row r="326" spans="1:5" x14ac:dyDescent="0.25">
      <c r="A326" t="s">
        <v>11276</v>
      </c>
      <c r="B326" t="s">
        <v>12923</v>
      </c>
      <c r="C326">
        <v>118327</v>
      </c>
      <c r="D326" t="e">
        <f>VLOOKUP(A326,'Step 2 - Old-New Code Crosswalk'!D:D,1,FALSE)</f>
        <v>#N/A</v>
      </c>
      <c r="E326" s="327" t="e">
        <f t="shared" si="5"/>
        <v>#N/A</v>
      </c>
    </row>
    <row r="327" spans="1:5" x14ac:dyDescent="0.25">
      <c r="A327" t="s">
        <v>11276</v>
      </c>
      <c r="B327" t="s">
        <v>12923</v>
      </c>
      <c r="C327">
        <v>118328</v>
      </c>
      <c r="D327" t="e">
        <f>VLOOKUP(A327,'Step 2 - Old-New Code Crosswalk'!D:D,1,FALSE)</f>
        <v>#N/A</v>
      </c>
      <c r="E327" s="327" t="e">
        <f t="shared" si="5"/>
        <v>#N/A</v>
      </c>
    </row>
    <row r="328" spans="1:5" x14ac:dyDescent="0.25">
      <c r="A328" t="s">
        <v>11276</v>
      </c>
      <c r="B328" t="s">
        <v>12923</v>
      </c>
      <c r="C328">
        <v>118329</v>
      </c>
      <c r="D328" t="e">
        <f>VLOOKUP(A328,'Step 2 - Old-New Code Crosswalk'!D:D,1,FALSE)</f>
        <v>#N/A</v>
      </c>
      <c r="E328" s="327" t="e">
        <f t="shared" si="5"/>
        <v>#N/A</v>
      </c>
    </row>
    <row r="329" spans="1:5" x14ac:dyDescent="0.25">
      <c r="A329" t="s">
        <v>11276</v>
      </c>
      <c r="B329" t="s">
        <v>12923</v>
      </c>
      <c r="C329">
        <v>117323</v>
      </c>
      <c r="D329" t="e">
        <f>VLOOKUP(A329,'Step 2 - Old-New Code Crosswalk'!D:D,1,FALSE)</f>
        <v>#N/A</v>
      </c>
      <c r="E329" s="327" t="e">
        <f t="shared" si="5"/>
        <v>#N/A</v>
      </c>
    </row>
    <row r="330" spans="1:5" x14ac:dyDescent="0.25">
      <c r="A330" t="s">
        <v>11276</v>
      </c>
      <c r="B330" t="s">
        <v>12923</v>
      </c>
      <c r="C330">
        <v>117322</v>
      </c>
      <c r="D330" t="e">
        <f>VLOOKUP(A330,'Step 2 - Old-New Code Crosswalk'!D:D,1,FALSE)</f>
        <v>#N/A</v>
      </c>
      <c r="E330" s="327" t="e">
        <f t="shared" si="5"/>
        <v>#N/A</v>
      </c>
    </row>
    <row r="331" spans="1:5" x14ac:dyDescent="0.25">
      <c r="A331" t="s">
        <v>11276</v>
      </c>
      <c r="B331" t="s">
        <v>12923</v>
      </c>
      <c r="C331">
        <v>117330</v>
      </c>
      <c r="D331" t="e">
        <f>VLOOKUP(A331,'Step 2 - Old-New Code Crosswalk'!D:D,1,FALSE)</f>
        <v>#N/A</v>
      </c>
      <c r="E331" s="327" t="e">
        <f t="shared" si="5"/>
        <v>#N/A</v>
      </c>
    </row>
    <row r="332" spans="1:5" x14ac:dyDescent="0.25">
      <c r="A332" t="s">
        <v>11279</v>
      </c>
      <c r="B332" t="s">
        <v>12924</v>
      </c>
      <c r="C332">
        <v>118301</v>
      </c>
      <c r="D332" t="e">
        <f>VLOOKUP(A332,'Step 2 - Old-New Code Crosswalk'!D:D,1,FALSE)</f>
        <v>#N/A</v>
      </c>
      <c r="E332" s="327" t="e">
        <f t="shared" si="5"/>
        <v>#N/A</v>
      </c>
    </row>
    <row r="333" spans="1:5" x14ac:dyDescent="0.25">
      <c r="A333" t="s">
        <v>11279</v>
      </c>
      <c r="B333" t="s">
        <v>12924</v>
      </c>
      <c r="C333">
        <v>118304</v>
      </c>
      <c r="D333" t="e">
        <f>VLOOKUP(A333,'Step 2 - Old-New Code Crosswalk'!D:D,1,FALSE)</f>
        <v>#N/A</v>
      </c>
      <c r="E333" s="327" t="e">
        <f t="shared" si="5"/>
        <v>#N/A</v>
      </c>
    </row>
    <row r="334" spans="1:5" x14ac:dyDescent="0.25">
      <c r="A334" t="s">
        <v>11279</v>
      </c>
      <c r="B334" t="s">
        <v>12924</v>
      </c>
      <c r="C334">
        <v>118305</v>
      </c>
      <c r="D334" t="e">
        <f>VLOOKUP(A334,'Step 2 - Old-New Code Crosswalk'!D:D,1,FALSE)</f>
        <v>#N/A</v>
      </c>
      <c r="E334" s="327" t="e">
        <f t="shared" si="5"/>
        <v>#N/A</v>
      </c>
    </row>
    <row r="335" spans="1:5" x14ac:dyDescent="0.25">
      <c r="A335" t="s">
        <v>11279</v>
      </c>
      <c r="B335" t="s">
        <v>12924</v>
      </c>
      <c r="C335">
        <v>118307</v>
      </c>
      <c r="D335" t="e">
        <f>VLOOKUP(A335,'Step 2 - Old-New Code Crosswalk'!D:D,1,FALSE)</f>
        <v>#N/A</v>
      </c>
      <c r="E335" s="327" t="e">
        <f t="shared" si="5"/>
        <v>#N/A</v>
      </c>
    </row>
    <row r="336" spans="1:5" x14ac:dyDescent="0.25">
      <c r="A336" t="s">
        <v>11279</v>
      </c>
      <c r="B336" t="s">
        <v>12924</v>
      </c>
      <c r="C336">
        <v>118310</v>
      </c>
      <c r="D336" t="e">
        <f>VLOOKUP(A336,'Step 2 - Old-New Code Crosswalk'!D:D,1,FALSE)</f>
        <v>#N/A</v>
      </c>
      <c r="E336" s="327" t="e">
        <f t="shared" si="5"/>
        <v>#N/A</v>
      </c>
    </row>
    <row r="337" spans="1:5" x14ac:dyDescent="0.25">
      <c r="A337" t="s">
        <v>11279</v>
      </c>
      <c r="B337" t="s">
        <v>12924</v>
      </c>
      <c r="C337">
        <v>118309</v>
      </c>
      <c r="D337" t="e">
        <f>VLOOKUP(A337,'Step 2 - Old-New Code Crosswalk'!D:D,1,FALSE)</f>
        <v>#N/A</v>
      </c>
      <c r="E337" s="327" t="e">
        <f t="shared" si="5"/>
        <v>#N/A</v>
      </c>
    </row>
    <row r="338" spans="1:5" x14ac:dyDescent="0.25">
      <c r="A338" t="s">
        <v>11279</v>
      </c>
      <c r="B338" t="s">
        <v>12924</v>
      </c>
      <c r="C338">
        <v>118315</v>
      </c>
      <c r="D338" t="e">
        <f>VLOOKUP(A338,'Step 2 - Old-New Code Crosswalk'!D:D,1,FALSE)</f>
        <v>#N/A</v>
      </c>
      <c r="E338" s="327" t="e">
        <f t="shared" si="5"/>
        <v>#N/A</v>
      </c>
    </row>
    <row r="339" spans="1:5" x14ac:dyDescent="0.25">
      <c r="A339" t="s">
        <v>11279</v>
      </c>
      <c r="B339" t="s">
        <v>12924</v>
      </c>
      <c r="C339">
        <v>118317</v>
      </c>
      <c r="D339" t="e">
        <f>VLOOKUP(A339,'Step 2 - Old-New Code Crosswalk'!D:D,1,FALSE)</f>
        <v>#N/A</v>
      </c>
      <c r="E339" s="327" t="e">
        <f t="shared" si="5"/>
        <v>#N/A</v>
      </c>
    </row>
    <row r="340" spans="1:5" x14ac:dyDescent="0.25">
      <c r="A340" t="s">
        <v>11279</v>
      </c>
      <c r="B340" t="s">
        <v>12924</v>
      </c>
      <c r="C340">
        <v>118316</v>
      </c>
      <c r="D340" t="e">
        <f>VLOOKUP(A340,'Step 2 - Old-New Code Crosswalk'!D:D,1,FALSE)</f>
        <v>#N/A</v>
      </c>
      <c r="E340" s="327" t="e">
        <f t="shared" si="5"/>
        <v>#N/A</v>
      </c>
    </row>
    <row r="341" spans="1:5" x14ac:dyDescent="0.25">
      <c r="A341" t="s">
        <v>11279</v>
      </c>
      <c r="B341" t="s">
        <v>12924</v>
      </c>
      <c r="C341">
        <v>118318</v>
      </c>
      <c r="D341" t="e">
        <f>VLOOKUP(A341,'Step 2 - Old-New Code Crosswalk'!D:D,1,FALSE)</f>
        <v>#N/A</v>
      </c>
      <c r="E341" s="327" t="e">
        <f t="shared" si="5"/>
        <v>#N/A</v>
      </c>
    </row>
    <row r="342" spans="1:5" x14ac:dyDescent="0.25">
      <c r="A342" t="s">
        <v>11279</v>
      </c>
      <c r="B342" t="s">
        <v>12924</v>
      </c>
      <c r="C342">
        <v>118319</v>
      </c>
      <c r="D342" t="e">
        <f>VLOOKUP(A342,'Step 2 - Old-New Code Crosswalk'!D:D,1,FALSE)</f>
        <v>#N/A</v>
      </c>
      <c r="E342" s="327" t="e">
        <f t="shared" si="5"/>
        <v>#N/A</v>
      </c>
    </row>
    <row r="343" spans="1:5" x14ac:dyDescent="0.25">
      <c r="A343" t="s">
        <v>11279</v>
      </c>
      <c r="B343" t="s">
        <v>12924</v>
      </c>
      <c r="C343">
        <v>118321</v>
      </c>
      <c r="D343" t="e">
        <f>VLOOKUP(A343,'Step 2 - Old-New Code Crosswalk'!D:D,1,FALSE)</f>
        <v>#N/A</v>
      </c>
      <c r="E343" s="327" t="e">
        <f t="shared" si="5"/>
        <v>#N/A</v>
      </c>
    </row>
    <row r="344" spans="1:5" x14ac:dyDescent="0.25">
      <c r="A344" t="s">
        <v>11279</v>
      </c>
      <c r="B344" t="s">
        <v>12924</v>
      </c>
      <c r="C344">
        <v>118322</v>
      </c>
      <c r="D344" t="e">
        <f>VLOOKUP(A344,'Step 2 - Old-New Code Crosswalk'!D:D,1,FALSE)</f>
        <v>#N/A</v>
      </c>
      <c r="E344" s="327" t="e">
        <f t="shared" si="5"/>
        <v>#N/A</v>
      </c>
    </row>
    <row r="345" spans="1:5" x14ac:dyDescent="0.25">
      <c r="A345" t="s">
        <v>11279</v>
      </c>
      <c r="B345" t="s">
        <v>12924</v>
      </c>
      <c r="C345">
        <v>118324</v>
      </c>
      <c r="D345" t="e">
        <f>VLOOKUP(A345,'Step 2 - Old-New Code Crosswalk'!D:D,1,FALSE)</f>
        <v>#N/A</v>
      </c>
      <c r="E345" s="327" t="e">
        <f t="shared" si="5"/>
        <v>#N/A</v>
      </c>
    </row>
    <row r="346" spans="1:5" x14ac:dyDescent="0.25">
      <c r="A346" t="s">
        <v>11279</v>
      </c>
      <c r="B346" t="s">
        <v>12924</v>
      </c>
      <c r="C346">
        <v>118325</v>
      </c>
      <c r="D346" t="e">
        <f>VLOOKUP(A346,'Step 2 - Old-New Code Crosswalk'!D:D,1,FALSE)</f>
        <v>#N/A</v>
      </c>
      <c r="E346" s="327" t="e">
        <f t="shared" si="5"/>
        <v>#N/A</v>
      </c>
    </row>
    <row r="347" spans="1:5" x14ac:dyDescent="0.25">
      <c r="A347" t="s">
        <v>11279</v>
      </c>
      <c r="B347" t="s">
        <v>12924</v>
      </c>
      <c r="C347">
        <v>118327</v>
      </c>
      <c r="D347" t="e">
        <f>VLOOKUP(A347,'Step 2 - Old-New Code Crosswalk'!D:D,1,FALSE)</f>
        <v>#N/A</v>
      </c>
      <c r="E347" s="327" t="e">
        <f t="shared" si="5"/>
        <v>#N/A</v>
      </c>
    </row>
    <row r="348" spans="1:5" x14ac:dyDescent="0.25">
      <c r="A348" t="s">
        <v>11279</v>
      </c>
      <c r="B348" t="s">
        <v>12924</v>
      </c>
      <c r="C348">
        <v>118328</v>
      </c>
      <c r="D348" t="e">
        <f>VLOOKUP(A348,'Step 2 - Old-New Code Crosswalk'!D:D,1,FALSE)</f>
        <v>#N/A</v>
      </c>
      <c r="E348" s="327" t="e">
        <f t="shared" si="5"/>
        <v>#N/A</v>
      </c>
    </row>
    <row r="349" spans="1:5" x14ac:dyDescent="0.25">
      <c r="A349" t="s">
        <v>11279</v>
      </c>
      <c r="B349" t="s">
        <v>12924</v>
      </c>
      <c r="C349">
        <v>118329</v>
      </c>
      <c r="D349" t="e">
        <f>VLOOKUP(A349,'Step 2 - Old-New Code Crosswalk'!D:D,1,FALSE)</f>
        <v>#N/A</v>
      </c>
      <c r="E349" s="327" t="e">
        <f t="shared" si="5"/>
        <v>#N/A</v>
      </c>
    </row>
    <row r="350" spans="1:5" x14ac:dyDescent="0.25">
      <c r="A350" t="s">
        <v>11279</v>
      </c>
      <c r="B350" t="s">
        <v>12924</v>
      </c>
      <c r="C350">
        <v>117302</v>
      </c>
      <c r="D350" t="e">
        <f>VLOOKUP(A350,'Step 2 - Old-New Code Crosswalk'!D:D,1,FALSE)</f>
        <v>#N/A</v>
      </c>
      <c r="E350" s="327" t="e">
        <f t="shared" si="5"/>
        <v>#N/A</v>
      </c>
    </row>
    <row r="351" spans="1:5" x14ac:dyDescent="0.25">
      <c r="A351" t="s">
        <v>11279</v>
      </c>
      <c r="B351" t="s">
        <v>12924</v>
      </c>
      <c r="C351">
        <v>117305</v>
      </c>
      <c r="D351" t="e">
        <f>VLOOKUP(A351,'Step 2 - Old-New Code Crosswalk'!D:D,1,FALSE)</f>
        <v>#N/A</v>
      </c>
      <c r="E351" s="327" t="e">
        <f t="shared" si="5"/>
        <v>#N/A</v>
      </c>
    </row>
    <row r="352" spans="1:5" x14ac:dyDescent="0.25">
      <c r="A352" t="s">
        <v>11279</v>
      </c>
      <c r="B352" t="s">
        <v>12924</v>
      </c>
      <c r="C352">
        <v>117322</v>
      </c>
      <c r="D352" t="e">
        <f>VLOOKUP(A352,'Step 2 - Old-New Code Crosswalk'!D:D,1,FALSE)</f>
        <v>#N/A</v>
      </c>
      <c r="E352" s="327" t="e">
        <f t="shared" si="5"/>
        <v>#N/A</v>
      </c>
    </row>
    <row r="353" spans="1:5" x14ac:dyDescent="0.25">
      <c r="A353" t="s">
        <v>11279</v>
      </c>
      <c r="B353" t="s">
        <v>12924</v>
      </c>
      <c r="C353">
        <v>117323</v>
      </c>
      <c r="D353" t="e">
        <f>VLOOKUP(A353,'Step 2 - Old-New Code Crosswalk'!D:D,1,FALSE)</f>
        <v>#N/A</v>
      </c>
      <c r="E353" s="327" t="e">
        <f t="shared" si="5"/>
        <v>#N/A</v>
      </c>
    </row>
    <row r="354" spans="1:5" x14ac:dyDescent="0.25">
      <c r="A354" t="s">
        <v>11282</v>
      </c>
      <c r="B354" t="s">
        <v>12925</v>
      </c>
      <c r="C354"/>
      <c r="D354" t="e">
        <f>VLOOKUP(A354,'Step 2 - Old-New Code Crosswalk'!D:D,1,FALSE)</f>
        <v>#N/A</v>
      </c>
      <c r="E354" s="327" t="e">
        <f t="shared" si="5"/>
        <v>#N/A</v>
      </c>
    </row>
    <row r="355" spans="1:5" x14ac:dyDescent="0.25">
      <c r="A355" t="s">
        <v>11285</v>
      </c>
      <c r="B355" t="s">
        <v>12926</v>
      </c>
      <c r="C355">
        <v>118304</v>
      </c>
      <c r="D355" t="e">
        <f>VLOOKUP(A355,'Step 2 - Old-New Code Crosswalk'!D:D,1,FALSE)</f>
        <v>#N/A</v>
      </c>
      <c r="E355" s="327" t="e">
        <f t="shared" si="5"/>
        <v>#N/A</v>
      </c>
    </row>
    <row r="356" spans="1:5" x14ac:dyDescent="0.25">
      <c r="A356" t="s">
        <v>11285</v>
      </c>
      <c r="B356" t="s">
        <v>12926</v>
      </c>
      <c r="C356">
        <v>118307</v>
      </c>
      <c r="D356" t="e">
        <f>VLOOKUP(A356,'Step 2 - Old-New Code Crosswalk'!D:D,1,FALSE)</f>
        <v>#N/A</v>
      </c>
      <c r="E356" s="327" t="e">
        <f t="shared" si="5"/>
        <v>#N/A</v>
      </c>
    </row>
    <row r="357" spans="1:5" x14ac:dyDescent="0.25">
      <c r="A357" t="s">
        <v>11285</v>
      </c>
      <c r="B357" t="s">
        <v>12926</v>
      </c>
      <c r="C357">
        <v>118317</v>
      </c>
      <c r="D357" t="e">
        <f>VLOOKUP(A357,'Step 2 - Old-New Code Crosswalk'!D:D,1,FALSE)</f>
        <v>#N/A</v>
      </c>
      <c r="E357" s="327" t="e">
        <f t="shared" si="5"/>
        <v>#N/A</v>
      </c>
    </row>
    <row r="358" spans="1:5" x14ac:dyDescent="0.25">
      <c r="A358" t="s">
        <v>11289</v>
      </c>
      <c r="B358" t="s">
        <v>12927</v>
      </c>
      <c r="C358">
        <v>118302</v>
      </c>
      <c r="D358" t="e">
        <f>VLOOKUP(A358,'Step 2 - Old-New Code Crosswalk'!D:D,1,FALSE)</f>
        <v>#N/A</v>
      </c>
      <c r="E358" s="327" t="e">
        <f t="shared" si="5"/>
        <v>#N/A</v>
      </c>
    </row>
    <row r="359" spans="1:5" x14ac:dyDescent="0.25">
      <c r="A359" t="s">
        <v>11289</v>
      </c>
      <c r="B359" t="s">
        <v>12927</v>
      </c>
      <c r="C359">
        <v>118303</v>
      </c>
      <c r="D359" t="e">
        <f>VLOOKUP(A359,'Step 2 - Old-New Code Crosswalk'!D:D,1,FALSE)</f>
        <v>#N/A</v>
      </c>
      <c r="E359" s="327" t="e">
        <f t="shared" si="5"/>
        <v>#N/A</v>
      </c>
    </row>
    <row r="360" spans="1:5" x14ac:dyDescent="0.25">
      <c r="A360" t="s">
        <v>11289</v>
      </c>
      <c r="B360" t="s">
        <v>12927</v>
      </c>
      <c r="C360">
        <v>118305</v>
      </c>
      <c r="D360" t="e">
        <f>VLOOKUP(A360,'Step 2 - Old-New Code Crosswalk'!D:D,1,FALSE)</f>
        <v>#N/A</v>
      </c>
      <c r="E360" s="327" t="e">
        <f t="shared" si="5"/>
        <v>#N/A</v>
      </c>
    </row>
    <row r="361" spans="1:5" x14ac:dyDescent="0.25">
      <c r="A361" t="s">
        <v>11289</v>
      </c>
      <c r="B361" t="s">
        <v>12927</v>
      </c>
      <c r="C361">
        <v>118307</v>
      </c>
      <c r="D361" t="e">
        <f>VLOOKUP(A361,'Step 2 - Old-New Code Crosswalk'!D:D,1,FALSE)</f>
        <v>#N/A</v>
      </c>
      <c r="E361" s="327" t="e">
        <f t="shared" si="5"/>
        <v>#N/A</v>
      </c>
    </row>
    <row r="362" spans="1:5" x14ac:dyDescent="0.25">
      <c r="A362" t="s">
        <v>11289</v>
      </c>
      <c r="B362" t="s">
        <v>12927</v>
      </c>
      <c r="C362">
        <v>118310</v>
      </c>
      <c r="D362" t="e">
        <f>VLOOKUP(A362,'Step 2 - Old-New Code Crosswalk'!D:D,1,FALSE)</f>
        <v>#N/A</v>
      </c>
      <c r="E362" s="327" t="e">
        <f t="shared" si="5"/>
        <v>#N/A</v>
      </c>
    </row>
    <row r="363" spans="1:5" x14ac:dyDescent="0.25">
      <c r="A363" t="s">
        <v>11289</v>
      </c>
      <c r="B363" t="s">
        <v>12927</v>
      </c>
      <c r="C363">
        <v>118311</v>
      </c>
      <c r="D363" t="e">
        <f>VLOOKUP(A363,'Step 2 - Old-New Code Crosswalk'!D:D,1,FALSE)</f>
        <v>#N/A</v>
      </c>
      <c r="E363" s="327" t="e">
        <f t="shared" si="5"/>
        <v>#N/A</v>
      </c>
    </row>
    <row r="364" spans="1:5" x14ac:dyDescent="0.25">
      <c r="A364" t="s">
        <v>11289</v>
      </c>
      <c r="B364" t="s">
        <v>12927</v>
      </c>
      <c r="C364">
        <v>118313</v>
      </c>
      <c r="D364" t="e">
        <f>VLOOKUP(A364,'Step 2 - Old-New Code Crosswalk'!D:D,1,FALSE)</f>
        <v>#N/A</v>
      </c>
      <c r="E364" s="327" t="e">
        <f t="shared" si="5"/>
        <v>#N/A</v>
      </c>
    </row>
    <row r="365" spans="1:5" x14ac:dyDescent="0.25">
      <c r="A365" t="s">
        <v>11289</v>
      </c>
      <c r="B365" t="s">
        <v>12927</v>
      </c>
      <c r="C365">
        <v>118314</v>
      </c>
      <c r="D365" t="e">
        <f>VLOOKUP(A365,'Step 2 - Old-New Code Crosswalk'!D:D,1,FALSE)</f>
        <v>#N/A</v>
      </c>
      <c r="E365" s="327" t="e">
        <f t="shared" si="5"/>
        <v>#N/A</v>
      </c>
    </row>
    <row r="366" spans="1:5" x14ac:dyDescent="0.25">
      <c r="A366" t="s">
        <v>11289</v>
      </c>
      <c r="B366" t="s">
        <v>12927</v>
      </c>
      <c r="C366">
        <v>118321</v>
      </c>
      <c r="D366" t="e">
        <f>VLOOKUP(A366,'Step 2 - Old-New Code Crosswalk'!D:D,1,FALSE)</f>
        <v>#N/A</v>
      </c>
      <c r="E366" s="327" t="e">
        <f t="shared" si="5"/>
        <v>#N/A</v>
      </c>
    </row>
    <row r="367" spans="1:5" x14ac:dyDescent="0.25">
      <c r="A367" t="s">
        <v>11289</v>
      </c>
      <c r="B367" t="s">
        <v>12927</v>
      </c>
      <c r="C367">
        <v>118322</v>
      </c>
      <c r="D367" t="e">
        <f>VLOOKUP(A367,'Step 2 - Old-New Code Crosswalk'!D:D,1,FALSE)</f>
        <v>#N/A</v>
      </c>
      <c r="E367" s="327" t="e">
        <f t="shared" si="5"/>
        <v>#N/A</v>
      </c>
    </row>
    <row r="368" spans="1:5" x14ac:dyDescent="0.25">
      <c r="A368" t="s">
        <v>11289</v>
      </c>
      <c r="B368" t="s">
        <v>12927</v>
      </c>
      <c r="C368">
        <v>118323</v>
      </c>
      <c r="D368" t="e">
        <f>VLOOKUP(A368,'Step 2 - Old-New Code Crosswalk'!D:D,1,FALSE)</f>
        <v>#N/A</v>
      </c>
      <c r="E368" s="327" t="e">
        <f t="shared" si="5"/>
        <v>#N/A</v>
      </c>
    </row>
    <row r="369" spans="1:5" x14ac:dyDescent="0.25">
      <c r="A369" t="s">
        <v>11289</v>
      </c>
      <c r="B369" t="s">
        <v>12927</v>
      </c>
      <c r="C369">
        <v>118326</v>
      </c>
      <c r="D369" t="e">
        <f>VLOOKUP(A369,'Step 2 - Old-New Code Crosswalk'!D:D,1,FALSE)</f>
        <v>#N/A</v>
      </c>
      <c r="E369" s="327" t="e">
        <f t="shared" si="5"/>
        <v>#N/A</v>
      </c>
    </row>
    <row r="370" spans="1:5" x14ac:dyDescent="0.25">
      <c r="A370" t="s">
        <v>11289</v>
      </c>
      <c r="B370" t="s">
        <v>12927</v>
      </c>
      <c r="C370">
        <v>118328</v>
      </c>
      <c r="D370" t="e">
        <f>VLOOKUP(A370,'Step 2 - Old-New Code Crosswalk'!D:D,1,FALSE)</f>
        <v>#N/A</v>
      </c>
      <c r="E370" s="327" t="e">
        <f t="shared" si="5"/>
        <v>#N/A</v>
      </c>
    </row>
    <row r="371" spans="1:5" x14ac:dyDescent="0.25">
      <c r="A371" t="s">
        <v>11289</v>
      </c>
      <c r="B371" t="s">
        <v>12927</v>
      </c>
      <c r="C371">
        <v>118330</v>
      </c>
      <c r="D371" t="e">
        <f>VLOOKUP(A371,'Step 2 - Old-New Code Crosswalk'!D:D,1,FALSE)</f>
        <v>#N/A</v>
      </c>
      <c r="E371" s="327" t="e">
        <f t="shared" si="5"/>
        <v>#N/A</v>
      </c>
    </row>
    <row r="372" spans="1:5" x14ac:dyDescent="0.25">
      <c r="A372" t="s">
        <v>11289</v>
      </c>
      <c r="B372" t="s">
        <v>12927</v>
      </c>
      <c r="C372">
        <v>117301</v>
      </c>
      <c r="D372" t="e">
        <f>VLOOKUP(A372,'Step 2 - Old-New Code Crosswalk'!D:D,1,FALSE)</f>
        <v>#N/A</v>
      </c>
      <c r="E372" s="327" t="e">
        <f t="shared" si="5"/>
        <v>#N/A</v>
      </c>
    </row>
    <row r="373" spans="1:5" x14ac:dyDescent="0.25">
      <c r="A373" t="s">
        <v>11289</v>
      </c>
      <c r="B373" t="s">
        <v>12927</v>
      </c>
      <c r="C373">
        <v>117303</v>
      </c>
      <c r="D373" t="e">
        <f>VLOOKUP(A373,'Step 2 - Old-New Code Crosswalk'!D:D,1,FALSE)</f>
        <v>#N/A</v>
      </c>
      <c r="E373" s="327" t="e">
        <f t="shared" si="5"/>
        <v>#N/A</v>
      </c>
    </row>
    <row r="374" spans="1:5" x14ac:dyDescent="0.25">
      <c r="A374" t="s">
        <v>11289</v>
      </c>
      <c r="B374" t="s">
        <v>12927</v>
      </c>
      <c r="C374">
        <v>117304</v>
      </c>
      <c r="D374" t="e">
        <f>VLOOKUP(A374,'Step 2 - Old-New Code Crosswalk'!D:D,1,FALSE)</f>
        <v>#N/A</v>
      </c>
      <c r="E374" s="327" t="e">
        <f t="shared" si="5"/>
        <v>#N/A</v>
      </c>
    </row>
    <row r="375" spans="1:5" x14ac:dyDescent="0.25">
      <c r="A375" t="s">
        <v>11289</v>
      </c>
      <c r="B375" t="s">
        <v>12927</v>
      </c>
      <c r="C375">
        <v>117305</v>
      </c>
      <c r="D375" t="e">
        <f>VLOOKUP(A375,'Step 2 - Old-New Code Crosswalk'!D:D,1,FALSE)</f>
        <v>#N/A</v>
      </c>
      <c r="E375" s="327" t="e">
        <f t="shared" si="5"/>
        <v>#N/A</v>
      </c>
    </row>
    <row r="376" spans="1:5" x14ac:dyDescent="0.25">
      <c r="A376" t="s">
        <v>11289</v>
      </c>
      <c r="B376" t="s">
        <v>12927</v>
      </c>
      <c r="C376">
        <v>117322</v>
      </c>
      <c r="D376" t="e">
        <f>VLOOKUP(A376,'Step 2 - Old-New Code Crosswalk'!D:D,1,FALSE)</f>
        <v>#N/A</v>
      </c>
      <c r="E376" s="327" t="e">
        <f t="shared" si="5"/>
        <v>#N/A</v>
      </c>
    </row>
    <row r="377" spans="1:5" x14ac:dyDescent="0.25">
      <c r="A377" t="s">
        <v>11289</v>
      </c>
      <c r="B377" t="s">
        <v>12927</v>
      </c>
      <c r="C377">
        <v>117323</v>
      </c>
      <c r="D377" t="e">
        <f>VLOOKUP(A377,'Step 2 - Old-New Code Crosswalk'!D:D,1,FALSE)</f>
        <v>#N/A</v>
      </c>
      <c r="E377" s="327" t="e">
        <f t="shared" si="5"/>
        <v>#N/A</v>
      </c>
    </row>
    <row r="378" spans="1:5" x14ac:dyDescent="0.25">
      <c r="A378" t="s">
        <v>11289</v>
      </c>
      <c r="B378" t="s">
        <v>12927</v>
      </c>
      <c r="C378">
        <v>117330</v>
      </c>
      <c r="D378" t="e">
        <f>VLOOKUP(A378,'Step 2 - Old-New Code Crosswalk'!D:D,1,FALSE)</f>
        <v>#N/A</v>
      </c>
      <c r="E378" s="327" t="e">
        <f t="shared" si="5"/>
        <v>#N/A</v>
      </c>
    </row>
    <row r="379" spans="1:5" x14ac:dyDescent="0.25">
      <c r="A379" t="s">
        <v>11291</v>
      </c>
      <c r="B379" t="s">
        <v>12928</v>
      </c>
      <c r="C379">
        <v>118321</v>
      </c>
      <c r="D379" t="e">
        <f>VLOOKUP(A379,'Step 2 - Old-New Code Crosswalk'!D:D,1,FALSE)</f>
        <v>#N/A</v>
      </c>
      <c r="E379" s="327" t="e">
        <f t="shared" si="5"/>
        <v>#N/A</v>
      </c>
    </row>
    <row r="380" spans="1:5" x14ac:dyDescent="0.25">
      <c r="A380" t="s">
        <v>11294</v>
      </c>
      <c r="B380" t="s">
        <v>12929</v>
      </c>
      <c r="C380">
        <v>118311</v>
      </c>
      <c r="D380" t="e">
        <f>VLOOKUP(A380,'Step 2 - Old-New Code Crosswalk'!D:D,1,FALSE)</f>
        <v>#N/A</v>
      </c>
      <c r="E380" s="327" t="e">
        <f t="shared" si="5"/>
        <v>#N/A</v>
      </c>
    </row>
    <row r="381" spans="1:5" x14ac:dyDescent="0.25">
      <c r="A381" t="s">
        <v>11294</v>
      </c>
      <c r="B381" t="s">
        <v>12929</v>
      </c>
      <c r="C381">
        <v>118318</v>
      </c>
      <c r="D381" t="e">
        <f>VLOOKUP(A381,'Step 2 - Old-New Code Crosswalk'!D:D,1,FALSE)</f>
        <v>#N/A</v>
      </c>
      <c r="E381" s="327" t="e">
        <f t="shared" si="5"/>
        <v>#N/A</v>
      </c>
    </row>
    <row r="382" spans="1:5" x14ac:dyDescent="0.25">
      <c r="A382" t="s">
        <v>11294</v>
      </c>
      <c r="B382" t="s">
        <v>12929</v>
      </c>
      <c r="C382">
        <v>118321</v>
      </c>
      <c r="D382" t="e">
        <f>VLOOKUP(A382,'Step 2 - Old-New Code Crosswalk'!D:D,1,FALSE)</f>
        <v>#N/A</v>
      </c>
      <c r="E382" s="327" t="e">
        <f t="shared" si="5"/>
        <v>#N/A</v>
      </c>
    </row>
    <row r="383" spans="1:5" x14ac:dyDescent="0.25">
      <c r="A383" t="s">
        <v>11294</v>
      </c>
      <c r="B383" t="s">
        <v>12929</v>
      </c>
      <c r="C383">
        <v>118324</v>
      </c>
      <c r="D383" t="e">
        <f>VLOOKUP(A383,'Step 2 - Old-New Code Crosswalk'!D:D,1,FALSE)</f>
        <v>#N/A</v>
      </c>
      <c r="E383" s="327" t="e">
        <f t="shared" si="5"/>
        <v>#N/A</v>
      </c>
    </row>
    <row r="384" spans="1:5" x14ac:dyDescent="0.25">
      <c r="A384" t="s">
        <v>11294</v>
      </c>
      <c r="B384" t="s">
        <v>12929</v>
      </c>
      <c r="C384">
        <v>118328</v>
      </c>
      <c r="D384" t="e">
        <f>VLOOKUP(A384,'Step 2 - Old-New Code Crosswalk'!D:D,1,FALSE)</f>
        <v>#N/A</v>
      </c>
      <c r="E384" s="327" t="e">
        <f t="shared" si="5"/>
        <v>#N/A</v>
      </c>
    </row>
    <row r="385" spans="1:5" x14ac:dyDescent="0.25">
      <c r="A385" t="s">
        <v>11294</v>
      </c>
      <c r="B385" t="s">
        <v>12929</v>
      </c>
      <c r="C385">
        <v>117302</v>
      </c>
      <c r="D385" t="e">
        <f>VLOOKUP(A385,'Step 2 - Old-New Code Crosswalk'!D:D,1,FALSE)</f>
        <v>#N/A</v>
      </c>
      <c r="E385" s="327" t="e">
        <f t="shared" si="5"/>
        <v>#N/A</v>
      </c>
    </row>
    <row r="386" spans="1:5" x14ac:dyDescent="0.25">
      <c r="A386" t="s">
        <v>12930</v>
      </c>
      <c r="B386" t="s">
        <v>12931</v>
      </c>
      <c r="C386"/>
      <c r="D386" t="e">
        <f>VLOOKUP(A386,'Step 2 - Old-New Code Crosswalk'!D:D,1,FALSE)</f>
        <v>#N/A</v>
      </c>
      <c r="E386" s="327" t="e">
        <f t="shared" ref="E386:E449" si="6">IF(A386=D386,"","ERROR")</f>
        <v>#N/A</v>
      </c>
    </row>
    <row r="387" spans="1:5" x14ac:dyDescent="0.25">
      <c r="A387" t="s">
        <v>2828</v>
      </c>
      <c r="B387" t="s">
        <v>12932</v>
      </c>
      <c r="C387"/>
      <c r="D387" t="str">
        <f>VLOOKUP(A387,'Step 2 - Old-New Code Crosswalk'!D:D,1,FALSE)</f>
        <v>100000-12200-60100</v>
      </c>
      <c r="E387" s="327" t="str">
        <f t="shared" si="6"/>
        <v/>
      </c>
    </row>
    <row r="388" spans="1:5" x14ac:dyDescent="0.25">
      <c r="A388" t="s">
        <v>2869</v>
      </c>
      <c r="B388" t="s">
        <v>12933</v>
      </c>
      <c r="C388"/>
      <c r="D388" t="str">
        <f>VLOOKUP(A388,'Step 2 - Old-New Code Crosswalk'!D:D,1,FALSE)</f>
        <v>100000-12200-60200</v>
      </c>
      <c r="E388" s="327" t="str">
        <f t="shared" si="6"/>
        <v/>
      </c>
    </row>
    <row r="389" spans="1:5" x14ac:dyDescent="0.25">
      <c r="A389" t="s">
        <v>2894</v>
      </c>
      <c r="B389" t="s">
        <v>12934</v>
      </c>
      <c r="C389"/>
      <c r="D389" t="str">
        <f>VLOOKUP(A389,'Step 2 - Old-New Code Crosswalk'!D:D,1,FALSE)</f>
        <v>100000-12200-60201</v>
      </c>
      <c r="E389" s="327" t="str">
        <f t="shared" si="6"/>
        <v/>
      </c>
    </row>
    <row r="390" spans="1:5" x14ac:dyDescent="0.25">
      <c r="A390" t="s">
        <v>12935</v>
      </c>
      <c r="B390" t="s">
        <v>12936</v>
      </c>
      <c r="C390"/>
      <c r="D390" t="e">
        <f>VLOOKUP(A390,'Step 2 - Old-New Code Crosswalk'!D:D,1,FALSE)</f>
        <v>#N/A</v>
      </c>
      <c r="E390" s="327" t="e">
        <f t="shared" si="6"/>
        <v>#N/A</v>
      </c>
    </row>
    <row r="391" spans="1:5" x14ac:dyDescent="0.25">
      <c r="A391" t="s">
        <v>2915</v>
      </c>
      <c r="B391" t="s">
        <v>12937</v>
      </c>
      <c r="C391"/>
      <c r="D391" t="str">
        <f>VLOOKUP(A391,'Step 2 - Old-New Code Crosswalk'!D:D,1,FALSE)</f>
        <v>100000-12200-61000</v>
      </c>
      <c r="E391" s="327" t="str">
        <f t="shared" si="6"/>
        <v/>
      </c>
    </row>
    <row r="392" spans="1:5" x14ac:dyDescent="0.25">
      <c r="A392" t="s">
        <v>2922</v>
      </c>
      <c r="B392" t="s">
        <v>12938</v>
      </c>
      <c r="C392"/>
      <c r="D392" t="str">
        <f>VLOOKUP(A392,'Step 2 - Old-New Code Crosswalk'!D:D,1,FALSE)</f>
        <v>100000-12200-61100</v>
      </c>
      <c r="E392" s="327" t="str">
        <f t="shared" si="6"/>
        <v/>
      </c>
    </row>
    <row r="393" spans="1:5" x14ac:dyDescent="0.25">
      <c r="A393" t="s">
        <v>2925</v>
      </c>
      <c r="B393" t="s">
        <v>12939</v>
      </c>
      <c r="C393"/>
      <c r="D393" t="str">
        <f>VLOOKUP(A393,'Step 2 - Old-New Code Crosswalk'!D:D,1,FALSE)</f>
        <v>100000-12200-62000</v>
      </c>
      <c r="E393" s="327" t="str">
        <f t="shared" si="6"/>
        <v/>
      </c>
    </row>
    <row r="394" spans="1:5" x14ac:dyDescent="0.25">
      <c r="A394" t="s">
        <v>12940</v>
      </c>
      <c r="B394" t="s">
        <v>12941</v>
      </c>
      <c r="C394"/>
      <c r="D394" t="str">
        <f>VLOOKUP(A394,'Step 2 - Old-New Code Crosswalk'!D:D,1,FALSE)</f>
        <v>100000-12200-64000</v>
      </c>
      <c r="E394" s="327" t="str">
        <f t="shared" si="6"/>
        <v/>
      </c>
    </row>
    <row r="395" spans="1:5" x14ac:dyDescent="0.25">
      <c r="A395" t="s">
        <v>12942</v>
      </c>
      <c r="B395" t="s">
        <v>12943</v>
      </c>
      <c r="C395"/>
      <c r="D395" t="str">
        <f>VLOOKUP(A395,'Step 2 - Old-New Code Crosswalk'!D:D,1,FALSE)</f>
        <v>100000-12200-80000</v>
      </c>
      <c r="E395" s="327" t="str">
        <f t="shared" si="6"/>
        <v/>
      </c>
    </row>
    <row r="396" spans="1:5" x14ac:dyDescent="0.25">
      <c r="A396" t="s">
        <v>21990</v>
      </c>
      <c r="B396" t="s">
        <v>21991</v>
      </c>
      <c r="C396"/>
      <c r="D396" t="e">
        <f>VLOOKUP(A396,'Step 2 - Old-New Code Crosswalk'!D:D,1,FALSE)</f>
        <v>#N/A</v>
      </c>
      <c r="E396" s="327" t="e">
        <f t="shared" si="6"/>
        <v>#N/A</v>
      </c>
    </row>
    <row r="397" spans="1:5" x14ac:dyDescent="0.25">
      <c r="A397" t="s">
        <v>21992</v>
      </c>
      <c r="B397" t="s">
        <v>21993</v>
      </c>
      <c r="C397"/>
      <c r="D397" t="e">
        <f>VLOOKUP(A397,'Step 2 - Old-New Code Crosswalk'!D:D,1,FALSE)</f>
        <v>#N/A</v>
      </c>
      <c r="E397" s="327" t="e">
        <f t="shared" si="6"/>
        <v>#N/A</v>
      </c>
    </row>
    <row r="398" spans="1:5" x14ac:dyDescent="0.25">
      <c r="A398" t="s">
        <v>12944</v>
      </c>
      <c r="B398" t="s">
        <v>12945</v>
      </c>
      <c r="C398"/>
      <c r="D398" t="str">
        <f>VLOOKUP(A398,'Step 2 - Old-New Code Crosswalk'!D:D,1,FALSE)</f>
        <v>100000-12200-80501</v>
      </c>
      <c r="E398" s="327" t="str">
        <f t="shared" si="6"/>
        <v/>
      </c>
    </row>
    <row r="399" spans="1:5" x14ac:dyDescent="0.25">
      <c r="A399" t="s">
        <v>12946</v>
      </c>
      <c r="B399" t="s">
        <v>12947</v>
      </c>
      <c r="C399"/>
      <c r="D399" t="str">
        <f>VLOOKUP(A399,'Step 2 - Old-New Code Crosswalk'!D:D,1,FALSE)</f>
        <v>100000-12200-81000</v>
      </c>
      <c r="E399" s="327" t="str">
        <f t="shared" si="6"/>
        <v/>
      </c>
    </row>
    <row r="400" spans="1:5" x14ac:dyDescent="0.25">
      <c r="A400" t="s">
        <v>12948</v>
      </c>
      <c r="B400" t="s">
        <v>12949</v>
      </c>
      <c r="C400"/>
      <c r="D400" t="str">
        <f>VLOOKUP(A400,'Step 2 - Old-New Code Crosswalk'!D:D,1,FALSE)</f>
        <v>100000-12200-81007</v>
      </c>
      <c r="E400" s="327" t="str">
        <f t="shared" si="6"/>
        <v/>
      </c>
    </row>
    <row r="401" spans="1:5" x14ac:dyDescent="0.25">
      <c r="A401" t="s">
        <v>12950</v>
      </c>
      <c r="B401" t="s">
        <v>12951</v>
      </c>
      <c r="C401"/>
      <c r="D401" t="str">
        <f>VLOOKUP(A401,'Step 2 - Old-New Code Crosswalk'!D:D,1,FALSE)</f>
        <v>100000-12200-81016</v>
      </c>
      <c r="E401" s="327" t="str">
        <f t="shared" si="6"/>
        <v/>
      </c>
    </row>
    <row r="402" spans="1:5" x14ac:dyDescent="0.25">
      <c r="A402" t="s">
        <v>12952</v>
      </c>
      <c r="B402" t="s">
        <v>12953</v>
      </c>
      <c r="C402"/>
      <c r="D402" t="str">
        <f>VLOOKUP(A402,'Step 2 - Old-New Code Crosswalk'!D:D,1,FALSE)</f>
        <v>100000-12200-81018</v>
      </c>
      <c r="E402" s="327" t="str">
        <f t="shared" si="6"/>
        <v/>
      </c>
    </row>
    <row r="403" spans="1:5" x14ac:dyDescent="0.25">
      <c r="A403" t="s">
        <v>12954</v>
      </c>
      <c r="B403" t="s">
        <v>12955</v>
      </c>
      <c r="C403"/>
      <c r="D403" t="str">
        <f>VLOOKUP(A403,'Step 2 - Old-New Code Crosswalk'!D:D,1,FALSE)</f>
        <v>100000-12200-82000</v>
      </c>
      <c r="E403" s="327" t="str">
        <f t="shared" si="6"/>
        <v/>
      </c>
    </row>
    <row r="404" spans="1:5" x14ac:dyDescent="0.25">
      <c r="A404" t="s">
        <v>12956</v>
      </c>
      <c r="B404" t="s">
        <v>12957</v>
      </c>
      <c r="C404"/>
      <c r="D404" t="str">
        <f>VLOOKUP(A404,'Step 2 - Old-New Code Crosswalk'!D:D,1,FALSE)</f>
        <v>100000-12200-82012</v>
      </c>
      <c r="E404" s="327" t="str">
        <f t="shared" si="6"/>
        <v/>
      </c>
    </row>
    <row r="405" spans="1:5" x14ac:dyDescent="0.25">
      <c r="A405" t="s">
        <v>12958</v>
      </c>
      <c r="B405" t="s">
        <v>12959</v>
      </c>
      <c r="C405"/>
      <c r="D405" t="str">
        <f>VLOOKUP(A405,'Step 2 - Old-New Code Crosswalk'!D:D,1,FALSE)</f>
        <v>100000-12200-82013</v>
      </c>
      <c r="E405" s="327" t="str">
        <f t="shared" si="6"/>
        <v/>
      </c>
    </row>
    <row r="406" spans="1:5" x14ac:dyDescent="0.25">
      <c r="A406" t="s">
        <v>12960</v>
      </c>
      <c r="B406" t="s">
        <v>12961</v>
      </c>
      <c r="C406"/>
      <c r="D406" t="str">
        <f>VLOOKUP(A406,'Step 2 - Old-New Code Crosswalk'!D:D,1,FALSE)</f>
        <v>100000-12200-82022</v>
      </c>
      <c r="E406" s="327" t="str">
        <f t="shared" si="6"/>
        <v/>
      </c>
    </row>
    <row r="407" spans="1:5" x14ac:dyDescent="0.25">
      <c r="A407" t="s">
        <v>12962</v>
      </c>
      <c r="B407" t="s">
        <v>12963</v>
      </c>
      <c r="C407"/>
      <c r="D407" t="str">
        <f>VLOOKUP(A407,'Step 2 - Old-New Code Crosswalk'!D:D,1,FALSE)</f>
        <v>100000-12200-83003</v>
      </c>
      <c r="E407" s="327" t="str">
        <f t="shared" si="6"/>
        <v/>
      </c>
    </row>
    <row r="408" spans="1:5" x14ac:dyDescent="0.25">
      <c r="A408" t="s">
        <v>12964</v>
      </c>
      <c r="B408" t="s">
        <v>12965</v>
      </c>
      <c r="C408"/>
      <c r="D408" t="str">
        <f>VLOOKUP(A408,'Step 2 - Old-New Code Crosswalk'!D:D,1,FALSE)</f>
        <v>100000-12200-84006</v>
      </c>
      <c r="E408" s="327" t="str">
        <f t="shared" si="6"/>
        <v/>
      </c>
    </row>
    <row r="409" spans="1:5" x14ac:dyDescent="0.25">
      <c r="A409" t="s">
        <v>12966</v>
      </c>
      <c r="B409" t="s">
        <v>12967</v>
      </c>
      <c r="C409"/>
      <c r="D409" t="str">
        <f>VLOOKUP(A409,'Step 2 - Old-New Code Crosswalk'!D:D,1,FALSE)</f>
        <v>100000-12200-87024</v>
      </c>
      <c r="E409" s="327" t="str">
        <f t="shared" si="6"/>
        <v/>
      </c>
    </row>
    <row r="410" spans="1:5" x14ac:dyDescent="0.25">
      <c r="A410" t="s">
        <v>12968</v>
      </c>
      <c r="B410" t="s">
        <v>12969</v>
      </c>
      <c r="C410"/>
      <c r="D410" t="e">
        <f>VLOOKUP(A410,'Step 2 - Old-New Code Crosswalk'!D:D,1,FALSE)</f>
        <v>#N/A</v>
      </c>
      <c r="E410" s="327" t="e">
        <f t="shared" si="6"/>
        <v>#N/A</v>
      </c>
    </row>
    <row r="411" spans="1:5" x14ac:dyDescent="0.25">
      <c r="A411" t="s">
        <v>2942</v>
      </c>
      <c r="B411" t="s">
        <v>12970</v>
      </c>
      <c r="C411"/>
      <c r="D411" t="str">
        <f>VLOOKUP(A411,'Step 2 - Old-New Code Crosswalk'!D:D,1,FALSE)</f>
        <v>100000-12201-60100</v>
      </c>
      <c r="E411" s="327" t="str">
        <f t="shared" si="6"/>
        <v/>
      </c>
    </row>
    <row r="412" spans="1:5" x14ac:dyDescent="0.25">
      <c r="A412" t="s">
        <v>2960</v>
      </c>
      <c r="B412" t="s">
        <v>12971</v>
      </c>
      <c r="C412"/>
      <c r="D412" t="str">
        <f>VLOOKUP(A412,'Step 2 - Old-New Code Crosswalk'!D:D,1,FALSE)</f>
        <v>100000-12201-60200</v>
      </c>
      <c r="E412" s="327" t="str">
        <f t="shared" si="6"/>
        <v/>
      </c>
    </row>
    <row r="413" spans="1:5" x14ac:dyDescent="0.25">
      <c r="A413" t="s">
        <v>2972</v>
      </c>
      <c r="B413" t="s">
        <v>12972</v>
      </c>
      <c r="C413"/>
      <c r="D413" t="str">
        <f>VLOOKUP(A413,'Step 2 - Old-New Code Crosswalk'!D:D,1,FALSE)</f>
        <v>100000-12201-60201</v>
      </c>
      <c r="E413" s="327" t="str">
        <f t="shared" si="6"/>
        <v/>
      </c>
    </row>
    <row r="414" spans="1:5" x14ac:dyDescent="0.25">
      <c r="A414" t="s">
        <v>12973</v>
      </c>
      <c r="B414" t="s">
        <v>12974</v>
      </c>
      <c r="C414"/>
      <c r="D414" t="e">
        <f>VLOOKUP(A414,'Step 2 - Old-New Code Crosswalk'!D:D,1,FALSE)</f>
        <v>#N/A</v>
      </c>
      <c r="E414" s="327" t="e">
        <f t="shared" si="6"/>
        <v>#N/A</v>
      </c>
    </row>
    <row r="415" spans="1:5" x14ac:dyDescent="0.25">
      <c r="A415" t="s">
        <v>2980</v>
      </c>
      <c r="B415" t="s">
        <v>12975</v>
      </c>
      <c r="C415"/>
      <c r="D415" t="str">
        <f>VLOOKUP(A415,'Step 2 - Old-New Code Crosswalk'!D:D,1,FALSE)</f>
        <v>100000-12201-61000</v>
      </c>
      <c r="E415" s="327" t="str">
        <f t="shared" si="6"/>
        <v/>
      </c>
    </row>
    <row r="416" spans="1:5" x14ac:dyDescent="0.25">
      <c r="A416" t="s">
        <v>2987</v>
      </c>
      <c r="B416" t="s">
        <v>12976</v>
      </c>
      <c r="C416"/>
      <c r="D416" t="str">
        <f>VLOOKUP(A416,'Step 2 - Old-New Code Crosswalk'!D:D,1,FALSE)</f>
        <v>100000-12201-62000</v>
      </c>
      <c r="E416" s="327" t="str">
        <f t="shared" si="6"/>
        <v/>
      </c>
    </row>
    <row r="417" spans="1:5" x14ac:dyDescent="0.25">
      <c r="A417" t="s">
        <v>12977</v>
      </c>
      <c r="B417" t="s">
        <v>12978</v>
      </c>
      <c r="C417"/>
      <c r="D417" t="str">
        <f>VLOOKUP(A417,'Step 2 - Old-New Code Crosswalk'!D:D,1,FALSE)</f>
        <v>100000-12201-64000</v>
      </c>
      <c r="E417" s="327" t="str">
        <f t="shared" si="6"/>
        <v/>
      </c>
    </row>
    <row r="418" spans="1:5" x14ac:dyDescent="0.25">
      <c r="A418" t="s">
        <v>12979</v>
      </c>
      <c r="B418" t="s">
        <v>12980</v>
      </c>
      <c r="C418"/>
      <c r="D418" t="str">
        <f>VLOOKUP(A418,'Step 2 - Old-New Code Crosswalk'!D:D,1,FALSE)</f>
        <v>100000-12201-80000</v>
      </c>
      <c r="E418" s="327" t="str">
        <f t="shared" si="6"/>
        <v/>
      </c>
    </row>
    <row r="419" spans="1:5" x14ac:dyDescent="0.25">
      <c r="A419" t="s">
        <v>21582</v>
      </c>
      <c r="B419" t="s">
        <v>21583</v>
      </c>
      <c r="C419"/>
      <c r="D419" t="e">
        <f>VLOOKUP(A419,'Step 2 - Old-New Code Crosswalk'!D:D,1,FALSE)</f>
        <v>#N/A</v>
      </c>
      <c r="E419" s="327" t="e">
        <f t="shared" si="6"/>
        <v>#N/A</v>
      </c>
    </row>
    <row r="420" spans="1:5" x14ac:dyDescent="0.25">
      <c r="A420" t="s">
        <v>21584</v>
      </c>
      <c r="B420" t="s">
        <v>21585</v>
      </c>
      <c r="C420"/>
      <c r="D420" t="e">
        <f>VLOOKUP(A420,'Step 2 - Old-New Code Crosswalk'!D:D,1,FALSE)</f>
        <v>#N/A</v>
      </c>
      <c r="E420" s="327" t="e">
        <f t="shared" si="6"/>
        <v>#N/A</v>
      </c>
    </row>
    <row r="421" spans="1:5" x14ac:dyDescent="0.25">
      <c r="A421" t="s">
        <v>21586</v>
      </c>
      <c r="B421" t="s">
        <v>21587</v>
      </c>
      <c r="C421"/>
      <c r="D421" t="e">
        <f>VLOOKUP(A421,'Step 2 - Old-New Code Crosswalk'!D:D,1,FALSE)</f>
        <v>#N/A</v>
      </c>
      <c r="E421" s="327" t="e">
        <f t="shared" si="6"/>
        <v>#N/A</v>
      </c>
    </row>
    <row r="422" spans="1:5" x14ac:dyDescent="0.25">
      <c r="A422" t="s">
        <v>12981</v>
      </c>
      <c r="B422" t="s">
        <v>12982</v>
      </c>
      <c r="C422"/>
      <c r="D422" t="str">
        <f>VLOOKUP(A422,'Step 2 - Old-New Code Crosswalk'!D:D,1,FALSE)</f>
        <v>100000-12201-80501</v>
      </c>
      <c r="E422" s="327" t="str">
        <f t="shared" si="6"/>
        <v/>
      </c>
    </row>
    <row r="423" spans="1:5" x14ac:dyDescent="0.25">
      <c r="A423" t="s">
        <v>12983</v>
      </c>
      <c r="B423" t="s">
        <v>12984</v>
      </c>
      <c r="C423"/>
      <c r="D423" t="str">
        <f>VLOOKUP(A423,'Step 2 - Old-New Code Crosswalk'!D:D,1,FALSE)</f>
        <v>100000-12201-81000</v>
      </c>
      <c r="E423" s="327" t="str">
        <f t="shared" si="6"/>
        <v/>
      </c>
    </row>
    <row r="424" spans="1:5" x14ac:dyDescent="0.25">
      <c r="A424" t="s">
        <v>12985</v>
      </c>
      <c r="B424" t="s">
        <v>12986</v>
      </c>
      <c r="C424"/>
      <c r="D424" t="str">
        <f>VLOOKUP(A424,'Step 2 - Old-New Code Crosswalk'!D:D,1,FALSE)</f>
        <v>100000-12201-81018</v>
      </c>
      <c r="E424" s="327" t="str">
        <f t="shared" si="6"/>
        <v/>
      </c>
    </row>
    <row r="425" spans="1:5" x14ac:dyDescent="0.25">
      <c r="A425" t="s">
        <v>12987</v>
      </c>
      <c r="B425" t="s">
        <v>12988</v>
      </c>
      <c r="C425"/>
      <c r="D425" t="str">
        <f>VLOOKUP(A425,'Step 2 - Old-New Code Crosswalk'!D:D,1,FALSE)</f>
        <v>100000-12201-82000</v>
      </c>
      <c r="E425" s="327" t="str">
        <f t="shared" si="6"/>
        <v/>
      </c>
    </row>
    <row r="426" spans="1:5" x14ac:dyDescent="0.25">
      <c r="A426" t="s">
        <v>12989</v>
      </c>
      <c r="B426" t="s">
        <v>12990</v>
      </c>
      <c r="C426"/>
      <c r="D426" t="str">
        <f>VLOOKUP(A426,'Step 2 - Old-New Code Crosswalk'!D:D,1,FALSE)</f>
        <v>100000-12201-82012</v>
      </c>
      <c r="E426" s="327" t="str">
        <f t="shared" si="6"/>
        <v/>
      </c>
    </row>
    <row r="427" spans="1:5" x14ac:dyDescent="0.25">
      <c r="A427" t="s">
        <v>12991</v>
      </c>
      <c r="B427" t="s">
        <v>12992</v>
      </c>
      <c r="C427"/>
      <c r="D427" t="str">
        <f>VLOOKUP(A427,'Step 2 - Old-New Code Crosswalk'!D:D,1,FALSE)</f>
        <v>100000-12201-82013</v>
      </c>
      <c r="E427" s="327" t="str">
        <f t="shared" si="6"/>
        <v/>
      </c>
    </row>
    <row r="428" spans="1:5" x14ac:dyDescent="0.25">
      <c r="A428" t="s">
        <v>12993</v>
      </c>
      <c r="B428" t="s">
        <v>12994</v>
      </c>
      <c r="C428"/>
      <c r="D428" t="str">
        <f>VLOOKUP(A428,'Step 2 - Old-New Code Crosswalk'!D:D,1,FALSE)</f>
        <v>100000-12201-82022</v>
      </c>
      <c r="E428" s="327" t="str">
        <f t="shared" si="6"/>
        <v/>
      </c>
    </row>
    <row r="429" spans="1:5" x14ac:dyDescent="0.25">
      <c r="A429" t="s">
        <v>12995</v>
      </c>
      <c r="B429" t="s">
        <v>12996</v>
      </c>
      <c r="C429"/>
      <c r="D429" t="str">
        <f>VLOOKUP(A429,'Step 2 - Old-New Code Crosswalk'!D:D,1,FALSE)</f>
        <v>100000-12201-83003</v>
      </c>
      <c r="E429" s="327" t="str">
        <f t="shared" si="6"/>
        <v/>
      </c>
    </row>
    <row r="430" spans="1:5" x14ac:dyDescent="0.25">
      <c r="A430" t="s">
        <v>12997</v>
      </c>
      <c r="B430" t="s">
        <v>12998</v>
      </c>
      <c r="C430"/>
      <c r="D430" t="str">
        <f>VLOOKUP(A430,'Step 2 - Old-New Code Crosswalk'!D:D,1,FALSE)</f>
        <v>100000-12201-87024</v>
      </c>
      <c r="E430" s="327" t="str">
        <f t="shared" si="6"/>
        <v/>
      </c>
    </row>
    <row r="431" spans="1:5" x14ac:dyDescent="0.25">
      <c r="A431" t="s">
        <v>3003</v>
      </c>
      <c r="B431" t="s">
        <v>12999</v>
      </c>
      <c r="C431"/>
      <c r="D431" t="str">
        <f>VLOOKUP(A431,'Step 2 - Old-New Code Crosswalk'!D:D,1,FALSE)</f>
        <v>100000-12202-60000</v>
      </c>
      <c r="E431" s="327" t="str">
        <f t="shared" si="6"/>
        <v/>
      </c>
    </row>
    <row r="432" spans="1:5" x14ac:dyDescent="0.25">
      <c r="A432" t="s">
        <v>3006</v>
      </c>
      <c r="B432" t="s">
        <v>13000</v>
      </c>
      <c r="C432"/>
      <c r="D432" t="str">
        <f>VLOOKUP(A432,'Step 2 - Old-New Code Crosswalk'!D:D,1,FALSE)</f>
        <v>100000-12202-60100</v>
      </c>
      <c r="E432" s="327" t="str">
        <f t="shared" si="6"/>
        <v/>
      </c>
    </row>
    <row r="433" spans="1:5" x14ac:dyDescent="0.25">
      <c r="A433" t="s">
        <v>3092</v>
      </c>
      <c r="B433" t="s">
        <v>13001</v>
      </c>
      <c r="C433"/>
      <c r="D433" t="str">
        <f>VLOOKUP(A433,'Step 2 - Old-New Code Crosswalk'!D:D,1,FALSE)</f>
        <v>100000-12202-60200</v>
      </c>
      <c r="E433" s="327" t="str">
        <f t="shared" si="6"/>
        <v/>
      </c>
    </row>
    <row r="434" spans="1:5" x14ac:dyDescent="0.25">
      <c r="A434" t="s">
        <v>3131</v>
      </c>
      <c r="B434" t="s">
        <v>13002</v>
      </c>
      <c r="C434"/>
      <c r="D434" t="str">
        <f>VLOOKUP(A434,'Step 2 - Old-New Code Crosswalk'!D:D,1,FALSE)</f>
        <v>100000-12202-60201</v>
      </c>
      <c r="E434" s="327" t="str">
        <f t="shared" si="6"/>
        <v/>
      </c>
    </row>
    <row r="435" spans="1:5" x14ac:dyDescent="0.25">
      <c r="A435" t="s">
        <v>13003</v>
      </c>
      <c r="B435" t="s">
        <v>13004</v>
      </c>
      <c r="C435"/>
      <c r="D435" t="e">
        <f>VLOOKUP(A435,'Step 2 - Old-New Code Crosswalk'!D:D,1,FALSE)</f>
        <v>#N/A</v>
      </c>
      <c r="E435" s="327" t="e">
        <f t="shared" si="6"/>
        <v>#N/A</v>
      </c>
    </row>
    <row r="436" spans="1:5" x14ac:dyDescent="0.25">
      <c r="A436" t="s">
        <v>3161</v>
      </c>
      <c r="B436" t="s">
        <v>13005</v>
      </c>
      <c r="C436"/>
      <c r="D436" t="str">
        <f>VLOOKUP(A436,'Step 2 - Old-New Code Crosswalk'!D:D,1,FALSE)</f>
        <v>100000-12202-61000</v>
      </c>
      <c r="E436" s="327" t="str">
        <f t="shared" si="6"/>
        <v/>
      </c>
    </row>
    <row r="437" spans="1:5" x14ac:dyDescent="0.25">
      <c r="A437" t="s">
        <v>3166</v>
      </c>
      <c r="B437" t="s">
        <v>13006</v>
      </c>
      <c r="C437"/>
      <c r="D437" t="str">
        <f>VLOOKUP(A437,'Step 2 - Old-New Code Crosswalk'!D:D,1,FALSE)</f>
        <v>100000-12202-62000</v>
      </c>
      <c r="E437" s="327" t="str">
        <f t="shared" si="6"/>
        <v/>
      </c>
    </row>
    <row r="438" spans="1:5" x14ac:dyDescent="0.25">
      <c r="A438" t="s">
        <v>13007</v>
      </c>
      <c r="B438" t="s">
        <v>13008</v>
      </c>
      <c r="C438"/>
      <c r="D438" t="str">
        <f>VLOOKUP(A438,'Step 2 - Old-New Code Crosswalk'!D:D,1,FALSE)</f>
        <v>100000-12202-64000</v>
      </c>
      <c r="E438" s="327" t="str">
        <f t="shared" si="6"/>
        <v/>
      </c>
    </row>
    <row r="439" spans="1:5" x14ac:dyDescent="0.25">
      <c r="A439" t="s">
        <v>13009</v>
      </c>
      <c r="B439" t="s">
        <v>13010</v>
      </c>
      <c r="C439"/>
      <c r="D439" t="str">
        <f>VLOOKUP(A439,'Step 2 - Old-New Code Crosswalk'!D:D,1,FALSE)</f>
        <v>100000-12202-80000</v>
      </c>
      <c r="E439" s="327" t="str">
        <f t="shared" si="6"/>
        <v/>
      </c>
    </row>
    <row r="440" spans="1:5" x14ac:dyDescent="0.25">
      <c r="A440" t="s">
        <v>13011</v>
      </c>
      <c r="B440" t="s">
        <v>13012</v>
      </c>
      <c r="C440"/>
      <c r="D440" t="str">
        <f>VLOOKUP(A440,'Step 2 - Old-New Code Crosswalk'!D:D,1,FALSE)</f>
        <v>100000-12202-80501</v>
      </c>
      <c r="E440" s="327" t="str">
        <f t="shared" si="6"/>
        <v/>
      </c>
    </row>
    <row r="441" spans="1:5" x14ac:dyDescent="0.25">
      <c r="A441" t="s">
        <v>13013</v>
      </c>
      <c r="B441" t="s">
        <v>13014</v>
      </c>
      <c r="C441"/>
      <c r="D441" t="str">
        <f>VLOOKUP(A441,'Step 2 - Old-New Code Crosswalk'!D:D,1,FALSE)</f>
        <v>100000-12202-81000</v>
      </c>
      <c r="E441" s="327" t="str">
        <f t="shared" si="6"/>
        <v/>
      </c>
    </row>
    <row r="442" spans="1:5" x14ac:dyDescent="0.25">
      <c r="A442" t="s">
        <v>13015</v>
      </c>
      <c r="B442" t="s">
        <v>13016</v>
      </c>
      <c r="C442"/>
      <c r="D442" t="str">
        <f>VLOOKUP(A442,'Step 2 - Old-New Code Crosswalk'!D:D,1,FALSE)</f>
        <v>100000-12202-81007</v>
      </c>
      <c r="E442" s="327" t="str">
        <f t="shared" si="6"/>
        <v/>
      </c>
    </row>
    <row r="443" spans="1:5" x14ac:dyDescent="0.25">
      <c r="A443" t="s">
        <v>13017</v>
      </c>
      <c r="B443" t="s">
        <v>13018</v>
      </c>
      <c r="C443"/>
      <c r="D443" t="str">
        <f>VLOOKUP(A443,'Step 2 - Old-New Code Crosswalk'!D:D,1,FALSE)</f>
        <v>100000-12202-81016</v>
      </c>
      <c r="E443" s="327" t="str">
        <f t="shared" si="6"/>
        <v/>
      </c>
    </row>
    <row r="444" spans="1:5" x14ac:dyDescent="0.25">
      <c r="A444" t="s">
        <v>13019</v>
      </c>
      <c r="B444" t="s">
        <v>13020</v>
      </c>
      <c r="C444"/>
      <c r="D444" t="str">
        <f>VLOOKUP(A444,'Step 2 - Old-New Code Crosswalk'!D:D,1,FALSE)</f>
        <v>100000-12202-81018</v>
      </c>
      <c r="E444" s="327" t="str">
        <f t="shared" si="6"/>
        <v/>
      </c>
    </row>
    <row r="445" spans="1:5" x14ac:dyDescent="0.25">
      <c r="A445" t="s">
        <v>13021</v>
      </c>
      <c r="B445" t="s">
        <v>13022</v>
      </c>
      <c r="C445"/>
      <c r="D445" t="str">
        <f>VLOOKUP(A445,'Step 2 - Old-New Code Crosswalk'!D:D,1,FALSE)</f>
        <v>100000-12202-82000</v>
      </c>
      <c r="E445" s="327" t="str">
        <f t="shared" si="6"/>
        <v/>
      </c>
    </row>
    <row r="446" spans="1:5" x14ac:dyDescent="0.25">
      <c r="A446" t="s">
        <v>13023</v>
      </c>
      <c r="B446" t="s">
        <v>13024</v>
      </c>
      <c r="C446"/>
      <c r="D446" t="str">
        <f>VLOOKUP(A446,'Step 2 - Old-New Code Crosswalk'!D:D,1,FALSE)</f>
        <v>100000-12202-82012</v>
      </c>
      <c r="E446" s="327" t="str">
        <f t="shared" si="6"/>
        <v/>
      </c>
    </row>
    <row r="447" spans="1:5" x14ac:dyDescent="0.25">
      <c r="A447" t="s">
        <v>13025</v>
      </c>
      <c r="B447" t="s">
        <v>13026</v>
      </c>
      <c r="C447"/>
      <c r="D447" t="str">
        <f>VLOOKUP(A447,'Step 2 - Old-New Code Crosswalk'!D:D,1,FALSE)</f>
        <v>100000-12202-82013</v>
      </c>
      <c r="E447" s="327" t="str">
        <f t="shared" si="6"/>
        <v/>
      </c>
    </row>
    <row r="448" spans="1:5" x14ac:dyDescent="0.25">
      <c r="A448" t="s">
        <v>13027</v>
      </c>
      <c r="B448" t="s">
        <v>13028</v>
      </c>
      <c r="C448"/>
      <c r="D448" t="str">
        <f>VLOOKUP(A448,'Step 2 - Old-New Code Crosswalk'!D:D,1,FALSE)</f>
        <v>100000-12202-82022</v>
      </c>
      <c r="E448" s="327" t="str">
        <f t="shared" si="6"/>
        <v/>
      </c>
    </row>
    <row r="449" spans="1:5" x14ac:dyDescent="0.25">
      <c r="A449" t="s">
        <v>13029</v>
      </c>
      <c r="B449" t="s">
        <v>13030</v>
      </c>
      <c r="C449"/>
      <c r="D449" t="str">
        <f>VLOOKUP(A449,'Step 2 - Old-New Code Crosswalk'!D:D,1,FALSE)</f>
        <v>100000-12202-83003</v>
      </c>
      <c r="E449" s="327" t="str">
        <f t="shared" si="6"/>
        <v/>
      </c>
    </row>
    <row r="450" spans="1:5" x14ac:dyDescent="0.25">
      <c r="A450" t="s">
        <v>13031</v>
      </c>
      <c r="B450" t="s">
        <v>13032</v>
      </c>
      <c r="C450"/>
      <c r="D450" t="str">
        <f>VLOOKUP(A450,'Step 2 - Old-New Code Crosswalk'!D:D,1,FALSE)</f>
        <v>100000-12202-84006</v>
      </c>
      <c r="E450" s="327" t="str">
        <f t="shared" ref="E450:E513" si="7">IF(A450=D450,"","ERROR")</f>
        <v/>
      </c>
    </row>
    <row r="451" spans="1:5" x14ac:dyDescent="0.25">
      <c r="A451" t="s">
        <v>13033</v>
      </c>
      <c r="B451" t="s">
        <v>13034</v>
      </c>
      <c r="C451"/>
      <c r="D451" t="e">
        <f>VLOOKUP(A451,'Step 2 - Old-New Code Crosswalk'!D:D,1,FALSE)</f>
        <v>#N/A</v>
      </c>
      <c r="E451" s="327" t="e">
        <f t="shared" si="7"/>
        <v>#N/A</v>
      </c>
    </row>
    <row r="452" spans="1:5" x14ac:dyDescent="0.25">
      <c r="A452" t="s">
        <v>3184</v>
      </c>
      <c r="B452" t="s">
        <v>13035</v>
      </c>
      <c r="C452"/>
      <c r="D452" t="str">
        <f>VLOOKUP(A452,'Step 2 - Old-New Code Crosswalk'!D:D,1,FALSE)</f>
        <v>100000-12203-60100</v>
      </c>
      <c r="E452" s="327" t="str">
        <f t="shared" si="7"/>
        <v/>
      </c>
    </row>
    <row r="453" spans="1:5" x14ac:dyDescent="0.25">
      <c r="A453" t="s">
        <v>3221</v>
      </c>
      <c r="B453" t="s">
        <v>13036</v>
      </c>
      <c r="C453"/>
      <c r="D453" t="str">
        <f>VLOOKUP(A453,'Step 2 - Old-New Code Crosswalk'!D:D,1,FALSE)</f>
        <v>100000-12203-60200</v>
      </c>
      <c r="E453" s="327" t="str">
        <f t="shared" si="7"/>
        <v/>
      </c>
    </row>
    <row r="454" spans="1:5" x14ac:dyDescent="0.25">
      <c r="A454" t="s">
        <v>3253</v>
      </c>
      <c r="B454" t="s">
        <v>13037</v>
      </c>
      <c r="C454"/>
      <c r="D454" t="str">
        <f>VLOOKUP(A454,'Step 2 - Old-New Code Crosswalk'!D:D,1,FALSE)</f>
        <v>100000-12203-60201</v>
      </c>
      <c r="E454" s="327" t="str">
        <f t="shared" si="7"/>
        <v/>
      </c>
    </row>
    <row r="455" spans="1:5" x14ac:dyDescent="0.25">
      <c r="A455" t="s">
        <v>13038</v>
      </c>
      <c r="B455" t="s">
        <v>13039</v>
      </c>
      <c r="C455"/>
      <c r="D455" t="e">
        <f>VLOOKUP(A455,'Step 2 - Old-New Code Crosswalk'!D:D,1,FALSE)</f>
        <v>#N/A</v>
      </c>
      <c r="E455" s="327" t="e">
        <f t="shared" si="7"/>
        <v>#N/A</v>
      </c>
    </row>
    <row r="456" spans="1:5" x14ac:dyDescent="0.25">
      <c r="A456" t="s">
        <v>3279</v>
      </c>
      <c r="B456" t="s">
        <v>13040</v>
      </c>
      <c r="C456"/>
      <c r="D456" t="str">
        <f>VLOOKUP(A456,'Step 2 - Old-New Code Crosswalk'!D:D,1,FALSE)</f>
        <v>100000-12203-61000</v>
      </c>
      <c r="E456" s="327" t="str">
        <f t="shared" si="7"/>
        <v/>
      </c>
    </row>
    <row r="457" spans="1:5" x14ac:dyDescent="0.25">
      <c r="A457" t="s">
        <v>3282</v>
      </c>
      <c r="B457" t="s">
        <v>13041</v>
      </c>
      <c r="C457"/>
      <c r="D457" t="str">
        <f>VLOOKUP(A457,'Step 2 - Old-New Code Crosswalk'!D:D,1,FALSE)</f>
        <v>100000-12203-62000</v>
      </c>
      <c r="E457" s="327" t="str">
        <f t="shared" si="7"/>
        <v/>
      </c>
    </row>
    <row r="458" spans="1:5" x14ac:dyDescent="0.25">
      <c r="A458" t="s">
        <v>13042</v>
      </c>
      <c r="B458" t="s">
        <v>13043</v>
      </c>
      <c r="C458"/>
      <c r="D458" t="str">
        <f>VLOOKUP(A458,'Step 2 - Old-New Code Crosswalk'!D:D,1,FALSE)</f>
        <v>100000-12203-64000</v>
      </c>
      <c r="E458" s="327" t="str">
        <f t="shared" si="7"/>
        <v/>
      </c>
    </row>
    <row r="459" spans="1:5" x14ac:dyDescent="0.25">
      <c r="A459" t="s">
        <v>13044</v>
      </c>
      <c r="B459" t="s">
        <v>13045</v>
      </c>
      <c r="C459"/>
      <c r="D459" t="str">
        <f>VLOOKUP(A459,'Step 2 - Old-New Code Crosswalk'!D:D,1,FALSE)</f>
        <v>100000-12203-80000</v>
      </c>
      <c r="E459" s="327" t="str">
        <f t="shared" si="7"/>
        <v/>
      </c>
    </row>
    <row r="460" spans="1:5" x14ac:dyDescent="0.25">
      <c r="A460" t="s">
        <v>21476</v>
      </c>
      <c r="B460" t="s">
        <v>21477</v>
      </c>
      <c r="C460"/>
      <c r="D460" t="e">
        <f>VLOOKUP(A460,'Step 2 - Old-New Code Crosswalk'!D:D,1,FALSE)</f>
        <v>#N/A</v>
      </c>
      <c r="E460" s="327" t="e">
        <f t="shared" si="7"/>
        <v>#N/A</v>
      </c>
    </row>
    <row r="461" spans="1:5" x14ac:dyDescent="0.25">
      <c r="A461" t="s">
        <v>21478</v>
      </c>
      <c r="B461" t="s">
        <v>21479</v>
      </c>
      <c r="C461"/>
      <c r="D461" t="e">
        <f>VLOOKUP(A461,'Step 2 - Old-New Code Crosswalk'!D:D,1,FALSE)</f>
        <v>#N/A</v>
      </c>
      <c r="E461" s="327" t="e">
        <f t="shared" si="7"/>
        <v>#N/A</v>
      </c>
    </row>
    <row r="462" spans="1:5" x14ac:dyDescent="0.25">
      <c r="A462" t="s">
        <v>13046</v>
      </c>
      <c r="B462" t="s">
        <v>13047</v>
      </c>
      <c r="C462"/>
      <c r="D462" t="str">
        <f>VLOOKUP(A462,'Step 2 - Old-New Code Crosswalk'!D:D,1,FALSE)</f>
        <v>100000-12203-80501</v>
      </c>
      <c r="E462" s="327" t="str">
        <f t="shared" si="7"/>
        <v/>
      </c>
    </row>
    <row r="463" spans="1:5" x14ac:dyDescent="0.25">
      <c r="A463" t="s">
        <v>13048</v>
      </c>
      <c r="B463" t="s">
        <v>13049</v>
      </c>
      <c r="C463"/>
      <c r="D463" t="str">
        <f>VLOOKUP(A463,'Step 2 - Old-New Code Crosswalk'!D:D,1,FALSE)</f>
        <v>100000-12203-81000</v>
      </c>
      <c r="E463" s="327" t="str">
        <f t="shared" si="7"/>
        <v/>
      </c>
    </row>
    <row r="464" spans="1:5" x14ac:dyDescent="0.25">
      <c r="A464" t="s">
        <v>13050</v>
      </c>
      <c r="B464" t="s">
        <v>13051</v>
      </c>
      <c r="C464"/>
      <c r="D464" t="str">
        <f>VLOOKUP(A464,'Step 2 - Old-New Code Crosswalk'!D:D,1,FALSE)</f>
        <v>100000-12203-81007</v>
      </c>
      <c r="E464" s="327" t="str">
        <f t="shared" si="7"/>
        <v/>
      </c>
    </row>
    <row r="465" spans="1:5" x14ac:dyDescent="0.25">
      <c r="A465" t="s">
        <v>13052</v>
      </c>
      <c r="B465" t="s">
        <v>13053</v>
      </c>
      <c r="C465"/>
      <c r="D465" t="str">
        <f>VLOOKUP(A465,'Step 2 - Old-New Code Crosswalk'!D:D,1,FALSE)</f>
        <v>100000-12203-81016</v>
      </c>
      <c r="E465" s="327" t="str">
        <f t="shared" si="7"/>
        <v/>
      </c>
    </row>
    <row r="466" spans="1:5" x14ac:dyDescent="0.25">
      <c r="A466" t="s">
        <v>13054</v>
      </c>
      <c r="B466" t="s">
        <v>13055</v>
      </c>
      <c r="C466"/>
      <c r="D466" t="str">
        <f>VLOOKUP(A466,'Step 2 - Old-New Code Crosswalk'!D:D,1,FALSE)</f>
        <v>100000-12203-81018</v>
      </c>
      <c r="E466" s="327" t="str">
        <f t="shared" si="7"/>
        <v/>
      </c>
    </row>
    <row r="467" spans="1:5" x14ac:dyDescent="0.25">
      <c r="A467" t="s">
        <v>13056</v>
      </c>
      <c r="B467" t="s">
        <v>13057</v>
      </c>
      <c r="C467"/>
      <c r="D467" t="str">
        <f>VLOOKUP(A467,'Step 2 - Old-New Code Crosswalk'!D:D,1,FALSE)</f>
        <v>100000-12203-82000</v>
      </c>
      <c r="E467" s="327" t="str">
        <f t="shared" si="7"/>
        <v/>
      </c>
    </row>
    <row r="468" spans="1:5" x14ac:dyDescent="0.25">
      <c r="A468" t="s">
        <v>13058</v>
      </c>
      <c r="B468" t="s">
        <v>13059</v>
      </c>
      <c r="C468"/>
      <c r="D468" t="str">
        <f>VLOOKUP(A468,'Step 2 - Old-New Code Crosswalk'!D:D,1,FALSE)</f>
        <v>100000-12203-82001</v>
      </c>
      <c r="E468" s="327" t="str">
        <f t="shared" si="7"/>
        <v/>
      </c>
    </row>
    <row r="469" spans="1:5" x14ac:dyDescent="0.25">
      <c r="A469" t="s">
        <v>13060</v>
      </c>
      <c r="B469" t="s">
        <v>13061</v>
      </c>
      <c r="C469"/>
      <c r="D469" t="str">
        <f>VLOOKUP(A469,'Step 2 - Old-New Code Crosswalk'!D:D,1,FALSE)</f>
        <v>100000-12203-82002</v>
      </c>
      <c r="E469" s="327" t="str">
        <f t="shared" si="7"/>
        <v/>
      </c>
    </row>
    <row r="470" spans="1:5" x14ac:dyDescent="0.25">
      <c r="A470" t="s">
        <v>13062</v>
      </c>
      <c r="B470" t="s">
        <v>13063</v>
      </c>
      <c r="C470"/>
      <c r="D470" t="str">
        <f>VLOOKUP(A470,'Step 2 - Old-New Code Crosswalk'!D:D,1,FALSE)</f>
        <v>100000-12203-82008</v>
      </c>
      <c r="E470" s="327" t="str">
        <f t="shared" si="7"/>
        <v/>
      </c>
    </row>
    <row r="471" spans="1:5" x14ac:dyDescent="0.25">
      <c r="A471" t="s">
        <v>13064</v>
      </c>
      <c r="B471" t="s">
        <v>13065</v>
      </c>
      <c r="C471"/>
      <c r="D471" t="str">
        <f>VLOOKUP(A471,'Step 2 - Old-New Code Crosswalk'!D:D,1,FALSE)</f>
        <v>100000-12203-82012</v>
      </c>
      <c r="E471" s="327" t="str">
        <f t="shared" si="7"/>
        <v/>
      </c>
    </row>
    <row r="472" spans="1:5" x14ac:dyDescent="0.25">
      <c r="A472" t="s">
        <v>13066</v>
      </c>
      <c r="B472" t="s">
        <v>13067</v>
      </c>
      <c r="C472"/>
      <c r="D472" t="str">
        <f>VLOOKUP(A472,'Step 2 - Old-New Code Crosswalk'!D:D,1,FALSE)</f>
        <v>100000-12203-82013</v>
      </c>
      <c r="E472" s="327" t="str">
        <f t="shared" si="7"/>
        <v/>
      </c>
    </row>
    <row r="473" spans="1:5" x14ac:dyDescent="0.25">
      <c r="A473" t="s">
        <v>13068</v>
      </c>
      <c r="B473" t="s">
        <v>13069</v>
      </c>
      <c r="C473"/>
      <c r="D473" t="str">
        <f>VLOOKUP(A473,'Step 2 - Old-New Code Crosswalk'!D:D,1,FALSE)</f>
        <v>100000-12203-82022</v>
      </c>
      <c r="E473" s="327" t="str">
        <f t="shared" si="7"/>
        <v/>
      </c>
    </row>
    <row r="474" spans="1:5" x14ac:dyDescent="0.25">
      <c r="A474" t="s">
        <v>13070</v>
      </c>
      <c r="B474" t="s">
        <v>13071</v>
      </c>
      <c r="C474"/>
      <c r="D474" t="str">
        <f>VLOOKUP(A474,'Step 2 - Old-New Code Crosswalk'!D:D,1,FALSE)</f>
        <v>100000-12203-82024</v>
      </c>
      <c r="E474" s="327" t="str">
        <f t="shared" si="7"/>
        <v/>
      </c>
    </row>
    <row r="475" spans="1:5" x14ac:dyDescent="0.25">
      <c r="A475" t="s">
        <v>13072</v>
      </c>
      <c r="B475" t="s">
        <v>13073</v>
      </c>
      <c r="C475"/>
      <c r="D475" t="str">
        <f>VLOOKUP(A475,'Step 2 - Old-New Code Crosswalk'!D:D,1,FALSE)</f>
        <v>100000-12203-83001</v>
      </c>
      <c r="E475" s="327" t="str">
        <f t="shared" si="7"/>
        <v/>
      </c>
    </row>
    <row r="476" spans="1:5" x14ac:dyDescent="0.25">
      <c r="A476" t="s">
        <v>13074</v>
      </c>
      <c r="B476" t="s">
        <v>13075</v>
      </c>
      <c r="C476"/>
      <c r="D476" t="str">
        <f>VLOOKUP(A476,'Step 2 - Old-New Code Crosswalk'!D:D,1,FALSE)</f>
        <v>100000-12203-83003</v>
      </c>
      <c r="E476" s="327" t="str">
        <f t="shared" si="7"/>
        <v/>
      </c>
    </row>
    <row r="477" spans="1:5" x14ac:dyDescent="0.25">
      <c r="A477" t="s">
        <v>13076</v>
      </c>
      <c r="B477" t="s">
        <v>13077</v>
      </c>
      <c r="C477"/>
      <c r="D477" t="str">
        <f>VLOOKUP(A477,'Step 2 - Old-New Code Crosswalk'!D:D,1,FALSE)</f>
        <v>100000-12203-84006</v>
      </c>
      <c r="E477" s="327" t="str">
        <f t="shared" si="7"/>
        <v/>
      </c>
    </row>
    <row r="478" spans="1:5" x14ac:dyDescent="0.25">
      <c r="A478" t="s">
        <v>13078</v>
      </c>
      <c r="B478" t="s">
        <v>13079</v>
      </c>
      <c r="C478"/>
      <c r="D478" t="str">
        <f>VLOOKUP(A478,'Step 2 - Old-New Code Crosswalk'!D:D,1,FALSE)</f>
        <v>100000-12203-87024</v>
      </c>
      <c r="E478" s="327" t="str">
        <f t="shared" si="7"/>
        <v/>
      </c>
    </row>
    <row r="479" spans="1:5" x14ac:dyDescent="0.25">
      <c r="A479" t="s">
        <v>13080</v>
      </c>
      <c r="B479" t="s">
        <v>13081</v>
      </c>
      <c r="C479"/>
      <c r="D479" t="e">
        <f>VLOOKUP(A479,'Step 2 - Old-New Code Crosswalk'!D:D,1,FALSE)</f>
        <v>#N/A</v>
      </c>
      <c r="E479" s="327" t="e">
        <f t="shared" si="7"/>
        <v>#N/A</v>
      </c>
    </row>
    <row r="480" spans="1:5" x14ac:dyDescent="0.25">
      <c r="A480" t="s">
        <v>3315</v>
      </c>
      <c r="B480" t="s">
        <v>13082</v>
      </c>
      <c r="C480"/>
      <c r="D480" t="str">
        <f>VLOOKUP(A480,'Step 2 - Old-New Code Crosswalk'!D:D,1,FALSE)</f>
        <v>100000-12204-60100</v>
      </c>
      <c r="E480" s="327" t="str">
        <f t="shared" si="7"/>
        <v/>
      </c>
    </row>
    <row r="481" spans="1:5" x14ac:dyDescent="0.25">
      <c r="A481" t="s">
        <v>3331</v>
      </c>
      <c r="B481" t="s">
        <v>13083</v>
      </c>
      <c r="C481"/>
      <c r="D481" t="str">
        <f>VLOOKUP(A481,'Step 2 - Old-New Code Crosswalk'!D:D,1,FALSE)</f>
        <v>100000-12204-60200</v>
      </c>
      <c r="E481" s="327" t="str">
        <f t="shared" si="7"/>
        <v/>
      </c>
    </row>
    <row r="482" spans="1:5" x14ac:dyDescent="0.25">
      <c r="A482" t="s">
        <v>3339</v>
      </c>
      <c r="B482" t="s">
        <v>13084</v>
      </c>
      <c r="C482"/>
      <c r="D482" t="str">
        <f>VLOOKUP(A482,'Step 2 - Old-New Code Crosswalk'!D:D,1,FALSE)</f>
        <v>100000-12204-60201</v>
      </c>
      <c r="E482" s="327" t="str">
        <f t="shared" si="7"/>
        <v/>
      </c>
    </row>
    <row r="483" spans="1:5" x14ac:dyDescent="0.25">
      <c r="A483" t="s">
        <v>13085</v>
      </c>
      <c r="B483" t="s">
        <v>13086</v>
      </c>
      <c r="C483"/>
      <c r="D483" t="e">
        <f>VLOOKUP(A483,'Step 2 - Old-New Code Crosswalk'!D:D,1,FALSE)</f>
        <v>#N/A</v>
      </c>
      <c r="E483" s="327" t="e">
        <f t="shared" si="7"/>
        <v>#N/A</v>
      </c>
    </row>
    <row r="484" spans="1:5" x14ac:dyDescent="0.25">
      <c r="A484" t="s">
        <v>3345</v>
      </c>
      <c r="B484" t="s">
        <v>13087</v>
      </c>
      <c r="C484"/>
      <c r="D484" t="str">
        <f>VLOOKUP(A484,'Step 2 - Old-New Code Crosswalk'!D:D,1,FALSE)</f>
        <v>100000-12204-62000</v>
      </c>
      <c r="E484" s="327" t="str">
        <f t="shared" si="7"/>
        <v/>
      </c>
    </row>
    <row r="485" spans="1:5" x14ac:dyDescent="0.25">
      <c r="A485" t="s">
        <v>13088</v>
      </c>
      <c r="B485" t="s">
        <v>13089</v>
      </c>
      <c r="C485"/>
      <c r="D485" t="str">
        <f>VLOOKUP(A485,'Step 2 - Old-New Code Crosswalk'!D:D,1,FALSE)</f>
        <v>100000-12204-64000</v>
      </c>
      <c r="E485" s="327" t="str">
        <f t="shared" si="7"/>
        <v/>
      </c>
    </row>
    <row r="486" spans="1:5" x14ac:dyDescent="0.25">
      <c r="A486" t="s">
        <v>13090</v>
      </c>
      <c r="B486" t="s">
        <v>13091</v>
      </c>
      <c r="C486"/>
      <c r="D486" t="str">
        <f>VLOOKUP(A486,'Step 2 - Old-New Code Crosswalk'!D:D,1,FALSE)</f>
        <v>100000-12204-80000</v>
      </c>
      <c r="E486" s="327" t="str">
        <f t="shared" si="7"/>
        <v/>
      </c>
    </row>
    <row r="487" spans="1:5" x14ac:dyDescent="0.25">
      <c r="A487" t="s">
        <v>13092</v>
      </c>
      <c r="B487" t="s">
        <v>13093</v>
      </c>
      <c r="C487"/>
      <c r="D487" t="str">
        <f>VLOOKUP(A487,'Step 2 - Old-New Code Crosswalk'!D:D,1,FALSE)</f>
        <v>100000-12204-80501</v>
      </c>
      <c r="E487" s="327" t="str">
        <f t="shared" si="7"/>
        <v/>
      </c>
    </row>
    <row r="488" spans="1:5" x14ac:dyDescent="0.25">
      <c r="A488" t="s">
        <v>13094</v>
      </c>
      <c r="B488" t="s">
        <v>13095</v>
      </c>
      <c r="C488"/>
      <c r="D488" t="str">
        <f>VLOOKUP(A488,'Step 2 - Old-New Code Crosswalk'!D:D,1,FALSE)</f>
        <v>100000-12204-81000</v>
      </c>
      <c r="E488" s="327" t="str">
        <f t="shared" si="7"/>
        <v/>
      </c>
    </row>
    <row r="489" spans="1:5" x14ac:dyDescent="0.25">
      <c r="A489" t="s">
        <v>13096</v>
      </c>
      <c r="B489" t="s">
        <v>13097</v>
      </c>
      <c r="C489"/>
      <c r="D489" t="str">
        <f>VLOOKUP(A489,'Step 2 - Old-New Code Crosswalk'!D:D,1,FALSE)</f>
        <v>100000-12204-81007</v>
      </c>
      <c r="E489" s="327" t="str">
        <f t="shared" si="7"/>
        <v/>
      </c>
    </row>
    <row r="490" spans="1:5" x14ac:dyDescent="0.25">
      <c r="A490" t="s">
        <v>13098</v>
      </c>
      <c r="B490" t="s">
        <v>13099</v>
      </c>
      <c r="C490"/>
      <c r="D490" t="str">
        <f>VLOOKUP(A490,'Step 2 - Old-New Code Crosswalk'!D:D,1,FALSE)</f>
        <v>100000-12204-81016</v>
      </c>
      <c r="E490" s="327" t="str">
        <f t="shared" si="7"/>
        <v/>
      </c>
    </row>
    <row r="491" spans="1:5" x14ac:dyDescent="0.25">
      <c r="A491" t="s">
        <v>13100</v>
      </c>
      <c r="B491" t="s">
        <v>13101</v>
      </c>
      <c r="C491"/>
      <c r="D491" t="str">
        <f>VLOOKUP(A491,'Step 2 - Old-New Code Crosswalk'!D:D,1,FALSE)</f>
        <v>100000-12204-81018</v>
      </c>
      <c r="E491" s="327" t="str">
        <f t="shared" si="7"/>
        <v/>
      </c>
    </row>
    <row r="492" spans="1:5" x14ac:dyDescent="0.25">
      <c r="A492" t="s">
        <v>13102</v>
      </c>
      <c r="B492" t="s">
        <v>13103</v>
      </c>
      <c r="C492"/>
      <c r="D492" t="str">
        <f>VLOOKUP(A492,'Step 2 - Old-New Code Crosswalk'!D:D,1,FALSE)</f>
        <v>100000-12204-82000</v>
      </c>
      <c r="E492" s="327" t="str">
        <f t="shared" si="7"/>
        <v/>
      </c>
    </row>
    <row r="493" spans="1:5" x14ac:dyDescent="0.25">
      <c r="A493" t="s">
        <v>13104</v>
      </c>
      <c r="B493" t="s">
        <v>13105</v>
      </c>
      <c r="C493"/>
      <c r="D493" t="str">
        <f>VLOOKUP(A493,'Step 2 - Old-New Code Crosswalk'!D:D,1,FALSE)</f>
        <v>100000-12204-82012</v>
      </c>
      <c r="E493" s="327" t="str">
        <f t="shared" si="7"/>
        <v/>
      </c>
    </row>
    <row r="494" spans="1:5" x14ac:dyDescent="0.25">
      <c r="A494" t="s">
        <v>13106</v>
      </c>
      <c r="B494" t="s">
        <v>13107</v>
      </c>
      <c r="C494"/>
      <c r="D494" t="str">
        <f>VLOOKUP(A494,'Step 2 - Old-New Code Crosswalk'!D:D,1,FALSE)</f>
        <v>100000-12204-82013</v>
      </c>
      <c r="E494" s="327" t="str">
        <f t="shared" si="7"/>
        <v/>
      </c>
    </row>
    <row r="495" spans="1:5" x14ac:dyDescent="0.25">
      <c r="A495" t="s">
        <v>13108</v>
      </c>
      <c r="B495" t="s">
        <v>13109</v>
      </c>
      <c r="C495"/>
      <c r="D495" t="str">
        <f>VLOOKUP(A495,'Step 2 - Old-New Code Crosswalk'!D:D,1,FALSE)</f>
        <v>100000-12204-82022</v>
      </c>
      <c r="E495" s="327" t="str">
        <f t="shared" si="7"/>
        <v/>
      </c>
    </row>
    <row r="496" spans="1:5" x14ac:dyDescent="0.25">
      <c r="A496" t="s">
        <v>13110</v>
      </c>
      <c r="B496" t="s">
        <v>13111</v>
      </c>
      <c r="C496"/>
      <c r="D496" t="str">
        <f>VLOOKUP(A496,'Step 2 - Old-New Code Crosswalk'!D:D,1,FALSE)</f>
        <v>100000-12204-83003</v>
      </c>
      <c r="E496" s="327" t="str">
        <f t="shared" si="7"/>
        <v/>
      </c>
    </row>
    <row r="497" spans="1:5" x14ac:dyDescent="0.25">
      <c r="A497" t="s">
        <v>13112</v>
      </c>
      <c r="B497" t="s">
        <v>13113</v>
      </c>
      <c r="C497"/>
      <c r="D497" t="e">
        <f>VLOOKUP(A497,'Step 2 - Old-New Code Crosswalk'!D:D,1,FALSE)</f>
        <v>#N/A</v>
      </c>
      <c r="E497" s="327" t="e">
        <f t="shared" si="7"/>
        <v>#N/A</v>
      </c>
    </row>
    <row r="498" spans="1:5" x14ac:dyDescent="0.25">
      <c r="A498" t="s">
        <v>3360</v>
      </c>
      <c r="B498" t="s">
        <v>13114</v>
      </c>
      <c r="C498"/>
      <c r="D498" t="str">
        <f>VLOOKUP(A498,'Step 2 - Old-New Code Crosswalk'!D:D,1,FALSE)</f>
        <v>100000-12205-60100</v>
      </c>
      <c r="E498" s="327" t="str">
        <f t="shared" si="7"/>
        <v/>
      </c>
    </row>
    <row r="499" spans="1:5" x14ac:dyDescent="0.25">
      <c r="A499" t="s">
        <v>3380</v>
      </c>
      <c r="B499" t="s">
        <v>13115</v>
      </c>
      <c r="C499"/>
      <c r="D499" t="str">
        <f>VLOOKUP(A499,'Step 2 - Old-New Code Crosswalk'!D:D,1,FALSE)</f>
        <v>100000-12205-60200</v>
      </c>
      <c r="E499" s="327" t="str">
        <f t="shared" si="7"/>
        <v/>
      </c>
    </row>
    <row r="500" spans="1:5" x14ac:dyDescent="0.25">
      <c r="A500" t="s">
        <v>3396</v>
      </c>
      <c r="B500" t="s">
        <v>13116</v>
      </c>
      <c r="C500"/>
      <c r="D500" t="str">
        <f>VLOOKUP(A500,'Step 2 - Old-New Code Crosswalk'!D:D,1,FALSE)</f>
        <v>100000-12205-60201</v>
      </c>
      <c r="E500" s="327" t="str">
        <f t="shared" si="7"/>
        <v/>
      </c>
    </row>
    <row r="501" spans="1:5" x14ac:dyDescent="0.25">
      <c r="A501" t="s">
        <v>13117</v>
      </c>
      <c r="B501" t="s">
        <v>13118</v>
      </c>
      <c r="C501"/>
      <c r="D501" t="e">
        <f>VLOOKUP(A501,'Step 2 - Old-New Code Crosswalk'!D:D,1,FALSE)</f>
        <v>#N/A</v>
      </c>
      <c r="E501" s="327" t="e">
        <f t="shared" si="7"/>
        <v>#N/A</v>
      </c>
    </row>
    <row r="502" spans="1:5" x14ac:dyDescent="0.25">
      <c r="A502" t="s">
        <v>3409</v>
      </c>
      <c r="B502" t="s">
        <v>13119</v>
      </c>
      <c r="C502"/>
      <c r="D502" t="str">
        <f>VLOOKUP(A502,'Step 2 - Old-New Code Crosswalk'!D:D,1,FALSE)</f>
        <v>100000-12205-61000</v>
      </c>
      <c r="E502" s="327" t="str">
        <f t="shared" si="7"/>
        <v/>
      </c>
    </row>
    <row r="503" spans="1:5" x14ac:dyDescent="0.25">
      <c r="A503" t="s">
        <v>13120</v>
      </c>
      <c r="B503" t="s">
        <v>13121</v>
      </c>
      <c r="C503"/>
      <c r="D503" t="str">
        <f>VLOOKUP(A503,'Step 2 - Old-New Code Crosswalk'!D:D,1,FALSE)</f>
        <v>100000-12205-64000</v>
      </c>
      <c r="E503" s="327" t="str">
        <f t="shared" si="7"/>
        <v/>
      </c>
    </row>
    <row r="504" spans="1:5" x14ac:dyDescent="0.25">
      <c r="A504" t="s">
        <v>13122</v>
      </c>
      <c r="B504" t="s">
        <v>13123</v>
      </c>
      <c r="C504"/>
      <c r="D504" t="str">
        <f>VLOOKUP(A504,'Step 2 - Old-New Code Crosswalk'!D:D,1,FALSE)</f>
        <v>100000-12205-80000</v>
      </c>
      <c r="E504" s="327" t="str">
        <f t="shared" si="7"/>
        <v/>
      </c>
    </row>
    <row r="505" spans="1:5" x14ac:dyDescent="0.25">
      <c r="A505" t="s">
        <v>21782</v>
      </c>
      <c r="B505" t="s">
        <v>21783</v>
      </c>
      <c r="C505"/>
      <c r="D505" t="e">
        <f>VLOOKUP(A505,'Step 2 - Old-New Code Crosswalk'!D:D,1,FALSE)</f>
        <v>#N/A</v>
      </c>
      <c r="E505" s="327" t="e">
        <f t="shared" si="7"/>
        <v>#N/A</v>
      </c>
    </row>
    <row r="506" spans="1:5" x14ac:dyDescent="0.25">
      <c r="A506" t="s">
        <v>13124</v>
      </c>
      <c r="B506" t="s">
        <v>13125</v>
      </c>
      <c r="C506"/>
      <c r="D506" t="str">
        <f>VLOOKUP(A506,'Step 2 - Old-New Code Crosswalk'!D:D,1,FALSE)</f>
        <v>100000-12205-80501</v>
      </c>
      <c r="E506" s="327" t="str">
        <f t="shared" si="7"/>
        <v/>
      </c>
    </row>
    <row r="507" spans="1:5" x14ac:dyDescent="0.25">
      <c r="A507" t="s">
        <v>13126</v>
      </c>
      <c r="B507" t="s">
        <v>13127</v>
      </c>
      <c r="C507"/>
      <c r="D507" t="str">
        <f>VLOOKUP(A507,'Step 2 - Old-New Code Crosswalk'!D:D,1,FALSE)</f>
        <v>100000-12205-81000</v>
      </c>
      <c r="E507" s="327" t="str">
        <f t="shared" si="7"/>
        <v/>
      </c>
    </row>
    <row r="508" spans="1:5" x14ac:dyDescent="0.25">
      <c r="A508" t="s">
        <v>13128</v>
      </c>
      <c r="B508" t="s">
        <v>13129</v>
      </c>
      <c r="C508"/>
      <c r="D508" t="str">
        <f>VLOOKUP(A508,'Step 2 - Old-New Code Crosswalk'!D:D,1,FALSE)</f>
        <v>100000-12205-81007</v>
      </c>
      <c r="E508" s="327" t="str">
        <f t="shared" si="7"/>
        <v/>
      </c>
    </row>
    <row r="509" spans="1:5" x14ac:dyDescent="0.25">
      <c r="A509" t="s">
        <v>13130</v>
      </c>
      <c r="B509" t="s">
        <v>13131</v>
      </c>
      <c r="C509"/>
      <c r="D509" t="str">
        <f>VLOOKUP(A509,'Step 2 - Old-New Code Crosswalk'!D:D,1,FALSE)</f>
        <v>100000-12205-81016</v>
      </c>
      <c r="E509" s="327" t="str">
        <f t="shared" si="7"/>
        <v/>
      </c>
    </row>
    <row r="510" spans="1:5" x14ac:dyDescent="0.25">
      <c r="A510" t="s">
        <v>13132</v>
      </c>
      <c r="B510" t="s">
        <v>13133</v>
      </c>
      <c r="C510"/>
      <c r="D510" t="str">
        <f>VLOOKUP(A510,'Step 2 - Old-New Code Crosswalk'!D:D,1,FALSE)</f>
        <v>100000-12205-81018</v>
      </c>
      <c r="E510" s="327" t="str">
        <f t="shared" si="7"/>
        <v/>
      </c>
    </row>
    <row r="511" spans="1:5" x14ac:dyDescent="0.25">
      <c r="A511" t="s">
        <v>13134</v>
      </c>
      <c r="B511" t="s">
        <v>13135</v>
      </c>
      <c r="C511"/>
      <c r="D511" t="str">
        <f>VLOOKUP(A511,'Step 2 - Old-New Code Crosswalk'!D:D,1,FALSE)</f>
        <v>100000-12205-82000</v>
      </c>
      <c r="E511" s="327" t="str">
        <f t="shared" si="7"/>
        <v/>
      </c>
    </row>
    <row r="512" spans="1:5" x14ac:dyDescent="0.25">
      <c r="A512" t="s">
        <v>13136</v>
      </c>
      <c r="B512" t="s">
        <v>13137</v>
      </c>
      <c r="C512"/>
      <c r="D512" t="str">
        <f>VLOOKUP(A512,'Step 2 - Old-New Code Crosswalk'!D:D,1,FALSE)</f>
        <v>100000-12205-82012</v>
      </c>
      <c r="E512" s="327" t="str">
        <f t="shared" si="7"/>
        <v/>
      </c>
    </row>
    <row r="513" spans="1:5" x14ac:dyDescent="0.25">
      <c r="A513" t="s">
        <v>13138</v>
      </c>
      <c r="B513" t="s">
        <v>13139</v>
      </c>
      <c r="C513"/>
      <c r="D513" t="str">
        <f>VLOOKUP(A513,'Step 2 - Old-New Code Crosswalk'!D:D,1,FALSE)</f>
        <v>100000-12205-82013</v>
      </c>
      <c r="E513" s="327" t="str">
        <f t="shared" si="7"/>
        <v/>
      </c>
    </row>
    <row r="514" spans="1:5" x14ac:dyDescent="0.25">
      <c r="A514" t="s">
        <v>13140</v>
      </c>
      <c r="B514" t="s">
        <v>13141</v>
      </c>
      <c r="C514"/>
      <c r="D514" t="str">
        <f>VLOOKUP(A514,'Step 2 - Old-New Code Crosswalk'!D:D,1,FALSE)</f>
        <v>100000-12205-82022</v>
      </c>
      <c r="E514" s="327" t="str">
        <f t="shared" ref="E514:E577" si="8">IF(A514=D514,"","ERROR")</f>
        <v/>
      </c>
    </row>
    <row r="515" spans="1:5" x14ac:dyDescent="0.25">
      <c r="A515" t="s">
        <v>13142</v>
      </c>
      <c r="B515" t="s">
        <v>13143</v>
      </c>
      <c r="C515"/>
      <c r="D515" t="str">
        <f>VLOOKUP(A515,'Step 2 - Old-New Code Crosswalk'!D:D,1,FALSE)</f>
        <v>100000-12205-83003</v>
      </c>
      <c r="E515" s="327" t="str">
        <f t="shared" si="8"/>
        <v/>
      </c>
    </row>
    <row r="516" spans="1:5" x14ac:dyDescent="0.25">
      <c r="A516" t="s">
        <v>13144</v>
      </c>
      <c r="B516" t="s">
        <v>13145</v>
      </c>
      <c r="C516"/>
      <c r="D516" t="str">
        <f>VLOOKUP(A516,'Step 2 - Old-New Code Crosswalk'!D:D,1,FALSE)</f>
        <v>100000-12205-84006</v>
      </c>
      <c r="E516" s="327" t="str">
        <f t="shared" si="8"/>
        <v/>
      </c>
    </row>
    <row r="517" spans="1:5" x14ac:dyDescent="0.25">
      <c r="A517" t="s">
        <v>13146</v>
      </c>
      <c r="B517" t="s">
        <v>13147</v>
      </c>
      <c r="C517"/>
      <c r="D517" t="e">
        <f>VLOOKUP(A517,'Step 2 - Old-New Code Crosswalk'!D:D,1,FALSE)</f>
        <v>#N/A</v>
      </c>
      <c r="E517" s="327" t="e">
        <f t="shared" si="8"/>
        <v>#N/A</v>
      </c>
    </row>
    <row r="518" spans="1:5" x14ac:dyDescent="0.25">
      <c r="A518" t="s">
        <v>3425</v>
      </c>
      <c r="B518" t="s">
        <v>13148</v>
      </c>
      <c r="C518"/>
      <c r="D518" t="str">
        <f>VLOOKUP(A518,'Step 2 - Old-New Code Crosswalk'!D:D,1,FALSE)</f>
        <v>100000-12206-60100</v>
      </c>
      <c r="E518" s="327" t="str">
        <f t="shared" si="8"/>
        <v/>
      </c>
    </row>
    <row r="519" spans="1:5" x14ac:dyDescent="0.25">
      <c r="A519" t="s">
        <v>3459</v>
      </c>
      <c r="B519" t="s">
        <v>13149</v>
      </c>
      <c r="C519"/>
      <c r="D519" t="str">
        <f>VLOOKUP(A519,'Step 2 - Old-New Code Crosswalk'!D:D,1,FALSE)</f>
        <v>100000-12206-60200</v>
      </c>
      <c r="E519" s="327" t="str">
        <f t="shared" si="8"/>
        <v/>
      </c>
    </row>
    <row r="520" spans="1:5" x14ac:dyDescent="0.25">
      <c r="A520" t="s">
        <v>3479</v>
      </c>
      <c r="B520" t="s">
        <v>13150</v>
      </c>
      <c r="C520"/>
      <c r="D520" t="str">
        <f>VLOOKUP(A520,'Step 2 - Old-New Code Crosswalk'!D:D,1,FALSE)</f>
        <v>100000-12206-60201</v>
      </c>
      <c r="E520" s="327" t="str">
        <f t="shared" si="8"/>
        <v/>
      </c>
    </row>
    <row r="521" spans="1:5" x14ac:dyDescent="0.25">
      <c r="A521" t="s">
        <v>13151</v>
      </c>
      <c r="B521" t="s">
        <v>13152</v>
      </c>
      <c r="C521"/>
      <c r="D521" t="e">
        <f>VLOOKUP(A521,'Step 2 - Old-New Code Crosswalk'!D:D,1,FALSE)</f>
        <v>#N/A</v>
      </c>
      <c r="E521" s="327" t="e">
        <f t="shared" si="8"/>
        <v>#N/A</v>
      </c>
    </row>
    <row r="522" spans="1:5" x14ac:dyDescent="0.25">
      <c r="A522" t="s">
        <v>3491</v>
      </c>
      <c r="B522" t="s">
        <v>13153</v>
      </c>
      <c r="C522"/>
      <c r="D522" t="str">
        <f>VLOOKUP(A522,'Step 2 - Old-New Code Crosswalk'!D:D,1,FALSE)</f>
        <v>100000-12206-61000</v>
      </c>
      <c r="E522" s="327" t="str">
        <f t="shared" si="8"/>
        <v/>
      </c>
    </row>
    <row r="523" spans="1:5" x14ac:dyDescent="0.25">
      <c r="A523" t="s">
        <v>3496</v>
      </c>
      <c r="B523" t="s">
        <v>13154</v>
      </c>
      <c r="C523"/>
      <c r="D523" t="str">
        <f>VLOOKUP(A523,'Step 2 - Old-New Code Crosswalk'!D:D,1,FALSE)</f>
        <v>100000-12206-62000</v>
      </c>
      <c r="E523" s="327" t="str">
        <f t="shared" si="8"/>
        <v/>
      </c>
    </row>
    <row r="524" spans="1:5" x14ac:dyDescent="0.25">
      <c r="A524" t="s">
        <v>13155</v>
      </c>
      <c r="B524" t="s">
        <v>13156</v>
      </c>
      <c r="C524"/>
      <c r="D524" t="str">
        <f>VLOOKUP(A524,'Step 2 - Old-New Code Crosswalk'!D:D,1,FALSE)</f>
        <v>100000-12206-64000</v>
      </c>
      <c r="E524" s="327" t="str">
        <f t="shared" si="8"/>
        <v/>
      </c>
    </row>
    <row r="525" spans="1:5" x14ac:dyDescent="0.25">
      <c r="A525" t="s">
        <v>13157</v>
      </c>
      <c r="B525" t="s">
        <v>13158</v>
      </c>
      <c r="C525"/>
      <c r="D525" t="str">
        <f>VLOOKUP(A525,'Step 2 - Old-New Code Crosswalk'!D:D,1,FALSE)</f>
        <v>100000-12206-80000</v>
      </c>
      <c r="E525" s="327" t="str">
        <f t="shared" si="8"/>
        <v/>
      </c>
    </row>
    <row r="526" spans="1:5" x14ac:dyDescent="0.25">
      <c r="A526" t="s">
        <v>21700</v>
      </c>
      <c r="B526" t="s">
        <v>21701</v>
      </c>
      <c r="C526"/>
      <c r="D526" t="e">
        <f>VLOOKUP(A526,'Step 2 - Old-New Code Crosswalk'!D:D,1,FALSE)</f>
        <v>#N/A</v>
      </c>
      <c r="E526" s="327" t="e">
        <f t="shared" si="8"/>
        <v>#N/A</v>
      </c>
    </row>
    <row r="527" spans="1:5" x14ac:dyDescent="0.25">
      <c r="A527" t="s">
        <v>21702</v>
      </c>
      <c r="B527" t="s">
        <v>21703</v>
      </c>
      <c r="C527"/>
      <c r="D527" t="e">
        <f>VLOOKUP(A527,'Step 2 - Old-New Code Crosswalk'!D:D,1,FALSE)</f>
        <v>#N/A</v>
      </c>
      <c r="E527" s="327" t="e">
        <f t="shared" si="8"/>
        <v>#N/A</v>
      </c>
    </row>
    <row r="528" spans="1:5" x14ac:dyDescent="0.25">
      <c r="A528" t="s">
        <v>21704</v>
      </c>
      <c r="B528" t="s">
        <v>21705</v>
      </c>
      <c r="C528"/>
      <c r="D528" t="e">
        <f>VLOOKUP(A528,'Step 2 - Old-New Code Crosswalk'!D:D,1,FALSE)</f>
        <v>#N/A</v>
      </c>
      <c r="E528" s="327" t="e">
        <f t="shared" si="8"/>
        <v>#N/A</v>
      </c>
    </row>
    <row r="529" spans="1:5" x14ac:dyDescent="0.25">
      <c r="A529" t="s">
        <v>13159</v>
      </c>
      <c r="B529" t="s">
        <v>13160</v>
      </c>
      <c r="C529"/>
      <c r="D529" t="str">
        <f>VLOOKUP(A529,'Step 2 - Old-New Code Crosswalk'!D:D,1,FALSE)</f>
        <v>100000-12206-80501</v>
      </c>
      <c r="E529" s="327" t="str">
        <f t="shared" si="8"/>
        <v/>
      </c>
    </row>
    <row r="530" spans="1:5" x14ac:dyDescent="0.25">
      <c r="A530" t="s">
        <v>13161</v>
      </c>
      <c r="B530" t="s">
        <v>13162</v>
      </c>
      <c r="C530"/>
      <c r="D530" t="str">
        <f>VLOOKUP(A530,'Step 2 - Old-New Code Crosswalk'!D:D,1,FALSE)</f>
        <v>100000-12206-81000</v>
      </c>
      <c r="E530" s="327" t="str">
        <f t="shared" si="8"/>
        <v/>
      </c>
    </row>
    <row r="531" spans="1:5" x14ac:dyDescent="0.25">
      <c r="A531" t="s">
        <v>13163</v>
      </c>
      <c r="B531" t="s">
        <v>13164</v>
      </c>
      <c r="C531"/>
      <c r="D531" t="str">
        <f>VLOOKUP(A531,'Step 2 - Old-New Code Crosswalk'!D:D,1,FALSE)</f>
        <v>100000-12206-81007</v>
      </c>
      <c r="E531" s="327" t="str">
        <f t="shared" si="8"/>
        <v/>
      </c>
    </row>
    <row r="532" spans="1:5" x14ac:dyDescent="0.25">
      <c r="A532" t="s">
        <v>13165</v>
      </c>
      <c r="B532" t="s">
        <v>13166</v>
      </c>
      <c r="C532"/>
      <c r="D532" t="str">
        <f>VLOOKUP(A532,'Step 2 - Old-New Code Crosswalk'!D:D,1,FALSE)</f>
        <v>100000-12206-81016</v>
      </c>
      <c r="E532" s="327" t="str">
        <f t="shared" si="8"/>
        <v/>
      </c>
    </row>
    <row r="533" spans="1:5" x14ac:dyDescent="0.25">
      <c r="A533" t="s">
        <v>13167</v>
      </c>
      <c r="B533" t="s">
        <v>13168</v>
      </c>
      <c r="C533"/>
      <c r="D533" t="str">
        <f>VLOOKUP(A533,'Step 2 - Old-New Code Crosswalk'!D:D,1,FALSE)</f>
        <v>100000-12206-81018</v>
      </c>
      <c r="E533" s="327" t="str">
        <f t="shared" si="8"/>
        <v/>
      </c>
    </row>
    <row r="534" spans="1:5" x14ac:dyDescent="0.25">
      <c r="A534" t="s">
        <v>13169</v>
      </c>
      <c r="B534" t="s">
        <v>13170</v>
      </c>
      <c r="C534"/>
      <c r="D534" t="str">
        <f>VLOOKUP(A534,'Step 2 - Old-New Code Crosswalk'!D:D,1,FALSE)</f>
        <v>100000-12206-82000</v>
      </c>
      <c r="E534" s="327" t="str">
        <f t="shared" si="8"/>
        <v/>
      </c>
    </row>
    <row r="535" spans="1:5" x14ac:dyDescent="0.25">
      <c r="A535" t="s">
        <v>13171</v>
      </c>
      <c r="B535" t="s">
        <v>13172</v>
      </c>
      <c r="C535"/>
      <c r="D535" t="str">
        <f>VLOOKUP(A535,'Step 2 - Old-New Code Crosswalk'!D:D,1,FALSE)</f>
        <v>100000-12206-82012</v>
      </c>
      <c r="E535" s="327" t="str">
        <f t="shared" si="8"/>
        <v/>
      </c>
    </row>
    <row r="536" spans="1:5" x14ac:dyDescent="0.25">
      <c r="A536" t="s">
        <v>13173</v>
      </c>
      <c r="B536" t="s">
        <v>13174</v>
      </c>
      <c r="C536"/>
      <c r="D536" t="str">
        <f>VLOOKUP(A536,'Step 2 - Old-New Code Crosswalk'!D:D,1,FALSE)</f>
        <v>100000-12206-82013</v>
      </c>
      <c r="E536" s="327" t="str">
        <f t="shared" si="8"/>
        <v/>
      </c>
    </row>
    <row r="537" spans="1:5" x14ac:dyDescent="0.25">
      <c r="A537" t="s">
        <v>13175</v>
      </c>
      <c r="B537" t="s">
        <v>13176</v>
      </c>
      <c r="C537"/>
      <c r="D537" t="str">
        <f>VLOOKUP(A537,'Step 2 - Old-New Code Crosswalk'!D:D,1,FALSE)</f>
        <v>100000-12206-82022</v>
      </c>
      <c r="E537" s="327" t="str">
        <f t="shared" si="8"/>
        <v/>
      </c>
    </row>
    <row r="538" spans="1:5" x14ac:dyDescent="0.25">
      <c r="A538" t="s">
        <v>13177</v>
      </c>
      <c r="B538" t="s">
        <v>13178</v>
      </c>
      <c r="C538"/>
      <c r="D538" t="str">
        <f>VLOOKUP(A538,'Step 2 - Old-New Code Crosswalk'!D:D,1,FALSE)</f>
        <v>100000-12206-83003</v>
      </c>
      <c r="E538" s="327" t="str">
        <f t="shared" si="8"/>
        <v/>
      </c>
    </row>
    <row r="539" spans="1:5" x14ac:dyDescent="0.25">
      <c r="A539" t="s">
        <v>13179</v>
      </c>
      <c r="B539" t="s">
        <v>13180</v>
      </c>
      <c r="C539"/>
      <c r="D539" t="str">
        <f>VLOOKUP(A539,'Step 2 - Old-New Code Crosswalk'!D:D,1,FALSE)</f>
        <v>100000-12206-84006</v>
      </c>
      <c r="E539" s="327" t="str">
        <f t="shared" si="8"/>
        <v/>
      </c>
    </row>
    <row r="540" spans="1:5" x14ac:dyDescent="0.25">
      <c r="A540" t="s">
        <v>3512</v>
      </c>
      <c r="B540" t="s">
        <v>13181</v>
      </c>
      <c r="C540"/>
      <c r="D540" t="str">
        <f>VLOOKUP(A540,'Step 2 - Old-New Code Crosswalk'!D:D,1,FALSE)</f>
        <v>100000-12207-60000</v>
      </c>
      <c r="E540" s="327" t="str">
        <f t="shared" si="8"/>
        <v/>
      </c>
    </row>
    <row r="541" spans="1:5" x14ac:dyDescent="0.25">
      <c r="A541" t="s">
        <v>3515</v>
      </c>
      <c r="B541" t="s">
        <v>13182</v>
      </c>
      <c r="C541"/>
      <c r="D541" t="str">
        <f>VLOOKUP(A541,'Step 2 - Old-New Code Crosswalk'!D:D,1,FALSE)</f>
        <v>100000-12207-60100</v>
      </c>
      <c r="E541" s="327" t="str">
        <f t="shared" si="8"/>
        <v/>
      </c>
    </row>
    <row r="542" spans="1:5" x14ac:dyDescent="0.25">
      <c r="A542" t="s">
        <v>3539</v>
      </c>
      <c r="B542" t="s">
        <v>13183</v>
      </c>
      <c r="C542"/>
      <c r="D542" t="str">
        <f>VLOOKUP(A542,'Step 2 - Old-New Code Crosswalk'!D:D,1,FALSE)</f>
        <v>100000-12207-60200</v>
      </c>
      <c r="E542" s="327" t="str">
        <f t="shared" si="8"/>
        <v/>
      </c>
    </row>
    <row r="543" spans="1:5" x14ac:dyDescent="0.25">
      <c r="A543" t="s">
        <v>3553</v>
      </c>
      <c r="B543" t="s">
        <v>13184</v>
      </c>
      <c r="C543"/>
      <c r="D543" t="str">
        <f>VLOOKUP(A543,'Step 2 - Old-New Code Crosswalk'!D:D,1,FALSE)</f>
        <v>100000-12207-60201</v>
      </c>
      <c r="E543" s="327" t="str">
        <f t="shared" si="8"/>
        <v/>
      </c>
    </row>
    <row r="544" spans="1:5" x14ac:dyDescent="0.25">
      <c r="A544" t="s">
        <v>13185</v>
      </c>
      <c r="B544" t="s">
        <v>13186</v>
      </c>
      <c r="C544"/>
      <c r="D544" t="e">
        <f>VLOOKUP(A544,'Step 2 - Old-New Code Crosswalk'!D:D,1,FALSE)</f>
        <v>#N/A</v>
      </c>
      <c r="E544" s="327" t="e">
        <f t="shared" si="8"/>
        <v>#N/A</v>
      </c>
    </row>
    <row r="545" spans="1:5" x14ac:dyDescent="0.25">
      <c r="A545" t="s">
        <v>3564</v>
      </c>
      <c r="B545" t="s">
        <v>13187</v>
      </c>
      <c r="C545"/>
      <c r="D545" t="str">
        <f>VLOOKUP(A545,'Step 2 - Old-New Code Crosswalk'!D:D,1,FALSE)</f>
        <v>100000-12207-61000</v>
      </c>
      <c r="E545" s="327" t="str">
        <f t="shared" si="8"/>
        <v/>
      </c>
    </row>
    <row r="546" spans="1:5" x14ac:dyDescent="0.25">
      <c r="A546" t="s">
        <v>13188</v>
      </c>
      <c r="B546" t="s">
        <v>13189</v>
      </c>
      <c r="C546"/>
      <c r="D546" t="str">
        <f>VLOOKUP(A546,'Step 2 - Old-New Code Crosswalk'!D:D,1,FALSE)</f>
        <v>100000-12207-64000</v>
      </c>
      <c r="E546" s="327" t="str">
        <f t="shared" si="8"/>
        <v/>
      </c>
    </row>
    <row r="547" spans="1:5" x14ac:dyDescent="0.25">
      <c r="A547" t="s">
        <v>13190</v>
      </c>
      <c r="B547" t="s">
        <v>13191</v>
      </c>
      <c r="C547"/>
      <c r="D547" t="str">
        <f>VLOOKUP(A547,'Step 2 - Old-New Code Crosswalk'!D:D,1,FALSE)</f>
        <v>100000-12207-80000</v>
      </c>
      <c r="E547" s="327" t="str">
        <f t="shared" si="8"/>
        <v/>
      </c>
    </row>
    <row r="548" spans="1:5" x14ac:dyDescent="0.25">
      <c r="A548" t="s">
        <v>20592</v>
      </c>
      <c r="B548" t="s">
        <v>20593</v>
      </c>
      <c r="C548"/>
      <c r="D548" t="e">
        <f>VLOOKUP(A548,'Step 2 - Old-New Code Crosswalk'!D:D,1,FALSE)</f>
        <v>#N/A</v>
      </c>
      <c r="E548" s="327" t="e">
        <f t="shared" si="8"/>
        <v>#N/A</v>
      </c>
    </row>
    <row r="549" spans="1:5" x14ac:dyDescent="0.25">
      <c r="A549" t="s">
        <v>20594</v>
      </c>
      <c r="B549" t="s">
        <v>20595</v>
      </c>
      <c r="C549"/>
      <c r="D549" t="e">
        <f>VLOOKUP(A549,'Step 2 - Old-New Code Crosswalk'!D:D,1,FALSE)</f>
        <v>#N/A</v>
      </c>
      <c r="E549" s="327" t="e">
        <f t="shared" si="8"/>
        <v>#N/A</v>
      </c>
    </row>
    <row r="550" spans="1:5" x14ac:dyDescent="0.25">
      <c r="A550" t="s">
        <v>20596</v>
      </c>
      <c r="B550" t="s">
        <v>20597</v>
      </c>
      <c r="C550"/>
      <c r="D550" t="e">
        <f>VLOOKUP(A550,'Step 2 - Old-New Code Crosswalk'!D:D,1,FALSE)</f>
        <v>#N/A</v>
      </c>
      <c r="E550" s="327" t="e">
        <f t="shared" si="8"/>
        <v>#N/A</v>
      </c>
    </row>
    <row r="551" spans="1:5" x14ac:dyDescent="0.25">
      <c r="A551" t="s">
        <v>20598</v>
      </c>
      <c r="B551" t="s">
        <v>20599</v>
      </c>
      <c r="C551"/>
      <c r="D551" t="e">
        <f>VLOOKUP(A551,'Step 2 - Old-New Code Crosswalk'!D:D,1,FALSE)</f>
        <v>#N/A</v>
      </c>
      <c r="E551" s="327" t="e">
        <f t="shared" si="8"/>
        <v>#N/A</v>
      </c>
    </row>
    <row r="552" spans="1:5" x14ac:dyDescent="0.25">
      <c r="A552" t="s">
        <v>20600</v>
      </c>
      <c r="B552" t="s">
        <v>20601</v>
      </c>
      <c r="C552"/>
      <c r="D552" t="e">
        <f>VLOOKUP(A552,'Step 2 - Old-New Code Crosswalk'!D:D,1,FALSE)</f>
        <v>#N/A</v>
      </c>
      <c r="E552" s="327" t="e">
        <f t="shared" si="8"/>
        <v>#N/A</v>
      </c>
    </row>
    <row r="553" spans="1:5" x14ac:dyDescent="0.25">
      <c r="A553" t="s">
        <v>20602</v>
      </c>
      <c r="B553" t="s">
        <v>20603</v>
      </c>
      <c r="C553"/>
      <c r="D553" t="e">
        <f>VLOOKUP(A553,'Step 2 - Old-New Code Crosswalk'!D:D,1,FALSE)</f>
        <v>#N/A</v>
      </c>
      <c r="E553" s="327" t="e">
        <f t="shared" si="8"/>
        <v>#N/A</v>
      </c>
    </row>
    <row r="554" spans="1:5" x14ac:dyDescent="0.25">
      <c r="A554" t="s">
        <v>20604</v>
      </c>
      <c r="B554" t="s">
        <v>20605</v>
      </c>
      <c r="C554"/>
      <c r="D554" t="e">
        <f>VLOOKUP(A554,'Step 2 - Old-New Code Crosswalk'!D:D,1,FALSE)</f>
        <v>#N/A</v>
      </c>
      <c r="E554" s="327" t="e">
        <f t="shared" si="8"/>
        <v>#N/A</v>
      </c>
    </row>
    <row r="555" spans="1:5" x14ac:dyDescent="0.25">
      <c r="A555" t="s">
        <v>13192</v>
      </c>
      <c r="B555" t="s">
        <v>13193</v>
      </c>
      <c r="C555"/>
      <c r="D555" t="str">
        <f>VLOOKUP(A555,'Step 2 - Old-New Code Crosswalk'!D:D,1,FALSE)</f>
        <v>100000-12207-80501</v>
      </c>
      <c r="E555" s="327" t="str">
        <f t="shared" si="8"/>
        <v/>
      </c>
    </row>
    <row r="556" spans="1:5" x14ac:dyDescent="0.25">
      <c r="A556" t="s">
        <v>13194</v>
      </c>
      <c r="B556" t="s">
        <v>13195</v>
      </c>
      <c r="C556"/>
      <c r="D556" t="str">
        <f>VLOOKUP(A556,'Step 2 - Old-New Code Crosswalk'!D:D,1,FALSE)</f>
        <v>100000-12207-81000</v>
      </c>
      <c r="E556" s="327" t="str">
        <f t="shared" si="8"/>
        <v/>
      </c>
    </row>
    <row r="557" spans="1:5" x14ac:dyDescent="0.25">
      <c r="A557" t="s">
        <v>13196</v>
      </c>
      <c r="B557" t="s">
        <v>13197</v>
      </c>
      <c r="C557"/>
      <c r="D557" t="str">
        <f>VLOOKUP(A557,'Step 2 - Old-New Code Crosswalk'!D:D,1,FALSE)</f>
        <v>100000-12207-81001</v>
      </c>
      <c r="E557" s="327" t="str">
        <f t="shared" si="8"/>
        <v/>
      </c>
    </row>
    <row r="558" spans="1:5" x14ac:dyDescent="0.25">
      <c r="A558" t="s">
        <v>13198</v>
      </c>
      <c r="B558" t="s">
        <v>13199</v>
      </c>
      <c r="C558"/>
      <c r="D558" t="str">
        <f>VLOOKUP(A558,'Step 2 - Old-New Code Crosswalk'!D:D,1,FALSE)</f>
        <v>100000-12207-81016</v>
      </c>
      <c r="E558" s="327" t="str">
        <f t="shared" si="8"/>
        <v/>
      </c>
    </row>
    <row r="559" spans="1:5" x14ac:dyDescent="0.25">
      <c r="A559" t="s">
        <v>13200</v>
      </c>
      <c r="B559" t="s">
        <v>13201</v>
      </c>
      <c r="C559"/>
      <c r="D559" t="str">
        <f>VLOOKUP(A559,'Step 2 - Old-New Code Crosswalk'!D:D,1,FALSE)</f>
        <v>100000-12207-81018</v>
      </c>
      <c r="E559" s="327" t="str">
        <f t="shared" si="8"/>
        <v/>
      </c>
    </row>
    <row r="560" spans="1:5" x14ac:dyDescent="0.25">
      <c r="A560" t="s">
        <v>13202</v>
      </c>
      <c r="B560" t="s">
        <v>13203</v>
      </c>
      <c r="C560"/>
      <c r="D560" t="str">
        <f>VLOOKUP(A560,'Step 2 - Old-New Code Crosswalk'!D:D,1,FALSE)</f>
        <v>100000-12207-82000</v>
      </c>
      <c r="E560" s="327" t="str">
        <f t="shared" si="8"/>
        <v/>
      </c>
    </row>
    <row r="561" spans="1:5" x14ac:dyDescent="0.25">
      <c r="A561" t="s">
        <v>13204</v>
      </c>
      <c r="B561" t="s">
        <v>13205</v>
      </c>
      <c r="C561"/>
      <c r="D561" t="str">
        <f>VLOOKUP(A561,'Step 2 - Old-New Code Crosswalk'!D:D,1,FALSE)</f>
        <v>100000-12207-82012</v>
      </c>
      <c r="E561" s="327" t="str">
        <f t="shared" si="8"/>
        <v/>
      </c>
    </row>
    <row r="562" spans="1:5" x14ac:dyDescent="0.25">
      <c r="A562" t="s">
        <v>13206</v>
      </c>
      <c r="B562" t="s">
        <v>13207</v>
      </c>
      <c r="C562"/>
      <c r="D562" t="str">
        <f>VLOOKUP(A562,'Step 2 - Old-New Code Crosswalk'!D:D,1,FALSE)</f>
        <v>100000-12207-82013</v>
      </c>
      <c r="E562" s="327" t="str">
        <f t="shared" si="8"/>
        <v/>
      </c>
    </row>
    <row r="563" spans="1:5" x14ac:dyDescent="0.25">
      <c r="A563" t="s">
        <v>13208</v>
      </c>
      <c r="B563" t="s">
        <v>13209</v>
      </c>
      <c r="C563"/>
      <c r="D563" t="str">
        <f>VLOOKUP(A563,'Step 2 - Old-New Code Crosswalk'!D:D,1,FALSE)</f>
        <v>100000-12207-82022</v>
      </c>
      <c r="E563" s="327" t="str">
        <f t="shared" si="8"/>
        <v/>
      </c>
    </row>
    <row r="564" spans="1:5" x14ac:dyDescent="0.25">
      <c r="A564" t="s">
        <v>13210</v>
      </c>
      <c r="B564" t="s">
        <v>13211</v>
      </c>
      <c r="C564"/>
      <c r="D564" t="str">
        <f>VLOOKUP(A564,'Step 2 - Old-New Code Crosswalk'!D:D,1,FALSE)</f>
        <v>100000-12207-83003</v>
      </c>
      <c r="E564" s="327" t="str">
        <f t="shared" si="8"/>
        <v/>
      </c>
    </row>
    <row r="565" spans="1:5" x14ac:dyDescent="0.25">
      <c r="A565" t="s">
        <v>13212</v>
      </c>
      <c r="B565" t="s">
        <v>13213</v>
      </c>
      <c r="C565"/>
      <c r="D565" t="str">
        <f>VLOOKUP(A565,'Step 2 - Old-New Code Crosswalk'!D:D,1,FALSE)</f>
        <v>100000-12207-84006</v>
      </c>
      <c r="E565" s="327" t="str">
        <f t="shared" si="8"/>
        <v/>
      </c>
    </row>
    <row r="566" spans="1:5" x14ac:dyDescent="0.25">
      <c r="A566" t="s">
        <v>13214</v>
      </c>
      <c r="B566" t="s">
        <v>13215</v>
      </c>
      <c r="C566"/>
      <c r="D566" t="str">
        <f>VLOOKUP(A566,'Step 2 - Old-New Code Crosswalk'!D:D,1,FALSE)</f>
        <v>100000-12207-87024</v>
      </c>
      <c r="E566" s="327" t="str">
        <f t="shared" si="8"/>
        <v/>
      </c>
    </row>
    <row r="567" spans="1:5" x14ac:dyDescent="0.25">
      <c r="A567" t="s">
        <v>13216</v>
      </c>
      <c r="B567" t="s">
        <v>13217</v>
      </c>
      <c r="C567"/>
      <c r="D567" t="e">
        <f>VLOOKUP(A567,'Step 2 - Old-New Code Crosswalk'!D:D,1,FALSE)</f>
        <v>#N/A</v>
      </c>
      <c r="E567" s="327" t="e">
        <f t="shared" si="8"/>
        <v>#N/A</v>
      </c>
    </row>
    <row r="568" spans="1:5" x14ac:dyDescent="0.25">
      <c r="A568" t="s">
        <v>3586</v>
      </c>
      <c r="B568" t="s">
        <v>13218</v>
      </c>
      <c r="C568"/>
      <c r="D568" t="str">
        <f>VLOOKUP(A568,'Step 2 - Old-New Code Crosswalk'!D:D,1,FALSE)</f>
        <v>100000-12208-60100</v>
      </c>
      <c r="E568" s="327" t="str">
        <f t="shared" si="8"/>
        <v/>
      </c>
    </row>
    <row r="569" spans="1:5" x14ac:dyDescent="0.25">
      <c r="A569" t="s">
        <v>3608</v>
      </c>
      <c r="B569" t="s">
        <v>13219</v>
      </c>
      <c r="C569"/>
      <c r="D569" t="str">
        <f>VLOOKUP(A569,'Step 2 - Old-New Code Crosswalk'!D:D,1,FALSE)</f>
        <v>100000-12208-60200</v>
      </c>
      <c r="E569" s="327" t="str">
        <f t="shared" si="8"/>
        <v/>
      </c>
    </row>
    <row r="570" spans="1:5" x14ac:dyDescent="0.25">
      <c r="A570" t="s">
        <v>3628</v>
      </c>
      <c r="B570" t="s">
        <v>13220</v>
      </c>
      <c r="C570"/>
      <c r="D570" t="str">
        <f>VLOOKUP(A570,'Step 2 - Old-New Code Crosswalk'!D:D,1,FALSE)</f>
        <v>100000-12208-60201</v>
      </c>
      <c r="E570" s="327" t="str">
        <f t="shared" si="8"/>
        <v/>
      </c>
    </row>
    <row r="571" spans="1:5" x14ac:dyDescent="0.25">
      <c r="A571" t="s">
        <v>13221</v>
      </c>
      <c r="B571" t="s">
        <v>13222</v>
      </c>
      <c r="C571"/>
      <c r="D571" t="e">
        <f>VLOOKUP(A571,'Step 2 - Old-New Code Crosswalk'!D:D,1,FALSE)</f>
        <v>#N/A</v>
      </c>
      <c r="E571" s="327" t="e">
        <f t="shared" si="8"/>
        <v>#N/A</v>
      </c>
    </row>
    <row r="572" spans="1:5" x14ac:dyDescent="0.25">
      <c r="A572" t="s">
        <v>3639</v>
      </c>
      <c r="B572" t="s">
        <v>13223</v>
      </c>
      <c r="C572"/>
      <c r="D572" t="str">
        <f>VLOOKUP(A572,'Step 2 - Old-New Code Crosswalk'!D:D,1,FALSE)</f>
        <v>100000-12208-61000</v>
      </c>
      <c r="E572" s="327" t="str">
        <f t="shared" si="8"/>
        <v/>
      </c>
    </row>
    <row r="573" spans="1:5" x14ac:dyDescent="0.25">
      <c r="A573" t="s">
        <v>13224</v>
      </c>
      <c r="B573" t="s">
        <v>13225</v>
      </c>
      <c r="C573"/>
      <c r="D573" t="str">
        <f>VLOOKUP(A573,'Step 2 - Old-New Code Crosswalk'!D:D,1,FALSE)</f>
        <v>100000-12208-80000</v>
      </c>
      <c r="E573" s="327" t="str">
        <f t="shared" si="8"/>
        <v/>
      </c>
    </row>
    <row r="574" spans="1:5" x14ac:dyDescent="0.25">
      <c r="A574" t="s">
        <v>21522</v>
      </c>
      <c r="B574" t="s">
        <v>21523</v>
      </c>
      <c r="C574"/>
      <c r="D574" t="e">
        <f>VLOOKUP(A574,'Step 2 - Old-New Code Crosswalk'!D:D,1,FALSE)</f>
        <v>#N/A</v>
      </c>
      <c r="E574" s="327" t="e">
        <f t="shared" si="8"/>
        <v>#N/A</v>
      </c>
    </row>
    <row r="575" spans="1:5" x14ac:dyDescent="0.25">
      <c r="A575" t="s">
        <v>21524</v>
      </c>
      <c r="B575" t="s">
        <v>21525</v>
      </c>
      <c r="C575"/>
      <c r="D575" t="e">
        <f>VLOOKUP(A575,'Step 2 - Old-New Code Crosswalk'!D:D,1,FALSE)</f>
        <v>#N/A</v>
      </c>
      <c r="E575" s="327" t="e">
        <f t="shared" si="8"/>
        <v>#N/A</v>
      </c>
    </row>
    <row r="576" spans="1:5" x14ac:dyDescent="0.25">
      <c r="A576" t="s">
        <v>21526</v>
      </c>
      <c r="B576" t="s">
        <v>21527</v>
      </c>
      <c r="C576"/>
      <c r="D576" t="e">
        <f>VLOOKUP(A576,'Step 2 - Old-New Code Crosswalk'!D:D,1,FALSE)</f>
        <v>#N/A</v>
      </c>
      <c r="E576" s="327" t="e">
        <f t="shared" si="8"/>
        <v>#N/A</v>
      </c>
    </row>
    <row r="577" spans="1:5" x14ac:dyDescent="0.25">
      <c r="A577" t="s">
        <v>21528</v>
      </c>
      <c r="B577" t="s">
        <v>21529</v>
      </c>
      <c r="C577"/>
      <c r="D577" t="e">
        <f>VLOOKUP(A577,'Step 2 - Old-New Code Crosswalk'!D:D,1,FALSE)</f>
        <v>#N/A</v>
      </c>
      <c r="E577" s="327" t="e">
        <f t="shared" si="8"/>
        <v>#N/A</v>
      </c>
    </row>
    <row r="578" spans="1:5" x14ac:dyDescent="0.25">
      <c r="A578" t="s">
        <v>13226</v>
      </c>
      <c r="B578" t="s">
        <v>13227</v>
      </c>
      <c r="C578"/>
      <c r="D578" t="str">
        <f>VLOOKUP(A578,'Step 2 - Old-New Code Crosswalk'!D:D,1,FALSE)</f>
        <v>100000-12208-80501</v>
      </c>
      <c r="E578" s="327" t="str">
        <f t="shared" ref="E578:E641" si="9">IF(A578=D578,"","ERROR")</f>
        <v/>
      </c>
    </row>
    <row r="579" spans="1:5" x14ac:dyDescent="0.25">
      <c r="A579" t="s">
        <v>13228</v>
      </c>
      <c r="B579" t="s">
        <v>13229</v>
      </c>
      <c r="C579"/>
      <c r="D579" t="str">
        <f>VLOOKUP(A579,'Step 2 - Old-New Code Crosswalk'!D:D,1,FALSE)</f>
        <v>100000-12208-81000</v>
      </c>
      <c r="E579" s="327" t="str">
        <f t="shared" si="9"/>
        <v/>
      </c>
    </row>
    <row r="580" spans="1:5" x14ac:dyDescent="0.25">
      <c r="A580" t="s">
        <v>13230</v>
      </c>
      <c r="B580" t="s">
        <v>13231</v>
      </c>
      <c r="C580"/>
      <c r="D580" t="str">
        <f>VLOOKUP(A580,'Step 2 - Old-New Code Crosswalk'!D:D,1,FALSE)</f>
        <v>100000-12208-81007</v>
      </c>
      <c r="E580" s="327" t="str">
        <f t="shared" si="9"/>
        <v/>
      </c>
    </row>
    <row r="581" spans="1:5" x14ac:dyDescent="0.25">
      <c r="A581" t="s">
        <v>13232</v>
      </c>
      <c r="B581" t="s">
        <v>13233</v>
      </c>
      <c r="C581"/>
      <c r="D581" t="str">
        <f>VLOOKUP(A581,'Step 2 - Old-New Code Crosswalk'!D:D,1,FALSE)</f>
        <v>100000-12208-81018</v>
      </c>
      <c r="E581" s="327" t="str">
        <f t="shared" si="9"/>
        <v/>
      </c>
    </row>
    <row r="582" spans="1:5" x14ac:dyDescent="0.25">
      <c r="A582" t="s">
        <v>13234</v>
      </c>
      <c r="B582" t="s">
        <v>13235</v>
      </c>
      <c r="C582"/>
      <c r="D582" t="str">
        <f>VLOOKUP(A582,'Step 2 - Old-New Code Crosswalk'!D:D,1,FALSE)</f>
        <v>100000-12208-82000</v>
      </c>
      <c r="E582" s="327" t="str">
        <f t="shared" si="9"/>
        <v/>
      </c>
    </row>
    <row r="583" spans="1:5" x14ac:dyDescent="0.25">
      <c r="A583" t="s">
        <v>13236</v>
      </c>
      <c r="B583" t="s">
        <v>13237</v>
      </c>
      <c r="C583"/>
      <c r="D583" t="str">
        <f>VLOOKUP(A583,'Step 2 - Old-New Code Crosswalk'!D:D,1,FALSE)</f>
        <v>100000-12208-82012</v>
      </c>
      <c r="E583" s="327" t="str">
        <f t="shared" si="9"/>
        <v/>
      </c>
    </row>
    <row r="584" spans="1:5" x14ac:dyDescent="0.25">
      <c r="A584" t="s">
        <v>13238</v>
      </c>
      <c r="B584" t="s">
        <v>13239</v>
      </c>
      <c r="C584"/>
      <c r="D584" t="str">
        <f>VLOOKUP(A584,'Step 2 - Old-New Code Crosswalk'!D:D,1,FALSE)</f>
        <v>100000-12208-82013</v>
      </c>
      <c r="E584" s="327" t="str">
        <f t="shared" si="9"/>
        <v/>
      </c>
    </row>
    <row r="585" spans="1:5" x14ac:dyDescent="0.25">
      <c r="A585" t="s">
        <v>13240</v>
      </c>
      <c r="B585" t="s">
        <v>13241</v>
      </c>
      <c r="C585"/>
      <c r="D585" t="str">
        <f>VLOOKUP(A585,'Step 2 - Old-New Code Crosswalk'!D:D,1,FALSE)</f>
        <v>100000-12208-82022</v>
      </c>
      <c r="E585" s="327" t="str">
        <f t="shared" si="9"/>
        <v/>
      </c>
    </row>
    <row r="586" spans="1:5" x14ac:dyDescent="0.25">
      <c r="A586" t="s">
        <v>13242</v>
      </c>
      <c r="B586" t="s">
        <v>13243</v>
      </c>
      <c r="C586"/>
      <c r="D586" t="str">
        <f>VLOOKUP(A586,'Step 2 - Old-New Code Crosswalk'!D:D,1,FALSE)</f>
        <v>100000-12208-83003</v>
      </c>
      <c r="E586" s="327" t="str">
        <f t="shared" si="9"/>
        <v/>
      </c>
    </row>
    <row r="587" spans="1:5" x14ac:dyDescent="0.25">
      <c r="A587" t="s">
        <v>13244</v>
      </c>
      <c r="B587" t="s">
        <v>13245</v>
      </c>
      <c r="C587"/>
      <c r="D587" t="str">
        <f>VLOOKUP(A587,'Step 2 - Old-New Code Crosswalk'!D:D,1,FALSE)</f>
        <v>100000-12208-84006</v>
      </c>
      <c r="E587" s="327" t="str">
        <f t="shared" si="9"/>
        <v/>
      </c>
    </row>
    <row r="588" spans="1:5" x14ac:dyDescent="0.25">
      <c r="A588" t="s">
        <v>13246</v>
      </c>
      <c r="B588" t="s">
        <v>13247</v>
      </c>
      <c r="C588"/>
      <c r="D588" t="e">
        <f>VLOOKUP(A588,'Step 2 - Old-New Code Crosswalk'!D:D,1,FALSE)</f>
        <v>#N/A</v>
      </c>
      <c r="E588" s="327" t="e">
        <f t="shared" si="9"/>
        <v>#N/A</v>
      </c>
    </row>
    <row r="589" spans="1:5" x14ac:dyDescent="0.25">
      <c r="A589" t="s">
        <v>3653</v>
      </c>
      <c r="B589" t="s">
        <v>13248</v>
      </c>
      <c r="C589"/>
      <c r="D589" t="str">
        <f>VLOOKUP(A589,'Step 2 - Old-New Code Crosswalk'!D:D,1,FALSE)</f>
        <v>100000-12209-60100</v>
      </c>
      <c r="E589" s="327" t="str">
        <f t="shared" si="9"/>
        <v/>
      </c>
    </row>
    <row r="590" spans="1:5" x14ac:dyDescent="0.25">
      <c r="A590" t="s">
        <v>3682</v>
      </c>
      <c r="B590" t="s">
        <v>13249</v>
      </c>
      <c r="C590"/>
      <c r="D590" t="str">
        <f>VLOOKUP(A590,'Step 2 - Old-New Code Crosswalk'!D:D,1,FALSE)</f>
        <v>100000-12209-60200</v>
      </c>
      <c r="E590" s="327" t="str">
        <f t="shared" si="9"/>
        <v/>
      </c>
    </row>
    <row r="591" spans="1:5" x14ac:dyDescent="0.25">
      <c r="A591" t="s">
        <v>3730</v>
      </c>
      <c r="B591" t="s">
        <v>13250</v>
      </c>
      <c r="C591"/>
      <c r="D591" t="str">
        <f>VLOOKUP(A591,'Step 2 - Old-New Code Crosswalk'!D:D,1,FALSE)</f>
        <v>100000-12209-60201</v>
      </c>
      <c r="E591" s="327" t="str">
        <f t="shared" si="9"/>
        <v/>
      </c>
    </row>
    <row r="592" spans="1:5" x14ac:dyDescent="0.25">
      <c r="A592" t="s">
        <v>13251</v>
      </c>
      <c r="B592" t="s">
        <v>13252</v>
      </c>
      <c r="C592"/>
      <c r="D592" t="e">
        <f>VLOOKUP(A592,'Step 2 - Old-New Code Crosswalk'!D:D,1,FALSE)</f>
        <v>#N/A</v>
      </c>
      <c r="E592" s="327" t="e">
        <f t="shared" si="9"/>
        <v>#N/A</v>
      </c>
    </row>
    <row r="593" spans="1:5" x14ac:dyDescent="0.25">
      <c r="A593" t="s">
        <v>3772</v>
      </c>
      <c r="B593" t="s">
        <v>13253</v>
      </c>
      <c r="C593"/>
      <c r="D593" t="str">
        <f>VLOOKUP(A593,'Step 2 - Old-New Code Crosswalk'!D:D,1,FALSE)</f>
        <v>100000-12209-61000</v>
      </c>
      <c r="E593" s="327" t="str">
        <f t="shared" si="9"/>
        <v/>
      </c>
    </row>
    <row r="594" spans="1:5" x14ac:dyDescent="0.25">
      <c r="A594" t="s">
        <v>3777</v>
      </c>
      <c r="B594" t="s">
        <v>13254</v>
      </c>
      <c r="C594"/>
      <c r="D594" t="str">
        <f>VLOOKUP(A594,'Step 2 - Old-New Code Crosswalk'!D:D,1,FALSE)</f>
        <v>100000-12209-62000</v>
      </c>
      <c r="E594" s="327" t="str">
        <f t="shared" si="9"/>
        <v/>
      </c>
    </row>
    <row r="595" spans="1:5" x14ac:dyDescent="0.25">
      <c r="A595" t="s">
        <v>13255</v>
      </c>
      <c r="B595" t="s">
        <v>13256</v>
      </c>
      <c r="C595"/>
      <c r="D595" t="str">
        <f>VLOOKUP(A595,'Step 2 - Old-New Code Crosswalk'!D:D,1,FALSE)</f>
        <v>100000-12209-64000</v>
      </c>
      <c r="E595" s="327" t="str">
        <f t="shared" si="9"/>
        <v/>
      </c>
    </row>
    <row r="596" spans="1:5" x14ac:dyDescent="0.25">
      <c r="A596" t="s">
        <v>13257</v>
      </c>
      <c r="B596" t="s">
        <v>13258</v>
      </c>
      <c r="C596"/>
      <c r="D596" t="str">
        <f>VLOOKUP(A596,'Step 2 - Old-New Code Crosswalk'!D:D,1,FALSE)</f>
        <v>100000-12209-80000</v>
      </c>
      <c r="E596" s="327" t="str">
        <f t="shared" si="9"/>
        <v/>
      </c>
    </row>
    <row r="597" spans="1:5" x14ac:dyDescent="0.25">
      <c r="A597" t="s">
        <v>13259</v>
      </c>
      <c r="B597" t="s">
        <v>13260</v>
      </c>
      <c r="C597"/>
      <c r="D597" t="str">
        <f>VLOOKUP(A597,'Step 2 - Old-New Code Crosswalk'!D:D,1,FALSE)</f>
        <v>100000-12209-80501</v>
      </c>
      <c r="E597" s="327" t="str">
        <f t="shared" si="9"/>
        <v/>
      </c>
    </row>
    <row r="598" spans="1:5" x14ac:dyDescent="0.25">
      <c r="A598" t="s">
        <v>13261</v>
      </c>
      <c r="B598" t="s">
        <v>13262</v>
      </c>
      <c r="C598"/>
      <c r="D598" t="str">
        <f>VLOOKUP(A598,'Step 2 - Old-New Code Crosswalk'!D:D,1,FALSE)</f>
        <v>100000-12209-81000</v>
      </c>
      <c r="E598" s="327" t="str">
        <f t="shared" si="9"/>
        <v/>
      </c>
    </row>
    <row r="599" spans="1:5" x14ac:dyDescent="0.25">
      <c r="A599" t="s">
        <v>13263</v>
      </c>
      <c r="B599" t="s">
        <v>13264</v>
      </c>
      <c r="C599"/>
      <c r="D599" t="str">
        <f>VLOOKUP(A599,'Step 2 - Old-New Code Crosswalk'!D:D,1,FALSE)</f>
        <v>100000-12209-81003</v>
      </c>
      <c r="E599" s="327" t="str">
        <f t="shared" si="9"/>
        <v/>
      </c>
    </row>
    <row r="600" spans="1:5" x14ac:dyDescent="0.25">
      <c r="A600" t="s">
        <v>13265</v>
      </c>
      <c r="B600" t="s">
        <v>13266</v>
      </c>
      <c r="C600"/>
      <c r="D600" t="str">
        <f>VLOOKUP(A600,'Step 2 - Old-New Code Crosswalk'!D:D,1,FALSE)</f>
        <v>100000-12209-81007</v>
      </c>
      <c r="E600" s="327" t="str">
        <f t="shared" si="9"/>
        <v/>
      </c>
    </row>
    <row r="601" spans="1:5" x14ac:dyDescent="0.25">
      <c r="A601" t="s">
        <v>13267</v>
      </c>
      <c r="B601" t="s">
        <v>13268</v>
      </c>
      <c r="C601"/>
      <c r="D601" t="str">
        <f>VLOOKUP(A601,'Step 2 - Old-New Code Crosswalk'!D:D,1,FALSE)</f>
        <v>100000-12209-81016</v>
      </c>
      <c r="E601" s="327" t="str">
        <f t="shared" si="9"/>
        <v/>
      </c>
    </row>
    <row r="602" spans="1:5" x14ac:dyDescent="0.25">
      <c r="A602" t="s">
        <v>13269</v>
      </c>
      <c r="B602" t="s">
        <v>13270</v>
      </c>
      <c r="C602"/>
      <c r="D602" t="str">
        <f>VLOOKUP(A602,'Step 2 - Old-New Code Crosswalk'!D:D,1,FALSE)</f>
        <v>100000-12209-81018</v>
      </c>
      <c r="E602" s="327" t="str">
        <f t="shared" si="9"/>
        <v/>
      </c>
    </row>
    <row r="603" spans="1:5" x14ac:dyDescent="0.25">
      <c r="A603" t="s">
        <v>13271</v>
      </c>
      <c r="B603" t="s">
        <v>13272</v>
      </c>
      <c r="C603"/>
      <c r="D603" t="str">
        <f>VLOOKUP(A603,'Step 2 - Old-New Code Crosswalk'!D:D,1,FALSE)</f>
        <v>100000-12209-82000</v>
      </c>
      <c r="E603" s="327" t="str">
        <f t="shared" si="9"/>
        <v/>
      </c>
    </row>
    <row r="604" spans="1:5" x14ac:dyDescent="0.25">
      <c r="A604" t="s">
        <v>13273</v>
      </c>
      <c r="B604" t="s">
        <v>13274</v>
      </c>
      <c r="C604"/>
      <c r="D604" t="str">
        <f>VLOOKUP(A604,'Step 2 - Old-New Code Crosswalk'!D:D,1,FALSE)</f>
        <v>100000-12209-82012</v>
      </c>
      <c r="E604" s="327" t="str">
        <f t="shared" si="9"/>
        <v/>
      </c>
    </row>
    <row r="605" spans="1:5" x14ac:dyDescent="0.25">
      <c r="A605" t="s">
        <v>13275</v>
      </c>
      <c r="B605" t="s">
        <v>13276</v>
      </c>
      <c r="C605"/>
      <c r="D605" t="str">
        <f>VLOOKUP(A605,'Step 2 - Old-New Code Crosswalk'!D:D,1,FALSE)</f>
        <v>100000-12209-82013</v>
      </c>
      <c r="E605" s="327" t="str">
        <f t="shared" si="9"/>
        <v/>
      </c>
    </row>
    <row r="606" spans="1:5" x14ac:dyDescent="0.25">
      <c r="A606" t="s">
        <v>13277</v>
      </c>
      <c r="B606" t="s">
        <v>13278</v>
      </c>
      <c r="C606"/>
      <c r="D606" t="str">
        <f>VLOOKUP(A606,'Step 2 - Old-New Code Crosswalk'!D:D,1,FALSE)</f>
        <v>100000-12209-82022</v>
      </c>
      <c r="E606" s="327" t="str">
        <f t="shared" si="9"/>
        <v/>
      </c>
    </row>
    <row r="607" spans="1:5" x14ac:dyDescent="0.25">
      <c r="A607" t="s">
        <v>13279</v>
      </c>
      <c r="B607" t="s">
        <v>13280</v>
      </c>
      <c r="C607"/>
      <c r="D607" t="str">
        <f>VLOOKUP(A607,'Step 2 - Old-New Code Crosswalk'!D:D,1,FALSE)</f>
        <v>100000-12209-83003</v>
      </c>
      <c r="E607" s="327" t="str">
        <f t="shared" si="9"/>
        <v/>
      </c>
    </row>
    <row r="608" spans="1:5" x14ac:dyDescent="0.25">
      <c r="A608" t="s">
        <v>13281</v>
      </c>
      <c r="B608" t="s">
        <v>13282</v>
      </c>
      <c r="C608"/>
      <c r="D608" t="str">
        <f>VLOOKUP(A608,'Step 2 - Old-New Code Crosswalk'!D:D,1,FALSE)</f>
        <v>100000-12209-84006</v>
      </c>
      <c r="E608" s="327" t="str">
        <f t="shared" si="9"/>
        <v/>
      </c>
    </row>
    <row r="609" spans="1:5" x14ac:dyDescent="0.25">
      <c r="A609" t="s">
        <v>3797</v>
      </c>
      <c r="B609" t="s">
        <v>13283</v>
      </c>
      <c r="C609"/>
      <c r="D609" t="str">
        <f>VLOOKUP(A609,'Step 2 - Old-New Code Crosswalk'!D:D,1,FALSE)</f>
        <v>100000-12210-61000</v>
      </c>
      <c r="E609" s="327" t="str">
        <f t="shared" si="9"/>
        <v/>
      </c>
    </row>
    <row r="610" spans="1:5" x14ac:dyDescent="0.25">
      <c r="A610" t="s">
        <v>13284</v>
      </c>
      <c r="B610" t="s">
        <v>13285</v>
      </c>
      <c r="C610"/>
      <c r="D610" t="str">
        <f>VLOOKUP(A610,'Step 2 - Old-New Code Crosswalk'!D:D,1,FALSE)</f>
        <v>100000-12210-64000</v>
      </c>
      <c r="E610" s="327" t="str">
        <f t="shared" si="9"/>
        <v/>
      </c>
    </row>
    <row r="611" spans="1:5" x14ac:dyDescent="0.25">
      <c r="A611" t="s">
        <v>13286</v>
      </c>
      <c r="B611" t="s">
        <v>13287</v>
      </c>
      <c r="C611"/>
      <c r="D611" t="str">
        <f>VLOOKUP(A611,'Step 2 - Old-New Code Crosswalk'!D:D,1,FALSE)</f>
        <v>100000-12210-80000</v>
      </c>
      <c r="E611" s="327" t="str">
        <f t="shared" si="9"/>
        <v/>
      </c>
    </row>
    <row r="612" spans="1:5" x14ac:dyDescent="0.25">
      <c r="A612" t="s">
        <v>13288</v>
      </c>
      <c r="B612" t="s">
        <v>13289</v>
      </c>
      <c r="C612"/>
      <c r="D612" t="str">
        <f>VLOOKUP(A612,'Step 2 - Old-New Code Crosswalk'!D:D,1,FALSE)</f>
        <v>100000-12210-81000</v>
      </c>
      <c r="E612" s="327" t="str">
        <f t="shared" si="9"/>
        <v/>
      </c>
    </row>
    <row r="613" spans="1:5" x14ac:dyDescent="0.25">
      <c r="A613" t="s">
        <v>13290</v>
      </c>
      <c r="B613" t="s">
        <v>13291</v>
      </c>
      <c r="C613"/>
      <c r="D613" t="str">
        <f>VLOOKUP(A613,'Step 2 - Old-New Code Crosswalk'!D:D,1,FALSE)</f>
        <v>100000-12210-81007</v>
      </c>
      <c r="E613" s="327" t="str">
        <f t="shared" si="9"/>
        <v/>
      </c>
    </row>
    <row r="614" spans="1:5" x14ac:dyDescent="0.25">
      <c r="A614" t="s">
        <v>13292</v>
      </c>
      <c r="B614" t="s">
        <v>13293</v>
      </c>
      <c r="C614"/>
      <c r="D614" t="str">
        <f>VLOOKUP(A614,'Step 2 - Old-New Code Crosswalk'!D:D,1,FALSE)</f>
        <v>100000-12210-82000</v>
      </c>
      <c r="E614" s="327" t="str">
        <f t="shared" si="9"/>
        <v/>
      </c>
    </row>
    <row r="615" spans="1:5" x14ac:dyDescent="0.25">
      <c r="A615" t="s">
        <v>13294</v>
      </c>
      <c r="B615" t="s">
        <v>13295</v>
      </c>
      <c r="C615"/>
      <c r="D615" t="str">
        <f>VLOOKUP(A615,'Step 2 - Old-New Code Crosswalk'!D:D,1,FALSE)</f>
        <v>100000-12210-82012</v>
      </c>
      <c r="E615" s="327" t="str">
        <f t="shared" si="9"/>
        <v/>
      </c>
    </row>
    <row r="616" spans="1:5" x14ac:dyDescent="0.25">
      <c r="A616" t="s">
        <v>13296</v>
      </c>
      <c r="B616" t="s">
        <v>13297</v>
      </c>
      <c r="C616"/>
      <c r="D616" t="str">
        <f>VLOOKUP(A616,'Step 2 - Old-New Code Crosswalk'!D:D,1,FALSE)</f>
        <v>100000-12210-82013</v>
      </c>
      <c r="E616" s="327" t="str">
        <f t="shared" si="9"/>
        <v/>
      </c>
    </row>
    <row r="617" spans="1:5" x14ac:dyDescent="0.25">
      <c r="A617" t="s">
        <v>13298</v>
      </c>
      <c r="B617" t="s">
        <v>13299</v>
      </c>
      <c r="C617"/>
      <c r="D617" t="str">
        <f>VLOOKUP(A617,'Step 2 - Old-New Code Crosswalk'!D:D,1,FALSE)</f>
        <v>100000-12210-82022</v>
      </c>
      <c r="E617" s="327" t="str">
        <f t="shared" si="9"/>
        <v/>
      </c>
    </row>
    <row r="618" spans="1:5" x14ac:dyDescent="0.25">
      <c r="A618" t="s">
        <v>13300</v>
      </c>
      <c r="B618" t="s">
        <v>13301</v>
      </c>
      <c r="C618"/>
      <c r="D618" t="str">
        <f>VLOOKUP(A618,'Step 2 - Old-New Code Crosswalk'!D:D,1,FALSE)</f>
        <v>100000-12210-83003</v>
      </c>
      <c r="E618" s="327" t="str">
        <f t="shared" si="9"/>
        <v/>
      </c>
    </row>
    <row r="619" spans="1:5" x14ac:dyDescent="0.25">
      <c r="A619" t="s">
        <v>13302</v>
      </c>
      <c r="B619" t="s">
        <v>13303</v>
      </c>
      <c r="C619"/>
      <c r="D619" t="str">
        <f>VLOOKUP(A619,'Step 2 - Old-New Code Crosswalk'!D:D,1,FALSE)</f>
        <v>100000-12210-84006</v>
      </c>
      <c r="E619" s="327" t="str">
        <f t="shared" si="9"/>
        <v/>
      </c>
    </row>
    <row r="620" spans="1:5" x14ac:dyDescent="0.25">
      <c r="A620" t="s">
        <v>13304</v>
      </c>
      <c r="B620" t="s">
        <v>13305</v>
      </c>
      <c r="C620"/>
      <c r="D620" t="e">
        <f>VLOOKUP(A620,'Step 2 - Old-New Code Crosswalk'!D:D,1,FALSE)</f>
        <v>#N/A</v>
      </c>
      <c r="E620" s="327" t="e">
        <f t="shared" si="9"/>
        <v>#N/A</v>
      </c>
    </row>
    <row r="621" spans="1:5" x14ac:dyDescent="0.25">
      <c r="A621" t="s">
        <v>3810</v>
      </c>
      <c r="B621" t="s">
        <v>13306</v>
      </c>
      <c r="C621"/>
      <c r="D621" t="str">
        <f>VLOOKUP(A621,'Step 2 - Old-New Code Crosswalk'!D:D,1,FALSE)</f>
        <v>100000-12211-60100</v>
      </c>
      <c r="E621" s="327" t="str">
        <f t="shared" si="9"/>
        <v/>
      </c>
    </row>
    <row r="622" spans="1:5" x14ac:dyDescent="0.25">
      <c r="A622" t="s">
        <v>3821</v>
      </c>
      <c r="B622" t="s">
        <v>13307</v>
      </c>
      <c r="C622"/>
      <c r="D622" t="str">
        <f>VLOOKUP(A622,'Step 2 - Old-New Code Crosswalk'!D:D,1,FALSE)</f>
        <v>100000-12211-60200</v>
      </c>
      <c r="E622" s="327" t="str">
        <f t="shared" si="9"/>
        <v/>
      </c>
    </row>
    <row r="623" spans="1:5" x14ac:dyDescent="0.25">
      <c r="A623" t="s">
        <v>3823</v>
      </c>
      <c r="B623" t="s">
        <v>13308</v>
      </c>
      <c r="C623"/>
      <c r="D623" t="str">
        <f>VLOOKUP(A623,'Step 2 - Old-New Code Crosswalk'!D:D,1,FALSE)</f>
        <v>100000-12211-60201</v>
      </c>
      <c r="E623" s="327" t="str">
        <f t="shared" si="9"/>
        <v/>
      </c>
    </row>
    <row r="624" spans="1:5" x14ac:dyDescent="0.25">
      <c r="A624" t="s">
        <v>13309</v>
      </c>
      <c r="B624" t="s">
        <v>13310</v>
      </c>
      <c r="C624"/>
      <c r="D624" t="e">
        <f>VLOOKUP(A624,'Step 2 - Old-New Code Crosswalk'!D:D,1,FALSE)</f>
        <v>#N/A</v>
      </c>
      <c r="E624" s="327" t="e">
        <f t="shared" si="9"/>
        <v>#N/A</v>
      </c>
    </row>
    <row r="625" spans="1:5" x14ac:dyDescent="0.25">
      <c r="A625" t="s">
        <v>13311</v>
      </c>
      <c r="B625" t="s">
        <v>13312</v>
      </c>
      <c r="C625"/>
      <c r="D625" t="str">
        <f>VLOOKUP(A625,'Step 2 - Old-New Code Crosswalk'!D:D,1,FALSE)</f>
        <v>100000-12211-64000</v>
      </c>
      <c r="E625" s="327" t="str">
        <f t="shared" si="9"/>
        <v/>
      </c>
    </row>
    <row r="626" spans="1:5" x14ac:dyDescent="0.25">
      <c r="A626" t="s">
        <v>13313</v>
      </c>
      <c r="B626" t="s">
        <v>13314</v>
      </c>
      <c r="C626"/>
      <c r="D626" t="str">
        <f>VLOOKUP(A626,'Step 2 - Old-New Code Crosswalk'!D:D,1,FALSE)</f>
        <v>100000-12211-80000</v>
      </c>
      <c r="E626" s="327" t="str">
        <f t="shared" si="9"/>
        <v/>
      </c>
    </row>
    <row r="627" spans="1:5" x14ac:dyDescent="0.25">
      <c r="A627" t="s">
        <v>13315</v>
      </c>
      <c r="B627" t="s">
        <v>13316</v>
      </c>
      <c r="C627"/>
      <c r="D627" t="str">
        <f>VLOOKUP(A627,'Step 2 - Old-New Code Crosswalk'!D:D,1,FALSE)</f>
        <v>100000-12211-80501</v>
      </c>
      <c r="E627" s="327" t="str">
        <f t="shared" si="9"/>
        <v/>
      </c>
    </row>
    <row r="628" spans="1:5" x14ac:dyDescent="0.25">
      <c r="A628" t="s">
        <v>13317</v>
      </c>
      <c r="B628" t="s">
        <v>13318</v>
      </c>
      <c r="C628"/>
      <c r="D628" t="str">
        <f>VLOOKUP(A628,'Step 2 - Old-New Code Crosswalk'!D:D,1,FALSE)</f>
        <v>100000-12211-81000</v>
      </c>
      <c r="E628" s="327" t="str">
        <f t="shared" si="9"/>
        <v/>
      </c>
    </row>
    <row r="629" spans="1:5" x14ac:dyDescent="0.25">
      <c r="A629" t="s">
        <v>13319</v>
      </c>
      <c r="B629" t="s">
        <v>13320</v>
      </c>
      <c r="C629"/>
      <c r="D629" t="str">
        <f>VLOOKUP(A629,'Step 2 - Old-New Code Crosswalk'!D:D,1,FALSE)</f>
        <v>100000-12211-81016</v>
      </c>
      <c r="E629" s="327" t="str">
        <f t="shared" si="9"/>
        <v/>
      </c>
    </row>
    <row r="630" spans="1:5" x14ac:dyDescent="0.25">
      <c r="A630" t="s">
        <v>13321</v>
      </c>
      <c r="B630" t="s">
        <v>13322</v>
      </c>
      <c r="C630"/>
      <c r="D630" t="str">
        <f>VLOOKUP(A630,'Step 2 - Old-New Code Crosswalk'!D:D,1,FALSE)</f>
        <v>100000-12211-81018</v>
      </c>
      <c r="E630" s="327" t="str">
        <f t="shared" si="9"/>
        <v/>
      </c>
    </row>
    <row r="631" spans="1:5" x14ac:dyDescent="0.25">
      <c r="A631" t="s">
        <v>13323</v>
      </c>
      <c r="B631" t="s">
        <v>13324</v>
      </c>
      <c r="C631"/>
      <c r="D631" t="str">
        <f>VLOOKUP(A631,'Step 2 - Old-New Code Crosswalk'!D:D,1,FALSE)</f>
        <v>100000-12211-82000</v>
      </c>
      <c r="E631" s="327" t="str">
        <f t="shared" si="9"/>
        <v/>
      </c>
    </row>
    <row r="632" spans="1:5" x14ac:dyDescent="0.25">
      <c r="A632" t="s">
        <v>13325</v>
      </c>
      <c r="B632" t="s">
        <v>13326</v>
      </c>
      <c r="C632"/>
      <c r="D632" t="str">
        <f>VLOOKUP(A632,'Step 2 - Old-New Code Crosswalk'!D:D,1,FALSE)</f>
        <v>100000-12211-82012</v>
      </c>
      <c r="E632" s="327" t="str">
        <f t="shared" si="9"/>
        <v/>
      </c>
    </row>
    <row r="633" spans="1:5" x14ac:dyDescent="0.25">
      <c r="A633" t="s">
        <v>13327</v>
      </c>
      <c r="B633" t="s">
        <v>13328</v>
      </c>
      <c r="C633"/>
      <c r="D633" t="str">
        <f>VLOOKUP(A633,'Step 2 - Old-New Code Crosswalk'!D:D,1,FALSE)</f>
        <v>100000-12211-82013</v>
      </c>
      <c r="E633" s="327" t="str">
        <f t="shared" si="9"/>
        <v/>
      </c>
    </row>
    <row r="634" spans="1:5" x14ac:dyDescent="0.25">
      <c r="A634" t="s">
        <v>13329</v>
      </c>
      <c r="B634" t="s">
        <v>13330</v>
      </c>
      <c r="C634"/>
      <c r="D634" t="str">
        <f>VLOOKUP(A634,'Step 2 - Old-New Code Crosswalk'!D:D,1,FALSE)</f>
        <v>100000-12211-82022</v>
      </c>
      <c r="E634" s="327" t="str">
        <f t="shared" si="9"/>
        <v/>
      </c>
    </row>
    <row r="635" spans="1:5" x14ac:dyDescent="0.25">
      <c r="A635" t="s">
        <v>13331</v>
      </c>
      <c r="B635" t="s">
        <v>13332</v>
      </c>
      <c r="C635"/>
      <c r="D635" t="str">
        <f>VLOOKUP(A635,'Step 2 - Old-New Code Crosswalk'!D:D,1,FALSE)</f>
        <v>100000-12211-83003</v>
      </c>
      <c r="E635" s="327" t="str">
        <f t="shared" si="9"/>
        <v/>
      </c>
    </row>
    <row r="636" spans="1:5" x14ac:dyDescent="0.25">
      <c r="A636" t="s">
        <v>13333</v>
      </c>
      <c r="B636" t="s">
        <v>13334</v>
      </c>
      <c r="C636"/>
      <c r="D636" t="str">
        <f>VLOOKUP(A636,'Step 2 - Old-New Code Crosswalk'!D:D,1,FALSE)</f>
        <v>100000-12211-84006</v>
      </c>
      <c r="E636" s="327" t="str">
        <f t="shared" si="9"/>
        <v/>
      </c>
    </row>
    <row r="637" spans="1:5" x14ac:dyDescent="0.25">
      <c r="A637" t="s">
        <v>3838</v>
      </c>
      <c r="B637" t="s">
        <v>13335</v>
      </c>
      <c r="C637"/>
      <c r="D637" t="str">
        <f>VLOOKUP(A637,'Step 2 - Old-New Code Crosswalk'!D:D,1,FALSE)</f>
        <v>100000-12212-60100</v>
      </c>
      <c r="E637" s="327" t="str">
        <f t="shared" si="9"/>
        <v/>
      </c>
    </row>
    <row r="638" spans="1:5" x14ac:dyDescent="0.25">
      <c r="A638" t="s">
        <v>13336</v>
      </c>
      <c r="B638" t="s">
        <v>13337</v>
      </c>
      <c r="C638"/>
      <c r="D638" t="str">
        <f>VLOOKUP(A638,'Step 2 - Old-New Code Crosswalk'!D:D,1,FALSE)</f>
        <v>100000-12212-64000</v>
      </c>
      <c r="E638" s="327" t="str">
        <f t="shared" si="9"/>
        <v/>
      </c>
    </row>
    <row r="639" spans="1:5" x14ac:dyDescent="0.25">
      <c r="A639" t="s">
        <v>13338</v>
      </c>
      <c r="B639" t="s">
        <v>13339</v>
      </c>
      <c r="C639"/>
      <c r="D639" t="str">
        <f>VLOOKUP(A639,'Step 2 - Old-New Code Crosswalk'!D:D,1,FALSE)</f>
        <v>100000-12212-80000</v>
      </c>
      <c r="E639" s="327" t="str">
        <f t="shared" si="9"/>
        <v/>
      </c>
    </row>
    <row r="640" spans="1:5" x14ac:dyDescent="0.25">
      <c r="A640" t="s">
        <v>13340</v>
      </c>
      <c r="B640" t="s">
        <v>13341</v>
      </c>
      <c r="C640"/>
      <c r="D640" t="str">
        <f>VLOOKUP(A640,'Step 2 - Old-New Code Crosswalk'!D:D,1,FALSE)</f>
        <v>100000-12212-80501</v>
      </c>
      <c r="E640" s="327" t="str">
        <f t="shared" si="9"/>
        <v/>
      </c>
    </row>
    <row r="641" spans="1:5" x14ac:dyDescent="0.25">
      <c r="A641" t="s">
        <v>13342</v>
      </c>
      <c r="B641" t="s">
        <v>13343</v>
      </c>
      <c r="C641"/>
      <c r="D641" t="str">
        <f>VLOOKUP(A641,'Step 2 - Old-New Code Crosswalk'!D:D,1,FALSE)</f>
        <v>100000-12212-81000</v>
      </c>
      <c r="E641" s="327" t="str">
        <f t="shared" si="9"/>
        <v/>
      </c>
    </row>
    <row r="642" spans="1:5" x14ac:dyDescent="0.25">
      <c r="A642" t="s">
        <v>13344</v>
      </c>
      <c r="B642" t="s">
        <v>13345</v>
      </c>
      <c r="C642"/>
      <c r="D642" t="str">
        <f>VLOOKUP(A642,'Step 2 - Old-New Code Crosswalk'!D:D,1,FALSE)</f>
        <v>100000-12212-81007</v>
      </c>
      <c r="E642" s="327" t="str">
        <f t="shared" ref="E642:E705" si="10">IF(A642=D642,"","ERROR")</f>
        <v/>
      </c>
    </row>
    <row r="643" spans="1:5" x14ac:dyDescent="0.25">
      <c r="A643" t="s">
        <v>13346</v>
      </c>
      <c r="B643" t="s">
        <v>13347</v>
      </c>
      <c r="C643"/>
      <c r="D643" t="str">
        <f>VLOOKUP(A643,'Step 2 - Old-New Code Crosswalk'!D:D,1,FALSE)</f>
        <v>100000-12212-81016</v>
      </c>
      <c r="E643" s="327" t="str">
        <f t="shared" si="10"/>
        <v/>
      </c>
    </row>
    <row r="644" spans="1:5" x14ac:dyDescent="0.25">
      <c r="A644" t="s">
        <v>13348</v>
      </c>
      <c r="B644" t="s">
        <v>13349</v>
      </c>
      <c r="C644"/>
      <c r="D644" t="str">
        <f>VLOOKUP(A644,'Step 2 - Old-New Code Crosswalk'!D:D,1,FALSE)</f>
        <v>100000-12212-82000</v>
      </c>
      <c r="E644" s="327" t="str">
        <f t="shared" si="10"/>
        <v/>
      </c>
    </row>
    <row r="645" spans="1:5" x14ac:dyDescent="0.25">
      <c r="A645" t="s">
        <v>13350</v>
      </c>
      <c r="B645" t="s">
        <v>13351</v>
      </c>
      <c r="C645"/>
      <c r="D645" t="str">
        <f>VLOOKUP(A645,'Step 2 - Old-New Code Crosswalk'!D:D,1,FALSE)</f>
        <v>100000-12212-82002</v>
      </c>
      <c r="E645" s="327" t="str">
        <f t="shared" si="10"/>
        <v/>
      </c>
    </row>
    <row r="646" spans="1:5" x14ac:dyDescent="0.25">
      <c r="A646" t="s">
        <v>13352</v>
      </c>
      <c r="B646" t="s">
        <v>13353</v>
      </c>
      <c r="C646"/>
      <c r="D646" t="str">
        <f>VLOOKUP(A646,'Step 2 - Old-New Code Crosswalk'!D:D,1,FALSE)</f>
        <v>100000-12212-82012</v>
      </c>
      <c r="E646" s="327" t="str">
        <f t="shared" si="10"/>
        <v/>
      </c>
    </row>
    <row r="647" spans="1:5" x14ac:dyDescent="0.25">
      <c r="A647" t="s">
        <v>13354</v>
      </c>
      <c r="B647" t="s">
        <v>13355</v>
      </c>
      <c r="C647"/>
      <c r="D647" t="str">
        <f>VLOOKUP(A647,'Step 2 - Old-New Code Crosswalk'!D:D,1,FALSE)</f>
        <v>100000-12212-82013</v>
      </c>
      <c r="E647" s="327" t="str">
        <f t="shared" si="10"/>
        <v/>
      </c>
    </row>
    <row r="648" spans="1:5" x14ac:dyDescent="0.25">
      <c r="A648" t="s">
        <v>13356</v>
      </c>
      <c r="B648" t="s">
        <v>13357</v>
      </c>
      <c r="C648"/>
      <c r="D648" t="str">
        <f>VLOOKUP(A648,'Step 2 - Old-New Code Crosswalk'!D:D,1,FALSE)</f>
        <v>100000-12213-64000</v>
      </c>
      <c r="E648" s="327" t="str">
        <f t="shared" si="10"/>
        <v/>
      </c>
    </row>
    <row r="649" spans="1:5" x14ac:dyDescent="0.25">
      <c r="A649" t="s">
        <v>13358</v>
      </c>
      <c r="B649" t="s">
        <v>13359</v>
      </c>
      <c r="C649"/>
      <c r="D649" t="str">
        <f>VLOOKUP(A649,'Step 2 - Old-New Code Crosswalk'!D:D,1,FALSE)</f>
        <v>100000-12213-80000</v>
      </c>
      <c r="E649" s="327" t="str">
        <f t="shared" si="10"/>
        <v/>
      </c>
    </row>
    <row r="650" spans="1:5" x14ac:dyDescent="0.25">
      <c r="A650" t="s">
        <v>13360</v>
      </c>
      <c r="B650" t="s">
        <v>13361</v>
      </c>
      <c r="C650"/>
      <c r="D650" t="str">
        <f>VLOOKUP(A650,'Step 2 - Old-New Code Crosswalk'!D:D,1,FALSE)</f>
        <v>100000-12213-80501</v>
      </c>
      <c r="E650" s="327" t="str">
        <f t="shared" si="10"/>
        <v/>
      </c>
    </row>
    <row r="651" spans="1:5" x14ac:dyDescent="0.25">
      <c r="A651" t="s">
        <v>13362</v>
      </c>
      <c r="B651" t="s">
        <v>13363</v>
      </c>
      <c r="C651"/>
      <c r="D651" t="str">
        <f>VLOOKUP(A651,'Step 2 - Old-New Code Crosswalk'!D:D,1,FALSE)</f>
        <v>100000-12213-81000</v>
      </c>
      <c r="E651" s="327" t="str">
        <f t="shared" si="10"/>
        <v/>
      </c>
    </row>
    <row r="652" spans="1:5" x14ac:dyDescent="0.25">
      <c r="A652" t="s">
        <v>13364</v>
      </c>
      <c r="B652" t="s">
        <v>13365</v>
      </c>
      <c r="C652"/>
      <c r="D652" t="str">
        <f>VLOOKUP(A652,'Step 2 - Old-New Code Crosswalk'!D:D,1,FALSE)</f>
        <v>100000-12213-81007</v>
      </c>
      <c r="E652" s="327" t="str">
        <f t="shared" si="10"/>
        <v/>
      </c>
    </row>
    <row r="653" spans="1:5" x14ac:dyDescent="0.25">
      <c r="A653" t="s">
        <v>13366</v>
      </c>
      <c r="B653" t="s">
        <v>13367</v>
      </c>
      <c r="C653"/>
      <c r="D653" t="str">
        <f>VLOOKUP(A653,'Step 2 - Old-New Code Crosswalk'!D:D,1,FALSE)</f>
        <v>100000-12213-81016</v>
      </c>
      <c r="E653" s="327" t="str">
        <f t="shared" si="10"/>
        <v/>
      </c>
    </row>
    <row r="654" spans="1:5" x14ac:dyDescent="0.25">
      <c r="A654" t="s">
        <v>13368</v>
      </c>
      <c r="B654" t="s">
        <v>13369</v>
      </c>
      <c r="C654"/>
      <c r="D654" t="str">
        <f>VLOOKUP(A654,'Step 2 - Old-New Code Crosswalk'!D:D,1,FALSE)</f>
        <v>100000-12213-82000</v>
      </c>
      <c r="E654" s="327" t="str">
        <f t="shared" si="10"/>
        <v/>
      </c>
    </row>
    <row r="655" spans="1:5" x14ac:dyDescent="0.25">
      <c r="A655" t="s">
        <v>13370</v>
      </c>
      <c r="B655" t="s">
        <v>13371</v>
      </c>
      <c r="C655"/>
      <c r="D655" t="str">
        <f>VLOOKUP(A655,'Step 2 - Old-New Code Crosswalk'!D:D,1,FALSE)</f>
        <v>100000-12213-82012</v>
      </c>
      <c r="E655" s="327" t="str">
        <f t="shared" si="10"/>
        <v/>
      </c>
    </row>
    <row r="656" spans="1:5" x14ac:dyDescent="0.25">
      <c r="A656" t="s">
        <v>13372</v>
      </c>
      <c r="B656" t="s">
        <v>13373</v>
      </c>
      <c r="C656"/>
      <c r="D656" t="str">
        <f>VLOOKUP(A656,'Step 2 - Old-New Code Crosswalk'!D:D,1,FALSE)</f>
        <v>100000-12213-82013</v>
      </c>
      <c r="E656" s="327" t="str">
        <f t="shared" si="10"/>
        <v/>
      </c>
    </row>
    <row r="657" spans="1:5" x14ac:dyDescent="0.25">
      <c r="A657" t="s">
        <v>13374</v>
      </c>
      <c r="B657" t="s">
        <v>13375</v>
      </c>
      <c r="C657"/>
      <c r="D657" t="str">
        <f>VLOOKUP(A657,'Step 2 - Old-New Code Crosswalk'!D:D,1,FALSE)</f>
        <v>100000-12213-83003</v>
      </c>
      <c r="E657" s="327" t="str">
        <f t="shared" si="10"/>
        <v/>
      </c>
    </row>
    <row r="658" spans="1:5" x14ac:dyDescent="0.25">
      <c r="A658" t="s">
        <v>13376</v>
      </c>
      <c r="B658" t="s">
        <v>13377</v>
      </c>
      <c r="C658"/>
      <c r="D658" t="str">
        <f>VLOOKUP(A658,'Step 2 - Old-New Code Crosswalk'!D:D,1,FALSE)</f>
        <v>100000-12213-84000</v>
      </c>
      <c r="E658" s="327" t="str">
        <f t="shared" si="10"/>
        <v/>
      </c>
    </row>
    <row r="659" spans="1:5" x14ac:dyDescent="0.25">
      <c r="A659" t="s">
        <v>13378</v>
      </c>
      <c r="B659" t="s">
        <v>13379</v>
      </c>
      <c r="C659"/>
      <c r="D659" t="str">
        <f>VLOOKUP(A659,'Step 2 - Old-New Code Crosswalk'!D:D,1,FALSE)</f>
        <v>100000-12213-84006</v>
      </c>
      <c r="E659" s="327" t="str">
        <f t="shared" si="10"/>
        <v/>
      </c>
    </row>
    <row r="660" spans="1:5" x14ac:dyDescent="0.25">
      <c r="A660" t="s">
        <v>13380</v>
      </c>
      <c r="B660" t="s">
        <v>13381</v>
      </c>
      <c r="C660"/>
      <c r="D660" t="e">
        <f>VLOOKUP(A660,'Step 2 - Old-New Code Crosswalk'!D:D,1,FALSE)</f>
        <v>#N/A</v>
      </c>
      <c r="E660" s="327" t="e">
        <f t="shared" si="10"/>
        <v>#N/A</v>
      </c>
    </row>
    <row r="661" spans="1:5" x14ac:dyDescent="0.25">
      <c r="A661" t="s">
        <v>3862</v>
      </c>
      <c r="B661" t="s">
        <v>13382</v>
      </c>
      <c r="C661"/>
      <c r="D661" t="str">
        <f>VLOOKUP(A661,'Step 2 - Old-New Code Crosswalk'!D:D,1,FALSE)</f>
        <v>100000-12300-60100</v>
      </c>
      <c r="E661" s="327" t="str">
        <f t="shared" si="10"/>
        <v/>
      </c>
    </row>
    <row r="662" spans="1:5" x14ac:dyDescent="0.25">
      <c r="A662" t="s">
        <v>3945</v>
      </c>
      <c r="B662" t="s">
        <v>13383</v>
      </c>
      <c r="C662"/>
      <c r="D662" t="str">
        <f>VLOOKUP(A662,'Step 2 - Old-New Code Crosswalk'!D:D,1,FALSE)</f>
        <v>100000-12300-60200</v>
      </c>
      <c r="E662" s="327" t="str">
        <f t="shared" si="10"/>
        <v/>
      </c>
    </row>
    <row r="663" spans="1:5" x14ac:dyDescent="0.25">
      <c r="A663" t="s">
        <v>3961</v>
      </c>
      <c r="B663" t="s">
        <v>13384</v>
      </c>
      <c r="C663"/>
      <c r="D663" t="str">
        <f>VLOOKUP(A663,'Step 2 - Old-New Code Crosswalk'!D:D,1,FALSE)</f>
        <v>100000-12300-60201</v>
      </c>
      <c r="E663" s="327" t="str">
        <f t="shared" si="10"/>
        <v/>
      </c>
    </row>
    <row r="664" spans="1:5" x14ac:dyDescent="0.25">
      <c r="A664" t="s">
        <v>13385</v>
      </c>
      <c r="B664" t="s">
        <v>13386</v>
      </c>
      <c r="C664"/>
      <c r="D664" t="e">
        <f>VLOOKUP(A664,'Step 2 - Old-New Code Crosswalk'!D:D,1,FALSE)</f>
        <v>#N/A</v>
      </c>
      <c r="E664" s="327" t="e">
        <f t="shared" si="10"/>
        <v>#N/A</v>
      </c>
    </row>
    <row r="665" spans="1:5" x14ac:dyDescent="0.25">
      <c r="A665" t="s">
        <v>3976</v>
      </c>
      <c r="B665" t="s">
        <v>13387</v>
      </c>
      <c r="C665"/>
      <c r="D665" t="str">
        <f>VLOOKUP(A665,'Step 2 - Old-New Code Crosswalk'!D:D,1,FALSE)</f>
        <v>100000-12300-61000</v>
      </c>
      <c r="E665" s="327" t="str">
        <f t="shared" si="10"/>
        <v/>
      </c>
    </row>
    <row r="666" spans="1:5" x14ac:dyDescent="0.25">
      <c r="A666" t="s">
        <v>3981</v>
      </c>
      <c r="B666" t="s">
        <v>13388</v>
      </c>
      <c r="C666"/>
      <c r="D666" t="str">
        <f>VLOOKUP(A666,'Step 2 - Old-New Code Crosswalk'!D:D,1,FALSE)</f>
        <v>100000-12300-62000</v>
      </c>
      <c r="E666" s="327" t="str">
        <f t="shared" si="10"/>
        <v/>
      </c>
    </row>
    <row r="667" spans="1:5" x14ac:dyDescent="0.25">
      <c r="A667" t="s">
        <v>3990</v>
      </c>
      <c r="B667" t="s">
        <v>13389</v>
      </c>
      <c r="C667"/>
      <c r="D667" t="str">
        <f>VLOOKUP(A667,'Step 2 - Old-New Code Crosswalk'!D:D,1,FALSE)</f>
        <v>100000-12300-62100</v>
      </c>
      <c r="E667" s="327" t="str">
        <f t="shared" si="10"/>
        <v/>
      </c>
    </row>
    <row r="668" spans="1:5" x14ac:dyDescent="0.25">
      <c r="A668" t="s">
        <v>13390</v>
      </c>
      <c r="B668" t="s">
        <v>13391</v>
      </c>
      <c r="C668"/>
      <c r="D668" t="str">
        <f>VLOOKUP(A668,'Step 2 - Old-New Code Crosswalk'!D:D,1,FALSE)</f>
        <v>100000-12300-64000</v>
      </c>
      <c r="E668" s="327" t="str">
        <f t="shared" si="10"/>
        <v/>
      </c>
    </row>
    <row r="669" spans="1:5" x14ac:dyDescent="0.25">
      <c r="A669" t="s">
        <v>3993</v>
      </c>
      <c r="B669" t="s">
        <v>13392</v>
      </c>
      <c r="C669"/>
      <c r="D669" t="str">
        <f>VLOOKUP(A669,'Step 2 - Old-New Code Crosswalk'!D:D,1,FALSE)</f>
        <v>100000-12300-80000</v>
      </c>
      <c r="E669" s="327" t="str">
        <f t="shared" si="10"/>
        <v/>
      </c>
    </row>
    <row r="670" spans="1:5" x14ac:dyDescent="0.25">
      <c r="A670" t="s">
        <v>13393</v>
      </c>
      <c r="B670" t="s">
        <v>13394</v>
      </c>
      <c r="C670"/>
      <c r="D670" t="str">
        <f>VLOOKUP(A670,'Step 2 - Old-New Code Crosswalk'!D:D,1,FALSE)</f>
        <v>100000-12300-80501</v>
      </c>
      <c r="E670" s="327" t="str">
        <f t="shared" si="10"/>
        <v/>
      </c>
    </row>
    <row r="671" spans="1:5" x14ac:dyDescent="0.25">
      <c r="A671" t="s">
        <v>13395</v>
      </c>
      <c r="B671" t="s">
        <v>13396</v>
      </c>
      <c r="C671"/>
      <c r="D671" t="str">
        <f>VLOOKUP(A671,'Step 2 - Old-New Code Crosswalk'!D:D,1,FALSE)</f>
        <v>100000-12300-81000</v>
      </c>
      <c r="E671" s="327" t="str">
        <f t="shared" si="10"/>
        <v/>
      </c>
    </row>
    <row r="672" spans="1:5" x14ac:dyDescent="0.25">
      <c r="A672" t="s">
        <v>13397</v>
      </c>
      <c r="B672" t="s">
        <v>13398</v>
      </c>
      <c r="C672"/>
      <c r="D672" t="str">
        <f>VLOOKUP(A672,'Step 2 - Old-New Code Crosswalk'!D:D,1,FALSE)</f>
        <v>100000-12300-81001</v>
      </c>
      <c r="E672" s="327" t="str">
        <f t="shared" si="10"/>
        <v/>
      </c>
    </row>
    <row r="673" spans="1:5" x14ac:dyDescent="0.25">
      <c r="A673" t="s">
        <v>13399</v>
      </c>
      <c r="B673" t="s">
        <v>13400</v>
      </c>
      <c r="C673"/>
      <c r="D673" t="str">
        <f>VLOOKUP(A673,'Step 2 - Old-New Code Crosswalk'!D:D,1,FALSE)</f>
        <v>100000-12300-81007</v>
      </c>
      <c r="E673" s="327" t="str">
        <f t="shared" si="10"/>
        <v/>
      </c>
    </row>
    <row r="674" spans="1:5" x14ac:dyDescent="0.25">
      <c r="A674" t="s">
        <v>13401</v>
      </c>
      <c r="B674" t="s">
        <v>13402</v>
      </c>
      <c r="C674"/>
      <c r="D674" t="str">
        <f>VLOOKUP(A674,'Step 2 - Old-New Code Crosswalk'!D:D,1,FALSE)</f>
        <v>100000-12300-81016</v>
      </c>
      <c r="E674" s="327" t="str">
        <f t="shared" si="10"/>
        <v/>
      </c>
    </row>
    <row r="675" spans="1:5" x14ac:dyDescent="0.25">
      <c r="A675" t="s">
        <v>13403</v>
      </c>
      <c r="B675" t="s">
        <v>13404</v>
      </c>
      <c r="C675"/>
      <c r="D675" t="str">
        <f>VLOOKUP(A675,'Step 2 - Old-New Code Crosswalk'!D:D,1,FALSE)</f>
        <v>100000-12300-81018</v>
      </c>
      <c r="E675" s="327" t="str">
        <f t="shared" si="10"/>
        <v/>
      </c>
    </row>
    <row r="676" spans="1:5" x14ac:dyDescent="0.25">
      <c r="A676" t="s">
        <v>13405</v>
      </c>
      <c r="B676" t="s">
        <v>13406</v>
      </c>
      <c r="C676"/>
      <c r="D676" t="str">
        <f>VLOOKUP(A676,'Step 2 - Old-New Code Crosswalk'!D:D,1,FALSE)</f>
        <v>100000-12300-82000</v>
      </c>
      <c r="E676" s="327" t="str">
        <f t="shared" si="10"/>
        <v/>
      </c>
    </row>
    <row r="677" spans="1:5" x14ac:dyDescent="0.25">
      <c r="A677" t="s">
        <v>13407</v>
      </c>
      <c r="B677" t="s">
        <v>13408</v>
      </c>
      <c r="C677"/>
      <c r="D677" t="str">
        <f>VLOOKUP(A677,'Step 2 - Old-New Code Crosswalk'!D:D,1,FALSE)</f>
        <v>100000-12300-82012</v>
      </c>
      <c r="E677" s="327" t="str">
        <f t="shared" si="10"/>
        <v/>
      </c>
    </row>
    <row r="678" spans="1:5" x14ac:dyDescent="0.25">
      <c r="A678" t="s">
        <v>13409</v>
      </c>
      <c r="B678" t="s">
        <v>13410</v>
      </c>
      <c r="C678"/>
      <c r="D678" t="str">
        <f>VLOOKUP(A678,'Step 2 - Old-New Code Crosswalk'!D:D,1,FALSE)</f>
        <v>100000-12300-82013</v>
      </c>
      <c r="E678" s="327" t="str">
        <f t="shared" si="10"/>
        <v/>
      </c>
    </row>
    <row r="679" spans="1:5" x14ac:dyDescent="0.25">
      <c r="A679" t="s">
        <v>13411</v>
      </c>
      <c r="B679" t="s">
        <v>13412</v>
      </c>
      <c r="C679"/>
      <c r="D679" t="str">
        <f>VLOOKUP(A679,'Step 2 - Old-New Code Crosswalk'!D:D,1,FALSE)</f>
        <v>100000-12300-82021</v>
      </c>
      <c r="E679" s="327" t="str">
        <f t="shared" si="10"/>
        <v/>
      </c>
    </row>
    <row r="680" spans="1:5" x14ac:dyDescent="0.25">
      <c r="A680" t="s">
        <v>13413</v>
      </c>
      <c r="B680" t="s">
        <v>13414</v>
      </c>
      <c r="C680"/>
      <c r="D680" t="str">
        <f>VLOOKUP(A680,'Step 2 - Old-New Code Crosswalk'!D:D,1,FALSE)</f>
        <v>100000-12300-82022</v>
      </c>
      <c r="E680" s="327" t="str">
        <f t="shared" si="10"/>
        <v/>
      </c>
    </row>
    <row r="681" spans="1:5" x14ac:dyDescent="0.25">
      <c r="A681" t="s">
        <v>13415</v>
      </c>
      <c r="B681" t="s">
        <v>13416</v>
      </c>
      <c r="C681"/>
      <c r="D681" t="str">
        <f>VLOOKUP(A681,'Step 2 - Old-New Code Crosswalk'!D:D,1,FALSE)</f>
        <v>100000-12300-83003</v>
      </c>
      <c r="E681" s="327" t="str">
        <f t="shared" si="10"/>
        <v/>
      </c>
    </row>
    <row r="682" spans="1:5" x14ac:dyDescent="0.25">
      <c r="A682" t="s">
        <v>13417</v>
      </c>
      <c r="B682" t="s">
        <v>13418</v>
      </c>
      <c r="C682"/>
      <c r="D682" t="str">
        <f>VLOOKUP(A682,'Step 2 - Old-New Code Crosswalk'!D:D,1,FALSE)</f>
        <v>100000-12300-84006</v>
      </c>
      <c r="E682" s="327" t="str">
        <f t="shared" si="10"/>
        <v/>
      </c>
    </row>
    <row r="683" spans="1:5" x14ac:dyDescent="0.25">
      <c r="A683" t="s">
        <v>13419</v>
      </c>
      <c r="B683" t="s">
        <v>13420</v>
      </c>
      <c r="C683"/>
      <c r="D683" t="str">
        <f>VLOOKUP(A683,'Step 2 - Old-New Code Crosswalk'!D:D,1,FALSE)</f>
        <v>100000-12300-87024</v>
      </c>
      <c r="E683" s="327" t="str">
        <f t="shared" si="10"/>
        <v/>
      </c>
    </row>
    <row r="684" spans="1:5" x14ac:dyDescent="0.25">
      <c r="A684" t="s">
        <v>13421</v>
      </c>
      <c r="B684" t="s">
        <v>13422</v>
      </c>
      <c r="C684"/>
      <c r="D684" t="e">
        <f>VLOOKUP(A684,'Step 2 - Old-New Code Crosswalk'!D:D,1,FALSE)</f>
        <v>#N/A</v>
      </c>
      <c r="E684" s="327" t="e">
        <f t="shared" si="10"/>
        <v>#N/A</v>
      </c>
    </row>
    <row r="685" spans="1:5" x14ac:dyDescent="0.25">
      <c r="A685" t="s">
        <v>4013</v>
      </c>
      <c r="B685" t="s">
        <v>13423</v>
      </c>
      <c r="C685"/>
      <c r="D685" t="str">
        <f>VLOOKUP(A685,'Step 2 - Old-New Code Crosswalk'!D:D,1,FALSE)</f>
        <v>100000-12301-60100</v>
      </c>
      <c r="E685" s="327" t="str">
        <f t="shared" si="10"/>
        <v/>
      </c>
    </row>
    <row r="686" spans="1:5" x14ac:dyDescent="0.25">
      <c r="A686" t="s">
        <v>4028</v>
      </c>
      <c r="B686" t="s">
        <v>13424</v>
      </c>
      <c r="C686"/>
      <c r="D686" t="str">
        <f>VLOOKUP(A686,'Step 2 - Old-New Code Crosswalk'!D:D,1,FALSE)</f>
        <v>100000-12301-60200</v>
      </c>
      <c r="E686" s="327" t="str">
        <f t="shared" si="10"/>
        <v/>
      </c>
    </row>
    <row r="687" spans="1:5" x14ac:dyDescent="0.25">
      <c r="A687" t="s">
        <v>4033</v>
      </c>
      <c r="B687" t="s">
        <v>13425</v>
      </c>
      <c r="C687"/>
      <c r="D687" t="str">
        <f>VLOOKUP(A687,'Step 2 - Old-New Code Crosswalk'!D:D,1,FALSE)</f>
        <v>100000-12301-60201</v>
      </c>
      <c r="E687" s="327" t="str">
        <f t="shared" si="10"/>
        <v/>
      </c>
    </row>
    <row r="688" spans="1:5" x14ac:dyDescent="0.25">
      <c r="A688" t="s">
        <v>4038</v>
      </c>
      <c r="B688" t="s">
        <v>13426</v>
      </c>
      <c r="C688"/>
      <c r="D688" t="str">
        <f>VLOOKUP(A688,'Step 2 - Old-New Code Crosswalk'!D:D,1,FALSE)</f>
        <v>100000-12301-60202</v>
      </c>
      <c r="E688" s="327" t="str">
        <f t="shared" si="10"/>
        <v/>
      </c>
    </row>
    <row r="689" spans="1:5" x14ac:dyDescent="0.25">
      <c r="A689" t="s">
        <v>13427</v>
      </c>
      <c r="B689" t="s">
        <v>13428</v>
      </c>
      <c r="C689"/>
      <c r="D689" t="e">
        <f>VLOOKUP(A689,'Step 2 - Old-New Code Crosswalk'!D:D,1,FALSE)</f>
        <v>#N/A</v>
      </c>
      <c r="E689" s="327" t="e">
        <f t="shared" si="10"/>
        <v>#N/A</v>
      </c>
    </row>
    <row r="690" spans="1:5" x14ac:dyDescent="0.25">
      <c r="A690" t="s">
        <v>4040</v>
      </c>
      <c r="B690" t="s">
        <v>13429</v>
      </c>
      <c r="C690"/>
      <c r="D690" t="str">
        <f>VLOOKUP(A690,'Step 2 - Old-New Code Crosswalk'!D:D,1,FALSE)</f>
        <v>100000-12301-62000</v>
      </c>
      <c r="E690" s="327" t="str">
        <f t="shared" si="10"/>
        <v/>
      </c>
    </row>
    <row r="691" spans="1:5" x14ac:dyDescent="0.25">
      <c r="A691" t="s">
        <v>4049</v>
      </c>
      <c r="B691" t="s">
        <v>13430</v>
      </c>
      <c r="C691"/>
      <c r="D691" t="str">
        <f>VLOOKUP(A691,'Step 2 - Old-New Code Crosswalk'!D:D,1,FALSE)</f>
        <v>100000-12301-62100</v>
      </c>
      <c r="E691" s="327" t="str">
        <f t="shared" si="10"/>
        <v/>
      </c>
    </row>
    <row r="692" spans="1:5" x14ac:dyDescent="0.25">
      <c r="A692" t="s">
        <v>13431</v>
      </c>
      <c r="B692" t="s">
        <v>13432</v>
      </c>
      <c r="C692"/>
      <c r="D692" t="str">
        <f>VLOOKUP(A692,'Step 2 - Old-New Code Crosswalk'!D:D,1,FALSE)</f>
        <v>100000-12301-80000</v>
      </c>
      <c r="E692" s="327" t="str">
        <f t="shared" si="10"/>
        <v/>
      </c>
    </row>
    <row r="693" spans="1:5" x14ac:dyDescent="0.25">
      <c r="A693" t="s">
        <v>13433</v>
      </c>
      <c r="B693" t="s">
        <v>13434</v>
      </c>
      <c r="C693"/>
      <c r="D693" t="str">
        <f>VLOOKUP(A693,'Step 2 - Old-New Code Crosswalk'!D:D,1,FALSE)</f>
        <v>100000-12301-81000</v>
      </c>
      <c r="E693" s="327" t="str">
        <f t="shared" si="10"/>
        <v/>
      </c>
    </row>
    <row r="694" spans="1:5" x14ac:dyDescent="0.25">
      <c r="A694" t="s">
        <v>13435</v>
      </c>
      <c r="B694" t="s">
        <v>13436</v>
      </c>
      <c r="C694"/>
      <c r="D694" t="str">
        <f>VLOOKUP(A694,'Step 2 - Old-New Code Crosswalk'!D:D,1,FALSE)</f>
        <v>100000-12301-82000</v>
      </c>
      <c r="E694" s="327" t="str">
        <f t="shared" si="10"/>
        <v/>
      </c>
    </row>
    <row r="695" spans="1:5" x14ac:dyDescent="0.25">
      <c r="A695" t="s">
        <v>13437</v>
      </c>
      <c r="B695" t="s">
        <v>13438</v>
      </c>
      <c r="C695"/>
      <c r="D695" t="str">
        <f>VLOOKUP(A695,'Step 2 - Old-New Code Crosswalk'!D:D,1,FALSE)</f>
        <v>100000-12301-90007</v>
      </c>
      <c r="E695" s="327" t="str">
        <f t="shared" si="10"/>
        <v/>
      </c>
    </row>
    <row r="696" spans="1:5" x14ac:dyDescent="0.25">
      <c r="A696" t="s">
        <v>13439</v>
      </c>
      <c r="B696" t="s">
        <v>13440</v>
      </c>
      <c r="C696"/>
      <c r="D696" t="str">
        <f>VLOOKUP(A696,'Step 2 - Old-New Code Crosswalk'!D:D,1,FALSE)</f>
        <v>100000-12302-64000</v>
      </c>
      <c r="E696" s="327" t="str">
        <f t="shared" si="10"/>
        <v/>
      </c>
    </row>
    <row r="697" spans="1:5" x14ac:dyDescent="0.25">
      <c r="A697" t="s">
        <v>13441</v>
      </c>
      <c r="B697" t="s">
        <v>13442</v>
      </c>
      <c r="C697"/>
      <c r="D697" t="str">
        <f>VLOOKUP(A697,'Step 2 - Old-New Code Crosswalk'!D:D,1,FALSE)</f>
        <v>100000-12302-80000</v>
      </c>
      <c r="E697" s="327" t="str">
        <f t="shared" si="10"/>
        <v/>
      </c>
    </row>
    <row r="698" spans="1:5" x14ac:dyDescent="0.25">
      <c r="A698" t="s">
        <v>21994</v>
      </c>
      <c r="B698" t="s">
        <v>21995</v>
      </c>
      <c r="C698"/>
      <c r="D698" t="e">
        <f>VLOOKUP(A698,'Step 2 - Old-New Code Crosswalk'!D:D,1,FALSE)</f>
        <v>#N/A</v>
      </c>
      <c r="E698" s="327" t="e">
        <f t="shared" si="10"/>
        <v>#N/A</v>
      </c>
    </row>
    <row r="699" spans="1:5" x14ac:dyDescent="0.25">
      <c r="A699" t="s">
        <v>21996</v>
      </c>
      <c r="B699" t="s">
        <v>21997</v>
      </c>
      <c r="C699"/>
      <c r="D699" t="e">
        <f>VLOOKUP(A699,'Step 2 - Old-New Code Crosswalk'!D:D,1,FALSE)</f>
        <v>#N/A</v>
      </c>
      <c r="E699" s="327" t="e">
        <f t="shared" si="10"/>
        <v>#N/A</v>
      </c>
    </row>
    <row r="700" spans="1:5" x14ac:dyDescent="0.25">
      <c r="A700" t="s">
        <v>13443</v>
      </c>
      <c r="B700" t="s">
        <v>13444</v>
      </c>
      <c r="C700"/>
      <c r="D700" t="str">
        <f>VLOOKUP(A700,'Step 2 - Old-New Code Crosswalk'!D:D,1,FALSE)</f>
        <v>100000-12302-80501</v>
      </c>
      <c r="E700" s="327" t="str">
        <f t="shared" si="10"/>
        <v/>
      </c>
    </row>
    <row r="701" spans="1:5" x14ac:dyDescent="0.25">
      <c r="A701" t="s">
        <v>13445</v>
      </c>
      <c r="B701" t="s">
        <v>13446</v>
      </c>
      <c r="C701"/>
      <c r="D701" t="str">
        <f>VLOOKUP(A701,'Step 2 - Old-New Code Crosswalk'!D:D,1,FALSE)</f>
        <v>100000-12302-81000</v>
      </c>
      <c r="E701" s="327" t="str">
        <f t="shared" si="10"/>
        <v/>
      </c>
    </row>
    <row r="702" spans="1:5" x14ac:dyDescent="0.25">
      <c r="A702" t="s">
        <v>13447</v>
      </c>
      <c r="B702" t="s">
        <v>13448</v>
      </c>
      <c r="C702"/>
      <c r="D702" t="str">
        <f>VLOOKUP(A702,'Step 2 - Old-New Code Crosswalk'!D:D,1,FALSE)</f>
        <v>100000-12302-81007</v>
      </c>
      <c r="E702" s="327" t="str">
        <f t="shared" si="10"/>
        <v/>
      </c>
    </row>
    <row r="703" spans="1:5" x14ac:dyDescent="0.25">
      <c r="A703" t="s">
        <v>13449</v>
      </c>
      <c r="B703" t="s">
        <v>13450</v>
      </c>
      <c r="C703"/>
      <c r="D703" t="str">
        <f>VLOOKUP(A703,'Step 2 - Old-New Code Crosswalk'!D:D,1,FALSE)</f>
        <v>100000-12302-81018</v>
      </c>
      <c r="E703" s="327" t="str">
        <f t="shared" si="10"/>
        <v/>
      </c>
    </row>
    <row r="704" spans="1:5" x14ac:dyDescent="0.25">
      <c r="A704" t="s">
        <v>13451</v>
      </c>
      <c r="B704" t="s">
        <v>13452</v>
      </c>
      <c r="C704"/>
      <c r="D704" t="str">
        <f>VLOOKUP(A704,'Step 2 - Old-New Code Crosswalk'!D:D,1,FALSE)</f>
        <v>100000-12302-82000</v>
      </c>
      <c r="E704" s="327" t="str">
        <f t="shared" si="10"/>
        <v/>
      </c>
    </row>
    <row r="705" spans="1:5" x14ac:dyDescent="0.25">
      <c r="A705" t="s">
        <v>13453</v>
      </c>
      <c r="B705" t="s">
        <v>13454</v>
      </c>
      <c r="C705"/>
      <c r="D705" t="str">
        <f>VLOOKUP(A705,'Step 2 - Old-New Code Crosswalk'!D:D,1,FALSE)</f>
        <v>100000-12302-82012</v>
      </c>
      <c r="E705" s="327" t="str">
        <f t="shared" si="10"/>
        <v/>
      </c>
    </row>
    <row r="706" spans="1:5" x14ac:dyDescent="0.25">
      <c r="A706" t="s">
        <v>13455</v>
      </c>
      <c r="B706" t="s">
        <v>13456</v>
      </c>
      <c r="C706"/>
      <c r="D706" t="str">
        <f>VLOOKUP(A706,'Step 2 - Old-New Code Crosswalk'!D:D,1,FALSE)</f>
        <v>100000-12302-82013</v>
      </c>
      <c r="E706" s="327" t="str">
        <f t="shared" ref="E706:E769" si="11">IF(A706=D706,"","ERROR")</f>
        <v/>
      </c>
    </row>
    <row r="707" spans="1:5" x14ac:dyDescent="0.25">
      <c r="A707" t="s">
        <v>13457</v>
      </c>
      <c r="B707" t="s">
        <v>13458</v>
      </c>
      <c r="C707"/>
      <c r="D707" t="str">
        <f>VLOOKUP(A707,'Step 2 - Old-New Code Crosswalk'!D:D,1,FALSE)</f>
        <v>100000-12302-84006</v>
      </c>
      <c r="E707" s="327" t="str">
        <f t="shared" si="11"/>
        <v/>
      </c>
    </row>
    <row r="708" spans="1:5" x14ac:dyDescent="0.25">
      <c r="A708" t="s">
        <v>4066</v>
      </c>
      <c r="B708" t="s">
        <v>13459</v>
      </c>
      <c r="C708"/>
      <c r="D708" t="str">
        <f>VLOOKUP(A708,'Step 2 - Old-New Code Crosswalk'!D:D,1,FALSE)</f>
        <v>100000-12400-60000</v>
      </c>
      <c r="E708" s="327" t="str">
        <f t="shared" si="11"/>
        <v/>
      </c>
    </row>
    <row r="709" spans="1:5" x14ac:dyDescent="0.25">
      <c r="A709" t="s">
        <v>4071</v>
      </c>
      <c r="B709" t="s">
        <v>13460</v>
      </c>
      <c r="C709"/>
      <c r="D709" t="str">
        <f>VLOOKUP(A709,'Step 2 - Old-New Code Crosswalk'!D:D,1,FALSE)</f>
        <v>100000-12400-60100</v>
      </c>
      <c r="E709" s="327" t="str">
        <f t="shared" si="11"/>
        <v/>
      </c>
    </row>
    <row r="710" spans="1:5" x14ac:dyDescent="0.25">
      <c r="A710" t="s">
        <v>4139</v>
      </c>
      <c r="B710" t="s">
        <v>13461</v>
      </c>
      <c r="C710"/>
      <c r="D710" t="str">
        <f>VLOOKUP(A710,'Step 2 - Old-New Code Crosswalk'!D:D,1,FALSE)</f>
        <v>100000-12400-60200</v>
      </c>
      <c r="E710" s="327" t="str">
        <f t="shared" si="11"/>
        <v/>
      </c>
    </row>
    <row r="711" spans="1:5" x14ac:dyDescent="0.25">
      <c r="A711" t="s">
        <v>4155</v>
      </c>
      <c r="B711" t="s">
        <v>13462</v>
      </c>
      <c r="C711"/>
      <c r="D711" t="str">
        <f>VLOOKUP(A711,'Step 2 - Old-New Code Crosswalk'!D:D,1,FALSE)</f>
        <v>100000-12400-60201</v>
      </c>
      <c r="E711" s="327" t="str">
        <f t="shared" si="11"/>
        <v/>
      </c>
    </row>
    <row r="712" spans="1:5" x14ac:dyDescent="0.25">
      <c r="A712" t="s">
        <v>13463</v>
      </c>
      <c r="B712" t="s">
        <v>13464</v>
      </c>
      <c r="C712"/>
      <c r="D712" t="e">
        <f>VLOOKUP(A712,'Step 2 - Old-New Code Crosswalk'!D:D,1,FALSE)</f>
        <v>#N/A</v>
      </c>
      <c r="E712" s="327" t="e">
        <f t="shared" si="11"/>
        <v>#N/A</v>
      </c>
    </row>
    <row r="713" spans="1:5" x14ac:dyDescent="0.25">
      <c r="A713" t="s">
        <v>4167</v>
      </c>
      <c r="B713" t="s">
        <v>13465</v>
      </c>
      <c r="C713"/>
      <c r="D713" t="str">
        <f>VLOOKUP(A713,'Step 2 - Old-New Code Crosswalk'!D:D,1,FALSE)</f>
        <v>100000-12400-61000</v>
      </c>
      <c r="E713" s="327" t="str">
        <f t="shared" si="11"/>
        <v/>
      </c>
    </row>
    <row r="714" spans="1:5" x14ac:dyDescent="0.25">
      <c r="A714" t="s">
        <v>4172</v>
      </c>
      <c r="B714" t="s">
        <v>13466</v>
      </c>
      <c r="C714">
        <v>118001</v>
      </c>
      <c r="D714" t="str">
        <f>VLOOKUP(A714,'Step 2 - Old-New Code Crosswalk'!D:D,1,FALSE)</f>
        <v>100000-12400-64000</v>
      </c>
      <c r="E714" s="327" t="str">
        <f t="shared" si="11"/>
        <v/>
      </c>
    </row>
    <row r="715" spans="1:5" x14ac:dyDescent="0.25">
      <c r="A715" t="s">
        <v>13467</v>
      </c>
      <c r="B715" t="s">
        <v>13468</v>
      </c>
      <c r="C715"/>
      <c r="D715" t="str">
        <f>VLOOKUP(A715,'Step 2 - Old-New Code Crosswalk'!D:D,1,FALSE)</f>
        <v>100000-12400-80000</v>
      </c>
      <c r="E715" s="327" t="str">
        <f t="shared" si="11"/>
        <v/>
      </c>
    </row>
    <row r="716" spans="1:5" x14ac:dyDescent="0.25">
      <c r="A716" t="s">
        <v>13469</v>
      </c>
      <c r="B716" t="s">
        <v>13470</v>
      </c>
      <c r="C716"/>
      <c r="D716" t="str">
        <f>VLOOKUP(A716,'Step 2 - Old-New Code Crosswalk'!D:D,1,FALSE)</f>
        <v>100000-12400-80501</v>
      </c>
      <c r="E716" s="327" t="str">
        <f t="shared" si="11"/>
        <v/>
      </c>
    </row>
    <row r="717" spans="1:5" x14ac:dyDescent="0.25">
      <c r="A717" t="s">
        <v>13471</v>
      </c>
      <c r="B717" t="s">
        <v>13472</v>
      </c>
      <c r="C717"/>
      <c r="D717" t="str">
        <f>VLOOKUP(A717,'Step 2 - Old-New Code Crosswalk'!D:D,1,FALSE)</f>
        <v>100000-12400-81000</v>
      </c>
      <c r="E717" s="327" t="str">
        <f t="shared" si="11"/>
        <v/>
      </c>
    </row>
    <row r="718" spans="1:5" x14ac:dyDescent="0.25">
      <c r="A718" t="s">
        <v>13473</v>
      </c>
      <c r="B718" t="s">
        <v>13474</v>
      </c>
      <c r="C718"/>
      <c r="D718" t="str">
        <f>VLOOKUP(A718,'Step 2 - Old-New Code Crosswalk'!D:D,1,FALSE)</f>
        <v>100000-12400-81007</v>
      </c>
      <c r="E718" s="327" t="str">
        <f t="shared" si="11"/>
        <v/>
      </c>
    </row>
    <row r="719" spans="1:5" x14ac:dyDescent="0.25">
      <c r="A719" t="s">
        <v>13475</v>
      </c>
      <c r="B719" t="s">
        <v>13476</v>
      </c>
      <c r="C719"/>
      <c r="D719" t="str">
        <f>VLOOKUP(A719,'Step 2 - Old-New Code Crosswalk'!D:D,1,FALSE)</f>
        <v>100000-12400-81016</v>
      </c>
      <c r="E719" s="327" t="str">
        <f t="shared" si="11"/>
        <v/>
      </c>
    </row>
    <row r="720" spans="1:5" x14ac:dyDescent="0.25">
      <c r="A720" t="s">
        <v>13477</v>
      </c>
      <c r="B720" t="s">
        <v>13478</v>
      </c>
      <c r="C720"/>
      <c r="D720" t="str">
        <f>VLOOKUP(A720,'Step 2 - Old-New Code Crosswalk'!D:D,1,FALSE)</f>
        <v>100000-12400-81017</v>
      </c>
      <c r="E720" s="327" t="str">
        <f t="shared" si="11"/>
        <v/>
      </c>
    </row>
    <row r="721" spans="1:5" x14ac:dyDescent="0.25">
      <c r="A721" t="s">
        <v>13479</v>
      </c>
      <c r="B721" t="s">
        <v>13480</v>
      </c>
      <c r="C721"/>
      <c r="D721" t="str">
        <f>VLOOKUP(A721,'Step 2 - Old-New Code Crosswalk'!D:D,1,FALSE)</f>
        <v>100000-12400-81018</v>
      </c>
      <c r="E721" s="327" t="str">
        <f t="shared" si="11"/>
        <v/>
      </c>
    </row>
    <row r="722" spans="1:5" x14ac:dyDescent="0.25">
      <c r="A722" t="s">
        <v>4183</v>
      </c>
      <c r="B722" t="s">
        <v>13481</v>
      </c>
      <c r="C722">
        <v>118001</v>
      </c>
      <c r="D722" t="str">
        <f>VLOOKUP(A722,'Step 2 - Old-New Code Crosswalk'!D:D,1,FALSE)</f>
        <v>100000-12400-82000</v>
      </c>
      <c r="E722" s="327" t="str">
        <f t="shared" si="11"/>
        <v/>
      </c>
    </row>
    <row r="723" spans="1:5" x14ac:dyDescent="0.25">
      <c r="A723" t="s">
        <v>13482</v>
      </c>
      <c r="B723" t="s">
        <v>13483</v>
      </c>
      <c r="C723"/>
      <c r="D723" t="str">
        <f>VLOOKUP(A723,'Step 2 - Old-New Code Crosswalk'!D:D,1,FALSE)</f>
        <v>100000-12400-82012</v>
      </c>
      <c r="E723" s="327" t="str">
        <f t="shared" si="11"/>
        <v/>
      </c>
    </row>
    <row r="724" spans="1:5" x14ac:dyDescent="0.25">
      <c r="A724" t="s">
        <v>13484</v>
      </c>
      <c r="B724" t="s">
        <v>13485</v>
      </c>
      <c r="C724"/>
      <c r="D724" t="str">
        <f>VLOOKUP(A724,'Step 2 - Old-New Code Crosswalk'!D:D,1,FALSE)</f>
        <v>100000-12400-82013</v>
      </c>
      <c r="E724" s="327" t="str">
        <f t="shared" si="11"/>
        <v/>
      </c>
    </row>
    <row r="725" spans="1:5" x14ac:dyDescent="0.25">
      <c r="A725" t="s">
        <v>13486</v>
      </c>
      <c r="B725" t="s">
        <v>13487</v>
      </c>
      <c r="C725"/>
      <c r="D725" t="str">
        <f>VLOOKUP(A725,'Step 2 - Old-New Code Crosswalk'!D:D,1,FALSE)</f>
        <v>100000-12400-82022</v>
      </c>
      <c r="E725" s="327" t="str">
        <f t="shared" si="11"/>
        <v/>
      </c>
    </row>
    <row r="726" spans="1:5" x14ac:dyDescent="0.25">
      <c r="A726" t="s">
        <v>13488</v>
      </c>
      <c r="B726" t="s">
        <v>13489</v>
      </c>
      <c r="C726"/>
      <c r="D726" t="str">
        <f>VLOOKUP(A726,'Step 2 - Old-New Code Crosswalk'!D:D,1,FALSE)</f>
        <v>100000-12400-83003</v>
      </c>
      <c r="E726" s="327" t="str">
        <f t="shared" si="11"/>
        <v/>
      </c>
    </row>
    <row r="727" spans="1:5" x14ac:dyDescent="0.25">
      <c r="A727" t="s">
        <v>13490</v>
      </c>
      <c r="B727" t="s">
        <v>13491</v>
      </c>
      <c r="C727"/>
      <c r="D727" t="str">
        <f>VLOOKUP(A727,'Step 2 - Old-New Code Crosswalk'!D:D,1,FALSE)</f>
        <v>100000-12400-84006</v>
      </c>
      <c r="E727" s="327" t="str">
        <f t="shared" si="11"/>
        <v/>
      </c>
    </row>
    <row r="728" spans="1:5" x14ac:dyDescent="0.25">
      <c r="A728" t="s">
        <v>13492</v>
      </c>
      <c r="B728" t="s">
        <v>13493</v>
      </c>
      <c r="C728"/>
      <c r="D728" t="str">
        <f>VLOOKUP(A728,'Step 2 - Old-New Code Crosswalk'!D:D,1,FALSE)</f>
        <v>100000-12401-80000</v>
      </c>
      <c r="E728" s="327" t="str">
        <f t="shared" si="11"/>
        <v/>
      </c>
    </row>
    <row r="729" spans="1:5" x14ac:dyDescent="0.25">
      <c r="A729" t="s">
        <v>13494</v>
      </c>
      <c r="B729" t="s">
        <v>13495</v>
      </c>
      <c r="C729"/>
      <c r="D729" t="str">
        <f>VLOOKUP(A729,'Step 2 - Old-New Code Crosswalk'!D:D,1,FALSE)</f>
        <v>100000-12401-81000</v>
      </c>
      <c r="E729" s="327" t="str">
        <f t="shared" si="11"/>
        <v/>
      </c>
    </row>
    <row r="730" spans="1:5" x14ac:dyDescent="0.25">
      <c r="A730" t="s">
        <v>13496</v>
      </c>
      <c r="B730" t="s">
        <v>13497</v>
      </c>
      <c r="C730"/>
      <c r="D730" t="str">
        <f>VLOOKUP(A730,'Step 2 - Old-New Code Crosswalk'!D:D,1,FALSE)</f>
        <v>100000-12401-81007</v>
      </c>
      <c r="E730" s="327" t="str">
        <f t="shared" si="11"/>
        <v/>
      </c>
    </row>
    <row r="731" spans="1:5" x14ac:dyDescent="0.25">
      <c r="A731" t="s">
        <v>13498</v>
      </c>
      <c r="B731" t="s">
        <v>13499</v>
      </c>
      <c r="C731"/>
      <c r="D731" t="str">
        <f>VLOOKUP(A731,'Step 2 - Old-New Code Crosswalk'!D:D,1,FALSE)</f>
        <v>100000-12401-82000</v>
      </c>
      <c r="E731" s="327" t="str">
        <f t="shared" si="11"/>
        <v/>
      </c>
    </row>
    <row r="732" spans="1:5" x14ac:dyDescent="0.25">
      <c r="A732" t="s">
        <v>13500</v>
      </c>
      <c r="B732" t="s">
        <v>13501</v>
      </c>
      <c r="C732"/>
      <c r="D732" t="str">
        <f>VLOOKUP(A732,'Step 2 - Old-New Code Crosswalk'!D:D,1,FALSE)</f>
        <v>100000-12401-82012</v>
      </c>
      <c r="E732" s="327" t="str">
        <f t="shared" si="11"/>
        <v/>
      </c>
    </row>
    <row r="733" spans="1:5" x14ac:dyDescent="0.25">
      <c r="A733" t="s">
        <v>13502</v>
      </c>
      <c r="B733" t="s">
        <v>13503</v>
      </c>
      <c r="C733"/>
      <c r="D733" t="str">
        <f>VLOOKUP(A733,'Step 2 - Old-New Code Crosswalk'!D:D,1,FALSE)</f>
        <v>100000-12401-82013</v>
      </c>
      <c r="E733" s="327" t="str">
        <f t="shared" si="11"/>
        <v/>
      </c>
    </row>
    <row r="734" spans="1:5" x14ac:dyDescent="0.25">
      <c r="A734" t="s">
        <v>13504</v>
      </c>
      <c r="B734" t="s">
        <v>13505</v>
      </c>
      <c r="C734"/>
      <c r="D734" t="e">
        <f>VLOOKUP(A734,'Step 2 - Old-New Code Crosswalk'!D:D,1,FALSE)</f>
        <v>#N/A</v>
      </c>
      <c r="E734" s="327" t="e">
        <f t="shared" si="11"/>
        <v>#N/A</v>
      </c>
    </row>
    <row r="735" spans="1:5" x14ac:dyDescent="0.25">
      <c r="A735" t="s">
        <v>4197</v>
      </c>
      <c r="B735" t="s">
        <v>13506</v>
      </c>
      <c r="C735"/>
      <c r="D735" t="str">
        <f>VLOOKUP(A735,'Step 2 - Old-New Code Crosswalk'!D:D,1,FALSE)</f>
        <v>100000-12500-60100</v>
      </c>
      <c r="E735" s="327" t="str">
        <f t="shared" si="11"/>
        <v/>
      </c>
    </row>
    <row r="736" spans="1:5" x14ac:dyDescent="0.25">
      <c r="A736" t="s">
        <v>4216</v>
      </c>
      <c r="B736" t="s">
        <v>13507</v>
      </c>
      <c r="C736"/>
      <c r="D736" t="str">
        <f>VLOOKUP(A736,'Step 2 - Old-New Code Crosswalk'!D:D,1,FALSE)</f>
        <v>100000-12500-60200</v>
      </c>
      <c r="E736" s="327" t="str">
        <f t="shared" si="11"/>
        <v/>
      </c>
    </row>
    <row r="737" spans="1:5" x14ac:dyDescent="0.25">
      <c r="A737" t="s">
        <v>4219</v>
      </c>
      <c r="B737" t="s">
        <v>13508</v>
      </c>
      <c r="C737"/>
      <c r="D737" t="str">
        <f>VLOOKUP(A737,'Step 2 - Old-New Code Crosswalk'!D:D,1,FALSE)</f>
        <v>100000-12500-60201</v>
      </c>
      <c r="E737" s="327" t="str">
        <f t="shared" si="11"/>
        <v/>
      </c>
    </row>
    <row r="738" spans="1:5" x14ac:dyDescent="0.25">
      <c r="A738" t="s">
        <v>13509</v>
      </c>
      <c r="B738" t="s">
        <v>13510</v>
      </c>
      <c r="C738"/>
      <c r="D738" t="e">
        <f>VLOOKUP(A738,'Step 2 - Old-New Code Crosswalk'!D:D,1,FALSE)</f>
        <v>#N/A</v>
      </c>
      <c r="E738" s="327" t="e">
        <f t="shared" si="11"/>
        <v>#N/A</v>
      </c>
    </row>
    <row r="739" spans="1:5" x14ac:dyDescent="0.25">
      <c r="A739" t="s">
        <v>4222</v>
      </c>
      <c r="B739" t="s">
        <v>13511</v>
      </c>
      <c r="C739"/>
      <c r="D739" t="str">
        <f>VLOOKUP(A739,'Step 2 - Old-New Code Crosswalk'!D:D,1,FALSE)</f>
        <v>100000-12500-61000</v>
      </c>
      <c r="E739" s="327" t="str">
        <f t="shared" si="11"/>
        <v/>
      </c>
    </row>
    <row r="740" spans="1:5" x14ac:dyDescent="0.25">
      <c r="A740" t="s">
        <v>4225</v>
      </c>
      <c r="B740" t="s">
        <v>13512</v>
      </c>
      <c r="C740"/>
      <c r="D740" t="str">
        <f>VLOOKUP(A740,'Step 2 - Old-New Code Crosswalk'!D:D,1,FALSE)</f>
        <v>100000-12500-62100</v>
      </c>
      <c r="E740" s="327" t="str">
        <f t="shared" si="11"/>
        <v/>
      </c>
    </row>
    <row r="741" spans="1:5" x14ac:dyDescent="0.25">
      <c r="A741" t="s">
        <v>13513</v>
      </c>
      <c r="B741" t="s">
        <v>13514</v>
      </c>
      <c r="C741"/>
      <c r="D741" t="str">
        <f>VLOOKUP(A741,'Step 2 - Old-New Code Crosswalk'!D:D,1,FALSE)</f>
        <v>100000-12500-64000</v>
      </c>
      <c r="E741" s="327" t="str">
        <f t="shared" si="11"/>
        <v/>
      </c>
    </row>
    <row r="742" spans="1:5" x14ac:dyDescent="0.25">
      <c r="A742" t="s">
        <v>13515</v>
      </c>
      <c r="B742" t="s">
        <v>13516</v>
      </c>
      <c r="C742"/>
      <c r="D742" t="str">
        <f>VLOOKUP(A742,'Step 2 - Old-New Code Crosswalk'!D:D,1,FALSE)</f>
        <v>100000-12500-80000</v>
      </c>
      <c r="E742" s="327" t="str">
        <f t="shared" si="11"/>
        <v/>
      </c>
    </row>
    <row r="743" spans="1:5" x14ac:dyDescent="0.25">
      <c r="A743" t="s">
        <v>21998</v>
      </c>
      <c r="B743" t="s">
        <v>21999</v>
      </c>
      <c r="C743"/>
      <c r="D743" t="e">
        <f>VLOOKUP(A743,'Step 2 - Old-New Code Crosswalk'!D:D,1,FALSE)</f>
        <v>#N/A</v>
      </c>
      <c r="E743" s="327" t="e">
        <f t="shared" si="11"/>
        <v>#N/A</v>
      </c>
    </row>
    <row r="744" spans="1:5" x14ac:dyDescent="0.25">
      <c r="A744" t="s">
        <v>13517</v>
      </c>
      <c r="B744" t="s">
        <v>13518</v>
      </c>
      <c r="C744"/>
      <c r="D744" t="str">
        <f>VLOOKUP(A744,'Step 2 - Old-New Code Crosswalk'!D:D,1,FALSE)</f>
        <v>100000-12500-81000</v>
      </c>
      <c r="E744" s="327" t="str">
        <f t="shared" si="11"/>
        <v/>
      </c>
    </row>
    <row r="745" spans="1:5" x14ac:dyDescent="0.25">
      <c r="A745" t="s">
        <v>13519</v>
      </c>
      <c r="B745" t="s">
        <v>13520</v>
      </c>
      <c r="C745"/>
      <c r="D745" t="str">
        <f>VLOOKUP(A745,'Step 2 - Old-New Code Crosswalk'!D:D,1,FALSE)</f>
        <v>100000-12500-81007</v>
      </c>
      <c r="E745" s="327" t="str">
        <f t="shared" si="11"/>
        <v/>
      </c>
    </row>
    <row r="746" spans="1:5" x14ac:dyDescent="0.25">
      <c r="A746" t="s">
        <v>22095</v>
      </c>
      <c r="B746" t="s">
        <v>22096</v>
      </c>
      <c r="C746"/>
      <c r="D746" t="e">
        <f>VLOOKUP(A746,'Step 2 - Old-New Code Crosswalk'!D:D,1,FALSE)</f>
        <v>#N/A</v>
      </c>
      <c r="E746" s="327" t="e">
        <f t="shared" si="11"/>
        <v>#N/A</v>
      </c>
    </row>
    <row r="747" spans="1:5" x14ac:dyDescent="0.25">
      <c r="A747" t="s">
        <v>13521</v>
      </c>
      <c r="B747" t="s">
        <v>13522</v>
      </c>
      <c r="C747"/>
      <c r="D747" t="str">
        <f>VLOOKUP(A747,'Step 2 - Old-New Code Crosswalk'!D:D,1,FALSE)</f>
        <v>100000-12500-81016</v>
      </c>
      <c r="E747" s="327" t="str">
        <f t="shared" si="11"/>
        <v/>
      </c>
    </row>
    <row r="748" spans="1:5" x14ac:dyDescent="0.25">
      <c r="A748" t="s">
        <v>13523</v>
      </c>
      <c r="B748" t="s">
        <v>13524</v>
      </c>
      <c r="C748"/>
      <c r="D748" t="str">
        <f>VLOOKUP(A748,'Step 2 - Old-New Code Crosswalk'!D:D,1,FALSE)</f>
        <v>100000-12500-82000</v>
      </c>
      <c r="E748" s="327" t="str">
        <f t="shared" si="11"/>
        <v/>
      </c>
    </row>
    <row r="749" spans="1:5" x14ac:dyDescent="0.25">
      <c r="A749" t="s">
        <v>13525</v>
      </c>
      <c r="B749" t="s">
        <v>13526</v>
      </c>
      <c r="C749"/>
      <c r="D749" t="str">
        <f>VLOOKUP(A749,'Step 2 - Old-New Code Crosswalk'!D:D,1,FALSE)</f>
        <v>100000-12500-82012</v>
      </c>
      <c r="E749" s="327" t="str">
        <f t="shared" si="11"/>
        <v/>
      </c>
    </row>
    <row r="750" spans="1:5" x14ac:dyDescent="0.25">
      <c r="A750" t="s">
        <v>13527</v>
      </c>
      <c r="B750" t="s">
        <v>13528</v>
      </c>
      <c r="C750"/>
      <c r="D750" t="str">
        <f>VLOOKUP(A750,'Step 2 - Old-New Code Crosswalk'!D:D,1,FALSE)</f>
        <v>100000-12500-82013</v>
      </c>
      <c r="E750" s="327" t="str">
        <f t="shared" si="11"/>
        <v/>
      </c>
    </row>
    <row r="751" spans="1:5" x14ac:dyDescent="0.25">
      <c r="A751" t="s">
        <v>13529</v>
      </c>
      <c r="B751" t="s">
        <v>13530</v>
      </c>
      <c r="C751"/>
      <c r="D751" t="str">
        <f>VLOOKUP(A751,'Step 2 - Old-New Code Crosswalk'!D:D,1,FALSE)</f>
        <v>100000-12500-83003</v>
      </c>
      <c r="E751" s="327" t="str">
        <f t="shared" si="11"/>
        <v/>
      </c>
    </row>
    <row r="752" spans="1:5" x14ac:dyDescent="0.25">
      <c r="A752" t="s">
        <v>13531</v>
      </c>
      <c r="B752" t="s">
        <v>13532</v>
      </c>
      <c r="C752"/>
      <c r="D752" t="str">
        <f>VLOOKUP(A752,'Step 2 - Old-New Code Crosswalk'!D:D,1,FALSE)</f>
        <v>100000-12500-84006</v>
      </c>
      <c r="E752" s="327" t="str">
        <f t="shared" si="11"/>
        <v/>
      </c>
    </row>
    <row r="753" spans="1:5" x14ac:dyDescent="0.25">
      <c r="A753" t="s">
        <v>13533</v>
      </c>
      <c r="B753" t="s">
        <v>13534</v>
      </c>
      <c r="C753"/>
      <c r="D753" t="e">
        <f>VLOOKUP(A753,'Step 2 - Old-New Code Crosswalk'!D:D,1,FALSE)</f>
        <v>#N/A</v>
      </c>
      <c r="E753" s="327" t="e">
        <f t="shared" si="11"/>
        <v>#N/A</v>
      </c>
    </row>
    <row r="754" spans="1:5" x14ac:dyDescent="0.25">
      <c r="A754" t="s">
        <v>4240</v>
      </c>
      <c r="B754" t="s">
        <v>13535</v>
      </c>
      <c r="C754"/>
      <c r="D754" t="str">
        <f>VLOOKUP(A754,'Step 2 - Old-New Code Crosswalk'!D:D,1,FALSE)</f>
        <v>100000-12501-60100</v>
      </c>
      <c r="E754" s="327" t="str">
        <f t="shared" si="11"/>
        <v/>
      </c>
    </row>
    <row r="755" spans="1:5" x14ac:dyDescent="0.25">
      <c r="A755" t="s">
        <v>4282</v>
      </c>
      <c r="B755" t="s">
        <v>13536</v>
      </c>
      <c r="C755"/>
      <c r="D755" t="str">
        <f>VLOOKUP(A755,'Step 2 - Old-New Code Crosswalk'!D:D,1,FALSE)</f>
        <v>100000-12501-60200</v>
      </c>
      <c r="E755" s="327" t="str">
        <f t="shared" si="11"/>
        <v/>
      </c>
    </row>
    <row r="756" spans="1:5" x14ac:dyDescent="0.25">
      <c r="A756" t="s">
        <v>4332</v>
      </c>
      <c r="B756" t="s">
        <v>13537</v>
      </c>
      <c r="C756"/>
      <c r="D756" t="str">
        <f>VLOOKUP(A756,'Step 2 - Old-New Code Crosswalk'!D:D,1,FALSE)</f>
        <v>100000-12501-60201</v>
      </c>
      <c r="E756" s="327" t="str">
        <f t="shared" si="11"/>
        <v/>
      </c>
    </row>
    <row r="757" spans="1:5" x14ac:dyDescent="0.25">
      <c r="A757" t="s">
        <v>13538</v>
      </c>
      <c r="B757" t="s">
        <v>13539</v>
      </c>
      <c r="C757"/>
      <c r="D757" t="e">
        <f>VLOOKUP(A757,'Step 2 - Old-New Code Crosswalk'!D:D,1,FALSE)</f>
        <v>#N/A</v>
      </c>
      <c r="E757" s="327" t="e">
        <f t="shared" si="11"/>
        <v>#N/A</v>
      </c>
    </row>
    <row r="758" spans="1:5" x14ac:dyDescent="0.25">
      <c r="A758" t="s">
        <v>4434</v>
      </c>
      <c r="B758" t="s">
        <v>13540</v>
      </c>
      <c r="C758"/>
      <c r="D758" t="str">
        <f>VLOOKUP(A758,'Step 2 - Old-New Code Crosswalk'!D:D,1,FALSE)</f>
        <v>100000-12501-61000</v>
      </c>
      <c r="E758" s="327" t="str">
        <f t="shared" si="11"/>
        <v/>
      </c>
    </row>
    <row r="759" spans="1:5" x14ac:dyDescent="0.25">
      <c r="A759" t="s">
        <v>13541</v>
      </c>
      <c r="B759" t="s">
        <v>13542</v>
      </c>
      <c r="C759"/>
      <c r="D759" t="str">
        <f>VLOOKUP(A759,'Step 2 - Old-New Code Crosswalk'!D:D,1,FALSE)</f>
        <v>100000-12501-64000</v>
      </c>
      <c r="E759" s="327" t="str">
        <f t="shared" si="11"/>
        <v/>
      </c>
    </row>
    <row r="760" spans="1:5" x14ac:dyDescent="0.25">
      <c r="A760" t="s">
        <v>13543</v>
      </c>
      <c r="B760" t="s">
        <v>13544</v>
      </c>
      <c r="C760"/>
      <c r="D760" t="str">
        <f>VLOOKUP(A760,'Step 2 - Old-New Code Crosswalk'!D:D,1,FALSE)</f>
        <v>100000-12501-80000</v>
      </c>
      <c r="E760" s="327" t="str">
        <f t="shared" si="11"/>
        <v/>
      </c>
    </row>
    <row r="761" spans="1:5" x14ac:dyDescent="0.25">
      <c r="A761" t="s">
        <v>13545</v>
      </c>
      <c r="B761" t="s">
        <v>13546</v>
      </c>
      <c r="C761"/>
      <c r="D761" t="str">
        <f>VLOOKUP(A761,'Step 2 - Old-New Code Crosswalk'!D:D,1,FALSE)</f>
        <v>100000-12501-80501</v>
      </c>
      <c r="E761" s="327" t="str">
        <f t="shared" si="11"/>
        <v/>
      </c>
    </row>
    <row r="762" spans="1:5" x14ac:dyDescent="0.25">
      <c r="A762" t="s">
        <v>13547</v>
      </c>
      <c r="B762" t="s">
        <v>13548</v>
      </c>
      <c r="C762"/>
      <c r="D762" t="str">
        <f>VLOOKUP(A762,'Step 2 - Old-New Code Crosswalk'!D:D,1,FALSE)</f>
        <v>100000-12501-81000</v>
      </c>
      <c r="E762" s="327" t="str">
        <f t="shared" si="11"/>
        <v/>
      </c>
    </row>
    <row r="763" spans="1:5" x14ac:dyDescent="0.25">
      <c r="A763" t="s">
        <v>13549</v>
      </c>
      <c r="B763" t="s">
        <v>13550</v>
      </c>
      <c r="C763"/>
      <c r="D763" t="str">
        <f>VLOOKUP(A763,'Step 2 - Old-New Code Crosswalk'!D:D,1,FALSE)</f>
        <v>100000-12501-81007</v>
      </c>
      <c r="E763" s="327" t="str">
        <f t="shared" si="11"/>
        <v/>
      </c>
    </row>
    <row r="764" spans="1:5" x14ac:dyDescent="0.25">
      <c r="A764" t="s">
        <v>22000</v>
      </c>
      <c r="B764" t="s">
        <v>22001</v>
      </c>
      <c r="C764"/>
      <c r="D764" t="e">
        <f>VLOOKUP(A764,'Step 2 - Old-New Code Crosswalk'!D:D,1,FALSE)</f>
        <v>#N/A</v>
      </c>
      <c r="E764" s="327" t="e">
        <f t="shared" si="11"/>
        <v>#N/A</v>
      </c>
    </row>
    <row r="765" spans="1:5" x14ac:dyDescent="0.25">
      <c r="A765" t="s">
        <v>13551</v>
      </c>
      <c r="B765" t="s">
        <v>13552</v>
      </c>
      <c r="C765"/>
      <c r="D765" t="str">
        <f>VLOOKUP(A765,'Step 2 - Old-New Code Crosswalk'!D:D,1,FALSE)</f>
        <v>100000-12501-81011</v>
      </c>
      <c r="E765" s="327" t="str">
        <f t="shared" si="11"/>
        <v/>
      </c>
    </row>
    <row r="766" spans="1:5" x14ac:dyDescent="0.25">
      <c r="A766" t="s">
        <v>13553</v>
      </c>
      <c r="B766" t="s">
        <v>13554</v>
      </c>
      <c r="C766"/>
      <c r="D766" t="str">
        <f>VLOOKUP(A766,'Step 2 - Old-New Code Crosswalk'!D:D,1,FALSE)</f>
        <v>100000-12501-81016</v>
      </c>
      <c r="E766" s="327" t="str">
        <f t="shared" si="11"/>
        <v/>
      </c>
    </row>
    <row r="767" spans="1:5" x14ac:dyDescent="0.25">
      <c r="A767" t="s">
        <v>13555</v>
      </c>
      <c r="B767" t="s">
        <v>13556</v>
      </c>
      <c r="C767"/>
      <c r="D767" t="str">
        <f>VLOOKUP(A767,'Step 2 - Old-New Code Crosswalk'!D:D,1,FALSE)</f>
        <v>100000-12501-82000</v>
      </c>
      <c r="E767" s="327" t="str">
        <f t="shared" si="11"/>
        <v/>
      </c>
    </row>
    <row r="768" spans="1:5" x14ac:dyDescent="0.25">
      <c r="A768" t="s">
        <v>13557</v>
      </c>
      <c r="B768" t="s">
        <v>13558</v>
      </c>
      <c r="C768"/>
      <c r="D768" t="str">
        <f>VLOOKUP(A768,'Step 2 - Old-New Code Crosswalk'!D:D,1,FALSE)</f>
        <v>100000-12501-82002</v>
      </c>
      <c r="E768" s="327" t="str">
        <f t="shared" si="11"/>
        <v/>
      </c>
    </row>
    <row r="769" spans="1:5" x14ac:dyDescent="0.25">
      <c r="A769" t="s">
        <v>13559</v>
      </c>
      <c r="B769" t="s">
        <v>13560</v>
      </c>
      <c r="C769"/>
      <c r="D769" t="str">
        <f>VLOOKUP(A769,'Step 2 - Old-New Code Crosswalk'!D:D,1,FALSE)</f>
        <v>100000-12501-82012</v>
      </c>
      <c r="E769" s="327" t="str">
        <f t="shared" si="11"/>
        <v/>
      </c>
    </row>
    <row r="770" spans="1:5" x14ac:dyDescent="0.25">
      <c r="A770" t="s">
        <v>13561</v>
      </c>
      <c r="B770" t="s">
        <v>13562</v>
      </c>
      <c r="C770"/>
      <c r="D770" t="str">
        <f>VLOOKUP(A770,'Step 2 - Old-New Code Crosswalk'!D:D,1,FALSE)</f>
        <v>100000-12501-82013</v>
      </c>
      <c r="E770" s="327" t="str">
        <f t="shared" ref="E770:E833" si="12">IF(A770=D770,"","ERROR")</f>
        <v/>
      </c>
    </row>
    <row r="771" spans="1:5" x14ac:dyDescent="0.25">
      <c r="A771" t="s">
        <v>13563</v>
      </c>
      <c r="B771" t="s">
        <v>13564</v>
      </c>
      <c r="C771"/>
      <c r="D771" t="str">
        <f>VLOOKUP(A771,'Step 2 - Old-New Code Crosswalk'!D:D,1,FALSE)</f>
        <v>100000-12501-82022</v>
      </c>
      <c r="E771" s="327" t="str">
        <f t="shared" si="12"/>
        <v/>
      </c>
    </row>
    <row r="772" spans="1:5" x14ac:dyDescent="0.25">
      <c r="A772" t="s">
        <v>13565</v>
      </c>
      <c r="B772" t="s">
        <v>13566</v>
      </c>
      <c r="C772"/>
      <c r="D772" t="str">
        <f>VLOOKUP(A772,'Step 2 - Old-New Code Crosswalk'!D:D,1,FALSE)</f>
        <v>100000-12501-82023</v>
      </c>
      <c r="E772" s="327" t="str">
        <f t="shared" si="12"/>
        <v/>
      </c>
    </row>
    <row r="773" spans="1:5" x14ac:dyDescent="0.25">
      <c r="A773" t="s">
        <v>13567</v>
      </c>
      <c r="B773" t="s">
        <v>13568</v>
      </c>
      <c r="C773"/>
      <c r="D773" t="str">
        <f>VLOOKUP(A773,'Step 2 - Old-New Code Crosswalk'!D:D,1,FALSE)</f>
        <v>100000-12501-83003</v>
      </c>
      <c r="E773" s="327" t="str">
        <f t="shared" si="12"/>
        <v/>
      </c>
    </row>
    <row r="774" spans="1:5" x14ac:dyDescent="0.25">
      <c r="A774" t="s">
        <v>13569</v>
      </c>
      <c r="B774" t="s">
        <v>13570</v>
      </c>
      <c r="C774"/>
      <c r="D774" t="str">
        <f>VLOOKUP(A774,'Step 2 - Old-New Code Crosswalk'!D:D,1,FALSE)</f>
        <v>100000-12501-84006</v>
      </c>
      <c r="E774" s="327" t="str">
        <f t="shared" si="12"/>
        <v/>
      </c>
    </row>
    <row r="775" spans="1:5" x14ac:dyDescent="0.25">
      <c r="A775" t="s">
        <v>13571</v>
      </c>
      <c r="B775" t="s">
        <v>13572</v>
      </c>
      <c r="C775"/>
      <c r="D775" t="str">
        <f>VLOOKUP(A775,'Step 2 - Old-New Code Crosswalk'!D:D,1,FALSE)</f>
        <v>100000-12501-87024</v>
      </c>
      <c r="E775" s="327" t="str">
        <f t="shared" si="12"/>
        <v/>
      </c>
    </row>
    <row r="776" spans="1:5" x14ac:dyDescent="0.25">
      <c r="A776" t="s">
        <v>20606</v>
      </c>
      <c r="B776" t="s">
        <v>20607</v>
      </c>
      <c r="C776"/>
      <c r="D776" t="e">
        <f>VLOOKUP(A776,'Step 2 - Old-New Code Crosswalk'!D:D,1,FALSE)</f>
        <v>#N/A</v>
      </c>
      <c r="E776" s="327" t="e">
        <f t="shared" si="12"/>
        <v>#N/A</v>
      </c>
    </row>
    <row r="777" spans="1:5" x14ac:dyDescent="0.25">
      <c r="A777" t="s">
        <v>20608</v>
      </c>
      <c r="B777" t="s">
        <v>20609</v>
      </c>
      <c r="C777"/>
      <c r="D777" t="e">
        <f>VLOOKUP(A777,'Step 2 - Old-New Code Crosswalk'!D:D,1,FALSE)</f>
        <v>#N/A</v>
      </c>
      <c r="E777" s="327" t="e">
        <f t="shared" si="12"/>
        <v>#N/A</v>
      </c>
    </row>
    <row r="778" spans="1:5" x14ac:dyDescent="0.25">
      <c r="A778" t="s">
        <v>20610</v>
      </c>
      <c r="B778" t="s">
        <v>20611</v>
      </c>
      <c r="C778"/>
      <c r="D778" t="e">
        <f>VLOOKUP(A778,'Step 2 - Old-New Code Crosswalk'!D:D,1,FALSE)</f>
        <v>#N/A</v>
      </c>
      <c r="E778" s="327" t="e">
        <f t="shared" si="12"/>
        <v>#N/A</v>
      </c>
    </row>
    <row r="779" spans="1:5" x14ac:dyDescent="0.25">
      <c r="A779" t="s">
        <v>20612</v>
      </c>
      <c r="B779" t="s">
        <v>20613</v>
      </c>
      <c r="C779"/>
      <c r="D779" t="e">
        <f>VLOOKUP(A779,'Step 2 - Old-New Code Crosswalk'!D:D,1,FALSE)</f>
        <v>#N/A</v>
      </c>
      <c r="E779" s="327" t="e">
        <f t="shared" si="12"/>
        <v>#N/A</v>
      </c>
    </row>
    <row r="780" spans="1:5" x14ac:dyDescent="0.25">
      <c r="A780" t="s">
        <v>20614</v>
      </c>
      <c r="B780" t="s">
        <v>20615</v>
      </c>
      <c r="C780"/>
      <c r="D780" t="e">
        <f>VLOOKUP(A780,'Step 2 - Old-New Code Crosswalk'!D:D,1,FALSE)</f>
        <v>#N/A</v>
      </c>
      <c r="E780" s="327" t="e">
        <f t="shared" si="12"/>
        <v>#N/A</v>
      </c>
    </row>
    <row r="781" spans="1:5" x14ac:dyDescent="0.25">
      <c r="A781" t="s">
        <v>20616</v>
      </c>
      <c r="B781" t="s">
        <v>20617</v>
      </c>
      <c r="C781"/>
      <c r="D781" t="e">
        <f>VLOOKUP(A781,'Step 2 - Old-New Code Crosswalk'!D:D,1,FALSE)</f>
        <v>#N/A</v>
      </c>
      <c r="E781" s="327" t="e">
        <f t="shared" si="12"/>
        <v>#N/A</v>
      </c>
    </row>
    <row r="782" spans="1:5" x14ac:dyDescent="0.25">
      <c r="A782" t="s">
        <v>20618</v>
      </c>
      <c r="B782" t="s">
        <v>20619</v>
      </c>
      <c r="C782"/>
      <c r="D782" t="e">
        <f>VLOOKUP(A782,'Step 2 - Old-New Code Crosswalk'!D:D,1,FALSE)</f>
        <v>#N/A</v>
      </c>
      <c r="E782" s="327" t="e">
        <f t="shared" si="12"/>
        <v>#N/A</v>
      </c>
    </row>
    <row r="783" spans="1:5" x14ac:dyDescent="0.25">
      <c r="A783" t="s">
        <v>20620</v>
      </c>
      <c r="B783" t="s">
        <v>20621</v>
      </c>
      <c r="C783"/>
      <c r="D783" t="e">
        <f>VLOOKUP(A783,'Step 2 - Old-New Code Crosswalk'!D:D,1,FALSE)</f>
        <v>#N/A</v>
      </c>
      <c r="E783" s="327" t="e">
        <f t="shared" si="12"/>
        <v>#N/A</v>
      </c>
    </row>
    <row r="784" spans="1:5" x14ac:dyDescent="0.25">
      <c r="A784" t="s">
        <v>20622</v>
      </c>
      <c r="B784" t="s">
        <v>20623</v>
      </c>
      <c r="C784"/>
      <c r="D784" t="e">
        <f>VLOOKUP(A784,'Step 2 - Old-New Code Crosswalk'!D:D,1,FALSE)</f>
        <v>#N/A</v>
      </c>
      <c r="E784" s="327" t="e">
        <f t="shared" si="12"/>
        <v>#N/A</v>
      </c>
    </row>
    <row r="785" spans="1:5" x14ac:dyDescent="0.25">
      <c r="A785" t="s">
        <v>20624</v>
      </c>
      <c r="B785" t="s">
        <v>20625</v>
      </c>
      <c r="C785"/>
      <c r="D785" t="e">
        <f>VLOOKUP(A785,'Step 2 - Old-New Code Crosswalk'!D:D,1,FALSE)</f>
        <v>#N/A</v>
      </c>
      <c r="E785" s="327" t="e">
        <f t="shared" si="12"/>
        <v>#N/A</v>
      </c>
    </row>
    <row r="786" spans="1:5" x14ac:dyDescent="0.25">
      <c r="A786" t="s">
        <v>20626</v>
      </c>
      <c r="B786" t="s">
        <v>20627</v>
      </c>
      <c r="C786"/>
      <c r="D786" t="e">
        <f>VLOOKUP(A786,'Step 2 - Old-New Code Crosswalk'!D:D,1,FALSE)</f>
        <v>#N/A</v>
      </c>
      <c r="E786" s="327" t="e">
        <f t="shared" si="12"/>
        <v>#N/A</v>
      </c>
    </row>
    <row r="787" spans="1:5" x14ac:dyDescent="0.25">
      <c r="A787" t="s">
        <v>20628</v>
      </c>
      <c r="B787" t="s">
        <v>20629</v>
      </c>
      <c r="C787"/>
      <c r="D787" t="e">
        <f>VLOOKUP(A787,'Step 2 - Old-New Code Crosswalk'!D:D,1,FALSE)</f>
        <v>#N/A</v>
      </c>
      <c r="E787" s="327" t="e">
        <f t="shared" si="12"/>
        <v>#N/A</v>
      </c>
    </row>
    <row r="788" spans="1:5" x14ac:dyDescent="0.25">
      <c r="A788" t="s">
        <v>20630</v>
      </c>
      <c r="B788" t="s">
        <v>20631</v>
      </c>
      <c r="C788"/>
      <c r="D788" t="e">
        <f>VLOOKUP(A788,'Step 2 - Old-New Code Crosswalk'!D:D,1,FALSE)</f>
        <v>#N/A</v>
      </c>
      <c r="E788" s="327" t="e">
        <f t="shared" si="12"/>
        <v>#N/A</v>
      </c>
    </row>
    <row r="789" spans="1:5" x14ac:dyDescent="0.25">
      <c r="A789" t="s">
        <v>20632</v>
      </c>
      <c r="B789" t="s">
        <v>20633</v>
      </c>
      <c r="C789"/>
      <c r="D789" t="e">
        <f>VLOOKUP(A789,'Step 2 - Old-New Code Crosswalk'!D:D,1,FALSE)</f>
        <v>#N/A</v>
      </c>
      <c r="E789" s="327" t="e">
        <f t="shared" si="12"/>
        <v>#N/A</v>
      </c>
    </row>
    <row r="790" spans="1:5" x14ac:dyDescent="0.25">
      <c r="A790" t="s">
        <v>20634</v>
      </c>
      <c r="B790" t="s">
        <v>20635</v>
      </c>
      <c r="C790"/>
      <c r="D790" t="e">
        <f>VLOOKUP(A790,'Step 2 - Old-New Code Crosswalk'!D:D,1,FALSE)</f>
        <v>#N/A</v>
      </c>
      <c r="E790" s="327" t="e">
        <f t="shared" si="12"/>
        <v>#N/A</v>
      </c>
    </row>
    <row r="791" spans="1:5" x14ac:dyDescent="0.25">
      <c r="A791" t="s">
        <v>20636</v>
      </c>
      <c r="B791" t="s">
        <v>20637</v>
      </c>
      <c r="C791"/>
      <c r="D791" t="e">
        <f>VLOOKUP(A791,'Step 2 - Old-New Code Crosswalk'!D:D,1,FALSE)</f>
        <v>#N/A</v>
      </c>
      <c r="E791" s="327" t="e">
        <f t="shared" si="12"/>
        <v>#N/A</v>
      </c>
    </row>
    <row r="792" spans="1:5" x14ac:dyDescent="0.25">
      <c r="A792" t="s">
        <v>20638</v>
      </c>
      <c r="B792" t="s">
        <v>20639</v>
      </c>
      <c r="C792"/>
      <c r="D792" t="e">
        <f>VLOOKUP(A792,'Step 2 - Old-New Code Crosswalk'!D:D,1,FALSE)</f>
        <v>#N/A</v>
      </c>
      <c r="E792" s="327" t="e">
        <f t="shared" si="12"/>
        <v>#N/A</v>
      </c>
    </row>
    <row r="793" spans="1:5" x14ac:dyDescent="0.25">
      <c r="A793" t="s">
        <v>20640</v>
      </c>
      <c r="B793" t="s">
        <v>20641</v>
      </c>
      <c r="C793"/>
      <c r="D793" t="e">
        <f>VLOOKUP(A793,'Step 2 - Old-New Code Crosswalk'!D:D,1,FALSE)</f>
        <v>#N/A</v>
      </c>
      <c r="E793" s="327" t="e">
        <f t="shared" si="12"/>
        <v>#N/A</v>
      </c>
    </row>
    <row r="794" spans="1:5" x14ac:dyDescent="0.25">
      <c r="A794" t="s">
        <v>20642</v>
      </c>
      <c r="B794" t="s">
        <v>20643</v>
      </c>
      <c r="C794"/>
      <c r="D794" t="e">
        <f>VLOOKUP(A794,'Step 2 - Old-New Code Crosswalk'!D:D,1,FALSE)</f>
        <v>#N/A</v>
      </c>
      <c r="E794" s="327" t="e">
        <f t="shared" si="12"/>
        <v>#N/A</v>
      </c>
    </row>
    <row r="795" spans="1:5" x14ac:dyDescent="0.25">
      <c r="A795" t="s">
        <v>20644</v>
      </c>
      <c r="B795" t="s">
        <v>20645</v>
      </c>
      <c r="C795"/>
      <c r="D795" t="e">
        <f>VLOOKUP(A795,'Step 2 - Old-New Code Crosswalk'!D:D,1,FALSE)</f>
        <v>#N/A</v>
      </c>
      <c r="E795" s="327" t="e">
        <f t="shared" si="12"/>
        <v>#N/A</v>
      </c>
    </row>
    <row r="796" spans="1:5" x14ac:dyDescent="0.25">
      <c r="A796" t="s">
        <v>20646</v>
      </c>
      <c r="B796" t="s">
        <v>20647</v>
      </c>
      <c r="C796"/>
      <c r="D796" t="e">
        <f>VLOOKUP(A796,'Step 2 - Old-New Code Crosswalk'!D:D,1,FALSE)</f>
        <v>#N/A</v>
      </c>
      <c r="E796" s="327" t="e">
        <f t="shared" si="12"/>
        <v>#N/A</v>
      </c>
    </row>
    <row r="797" spans="1:5" x14ac:dyDescent="0.25">
      <c r="A797" t="s">
        <v>20648</v>
      </c>
      <c r="B797" t="s">
        <v>20649</v>
      </c>
      <c r="C797"/>
      <c r="D797" t="e">
        <f>VLOOKUP(A797,'Step 2 - Old-New Code Crosswalk'!D:D,1,FALSE)</f>
        <v>#N/A</v>
      </c>
      <c r="E797" s="327" t="e">
        <f t="shared" si="12"/>
        <v>#N/A</v>
      </c>
    </row>
    <row r="798" spans="1:5" x14ac:dyDescent="0.25">
      <c r="A798" t="s">
        <v>13573</v>
      </c>
      <c r="B798" t="s">
        <v>13574</v>
      </c>
      <c r="C798"/>
      <c r="D798" t="str">
        <f>VLOOKUP(A798,'Step 2 - Old-New Code Crosswalk'!D:D,1,FALSE)</f>
        <v>100000-13000-60300</v>
      </c>
      <c r="E798" s="327" t="str">
        <f t="shared" si="12"/>
        <v/>
      </c>
    </row>
    <row r="799" spans="1:5" x14ac:dyDescent="0.25">
      <c r="A799" t="s">
        <v>13575</v>
      </c>
      <c r="B799" t="s">
        <v>13576</v>
      </c>
      <c r="C799"/>
      <c r="D799" t="str">
        <f>VLOOKUP(A799,'Step 2 - Old-New Code Crosswalk'!D:D,1,FALSE)</f>
        <v>100000-13000-61400</v>
      </c>
      <c r="E799" s="327" t="str">
        <f t="shared" si="12"/>
        <v/>
      </c>
    </row>
    <row r="800" spans="1:5" x14ac:dyDescent="0.25">
      <c r="A800" t="s">
        <v>13577</v>
      </c>
      <c r="B800" t="s">
        <v>13578</v>
      </c>
      <c r="C800"/>
      <c r="D800" t="str">
        <f>VLOOKUP(A800,'Step 2 - Old-New Code Crosswalk'!D:D,1,FALSE)</f>
        <v>100000-13000-61500</v>
      </c>
      <c r="E800" s="327" t="str">
        <f t="shared" si="12"/>
        <v/>
      </c>
    </row>
    <row r="801" spans="1:5" x14ac:dyDescent="0.25">
      <c r="A801" t="s">
        <v>13579</v>
      </c>
      <c r="B801" t="s">
        <v>21057</v>
      </c>
      <c r="C801"/>
      <c r="D801" t="str">
        <f>VLOOKUP(A801,'Step 2 - Old-New Code Crosswalk'!D:D,1,FALSE)</f>
        <v>100000-13000-70000</v>
      </c>
      <c r="E801" s="327" t="str">
        <f t="shared" si="12"/>
        <v/>
      </c>
    </row>
    <row r="802" spans="1:5" x14ac:dyDescent="0.25">
      <c r="A802" t="s">
        <v>21058</v>
      </c>
      <c r="B802" t="s">
        <v>21059</v>
      </c>
      <c r="C802"/>
      <c r="D802" t="str">
        <f>VLOOKUP(A802,'Step 2 - Old-New Code Crosswalk'!D:D,1,FALSE)</f>
        <v>100000-13000-70001</v>
      </c>
      <c r="E802" s="327" t="str">
        <f t="shared" si="12"/>
        <v/>
      </c>
    </row>
    <row r="803" spans="1:5" x14ac:dyDescent="0.25">
      <c r="A803" t="s">
        <v>13580</v>
      </c>
      <c r="B803" t="s">
        <v>21060</v>
      </c>
      <c r="C803"/>
      <c r="D803" t="str">
        <f>VLOOKUP(A803,'Step 2 - Old-New Code Crosswalk'!D:D,1,FALSE)</f>
        <v>100000-13000-70100</v>
      </c>
      <c r="E803" s="327" t="str">
        <f t="shared" si="12"/>
        <v/>
      </c>
    </row>
    <row r="804" spans="1:5" x14ac:dyDescent="0.25">
      <c r="A804" t="s">
        <v>13581</v>
      </c>
      <c r="B804" t="s">
        <v>21061</v>
      </c>
      <c r="C804"/>
      <c r="D804" t="str">
        <f>VLOOKUP(A804,'Step 2 - Old-New Code Crosswalk'!D:D,1,FALSE)</f>
        <v>100000-13000-70200</v>
      </c>
      <c r="E804" s="327" t="str">
        <f t="shared" si="12"/>
        <v/>
      </c>
    </row>
    <row r="805" spans="1:5" x14ac:dyDescent="0.25">
      <c r="A805" t="s">
        <v>13582</v>
      </c>
      <c r="B805" t="s">
        <v>21062</v>
      </c>
      <c r="C805"/>
      <c r="D805" t="str">
        <f>VLOOKUP(A805,'Step 2 - Old-New Code Crosswalk'!D:D,1,FALSE)</f>
        <v>100000-13000-70201</v>
      </c>
      <c r="E805" s="327" t="str">
        <f t="shared" si="12"/>
        <v/>
      </c>
    </row>
    <row r="806" spans="1:5" x14ac:dyDescent="0.25">
      <c r="A806" t="s">
        <v>13583</v>
      </c>
      <c r="B806" t="s">
        <v>21063</v>
      </c>
      <c r="C806"/>
      <c r="D806" t="str">
        <f>VLOOKUP(A806,'Step 2 - Old-New Code Crosswalk'!D:D,1,FALSE)</f>
        <v>100000-13000-70300</v>
      </c>
      <c r="E806" s="327" t="str">
        <f t="shared" si="12"/>
        <v/>
      </c>
    </row>
    <row r="807" spans="1:5" x14ac:dyDescent="0.25">
      <c r="A807" t="s">
        <v>13584</v>
      </c>
      <c r="B807" t="s">
        <v>21064</v>
      </c>
      <c r="C807"/>
      <c r="D807" t="str">
        <f>VLOOKUP(A807,'Step 2 - Old-New Code Crosswalk'!D:D,1,FALSE)</f>
        <v>100000-13000-70301</v>
      </c>
      <c r="E807" s="327" t="str">
        <f t="shared" si="12"/>
        <v/>
      </c>
    </row>
    <row r="808" spans="1:5" x14ac:dyDescent="0.25">
      <c r="A808" t="s">
        <v>21480</v>
      </c>
      <c r="B808" t="s">
        <v>13576</v>
      </c>
      <c r="C808"/>
      <c r="D808" t="e">
        <f>VLOOKUP(A808,'Step 2 - Old-New Code Crosswalk'!D:D,1,FALSE)</f>
        <v>#N/A</v>
      </c>
      <c r="E808" s="327" t="e">
        <f t="shared" si="12"/>
        <v>#N/A</v>
      </c>
    </row>
    <row r="809" spans="1:5" x14ac:dyDescent="0.25">
      <c r="A809" t="s">
        <v>13585</v>
      </c>
      <c r="B809" t="s">
        <v>21065</v>
      </c>
      <c r="C809"/>
      <c r="D809" t="str">
        <f>VLOOKUP(A809,'Step 2 - Old-New Code Crosswalk'!D:D,1,FALSE)</f>
        <v>100000-13000-70500</v>
      </c>
      <c r="E809" s="327" t="str">
        <f t="shared" si="12"/>
        <v/>
      </c>
    </row>
    <row r="810" spans="1:5" x14ac:dyDescent="0.25">
      <c r="A810" t="s">
        <v>13586</v>
      </c>
      <c r="B810" t="s">
        <v>13587</v>
      </c>
      <c r="C810"/>
      <c r="D810" t="str">
        <f>VLOOKUP(A810,'Step 2 - Old-New Code Crosswalk'!D:D,1,FALSE)</f>
        <v>100000-13000-90008</v>
      </c>
      <c r="E810" s="327" t="str">
        <f t="shared" si="12"/>
        <v/>
      </c>
    </row>
    <row r="811" spans="1:5" x14ac:dyDescent="0.25">
      <c r="A811" t="s">
        <v>13588</v>
      </c>
      <c r="B811" t="s">
        <v>13589</v>
      </c>
      <c r="C811"/>
      <c r="D811" t="str">
        <f>VLOOKUP(A811,'Step 2 - Old-New Code Crosswalk'!D:D,1,FALSE)</f>
        <v>100000-13100-80000</v>
      </c>
      <c r="E811" s="327" t="str">
        <f t="shared" si="12"/>
        <v/>
      </c>
    </row>
    <row r="812" spans="1:5" x14ac:dyDescent="0.25">
      <c r="A812" t="s">
        <v>13590</v>
      </c>
      <c r="B812" t="s">
        <v>13591</v>
      </c>
      <c r="C812"/>
      <c r="D812" t="str">
        <f>VLOOKUP(A812,'Step 2 - Old-New Code Crosswalk'!D:D,1,FALSE)</f>
        <v>100000-13100-80501</v>
      </c>
      <c r="E812" s="327" t="str">
        <f t="shared" si="12"/>
        <v/>
      </c>
    </row>
    <row r="813" spans="1:5" x14ac:dyDescent="0.25">
      <c r="A813" t="s">
        <v>13592</v>
      </c>
      <c r="B813" t="s">
        <v>13593</v>
      </c>
      <c r="C813"/>
      <c r="D813" t="str">
        <f>VLOOKUP(A813,'Step 2 - Old-New Code Crosswalk'!D:D,1,FALSE)</f>
        <v>100000-13100-81000</v>
      </c>
      <c r="E813" s="327" t="str">
        <f t="shared" si="12"/>
        <v/>
      </c>
    </row>
    <row r="814" spans="1:5" x14ac:dyDescent="0.25">
      <c r="A814" t="s">
        <v>13594</v>
      </c>
      <c r="B814" t="s">
        <v>13595</v>
      </c>
      <c r="C814"/>
      <c r="D814" t="str">
        <f>VLOOKUP(A814,'Step 2 - Old-New Code Crosswalk'!D:D,1,FALSE)</f>
        <v>100000-13100-81003</v>
      </c>
      <c r="E814" s="327" t="str">
        <f t="shared" si="12"/>
        <v/>
      </c>
    </row>
    <row r="815" spans="1:5" x14ac:dyDescent="0.25">
      <c r="A815" t="s">
        <v>13596</v>
      </c>
      <c r="B815" t="s">
        <v>13597</v>
      </c>
      <c r="C815"/>
      <c r="D815" t="str">
        <f>VLOOKUP(A815,'Step 2 - Old-New Code Crosswalk'!D:D,1,FALSE)</f>
        <v>100000-13100-81007</v>
      </c>
      <c r="E815" s="327" t="str">
        <f t="shared" si="12"/>
        <v/>
      </c>
    </row>
    <row r="816" spans="1:5" x14ac:dyDescent="0.25">
      <c r="A816" t="s">
        <v>13598</v>
      </c>
      <c r="B816" t="s">
        <v>13599</v>
      </c>
      <c r="C816"/>
      <c r="D816" t="str">
        <f>VLOOKUP(A816,'Step 2 - Old-New Code Crosswalk'!D:D,1,FALSE)</f>
        <v>100000-13100-82000</v>
      </c>
      <c r="E816" s="327" t="str">
        <f t="shared" si="12"/>
        <v/>
      </c>
    </row>
    <row r="817" spans="1:5" x14ac:dyDescent="0.25">
      <c r="A817" t="s">
        <v>13600</v>
      </c>
      <c r="B817" t="s">
        <v>13601</v>
      </c>
      <c r="C817"/>
      <c r="D817" t="str">
        <f>VLOOKUP(A817,'Step 2 - Old-New Code Crosswalk'!D:D,1,FALSE)</f>
        <v>100000-13100-82012</v>
      </c>
      <c r="E817" s="327" t="str">
        <f t="shared" si="12"/>
        <v/>
      </c>
    </row>
    <row r="818" spans="1:5" x14ac:dyDescent="0.25">
      <c r="A818" t="s">
        <v>13602</v>
      </c>
      <c r="B818" t="s">
        <v>13603</v>
      </c>
      <c r="C818"/>
      <c r="D818" t="str">
        <f>VLOOKUP(A818,'Step 2 - Old-New Code Crosswalk'!D:D,1,FALSE)</f>
        <v>100000-13100-82013</v>
      </c>
      <c r="E818" s="327" t="str">
        <f t="shared" si="12"/>
        <v/>
      </c>
    </row>
    <row r="819" spans="1:5" x14ac:dyDescent="0.25">
      <c r="A819" t="s">
        <v>13604</v>
      </c>
      <c r="B819" t="s">
        <v>13605</v>
      </c>
      <c r="C819"/>
      <c r="D819" t="str">
        <f>VLOOKUP(A819,'Step 2 - Old-New Code Crosswalk'!D:D,1,FALSE)</f>
        <v>100000-13100-83003</v>
      </c>
      <c r="E819" s="327" t="str">
        <f t="shared" si="12"/>
        <v/>
      </c>
    </row>
    <row r="820" spans="1:5" x14ac:dyDescent="0.25">
      <c r="A820" t="s">
        <v>13606</v>
      </c>
      <c r="B820" t="s">
        <v>13607</v>
      </c>
      <c r="C820"/>
      <c r="D820" t="str">
        <f>VLOOKUP(A820,'Step 2 - Old-New Code Crosswalk'!D:D,1,FALSE)</f>
        <v>100000-13100-84000</v>
      </c>
      <c r="E820" s="327" t="str">
        <f t="shared" si="12"/>
        <v/>
      </c>
    </row>
    <row r="821" spans="1:5" x14ac:dyDescent="0.25">
      <c r="A821" t="s">
        <v>13608</v>
      </c>
      <c r="B821" t="s">
        <v>13609</v>
      </c>
      <c r="C821"/>
      <c r="D821" t="str">
        <f>VLOOKUP(A821,'Step 2 - Old-New Code Crosswalk'!D:D,1,FALSE)</f>
        <v>100000-13100-84006</v>
      </c>
      <c r="E821" s="327" t="str">
        <f t="shared" si="12"/>
        <v/>
      </c>
    </row>
    <row r="822" spans="1:5" x14ac:dyDescent="0.25">
      <c r="A822" t="s">
        <v>13610</v>
      </c>
      <c r="B822" t="s">
        <v>13611</v>
      </c>
      <c r="C822"/>
      <c r="D822" t="str">
        <f>VLOOKUP(A822,'Step 2 - Old-New Code Crosswalk'!D:D,1,FALSE)</f>
        <v>100000-13101-60202</v>
      </c>
      <c r="E822" s="327" t="str">
        <f t="shared" si="12"/>
        <v/>
      </c>
    </row>
    <row r="823" spans="1:5" x14ac:dyDescent="0.25">
      <c r="A823" t="s">
        <v>13612</v>
      </c>
      <c r="B823" t="s">
        <v>13613</v>
      </c>
      <c r="C823"/>
      <c r="D823" t="str">
        <f>VLOOKUP(A823,'Step 2 - Old-New Code Crosswalk'!D:D,1,FALSE)</f>
        <v>100000-13102-60202</v>
      </c>
      <c r="E823" s="327" t="str">
        <f t="shared" si="12"/>
        <v/>
      </c>
    </row>
    <row r="824" spans="1:5" x14ac:dyDescent="0.25">
      <c r="A824" t="s">
        <v>13614</v>
      </c>
      <c r="B824" t="s">
        <v>13615</v>
      </c>
      <c r="C824"/>
      <c r="D824" t="str">
        <f>VLOOKUP(A824,'Step 2 - Old-New Code Crosswalk'!D:D,1,FALSE)</f>
        <v>100000-13103-60202</v>
      </c>
      <c r="E824" s="327" t="str">
        <f t="shared" si="12"/>
        <v/>
      </c>
    </row>
    <row r="825" spans="1:5" x14ac:dyDescent="0.25">
      <c r="A825" t="s">
        <v>4517</v>
      </c>
      <c r="B825" t="s">
        <v>13616</v>
      </c>
      <c r="C825"/>
      <c r="D825" t="str">
        <f>VLOOKUP(A825,'Step 2 - Old-New Code Crosswalk'!D:D,1,FALSE)</f>
        <v>100000-14000-60100</v>
      </c>
      <c r="E825" s="327" t="str">
        <f t="shared" si="12"/>
        <v/>
      </c>
    </row>
    <row r="826" spans="1:5" x14ac:dyDescent="0.25">
      <c r="A826" t="s">
        <v>4534</v>
      </c>
      <c r="B826" t="s">
        <v>13617</v>
      </c>
      <c r="C826"/>
      <c r="D826" t="str">
        <f>VLOOKUP(A826,'Step 2 - Old-New Code Crosswalk'!D:D,1,FALSE)</f>
        <v>100000-14000-60300</v>
      </c>
      <c r="E826" s="327" t="str">
        <f t="shared" si="12"/>
        <v/>
      </c>
    </row>
    <row r="827" spans="1:5" x14ac:dyDescent="0.25">
      <c r="A827" t="s">
        <v>13618</v>
      </c>
      <c r="B827" t="s">
        <v>13619</v>
      </c>
      <c r="C827"/>
      <c r="D827" t="str">
        <f>VLOOKUP(A827,'Step 2 - Old-New Code Crosswalk'!D:D,1,FALSE)</f>
        <v>100000-14000-60400</v>
      </c>
      <c r="E827" s="327" t="str">
        <f t="shared" si="12"/>
        <v/>
      </c>
    </row>
    <row r="828" spans="1:5" x14ac:dyDescent="0.25">
      <c r="A828" t="s">
        <v>13620</v>
      </c>
      <c r="B828" t="s">
        <v>13619</v>
      </c>
      <c r="C828"/>
      <c r="D828" t="str">
        <f>VLOOKUP(A828,'Step 2 - Old-New Code Crosswalk'!D:D,1,FALSE)</f>
        <v>100000-14000-61400</v>
      </c>
      <c r="E828" s="327" t="str">
        <f t="shared" si="12"/>
        <v/>
      </c>
    </row>
    <row r="829" spans="1:5" x14ac:dyDescent="0.25">
      <c r="A829" t="s">
        <v>13621</v>
      </c>
      <c r="B829" t="s">
        <v>13622</v>
      </c>
      <c r="C829"/>
      <c r="D829" t="str">
        <f>VLOOKUP(A829,'Step 2 - Old-New Code Crosswalk'!D:D,1,FALSE)</f>
        <v>100000-14000-61401</v>
      </c>
      <c r="E829" s="327" t="str">
        <f t="shared" si="12"/>
        <v/>
      </c>
    </row>
    <row r="830" spans="1:5" x14ac:dyDescent="0.25">
      <c r="A830" t="s">
        <v>13623</v>
      </c>
      <c r="B830" t="s">
        <v>13624</v>
      </c>
      <c r="C830"/>
      <c r="D830" t="str">
        <f>VLOOKUP(A830,'Step 2 - Old-New Code Crosswalk'!D:D,1,FALSE)</f>
        <v>100000-14000-63000</v>
      </c>
      <c r="E830" s="327" t="str">
        <f t="shared" si="12"/>
        <v/>
      </c>
    </row>
    <row r="831" spans="1:5" x14ac:dyDescent="0.25">
      <c r="A831" t="s">
        <v>13625</v>
      </c>
      <c r="B831" t="s">
        <v>13626</v>
      </c>
      <c r="C831"/>
      <c r="D831" t="str">
        <f>VLOOKUP(A831,'Step 2 - Old-New Code Crosswalk'!D:D,1,FALSE)</f>
        <v>100000-14000-64000</v>
      </c>
      <c r="E831" s="327" t="str">
        <f t="shared" si="12"/>
        <v/>
      </c>
    </row>
    <row r="832" spans="1:5" x14ac:dyDescent="0.25">
      <c r="A832" t="s">
        <v>13627</v>
      </c>
      <c r="B832" t="s">
        <v>13619</v>
      </c>
      <c r="C832"/>
      <c r="D832" t="str">
        <f>VLOOKUP(A832,'Step 2 - Old-New Code Crosswalk'!D:D,1,FALSE)</f>
        <v>100000-14000-70400</v>
      </c>
      <c r="E832" s="327" t="str">
        <f t="shared" si="12"/>
        <v/>
      </c>
    </row>
    <row r="833" spans="1:5" x14ac:dyDescent="0.25">
      <c r="A833" t="s">
        <v>21066</v>
      </c>
      <c r="B833" t="s">
        <v>21067</v>
      </c>
      <c r="C833"/>
      <c r="D833" t="str">
        <f>VLOOKUP(A833,'Step 2 - Old-New Code Crosswalk'!D:D,1,FALSE)</f>
        <v>100000-14000-70403</v>
      </c>
      <c r="E833" s="327" t="str">
        <f t="shared" si="12"/>
        <v/>
      </c>
    </row>
    <row r="834" spans="1:5" x14ac:dyDescent="0.25">
      <c r="A834" t="s">
        <v>21784</v>
      </c>
      <c r="B834" t="s">
        <v>13624</v>
      </c>
      <c r="C834"/>
      <c r="D834" t="e">
        <f>VLOOKUP(A834,'Step 2 - Old-New Code Crosswalk'!D:D,1,FALSE)</f>
        <v>#N/A</v>
      </c>
      <c r="E834" s="327" t="e">
        <f t="shared" ref="E834:E897" si="13">IF(A834=D834,"","ERROR")</f>
        <v>#N/A</v>
      </c>
    </row>
    <row r="835" spans="1:5" x14ac:dyDescent="0.25">
      <c r="A835" t="s">
        <v>13628</v>
      </c>
      <c r="B835" t="s">
        <v>13629</v>
      </c>
      <c r="C835"/>
      <c r="D835" t="str">
        <f>VLOOKUP(A835,'Step 2 - Old-New Code Crosswalk'!D:D,1,FALSE)</f>
        <v>100000-14000-80000</v>
      </c>
      <c r="E835" s="327" t="str">
        <f t="shared" si="13"/>
        <v/>
      </c>
    </row>
    <row r="836" spans="1:5" x14ac:dyDescent="0.25">
      <c r="A836" t="s">
        <v>13630</v>
      </c>
      <c r="B836" t="s">
        <v>13631</v>
      </c>
      <c r="C836"/>
      <c r="D836" t="str">
        <f>VLOOKUP(A836,'Step 2 - Old-New Code Crosswalk'!D:D,1,FALSE)</f>
        <v>100000-14000-81000</v>
      </c>
      <c r="E836" s="327" t="str">
        <f t="shared" si="13"/>
        <v/>
      </c>
    </row>
    <row r="837" spans="1:5" x14ac:dyDescent="0.25">
      <c r="A837" t="s">
        <v>13632</v>
      </c>
      <c r="B837" t="s">
        <v>13633</v>
      </c>
      <c r="C837"/>
      <c r="D837" t="str">
        <f>VLOOKUP(A837,'Step 2 - Old-New Code Crosswalk'!D:D,1,FALSE)</f>
        <v>100000-14000-81001</v>
      </c>
      <c r="E837" s="327" t="str">
        <f t="shared" si="13"/>
        <v/>
      </c>
    </row>
    <row r="838" spans="1:5" x14ac:dyDescent="0.25">
      <c r="A838" t="s">
        <v>13634</v>
      </c>
      <c r="B838" t="s">
        <v>13635</v>
      </c>
      <c r="C838"/>
      <c r="D838" t="str">
        <f>VLOOKUP(A838,'Step 2 - Old-New Code Crosswalk'!D:D,1,FALSE)</f>
        <v>100000-14000-81020</v>
      </c>
      <c r="E838" s="327" t="str">
        <f t="shared" si="13"/>
        <v/>
      </c>
    </row>
    <row r="839" spans="1:5" x14ac:dyDescent="0.25">
      <c r="A839" t="s">
        <v>13636</v>
      </c>
      <c r="B839" t="s">
        <v>13637</v>
      </c>
      <c r="C839"/>
      <c r="D839" t="str">
        <f>VLOOKUP(A839,'Step 2 - Old-New Code Crosswalk'!D:D,1,FALSE)</f>
        <v>100000-14000-82000</v>
      </c>
      <c r="E839" s="327" t="str">
        <f t="shared" si="13"/>
        <v/>
      </c>
    </row>
    <row r="840" spans="1:5" x14ac:dyDescent="0.25">
      <c r="A840" t="s">
        <v>13638</v>
      </c>
      <c r="B840" t="s">
        <v>13639</v>
      </c>
      <c r="C840"/>
      <c r="D840" t="str">
        <f>VLOOKUP(A840,'Step 2 - Old-New Code Crosswalk'!D:D,1,FALSE)</f>
        <v>100000-14000-82013</v>
      </c>
      <c r="E840" s="327" t="str">
        <f t="shared" si="13"/>
        <v/>
      </c>
    </row>
    <row r="841" spans="1:5" x14ac:dyDescent="0.25">
      <c r="A841" t="s">
        <v>13640</v>
      </c>
      <c r="B841" t="s">
        <v>13641</v>
      </c>
      <c r="C841"/>
      <c r="D841" t="str">
        <f>VLOOKUP(A841,'Step 2 - Old-New Code Crosswalk'!D:D,1,FALSE)</f>
        <v>100000-14000-83003</v>
      </c>
      <c r="E841" s="327" t="str">
        <f t="shared" si="13"/>
        <v/>
      </c>
    </row>
    <row r="842" spans="1:5" x14ac:dyDescent="0.25">
      <c r="A842" t="s">
        <v>13642</v>
      </c>
      <c r="B842" t="s">
        <v>13643</v>
      </c>
      <c r="C842"/>
      <c r="D842" t="str">
        <f>VLOOKUP(A842,'Step 2 - Old-New Code Crosswalk'!D:D,1,FALSE)</f>
        <v>100000-14000-87028</v>
      </c>
      <c r="E842" s="327" t="str">
        <f t="shared" si="13"/>
        <v/>
      </c>
    </row>
    <row r="843" spans="1:5" x14ac:dyDescent="0.25">
      <c r="A843" t="s">
        <v>13644</v>
      </c>
      <c r="B843" t="s">
        <v>13645</v>
      </c>
      <c r="C843"/>
      <c r="D843" t="str">
        <f>VLOOKUP(A843,'Step 2 - Old-New Code Crosswalk'!D:D,1,FALSE)</f>
        <v>100000-14000-90000</v>
      </c>
      <c r="E843" s="327" t="str">
        <f t="shared" si="13"/>
        <v/>
      </c>
    </row>
    <row r="844" spans="1:5" x14ac:dyDescent="0.25">
      <c r="A844" t="s">
        <v>13646</v>
      </c>
      <c r="B844" t="s">
        <v>13647</v>
      </c>
      <c r="C844"/>
      <c r="D844" t="str">
        <f>VLOOKUP(A844,'Step 2 - Old-New Code Crosswalk'!D:D,1,FALSE)</f>
        <v>100000-15100-80501</v>
      </c>
      <c r="E844" s="327" t="str">
        <f t="shared" si="13"/>
        <v/>
      </c>
    </row>
    <row r="845" spans="1:5" x14ac:dyDescent="0.25">
      <c r="A845" t="s">
        <v>13648</v>
      </c>
      <c r="B845" t="s">
        <v>13649</v>
      </c>
      <c r="C845"/>
      <c r="D845" t="str">
        <f>VLOOKUP(A845,'Step 2 - Old-New Code Crosswalk'!D:D,1,FALSE)</f>
        <v>100000-15100-81000</v>
      </c>
      <c r="E845" s="327" t="str">
        <f t="shared" si="13"/>
        <v/>
      </c>
    </row>
    <row r="846" spans="1:5" x14ac:dyDescent="0.25">
      <c r="A846" t="s">
        <v>13650</v>
      </c>
      <c r="B846" t="s">
        <v>13651</v>
      </c>
      <c r="C846"/>
      <c r="D846" t="str">
        <f>VLOOKUP(A846,'Step 2 - Old-New Code Crosswalk'!D:D,1,FALSE)</f>
        <v>100000-15100-81016</v>
      </c>
      <c r="E846" s="327" t="str">
        <f t="shared" si="13"/>
        <v/>
      </c>
    </row>
    <row r="847" spans="1:5" x14ac:dyDescent="0.25">
      <c r="A847" t="s">
        <v>13652</v>
      </c>
      <c r="B847" t="s">
        <v>13653</v>
      </c>
      <c r="C847"/>
      <c r="D847" t="str">
        <f>VLOOKUP(A847,'Step 2 - Old-New Code Crosswalk'!D:D,1,FALSE)</f>
        <v>100000-15100-82000</v>
      </c>
      <c r="E847" s="327" t="str">
        <f t="shared" si="13"/>
        <v/>
      </c>
    </row>
    <row r="848" spans="1:5" x14ac:dyDescent="0.25">
      <c r="A848" t="s">
        <v>13654</v>
      </c>
      <c r="B848" t="s">
        <v>13655</v>
      </c>
      <c r="C848"/>
      <c r="D848" t="str">
        <f>VLOOKUP(A848,'Step 2 - Old-New Code Crosswalk'!D:D,1,FALSE)</f>
        <v>100000-15100-82012</v>
      </c>
      <c r="E848" s="327" t="str">
        <f t="shared" si="13"/>
        <v/>
      </c>
    </row>
    <row r="849" spans="1:5" x14ac:dyDescent="0.25">
      <c r="A849" t="s">
        <v>13656</v>
      </c>
      <c r="B849" t="s">
        <v>13657</v>
      </c>
      <c r="C849"/>
      <c r="D849" t="str">
        <f>VLOOKUP(A849,'Step 2 - Old-New Code Crosswalk'!D:D,1,FALSE)</f>
        <v>100000-15100-82013</v>
      </c>
      <c r="E849" s="327" t="str">
        <f t="shared" si="13"/>
        <v/>
      </c>
    </row>
    <row r="850" spans="1:5" x14ac:dyDescent="0.25">
      <c r="A850" t="s">
        <v>13658</v>
      </c>
      <c r="B850" t="s">
        <v>13659</v>
      </c>
      <c r="C850"/>
      <c r="D850" t="str">
        <f>VLOOKUP(A850,'Step 2 - Old-New Code Crosswalk'!D:D,1,FALSE)</f>
        <v>100000-15100-83003</v>
      </c>
      <c r="E850" s="327" t="str">
        <f t="shared" si="13"/>
        <v/>
      </c>
    </row>
    <row r="851" spans="1:5" x14ac:dyDescent="0.25">
      <c r="A851" t="s">
        <v>13660</v>
      </c>
      <c r="B851" t="s">
        <v>13574</v>
      </c>
      <c r="C851"/>
      <c r="D851" t="e">
        <f>VLOOKUP(A851,'Step 2 - Old-New Code Crosswalk'!D:D,1,FALSE)</f>
        <v>#N/A</v>
      </c>
      <c r="E851" s="327" t="e">
        <f t="shared" si="13"/>
        <v>#N/A</v>
      </c>
    </row>
    <row r="852" spans="1:5" x14ac:dyDescent="0.25">
      <c r="A852" t="s">
        <v>13661</v>
      </c>
      <c r="B852" t="s">
        <v>13576</v>
      </c>
      <c r="C852"/>
      <c r="D852" t="e">
        <f>VLOOKUP(A852,'Step 2 - Old-New Code Crosswalk'!D:D,1,FALSE)</f>
        <v>#N/A</v>
      </c>
      <c r="E852" s="327" t="e">
        <f t="shared" si="13"/>
        <v>#N/A</v>
      </c>
    </row>
    <row r="853" spans="1:5" x14ac:dyDescent="0.25">
      <c r="A853" t="s">
        <v>13662</v>
      </c>
      <c r="B853" t="s">
        <v>13578</v>
      </c>
      <c r="C853"/>
      <c r="D853" t="e">
        <f>VLOOKUP(A853,'Step 2 - Old-New Code Crosswalk'!D:D,1,FALSE)</f>
        <v>#N/A</v>
      </c>
      <c r="E853" s="327" t="e">
        <f t="shared" si="13"/>
        <v>#N/A</v>
      </c>
    </row>
    <row r="854" spans="1:5" x14ac:dyDescent="0.25">
      <c r="A854" t="s">
        <v>13663</v>
      </c>
      <c r="B854" t="s">
        <v>21057</v>
      </c>
      <c r="C854"/>
      <c r="D854" t="e">
        <f>VLOOKUP(A854,'Step 2 - Old-New Code Crosswalk'!D:D,1,FALSE)</f>
        <v>#N/A</v>
      </c>
      <c r="E854" s="327" t="e">
        <f t="shared" si="13"/>
        <v>#N/A</v>
      </c>
    </row>
    <row r="855" spans="1:5" x14ac:dyDescent="0.25">
      <c r="A855" t="s">
        <v>21481</v>
      </c>
      <c r="B855" t="s">
        <v>21059</v>
      </c>
      <c r="C855"/>
      <c r="D855" t="e">
        <f>VLOOKUP(A855,'Step 2 - Old-New Code Crosswalk'!D:D,1,FALSE)</f>
        <v>#N/A</v>
      </c>
      <c r="E855" s="327" t="e">
        <f t="shared" si="13"/>
        <v>#N/A</v>
      </c>
    </row>
    <row r="856" spans="1:5" x14ac:dyDescent="0.25">
      <c r="A856" t="s">
        <v>13664</v>
      </c>
      <c r="B856" t="s">
        <v>21060</v>
      </c>
      <c r="C856"/>
      <c r="D856" t="e">
        <f>VLOOKUP(A856,'Step 2 - Old-New Code Crosswalk'!D:D,1,FALSE)</f>
        <v>#N/A</v>
      </c>
      <c r="E856" s="327" t="e">
        <f t="shared" si="13"/>
        <v>#N/A</v>
      </c>
    </row>
    <row r="857" spans="1:5" x14ac:dyDescent="0.25">
      <c r="A857" t="s">
        <v>13665</v>
      </c>
      <c r="B857" t="s">
        <v>21061</v>
      </c>
      <c r="C857"/>
      <c r="D857" t="e">
        <f>VLOOKUP(A857,'Step 2 - Old-New Code Crosswalk'!D:D,1,FALSE)</f>
        <v>#N/A</v>
      </c>
      <c r="E857" s="327" t="e">
        <f t="shared" si="13"/>
        <v>#N/A</v>
      </c>
    </row>
    <row r="858" spans="1:5" x14ac:dyDescent="0.25">
      <c r="A858" t="s">
        <v>13666</v>
      </c>
      <c r="B858" t="s">
        <v>21062</v>
      </c>
      <c r="C858"/>
      <c r="D858" t="e">
        <f>VLOOKUP(A858,'Step 2 - Old-New Code Crosswalk'!D:D,1,FALSE)</f>
        <v>#N/A</v>
      </c>
      <c r="E858" s="327" t="e">
        <f t="shared" si="13"/>
        <v>#N/A</v>
      </c>
    </row>
    <row r="859" spans="1:5" x14ac:dyDescent="0.25">
      <c r="A859" t="s">
        <v>13667</v>
      </c>
      <c r="B859" t="s">
        <v>21063</v>
      </c>
      <c r="C859"/>
      <c r="D859" t="e">
        <f>VLOOKUP(A859,'Step 2 - Old-New Code Crosswalk'!D:D,1,FALSE)</f>
        <v>#N/A</v>
      </c>
      <c r="E859" s="327" t="e">
        <f t="shared" si="13"/>
        <v>#N/A</v>
      </c>
    </row>
    <row r="860" spans="1:5" x14ac:dyDescent="0.25">
      <c r="A860" t="s">
        <v>13668</v>
      </c>
      <c r="B860" t="s">
        <v>21064</v>
      </c>
      <c r="C860"/>
      <c r="D860" t="e">
        <f>VLOOKUP(A860,'Step 2 - Old-New Code Crosswalk'!D:D,1,FALSE)</f>
        <v>#N/A</v>
      </c>
      <c r="E860" s="327" t="e">
        <f t="shared" si="13"/>
        <v>#N/A</v>
      </c>
    </row>
    <row r="861" spans="1:5" x14ac:dyDescent="0.25">
      <c r="A861" t="s">
        <v>21482</v>
      </c>
      <c r="B861" t="s">
        <v>13576</v>
      </c>
      <c r="C861"/>
      <c r="D861" t="e">
        <f>VLOOKUP(A861,'Step 2 - Old-New Code Crosswalk'!D:D,1,FALSE)</f>
        <v>#N/A</v>
      </c>
      <c r="E861" s="327" t="e">
        <f t="shared" si="13"/>
        <v>#N/A</v>
      </c>
    </row>
    <row r="862" spans="1:5" x14ac:dyDescent="0.25">
      <c r="A862" t="s">
        <v>13669</v>
      </c>
      <c r="B862" t="s">
        <v>21065</v>
      </c>
      <c r="C862"/>
      <c r="D862" t="e">
        <f>VLOOKUP(A862,'Step 2 - Old-New Code Crosswalk'!D:D,1,FALSE)</f>
        <v>#N/A</v>
      </c>
      <c r="E862" s="327" t="e">
        <f t="shared" si="13"/>
        <v>#N/A</v>
      </c>
    </row>
    <row r="863" spans="1:5" x14ac:dyDescent="0.25">
      <c r="A863" t="s">
        <v>13670</v>
      </c>
      <c r="B863" t="s">
        <v>13587</v>
      </c>
      <c r="C863"/>
      <c r="D863" t="e">
        <f>VLOOKUP(A863,'Step 2 - Old-New Code Crosswalk'!D:D,1,FALSE)</f>
        <v>#N/A</v>
      </c>
      <c r="E863" s="327" t="e">
        <f t="shared" si="13"/>
        <v>#N/A</v>
      </c>
    </row>
    <row r="864" spans="1:5" x14ac:dyDescent="0.25">
      <c r="A864" t="s">
        <v>4564</v>
      </c>
      <c r="B864" t="s">
        <v>13671</v>
      </c>
      <c r="C864">
        <v>117201</v>
      </c>
      <c r="D864" t="str">
        <f>VLOOKUP(A864,'Step 2 - Old-New Code Crosswalk'!D:D,1,FALSE)</f>
        <v>100000-32101-81000</v>
      </c>
      <c r="E864" s="327" t="str">
        <f t="shared" si="13"/>
        <v/>
      </c>
    </row>
    <row r="865" spans="1:5" x14ac:dyDescent="0.25">
      <c r="A865" t="s">
        <v>4564</v>
      </c>
      <c r="B865" t="s">
        <v>13671</v>
      </c>
      <c r="C865">
        <v>117202</v>
      </c>
      <c r="D865" t="str">
        <f>VLOOKUP(A865,'Step 2 - Old-New Code Crosswalk'!D:D,1,FALSE)</f>
        <v>100000-32101-81000</v>
      </c>
      <c r="E865" s="327" t="str">
        <f t="shared" si="13"/>
        <v/>
      </c>
    </row>
    <row r="866" spans="1:5" x14ac:dyDescent="0.25">
      <c r="A866" t="s">
        <v>4564</v>
      </c>
      <c r="B866" t="s">
        <v>13671</v>
      </c>
      <c r="C866">
        <v>117203</v>
      </c>
      <c r="D866" t="str">
        <f>VLOOKUP(A866,'Step 2 - Old-New Code Crosswalk'!D:D,1,FALSE)</f>
        <v>100000-32101-81000</v>
      </c>
      <c r="E866" s="327" t="str">
        <f t="shared" si="13"/>
        <v/>
      </c>
    </row>
    <row r="867" spans="1:5" x14ac:dyDescent="0.25">
      <c r="A867" t="s">
        <v>4570</v>
      </c>
      <c r="B867" t="s">
        <v>13672</v>
      </c>
      <c r="C867">
        <v>117201</v>
      </c>
      <c r="D867" t="str">
        <f>VLOOKUP(A867,'Step 2 - Old-New Code Crosswalk'!D:D,1,FALSE)</f>
        <v>100000-32101-82000</v>
      </c>
      <c r="E867" s="327" t="str">
        <f t="shared" si="13"/>
        <v/>
      </c>
    </row>
    <row r="868" spans="1:5" x14ac:dyDescent="0.25">
      <c r="A868" t="s">
        <v>4570</v>
      </c>
      <c r="B868" t="s">
        <v>13672</v>
      </c>
      <c r="C868">
        <v>117202</v>
      </c>
      <c r="D868" t="str">
        <f>VLOOKUP(A868,'Step 2 - Old-New Code Crosswalk'!D:D,1,FALSE)</f>
        <v>100000-32101-82000</v>
      </c>
      <c r="E868" s="327" t="str">
        <f t="shared" si="13"/>
        <v/>
      </c>
    </row>
    <row r="869" spans="1:5" x14ac:dyDescent="0.25">
      <c r="A869" t="s">
        <v>4570</v>
      </c>
      <c r="B869" t="s">
        <v>13672</v>
      </c>
      <c r="C869">
        <v>117203</v>
      </c>
      <c r="D869" t="str">
        <f>VLOOKUP(A869,'Step 2 - Old-New Code Crosswalk'!D:D,1,FALSE)</f>
        <v>100000-32101-82000</v>
      </c>
      <c r="E869" s="327" t="str">
        <f t="shared" si="13"/>
        <v/>
      </c>
    </row>
    <row r="870" spans="1:5" x14ac:dyDescent="0.25">
      <c r="A870" t="s">
        <v>4578</v>
      </c>
      <c r="B870" t="s">
        <v>13673</v>
      </c>
      <c r="C870">
        <v>117201</v>
      </c>
      <c r="D870" t="str">
        <f>VLOOKUP(A870,'Step 2 - Old-New Code Crosswalk'!D:D,1,FALSE)</f>
        <v>100000-32101-82012</v>
      </c>
      <c r="E870" s="327" t="str">
        <f t="shared" si="13"/>
        <v/>
      </c>
    </row>
    <row r="871" spans="1:5" x14ac:dyDescent="0.25">
      <c r="A871" t="s">
        <v>4578</v>
      </c>
      <c r="B871" t="s">
        <v>13673</v>
      </c>
      <c r="C871">
        <v>117202</v>
      </c>
      <c r="D871" t="str">
        <f>VLOOKUP(A871,'Step 2 - Old-New Code Crosswalk'!D:D,1,FALSE)</f>
        <v>100000-32101-82012</v>
      </c>
      <c r="E871" s="327" t="str">
        <f t="shared" si="13"/>
        <v/>
      </c>
    </row>
    <row r="872" spans="1:5" x14ac:dyDescent="0.25">
      <c r="A872" t="s">
        <v>13674</v>
      </c>
      <c r="B872" t="s">
        <v>13675</v>
      </c>
      <c r="C872"/>
      <c r="D872" t="str">
        <f>VLOOKUP(A872,'Step 2 - Old-New Code Crosswalk'!D:D,1,FALSE)</f>
        <v>100000-32103-80000</v>
      </c>
      <c r="E872" s="327" t="str">
        <f t="shared" si="13"/>
        <v/>
      </c>
    </row>
    <row r="873" spans="1:5" x14ac:dyDescent="0.25">
      <c r="A873" t="s">
        <v>13676</v>
      </c>
      <c r="B873" t="s">
        <v>13677</v>
      </c>
      <c r="C873"/>
      <c r="D873" t="str">
        <f>VLOOKUP(A873,'Step 2 - Old-New Code Crosswalk'!D:D,1,FALSE)</f>
        <v>100000-32103-81000</v>
      </c>
      <c r="E873" s="327" t="str">
        <f t="shared" si="13"/>
        <v/>
      </c>
    </row>
    <row r="874" spans="1:5" x14ac:dyDescent="0.25">
      <c r="A874" t="s">
        <v>13678</v>
      </c>
      <c r="B874" t="s">
        <v>13679</v>
      </c>
      <c r="C874"/>
      <c r="D874" t="str">
        <f>VLOOKUP(A874,'Step 2 - Old-New Code Crosswalk'!D:D,1,FALSE)</f>
        <v>100000-32103-81007</v>
      </c>
      <c r="E874" s="327" t="str">
        <f t="shared" si="13"/>
        <v/>
      </c>
    </row>
    <row r="875" spans="1:5" x14ac:dyDescent="0.25">
      <c r="A875" t="s">
        <v>13680</v>
      </c>
      <c r="B875" t="s">
        <v>13681</v>
      </c>
      <c r="C875"/>
      <c r="D875" t="str">
        <f>VLOOKUP(A875,'Step 2 - Old-New Code Crosswalk'!D:D,1,FALSE)</f>
        <v>100000-32103-81016</v>
      </c>
      <c r="E875" s="327" t="str">
        <f t="shared" si="13"/>
        <v/>
      </c>
    </row>
    <row r="876" spans="1:5" x14ac:dyDescent="0.25">
      <c r="A876" t="s">
        <v>13682</v>
      </c>
      <c r="B876" t="s">
        <v>13683</v>
      </c>
      <c r="C876"/>
      <c r="D876" t="str">
        <f>VLOOKUP(A876,'Step 2 - Old-New Code Crosswalk'!D:D,1,FALSE)</f>
        <v>100000-32103-82000</v>
      </c>
      <c r="E876" s="327" t="str">
        <f t="shared" si="13"/>
        <v/>
      </c>
    </row>
    <row r="877" spans="1:5" x14ac:dyDescent="0.25">
      <c r="A877" t="s">
        <v>13684</v>
      </c>
      <c r="B877" t="s">
        <v>13685</v>
      </c>
      <c r="C877"/>
      <c r="D877" t="str">
        <f>VLOOKUP(A877,'Step 2 - Old-New Code Crosswalk'!D:D,1,FALSE)</f>
        <v>100000-32103-82012</v>
      </c>
      <c r="E877" s="327" t="str">
        <f t="shared" si="13"/>
        <v/>
      </c>
    </row>
    <row r="878" spans="1:5" x14ac:dyDescent="0.25">
      <c r="A878" t="s">
        <v>13686</v>
      </c>
      <c r="B878" t="s">
        <v>13687</v>
      </c>
      <c r="C878"/>
      <c r="D878" t="str">
        <f>VLOOKUP(A878,'Step 2 - Old-New Code Crosswalk'!D:D,1,FALSE)</f>
        <v>100000-32103-82013</v>
      </c>
      <c r="E878" s="327" t="str">
        <f t="shared" si="13"/>
        <v/>
      </c>
    </row>
    <row r="879" spans="1:5" x14ac:dyDescent="0.25">
      <c r="A879" t="s">
        <v>13688</v>
      </c>
      <c r="B879" t="s">
        <v>13689</v>
      </c>
      <c r="C879"/>
      <c r="D879" t="str">
        <f>VLOOKUP(A879,'Step 2 - Old-New Code Crosswalk'!D:D,1,FALSE)</f>
        <v>100000-32104-80501</v>
      </c>
      <c r="E879" s="327" t="str">
        <f t="shared" si="13"/>
        <v/>
      </c>
    </row>
    <row r="880" spans="1:5" x14ac:dyDescent="0.25">
      <c r="A880" t="s">
        <v>13690</v>
      </c>
      <c r="B880" t="s">
        <v>13691</v>
      </c>
      <c r="C880"/>
      <c r="D880" t="str">
        <f>VLOOKUP(A880,'Step 2 - Old-New Code Crosswalk'!D:D,1,FALSE)</f>
        <v>100000-32104-81000</v>
      </c>
      <c r="E880" s="327" t="str">
        <f t="shared" si="13"/>
        <v/>
      </c>
    </row>
    <row r="881" spans="1:5" x14ac:dyDescent="0.25">
      <c r="A881" t="s">
        <v>13692</v>
      </c>
      <c r="B881" t="s">
        <v>13693</v>
      </c>
      <c r="C881"/>
      <c r="D881" t="str">
        <f>VLOOKUP(A881,'Step 2 - Old-New Code Crosswalk'!D:D,1,FALSE)</f>
        <v>100000-32104-81018</v>
      </c>
      <c r="E881" s="327" t="str">
        <f t="shared" si="13"/>
        <v/>
      </c>
    </row>
    <row r="882" spans="1:5" x14ac:dyDescent="0.25">
      <c r="A882" t="s">
        <v>13694</v>
      </c>
      <c r="B882" t="s">
        <v>13695</v>
      </c>
      <c r="C882"/>
      <c r="D882" t="str">
        <f>VLOOKUP(A882,'Step 2 - Old-New Code Crosswalk'!D:D,1,FALSE)</f>
        <v>100000-32104-82000</v>
      </c>
      <c r="E882" s="327" t="str">
        <f t="shared" si="13"/>
        <v/>
      </c>
    </row>
    <row r="883" spans="1:5" x14ac:dyDescent="0.25">
      <c r="A883" t="s">
        <v>13696</v>
      </c>
      <c r="B883" t="s">
        <v>13697</v>
      </c>
      <c r="C883"/>
      <c r="D883" t="str">
        <f>VLOOKUP(A883,'Step 2 - Old-New Code Crosswalk'!D:D,1,FALSE)</f>
        <v>100000-32104-82013</v>
      </c>
      <c r="E883" s="327" t="str">
        <f t="shared" si="13"/>
        <v/>
      </c>
    </row>
    <row r="884" spans="1:5" x14ac:dyDescent="0.25">
      <c r="A884" t="s">
        <v>13698</v>
      </c>
      <c r="B884" t="s">
        <v>13699</v>
      </c>
      <c r="C884"/>
      <c r="D884" t="str">
        <f>VLOOKUP(A884,'Step 2 - Old-New Code Crosswalk'!D:D,1,FALSE)</f>
        <v>100000-32106-80501</v>
      </c>
      <c r="E884" s="327" t="str">
        <f t="shared" si="13"/>
        <v/>
      </c>
    </row>
    <row r="885" spans="1:5" x14ac:dyDescent="0.25">
      <c r="A885" t="s">
        <v>13700</v>
      </c>
      <c r="B885" t="s">
        <v>13701</v>
      </c>
      <c r="C885"/>
      <c r="D885" t="str">
        <f>VLOOKUP(A885,'Step 2 - Old-New Code Crosswalk'!D:D,1,FALSE)</f>
        <v>100000-32106-81000</v>
      </c>
      <c r="E885" s="327" t="str">
        <f t="shared" si="13"/>
        <v/>
      </c>
    </row>
    <row r="886" spans="1:5" x14ac:dyDescent="0.25">
      <c r="A886" t="s">
        <v>13702</v>
      </c>
      <c r="B886" t="s">
        <v>13703</v>
      </c>
      <c r="C886"/>
      <c r="D886" t="str">
        <f>VLOOKUP(A886,'Step 2 - Old-New Code Crosswalk'!D:D,1,FALSE)</f>
        <v>100000-32106-81007</v>
      </c>
      <c r="E886" s="327" t="str">
        <f t="shared" si="13"/>
        <v/>
      </c>
    </row>
    <row r="887" spans="1:5" x14ac:dyDescent="0.25">
      <c r="A887" t="s">
        <v>13704</v>
      </c>
      <c r="B887" t="s">
        <v>13705</v>
      </c>
      <c r="C887"/>
      <c r="D887" t="str">
        <f>VLOOKUP(A887,'Step 2 - Old-New Code Crosswalk'!D:D,1,FALSE)</f>
        <v>100000-32106-81016</v>
      </c>
      <c r="E887" s="327" t="str">
        <f t="shared" si="13"/>
        <v/>
      </c>
    </row>
    <row r="888" spans="1:5" x14ac:dyDescent="0.25">
      <c r="A888" t="s">
        <v>13706</v>
      </c>
      <c r="B888" t="s">
        <v>13707</v>
      </c>
      <c r="C888"/>
      <c r="D888" t="str">
        <f>VLOOKUP(A888,'Step 2 - Old-New Code Crosswalk'!D:D,1,FALSE)</f>
        <v>100000-32106-82000</v>
      </c>
      <c r="E888" s="327" t="str">
        <f t="shared" si="13"/>
        <v/>
      </c>
    </row>
    <row r="889" spans="1:5" x14ac:dyDescent="0.25">
      <c r="A889" t="s">
        <v>13708</v>
      </c>
      <c r="B889" t="s">
        <v>13709</v>
      </c>
      <c r="C889"/>
      <c r="D889" t="str">
        <f>VLOOKUP(A889,'Step 2 - Old-New Code Crosswalk'!D:D,1,FALSE)</f>
        <v>100000-32106-82012</v>
      </c>
      <c r="E889" s="327" t="str">
        <f t="shared" si="13"/>
        <v/>
      </c>
    </row>
    <row r="890" spans="1:5" x14ac:dyDescent="0.25">
      <c r="A890" t="s">
        <v>13710</v>
      </c>
      <c r="B890" t="s">
        <v>13711</v>
      </c>
      <c r="C890"/>
      <c r="D890" t="str">
        <f>VLOOKUP(A890,'Step 2 - Old-New Code Crosswalk'!D:D,1,FALSE)</f>
        <v>100000-32106-82013</v>
      </c>
      <c r="E890" s="327" t="str">
        <f t="shared" si="13"/>
        <v/>
      </c>
    </row>
    <row r="891" spans="1:5" x14ac:dyDescent="0.25">
      <c r="A891" t="s">
        <v>13712</v>
      </c>
      <c r="B891" t="s">
        <v>13713</v>
      </c>
      <c r="C891"/>
      <c r="D891" t="e">
        <f>VLOOKUP(A891,'Step 2 - Old-New Code Crosswalk'!D:D,1,FALSE)</f>
        <v>#N/A</v>
      </c>
      <c r="E891" s="327" t="e">
        <f t="shared" si="13"/>
        <v>#N/A</v>
      </c>
    </row>
    <row r="892" spans="1:5" x14ac:dyDescent="0.25">
      <c r="A892" t="s">
        <v>13714</v>
      </c>
      <c r="B892" t="s">
        <v>13715</v>
      </c>
      <c r="C892"/>
      <c r="D892" t="e">
        <f>VLOOKUP(A892,'Step 2 - Old-New Code Crosswalk'!D:D,1,FALSE)</f>
        <v>#N/A</v>
      </c>
      <c r="E892" s="327" t="e">
        <f t="shared" si="13"/>
        <v>#N/A</v>
      </c>
    </row>
    <row r="893" spans="1:5" x14ac:dyDescent="0.25">
      <c r="A893" t="s">
        <v>4601</v>
      </c>
      <c r="B893" t="s">
        <v>13716</v>
      </c>
      <c r="C893"/>
      <c r="D893" t="str">
        <f>VLOOKUP(A893,'Step 2 - Old-New Code Crosswalk'!D:D,1,FALSE)</f>
        <v>100000-32201-62000</v>
      </c>
      <c r="E893" s="327" t="str">
        <f t="shared" si="13"/>
        <v/>
      </c>
    </row>
    <row r="894" spans="1:5" x14ac:dyDescent="0.25">
      <c r="A894" t="s">
        <v>13717</v>
      </c>
      <c r="B894" t="s">
        <v>13718</v>
      </c>
      <c r="C894"/>
      <c r="D894" t="e">
        <f>VLOOKUP(A894,'Step 2 - Old-New Code Crosswalk'!D:D,1,FALSE)</f>
        <v>#N/A</v>
      </c>
      <c r="E894" s="327" t="e">
        <f t="shared" si="13"/>
        <v>#N/A</v>
      </c>
    </row>
    <row r="895" spans="1:5" x14ac:dyDescent="0.25">
      <c r="A895" t="s">
        <v>13719</v>
      </c>
      <c r="B895" t="s">
        <v>13720</v>
      </c>
      <c r="C895"/>
      <c r="D895" t="str">
        <f>VLOOKUP(A895,'Step 2 - Old-New Code Crosswalk'!D:D,1,FALSE)</f>
        <v>100000-32201-64000</v>
      </c>
      <c r="E895" s="327" t="str">
        <f t="shared" si="13"/>
        <v/>
      </c>
    </row>
    <row r="896" spans="1:5" x14ac:dyDescent="0.25">
      <c r="A896" t="s">
        <v>13721</v>
      </c>
      <c r="B896" t="s">
        <v>13722</v>
      </c>
      <c r="C896"/>
      <c r="D896" t="str">
        <f>VLOOKUP(A896,'Step 2 - Old-New Code Crosswalk'!D:D,1,FALSE)</f>
        <v>100000-32201-80000</v>
      </c>
      <c r="E896" s="327" t="str">
        <f t="shared" si="13"/>
        <v/>
      </c>
    </row>
    <row r="897" spans="1:5" x14ac:dyDescent="0.25">
      <c r="A897" t="s">
        <v>13723</v>
      </c>
      <c r="B897" t="s">
        <v>13724</v>
      </c>
      <c r="C897"/>
      <c r="D897" t="str">
        <f>VLOOKUP(A897,'Step 2 - Old-New Code Crosswalk'!D:D,1,FALSE)</f>
        <v>100000-32201-80501</v>
      </c>
      <c r="E897" s="327" t="str">
        <f t="shared" si="13"/>
        <v/>
      </c>
    </row>
    <row r="898" spans="1:5" x14ac:dyDescent="0.25">
      <c r="A898" t="s">
        <v>13725</v>
      </c>
      <c r="B898" t="s">
        <v>13726</v>
      </c>
      <c r="C898"/>
      <c r="D898" t="str">
        <f>VLOOKUP(A898,'Step 2 - Old-New Code Crosswalk'!D:D,1,FALSE)</f>
        <v>100000-32201-81000</v>
      </c>
      <c r="E898" s="327" t="str">
        <f t="shared" ref="E898:E961" si="14">IF(A898=D898,"","ERROR")</f>
        <v/>
      </c>
    </row>
    <row r="899" spans="1:5" x14ac:dyDescent="0.25">
      <c r="A899" t="s">
        <v>13727</v>
      </c>
      <c r="B899" t="s">
        <v>13728</v>
      </c>
      <c r="C899"/>
      <c r="D899" t="str">
        <f>VLOOKUP(A899,'Step 2 - Old-New Code Crosswalk'!D:D,1,FALSE)</f>
        <v>100000-32201-81002</v>
      </c>
      <c r="E899" s="327" t="str">
        <f t="shared" si="14"/>
        <v/>
      </c>
    </row>
    <row r="900" spans="1:5" x14ac:dyDescent="0.25">
      <c r="A900" t="s">
        <v>13729</v>
      </c>
      <c r="B900" t="s">
        <v>13730</v>
      </c>
      <c r="C900"/>
      <c r="D900" t="str">
        <f>VLOOKUP(A900,'Step 2 - Old-New Code Crosswalk'!D:D,1,FALSE)</f>
        <v>100000-32201-81007</v>
      </c>
      <c r="E900" s="327" t="str">
        <f t="shared" si="14"/>
        <v/>
      </c>
    </row>
    <row r="901" spans="1:5" x14ac:dyDescent="0.25">
      <c r="A901" t="s">
        <v>13731</v>
      </c>
      <c r="B901" t="s">
        <v>13732</v>
      </c>
      <c r="C901"/>
      <c r="D901" t="str">
        <f>VLOOKUP(A901,'Step 2 - Old-New Code Crosswalk'!D:D,1,FALSE)</f>
        <v>100000-32201-81016</v>
      </c>
      <c r="E901" s="327" t="str">
        <f t="shared" si="14"/>
        <v/>
      </c>
    </row>
    <row r="902" spans="1:5" x14ac:dyDescent="0.25">
      <c r="A902" t="s">
        <v>13733</v>
      </c>
      <c r="B902" t="s">
        <v>13734</v>
      </c>
      <c r="C902"/>
      <c r="D902" t="str">
        <f>VLOOKUP(A902,'Step 2 - Old-New Code Crosswalk'!D:D,1,FALSE)</f>
        <v>100000-32201-82000</v>
      </c>
      <c r="E902" s="327" t="str">
        <f t="shared" si="14"/>
        <v/>
      </c>
    </row>
    <row r="903" spans="1:5" x14ac:dyDescent="0.25">
      <c r="A903" t="s">
        <v>13735</v>
      </c>
      <c r="B903" t="s">
        <v>13736</v>
      </c>
      <c r="C903"/>
      <c r="D903" t="str">
        <f>VLOOKUP(A903,'Step 2 - Old-New Code Crosswalk'!D:D,1,FALSE)</f>
        <v>100000-32201-82012</v>
      </c>
      <c r="E903" s="327" t="str">
        <f t="shared" si="14"/>
        <v/>
      </c>
    </row>
    <row r="904" spans="1:5" x14ac:dyDescent="0.25">
      <c r="A904" t="s">
        <v>13737</v>
      </c>
      <c r="B904" t="s">
        <v>13738</v>
      </c>
      <c r="C904"/>
      <c r="D904" t="str">
        <f>VLOOKUP(A904,'Step 2 - Old-New Code Crosswalk'!D:D,1,FALSE)</f>
        <v>100000-32201-82013</v>
      </c>
      <c r="E904" s="327" t="str">
        <f t="shared" si="14"/>
        <v/>
      </c>
    </row>
    <row r="905" spans="1:5" x14ac:dyDescent="0.25">
      <c r="A905" t="s">
        <v>4614</v>
      </c>
      <c r="B905" t="s">
        <v>13739</v>
      </c>
      <c r="C905"/>
      <c r="D905" t="str">
        <f>VLOOKUP(A905,'Step 2 - Old-New Code Crosswalk'!D:D,1,FALSE)</f>
        <v>100000-32300-60100</v>
      </c>
      <c r="E905" s="327" t="str">
        <f t="shared" si="14"/>
        <v/>
      </c>
    </row>
    <row r="906" spans="1:5" x14ac:dyDescent="0.25">
      <c r="A906" t="s">
        <v>4624</v>
      </c>
      <c r="B906" t="s">
        <v>13740</v>
      </c>
      <c r="C906"/>
      <c r="D906" t="str">
        <f>VLOOKUP(A906,'Step 2 - Old-New Code Crosswalk'!D:D,1,FALSE)</f>
        <v>100000-32300-61100</v>
      </c>
      <c r="E906" s="327" t="str">
        <f t="shared" si="14"/>
        <v/>
      </c>
    </row>
    <row r="907" spans="1:5" x14ac:dyDescent="0.25">
      <c r="A907" t="s">
        <v>4627</v>
      </c>
      <c r="B907" t="s">
        <v>13741</v>
      </c>
      <c r="C907"/>
      <c r="D907" t="str">
        <f>VLOOKUP(A907,'Step 2 - Old-New Code Crosswalk'!D:D,1,FALSE)</f>
        <v>100000-32300-62000</v>
      </c>
      <c r="E907" s="327" t="str">
        <f t="shared" si="14"/>
        <v/>
      </c>
    </row>
    <row r="908" spans="1:5" x14ac:dyDescent="0.25">
      <c r="A908" t="s">
        <v>13742</v>
      </c>
      <c r="B908" t="s">
        <v>13743</v>
      </c>
      <c r="C908"/>
      <c r="D908" t="str">
        <f>VLOOKUP(A908,'Step 2 - Old-New Code Crosswalk'!D:D,1,FALSE)</f>
        <v>100000-32300-64000</v>
      </c>
      <c r="E908" s="327" t="str">
        <f t="shared" si="14"/>
        <v/>
      </c>
    </row>
    <row r="909" spans="1:5" x14ac:dyDescent="0.25">
      <c r="A909" t="s">
        <v>13744</v>
      </c>
      <c r="B909" t="s">
        <v>13745</v>
      </c>
      <c r="C909"/>
      <c r="D909" t="str">
        <f>VLOOKUP(A909,'Step 2 - Old-New Code Crosswalk'!D:D,1,FALSE)</f>
        <v>100000-32300-80000</v>
      </c>
      <c r="E909" s="327" t="str">
        <f t="shared" si="14"/>
        <v/>
      </c>
    </row>
    <row r="910" spans="1:5" x14ac:dyDescent="0.25">
      <c r="A910" t="s">
        <v>21785</v>
      </c>
      <c r="B910" t="s">
        <v>21786</v>
      </c>
      <c r="C910"/>
      <c r="D910" t="e">
        <f>VLOOKUP(A910,'Step 2 - Old-New Code Crosswalk'!D:D,1,FALSE)</f>
        <v>#N/A</v>
      </c>
      <c r="E910" s="327" t="e">
        <f t="shared" si="14"/>
        <v>#N/A</v>
      </c>
    </row>
    <row r="911" spans="1:5" x14ac:dyDescent="0.25">
      <c r="A911" t="s">
        <v>21530</v>
      </c>
      <c r="B911" t="s">
        <v>21531</v>
      </c>
      <c r="C911"/>
      <c r="D911" t="e">
        <f>VLOOKUP(A911,'Step 2 - Old-New Code Crosswalk'!D:D,1,FALSE)</f>
        <v>#N/A</v>
      </c>
      <c r="E911" s="327" t="e">
        <f t="shared" si="14"/>
        <v>#N/A</v>
      </c>
    </row>
    <row r="912" spans="1:5" x14ac:dyDescent="0.25">
      <c r="A912" t="s">
        <v>21532</v>
      </c>
      <c r="B912" t="s">
        <v>21533</v>
      </c>
      <c r="C912"/>
      <c r="D912" t="e">
        <f>VLOOKUP(A912,'Step 2 - Old-New Code Crosswalk'!D:D,1,FALSE)</f>
        <v>#N/A</v>
      </c>
      <c r="E912" s="327" t="e">
        <f t="shared" si="14"/>
        <v>#N/A</v>
      </c>
    </row>
    <row r="913" spans="1:5" x14ac:dyDescent="0.25">
      <c r="A913" t="s">
        <v>21706</v>
      </c>
      <c r="B913" t="s">
        <v>21707</v>
      </c>
      <c r="C913"/>
      <c r="D913" t="e">
        <f>VLOOKUP(A913,'Step 2 - Old-New Code Crosswalk'!D:D,1,FALSE)</f>
        <v>#N/A</v>
      </c>
      <c r="E913" s="327" t="e">
        <f t="shared" si="14"/>
        <v>#N/A</v>
      </c>
    </row>
    <row r="914" spans="1:5" x14ac:dyDescent="0.25">
      <c r="A914" t="s">
        <v>21708</v>
      </c>
      <c r="B914" t="s">
        <v>21709</v>
      </c>
      <c r="C914"/>
      <c r="D914" t="e">
        <f>VLOOKUP(A914,'Step 2 - Old-New Code Crosswalk'!D:D,1,FALSE)</f>
        <v>#N/A</v>
      </c>
      <c r="E914" s="327" t="e">
        <f t="shared" si="14"/>
        <v>#N/A</v>
      </c>
    </row>
    <row r="915" spans="1:5" x14ac:dyDescent="0.25">
      <c r="A915" t="s">
        <v>21710</v>
      </c>
      <c r="B915" t="s">
        <v>21711</v>
      </c>
      <c r="C915"/>
      <c r="D915" t="e">
        <f>VLOOKUP(A915,'Step 2 - Old-New Code Crosswalk'!D:D,1,FALSE)</f>
        <v>#N/A</v>
      </c>
      <c r="E915" s="327" t="e">
        <f t="shared" si="14"/>
        <v>#N/A</v>
      </c>
    </row>
    <row r="916" spans="1:5" x14ac:dyDescent="0.25">
      <c r="A916" t="s">
        <v>21712</v>
      </c>
      <c r="B916" t="s">
        <v>21713</v>
      </c>
      <c r="C916"/>
      <c r="D916" t="e">
        <f>VLOOKUP(A916,'Step 2 - Old-New Code Crosswalk'!D:D,1,FALSE)</f>
        <v>#N/A</v>
      </c>
      <c r="E916" s="327" t="e">
        <f t="shared" si="14"/>
        <v>#N/A</v>
      </c>
    </row>
    <row r="917" spans="1:5" x14ac:dyDescent="0.25">
      <c r="A917" t="s">
        <v>21714</v>
      </c>
      <c r="B917" t="s">
        <v>21715</v>
      </c>
      <c r="C917"/>
      <c r="D917" t="e">
        <f>VLOOKUP(A917,'Step 2 - Old-New Code Crosswalk'!D:D,1,FALSE)</f>
        <v>#N/A</v>
      </c>
      <c r="E917" s="327" t="e">
        <f t="shared" si="14"/>
        <v>#N/A</v>
      </c>
    </row>
    <row r="918" spans="1:5" x14ac:dyDescent="0.25">
      <c r="A918" t="s">
        <v>21716</v>
      </c>
      <c r="B918" t="s">
        <v>21717</v>
      </c>
      <c r="C918"/>
      <c r="D918" t="e">
        <f>VLOOKUP(A918,'Step 2 - Old-New Code Crosswalk'!D:D,1,FALSE)</f>
        <v>#N/A</v>
      </c>
      <c r="E918" s="327" t="e">
        <f t="shared" si="14"/>
        <v>#N/A</v>
      </c>
    </row>
    <row r="919" spans="1:5" x14ac:dyDescent="0.25">
      <c r="A919" t="s">
        <v>21718</v>
      </c>
      <c r="B919" t="s">
        <v>21719</v>
      </c>
      <c r="C919"/>
      <c r="D919" t="e">
        <f>VLOOKUP(A919,'Step 2 - Old-New Code Crosswalk'!D:D,1,FALSE)</f>
        <v>#N/A</v>
      </c>
      <c r="E919" s="327" t="e">
        <f t="shared" si="14"/>
        <v>#N/A</v>
      </c>
    </row>
    <row r="920" spans="1:5" x14ac:dyDescent="0.25">
      <c r="A920" t="s">
        <v>13746</v>
      </c>
      <c r="B920" t="s">
        <v>13747</v>
      </c>
      <c r="C920"/>
      <c r="D920" t="str">
        <f>VLOOKUP(A920,'Step 2 - Old-New Code Crosswalk'!D:D,1,FALSE)</f>
        <v>100000-32300-80501</v>
      </c>
      <c r="E920" s="327" t="str">
        <f t="shared" si="14"/>
        <v/>
      </c>
    </row>
    <row r="921" spans="1:5" x14ac:dyDescent="0.25">
      <c r="A921" t="s">
        <v>13748</v>
      </c>
      <c r="B921" t="s">
        <v>13749</v>
      </c>
      <c r="C921"/>
      <c r="D921" t="str">
        <f>VLOOKUP(A921,'Step 2 - Old-New Code Crosswalk'!D:D,1,FALSE)</f>
        <v>100000-32300-81000</v>
      </c>
      <c r="E921" s="327" t="str">
        <f t="shared" si="14"/>
        <v/>
      </c>
    </row>
    <row r="922" spans="1:5" x14ac:dyDescent="0.25">
      <c r="A922" t="s">
        <v>13750</v>
      </c>
      <c r="B922" t="s">
        <v>13751</v>
      </c>
      <c r="C922"/>
      <c r="D922" t="str">
        <f>VLOOKUP(A922,'Step 2 - Old-New Code Crosswalk'!D:D,1,FALSE)</f>
        <v>100000-32300-82000</v>
      </c>
      <c r="E922" s="327" t="str">
        <f t="shared" si="14"/>
        <v/>
      </c>
    </row>
    <row r="923" spans="1:5" x14ac:dyDescent="0.25">
      <c r="A923" t="s">
        <v>13752</v>
      </c>
      <c r="B923" t="s">
        <v>13753</v>
      </c>
      <c r="C923"/>
      <c r="D923" t="str">
        <f>VLOOKUP(A923,'Step 2 - Old-New Code Crosswalk'!D:D,1,FALSE)</f>
        <v>100000-32300-82012</v>
      </c>
      <c r="E923" s="327" t="str">
        <f t="shared" si="14"/>
        <v/>
      </c>
    </row>
    <row r="924" spans="1:5" x14ac:dyDescent="0.25">
      <c r="A924" t="s">
        <v>13754</v>
      </c>
      <c r="B924" t="s">
        <v>13755</v>
      </c>
      <c r="C924"/>
      <c r="D924" t="str">
        <f>VLOOKUP(A924,'Step 2 - Old-New Code Crosswalk'!D:D,1,FALSE)</f>
        <v>100000-32300-82013</v>
      </c>
      <c r="E924" s="327" t="str">
        <f t="shared" si="14"/>
        <v/>
      </c>
    </row>
    <row r="925" spans="1:5" x14ac:dyDescent="0.25">
      <c r="A925" t="s">
        <v>13756</v>
      </c>
      <c r="B925" t="s">
        <v>13757</v>
      </c>
      <c r="C925"/>
      <c r="D925" t="str">
        <f>VLOOKUP(A925,'Step 2 - Old-New Code Crosswalk'!D:D,1,FALSE)</f>
        <v>100000-32300-83003</v>
      </c>
      <c r="E925" s="327" t="str">
        <f t="shared" si="14"/>
        <v/>
      </c>
    </row>
    <row r="926" spans="1:5" x14ac:dyDescent="0.25">
      <c r="A926" t="s">
        <v>13758</v>
      </c>
      <c r="B926" t="s">
        <v>13759</v>
      </c>
      <c r="C926"/>
      <c r="D926" t="str">
        <f>VLOOKUP(A926,'Step 2 - Old-New Code Crosswalk'!D:D,1,FALSE)</f>
        <v>100000-32300-84006</v>
      </c>
      <c r="E926" s="327" t="str">
        <f t="shared" si="14"/>
        <v/>
      </c>
    </row>
    <row r="927" spans="1:5" x14ac:dyDescent="0.25">
      <c r="A927" t="s">
        <v>13760</v>
      </c>
      <c r="B927" t="s">
        <v>13761</v>
      </c>
      <c r="C927"/>
      <c r="D927" t="str">
        <f>VLOOKUP(A927,'Step 2 - Old-New Code Crosswalk'!D:D,1,FALSE)</f>
        <v>100000-32300-90007</v>
      </c>
      <c r="E927" s="327" t="str">
        <f t="shared" si="14"/>
        <v/>
      </c>
    </row>
    <row r="928" spans="1:5" x14ac:dyDescent="0.25">
      <c r="A928" t="s">
        <v>13762</v>
      </c>
      <c r="B928" t="s">
        <v>13763</v>
      </c>
      <c r="C928"/>
      <c r="D928" t="str">
        <f>VLOOKUP(A928,'Step 2 - Old-New Code Crosswalk'!D:D,1,FALSE)</f>
        <v>100000-32400-64000</v>
      </c>
      <c r="E928" s="327" t="str">
        <f t="shared" si="14"/>
        <v/>
      </c>
    </row>
    <row r="929" spans="1:5" x14ac:dyDescent="0.25">
      <c r="A929" t="s">
        <v>13764</v>
      </c>
      <c r="B929" t="s">
        <v>13765</v>
      </c>
      <c r="C929"/>
      <c r="D929" t="str">
        <f>VLOOKUP(A929,'Step 2 - Old-New Code Crosswalk'!D:D,1,FALSE)</f>
        <v>100000-32400-80000</v>
      </c>
      <c r="E929" s="327" t="str">
        <f t="shared" si="14"/>
        <v/>
      </c>
    </row>
    <row r="930" spans="1:5" x14ac:dyDescent="0.25">
      <c r="A930" t="s">
        <v>13766</v>
      </c>
      <c r="B930" t="s">
        <v>13767</v>
      </c>
      <c r="C930"/>
      <c r="D930" t="str">
        <f>VLOOKUP(A930,'Step 2 - Old-New Code Crosswalk'!D:D,1,FALSE)</f>
        <v>100000-32400-81000</v>
      </c>
      <c r="E930" s="327" t="str">
        <f t="shared" si="14"/>
        <v/>
      </c>
    </row>
    <row r="931" spans="1:5" x14ac:dyDescent="0.25">
      <c r="A931" t="s">
        <v>13768</v>
      </c>
      <c r="B931" t="s">
        <v>13769</v>
      </c>
      <c r="C931"/>
      <c r="D931" t="str">
        <f>VLOOKUP(A931,'Step 2 - Old-New Code Crosswalk'!D:D,1,FALSE)</f>
        <v>100000-32400-81007</v>
      </c>
      <c r="E931" s="327" t="str">
        <f t="shared" si="14"/>
        <v/>
      </c>
    </row>
    <row r="932" spans="1:5" x14ac:dyDescent="0.25">
      <c r="A932" t="s">
        <v>13770</v>
      </c>
      <c r="B932" t="s">
        <v>13771</v>
      </c>
      <c r="C932"/>
      <c r="D932" t="str">
        <f>VLOOKUP(A932,'Step 2 - Old-New Code Crosswalk'!D:D,1,FALSE)</f>
        <v>100000-32400-82000</v>
      </c>
      <c r="E932" s="327" t="str">
        <f t="shared" si="14"/>
        <v/>
      </c>
    </row>
    <row r="933" spans="1:5" x14ac:dyDescent="0.25">
      <c r="A933" t="s">
        <v>13772</v>
      </c>
      <c r="B933" t="s">
        <v>13773</v>
      </c>
      <c r="C933"/>
      <c r="D933" t="str">
        <f>VLOOKUP(A933,'Step 2 - Old-New Code Crosswalk'!D:D,1,FALSE)</f>
        <v>100000-32400-82012</v>
      </c>
      <c r="E933" s="327" t="str">
        <f t="shared" si="14"/>
        <v/>
      </c>
    </row>
    <row r="934" spans="1:5" x14ac:dyDescent="0.25">
      <c r="A934" t="s">
        <v>13774</v>
      </c>
      <c r="B934" t="s">
        <v>13775</v>
      </c>
      <c r="C934"/>
      <c r="D934" t="str">
        <f>VLOOKUP(A934,'Step 2 - Old-New Code Crosswalk'!D:D,1,FALSE)</f>
        <v>100000-32400-82013</v>
      </c>
      <c r="E934" s="327" t="str">
        <f t="shared" si="14"/>
        <v/>
      </c>
    </row>
    <row r="935" spans="1:5" x14ac:dyDescent="0.25">
      <c r="A935" t="s">
        <v>13776</v>
      </c>
      <c r="B935" t="s">
        <v>13777</v>
      </c>
      <c r="C935"/>
      <c r="D935" t="str">
        <f>VLOOKUP(A935,'Step 2 - Old-New Code Crosswalk'!D:D,1,FALSE)</f>
        <v>100000-32400-84006</v>
      </c>
      <c r="E935" s="327" t="str">
        <f t="shared" si="14"/>
        <v/>
      </c>
    </row>
    <row r="936" spans="1:5" x14ac:dyDescent="0.25">
      <c r="A936" t="s">
        <v>13778</v>
      </c>
      <c r="B936" t="s">
        <v>13779</v>
      </c>
      <c r="C936"/>
      <c r="D936" t="str">
        <f>VLOOKUP(A936,'Step 2 - Old-New Code Crosswalk'!D:D,1,FALSE)</f>
        <v>100000-32401-80000</v>
      </c>
      <c r="E936" s="327" t="str">
        <f t="shared" si="14"/>
        <v/>
      </c>
    </row>
    <row r="937" spans="1:5" x14ac:dyDescent="0.25">
      <c r="A937" t="s">
        <v>13780</v>
      </c>
      <c r="B937" t="s">
        <v>13781</v>
      </c>
      <c r="C937"/>
      <c r="D937" t="str">
        <f>VLOOKUP(A937,'Step 2 - Old-New Code Crosswalk'!D:D,1,FALSE)</f>
        <v>100000-32401-81000</v>
      </c>
      <c r="E937" s="327" t="str">
        <f t="shared" si="14"/>
        <v/>
      </c>
    </row>
    <row r="938" spans="1:5" x14ac:dyDescent="0.25">
      <c r="A938" t="s">
        <v>13782</v>
      </c>
      <c r="B938" t="s">
        <v>13783</v>
      </c>
      <c r="C938"/>
      <c r="D938" t="str">
        <f>VLOOKUP(A938,'Step 2 - Old-New Code Crosswalk'!D:D,1,FALSE)</f>
        <v>100000-32401-81007</v>
      </c>
      <c r="E938" s="327" t="str">
        <f t="shared" si="14"/>
        <v/>
      </c>
    </row>
    <row r="939" spans="1:5" x14ac:dyDescent="0.25">
      <c r="A939" t="s">
        <v>13784</v>
      </c>
      <c r="B939" t="s">
        <v>13785</v>
      </c>
      <c r="C939"/>
      <c r="D939" t="str">
        <f>VLOOKUP(A939,'Step 2 - Old-New Code Crosswalk'!D:D,1,FALSE)</f>
        <v>100000-32401-82000</v>
      </c>
      <c r="E939" s="327" t="str">
        <f t="shared" si="14"/>
        <v/>
      </c>
    </row>
    <row r="940" spans="1:5" x14ac:dyDescent="0.25">
      <c r="A940" t="s">
        <v>13786</v>
      </c>
      <c r="B940" t="s">
        <v>13787</v>
      </c>
      <c r="C940"/>
      <c r="D940" t="str">
        <f>VLOOKUP(A940,'Step 2 - Old-New Code Crosswalk'!D:D,1,FALSE)</f>
        <v>100000-32401-82012</v>
      </c>
      <c r="E940" s="327" t="str">
        <f t="shared" si="14"/>
        <v/>
      </c>
    </row>
    <row r="941" spans="1:5" x14ac:dyDescent="0.25">
      <c r="A941" t="s">
        <v>13788</v>
      </c>
      <c r="B941" t="s">
        <v>13789</v>
      </c>
      <c r="C941"/>
      <c r="D941" t="str">
        <f>VLOOKUP(A941,'Step 2 - Old-New Code Crosswalk'!D:D,1,FALSE)</f>
        <v>100000-32401-82013</v>
      </c>
      <c r="E941" s="327" t="str">
        <f t="shared" si="14"/>
        <v/>
      </c>
    </row>
    <row r="942" spans="1:5" x14ac:dyDescent="0.25">
      <c r="A942" t="s">
        <v>13790</v>
      </c>
      <c r="B942" t="s">
        <v>13791</v>
      </c>
      <c r="C942"/>
      <c r="D942" t="str">
        <f>VLOOKUP(A942,'Step 2 - Old-New Code Crosswalk'!D:D,1,FALSE)</f>
        <v>100000-32401-84006</v>
      </c>
      <c r="E942" s="327" t="str">
        <f t="shared" si="14"/>
        <v/>
      </c>
    </row>
    <row r="943" spans="1:5" x14ac:dyDescent="0.25">
      <c r="A943" t="s">
        <v>4659</v>
      </c>
      <c r="B943" t="s">
        <v>13792</v>
      </c>
      <c r="C943"/>
      <c r="D943" t="str">
        <f>VLOOKUP(A943,'Step 2 - Old-New Code Crosswalk'!D:D,1,FALSE)</f>
        <v>100000-32500-61100</v>
      </c>
      <c r="E943" s="327" t="str">
        <f t="shared" si="14"/>
        <v/>
      </c>
    </row>
    <row r="944" spans="1:5" x14ac:dyDescent="0.25">
      <c r="A944" t="s">
        <v>4662</v>
      </c>
      <c r="B944" t="s">
        <v>13793</v>
      </c>
      <c r="C944"/>
      <c r="D944" t="str">
        <f>VLOOKUP(A944,'Step 2 - Old-New Code Crosswalk'!D:D,1,FALSE)</f>
        <v>100000-32500-62000</v>
      </c>
      <c r="E944" s="327" t="str">
        <f t="shared" si="14"/>
        <v/>
      </c>
    </row>
    <row r="945" spans="1:5" x14ac:dyDescent="0.25">
      <c r="A945" t="s">
        <v>13794</v>
      </c>
      <c r="B945" t="s">
        <v>13795</v>
      </c>
      <c r="C945"/>
      <c r="D945" t="str">
        <f>VLOOKUP(A945,'Step 2 - Old-New Code Crosswalk'!D:D,1,FALSE)</f>
        <v>100000-32500-64000</v>
      </c>
      <c r="E945" s="327" t="str">
        <f t="shared" si="14"/>
        <v/>
      </c>
    </row>
    <row r="946" spans="1:5" x14ac:dyDescent="0.25">
      <c r="A946" t="s">
        <v>13796</v>
      </c>
      <c r="B946" t="s">
        <v>13797</v>
      </c>
      <c r="C946"/>
      <c r="D946" t="str">
        <f>VLOOKUP(A946,'Step 2 - Old-New Code Crosswalk'!D:D,1,FALSE)</f>
        <v>100000-32500-80000</v>
      </c>
      <c r="E946" s="327" t="str">
        <f t="shared" si="14"/>
        <v/>
      </c>
    </row>
    <row r="947" spans="1:5" x14ac:dyDescent="0.25">
      <c r="A947" t="s">
        <v>13798</v>
      </c>
      <c r="B947" t="s">
        <v>13799</v>
      </c>
      <c r="C947"/>
      <c r="D947" t="str">
        <f>VLOOKUP(A947,'Step 2 - Old-New Code Crosswalk'!D:D,1,FALSE)</f>
        <v>100000-32500-81000</v>
      </c>
      <c r="E947" s="327" t="str">
        <f t="shared" si="14"/>
        <v/>
      </c>
    </row>
    <row r="948" spans="1:5" x14ac:dyDescent="0.25">
      <c r="A948" t="s">
        <v>13800</v>
      </c>
      <c r="B948" t="s">
        <v>13801</v>
      </c>
      <c r="C948"/>
      <c r="D948" t="str">
        <f>VLOOKUP(A948,'Step 2 - Old-New Code Crosswalk'!D:D,1,FALSE)</f>
        <v>100000-32500-82000</v>
      </c>
      <c r="E948" s="327" t="str">
        <f t="shared" si="14"/>
        <v/>
      </c>
    </row>
    <row r="949" spans="1:5" x14ac:dyDescent="0.25">
      <c r="A949" t="s">
        <v>13802</v>
      </c>
      <c r="B949" t="s">
        <v>13803</v>
      </c>
      <c r="C949"/>
      <c r="D949" t="str">
        <f>VLOOKUP(A949,'Step 2 - Old-New Code Crosswalk'!D:D,1,FALSE)</f>
        <v>100000-32500-82012</v>
      </c>
      <c r="E949" s="327" t="str">
        <f t="shared" si="14"/>
        <v/>
      </c>
    </row>
    <row r="950" spans="1:5" x14ac:dyDescent="0.25">
      <c r="A950" t="s">
        <v>13804</v>
      </c>
      <c r="B950" t="s">
        <v>13805</v>
      </c>
      <c r="C950"/>
      <c r="D950" t="str">
        <f>VLOOKUP(A950,'Step 2 - Old-New Code Crosswalk'!D:D,1,FALSE)</f>
        <v>100000-32500-82013</v>
      </c>
      <c r="E950" s="327" t="str">
        <f t="shared" si="14"/>
        <v/>
      </c>
    </row>
    <row r="951" spans="1:5" x14ac:dyDescent="0.25">
      <c r="A951" t="s">
        <v>13806</v>
      </c>
      <c r="B951" t="s">
        <v>13807</v>
      </c>
      <c r="C951"/>
      <c r="D951" t="str">
        <f>VLOOKUP(A951,'Step 2 - Old-New Code Crosswalk'!D:D,1,FALSE)</f>
        <v>100000-32500-83003</v>
      </c>
      <c r="E951" s="327" t="str">
        <f t="shared" si="14"/>
        <v/>
      </c>
    </row>
    <row r="952" spans="1:5" x14ac:dyDescent="0.25">
      <c r="A952" t="s">
        <v>13808</v>
      </c>
      <c r="B952" t="s">
        <v>13809</v>
      </c>
      <c r="C952"/>
      <c r="D952" t="str">
        <f>VLOOKUP(A952,'Step 2 - Old-New Code Crosswalk'!D:D,1,FALSE)</f>
        <v>100000-32500-84009</v>
      </c>
      <c r="E952" s="327" t="str">
        <f t="shared" si="14"/>
        <v/>
      </c>
    </row>
    <row r="953" spans="1:5" x14ac:dyDescent="0.25">
      <c r="A953" t="s">
        <v>13810</v>
      </c>
      <c r="B953" t="s">
        <v>13574</v>
      </c>
      <c r="C953"/>
      <c r="D953" t="e">
        <f>VLOOKUP(A953,'Step 2 - Old-New Code Crosswalk'!D:D,1,FALSE)</f>
        <v>#N/A</v>
      </c>
      <c r="E953" s="327" t="e">
        <f t="shared" si="14"/>
        <v>#N/A</v>
      </c>
    </row>
    <row r="954" spans="1:5" x14ac:dyDescent="0.25">
      <c r="A954" t="s">
        <v>13811</v>
      </c>
      <c r="B954" t="s">
        <v>13576</v>
      </c>
      <c r="C954"/>
      <c r="D954" t="e">
        <f>VLOOKUP(A954,'Step 2 - Old-New Code Crosswalk'!D:D,1,FALSE)</f>
        <v>#N/A</v>
      </c>
      <c r="E954" s="327" t="e">
        <f t="shared" si="14"/>
        <v>#N/A</v>
      </c>
    </row>
    <row r="955" spans="1:5" x14ac:dyDescent="0.25">
      <c r="A955" t="s">
        <v>13812</v>
      </c>
      <c r="B955" t="s">
        <v>13578</v>
      </c>
      <c r="C955"/>
      <c r="D955" t="e">
        <f>VLOOKUP(A955,'Step 2 - Old-New Code Crosswalk'!D:D,1,FALSE)</f>
        <v>#N/A</v>
      </c>
      <c r="E955" s="327" t="e">
        <f t="shared" si="14"/>
        <v>#N/A</v>
      </c>
    </row>
    <row r="956" spans="1:5" x14ac:dyDescent="0.25">
      <c r="A956" t="s">
        <v>13813</v>
      </c>
      <c r="B956" t="s">
        <v>21057</v>
      </c>
      <c r="C956"/>
      <c r="D956" t="e">
        <f>VLOOKUP(A956,'Step 2 - Old-New Code Crosswalk'!D:D,1,FALSE)</f>
        <v>#N/A</v>
      </c>
      <c r="E956" s="327" t="e">
        <f t="shared" si="14"/>
        <v>#N/A</v>
      </c>
    </row>
    <row r="957" spans="1:5" x14ac:dyDescent="0.25">
      <c r="A957" t="s">
        <v>21483</v>
      </c>
      <c r="B957" t="s">
        <v>21059</v>
      </c>
      <c r="C957"/>
      <c r="D957" t="e">
        <f>VLOOKUP(A957,'Step 2 - Old-New Code Crosswalk'!D:D,1,FALSE)</f>
        <v>#N/A</v>
      </c>
      <c r="E957" s="327" t="e">
        <f t="shared" si="14"/>
        <v>#N/A</v>
      </c>
    </row>
    <row r="958" spans="1:5" x14ac:dyDescent="0.25">
      <c r="A958" t="s">
        <v>13814</v>
      </c>
      <c r="B958" t="s">
        <v>21060</v>
      </c>
      <c r="C958"/>
      <c r="D958" t="e">
        <f>VLOOKUP(A958,'Step 2 - Old-New Code Crosswalk'!D:D,1,FALSE)</f>
        <v>#N/A</v>
      </c>
      <c r="E958" s="327" t="e">
        <f t="shared" si="14"/>
        <v>#N/A</v>
      </c>
    </row>
    <row r="959" spans="1:5" x14ac:dyDescent="0.25">
      <c r="A959" t="s">
        <v>13815</v>
      </c>
      <c r="B959" t="s">
        <v>21061</v>
      </c>
      <c r="C959"/>
      <c r="D959" t="e">
        <f>VLOOKUP(A959,'Step 2 - Old-New Code Crosswalk'!D:D,1,FALSE)</f>
        <v>#N/A</v>
      </c>
      <c r="E959" s="327" t="e">
        <f t="shared" si="14"/>
        <v>#N/A</v>
      </c>
    </row>
    <row r="960" spans="1:5" x14ac:dyDescent="0.25">
      <c r="A960" t="s">
        <v>13816</v>
      </c>
      <c r="B960" t="s">
        <v>21062</v>
      </c>
      <c r="C960"/>
      <c r="D960" t="e">
        <f>VLOOKUP(A960,'Step 2 - Old-New Code Crosswalk'!D:D,1,FALSE)</f>
        <v>#N/A</v>
      </c>
      <c r="E960" s="327" t="e">
        <f t="shared" si="14"/>
        <v>#N/A</v>
      </c>
    </row>
    <row r="961" spans="1:5" x14ac:dyDescent="0.25">
      <c r="A961" t="s">
        <v>13817</v>
      </c>
      <c r="B961" t="s">
        <v>21063</v>
      </c>
      <c r="C961"/>
      <c r="D961" t="e">
        <f>VLOOKUP(A961,'Step 2 - Old-New Code Crosswalk'!D:D,1,FALSE)</f>
        <v>#N/A</v>
      </c>
      <c r="E961" s="327" t="e">
        <f t="shared" si="14"/>
        <v>#N/A</v>
      </c>
    </row>
    <row r="962" spans="1:5" x14ac:dyDescent="0.25">
      <c r="A962" t="s">
        <v>13818</v>
      </c>
      <c r="B962" t="s">
        <v>21064</v>
      </c>
      <c r="C962"/>
      <c r="D962" t="e">
        <f>VLOOKUP(A962,'Step 2 - Old-New Code Crosswalk'!D:D,1,FALSE)</f>
        <v>#N/A</v>
      </c>
      <c r="E962" s="327" t="e">
        <f t="shared" ref="E962:E1025" si="15">IF(A962=D962,"","ERROR")</f>
        <v>#N/A</v>
      </c>
    </row>
    <row r="963" spans="1:5" x14ac:dyDescent="0.25">
      <c r="A963" t="s">
        <v>21484</v>
      </c>
      <c r="B963" t="s">
        <v>13576</v>
      </c>
      <c r="C963"/>
      <c r="D963" t="e">
        <f>VLOOKUP(A963,'Step 2 - Old-New Code Crosswalk'!D:D,1,FALSE)</f>
        <v>#N/A</v>
      </c>
      <c r="E963" s="327" t="e">
        <f t="shared" si="15"/>
        <v>#N/A</v>
      </c>
    </row>
    <row r="964" spans="1:5" x14ac:dyDescent="0.25">
      <c r="A964" t="s">
        <v>13819</v>
      </c>
      <c r="B964" t="s">
        <v>21065</v>
      </c>
      <c r="C964"/>
      <c r="D964" t="e">
        <f>VLOOKUP(A964,'Step 2 - Old-New Code Crosswalk'!D:D,1,FALSE)</f>
        <v>#N/A</v>
      </c>
      <c r="E964" s="327" t="e">
        <f t="shared" si="15"/>
        <v>#N/A</v>
      </c>
    </row>
    <row r="965" spans="1:5" x14ac:dyDescent="0.25">
      <c r="A965" t="s">
        <v>13820</v>
      </c>
      <c r="B965" t="s">
        <v>13587</v>
      </c>
      <c r="C965"/>
      <c r="D965" t="e">
        <f>VLOOKUP(A965,'Step 2 - Old-New Code Crosswalk'!D:D,1,FALSE)</f>
        <v>#N/A</v>
      </c>
      <c r="E965" s="327" t="e">
        <f t="shared" si="15"/>
        <v>#N/A</v>
      </c>
    </row>
    <row r="966" spans="1:5" x14ac:dyDescent="0.25">
      <c r="A966" t="s">
        <v>13821</v>
      </c>
      <c r="B966" t="s">
        <v>13822</v>
      </c>
      <c r="C966"/>
      <c r="D966" t="str">
        <f>VLOOKUP(A966,'Step 2 - Old-New Code Crosswalk'!D:D,1,FALSE)</f>
        <v>100000-34000-61400</v>
      </c>
      <c r="E966" s="327" t="str">
        <f t="shared" si="15"/>
        <v/>
      </c>
    </row>
    <row r="967" spans="1:5" x14ac:dyDescent="0.25">
      <c r="A967" t="s">
        <v>13823</v>
      </c>
      <c r="B967" t="s">
        <v>13824</v>
      </c>
      <c r="C967"/>
      <c r="D967" t="str">
        <f>VLOOKUP(A967,'Step 2 - Old-New Code Crosswalk'!D:D,1,FALSE)</f>
        <v>100000-34000-61401</v>
      </c>
      <c r="E967" s="327" t="str">
        <f t="shared" si="15"/>
        <v/>
      </c>
    </row>
    <row r="968" spans="1:5" x14ac:dyDescent="0.25">
      <c r="A968" t="s">
        <v>4680</v>
      </c>
      <c r="B968" t="s">
        <v>13825</v>
      </c>
      <c r="C968"/>
      <c r="D968" t="str">
        <f>VLOOKUP(A968,'Step 2 - Old-New Code Crosswalk'!D:D,1,FALSE)</f>
        <v>100000-34000-62000</v>
      </c>
      <c r="E968" s="327" t="str">
        <f t="shared" si="15"/>
        <v/>
      </c>
    </row>
    <row r="969" spans="1:5" x14ac:dyDescent="0.25">
      <c r="A969" t="s">
        <v>13826</v>
      </c>
      <c r="B969" t="s">
        <v>13827</v>
      </c>
      <c r="C969"/>
      <c r="D969" t="str">
        <f>VLOOKUP(A969,'Step 2 - Old-New Code Crosswalk'!D:D,1,FALSE)</f>
        <v>100000-34000-64000</v>
      </c>
      <c r="E969" s="327" t="str">
        <f t="shared" si="15"/>
        <v/>
      </c>
    </row>
    <row r="970" spans="1:5" x14ac:dyDescent="0.25">
      <c r="A970" t="s">
        <v>21068</v>
      </c>
      <c r="B970" t="s">
        <v>13822</v>
      </c>
      <c r="C970"/>
      <c r="D970" t="str">
        <f>VLOOKUP(A970,'Step 2 - Old-New Code Crosswalk'!D:D,1,FALSE)</f>
        <v>100000-34000-70400</v>
      </c>
      <c r="E970" s="327" t="str">
        <f t="shared" si="15"/>
        <v/>
      </c>
    </row>
    <row r="971" spans="1:5" x14ac:dyDescent="0.25">
      <c r="A971" t="s">
        <v>21069</v>
      </c>
      <c r="B971" t="s">
        <v>21070</v>
      </c>
      <c r="C971"/>
      <c r="D971" t="str">
        <f>VLOOKUP(A971,'Step 2 - Old-New Code Crosswalk'!D:D,1,FALSE)</f>
        <v>100000-34000-70403</v>
      </c>
      <c r="E971" s="327" t="str">
        <f t="shared" si="15"/>
        <v/>
      </c>
    </row>
    <row r="972" spans="1:5" x14ac:dyDescent="0.25">
      <c r="A972" t="s">
        <v>13828</v>
      </c>
      <c r="B972" t="s">
        <v>13829</v>
      </c>
      <c r="C972"/>
      <c r="D972" t="str">
        <f>VLOOKUP(A972,'Step 2 - Old-New Code Crosswalk'!D:D,1,FALSE)</f>
        <v>100000-34000-80000</v>
      </c>
      <c r="E972" s="327" t="str">
        <f t="shared" si="15"/>
        <v/>
      </c>
    </row>
    <row r="973" spans="1:5" x14ac:dyDescent="0.25">
      <c r="A973" t="s">
        <v>13830</v>
      </c>
      <c r="B973" t="s">
        <v>13831</v>
      </c>
      <c r="C973"/>
      <c r="D973" t="str">
        <f>VLOOKUP(A973,'Step 2 - Old-New Code Crosswalk'!D:D,1,FALSE)</f>
        <v>100000-34000-81000</v>
      </c>
      <c r="E973" s="327" t="str">
        <f t="shared" si="15"/>
        <v/>
      </c>
    </row>
    <row r="974" spans="1:5" x14ac:dyDescent="0.25">
      <c r="A974" t="s">
        <v>13832</v>
      </c>
      <c r="B974" t="s">
        <v>13833</v>
      </c>
      <c r="C974"/>
      <c r="D974" t="str">
        <f>VLOOKUP(A974,'Step 2 - Old-New Code Crosswalk'!D:D,1,FALSE)</f>
        <v>100000-34000-82000</v>
      </c>
      <c r="E974" s="327" t="str">
        <f t="shared" si="15"/>
        <v/>
      </c>
    </row>
    <row r="975" spans="1:5" x14ac:dyDescent="0.25">
      <c r="A975" t="s">
        <v>13834</v>
      </c>
      <c r="B975" t="s">
        <v>13835</v>
      </c>
      <c r="C975"/>
      <c r="D975" t="str">
        <f>VLOOKUP(A975,'Step 2 - Old-New Code Crosswalk'!D:D,1,FALSE)</f>
        <v>100000-34000-82012</v>
      </c>
      <c r="E975" s="327" t="str">
        <f t="shared" si="15"/>
        <v/>
      </c>
    </row>
    <row r="976" spans="1:5" x14ac:dyDescent="0.25">
      <c r="A976" t="s">
        <v>13836</v>
      </c>
      <c r="B976" t="s">
        <v>13837</v>
      </c>
      <c r="C976"/>
      <c r="D976" t="str">
        <f>VLOOKUP(A976,'Step 2 - Old-New Code Crosswalk'!D:D,1,FALSE)</f>
        <v>100000-34000-82013</v>
      </c>
      <c r="E976" s="327" t="str">
        <f t="shared" si="15"/>
        <v/>
      </c>
    </row>
    <row r="977" spans="1:5" x14ac:dyDescent="0.25">
      <c r="A977" t="s">
        <v>13838</v>
      </c>
      <c r="B977" t="s">
        <v>13839</v>
      </c>
      <c r="C977"/>
      <c r="D977" t="str">
        <f>VLOOKUP(A977,'Step 2 - Old-New Code Crosswalk'!D:D,1,FALSE)</f>
        <v>100000-34000-83003</v>
      </c>
      <c r="E977" s="327" t="str">
        <f t="shared" si="15"/>
        <v/>
      </c>
    </row>
    <row r="978" spans="1:5" x14ac:dyDescent="0.25">
      <c r="A978" t="s">
        <v>13840</v>
      </c>
      <c r="B978" t="s">
        <v>13841</v>
      </c>
      <c r="C978"/>
      <c r="D978" t="str">
        <f>VLOOKUP(A978,'Step 2 - Old-New Code Crosswalk'!D:D,1,FALSE)</f>
        <v>100000-34000-87028</v>
      </c>
      <c r="E978" s="327" t="str">
        <f t="shared" si="15"/>
        <v/>
      </c>
    </row>
    <row r="979" spans="1:5" x14ac:dyDescent="0.25">
      <c r="A979" t="s">
        <v>4693</v>
      </c>
      <c r="B979" t="s">
        <v>13842</v>
      </c>
      <c r="C979"/>
      <c r="D979" t="str">
        <f>VLOOKUP(A979,'Step 2 - Old-New Code Crosswalk'!D:D,1,FALSE)</f>
        <v>100000-36000-61000</v>
      </c>
      <c r="E979" s="327" t="str">
        <f t="shared" si="15"/>
        <v/>
      </c>
    </row>
    <row r="980" spans="1:5" x14ac:dyDescent="0.25">
      <c r="A980" t="s">
        <v>21769</v>
      </c>
      <c r="B980" t="s">
        <v>21787</v>
      </c>
      <c r="C980"/>
      <c r="D980" t="str">
        <f>VLOOKUP(A980,'Step 2 - Old-New Code Crosswalk'!D:D,1,FALSE)</f>
        <v>100000-36000-61100</v>
      </c>
      <c r="E980" s="327" t="str">
        <f t="shared" si="15"/>
        <v/>
      </c>
    </row>
    <row r="981" spans="1:5" x14ac:dyDescent="0.25">
      <c r="A981" t="s">
        <v>4700</v>
      </c>
      <c r="B981" t="s">
        <v>13843</v>
      </c>
      <c r="C981"/>
      <c r="D981" t="str">
        <f>VLOOKUP(A981,'Step 2 - Old-New Code Crosswalk'!D:D,1,FALSE)</f>
        <v>100000-36100-62000</v>
      </c>
      <c r="E981" s="327" t="str">
        <f t="shared" si="15"/>
        <v/>
      </c>
    </row>
    <row r="982" spans="1:5" x14ac:dyDescent="0.25">
      <c r="A982" t="s">
        <v>4703</v>
      </c>
      <c r="B982" t="s">
        <v>13844</v>
      </c>
      <c r="C982"/>
      <c r="D982" t="str">
        <f>VLOOKUP(A982,'Step 2 - Old-New Code Crosswalk'!D:D,1,FALSE)</f>
        <v>100000-36100-62100</v>
      </c>
      <c r="E982" s="327" t="str">
        <f t="shared" si="15"/>
        <v/>
      </c>
    </row>
    <row r="983" spans="1:5" x14ac:dyDescent="0.25">
      <c r="A983" t="s">
        <v>13845</v>
      </c>
      <c r="B983" t="s">
        <v>13846</v>
      </c>
      <c r="C983"/>
      <c r="D983" t="str">
        <f>VLOOKUP(A983,'Step 2 - Old-New Code Crosswalk'!D:D,1,FALSE)</f>
        <v>100000-36100-80501</v>
      </c>
      <c r="E983" s="327" t="str">
        <f t="shared" si="15"/>
        <v/>
      </c>
    </row>
    <row r="984" spans="1:5" x14ac:dyDescent="0.25">
      <c r="A984" t="s">
        <v>13847</v>
      </c>
      <c r="B984" t="s">
        <v>13848</v>
      </c>
      <c r="C984"/>
      <c r="D984" t="str">
        <f>VLOOKUP(A984,'Step 2 - Old-New Code Crosswalk'!D:D,1,FALSE)</f>
        <v>100000-36100-81000</v>
      </c>
      <c r="E984" s="327" t="str">
        <f t="shared" si="15"/>
        <v/>
      </c>
    </row>
    <row r="985" spans="1:5" x14ac:dyDescent="0.25">
      <c r="A985" t="s">
        <v>13849</v>
      </c>
      <c r="B985" t="s">
        <v>13850</v>
      </c>
      <c r="C985"/>
      <c r="D985" t="str">
        <f>VLOOKUP(A985,'Step 2 - Old-New Code Crosswalk'!D:D,1,FALSE)</f>
        <v>100000-36100-81007</v>
      </c>
      <c r="E985" s="327" t="str">
        <f t="shared" si="15"/>
        <v/>
      </c>
    </row>
    <row r="986" spans="1:5" x14ac:dyDescent="0.25">
      <c r="A986" t="s">
        <v>13851</v>
      </c>
      <c r="B986" t="s">
        <v>13852</v>
      </c>
      <c r="C986"/>
      <c r="D986" t="str">
        <f>VLOOKUP(A986,'Step 2 - Old-New Code Crosswalk'!D:D,1,FALSE)</f>
        <v>100000-36100-82000</v>
      </c>
      <c r="E986" s="327" t="str">
        <f t="shared" si="15"/>
        <v/>
      </c>
    </row>
    <row r="987" spans="1:5" x14ac:dyDescent="0.25">
      <c r="A987" t="s">
        <v>13853</v>
      </c>
      <c r="B987" t="s">
        <v>13854</v>
      </c>
      <c r="C987"/>
      <c r="D987" t="str">
        <f>VLOOKUP(A987,'Step 2 - Old-New Code Crosswalk'!D:D,1,FALSE)</f>
        <v>100000-36100-82012</v>
      </c>
      <c r="E987" s="327" t="str">
        <f t="shared" si="15"/>
        <v/>
      </c>
    </row>
    <row r="988" spans="1:5" x14ac:dyDescent="0.25">
      <c r="A988" t="s">
        <v>13855</v>
      </c>
      <c r="B988" t="s">
        <v>13856</v>
      </c>
      <c r="C988"/>
      <c r="D988" t="str">
        <f>VLOOKUP(A988,'Step 2 - Old-New Code Crosswalk'!D:D,1,FALSE)</f>
        <v>100000-36100-82013</v>
      </c>
      <c r="E988" s="327" t="str">
        <f t="shared" si="15"/>
        <v/>
      </c>
    </row>
    <row r="989" spans="1:5" x14ac:dyDescent="0.25">
      <c r="A989" t="s">
        <v>4712</v>
      </c>
      <c r="B989" t="s">
        <v>13857</v>
      </c>
      <c r="C989"/>
      <c r="D989" t="str">
        <f>VLOOKUP(A989,'Step 2 - Old-New Code Crosswalk'!D:D,1,FALSE)</f>
        <v>100000-36101-61000</v>
      </c>
      <c r="E989" s="327" t="str">
        <f t="shared" si="15"/>
        <v/>
      </c>
    </row>
    <row r="990" spans="1:5" x14ac:dyDescent="0.25">
      <c r="A990" t="s">
        <v>4715</v>
      </c>
      <c r="B990" t="s">
        <v>13858</v>
      </c>
      <c r="C990"/>
      <c r="D990" t="str">
        <f>VLOOKUP(A990,'Step 2 - Old-New Code Crosswalk'!D:D,1,FALSE)</f>
        <v>100000-36101-61100</v>
      </c>
      <c r="E990" s="327" t="str">
        <f t="shared" si="15"/>
        <v/>
      </c>
    </row>
    <row r="991" spans="1:5" x14ac:dyDescent="0.25">
      <c r="A991" t="s">
        <v>4718</v>
      </c>
      <c r="B991" t="s">
        <v>13859</v>
      </c>
      <c r="C991"/>
      <c r="D991" t="str">
        <f>VLOOKUP(A991,'Step 2 - Old-New Code Crosswalk'!D:D,1,FALSE)</f>
        <v>100000-41000-62100</v>
      </c>
      <c r="E991" s="327" t="str">
        <f t="shared" si="15"/>
        <v/>
      </c>
    </row>
    <row r="992" spans="1:5" x14ac:dyDescent="0.25">
      <c r="A992" t="s">
        <v>13860</v>
      </c>
      <c r="B992" t="s">
        <v>13861</v>
      </c>
      <c r="C992"/>
      <c r="D992" t="str">
        <f>VLOOKUP(A992,'Step 2 - Old-New Code Crosswalk'!D:D,1,FALSE)</f>
        <v>100000-41000-80000</v>
      </c>
      <c r="E992" s="327" t="str">
        <f t="shared" si="15"/>
        <v/>
      </c>
    </row>
    <row r="993" spans="1:5" x14ac:dyDescent="0.25">
      <c r="A993" t="s">
        <v>13862</v>
      </c>
      <c r="B993" t="s">
        <v>13863</v>
      </c>
      <c r="C993"/>
      <c r="D993" t="str">
        <f>VLOOKUP(A993,'Step 2 - Old-New Code Crosswalk'!D:D,1,FALSE)</f>
        <v>100000-41000-80501</v>
      </c>
      <c r="E993" s="327" t="str">
        <f t="shared" si="15"/>
        <v/>
      </c>
    </row>
    <row r="994" spans="1:5" x14ac:dyDescent="0.25">
      <c r="A994" t="s">
        <v>13864</v>
      </c>
      <c r="B994" t="s">
        <v>13865</v>
      </c>
      <c r="C994"/>
      <c r="D994" t="str">
        <f>VLOOKUP(A994,'Step 2 - Old-New Code Crosswalk'!D:D,1,FALSE)</f>
        <v>100000-41000-81000</v>
      </c>
      <c r="E994" s="327" t="str">
        <f t="shared" si="15"/>
        <v/>
      </c>
    </row>
    <row r="995" spans="1:5" x14ac:dyDescent="0.25">
      <c r="A995" t="s">
        <v>13866</v>
      </c>
      <c r="B995" t="s">
        <v>13867</v>
      </c>
      <c r="C995"/>
      <c r="D995" t="str">
        <f>VLOOKUP(A995,'Step 2 - Old-New Code Crosswalk'!D:D,1,FALSE)</f>
        <v>100000-41000-81007</v>
      </c>
      <c r="E995" s="327" t="str">
        <f t="shared" si="15"/>
        <v/>
      </c>
    </row>
    <row r="996" spans="1:5" x14ac:dyDescent="0.25">
      <c r="A996" t="s">
        <v>13868</v>
      </c>
      <c r="B996" t="s">
        <v>13869</v>
      </c>
      <c r="C996"/>
      <c r="D996" t="str">
        <f>VLOOKUP(A996,'Step 2 - Old-New Code Crosswalk'!D:D,1,FALSE)</f>
        <v>100000-41000-81016</v>
      </c>
      <c r="E996" s="327" t="str">
        <f t="shared" si="15"/>
        <v/>
      </c>
    </row>
    <row r="997" spans="1:5" x14ac:dyDescent="0.25">
      <c r="A997" t="s">
        <v>13870</v>
      </c>
      <c r="B997" t="s">
        <v>13871</v>
      </c>
      <c r="C997"/>
      <c r="D997" t="str">
        <f>VLOOKUP(A997,'Step 2 - Old-New Code Crosswalk'!D:D,1,FALSE)</f>
        <v>100000-41000-82000</v>
      </c>
      <c r="E997" s="327" t="str">
        <f t="shared" si="15"/>
        <v/>
      </c>
    </row>
    <row r="998" spans="1:5" x14ac:dyDescent="0.25">
      <c r="A998" t="s">
        <v>13872</v>
      </c>
      <c r="B998" t="s">
        <v>13873</v>
      </c>
      <c r="C998"/>
      <c r="D998" t="str">
        <f>VLOOKUP(A998,'Step 2 - Old-New Code Crosswalk'!D:D,1,FALSE)</f>
        <v>100000-41000-82012</v>
      </c>
      <c r="E998" s="327" t="str">
        <f t="shared" si="15"/>
        <v/>
      </c>
    </row>
    <row r="999" spans="1:5" x14ac:dyDescent="0.25">
      <c r="A999" t="s">
        <v>13874</v>
      </c>
      <c r="B999" t="s">
        <v>13875</v>
      </c>
      <c r="C999"/>
      <c r="D999" t="str">
        <f>VLOOKUP(A999,'Step 2 - Old-New Code Crosswalk'!D:D,1,FALSE)</f>
        <v>100000-41000-82013</v>
      </c>
      <c r="E999" s="327" t="str">
        <f t="shared" si="15"/>
        <v/>
      </c>
    </row>
    <row r="1000" spans="1:5" x14ac:dyDescent="0.25">
      <c r="A1000" t="s">
        <v>4730</v>
      </c>
      <c r="B1000" t="s">
        <v>13876</v>
      </c>
      <c r="C1000"/>
      <c r="D1000" t="str">
        <f>VLOOKUP(A1000,'Step 2 - Old-New Code Crosswalk'!D:D,1,FALSE)</f>
        <v>100000-42000-61100</v>
      </c>
      <c r="E1000" s="327" t="str">
        <f t="shared" si="15"/>
        <v/>
      </c>
    </row>
    <row r="1001" spans="1:5" x14ac:dyDescent="0.25">
      <c r="A1001" t="s">
        <v>13877</v>
      </c>
      <c r="B1001" t="s">
        <v>13878</v>
      </c>
      <c r="C1001"/>
      <c r="D1001" t="str">
        <f>VLOOKUP(A1001,'Step 2 - Old-New Code Crosswalk'!D:D,1,FALSE)</f>
        <v>100000-42000-64000</v>
      </c>
      <c r="E1001" s="327" t="str">
        <f t="shared" si="15"/>
        <v/>
      </c>
    </row>
    <row r="1002" spans="1:5" x14ac:dyDescent="0.25">
      <c r="A1002" t="s">
        <v>13879</v>
      </c>
      <c r="B1002" t="s">
        <v>13880</v>
      </c>
      <c r="C1002"/>
      <c r="D1002" t="str">
        <f>VLOOKUP(A1002,'Step 2 - Old-New Code Crosswalk'!D:D,1,FALSE)</f>
        <v>100000-42000-81000</v>
      </c>
      <c r="E1002" s="327" t="str">
        <f t="shared" si="15"/>
        <v/>
      </c>
    </row>
    <row r="1003" spans="1:5" x14ac:dyDescent="0.25">
      <c r="A1003" t="s">
        <v>4735</v>
      </c>
      <c r="B1003" t="s">
        <v>13881</v>
      </c>
      <c r="C1003"/>
      <c r="D1003" t="str">
        <f>VLOOKUP(A1003,'Step 2 - Old-New Code Crosswalk'!D:D,1,FALSE)</f>
        <v>100000-42100-61000</v>
      </c>
      <c r="E1003" s="327" t="str">
        <f t="shared" si="15"/>
        <v/>
      </c>
    </row>
    <row r="1004" spans="1:5" x14ac:dyDescent="0.25">
      <c r="A1004" t="s">
        <v>4740</v>
      </c>
      <c r="B1004" t="s">
        <v>13882</v>
      </c>
      <c r="C1004"/>
      <c r="D1004" t="str">
        <f>VLOOKUP(A1004,'Step 2 - Old-New Code Crosswalk'!D:D,1,FALSE)</f>
        <v>100000-42100-62000</v>
      </c>
      <c r="E1004" s="327" t="str">
        <f t="shared" si="15"/>
        <v/>
      </c>
    </row>
    <row r="1005" spans="1:5" x14ac:dyDescent="0.25">
      <c r="A1005" t="s">
        <v>13883</v>
      </c>
      <c r="B1005" t="s">
        <v>13884</v>
      </c>
      <c r="C1005"/>
      <c r="D1005" t="str">
        <f>VLOOKUP(A1005,'Step 2 - Old-New Code Crosswalk'!D:D,1,FALSE)</f>
        <v>100000-42100-64000</v>
      </c>
      <c r="E1005" s="327" t="str">
        <f t="shared" si="15"/>
        <v/>
      </c>
    </row>
    <row r="1006" spans="1:5" x14ac:dyDescent="0.25">
      <c r="A1006" t="s">
        <v>13885</v>
      </c>
      <c r="B1006" t="s">
        <v>13886</v>
      </c>
      <c r="C1006"/>
      <c r="D1006" t="str">
        <f>VLOOKUP(A1006,'Step 2 - Old-New Code Crosswalk'!D:D,1,FALSE)</f>
        <v>100000-42100-80000</v>
      </c>
      <c r="E1006" s="327" t="str">
        <f t="shared" si="15"/>
        <v/>
      </c>
    </row>
    <row r="1007" spans="1:5" x14ac:dyDescent="0.25">
      <c r="A1007" t="s">
        <v>21720</v>
      </c>
      <c r="B1007" t="s">
        <v>21721</v>
      </c>
      <c r="C1007"/>
      <c r="D1007" t="e">
        <f>VLOOKUP(A1007,'Step 2 - Old-New Code Crosswalk'!D:D,1,FALSE)</f>
        <v>#N/A</v>
      </c>
      <c r="E1007" s="327" t="e">
        <f t="shared" si="15"/>
        <v>#N/A</v>
      </c>
    </row>
    <row r="1008" spans="1:5" x14ac:dyDescent="0.25">
      <c r="A1008" t="s">
        <v>21722</v>
      </c>
      <c r="B1008" t="s">
        <v>21723</v>
      </c>
      <c r="C1008"/>
      <c r="D1008" t="e">
        <f>VLOOKUP(A1008,'Step 2 - Old-New Code Crosswalk'!D:D,1,FALSE)</f>
        <v>#N/A</v>
      </c>
      <c r="E1008" s="327" t="e">
        <f t="shared" si="15"/>
        <v>#N/A</v>
      </c>
    </row>
    <row r="1009" spans="1:5" x14ac:dyDescent="0.25">
      <c r="A1009" t="s">
        <v>21724</v>
      </c>
      <c r="B1009" t="s">
        <v>21725</v>
      </c>
      <c r="C1009"/>
      <c r="D1009" t="e">
        <f>VLOOKUP(A1009,'Step 2 - Old-New Code Crosswalk'!D:D,1,FALSE)</f>
        <v>#N/A</v>
      </c>
      <c r="E1009" s="327" t="e">
        <f t="shared" si="15"/>
        <v>#N/A</v>
      </c>
    </row>
    <row r="1010" spans="1:5" x14ac:dyDescent="0.25">
      <c r="A1010" t="s">
        <v>21726</v>
      </c>
      <c r="B1010" t="s">
        <v>21727</v>
      </c>
      <c r="C1010"/>
      <c r="D1010" t="e">
        <f>VLOOKUP(A1010,'Step 2 - Old-New Code Crosswalk'!D:D,1,FALSE)</f>
        <v>#N/A</v>
      </c>
      <c r="E1010" s="327" t="e">
        <f t="shared" si="15"/>
        <v>#N/A</v>
      </c>
    </row>
    <row r="1011" spans="1:5" x14ac:dyDescent="0.25">
      <c r="A1011" t="s">
        <v>13887</v>
      </c>
      <c r="B1011" t="s">
        <v>13888</v>
      </c>
      <c r="C1011"/>
      <c r="D1011" t="str">
        <f>VLOOKUP(A1011,'Step 2 - Old-New Code Crosswalk'!D:D,1,FALSE)</f>
        <v>100000-42100-81000</v>
      </c>
      <c r="E1011" s="327" t="str">
        <f t="shared" si="15"/>
        <v/>
      </c>
    </row>
    <row r="1012" spans="1:5" x14ac:dyDescent="0.25">
      <c r="A1012" t="s">
        <v>13889</v>
      </c>
      <c r="B1012" t="s">
        <v>13890</v>
      </c>
      <c r="C1012"/>
      <c r="D1012" t="str">
        <f>VLOOKUP(A1012,'Step 2 - Old-New Code Crosswalk'!D:D,1,FALSE)</f>
        <v>100000-42100-81001</v>
      </c>
      <c r="E1012" s="327" t="str">
        <f t="shared" si="15"/>
        <v/>
      </c>
    </row>
    <row r="1013" spans="1:5" x14ac:dyDescent="0.25">
      <c r="A1013" t="s">
        <v>13891</v>
      </c>
      <c r="B1013" t="s">
        <v>13892</v>
      </c>
      <c r="C1013"/>
      <c r="D1013" t="str">
        <f>VLOOKUP(A1013,'Step 2 - Old-New Code Crosswalk'!D:D,1,FALSE)</f>
        <v>100000-42100-81002</v>
      </c>
      <c r="E1013" s="327" t="str">
        <f t="shared" si="15"/>
        <v/>
      </c>
    </row>
    <row r="1014" spans="1:5" x14ac:dyDescent="0.25">
      <c r="A1014" t="s">
        <v>13893</v>
      </c>
      <c r="B1014" t="s">
        <v>13894</v>
      </c>
      <c r="C1014"/>
      <c r="D1014" t="str">
        <f>VLOOKUP(A1014,'Step 2 - Old-New Code Crosswalk'!D:D,1,FALSE)</f>
        <v>100000-42100-81007</v>
      </c>
      <c r="E1014" s="327" t="str">
        <f t="shared" si="15"/>
        <v/>
      </c>
    </row>
    <row r="1015" spans="1:5" x14ac:dyDescent="0.25">
      <c r="A1015" t="s">
        <v>13895</v>
      </c>
      <c r="B1015" t="s">
        <v>13896</v>
      </c>
      <c r="C1015"/>
      <c r="D1015" t="str">
        <f>VLOOKUP(A1015,'Step 2 - Old-New Code Crosswalk'!D:D,1,FALSE)</f>
        <v>100000-42100-81016</v>
      </c>
      <c r="E1015" s="327" t="str">
        <f t="shared" si="15"/>
        <v/>
      </c>
    </row>
    <row r="1016" spans="1:5" x14ac:dyDescent="0.25">
      <c r="A1016" t="s">
        <v>13897</v>
      </c>
      <c r="B1016" t="s">
        <v>13898</v>
      </c>
      <c r="C1016"/>
      <c r="D1016" t="str">
        <f>VLOOKUP(A1016,'Step 2 - Old-New Code Crosswalk'!D:D,1,FALSE)</f>
        <v>100000-42100-82000</v>
      </c>
      <c r="E1016" s="327" t="str">
        <f t="shared" si="15"/>
        <v/>
      </c>
    </row>
    <row r="1017" spans="1:5" x14ac:dyDescent="0.25">
      <c r="A1017" t="s">
        <v>13899</v>
      </c>
      <c r="B1017" t="s">
        <v>13900</v>
      </c>
      <c r="C1017"/>
      <c r="D1017" t="str">
        <f>VLOOKUP(A1017,'Step 2 - Old-New Code Crosswalk'!D:D,1,FALSE)</f>
        <v>100000-42100-82012</v>
      </c>
      <c r="E1017" s="327" t="str">
        <f t="shared" si="15"/>
        <v/>
      </c>
    </row>
    <row r="1018" spans="1:5" x14ac:dyDescent="0.25">
      <c r="A1018" t="s">
        <v>13901</v>
      </c>
      <c r="B1018" t="s">
        <v>13902</v>
      </c>
      <c r="C1018"/>
      <c r="D1018" t="str">
        <f>VLOOKUP(A1018,'Step 2 - Old-New Code Crosswalk'!D:D,1,FALSE)</f>
        <v>100000-42100-82013</v>
      </c>
      <c r="E1018" s="327" t="str">
        <f t="shared" si="15"/>
        <v/>
      </c>
    </row>
    <row r="1019" spans="1:5" x14ac:dyDescent="0.25">
      <c r="A1019" t="s">
        <v>13903</v>
      </c>
      <c r="B1019" t="s">
        <v>13904</v>
      </c>
      <c r="C1019"/>
      <c r="D1019" t="str">
        <f>VLOOKUP(A1019,'Step 2 - Old-New Code Crosswalk'!D:D,1,FALSE)</f>
        <v>100000-42100-82015</v>
      </c>
      <c r="E1019" s="327" t="str">
        <f t="shared" si="15"/>
        <v/>
      </c>
    </row>
    <row r="1020" spans="1:5" x14ac:dyDescent="0.25">
      <c r="A1020" t="s">
        <v>13905</v>
      </c>
      <c r="B1020" t="s">
        <v>13906</v>
      </c>
      <c r="C1020"/>
      <c r="D1020" t="str">
        <f>VLOOKUP(A1020,'Step 2 - Old-New Code Crosswalk'!D:D,1,FALSE)</f>
        <v>100000-42100-83003</v>
      </c>
      <c r="E1020" s="327" t="str">
        <f t="shared" si="15"/>
        <v/>
      </c>
    </row>
    <row r="1021" spans="1:5" x14ac:dyDescent="0.25">
      <c r="A1021" t="s">
        <v>13907</v>
      </c>
      <c r="B1021" t="s">
        <v>13908</v>
      </c>
      <c r="C1021"/>
      <c r="D1021" t="str">
        <f>VLOOKUP(A1021,'Step 2 - Old-New Code Crosswalk'!D:D,1,FALSE)</f>
        <v>100000-42100-84006</v>
      </c>
      <c r="E1021" s="327" t="str">
        <f t="shared" si="15"/>
        <v/>
      </c>
    </row>
    <row r="1022" spans="1:5" x14ac:dyDescent="0.25">
      <c r="A1022" t="s">
        <v>13909</v>
      </c>
      <c r="B1022" t="s">
        <v>13910</v>
      </c>
      <c r="C1022"/>
      <c r="D1022" t="str">
        <f>VLOOKUP(A1022,'Step 2 - Old-New Code Crosswalk'!D:D,1,FALSE)</f>
        <v>100000-42100-87024</v>
      </c>
      <c r="E1022" s="327" t="str">
        <f t="shared" si="15"/>
        <v/>
      </c>
    </row>
    <row r="1023" spans="1:5" x14ac:dyDescent="0.25">
      <c r="A1023" t="s">
        <v>4757</v>
      </c>
      <c r="B1023" t="s">
        <v>13911</v>
      </c>
      <c r="C1023"/>
      <c r="D1023" t="str">
        <f>VLOOKUP(A1023,'Step 2 - Old-New Code Crosswalk'!D:D,1,FALSE)</f>
        <v>100000-42101-61000</v>
      </c>
      <c r="E1023" s="327" t="str">
        <f t="shared" si="15"/>
        <v/>
      </c>
    </row>
    <row r="1024" spans="1:5" x14ac:dyDescent="0.25">
      <c r="A1024" t="s">
        <v>4786</v>
      </c>
      <c r="B1024" t="s">
        <v>13912</v>
      </c>
      <c r="C1024"/>
      <c r="D1024" t="str">
        <f>VLOOKUP(A1024,'Step 2 - Old-New Code Crosswalk'!D:D,1,FALSE)</f>
        <v>100000-42101-61100</v>
      </c>
      <c r="E1024" s="327" t="str">
        <f t="shared" si="15"/>
        <v/>
      </c>
    </row>
    <row r="1025" spans="1:5" x14ac:dyDescent="0.25">
      <c r="A1025" t="s">
        <v>13913</v>
      </c>
      <c r="B1025" t="s">
        <v>13914</v>
      </c>
      <c r="C1025"/>
      <c r="D1025" t="str">
        <f>VLOOKUP(A1025,'Step 2 - Old-New Code Crosswalk'!D:D,1,FALSE)</f>
        <v>100000-42101-64000</v>
      </c>
      <c r="E1025" s="327" t="str">
        <f t="shared" si="15"/>
        <v/>
      </c>
    </row>
    <row r="1026" spans="1:5" x14ac:dyDescent="0.25">
      <c r="A1026" t="s">
        <v>13915</v>
      </c>
      <c r="B1026" t="s">
        <v>13916</v>
      </c>
      <c r="C1026"/>
      <c r="D1026" t="str">
        <f>VLOOKUP(A1026,'Step 2 - Old-New Code Crosswalk'!D:D,1,FALSE)</f>
        <v>100000-42101-80000</v>
      </c>
      <c r="E1026" s="327" t="str">
        <f t="shared" ref="E1026:E1089" si="16">IF(A1026=D1026,"","ERROR")</f>
        <v/>
      </c>
    </row>
    <row r="1027" spans="1:5" x14ac:dyDescent="0.25">
      <c r="A1027" t="s">
        <v>13917</v>
      </c>
      <c r="B1027" t="s">
        <v>13918</v>
      </c>
      <c r="C1027"/>
      <c r="D1027" t="str">
        <f>VLOOKUP(A1027,'Step 2 - Old-New Code Crosswalk'!D:D,1,FALSE)</f>
        <v>100000-42101-81000</v>
      </c>
      <c r="E1027" s="327" t="str">
        <f t="shared" si="16"/>
        <v/>
      </c>
    </row>
    <row r="1028" spans="1:5" x14ac:dyDescent="0.25">
      <c r="A1028" t="s">
        <v>22002</v>
      </c>
      <c r="B1028" t="s">
        <v>22003</v>
      </c>
      <c r="C1028"/>
      <c r="D1028" t="e">
        <f>VLOOKUP(A1028,'Step 2 - Old-New Code Crosswalk'!D:D,1,FALSE)</f>
        <v>#N/A</v>
      </c>
      <c r="E1028" s="327" t="e">
        <f t="shared" si="16"/>
        <v>#N/A</v>
      </c>
    </row>
    <row r="1029" spans="1:5" x14ac:dyDescent="0.25">
      <c r="A1029" t="s">
        <v>13919</v>
      </c>
      <c r="B1029" t="s">
        <v>13920</v>
      </c>
      <c r="C1029"/>
      <c r="D1029" t="str">
        <f>VLOOKUP(A1029,'Step 2 - Old-New Code Crosswalk'!D:D,1,FALSE)</f>
        <v>100000-42101-81016</v>
      </c>
      <c r="E1029" s="327" t="str">
        <f t="shared" si="16"/>
        <v/>
      </c>
    </row>
    <row r="1030" spans="1:5" x14ac:dyDescent="0.25">
      <c r="A1030" t="s">
        <v>13921</v>
      </c>
      <c r="B1030" t="s">
        <v>13922</v>
      </c>
      <c r="C1030"/>
      <c r="D1030" t="str">
        <f>VLOOKUP(A1030,'Step 2 - Old-New Code Crosswalk'!D:D,1,FALSE)</f>
        <v>100000-42101-81017</v>
      </c>
      <c r="E1030" s="327" t="str">
        <f t="shared" si="16"/>
        <v/>
      </c>
    </row>
    <row r="1031" spans="1:5" x14ac:dyDescent="0.25">
      <c r="A1031" t="s">
        <v>13923</v>
      </c>
      <c r="B1031" t="s">
        <v>13924</v>
      </c>
      <c r="C1031"/>
      <c r="D1031" t="str">
        <f>VLOOKUP(A1031,'Step 2 - Old-New Code Crosswalk'!D:D,1,FALSE)</f>
        <v>100000-42101-81020</v>
      </c>
      <c r="E1031" s="327" t="str">
        <f t="shared" si="16"/>
        <v/>
      </c>
    </row>
    <row r="1032" spans="1:5" x14ac:dyDescent="0.25">
      <c r="A1032" t="s">
        <v>13925</v>
      </c>
      <c r="B1032" t="s">
        <v>13926</v>
      </c>
      <c r="C1032"/>
      <c r="D1032" t="str">
        <f>VLOOKUP(A1032,'Step 2 - Old-New Code Crosswalk'!D:D,1,FALSE)</f>
        <v>100000-42101-82000</v>
      </c>
      <c r="E1032" s="327" t="str">
        <f t="shared" si="16"/>
        <v/>
      </c>
    </row>
    <row r="1033" spans="1:5" x14ac:dyDescent="0.25">
      <c r="A1033" t="s">
        <v>13927</v>
      </c>
      <c r="B1033" t="s">
        <v>13928</v>
      </c>
      <c r="C1033"/>
      <c r="D1033" t="str">
        <f>VLOOKUP(A1033,'Step 2 - Old-New Code Crosswalk'!D:D,1,FALSE)</f>
        <v>100000-42101-82002</v>
      </c>
      <c r="E1033" s="327" t="str">
        <f t="shared" si="16"/>
        <v/>
      </c>
    </row>
    <row r="1034" spans="1:5" x14ac:dyDescent="0.25">
      <c r="A1034" t="s">
        <v>13929</v>
      </c>
      <c r="B1034" t="s">
        <v>13930</v>
      </c>
      <c r="C1034"/>
      <c r="D1034" t="str">
        <f>VLOOKUP(A1034,'Step 2 - Old-New Code Crosswalk'!D:D,1,FALSE)</f>
        <v>100000-42101-82003</v>
      </c>
      <c r="E1034" s="327" t="str">
        <f t="shared" si="16"/>
        <v/>
      </c>
    </row>
    <row r="1035" spans="1:5" x14ac:dyDescent="0.25">
      <c r="A1035" t="s">
        <v>13931</v>
      </c>
      <c r="B1035" t="s">
        <v>13932</v>
      </c>
      <c r="C1035"/>
      <c r="D1035" t="str">
        <f>VLOOKUP(A1035,'Step 2 - Old-New Code Crosswalk'!D:D,1,FALSE)</f>
        <v>100000-42101-82012</v>
      </c>
      <c r="E1035" s="327" t="str">
        <f t="shared" si="16"/>
        <v/>
      </c>
    </row>
    <row r="1036" spans="1:5" x14ac:dyDescent="0.25">
      <c r="A1036" t="s">
        <v>13933</v>
      </c>
      <c r="B1036" t="s">
        <v>13934</v>
      </c>
      <c r="C1036"/>
      <c r="D1036" t="str">
        <f>VLOOKUP(A1036,'Step 2 - Old-New Code Crosswalk'!D:D,1,FALSE)</f>
        <v>100000-42101-82013</v>
      </c>
      <c r="E1036" s="327" t="str">
        <f t="shared" si="16"/>
        <v/>
      </c>
    </row>
    <row r="1037" spans="1:5" x14ac:dyDescent="0.25">
      <c r="A1037" t="s">
        <v>13935</v>
      </c>
      <c r="B1037" t="s">
        <v>13936</v>
      </c>
      <c r="C1037"/>
      <c r="D1037" t="str">
        <f>VLOOKUP(A1037,'Step 2 - Old-New Code Crosswalk'!D:D,1,FALSE)</f>
        <v>100000-42101-83003</v>
      </c>
      <c r="E1037" s="327" t="str">
        <f t="shared" si="16"/>
        <v/>
      </c>
    </row>
    <row r="1038" spans="1:5" x14ac:dyDescent="0.25">
      <c r="A1038" t="s">
        <v>13937</v>
      </c>
      <c r="B1038" t="s">
        <v>13938</v>
      </c>
      <c r="C1038"/>
      <c r="D1038" t="str">
        <f>VLOOKUP(A1038,'Step 2 - Old-New Code Crosswalk'!D:D,1,FALSE)</f>
        <v>100000-42101-84006</v>
      </c>
      <c r="E1038" s="327" t="str">
        <f t="shared" si="16"/>
        <v/>
      </c>
    </row>
    <row r="1039" spans="1:5" x14ac:dyDescent="0.25">
      <c r="A1039" t="s">
        <v>13939</v>
      </c>
      <c r="B1039" t="s">
        <v>13940</v>
      </c>
      <c r="C1039"/>
      <c r="D1039" t="str">
        <f>VLOOKUP(A1039,'Step 2 - Old-New Code Crosswalk'!D:D,1,FALSE)</f>
        <v>100000-42101-84011</v>
      </c>
      <c r="E1039" s="327" t="str">
        <f t="shared" si="16"/>
        <v/>
      </c>
    </row>
    <row r="1040" spans="1:5" x14ac:dyDescent="0.25">
      <c r="A1040" t="s">
        <v>13941</v>
      </c>
      <c r="B1040" t="s">
        <v>13942</v>
      </c>
      <c r="C1040"/>
      <c r="D1040" t="str">
        <f>VLOOKUP(A1040,'Step 2 - Old-New Code Crosswalk'!D:D,1,FALSE)</f>
        <v>100000-42101-87024</v>
      </c>
      <c r="E1040" s="327" t="str">
        <f t="shared" si="16"/>
        <v/>
      </c>
    </row>
    <row r="1041" spans="1:5" x14ac:dyDescent="0.25">
      <c r="A1041" t="s">
        <v>13943</v>
      </c>
      <c r="B1041" t="s">
        <v>13944</v>
      </c>
      <c r="C1041"/>
      <c r="D1041" t="str">
        <f>VLOOKUP(A1041,'Step 2 - Old-New Code Crosswalk'!D:D,1,FALSE)</f>
        <v>100000-42102-82000</v>
      </c>
      <c r="E1041" s="327" t="str">
        <f t="shared" si="16"/>
        <v/>
      </c>
    </row>
    <row r="1042" spans="1:5" x14ac:dyDescent="0.25">
      <c r="A1042" t="s">
        <v>13945</v>
      </c>
      <c r="B1042" t="s">
        <v>13946</v>
      </c>
      <c r="C1042"/>
      <c r="D1042" t="str">
        <f>VLOOKUP(A1042,'Step 2 - Old-New Code Crosswalk'!D:D,1,FALSE)</f>
        <v>100000-42102-82002</v>
      </c>
      <c r="E1042" s="327" t="str">
        <f t="shared" si="16"/>
        <v/>
      </c>
    </row>
    <row r="1043" spans="1:5" x14ac:dyDescent="0.25">
      <c r="A1043" t="s">
        <v>4827</v>
      </c>
      <c r="B1043" t="s">
        <v>13947</v>
      </c>
      <c r="C1043">
        <v>117221</v>
      </c>
      <c r="D1043" t="str">
        <f>VLOOKUP(A1043,'Step 2 - Old-New Code Crosswalk'!D:D,1,FALSE)</f>
        <v>100000-42103-80000</v>
      </c>
      <c r="E1043" s="327" t="str">
        <f t="shared" si="16"/>
        <v/>
      </c>
    </row>
    <row r="1044" spans="1:5" x14ac:dyDescent="0.25">
      <c r="A1044" t="s">
        <v>4827</v>
      </c>
      <c r="B1044" t="s">
        <v>13947</v>
      </c>
      <c r="C1044">
        <v>117222</v>
      </c>
      <c r="D1044" t="str">
        <f>VLOOKUP(A1044,'Step 2 - Old-New Code Crosswalk'!D:D,1,FALSE)</f>
        <v>100000-42103-80000</v>
      </c>
      <c r="E1044" s="327" t="str">
        <f t="shared" si="16"/>
        <v/>
      </c>
    </row>
    <row r="1045" spans="1:5" x14ac:dyDescent="0.25">
      <c r="A1045" t="s">
        <v>4827</v>
      </c>
      <c r="B1045" t="s">
        <v>13947</v>
      </c>
      <c r="C1045">
        <v>117223</v>
      </c>
      <c r="D1045" t="str">
        <f>VLOOKUP(A1045,'Step 2 - Old-New Code Crosswalk'!D:D,1,FALSE)</f>
        <v>100000-42103-80000</v>
      </c>
      <c r="E1045" s="327" t="str">
        <f t="shared" si="16"/>
        <v/>
      </c>
    </row>
    <row r="1046" spans="1:5" x14ac:dyDescent="0.25">
      <c r="A1046" t="s">
        <v>4833</v>
      </c>
      <c r="B1046" t="s">
        <v>20650</v>
      </c>
      <c r="C1046">
        <v>117222</v>
      </c>
      <c r="D1046" t="str">
        <f>VLOOKUP(A1046,'Step 2 - Old-New Code Crosswalk'!D:D,1,FALSE)</f>
        <v>100000-42103-81000</v>
      </c>
      <c r="E1046" s="327" t="str">
        <f t="shared" si="16"/>
        <v/>
      </c>
    </row>
    <row r="1047" spans="1:5" x14ac:dyDescent="0.25">
      <c r="A1047" t="s">
        <v>4837</v>
      </c>
      <c r="B1047" t="s">
        <v>13948</v>
      </c>
      <c r="C1047"/>
      <c r="D1047" t="str">
        <f>VLOOKUP(A1047,'Step 2 - Old-New Code Crosswalk'!D:D,1,FALSE)</f>
        <v>100000-42103-82000</v>
      </c>
      <c r="E1047" s="327" t="str">
        <f t="shared" si="16"/>
        <v/>
      </c>
    </row>
    <row r="1048" spans="1:5" x14ac:dyDescent="0.25">
      <c r="A1048" t="s">
        <v>4840</v>
      </c>
      <c r="B1048" t="s">
        <v>13949</v>
      </c>
      <c r="C1048"/>
      <c r="D1048" t="str">
        <f>VLOOKUP(A1048,'Step 2 - Old-New Code Crosswalk'!D:D,1,FALSE)</f>
        <v>100000-42104-61100</v>
      </c>
      <c r="E1048" s="327" t="str">
        <f t="shared" si="16"/>
        <v/>
      </c>
    </row>
    <row r="1049" spans="1:5" x14ac:dyDescent="0.25">
      <c r="A1049" t="s">
        <v>4843</v>
      </c>
      <c r="B1049" t="s">
        <v>13950</v>
      </c>
      <c r="C1049"/>
      <c r="D1049" t="str">
        <f>VLOOKUP(A1049,'Step 2 - Old-New Code Crosswalk'!D:D,1,FALSE)</f>
        <v>100000-42104-62000</v>
      </c>
      <c r="E1049" s="327" t="str">
        <f t="shared" si="16"/>
        <v/>
      </c>
    </row>
    <row r="1050" spans="1:5" x14ac:dyDescent="0.25">
      <c r="A1050" t="s">
        <v>4845</v>
      </c>
      <c r="B1050" t="s">
        <v>13951</v>
      </c>
      <c r="C1050">
        <v>118241</v>
      </c>
      <c r="D1050" t="str">
        <f>VLOOKUP(A1050,'Step 2 - Old-New Code Crosswalk'!D:D,1,FALSE)</f>
        <v>100000-42104-80000</v>
      </c>
      <c r="E1050" s="327" t="str">
        <f t="shared" si="16"/>
        <v/>
      </c>
    </row>
    <row r="1051" spans="1:5" x14ac:dyDescent="0.25">
      <c r="A1051" t="s">
        <v>20651</v>
      </c>
      <c r="B1051" t="s">
        <v>20652</v>
      </c>
      <c r="C1051"/>
      <c r="D1051" t="e">
        <f>VLOOKUP(A1051,'Step 2 - Old-New Code Crosswalk'!D:D,1,FALSE)</f>
        <v>#N/A</v>
      </c>
      <c r="E1051" s="327" t="e">
        <f t="shared" si="16"/>
        <v>#N/A</v>
      </c>
    </row>
    <row r="1052" spans="1:5" x14ac:dyDescent="0.25">
      <c r="A1052" t="s">
        <v>4855</v>
      </c>
      <c r="B1052" t="s">
        <v>13952</v>
      </c>
      <c r="C1052"/>
      <c r="D1052" t="str">
        <f>VLOOKUP(A1052,'Step 2 - Old-New Code Crosswalk'!D:D,1,FALSE)</f>
        <v>100000-42104-81000</v>
      </c>
      <c r="E1052" s="327" t="str">
        <f t="shared" si="16"/>
        <v/>
      </c>
    </row>
    <row r="1053" spans="1:5" x14ac:dyDescent="0.25">
      <c r="A1053" t="s">
        <v>4861</v>
      </c>
      <c r="B1053" t="s">
        <v>13953</v>
      </c>
      <c r="C1053">
        <v>118241</v>
      </c>
      <c r="D1053" t="str">
        <f>VLOOKUP(A1053,'Step 2 - Old-New Code Crosswalk'!D:D,1,FALSE)</f>
        <v>100000-42104-82000</v>
      </c>
      <c r="E1053" s="327" t="str">
        <f t="shared" si="16"/>
        <v/>
      </c>
    </row>
    <row r="1054" spans="1:5" x14ac:dyDescent="0.25">
      <c r="A1054" t="s">
        <v>4870</v>
      </c>
      <c r="B1054" t="s">
        <v>13954</v>
      </c>
      <c r="C1054"/>
      <c r="D1054" t="str">
        <f>VLOOKUP(A1054,'Step 2 - Old-New Code Crosswalk'!D:D,1,FALSE)</f>
        <v>100000-42105-60100</v>
      </c>
      <c r="E1054" s="327" t="str">
        <f t="shared" si="16"/>
        <v/>
      </c>
    </row>
    <row r="1055" spans="1:5" x14ac:dyDescent="0.25">
      <c r="A1055" t="s">
        <v>21770</v>
      </c>
      <c r="B1055" t="s">
        <v>21788</v>
      </c>
      <c r="C1055"/>
      <c r="D1055" t="str">
        <f>VLOOKUP(A1055,'Step 2 - Old-New Code Crosswalk'!D:D,1,FALSE)</f>
        <v>100000-42105-62000</v>
      </c>
      <c r="E1055" s="327" t="str">
        <f t="shared" si="16"/>
        <v/>
      </c>
    </row>
    <row r="1056" spans="1:5" x14ac:dyDescent="0.25">
      <c r="A1056" t="s">
        <v>4920</v>
      </c>
      <c r="B1056" t="s">
        <v>13955</v>
      </c>
      <c r="C1056">
        <v>117008</v>
      </c>
      <c r="D1056" t="str">
        <f>VLOOKUP(A1056,'Step 2 - Old-New Code Crosswalk'!D:D,1,FALSE)</f>
        <v>100000-42105-64000</v>
      </c>
      <c r="E1056" s="327" t="str">
        <f t="shared" si="16"/>
        <v/>
      </c>
    </row>
    <row r="1057" spans="1:5" x14ac:dyDescent="0.25">
      <c r="A1057" t="s">
        <v>4920</v>
      </c>
      <c r="B1057" t="s">
        <v>13955</v>
      </c>
      <c r="C1057">
        <v>117010</v>
      </c>
      <c r="D1057" t="str">
        <f>VLOOKUP(A1057,'Step 2 - Old-New Code Crosswalk'!D:D,1,FALSE)</f>
        <v>100000-42105-64000</v>
      </c>
      <c r="E1057" s="327" t="str">
        <f t="shared" si="16"/>
        <v/>
      </c>
    </row>
    <row r="1058" spans="1:5" x14ac:dyDescent="0.25">
      <c r="A1058" t="s">
        <v>4928</v>
      </c>
      <c r="B1058" t="s">
        <v>13956</v>
      </c>
      <c r="C1058">
        <v>118006</v>
      </c>
      <c r="D1058" t="str">
        <f>VLOOKUP(A1058,'Step 2 - Old-New Code Crosswalk'!D:D,1,FALSE)</f>
        <v>100000-42105-80000</v>
      </c>
      <c r="E1058" s="327" t="str">
        <f t="shared" si="16"/>
        <v/>
      </c>
    </row>
    <row r="1059" spans="1:5" x14ac:dyDescent="0.25">
      <c r="A1059" t="s">
        <v>4928</v>
      </c>
      <c r="B1059" t="s">
        <v>13956</v>
      </c>
      <c r="C1059">
        <v>118007</v>
      </c>
      <c r="D1059" t="str">
        <f>VLOOKUP(A1059,'Step 2 - Old-New Code Crosswalk'!D:D,1,FALSE)</f>
        <v>100000-42105-80000</v>
      </c>
      <c r="E1059" s="327" t="str">
        <f t="shared" si="16"/>
        <v/>
      </c>
    </row>
    <row r="1060" spans="1:5" x14ac:dyDescent="0.25">
      <c r="A1060" t="s">
        <v>4928</v>
      </c>
      <c r="B1060" t="s">
        <v>13956</v>
      </c>
      <c r="C1060">
        <v>118015</v>
      </c>
      <c r="D1060" t="str">
        <f>VLOOKUP(A1060,'Step 2 - Old-New Code Crosswalk'!D:D,1,FALSE)</f>
        <v>100000-42105-80000</v>
      </c>
      <c r="E1060" s="327" t="str">
        <f t="shared" si="16"/>
        <v/>
      </c>
    </row>
    <row r="1061" spans="1:5" x14ac:dyDescent="0.25">
      <c r="A1061" t="s">
        <v>4928</v>
      </c>
      <c r="B1061" t="s">
        <v>13956</v>
      </c>
      <c r="C1061">
        <v>118018</v>
      </c>
      <c r="D1061" t="str">
        <f>VLOOKUP(A1061,'Step 2 - Old-New Code Crosswalk'!D:D,1,FALSE)</f>
        <v>100000-42105-80000</v>
      </c>
      <c r="E1061" s="327" t="str">
        <f t="shared" si="16"/>
        <v/>
      </c>
    </row>
    <row r="1062" spans="1:5" x14ac:dyDescent="0.25">
      <c r="A1062" t="s">
        <v>4928</v>
      </c>
      <c r="B1062" t="s">
        <v>13956</v>
      </c>
      <c r="C1062">
        <v>118023</v>
      </c>
      <c r="D1062" t="str">
        <f>VLOOKUP(A1062,'Step 2 - Old-New Code Crosswalk'!D:D,1,FALSE)</f>
        <v>100000-42105-80000</v>
      </c>
      <c r="E1062" s="327" t="str">
        <f t="shared" si="16"/>
        <v/>
      </c>
    </row>
    <row r="1063" spans="1:5" x14ac:dyDescent="0.25">
      <c r="A1063" t="s">
        <v>4928</v>
      </c>
      <c r="B1063" t="s">
        <v>13956</v>
      </c>
      <c r="C1063">
        <v>118036</v>
      </c>
      <c r="D1063" t="str">
        <f>VLOOKUP(A1063,'Step 2 - Old-New Code Crosswalk'!D:D,1,FALSE)</f>
        <v>100000-42105-80000</v>
      </c>
      <c r="E1063" s="327" t="str">
        <f t="shared" si="16"/>
        <v/>
      </c>
    </row>
    <row r="1064" spans="1:5" x14ac:dyDescent="0.25">
      <c r="A1064" t="s">
        <v>4928</v>
      </c>
      <c r="B1064" t="s">
        <v>13956</v>
      </c>
      <c r="C1064">
        <v>118053</v>
      </c>
      <c r="D1064" t="str">
        <f>VLOOKUP(A1064,'Step 2 - Old-New Code Crosswalk'!D:D,1,FALSE)</f>
        <v>100000-42105-80000</v>
      </c>
      <c r="E1064" s="327" t="str">
        <f t="shared" si="16"/>
        <v/>
      </c>
    </row>
    <row r="1065" spans="1:5" x14ac:dyDescent="0.25">
      <c r="A1065" t="s">
        <v>4928</v>
      </c>
      <c r="B1065" t="s">
        <v>13956</v>
      </c>
      <c r="C1065">
        <v>118054</v>
      </c>
      <c r="D1065" t="str">
        <f>VLOOKUP(A1065,'Step 2 - Old-New Code Crosswalk'!D:D,1,FALSE)</f>
        <v>100000-42105-80000</v>
      </c>
      <c r="E1065" s="327" t="str">
        <f t="shared" si="16"/>
        <v/>
      </c>
    </row>
    <row r="1066" spans="1:5" x14ac:dyDescent="0.25">
      <c r="A1066" t="s">
        <v>4928</v>
      </c>
      <c r="B1066" t="s">
        <v>13956</v>
      </c>
      <c r="C1066">
        <v>118055</v>
      </c>
      <c r="D1066" t="str">
        <f>VLOOKUP(A1066,'Step 2 - Old-New Code Crosswalk'!D:D,1,FALSE)</f>
        <v>100000-42105-80000</v>
      </c>
      <c r="E1066" s="327" t="str">
        <f t="shared" si="16"/>
        <v/>
      </c>
    </row>
    <row r="1067" spans="1:5" x14ac:dyDescent="0.25">
      <c r="A1067" t="s">
        <v>4928</v>
      </c>
      <c r="B1067" t="s">
        <v>13956</v>
      </c>
      <c r="C1067">
        <v>118056</v>
      </c>
      <c r="D1067" t="str">
        <f>VLOOKUP(A1067,'Step 2 - Old-New Code Crosswalk'!D:D,1,FALSE)</f>
        <v>100000-42105-80000</v>
      </c>
      <c r="E1067" s="327" t="str">
        <f t="shared" si="16"/>
        <v/>
      </c>
    </row>
    <row r="1068" spans="1:5" x14ac:dyDescent="0.25">
      <c r="A1068" t="s">
        <v>4928</v>
      </c>
      <c r="B1068" t="s">
        <v>13956</v>
      </c>
      <c r="C1068">
        <v>118061</v>
      </c>
      <c r="D1068" t="str">
        <f>VLOOKUP(A1068,'Step 2 - Old-New Code Crosswalk'!D:D,1,FALSE)</f>
        <v>100000-42105-80000</v>
      </c>
      <c r="E1068" s="327" t="str">
        <f t="shared" si="16"/>
        <v/>
      </c>
    </row>
    <row r="1069" spans="1:5" x14ac:dyDescent="0.25">
      <c r="A1069" t="s">
        <v>4928</v>
      </c>
      <c r="B1069" t="s">
        <v>13956</v>
      </c>
      <c r="C1069">
        <v>118077</v>
      </c>
      <c r="D1069" t="str">
        <f>VLOOKUP(A1069,'Step 2 - Old-New Code Crosswalk'!D:D,1,FALSE)</f>
        <v>100000-42105-80000</v>
      </c>
      <c r="E1069" s="327" t="str">
        <f t="shared" si="16"/>
        <v/>
      </c>
    </row>
    <row r="1070" spans="1:5" x14ac:dyDescent="0.25">
      <c r="A1070" t="s">
        <v>4928</v>
      </c>
      <c r="B1070" t="s">
        <v>13956</v>
      </c>
      <c r="C1070">
        <v>118083</v>
      </c>
      <c r="D1070" t="str">
        <f>VLOOKUP(A1070,'Step 2 - Old-New Code Crosswalk'!D:D,1,FALSE)</f>
        <v>100000-42105-80000</v>
      </c>
      <c r="E1070" s="327" t="str">
        <f t="shared" si="16"/>
        <v/>
      </c>
    </row>
    <row r="1071" spans="1:5" x14ac:dyDescent="0.25">
      <c r="A1071" t="s">
        <v>4928</v>
      </c>
      <c r="B1071" t="s">
        <v>13956</v>
      </c>
      <c r="C1071">
        <v>118093</v>
      </c>
      <c r="D1071" t="str">
        <f>VLOOKUP(A1071,'Step 2 - Old-New Code Crosswalk'!D:D,1,FALSE)</f>
        <v>100000-42105-80000</v>
      </c>
      <c r="E1071" s="327" t="str">
        <f t="shared" si="16"/>
        <v/>
      </c>
    </row>
    <row r="1072" spans="1:5" x14ac:dyDescent="0.25">
      <c r="A1072" t="s">
        <v>4928</v>
      </c>
      <c r="B1072" t="s">
        <v>13956</v>
      </c>
      <c r="C1072">
        <v>118123</v>
      </c>
      <c r="D1072" t="str">
        <f>VLOOKUP(A1072,'Step 2 - Old-New Code Crosswalk'!D:D,1,FALSE)</f>
        <v>100000-42105-80000</v>
      </c>
      <c r="E1072" s="327" t="str">
        <f t="shared" si="16"/>
        <v/>
      </c>
    </row>
    <row r="1073" spans="1:5" x14ac:dyDescent="0.25">
      <c r="A1073" t="s">
        <v>4928</v>
      </c>
      <c r="B1073" t="s">
        <v>13956</v>
      </c>
      <c r="C1073">
        <v>118124</v>
      </c>
      <c r="D1073" t="str">
        <f>VLOOKUP(A1073,'Step 2 - Old-New Code Crosswalk'!D:D,1,FALSE)</f>
        <v>100000-42105-80000</v>
      </c>
      <c r="E1073" s="327" t="str">
        <f t="shared" si="16"/>
        <v/>
      </c>
    </row>
    <row r="1074" spans="1:5" x14ac:dyDescent="0.25">
      <c r="A1074" t="s">
        <v>4928</v>
      </c>
      <c r="B1074" t="s">
        <v>13956</v>
      </c>
      <c r="C1074">
        <v>118125</v>
      </c>
      <c r="D1074" t="str">
        <f>VLOOKUP(A1074,'Step 2 - Old-New Code Crosswalk'!D:D,1,FALSE)</f>
        <v>100000-42105-80000</v>
      </c>
      <c r="E1074" s="327" t="str">
        <f t="shared" si="16"/>
        <v/>
      </c>
    </row>
    <row r="1075" spans="1:5" x14ac:dyDescent="0.25">
      <c r="A1075" t="s">
        <v>4928</v>
      </c>
      <c r="B1075" t="s">
        <v>13956</v>
      </c>
      <c r="C1075">
        <v>118135</v>
      </c>
      <c r="D1075" t="str">
        <f>VLOOKUP(A1075,'Step 2 - Old-New Code Crosswalk'!D:D,1,FALSE)</f>
        <v>100000-42105-80000</v>
      </c>
      <c r="E1075" s="327" t="str">
        <f t="shared" si="16"/>
        <v/>
      </c>
    </row>
    <row r="1076" spans="1:5" x14ac:dyDescent="0.25">
      <c r="A1076" t="s">
        <v>4928</v>
      </c>
      <c r="B1076" t="s">
        <v>13956</v>
      </c>
      <c r="C1076">
        <v>118152</v>
      </c>
      <c r="D1076" t="str">
        <f>VLOOKUP(A1076,'Step 2 - Old-New Code Crosswalk'!D:D,1,FALSE)</f>
        <v>100000-42105-80000</v>
      </c>
      <c r="E1076" s="327" t="str">
        <f t="shared" si="16"/>
        <v/>
      </c>
    </row>
    <row r="1077" spans="1:5" x14ac:dyDescent="0.25">
      <c r="A1077" t="s">
        <v>4928</v>
      </c>
      <c r="B1077" t="s">
        <v>13956</v>
      </c>
      <c r="C1077">
        <v>118169</v>
      </c>
      <c r="D1077" t="str">
        <f>VLOOKUP(A1077,'Step 2 - Old-New Code Crosswalk'!D:D,1,FALSE)</f>
        <v>100000-42105-80000</v>
      </c>
      <c r="E1077" s="327" t="str">
        <f t="shared" si="16"/>
        <v/>
      </c>
    </row>
    <row r="1078" spans="1:5" x14ac:dyDescent="0.25">
      <c r="A1078" t="s">
        <v>4928</v>
      </c>
      <c r="B1078" t="s">
        <v>13956</v>
      </c>
      <c r="C1078">
        <v>118175</v>
      </c>
      <c r="D1078" t="str">
        <f>VLOOKUP(A1078,'Step 2 - Old-New Code Crosswalk'!D:D,1,FALSE)</f>
        <v>100000-42105-80000</v>
      </c>
      <c r="E1078" s="327" t="str">
        <f t="shared" si="16"/>
        <v/>
      </c>
    </row>
    <row r="1079" spans="1:5" x14ac:dyDescent="0.25">
      <c r="A1079" t="s">
        <v>4928</v>
      </c>
      <c r="B1079" t="s">
        <v>13956</v>
      </c>
      <c r="C1079">
        <v>118176</v>
      </c>
      <c r="D1079" t="str">
        <f>VLOOKUP(A1079,'Step 2 - Old-New Code Crosswalk'!D:D,1,FALSE)</f>
        <v>100000-42105-80000</v>
      </c>
      <c r="E1079" s="327" t="str">
        <f t="shared" si="16"/>
        <v/>
      </c>
    </row>
    <row r="1080" spans="1:5" x14ac:dyDescent="0.25">
      <c r="A1080" t="s">
        <v>4928</v>
      </c>
      <c r="B1080" t="s">
        <v>13956</v>
      </c>
      <c r="C1080">
        <v>118147</v>
      </c>
      <c r="D1080" t="str">
        <f>VLOOKUP(A1080,'Step 2 - Old-New Code Crosswalk'!D:D,1,FALSE)</f>
        <v>100000-42105-80000</v>
      </c>
      <c r="E1080" s="327" t="str">
        <f t="shared" si="16"/>
        <v/>
      </c>
    </row>
    <row r="1081" spans="1:5" x14ac:dyDescent="0.25">
      <c r="A1081" t="s">
        <v>4928</v>
      </c>
      <c r="B1081" t="s">
        <v>13956</v>
      </c>
      <c r="C1081">
        <v>117002</v>
      </c>
      <c r="D1081" t="str">
        <f>VLOOKUP(A1081,'Step 2 - Old-New Code Crosswalk'!D:D,1,FALSE)</f>
        <v>100000-42105-80000</v>
      </c>
      <c r="E1081" s="327" t="str">
        <f t="shared" si="16"/>
        <v/>
      </c>
    </row>
    <row r="1082" spans="1:5" x14ac:dyDescent="0.25">
      <c r="A1082" t="s">
        <v>4928</v>
      </c>
      <c r="B1082" t="s">
        <v>13956</v>
      </c>
      <c r="C1082">
        <v>117011</v>
      </c>
      <c r="D1082" t="str">
        <f>VLOOKUP(A1082,'Step 2 - Old-New Code Crosswalk'!D:D,1,FALSE)</f>
        <v>100000-42105-80000</v>
      </c>
      <c r="E1082" s="327" t="str">
        <f t="shared" si="16"/>
        <v/>
      </c>
    </row>
    <row r="1083" spans="1:5" x14ac:dyDescent="0.25">
      <c r="A1083" t="s">
        <v>4928</v>
      </c>
      <c r="B1083" t="s">
        <v>13956</v>
      </c>
      <c r="C1083">
        <v>117003</v>
      </c>
      <c r="D1083" t="str">
        <f>VLOOKUP(A1083,'Step 2 - Old-New Code Crosswalk'!D:D,1,FALSE)</f>
        <v>100000-42105-80000</v>
      </c>
      <c r="E1083" s="327" t="str">
        <f t="shared" si="16"/>
        <v/>
      </c>
    </row>
    <row r="1084" spans="1:5" x14ac:dyDescent="0.25">
      <c r="A1084" t="s">
        <v>4928</v>
      </c>
      <c r="B1084" t="s">
        <v>13956</v>
      </c>
      <c r="C1084">
        <v>117007</v>
      </c>
      <c r="D1084" t="str">
        <f>VLOOKUP(A1084,'Step 2 - Old-New Code Crosswalk'!D:D,1,FALSE)</f>
        <v>100000-42105-80000</v>
      </c>
      <c r="E1084" s="327" t="str">
        <f t="shared" si="16"/>
        <v/>
      </c>
    </row>
    <row r="1085" spans="1:5" x14ac:dyDescent="0.25">
      <c r="A1085" t="s">
        <v>4928</v>
      </c>
      <c r="B1085" t="s">
        <v>13956</v>
      </c>
      <c r="C1085">
        <v>117009</v>
      </c>
      <c r="D1085" t="str">
        <f>VLOOKUP(A1085,'Step 2 - Old-New Code Crosswalk'!D:D,1,FALSE)</f>
        <v>100000-42105-80000</v>
      </c>
      <c r="E1085" s="327" t="str">
        <f t="shared" si="16"/>
        <v/>
      </c>
    </row>
    <row r="1086" spans="1:5" x14ac:dyDescent="0.25">
      <c r="A1086" t="s">
        <v>4928</v>
      </c>
      <c r="B1086" t="s">
        <v>13956</v>
      </c>
      <c r="C1086">
        <v>117012</v>
      </c>
      <c r="D1086" t="str">
        <f>VLOOKUP(A1086,'Step 2 - Old-New Code Crosswalk'!D:D,1,FALSE)</f>
        <v>100000-42105-80000</v>
      </c>
      <c r="E1086" s="327" t="str">
        <f t="shared" si="16"/>
        <v/>
      </c>
    </row>
    <row r="1087" spans="1:5" x14ac:dyDescent="0.25">
      <c r="A1087" t="s">
        <v>4928</v>
      </c>
      <c r="B1087" t="s">
        <v>13956</v>
      </c>
      <c r="C1087">
        <v>117013</v>
      </c>
      <c r="D1087" t="str">
        <f>VLOOKUP(A1087,'Step 2 - Old-New Code Crosswalk'!D:D,1,FALSE)</f>
        <v>100000-42105-80000</v>
      </c>
      <c r="E1087" s="327" t="str">
        <f t="shared" si="16"/>
        <v/>
      </c>
    </row>
    <row r="1088" spans="1:5" x14ac:dyDescent="0.25">
      <c r="A1088" t="s">
        <v>4928</v>
      </c>
      <c r="B1088" t="s">
        <v>13956</v>
      </c>
      <c r="C1088">
        <v>117014</v>
      </c>
      <c r="D1088" t="str">
        <f>VLOOKUP(A1088,'Step 2 - Old-New Code Crosswalk'!D:D,1,FALSE)</f>
        <v>100000-42105-80000</v>
      </c>
      <c r="E1088" s="327" t="str">
        <f t="shared" si="16"/>
        <v/>
      </c>
    </row>
    <row r="1089" spans="1:5" x14ac:dyDescent="0.25">
      <c r="A1089" t="s">
        <v>4928</v>
      </c>
      <c r="B1089" t="s">
        <v>13956</v>
      </c>
      <c r="C1089">
        <v>117004</v>
      </c>
      <c r="D1089" t="str">
        <f>VLOOKUP(A1089,'Step 2 - Old-New Code Crosswalk'!D:D,1,FALSE)</f>
        <v>100000-42105-80000</v>
      </c>
      <c r="E1089" s="327" t="str">
        <f t="shared" si="16"/>
        <v/>
      </c>
    </row>
    <row r="1090" spans="1:5" x14ac:dyDescent="0.25">
      <c r="A1090" t="s">
        <v>20653</v>
      </c>
      <c r="B1090" t="s">
        <v>20654</v>
      </c>
      <c r="C1090">
        <v>117011</v>
      </c>
      <c r="D1090" t="e">
        <f>VLOOKUP(A1090,'Step 2 - Old-New Code Crosswalk'!D:D,1,FALSE)</f>
        <v>#N/A</v>
      </c>
      <c r="E1090" s="327" t="e">
        <f t="shared" ref="E1090:E1153" si="17">IF(A1090=D1090,"","ERROR")</f>
        <v>#N/A</v>
      </c>
    </row>
    <row r="1091" spans="1:5" x14ac:dyDescent="0.25">
      <c r="A1091" t="s">
        <v>20655</v>
      </c>
      <c r="B1091" t="s">
        <v>20656</v>
      </c>
      <c r="C1091">
        <v>117011</v>
      </c>
      <c r="D1091" t="e">
        <f>VLOOKUP(A1091,'Step 2 - Old-New Code Crosswalk'!D:D,1,FALSE)</f>
        <v>#N/A</v>
      </c>
      <c r="E1091" s="327" t="e">
        <f t="shared" si="17"/>
        <v>#N/A</v>
      </c>
    </row>
    <row r="1092" spans="1:5" x14ac:dyDescent="0.25">
      <c r="A1092" t="s">
        <v>20657</v>
      </c>
      <c r="B1092" t="s">
        <v>20658</v>
      </c>
      <c r="C1092">
        <v>117011</v>
      </c>
      <c r="D1092" t="e">
        <f>VLOOKUP(A1092,'Step 2 - Old-New Code Crosswalk'!D:D,1,FALSE)</f>
        <v>#N/A</v>
      </c>
      <c r="E1092" s="327" t="e">
        <f t="shared" si="17"/>
        <v>#N/A</v>
      </c>
    </row>
    <row r="1093" spans="1:5" x14ac:dyDescent="0.25">
      <c r="A1093" t="s">
        <v>20657</v>
      </c>
      <c r="B1093" t="s">
        <v>20658</v>
      </c>
      <c r="C1093">
        <v>118053</v>
      </c>
      <c r="D1093" t="e">
        <f>VLOOKUP(A1093,'Step 2 - Old-New Code Crosswalk'!D:D,1,FALSE)</f>
        <v>#N/A</v>
      </c>
      <c r="E1093" s="327" t="e">
        <f t="shared" si="17"/>
        <v>#N/A</v>
      </c>
    </row>
    <row r="1094" spans="1:5" x14ac:dyDescent="0.25">
      <c r="A1094" t="s">
        <v>20657</v>
      </c>
      <c r="B1094" t="s">
        <v>20658</v>
      </c>
      <c r="C1094">
        <v>118061</v>
      </c>
      <c r="D1094" t="e">
        <f>VLOOKUP(A1094,'Step 2 - Old-New Code Crosswalk'!D:D,1,FALSE)</f>
        <v>#N/A</v>
      </c>
      <c r="E1094" s="327" t="e">
        <f t="shared" si="17"/>
        <v>#N/A</v>
      </c>
    </row>
    <row r="1095" spans="1:5" x14ac:dyDescent="0.25">
      <c r="A1095" t="s">
        <v>20659</v>
      </c>
      <c r="B1095" t="s">
        <v>20660</v>
      </c>
      <c r="C1095">
        <v>117011</v>
      </c>
      <c r="D1095" t="e">
        <f>VLOOKUP(A1095,'Step 2 - Old-New Code Crosswalk'!D:D,1,FALSE)</f>
        <v>#N/A</v>
      </c>
      <c r="E1095" s="327" t="e">
        <f t="shared" si="17"/>
        <v>#N/A</v>
      </c>
    </row>
    <row r="1096" spans="1:5" x14ac:dyDescent="0.25">
      <c r="A1096" t="s">
        <v>20659</v>
      </c>
      <c r="B1096" t="s">
        <v>20660</v>
      </c>
      <c r="C1096">
        <v>118053</v>
      </c>
      <c r="D1096" t="e">
        <f>VLOOKUP(A1096,'Step 2 - Old-New Code Crosswalk'!D:D,1,FALSE)</f>
        <v>#N/A</v>
      </c>
      <c r="E1096" s="327" t="e">
        <f t="shared" si="17"/>
        <v>#N/A</v>
      </c>
    </row>
    <row r="1097" spans="1:5" x14ac:dyDescent="0.25">
      <c r="A1097" t="s">
        <v>20661</v>
      </c>
      <c r="B1097" t="s">
        <v>20662</v>
      </c>
      <c r="C1097">
        <v>117009</v>
      </c>
      <c r="D1097" t="e">
        <f>VLOOKUP(A1097,'Step 2 - Old-New Code Crosswalk'!D:D,1,FALSE)</f>
        <v>#N/A</v>
      </c>
      <c r="E1097" s="327" t="e">
        <f t="shared" si="17"/>
        <v>#N/A</v>
      </c>
    </row>
    <row r="1098" spans="1:5" x14ac:dyDescent="0.25">
      <c r="A1098" t="s">
        <v>20661</v>
      </c>
      <c r="B1098" t="s">
        <v>20662</v>
      </c>
      <c r="C1098">
        <v>118152</v>
      </c>
      <c r="D1098" t="e">
        <f>VLOOKUP(A1098,'Step 2 - Old-New Code Crosswalk'!D:D,1,FALSE)</f>
        <v>#N/A</v>
      </c>
      <c r="E1098" s="327" t="e">
        <f t="shared" si="17"/>
        <v>#N/A</v>
      </c>
    </row>
    <row r="1099" spans="1:5" x14ac:dyDescent="0.25">
      <c r="A1099" t="s">
        <v>20661</v>
      </c>
      <c r="B1099" t="s">
        <v>20662</v>
      </c>
      <c r="C1099">
        <v>118147</v>
      </c>
      <c r="D1099" t="e">
        <f>VLOOKUP(A1099,'Step 2 - Old-New Code Crosswalk'!D:D,1,FALSE)</f>
        <v>#N/A</v>
      </c>
      <c r="E1099" s="327" t="e">
        <f t="shared" si="17"/>
        <v>#N/A</v>
      </c>
    </row>
    <row r="1100" spans="1:5" x14ac:dyDescent="0.25">
      <c r="A1100" t="s">
        <v>20661</v>
      </c>
      <c r="B1100" t="s">
        <v>20662</v>
      </c>
      <c r="C1100">
        <v>118123</v>
      </c>
      <c r="D1100" t="e">
        <f>VLOOKUP(A1100,'Step 2 - Old-New Code Crosswalk'!D:D,1,FALSE)</f>
        <v>#N/A</v>
      </c>
      <c r="E1100" s="327" t="e">
        <f t="shared" si="17"/>
        <v>#N/A</v>
      </c>
    </row>
    <row r="1101" spans="1:5" x14ac:dyDescent="0.25">
      <c r="A1101" t="s">
        <v>20663</v>
      </c>
      <c r="B1101" t="s">
        <v>20664</v>
      </c>
      <c r="C1101">
        <v>117009</v>
      </c>
      <c r="D1101" t="e">
        <f>VLOOKUP(A1101,'Step 2 - Old-New Code Crosswalk'!D:D,1,FALSE)</f>
        <v>#N/A</v>
      </c>
      <c r="E1101" s="327" t="e">
        <f t="shared" si="17"/>
        <v>#N/A</v>
      </c>
    </row>
    <row r="1102" spans="1:5" x14ac:dyDescent="0.25">
      <c r="A1102" t="s">
        <v>20665</v>
      </c>
      <c r="B1102" t="s">
        <v>20666</v>
      </c>
      <c r="C1102">
        <v>117002</v>
      </c>
      <c r="D1102" t="e">
        <f>VLOOKUP(A1102,'Step 2 - Old-New Code Crosswalk'!D:D,1,FALSE)</f>
        <v>#N/A</v>
      </c>
      <c r="E1102" s="327" t="e">
        <f t="shared" si="17"/>
        <v>#N/A</v>
      </c>
    </row>
    <row r="1103" spans="1:5" x14ac:dyDescent="0.25">
      <c r="A1103" t="s">
        <v>20665</v>
      </c>
      <c r="B1103" t="s">
        <v>20666</v>
      </c>
      <c r="C1103">
        <v>117009</v>
      </c>
      <c r="D1103" t="e">
        <f>VLOOKUP(A1103,'Step 2 - Old-New Code Crosswalk'!D:D,1,FALSE)</f>
        <v>#N/A</v>
      </c>
      <c r="E1103" s="327" t="e">
        <f t="shared" si="17"/>
        <v>#N/A</v>
      </c>
    </row>
    <row r="1104" spans="1:5" x14ac:dyDescent="0.25">
      <c r="A1104" t="s">
        <v>20665</v>
      </c>
      <c r="B1104" t="s">
        <v>20666</v>
      </c>
      <c r="C1104">
        <v>118152</v>
      </c>
      <c r="D1104" t="e">
        <f>VLOOKUP(A1104,'Step 2 - Old-New Code Crosswalk'!D:D,1,FALSE)</f>
        <v>#N/A</v>
      </c>
      <c r="E1104" s="327" t="e">
        <f t="shared" si="17"/>
        <v>#N/A</v>
      </c>
    </row>
    <row r="1105" spans="1:5" x14ac:dyDescent="0.25">
      <c r="A1105" t="s">
        <v>20665</v>
      </c>
      <c r="B1105" t="s">
        <v>20666</v>
      </c>
      <c r="C1105">
        <v>117003</v>
      </c>
      <c r="D1105" t="e">
        <f>VLOOKUP(A1105,'Step 2 - Old-New Code Crosswalk'!D:D,1,FALSE)</f>
        <v>#N/A</v>
      </c>
      <c r="E1105" s="327" t="e">
        <f t="shared" si="17"/>
        <v>#N/A</v>
      </c>
    </row>
    <row r="1106" spans="1:5" x14ac:dyDescent="0.25">
      <c r="A1106" t="s">
        <v>20665</v>
      </c>
      <c r="B1106" t="s">
        <v>20666</v>
      </c>
      <c r="C1106">
        <v>118036</v>
      </c>
      <c r="D1106" t="e">
        <f>VLOOKUP(A1106,'Step 2 - Old-New Code Crosswalk'!D:D,1,FALSE)</f>
        <v>#N/A</v>
      </c>
      <c r="E1106" s="327" t="e">
        <f t="shared" si="17"/>
        <v>#N/A</v>
      </c>
    </row>
    <row r="1107" spans="1:5" x14ac:dyDescent="0.25">
      <c r="A1107" t="s">
        <v>20665</v>
      </c>
      <c r="B1107" t="s">
        <v>20666</v>
      </c>
      <c r="C1107">
        <v>117014</v>
      </c>
      <c r="D1107" t="e">
        <f>VLOOKUP(A1107,'Step 2 - Old-New Code Crosswalk'!D:D,1,FALSE)</f>
        <v>#N/A</v>
      </c>
      <c r="E1107" s="327" t="e">
        <f t="shared" si="17"/>
        <v>#N/A</v>
      </c>
    </row>
    <row r="1108" spans="1:5" x14ac:dyDescent="0.25">
      <c r="A1108" t="s">
        <v>20665</v>
      </c>
      <c r="B1108" t="s">
        <v>20666</v>
      </c>
      <c r="C1108">
        <v>118147</v>
      </c>
      <c r="D1108" t="e">
        <f>VLOOKUP(A1108,'Step 2 - Old-New Code Crosswalk'!D:D,1,FALSE)</f>
        <v>#N/A</v>
      </c>
      <c r="E1108" s="327" t="e">
        <f t="shared" si="17"/>
        <v>#N/A</v>
      </c>
    </row>
    <row r="1109" spans="1:5" x14ac:dyDescent="0.25">
      <c r="A1109" t="s">
        <v>20665</v>
      </c>
      <c r="B1109" t="s">
        <v>20666</v>
      </c>
      <c r="C1109">
        <v>118123</v>
      </c>
      <c r="D1109" t="e">
        <f>VLOOKUP(A1109,'Step 2 - Old-New Code Crosswalk'!D:D,1,FALSE)</f>
        <v>#N/A</v>
      </c>
      <c r="E1109" s="327" t="e">
        <f t="shared" si="17"/>
        <v>#N/A</v>
      </c>
    </row>
    <row r="1110" spans="1:5" x14ac:dyDescent="0.25">
      <c r="A1110" t="s">
        <v>20665</v>
      </c>
      <c r="B1110" t="s">
        <v>20666</v>
      </c>
      <c r="C1110">
        <v>118169</v>
      </c>
      <c r="D1110" t="e">
        <f>VLOOKUP(A1110,'Step 2 - Old-New Code Crosswalk'!D:D,1,FALSE)</f>
        <v>#N/A</v>
      </c>
      <c r="E1110" s="327" t="e">
        <f t="shared" si="17"/>
        <v>#N/A</v>
      </c>
    </row>
    <row r="1111" spans="1:5" x14ac:dyDescent="0.25">
      <c r="A1111" t="s">
        <v>20667</v>
      </c>
      <c r="B1111" t="s">
        <v>20668</v>
      </c>
      <c r="C1111">
        <v>117002</v>
      </c>
      <c r="D1111" t="e">
        <f>VLOOKUP(A1111,'Step 2 - Old-New Code Crosswalk'!D:D,1,FALSE)</f>
        <v>#N/A</v>
      </c>
      <c r="E1111" s="327" t="e">
        <f t="shared" si="17"/>
        <v>#N/A</v>
      </c>
    </row>
    <row r="1112" spans="1:5" x14ac:dyDescent="0.25">
      <c r="A1112" t="s">
        <v>20667</v>
      </c>
      <c r="B1112" t="s">
        <v>20668</v>
      </c>
      <c r="C1112">
        <v>117009</v>
      </c>
      <c r="D1112" t="e">
        <f>VLOOKUP(A1112,'Step 2 - Old-New Code Crosswalk'!D:D,1,FALSE)</f>
        <v>#N/A</v>
      </c>
      <c r="E1112" s="327" t="e">
        <f t="shared" si="17"/>
        <v>#N/A</v>
      </c>
    </row>
    <row r="1113" spans="1:5" x14ac:dyDescent="0.25">
      <c r="A1113" t="s">
        <v>20667</v>
      </c>
      <c r="B1113" t="s">
        <v>20668</v>
      </c>
      <c r="C1113">
        <v>118152</v>
      </c>
      <c r="D1113" t="e">
        <f>VLOOKUP(A1113,'Step 2 - Old-New Code Crosswalk'!D:D,1,FALSE)</f>
        <v>#N/A</v>
      </c>
      <c r="E1113" s="327" t="e">
        <f t="shared" si="17"/>
        <v>#N/A</v>
      </c>
    </row>
    <row r="1114" spans="1:5" x14ac:dyDescent="0.25">
      <c r="A1114" t="s">
        <v>20667</v>
      </c>
      <c r="B1114" t="s">
        <v>20668</v>
      </c>
      <c r="C1114">
        <v>117003</v>
      </c>
      <c r="D1114" t="e">
        <f>VLOOKUP(A1114,'Step 2 - Old-New Code Crosswalk'!D:D,1,FALSE)</f>
        <v>#N/A</v>
      </c>
      <c r="E1114" s="327" t="e">
        <f t="shared" si="17"/>
        <v>#N/A</v>
      </c>
    </row>
    <row r="1115" spans="1:5" x14ac:dyDescent="0.25">
      <c r="A1115" t="s">
        <v>20667</v>
      </c>
      <c r="B1115" t="s">
        <v>20668</v>
      </c>
      <c r="C1115">
        <v>117014</v>
      </c>
      <c r="D1115" t="e">
        <f>VLOOKUP(A1115,'Step 2 - Old-New Code Crosswalk'!D:D,1,FALSE)</f>
        <v>#N/A</v>
      </c>
      <c r="E1115" s="327" t="e">
        <f t="shared" si="17"/>
        <v>#N/A</v>
      </c>
    </row>
    <row r="1116" spans="1:5" x14ac:dyDescent="0.25">
      <c r="A1116" t="s">
        <v>20667</v>
      </c>
      <c r="B1116" t="s">
        <v>20668</v>
      </c>
      <c r="C1116">
        <v>118147</v>
      </c>
      <c r="D1116" t="e">
        <f>VLOOKUP(A1116,'Step 2 - Old-New Code Crosswalk'!D:D,1,FALSE)</f>
        <v>#N/A</v>
      </c>
      <c r="E1116" s="327" t="e">
        <f t="shared" si="17"/>
        <v>#N/A</v>
      </c>
    </row>
    <row r="1117" spans="1:5" x14ac:dyDescent="0.25">
      <c r="A1117" t="s">
        <v>20667</v>
      </c>
      <c r="B1117" t="s">
        <v>20668</v>
      </c>
      <c r="C1117">
        <v>118123</v>
      </c>
      <c r="D1117" t="e">
        <f>VLOOKUP(A1117,'Step 2 - Old-New Code Crosswalk'!D:D,1,FALSE)</f>
        <v>#N/A</v>
      </c>
      <c r="E1117" s="327" t="e">
        <f t="shared" si="17"/>
        <v>#N/A</v>
      </c>
    </row>
    <row r="1118" spans="1:5" x14ac:dyDescent="0.25">
      <c r="A1118" t="s">
        <v>20667</v>
      </c>
      <c r="B1118" t="s">
        <v>20668</v>
      </c>
      <c r="C1118">
        <v>118169</v>
      </c>
      <c r="D1118" t="e">
        <f>VLOOKUP(A1118,'Step 2 - Old-New Code Crosswalk'!D:D,1,FALSE)</f>
        <v>#N/A</v>
      </c>
      <c r="E1118" s="327" t="e">
        <f t="shared" si="17"/>
        <v>#N/A</v>
      </c>
    </row>
    <row r="1119" spans="1:5" x14ac:dyDescent="0.25">
      <c r="A1119" t="s">
        <v>20669</v>
      </c>
      <c r="B1119" t="s">
        <v>20670</v>
      </c>
      <c r="C1119">
        <v>117009</v>
      </c>
      <c r="D1119" t="e">
        <f>VLOOKUP(A1119,'Step 2 - Old-New Code Crosswalk'!D:D,1,FALSE)</f>
        <v>#N/A</v>
      </c>
      <c r="E1119" s="327" t="e">
        <f t="shared" si="17"/>
        <v>#N/A</v>
      </c>
    </row>
    <row r="1120" spans="1:5" x14ac:dyDescent="0.25">
      <c r="A1120" t="s">
        <v>20669</v>
      </c>
      <c r="B1120" t="s">
        <v>20670</v>
      </c>
      <c r="C1120">
        <v>118152</v>
      </c>
      <c r="D1120" t="e">
        <f>VLOOKUP(A1120,'Step 2 - Old-New Code Crosswalk'!D:D,1,FALSE)</f>
        <v>#N/A</v>
      </c>
      <c r="E1120" s="327" t="e">
        <f t="shared" si="17"/>
        <v>#N/A</v>
      </c>
    </row>
    <row r="1121" spans="1:5" x14ac:dyDescent="0.25">
      <c r="A1121" t="s">
        <v>20669</v>
      </c>
      <c r="B1121" t="s">
        <v>20670</v>
      </c>
      <c r="C1121">
        <v>117003</v>
      </c>
      <c r="D1121" t="e">
        <f>VLOOKUP(A1121,'Step 2 - Old-New Code Crosswalk'!D:D,1,FALSE)</f>
        <v>#N/A</v>
      </c>
      <c r="E1121" s="327" t="e">
        <f t="shared" si="17"/>
        <v>#N/A</v>
      </c>
    </row>
    <row r="1122" spans="1:5" x14ac:dyDescent="0.25">
      <c r="A1122" t="s">
        <v>20669</v>
      </c>
      <c r="B1122" t="s">
        <v>20670</v>
      </c>
      <c r="C1122">
        <v>118036</v>
      </c>
      <c r="D1122" t="e">
        <f>VLOOKUP(A1122,'Step 2 - Old-New Code Crosswalk'!D:D,1,FALSE)</f>
        <v>#N/A</v>
      </c>
      <c r="E1122" s="327" t="e">
        <f t="shared" si="17"/>
        <v>#N/A</v>
      </c>
    </row>
    <row r="1123" spans="1:5" x14ac:dyDescent="0.25">
      <c r="A1123" t="s">
        <v>20671</v>
      </c>
      <c r="B1123" t="s">
        <v>20672</v>
      </c>
      <c r="C1123">
        <v>117009</v>
      </c>
      <c r="D1123" t="e">
        <f>VLOOKUP(A1123,'Step 2 - Old-New Code Crosswalk'!D:D,1,FALSE)</f>
        <v>#N/A</v>
      </c>
      <c r="E1123" s="327" t="e">
        <f t="shared" si="17"/>
        <v>#N/A</v>
      </c>
    </row>
    <row r="1124" spans="1:5" x14ac:dyDescent="0.25">
      <c r="A1124" t="s">
        <v>20671</v>
      </c>
      <c r="B1124" t="s">
        <v>20672</v>
      </c>
      <c r="C1124">
        <v>118152</v>
      </c>
      <c r="D1124" t="e">
        <f>VLOOKUP(A1124,'Step 2 - Old-New Code Crosswalk'!D:D,1,FALSE)</f>
        <v>#N/A</v>
      </c>
      <c r="E1124" s="327" t="e">
        <f t="shared" si="17"/>
        <v>#N/A</v>
      </c>
    </row>
    <row r="1125" spans="1:5" x14ac:dyDescent="0.25">
      <c r="A1125" t="s">
        <v>20671</v>
      </c>
      <c r="B1125" t="s">
        <v>20672</v>
      </c>
      <c r="C1125">
        <v>117003</v>
      </c>
      <c r="D1125" t="e">
        <f>VLOOKUP(A1125,'Step 2 - Old-New Code Crosswalk'!D:D,1,FALSE)</f>
        <v>#N/A</v>
      </c>
      <c r="E1125" s="327" t="e">
        <f t="shared" si="17"/>
        <v>#N/A</v>
      </c>
    </row>
    <row r="1126" spans="1:5" x14ac:dyDescent="0.25">
      <c r="A1126" t="s">
        <v>20671</v>
      </c>
      <c r="B1126" t="s">
        <v>20672</v>
      </c>
      <c r="C1126">
        <v>118147</v>
      </c>
      <c r="D1126" t="e">
        <f>VLOOKUP(A1126,'Step 2 - Old-New Code Crosswalk'!D:D,1,FALSE)</f>
        <v>#N/A</v>
      </c>
      <c r="E1126" s="327" t="e">
        <f t="shared" si="17"/>
        <v>#N/A</v>
      </c>
    </row>
    <row r="1127" spans="1:5" x14ac:dyDescent="0.25">
      <c r="A1127" t="s">
        <v>20671</v>
      </c>
      <c r="B1127" t="s">
        <v>20672</v>
      </c>
      <c r="C1127">
        <v>118123</v>
      </c>
      <c r="D1127" t="e">
        <f>VLOOKUP(A1127,'Step 2 - Old-New Code Crosswalk'!D:D,1,FALSE)</f>
        <v>#N/A</v>
      </c>
      <c r="E1127" s="327" t="e">
        <f t="shared" si="17"/>
        <v>#N/A</v>
      </c>
    </row>
    <row r="1128" spans="1:5" x14ac:dyDescent="0.25">
      <c r="A1128" t="s">
        <v>20671</v>
      </c>
      <c r="B1128" t="s">
        <v>20672</v>
      </c>
      <c r="C1128">
        <v>118169</v>
      </c>
      <c r="D1128" t="e">
        <f>VLOOKUP(A1128,'Step 2 - Old-New Code Crosswalk'!D:D,1,FALSE)</f>
        <v>#N/A</v>
      </c>
      <c r="E1128" s="327" t="e">
        <f t="shared" si="17"/>
        <v>#N/A</v>
      </c>
    </row>
    <row r="1129" spans="1:5" x14ac:dyDescent="0.25">
      <c r="A1129" t="s">
        <v>20673</v>
      </c>
      <c r="B1129" t="s">
        <v>20674</v>
      </c>
      <c r="C1129">
        <v>117009</v>
      </c>
      <c r="D1129" t="e">
        <f>VLOOKUP(A1129,'Step 2 - Old-New Code Crosswalk'!D:D,1,FALSE)</f>
        <v>#N/A</v>
      </c>
      <c r="E1129" s="327" t="e">
        <f t="shared" si="17"/>
        <v>#N/A</v>
      </c>
    </row>
    <row r="1130" spans="1:5" x14ac:dyDescent="0.25">
      <c r="A1130" t="s">
        <v>20673</v>
      </c>
      <c r="B1130" t="s">
        <v>20674</v>
      </c>
      <c r="C1130">
        <v>118152</v>
      </c>
      <c r="D1130" t="e">
        <f>VLOOKUP(A1130,'Step 2 - Old-New Code Crosswalk'!D:D,1,FALSE)</f>
        <v>#N/A</v>
      </c>
      <c r="E1130" s="327" t="e">
        <f t="shared" si="17"/>
        <v>#N/A</v>
      </c>
    </row>
    <row r="1131" spans="1:5" x14ac:dyDescent="0.25">
      <c r="A1131" t="s">
        <v>20673</v>
      </c>
      <c r="B1131" t="s">
        <v>20674</v>
      </c>
      <c r="C1131">
        <v>117003</v>
      </c>
      <c r="D1131" t="e">
        <f>VLOOKUP(A1131,'Step 2 - Old-New Code Crosswalk'!D:D,1,FALSE)</f>
        <v>#N/A</v>
      </c>
      <c r="E1131" s="327" t="e">
        <f t="shared" si="17"/>
        <v>#N/A</v>
      </c>
    </row>
    <row r="1132" spans="1:5" x14ac:dyDescent="0.25">
      <c r="A1132" t="s">
        <v>20673</v>
      </c>
      <c r="B1132" t="s">
        <v>20674</v>
      </c>
      <c r="C1132">
        <v>118036</v>
      </c>
      <c r="D1132" t="e">
        <f>VLOOKUP(A1132,'Step 2 - Old-New Code Crosswalk'!D:D,1,FALSE)</f>
        <v>#N/A</v>
      </c>
      <c r="E1132" s="327" t="e">
        <f t="shared" si="17"/>
        <v>#N/A</v>
      </c>
    </row>
    <row r="1133" spans="1:5" x14ac:dyDescent="0.25">
      <c r="A1133" t="s">
        <v>20673</v>
      </c>
      <c r="B1133" t="s">
        <v>20674</v>
      </c>
      <c r="C1133">
        <v>118147</v>
      </c>
      <c r="D1133" t="e">
        <f>VLOOKUP(A1133,'Step 2 - Old-New Code Crosswalk'!D:D,1,FALSE)</f>
        <v>#N/A</v>
      </c>
      <c r="E1133" s="327" t="e">
        <f t="shared" si="17"/>
        <v>#N/A</v>
      </c>
    </row>
    <row r="1134" spans="1:5" x14ac:dyDescent="0.25">
      <c r="A1134" t="s">
        <v>20673</v>
      </c>
      <c r="B1134" t="s">
        <v>20674</v>
      </c>
      <c r="C1134">
        <v>118123</v>
      </c>
      <c r="D1134" t="e">
        <f>VLOOKUP(A1134,'Step 2 - Old-New Code Crosswalk'!D:D,1,FALSE)</f>
        <v>#N/A</v>
      </c>
      <c r="E1134" s="327" t="e">
        <f t="shared" si="17"/>
        <v>#N/A</v>
      </c>
    </row>
    <row r="1135" spans="1:5" x14ac:dyDescent="0.25">
      <c r="A1135" t="s">
        <v>20673</v>
      </c>
      <c r="B1135" t="s">
        <v>20674</v>
      </c>
      <c r="C1135">
        <v>118169</v>
      </c>
      <c r="D1135" t="e">
        <f>VLOOKUP(A1135,'Step 2 - Old-New Code Crosswalk'!D:D,1,FALSE)</f>
        <v>#N/A</v>
      </c>
      <c r="E1135" s="327" t="e">
        <f t="shared" si="17"/>
        <v>#N/A</v>
      </c>
    </row>
    <row r="1136" spans="1:5" x14ac:dyDescent="0.25">
      <c r="A1136" t="s">
        <v>20675</v>
      </c>
      <c r="B1136" t="s">
        <v>20676</v>
      </c>
      <c r="C1136">
        <v>117002</v>
      </c>
      <c r="D1136" t="e">
        <f>VLOOKUP(A1136,'Step 2 - Old-New Code Crosswalk'!D:D,1,FALSE)</f>
        <v>#N/A</v>
      </c>
      <c r="E1136" s="327" t="e">
        <f t="shared" si="17"/>
        <v>#N/A</v>
      </c>
    </row>
    <row r="1137" spans="1:5" x14ac:dyDescent="0.25">
      <c r="A1137" t="s">
        <v>20675</v>
      </c>
      <c r="B1137" t="s">
        <v>20676</v>
      </c>
      <c r="C1137">
        <v>118056</v>
      </c>
      <c r="D1137" t="e">
        <f>VLOOKUP(A1137,'Step 2 - Old-New Code Crosswalk'!D:D,1,FALSE)</f>
        <v>#N/A</v>
      </c>
      <c r="E1137" s="327" t="e">
        <f t="shared" si="17"/>
        <v>#N/A</v>
      </c>
    </row>
    <row r="1138" spans="1:5" x14ac:dyDescent="0.25">
      <c r="A1138" t="s">
        <v>20675</v>
      </c>
      <c r="B1138" t="s">
        <v>20676</v>
      </c>
      <c r="C1138">
        <v>117003</v>
      </c>
      <c r="D1138" t="e">
        <f>VLOOKUP(A1138,'Step 2 - Old-New Code Crosswalk'!D:D,1,FALSE)</f>
        <v>#N/A</v>
      </c>
      <c r="E1138" s="327" t="e">
        <f t="shared" si="17"/>
        <v>#N/A</v>
      </c>
    </row>
    <row r="1139" spans="1:5" x14ac:dyDescent="0.25">
      <c r="A1139" t="s">
        <v>20675</v>
      </c>
      <c r="B1139" t="s">
        <v>20676</v>
      </c>
      <c r="C1139">
        <v>118077</v>
      </c>
      <c r="D1139" t="e">
        <f>VLOOKUP(A1139,'Step 2 - Old-New Code Crosswalk'!D:D,1,FALSE)</f>
        <v>#N/A</v>
      </c>
      <c r="E1139" s="327" t="e">
        <f t="shared" si="17"/>
        <v>#N/A</v>
      </c>
    </row>
    <row r="1140" spans="1:5" x14ac:dyDescent="0.25">
      <c r="A1140" t="s">
        <v>20677</v>
      </c>
      <c r="B1140" t="s">
        <v>20678</v>
      </c>
      <c r="C1140"/>
      <c r="D1140" t="e">
        <f>VLOOKUP(A1140,'Step 2 - Old-New Code Crosswalk'!D:D,1,FALSE)</f>
        <v>#N/A</v>
      </c>
      <c r="E1140" s="327" t="e">
        <f t="shared" si="17"/>
        <v>#N/A</v>
      </c>
    </row>
    <row r="1141" spans="1:5" x14ac:dyDescent="0.25">
      <c r="A1141" t="s">
        <v>20679</v>
      </c>
      <c r="B1141" t="s">
        <v>20680</v>
      </c>
      <c r="C1141">
        <v>117002</v>
      </c>
      <c r="D1141" t="e">
        <f>VLOOKUP(A1141,'Step 2 - Old-New Code Crosswalk'!D:D,1,FALSE)</f>
        <v>#N/A</v>
      </c>
      <c r="E1141" s="327" t="e">
        <f t="shared" si="17"/>
        <v>#N/A</v>
      </c>
    </row>
    <row r="1142" spans="1:5" x14ac:dyDescent="0.25">
      <c r="A1142" t="s">
        <v>20679</v>
      </c>
      <c r="B1142" t="s">
        <v>20680</v>
      </c>
      <c r="C1142">
        <v>118056</v>
      </c>
      <c r="D1142" t="e">
        <f>VLOOKUP(A1142,'Step 2 - Old-New Code Crosswalk'!D:D,1,FALSE)</f>
        <v>#N/A</v>
      </c>
      <c r="E1142" s="327" t="e">
        <f t="shared" si="17"/>
        <v>#N/A</v>
      </c>
    </row>
    <row r="1143" spans="1:5" x14ac:dyDescent="0.25">
      <c r="A1143" t="s">
        <v>20679</v>
      </c>
      <c r="B1143" t="s">
        <v>20680</v>
      </c>
      <c r="C1143">
        <v>117003</v>
      </c>
      <c r="D1143" t="e">
        <f>VLOOKUP(A1143,'Step 2 - Old-New Code Crosswalk'!D:D,1,FALSE)</f>
        <v>#N/A</v>
      </c>
      <c r="E1143" s="327" t="e">
        <f t="shared" si="17"/>
        <v>#N/A</v>
      </c>
    </row>
    <row r="1144" spans="1:5" x14ac:dyDescent="0.25">
      <c r="A1144" t="s">
        <v>20679</v>
      </c>
      <c r="B1144" t="s">
        <v>20680</v>
      </c>
      <c r="C1144">
        <v>118077</v>
      </c>
      <c r="D1144" t="e">
        <f>VLOOKUP(A1144,'Step 2 - Old-New Code Crosswalk'!D:D,1,FALSE)</f>
        <v>#N/A</v>
      </c>
      <c r="E1144" s="327" t="e">
        <f t="shared" si="17"/>
        <v>#N/A</v>
      </c>
    </row>
    <row r="1145" spans="1:5" x14ac:dyDescent="0.25">
      <c r="A1145" t="s">
        <v>20679</v>
      </c>
      <c r="B1145" t="s">
        <v>20680</v>
      </c>
      <c r="C1145">
        <v>118015</v>
      </c>
      <c r="D1145" t="e">
        <f>VLOOKUP(A1145,'Step 2 - Old-New Code Crosswalk'!D:D,1,FALSE)</f>
        <v>#N/A</v>
      </c>
      <c r="E1145" s="327" t="e">
        <f t="shared" si="17"/>
        <v>#N/A</v>
      </c>
    </row>
    <row r="1146" spans="1:5" x14ac:dyDescent="0.25">
      <c r="A1146" t="s">
        <v>20681</v>
      </c>
      <c r="B1146" t="s">
        <v>20682</v>
      </c>
      <c r="C1146">
        <v>117002</v>
      </c>
      <c r="D1146" t="e">
        <f>VLOOKUP(A1146,'Step 2 - Old-New Code Crosswalk'!D:D,1,FALSE)</f>
        <v>#N/A</v>
      </c>
      <c r="E1146" s="327" t="e">
        <f t="shared" si="17"/>
        <v>#N/A</v>
      </c>
    </row>
    <row r="1147" spans="1:5" x14ac:dyDescent="0.25">
      <c r="A1147" t="s">
        <v>20681</v>
      </c>
      <c r="B1147" t="s">
        <v>20682</v>
      </c>
      <c r="C1147">
        <v>118056</v>
      </c>
      <c r="D1147" t="e">
        <f>VLOOKUP(A1147,'Step 2 - Old-New Code Crosswalk'!D:D,1,FALSE)</f>
        <v>#N/A</v>
      </c>
      <c r="E1147" s="327" t="e">
        <f t="shared" si="17"/>
        <v>#N/A</v>
      </c>
    </row>
    <row r="1148" spans="1:5" x14ac:dyDescent="0.25">
      <c r="A1148" t="s">
        <v>20681</v>
      </c>
      <c r="B1148" t="s">
        <v>20682</v>
      </c>
      <c r="C1148">
        <v>117003</v>
      </c>
      <c r="D1148" t="e">
        <f>VLOOKUP(A1148,'Step 2 - Old-New Code Crosswalk'!D:D,1,FALSE)</f>
        <v>#N/A</v>
      </c>
      <c r="E1148" s="327" t="e">
        <f t="shared" si="17"/>
        <v>#N/A</v>
      </c>
    </row>
    <row r="1149" spans="1:5" x14ac:dyDescent="0.25">
      <c r="A1149" t="s">
        <v>20681</v>
      </c>
      <c r="B1149" t="s">
        <v>20682</v>
      </c>
      <c r="C1149">
        <v>118077</v>
      </c>
      <c r="D1149" t="e">
        <f>VLOOKUP(A1149,'Step 2 - Old-New Code Crosswalk'!D:D,1,FALSE)</f>
        <v>#N/A</v>
      </c>
      <c r="E1149" s="327" t="e">
        <f t="shared" si="17"/>
        <v>#N/A</v>
      </c>
    </row>
    <row r="1150" spans="1:5" x14ac:dyDescent="0.25">
      <c r="A1150" t="s">
        <v>20681</v>
      </c>
      <c r="B1150" t="s">
        <v>20682</v>
      </c>
      <c r="C1150">
        <v>118169</v>
      </c>
      <c r="D1150" t="e">
        <f>VLOOKUP(A1150,'Step 2 - Old-New Code Crosswalk'!D:D,1,FALSE)</f>
        <v>#N/A</v>
      </c>
      <c r="E1150" s="327" t="e">
        <f t="shared" si="17"/>
        <v>#N/A</v>
      </c>
    </row>
    <row r="1151" spans="1:5" x14ac:dyDescent="0.25">
      <c r="A1151" t="s">
        <v>20681</v>
      </c>
      <c r="B1151" t="s">
        <v>20682</v>
      </c>
      <c r="C1151">
        <v>118015</v>
      </c>
      <c r="D1151" t="e">
        <f>VLOOKUP(A1151,'Step 2 - Old-New Code Crosswalk'!D:D,1,FALSE)</f>
        <v>#N/A</v>
      </c>
      <c r="E1151" s="327" t="e">
        <f t="shared" si="17"/>
        <v>#N/A</v>
      </c>
    </row>
    <row r="1152" spans="1:5" x14ac:dyDescent="0.25">
      <c r="A1152" t="s">
        <v>20683</v>
      </c>
      <c r="B1152" t="s">
        <v>20684</v>
      </c>
      <c r="C1152">
        <v>117002</v>
      </c>
      <c r="D1152" t="e">
        <f>VLOOKUP(A1152,'Step 2 - Old-New Code Crosswalk'!D:D,1,FALSE)</f>
        <v>#N/A</v>
      </c>
      <c r="E1152" s="327" t="e">
        <f t="shared" si="17"/>
        <v>#N/A</v>
      </c>
    </row>
    <row r="1153" spans="1:5" x14ac:dyDescent="0.25">
      <c r="A1153" t="s">
        <v>20683</v>
      </c>
      <c r="B1153" t="s">
        <v>20684</v>
      </c>
      <c r="C1153">
        <v>117003</v>
      </c>
      <c r="D1153" t="e">
        <f>VLOOKUP(A1153,'Step 2 - Old-New Code Crosswalk'!D:D,1,FALSE)</f>
        <v>#N/A</v>
      </c>
      <c r="E1153" s="327" t="e">
        <f t="shared" si="17"/>
        <v>#N/A</v>
      </c>
    </row>
    <row r="1154" spans="1:5" x14ac:dyDescent="0.25">
      <c r="A1154" t="s">
        <v>20683</v>
      </c>
      <c r="B1154" t="s">
        <v>20684</v>
      </c>
      <c r="C1154">
        <v>118015</v>
      </c>
      <c r="D1154" t="e">
        <f>VLOOKUP(A1154,'Step 2 - Old-New Code Crosswalk'!D:D,1,FALSE)</f>
        <v>#N/A</v>
      </c>
      <c r="E1154" s="327" t="e">
        <f t="shared" ref="E1154:E1217" si="18">IF(A1154=D1154,"","ERROR")</f>
        <v>#N/A</v>
      </c>
    </row>
    <row r="1155" spans="1:5" x14ac:dyDescent="0.25">
      <c r="A1155" t="s">
        <v>20685</v>
      </c>
      <c r="B1155" t="s">
        <v>20686</v>
      </c>
      <c r="C1155">
        <v>117002</v>
      </c>
      <c r="D1155" t="e">
        <f>VLOOKUP(A1155,'Step 2 - Old-New Code Crosswalk'!D:D,1,FALSE)</f>
        <v>#N/A</v>
      </c>
      <c r="E1155" s="327" t="e">
        <f t="shared" si="18"/>
        <v>#N/A</v>
      </c>
    </row>
    <row r="1156" spans="1:5" x14ac:dyDescent="0.25">
      <c r="A1156" t="s">
        <v>20685</v>
      </c>
      <c r="B1156" t="s">
        <v>20686</v>
      </c>
      <c r="C1156">
        <v>118056</v>
      </c>
      <c r="D1156" t="e">
        <f>VLOOKUP(A1156,'Step 2 - Old-New Code Crosswalk'!D:D,1,FALSE)</f>
        <v>#N/A</v>
      </c>
      <c r="E1156" s="327" t="e">
        <f t="shared" si="18"/>
        <v>#N/A</v>
      </c>
    </row>
    <row r="1157" spans="1:5" x14ac:dyDescent="0.25">
      <c r="A1157" t="s">
        <v>20685</v>
      </c>
      <c r="B1157" t="s">
        <v>20686</v>
      </c>
      <c r="C1157">
        <v>117003</v>
      </c>
      <c r="D1157" t="e">
        <f>VLOOKUP(A1157,'Step 2 - Old-New Code Crosswalk'!D:D,1,FALSE)</f>
        <v>#N/A</v>
      </c>
      <c r="E1157" s="327" t="e">
        <f t="shared" si="18"/>
        <v>#N/A</v>
      </c>
    </row>
    <row r="1158" spans="1:5" x14ac:dyDescent="0.25">
      <c r="A1158" t="s">
        <v>20685</v>
      </c>
      <c r="B1158" t="s">
        <v>20686</v>
      </c>
      <c r="C1158">
        <v>118077</v>
      </c>
      <c r="D1158" t="e">
        <f>VLOOKUP(A1158,'Step 2 - Old-New Code Crosswalk'!D:D,1,FALSE)</f>
        <v>#N/A</v>
      </c>
      <c r="E1158" s="327" t="e">
        <f t="shared" si="18"/>
        <v>#N/A</v>
      </c>
    </row>
    <row r="1159" spans="1:5" x14ac:dyDescent="0.25">
      <c r="A1159" t="s">
        <v>20685</v>
      </c>
      <c r="B1159" t="s">
        <v>20686</v>
      </c>
      <c r="C1159">
        <v>118015</v>
      </c>
      <c r="D1159" t="e">
        <f>VLOOKUP(A1159,'Step 2 - Old-New Code Crosswalk'!D:D,1,FALSE)</f>
        <v>#N/A</v>
      </c>
      <c r="E1159" s="327" t="e">
        <f t="shared" si="18"/>
        <v>#N/A</v>
      </c>
    </row>
    <row r="1160" spans="1:5" x14ac:dyDescent="0.25">
      <c r="A1160" t="s">
        <v>20687</v>
      </c>
      <c r="B1160" t="s">
        <v>20688</v>
      </c>
      <c r="C1160">
        <v>117002</v>
      </c>
      <c r="D1160" t="e">
        <f>VLOOKUP(A1160,'Step 2 - Old-New Code Crosswalk'!D:D,1,FALSE)</f>
        <v>#N/A</v>
      </c>
      <c r="E1160" s="327" t="e">
        <f t="shared" si="18"/>
        <v>#N/A</v>
      </c>
    </row>
    <row r="1161" spans="1:5" x14ac:dyDescent="0.25">
      <c r="A1161" t="s">
        <v>20687</v>
      </c>
      <c r="B1161" t="s">
        <v>20688</v>
      </c>
      <c r="C1161">
        <v>118056</v>
      </c>
      <c r="D1161" t="e">
        <f>VLOOKUP(A1161,'Step 2 - Old-New Code Crosswalk'!D:D,1,FALSE)</f>
        <v>#N/A</v>
      </c>
      <c r="E1161" s="327" t="e">
        <f t="shared" si="18"/>
        <v>#N/A</v>
      </c>
    </row>
    <row r="1162" spans="1:5" x14ac:dyDescent="0.25">
      <c r="A1162" t="s">
        <v>20687</v>
      </c>
      <c r="B1162" t="s">
        <v>20688</v>
      </c>
      <c r="C1162">
        <v>118015</v>
      </c>
      <c r="D1162" t="e">
        <f>VLOOKUP(A1162,'Step 2 - Old-New Code Crosswalk'!D:D,1,FALSE)</f>
        <v>#N/A</v>
      </c>
      <c r="E1162" s="327" t="e">
        <f t="shared" si="18"/>
        <v>#N/A</v>
      </c>
    </row>
    <row r="1163" spans="1:5" x14ac:dyDescent="0.25">
      <c r="A1163" t="s">
        <v>5232</v>
      </c>
      <c r="B1163" t="s">
        <v>13957</v>
      </c>
      <c r="C1163"/>
      <c r="D1163" t="str">
        <f>VLOOKUP(A1163,'Step 2 - Old-New Code Crosswalk'!D:D,1,FALSE)</f>
        <v>100000-42105-80501</v>
      </c>
      <c r="E1163" s="327" t="str">
        <f t="shared" si="18"/>
        <v/>
      </c>
    </row>
    <row r="1164" spans="1:5" x14ac:dyDescent="0.25">
      <c r="A1164" t="s">
        <v>5235</v>
      </c>
      <c r="B1164" t="s">
        <v>13958</v>
      </c>
      <c r="C1164">
        <v>118174</v>
      </c>
      <c r="D1164" t="str">
        <f>VLOOKUP(A1164,'Step 2 - Old-New Code Crosswalk'!D:D,1,FALSE)</f>
        <v>100000-42105-81000</v>
      </c>
      <c r="E1164" s="327" t="str">
        <f t="shared" si="18"/>
        <v/>
      </c>
    </row>
    <row r="1165" spans="1:5" x14ac:dyDescent="0.25">
      <c r="A1165" t="s">
        <v>5235</v>
      </c>
      <c r="B1165" t="s">
        <v>13958</v>
      </c>
      <c r="C1165">
        <v>118000</v>
      </c>
      <c r="D1165" t="str">
        <f>VLOOKUP(A1165,'Step 2 - Old-New Code Crosswalk'!D:D,1,FALSE)</f>
        <v>100000-42105-81000</v>
      </c>
      <c r="E1165" s="327" t="str">
        <f t="shared" si="18"/>
        <v/>
      </c>
    </row>
    <row r="1166" spans="1:5" x14ac:dyDescent="0.25">
      <c r="A1166" t="s">
        <v>11211</v>
      </c>
      <c r="B1166" t="s">
        <v>13959</v>
      </c>
      <c r="C1166"/>
      <c r="D1166" t="str">
        <f>VLOOKUP(A1166,'Step 2 - Old-New Code Crosswalk'!D:D,1,FALSE)</f>
        <v>100000-42105-81001</v>
      </c>
      <c r="E1166" s="327" t="str">
        <f t="shared" si="18"/>
        <v/>
      </c>
    </row>
    <row r="1167" spans="1:5" x14ac:dyDescent="0.25">
      <c r="A1167" t="s">
        <v>5240</v>
      </c>
      <c r="B1167" t="s">
        <v>13960</v>
      </c>
      <c r="C1167">
        <v>117001</v>
      </c>
      <c r="D1167" t="str">
        <f>VLOOKUP(A1167,'Step 2 - Old-New Code Crosswalk'!D:D,1,FALSE)</f>
        <v>100000-42105-82000</v>
      </c>
      <c r="E1167" s="327" t="str">
        <f t="shared" si="18"/>
        <v/>
      </c>
    </row>
    <row r="1168" spans="1:5" x14ac:dyDescent="0.25">
      <c r="A1168" t="s">
        <v>5240</v>
      </c>
      <c r="B1168" t="s">
        <v>13960</v>
      </c>
      <c r="C1168">
        <v>117005</v>
      </c>
      <c r="D1168" t="str">
        <f>VLOOKUP(A1168,'Step 2 - Old-New Code Crosswalk'!D:D,1,FALSE)</f>
        <v>100000-42105-82000</v>
      </c>
      <c r="E1168" s="327" t="str">
        <f t="shared" si="18"/>
        <v/>
      </c>
    </row>
    <row r="1169" spans="1:5" x14ac:dyDescent="0.25">
      <c r="A1169" t="s">
        <v>5240</v>
      </c>
      <c r="B1169" t="s">
        <v>13960</v>
      </c>
      <c r="C1169">
        <v>117006</v>
      </c>
      <c r="D1169" t="str">
        <f>VLOOKUP(A1169,'Step 2 - Old-New Code Crosswalk'!D:D,1,FALSE)</f>
        <v>100000-42105-82000</v>
      </c>
      <c r="E1169" s="327" t="str">
        <f t="shared" si="18"/>
        <v/>
      </c>
    </row>
    <row r="1170" spans="1:5" x14ac:dyDescent="0.25">
      <c r="A1170" t="s">
        <v>5240</v>
      </c>
      <c r="B1170" t="s">
        <v>13960</v>
      </c>
      <c r="C1170">
        <v>117008</v>
      </c>
      <c r="D1170" t="str">
        <f>VLOOKUP(A1170,'Step 2 - Old-New Code Crosswalk'!D:D,1,FALSE)</f>
        <v>100000-42105-82000</v>
      </c>
      <c r="E1170" s="327" t="str">
        <f t="shared" si="18"/>
        <v/>
      </c>
    </row>
    <row r="1171" spans="1:5" x14ac:dyDescent="0.25">
      <c r="A1171" t="s">
        <v>5240</v>
      </c>
      <c r="B1171" t="s">
        <v>13960</v>
      </c>
      <c r="C1171">
        <v>117012</v>
      </c>
      <c r="D1171" t="str">
        <f>VLOOKUP(A1171,'Step 2 - Old-New Code Crosswalk'!D:D,1,FALSE)</f>
        <v>100000-42105-82000</v>
      </c>
      <c r="E1171" s="327" t="str">
        <f t="shared" si="18"/>
        <v/>
      </c>
    </row>
    <row r="1172" spans="1:5" x14ac:dyDescent="0.25">
      <c r="A1172" t="s">
        <v>5266</v>
      </c>
      <c r="B1172" t="s">
        <v>13961</v>
      </c>
      <c r="C1172">
        <v>117014</v>
      </c>
      <c r="D1172" t="str">
        <f>VLOOKUP(A1172,'Step 2 - Old-New Code Crosswalk'!D:D,1,FALSE)</f>
        <v>100000-42105-82013</v>
      </c>
      <c r="E1172" s="327" t="str">
        <f t="shared" si="18"/>
        <v/>
      </c>
    </row>
    <row r="1173" spans="1:5" x14ac:dyDescent="0.25">
      <c r="A1173" t="s">
        <v>13962</v>
      </c>
      <c r="B1173" t="s">
        <v>13963</v>
      </c>
      <c r="C1173"/>
      <c r="D1173" t="str">
        <f>VLOOKUP(A1173,'Step 2 - Old-New Code Crosswalk'!D:D,1,FALSE)</f>
        <v>100000-42106-80000</v>
      </c>
      <c r="E1173" s="327" t="str">
        <f t="shared" si="18"/>
        <v/>
      </c>
    </row>
    <row r="1174" spans="1:5" x14ac:dyDescent="0.25">
      <c r="A1174" t="s">
        <v>13964</v>
      </c>
      <c r="B1174" t="s">
        <v>13965</v>
      </c>
      <c r="C1174"/>
      <c r="D1174" t="str">
        <f>VLOOKUP(A1174,'Step 2 - Old-New Code Crosswalk'!D:D,1,FALSE)</f>
        <v>100000-42106-81000</v>
      </c>
      <c r="E1174" s="327" t="str">
        <f t="shared" si="18"/>
        <v/>
      </c>
    </row>
    <row r="1175" spans="1:5" x14ac:dyDescent="0.25">
      <c r="A1175" t="s">
        <v>13966</v>
      </c>
      <c r="B1175" t="s">
        <v>13967</v>
      </c>
      <c r="C1175"/>
      <c r="D1175" t="str">
        <f>VLOOKUP(A1175,'Step 2 - Old-New Code Crosswalk'!D:D,1,FALSE)</f>
        <v>100000-42106-82000</v>
      </c>
      <c r="E1175" s="327" t="str">
        <f t="shared" si="18"/>
        <v/>
      </c>
    </row>
    <row r="1176" spans="1:5" x14ac:dyDescent="0.25">
      <c r="A1176" t="s">
        <v>13968</v>
      </c>
      <c r="B1176" t="s">
        <v>13969</v>
      </c>
      <c r="C1176"/>
      <c r="D1176" t="str">
        <f>VLOOKUP(A1176,'Step 2 - Old-New Code Crosswalk'!D:D,1,FALSE)</f>
        <v>100000-42106-82012</v>
      </c>
      <c r="E1176" s="327" t="str">
        <f t="shared" si="18"/>
        <v/>
      </c>
    </row>
    <row r="1177" spans="1:5" x14ac:dyDescent="0.25">
      <c r="A1177" t="s">
        <v>13970</v>
      </c>
      <c r="B1177" t="s">
        <v>13971</v>
      </c>
      <c r="C1177"/>
      <c r="D1177" t="str">
        <f>VLOOKUP(A1177,'Step 2 - Old-New Code Crosswalk'!D:D,1,FALSE)</f>
        <v>100000-42106-82013</v>
      </c>
      <c r="E1177" s="327" t="str">
        <f t="shared" si="18"/>
        <v/>
      </c>
    </row>
    <row r="1178" spans="1:5" x14ac:dyDescent="0.25">
      <c r="A1178" t="s">
        <v>13972</v>
      </c>
      <c r="B1178" t="s">
        <v>13973</v>
      </c>
      <c r="C1178"/>
      <c r="D1178" t="str">
        <f>VLOOKUP(A1178,'Step 2 - Old-New Code Crosswalk'!D:D,1,FALSE)</f>
        <v>100000-42106-82022</v>
      </c>
      <c r="E1178" s="327" t="str">
        <f t="shared" si="18"/>
        <v/>
      </c>
    </row>
    <row r="1179" spans="1:5" x14ac:dyDescent="0.25">
      <c r="A1179" t="s">
        <v>5276</v>
      </c>
      <c r="B1179" t="s">
        <v>13974</v>
      </c>
      <c r="C1179"/>
      <c r="D1179" t="str">
        <f>VLOOKUP(A1179,'Step 2 - Old-New Code Crosswalk'!D:D,1,FALSE)</f>
        <v>100000-42107-60100</v>
      </c>
      <c r="E1179" s="327" t="str">
        <f t="shared" si="18"/>
        <v/>
      </c>
    </row>
    <row r="1180" spans="1:5" x14ac:dyDescent="0.25">
      <c r="A1180" t="s">
        <v>5312</v>
      </c>
      <c r="B1180" t="s">
        <v>13975</v>
      </c>
      <c r="C1180"/>
      <c r="D1180" t="str">
        <f>VLOOKUP(A1180,'Step 2 - Old-New Code Crosswalk'!D:D,1,FALSE)</f>
        <v>100000-42107-61100</v>
      </c>
      <c r="E1180" s="327" t="str">
        <f t="shared" si="18"/>
        <v/>
      </c>
    </row>
    <row r="1181" spans="1:5" x14ac:dyDescent="0.25">
      <c r="A1181" t="s">
        <v>13976</v>
      </c>
      <c r="B1181" t="s">
        <v>13977</v>
      </c>
      <c r="C1181"/>
      <c r="D1181" t="str">
        <f>VLOOKUP(A1181,'Step 2 - Old-New Code Crosswalk'!D:D,1,FALSE)</f>
        <v>100000-42107-64000</v>
      </c>
      <c r="E1181" s="327" t="str">
        <f t="shared" si="18"/>
        <v/>
      </c>
    </row>
    <row r="1182" spans="1:5" x14ac:dyDescent="0.25">
      <c r="A1182" t="s">
        <v>13978</v>
      </c>
      <c r="B1182" t="s">
        <v>13979</v>
      </c>
      <c r="C1182"/>
      <c r="D1182" t="str">
        <f>VLOOKUP(A1182,'Step 2 - Old-New Code Crosswalk'!D:D,1,FALSE)</f>
        <v>100000-42107-80000</v>
      </c>
      <c r="E1182" s="327" t="str">
        <f t="shared" si="18"/>
        <v/>
      </c>
    </row>
    <row r="1183" spans="1:5" x14ac:dyDescent="0.25">
      <c r="A1183" t="s">
        <v>13980</v>
      </c>
      <c r="B1183" t="s">
        <v>13981</v>
      </c>
      <c r="C1183"/>
      <c r="D1183" t="str">
        <f>VLOOKUP(A1183,'Step 2 - Old-New Code Crosswalk'!D:D,1,FALSE)</f>
        <v>100000-42107-80501</v>
      </c>
      <c r="E1183" s="327" t="str">
        <f t="shared" si="18"/>
        <v/>
      </c>
    </row>
    <row r="1184" spans="1:5" x14ac:dyDescent="0.25">
      <c r="A1184" t="s">
        <v>13982</v>
      </c>
      <c r="B1184" t="s">
        <v>13983</v>
      </c>
      <c r="C1184"/>
      <c r="D1184" t="str">
        <f>VLOOKUP(A1184,'Step 2 - Old-New Code Crosswalk'!D:D,1,FALSE)</f>
        <v>100000-42107-81000</v>
      </c>
      <c r="E1184" s="327" t="str">
        <f t="shared" si="18"/>
        <v/>
      </c>
    </row>
    <row r="1185" spans="1:5" x14ac:dyDescent="0.25">
      <c r="A1185" t="s">
        <v>13984</v>
      </c>
      <c r="B1185" t="s">
        <v>13985</v>
      </c>
      <c r="C1185"/>
      <c r="D1185" t="str">
        <f>VLOOKUP(A1185,'Step 2 - Old-New Code Crosswalk'!D:D,1,FALSE)</f>
        <v>100000-42107-81016</v>
      </c>
      <c r="E1185" s="327" t="str">
        <f t="shared" si="18"/>
        <v/>
      </c>
    </row>
    <row r="1186" spans="1:5" x14ac:dyDescent="0.25">
      <c r="A1186" t="s">
        <v>13986</v>
      </c>
      <c r="B1186" t="s">
        <v>13987</v>
      </c>
      <c r="C1186"/>
      <c r="D1186" t="str">
        <f>VLOOKUP(A1186,'Step 2 - Old-New Code Crosswalk'!D:D,1,FALSE)</f>
        <v>100000-42107-82000</v>
      </c>
      <c r="E1186" s="327" t="str">
        <f t="shared" si="18"/>
        <v/>
      </c>
    </row>
    <row r="1187" spans="1:5" x14ac:dyDescent="0.25">
      <c r="A1187" t="s">
        <v>13988</v>
      </c>
      <c r="B1187" t="s">
        <v>13989</v>
      </c>
      <c r="C1187"/>
      <c r="D1187" t="str">
        <f>VLOOKUP(A1187,'Step 2 - Old-New Code Crosswalk'!D:D,1,FALSE)</f>
        <v>100000-42107-82012</v>
      </c>
      <c r="E1187" s="327" t="str">
        <f t="shared" si="18"/>
        <v/>
      </c>
    </row>
    <row r="1188" spans="1:5" x14ac:dyDescent="0.25">
      <c r="A1188" t="s">
        <v>13990</v>
      </c>
      <c r="B1188" t="s">
        <v>13991</v>
      </c>
      <c r="C1188"/>
      <c r="D1188" t="str">
        <f>VLOOKUP(A1188,'Step 2 - Old-New Code Crosswalk'!D:D,1,FALSE)</f>
        <v>100000-42107-82013</v>
      </c>
      <c r="E1188" s="327" t="str">
        <f t="shared" si="18"/>
        <v/>
      </c>
    </row>
    <row r="1189" spans="1:5" x14ac:dyDescent="0.25">
      <c r="A1189" t="s">
        <v>13992</v>
      </c>
      <c r="B1189" t="s">
        <v>13993</v>
      </c>
      <c r="C1189"/>
      <c r="D1189" t="str">
        <f>VLOOKUP(A1189,'Step 2 - Old-New Code Crosswalk'!D:D,1,FALSE)</f>
        <v>100000-42107-82022</v>
      </c>
      <c r="E1189" s="327" t="str">
        <f t="shared" si="18"/>
        <v/>
      </c>
    </row>
    <row r="1190" spans="1:5" x14ac:dyDescent="0.25">
      <c r="A1190" t="s">
        <v>13994</v>
      </c>
      <c r="B1190" t="s">
        <v>13995</v>
      </c>
      <c r="C1190"/>
      <c r="D1190" t="str">
        <f>VLOOKUP(A1190,'Step 2 - Old-New Code Crosswalk'!D:D,1,FALSE)</f>
        <v>100000-42107-83003</v>
      </c>
      <c r="E1190" s="327" t="str">
        <f t="shared" si="18"/>
        <v/>
      </c>
    </row>
    <row r="1191" spans="1:5" x14ac:dyDescent="0.25">
      <c r="A1191" t="s">
        <v>13996</v>
      </c>
      <c r="B1191" t="s">
        <v>13997</v>
      </c>
      <c r="C1191"/>
      <c r="D1191" t="str">
        <f>VLOOKUP(A1191,'Step 2 - Old-New Code Crosswalk'!D:D,1,FALSE)</f>
        <v>100000-42107-84006</v>
      </c>
      <c r="E1191" s="327" t="str">
        <f t="shared" si="18"/>
        <v/>
      </c>
    </row>
    <row r="1192" spans="1:5" x14ac:dyDescent="0.25">
      <c r="A1192" t="s">
        <v>13998</v>
      </c>
      <c r="B1192" t="s">
        <v>13999</v>
      </c>
      <c r="C1192"/>
      <c r="D1192" t="str">
        <f>VLOOKUP(A1192,'Step 2 - Old-New Code Crosswalk'!D:D,1,FALSE)</f>
        <v>100000-42107-90007</v>
      </c>
      <c r="E1192" s="327" t="str">
        <f t="shared" si="18"/>
        <v/>
      </c>
    </row>
    <row r="1193" spans="1:5" x14ac:dyDescent="0.25">
      <c r="A1193" t="s">
        <v>14000</v>
      </c>
      <c r="B1193" t="s">
        <v>14001</v>
      </c>
      <c r="C1193"/>
      <c r="D1193" t="str">
        <f>VLOOKUP(A1193,'Step 2 - Old-New Code Crosswalk'!D:D,1,FALSE)</f>
        <v>100000-42108-64000</v>
      </c>
      <c r="E1193" s="327" t="str">
        <f t="shared" si="18"/>
        <v/>
      </c>
    </row>
    <row r="1194" spans="1:5" x14ac:dyDescent="0.25">
      <c r="A1194" t="s">
        <v>14002</v>
      </c>
      <c r="B1194" t="s">
        <v>14003</v>
      </c>
      <c r="C1194"/>
      <c r="D1194" t="str">
        <f>VLOOKUP(A1194,'Step 2 - Old-New Code Crosswalk'!D:D,1,FALSE)</f>
        <v>100000-42108-81016</v>
      </c>
      <c r="E1194" s="327" t="str">
        <f t="shared" si="18"/>
        <v/>
      </c>
    </row>
    <row r="1195" spans="1:5" x14ac:dyDescent="0.25">
      <c r="A1195" t="s">
        <v>14004</v>
      </c>
      <c r="B1195" t="s">
        <v>14005</v>
      </c>
      <c r="C1195"/>
      <c r="D1195" t="str">
        <f>VLOOKUP(A1195,'Step 2 - Old-New Code Crosswalk'!D:D,1,FALSE)</f>
        <v>100000-42108-82000</v>
      </c>
      <c r="E1195" s="327" t="str">
        <f t="shared" si="18"/>
        <v/>
      </c>
    </row>
    <row r="1196" spans="1:5" x14ac:dyDescent="0.25">
      <c r="A1196" t="s">
        <v>14006</v>
      </c>
      <c r="B1196" t="s">
        <v>14007</v>
      </c>
      <c r="C1196"/>
      <c r="D1196" t="str">
        <f>VLOOKUP(A1196,'Step 2 - Old-New Code Crosswalk'!D:D,1,FALSE)</f>
        <v>100000-42108-82013</v>
      </c>
      <c r="E1196" s="327" t="str">
        <f t="shared" si="18"/>
        <v/>
      </c>
    </row>
    <row r="1197" spans="1:5" x14ac:dyDescent="0.25">
      <c r="A1197" t="s">
        <v>14008</v>
      </c>
      <c r="B1197" t="s">
        <v>14009</v>
      </c>
      <c r="C1197"/>
      <c r="D1197" t="str">
        <f>VLOOKUP(A1197,'Step 2 - Old-New Code Crosswalk'!D:D,1,FALSE)</f>
        <v>100000-42108-83003</v>
      </c>
      <c r="E1197" s="327" t="str">
        <f t="shared" si="18"/>
        <v/>
      </c>
    </row>
    <row r="1198" spans="1:5" x14ac:dyDescent="0.25">
      <c r="A1198" t="s">
        <v>14010</v>
      </c>
      <c r="B1198" t="s">
        <v>14011</v>
      </c>
      <c r="C1198"/>
      <c r="D1198" t="str">
        <f>VLOOKUP(A1198,'Step 2 - Old-New Code Crosswalk'!D:D,1,FALSE)</f>
        <v>100000-42200-80000</v>
      </c>
      <c r="E1198" s="327" t="str">
        <f t="shared" si="18"/>
        <v/>
      </c>
    </row>
    <row r="1199" spans="1:5" x14ac:dyDescent="0.25">
      <c r="A1199" t="s">
        <v>14012</v>
      </c>
      <c r="B1199" t="s">
        <v>14013</v>
      </c>
      <c r="C1199"/>
      <c r="D1199" t="str">
        <f>VLOOKUP(A1199,'Step 2 - Old-New Code Crosswalk'!D:D,1,FALSE)</f>
        <v>100000-42200-80501</v>
      </c>
      <c r="E1199" s="327" t="str">
        <f t="shared" si="18"/>
        <v/>
      </c>
    </row>
    <row r="1200" spans="1:5" x14ac:dyDescent="0.25">
      <c r="A1200" t="s">
        <v>14014</v>
      </c>
      <c r="B1200" t="s">
        <v>14015</v>
      </c>
      <c r="C1200"/>
      <c r="D1200" t="str">
        <f>VLOOKUP(A1200,'Step 2 - Old-New Code Crosswalk'!D:D,1,FALSE)</f>
        <v>100000-42200-81000</v>
      </c>
      <c r="E1200" s="327" t="str">
        <f t="shared" si="18"/>
        <v/>
      </c>
    </row>
    <row r="1201" spans="1:5" x14ac:dyDescent="0.25">
      <c r="A1201" t="s">
        <v>14016</v>
      </c>
      <c r="B1201" t="s">
        <v>14017</v>
      </c>
      <c r="C1201"/>
      <c r="D1201" t="str">
        <f>VLOOKUP(A1201,'Step 2 - Old-New Code Crosswalk'!D:D,1,FALSE)</f>
        <v>100000-42200-81007</v>
      </c>
      <c r="E1201" s="327" t="str">
        <f t="shared" si="18"/>
        <v/>
      </c>
    </row>
    <row r="1202" spans="1:5" x14ac:dyDescent="0.25">
      <c r="A1202" t="s">
        <v>14018</v>
      </c>
      <c r="B1202" t="s">
        <v>14019</v>
      </c>
      <c r="C1202"/>
      <c r="D1202" t="str">
        <f>VLOOKUP(A1202,'Step 2 - Old-New Code Crosswalk'!D:D,1,FALSE)</f>
        <v>100000-42200-81016</v>
      </c>
      <c r="E1202" s="327" t="str">
        <f t="shared" si="18"/>
        <v/>
      </c>
    </row>
    <row r="1203" spans="1:5" x14ac:dyDescent="0.25">
      <c r="A1203" t="s">
        <v>14020</v>
      </c>
      <c r="B1203" t="s">
        <v>14021</v>
      </c>
      <c r="C1203"/>
      <c r="D1203" t="str">
        <f>VLOOKUP(A1203,'Step 2 - Old-New Code Crosswalk'!D:D,1,FALSE)</f>
        <v>100000-42200-82000</v>
      </c>
      <c r="E1203" s="327" t="str">
        <f t="shared" si="18"/>
        <v/>
      </c>
    </row>
    <row r="1204" spans="1:5" x14ac:dyDescent="0.25">
      <c r="A1204" t="s">
        <v>14022</v>
      </c>
      <c r="B1204" t="s">
        <v>14023</v>
      </c>
      <c r="C1204"/>
      <c r="D1204" t="str">
        <f>VLOOKUP(A1204,'Step 2 - Old-New Code Crosswalk'!D:D,1,FALSE)</f>
        <v>100000-42200-82012</v>
      </c>
      <c r="E1204" s="327" t="str">
        <f t="shared" si="18"/>
        <v/>
      </c>
    </row>
    <row r="1205" spans="1:5" x14ac:dyDescent="0.25">
      <c r="A1205" t="s">
        <v>14024</v>
      </c>
      <c r="B1205" t="s">
        <v>14025</v>
      </c>
      <c r="C1205"/>
      <c r="D1205" t="str">
        <f>VLOOKUP(A1205,'Step 2 - Old-New Code Crosswalk'!D:D,1,FALSE)</f>
        <v>100000-42200-82013</v>
      </c>
      <c r="E1205" s="327" t="str">
        <f t="shared" si="18"/>
        <v/>
      </c>
    </row>
    <row r="1206" spans="1:5" x14ac:dyDescent="0.25">
      <c r="A1206" t="s">
        <v>14026</v>
      </c>
      <c r="B1206" t="s">
        <v>14027</v>
      </c>
      <c r="C1206"/>
      <c r="D1206" t="str">
        <f>VLOOKUP(A1206,'Step 2 - Old-New Code Crosswalk'!D:D,1,FALSE)</f>
        <v>100000-42201-80000</v>
      </c>
      <c r="E1206" s="327" t="str">
        <f t="shared" si="18"/>
        <v/>
      </c>
    </row>
    <row r="1207" spans="1:5" x14ac:dyDescent="0.25">
      <c r="A1207" t="s">
        <v>14028</v>
      </c>
      <c r="B1207" t="s">
        <v>14029</v>
      </c>
      <c r="C1207"/>
      <c r="D1207" t="str">
        <f>VLOOKUP(A1207,'Step 2 - Old-New Code Crosswalk'!D:D,1,FALSE)</f>
        <v>100000-42201-80501</v>
      </c>
      <c r="E1207" s="327" t="str">
        <f t="shared" si="18"/>
        <v/>
      </c>
    </row>
    <row r="1208" spans="1:5" x14ac:dyDescent="0.25">
      <c r="A1208" t="s">
        <v>14030</v>
      </c>
      <c r="B1208" t="s">
        <v>14031</v>
      </c>
      <c r="C1208"/>
      <c r="D1208" t="str">
        <f>VLOOKUP(A1208,'Step 2 - Old-New Code Crosswalk'!D:D,1,FALSE)</f>
        <v>100000-42201-81000</v>
      </c>
      <c r="E1208" s="327" t="str">
        <f t="shared" si="18"/>
        <v/>
      </c>
    </row>
    <row r="1209" spans="1:5" x14ac:dyDescent="0.25">
      <c r="A1209" t="s">
        <v>14032</v>
      </c>
      <c r="B1209" t="s">
        <v>14033</v>
      </c>
      <c r="C1209"/>
      <c r="D1209" t="str">
        <f>VLOOKUP(A1209,'Step 2 - Old-New Code Crosswalk'!D:D,1,FALSE)</f>
        <v>100000-42201-81007</v>
      </c>
      <c r="E1209" s="327" t="str">
        <f t="shared" si="18"/>
        <v/>
      </c>
    </row>
    <row r="1210" spans="1:5" x14ac:dyDescent="0.25">
      <c r="A1210" t="s">
        <v>14034</v>
      </c>
      <c r="B1210" t="s">
        <v>14035</v>
      </c>
      <c r="C1210"/>
      <c r="D1210" t="str">
        <f>VLOOKUP(A1210,'Step 2 - Old-New Code Crosswalk'!D:D,1,FALSE)</f>
        <v>100000-42201-81016</v>
      </c>
      <c r="E1210" s="327" t="str">
        <f t="shared" si="18"/>
        <v/>
      </c>
    </row>
    <row r="1211" spans="1:5" x14ac:dyDescent="0.25">
      <c r="A1211" t="s">
        <v>14036</v>
      </c>
      <c r="B1211" t="s">
        <v>14037</v>
      </c>
      <c r="C1211"/>
      <c r="D1211" t="str">
        <f>VLOOKUP(A1211,'Step 2 - Old-New Code Crosswalk'!D:D,1,FALSE)</f>
        <v>100000-42201-82000</v>
      </c>
      <c r="E1211" s="327" t="str">
        <f t="shared" si="18"/>
        <v/>
      </c>
    </row>
    <row r="1212" spans="1:5" x14ac:dyDescent="0.25">
      <c r="A1212" t="s">
        <v>14038</v>
      </c>
      <c r="B1212" t="s">
        <v>14039</v>
      </c>
      <c r="C1212"/>
      <c r="D1212" t="str">
        <f>VLOOKUP(A1212,'Step 2 - Old-New Code Crosswalk'!D:D,1,FALSE)</f>
        <v>100000-42201-82012</v>
      </c>
      <c r="E1212" s="327" t="str">
        <f t="shared" si="18"/>
        <v/>
      </c>
    </row>
    <row r="1213" spans="1:5" x14ac:dyDescent="0.25">
      <c r="A1213" t="s">
        <v>14040</v>
      </c>
      <c r="B1213" t="s">
        <v>14041</v>
      </c>
      <c r="C1213"/>
      <c r="D1213" t="str">
        <f>VLOOKUP(A1213,'Step 2 - Old-New Code Crosswalk'!D:D,1,FALSE)</f>
        <v>100000-42201-82013</v>
      </c>
      <c r="E1213" s="327" t="str">
        <f t="shared" si="18"/>
        <v/>
      </c>
    </row>
    <row r="1214" spans="1:5" x14ac:dyDescent="0.25">
      <c r="A1214" t="s">
        <v>5352</v>
      </c>
      <c r="B1214" t="s">
        <v>14042</v>
      </c>
      <c r="C1214"/>
      <c r="D1214" t="str">
        <f>VLOOKUP(A1214,'Step 2 - Old-New Code Crosswalk'!D:D,1,FALSE)</f>
        <v>100000-42202-62000</v>
      </c>
      <c r="E1214" s="327" t="str">
        <f t="shared" si="18"/>
        <v/>
      </c>
    </row>
    <row r="1215" spans="1:5" x14ac:dyDescent="0.25">
      <c r="A1215" t="s">
        <v>14043</v>
      </c>
      <c r="B1215" t="s">
        <v>14044</v>
      </c>
      <c r="C1215"/>
      <c r="D1215" t="str">
        <f>VLOOKUP(A1215,'Step 2 - Old-New Code Crosswalk'!D:D,1,FALSE)</f>
        <v>100000-42202-64000</v>
      </c>
      <c r="E1215" s="327" t="str">
        <f t="shared" si="18"/>
        <v/>
      </c>
    </row>
    <row r="1216" spans="1:5" x14ac:dyDescent="0.25">
      <c r="A1216" t="s">
        <v>14045</v>
      </c>
      <c r="B1216" t="s">
        <v>14046</v>
      </c>
      <c r="C1216"/>
      <c r="D1216" t="str">
        <f>VLOOKUP(A1216,'Step 2 - Old-New Code Crosswalk'!D:D,1,FALSE)</f>
        <v>100000-42202-80000</v>
      </c>
      <c r="E1216" s="327" t="str">
        <f t="shared" si="18"/>
        <v/>
      </c>
    </row>
    <row r="1217" spans="1:5" x14ac:dyDescent="0.25">
      <c r="A1217" t="s">
        <v>14047</v>
      </c>
      <c r="B1217" t="s">
        <v>14048</v>
      </c>
      <c r="C1217"/>
      <c r="D1217" t="str">
        <f>VLOOKUP(A1217,'Step 2 - Old-New Code Crosswalk'!D:D,1,FALSE)</f>
        <v>100000-42202-81000</v>
      </c>
      <c r="E1217" s="327" t="str">
        <f t="shared" si="18"/>
        <v/>
      </c>
    </row>
    <row r="1218" spans="1:5" x14ac:dyDescent="0.25">
      <c r="A1218" t="s">
        <v>14049</v>
      </c>
      <c r="B1218" t="s">
        <v>14050</v>
      </c>
      <c r="C1218"/>
      <c r="D1218" t="str">
        <f>VLOOKUP(A1218,'Step 2 - Old-New Code Crosswalk'!D:D,1,FALSE)</f>
        <v>100000-42202-82000</v>
      </c>
      <c r="E1218" s="327" t="str">
        <f t="shared" ref="E1218:E1281" si="19">IF(A1218=D1218,"","ERROR")</f>
        <v/>
      </c>
    </row>
    <row r="1219" spans="1:5" x14ac:dyDescent="0.25">
      <c r="A1219" t="s">
        <v>14051</v>
      </c>
      <c r="B1219" t="s">
        <v>14052</v>
      </c>
      <c r="C1219"/>
      <c r="D1219" t="str">
        <f>VLOOKUP(A1219,'Step 2 - Old-New Code Crosswalk'!D:D,1,FALSE)</f>
        <v>100000-42202-82013</v>
      </c>
      <c r="E1219" s="327" t="str">
        <f t="shared" si="19"/>
        <v/>
      </c>
    </row>
    <row r="1220" spans="1:5" x14ac:dyDescent="0.25">
      <c r="A1220" t="s">
        <v>5360</v>
      </c>
      <c r="B1220" t="s">
        <v>14053</v>
      </c>
      <c r="C1220"/>
      <c r="D1220" t="str">
        <f>VLOOKUP(A1220,'Step 2 - Old-New Code Crosswalk'!D:D,1,FALSE)</f>
        <v>100000-42300-61100</v>
      </c>
      <c r="E1220" s="327" t="str">
        <f t="shared" si="19"/>
        <v/>
      </c>
    </row>
    <row r="1221" spans="1:5" x14ac:dyDescent="0.25">
      <c r="A1221" t="s">
        <v>5365</v>
      </c>
      <c r="B1221" t="s">
        <v>14054</v>
      </c>
      <c r="C1221"/>
      <c r="D1221" t="str">
        <f>VLOOKUP(A1221,'Step 2 - Old-New Code Crosswalk'!D:D,1,FALSE)</f>
        <v>100000-42400-61000</v>
      </c>
      <c r="E1221" s="327" t="str">
        <f t="shared" si="19"/>
        <v/>
      </c>
    </row>
    <row r="1222" spans="1:5" x14ac:dyDescent="0.25">
      <c r="A1222" t="s">
        <v>5368</v>
      </c>
      <c r="B1222" t="s">
        <v>14055</v>
      </c>
      <c r="C1222"/>
      <c r="D1222" t="str">
        <f>VLOOKUP(A1222,'Step 2 - Old-New Code Crosswalk'!D:D,1,FALSE)</f>
        <v>100000-42400-61100</v>
      </c>
      <c r="E1222" s="327" t="str">
        <f t="shared" si="19"/>
        <v/>
      </c>
    </row>
    <row r="1223" spans="1:5" x14ac:dyDescent="0.25">
      <c r="A1223" t="s">
        <v>14056</v>
      </c>
      <c r="B1223" t="s">
        <v>14057</v>
      </c>
      <c r="C1223"/>
      <c r="D1223" t="str">
        <f>VLOOKUP(A1223,'Step 2 - Old-New Code Crosswalk'!D:D,1,FALSE)</f>
        <v>100000-42400-64000</v>
      </c>
      <c r="E1223" s="327" t="str">
        <f t="shared" si="19"/>
        <v/>
      </c>
    </row>
    <row r="1224" spans="1:5" x14ac:dyDescent="0.25">
      <c r="A1224" t="s">
        <v>14058</v>
      </c>
      <c r="B1224" t="s">
        <v>14059</v>
      </c>
      <c r="C1224"/>
      <c r="D1224" t="str">
        <f>VLOOKUP(A1224,'Step 2 - Old-New Code Crosswalk'!D:D,1,FALSE)</f>
        <v>100000-42400-80000</v>
      </c>
      <c r="E1224" s="327" t="str">
        <f t="shared" si="19"/>
        <v/>
      </c>
    </row>
    <row r="1225" spans="1:5" x14ac:dyDescent="0.25">
      <c r="A1225" t="s">
        <v>22004</v>
      </c>
      <c r="B1225" t="s">
        <v>22005</v>
      </c>
      <c r="C1225"/>
      <c r="D1225" t="e">
        <f>VLOOKUP(A1225,'Step 2 - Old-New Code Crosswalk'!D:D,1,FALSE)</f>
        <v>#N/A</v>
      </c>
      <c r="E1225" s="327" t="e">
        <f t="shared" si="19"/>
        <v>#N/A</v>
      </c>
    </row>
    <row r="1226" spans="1:5" x14ac:dyDescent="0.25">
      <c r="A1226" t="s">
        <v>14060</v>
      </c>
      <c r="B1226" t="s">
        <v>14061</v>
      </c>
      <c r="C1226"/>
      <c r="D1226" t="str">
        <f>VLOOKUP(A1226,'Step 2 - Old-New Code Crosswalk'!D:D,1,FALSE)</f>
        <v>100000-42400-81000</v>
      </c>
      <c r="E1226" s="327" t="str">
        <f t="shared" si="19"/>
        <v/>
      </c>
    </row>
    <row r="1227" spans="1:5" x14ac:dyDescent="0.25">
      <c r="A1227" t="s">
        <v>14062</v>
      </c>
      <c r="B1227" t="s">
        <v>14063</v>
      </c>
      <c r="C1227"/>
      <c r="D1227" t="str">
        <f>VLOOKUP(A1227,'Step 2 - Old-New Code Crosswalk'!D:D,1,FALSE)</f>
        <v>100000-42400-81003</v>
      </c>
      <c r="E1227" s="327" t="str">
        <f t="shared" si="19"/>
        <v/>
      </c>
    </row>
    <row r="1228" spans="1:5" x14ac:dyDescent="0.25">
      <c r="A1228" t="s">
        <v>14064</v>
      </c>
      <c r="B1228" t="s">
        <v>14065</v>
      </c>
      <c r="C1228"/>
      <c r="D1228" t="str">
        <f>VLOOKUP(A1228,'Step 2 - Old-New Code Crosswalk'!D:D,1,FALSE)</f>
        <v>100000-42400-81007</v>
      </c>
      <c r="E1228" s="327" t="str">
        <f t="shared" si="19"/>
        <v/>
      </c>
    </row>
    <row r="1229" spans="1:5" x14ac:dyDescent="0.25">
      <c r="A1229" t="s">
        <v>14066</v>
      </c>
      <c r="B1229" t="s">
        <v>14067</v>
      </c>
      <c r="C1229"/>
      <c r="D1229" t="str">
        <f>VLOOKUP(A1229,'Step 2 - Old-New Code Crosswalk'!D:D,1,FALSE)</f>
        <v>100000-42400-81016</v>
      </c>
      <c r="E1229" s="327" t="str">
        <f t="shared" si="19"/>
        <v/>
      </c>
    </row>
    <row r="1230" spans="1:5" x14ac:dyDescent="0.25">
      <c r="A1230" t="s">
        <v>14068</v>
      </c>
      <c r="B1230" t="s">
        <v>14069</v>
      </c>
      <c r="C1230"/>
      <c r="D1230" t="str">
        <f>VLOOKUP(A1230,'Step 2 - Old-New Code Crosswalk'!D:D,1,FALSE)</f>
        <v>100000-42400-81018</v>
      </c>
      <c r="E1230" s="327" t="str">
        <f t="shared" si="19"/>
        <v/>
      </c>
    </row>
    <row r="1231" spans="1:5" x14ac:dyDescent="0.25">
      <c r="A1231" t="s">
        <v>14070</v>
      </c>
      <c r="B1231" t="s">
        <v>14071</v>
      </c>
      <c r="C1231"/>
      <c r="D1231" t="str">
        <f>VLOOKUP(A1231,'Step 2 - Old-New Code Crosswalk'!D:D,1,FALSE)</f>
        <v>100000-42400-82000</v>
      </c>
      <c r="E1231" s="327" t="str">
        <f t="shared" si="19"/>
        <v/>
      </c>
    </row>
    <row r="1232" spans="1:5" x14ac:dyDescent="0.25">
      <c r="A1232" t="s">
        <v>14072</v>
      </c>
      <c r="B1232" t="s">
        <v>14073</v>
      </c>
      <c r="C1232"/>
      <c r="D1232" t="str">
        <f>VLOOKUP(A1232,'Step 2 - Old-New Code Crosswalk'!D:D,1,FALSE)</f>
        <v>100000-42400-82012</v>
      </c>
      <c r="E1232" s="327" t="str">
        <f t="shared" si="19"/>
        <v/>
      </c>
    </row>
    <row r="1233" spans="1:5" x14ac:dyDescent="0.25">
      <c r="A1233" t="s">
        <v>14074</v>
      </c>
      <c r="B1233" t="s">
        <v>14075</v>
      </c>
      <c r="C1233"/>
      <c r="D1233" t="str">
        <f>VLOOKUP(A1233,'Step 2 - Old-New Code Crosswalk'!D:D,1,FALSE)</f>
        <v>100000-42400-82013</v>
      </c>
      <c r="E1233" s="327" t="str">
        <f t="shared" si="19"/>
        <v/>
      </c>
    </row>
    <row r="1234" spans="1:5" x14ac:dyDescent="0.25">
      <c r="A1234" t="s">
        <v>14076</v>
      </c>
      <c r="B1234" t="s">
        <v>14077</v>
      </c>
      <c r="C1234"/>
      <c r="D1234" t="str">
        <f>VLOOKUP(A1234,'Step 2 - Old-New Code Crosswalk'!D:D,1,FALSE)</f>
        <v>100000-42400-82022</v>
      </c>
      <c r="E1234" s="327" t="str">
        <f t="shared" si="19"/>
        <v/>
      </c>
    </row>
    <row r="1235" spans="1:5" x14ac:dyDescent="0.25">
      <c r="A1235" t="s">
        <v>14078</v>
      </c>
      <c r="B1235" t="s">
        <v>14079</v>
      </c>
      <c r="C1235"/>
      <c r="D1235" t="str">
        <f>VLOOKUP(A1235,'Step 2 - Old-New Code Crosswalk'!D:D,1,FALSE)</f>
        <v>100000-42400-83003</v>
      </c>
      <c r="E1235" s="327" t="str">
        <f t="shared" si="19"/>
        <v/>
      </c>
    </row>
    <row r="1236" spans="1:5" x14ac:dyDescent="0.25">
      <c r="A1236" t="s">
        <v>14080</v>
      </c>
      <c r="B1236" t="s">
        <v>14081</v>
      </c>
      <c r="C1236"/>
      <c r="D1236" t="str">
        <f>VLOOKUP(A1236,'Step 2 - Old-New Code Crosswalk'!D:D,1,FALSE)</f>
        <v>100000-42400-84006</v>
      </c>
      <c r="E1236" s="327" t="str">
        <f t="shared" si="19"/>
        <v/>
      </c>
    </row>
    <row r="1237" spans="1:5" x14ac:dyDescent="0.25">
      <c r="A1237" t="s">
        <v>5386</v>
      </c>
      <c r="B1237" t="s">
        <v>14082</v>
      </c>
      <c r="C1237"/>
      <c r="D1237" t="str">
        <f>VLOOKUP(A1237,'Step 2 - Old-New Code Crosswalk'!D:D,1,FALSE)</f>
        <v>100000-42500-61100</v>
      </c>
      <c r="E1237" s="327" t="str">
        <f t="shared" si="19"/>
        <v/>
      </c>
    </row>
    <row r="1238" spans="1:5" x14ac:dyDescent="0.25">
      <c r="A1238" t="s">
        <v>20689</v>
      </c>
      <c r="B1238" t="s">
        <v>20690</v>
      </c>
      <c r="C1238"/>
      <c r="D1238" t="e">
        <f>VLOOKUP(A1238,'Step 2 - Old-New Code Crosswalk'!D:D,1,FALSE)</f>
        <v>#N/A</v>
      </c>
      <c r="E1238" s="327" t="e">
        <f t="shared" si="19"/>
        <v>#N/A</v>
      </c>
    </row>
    <row r="1239" spans="1:5" x14ac:dyDescent="0.25">
      <c r="A1239" t="s">
        <v>20691</v>
      </c>
      <c r="B1239" t="s">
        <v>20692</v>
      </c>
      <c r="C1239"/>
      <c r="D1239" t="e">
        <f>VLOOKUP(A1239,'Step 2 - Old-New Code Crosswalk'!D:D,1,FALSE)</f>
        <v>#N/A</v>
      </c>
      <c r="E1239" s="327" t="e">
        <f t="shared" si="19"/>
        <v>#N/A</v>
      </c>
    </row>
    <row r="1240" spans="1:5" x14ac:dyDescent="0.25">
      <c r="A1240" t="s">
        <v>14083</v>
      </c>
      <c r="B1240" t="s">
        <v>13574</v>
      </c>
      <c r="C1240"/>
      <c r="D1240" t="e">
        <f>VLOOKUP(A1240,'Step 2 - Old-New Code Crosswalk'!D:D,1,FALSE)</f>
        <v>#N/A</v>
      </c>
      <c r="E1240" s="327" t="e">
        <f t="shared" si="19"/>
        <v>#N/A</v>
      </c>
    </row>
    <row r="1241" spans="1:5" x14ac:dyDescent="0.25">
      <c r="A1241" t="s">
        <v>14084</v>
      </c>
      <c r="B1241" t="s">
        <v>13576</v>
      </c>
      <c r="C1241"/>
      <c r="D1241" t="e">
        <f>VLOOKUP(A1241,'Step 2 - Old-New Code Crosswalk'!D:D,1,FALSE)</f>
        <v>#N/A</v>
      </c>
      <c r="E1241" s="327" t="e">
        <f t="shared" si="19"/>
        <v>#N/A</v>
      </c>
    </row>
    <row r="1242" spans="1:5" x14ac:dyDescent="0.25">
      <c r="A1242" t="s">
        <v>14085</v>
      </c>
      <c r="B1242" t="s">
        <v>13578</v>
      </c>
      <c r="C1242"/>
      <c r="D1242" t="e">
        <f>VLOOKUP(A1242,'Step 2 - Old-New Code Crosswalk'!D:D,1,FALSE)</f>
        <v>#N/A</v>
      </c>
      <c r="E1242" s="327" t="e">
        <f t="shared" si="19"/>
        <v>#N/A</v>
      </c>
    </row>
    <row r="1243" spans="1:5" x14ac:dyDescent="0.25">
      <c r="A1243" t="s">
        <v>14086</v>
      </c>
      <c r="B1243" t="s">
        <v>21057</v>
      </c>
      <c r="C1243"/>
      <c r="D1243" t="e">
        <f>VLOOKUP(A1243,'Step 2 - Old-New Code Crosswalk'!D:D,1,FALSE)</f>
        <v>#N/A</v>
      </c>
      <c r="E1243" s="327" t="e">
        <f t="shared" si="19"/>
        <v>#N/A</v>
      </c>
    </row>
    <row r="1244" spans="1:5" x14ac:dyDescent="0.25">
      <c r="A1244" t="s">
        <v>21485</v>
      </c>
      <c r="B1244" t="s">
        <v>21059</v>
      </c>
      <c r="C1244"/>
      <c r="D1244" t="e">
        <f>VLOOKUP(A1244,'Step 2 - Old-New Code Crosswalk'!D:D,1,FALSE)</f>
        <v>#N/A</v>
      </c>
      <c r="E1244" s="327" t="e">
        <f t="shared" si="19"/>
        <v>#N/A</v>
      </c>
    </row>
    <row r="1245" spans="1:5" x14ac:dyDescent="0.25">
      <c r="A1245" t="s">
        <v>14087</v>
      </c>
      <c r="B1245" t="s">
        <v>21060</v>
      </c>
      <c r="C1245"/>
      <c r="D1245" t="e">
        <f>VLOOKUP(A1245,'Step 2 - Old-New Code Crosswalk'!D:D,1,FALSE)</f>
        <v>#N/A</v>
      </c>
      <c r="E1245" s="327" t="e">
        <f t="shared" si="19"/>
        <v>#N/A</v>
      </c>
    </row>
    <row r="1246" spans="1:5" x14ac:dyDescent="0.25">
      <c r="A1246" t="s">
        <v>14088</v>
      </c>
      <c r="B1246" t="s">
        <v>21061</v>
      </c>
      <c r="C1246"/>
      <c r="D1246" t="e">
        <f>VLOOKUP(A1246,'Step 2 - Old-New Code Crosswalk'!D:D,1,FALSE)</f>
        <v>#N/A</v>
      </c>
      <c r="E1246" s="327" t="e">
        <f t="shared" si="19"/>
        <v>#N/A</v>
      </c>
    </row>
    <row r="1247" spans="1:5" x14ac:dyDescent="0.25">
      <c r="A1247" t="s">
        <v>14089</v>
      </c>
      <c r="B1247" t="s">
        <v>21062</v>
      </c>
      <c r="C1247"/>
      <c r="D1247" t="e">
        <f>VLOOKUP(A1247,'Step 2 - Old-New Code Crosswalk'!D:D,1,FALSE)</f>
        <v>#N/A</v>
      </c>
      <c r="E1247" s="327" t="e">
        <f t="shared" si="19"/>
        <v>#N/A</v>
      </c>
    </row>
    <row r="1248" spans="1:5" x14ac:dyDescent="0.25">
      <c r="A1248" t="s">
        <v>14090</v>
      </c>
      <c r="B1248" t="s">
        <v>21063</v>
      </c>
      <c r="C1248"/>
      <c r="D1248" t="e">
        <f>VLOOKUP(A1248,'Step 2 - Old-New Code Crosswalk'!D:D,1,FALSE)</f>
        <v>#N/A</v>
      </c>
      <c r="E1248" s="327" t="e">
        <f t="shared" si="19"/>
        <v>#N/A</v>
      </c>
    </row>
    <row r="1249" spans="1:5" x14ac:dyDescent="0.25">
      <c r="A1249" t="s">
        <v>14091</v>
      </c>
      <c r="B1249" t="s">
        <v>21064</v>
      </c>
      <c r="C1249"/>
      <c r="D1249" t="e">
        <f>VLOOKUP(A1249,'Step 2 - Old-New Code Crosswalk'!D:D,1,FALSE)</f>
        <v>#N/A</v>
      </c>
      <c r="E1249" s="327" t="e">
        <f t="shared" si="19"/>
        <v>#N/A</v>
      </c>
    </row>
    <row r="1250" spans="1:5" x14ac:dyDescent="0.25">
      <c r="A1250" t="s">
        <v>21486</v>
      </c>
      <c r="B1250" t="s">
        <v>13576</v>
      </c>
      <c r="C1250"/>
      <c r="D1250" t="e">
        <f>VLOOKUP(A1250,'Step 2 - Old-New Code Crosswalk'!D:D,1,FALSE)</f>
        <v>#N/A</v>
      </c>
      <c r="E1250" s="327" t="e">
        <f t="shared" si="19"/>
        <v>#N/A</v>
      </c>
    </row>
    <row r="1251" spans="1:5" x14ac:dyDescent="0.25">
      <c r="A1251" t="s">
        <v>14092</v>
      </c>
      <c r="B1251" t="s">
        <v>21065</v>
      </c>
      <c r="C1251"/>
      <c r="D1251" t="e">
        <f>VLOOKUP(A1251,'Step 2 - Old-New Code Crosswalk'!D:D,1,FALSE)</f>
        <v>#N/A</v>
      </c>
      <c r="E1251" s="327" t="e">
        <f t="shared" si="19"/>
        <v>#N/A</v>
      </c>
    </row>
    <row r="1252" spans="1:5" x14ac:dyDescent="0.25">
      <c r="A1252" t="s">
        <v>14093</v>
      </c>
      <c r="B1252" t="s">
        <v>13587</v>
      </c>
      <c r="C1252"/>
      <c r="D1252" t="e">
        <f>VLOOKUP(A1252,'Step 2 - Old-New Code Crosswalk'!D:D,1,FALSE)</f>
        <v>#N/A</v>
      </c>
      <c r="E1252" s="327" t="e">
        <f t="shared" si="19"/>
        <v>#N/A</v>
      </c>
    </row>
    <row r="1253" spans="1:5" x14ac:dyDescent="0.25">
      <c r="A1253" t="s">
        <v>14094</v>
      </c>
      <c r="B1253" t="s">
        <v>14095</v>
      </c>
      <c r="C1253"/>
      <c r="D1253" t="str">
        <f>VLOOKUP(A1253,'Step 2 - Old-New Code Crosswalk'!D:D,1,FALSE)</f>
        <v>100000-43100-80501</v>
      </c>
      <c r="E1253" s="327" t="str">
        <f t="shared" si="19"/>
        <v/>
      </c>
    </row>
    <row r="1254" spans="1:5" x14ac:dyDescent="0.25">
      <c r="A1254" t="s">
        <v>14096</v>
      </c>
      <c r="B1254" t="s">
        <v>14097</v>
      </c>
      <c r="C1254"/>
      <c r="D1254" t="str">
        <f>VLOOKUP(A1254,'Step 2 - Old-New Code Crosswalk'!D:D,1,FALSE)</f>
        <v>100000-43100-81000</v>
      </c>
      <c r="E1254" s="327" t="str">
        <f t="shared" si="19"/>
        <v/>
      </c>
    </row>
    <row r="1255" spans="1:5" x14ac:dyDescent="0.25">
      <c r="A1255" t="s">
        <v>14098</v>
      </c>
      <c r="B1255" t="s">
        <v>14099</v>
      </c>
      <c r="C1255"/>
      <c r="D1255" t="str">
        <f>VLOOKUP(A1255,'Step 2 - Old-New Code Crosswalk'!D:D,1,FALSE)</f>
        <v>100000-43100-81003</v>
      </c>
      <c r="E1255" s="327" t="str">
        <f t="shared" si="19"/>
        <v/>
      </c>
    </row>
    <row r="1256" spans="1:5" x14ac:dyDescent="0.25">
      <c r="A1256" t="s">
        <v>14100</v>
      </c>
      <c r="B1256" t="s">
        <v>14101</v>
      </c>
      <c r="C1256"/>
      <c r="D1256" t="str">
        <f>VLOOKUP(A1256,'Step 2 - Old-New Code Crosswalk'!D:D,1,FALSE)</f>
        <v>100000-43100-81007</v>
      </c>
      <c r="E1256" s="327" t="str">
        <f t="shared" si="19"/>
        <v/>
      </c>
    </row>
    <row r="1257" spans="1:5" x14ac:dyDescent="0.25">
      <c r="A1257" t="s">
        <v>14102</v>
      </c>
      <c r="B1257" t="s">
        <v>14103</v>
      </c>
      <c r="C1257"/>
      <c r="D1257" t="str">
        <f>VLOOKUP(A1257,'Step 2 - Old-New Code Crosswalk'!D:D,1,FALSE)</f>
        <v>100000-43100-84000</v>
      </c>
      <c r="E1257" s="327" t="str">
        <f t="shared" si="19"/>
        <v/>
      </c>
    </row>
    <row r="1258" spans="1:5" x14ac:dyDescent="0.25">
      <c r="A1258" t="s">
        <v>5396</v>
      </c>
      <c r="B1258" t="s">
        <v>14104</v>
      </c>
      <c r="C1258"/>
      <c r="D1258" t="str">
        <f>VLOOKUP(A1258,'Step 2 - Old-New Code Crosswalk'!D:D,1,FALSE)</f>
        <v>100000-43200-61000</v>
      </c>
      <c r="E1258" s="327" t="str">
        <f t="shared" si="19"/>
        <v/>
      </c>
    </row>
    <row r="1259" spans="1:5" x14ac:dyDescent="0.25">
      <c r="A1259" t="s">
        <v>5413</v>
      </c>
      <c r="B1259" t="s">
        <v>14105</v>
      </c>
      <c r="C1259"/>
      <c r="D1259" t="str">
        <f>VLOOKUP(A1259,'Step 2 - Old-New Code Crosswalk'!D:D,1,FALSE)</f>
        <v>100000-43200-62000</v>
      </c>
      <c r="E1259" s="327" t="str">
        <f t="shared" si="19"/>
        <v/>
      </c>
    </row>
    <row r="1260" spans="1:5" x14ac:dyDescent="0.25">
      <c r="A1260" t="s">
        <v>5418</v>
      </c>
      <c r="B1260" t="s">
        <v>14106</v>
      </c>
      <c r="C1260"/>
      <c r="D1260" t="str">
        <f>VLOOKUP(A1260,'Step 2 - Old-New Code Crosswalk'!D:D,1,FALSE)</f>
        <v>100000-43200-62100</v>
      </c>
      <c r="E1260" s="327" t="str">
        <f t="shared" si="19"/>
        <v/>
      </c>
    </row>
    <row r="1261" spans="1:5" x14ac:dyDescent="0.25">
      <c r="A1261" t="s">
        <v>14107</v>
      </c>
      <c r="B1261" t="s">
        <v>14108</v>
      </c>
      <c r="C1261"/>
      <c r="D1261" t="str">
        <f>VLOOKUP(A1261,'Step 2 - Old-New Code Crosswalk'!D:D,1,FALSE)</f>
        <v>100000-43200-64000</v>
      </c>
      <c r="E1261" s="327" t="str">
        <f t="shared" si="19"/>
        <v/>
      </c>
    </row>
    <row r="1262" spans="1:5" x14ac:dyDescent="0.25">
      <c r="A1262" t="s">
        <v>14109</v>
      </c>
      <c r="B1262" t="s">
        <v>14110</v>
      </c>
      <c r="C1262"/>
      <c r="D1262" t="str">
        <f>VLOOKUP(A1262,'Step 2 - Old-New Code Crosswalk'!D:D,1,FALSE)</f>
        <v>100000-43200-80000</v>
      </c>
      <c r="E1262" s="327" t="str">
        <f t="shared" si="19"/>
        <v/>
      </c>
    </row>
    <row r="1263" spans="1:5" x14ac:dyDescent="0.25">
      <c r="A1263" t="s">
        <v>14111</v>
      </c>
      <c r="B1263" t="s">
        <v>14112</v>
      </c>
      <c r="C1263"/>
      <c r="D1263" t="str">
        <f>VLOOKUP(A1263,'Step 2 - Old-New Code Crosswalk'!D:D,1,FALSE)</f>
        <v>100000-43200-81000</v>
      </c>
      <c r="E1263" s="327" t="str">
        <f t="shared" si="19"/>
        <v/>
      </c>
    </row>
    <row r="1264" spans="1:5" x14ac:dyDescent="0.25">
      <c r="A1264" t="s">
        <v>14113</v>
      </c>
      <c r="B1264" t="s">
        <v>14114</v>
      </c>
      <c r="C1264"/>
      <c r="D1264" t="str">
        <f>VLOOKUP(A1264,'Step 2 - Old-New Code Crosswalk'!D:D,1,FALSE)</f>
        <v>100000-43200-81007</v>
      </c>
      <c r="E1264" s="327" t="str">
        <f t="shared" si="19"/>
        <v/>
      </c>
    </row>
    <row r="1265" spans="1:5" x14ac:dyDescent="0.25">
      <c r="A1265" t="s">
        <v>14115</v>
      </c>
      <c r="B1265" t="s">
        <v>14116</v>
      </c>
      <c r="C1265"/>
      <c r="D1265" t="str">
        <f>VLOOKUP(A1265,'Step 2 - Old-New Code Crosswalk'!D:D,1,FALSE)</f>
        <v>100000-43200-81008</v>
      </c>
      <c r="E1265" s="327" t="str">
        <f t="shared" si="19"/>
        <v/>
      </c>
    </row>
    <row r="1266" spans="1:5" x14ac:dyDescent="0.25">
      <c r="A1266" t="s">
        <v>14117</v>
      </c>
      <c r="B1266" t="s">
        <v>14118</v>
      </c>
      <c r="C1266"/>
      <c r="D1266" t="str">
        <f>VLOOKUP(A1266,'Step 2 - Old-New Code Crosswalk'!D:D,1,FALSE)</f>
        <v>100000-43200-81009</v>
      </c>
      <c r="E1266" s="327" t="str">
        <f t="shared" si="19"/>
        <v/>
      </c>
    </row>
    <row r="1267" spans="1:5" x14ac:dyDescent="0.25">
      <c r="A1267" t="s">
        <v>14119</v>
      </c>
      <c r="B1267" t="s">
        <v>14120</v>
      </c>
      <c r="C1267"/>
      <c r="D1267" t="str">
        <f>VLOOKUP(A1267,'Step 2 - Old-New Code Crosswalk'!D:D,1,FALSE)</f>
        <v>100000-43200-81015</v>
      </c>
      <c r="E1267" s="327" t="str">
        <f t="shared" si="19"/>
        <v/>
      </c>
    </row>
    <row r="1268" spans="1:5" x14ac:dyDescent="0.25">
      <c r="A1268" t="s">
        <v>14121</v>
      </c>
      <c r="B1268" t="s">
        <v>14122</v>
      </c>
      <c r="C1268"/>
      <c r="D1268" t="str">
        <f>VLOOKUP(A1268,'Step 2 - Old-New Code Crosswalk'!D:D,1,FALSE)</f>
        <v>100000-43200-81018</v>
      </c>
      <c r="E1268" s="327" t="str">
        <f t="shared" si="19"/>
        <v/>
      </c>
    </row>
    <row r="1269" spans="1:5" x14ac:dyDescent="0.25">
      <c r="A1269" t="s">
        <v>14123</v>
      </c>
      <c r="B1269" t="s">
        <v>14124</v>
      </c>
      <c r="C1269"/>
      <c r="D1269" t="str">
        <f>VLOOKUP(A1269,'Step 2 - Old-New Code Crosswalk'!D:D,1,FALSE)</f>
        <v>100000-43200-82000</v>
      </c>
      <c r="E1269" s="327" t="str">
        <f t="shared" si="19"/>
        <v/>
      </c>
    </row>
    <row r="1270" spans="1:5" x14ac:dyDescent="0.25">
      <c r="A1270" t="s">
        <v>14125</v>
      </c>
      <c r="B1270" t="s">
        <v>14126</v>
      </c>
      <c r="C1270"/>
      <c r="D1270" t="str">
        <f>VLOOKUP(A1270,'Step 2 - Old-New Code Crosswalk'!D:D,1,FALSE)</f>
        <v>100000-43200-82007</v>
      </c>
      <c r="E1270" s="327" t="str">
        <f t="shared" si="19"/>
        <v/>
      </c>
    </row>
    <row r="1271" spans="1:5" x14ac:dyDescent="0.25">
      <c r="A1271" t="s">
        <v>14127</v>
      </c>
      <c r="B1271" t="s">
        <v>14128</v>
      </c>
      <c r="C1271"/>
      <c r="D1271" t="str">
        <f>VLOOKUP(A1271,'Step 2 - Old-New Code Crosswalk'!D:D,1,FALSE)</f>
        <v>100000-43200-82012</v>
      </c>
      <c r="E1271" s="327" t="str">
        <f t="shared" si="19"/>
        <v/>
      </c>
    </row>
    <row r="1272" spans="1:5" x14ac:dyDescent="0.25">
      <c r="A1272" t="s">
        <v>14129</v>
      </c>
      <c r="B1272" t="s">
        <v>14130</v>
      </c>
      <c r="C1272"/>
      <c r="D1272" t="str">
        <f>VLOOKUP(A1272,'Step 2 - Old-New Code Crosswalk'!D:D,1,FALSE)</f>
        <v>100000-43200-82013</v>
      </c>
      <c r="E1272" s="327" t="str">
        <f t="shared" si="19"/>
        <v/>
      </c>
    </row>
    <row r="1273" spans="1:5" x14ac:dyDescent="0.25">
      <c r="A1273" t="s">
        <v>14131</v>
      </c>
      <c r="B1273" t="s">
        <v>14132</v>
      </c>
      <c r="C1273"/>
      <c r="D1273" t="str">
        <f>VLOOKUP(A1273,'Step 2 - Old-New Code Crosswalk'!D:D,1,FALSE)</f>
        <v>100000-43200-82015</v>
      </c>
      <c r="E1273" s="327" t="str">
        <f t="shared" si="19"/>
        <v/>
      </c>
    </row>
    <row r="1274" spans="1:5" x14ac:dyDescent="0.25">
      <c r="A1274" t="s">
        <v>14133</v>
      </c>
      <c r="B1274" t="s">
        <v>14134</v>
      </c>
      <c r="C1274"/>
      <c r="D1274" t="str">
        <f>VLOOKUP(A1274,'Step 2 - Old-New Code Crosswalk'!D:D,1,FALSE)</f>
        <v>100000-43200-82022</v>
      </c>
      <c r="E1274" s="327" t="str">
        <f t="shared" si="19"/>
        <v/>
      </c>
    </row>
    <row r="1275" spans="1:5" x14ac:dyDescent="0.25">
      <c r="A1275" t="s">
        <v>14135</v>
      </c>
      <c r="B1275" t="s">
        <v>14136</v>
      </c>
      <c r="C1275"/>
      <c r="D1275" t="str">
        <f>VLOOKUP(A1275,'Step 2 - Old-New Code Crosswalk'!D:D,1,FALSE)</f>
        <v>100000-43200-83003</v>
      </c>
      <c r="E1275" s="327" t="str">
        <f t="shared" si="19"/>
        <v/>
      </c>
    </row>
    <row r="1276" spans="1:5" x14ac:dyDescent="0.25">
      <c r="A1276" t="s">
        <v>14137</v>
      </c>
      <c r="B1276" t="s">
        <v>14138</v>
      </c>
      <c r="C1276"/>
      <c r="D1276" t="str">
        <f>VLOOKUP(A1276,'Step 2 - Old-New Code Crosswalk'!D:D,1,FALSE)</f>
        <v>100000-43200-84006</v>
      </c>
      <c r="E1276" s="327" t="str">
        <f t="shared" si="19"/>
        <v/>
      </c>
    </row>
    <row r="1277" spans="1:5" x14ac:dyDescent="0.25">
      <c r="A1277" t="s">
        <v>14139</v>
      </c>
      <c r="B1277" t="s">
        <v>14140</v>
      </c>
      <c r="C1277"/>
      <c r="D1277" t="str">
        <f>VLOOKUP(A1277,'Step 2 - Old-New Code Crosswalk'!D:D,1,FALSE)</f>
        <v>100000-43200-87024</v>
      </c>
      <c r="E1277" s="327" t="str">
        <f t="shared" si="19"/>
        <v/>
      </c>
    </row>
    <row r="1278" spans="1:5" x14ac:dyDescent="0.25">
      <c r="A1278" t="s">
        <v>5442</v>
      </c>
      <c r="B1278" t="s">
        <v>14141</v>
      </c>
      <c r="C1278"/>
      <c r="D1278" t="str">
        <f>VLOOKUP(A1278,'Step 2 - Old-New Code Crosswalk'!D:D,1,FALSE)</f>
        <v>100000-43201-61000</v>
      </c>
      <c r="E1278" s="327" t="str">
        <f t="shared" si="19"/>
        <v/>
      </c>
    </row>
    <row r="1279" spans="1:5" x14ac:dyDescent="0.25">
      <c r="A1279" t="s">
        <v>5453</v>
      </c>
      <c r="B1279" t="s">
        <v>14142</v>
      </c>
      <c r="C1279"/>
      <c r="D1279" t="str">
        <f>VLOOKUP(A1279,'Step 2 - Old-New Code Crosswalk'!D:D,1,FALSE)</f>
        <v>100000-43201-62100</v>
      </c>
      <c r="E1279" s="327" t="str">
        <f t="shared" si="19"/>
        <v/>
      </c>
    </row>
    <row r="1280" spans="1:5" x14ac:dyDescent="0.25">
      <c r="A1280" t="s">
        <v>14143</v>
      </c>
      <c r="B1280" t="s">
        <v>14144</v>
      </c>
      <c r="C1280"/>
      <c r="D1280" t="str">
        <f>VLOOKUP(A1280,'Step 2 - Old-New Code Crosswalk'!D:D,1,FALSE)</f>
        <v>100000-43201-64000</v>
      </c>
      <c r="E1280" s="327" t="str">
        <f t="shared" si="19"/>
        <v/>
      </c>
    </row>
    <row r="1281" spans="1:5" x14ac:dyDescent="0.25">
      <c r="A1281" t="s">
        <v>14145</v>
      </c>
      <c r="B1281" t="s">
        <v>14146</v>
      </c>
      <c r="C1281"/>
      <c r="D1281" t="str">
        <f>VLOOKUP(A1281,'Step 2 - Old-New Code Crosswalk'!D:D,1,FALSE)</f>
        <v>100000-43201-80000</v>
      </c>
      <c r="E1281" s="327" t="str">
        <f t="shared" si="19"/>
        <v/>
      </c>
    </row>
    <row r="1282" spans="1:5" x14ac:dyDescent="0.25">
      <c r="A1282" t="s">
        <v>14147</v>
      </c>
      <c r="B1282" t="s">
        <v>14148</v>
      </c>
      <c r="C1282"/>
      <c r="D1282" t="str">
        <f>VLOOKUP(A1282,'Step 2 - Old-New Code Crosswalk'!D:D,1,FALSE)</f>
        <v>100000-43201-81000</v>
      </c>
      <c r="E1282" s="327" t="str">
        <f t="shared" ref="E1282:E1345" si="20">IF(A1282=D1282,"","ERROR")</f>
        <v/>
      </c>
    </row>
    <row r="1283" spans="1:5" x14ac:dyDescent="0.25">
      <c r="A1283" t="s">
        <v>14149</v>
      </c>
      <c r="B1283" t="s">
        <v>14150</v>
      </c>
      <c r="C1283"/>
      <c r="D1283" t="str">
        <f>VLOOKUP(A1283,'Step 2 - Old-New Code Crosswalk'!D:D,1,FALSE)</f>
        <v>100000-43201-82000</v>
      </c>
      <c r="E1283" s="327" t="str">
        <f t="shared" si="20"/>
        <v/>
      </c>
    </row>
    <row r="1284" spans="1:5" x14ac:dyDescent="0.25">
      <c r="A1284" t="s">
        <v>14151</v>
      </c>
      <c r="B1284" t="s">
        <v>14152</v>
      </c>
      <c r="C1284"/>
      <c r="D1284" t="str">
        <f>VLOOKUP(A1284,'Step 2 - Old-New Code Crosswalk'!D:D,1,FALSE)</f>
        <v>100000-43201-82012</v>
      </c>
      <c r="E1284" s="327" t="str">
        <f t="shared" si="20"/>
        <v/>
      </c>
    </row>
    <row r="1285" spans="1:5" x14ac:dyDescent="0.25">
      <c r="A1285" t="s">
        <v>14153</v>
      </c>
      <c r="B1285" t="s">
        <v>14154</v>
      </c>
      <c r="C1285"/>
      <c r="D1285" t="str">
        <f>VLOOKUP(A1285,'Step 2 - Old-New Code Crosswalk'!D:D,1,FALSE)</f>
        <v>100000-43201-82013</v>
      </c>
      <c r="E1285" s="327" t="str">
        <f t="shared" si="20"/>
        <v/>
      </c>
    </row>
    <row r="1286" spans="1:5" x14ac:dyDescent="0.25">
      <c r="A1286" t="s">
        <v>14155</v>
      </c>
      <c r="B1286" t="s">
        <v>14156</v>
      </c>
      <c r="C1286"/>
      <c r="D1286" t="str">
        <f>VLOOKUP(A1286,'Step 2 - Old-New Code Crosswalk'!D:D,1,FALSE)</f>
        <v>100000-43201-82022</v>
      </c>
      <c r="E1286" s="327" t="str">
        <f t="shared" si="20"/>
        <v/>
      </c>
    </row>
    <row r="1287" spans="1:5" x14ac:dyDescent="0.25">
      <c r="A1287" t="s">
        <v>14157</v>
      </c>
      <c r="B1287" t="s">
        <v>14158</v>
      </c>
      <c r="C1287"/>
      <c r="D1287" t="str">
        <f>VLOOKUP(A1287,'Step 2 - Old-New Code Crosswalk'!D:D,1,FALSE)</f>
        <v>100000-43201-83003</v>
      </c>
      <c r="E1287" s="327" t="str">
        <f t="shared" si="20"/>
        <v/>
      </c>
    </row>
    <row r="1288" spans="1:5" x14ac:dyDescent="0.25">
      <c r="A1288" t="s">
        <v>14159</v>
      </c>
      <c r="B1288" t="s">
        <v>14160</v>
      </c>
      <c r="C1288"/>
      <c r="D1288" t="str">
        <f>VLOOKUP(A1288,'Step 2 - Old-New Code Crosswalk'!D:D,1,FALSE)</f>
        <v>100000-43201-84006</v>
      </c>
      <c r="E1288" s="327" t="str">
        <f t="shared" si="20"/>
        <v/>
      </c>
    </row>
    <row r="1289" spans="1:5" x14ac:dyDescent="0.25">
      <c r="A1289" t="s">
        <v>14161</v>
      </c>
      <c r="B1289" t="s">
        <v>14162</v>
      </c>
      <c r="C1289"/>
      <c r="D1289" t="str">
        <f>VLOOKUP(A1289,'Step 2 - Old-New Code Crosswalk'!D:D,1,FALSE)</f>
        <v>100000-43201-87024</v>
      </c>
      <c r="E1289" s="327" t="str">
        <f t="shared" si="20"/>
        <v/>
      </c>
    </row>
    <row r="1290" spans="1:5" x14ac:dyDescent="0.25">
      <c r="A1290" t="s">
        <v>14163</v>
      </c>
      <c r="B1290" t="s">
        <v>14164</v>
      </c>
      <c r="C1290"/>
      <c r="D1290" t="str">
        <f>VLOOKUP(A1290,'Step 2 - Old-New Code Crosswalk'!D:D,1,FALSE)</f>
        <v>100000-44000-61400</v>
      </c>
      <c r="E1290" s="327" t="str">
        <f t="shared" si="20"/>
        <v/>
      </c>
    </row>
    <row r="1291" spans="1:5" x14ac:dyDescent="0.25">
      <c r="A1291" t="s">
        <v>14165</v>
      </c>
      <c r="B1291" t="s">
        <v>14166</v>
      </c>
      <c r="C1291"/>
      <c r="D1291" t="str">
        <f>VLOOKUP(A1291,'Step 2 - Old-New Code Crosswalk'!D:D,1,FALSE)</f>
        <v>100000-44000-61401</v>
      </c>
      <c r="E1291" s="327" t="str">
        <f t="shared" si="20"/>
        <v/>
      </c>
    </row>
    <row r="1292" spans="1:5" x14ac:dyDescent="0.25">
      <c r="A1292" t="s">
        <v>21789</v>
      </c>
      <c r="B1292" t="s">
        <v>21790</v>
      </c>
      <c r="C1292"/>
      <c r="D1292" t="e">
        <f>VLOOKUP(A1292,'Step 2 - Old-New Code Crosswalk'!D:D,1,FALSE)</f>
        <v>#N/A</v>
      </c>
      <c r="E1292" s="327" t="e">
        <f t="shared" si="20"/>
        <v>#N/A</v>
      </c>
    </row>
    <row r="1293" spans="1:5" x14ac:dyDescent="0.25">
      <c r="A1293" t="s">
        <v>14167</v>
      </c>
      <c r="B1293" t="s">
        <v>14168</v>
      </c>
      <c r="C1293"/>
      <c r="D1293" t="str">
        <f>VLOOKUP(A1293,'Step 2 - Old-New Code Crosswalk'!D:D,1,FALSE)</f>
        <v>100000-44000-64000</v>
      </c>
      <c r="E1293" s="327" t="str">
        <f t="shared" si="20"/>
        <v/>
      </c>
    </row>
    <row r="1294" spans="1:5" x14ac:dyDescent="0.25">
      <c r="A1294" t="s">
        <v>21071</v>
      </c>
      <c r="B1294" t="s">
        <v>14164</v>
      </c>
      <c r="C1294"/>
      <c r="D1294" t="str">
        <f>VLOOKUP(A1294,'Step 2 - Old-New Code Crosswalk'!D:D,1,FALSE)</f>
        <v>100000-44000-70400</v>
      </c>
      <c r="E1294" s="327" t="str">
        <f t="shared" si="20"/>
        <v/>
      </c>
    </row>
    <row r="1295" spans="1:5" x14ac:dyDescent="0.25">
      <c r="A1295" t="s">
        <v>21072</v>
      </c>
      <c r="B1295" t="s">
        <v>21073</v>
      </c>
      <c r="C1295"/>
      <c r="D1295" t="str">
        <f>VLOOKUP(A1295,'Step 2 - Old-New Code Crosswalk'!D:D,1,FALSE)</f>
        <v>100000-44000-70403</v>
      </c>
      <c r="E1295" s="327" t="str">
        <f t="shared" si="20"/>
        <v/>
      </c>
    </row>
    <row r="1296" spans="1:5" x14ac:dyDescent="0.25">
      <c r="A1296" t="s">
        <v>21791</v>
      </c>
      <c r="B1296" t="s">
        <v>21790</v>
      </c>
      <c r="C1296"/>
      <c r="D1296" t="e">
        <f>VLOOKUP(A1296,'Step 2 - Old-New Code Crosswalk'!D:D,1,FALSE)</f>
        <v>#N/A</v>
      </c>
      <c r="E1296" s="327" t="e">
        <f t="shared" si="20"/>
        <v>#N/A</v>
      </c>
    </row>
    <row r="1297" spans="1:5" x14ac:dyDescent="0.25">
      <c r="A1297" t="s">
        <v>14169</v>
      </c>
      <c r="B1297" t="s">
        <v>14170</v>
      </c>
      <c r="C1297"/>
      <c r="D1297" t="str">
        <f>VLOOKUP(A1297,'Step 2 - Old-New Code Crosswalk'!D:D,1,FALSE)</f>
        <v>100000-44000-80000</v>
      </c>
      <c r="E1297" s="327" t="str">
        <f t="shared" si="20"/>
        <v/>
      </c>
    </row>
    <row r="1298" spans="1:5" x14ac:dyDescent="0.25">
      <c r="A1298" t="s">
        <v>14171</v>
      </c>
      <c r="B1298" t="s">
        <v>14172</v>
      </c>
      <c r="C1298"/>
      <c r="D1298" t="str">
        <f>VLOOKUP(A1298,'Step 2 - Old-New Code Crosswalk'!D:D,1,FALSE)</f>
        <v>100000-44000-81000</v>
      </c>
      <c r="E1298" s="327" t="str">
        <f t="shared" si="20"/>
        <v/>
      </c>
    </row>
    <row r="1299" spans="1:5" x14ac:dyDescent="0.25">
      <c r="A1299" t="s">
        <v>14173</v>
      </c>
      <c r="B1299" t="s">
        <v>14174</v>
      </c>
      <c r="C1299"/>
      <c r="D1299" t="str">
        <f>VLOOKUP(A1299,'Step 2 - Old-New Code Crosswalk'!D:D,1,FALSE)</f>
        <v>100000-44000-82000</v>
      </c>
      <c r="E1299" s="327" t="str">
        <f t="shared" si="20"/>
        <v/>
      </c>
    </row>
    <row r="1300" spans="1:5" x14ac:dyDescent="0.25">
      <c r="A1300" t="s">
        <v>14175</v>
      </c>
      <c r="B1300" t="s">
        <v>14176</v>
      </c>
      <c r="C1300"/>
      <c r="D1300" t="str">
        <f>VLOOKUP(A1300,'Step 2 - Old-New Code Crosswalk'!D:D,1,FALSE)</f>
        <v>100000-44000-82013</v>
      </c>
      <c r="E1300" s="327" t="str">
        <f t="shared" si="20"/>
        <v/>
      </c>
    </row>
    <row r="1301" spans="1:5" x14ac:dyDescent="0.25">
      <c r="A1301" t="s">
        <v>14177</v>
      </c>
      <c r="B1301" t="s">
        <v>14178</v>
      </c>
      <c r="C1301"/>
      <c r="D1301" t="str">
        <f>VLOOKUP(A1301,'Step 2 - Old-New Code Crosswalk'!D:D,1,FALSE)</f>
        <v>100000-44000-83003</v>
      </c>
      <c r="E1301" s="327" t="str">
        <f t="shared" si="20"/>
        <v/>
      </c>
    </row>
    <row r="1302" spans="1:5" x14ac:dyDescent="0.25">
      <c r="A1302" t="s">
        <v>14179</v>
      </c>
      <c r="B1302" t="s">
        <v>14180</v>
      </c>
      <c r="C1302"/>
      <c r="D1302" t="str">
        <f>VLOOKUP(A1302,'Step 2 - Old-New Code Crosswalk'!D:D,1,FALSE)</f>
        <v>100000-44000-87028</v>
      </c>
      <c r="E1302" s="327" t="str">
        <f t="shared" si="20"/>
        <v/>
      </c>
    </row>
    <row r="1303" spans="1:5" x14ac:dyDescent="0.25">
      <c r="A1303" t="s">
        <v>14181</v>
      </c>
      <c r="B1303" t="s">
        <v>14182</v>
      </c>
      <c r="C1303"/>
      <c r="D1303" t="str">
        <f>VLOOKUP(A1303,'Step 2 - Old-New Code Crosswalk'!D:D,1,FALSE)</f>
        <v>100000-48100-64000</v>
      </c>
      <c r="E1303" s="327" t="str">
        <f t="shared" si="20"/>
        <v/>
      </c>
    </row>
    <row r="1304" spans="1:5" x14ac:dyDescent="0.25">
      <c r="A1304" t="s">
        <v>14183</v>
      </c>
      <c r="B1304" t="s">
        <v>14184</v>
      </c>
      <c r="C1304"/>
      <c r="D1304" t="str">
        <f>VLOOKUP(A1304,'Step 2 - Old-New Code Crosswalk'!D:D,1,FALSE)</f>
        <v>100000-48100-81000</v>
      </c>
      <c r="E1304" s="327" t="str">
        <f t="shared" si="20"/>
        <v/>
      </c>
    </row>
    <row r="1305" spans="1:5" x14ac:dyDescent="0.25">
      <c r="A1305" t="s">
        <v>14185</v>
      </c>
      <c r="B1305" t="s">
        <v>14186</v>
      </c>
      <c r="C1305"/>
      <c r="D1305" t="str">
        <f>VLOOKUP(A1305,'Step 2 - Old-New Code Crosswalk'!D:D,1,FALSE)</f>
        <v>100000-48100-82000</v>
      </c>
      <c r="E1305" s="327" t="str">
        <f t="shared" si="20"/>
        <v/>
      </c>
    </row>
    <row r="1306" spans="1:5" x14ac:dyDescent="0.25">
      <c r="A1306" t="s">
        <v>14187</v>
      </c>
      <c r="B1306" t="s">
        <v>14188</v>
      </c>
      <c r="C1306"/>
      <c r="D1306" t="str">
        <f>VLOOKUP(A1306,'Step 2 - Old-New Code Crosswalk'!D:D,1,FALSE)</f>
        <v>100000-48100-83003</v>
      </c>
      <c r="E1306" s="327" t="str">
        <f t="shared" si="20"/>
        <v/>
      </c>
    </row>
    <row r="1307" spans="1:5" x14ac:dyDescent="0.25">
      <c r="A1307" t="s">
        <v>14189</v>
      </c>
      <c r="B1307" t="s">
        <v>14190</v>
      </c>
      <c r="C1307"/>
      <c r="D1307" t="str">
        <f>VLOOKUP(A1307,'Step 2 - Old-New Code Crosswalk'!D:D,1,FALSE)</f>
        <v>100000-51000-81000</v>
      </c>
      <c r="E1307" s="327" t="str">
        <f t="shared" si="20"/>
        <v/>
      </c>
    </row>
    <row r="1308" spans="1:5" x14ac:dyDescent="0.25">
      <c r="A1308" t="s">
        <v>14191</v>
      </c>
      <c r="B1308" t="s">
        <v>14192</v>
      </c>
      <c r="C1308"/>
      <c r="D1308" t="str">
        <f>VLOOKUP(A1308,'Step 2 - Old-New Code Crosswalk'!D:D,1,FALSE)</f>
        <v>100000-51000-81016</v>
      </c>
      <c r="E1308" s="327" t="str">
        <f t="shared" si="20"/>
        <v/>
      </c>
    </row>
    <row r="1309" spans="1:5" x14ac:dyDescent="0.25">
      <c r="A1309" t="s">
        <v>14193</v>
      </c>
      <c r="B1309" t="s">
        <v>14194</v>
      </c>
      <c r="C1309"/>
      <c r="D1309" t="str">
        <f>VLOOKUP(A1309,'Step 2 - Old-New Code Crosswalk'!D:D,1,FALSE)</f>
        <v>100000-51000-82000</v>
      </c>
      <c r="E1309" s="327" t="str">
        <f t="shared" si="20"/>
        <v/>
      </c>
    </row>
    <row r="1310" spans="1:5" x14ac:dyDescent="0.25">
      <c r="A1310" t="s">
        <v>5484</v>
      </c>
      <c r="B1310" t="s">
        <v>14195</v>
      </c>
      <c r="C1310"/>
      <c r="D1310" t="str">
        <f>VLOOKUP(A1310,'Step 2 - Old-New Code Crosswalk'!D:D,1,FALSE)</f>
        <v>100000-52000-61000</v>
      </c>
      <c r="E1310" s="327" t="str">
        <f t="shared" si="20"/>
        <v/>
      </c>
    </row>
    <row r="1311" spans="1:5" x14ac:dyDescent="0.25">
      <c r="A1311" t="s">
        <v>5507</v>
      </c>
      <c r="B1311" t="s">
        <v>14196</v>
      </c>
      <c r="C1311"/>
      <c r="D1311" t="str">
        <f>VLOOKUP(A1311,'Step 2 - Old-New Code Crosswalk'!D:D,1,FALSE)</f>
        <v>100000-52000-61100</v>
      </c>
      <c r="E1311" s="327" t="str">
        <f t="shared" si="20"/>
        <v/>
      </c>
    </row>
    <row r="1312" spans="1:5" x14ac:dyDescent="0.25">
      <c r="A1312" t="s">
        <v>5512</v>
      </c>
      <c r="B1312" t="s">
        <v>14197</v>
      </c>
      <c r="C1312"/>
      <c r="D1312" t="str">
        <f>VLOOKUP(A1312,'Step 2 - Old-New Code Crosswalk'!D:D,1,FALSE)</f>
        <v>100000-52000-62000</v>
      </c>
      <c r="E1312" s="327" t="str">
        <f t="shared" si="20"/>
        <v/>
      </c>
    </row>
    <row r="1313" spans="1:5" x14ac:dyDescent="0.25">
      <c r="A1313" t="s">
        <v>5517</v>
      </c>
      <c r="B1313" t="s">
        <v>14198</v>
      </c>
      <c r="C1313"/>
      <c r="D1313" t="str">
        <f>VLOOKUP(A1313,'Step 2 - Old-New Code Crosswalk'!D:D,1,FALSE)</f>
        <v>100000-52000-62100</v>
      </c>
      <c r="E1313" s="327" t="str">
        <f t="shared" si="20"/>
        <v/>
      </c>
    </row>
    <row r="1314" spans="1:5" x14ac:dyDescent="0.25">
      <c r="A1314" t="s">
        <v>14199</v>
      </c>
      <c r="B1314" t="s">
        <v>14200</v>
      </c>
      <c r="C1314"/>
      <c r="D1314" t="str">
        <f>VLOOKUP(A1314,'Step 2 - Old-New Code Crosswalk'!D:D,1,FALSE)</f>
        <v>100000-52000-64000</v>
      </c>
      <c r="E1314" s="327" t="str">
        <f t="shared" si="20"/>
        <v/>
      </c>
    </row>
    <row r="1315" spans="1:5" x14ac:dyDescent="0.25">
      <c r="A1315" t="s">
        <v>14201</v>
      </c>
      <c r="B1315" t="s">
        <v>14202</v>
      </c>
      <c r="C1315"/>
      <c r="D1315" t="str">
        <f>VLOOKUP(A1315,'Step 2 - Old-New Code Crosswalk'!D:D,1,FALSE)</f>
        <v>100000-52000-80000</v>
      </c>
      <c r="E1315" s="327" t="str">
        <f t="shared" si="20"/>
        <v/>
      </c>
    </row>
    <row r="1316" spans="1:5" x14ac:dyDescent="0.25">
      <c r="A1316" t="s">
        <v>21728</v>
      </c>
      <c r="B1316" t="s">
        <v>21729</v>
      </c>
      <c r="C1316"/>
      <c r="D1316" t="e">
        <f>VLOOKUP(A1316,'Step 2 - Old-New Code Crosswalk'!D:D,1,FALSE)</f>
        <v>#N/A</v>
      </c>
      <c r="E1316" s="327" t="e">
        <f t="shared" si="20"/>
        <v>#N/A</v>
      </c>
    </row>
    <row r="1317" spans="1:5" x14ac:dyDescent="0.25">
      <c r="A1317" t="s">
        <v>21730</v>
      </c>
      <c r="B1317" t="s">
        <v>21731</v>
      </c>
      <c r="C1317"/>
      <c r="D1317" t="e">
        <f>VLOOKUP(A1317,'Step 2 - Old-New Code Crosswalk'!D:D,1,FALSE)</f>
        <v>#N/A</v>
      </c>
      <c r="E1317" s="327" t="e">
        <f t="shared" si="20"/>
        <v>#N/A</v>
      </c>
    </row>
    <row r="1318" spans="1:5" x14ac:dyDescent="0.25">
      <c r="A1318" t="s">
        <v>22108</v>
      </c>
      <c r="B1318" t="s">
        <v>22109</v>
      </c>
      <c r="C1318"/>
      <c r="D1318" t="e">
        <f>VLOOKUP(A1318,'Step 2 - Old-New Code Crosswalk'!D:D,1,FALSE)</f>
        <v>#N/A</v>
      </c>
      <c r="E1318" s="327" t="e">
        <f t="shared" si="20"/>
        <v>#N/A</v>
      </c>
    </row>
    <row r="1319" spans="1:5" x14ac:dyDescent="0.25">
      <c r="A1319" t="s">
        <v>14203</v>
      </c>
      <c r="B1319" t="s">
        <v>14204</v>
      </c>
      <c r="C1319"/>
      <c r="D1319" t="str">
        <f>VLOOKUP(A1319,'Step 2 - Old-New Code Crosswalk'!D:D,1,FALSE)</f>
        <v>100000-52000-80501</v>
      </c>
      <c r="E1319" s="327" t="str">
        <f t="shared" si="20"/>
        <v/>
      </c>
    </row>
    <row r="1320" spans="1:5" x14ac:dyDescent="0.25">
      <c r="A1320" t="s">
        <v>14205</v>
      </c>
      <c r="B1320" t="s">
        <v>14206</v>
      </c>
      <c r="C1320"/>
      <c r="D1320" t="str">
        <f>VLOOKUP(A1320,'Step 2 - Old-New Code Crosswalk'!D:D,1,FALSE)</f>
        <v>100000-52000-81000</v>
      </c>
      <c r="E1320" s="327" t="str">
        <f t="shared" si="20"/>
        <v/>
      </c>
    </row>
    <row r="1321" spans="1:5" x14ac:dyDescent="0.25">
      <c r="A1321" t="s">
        <v>14207</v>
      </c>
      <c r="B1321" t="s">
        <v>14208</v>
      </c>
      <c r="C1321"/>
      <c r="D1321" t="str">
        <f>VLOOKUP(A1321,'Step 2 - Old-New Code Crosswalk'!D:D,1,FALSE)</f>
        <v>100000-52000-81007</v>
      </c>
      <c r="E1321" s="327" t="str">
        <f t="shared" si="20"/>
        <v/>
      </c>
    </row>
    <row r="1322" spans="1:5" x14ac:dyDescent="0.25">
      <c r="A1322" t="s">
        <v>14209</v>
      </c>
      <c r="B1322" t="s">
        <v>14210</v>
      </c>
      <c r="C1322"/>
      <c r="D1322" t="str">
        <f>VLOOKUP(A1322,'Step 2 - Old-New Code Crosswalk'!D:D,1,FALSE)</f>
        <v>100000-52000-81013</v>
      </c>
      <c r="E1322" s="327" t="str">
        <f t="shared" si="20"/>
        <v/>
      </c>
    </row>
    <row r="1323" spans="1:5" x14ac:dyDescent="0.25">
      <c r="A1323" t="s">
        <v>14211</v>
      </c>
      <c r="B1323" t="s">
        <v>14212</v>
      </c>
      <c r="C1323"/>
      <c r="D1323" t="str">
        <f>VLOOKUP(A1323,'Step 2 - Old-New Code Crosswalk'!D:D,1,FALSE)</f>
        <v>100000-52000-81016</v>
      </c>
      <c r="E1323" s="327" t="str">
        <f t="shared" si="20"/>
        <v/>
      </c>
    </row>
    <row r="1324" spans="1:5" x14ac:dyDescent="0.25">
      <c r="A1324" t="s">
        <v>14213</v>
      </c>
      <c r="B1324" t="s">
        <v>14214</v>
      </c>
      <c r="C1324"/>
      <c r="D1324" t="str">
        <f>VLOOKUP(A1324,'Step 2 - Old-New Code Crosswalk'!D:D,1,FALSE)</f>
        <v>100000-52000-81020</v>
      </c>
      <c r="E1324" s="327" t="str">
        <f t="shared" si="20"/>
        <v/>
      </c>
    </row>
    <row r="1325" spans="1:5" x14ac:dyDescent="0.25">
      <c r="A1325" t="s">
        <v>14215</v>
      </c>
      <c r="B1325" t="s">
        <v>14216</v>
      </c>
      <c r="C1325"/>
      <c r="D1325" t="str">
        <f>VLOOKUP(A1325,'Step 2 - Old-New Code Crosswalk'!D:D,1,FALSE)</f>
        <v>100000-52000-82000</v>
      </c>
      <c r="E1325" s="327" t="str">
        <f t="shared" si="20"/>
        <v/>
      </c>
    </row>
    <row r="1326" spans="1:5" x14ac:dyDescent="0.25">
      <c r="A1326" t="s">
        <v>14217</v>
      </c>
      <c r="B1326" t="s">
        <v>14218</v>
      </c>
      <c r="C1326"/>
      <c r="D1326" t="str">
        <f>VLOOKUP(A1326,'Step 2 - Old-New Code Crosswalk'!D:D,1,FALSE)</f>
        <v>100000-52000-82012</v>
      </c>
      <c r="E1326" s="327" t="str">
        <f t="shared" si="20"/>
        <v/>
      </c>
    </row>
    <row r="1327" spans="1:5" x14ac:dyDescent="0.25">
      <c r="A1327" t="s">
        <v>14219</v>
      </c>
      <c r="B1327" t="s">
        <v>14220</v>
      </c>
      <c r="C1327"/>
      <c r="D1327" t="str">
        <f>VLOOKUP(A1327,'Step 2 - Old-New Code Crosswalk'!D:D,1,FALSE)</f>
        <v>100000-52000-82013</v>
      </c>
      <c r="E1327" s="327" t="str">
        <f t="shared" si="20"/>
        <v/>
      </c>
    </row>
    <row r="1328" spans="1:5" x14ac:dyDescent="0.25">
      <c r="A1328" t="s">
        <v>14221</v>
      </c>
      <c r="B1328" t="s">
        <v>14222</v>
      </c>
      <c r="C1328"/>
      <c r="D1328" t="str">
        <f>VLOOKUP(A1328,'Step 2 - Old-New Code Crosswalk'!D:D,1,FALSE)</f>
        <v>100000-52000-83003</v>
      </c>
      <c r="E1328" s="327" t="str">
        <f t="shared" si="20"/>
        <v/>
      </c>
    </row>
    <row r="1329" spans="1:5" x14ac:dyDescent="0.25">
      <c r="A1329" t="s">
        <v>14223</v>
      </c>
      <c r="B1329" t="s">
        <v>14224</v>
      </c>
      <c r="C1329"/>
      <c r="D1329" t="str">
        <f>VLOOKUP(A1329,'Step 2 - Old-New Code Crosswalk'!D:D,1,FALSE)</f>
        <v>100000-52000-84006</v>
      </c>
      <c r="E1329" s="327" t="str">
        <f t="shared" si="20"/>
        <v/>
      </c>
    </row>
    <row r="1330" spans="1:5" x14ac:dyDescent="0.25">
      <c r="A1330" t="s">
        <v>14225</v>
      </c>
      <c r="B1330" t="s">
        <v>14226</v>
      </c>
      <c r="C1330"/>
      <c r="D1330" t="str">
        <f>VLOOKUP(A1330,'Step 2 - Old-New Code Crosswalk'!D:D,1,FALSE)</f>
        <v>100000-52000-84011</v>
      </c>
      <c r="E1330" s="327" t="str">
        <f t="shared" si="20"/>
        <v/>
      </c>
    </row>
    <row r="1331" spans="1:5" x14ac:dyDescent="0.25">
      <c r="A1331" t="s">
        <v>14227</v>
      </c>
      <c r="B1331" t="s">
        <v>14228</v>
      </c>
      <c r="C1331"/>
      <c r="D1331" t="str">
        <f>VLOOKUP(A1331,'Step 2 - Old-New Code Crosswalk'!D:D,1,FALSE)</f>
        <v>100000-52000-87024</v>
      </c>
      <c r="E1331" s="327" t="str">
        <f t="shared" si="20"/>
        <v/>
      </c>
    </row>
    <row r="1332" spans="1:5" x14ac:dyDescent="0.25">
      <c r="A1332" t="s">
        <v>5542</v>
      </c>
      <c r="B1332" t="s">
        <v>14229</v>
      </c>
      <c r="C1332"/>
      <c r="D1332" t="str">
        <f>VLOOKUP(A1332,'Step 2 - Old-New Code Crosswalk'!D:D,1,FALSE)</f>
        <v>100000-52001-62000</v>
      </c>
      <c r="E1332" s="327" t="str">
        <f t="shared" si="20"/>
        <v/>
      </c>
    </row>
    <row r="1333" spans="1:5" x14ac:dyDescent="0.25">
      <c r="A1333" t="s">
        <v>14230</v>
      </c>
      <c r="B1333" t="s">
        <v>14231</v>
      </c>
      <c r="C1333"/>
      <c r="D1333" t="str">
        <f>VLOOKUP(A1333,'Step 2 - Old-New Code Crosswalk'!D:D,1,FALSE)</f>
        <v>100000-52001-64000</v>
      </c>
      <c r="E1333" s="327" t="str">
        <f t="shared" si="20"/>
        <v/>
      </c>
    </row>
    <row r="1334" spans="1:5" x14ac:dyDescent="0.25">
      <c r="A1334" t="s">
        <v>14232</v>
      </c>
      <c r="B1334" t="s">
        <v>14233</v>
      </c>
      <c r="C1334"/>
      <c r="D1334" t="str">
        <f>VLOOKUP(A1334,'Step 2 - Old-New Code Crosswalk'!D:D,1,FALSE)</f>
        <v>100000-52001-80000</v>
      </c>
      <c r="E1334" s="327" t="str">
        <f t="shared" si="20"/>
        <v/>
      </c>
    </row>
    <row r="1335" spans="1:5" x14ac:dyDescent="0.25">
      <c r="A1335" t="s">
        <v>14234</v>
      </c>
      <c r="B1335" t="s">
        <v>14235</v>
      </c>
      <c r="C1335"/>
      <c r="D1335" t="str">
        <f>VLOOKUP(A1335,'Step 2 - Old-New Code Crosswalk'!D:D,1,FALSE)</f>
        <v>100000-52001-81000</v>
      </c>
      <c r="E1335" s="327" t="str">
        <f t="shared" si="20"/>
        <v/>
      </c>
    </row>
    <row r="1336" spans="1:5" x14ac:dyDescent="0.25">
      <c r="A1336" t="s">
        <v>14236</v>
      </c>
      <c r="B1336" t="s">
        <v>14237</v>
      </c>
      <c r="C1336"/>
      <c r="D1336" t="str">
        <f>VLOOKUP(A1336,'Step 2 - Old-New Code Crosswalk'!D:D,1,FALSE)</f>
        <v>100000-52001-81007</v>
      </c>
      <c r="E1336" s="327" t="str">
        <f t="shared" si="20"/>
        <v/>
      </c>
    </row>
    <row r="1337" spans="1:5" x14ac:dyDescent="0.25">
      <c r="A1337" t="s">
        <v>14238</v>
      </c>
      <c r="B1337" t="s">
        <v>14239</v>
      </c>
      <c r="C1337"/>
      <c r="D1337" t="str">
        <f>VLOOKUP(A1337,'Step 2 - Old-New Code Crosswalk'!D:D,1,FALSE)</f>
        <v>100000-52001-81016</v>
      </c>
      <c r="E1337" s="327" t="str">
        <f t="shared" si="20"/>
        <v/>
      </c>
    </row>
    <row r="1338" spans="1:5" x14ac:dyDescent="0.25">
      <c r="A1338" t="s">
        <v>14240</v>
      </c>
      <c r="B1338" t="s">
        <v>14241</v>
      </c>
      <c r="C1338"/>
      <c r="D1338" t="str">
        <f>VLOOKUP(A1338,'Step 2 - Old-New Code Crosswalk'!D:D,1,FALSE)</f>
        <v>100000-52001-82000</v>
      </c>
      <c r="E1338" s="327" t="str">
        <f t="shared" si="20"/>
        <v/>
      </c>
    </row>
    <row r="1339" spans="1:5" x14ac:dyDescent="0.25">
      <c r="A1339" t="s">
        <v>14242</v>
      </c>
      <c r="B1339" t="s">
        <v>14243</v>
      </c>
      <c r="C1339"/>
      <c r="D1339" t="str">
        <f>VLOOKUP(A1339,'Step 2 - Old-New Code Crosswalk'!D:D,1,FALSE)</f>
        <v>100000-52001-82012</v>
      </c>
      <c r="E1339" s="327" t="str">
        <f t="shared" si="20"/>
        <v/>
      </c>
    </row>
    <row r="1340" spans="1:5" x14ac:dyDescent="0.25">
      <c r="A1340" t="s">
        <v>14244</v>
      </c>
      <c r="B1340" t="s">
        <v>14245</v>
      </c>
      <c r="C1340"/>
      <c r="D1340" t="str">
        <f>VLOOKUP(A1340,'Step 2 - Old-New Code Crosswalk'!D:D,1,FALSE)</f>
        <v>100000-52001-82013</v>
      </c>
      <c r="E1340" s="327" t="str">
        <f t="shared" si="20"/>
        <v/>
      </c>
    </row>
    <row r="1341" spans="1:5" x14ac:dyDescent="0.25">
      <c r="A1341" t="s">
        <v>14246</v>
      </c>
      <c r="B1341" t="s">
        <v>14247</v>
      </c>
      <c r="C1341"/>
      <c r="D1341" t="str">
        <f>VLOOKUP(A1341,'Step 2 - Old-New Code Crosswalk'!D:D,1,FALSE)</f>
        <v>100000-52001-84011</v>
      </c>
      <c r="E1341" s="327" t="str">
        <f t="shared" si="20"/>
        <v/>
      </c>
    </row>
    <row r="1342" spans="1:5" x14ac:dyDescent="0.25">
      <c r="A1342" t="s">
        <v>5554</v>
      </c>
      <c r="B1342" t="s">
        <v>14248</v>
      </c>
      <c r="C1342"/>
      <c r="D1342" t="str">
        <f>VLOOKUP(A1342,'Step 2 - Old-New Code Crosswalk'!D:D,1,FALSE)</f>
        <v>100000-52002-61000</v>
      </c>
      <c r="E1342" s="327" t="str">
        <f t="shared" si="20"/>
        <v/>
      </c>
    </row>
    <row r="1343" spans="1:5" x14ac:dyDescent="0.25">
      <c r="A1343" t="s">
        <v>5565</v>
      </c>
      <c r="B1343" t="s">
        <v>14249</v>
      </c>
      <c r="C1343"/>
      <c r="D1343" t="str">
        <f>VLOOKUP(A1343,'Step 2 - Old-New Code Crosswalk'!D:D,1,FALSE)</f>
        <v>100000-52002-61100</v>
      </c>
      <c r="E1343" s="327" t="str">
        <f t="shared" si="20"/>
        <v/>
      </c>
    </row>
    <row r="1344" spans="1:5" x14ac:dyDescent="0.25">
      <c r="A1344" t="s">
        <v>5567</v>
      </c>
      <c r="B1344" t="s">
        <v>14250</v>
      </c>
      <c r="C1344"/>
      <c r="D1344" t="str">
        <f>VLOOKUP(A1344,'Step 2 - Old-New Code Crosswalk'!D:D,1,FALSE)</f>
        <v>100000-52002-62000</v>
      </c>
      <c r="E1344" s="327" t="str">
        <f t="shared" si="20"/>
        <v/>
      </c>
    </row>
    <row r="1345" spans="1:5" x14ac:dyDescent="0.25">
      <c r="A1345" t="s">
        <v>14251</v>
      </c>
      <c r="B1345" t="s">
        <v>14252</v>
      </c>
      <c r="C1345"/>
      <c r="D1345" t="str">
        <f>VLOOKUP(A1345,'Step 2 - Old-New Code Crosswalk'!D:D,1,FALSE)</f>
        <v>100000-52002-64000</v>
      </c>
      <c r="E1345" s="327" t="str">
        <f t="shared" si="20"/>
        <v/>
      </c>
    </row>
    <row r="1346" spans="1:5" x14ac:dyDescent="0.25">
      <c r="A1346" t="s">
        <v>14253</v>
      </c>
      <c r="B1346" t="s">
        <v>14254</v>
      </c>
      <c r="C1346"/>
      <c r="D1346" t="str">
        <f>VLOOKUP(A1346,'Step 2 - Old-New Code Crosswalk'!D:D,1,FALSE)</f>
        <v>100000-52002-80000</v>
      </c>
      <c r="E1346" s="327" t="str">
        <f t="shared" ref="E1346:E1409" si="21">IF(A1346=D1346,"","ERROR")</f>
        <v/>
      </c>
    </row>
    <row r="1347" spans="1:5" x14ac:dyDescent="0.25">
      <c r="A1347" t="s">
        <v>14255</v>
      </c>
      <c r="B1347" t="s">
        <v>14256</v>
      </c>
      <c r="C1347"/>
      <c r="D1347" t="str">
        <f>VLOOKUP(A1347,'Step 2 - Old-New Code Crosswalk'!D:D,1,FALSE)</f>
        <v>100000-52002-80501</v>
      </c>
      <c r="E1347" s="327" t="str">
        <f t="shared" si="21"/>
        <v/>
      </c>
    </row>
    <row r="1348" spans="1:5" x14ac:dyDescent="0.25">
      <c r="A1348" t="s">
        <v>14257</v>
      </c>
      <c r="B1348" t="s">
        <v>14258</v>
      </c>
      <c r="C1348"/>
      <c r="D1348" t="str">
        <f>VLOOKUP(A1348,'Step 2 - Old-New Code Crosswalk'!D:D,1,FALSE)</f>
        <v>100000-52002-81000</v>
      </c>
      <c r="E1348" s="327" t="str">
        <f t="shared" si="21"/>
        <v/>
      </c>
    </row>
    <row r="1349" spans="1:5" x14ac:dyDescent="0.25">
      <c r="A1349" t="s">
        <v>14259</v>
      </c>
      <c r="B1349" t="s">
        <v>14260</v>
      </c>
      <c r="C1349"/>
      <c r="D1349" t="str">
        <f>VLOOKUP(A1349,'Step 2 - Old-New Code Crosswalk'!D:D,1,FALSE)</f>
        <v>100000-52002-81013</v>
      </c>
      <c r="E1349" s="327" t="str">
        <f t="shared" si="21"/>
        <v/>
      </c>
    </row>
    <row r="1350" spans="1:5" x14ac:dyDescent="0.25">
      <c r="A1350" t="s">
        <v>14261</v>
      </c>
      <c r="B1350" t="s">
        <v>14262</v>
      </c>
      <c r="C1350"/>
      <c r="D1350" t="str">
        <f>VLOOKUP(A1350,'Step 2 - Old-New Code Crosswalk'!D:D,1,FALSE)</f>
        <v>100000-52002-81018</v>
      </c>
      <c r="E1350" s="327" t="str">
        <f t="shared" si="21"/>
        <v/>
      </c>
    </row>
    <row r="1351" spans="1:5" x14ac:dyDescent="0.25">
      <c r="A1351" t="s">
        <v>14263</v>
      </c>
      <c r="B1351" t="s">
        <v>14264</v>
      </c>
      <c r="C1351"/>
      <c r="D1351" t="str">
        <f>VLOOKUP(A1351,'Step 2 - Old-New Code Crosswalk'!D:D,1,FALSE)</f>
        <v>100000-52002-82000</v>
      </c>
      <c r="E1351" s="327" t="str">
        <f t="shared" si="21"/>
        <v/>
      </c>
    </row>
    <row r="1352" spans="1:5" x14ac:dyDescent="0.25">
      <c r="A1352" t="s">
        <v>14265</v>
      </c>
      <c r="B1352" t="s">
        <v>14266</v>
      </c>
      <c r="C1352"/>
      <c r="D1352" t="str">
        <f>VLOOKUP(A1352,'Step 2 - Old-New Code Crosswalk'!D:D,1,FALSE)</f>
        <v>100000-52002-82012</v>
      </c>
      <c r="E1352" s="327" t="str">
        <f t="shared" si="21"/>
        <v/>
      </c>
    </row>
    <row r="1353" spans="1:5" x14ac:dyDescent="0.25">
      <c r="A1353" t="s">
        <v>14267</v>
      </c>
      <c r="B1353" t="s">
        <v>14268</v>
      </c>
      <c r="C1353"/>
      <c r="D1353" t="str">
        <f>VLOOKUP(A1353,'Step 2 - Old-New Code Crosswalk'!D:D,1,FALSE)</f>
        <v>100000-52002-82013</v>
      </c>
      <c r="E1353" s="327" t="str">
        <f t="shared" si="21"/>
        <v/>
      </c>
    </row>
    <row r="1354" spans="1:5" x14ac:dyDescent="0.25">
      <c r="A1354" t="s">
        <v>14269</v>
      </c>
      <c r="B1354" t="s">
        <v>14270</v>
      </c>
      <c r="C1354"/>
      <c r="D1354" t="str">
        <f>VLOOKUP(A1354,'Step 2 - Old-New Code Crosswalk'!D:D,1,FALSE)</f>
        <v>100000-52002-82022</v>
      </c>
      <c r="E1354" s="327" t="str">
        <f t="shared" si="21"/>
        <v/>
      </c>
    </row>
    <row r="1355" spans="1:5" x14ac:dyDescent="0.25">
      <c r="A1355" t="s">
        <v>14271</v>
      </c>
      <c r="B1355" t="s">
        <v>14272</v>
      </c>
      <c r="C1355"/>
      <c r="D1355" t="str">
        <f>VLOOKUP(A1355,'Step 2 - Old-New Code Crosswalk'!D:D,1,FALSE)</f>
        <v>100000-52002-83003</v>
      </c>
      <c r="E1355" s="327" t="str">
        <f t="shared" si="21"/>
        <v/>
      </c>
    </row>
    <row r="1356" spans="1:5" x14ac:dyDescent="0.25">
      <c r="A1356" t="s">
        <v>14273</v>
      </c>
      <c r="B1356" t="s">
        <v>14274</v>
      </c>
      <c r="C1356"/>
      <c r="D1356" t="str">
        <f>VLOOKUP(A1356,'Step 2 - Old-New Code Crosswalk'!D:D,1,FALSE)</f>
        <v>100000-52002-84006</v>
      </c>
      <c r="E1356" s="327" t="str">
        <f t="shared" si="21"/>
        <v/>
      </c>
    </row>
    <row r="1357" spans="1:5" x14ac:dyDescent="0.25">
      <c r="A1357" t="s">
        <v>5582</v>
      </c>
      <c r="B1357" t="s">
        <v>14275</v>
      </c>
      <c r="C1357"/>
      <c r="D1357" t="str">
        <f>VLOOKUP(A1357,'Step 2 - Old-New Code Crosswalk'!D:D,1,FALSE)</f>
        <v>100000-52100-61000</v>
      </c>
      <c r="E1357" s="327" t="str">
        <f t="shared" si="21"/>
        <v/>
      </c>
    </row>
    <row r="1358" spans="1:5" x14ac:dyDescent="0.25">
      <c r="A1358" t="s">
        <v>5585</v>
      </c>
      <c r="B1358" t="s">
        <v>14276</v>
      </c>
      <c r="C1358"/>
      <c r="D1358" t="str">
        <f>VLOOKUP(A1358,'Step 2 - Old-New Code Crosswalk'!D:D,1,FALSE)</f>
        <v>100000-52100-61100</v>
      </c>
      <c r="E1358" s="327" t="str">
        <f t="shared" si="21"/>
        <v/>
      </c>
    </row>
    <row r="1359" spans="1:5" x14ac:dyDescent="0.25">
      <c r="A1359" t="s">
        <v>14277</v>
      </c>
      <c r="B1359" t="s">
        <v>14278</v>
      </c>
      <c r="C1359"/>
      <c r="D1359" t="str">
        <f>VLOOKUP(A1359,'Step 2 - Old-New Code Crosswalk'!D:D,1,FALSE)</f>
        <v>100000-52100-64000</v>
      </c>
      <c r="E1359" s="327" t="str">
        <f t="shared" si="21"/>
        <v/>
      </c>
    </row>
    <row r="1360" spans="1:5" x14ac:dyDescent="0.25">
      <c r="A1360" t="s">
        <v>14279</v>
      </c>
      <c r="B1360" t="s">
        <v>14280</v>
      </c>
      <c r="C1360"/>
      <c r="D1360" t="str">
        <f>VLOOKUP(A1360,'Step 2 - Old-New Code Crosswalk'!D:D,1,FALSE)</f>
        <v>100000-52100-80000</v>
      </c>
      <c r="E1360" s="327" t="str">
        <f t="shared" si="21"/>
        <v/>
      </c>
    </row>
    <row r="1361" spans="1:5" x14ac:dyDescent="0.25">
      <c r="A1361" t="s">
        <v>14281</v>
      </c>
      <c r="B1361" t="s">
        <v>14282</v>
      </c>
      <c r="C1361"/>
      <c r="D1361" t="str">
        <f>VLOOKUP(A1361,'Step 2 - Old-New Code Crosswalk'!D:D,1,FALSE)</f>
        <v>100000-52100-81000</v>
      </c>
      <c r="E1361" s="327" t="str">
        <f t="shared" si="21"/>
        <v/>
      </c>
    </row>
    <row r="1362" spans="1:5" x14ac:dyDescent="0.25">
      <c r="A1362" t="s">
        <v>14283</v>
      </c>
      <c r="B1362" t="s">
        <v>14284</v>
      </c>
      <c r="C1362"/>
      <c r="D1362" t="str">
        <f>VLOOKUP(A1362,'Step 2 - Old-New Code Crosswalk'!D:D,1,FALSE)</f>
        <v>100000-52100-81018</v>
      </c>
      <c r="E1362" s="327" t="str">
        <f t="shared" si="21"/>
        <v/>
      </c>
    </row>
    <row r="1363" spans="1:5" x14ac:dyDescent="0.25">
      <c r="A1363" t="s">
        <v>14285</v>
      </c>
      <c r="B1363" t="s">
        <v>14286</v>
      </c>
      <c r="C1363"/>
      <c r="D1363" t="str">
        <f>VLOOKUP(A1363,'Step 2 - Old-New Code Crosswalk'!D:D,1,FALSE)</f>
        <v>100000-52100-82000</v>
      </c>
      <c r="E1363" s="327" t="str">
        <f t="shared" si="21"/>
        <v/>
      </c>
    </row>
    <row r="1364" spans="1:5" x14ac:dyDescent="0.25">
      <c r="A1364" t="s">
        <v>14287</v>
      </c>
      <c r="B1364" t="s">
        <v>14288</v>
      </c>
      <c r="C1364"/>
      <c r="D1364" t="str">
        <f>VLOOKUP(A1364,'Step 2 - Old-New Code Crosswalk'!D:D,1,FALSE)</f>
        <v>100000-52100-82012</v>
      </c>
      <c r="E1364" s="327" t="str">
        <f t="shared" si="21"/>
        <v/>
      </c>
    </row>
    <row r="1365" spans="1:5" x14ac:dyDescent="0.25">
      <c r="A1365" t="s">
        <v>14289</v>
      </c>
      <c r="B1365" t="s">
        <v>14290</v>
      </c>
      <c r="C1365"/>
      <c r="D1365" t="str">
        <f>VLOOKUP(A1365,'Step 2 - Old-New Code Crosswalk'!D:D,1,FALSE)</f>
        <v>100000-52100-82013</v>
      </c>
      <c r="E1365" s="327" t="str">
        <f t="shared" si="21"/>
        <v/>
      </c>
    </row>
    <row r="1366" spans="1:5" x14ac:dyDescent="0.25">
      <c r="A1366" t="s">
        <v>14291</v>
      </c>
      <c r="B1366" t="s">
        <v>14292</v>
      </c>
      <c r="C1366"/>
      <c r="D1366" t="str">
        <f>VLOOKUP(A1366,'Step 2 - Old-New Code Crosswalk'!D:D,1,FALSE)</f>
        <v>100000-52100-82023</v>
      </c>
      <c r="E1366" s="327" t="str">
        <f t="shared" si="21"/>
        <v/>
      </c>
    </row>
    <row r="1367" spans="1:5" x14ac:dyDescent="0.25">
      <c r="A1367" t="s">
        <v>14293</v>
      </c>
      <c r="B1367" t="s">
        <v>14294</v>
      </c>
      <c r="C1367"/>
      <c r="D1367" t="str">
        <f>VLOOKUP(A1367,'Step 2 - Old-New Code Crosswalk'!D:D,1,FALSE)</f>
        <v>100000-52100-83003</v>
      </c>
      <c r="E1367" s="327" t="str">
        <f t="shared" si="21"/>
        <v/>
      </c>
    </row>
    <row r="1368" spans="1:5" x14ac:dyDescent="0.25">
      <c r="A1368" t="s">
        <v>14295</v>
      </c>
      <c r="B1368" t="s">
        <v>14296</v>
      </c>
      <c r="C1368"/>
      <c r="D1368" t="str">
        <f>VLOOKUP(A1368,'Step 2 - Old-New Code Crosswalk'!D:D,1,FALSE)</f>
        <v>100000-52100-84006</v>
      </c>
      <c r="E1368" s="327" t="str">
        <f t="shared" si="21"/>
        <v/>
      </c>
    </row>
    <row r="1369" spans="1:5" x14ac:dyDescent="0.25">
      <c r="A1369" t="s">
        <v>14297</v>
      </c>
      <c r="B1369" t="s">
        <v>14298</v>
      </c>
      <c r="C1369"/>
      <c r="D1369" t="str">
        <f>VLOOKUP(A1369,'Step 2 - Old-New Code Crosswalk'!D:D,1,FALSE)</f>
        <v>100000-52200-81000</v>
      </c>
      <c r="E1369" s="327" t="str">
        <f t="shared" si="21"/>
        <v/>
      </c>
    </row>
    <row r="1370" spans="1:5" x14ac:dyDescent="0.25">
      <c r="A1370" t="s">
        <v>14299</v>
      </c>
      <c r="B1370" t="s">
        <v>14300</v>
      </c>
      <c r="C1370"/>
      <c r="D1370" t="str">
        <f>VLOOKUP(A1370,'Step 2 - Old-New Code Crosswalk'!D:D,1,FALSE)</f>
        <v>100000-52200-82000</v>
      </c>
      <c r="E1370" s="327" t="str">
        <f t="shared" si="21"/>
        <v/>
      </c>
    </row>
    <row r="1371" spans="1:5" x14ac:dyDescent="0.25">
      <c r="A1371" t="s">
        <v>14301</v>
      </c>
      <c r="B1371" t="s">
        <v>14302</v>
      </c>
      <c r="C1371"/>
      <c r="D1371" t="str">
        <f>VLOOKUP(A1371,'Step 2 - Old-New Code Crosswalk'!D:D,1,FALSE)</f>
        <v>100000-52200-82013</v>
      </c>
      <c r="E1371" s="327" t="str">
        <f t="shared" si="21"/>
        <v/>
      </c>
    </row>
    <row r="1372" spans="1:5" x14ac:dyDescent="0.25">
      <c r="A1372" t="s">
        <v>14303</v>
      </c>
      <c r="B1372" t="s">
        <v>14304</v>
      </c>
      <c r="C1372"/>
      <c r="D1372" t="str">
        <f>VLOOKUP(A1372,'Step 2 - Old-New Code Crosswalk'!D:D,1,FALSE)</f>
        <v>100000-52201-80000</v>
      </c>
      <c r="E1372" s="327" t="str">
        <f t="shared" si="21"/>
        <v/>
      </c>
    </row>
    <row r="1373" spans="1:5" x14ac:dyDescent="0.25">
      <c r="A1373" t="s">
        <v>14305</v>
      </c>
      <c r="B1373" t="s">
        <v>14306</v>
      </c>
      <c r="C1373"/>
      <c r="D1373" t="str">
        <f>VLOOKUP(A1373,'Step 2 - Old-New Code Crosswalk'!D:D,1,FALSE)</f>
        <v>100000-52201-80501</v>
      </c>
      <c r="E1373" s="327" t="str">
        <f t="shared" si="21"/>
        <v/>
      </c>
    </row>
    <row r="1374" spans="1:5" x14ac:dyDescent="0.25">
      <c r="A1374" t="s">
        <v>14307</v>
      </c>
      <c r="B1374" t="s">
        <v>14308</v>
      </c>
      <c r="C1374"/>
      <c r="D1374" t="str">
        <f>VLOOKUP(A1374,'Step 2 - Old-New Code Crosswalk'!D:D,1,FALSE)</f>
        <v>100000-52201-81000</v>
      </c>
      <c r="E1374" s="327" t="str">
        <f t="shared" si="21"/>
        <v/>
      </c>
    </row>
    <row r="1375" spans="1:5" x14ac:dyDescent="0.25">
      <c r="A1375" t="s">
        <v>14309</v>
      </c>
      <c r="B1375" t="s">
        <v>14310</v>
      </c>
      <c r="C1375"/>
      <c r="D1375" t="str">
        <f>VLOOKUP(A1375,'Step 2 - Old-New Code Crosswalk'!D:D,1,FALSE)</f>
        <v>100000-52201-82000</v>
      </c>
      <c r="E1375" s="327" t="str">
        <f t="shared" si="21"/>
        <v/>
      </c>
    </row>
    <row r="1376" spans="1:5" x14ac:dyDescent="0.25">
      <c r="A1376" t="s">
        <v>14311</v>
      </c>
      <c r="B1376" t="s">
        <v>14312</v>
      </c>
      <c r="C1376"/>
      <c r="D1376" t="str">
        <f>VLOOKUP(A1376,'Step 2 - Old-New Code Crosswalk'!D:D,1,FALSE)</f>
        <v>100000-52201-82013</v>
      </c>
      <c r="E1376" s="327" t="str">
        <f t="shared" si="21"/>
        <v/>
      </c>
    </row>
    <row r="1377" spans="1:5" x14ac:dyDescent="0.25">
      <c r="A1377" t="s">
        <v>14313</v>
      </c>
      <c r="B1377" t="s">
        <v>14314</v>
      </c>
      <c r="C1377"/>
      <c r="D1377" t="str">
        <f>VLOOKUP(A1377,'Step 2 - Old-New Code Crosswalk'!D:D,1,FALSE)</f>
        <v>100000-52201-84006</v>
      </c>
      <c r="E1377" s="327" t="str">
        <f t="shared" si="21"/>
        <v/>
      </c>
    </row>
    <row r="1378" spans="1:5" x14ac:dyDescent="0.25">
      <c r="A1378" t="s">
        <v>14315</v>
      </c>
      <c r="B1378" t="s">
        <v>14316</v>
      </c>
      <c r="C1378"/>
      <c r="D1378" t="str">
        <f>VLOOKUP(A1378,'Step 2 - Old-New Code Crosswalk'!D:D,1,FALSE)</f>
        <v>100000-52201-87024</v>
      </c>
      <c r="E1378" s="327" t="str">
        <f t="shared" si="21"/>
        <v/>
      </c>
    </row>
    <row r="1379" spans="1:5" x14ac:dyDescent="0.25">
      <c r="A1379" t="s">
        <v>14317</v>
      </c>
      <c r="B1379" t="s">
        <v>14318</v>
      </c>
      <c r="C1379"/>
      <c r="D1379" t="str">
        <f>VLOOKUP(A1379,'Step 2 - Old-New Code Crosswalk'!D:D,1,FALSE)</f>
        <v>100000-52202-80000</v>
      </c>
      <c r="E1379" s="327" t="str">
        <f t="shared" si="21"/>
        <v/>
      </c>
    </row>
    <row r="1380" spans="1:5" x14ac:dyDescent="0.25">
      <c r="A1380" t="s">
        <v>14319</v>
      </c>
      <c r="B1380" t="s">
        <v>14320</v>
      </c>
      <c r="C1380"/>
      <c r="D1380" t="str">
        <f>VLOOKUP(A1380,'Step 2 - Old-New Code Crosswalk'!D:D,1,FALSE)</f>
        <v>100000-52202-80501</v>
      </c>
      <c r="E1380" s="327" t="str">
        <f t="shared" si="21"/>
        <v/>
      </c>
    </row>
    <row r="1381" spans="1:5" x14ac:dyDescent="0.25">
      <c r="A1381" t="s">
        <v>14321</v>
      </c>
      <c r="B1381" t="s">
        <v>14322</v>
      </c>
      <c r="C1381"/>
      <c r="D1381" t="str">
        <f>VLOOKUP(A1381,'Step 2 - Old-New Code Crosswalk'!D:D,1,FALSE)</f>
        <v>100000-52202-81000</v>
      </c>
      <c r="E1381" s="327" t="str">
        <f t="shared" si="21"/>
        <v/>
      </c>
    </row>
    <row r="1382" spans="1:5" x14ac:dyDescent="0.25">
      <c r="A1382" t="s">
        <v>14323</v>
      </c>
      <c r="B1382" t="s">
        <v>14324</v>
      </c>
      <c r="C1382"/>
      <c r="D1382" t="str">
        <f>VLOOKUP(A1382,'Step 2 - Old-New Code Crosswalk'!D:D,1,FALSE)</f>
        <v>100000-52202-81014</v>
      </c>
      <c r="E1382" s="327" t="str">
        <f t="shared" si="21"/>
        <v/>
      </c>
    </row>
    <row r="1383" spans="1:5" x14ac:dyDescent="0.25">
      <c r="A1383" t="s">
        <v>14325</v>
      </c>
      <c r="B1383" t="s">
        <v>14326</v>
      </c>
      <c r="C1383"/>
      <c r="D1383" t="str">
        <f>VLOOKUP(A1383,'Step 2 - Old-New Code Crosswalk'!D:D,1,FALSE)</f>
        <v>100000-52202-82000</v>
      </c>
      <c r="E1383" s="327" t="str">
        <f t="shared" si="21"/>
        <v/>
      </c>
    </row>
    <row r="1384" spans="1:5" x14ac:dyDescent="0.25">
      <c r="A1384" t="s">
        <v>14327</v>
      </c>
      <c r="B1384" t="s">
        <v>14328</v>
      </c>
      <c r="C1384"/>
      <c r="D1384" t="str">
        <f>VLOOKUP(A1384,'Step 2 - Old-New Code Crosswalk'!D:D,1,FALSE)</f>
        <v>100000-52202-82013</v>
      </c>
      <c r="E1384" s="327" t="str">
        <f t="shared" si="21"/>
        <v/>
      </c>
    </row>
    <row r="1385" spans="1:5" x14ac:dyDescent="0.25">
      <c r="A1385" t="s">
        <v>14329</v>
      </c>
      <c r="B1385" t="s">
        <v>13574</v>
      </c>
      <c r="C1385"/>
      <c r="D1385" t="e">
        <f>VLOOKUP(A1385,'Step 2 - Old-New Code Crosswalk'!D:D,1,FALSE)</f>
        <v>#N/A</v>
      </c>
      <c r="E1385" s="327" t="e">
        <f t="shared" si="21"/>
        <v>#N/A</v>
      </c>
    </row>
    <row r="1386" spans="1:5" x14ac:dyDescent="0.25">
      <c r="A1386" t="s">
        <v>14330</v>
      </c>
      <c r="B1386" t="s">
        <v>13576</v>
      </c>
      <c r="C1386"/>
      <c r="D1386" t="e">
        <f>VLOOKUP(A1386,'Step 2 - Old-New Code Crosswalk'!D:D,1,FALSE)</f>
        <v>#N/A</v>
      </c>
      <c r="E1386" s="327" t="e">
        <f t="shared" si="21"/>
        <v>#N/A</v>
      </c>
    </row>
    <row r="1387" spans="1:5" x14ac:dyDescent="0.25">
      <c r="A1387" t="s">
        <v>14331</v>
      </c>
      <c r="B1387" t="s">
        <v>13578</v>
      </c>
      <c r="C1387"/>
      <c r="D1387" t="e">
        <f>VLOOKUP(A1387,'Step 2 - Old-New Code Crosswalk'!D:D,1,FALSE)</f>
        <v>#N/A</v>
      </c>
      <c r="E1387" s="327" t="e">
        <f t="shared" si="21"/>
        <v>#N/A</v>
      </c>
    </row>
    <row r="1388" spans="1:5" x14ac:dyDescent="0.25">
      <c r="A1388" t="s">
        <v>14332</v>
      </c>
      <c r="B1388" t="s">
        <v>21057</v>
      </c>
      <c r="C1388"/>
      <c r="D1388" t="e">
        <f>VLOOKUP(A1388,'Step 2 - Old-New Code Crosswalk'!D:D,1,FALSE)</f>
        <v>#N/A</v>
      </c>
      <c r="E1388" s="327" t="e">
        <f t="shared" si="21"/>
        <v>#N/A</v>
      </c>
    </row>
    <row r="1389" spans="1:5" x14ac:dyDescent="0.25">
      <c r="A1389" t="s">
        <v>21487</v>
      </c>
      <c r="B1389" t="s">
        <v>21059</v>
      </c>
      <c r="C1389"/>
      <c r="D1389" t="e">
        <f>VLOOKUP(A1389,'Step 2 - Old-New Code Crosswalk'!D:D,1,FALSE)</f>
        <v>#N/A</v>
      </c>
      <c r="E1389" s="327" t="e">
        <f t="shared" si="21"/>
        <v>#N/A</v>
      </c>
    </row>
    <row r="1390" spans="1:5" x14ac:dyDescent="0.25">
      <c r="A1390" t="s">
        <v>14333</v>
      </c>
      <c r="B1390" t="s">
        <v>21060</v>
      </c>
      <c r="C1390"/>
      <c r="D1390" t="e">
        <f>VLOOKUP(A1390,'Step 2 - Old-New Code Crosswalk'!D:D,1,FALSE)</f>
        <v>#N/A</v>
      </c>
      <c r="E1390" s="327" t="e">
        <f t="shared" si="21"/>
        <v>#N/A</v>
      </c>
    </row>
    <row r="1391" spans="1:5" x14ac:dyDescent="0.25">
      <c r="A1391" t="s">
        <v>14334</v>
      </c>
      <c r="B1391" t="s">
        <v>21061</v>
      </c>
      <c r="C1391"/>
      <c r="D1391" t="e">
        <f>VLOOKUP(A1391,'Step 2 - Old-New Code Crosswalk'!D:D,1,FALSE)</f>
        <v>#N/A</v>
      </c>
      <c r="E1391" s="327" t="e">
        <f t="shared" si="21"/>
        <v>#N/A</v>
      </c>
    </row>
    <row r="1392" spans="1:5" x14ac:dyDescent="0.25">
      <c r="A1392" t="s">
        <v>14335</v>
      </c>
      <c r="B1392" t="s">
        <v>21062</v>
      </c>
      <c r="C1392"/>
      <c r="D1392" t="e">
        <f>VLOOKUP(A1392,'Step 2 - Old-New Code Crosswalk'!D:D,1,FALSE)</f>
        <v>#N/A</v>
      </c>
      <c r="E1392" s="327" t="e">
        <f t="shared" si="21"/>
        <v>#N/A</v>
      </c>
    </row>
    <row r="1393" spans="1:5" x14ac:dyDescent="0.25">
      <c r="A1393" t="s">
        <v>14336</v>
      </c>
      <c r="B1393" t="s">
        <v>21063</v>
      </c>
      <c r="C1393"/>
      <c r="D1393" t="e">
        <f>VLOOKUP(A1393,'Step 2 - Old-New Code Crosswalk'!D:D,1,FALSE)</f>
        <v>#N/A</v>
      </c>
      <c r="E1393" s="327" t="e">
        <f t="shared" si="21"/>
        <v>#N/A</v>
      </c>
    </row>
    <row r="1394" spans="1:5" x14ac:dyDescent="0.25">
      <c r="A1394" t="s">
        <v>14337</v>
      </c>
      <c r="B1394" t="s">
        <v>21064</v>
      </c>
      <c r="C1394"/>
      <c r="D1394" t="e">
        <f>VLOOKUP(A1394,'Step 2 - Old-New Code Crosswalk'!D:D,1,FALSE)</f>
        <v>#N/A</v>
      </c>
      <c r="E1394" s="327" t="e">
        <f t="shared" si="21"/>
        <v>#N/A</v>
      </c>
    </row>
    <row r="1395" spans="1:5" x14ac:dyDescent="0.25">
      <c r="A1395" t="s">
        <v>21488</v>
      </c>
      <c r="B1395" t="s">
        <v>13576</v>
      </c>
      <c r="C1395"/>
      <c r="D1395" t="e">
        <f>VLOOKUP(A1395,'Step 2 - Old-New Code Crosswalk'!D:D,1,FALSE)</f>
        <v>#N/A</v>
      </c>
      <c r="E1395" s="327" t="e">
        <f t="shared" si="21"/>
        <v>#N/A</v>
      </c>
    </row>
    <row r="1396" spans="1:5" x14ac:dyDescent="0.25">
      <c r="A1396" t="s">
        <v>14338</v>
      </c>
      <c r="B1396" t="s">
        <v>21065</v>
      </c>
      <c r="C1396"/>
      <c r="D1396" t="e">
        <f>VLOOKUP(A1396,'Step 2 - Old-New Code Crosswalk'!D:D,1,FALSE)</f>
        <v>#N/A</v>
      </c>
      <c r="E1396" s="327" t="e">
        <f t="shared" si="21"/>
        <v>#N/A</v>
      </c>
    </row>
    <row r="1397" spans="1:5" x14ac:dyDescent="0.25">
      <c r="A1397" t="s">
        <v>14339</v>
      </c>
      <c r="B1397" t="s">
        <v>13587</v>
      </c>
      <c r="C1397"/>
      <c r="D1397" t="e">
        <f>VLOOKUP(A1397,'Step 2 - Old-New Code Crosswalk'!D:D,1,FALSE)</f>
        <v>#N/A</v>
      </c>
      <c r="E1397" s="327" t="e">
        <f t="shared" si="21"/>
        <v>#N/A</v>
      </c>
    </row>
    <row r="1398" spans="1:5" x14ac:dyDescent="0.25">
      <c r="A1398" t="s">
        <v>14340</v>
      </c>
      <c r="B1398" t="s">
        <v>14341</v>
      </c>
      <c r="C1398"/>
      <c r="D1398" t="str">
        <f>VLOOKUP(A1398,'Step 2 - Old-New Code Crosswalk'!D:D,1,FALSE)</f>
        <v>100000-53100-80000</v>
      </c>
      <c r="E1398" s="327" t="str">
        <f t="shared" si="21"/>
        <v/>
      </c>
    </row>
    <row r="1399" spans="1:5" x14ac:dyDescent="0.25">
      <c r="A1399" t="s">
        <v>14342</v>
      </c>
      <c r="B1399" t="s">
        <v>14343</v>
      </c>
      <c r="C1399"/>
      <c r="D1399" t="str">
        <f>VLOOKUP(A1399,'Step 2 - Old-New Code Crosswalk'!D:D,1,FALSE)</f>
        <v>100000-53100-80501</v>
      </c>
      <c r="E1399" s="327" t="str">
        <f t="shared" si="21"/>
        <v/>
      </c>
    </row>
    <row r="1400" spans="1:5" x14ac:dyDescent="0.25">
      <c r="A1400" t="s">
        <v>14344</v>
      </c>
      <c r="B1400" t="s">
        <v>14345</v>
      </c>
      <c r="C1400"/>
      <c r="D1400" t="str">
        <f>VLOOKUP(A1400,'Step 2 - Old-New Code Crosswalk'!D:D,1,FALSE)</f>
        <v>100000-53100-81000</v>
      </c>
      <c r="E1400" s="327" t="str">
        <f t="shared" si="21"/>
        <v/>
      </c>
    </row>
    <row r="1401" spans="1:5" x14ac:dyDescent="0.25">
      <c r="A1401" t="s">
        <v>14346</v>
      </c>
      <c r="B1401" t="s">
        <v>14347</v>
      </c>
      <c r="C1401"/>
      <c r="D1401" t="str">
        <f>VLOOKUP(A1401,'Step 2 - Old-New Code Crosswalk'!D:D,1,FALSE)</f>
        <v>100000-53100-81003</v>
      </c>
      <c r="E1401" s="327" t="str">
        <f t="shared" si="21"/>
        <v/>
      </c>
    </row>
    <row r="1402" spans="1:5" x14ac:dyDescent="0.25">
      <c r="A1402" t="s">
        <v>14348</v>
      </c>
      <c r="B1402" t="s">
        <v>14349</v>
      </c>
      <c r="C1402"/>
      <c r="D1402" t="str">
        <f>VLOOKUP(A1402,'Step 2 - Old-New Code Crosswalk'!D:D,1,FALSE)</f>
        <v>100000-53100-81007</v>
      </c>
      <c r="E1402" s="327" t="str">
        <f t="shared" si="21"/>
        <v/>
      </c>
    </row>
    <row r="1403" spans="1:5" x14ac:dyDescent="0.25">
      <c r="A1403" t="s">
        <v>14350</v>
      </c>
      <c r="B1403" t="s">
        <v>14351</v>
      </c>
      <c r="C1403"/>
      <c r="D1403" t="str">
        <f>VLOOKUP(A1403,'Step 2 - Old-New Code Crosswalk'!D:D,1,FALSE)</f>
        <v>100000-53100-82013</v>
      </c>
      <c r="E1403" s="327" t="str">
        <f t="shared" si="21"/>
        <v/>
      </c>
    </row>
    <row r="1404" spans="1:5" x14ac:dyDescent="0.25">
      <c r="A1404" t="s">
        <v>14352</v>
      </c>
      <c r="B1404" t="s">
        <v>14353</v>
      </c>
      <c r="C1404"/>
      <c r="D1404" t="str">
        <f>VLOOKUP(A1404,'Step 2 - Old-New Code Crosswalk'!D:D,1,FALSE)</f>
        <v>100000-53100-84000</v>
      </c>
      <c r="E1404" s="327" t="str">
        <f t="shared" si="21"/>
        <v/>
      </c>
    </row>
    <row r="1405" spans="1:5" x14ac:dyDescent="0.25">
      <c r="A1405" t="s">
        <v>14354</v>
      </c>
      <c r="B1405" t="s">
        <v>14355</v>
      </c>
      <c r="C1405"/>
      <c r="D1405" t="str">
        <f>VLOOKUP(A1405,'Step 2 - Old-New Code Crosswalk'!D:D,1,FALSE)</f>
        <v>100000-53100-84006</v>
      </c>
      <c r="E1405" s="327" t="str">
        <f t="shared" si="21"/>
        <v/>
      </c>
    </row>
    <row r="1406" spans="1:5" x14ac:dyDescent="0.25">
      <c r="A1406" t="s">
        <v>5622</v>
      </c>
      <c r="B1406" t="s">
        <v>14356</v>
      </c>
      <c r="C1406"/>
      <c r="D1406" t="str">
        <f>VLOOKUP(A1406,'Step 2 - Old-New Code Crosswalk'!D:D,1,FALSE)</f>
        <v>100000-53400-62000</v>
      </c>
      <c r="E1406" s="327" t="str">
        <f t="shared" si="21"/>
        <v/>
      </c>
    </row>
    <row r="1407" spans="1:5" x14ac:dyDescent="0.25">
      <c r="A1407" t="s">
        <v>14357</v>
      </c>
      <c r="B1407" t="s">
        <v>14358</v>
      </c>
      <c r="C1407"/>
      <c r="D1407" t="str">
        <f>VLOOKUP(A1407,'Step 2 - Old-New Code Crosswalk'!D:D,1,FALSE)</f>
        <v>100000-53400-63000</v>
      </c>
      <c r="E1407" s="327" t="str">
        <f t="shared" si="21"/>
        <v/>
      </c>
    </row>
    <row r="1408" spans="1:5" x14ac:dyDescent="0.25">
      <c r="A1408" t="s">
        <v>14359</v>
      </c>
      <c r="B1408" t="s">
        <v>14360</v>
      </c>
      <c r="C1408"/>
      <c r="D1408" t="str">
        <f>VLOOKUP(A1408,'Step 2 - Old-New Code Crosswalk'!D:D,1,FALSE)</f>
        <v>100000-53400-64000</v>
      </c>
      <c r="E1408" s="327" t="str">
        <f t="shared" si="21"/>
        <v/>
      </c>
    </row>
    <row r="1409" spans="1:5" x14ac:dyDescent="0.25">
      <c r="A1409" t="s">
        <v>14361</v>
      </c>
      <c r="B1409" t="s">
        <v>14362</v>
      </c>
      <c r="C1409"/>
      <c r="D1409" t="str">
        <f>VLOOKUP(A1409,'Step 2 - Old-New Code Crosswalk'!D:D,1,FALSE)</f>
        <v>100000-53400-80501</v>
      </c>
      <c r="E1409" s="327" t="str">
        <f t="shared" si="21"/>
        <v/>
      </c>
    </row>
    <row r="1410" spans="1:5" x14ac:dyDescent="0.25">
      <c r="A1410" t="s">
        <v>14363</v>
      </c>
      <c r="B1410" t="s">
        <v>14364</v>
      </c>
      <c r="C1410"/>
      <c r="D1410" t="str">
        <f>VLOOKUP(A1410,'Step 2 - Old-New Code Crosswalk'!D:D,1,FALSE)</f>
        <v>100000-53400-81000</v>
      </c>
      <c r="E1410" s="327" t="str">
        <f t="shared" ref="E1410:E1473" si="22">IF(A1410=D1410,"","ERROR")</f>
        <v/>
      </c>
    </row>
    <row r="1411" spans="1:5" x14ac:dyDescent="0.25">
      <c r="A1411" t="s">
        <v>14365</v>
      </c>
      <c r="B1411" t="s">
        <v>14366</v>
      </c>
      <c r="C1411"/>
      <c r="D1411" t="str">
        <f>VLOOKUP(A1411,'Step 2 - Old-New Code Crosswalk'!D:D,1,FALSE)</f>
        <v>100000-53400-82000</v>
      </c>
      <c r="E1411" s="327" t="str">
        <f t="shared" si="22"/>
        <v/>
      </c>
    </row>
    <row r="1412" spans="1:5" x14ac:dyDescent="0.25">
      <c r="A1412" t="s">
        <v>14367</v>
      </c>
      <c r="B1412" t="s">
        <v>14368</v>
      </c>
      <c r="C1412"/>
      <c r="D1412" t="str">
        <f>VLOOKUP(A1412,'Step 2 - Old-New Code Crosswalk'!D:D,1,FALSE)</f>
        <v>100000-53400-82013</v>
      </c>
      <c r="E1412" s="327" t="str">
        <f t="shared" si="22"/>
        <v/>
      </c>
    </row>
    <row r="1413" spans="1:5" x14ac:dyDescent="0.25">
      <c r="A1413" t="s">
        <v>14369</v>
      </c>
      <c r="B1413" t="s">
        <v>14370</v>
      </c>
      <c r="C1413"/>
      <c r="D1413" t="str">
        <f>VLOOKUP(A1413,'Step 2 - Old-New Code Crosswalk'!D:D,1,FALSE)</f>
        <v>100000-53400-84006</v>
      </c>
      <c r="E1413" s="327" t="str">
        <f t="shared" si="22"/>
        <v/>
      </c>
    </row>
    <row r="1414" spans="1:5" x14ac:dyDescent="0.25">
      <c r="A1414" t="s">
        <v>5632</v>
      </c>
      <c r="B1414" t="s">
        <v>14371</v>
      </c>
      <c r="C1414"/>
      <c r="D1414" t="str">
        <f>VLOOKUP(A1414,'Step 2 - Old-New Code Crosswalk'!D:D,1,FALSE)</f>
        <v>100000-53500-61000</v>
      </c>
      <c r="E1414" s="327" t="str">
        <f t="shared" si="22"/>
        <v/>
      </c>
    </row>
    <row r="1415" spans="1:5" x14ac:dyDescent="0.25">
      <c r="A1415" t="s">
        <v>5639</v>
      </c>
      <c r="B1415" t="s">
        <v>14372</v>
      </c>
      <c r="C1415"/>
      <c r="D1415" t="str">
        <f>VLOOKUP(A1415,'Step 2 - Old-New Code Crosswalk'!D:D,1,FALSE)</f>
        <v>100000-53500-62100</v>
      </c>
      <c r="E1415" s="327" t="str">
        <f t="shared" si="22"/>
        <v/>
      </c>
    </row>
    <row r="1416" spans="1:5" x14ac:dyDescent="0.25">
      <c r="A1416" t="s">
        <v>14373</v>
      </c>
      <c r="B1416" t="s">
        <v>14374</v>
      </c>
      <c r="C1416"/>
      <c r="D1416" t="str">
        <f>VLOOKUP(A1416,'Step 2 - Old-New Code Crosswalk'!D:D,1,FALSE)</f>
        <v>100000-53500-64000</v>
      </c>
      <c r="E1416" s="327" t="str">
        <f t="shared" si="22"/>
        <v/>
      </c>
    </row>
    <row r="1417" spans="1:5" x14ac:dyDescent="0.25">
      <c r="A1417" t="s">
        <v>14375</v>
      </c>
      <c r="B1417" t="s">
        <v>14376</v>
      </c>
      <c r="C1417"/>
      <c r="D1417" t="str">
        <f>VLOOKUP(A1417,'Step 2 - Old-New Code Crosswalk'!D:D,1,FALSE)</f>
        <v>100000-53500-80000</v>
      </c>
      <c r="E1417" s="327" t="str">
        <f t="shared" si="22"/>
        <v/>
      </c>
    </row>
    <row r="1418" spans="1:5" x14ac:dyDescent="0.25">
      <c r="A1418" t="s">
        <v>14377</v>
      </c>
      <c r="B1418" t="s">
        <v>14378</v>
      </c>
      <c r="C1418"/>
      <c r="D1418" t="str">
        <f>VLOOKUP(A1418,'Step 2 - Old-New Code Crosswalk'!D:D,1,FALSE)</f>
        <v>100000-53500-80501</v>
      </c>
      <c r="E1418" s="327" t="str">
        <f t="shared" si="22"/>
        <v/>
      </c>
    </row>
    <row r="1419" spans="1:5" x14ac:dyDescent="0.25">
      <c r="A1419" t="s">
        <v>14379</v>
      </c>
      <c r="B1419" t="s">
        <v>14380</v>
      </c>
      <c r="C1419"/>
      <c r="D1419" t="str">
        <f>VLOOKUP(A1419,'Step 2 - Old-New Code Crosswalk'!D:D,1,FALSE)</f>
        <v>100000-53500-81000</v>
      </c>
      <c r="E1419" s="327" t="str">
        <f t="shared" si="22"/>
        <v/>
      </c>
    </row>
    <row r="1420" spans="1:5" x14ac:dyDescent="0.25">
      <c r="A1420" t="s">
        <v>14381</v>
      </c>
      <c r="B1420" t="s">
        <v>14382</v>
      </c>
      <c r="C1420"/>
      <c r="D1420" t="str">
        <f>VLOOKUP(A1420,'Step 2 - Old-New Code Crosswalk'!D:D,1,FALSE)</f>
        <v>100000-53500-81018</v>
      </c>
      <c r="E1420" s="327" t="str">
        <f t="shared" si="22"/>
        <v/>
      </c>
    </row>
    <row r="1421" spans="1:5" x14ac:dyDescent="0.25">
      <c r="A1421" t="s">
        <v>14383</v>
      </c>
      <c r="B1421" t="s">
        <v>14384</v>
      </c>
      <c r="C1421"/>
      <c r="D1421" t="str">
        <f>VLOOKUP(A1421,'Step 2 - Old-New Code Crosswalk'!D:D,1,FALSE)</f>
        <v>100000-53500-82000</v>
      </c>
      <c r="E1421" s="327" t="str">
        <f t="shared" si="22"/>
        <v/>
      </c>
    </row>
    <row r="1422" spans="1:5" x14ac:dyDescent="0.25">
      <c r="A1422" t="s">
        <v>14385</v>
      </c>
      <c r="B1422" t="s">
        <v>14386</v>
      </c>
      <c r="C1422"/>
      <c r="D1422" t="str">
        <f>VLOOKUP(A1422,'Step 2 - Old-New Code Crosswalk'!D:D,1,FALSE)</f>
        <v>100000-53500-82012</v>
      </c>
      <c r="E1422" s="327" t="str">
        <f t="shared" si="22"/>
        <v/>
      </c>
    </row>
    <row r="1423" spans="1:5" x14ac:dyDescent="0.25">
      <c r="A1423" t="s">
        <v>14387</v>
      </c>
      <c r="B1423" t="s">
        <v>14388</v>
      </c>
      <c r="C1423"/>
      <c r="D1423" t="str">
        <f>VLOOKUP(A1423,'Step 2 - Old-New Code Crosswalk'!D:D,1,FALSE)</f>
        <v>100000-53500-82013</v>
      </c>
      <c r="E1423" s="327" t="str">
        <f t="shared" si="22"/>
        <v/>
      </c>
    </row>
    <row r="1424" spans="1:5" x14ac:dyDescent="0.25">
      <c r="A1424" t="s">
        <v>14389</v>
      </c>
      <c r="B1424" t="s">
        <v>14390</v>
      </c>
      <c r="C1424"/>
      <c r="D1424" t="str">
        <f>VLOOKUP(A1424,'Step 2 - Old-New Code Crosswalk'!D:D,1,FALSE)</f>
        <v>100000-53500-82022</v>
      </c>
      <c r="E1424" s="327" t="str">
        <f t="shared" si="22"/>
        <v/>
      </c>
    </row>
    <row r="1425" spans="1:5" x14ac:dyDescent="0.25">
      <c r="A1425" t="s">
        <v>14391</v>
      </c>
      <c r="B1425" t="s">
        <v>14392</v>
      </c>
      <c r="C1425"/>
      <c r="D1425" t="str">
        <f>VLOOKUP(A1425,'Step 2 - Old-New Code Crosswalk'!D:D,1,FALSE)</f>
        <v>100000-53500-82023</v>
      </c>
      <c r="E1425" s="327" t="str">
        <f t="shared" si="22"/>
        <v/>
      </c>
    </row>
    <row r="1426" spans="1:5" x14ac:dyDescent="0.25">
      <c r="A1426" t="s">
        <v>14393</v>
      </c>
      <c r="B1426" t="s">
        <v>14394</v>
      </c>
      <c r="C1426"/>
      <c r="D1426" t="str">
        <f>VLOOKUP(A1426,'Step 2 - Old-New Code Crosswalk'!D:D,1,FALSE)</f>
        <v>100000-53500-83003</v>
      </c>
      <c r="E1426" s="327" t="str">
        <f t="shared" si="22"/>
        <v/>
      </c>
    </row>
    <row r="1427" spans="1:5" x14ac:dyDescent="0.25">
      <c r="A1427" t="s">
        <v>14395</v>
      </c>
      <c r="B1427" t="s">
        <v>14396</v>
      </c>
      <c r="C1427"/>
      <c r="D1427" t="str">
        <f>VLOOKUP(A1427,'Step 2 - Old-New Code Crosswalk'!D:D,1,FALSE)</f>
        <v>100000-53500-84006</v>
      </c>
      <c r="E1427" s="327" t="str">
        <f t="shared" si="22"/>
        <v/>
      </c>
    </row>
    <row r="1428" spans="1:5" x14ac:dyDescent="0.25">
      <c r="A1428" t="s">
        <v>14397</v>
      </c>
      <c r="B1428" t="s">
        <v>14398</v>
      </c>
      <c r="C1428"/>
      <c r="D1428" t="str">
        <f>VLOOKUP(A1428,'Step 2 - Old-New Code Crosswalk'!D:D,1,FALSE)</f>
        <v>100000-53500-84011</v>
      </c>
      <c r="E1428" s="327" t="str">
        <f t="shared" si="22"/>
        <v/>
      </c>
    </row>
    <row r="1429" spans="1:5" x14ac:dyDescent="0.25">
      <c r="A1429" t="s">
        <v>14399</v>
      </c>
      <c r="B1429" t="s">
        <v>14400</v>
      </c>
      <c r="C1429"/>
      <c r="D1429" t="str">
        <f>VLOOKUP(A1429,'Step 2 - Old-New Code Crosswalk'!D:D,1,FALSE)</f>
        <v>100000-54000-61400</v>
      </c>
      <c r="E1429" s="327" t="str">
        <f t="shared" si="22"/>
        <v/>
      </c>
    </row>
    <row r="1430" spans="1:5" x14ac:dyDescent="0.25">
      <c r="A1430" t="s">
        <v>14401</v>
      </c>
      <c r="B1430" t="s">
        <v>14402</v>
      </c>
      <c r="C1430"/>
      <c r="D1430" t="str">
        <f>VLOOKUP(A1430,'Step 2 - Old-New Code Crosswalk'!D:D,1,FALSE)</f>
        <v>100000-54000-61401</v>
      </c>
      <c r="E1430" s="327" t="str">
        <f t="shared" si="22"/>
        <v/>
      </c>
    </row>
    <row r="1431" spans="1:5" x14ac:dyDescent="0.25">
      <c r="A1431" t="s">
        <v>21792</v>
      </c>
      <c r="B1431" t="s">
        <v>21793</v>
      </c>
      <c r="C1431"/>
      <c r="D1431" t="e">
        <f>VLOOKUP(A1431,'Step 2 - Old-New Code Crosswalk'!D:D,1,FALSE)</f>
        <v>#N/A</v>
      </c>
      <c r="E1431" s="327" t="e">
        <f t="shared" si="22"/>
        <v>#N/A</v>
      </c>
    </row>
    <row r="1432" spans="1:5" x14ac:dyDescent="0.25">
      <c r="A1432" t="s">
        <v>14403</v>
      </c>
      <c r="B1432" t="s">
        <v>14404</v>
      </c>
      <c r="C1432"/>
      <c r="D1432" t="str">
        <f>VLOOKUP(A1432,'Step 2 - Old-New Code Crosswalk'!D:D,1,FALSE)</f>
        <v>100000-54000-64000</v>
      </c>
      <c r="E1432" s="327" t="str">
        <f t="shared" si="22"/>
        <v/>
      </c>
    </row>
    <row r="1433" spans="1:5" x14ac:dyDescent="0.25">
      <c r="A1433" t="s">
        <v>21074</v>
      </c>
      <c r="B1433" t="s">
        <v>14400</v>
      </c>
      <c r="C1433"/>
      <c r="D1433" t="str">
        <f>VLOOKUP(A1433,'Step 2 - Old-New Code Crosswalk'!D:D,1,FALSE)</f>
        <v>100000-54000-70400</v>
      </c>
      <c r="E1433" s="327" t="str">
        <f t="shared" si="22"/>
        <v/>
      </c>
    </row>
    <row r="1434" spans="1:5" x14ac:dyDescent="0.25">
      <c r="A1434" t="s">
        <v>21075</v>
      </c>
      <c r="B1434" t="s">
        <v>21076</v>
      </c>
      <c r="C1434"/>
      <c r="D1434" t="str">
        <f>VLOOKUP(A1434,'Step 2 - Old-New Code Crosswalk'!D:D,1,FALSE)</f>
        <v>100000-54000-70403</v>
      </c>
      <c r="E1434" s="327" t="str">
        <f t="shared" si="22"/>
        <v/>
      </c>
    </row>
    <row r="1435" spans="1:5" x14ac:dyDescent="0.25">
      <c r="A1435" t="s">
        <v>21794</v>
      </c>
      <c r="B1435" t="s">
        <v>21793</v>
      </c>
      <c r="C1435"/>
      <c r="D1435" t="e">
        <f>VLOOKUP(A1435,'Step 2 - Old-New Code Crosswalk'!D:D,1,FALSE)</f>
        <v>#N/A</v>
      </c>
      <c r="E1435" s="327" t="e">
        <f t="shared" si="22"/>
        <v>#N/A</v>
      </c>
    </row>
    <row r="1436" spans="1:5" x14ac:dyDescent="0.25">
      <c r="A1436" t="s">
        <v>14405</v>
      </c>
      <c r="B1436" t="s">
        <v>14406</v>
      </c>
      <c r="C1436"/>
      <c r="D1436" t="str">
        <f>VLOOKUP(A1436,'Step 2 - Old-New Code Crosswalk'!D:D,1,FALSE)</f>
        <v>100000-54000-80000</v>
      </c>
      <c r="E1436" s="327" t="str">
        <f t="shared" si="22"/>
        <v/>
      </c>
    </row>
    <row r="1437" spans="1:5" x14ac:dyDescent="0.25">
      <c r="A1437" t="s">
        <v>14407</v>
      </c>
      <c r="B1437" t="s">
        <v>14408</v>
      </c>
      <c r="C1437"/>
      <c r="D1437" t="str">
        <f>VLOOKUP(A1437,'Step 2 - Old-New Code Crosswalk'!D:D,1,FALSE)</f>
        <v>100000-54000-81000</v>
      </c>
      <c r="E1437" s="327" t="str">
        <f t="shared" si="22"/>
        <v/>
      </c>
    </row>
    <row r="1438" spans="1:5" x14ac:dyDescent="0.25">
      <c r="A1438" t="s">
        <v>14409</v>
      </c>
      <c r="B1438" t="s">
        <v>14410</v>
      </c>
      <c r="C1438"/>
      <c r="D1438" t="str">
        <f>VLOOKUP(A1438,'Step 2 - Old-New Code Crosswalk'!D:D,1,FALSE)</f>
        <v>100000-54000-81016</v>
      </c>
      <c r="E1438" s="327" t="str">
        <f t="shared" si="22"/>
        <v/>
      </c>
    </row>
    <row r="1439" spans="1:5" x14ac:dyDescent="0.25">
      <c r="A1439" t="s">
        <v>14411</v>
      </c>
      <c r="B1439" t="s">
        <v>14412</v>
      </c>
      <c r="C1439"/>
      <c r="D1439" t="str">
        <f>VLOOKUP(A1439,'Step 2 - Old-New Code Crosswalk'!D:D,1,FALSE)</f>
        <v>100000-54000-81020</v>
      </c>
      <c r="E1439" s="327" t="str">
        <f t="shared" si="22"/>
        <v/>
      </c>
    </row>
    <row r="1440" spans="1:5" x14ac:dyDescent="0.25">
      <c r="A1440" t="s">
        <v>14413</v>
      </c>
      <c r="B1440" t="s">
        <v>14414</v>
      </c>
      <c r="C1440"/>
      <c r="D1440" t="str">
        <f>VLOOKUP(A1440,'Step 2 - Old-New Code Crosswalk'!D:D,1,FALSE)</f>
        <v>100000-54000-82000</v>
      </c>
      <c r="E1440" s="327" t="str">
        <f t="shared" si="22"/>
        <v/>
      </c>
    </row>
    <row r="1441" spans="1:5" x14ac:dyDescent="0.25">
      <c r="A1441" t="s">
        <v>14415</v>
      </c>
      <c r="B1441" t="s">
        <v>14416</v>
      </c>
      <c r="C1441"/>
      <c r="D1441" t="str">
        <f>VLOOKUP(A1441,'Step 2 - Old-New Code Crosswalk'!D:D,1,FALSE)</f>
        <v>100000-54000-82013</v>
      </c>
      <c r="E1441" s="327" t="str">
        <f t="shared" si="22"/>
        <v/>
      </c>
    </row>
    <row r="1442" spans="1:5" x14ac:dyDescent="0.25">
      <c r="A1442" t="s">
        <v>14417</v>
      </c>
      <c r="B1442" t="s">
        <v>14418</v>
      </c>
      <c r="C1442"/>
      <c r="D1442" t="str">
        <f>VLOOKUP(A1442,'Step 2 - Old-New Code Crosswalk'!D:D,1,FALSE)</f>
        <v>100000-54000-83003</v>
      </c>
      <c r="E1442" s="327" t="str">
        <f t="shared" si="22"/>
        <v/>
      </c>
    </row>
    <row r="1443" spans="1:5" x14ac:dyDescent="0.25">
      <c r="A1443" t="s">
        <v>14419</v>
      </c>
      <c r="B1443" t="s">
        <v>14420</v>
      </c>
      <c r="C1443"/>
      <c r="D1443" t="str">
        <f>VLOOKUP(A1443,'Step 2 - Old-New Code Crosswalk'!D:D,1,FALSE)</f>
        <v>100000-54000-84014</v>
      </c>
      <c r="E1443" s="327" t="str">
        <f t="shared" si="22"/>
        <v/>
      </c>
    </row>
    <row r="1444" spans="1:5" x14ac:dyDescent="0.25">
      <c r="A1444" t="s">
        <v>14421</v>
      </c>
      <c r="B1444" t="s">
        <v>14422</v>
      </c>
      <c r="C1444"/>
      <c r="D1444" t="str">
        <f>VLOOKUP(A1444,'Step 2 - Old-New Code Crosswalk'!D:D,1,FALSE)</f>
        <v>100000-54000-87028</v>
      </c>
      <c r="E1444" s="327" t="str">
        <f t="shared" si="22"/>
        <v/>
      </c>
    </row>
    <row r="1445" spans="1:5" x14ac:dyDescent="0.25">
      <c r="A1445" t="s">
        <v>5670</v>
      </c>
      <c r="B1445" t="s">
        <v>14423</v>
      </c>
      <c r="C1445"/>
      <c r="D1445" t="str">
        <f>VLOOKUP(A1445,'Step 2 - Old-New Code Crosswalk'!D:D,1,FALSE)</f>
        <v>100000-54200-61000</v>
      </c>
      <c r="E1445" s="327" t="str">
        <f t="shared" si="22"/>
        <v/>
      </c>
    </row>
    <row r="1446" spans="1:5" x14ac:dyDescent="0.25">
      <c r="A1446" t="s">
        <v>5685</v>
      </c>
      <c r="B1446" t="s">
        <v>14424</v>
      </c>
      <c r="C1446"/>
      <c r="D1446" t="str">
        <f>VLOOKUP(A1446,'Step 2 - Old-New Code Crosswalk'!D:D,1,FALSE)</f>
        <v>100000-54200-62000</v>
      </c>
      <c r="E1446" s="327" t="str">
        <f t="shared" si="22"/>
        <v/>
      </c>
    </row>
    <row r="1447" spans="1:5" x14ac:dyDescent="0.25">
      <c r="A1447" t="s">
        <v>14425</v>
      </c>
      <c r="B1447" t="s">
        <v>14426</v>
      </c>
      <c r="C1447"/>
      <c r="D1447" t="str">
        <f>VLOOKUP(A1447,'Step 2 - Old-New Code Crosswalk'!D:D,1,FALSE)</f>
        <v>100000-54200-64000</v>
      </c>
      <c r="E1447" s="327" t="str">
        <f t="shared" si="22"/>
        <v/>
      </c>
    </row>
    <row r="1448" spans="1:5" x14ac:dyDescent="0.25">
      <c r="A1448" t="s">
        <v>14427</v>
      </c>
      <c r="B1448" t="s">
        <v>14428</v>
      </c>
      <c r="C1448"/>
      <c r="D1448" t="str">
        <f>VLOOKUP(A1448,'Step 2 - Old-New Code Crosswalk'!D:D,1,FALSE)</f>
        <v>100000-54200-80000</v>
      </c>
      <c r="E1448" s="327" t="str">
        <f t="shared" si="22"/>
        <v/>
      </c>
    </row>
    <row r="1449" spans="1:5" x14ac:dyDescent="0.25">
      <c r="A1449" t="s">
        <v>14429</v>
      </c>
      <c r="B1449" t="s">
        <v>14430</v>
      </c>
      <c r="C1449"/>
      <c r="D1449" t="str">
        <f>VLOOKUP(A1449,'Step 2 - Old-New Code Crosswalk'!D:D,1,FALSE)</f>
        <v>100000-54200-81000</v>
      </c>
      <c r="E1449" s="327" t="str">
        <f t="shared" si="22"/>
        <v/>
      </c>
    </row>
    <row r="1450" spans="1:5" x14ac:dyDescent="0.25">
      <c r="A1450" t="s">
        <v>14431</v>
      </c>
      <c r="B1450" t="s">
        <v>14432</v>
      </c>
      <c r="C1450"/>
      <c r="D1450" t="str">
        <f>VLOOKUP(A1450,'Step 2 - Old-New Code Crosswalk'!D:D,1,FALSE)</f>
        <v>100000-54200-81007</v>
      </c>
      <c r="E1450" s="327" t="str">
        <f t="shared" si="22"/>
        <v/>
      </c>
    </row>
    <row r="1451" spans="1:5" x14ac:dyDescent="0.25">
      <c r="A1451" t="s">
        <v>14433</v>
      </c>
      <c r="B1451" t="s">
        <v>14434</v>
      </c>
      <c r="C1451"/>
      <c r="D1451" t="str">
        <f>VLOOKUP(A1451,'Step 2 - Old-New Code Crosswalk'!D:D,1,FALSE)</f>
        <v>100000-54200-81016</v>
      </c>
      <c r="E1451" s="327" t="str">
        <f t="shared" si="22"/>
        <v/>
      </c>
    </row>
    <row r="1452" spans="1:5" x14ac:dyDescent="0.25">
      <c r="A1452" t="s">
        <v>14435</v>
      </c>
      <c r="B1452" t="s">
        <v>14436</v>
      </c>
      <c r="C1452"/>
      <c r="D1452" t="str">
        <f>VLOOKUP(A1452,'Step 2 - Old-New Code Crosswalk'!D:D,1,FALSE)</f>
        <v>100000-54200-81018</v>
      </c>
      <c r="E1452" s="327" t="str">
        <f t="shared" si="22"/>
        <v/>
      </c>
    </row>
    <row r="1453" spans="1:5" x14ac:dyDescent="0.25">
      <c r="A1453" t="s">
        <v>14437</v>
      </c>
      <c r="B1453" t="s">
        <v>14438</v>
      </c>
      <c r="C1453"/>
      <c r="D1453" t="str">
        <f>VLOOKUP(A1453,'Step 2 - Old-New Code Crosswalk'!D:D,1,FALSE)</f>
        <v>100000-54200-82000</v>
      </c>
      <c r="E1453" s="327" t="str">
        <f t="shared" si="22"/>
        <v/>
      </c>
    </row>
    <row r="1454" spans="1:5" x14ac:dyDescent="0.25">
      <c r="A1454" t="s">
        <v>14439</v>
      </c>
      <c r="B1454" t="s">
        <v>14440</v>
      </c>
      <c r="C1454"/>
      <c r="D1454" t="str">
        <f>VLOOKUP(A1454,'Step 2 - Old-New Code Crosswalk'!D:D,1,FALSE)</f>
        <v>100000-54200-82012</v>
      </c>
      <c r="E1454" s="327" t="str">
        <f t="shared" si="22"/>
        <v/>
      </c>
    </row>
    <row r="1455" spans="1:5" x14ac:dyDescent="0.25">
      <c r="A1455" t="s">
        <v>14441</v>
      </c>
      <c r="B1455" t="s">
        <v>14442</v>
      </c>
      <c r="C1455"/>
      <c r="D1455" t="str">
        <f>VLOOKUP(A1455,'Step 2 - Old-New Code Crosswalk'!D:D,1,FALSE)</f>
        <v>100000-54200-82013</v>
      </c>
      <c r="E1455" s="327" t="str">
        <f t="shared" si="22"/>
        <v/>
      </c>
    </row>
    <row r="1456" spans="1:5" x14ac:dyDescent="0.25">
      <c r="A1456" t="s">
        <v>14443</v>
      </c>
      <c r="B1456" t="s">
        <v>14444</v>
      </c>
      <c r="C1456"/>
      <c r="D1456" t="str">
        <f>VLOOKUP(A1456,'Step 2 - Old-New Code Crosswalk'!D:D,1,FALSE)</f>
        <v>100000-54200-83003</v>
      </c>
      <c r="E1456" s="327" t="str">
        <f t="shared" si="22"/>
        <v/>
      </c>
    </row>
    <row r="1457" spans="1:5" x14ac:dyDescent="0.25">
      <c r="A1457" t="s">
        <v>14445</v>
      </c>
      <c r="B1457" t="s">
        <v>14446</v>
      </c>
      <c r="C1457"/>
      <c r="D1457" t="str">
        <f>VLOOKUP(A1457,'Step 2 - Old-New Code Crosswalk'!D:D,1,FALSE)</f>
        <v>100000-54200-84006</v>
      </c>
      <c r="E1457" s="327" t="str">
        <f t="shared" si="22"/>
        <v/>
      </c>
    </row>
    <row r="1458" spans="1:5" x14ac:dyDescent="0.25">
      <c r="A1458" t="s">
        <v>5699</v>
      </c>
      <c r="B1458" t="s">
        <v>14447</v>
      </c>
      <c r="C1458"/>
      <c r="D1458" t="str">
        <f>VLOOKUP(A1458,'Step 2 - Old-New Code Crosswalk'!D:D,1,FALSE)</f>
        <v>100000-55000-61000</v>
      </c>
      <c r="E1458" s="327" t="str">
        <f t="shared" si="22"/>
        <v/>
      </c>
    </row>
    <row r="1459" spans="1:5" x14ac:dyDescent="0.25">
      <c r="A1459" t="s">
        <v>14448</v>
      </c>
      <c r="B1459" t="s">
        <v>14449</v>
      </c>
      <c r="C1459"/>
      <c r="D1459" t="str">
        <f>VLOOKUP(A1459,'Step 2 - Old-New Code Crosswalk'!D:D,1,FALSE)</f>
        <v>100000-55000-64000</v>
      </c>
      <c r="E1459" s="327" t="str">
        <f t="shared" si="22"/>
        <v/>
      </c>
    </row>
    <row r="1460" spans="1:5" x14ac:dyDescent="0.25">
      <c r="A1460" t="s">
        <v>14450</v>
      </c>
      <c r="B1460" t="s">
        <v>14451</v>
      </c>
      <c r="C1460"/>
      <c r="D1460" t="str">
        <f>VLOOKUP(A1460,'Step 2 - Old-New Code Crosswalk'!D:D,1,FALSE)</f>
        <v>100000-55000-80000</v>
      </c>
      <c r="E1460" s="327" t="str">
        <f t="shared" si="22"/>
        <v/>
      </c>
    </row>
    <row r="1461" spans="1:5" x14ac:dyDescent="0.25">
      <c r="A1461" t="s">
        <v>14452</v>
      </c>
      <c r="B1461" t="s">
        <v>14453</v>
      </c>
      <c r="C1461"/>
      <c r="D1461" t="str">
        <f>VLOOKUP(A1461,'Step 2 - Old-New Code Crosswalk'!D:D,1,FALSE)</f>
        <v>100000-55000-81000</v>
      </c>
      <c r="E1461" s="327" t="str">
        <f t="shared" si="22"/>
        <v/>
      </c>
    </row>
    <row r="1462" spans="1:5" x14ac:dyDescent="0.25">
      <c r="A1462" t="s">
        <v>14454</v>
      </c>
      <c r="B1462" t="s">
        <v>14455</v>
      </c>
      <c r="C1462"/>
      <c r="D1462" t="str">
        <f>VLOOKUP(A1462,'Step 2 - Old-New Code Crosswalk'!D:D,1,FALSE)</f>
        <v>100000-55000-81013</v>
      </c>
      <c r="E1462" s="327" t="str">
        <f t="shared" si="22"/>
        <v/>
      </c>
    </row>
    <row r="1463" spans="1:5" x14ac:dyDescent="0.25">
      <c r="A1463" t="s">
        <v>14456</v>
      </c>
      <c r="B1463" t="s">
        <v>14457</v>
      </c>
      <c r="C1463"/>
      <c r="D1463" t="str">
        <f>VLOOKUP(A1463,'Step 2 - Old-New Code Crosswalk'!D:D,1,FALSE)</f>
        <v>100000-55000-81016</v>
      </c>
      <c r="E1463" s="327" t="str">
        <f t="shared" si="22"/>
        <v/>
      </c>
    </row>
    <row r="1464" spans="1:5" x14ac:dyDescent="0.25">
      <c r="A1464" t="s">
        <v>14458</v>
      </c>
      <c r="B1464" t="s">
        <v>14459</v>
      </c>
      <c r="C1464"/>
      <c r="D1464" t="str">
        <f>VLOOKUP(A1464,'Step 2 - Old-New Code Crosswalk'!D:D,1,FALSE)</f>
        <v>100000-55000-82000</v>
      </c>
      <c r="E1464" s="327" t="str">
        <f t="shared" si="22"/>
        <v/>
      </c>
    </row>
    <row r="1465" spans="1:5" x14ac:dyDescent="0.25">
      <c r="A1465" t="s">
        <v>14460</v>
      </c>
      <c r="B1465" t="s">
        <v>14461</v>
      </c>
      <c r="C1465"/>
      <c r="D1465" t="str">
        <f>VLOOKUP(A1465,'Step 2 - Old-New Code Crosswalk'!D:D,1,FALSE)</f>
        <v>100000-55000-82012</v>
      </c>
      <c r="E1465" s="327" t="str">
        <f t="shared" si="22"/>
        <v/>
      </c>
    </row>
    <row r="1466" spans="1:5" x14ac:dyDescent="0.25">
      <c r="A1466" t="s">
        <v>14462</v>
      </c>
      <c r="B1466" t="s">
        <v>14463</v>
      </c>
      <c r="C1466"/>
      <c r="D1466" t="str">
        <f>VLOOKUP(A1466,'Step 2 - Old-New Code Crosswalk'!D:D,1,FALSE)</f>
        <v>100000-55000-82013</v>
      </c>
      <c r="E1466" s="327" t="str">
        <f t="shared" si="22"/>
        <v/>
      </c>
    </row>
    <row r="1467" spans="1:5" x14ac:dyDescent="0.25">
      <c r="A1467" t="s">
        <v>14464</v>
      </c>
      <c r="B1467" t="s">
        <v>14465</v>
      </c>
      <c r="C1467"/>
      <c r="D1467" t="str">
        <f>VLOOKUP(A1467,'Step 2 - Old-New Code Crosswalk'!D:D,1,FALSE)</f>
        <v>100000-55000-83003</v>
      </c>
      <c r="E1467" s="327" t="str">
        <f t="shared" si="22"/>
        <v/>
      </c>
    </row>
    <row r="1468" spans="1:5" x14ac:dyDescent="0.25">
      <c r="A1468" t="s">
        <v>14466</v>
      </c>
      <c r="B1468" t="s">
        <v>14467</v>
      </c>
      <c r="C1468"/>
      <c r="D1468" t="str">
        <f>VLOOKUP(A1468,'Step 2 - Old-New Code Crosswalk'!D:D,1,FALSE)</f>
        <v>100000-55000-84006</v>
      </c>
      <c r="E1468" s="327" t="str">
        <f t="shared" si="22"/>
        <v/>
      </c>
    </row>
    <row r="1469" spans="1:5" x14ac:dyDescent="0.25">
      <c r="A1469" t="s">
        <v>14468</v>
      </c>
      <c r="B1469" t="s">
        <v>14469</v>
      </c>
      <c r="C1469"/>
      <c r="D1469" t="str">
        <f>VLOOKUP(A1469,'Step 2 - Old-New Code Crosswalk'!D:D,1,FALSE)</f>
        <v>100000-55100-64000</v>
      </c>
      <c r="E1469" s="327" t="str">
        <f t="shared" si="22"/>
        <v/>
      </c>
    </row>
    <row r="1470" spans="1:5" x14ac:dyDescent="0.25">
      <c r="A1470" t="s">
        <v>14470</v>
      </c>
      <c r="B1470" t="s">
        <v>14471</v>
      </c>
      <c r="C1470"/>
      <c r="D1470" t="str">
        <f>VLOOKUP(A1470,'Step 2 - Old-New Code Crosswalk'!D:D,1,FALSE)</f>
        <v>100000-55100-80000</v>
      </c>
      <c r="E1470" s="327" t="str">
        <f t="shared" si="22"/>
        <v/>
      </c>
    </row>
    <row r="1471" spans="1:5" x14ac:dyDescent="0.25">
      <c r="A1471" t="s">
        <v>14472</v>
      </c>
      <c r="B1471" t="s">
        <v>14473</v>
      </c>
      <c r="C1471"/>
      <c r="D1471" t="str">
        <f>VLOOKUP(A1471,'Step 2 - Old-New Code Crosswalk'!D:D,1,FALSE)</f>
        <v>100000-55100-81000</v>
      </c>
      <c r="E1471" s="327" t="str">
        <f t="shared" si="22"/>
        <v/>
      </c>
    </row>
    <row r="1472" spans="1:5" x14ac:dyDescent="0.25">
      <c r="A1472" t="s">
        <v>14474</v>
      </c>
      <c r="B1472" t="s">
        <v>14475</v>
      </c>
      <c r="C1472"/>
      <c r="D1472" t="str">
        <f>VLOOKUP(A1472,'Step 2 - Old-New Code Crosswalk'!D:D,1,FALSE)</f>
        <v>100000-55100-81016</v>
      </c>
      <c r="E1472" s="327" t="str">
        <f t="shared" si="22"/>
        <v/>
      </c>
    </row>
    <row r="1473" spans="1:5" x14ac:dyDescent="0.25">
      <c r="A1473" t="s">
        <v>14476</v>
      </c>
      <c r="B1473" t="s">
        <v>14477</v>
      </c>
      <c r="C1473"/>
      <c r="D1473" t="str">
        <f>VLOOKUP(A1473,'Step 2 - Old-New Code Crosswalk'!D:D,1,FALSE)</f>
        <v>100000-55100-82000</v>
      </c>
      <c r="E1473" s="327" t="str">
        <f t="shared" si="22"/>
        <v/>
      </c>
    </row>
    <row r="1474" spans="1:5" x14ac:dyDescent="0.25">
      <c r="A1474" t="s">
        <v>14478</v>
      </c>
      <c r="B1474" t="s">
        <v>14479</v>
      </c>
      <c r="C1474"/>
      <c r="D1474" t="str">
        <f>VLOOKUP(A1474,'Step 2 - Old-New Code Crosswalk'!D:D,1,FALSE)</f>
        <v>100000-55100-82012</v>
      </c>
      <c r="E1474" s="327" t="str">
        <f t="shared" ref="E1474:E1537" si="23">IF(A1474=D1474,"","ERROR")</f>
        <v/>
      </c>
    </row>
    <row r="1475" spans="1:5" x14ac:dyDescent="0.25">
      <c r="A1475" t="s">
        <v>14480</v>
      </c>
      <c r="B1475" t="s">
        <v>14481</v>
      </c>
      <c r="C1475"/>
      <c r="D1475" t="str">
        <f>VLOOKUP(A1475,'Step 2 - Old-New Code Crosswalk'!D:D,1,FALSE)</f>
        <v>100000-55100-82013</v>
      </c>
      <c r="E1475" s="327" t="str">
        <f t="shared" si="23"/>
        <v/>
      </c>
    </row>
    <row r="1476" spans="1:5" x14ac:dyDescent="0.25">
      <c r="A1476" t="s">
        <v>14482</v>
      </c>
      <c r="B1476" t="s">
        <v>14483</v>
      </c>
      <c r="C1476"/>
      <c r="D1476" t="str">
        <f>VLOOKUP(A1476,'Step 2 - Old-New Code Crosswalk'!D:D,1,FALSE)</f>
        <v>100000-55100-83003</v>
      </c>
      <c r="E1476" s="327" t="str">
        <f t="shared" si="23"/>
        <v/>
      </c>
    </row>
    <row r="1477" spans="1:5" x14ac:dyDescent="0.25">
      <c r="A1477" t="s">
        <v>14484</v>
      </c>
      <c r="B1477" t="s">
        <v>14485</v>
      </c>
      <c r="C1477"/>
      <c r="D1477" t="str">
        <f>VLOOKUP(A1477,'Step 2 - Old-New Code Crosswalk'!D:D,1,FALSE)</f>
        <v>100000-55100-84006</v>
      </c>
      <c r="E1477" s="327" t="str">
        <f t="shared" si="23"/>
        <v/>
      </c>
    </row>
    <row r="1478" spans="1:5" x14ac:dyDescent="0.25">
      <c r="A1478" t="s">
        <v>14486</v>
      </c>
      <c r="B1478" t="s">
        <v>14487</v>
      </c>
      <c r="C1478"/>
      <c r="D1478" t="str">
        <f>VLOOKUP(A1478,'Step 2 - Old-New Code Crosswalk'!D:D,1,FALSE)</f>
        <v>100000-55101-64000</v>
      </c>
      <c r="E1478" s="327" t="str">
        <f t="shared" si="23"/>
        <v/>
      </c>
    </row>
    <row r="1479" spans="1:5" x14ac:dyDescent="0.25">
      <c r="A1479" t="s">
        <v>14488</v>
      </c>
      <c r="B1479" t="s">
        <v>14489</v>
      </c>
      <c r="C1479"/>
      <c r="D1479" t="str">
        <f>VLOOKUP(A1479,'Step 2 - Old-New Code Crosswalk'!D:D,1,FALSE)</f>
        <v>100000-55101-80000</v>
      </c>
      <c r="E1479" s="327" t="str">
        <f t="shared" si="23"/>
        <v/>
      </c>
    </row>
    <row r="1480" spans="1:5" x14ac:dyDescent="0.25">
      <c r="A1480" t="s">
        <v>14490</v>
      </c>
      <c r="B1480" t="s">
        <v>14491</v>
      </c>
      <c r="C1480"/>
      <c r="D1480" t="str">
        <f>VLOOKUP(A1480,'Step 2 - Old-New Code Crosswalk'!D:D,1,FALSE)</f>
        <v>100000-55101-80501</v>
      </c>
      <c r="E1480" s="327" t="str">
        <f t="shared" si="23"/>
        <v/>
      </c>
    </row>
    <row r="1481" spans="1:5" x14ac:dyDescent="0.25">
      <c r="A1481" t="s">
        <v>14492</v>
      </c>
      <c r="B1481" t="s">
        <v>14493</v>
      </c>
      <c r="C1481"/>
      <c r="D1481" t="str">
        <f>VLOOKUP(A1481,'Step 2 - Old-New Code Crosswalk'!D:D,1,FALSE)</f>
        <v>100000-55101-81000</v>
      </c>
      <c r="E1481" s="327" t="str">
        <f t="shared" si="23"/>
        <v/>
      </c>
    </row>
    <row r="1482" spans="1:5" x14ac:dyDescent="0.25">
      <c r="A1482" t="s">
        <v>14494</v>
      </c>
      <c r="B1482" t="s">
        <v>14495</v>
      </c>
      <c r="C1482"/>
      <c r="D1482" t="str">
        <f>VLOOKUP(A1482,'Step 2 - Old-New Code Crosswalk'!D:D,1,FALSE)</f>
        <v>100000-55101-81001</v>
      </c>
      <c r="E1482" s="327" t="str">
        <f t="shared" si="23"/>
        <v/>
      </c>
    </row>
    <row r="1483" spans="1:5" x14ac:dyDescent="0.25">
      <c r="A1483" t="s">
        <v>14496</v>
      </c>
      <c r="B1483" t="s">
        <v>14497</v>
      </c>
      <c r="C1483"/>
      <c r="D1483" t="str">
        <f>VLOOKUP(A1483,'Step 2 - Old-New Code Crosswalk'!D:D,1,FALSE)</f>
        <v>100000-55101-81007</v>
      </c>
      <c r="E1483" s="327" t="str">
        <f t="shared" si="23"/>
        <v/>
      </c>
    </row>
    <row r="1484" spans="1:5" x14ac:dyDescent="0.25">
      <c r="A1484" t="s">
        <v>14498</v>
      </c>
      <c r="B1484" t="s">
        <v>14499</v>
      </c>
      <c r="C1484"/>
      <c r="D1484" t="str">
        <f>VLOOKUP(A1484,'Step 2 - Old-New Code Crosswalk'!D:D,1,FALSE)</f>
        <v>100000-55101-81016</v>
      </c>
      <c r="E1484" s="327" t="str">
        <f t="shared" si="23"/>
        <v/>
      </c>
    </row>
    <row r="1485" spans="1:5" x14ac:dyDescent="0.25">
      <c r="A1485" t="s">
        <v>14500</v>
      </c>
      <c r="B1485" t="s">
        <v>14501</v>
      </c>
      <c r="C1485"/>
      <c r="D1485" t="str">
        <f>VLOOKUP(A1485,'Step 2 - Old-New Code Crosswalk'!D:D,1,FALSE)</f>
        <v>100000-55101-82000</v>
      </c>
      <c r="E1485" s="327" t="str">
        <f t="shared" si="23"/>
        <v/>
      </c>
    </row>
    <row r="1486" spans="1:5" x14ac:dyDescent="0.25">
      <c r="A1486" t="s">
        <v>14502</v>
      </c>
      <c r="B1486" t="s">
        <v>14503</v>
      </c>
      <c r="C1486"/>
      <c r="D1486" t="str">
        <f>VLOOKUP(A1486,'Step 2 - Old-New Code Crosswalk'!D:D,1,FALSE)</f>
        <v>100000-55101-82012</v>
      </c>
      <c r="E1486" s="327" t="str">
        <f t="shared" si="23"/>
        <v/>
      </c>
    </row>
    <row r="1487" spans="1:5" x14ac:dyDescent="0.25">
      <c r="A1487" t="s">
        <v>14504</v>
      </c>
      <c r="B1487" t="s">
        <v>14505</v>
      </c>
      <c r="C1487"/>
      <c r="D1487" t="str">
        <f>VLOOKUP(A1487,'Step 2 - Old-New Code Crosswalk'!D:D,1,FALSE)</f>
        <v>100000-55101-82013</v>
      </c>
      <c r="E1487" s="327" t="str">
        <f t="shared" si="23"/>
        <v/>
      </c>
    </row>
    <row r="1488" spans="1:5" x14ac:dyDescent="0.25">
      <c r="A1488" t="s">
        <v>14506</v>
      </c>
      <c r="B1488" t="s">
        <v>14507</v>
      </c>
      <c r="C1488"/>
      <c r="D1488" t="str">
        <f>VLOOKUP(A1488,'Step 2 - Old-New Code Crosswalk'!D:D,1,FALSE)</f>
        <v>100000-55101-83003</v>
      </c>
      <c r="E1488" s="327" t="str">
        <f t="shared" si="23"/>
        <v/>
      </c>
    </row>
    <row r="1489" spans="1:5" x14ac:dyDescent="0.25">
      <c r="A1489" t="s">
        <v>14508</v>
      </c>
      <c r="B1489" t="s">
        <v>14509</v>
      </c>
      <c r="C1489"/>
      <c r="D1489" t="str">
        <f>VLOOKUP(A1489,'Step 2 - Old-New Code Crosswalk'!D:D,1,FALSE)</f>
        <v>100000-55101-84006</v>
      </c>
      <c r="E1489" s="327" t="str">
        <f t="shared" si="23"/>
        <v/>
      </c>
    </row>
    <row r="1490" spans="1:5" x14ac:dyDescent="0.25">
      <c r="A1490" t="s">
        <v>14510</v>
      </c>
      <c r="B1490" t="s">
        <v>14511</v>
      </c>
      <c r="C1490"/>
      <c r="D1490" t="str">
        <f>VLOOKUP(A1490,'Step 2 - Old-New Code Crosswalk'!D:D,1,FALSE)</f>
        <v>100000-55101-84014</v>
      </c>
      <c r="E1490" s="327" t="str">
        <f t="shared" si="23"/>
        <v/>
      </c>
    </row>
    <row r="1491" spans="1:5" x14ac:dyDescent="0.25">
      <c r="A1491" t="s">
        <v>5738</v>
      </c>
      <c r="B1491" t="s">
        <v>14512</v>
      </c>
      <c r="C1491"/>
      <c r="D1491" t="str">
        <f>VLOOKUP(A1491,'Step 2 - Old-New Code Crosswalk'!D:D,1,FALSE)</f>
        <v>100000-56300-60100</v>
      </c>
      <c r="E1491" s="327" t="str">
        <f t="shared" si="23"/>
        <v/>
      </c>
    </row>
    <row r="1492" spans="1:5" x14ac:dyDescent="0.25">
      <c r="A1492" t="s">
        <v>5741</v>
      </c>
      <c r="B1492" t="s">
        <v>14513</v>
      </c>
      <c r="C1492"/>
      <c r="D1492" t="str">
        <f>VLOOKUP(A1492,'Step 2 - Old-New Code Crosswalk'!D:D,1,FALSE)</f>
        <v>100000-56300-61100</v>
      </c>
      <c r="E1492" s="327" t="str">
        <f t="shared" si="23"/>
        <v/>
      </c>
    </row>
    <row r="1493" spans="1:5" x14ac:dyDescent="0.25">
      <c r="A1493" t="s">
        <v>5750</v>
      </c>
      <c r="B1493" t="s">
        <v>14514</v>
      </c>
      <c r="C1493"/>
      <c r="D1493" t="str">
        <f>VLOOKUP(A1493,'Step 2 - Old-New Code Crosswalk'!D:D,1,FALSE)</f>
        <v>100000-56300-62000</v>
      </c>
      <c r="E1493" s="327" t="str">
        <f t="shared" si="23"/>
        <v/>
      </c>
    </row>
    <row r="1494" spans="1:5" x14ac:dyDescent="0.25">
      <c r="A1494" t="s">
        <v>14515</v>
      </c>
      <c r="B1494" t="s">
        <v>14516</v>
      </c>
      <c r="C1494"/>
      <c r="D1494" t="str">
        <f>VLOOKUP(A1494,'Step 2 - Old-New Code Crosswalk'!D:D,1,FALSE)</f>
        <v>100000-56300-64000</v>
      </c>
      <c r="E1494" s="327" t="str">
        <f t="shared" si="23"/>
        <v/>
      </c>
    </row>
    <row r="1495" spans="1:5" x14ac:dyDescent="0.25">
      <c r="A1495" t="s">
        <v>14517</v>
      </c>
      <c r="B1495" t="s">
        <v>14518</v>
      </c>
      <c r="C1495"/>
      <c r="D1495" t="str">
        <f>VLOOKUP(A1495,'Step 2 - Old-New Code Crosswalk'!D:D,1,FALSE)</f>
        <v>100000-56300-80000</v>
      </c>
      <c r="E1495" s="327" t="str">
        <f t="shared" si="23"/>
        <v/>
      </c>
    </row>
    <row r="1496" spans="1:5" x14ac:dyDescent="0.25">
      <c r="A1496" t="s">
        <v>14519</v>
      </c>
      <c r="B1496" t="s">
        <v>14520</v>
      </c>
      <c r="C1496"/>
      <c r="D1496" t="str">
        <f>VLOOKUP(A1496,'Step 2 - Old-New Code Crosswalk'!D:D,1,FALSE)</f>
        <v>100000-56300-81000</v>
      </c>
      <c r="E1496" s="327" t="str">
        <f t="shared" si="23"/>
        <v/>
      </c>
    </row>
    <row r="1497" spans="1:5" x14ac:dyDescent="0.25">
      <c r="A1497" t="s">
        <v>14521</v>
      </c>
      <c r="B1497" t="s">
        <v>14522</v>
      </c>
      <c r="C1497"/>
      <c r="D1497" t="str">
        <f>VLOOKUP(A1497,'Step 2 - Old-New Code Crosswalk'!D:D,1,FALSE)</f>
        <v>100000-56300-82000</v>
      </c>
      <c r="E1497" s="327" t="str">
        <f t="shared" si="23"/>
        <v/>
      </c>
    </row>
    <row r="1498" spans="1:5" x14ac:dyDescent="0.25">
      <c r="A1498" t="s">
        <v>14523</v>
      </c>
      <c r="B1498" t="s">
        <v>14524</v>
      </c>
      <c r="C1498"/>
      <c r="D1498" t="str">
        <f>VLOOKUP(A1498,'Step 2 - Old-New Code Crosswalk'!D:D,1,FALSE)</f>
        <v>100000-56300-82012</v>
      </c>
      <c r="E1498" s="327" t="str">
        <f t="shared" si="23"/>
        <v/>
      </c>
    </row>
    <row r="1499" spans="1:5" x14ac:dyDescent="0.25">
      <c r="A1499" t="s">
        <v>14525</v>
      </c>
      <c r="B1499" t="s">
        <v>14526</v>
      </c>
      <c r="C1499"/>
      <c r="D1499" t="str">
        <f>VLOOKUP(A1499,'Step 2 - Old-New Code Crosswalk'!D:D,1,FALSE)</f>
        <v>100000-56300-82013</v>
      </c>
      <c r="E1499" s="327" t="str">
        <f t="shared" si="23"/>
        <v/>
      </c>
    </row>
    <row r="1500" spans="1:5" x14ac:dyDescent="0.25">
      <c r="A1500" t="s">
        <v>14527</v>
      </c>
      <c r="B1500" t="s">
        <v>14528</v>
      </c>
      <c r="C1500"/>
      <c r="D1500" t="str">
        <f>VLOOKUP(A1500,'Step 2 - Old-New Code Crosswalk'!D:D,1,FALSE)</f>
        <v>100000-56300-83003</v>
      </c>
      <c r="E1500" s="327" t="str">
        <f t="shared" si="23"/>
        <v/>
      </c>
    </row>
    <row r="1501" spans="1:5" x14ac:dyDescent="0.25">
      <c r="A1501" t="s">
        <v>14529</v>
      </c>
      <c r="B1501" t="s">
        <v>14530</v>
      </c>
      <c r="C1501"/>
      <c r="D1501" t="str">
        <f>VLOOKUP(A1501,'Step 2 - Old-New Code Crosswalk'!D:D,1,FALSE)</f>
        <v>100000-56300-84006</v>
      </c>
      <c r="E1501" s="327" t="str">
        <f t="shared" si="23"/>
        <v/>
      </c>
    </row>
    <row r="1502" spans="1:5" x14ac:dyDescent="0.25">
      <c r="A1502" t="s">
        <v>14531</v>
      </c>
      <c r="B1502" t="s">
        <v>14532</v>
      </c>
      <c r="C1502"/>
      <c r="D1502" t="str">
        <f>VLOOKUP(A1502,'Step 2 - Old-New Code Crosswalk'!D:D,1,FALSE)</f>
        <v>100000-56300-84009</v>
      </c>
      <c r="E1502" s="327" t="str">
        <f t="shared" si="23"/>
        <v/>
      </c>
    </row>
    <row r="1503" spans="1:5" x14ac:dyDescent="0.25">
      <c r="A1503" t="s">
        <v>5762</v>
      </c>
      <c r="B1503" t="s">
        <v>14533</v>
      </c>
      <c r="C1503"/>
      <c r="D1503" t="str">
        <f>VLOOKUP(A1503,'Step 2 - Old-New Code Crosswalk'!D:D,1,FALSE)</f>
        <v>100000-57100-61000</v>
      </c>
      <c r="E1503" s="327" t="str">
        <f t="shared" si="23"/>
        <v/>
      </c>
    </row>
    <row r="1504" spans="1:5" x14ac:dyDescent="0.25">
      <c r="A1504" t="s">
        <v>5767</v>
      </c>
      <c r="B1504" t="s">
        <v>14534</v>
      </c>
      <c r="C1504"/>
      <c r="D1504" t="str">
        <f>VLOOKUP(A1504,'Step 2 - Old-New Code Crosswalk'!D:D,1,FALSE)</f>
        <v>100000-57100-61100</v>
      </c>
      <c r="E1504" s="327" t="str">
        <f t="shared" si="23"/>
        <v/>
      </c>
    </row>
    <row r="1505" spans="1:5" x14ac:dyDescent="0.25">
      <c r="A1505" t="s">
        <v>5805</v>
      </c>
      <c r="B1505" t="s">
        <v>14535</v>
      </c>
      <c r="C1505"/>
      <c r="D1505" t="str">
        <f>VLOOKUP(A1505,'Step 2 - Old-New Code Crosswalk'!D:D,1,FALSE)</f>
        <v>100000-57100-62100</v>
      </c>
      <c r="E1505" s="327" t="str">
        <f t="shared" si="23"/>
        <v/>
      </c>
    </row>
    <row r="1506" spans="1:5" x14ac:dyDescent="0.25">
      <c r="A1506" t="s">
        <v>14536</v>
      </c>
      <c r="B1506" t="s">
        <v>14537</v>
      </c>
      <c r="C1506"/>
      <c r="D1506" t="str">
        <f>VLOOKUP(A1506,'Step 2 - Old-New Code Crosswalk'!D:D,1,FALSE)</f>
        <v>100000-57100-64000</v>
      </c>
      <c r="E1506" s="327" t="str">
        <f t="shared" si="23"/>
        <v/>
      </c>
    </row>
    <row r="1507" spans="1:5" x14ac:dyDescent="0.25">
      <c r="A1507" t="s">
        <v>14538</v>
      </c>
      <c r="B1507" t="s">
        <v>14539</v>
      </c>
      <c r="C1507"/>
      <c r="D1507" t="str">
        <f>VLOOKUP(A1507,'Step 2 - Old-New Code Crosswalk'!D:D,1,FALSE)</f>
        <v>100000-57100-80000</v>
      </c>
      <c r="E1507" s="327" t="str">
        <f t="shared" si="23"/>
        <v/>
      </c>
    </row>
    <row r="1508" spans="1:5" x14ac:dyDescent="0.25">
      <c r="A1508" t="s">
        <v>14540</v>
      </c>
      <c r="B1508" t="s">
        <v>14541</v>
      </c>
      <c r="C1508"/>
      <c r="D1508" t="str">
        <f>VLOOKUP(A1508,'Step 2 - Old-New Code Crosswalk'!D:D,1,FALSE)</f>
        <v>100000-57100-80200</v>
      </c>
      <c r="E1508" s="327" t="str">
        <f t="shared" si="23"/>
        <v/>
      </c>
    </row>
    <row r="1509" spans="1:5" x14ac:dyDescent="0.25">
      <c r="A1509" t="s">
        <v>14542</v>
      </c>
      <c r="B1509" t="s">
        <v>14543</v>
      </c>
      <c r="C1509"/>
      <c r="D1509" t="str">
        <f>VLOOKUP(A1509,'Step 2 - Old-New Code Crosswalk'!D:D,1,FALSE)</f>
        <v>100000-57100-80501</v>
      </c>
      <c r="E1509" s="327" t="str">
        <f t="shared" si="23"/>
        <v/>
      </c>
    </row>
    <row r="1510" spans="1:5" x14ac:dyDescent="0.25">
      <c r="A1510" t="s">
        <v>14544</v>
      </c>
      <c r="B1510" t="s">
        <v>14545</v>
      </c>
      <c r="C1510"/>
      <c r="D1510" t="str">
        <f>VLOOKUP(A1510,'Step 2 - Old-New Code Crosswalk'!D:D,1,FALSE)</f>
        <v>100000-57100-80502</v>
      </c>
      <c r="E1510" s="327" t="str">
        <f t="shared" si="23"/>
        <v/>
      </c>
    </row>
    <row r="1511" spans="1:5" x14ac:dyDescent="0.25">
      <c r="A1511" t="s">
        <v>14546</v>
      </c>
      <c r="B1511" t="s">
        <v>14547</v>
      </c>
      <c r="C1511"/>
      <c r="D1511" t="str">
        <f>VLOOKUP(A1511,'Step 2 - Old-New Code Crosswalk'!D:D,1,FALSE)</f>
        <v>100000-57100-80503</v>
      </c>
      <c r="E1511" s="327" t="str">
        <f t="shared" si="23"/>
        <v/>
      </c>
    </row>
    <row r="1512" spans="1:5" x14ac:dyDescent="0.25">
      <c r="A1512" t="s">
        <v>14548</v>
      </c>
      <c r="B1512" t="s">
        <v>14549</v>
      </c>
      <c r="C1512"/>
      <c r="D1512" t="str">
        <f>VLOOKUP(A1512,'Step 2 - Old-New Code Crosswalk'!D:D,1,FALSE)</f>
        <v>100000-57100-81000</v>
      </c>
      <c r="E1512" s="327" t="str">
        <f t="shared" si="23"/>
        <v/>
      </c>
    </row>
    <row r="1513" spans="1:5" x14ac:dyDescent="0.25">
      <c r="A1513" t="s">
        <v>14550</v>
      </c>
      <c r="B1513" t="s">
        <v>14551</v>
      </c>
      <c r="C1513"/>
      <c r="D1513" t="str">
        <f>VLOOKUP(A1513,'Step 2 - Old-New Code Crosswalk'!D:D,1,FALSE)</f>
        <v>100000-57100-81001</v>
      </c>
      <c r="E1513" s="327" t="str">
        <f t="shared" si="23"/>
        <v/>
      </c>
    </row>
    <row r="1514" spans="1:5" x14ac:dyDescent="0.25">
      <c r="A1514" t="s">
        <v>14552</v>
      </c>
      <c r="B1514" t="s">
        <v>14553</v>
      </c>
      <c r="C1514"/>
      <c r="D1514" t="str">
        <f>VLOOKUP(A1514,'Step 2 - Old-New Code Crosswalk'!D:D,1,FALSE)</f>
        <v>100000-57100-81016</v>
      </c>
      <c r="E1514" s="327" t="str">
        <f t="shared" si="23"/>
        <v/>
      </c>
    </row>
    <row r="1515" spans="1:5" x14ac:dyDescent="0.25">
      <c r="A1515" t="s">
        <v>14554</v>
      </c>
      <c r="B1515" t="s">
        <v>14555</v>
      </c>
      <c r="C1515"/>
      <c r="D1515" t="str">
        <f>VLOOKUP(A1515,'Step 2 - Old-New Code Crosswalk'!D:D,1,FALSE)</f>
        <v>100000-57100-82000</v>
      </c>
      <c r="E1515" s="327" t="str">
        <f t="shared" si="23"/>
        <v/>
      </c>
    </row>
    <row r="1516" spans="1:5" x14ac:dyDescent="0.25">
      <c r="A1516" t="s">
        <v>14556</v>
      </c>
      <c r="B1516" t="s">
        <v>14557</v>
      </c>
      <c r="C1516"/>
      <c r="D1516" t="str">
        <f>VLOOKUP(A1516,'Step 2 - Old-New Code Crosswalk'!D:D,1,FALSE)</f>
        <v>100000-57100-82006</v>
      </c>
      <c r="E1516" s="327" t="str">
        <f t="shared" si="23"/>
        <v/>
      </c>
    </row>
    <row r="1517" spans="1:5" x14ac:dyDescent="0.25">
      <c r="A1517" t="s">
        <v>14558</v>
      </c>
      <c r="B1517" t="s">
        <v>14559</v>
      </c>
      <c r="C1517"/>
      <c r="D1517" t="str">
        <f>VLOOKUP(A1517,'Step 2 - Old-New Code Crosswalk'!D:D,1,FALSE)</f>
        <v>100000-57100-82012</v>
      </c>
      <c r="E1517" s="327" t="str">
        <f t="shared" si="23"/>
        <v/>
      </c>
    </row>
    <row r="1518" spans="1:5" x14ac:dyDescent="0.25">
      <c r="A1518" t="s">
        <v>14560</v>
      </c>
      <c r="B1518" t="s">
        <v>14561</v>
      </c>
      <c r="C1518"/>
      <c r="D1518" t="str">
        <f>VLOOKUP(A1518,'Step 2 - Old-New Code Crosswalk'!D:D,1,FALSE)</f>
        <v>100000-57100-82013</v>
      </c>
      <c r="E1518" s="327" t="str">
        <f t="shared" si="23"/>
        <v/>
      </c>
    </row>
    <row r="1519" spans="1:5" x14ac:dyDescent="0.25">
      <c r="A1519" t="s">
        <v>14562</v>
      </c>
      <c r="B1519" t="s">
        <v>14563</v>
      </c>
      <c r="C1519"/>
      <c r="D1519" t="str">
        <f>VLOOKUP(A1519,'Step 2 - Old-New Code Crosswalk'!D:D,1,FALSE)</f>
        <v>100000-57100-83003</v>
      </c>
      <c r="E1519" s="327" t="str">
        <f t="shared" si="23"/>
        <v/>
      </c>
    </row>
    <row r="1520" spans="1:5" x14ac:dyDescent="0.25">
      <c r="A1520" t="s">
        <v>14564</v>
      </c>
      <c r="B1520" t="s">
        <v>14565</v>
      </c>
      <c r="C1520"/>
      <c r="D1520" t="str">
        <f>VLOOKUP(A1520,'Step 2 - Old-New Code Crosswalk'!D:D,1,FALSE)</f>
        <v>100000-57100-84006</v>
      </c>
      <c r="E1520" s="327" t="str">
        <f t="shared" si="23"/>
        <v/>
      </c>
    </row>
    <row r="1521" spans="1:5" x14ac:dyDescent="0.25">
      <c r="A1521" t="s">
        <v>14566</v>
      </c>
      <c r="B1521" t="s">
        <v>14567</v>
      </c>
      <c r="C1521"/>
      <c r="D1521" t="str">
        <f>VLOOKUP(A1521,'Step 2 - Old-New Code Crosswalk'!D:D,1,FALSE)</f>
        <v>100000-57100-84010</v>
      </c>
      <c r="E1521" s="327" t="str">
        <f t="shared" si="23"/>
        <v/>
      </c>
    </row>
    <row r="1522" spans="1:5" x14ac:dyDescent="0.25">
      <c r="A1522" t="s">
        <v>14568</v>
      </c>
      <c r="B1522" t="s">
        <v>14569</v>
      </c>
      <c r="C1522"/>
      <c r="D1522" t="str">
        <f>VLOOKUP(A1522,'Step 2 - Old-New Code Crosswalk'!D:D,1,FALSE)</f>
        <v>100000-57100-84011</v>
      </c>
      <c r="E1522" s="327" t="str">
        <f t="shared" si="23"/>
        <v/>
      </c>
    </row>
    <row r="1523" spans="1:5" x14ac:dyDescent="0.25">
      <c r="A1523" t="s">
        <v>14570</v>
      </c>
      <c r="B1523" t="s">
        <v>14571</v>
      </c>
      <c r="C1523"/>
      <c r="D1523" t="str">
        <f>VLOOKUP(A1523,'Step 2 - Old-New Code Crosswalk'!D:D,1,FALSE)</f>
        <v>100000-57100-87024</v>
      </c>
      <c r="E1523" s="327" t="str">
        <f t="shared" si="23"/>
        <v/>
      </c>
    </row>
    <row r="1524" spans="1:5" x14ac:dyDescent="0.25">
      <c r="A1524" t="s">
        <v>5840</v>
      </c>
      <c r="B1524" t="s">
        <v>14572</v>
      </c>
      <c r="C1524"/>
      <c r="D1524" t="str">
        <f>VLOOKUP(A1524,'Step 2 - Old-New Code Crosswalk'!D:D,1,FALSE)</f>
        <v>100000-57101-61100</v>
      </c>
      <c r="E1524" s="327" t="str">
        <f t="shared" si="23"/>
        <v/>
      </c>
    </row>
    <row r="1525" spans="1:5" x14ac:dyDescent="0.25">
      <c r="A1525" t="s">
        <v>5845</v>
      </c>
      <c r="B1525" t="s">
        <v>14573</v>
      </c>
      <c r="C1525"/>
      <c r="D1525" t="str">
        <f>VLOOKUP(A1525,'Step 2 - Old-New Code Crosswalk'!D:D,1,FALSE)</f>
        <v>100000-57101-62000</v>
      </c>
      <c r="E1525" s="327" t="str">
        <f t="shared" si="23"/>
        <v/>
      </c>
    </row>
    <row r="1526" spans="1:5" x14ac:dyDescent="0.25">
      <c r="A1526" t="s">
        <v>14574</v>
      </c>
      <c r="B1526" t="s">
        <v>14575</v>
      </c>
      <c r="C1526"/>
      <c r="D1526" t="str">
        <f>VLOOKUP(A1526,'Step 2 - Old-New Code Crosswalk'!D:D,1,FALSE)</f>
        <v>100000-57101-64000</v>
      </c>
      <c r="E1526" s="327" t="str">
        <f t="shared" si="23"/>
        <v/>
      </c>
    </row>
    <row r="1527" spans="1:5" x14ac:dyDescent="0.25">
      <c r="A1527" t="s">
        <v>14576</v>
      </c>
      <c r="B1527" t="s">
        <v>14577</v>
      </c>
      <c r="C1527"/>
      <c r="D1527" t="str">
        <f>VLOOKUP(A1527,'Step 2 - Old-New Code Crosswalk'!D:D,1,FALSE)</f>
        <v>100000-57101-80000</v>
      </c>
      <c r="E1527" s="327" t="str">
        <f t="shared" si="23"/>
        <v/>
      </c>
    </row>
    <row r="1528" spans="1:5" x14ac:dyDescent="0.25">
      <c r="A1528" t="s">
        <v>14578</v>
      </c>
      <c r="B1528" t="s">
        <v>14579</v>
      </c>
      <c r="C1528"/>
      <c r="D1528" t="str">
        <f>VLOOKUP(A1528,'Step 2 - Old-New Code Crosswalk'!D:D,1,FALSE)</f>
        <v>100000-57101-80200</v>
      </c>
      <c r="E1528" s="327" t="str">
        <f t="shared" si="23"/>
        <v/>
      </c>
    </row>
    <row r="1529" spans="1:5" x14ac:dyDescent="0.25">
      <c r="A1529" t="s">
        <v>14580</v>
      </c>
      <c r="B1529" t="s">
        <v>14581</v>
      </c>
      <c r="C1529"/>
      <c r="D1529" t="str">
        <f>VLOOKUP(A1529,'Step 2 - Old-New Code Crosswalk'!D:D,1,FALSE)</f>
        <v>100000-57101-80501</v>
      </c>
      <c r="E1529" s="327" t="str">
        <f t="shared" si="23"/>
        <v/>
      </c>
    </row>
    <row r="1530" spans="1:5" x14ac:dyDescent="0.25">
      <c r="A1530" t="s">
        <v>14582</v>
      </c>
      <c r="B1530" t="s">
        <v>14583</v>
      </c>
      <c r="C1530"/>
      <c r="D1530" t="str">
        <f>VLOOKUP(A1530,'Step 2 - Old-New Code Crosswalk'!D:D,1,FALSE)</f>
        <v>100000-57101-80502</v>
      </c>
      <c r="E1530" s="327" t="str">
        <f t="shared" si="23"/>
        <v/>
      </c>
    </row>
    <row r="1531" spans="1:5" x14ac:dyDescent="0.25">
      <c r="A1531" t="s">
        <v>14584</v>
      </c>
      <c r="B1531" t="s">
        <v>14585</v>
      </c>
      <c r="C1531"/>
      <c r="D1531" t="str">
        <f>VLOOKUP(A1531,'Step 2 - Old-New Code Crosswalk'!D:D,1,FALSE)</f>
        <v>100000-57101-80503</v>
      </c>
      <c r="E1531" s="327" t="str">
        <f t="shared" si="23"/>
        <v/>
      </c>
    </row>
    <row r="1532" spans="1:5" x14ac:dyDescent="0.25">
      <c r="A1532" t="s">
        <v>14586</v>
      </c>
      <c r="B1532" t="s">
        <v>14587</v>
      </c>
      <c r="C1532"/>
      <c r="D1532" t="str">
        <f>VLOOKUP(A1532,'Step 2 - Old-New Code Crosswalk'!D:D,1,FALSE)</f>
        <v>100000-57101-81000</v>
      </c>
      <c r="E1532" s="327" t="str">
        <f t="shared" si="23"/>
        <v/>
      </c>
    </row>
    <row r="1533" spans="1:5" x14ac:dyDescent="0.25">
      <c r="A1533" t="s">
        <v>14588</v>
      </c>
      <c r="B1533" t="s">
        <v>14589</v>
      </c>
      <c r="C1533"/>
      <c r="D1533" t="str">
        <f>VLOOKUP(A1533,'Step 2 - Old-New Code Crosswalk'!D:D,1,FALSE)</f>
        <v>100000-57101-81016</v>
      </c>
      <c r="E1533" s="327" t="str">
        <f t="shared" si="23"/>
        <v/>
      </c>
    </row>
    <row r="1534" spans="1:5" x14ac:dyDescent="0.25">
      <c r="A1534" t="s">
        <v>14590</v>
      </c>
      <c r="B1534" t="s">
        <v>14591</v>
      </c>
      <c r="C1534"/>
      <c r="D1534" t="str">
        <f>VLOOKUP(A1534,'Step 2 - Old-New Code Crosswalk'!D:D,1,FALSE)</f>
        <v>100000-57101-82000</v>
      </c>
      <c r="E1534" s="327" t="str">
        <f t="shared" si="23"/>
        <v/>
      </c>
    </row>
    <row r="1535" spans="1:5" x14ac:dyDescent="0.25">
      <c r="A1535" t="s">
        <v>14592</v>
      </c>
      <c r="B1535" t="s">
        <v>14593</v>
      </c>
      <c r="C1535"/>
      <c r="D1535" t="str">
        <f>VLOOKUP(A1535,'Step 2 - Old-New Code Crosswalk'!D:D,1,FALSE)</f>
        <v>100000-57101-82012</v>
      </c>
      <c r="E1535" s="327" t="str">
        <f t="shared" si="23"/>
        <v/>
      </c>
    </row>
    <row r="1536" spans="1:5" x14ac:dyDescent="0.25">
      <c r="A1536" t="s">
        <v>14594</v>
      </c>
      <c r="B1536" t="s">
        <v>14595</v>
      </c>
      <c r="C1536"/>
      <c r="D1536" t="str">
        <f>VLOOKUP(A1536,'Step 2 - Old-New Code Crosswalk'!D:D,1,FALSE)</f>
        <v>100000-57101-82013</v>
      </c>
      <c r="E1536" s="327" t="str">
        <f t="shared" si="23"/>
        <v/>
      </c>
    </row>
    <row r="1537" spans="1:5" x14ac:dyDescent="0.25">
      <c r="A1537" t="s">
        <v>14596</v>
      </c>
      <c r="B1537" t="s">
        <v>14597</v>
      </c>
      <c r="C1537"/>
      <c r="D1537" t="str">
        <f>VLOOKUP(A1537,'Step 2 - Old-New Code Crosswalk'!D:D,1,FALSE)</f>
        <v>100000-57101-82025</v>
      </c>
      <c r="E1537" s="327" t="str">
        <f t="shared" si="23"/>
        <v/>
      </c>
    </row>
    <row r="1538" spans="1:5" x14ac:dyDescent="0.25">
      <c r="A1538" t="s">
        <v>14598</v>
      </c>
      <c r="B1538" t="s">
        <v>14599</v>
      </c>
      <c r="C1538"/>
      <c r="D1538" t="str">
        <f>VLOOKUP(A1538,'Step 2 - Old-New Code Crosswalk'!D:D,1,FALSE)</f>
        <v>100000-57101-83003</v>
      </c>
      <c r="E1538" s="327" t="str">
        <f t="shared" ref="E1538:E1601" si="24">IF(A1538=D1538,"","ERROR")</f>
        <v/>
      </c>
    </row>
    <row r="1539" spans="1:5" x14ac:dyDescent="0.25">
      <c r="A1539" t="s">
        <v>14600</v>
      </c>
      <c r="B1539" t="s">
        <v>14601</v>
      </c>
      <c r="C1539"/>
      <c r="D1539" t="str">
        <f>VLOOKUP(A1539,'Step 2 - Old-New Code Crosswalk'!D:D,1,FALSE)</f>
        <v>100000-57101-84006</v>
      </c>
      <c r="E1539" s="327" t="str">
        <f t="shared" si="24"/>
        <v/>
      </c>
    </row>
    <row r="1540" spans="1:5" x14ac:dyDescent="0.25">
      <c r="A1540" t="s">
        <v>5862</v>
      </c>
      <c r="B1540" t="s">
        <v>14602</v>
      </c>
      <c r="C1540"/>
      <c r="D1540" t="str">
        <f>VLOOKUP(A1540,'Step 2 - Old-New Code Crosswalk'!D:D,1,FALSE)</f>
        <v>100000-57102-61100</v>
      </c>
      <c r="E1540" s="327" t="str">
        <f t="shared" si="24"/>
        <v/>
      </c>
    </row>
    <row r="1541" spans="1:5" x14ac:dyDescent="0.25">
      <c r="A1541" t="s">
        <v>5867</v>
      </c>
      <c r="B1541" t="s">
        <v>14603</v>
      </c>
      <c r="C1541"/>
      <c r="D1541" t="str">
        <f>VLOOKUP(A1541,'Step 2 - Old-New Code Crosswalk'!D:D,1,FALSE)</f>
        <v>100000-57102-62100</v>
      </c>
      <c r="E1541" s="327" t="str">
        <f t="shared" si="24"/>
        <v/>
      </c>
    </row>
    <row r="1542" spans="1:5" x14ac:dyDescent="0.25">
      <c r="A1542" t="s">
        <v>14604</v>
      </c>
      <c r="B1542" t="s">
        <v>14605</v>
      </c>
      <c r="C1542"/>
      <c r="D1542" t="str">
        <f>VLOOKUP(A1542,'Step 2 - Old-New Code Crosswalk'!D:D,1,FALSE)</f>
        <v>100000-57102-64000</v>
      </c>
      <c r="E1542" s="327" t="str">
        <f t="shared" si="24"/>
        <v/>
      </c>
    </row>
    <row r="1543" spans="1:5" x14ac:dyDescent="0.25">
      <c r="A1543" t="s">
        <v>14606</v>
      </c>
      <c r="B1543" t="s">
        <v>14607</v>
      </c>
      <c r="C1543"/>
      <c r="D1543" t="str">
        <f>VLOOKUP(A1543,'Step 2 - Old-New Code Crosswalk'!D:D,1,FALSE)</f>
        <v>100000-57102-80000</v>
      </c>
      <c r="E1543" s="327" t="str">
        <f t="shared" si="24"/>
        <v/>
      </c>
    </row>
    <row r="1544" spans="1:5" x14ac:dyDescent="0.25">
      <c r="A1544" t="s">
        <v>14608</v>
      </c>
      <c r="B1544" t="s">
        <v>14609</v>
      </c>
      <c r="C1544"/>
      <c r="D1544" t="str">
        <f>VLOOKUP(A1544,'Step 2 - Old-New Code Crosswalk'!D:D,1,FALSE)</f>
        <v>100000-57102-80200</v>
      </c>
      <c r="E1544" s="327" t="str">
        <f t="shared" si="24"/>
        <v/>
      </c>
    </row>
    <row r="1545" spans="1:5" x14ac:dyDescent="0.25">
      <c r="A1545" t="s">
        <v>21588</v>
      </c>
      <c r="B1545" t="s">
        <v>21589</v>
      </c>
      <c r="C1545"/>
      <c r="D1545" t="e">
        <f>VLOOKUP(A1545,'Step 2 - Old-New Code Crosswalk'!D:D,1,FALSE)</f>
        <v>#N/A</v>
      </c>
      <c r="E1545" s="327" t="e">
        <f t="shared" si="24"/>
        <v>#N/A</v>
      </c>
    </row>
    <row r="1546" spans="1:5" x14ac:dyDescent="0.25">
      <c r="A1546" t="s">
        <v>14610</v>
      </c>
      <c r="B1546" t="s">
        <v>14611</v>
      </c>
      <c r="C1546"/>
      <c r="D1546" t="str">
        <f>VLOOKUP(A1546,'Step 2 - Old-New Code Crosswalk'!D:D,1,FALSE)</f>
        <v>100000-57102-80501</v>
      </c>
      <c r="E1546" s="327" t="str">
        <f t="shared" si="24"/>
        <v/>
      </c>
    </row>
    <row r="1547" spans="1:5" x14ac:dyDescent="0.25">
      <c r="A1547" t="s">
        <v>14612</v>
      </c>
      <c r="B1547" t="s">
        <v>14613</v>
      </c>
      <c r="C1547"/>
      <c r="D1547" t="str">
        <f>VLOOKUP(A1547,'Step 2 - Old-New Code Crosswalk'!D:D,1,FALSE)</f>
        <v>100000-57102-80502</v>
      </c>
      <c r="E1547" s="327" t="str">
        <f t="shared" si="24"/>
        <v/>
      </c>
    </row>
    <row r="1548" spans="1:5" x14ac:dyDescent="0.25">
      <c r="A1548" t="s">
        <v>14614</v>
      </c>
      <c r="B1548" t="s">
        <v>14615</v>
      </c>
      <c r="C1548"/>
      <c r="D1548" t="str">
        <f>VLOOKUP(A1548,'Step 2 - Old-New Code Crosswalk'!D:D,1,FALSE)</f>
        <v>100000-57102-80503</v>
      </c>
      <c r="E1548" s="327" t="str">
        <f t="shared" si="24"/>
        <v/>
      </c>
    </row>
    <row r="1549" spans="1:5" x14ac:dyDescent="0.25">
      <c r="A1549" t="s">
        <v>14616</v>
      </c>
      <c r="B1549" t="s">
        <v>14617</v>
      </c>
      <c r="C1549"/>
      <c r="D1549" t="str">
        <f>VLOOKUP(A1549,'Step 2 - Old-New Code Crosswalk'!D:D,1,FALSE)</f>
        <v>100000-57102-81000</v>
      </c>
      <c r="E1549" s="327" t="str">
        <f t="shared" si="24"/>
        <v/>
      </c>
    </row>
    <row r="1550" spans="1:5" x14ac:dyDescent="0.25">
      <c r="A1550" t="s">
        <v>14618</v>
      </c>
      <c r="B1550" t="s">
        <v>14619</v>
      </c>
      <c r="C1550"/>
      <c r="D1550" t="str">
        <f>VLOOKUP(A1550,'Step 2 - Old-New Code Crosswalk'!D:D,1,FALSE)</f>
        <v>100000-57102-81006</v>
      </c>
      <c r="E1550" s="327" t="str">
        <f t="shared" si="24"/>
        <v/>
      </c>
    </row>
    <row r="1551" spans="1:5" x14ac:dyDescent="0.25">
      <c r="A1551" t="s">
        <v>14620</v>
      </c>
      <c r="B1551" t="s">
        <v>14621</v>
      </c>
      <c r="C1551"/>
      <c r="D1551" t="str">
        <f>VLOOKUP(A1551,'Step 2 - Old-New Code Crosswalk'!D:D,1,FALSE)</f>
        <v>100000-57102-81016</v>
      </c>
      <c r="E1551" s="327" t="str">
        <f t="shared" si="24"/>
        <v/>
      </c>
    </row>
    <row r="1552" spans="1:5" x14ac:dyDescent="0.25">
      <c r="A1552" t="s">
        <v>14622</v>
      </c>
      <c r="B1552" t="s">
        <v>14623</v>
      </c>
      <c r="C1552"/>
      <c r="D1552" t="str">
        <f>VLOOKUP(A1552,'Step 2 - Old-New Code Crosswalk'!D:D,1,FALSE)</f>
        <v>100000-57102-82000</v>
      </c>
      <c r="E1552" s="327" t="str">
        <f t="shared" si="24"/>
        <v/>
      </c>
    </row>
    <row r="1553" spans="1:5" x14ac:dyDescent="0.25">
      <c r="A1553" t="s">
        <v>14624</v>
      </c>
      <c r="B1553" t="s">
        <v>14625</v>
      </c>
      <c r="C1553"/>
      <c r="D1553" t="str">
        <f>VLOOKUP(A1553,'Step 2 - Old-New Code Crosswalk'!D:D,1,FALSE)</f>
        <v>100000-57102-82012</v>
      </c>
      <c r="E1553" s="327" t="str">
        <f t="shared" si="24"/>
        <v/>
      </c>
    </row>
    <row r="1554" spans="1:5" x14ac:dyDescent="0.25">
      <c r="A1554" t="s">
        <v>14626</v>
      </c>
      <c r="B1554" t="s">
        <v>14627</v>
      </c>
      <c r="C1554"/>
      <c r="D1554" t="str">
        <f>VLOOKUP(A1554,'Step 2 - Old-New Code Crosswalk'!D:D,1,FALSE)</f>
        <v>100000-57102-82013</v>
      </c>
      <c r="E1554" s="327" t="str">
        <f t="shared" si="24"/>
        <v/>
      </c>
    </row>
    <row r="1555" spans="1:5" x14ac:dyDescent="0.25">
      <c r="A1555" t="s">
        <v>14628</v>
      </c>
      <c r="B1555" t="s">
        <v>14629</v>
      </c>
      <c r="C1555"/>
      <c r="D1555" t="str">
        <f>VLOOKUP(A1555,'Step 2 - Old-New Code Crosswalk'!D:D,1,FALSE)</f>
        <v>100000-57102-82025</v>
      </c>
      <c r="E1555" s="327" t="str">
        <f t="shared" si="24"/>
        <v/>
      </c>
    </row>
    <row r="1556" spans="1:5" x14ac:dyDescent="0.25">
      <c r="A1556" t="s">
        <v>14630</v>
      </c>
      <c r="B1556" t="s">
        <v>14631</v>
      </c>
      <c r="C1556"/>
      <c r="D1556" t="str">
        <f>VLOOKUP(A1556,'Step 2 - Old-New Code Crosswalk'!D:D,1,FALSE)</f>
        <v>100000-57102-83003</v>
      </c>
      <c r="E1556" s="327" t="str">
        <f t="shared" si="24"/>
        <v/>
      </c>
    </row>
    <row r="1557" spans="1:5" x14ac:dyDescent="0.25">
      <c r="A1557" t="s">
        <v>14632</v>
      </c>
      <c r="B1557" t="s">
        <v>14633</v>
      </c>
      <c r="C1557"/>
      <c r="D1557" t="str">
        <f>VLOOKUP(A1557,'Step 2 - Old-New Code Crosswalk'!D:D,1,FALSE)</f>
        <v>100000-57102-84006</v>
      </c>
      <c r="E1557" s="327" t="str">
        <f t="shared" si="24"/>
        <v/>
      </c>
    </row>
    <row r="1558" spans="1:5" x14ac:dyDescent="0.25">
      <c r="A1558" t="s">
        <v>5885</v>
      </c>
      <c r="B1558" t="s">
        <v>14634</v>
      </c>
      <c r="C1558"/>
      <c r="D1558" t="str">
        <f>VLOOKUP(A1558,'Step 2 - Old-New Code Crosswalk'!D:D,1,FALSE)</f>
        <v>100000-57103-61100</v>
      </c>
      <c r="E1558" s="327" t="str">
        <f t="shared" si="24"/>
        <v/>
      </c>
    </row>
    <row r="1559" spans="1:5" x14ac:dyDescent="0.25">
      <c r="A1559" t="s">
        <v>5890</v>
      </c>
      <c r="B1559" t="s">
        <v>14635</v>
      </c>
      <c r="C1559"/>
      <c r="D1559" t="str">
        <f>VLOOKUP(A1559,'Step 2 - Old-New Code Crosswalk'!D:D,1,FALSE)</f>
        <v>100000-57103-62100</v>
      </c>
      <c r="E1559" s="327" t="str">
        <f t="shared" si="24"/>
        <v/>
      </c>
    </row>
    <row r="1560" spans="1:5" x14ac:dyDescent="0.25">
      <c r="A1560" t="s">
        <v>14636</v>
      </c>
      <c r="B1560" t="s">
        <v>14637</v>
      </c>
      <c r="C1560"/>
      <c r="D1560" t="str">
        <f>VLOOKUP(A1560,'Step 2 - Old-New Code Crosswalk'!D:D,1,FALSE)</f>
        <v>100000-57103-64000</v>
      </c>
      <c r="E1560" s="327" t="str">
        <f t="shared" si="24"/>
        <v/>
      </c>
    </row>
    <row r="1561" spans="1:5" x14ac:dyDescent="0.25">
      <c r="A1561" t="s">
        <v>14638</v>
      </c>
      <c r="B1561" t="s">
        <v>14639</v>
      </c>
      <c r="C1561"/>
      <c r="D1561" t="str">
        <f>VLOOKUP(A1561,'Step 2 - Old-New Code Crosswalk'!D:D,1,FALSE)</f>
        <v>100000-57103-80000</v>
      </c>
      <c r="E1561" s="327" t="str">
        <f t="shared" si="24"/>
        <v/>
      </c>
    </row>
    <row r="1562" spans="1:5" x14ac:dyDescent="0.25">
      <c r="A1562" t="s">
        <v>14640</v>
      </c>
      <c r="B1562" t="s">
        <v>14641</v>
      </c>
      <c r="C1562"/>
      <c r="D1562" t="str">
        <f>VLOOKUP(A1562,'Step 2 - Old-New Code Crosswalk'!D:D,1,FALSE)</f>
        <v>100000-57103-80200</v>
      </c>
      <c r="E1562" s="327" t="str">
        <f t="shared" si="24"/>
        <v/>
      </c>
    </row>
    <row r="1563" spans="1:5" x14ac:dyDescent="0.25">
      <c r="A1563" t="s">
        <v>21590</v>
      </c>
      <c r="B1563" t="s">
        <v>21591</v>
      </c>
      <c r="C1563"/>
      <c r="D1563" t="e">
        <f>VLOOKUP(A1563,'Step 2 - Old-New Code Crosswalk'!D:D,1,FALSE)</f>
        <v>#N/A</v>
      </c>
      <c r="E1563" s="327" t="e">
        <f t="shared" si="24"/>
        <v>#N/A</v>
      </c>
    </row>
    <row r="1564" spans="1:5" x14ac:dyDescent="0.25">
      <c r="A1564" t="s">
        <v>21592</v>
      </c>
      <c r="B1564" t="s">
        <v>21593</v>
      </c>
      <c r="C1564"/>
      <c r="D1564" t="e">
        <f>VLOOKUP(A1564,'Step 2 - Old-New Code Crosswalk'!D:D,1,FALSE)</f>
        <v>#N/A</v>
      </c>
      <c r="E1564" s="327" t="e">
        <f t="shared" si="24"/>
        <v>#N/A</v>
      </c>
    </row>
    <row r="1565" spans="1:5" x14ac:dyDescent="0.25">
      <c r="A1565" t="s">
        <v>21594</v>
      </c>
      <c r="B1565" t="s">
        <v>21595</v>
      </c>
      <c r="C1565"/>
      <c r="D1565" t="e">
        <f>VLOOKUP(A1565,'Step 2 - Old-New Code Crosswalk'!D:D,1,FALSE)</f>
        <v>#N/A</v>
      </c>
      <c r="E1565" s="327" t="e">
        <f t="shared" si="24"/>
        <v>#N/A</v>
      </c>
    </row>
    <row r="1566" spans="1:5" x14ac:dyDescent="0.25">
      <c r="A1566" t="s">
        <v>21596</v>
      </c>
      <c r="B1566" t="s">
        <v>21597</v>
      </c>
      <c r="C1566"/>
      <c r="D1566" t="e">
        <f>VLOOKUP(A1566,'Step 2 - Old-New Code Crosswalk'!D:D,1,FALSE)</f>
        <v>#N/A</v>
      </c>
      <c r="E1566" s="327" t="e">
        <f t="shared" si="24"/>
        <v>#N/A</v>
      </c>
    </row>
    <row r="1567" spans="1:5" x14ac:dyDescent="0.25">
      <c r="A1567" t="s">
        <v>14642</v>
      </c>
      <c r="B1567" t="s">
        <v>14643</v>
      </c>
      <c r="C1567"/>
      <c r="D1567" t="str">
        <f>VLOOKUP(A1567,'Step 2 - Old-New Code Crosswalk'!D:D,1,FALSE)</f>
        <v>100000-57103-80501</v>
      </c>
      <c r="E1567" s="327" t="str">
        <f t="shared" si="24"/>
        <v/>
      </c>
    </row>
    <row r="1568" spans="1:5" x14ac:dyDescent="0.25">
      <c r="A1568" t="s">
        <v>14644</v>
      </c>
      <c r="B1568" t="s">
        <v>14645</v>
      </c>
      <c r="C1568"/>
      <c r="D1568" t="str">
        <f>VLOOKUP(A1568,'Step 2 - Old-New Code Crosswalk'!D:D,1,FALSE)</f>
        <v>100000-57103-80502</v>
      </c>
      <c r="E1568" s="327" t="str">
        <f t="shared" si="24"/>
        <v/>
      </c>
    </row>
    <row r="1569" spans="1:5" x14ac:dyDescent="0.25">
      <c r="A1569" t="s">
        <v>14646</v>
      </c>
      <c r="B1569" t="s">
        <v>14647</v>
      </c>
      <c r="C1569"/>
      <c r="D1569" t="str">
        <f>VLOOKUP(A1569,'Step 2 - Old-New Code Crosswalk'!D:D,1,FALSE)</f>
        <v>100000-57103-80503</v>
      </c>
      <c r="E1569" s="327" t="str">
        <f t="shared" si="24"/>
        <v/>
      </c>
    </row>
    <row r="1570" spans="1:5" x14ac:dyDescent="0.25">
      <c r="A1570" t="s">
        <v>14648</v>
      </c>
      <c r="B1570" t="s">
        <v>14649</v>
      </c>
      <c r="C1570"/>
      <c r="D1570" t="str">
        <f>VLOOKUP(A1570,'Step 2 - Old-New Code Crosswalk'!D:D,1,FALSE)</f>
        <v>100000-57103-80504</v>
      </c>
      <c r="E1570" s="327" t="str">
        <f t="shared" si="24"/>
        <v/>
      </c>
    </row>
    <row r="1571" spans="1:5" x14ac:dyDescent="0.25">
      <c r="A1571" t="s">
        <v>14650</v>
      </c>
      <c r="B1571" t="s">
        <v>14651</v>
      </c>
      <c r="C1571"/>
      <c r="D1571" t="str">
        <f>VLOOKUP(A1571,'Step 2 - Old-New Code Crosswalk'!D:D,1,FALSE)</f>
        <v>100000-57103-81000</v>
      </c>
      <c r="E1571" s="327" t="str">
        <f t="shared" si="24"/>
        <v/>
      </c>
    </row>
    <row r="1572" spans="1:5" x14ac:dyDescent="0.25">
      <c r="A1572" t="s">
        <v>14652</v>
      </c>
      <c r="B1572" t="s">
        <v>14653</v>
      </c>
      <c r="C1572"/>
      <c r="D1572" t="str">
        <f>VLOOKUP(A1572,'Step 2 - Old-New Code Crosswalk'!D:D,1,FALSE)</f>
        <v>100000-57103-81006</v>
      </c>
      <c r="E1572" s="327" t="str">
        <f t="shared" si="24"/>
        <v/>
      </c>
    </row>
    <row r="1573" spans="1:5" x14ac:dyDescent="0.25">
      <c r="A1573" t="s">
        <v>14654</v>
      </c>
      <c r="B1573" t="s">
        <v>14655</v>
      </c>
      <c r="C1573"/>
      <c r="D1573" t="str">
        <f>VLOOKUP(A1573,'Step 2 - Old-New Code Crosswalk'!D:D,1,FALSE)</f>
        <v>100000-57103-81016</v>
      </c>
      <c r="E1573" s="327" t="str">
        <f t="shared" si="24"/>
        <v/>
      </c>
    </row>
    <row r="1574" spans="1:5" x14ac:dyDescent="0.25">
      <c r="A1574" t="s">
        <v>14656</v>
      </c>
      <c r="B1574" t="s">
        <v>14657</v>
      </c>
      <c r="C1574"/>
      <c r="D1574" t="str">
        <f>VLOOKUP(A1574,'Step 2 - Old-New Code Crosswalk'!D:D,1,FALSE)</f>
        <v>100000-57103-82000</v>
      </c>
      <c r="E1574" s="327" t="str">
        <f t="shared" si="24"/>
        <v/>
      </c>
    </row>
    <row r="1575" spans="1:5" x14ac:dyDescent="0.25">
      <c r="A1575" t="s">
        <v>14658</v>
      </c>
      <c r="B1575" t="s">
        <v>14659</v>
      </c>
      <c r="C1575"/>
      <c r="D1575" t="str">
        <f>VLOOKUP(A1575,'Step 2 - Old-New Code Crosswalk'!D:D,1,FALSE)</f>
        <v>100000-57103-82012</v>
      </c>
      <c r="E1575" s="327" t="str">
        <f t="shared" si="24"/>
        <v/>
      </c>
    </row>
    <row r="1576" spans="1:5" x14ac:dyDescent="0.25">
      <c r="A1576" t="s">
        <v>14660</v>
      </c>
      <c r="B1576" t="s">
        <v>14661</v>
      </c>
      <c r="C1576"/>
      <c r="D1576" t="str">
        <f>VLOOKUP(A1576,'Step 2 - Old-New Code Crosswalk'!D:D,1,FALSE)</f>
        <v>100000-57103-82013</v>
      </c>
      <c r="E1576" s="327" t="str">
        <f t="shared" si="24"/>
        <v/>
      </c>
    </row>
    <row r="1577" spans="1:5" x14ac:dyDescent="0.25">
      <c r="A1577" t="s">
        <v>14662</v>
      </c>
      <c r="B1577" t="s">
        <v>14663</v>
      </c>
      <c r="C1577"/>
      <c r="D1577" t="str">
        <f>VLOOKUP(A1577,'Step 2 - Old-New Code Crosswalk'!D:D,1,FALSE)</f>
        <v>100000-57103-82025</v>
      </c>
      <c r="E1577" s="327" t="str">
        <f t="shared" si="24"/>
        <v/>
      </c>
    </row>
    <row r="1578" spans="1:5" x14ac:dyDescent="0.25">
      <c r="A1578" t="s">
        <v>14664</v>
      </c>
      <c r="B1578" t="s">
        <v>14665</v>
      </c>
      <c r="C1578"/>
      <c r="D1578" t="str">
        <f>VLOOKUP(A1578,'Step 2 - Old-New Code Crosswalk'!D:D,1,FALSE)</f>
        <v>100000-57103-83003</v>
      </c>
      <c r="E1578" s="327" t="str">
        <f t="shared" si="24"/>
        <v/>
      </c>
    </row>
    <row r="1579" spans="1:5" x14ac:dyDescent="0.25">
      <c r="A1579" t="s">
        <v>14666</v>
      </c>
      <c r="B1579" t="s">
        <v>14667</v>
      </c>
      <c r="C1579"/>
      <c r="D1579" t="str">
        <f>VLOOKUP(A1579,'Step 2 - Old-New Code Crosswalk'!D:D,1,FALSE)</f>
        <v>100000-57103-84006</v>
      </c>
      <c r="E1579" s="327" t="str">
        <f t="shared" si="24"/>
        <v/>
      </c>
    </row>
    <row r="1580" spans="1:5" x14ac:dyDescent="0.25">
      <c r="A1580" t="s">
        <v>5910</v>
      </c>
      <c r="B1580" t="s">
        <v>14668</v>
      </c>
      <c r="C1580"/>
      <c r="D1580" t="str">
        <f>VLOOKUP(A1580,'Step 2 - Old-New Code Crosswalk'!D:D,1,FALSE)</f>
        <v>100000-57104-61100</v>
      </c>
      <c r="E1580" s="327" t="str">
        <f t="shared" si="24"/>
        <v/>
      </c>
    </row>
    <row r="1581" spans="1:5" x14ac:dyDescent="0.25">
      <c r="A1581" t="s">
        <v>21795</v>
      </c>
      <c r="B1581" t="s">
        <v>21796</v>
      </c>
      <c r="C1581"/>
      <c r="D1581" t="e">
        <f>VLOOKUP(A1581,'Step 2 - Old-New Code Crosswalk'!D:D,1,FALSE)</f>
        <v>#N/A</v>
      </c>
      <c r="E1581" s="327" t="e">
        <f t="shared" si="24"/>
        <v>#N/A</v>
      </c>
    </row>
    <row r="1582" spans="1:5" x14ac:dyDescent="0.25">
      <c r="A1582" t="s">
        <v>5912</v>
      </c>
      <c r="B1582" t="s">
        <v>14669</v>
      </c>
      <c r="C1582"/>
      <c r="D1582" t="str">
        <f>VLOOKUP(A1582,'Step 2 - Old-New Code Crosswalk'!D:D,1,FALSE)</f>
        <v>100000-57105-61100</v>
      </c>
      <c r="E1582" s="327" t="str">
        <f t="shared" si="24"/>
        <v/>
      </c>
    </row>
    <row r="1583" spans="1:5" x14ac:dyDescent="0.25">
      <c r="A1583" t="s">
        <v>21797</v>
      </c>
      <c r="B1583" t="s">
        <v>21798</v>
      </c>
      <c r="C1583"/>
      <c r="D1583" t="e">
        <f>VLOOKUP(A1583,'Step 2 - Old-New Code Crosswalk'!D:D,1,FALSE)</f>
        <v>#N/A</v>
      </c>
      <c r="E1583" s="327" t="e">
        <f t="shared" si="24"/>
        <v>#N/A</v>
      </c>
    </row>
    <row r="1584" spans="1:5" x14ac:dyDescent="0.25">
      <c r="A1584" t="s">
        <v>5914</v>
      </c>
      <c r="B1584" t="s">
        <v>14670</v>
      </c>
      <c r="C1584"/>
      <c r="D1584" t="str">
        <f>VLOOKUP(A1584,'Step 2 - Old-New Code Crosswalk'!D:D,1,FALSE)</f>
        <v>100000-57106-61100</v>
      </c>
      <c r="E1584" s="327" t="str">
        <f t="shared" si="24"/>
        <v/>
      </c>
    </row>
    <row r="1585" spans="1:5" x14ac:dyDescent="0.25">
      <c r="A1585" t="s">
        <v>14671</v>
      </c>
      <c r="B1585" t="s">
        <v>14672</v>
      </c>
      <c r="C1585"/>
      <c r="D1585" t="str">
        <f>VLOOKUP(A1585,'Step 2 - Old-New Code Crosswalk'!D:D,1,FALSE)</f>
        <v>100000-57106-80000</v>
      </c>
      <c r="E1585" s="327" t="str">
        <f t="shared" si="24"/>
        <v/>
      </c>
    </row>
    <row r="1586" spans="1:5" x14ac:dyDescent="0.25">
      <c r="A1586" t="s">
        <v>14673</v>
      </c>
      <c r="B1586" t="s">
        <v>14674</v>
      </c>
      <c r="C1586"/>
      <c r="D1586" t="str">
        <f>VLOOKUP(A1586,'Step 2 - Old-New Code Crosswalk'!D:D,1,FALSE)</f>
        <v>100000-57106-80200</v>
      </c>
      <c r="E1586" s="327" t="str">
        <f t="shared" si="24"/>
        <v/>
      </c>
    </row>
    <row r="1587" spans="1:5" x14ac:dyDescent="0.25">
      <c r="A1587" t="s">
        <v>14675</v>
      </c>
      <c r="B1587" t="s">
        <v>14676</v>
      </c>
      <c r="C1587"/>
      <c r="D1587" t="str">
        <f>VLOOKUP(A1587,'Step 2 - Old-New Code Crosswalk'!D:D,1,FALSE)</f>
        <v>100000-57106-80501</v>
      </c>
      <c r="E1587" s="327" t="str">
        <f t="shared" si="24"/>
        <v/>
      </c>
    </row>
    <row r="1588" spans="1:5" x14ac:dyDescent="0.25">
      <c r="A1588" t="s">
        <v>14677</v>
      </c>
      <c r="B1588" t="s">
        <v>14678</v>
      </c>
      <c r="C1588"/>
      <c r="D1588" t="str">
        <f>VLOOKUP(A1588,'Step 2 - Old-New Code Crosswalk'!D:D,1,FALSE)</f>
        <v>100000-57106-80502</v>
      </c>
      <c r="E1588" s="327" t="str">
        <f t="shared" si="24"/>
        <v/>
      </c>
    </row>
    <row r="1589" spans="1:5" x14ac:dyDescent="0.25">
      <c r="A1589" t="s">
        <v>14679</v>
      </c>
      <c r="B1589" t="s">
        <v>14680</v>
      </c>
      <c r="C1589"/>
      <c r="D1589" t="str">
        <f>VLOOKUP(A1589,'Step 2 - Old-New Code Crosswalk'!D:D,1,FALSE)</f>
        <v>100000-57106-80503</v>
      </c>
      <c r="E1589" s="327" t="str">
        <f t="shared" si="24"/>
        <v/>
      </c>
    </row>
    <row r="1590" spans="1:5" x14ac:dyDescent="0.25">
      <c r="A1590" t="s">
        <v>14681</v>
      </c>
      <c r="B1590" t="s">
        <v>14682</v>
      </c>
      <c r="C1590"/>
      <c r="D1590" t="str">
        <f>VLOOKUP(A1590,'Step 2 - Old-New Code Crosswalk'!D:D,1,FALSE)</f>
        <v>100000-57106-81000</v>
      </c>
      <c r="E1590" s="327" t="str">
        <f t="shared" si="24"/>
        <v/>
      </c>
    </row>
    <row r="1591" spans="1:5" x14ac:dyDescent="0.25">
      <c r="A1591" t="s">
        <v>14683</v>
      </c>
      <c r="B1591" t="s">
        <v>14684</v>
      </c>
      <c r="C1591"/>
      <c r="D1591" t="str">
        <f>VLOOKUP(A1591,'Step 2 - Old-New Code Crosswalk'!D:D,1,FALSE)</f>
        <v>100000-57106-82000</v>
      </c>
      <c r="E1591" s="327" t="str">
        <f t="shared" si="24"/>
        <v/>
      </c>
    </row>
    <row r="1592" spans="1:5" x14ac:dyDescent="0.25">
      <c r="A1592" t="s">
        <v>14685</v>
      </c>
      <c r="B1592" t="s">
        <v>14686</v>
      </c>
      <c r="C1592"/>
      <c r="D1592" t="str">
        <f>VLOOKUP(A1592,'Step 2 - Old-New Code Crosswalk'!D:D,1,FALSE)</f>
        <v>100000-57106-82012</v>
      </c>
      <c r="E1592" s="327" t="str">
        <f t="shared" si="24"/>
        <v/>
      </c>
    </row>
    <row r="1593" spans="1:5" x14ac:dyDescent="0.25">
      <c r="A1593" t="s">
        <v>14687</v>
      </c>
      <c r="B1593" t="s">
        <v>14688</v>
      </c>
      <c r="C1593"/>
      <c r="D1593" t="str">
        <f>VLOOKUP(A1593,'Step 2 - Old-New Code Crosswalk'!D:D,1,FALSE)</f>
        <v>100000-57106-82013</v>
      </c>
      <c r="E1593" s="327" t="str">
        <f t="shared" si="24"/>
        <v/>
      </c>
    </row>
    <row r="1594" spans="1:5" x14ac:dyDescent="0.25">
      <c r="A1594" t="s">
        <v>14689</v>
      </c>
      <c r="B1594" t="s">
        <v>14690</v>
      </c>
      <c r="C1594"/>
      <c r="D1594" t="str">
        <f>VLOOKUP(A1594,'Step 2 - Old-New Code Crosswalk'!D:D,1,FALSE)</f>
        <v>100000-57106-82025</v>
      </c>
      <c r="E1594" s="327" t="str">
        <f t="shared" si="24"/>
        <v/>
      </c>
    </row>
    <row r="1595" spans="1:5" x14ac:dyDescent="0.25">
      <c r="A1595" t="s">
        <v>14691</v>
      </c>
      <c r="B1595" t="s">
        <v>14692</v>
      </c>
      <c r="C1595"/>
      <c r="D1595" t="str">
        <f>VLOOKUP(A1595,'Step 2 - Old-New Code Crosswalk'!D:D,1,FALSE)</f>
        <v>100000-57106-83003</v>
      </c>
      <c r="E1595" s="327" t="str">
        <f t="shared" si="24"/>
        <v/>
      </c>
    </row>
    <row r="1596" spans="1:5" x14ac:dyDescent="0.25">
      <c r="A1596" t="s">
        <v>14693</v>
      </c>
      <c r="B1596" t="s">
        <v>14694</v>
      </c>
      <c r="C1596"/>
      <c r="D1596" t="str">
        <f>VLOOKUP(A1596,'Step 2 - Old-New Code Crosswalk'!D:D,1,FALSE)</f>
        <v>100000-57106-84006</v>
      </c>
      <c r="E1596" s="327" t="str">
        <f t="shared" si="24"/>
        <v/>
      </c>
    </row>
    <row r="1597" spans="1:5" x14ac:dyDescent="0.25">
      <c r="A1597" t="s">
        <v>5928</v>
      </c>
      <c r="B1597" t="s">
        <v>14695</v>
      </c>
      <c r="C1597"/>
      <c r="D1597" t="str">
        <f>VLOOKUP(A1597,'Step 2 - Old-New Code Crosswalk'!D:D,1,FALSE)</f>
        <v>100000-57107-61100</v>
      </c>
      <c r="E1597" s="327" t="str">
        <f t="shared" si="24"/>
        <v/>
      </c>
    </row>
    <row r="1598" spans="1:5" x14ac:dyDescent="0.25">
      <c r="A1598" t="s">
        <v>14696</v>
      </c>
      <c r="B1598" t="s">
        <v>14697</v>
      </c>
      <c r="C1598"/>
      <c r="D1598" t="str">
        <f>VLOOKUP(A1598,'Step 2 - Old-New Code Crosswalk'!D:D,1,FALSE)</f>
        <v>100000-57107-64000</v>
      </c>
      <c r="E1598" s="327" t="str">
        <f t="shared" si="24"/>
        <v/>
      </c>
    </row>
    <row r="1599" spans="1:5" x14ac:dyDescent="0.25">
      <c r="A1599" t="s">
        <v>14698</v>
      </c>
      <c r="B1599" t="s">
        <v>14699</v>
      </c>
      <c r="C1599"/>
      <c r="D1599" t="str">
        <f>VLOOKUP(A1599,'Step 2 - Old-New Code Crosswalk'!D:D,1,FALSE)</f>
        <v>100000-57107-80000</v>
      </c>
      <c r="E1599" s="327" t="str">
        <f t="shared" si="24"/>
        <v/>
      </c>
    </row>
    <row r="1600" spans="1:5" x14ac:dyDescent="0.25">
      <c r="A1600" t="s">
        <v>14700</v>
      </c>
      <c r="B1600" t="s">
        <v>14701</v>
      </c>
      <c r="C1600"/>
      <c r="D1600" t="str">
        <f>VLOOKUP(A1600,'Step 2 - Old-New Code Crosswalk'!D:D,1,FALSE)</f>
        <v>100000-57107-80200</v>
      </c>
      <c r="E1600" s="327" t="str">
        <f t="shared" si="24"/>
        <v/>
      </c>
    </row>
    <row r="1601" spans="1:5" x14ac:dyDescent="0.25">
      <c r="A1601" t="s">
        <v>14702</v>
      </c>
      <c r="B1601" t="s">
        <v>14703</v>
      </c>
      <c r="C1601"/>
      <c r="D1601" t="str">
        <f>VLOOKUP(A1601,'Step 2 - Old-New Code Crosswalk'!D:D,1,FALSE)</f>
        <v>100000-57107-80501</v>
      </c>
      <c r="E1601" s="327" t="str">
        <f t="shared" si="24"/>
        <v/>
      </c>
    </row>
    <row r="1602" spans="1:5" x14ac:dyDescent="0.25">
      <c r="A1602" t="s">
        <v>14704</v>
      </c>
      <c r="B1602" t="s">
        <v>14705</v>
      </c>
      <c r="C1602"/>
      <c r="D1602" t="str">
        <f>VLOOKUP(A1602,'Step 2 - Old-New Code Crosswalk'!D:D,1,FALSE)</f>
        <v>100000-57107-80502</v>
      </c>
      <c r="E1602" s="327" t="str">
        <f t="shared" ref="E1602:E1665" si="25">IF(A1602=D1602,"","ERROR")</f>
        <v/>
      </c>
    </row>
    <row r="1603" spans="1:5" x14ac:dyDescent="0.25">
      <c r="A1603" t="s">
        <v>14706</v>
      </c>
      <c r="B1603" t="s">
        <v>14707</v>
      </c>
      <c r="C1603"/>
      <c r="D1603" t="str">
        <f>VLOOKUP(A1603,'Step 2 - Old-New Code Crosswalk'!D:D,1,FALSE)</f>
        <v>100000-57107-80503</v>
      </c>
      <c r="E1603" s="327" t="str">
        <f t="shared" si="25"/>
        <v/>
      </c>
    </row>
    <row r="1604" spans="1:5" x14ac:dyDescent="0.25">
      <c r="A1604" t="s">
        <v>14708</v>
      </c>
      <c r="B1604" t="s">
        <v>14709</v>
      </c>
      <c r="C1604"/>
      <c r="D1604" t="str">
        <f>VLOOKUP(A1604,'Step 2 - Old-New Code Crosswalk'!D:D,1,FALSE)</f>
        <v>100000-57107-81000</v>
      </c>
      <c r="E1604" s="327" t="str">
        <f t="shared" si="25"/>
        <v/>
      </c>
    </row>
    <row r="1605" spans="1:5" x14ac:dyDescent="0.25">
      <c r="A1605" t="s">
        <v>14710</v>
      </c>
      <c r="B1605" t="s">
        <v>14711</v>
      </c>
      <c r="C1605"/>
      <c r="D1605" t="str">
        <f>VLOOKUP(A1605,'Step 2 - Old-New Code Crosswalk'!D:D,1,FALSE)</f>
        <v>100000-57107-81007</v>
      </c>
      <c r="E1605" s="327" t="str">
        <f t="shared" si="25"/>
        <v/>
      </c>
    </row>
    <row r="1606" spans="1:5" x14ac:dyDescent="0.25">
      <c r="A1606" t="s">
        <v>14712</v>
      </c>
      <c r="B1606" t="s">
        <v>14713</v>
      </c>
      <c r="C1606"/>
      <c r="D1606" t="str">
        <f>VLOOKUP(A1606,'Step 2 - Old-New Code Crosswalk'!D:D,1,FALSE)</f>
        <v>100000-57107-81016</v>
      </c>
      <c r="E1606" s="327" t="str">
        <f t="shared" si="25"/>
        <v/>
      </c>
    </row>
    <row r="1607" spans="1:5" x14ac:dyDescent="0.25">
      <c r="A1607" t="s">
        <v>14714</v>
      </c>
      <c r="B1607" t="s">
        <v>14715</v>
      </c>
      <c r="C1607"/>
      <c r="D1607" t="str">
        <f>VLOOKUP(A1607,'Step 2 - Old-New Code Crosswalk'!D:D,1,FALSE)</f>
        <v>100000-57107-82000</v>
      </c>
      <c r="E1607" s="327" t="str">
        <f t="shared" si="25"/>
        <v/>
      </c>
    </row>
    <row r="1608" spans="1:5" x14ac:dyDescent="0.25">
      <c r="A1608" t="s">
        <v>14716</v>
      </c>
      <c r="B1608" t="s">
        <v>14717</v>
      </c>
      <c r="C1608"/>
      <c r="D1608" t="str">
        <f>VLOOKUP(A1608,'Step 2 - Old-New Code Crosswalk'!D:D,1,FALSE)</f>
        <v>100000-57107-82012</v>
      </c>
      <c r="E1608" s="327" t="str">
        <f t="shared" si="25"/>
        <v/>
      </c>
    </row>
    <row r="1609" spans="1:5" x14ac:dyDescent="0.25">
      <c r="A1609" t="s">
        <v>14718</v>
      </c>
      <c r="B1609" t="s">
        <v>14719</v>
      </c>
      <c r="C1609"/>
      <c r="D1609" t="str">
        <f>VLOOKUP(A1609,'Step 2 - Old-New Code Crosswalk'!D:D,1,FALSE)</f>
        <v>100000-57107-82013</v>
      </c>
      <c r="E1609" s="327" t="str">
        <f t="shared" si="25"/>
        <v/>
      </c>
    </row>
    <row r="1610" spans="1:5" x14ac:dyDescent="0.25">
      <c r="A1610" t="s">
        <v>14720</v>
      </c>
      <c r="B1610" t="s">
        <v>14721</v>
      </c>
      <c r="C1610"/>
      <c r="D1610" t="str">
        <f>VLOOKUP(A1610,'Step 2 - Old-New Code Crosswalk'!D:D,1,FALSE)</f>
        <v>100000-57107-82025</v>
      </c>
      <c r="E1610" s="327" t="str">
        <f t="shared" si="25"/>
        <v/>
      </c>
    </row>
    <row r="1611" spans="1:5" x14ac:dyDescent="0.25">
      <c r="A1611" t="s">
        <v>14722</v>
      </c>
      <c r="B1611" t="s">
        <v>14723</v>
      </c>
      <c r="C1611"/>
      <c r="D1611" t="str">
        <f>VLOOKUP(A1611,'Step 2 - Old-New Code Crosswalk'!D:D,1,FALSE)</f>
        <v>100000-57107-83003</v>
      </c>
      <c r="E1611" s="327" t="str">
        <f t="shared" si="25"/>
        <v/>
      </c>
    </row>
    <row r="1612" spans="1:5" x14ac:dyDescent="0.25">
      <c r="A1612" t="s">
        <v>14724</v>
      </c>
      <c r="B1612" t="s">
        <v>14725</v>
      </c>
      <c r="C1612"/>
      <c r="D1612" t="str">
        <f>VLOOKUP(A1612,'Step 2 - Old-New Code Crosswalk'!D:D,1,FALSE)</f>
        <v>100000-57107-84006</v>
      </c>
      <c r="E1612" s="327" t="str">
        <f t="shared" si="25"/>
        <v/>
      </c>
    </row>
    <row r="1613" spans="1:5" x14ac:dyDescent="0.25">
      <c r="A1613" t="s">
        <v>5949</v>
      </c>
      <c r="B1613" t="s">
        <v>14726</v>
      </c>
      <c r="C1613"/>
      <c r="D1613" t="str">
        <f>VLOOKUP(A1613,'Step 2 - Old-New Code Crosswalk'!D:D,1,FALSE)</f>
        <v>100000-57108-61100</v>
      </c>
      <c r="E1613" s="327" t="str">
        <f t="shared" si="25"/>
        <v/>
      </c>
    </row>
    <row r="1614" spans="1:5" x14ac:dyDescent="0.25">
      <c r="A1614" t="s">
        <v>5952</v>
      </c>
      <c r="B1614" t="s">
        <v>14727</v>
      </c>
      <c r="C1614"/>
      <c r="D1614" t="str">
        <f>VLOOKUP(A1614,'Step 2 - Old-New Code Crosswalk'!D:D,1,FALSE)</f>
        <v>100000-57108-62100</v>
      </c>
      <c r="E1614" s="327" t="str">
        <f t="shared" si="25"/>
        <v/>
      </c>
    </row>
    <row r="1615" spans="1:5" x14ac:dyDescent="0.25">
      <c r="A1615" t="s">
        <v>14728</v>
      </c>
      <c r="B1615" t="s">
        <v>14729</v>
      </c>
      <c r="C1615"/>
      <c r="D1615" t="str">
        <f>VLOOKUP(A1615,'Step 2 - Old-New Code Crosswalk'!D:D,1,FALSE)</f>
        <v>100000-57108-64000</v>
      </c>
      <c r="E1615" s="327" t="str">
        <f t="shared" si="25"/>
        <v/>
      </c>
    </row>
    <row r="1616" spans="1:5" x14ac:dyDescent="0.25">
      <c r="A1616" t="s">
        <v>14730</v>
      </c>
      <c r="B1616" t="s">
        <v>14731</v>
      </c>
      <c r="C1616"/>
      <c r="D1616" t="str">
        <f>VLOOKUP(A1616,'Step 2 - Old-New Code Crosswalk'!D:D,1,FALSE)</f>
        <v>100000-57108-80000</v>
      </c>
      <c r="E1616" s="327" t="str">
        <f t="shared" si="25"/>
        <v/>
      </c>
    </row>
    <row r="1617" spans="1:5" x14ac:dyDescent="0.25">
      <c r="A1617" t="s">
        <v>14732</v>
      </c>
      <c r="B1617" t="s">
        <v>14733</v>
      </c>
      <c r="C1617"/>
      <c r="D1617" t="str">
        <f>VLOOKUP(A1617,'Step 2 - Old-New Code Crosswalk'!D:D,1,FALSE)</f>
        <v>100000-57108-80200</v>
      </c>
      <c r="E1617" s="327" t="str">
        <f t="shared" si="25"/>
        <v/>
      </c>
    </row>
    <row r="1618" spans="1:5" x14ac:dyDescent="0.25">
      <c r="A1618" t="s">
        <v>14734</v>
      </c>
      <c r="B1618" t="s">
        <v>14735</v>
      </c>
      <c r="C1618"/>
      <c r="D1618" t="str">
        <f>VLOOKUP(A1618,'Step 2 - Old-New Code Crosswalk'!D:D,1,FALSE)</f>
        <v>100000-57108-80501</v>
      </c>
      <c r="E1618" s="327" t="str">
        <f t="shared" si="25"/>
        <v/>
      </c>
    </row>
    <row r="1619" spans="1:5" x14ac:dyDescent="0.25">
      <c r="A1619" t="s">
        <v>14736</v>
      </c>
      <c r="B1619" t="s">
        <v>14737</v>
      </c>
      <c r="C1619"/>
      <c r="D1619" t="str">
        <f>VLOOKUP(A1619,'Step 2 - Old-New Code Crosswalk'!D:D,1,FALSE)</f>
        <v>100000-57108-80502</v>
      </c>
      <c r="E1619" s="327" t="str">
        <f t="shared" si="25"/>
        <v/>
      </c>
    </row>
    <row r="1620" spans="1:5" x14ac:dyDescent="0.25">
      <c r="A1620" t="s">
        <v>14738</v>
      </c>
      <c r="B1620" t="s">
        <v>14739</v>
      </c>
      <c r="C1620"/>
      <c r="D1620" t="str">
        <f>VLOOKUP(A1620,'Step 2 - Old-New Code Crosswalk'!D:D,1,FALSE)</f>
        <v>100000-57108-80503</v>
      </c>
      <c r="E1620" s="327" t="str">
        <f t="shared" si="25"/>
        <v/>
      </c>
    </row>
    <row r="1621" spans="1:5" x14ac:dyDescent="0.25">
      <c r="A1621" t="s">
        <v>14740</v>
      </c>
      <c r="B1621" t="s">
        <v>14741</v>
      </c>
      <c r="C1621"/>
      <c r="D1621" t="str">
        <f>VLOOKUP(A1621,'Step 2 - Old-New Code Crosswalk'!D:D,1,FALSE)</f>
        <v>100000-57108-81000</v>
      </c>
      <c r="E1621" s="327" t="str">
        <f t="shared" si="25"/>
        <v/>
      </c>
    </row>
    <row r="1622" spans="1:5" x14ac:dyDescent="0.25">
      <c r="A1622" t="s">
        <v>14742</v>
      </c>
      <c r="B1622" t="s">
        <v>14743</v>
      </c>
      <c r="C1622"/>
      <c r="D1622" t="str">
        <f>VLOOKUP(A1622,'Step 2 - Old-New Code Crosswalk'!D:D,1,FALSE)</f>
        <v>100000-57108-81016</v>
      </c>
      <c r="E1622" s="327" t="str">
        <f t="shared" si="25"/>
        <v/>
      </c>
    </row>
    <row r="1623" spans="1:5" x14ac:dyDescent="0.25">
      <c r="A1623" t="s">
        <v>14744</v>
      </c>
      <c r="B1623" t="s">
        <v>14745</v>
      </c>
      <c r="C1623"/>
      <c r="D1623" t="str">
        <f>VLOOKUP(A1623,'Step 2 - Old-New Code Crosswalk'!D:D,1,FALSE)</f>
        <v>100000-57108-82000</v>
      </c>
      <c r="E1623" s="327" t="str">
        <f t="shared" si="25"/>
        <v/>
      </c>
    </row>
    <row r="1624" spans="1:5" x14ac:dyDescent="0.25">
      <c r="A1624" t="s">
        <v>14746</v>
      </c>
      <c r="B1624" t="s">
        <v>14747</v>
      </c>
      <c r="C1624"/>
      <c r="D1624" t="str">
        <f>VLOOKUP(A1624,'Step 2 - Old-New Code Crosswalk'!D:D,1,FALSE)</f>
        <v>100000-57108-82006</v>
      </c>
      <c r="E1624" s="327" t="str">
        <f t="shared" si="25"/>
        <v/>
      </c>
    </row>
    <row r="1625" spans="1:5" x14ac:dyDescent="0.25">
      <c r="A1625" t="s">
        <v>14748</v>
      </c>
      <c r="B1625" t="s">
        <v>14749</v>
      </c>
      <c r="C1625"/>
      <c r="D1625" t="str">
        <f>VLOOKUP(A1625,'Step 2 - Old-New Code Crosswalk'!D:D,1,FALSE)</f>
        <v>100000-57108-82012</v>
      </c>
      <c r="E1625" s="327" t="str">
        <f t="shared" si="25"/>
        <v/>
      </c>
    </row>
    <row r="1626" spans="1:5" x14ac:dyDescent="0.25">
      <c r="A1626" t="s">
        <v>14750</v>
      </c>
      <c r="B1626" t="s">
        <v>14751</v>
      </c>
      <c r="C1626"/>
      <c r="D1626" t="str">
        <f>VLOOKUP(A1626,'Step 2 - Old-New Code Crosswalk'!D:D,1,FALSE)</f>
        <v>100000-57108-82013</v>
      </c>
      <c r="E1626" s="327" t="str">
        <f t="shared" si="25"/>
        <v/>
      </c>
    </row>
    <row r="1627" spans="1:5" x14ac:dyDescent="0.25">
      <c r="A1627" t="s">
        <v>14752</v>
      </c>
      <c r="B1627" t="s">
        <v>14753</v>
      </c>
      <c r="C1627"/>
      <c r="D1627" t="str">
        <f>VLOOKUP(A1627,'Step 2 - Old-New Code Crosswalk'!D:D,1,FALSE)</f>
        <v>100000-57108-82025</v>
      </c>
      <c r="E1627" s="327" t="str">
        <f t="shared" si="25"/>
        <v/>
      </c>
    </row>
    <row r="1628" spans="1:5" x14ac:dyDescent="0.25">
      <c r="A1628" t="s">
        <v>14754</v>
      </c>
      <c r="B1628" t="s">
        <v>14755</v>
      </c>
      <c r="C1628"/>
      <c r="D1628" t="str">
        <f>VLOOKUP(A1628,'Step 2 - Old-New Code Crosswalk'!D:D,1,FALSE)</f>
        <v>100000-57108-83003</v>
      </c>
      <c r="E1628" s="327" t="str">
        <f t="shared" si="25"/>
        <v/>
      </c>
    </row>
    <row r="1629" spans="1:5" x14ac:dyDescent="0.25">
      <c r="A1629" t="s">
        <v>14756</v>
      </c>
      <c r="B1629" t="s">
        <v>14757</v>
      </c>
      <c r="C1629"/>
      <c r="D1629" t="str">
        <f>VLOOKUP(A1629,'Step 2 - Old-New Code Crosswalk'!D:D,1,FALSE)</f>
        <v>100000-57108-84006</v>
      </c>
      <c r="E1629" s="327" t="str">
        <f t="shared" si="25"/>
        <v/>
      </c>
    </row>
    <row r="1630" spans="1:5" x14ac:dyDescent="0.25">
      <c r="A1630" t="s">
        <v>5970</v>
      </c>
      <c r="B1630" t="s">
        <v>14758</v>
      </c>
      <c r="C1630"/>
      <c r="D1630" t="str">
        <f>VLOOKUP(A1630,'Step 2 - Old-New Code Crosswalk'!D:D,1,FALSE)</f>
        <v>100000-57109-61100</v>
      </c>
      <c r="E1630" s="327" t="str">
        <f t="shared" si="25"/>
        <v/>
      </c>
    </row>
    <row r="1631" spans="1:5" x14ac:dyDescent="0.25">
      <c r="A1631" t="s">
        <v>5973</v>
      </c>
      <c r="B1631" t="s">
        <v>14759</v>
      </c>
      <c r="C1631"/>
      <c r="D1631" t="str">
        <f>VLOOKUP(A1631,'Step 2 - Old-New Code Crosswalk'!D:D,1,FALSE)</f>
        <v>100000-57109-62100</v>
      </c>
      <c r="E1631" s="327" t="str">
        <f t="shared" si="25"/>
        <v/>
      </c>
    </row>
    <row r="1632" spans="1:5" x14ac:dyDescent="0.25">
      <c r="A1632" t="s">
        <v>14760</v>
      </c>
      <c r="B1632" t="s">
        <v>14761</v>
      </c>
      <c r="C1632"/>
      <c r="D1632" t="str">
        <f>VLOOKUP(A1632,'Step 2 - Old-New Code Crosswalk'!D:D,1,FALSE)</f>
        <v>100000-57109-64000</v>
      </c>
      <c r="E1632" s="327" t="str">
        <f t="shared" si="25"/>
        <v/>
      </c>
    </row>
    <row r="1633" spans="1:5" x14ac:dyDescent="0.25">
      <c r="A1633" t="s">
        <v>14762</v>
      </c>
      <c r="B1633" t="s">
        <v>14763</v>
      </c>
      <c r="C1633"/>
      <c r="D1633" t="str">
        <f>VLOOKUP(A1633,'Step 2 - Old-New Code Crosswalk'!D:D,1,FALSE)</f>
        <v>100000-57109-80000</v>
      </c>
      <c r="E1633" s="327" t="str">
        <f t="shared" si="25"/>
        <v/>
      </c>
    </row>
    <row r="1634" spans="1:5" x14ac:dyDescent="0.25">
      <c r="A1634" t="s">
        <v>14764</v>
      </c>
      <c r="B1634" t="s">
        <v>14765</v>
      </c>
      <c r="C1634"/>
      <c r="D1634" t="str">
        <f>VLOOKUP(A1634,'Step 2 - Old-New Code Crosswalk'!D:D,1,FALSE)</f>
        <v>100000-57109-80200</v>
      </c>
      <c r="E1634" s="327" t="str">
        <f t="shared" si="25"/>
        <v/>
      </c>
    </row>
    <row r="1635" spans="1:5" x14ac:dyDescent="0.25">
      <c r="A1635" t="s">
        <v>21598</v>
      </c>
      <c r="B1635" t="s">
        <v>21599</v>
      </c>
      <c r="C1635"/>
      <c r="D1635" t="e">
        <f>VLOOKUP(A1635,'Step 2 - Old-New Code Crosswalk'!D:D,1,FALSE)</f>
        <v>#N/A</v>
      </c>
      <c r="E1635" s="327" t="e">
        <f t="shared" si="25"/>
        <v>#N/A</v>
      </c>
    </row>
    <row r="1636" spans="1:5" x14ac:dyDescent="0.25">
      <c r="A1636" t="s">
        <v>21600</v>
      </c>
      <c r="B1636" t="s">
        <v>21601</v>
      </c>
      <c r="C1636"/>
      <c r="D1636" t="e">
        <f>VLOOKUP(A1636,'Step 2 - Old-New Code Crosswalk'!D:D,1,FALSE)</f>
        <v>#N/A</v>
      </c>
      <c r="E1636" s="327" t="e">
        <f t="shared" si="25"/>
        <v>#N/A</v>
      </c>
    </row>
    <row r="1637" spans="1:5" x14ac:dyDescent="0.25">
      <c r="A1637" t="s">
        <v>21602</v>
      </c>
      <c r="B1637" t="s">
        <v>21603</v>
      </c>
      <c r="C1637"/>
      <c r="D1637" t="e">
        <f>VLOOKUP(A1637,'Step 2 - Old-New Code Crosswalk'!D:D,1,FALSE)</f>
        <v>#N/A</v>
      </c>
      <c r="E1637" s="327" t="e">
        <f t="shared" si="25"/>
        <v>#N/A</v>
      </c>
    </row>
    <row r="1638" spans="1:5" x14ac:dyDescent="0.25">
      <c r="A1638" t="s">
        <v>21604</v>
      </c>
      <c r="B1638" t="s">
        <v>21605</v>
      </c>
      <c r="C1638"/>
      <c r="D1638" t="e">
        <f>VLOOKUP(A1638,'Step 2 - Old-New Code Crosswalk'!D:D,1,FALSE)</f>
        <v>#N/A</v>
      </c>
      <c r="E1638" s="327" t="e">
        <f t="shared" si="25"/>
        <v>#N/A</v>
      </c>
    </row>
    <row r="1639" spans="1:5" x14ac:dyDescent="0.25">
      <c r="A1639" t="s">
        <v>21606</v>
      </c>
      <c r="B1639" t="s">
        <v>21607</v>
      </c>
      <c r="C1639"/>
      <c r="D1639" t="e">
        <f>VLOOKUP(A1639,'Step 2 - Old-New Code Crosswalk'!D:D,1,FALSE)</f>
        <v>#N/A</v>
      </c>
      <c r="E1639" s="327" t="e">
        <f t="shared" si="25"/>
        <v>#N/A</v>
      </c>
    </row>
    <row r="1640" spans="1:5" x14ac:dyDescent="0.25">
      <c r="A1640" t="s">
        <v>14766</v>
      </c>
      <c r="B1640" t="s">
        <v>14767</v>
      </c>
      <c r="C1640"/>
      <c r="D1640" t="str">
        <f>VLOOKUP(A1640,'Step 2 - Old-New Code Crosswalk'!D:D,1,FALSE)</f>
        <v>100000-57109-80501</v>
      </c>
      <c r="E1640" s="327" t="str">
        <f t="shared" si="25"/>
        <v/>
      </c>
    </row>
    <row r="1641" spans="1:5" x14ac:dyDescent="0.25">
      <c r="A1641" t="s">
        <v>14768</v>
      </c>
      <c r="B1641" t="s">
        <v>14769</v>
      </c>
      <c r="C1641"/>
      <c r="D1641" t="str">
        <f>VLOOKUP(A1641,'Step 2 - Old-New Code Crosswalk'!D:D,1,FALSE)</f>
        <v>100000-57109-80502</v>
      </c>
      <c r="E1641" s="327" t="str">
        <f t="shared" si="25"/>
        <v/>
      </c>
    </row>
    <row r="1642" spans="1:5" x14ac:dyDescent="0.25">
      <c r="A1642" t="s">
        <v>14770</v>
      </c>
      <c r="B1642" t="s">
        <v>14771</v>
      </c>
      <c r="C1642"/>
      <c r="D1642" t="str">
        <f>VLOOKUP(A1642,'Step 2 - Old-New Code Crosswalk'!D:D,1,FALSE)</f>
        <v>100000-57109-80503</v>
      </c>
      <c r="E1642" s="327" t="str">
        <f t="shared" si="25"/>
        <v/>
      </c>
    </row>
    <row r="1643" spans="1:5" x14ac:dyDescent="0.25">
      <c r="A1643" t="s">
        <v>14772</v>
      </c>
      <c r="B1643" t="s">
        <v>14773</v>
      </c>
      <c r="C1643"/>
      <c r="D1643" t="str">
        <f>VLOOKUP(A1643,'Step 2 - Old-New Code Crosswalk'!D:D,1,FALSE)</f>
        <v>100000-57109-81000</v>
      </c>
      <c r="E1643" s="327" t="str">
        <f t="shared" si="25"/>
        <v/>
      </c>
    </row>
    <row r="1644" spans="1:5" x14ac:dyDescent="0.25">
      <c r="A1644" t="s">
        <v>14774</v>
      </c>
      <c r="B1644" t="s">
        <v>14775</v>
      </c>
      <c r="C1644"/>
      <c r="D1644" t="str">
        <f>VLOOKUP(A1644,'Step 2 - Old-New Code Crosswalk'!D:D,1,FALSE)</f>
        <v>100000-57109-81016</v>
      </c>
      <c r="E1644" s="327" t="str">
        <f t="shared" si="25"/>
        <v/>
      </c>
    </row>
    <row r="1645" spans="1:5" x14ac:dyDescent="0.25">
      <c r="A1645" t="s">
        <v>14776</v>
      </c>
      <c r="B1645" t="s">
        <v>14777</v>
      </c>
      <c r="C1645"/>
      <c r="D1645" t="str">
        <f>VLOOKUP(A1645,'Step 2 - Old-New Code Crosswalk'!D:D,1,FALSE)</f>
        <v>100000-57109-82000</v>
      </c>
      <c r="E1645" s="327" t="str">
        <f t="shared" si="25"/>
        <v/>
      </c>
    </row>
    <row r="1646" spans="1:5" x14ac:dyDescent="0.25">
      <c r="A1646" t="s">
        <v>14778</v>
      </c>
      <c r="B1646" t="s">
        <v>14779</v>
      </c>
      <c r="C1646"/>
      <c r="D1646" t="str">
        <f>VLOOKUP(A1646,'Step 2 - Old-New Code Crosswalk'!D:D,1,FALSE)</f>
        <v>100000-57109-82012</v>
      </c>
      <c r="E1646" s="327" t="str">
        <f t="shared" si="25"/>
        <v/>
      </c>
    </row>
    <row r="1647" spans="1:5" x14ac:dyDescent="0.25">
      <c r="A1647" t="s">
        <v>14780</v>
      </c>
      <c r="B1647" t="s">
        <v>14781</v>
      </c>
      <c r="C1647"/>
      <c r="D1647" t="str">
        <f>VLOOKUP(A1647,'Step 2 - Old-New Code Crosswalk'!D:D,1,FALSE)</f>
        <v>100000-57109-82013</v>
      </c>
      <c r="E1647" s="327" t="str">
        <f t="shared" si="25"/>
        <v/>
      </c>
    </row>
    <row r="1648" spans="1:5" x14ac:dyDescent="0.25">
      <c r="A1648" t="s">
        <v>14782</v>
      </c>
      <c r="B1648" t="s">
        <v>14783</v>
      </c>
      <c r="C1648"/>
      <c r="D1648" t="str">
        <f>VLOOKUP(A1648,'Step 2 - Old-New Code Crosswalk'!D:D,1,FALSE)</f>
        <v>100000-57109-82025</v>
      </c>
      <c r="E1648" s="327" t="str">
        <f t="shared" si="25"/>
        <v/>
      </c>
    </row>
    <row r="1649" spans="1:5" x14ac:dyDescent="0.25">
      <c r="A1649" t="s">
        <v>14784</v>
      </c>
      <c r="B1649" t="s">
        <v>14785</v>
      </c>
      <c r="C1649"/>
      <c r="D1649" t="str">
        <f>VLOOKUP(A1649,'Step 2 - Old-New Code Crosswalk'!D:D,1,FALSE)</f>
        <v>100000-57109-83003</v>
      </c>
      <c r="E1649" s="327" t="str">
        <f t="shared" si="25"/>
        <v/>
      </c>
    </row>
    <row r="1650" spans="1:5" x14ac:dyDescent="0.25">
      <c r="A1650" t="s">
        <v>14786</v>
      </c>
      <c r="B1650" t="s">
        <v>14787</v>
      </c>
      <c r="C1650"/>
      <c r="D1650" t="str">
        <f>VLOOKUP(A1650,'Step 2 - Old-New Code Crosswalk'!D:D,1,FALSE)</f>
        <v>100000-57109-84006</v>
      </c>
      <c r="E1650" s="327" t="str">
        <f t="shared" si="25"/>
        <v/>
      </c>
    </row>
    <row r="1651" spans="1:5" x14ac:dyDescent="0.25">
      <c r="A1651" t="s">
        <v>5993</v>
      </c>
      <c r="B1651" t="s">
        <v>14788</v>
      </c>
      <c r="C1651"/>
      <c r="D1651" t="str">
        <f>VLOOKUP(A1651,'Step 2 - Old-New Code Crosswalk'!D:D,1,FALSE)</f>
        <v>100000-57110-61100</v>
      </c>
      <c r="E1651" s="327" t="str">
        <f t="shared" si="25"/>
        <v/>
      </c>
    </row>
    <row r="1652" spans="1:5" x14ac:dyDescent="0.25">
      <c r="A1652" t="s">
        <v>14789</v>
      </c>
      <c r="B1652" t="s">
        <v>14790</v>
      </c>
      <c r="C1652"/>
      <c r="D1652" t="str">
        <f>VLOOKUP(A1652,'Step 2 - Old-New Code Crosswalk'!D:D,1,FALSE)</f>
        <v>100000-57110-64000</v>
      </c>
      <c r="E1652" s="327" t="str">
        <f t="shared" si="25"/>
        <v/>
      </c>
    </row>
    <row r="1653" spans="1:5" x14ac:dyDescent="0.25">
      <c r="A1653" t="s">
        <v>14791</v>
      </c>
      <c r="B1653" t="s">
        <v>14792</v>
      </c>
      <c r="C1653"/>
      <c r="D1653" t="str">
        <f>VLOOKUP(A1653,'Step 2 - Old-New Code Crosswalk'!D:D,1,FALSE)</f>
        <v>100000-57110-80000</v>
      </c>
      <c r="E1653" s="327" t="str">
        <f t="shared" si="25"/>
        <v/>
      </c>
    </row>
    <row r="1654" spans="1:5" x14ac:dyDescent="0.25">
      <c r="A1654" t="s">
        <v>14793</v>
      </c>
      <c r="B1654" t="s">
        <v>14794</v>
      </c>
      <c r="C1654"/>
      <c r="D1654" t="str">
        <f>VLOOKUP(A1654,'Step 2 - Old-New Code Crosswalk'!D:D,1,FALSE)</f>
        <v>100000-57110-80200</v>
      </c>
      <c r="E1654" s="327" t="str">
        <f t="shared" si="25"/>
        <v/>
      </c>
    </row>
    <row r="1655" spans="1:5" x14ac:dyDescent="0.25">
      <c r="A1655" t="s">
        <v>14795</v>
      </c>
      <c r="B1655" t="s">
        <v>14796</v>
      </c>
      <c r="C1655"/>
      <c r="D1655" t="str">
        <f>VLOOKUP(A1655,'Step 2 - Old-New Code Crosswalk'!D:D,1,FALSE)</f>
        <v>100000-57110-80501</v>
      </c>
      <c r="E1655" s="327" t="str">
        <f t="shared" si="25"/>
        <v/>
      </c>
    </row>
    <row r="1656" spans="1:5" x14ac:dyDescent="0.25">
      <c r="A1656" t="s">
        <v>14797</v>
      </c>
      <c r="B1656" t="s">
        <v>14798</v>
      </c>
      <c r="C1656"/>
      <c r="D1656" t="str">
        <f>VLOOKUP(A1656,'Step 2 - Old-New Code Crosswalk'!D:D,1,FALSE)</f>
        <v>100000-57110-80502</v>
      </c>
      <c r="E1656" s="327" t="str">
        <f t="shared" si="25"/>
        <v/>
      </c>
    </row>
    <row r="1657" spans="1:5" x14ac:dyDescent="0.25">
      <c r="A1657" t="s">
        <v>14799</v>
      </c>
      <c r="B1657" t="s">
        <v>14800</v>
      </c>
      <c r="C1657"/>
      <c r="D1657" t="str">
        <f>VLOOKUP(A1657,'Step 2 - Old-New Code Crosswalk'!D:D,1,FALSE)</f>
        <v>100000-57110-80503</v>
      </c>
      <c r="E1657" s="327" t="str">
        <f t="shared" si="25"/>
        <v/>
      </c>
    </row>
    <row r="1658" spans="1:5" x14ac:dyDescent="0.25">
      <c r="A1658" t="s">
        <v>14801</v>
      </c>
      <c r="B1658" t="s">
        <v>14802</v>
      </c>
      <c r="C1658"/>
      <c r="D1658" t="str">
        <f>VLOOKUP(A1658,'Step 2 - Old-New Code Crosswalk'!D:D,1,FALSE)</f>
        <v>100000-57110-81000</v>
      </c>
      <c r="E1658" s="327" t="str">
        <f t="shared" si="25"/>
        <v/>
      </c>
    </row>
    <row r="1659" spans="1:5" x14ac:dyDescent="0.25">
      <c r="A1659" t="s">
        <v>14803</v>
      </c>
      <c r="B1659" t="s">
        <v>14804</v>
      </c>
      <c r="C1659"/>
      <c r="D1659" t="str">
        <f>VLOOKUP(A1659,'Step 2 - Old-New Code Crosswalk'!D:D,1,FALSE)</f>
        <v>100000-57110-81016</v>
      </c>
      <c r="E1659" s="327" t="str">
        <f t="shared" si="25"/>
        <v/>
      </c>
    </row>
    <row r="1660" spans="1:5" x14ac:dyDescent="0.25">
      <c r="A1660" t="s">
        <v>14805</v>
      </c>
      <c r="B1660" t="s">
        <v>14806</v>
      </c>
      <c r="C1660"/>
      <c r="D1660" t="str">
        <f>VLOOKUP(A1660,'Step 2 - Old-New Code Crosswalk'!D:D,1,FALSE)</f>
        <v>100000-57110-82000</v>
      </c>
      <c r="E1660" s="327" t="str">
        <f t="shared" si="25"/>
        <v/>
      </c>
    </row>
    <row r="1661" spans="1:5" x14ac:dyDescent="0.25">
      <c r="A1661" t="s">
        <v>14807</v>
      </c>
      <c r="B1661" t="s">
        <v>14808</v>
      </c>
      <c r="C1661"/>
      <c r="D1661" t="str">
        <f>VLOOKUP(A1661,'Step 2 - Old-New Code Crosswalk'!D:D,1,FALSE)</f>
        <v>100000-57110-82012</v>
      </c>
      <c r="E1661" s="327" t="str">
        <f t="shared" si="25"/>
        <v/>
      </c>
    </row>
    <row r="1662" spans="1:5" x14ac:dyDescent="0.25">
      <c r="A1662" t="s">
        <v>14809</v>
      </c>
      <c r="B1662" t="s">
        <v>14810</v>
      </c>
      <c r="C1662"/>
      <c r="D1662" t="str">
        <f>VLOOKUP(A1662,'Step 2 - Old-New Code Crosswalk'!D:D,1,FALSE)</f>
        <v>100000-57110-82013</v>
      </c>
      <c r="E1662" s="327" t="str">
        <f t="shared" si="25"/>
        <v/>
      </c>
    </row>
    <row r="1663" spans="1:5" x14ac:dyDescent="0.25">
      <c r="A1663" t="s">
        <v>14811</v>
      </c>
      <c r="B1663" t="s">
        <v>14812</v>
      </c>
      <c r="C1663"/>
      <c r="D1663" t="str">
        <f>VLOOKUP(A1663,'Step 2 - Old-New Code Crosswalk'!D:D,1,FALSE)</f>
        <v>100000-57110-82025</v>
      </c>
      <c r="E1663" s="327" t="str">
        <f t="shared" si="25"/>
        <v/>
      </c>
    </row>
    <row r="1664" spans="1:5" x14ac:dyDescent="0.25">
      <c r="A1664" t="s">
        <v>14813</v>
      </c>
      <c r="B1664" t="s">
        <v>14814</v>
      </c>
      <c r="C1664"/>
      <c r="D1664" t="str">
        <f>VLOOKUP(A1664,'Step 2 - Old-New Code Crosswalk'!D:D,1,FALSE)</f>
        <v>100000-57110-83003</v>
      </c>
      <c r="E1664" s="327" t="str">
        <f t="shared" si="25"/>
        <v/>
      </c>
    </row>
    <row r="1665" spans="1:5" x14ac:dyDescent="0.25">
      <c r="A1665" t="s">
        <v>14815</v>
      </c>
      <c r="B1665" t="s">
        <v>14816</v>
      </c>
      <c r="C1665"/>
      <c r="D1665" t="str">
        <f>VLOOKUP(A1665,'Step 2 - Old-New Code Crosswalk'!D:D,1,FALSE)</f>
        <v>100000-57110-84006</v>
      </c>
      <c r="E1665" s="327" t="str">
        <f t="shared" si="25"/>
        <v/>
      </c>
    </row>
    <row r="1666" spans="1:5" x14ac:dyDescent="0.25">
      <c r="A1666" t="s">
        <v>6009</v>
      </c>
      <c r="B1666" t="s">
        <v>14817</v>
      </c>
      <c r="C1666"/>
      <c r="D1666" t="str">
        <f>VLOOKUP(A1666,'Step 2 - Old-New Code Crosswalk'!D:D,1,FALSE)</f>
        <v>100000-57111-61100</v>
      </c>
      <c r="E1666" s="327" t="str">
        <f t="shared" ref="E1666:E1729" si="26">IF(A1666=D1666,"","ERROR")</f>
        <v/>
      </c>
    </row>
    <row r="1667" spans="1:5" x14ac:dyDescent="0.25">
      <c r="A1667" t="s">
        <v>14818</v>
      </c>
      <c r="B1667" t="s">
        <v>14819</v>
      </c>
      <c r="C1667"/>
      <c r="D1667" t="str">
        <f>VLOOKUP(A1667,'Step 2 - Old-New Code Crosswalk'!D:D,1,FALSE)</f>
        <v>100000-57111-64000</v>
      </c>
      <c r="E1667" s="327" t="str">
        <f t="shared" si="26"/>
        <v/>
      </c>
    </row>
    <row r="1668" spans="1:5" x14ac:dyDescent="0.25">
      <c r="A1668" t="s">
        <v>14820</v>
      </c>
      <c r="B1668" t="s">
        <v>14821</v>
      </c>
      <c r="C1668"/>
      <c r="D1668" t="str">
        <f>VLOOKUP(A1668,'Step 2 - Old-New Code Crosswalk'!D:D,1,FALSE)</f>
        <v>100000-57111-80000</v>
      </c>
      <c r="E1668" s="327" t="str">
        <f t="shared" si="26"/>
        <v/>
      </c>
    </row>
    <row r="1669" spans="1:5" x14ac:dyDescent="0.25">
      <c r="A1669" t="s">
        <v>14822</v>
      </c>
      <c r="B1669" t="s">
        <v>14823</v>
      </c>
      <c r="C1669"/>
      <c r="D1669" t="str">
        <f>VLOOKUP(A1669,'Step 2 - Old-New Code Crosswalk'!D:D,1,FALSE)</f>
        <v>100000-57111-80200</v>
      </c>
      <c r="E1669" s="327" t="str">
        <f t="shared" si="26"/>
        <v/>
      </c>
    </row>
    <row r="1670" spans="1:5" x14ac:dyDescent="0.25">
      <c r="A1670" t="s">
        <v>14824</v>
      </c>
      <c r="B1670" t="s">
        <v>14825</v>
      </c>
      <c r="C1670"/>
      <c r="D1670" t="str">
        <f>VLOOKUP(A1670,'Step 2 - Old-New Code Crosswalk'!D:D,1,FALSE)</f>
        <v>100000-57111-80501</v>
      </c>
      <c r="E1670" s="327" t="str">
        <f t="shared" si="26"/>
        <v/>
      </c>
    </row>
    <row r="1671" spans="1:5" x14ac:dyDescent="0.25">
      <c r="A1671" t="s">
        <v>14826</v>
      </c>
      <c r="B1671" t="s">
        <v>14827</v>
      </c>
      <c r="C1671"/>
      <c r="D1671" t="str">
        <f>VLOOKUP(A1671,'Step 2 - Old-New Code Crosswalk'!D:D,1,FALSE)</f>
        <v>100000-57111-80502</v>
      </c>
      <c r="E1671" s="327" t="str">
        <f t="shared" si="26"/>
        <v/>
      </c>
    </row>
    <row r="1672" spans="1:5" x14ac:dyDescent="0.25">
      <c r="A1672" t="s">
        <v>14828</v>
      </c>
      <c r="B1672" t="s">
        <v>14829</v>
      </c>
      <c r="C1672"/>
      <c r="D1672" t="str">
        <f>VLOOKUP(A1672,'Step 2 - Old-New Code Crosswalk'!D:D,1,FALSE)</f>
        <v>100000-57111-80503</v>
      </c>
      <c r="E1672" s="327" t="str">
        <f t="shared" si="26"/>
        <v/>
      </c>
    </row>
    <row r="1673" spans="1:5" x14ac:dyDescent="0.25">
      <c r="A1673" t="s">
        <v>14830</v>
      </c>
      <c r="B1673" t="s">
        <v>14831</v>
      </c>
      <c r="C1673"/>
      <c r="D1673" t="str">
        <f>VLOOKUP(A1673,'Step 2 - Old-New Code Crosswalk'!D:D,1,FALSE)</f>
        <v>100000-57111-81000</v>
      </c>
      <c r="E1673" s="327" t="str">
        <f t="shared" si="26"/>
        <v/>
      </c>
    </row>
    <row r="1674" spans="1:5" x14ac:dyDescent="0.25">
      <c r="A1674" t="s">
        <v>14832</v>
      </c>
      <c r="B1674" t="s">
        <v>14833</v>
      </c>
      <c r="C1674"/>
      <c r="D1674" t="str">
        <f>VLOOKUP(A1674,'Step 2 - Old-New Code Crosswalk'!D:D,1,FALSE)</f>
        <v>100000-57111-81016</v>
      </c>
      <c r="E1674" s="327" t="str">
        <f t="shared" si="26"/>
        <v/>
      </c>
    </row>
    <row r="1675" spans="1:5" x14ac:dyDescent="0.25">
      <c r="A1675" t="s">
        <v>14834</v>
      </c>
      <c r="B1675" t="s">
        <v>14835</v>
      </c>
      <c r="C1675"/>
      <c r="D1675" t="str">
        <f>VLOOKUP(A1675,'Step 2 - Old-New Code Crosswalk'!D:D,1,FALSE)</f>
        <v>100000-57111-82000</v>
      </c>
      <c r="E1675" s="327" t="str">
        <f t="shared" si="26"/>
        <v/>
      </c>
    </row>
    <row r="1676" spans="1:5" x14ac:dyDescent="0.25">
      <c r="A1676" t="s">
        <v>14836</v>
      </c>
      <c r="B1676" t="s">
        <v>14837</v>
      </c>
      <c r="C1676"/>
      <c r="D1676" t="str">
        <f>VLOOKUP(A1676,'Step 2 - Old-New Code Crosswalk'!D:D,1,FALSE)</f>
        <v>100000-57111-82012</v>
      </c>
      <c r="E1676" s="327" t="str">
        <f t="shared" si="26"/>
        <v/>
      </c>
    </row>
    <row r="1677" spans="1:5" x14ac:dyDescent="0.25">
      <c r="A1677" t="s">
        <v>14838</v>
      </c>
      <c r="B1677" t="s">
        <v>14839</v>
      </c>
      <c r="C1677"/>
      <c r="D1677" t="str">
        <f>VLOOKUP(A1677,'Step 2 - Old-New Code Crosswalk'!D:D,1,FALSE)</f>
        <v>100000-57111-82013</v>
      </c>
      <c r="E1677" s="327" t="str">
        <f t="shared" si="26"/>
        <v/>
      </c>
    </row>
    <row r="1678" spans="1:5" x14ac:dyDescent="0.25">
      <c r="A1678" t="s">
        <v>14840</v>
      </c>
      <c r="B1678" t="s">
        <v>14841</v>
      </c>
      <c r="C1678"/>
      <c r="D1678" t="str">
        <f>VLOOKUP(A1678,'Step 2 - Old-New Code Crosswalk'!D:D,1,FALSE)</f>
        <v>100000-57111-82025</v>
      </c>
      <c r="E1678" s="327" t="str">
        <f t="shared" si="26"/>
        <v/>
      </c>
    </row>
    <row r="1679" spans="1:5" x14ac:dyDescent="0.25">
      <c r="A1679" t="s">
        <v>14842</v>
      </c>
      <c r="B1679" t="s">
        <v>14843</v>
      </c>
      <c r="C1679"/>
      <c r="D1679" t="str">
        <f>VLOOKUP(A1679,'Step 2 - Old-New Code Crosswalk'!D:D,1,FALSE)</f>
        <v>100000-57111-83003</v>
      </c>
      <c r="E1679" s="327" t="str">
        <f t="shared" si="26"/>
        <v/>
      </c>
    </row>
    <row r="1680" spans="1:5" x14ac:dyDescent="0.25">
      <c r="A1680" t="s">
        <v>14844</v>
      </c>
      <c r="B1680" t="s">
        <v>14845</v>
      </c>
      <c r="C1680"/>
      <c r="D1680" t="str">
        <f>VLOOKUP(A1680,'Step 2 - Old-New Code Crosswalk'!D:D,1,FALSE)</f>
        <v>100000-57111-84006</v>
      </c>
      <c r="E1680" s="327" t="str">
        <f t="shared" si="26"/>
        <v/>
      </c>
    </row>
    <row r="1681" spans="1:5" x14ac:dyDescent="0.25">
      <c r="A1681" t="s">
        <v>6025</v>
      </c>
      <c r="B1681" t="s">
        <v>14846</v>
      </c>
      <c r="C1681"/>
      <c r="D1681" t="str">
        <f>VLOOKUP(A1681,'Step 2 - Old-New Code Crosswalk'!D:D,1,FALSE)</f>
        <v>100000-57112-61100</v>
      </c>
      <c r="E1681" s="327" t="str">
        <f t="shared" si="26"/>
        <v/>
      </c>
    </row>
    <row r="1682" spans="1:5" x14ac:dyDescent="0.25">
      <c r="A1682" t="s">
        <v>14847</v>
      </c>
      <c r="B1682" t="s">
        <v>14848</v>
      </c>
      <c r="C1682"/>
      <c r="D1682" t="str">
        <f>VLOOKUP(A1682,'Step 2 - Old-New Code Crosswalk'!D:D,1,FALSE)</f>
        <v>100000-57112-64000</v>
      </c>
      <c r="E1682" s="327" t="str">
        <f t="shared" si="26"/>
        <v/>
      </c>
    </row>
    <row r="1683" spans="1:5" x14ac:dyDescent="0.25">
      <c r="A1683" t="s">
        <v>14849</v>
      </c>
      <c r="B1683" t="s">
        <v>14850</v>
      </c>
      <c r="C1683"/>
      <c r="D1683" t="str">
        <f>VLOOKUP(A1683,'Step 2 - Old-New Code Crosswalk'!D:D,1,FALSE)</f>
        <v>100000-57112-80000</v>
      </c>
      <c r="E1683" s="327" t="str">
        <f t="shared" si="26"/>
        <v/>
      </c>
    </row>
    <row r="1684" spans="1:5" x14ac:dyDescent="0.25">
      <c r="A1684" t="s">
        <v>14851</v>
      </c>
      <c r="B1684" t="s">
        <v>14852</v>
      </c>
      <c r="C1684"/>
      <c r="D1684" t="str">
        <f>VLOOKUP(A1684,'Step 2 - Old-New Code Crosswalk'!D:D,1,FALSE)</f>
        <v>100000-57112-80200</v>
      </c>
      <c r="E1684" s="327" t="str">
        <f t="shared" si="26"/>
        <v/>
      </c>
    </row>
    <row r="1685" spans="1:5" x14ac:dyDescent="0.25">
      <c r="A1685" t="s">
        <v>14853</v>
      </c>
      <c r="B1685" t="s">
        <v>14854</v>
      </c>
      <c r="C1685"/>
      <c r="D1685" t="str">
        <f>VLOOKUP(A1685,'Step 2 - Old-New Code Crosswalk'!D:D,1,FALSE)</f>
        <v>100000-57112-80501</v>
      </c>
      <c r="E1685" s="327" t="str">
        <f t="shared" si="26"/>
        <v/>
      </c>
    </row>
    <row r="1686" spans="1:5" x14ac:dyDescent="0.25">
      <c r="A1686" t="s">
        <v>14855</v>
      </c>
      <c r="B1686" t="s">
        <v>14856</v>
      </c>
      <c r="C1686"/>
      <c r="D1686" t="str">
        <f>VLOOKUP(A1686,'Step 2 - Old-New Code Crosswalk'!D:D,1,FALSE)</f>
        <v>100000-57112-80502</v>
      </c>
      <c r="E1686" s="327" t="str">
        <f t="shared" si="26"/>
        <v/>
      </c>
    </row>
    <row r="1687" spans="1:5" x14ac:dyDescent="0.25">
      <c r="A1687" t="s">
        <v>14857</v>
      </c>
      <c r="B1687" t="s">
        <v>14858</v>
      </c>
      <c r="C1687"/>
      <c r="D1687" t="str">
        <f>VLOOKUP(A1687,'Step 2 - Old-New Code Crosswalk'!D:D,1,FALSE)</f>
        <v>100000-57112-80503</v>
      </c>
      <c r="E1687" s="327" t="str">
        <f t="shared" si="26"/>
        <v/>
      </c>
    </row>
    <row r="1688" spans="1:5" x14ac:dyDescent="0.25">
      <c r="A1688" t="s">
        <v>14859</v>
      </c>
      <c r="B1688" t="s">
        <v>14860</v>
      </c>
      <c r="C1688"/>
      <c r="D1688" t="str">
        <f>VLOOKUP(A1688,'Step 2 - Old-New Code Crosswalk'!D:D,1,FALSE)</f>
        <v>100000-57112-81000</v>
      </c>
      <c r="E1688" s="327" t="str">
        <f t="shared" si="26"/>
        <v/>
      </c>
    </row>
    <row r="1689" spans="1:5" x14ac:dyDescent="0.25">
      <c r="A1689" t="s">
        <v>14861</v>
      </c>
      <c r="B1689" t="s">
        <v>14862</v>
      </c>
      <c r="C1689"/>
      <c r="D1689" t="str">
        <f>VLOOKUP(A1689,'Step 2 - Old-New Code Crosswalk'!D:D,1,FALSE)</f>
        <v>100000-57112-81016</v>
      </c>
      <c r="E1689" s="327" t="str">
        <f t="shared" si="26"/>
        <v/>
      </c>
    </row>
    <row r="1690" spans="1:5" x14ac:dyDescent="0.25">
      <c r="A1690" t="s">
        <v>14863</v>
      </c>
      <c r="B1690" t="s">
        <v>14864</v>
      </c>
      <c r="C1690"/>
      <c r="D1690" t="str">
        <f>VLOOKUP(A1690,'Step 2 - Old-New Code Crosswalk'!D:D,1,FALSE)</f>
        <v>100000-57112-82000</v>
      </c>
      <c r="E1690" s="327" t="str">
        <f t="shared" si="26"/>
        <v/>
      </c>
    </row>
    <row r="1691" spans="1:5" x14ac:dyDescent="0.25">
      <c r="A1691" t="s">
        <v>14865</v>
      </c>
      <c r="B1691" t="s">
        <v>14866</v>
      </c>
      <c r="C1691"/>
      <c r="D1691" t="str">
        <f>VLOOKUP(A1691,'Step 2 - Old-New Code Crosswalk'!D:D,1,FALSE)</f>
        <v>100000-57112-82012</v>
      </c>
      <c r="E1691" s="327" t="str">
        <f t="shared" si="26"/>
        <v/>
      </c>
    </row>
    <row r="1692" spans="1:5" x14ac:dyDescent="0.25">
      <c r="A1692" t="s">
        <v>14867</v>
      </c>
      <c r="B1692" t="s">
        <v>14868</v>
      </c>
      <c r="C1692"/>
      <c r="D1692" t="str">
        <f>VLOOKUP(A1692,'Step 2 - Old-New Code Crosswalk'!D:D,1,FALSE)</f>
        <v>100000-57112-82013</v>
      </c>
      <c r="E1692" s="327" t="str">
        <f t="shared" si="26"/>
        <v/>
      </c>
    </row>
    <row r="1693" spans="1:5" x14ac:dyDescent="0.25">
      <c r="A1693" t="s">
        <v>14869</v>
      </c>
      <c r="B1693" t="s">
        <v>14870</v>
      </c>
      <c r="C1693"/>
      <c r="D1693" t="str">
        <f>VLOOKUP(A1693,'Step 2 - Old-New Code Crosswalk'!D:D,1,FALSE)</f>
        <v>100000-57112-82025</v>
      </c>
      <c r="E1693" s="327" t="str">
        <f t="shared" si="26"/>
        <v/>
      </c>
    </row>
    <row r="1694" spans="1:5" x14ac:dyDescent="0.25">
      <c r="A1694" t="s">
        <v>14871</v>
      </c>
      <c r="B1694" t="s">
        <v>14872</v>
      </c>
      <c r="C1694"/>
      <c r="D1694" t="str">
        <f>VLOOKUP(A1694,'Step 2 - Old-New Code Crosswalk'!D:D,1,FALSE)</f>
        <v>100000-57112-83003</v>
      </c>
      <c r="E1694" s="327" t="str">
        <f t="shared" si="26"/>
        <v/>
      </c>
    </row>
    <row r="1695" spans="1:5" x14ac:dyDescent="0.25">
      <c r="A1695" t="s">
        <v>14873</v>
      </c>
      <c r="B1695" t="s">
        <v>14874</v>
      </c>
      <c r="C1695"/>
      <c r="D1695" t="str">
        <f>VLOOKUP(A1695,'Step 2 - Old-New Code Crosswalk'!D:D,1,FALSE)</f>
        <v>100000-57112-84006</v>
      </c>
      <c r="E1695" s="327" t="str">
        <f t="shared" si="26"/>
        <v/>
      </c>
    </row>
    <row r="1696" spans="1:5" x14ac:dyDescent="0.25">
      <c r="A1696" t="s">
        <v>6041</v>
      </c>
      <c r="B1696" t="s">
        <v>14875</v>
      </c>
      <c r="C1696"/>
      <c r="D1696" t="str">
        <f>VLOOKUP(A1696,'Step 2 - Old-New Code Crosswalk'!D:D,1,FALSE)</f>
        <v>100000-57113-61100</v>
      </c>
      <c r="E1696" s="327" t="str">
        <f t="shared" si="26"/>
        <v/>
      </c>
    </row>
    <row r="1697" spans="1:5" x14ac:dyDescent="0.25">
      <c r="A1697" t="s">
        <v>14876</v>
      </c>
      <c r="B1697" t="s">
        <v>14877</v>
      </c>
      <c r="C1697"/>
      <c r="D1697" t="str">
        <f>VLOOKUP(A1697,'Step 2 - Old-New Code Crosswalk'!D:D,1,FALSE)</f>
        <v>100000-57113-64000</v>
      </c>
      <c r="E1697" s="327" t="str">
        <f t="shared" si="26"/>
        <v/>
      </c>
    </row>
    <row r="1698" spans="1:5" x14ac:dyDescent="0.25">
      <c r="A1698" t="s">
        <v>14878</v>
      </c>
      <c r="B1698" t="s">
        <v>14879</v>
      </c>
      <c r="C1698"/>
      <c r="D1698" t="str">
        <f>VLOOKUP(A1698,'Step 2 - Old-New Code Crosswalk'!D:D,1,FALSE)</f>
        <v>100000-57113-80000</v>
      </c>
      <c r="E1698" s="327" t="str">
        <f t="shared" si="26"/>
        <v/>
      </c>
    </row>
    <row r="1699" spans="1:5" x14ac:dyDescent="0.25">
      <c r="A1699" t="s">
        <v>14880</v>
      </c>
      <c r="B1699" t="s">
        <v>14881</v>
      </c>
      <c r="C1699"/>
      <c r="D1699" t="str">
        <f>VLOOKUP(A1699,'Step 2 - Old-New Code Crosswalk'!D:D,1,FALSE)</f>
        <v>100000-57113-80200</v>
      </c>
      <c r="E1699" s="327" t="str">
        <f t="shared" si="26"/>
        <v/>
      </c>
    </row>
    <row r="1700" spans="1:5" x14ac:dyDescent="0.25">
      <c r="A1700" t="s">
        <v>14882</v>
      </c>
      <c r="B1700" t="s">
        <v>14883</v>
      </c>
      <c r="C1700"/>
      <c r="D1700" t="str">
        <f>VLOOKUP(A1700,'Step 2 - Old-New Code Crosswalk'!D:D,1,FALSE)</f>
        <v>100000-57113-80501</v>
      </c>
      <c r="E1700" s="327" t="str">
        <f t="shared" si="26"/>
        <v/>
      </c>
    </row>
    <row r="1701" spans="1:5" x14ac:dyDescent="0.25">
      <c r="A1701" t="s">
        <v>14884</v>
      </c>
      <c r="B1701" t="s">
        <v>14885</v>
      </c>
      <c r="C1701"/>
      <c r="D1701" t="str">
        <f>VLOOKUP(A1701,'Step 2 - Old-New Code Crosswalk'!D:D,1,FALSE)</f>
        <v>100000-57113-80502</v>
      </c>
      <c r="E1701" s="327" t="str">
        <f t="shared" si="26"/>
        <v/>
      </c>
    </row>
    <row r="1702" spans="1:5" x14ac:dyDescent="0.25">
      <c r="A1702" t="s">
        <v>14886</v>
      </c>
      <c r="B1702" t="s">
        <v>14887</v>
      </c>
      <c r="C1702"/>
      <c r="D1702" t="str">
        <f>VLOOKUP(A1702,'Step 2 - Old-New Code Crosswalk'!D:D,1,FALSE)</f>
        <v>100000-57113-80503</v>
      </c>
      <c r="E1702" s="327" t="str">
        <f t="shared" si="26"/>
        <v/>
      </c>
    </row>
    <row r="1703" spans="1:5" x14ac:dyDescent="0.25">
      <c r="A1703" t="s">
        <v>14888</v>
      </c>
      <c r="B1703" t="s">
        <v>14889</v>
      </c>
      <c r="C1703"/>
      <c r="D1703" t="str">
        <f>VLOOKUP(A1703,'Step 2 - Old-New Code Crosswalk'!D:D,1,FALSE)</f>
        <v>100000-57113-81000</v>
      </c>
      <c r="E1703" s="327" t="str">
        <f t="shared" si="26"/>
        <v/>
      </c>
    </row>
    <row r="1704" spans="1:5" x14ac:dyDescent="0.25">
      <c r="A1704" t="s">
        <v>14890</v>
      </c>
      <c r="B1704" t="s">
        <v>14891</v>
      </c>
      <c r="C1704"/>
      <c r="D1704" t="str">
        <f>VLOOKUP(A1704,'Step 2 - Old-New Code Crosswalk'!D:D,1,FALSE)</f>
        <v>100000-57113-81016</v>
      </c>
      <c r="E1704" s="327" t="str">
        <f t="shared" si="26"/>
        <v/>
      </c>
    </row>
    <row r="1705" spans="1:5" x14ac:dyDescent="0.25">
      <c r="A1705" t="s">
        <v>14892</v>
      </c>
      <c r="B1705" t="s">
        <v>14893</v>
      </c>
      <c r="C1705"/>
      <c r="D1705" t="str">
        <f>VLOOKUP(A1705,'Step 2 - Old-New Code Crosswalk'!D:D,1,FALSE)</f>
        <v>100000-57113-82000</v>
      </c>
      <c r="E1705" s="327" t="str">
        <f t="shared" si="26"/>
        <v/>
      </c>
    </row>
    <row r="1706" spans="1:5" x14ac:dyDescent="0.25">
      <c r="A1706" t="s">
        <v>14894</v>
      </c>
      <c r="B1706" t="s">
        <v>14895</v>
      </c>
      <c r="C1706"/>
      <c r="D1706" t="str">
        <f>VLOOKUP(A1706,'Step 2 - Old-New Code Crosswalk'!D:D,1,FALSE)</f>
        <v>100000-57113-82012</v>
      </c>
      <c r="E1706" s="327" t="str">
        <f t="shared" si="26"/>
        <v/>
      </c>
    </row>
    <row r="1707" spans="1:5" x14ac:dyDescent="0.25">
      <c r="A1707" t="s">
        <v>14896</v>
      </c>
      <c r="B1707" t="s">
        <v>14897</v>
      </c>
      <c r="C1707"/>
      <c r="D1707" t="str">
        <f>VLOOKUP(A1707,'Step 2 - Old-New Code Crosswalk'!D:D,1,FALSE)</f>
        <v>100000-57113-82013</v>
      </c>
      <c r="E1707" s="327" t="str">
        <f t="shared" si="26"/>
        <v/>
      </c>
    </row>
    <row r="1708" spans="1:5" x14ac:dyDescent="0.25">
      <c r="A1708" t="s">
        <v>14898</v>
      </c>
      <c r="B1708" t="s">
        <v>14899</v>
      </c>
      <c r="C1708"/>
      <c r="D1708" t="str">
        <f>VLOOKUP(A1708,'Step 2 - Old-New Code Crosswalk'!D:D,1,FALSE)</f>
        <v>100000-57113-82025</v>
      </c>
      <c r="E1708" s="327" t="str">
        <f t="shared" si="26"/>
        <v/>
      </c>
    </row>
    <row r="1709" spans="1:5" x14ac:dyDescent="0.25">
      <c r="A1709" t="s">
        <v>14900</v>
      </c>
      <c r="B1709" t="s">
        <v>14901</v>
      </c>
      <c r="C1709"/>
      <c r="D1709" t="str">
        <f>VLOOKUP(A1709,'Step 2 - Old-New Code Crosswalk'!D:D,1,FALSE)</f>
        <v>100000-57113-83003</v>
      </c>
      <c r="E1709" s="327" t="str">
        <f t="shared" si="26"/>
        <v/>
      </c>
    </row>
    <row r="1710" spans="1:5" x14ac:dyDescent="0.25">
      <c r="A1710" t="s">
        <v>14902</v>
      </c>
      <c r="B1710" t="s">
        <v>14903</v>
      </c>
      <c r="C1710"/>
      <c r="D1710" t="str">
        <f>VLOOKUP(A1710,'Step 2 - Old-New Code Crosswalk'!D:D,1,FALSE)</f>
        <v>100000-57113-84006</v>
      </c>
      <c r="E1710" s="327" t="str">
        <f t="shared" si="26"/>
        <v/>
      </c>
    </row>
    <row r="1711" spans="1:5" x14ac:dyDescent="0.25">
      <c r="A1711" t="s">
        <v>6057</v>
      </c>
      <c r="B1711" t="s">
        <v>14904</v>
      </c>
      <c r="C1711"/>
      <c r="D1711" t="str">
        <f>VLOOKUP(A1711,'Step 2 - Old-New Code Crosswalk'!D:D,1,FALSE)</f>
        <v>100000-57114-61100</v>
      </c>
      <c r="E1711" s="327" t="str">
        <f t="shared" si="26"/>
        <v/>
      </c>
    </row>
    <row r="1712" spans="1:5" x14ac:dyDescent="0.25">
      <c r="A1712" t="s">
        <v>14905</v>
      </c>
      <c r="B1712" t="s">
        <v>14906</v>
      </c>
      <c r="C1712"/>
      <c r="D1712" t="str">
        <f>VLOOKUP(A1712,'Step 2 - Old-New Code Crosswalk'!D:D,1,FALSE)</f>
        <v>100000-57114-64000</v>
      </c>
      <c r="E1712" s="327" t="str">
        <f t="shared" si="26"/>
        <v/>
      </c>
    </row>
    <row r="1713" spans="1:5" x14ac:dyDescent="0.25">
      <c r="A1713" t="s">
        <v>14907</v>
      </c>
      <c r="B1713" t="s">
        <v>14908</v>
      </c>
      <c r="C1713"/>
      <c r="D1713" t="str">
        <f>VLOOKUP(A1713,'Step 2 - Old-New Code Crosswalk'!D:D,1,FALSE)</f>
        <v>100000-57114-80000</v>
      </c>
      <c r="E1713" s="327" t="str">
        <f t="shared" si="26"/>
        <v/>
      </c>
    </row>
    <row r="1714" spans="1:5" x14ac:dyDescent="0.25">
      <c r="A1714" t="s">
        <v>14909</v>
      </c>
      <c r="B1714" t="s">
        <v>14910</v>
      </c>
      <c r="C1714"/>
      <c r="D1714" t="str">
        <f>VLOOKUP(A1714,'Step 2 - Old-New Code Crosswalk'!D:D,1,FALSE)</f>
        <v>100000-57114-80200</v>
      </c>
      <c r="E1714" s="327" t="str">
        <f t="shared" si="26"/>
        <v/>
      </c>
    </row>
    <row r="1715" spans="1:5" x14ac:dyDescent="0.25">
      <c r="A1715" t="s">
        <v>21608</v>
      </c>
      <c r="B1715" t="s">
        <v>21609</v>
      </c>
      <c r="C1715"/>
      <c r="D1715" t="e">
        <f>VLOOKUP(A1715,'Step 2 - Old-New Code Crosswalk'!D:D,1,FALSE)</f>
        <v>#N/A</v>
      </c>
      <c r="E1715" s="327" t="e">
        <f t="shared" si="26"/>
        <v>#N/A</v>
      </c>
    </row>
    <row r="1716" spans="1:5" x14ac:dyDescent="0.25">
      <c r="A1716" t="s">
        <v>21610</v>
      </c>
      <c r="B1716" t="s">
        <v>21611</v>
      </c>
      <c r="C1716"/>
      <c r="D1716" t="e">
        <f>VLOOKUP(A1716,'Step 2 - Old-New Code Crosswalk'!D:D,1,FALSE)</f>
        <v>#N/A</v>
      </c>
      <c r="E1716" s="327" t="e">
        <f t="shared" si="26"/>
        <v>#N/A</v>
      </c>
    </row>
    <row r="1717" spans="1:5" x14ac:dyDescent="0.25">
      <c r="A1717" t="s">
        <v>21612</v>
      </c>
      <c r="B1717" t="s">
        <v>21613</v>
      </c>
      <c r="C1717"/>
      <c r="D1717" t="e">
        <f>VLOOKUP(A1717,'Step 2 - Old-New Code Crosswalk'!D:D,1,FALSE)</f>
        <v>#N/A</v>
      </c>
      <c r="E1717" s="327" t="e">
        <f t="shared" si="26"/>
        <v>#N/A</v>
      </c>
    </row>
    <row r="1718" spans="1:5" x14ac:dyDescent="0.25">
      <c r="A1718" t="s">
        <v>21614</v>
      </c>
      <c r="B1718" t="s">
        <v>21615</v>
      </c>
      <c r="C1718"/>
      <c r="D1718" t="e">
        <f>VLOOKUP(A1718,'Step 2 - Old-New Code Crosswalk'!D:D,1,FALSE)</f>
        <v>#N/A</v>
      </c>
      <c r="E1718" s="327" t="e">
        <f t="shared" si="26"/>
        <v>#N/A</v>
      </c>
    </row>
    <row r="1719" spans="1:5" x14ac:dyDescent="0.25">
      <c r="A1719" t="s">
        <v>14911</v>
      </c>
      <c r="B1719" t="s">
        <v>14912</v>
      </c>
      <c r="C1719"/>
      <c r="D1719" t="str">
        <f>VLOOKUP(A1719,'Step 2 - Old-New Code Crosswalk'!D:D,1,FALSE)</f>
        <v>100000-57114-80501</v>
      </c>
      <c r="E1719" s="327" t="str">
        <f t="shared" si="26"/>
        <v/>
      </c>
    </row>
    <row r="1720" spans="1:5" x14ac:dyDescent="0.25">
      <c r="A1720" t="s">
        <v>14913</v>
      </c>
      <c r="B1720" t="s">
        <v>14914</v>
      </c>
      <c r="C1720"/>
      <c r="D1720" t="str">
        <f>VLOOKUP(A1720,'Step 2 - Old-New Code Crosswalk'!D:D,1,FALSE)</f>
        <v>100000-57114-80502</v>
      </c>
      <c r="E1720" s="327" t="str">
        <f t="shared" si="26"/>
        <v/>
      </c>
    </row>
    <row r="1721" spans="1:5" x14ac:dyDescent="0.25">
      <c r="A1721" t="s">
        <v>14915</v>
      </c>
      <c r="B1721" t="s">
        <v>14916</v>
      </c>
      <c r="C1721"/>
      <c r="D1721" t="str">
        <f>VLOOKUP(A1721,'Step 2 - Old-New Code Crosswalk'!D:D,1,FALSE)</f>
        <v>100000-57114-80503</v>
      </c>
      <c r="E1721" s="327" t="str">
        <f t="shared" si="26"/>
        <v/>
      </c>
    </row>
    <row r="1722" spans="1:5" x14ac:dyDescent="0.25">
      <c r="A1722" t="s">
        <v>14917</v>
      </c>
      <c r="B1722" t="s">
        <v>14918</v>
      </c>
      <c r="C1722"/>
      <c r="D1722" t="str">
        <f>VLOOKUP(A1722,'Step 2 - Old-New Code Crosswalk'!D:D,1,FALSE)</f>
        <v>100000-57114-81000</v>
      </c>
      <c r="E1722" s="327" t="str">
        <f t="shared" si="26"/>
        <v/>
      </c>
    </row>
    <row r="1723" spans="1:5" x14ac:dyDescent="0.25">
      <c r="A1723" t="s">
        <v>14919</v>
      </c>
      <c r="B1723" t="s">
        <v>14920</v>
      </c>
      <c r="C1723"/>
      <c r="D1723" t="str">
        <f>VLOOKUP(A1723,'Step 2 - Old-New Code Crosswalk'!D:D,1,FALSE)</f>
        <v>100000-57114-81016</v>
      </c>
      <c r="E1723" s="327" t="str">
        <f t="shared" si="26"/>
        <v/>
      </c>
    </row>
    <row r="1724" spans="1:5" x14ac:dyDescent="0.25">
      <c r="A1724" t="s">
        <v>14921</v>
      </c>
      <c r="B1724" t="s">
        <v>14922</v>
      </c>
      <c r="C1724"/>
      <c r="D1724" t="str">
        <f>VLOOKUP(A1724,'Step 2 - Old-New Code Crosswalk'!D:D,1,FALSE)</f>
        <v>100000-57114-82000</v>
      </c>
      <c r="E1724" s="327" t="str">
        <f t="shared" si="26"/>
        <v/>
      </c>
    </row>
    <row r="1725" spans="1:5" x14ac:dyDescent="0.25">
      <c r="A1725" t="s">
        <v>14923</v>
      </c>
      <c r="B1725" t="s">
        <v>14924</v>
      </c>
      <c r="C1725"/>
      <c r="D1725" t="str">
        <f>VLOOKUP(A1725,'Step 2 - Old-New Code Crosswalk'!D:D,1,FALSE)</f>
        <v>100000-57114-82012</v>
      </c>
      <c r="E1725" s="327" t="str">
        <f t="shared" si="26"/>
        <v/>
      </c>
    </row>
    <row r="1726" spans="1:5" x14ac:dyDescent="0.25">
      <c r="A1726" t="s">
        <v>14925</v>
      </c>
      <c r="B1726" t="s">
        <v>14926</v>
      </c>
      <c r="C1726"/>
      <c r="D1726" t="str">
        <f>VLOOKUP(A1726,'Step 2 - Old-New Code Crosswalk'!D:D,1,FALSE)</f>
        <v>100000-57114-82013</v>
      </c>
      <c r="E1726" s="327" t="str">
        <f t="shared" si="26"/>
        <v/>
      </c>
    </row>
    <row r="1727" spans="1:5" x14ac:dyDescent="0.25">
      <c r="A1727" t="s">
        <v>14927</v>
      </c>
      <c r="B1727" t="s">
        <v>14928</v>
      </c>
      <c r="C1727"/>
      <c r="D1727" t="str">
        <f>VLOOKUP(A1727,'Step 2 - Old-New Code Crosswalk'!D:D,1,FALSE)</f>
        <v>100000-57114-82025</v>
      </c>
      <c r="E1727" s="327" t="str">
        <f t="shared" si="26"/>
        <v/>
      </c>
    </row>
    <row r="1728" spans="1:5" x14ac:dyDescent="0.25">
      <c r="A1728" t="s">
        <v>14929</v>
      </c>
      <c r="B1728" t="s">
        <v>14930</v>
      </c>
      <c r="C1728"/>
      <c r="D1728" t="str">
        <f>VLOOKUP(A1728,'Step 2 - Old-New Code Crosswalk'!D:D,1,FALSE)</f>
        <v>100000-57114-83003</v>
      </c>
      <c r="E1728" s="327" t="str">
        <f t="shared" si="26"/>
        <v/>
      </c>
    </row>
    <row r="1729" spans="1:5" x14ac:dyDescent="0.25">
      <c r="A1729" t="s">
        <v>14931</v>
      </c>
      <c r="B1729" t="s">
        <v>14932</v>
      </c>
      <c r="C1729"/>
      <c r="D1729" t="str">
        <f>VLOOKUP(A1729,'Step 2 - Old-New Code Crosswalk'!D:D,1,FALSE)</f>
        <v>100000-57114-84006</v>
      </c>
      <c r="E1729" s="327" t="str">
        <f t="shared" si="26"/>
        <v/>
      </c>
    </row>
    <row r="1730" spans="1:5" x14ac:dyDescent="0.25">
      <c r="A1730" t="s">
        <v>6074</v>
      </c>
      <c r="B1730" t="s">
        <v>14933</v>
      </c>
      <c r="C1730"/>
      <c r="D1730" t="str">
        <f>VLOOKUP(A1730,'Step 2 - Old-New Code Crosswalk'!D:D,1,FALSE)</f>
        <v>100000-57200-61000</v>
      </c>
      <c r="E1730" s="327" t="str">
        <f t="shared" ref="E1730:E1793" si="27">IF(A1730=D1730,"","ERROR")</f>
        <v/>
      </c>
    </row>
    <row r="1731" spans="1:5" x14ac:dyDescent="0.25">
      <c r="A1731" t="s">
        <v>6079</v>
      </c>
      <c r="B1731" t="s">
        <v>14934</v>
      </c>
      <c r="C1731"/>
      <c r="D1731" t="str">
        <f>VLOOKUP(A1731,'Step 2 - Old-New Code Crosswalk'!D:D,1,FALSE)</f>
        <v>100000-57200-62100</v>
      </c>
      <c r="E1731" s="327" t="str">
        <f t="shared" si="27"/>
        <v/>
      </c>
    </row>
    <row r="1732" spans="1:5" x14ac:dyDescent="0.25">
      <c r="A1732" t="s">
        <v>6083</v>
      </c>
      <c r="B1732" t="s">
        <v>14935</v>
      </c>
      <c r="C1732"/>
      <c r="D1732" t="str">
        <f>VLOOKUP(A1732,'Step 2 - Old-New Code Crosswalk'!D:D,1,FALSE)</f>
        <v>100000-57200-64000</v>
      </c>
      <c r="E1732" s="327" t="str">
        <f t="shared" si="27"/>
        <v/>
      </c>
    </row>
    <row r="1733" spans="1:5" x14ac:dyDescent="0.25">
      <c r="A1733" t="s">
        <v>14936</v>
      </c>
      <c r="B1733" t="s">
        <v>14937</v>
      </c>
      <c r="C1733"/>
      <c r="D1733" t="str">
        <f>VLOOKUP(A1733,'Step 2 - Old-New Code Crosswalk'!D:D,1,FALSE)</f>
        <v>100000-57200-81000</v>
      </c>
      <c r="E1733" s="327" t="str">
        <f t="shared" si="27"/>
        <v/>
      </c>
    </row>
    <row r="1734" spans="1:5" x14ac:dyDescent="0.25">
      <c r="A1734" t="s">
        <v>14938</v>
      </c>
      <c r="B1734" t="s">
        <v>14939</v>
      </c>
      <c r="C1734"/>
      <c r="D1734" t="str">
        <f>VLOOKUP(A1734,'Step 2 - Old-New Code Crosswalk'!D:D,1,FALSE)</f>
        <v>100000-57200-81020</v>
      </c>
      <c r="E1734" s="327" t="str">
        <f t="shared" si="27"/>
        <v/>
      </c>
    </row>
    <row r="1735" spans="1:5" x14ac:dyDescent="0.25">
      <c r="A1735" t="s">
        <v>14940</v>
      </c>
      <c r="B1735" t="s">
        <v>14941</v>
      </c>
      <c r="C1735"/>
      <c r="D1735" t="str">
        <f>VLOOKUP(A1735,'Step 2 - Old-New Code Crosswalk'!D:D,1,FALSE)</f>
        <v>100000-57200-82000</v>
      </c>
      <c r="E1735" s="327" t="str">
        <f t="shared" si="27"/>
        <v/>
      </c>
    </row>
    <row r="1736" spans="1:5" x14ac:dyDescent="0.25">
      <c r="A1736" t="s">
        <v>14942</v>
      </c>
      <c r="B1736" t="s">
        <v>14943</v>
      </c>
      <c r="C1736"/>
      <c r="D1736" t="str">
        <f>VLOOKUP(A1736,'Step 2 - Old-New Code Crosswalk'!D:D,1,FALSE)</f>
        <v>100000-57200-82012</v>
      </c>
      <c r="E1736" s="327" t="str">
        <f t="shared" si="27"/>
        <v/>
      </c>
    </row>
    <row r="1737" spans="1:5" x14ac:dyDescent="0.25">
      <c r="A1737" t="s">
        <v>14944</v>
      </c>
      <c r="B1737" t="s">
        <v>14945</v>
      </c>
      <c r="C1737"/>
      <c r="D1737" t="str">
        <f>VLOOKUP(A1737,'Step 2 - Old-New Code Crosswalk'!D:D,1,FALSE)</f>
        <v>100000-57200-82013</v>
      </c>
      <c r="E1737" s="327" t="str">
        <f t="shared" si="27"/>
        <v/>
      </c>
    </row>
    <row r="1738" spans="1:5" x14ac:dyDescent="0.25">
      <c r="A1738" t="s">
        <v>14946</v>
      </c>
      <c r="B1738" t="s">
        <v>14947</v>
      </c>
      <c r="C1738"/>
      <c r="D1738" t="str">
        <f>VLOOKUP(A1738,'Step 2 - Old-New Code Crosswalk'!D:D,1,FALSE)</f>
        <v>100000-57200-82022</v>
      </c>
      <c r="E1738" s="327" t="str">
        <f t="shared" si="27"/>
        <v/>
      </c>
    </row>
    <row r="1739" spans="1:5" x14ac:dyDescent="0.25">
      <c r="A1739" t="s">
        <v>14948</v>
      </c>
      <c r="B1739" t="s">
        <v>14949</v>
      </c>
      <c r="C1739"/>
      <c r="D1739" t="str">
        <f>VLOOKUP(A1739,'Step 2 - Old-New Code Crosswalk'!D:D,1,FALSE)</f>
        <v>100000-57200-83001</v>
      </c>
      <c r="E1739" s="327" t="str">
        <f t="shared" si="27"/>
        <v/>
      </c>
    </row>
    <row r="1740" spans="1:5" x14ac:dyDescent="0.25">
      <c r="A1740" t="s">
        <v>14950</v>
      </c>
      <c r="B1740" t="s">
        <v>14951</v>
      </c>
      <c r="C1740"/>
      <c r="D1740" t="str">
        <f>VLOOKUP(A1740,'Step 2 - Old-New Code Crosswalk'!D:D,1,FALSE)</f>
        <v>100000-57200-83003</v>
      </c>
      <c r="E1740" s="327" t="str">
        <f t="shared" si="27"/>
        <v/>
      </c>
    </row>
    <row r="1741" spans="1:5" x14ac:dyDescent="0.25">
      <c r="A1741" t="s">
        <v>6094</v>
      </c>
      <c r="B1741" t="s">
        <v>14952</v>
      </c>
      <c r="C1741"/>
      <c r="D1741" t="str">
        <f>VLOOKUP(A1741,'Step 2 - Old-New Code Crosswalk'!D:D,1,FALSE)</f>
        <v>100000-57201-61000</v>
      </c>
      <c r="E1741" s="327" t="str">
        <f t="shared" si="27"/>
        <v/>
      </c>
    </row>
    <row r="1742" spans="1:5" x14ac:dyDescent="0.25">
      <c r="A1742" t="s">
        <v>14953</v>
      </c>
      <c r="B1742" t="s">
        <v>14954</v>
      </c>
      <c r="C1742"/>
      <c r="D1742" t="str">
        <f>VLOOKUP(A1742,'Step 2 - Old-New Code Crosswalk'!D:D,1,FALSE)</f>
        <v>100000-57201-64000</v>
      </c>
      <c r="E1742" s="327" t="str">
        <f t="shared" si="27"/>
        <v/>
      </c>
    </row>
    <row r="1743" spans="1:5" x14ac:dyDescent="0.25">
      <c r="A1743" t="s">
        <v>14955</v>
      </c>
      <c r="B1743" t="s">
        <v>14956</v>
      </c>
      <c r="C1743"/>
      <c r="D1743" t="str">
        <f>VLOOKUP(A1743,'Step 2 - Old-New Code Crosswalk'!D:D,1,FALSE)</f>
        <v>100000-57201-80000</v>
      </c>
      <c r="E1743" s="327" t="str">
        <f t="shared" si="27"/>
        <v/>
      </c>
    </row>
    <row r="1744" spans="1:5" x14ac:dyDescent="0.25">
      <c r="A1744" t="s">
        <v>14957</v>
      </c>
      <c r="B1744" t="s">
        <v>14958</v>
      </c>
      <c r="C1744"/>
      <c r="D1744" t="str">
        <f>VLOOKUP(A1744,'Step 2 - Old-New Code Crosswalk'!D:D,1,FALSE)</f>
        <v>100000-57201-80501</v>
      </c>
      <c r="E1744" s="327" t="str">
        <f t="shared" si="27"/>
        <v/>
      </c>
    </row>
    <row r="1745" spans="1:5" x14ac:dyDescent="0.25">
      <c r="A1745" t="s">
        <v>14959</v>
      </c>
      <c r="B1745" t="s">
        <v>14960</v>
      </c>
      <c r="C1745"/>
      <c r="D1745" t="str">
        <f>VLOOKUP(A1745,'Step 2 - Old-New Code Crosswalk'!D:D,1,FALSE)</f>
        <v>100000-57201-81000</v>
      </c>
      <c r="E1745" s="327" t="str">
        <f t="shared" si="27"/>
        <v/>
      </c>
    </row>
    <row r="1746" spans="1:5" x14ac:dyDescent="0.25">
      <c r="A1746" t="s">
        <v>14961</v>
      </c>
      <c r="B1746" t="s">
        <v>14962</v>
      </c>
      <c r="C1746"/>
      <c r="D1746" t="str">
        <f>VLOOKUP(A1746,'Step 2 - Old-New Code Crosswalk'!D:D,1,FALSE)</f>
        <v>100000-57201-81016</v>
      </c>
      <c r="E1746" s="327" t="str">
        <f t="shared" si="27"/>
        <v/>
      </c>
    </row>
    <row r="1747" spans="1:5" x14ac:dyDescent="0.25">
      <c r="A1747" t="s">
        <v>14963</v>
      </c>
      <c r="B1747" t="s">
        <v>14964</v>
      </c>
      <c r="C1747"/>
      <c r="D1747" t="str">
        <f>VLOOKUP(A1747,'Step 2 - Old-New Code Crosswalk'!D:D,1,FALSE)</f>
        <v>100000-57201-82000</v>
      </c>
      <c r="E1747" s="327" t="str">
        <f t="shared" si="27"/>
        <v/>
      </c>
    </row>
    <row r="1748" spans="1:5" x14ac:dyDescent="0.25">
      <c r="A1748" t="s">
        <v>14965</v>
      </c>
      <c r="B1748" t="s">
        <v>14966</v>
      </c>
      <c r="C1748"/>
      <c r="D1748" t="str">
        <f>VLOOKUP(A1748,'Step 2 - Old-New Code Crosswalk'!D:D,1,FALSE)</f>
        <v>100000-57201-82012</v>
      </c>
      <c r="E1748" s="327" t="str">
        <f t="shared" si="27"/>
        <v/>
      </c>
    </row>
    <row r="1749" spans="1:5" x14ac:dyDescent="0.25">
      <c r="A1749" t="s">
        <v>14967</v>
      </c>
      <c r="B1749" t="s">
        <v>14968</v>
      </c>
      <c r="C1749"/>
      <c r="D1749" t="str">
        <f>VLOOKUP(A1749,'Step 2 - Old-New Code Crosswalk'!D:D,1,FALSE)</f>
        <v>100000-57201-82013</v>
      </c>
      <c r="E1749" s="327" t="str">
        <f t="shared" si="27"/>
        <v/>
      </c>
    </row>
    <row r="1750" spans="1:5" x14ac:dyDescent="0.25">
      <c r="A1750" t="s">
        <v>14969</v>
      </c>
      <c r="B1750" t="s">
        <v>14970</v>
      </c>
      <c r="C1750"/>
      <c r="D1750" t="str">
        <f>VLOOKUP(A1750,'Step 2 - Old-New Code Crosswalk'!D:D,1,FALSE)</f>
        <v>100000-57201-83003</v>
      </c>
      <c r="E1750" s="327" t="str">
        <f t="shared" si="27"/>
        <v/>
      </c>
    </row>
    <row r="1751" spans="1:5" x14ac:dyDescent="0.25">
      <c r="A1751" t="s">
        <v>14971</v>
      </c>
      <c r="B1751" t="s">
        <v>14972</v>
      </c>
      <c r="C1751"/>
      <c r="D1751" t="str">
        <f>VLOOKUP(A1751,'Step 2 - Old-New Code Crosswalk'!D:D,1,FALSE)</f>
        <v>100000-57201-84006</v>
      </c>
      <c r="E1751" s="327" t="str">
        <f t="shared" si="27"/>
        <v/>
      </c>
    </row>
    <row r="1752" spans="1:5" x14ac:dyDescent="0.25">
      <c r="A1752" t="s">
        <v>14973</v>
      </c>
      <c r="B1752" t="s">
        <v>14974</v>
      </c>
      <c r="C1752"/>
      <c r="D1752" t="str">
        <f>VLOOKUP(A1752,'Step 2 - Old-New Code Crosswalk'!D:D,1,FALSE)</f>
        <v>100000-58100-64000</v>
      </c>
      <c r="E1752" s="327" t="str">
        <f t="shared" si="27"/>
        <v/>
      </c>
    </row>
    <row r="1753" spans="1:5" x14ac:dyDescent="0.25">
      <c r="A1753" t="s">
        <v>14975</v>
      </c>
      <c r="B1753" t="s">
        <v>14976</v>
      </c>
      <c r="C1753"/>
      <c r="D1753" t="str">
        <f>VLOOKUP(A1753,'Step 2 - Old-New Code Crosswalk'!D:D,1,FALSE)</f>
        <v>100000-58100-81000</v>
      </c>
      <c r="E1753" s="327" t="str">
        <f t="shared" si="27"/>
        <v/>
      </c>
    </row>
    <row r="1754" spans="1:5" x14ac:dyDescent="0.25">
      <c r="A1754" t="s">
        <v>14977</v>
      </c>
      <c r="B1754" t="s">
        <v>14978</v>
      </c>
      <c r="C1754"/>
      <c r="D1754" t="str">
        <f>VLOOKUP(A1754,'Step 2 - Old-New Code Crosswalk'!D:D,1,FALSE)</f>
        <v>100000-58100-81002</v>
      </c>
      <c r="E1754" s="327" t="str">
        <f t="shared" si="27"/>
        <v/>
      </c>
    </row>
    <row r="1755" spans="1:5" x14ac:dyDescent="0.25">
      <c r="A1755" t="s">
        <v>14979</v>
      </c>
      <c r="B1755" t="s">
        <v>14980</v>
      </c>
      <c r="C1755"/>
      <c r="D1755" t="str">
        <f>VLOOKUP(A1755,'Step 2 - Old-New Code Crosswalk'!D:D,1,FALSE)</f>
        <v>100000-58100-81013</v>
      </c>
      <c r="E1755" s="327" t="str">
        <f t="shared" si="27"/>
        <v/>
      </c>
    </row>
    <row r="1756" spans="1:5" x14ac:dyDescent="0.25">
      <c r="A1756" t="s">
        <v>14981</v>
      </c>
      <c r="B1756" t="s">
        <v>14982</v>
      </c>
      <c r="C1756"/>
      <c r="D1756" t="str">
        <f>VLOOKUP(A1756,'Step 2 - Old-New Code Crosswalk'!D:D,1,FALSE)</f>
        <v>100000-58100-82000</v>
      </c>
      <c r="E1756" s="327" t="str">
        <f t="shared" si="27"/>
        <v/>
      </c>
    </row>
    <row r="1757" spans="1:5" x14ac:dyDescent="0.25">
      <c r="A1757" t="s">
        <v>14983</v>
      </c>
      <c r="B1757" t="s">
        <v>14984</v>
      </c>
      <c r="C1757"/>
      <c r="D1757" t="str">
        <f>VLOOKUP(A1757,'Step 2 - Old-New Code Crosswalk'!D:D,1,FALSE)</f>
        <v>100000-58100-82012</v>
      </c>
      <c r="E1757" s="327" t="str">
        <f t="shared" si="27"/>
        <v/>
      </c>
    </row>
    <row r="1758" spans="1:5" x14ac:dyDescent="0.25">
      <c r="A1758" t="s">
        <v>14985</v>
      </c>
      <c r="B1758" t="s">
        <v>14986</v>
      </c>
      <c r="C1758"/>
      <c r="D1758" t="str">
        <f>VLOOKUP(A1758,'Step 2 - Old-New Code Crosswalk'!D:D,1,FALSE)</f>
        <v>100000-58100-82013</v>
      </c>
      <c r="E1758" s="327" t="str">
        <f t="shared" si="27"/>
        <v/>
      </c>
    </row>
    <row r="1759" spans="1:5" x14ac:dyDescent="0.25">
      <c r="A1759" t="s">
        <v>14987</v>
      </c>
      <c r="B1759" t="s">
        <v>14988</v>
      </c>
      <c r="C1759"/>
      <c r="D1759" t="str">
        <f>VLOOKUP(A1759,'Step 2 - Old-New Code Crosswalk'!D:D,1,FALSE)</f>
        <v>100000-58100-87024</v>
      </c>
      <c r="E1759" s="327" t="str">
        <f t="shared" si="27"/>
        <v/>
      </c>
    </row>
    <row r="1760" spans="1:5" x14ac:dyDescent="0.25">
      <c r="A1760" t="s">
        <v>6117</v>
      </c>
      <c r="B1760" t="s">
        <v>14989</v>
      </c>
      <c r="C1760"/>
      <c r="D1760" t="str">
        <f>VLOOKUP(A1760,'Step 2 - Old-New Code Crosswalk'!D:D,1,FALSE)</f>
        <v>100000-61000-61000</v>
      </c>
      <c r="E1760" s="327" t="str">
        <f t="shared" si="27"/>
        <v/>
      </c>
    </row>
    <row r="1761" spans="1:5" x14ac:dyDescent="0.25">
      <c r="A1761" t="s">
        <v>6120</v>
      </c>
      <c r="B1761" t="s">
        <v>14990</v>
      </c>
      <c r="C1761"/>
      <c r="D1761" t="str">
        <f>VLOOKUP(A1761,'Step 2 - Old-New Code Crosswalk'!D:D,1,FALSE)</f>
        <v>100000-61000-61100</v>
      </c>
      <c r="E1761" s="327" t="str">
        <f t="shared" si="27"/>
        <v/>
      </c>
    </row>
    <row r="1762" spans="1:5" x14ac:dyDescent="0.25">
      <c r="A1762" t="s">
        <v>14991</v>
      </c>
      <c r="B1762" t="s">
        <v>14992</v>
      </c>
      <c r="C1762"/>
      <c r="D1762" t="str">
        <f>VLOOKUP(A1762,'Step 2 - Old-New Code Crosswalk'!D:D,1,FALSE)</f>
        <v>100000-61000-64000</v>
      </c>
      <c r="E1762" s="327" t="str">
        <f t="shared" si="27"/>
        <v/>
      </c>
    </row>
    <row r="1763" spans="1:5" x14ac:dyDescent="0.25">
      <c r="A1763" t="s">
        <v>14993</v>
      </c>
      <c r="B1763" t="s">
        <v>14994</v>
      </c>
      <c r="C1763"/>
      <c r="D1763" t="str">
        <f>VLOOKUP(A1763,'Step 2 - Old-New Code Crosswalk'!D:D,1,FALSE)</f>
        <v>100000-61000-80000</v>
      </c>
      <c r="E1763" s="327" t="str">
        <f t="shared" si="27"/>
        <v/>
      </c>
    </row>
    <row r="1764" spans="1:5" x14ac:dyDescent="0.25">
      <c r="A1764" t="s">
        <v>20693</v>
      </c>
      <c r="B1764" t="s">
        <v>20694</v>
      </c>
      <c r="C1764"/>
      <c r="D1764" t="e">
        <f>VLOOKUP(A1764,'Step 2 - Old-New Code Crosswalk'!D:D,1,FALSE)</f>
        <v>#N/A</v>
      </c>
      <c r="E1764" s="327" t="e">
        <f t="shared" si="27"/>
        <v>#N/A</v>
      </c>
    </row>
    <row r="1765" spans="1:5" x14ac:dyDescent="0.25">
      <c r="A1765" t="s">
        <v>20695</v>
      </c>
      <c r="B1765" t="s">
        <v>20696</v>
      </c>
      <c r="C1765"/>
      <c r="D1765" t="e">
        <f>VLOOKUP(A1765,'Step 2 - Old-New Code Crosswalk'!D:D,1,FALSE)</f>
        <v>#N/A</v>
      </c>
      <c r="E1765" s="327" t="e">
        <f t="shared" si="27"/>
        <v>#N/A</v>
      </c>
    </row>
    <row r="1766" spans="1:5" x14ac:dyDescent="0.25">
      <c r="A1766" t="s">
        <v>20697</v>
      </c>
      <c r="B1766" t="s">
        <v>20698</v>
      </c>
      <c r="C1766"/>
      <c r="D1766" t="e">
        <f>VLOOKUP(A1766,'Step 2 - Old-New Code Crosswalk'!D:D,1,FALSE)</f>
        <v>#N/A</v>
      </c>
      <c r="E1766" s="327" t="e">
        <f t="shared" si="27"/>
        <v>#N/A</v>
      </c>
    </row>
    <row r="1767" spans="1:5" x14ac:dyDescent="0.25">
      <c r="A1767" t="s">
        <v>20699</v>
      </c>
      <c r="B1767" t="s">
        <v>20700</v>
      </c>
      <c r="C1767"/>
      <c r="D1767" t="e">
        <f>VLOOKUP(A1767,'Step 2 - Old-New Code Crosswalk'!D:D,1,FALSE)</f>
        <v>#N/A</v>
      </c>
      <c r="E1767" s="327" t="e">
        <f t="shared" si="27"/>
        <v>#N/A</v>
      </c>
    </row>
    <row r="1768" spans="1:5" x14ac:dyDescent="0.25">
      <c r="A1768" t="s">
        <v>14995</v>
      </c>
      <c r="B1768" t="s">
        <v>14996</v>
      </c>
      <c r="C1768"/>
      <c r="D1768" t="str">
        <f>VLOOKUP(A1768,'Step 2 - Old-New Code Crosswalk'!D:D,1,FALSE)</f>
        <v>100000-61000-81000</v>
      </c>
      <c r="E1768" s="327" t="str">
        <f t="shared" si="27"/>
        <v/>
      </c>
    </row>
    <row r="1769" spans="1:5" x14ac:dyDescent="0.25">
      <c r="A1769" t="s">
        <v>14997</v>
      </c>
      <c r="B1769" t="s">
        <v>14998</v>
      </c>
      <c r="C1769"/>
      <c r="D1769" t="str">
        <f>VLOOKUP(A1769,'Step 2 - Old-New Code Crosswalk'!D:D,1,FALSE)</f>
        <v>100000-61000-81007</v>
      </c>
      <c r="E1769" s="327" t="str">
        <f t="shared" si="27"/>
        <v/>
      </c>
    </row>
    <row r="1770" spans="1:5" x14ac:dyDescent="0.25">
      <c r="A1770" t="s">
        <v>14999</v>
      </c>
      <c r="B1770" t="s">
        <v>15000</v>
      </c>
      <c r="C1770"/>
      <c r="D1770" t="str">
        <f>VLOOKUP(A1770,'Step 2 - Old-New Code Crosswalk'!D:D,1,FALSE)</f>
        <v>100000-61000-81010</v>
      </c>
      <c r="E1770" s="327" t="str">
        <f t="shared" si="27"/>
        <v/>
      </c>
    </row>
    <row r="1771" spans="1:5" x14ac:dyDescent="0.25">
      <c r="A1771" t="s">
        <v>15001</v>
      </c>
      <c r="B1771" t="s">
        <v>15002</v>
      </c>
      <c r="C1771"/>
      <c r="D1771" t="str">
        <f>VLOOKUP(A1771,'Step 2 - Old-New Code Crosswalk'!D:D,1,FALSE)</f>
        <v>100000-61000-82000</v>
      </c>
      <c r="E1771" s="327" t="str">
        <f t="shared" si="27"/>
        <v/>
      </c>
    </row>
    <row r="1772" spans="1:5" x14ac:dyDescent="0.25">
      <c r="A1772" t="s">
        <v>15003</v>
      </c>
      <c r="B1772" t="s">
        <v>15004</v>
      </c>
      <c r="C1772"/>
      <c r="D1772" t="str">
        <f>VLOOKUP(A1772,'Step 2 - Old-New Code Crosswalk'!D:D,1,FALSE)</f>
        <v>100000-61000-82012</v>
      </c>
      <c r="E1772" s="327" t="str">
        <f t="shared" si="27"/>
        <v/>
      </c>
    </row>
    <row r="1773" spans="1:5" x14ac:dyDescent="0.25">
      <c r="A1773" t="s">
        <v>15005</v>
      </c>
      <c r="B1773" t="s">
        <v>15006</v>
      </c>
      <c r="C1773"/>
      <c r="D1773" t="str">
        <f>VLOOKUP(A1773,'Step 2 - Old-New Code Crosswalk'!D:D,1,FALSE)</f>
        <v>100000-61000-82013</v>
      </c>
      <c r="E1773" s="327" t="str">
        <f t="shared" si="27"/>
        <v/>
      </c>
    </row>
    <row r="1774" spans="1:5" x14ac:dyDescent="0.25">
      <c r="A1774" t="s">
        <v>15007</v>
      </c>
      <c r="B1774" t="s">
        <v>15008</v>
      </c>
      <c r="C1774"/>
      <c r="D1774" t="str">
        <f>VLOOKUP(A1774,'Step 2 - Old-New Code Crosswalk'!D:D,1,FALSE)</f>
        <v>100000-61000-83003</v>
      </c>
      <c r="E1774" s="327" t="str">
        <f t="shared" si="27"/>
        <v/>
      </c>
    </row>
    <row r="1775" spans="1:5" x14ac:dyDescent="0.25">
      <c r="A1775" t="s">
        <v>15009</v>
      </c>
      <c r="B1775" t="s">
        <v>15010</v>
      </c>
      <c r="C1775"/>
      <c r="D1775" t="str">
        <f>VLOOKUP(A1775,'Step 2 - Old-New Code Crosswalk'!D:D,1,FALSE)</f>
        <v>100000-61000-84000</v>
      </c>
      <c r="E1775" s="327" t="str">
        <f t="shared" si="27"/>
        <v/>
      </c>
    </row>
    <row r="1776" spans="1:5" x14ac:dyDescent="0.25">
      <c r="A1776" t="s">
        <v>15011</v>
      </c>
      <c r="B1776" t="s">
        <v>15012</v>
      </c>
      <c r="C1776"/>
      <c r="D1776" t="str">
        <f>VLOOKUP(A1776,'Step 2 - Old-New Code Crosswalk'!D:D,1,FALSE)</f>
        <v>100000-61000-84006</v>
      </c>
      <c r="E1776" s="327" t="str">
        <f t="shared" si="27"/>
        <v/>
      </c>
    </row>
    <row r="1777" spans="1:5" x14ac:dyDescent="0.25">
      <c r="A1777" t="s">
        <v>15013</v>
      </c>
      <c r="B1777" t="s">
        <v>15014</v>
      </c>
      <c r="C1777"/>
      <c r="D1777" t="str">
        <f>VLOOKUP(A1777,'Step 2 - Old-New Code Crosswalk'!D:D,1,FALSE)</f>
        <v>100000-61001-62500</v>
      </c>
      <c r="E1777" s="327" t="str">
        <f t="shared" si="27"/>
        <v/>
      </c>
    </row>
    <row r="1778" spans="1:5" x14ac:dyDescent="0.25">
      <c r="A1778" t="s">
        <v>15015</v>
      </c>
      <c r="B1778" t="s">
        <v>15016</v>
      </c>
      <c r="C1778"/>
      <c r="D1778" t="str">
        <f>VLOOKUP(A1778,'Step 2 - Old-New Code Crosswalk'!D:D,1,FALSE)</f>
        <v>100000-61001-80000</v>
      </c>
      <c r="E1778" s="327" t="str">
        <f t="shared" si="27"/>
        <v/>
      </c>
    </row>
    <row r="1779" spans="1:5" x14ac:dyDescent="0.25">
      <c r="A1779" t="s">
        <v>15017</v>
      </c>
      <c r="B1779" t="s">
        <v>15018</v>
      </c>
      <c r="C1779"/>
      <c r="D1779" t="str">
        <f>VLOOKUP(A1779,'Step 2 - Old-New Code Crosswalk'!D:D,1,FALSE)</f>
        <v>100000-61001-80501</v>
      </c>
      <c r="E1779" s="327" t="str">
        <f t="shared" si="27"/>
        <v/>
      </c>
    </row>
    <row r="1780" spans="1:5" x14ac:dyDescent="0.25">
      <c r="A1780" t="s">
        <v>15019</v>
      </c>
      <c r="B1780" t="s">
        <v>15020</v>
      </c>
      <c r="C1780"/>
      <c r="D1780" t="str">
        <f>VLOOKUP(A1780,'Step 2 - Old-New Code Crosswalk'!D:D,1,FALSE)</f>
        <v>100000-61001-81000</v>
      </c>
      <c r="E1780" s="327" t="str">
        <f t="shared" si="27"/>
        <v/>
      </c>
    </row>
    <row r="1781" spans="1:5" x14ac:dyDescent="0.25">
      <c r="A1781" t="s">
        <v>15021</v>
      </c>
      <c r="B1781" t="s">
        <v>15022</v>
      </c>
      <c r="C1781"/>
      <c r="D1781" t="str">
        <f>VLOOKUP(A1781,'Step 2 - Old-New Code Crosswalk'!D:D,1,FALSE)</f>
        <v>100000-61001-81007</v>
      </c>
      <c r="E1781" s="327" t="str">
        <f t="shared" si="27"/>
        <v/>
      </c>
    </row>
    <row r="1782" spans="1:5" x14ac:dyDescent="0.25">
      <c r="A1782" t="s">
        <v>15023</v>
      </c>
      <c r="B1782" t="s">
        <v>15024</v>
      </c>
      <c r="C1782"/>
      <c r="D1782" t="str">
        <f>VLOOKUP(A1782,'Step 2 - Old-New Code Crosswalk'!D:D,1,FALSE)</f>
        <v>100000-61001-81010</v>
      </c>
      <c r="E1782" s="327" t="str">
        <f t="shared" si="27"/>
        <v/>
      </c>
    </row>
    <row r="1783" spans="1:5" x14ac:dyDescent="0.25">
      <c r="A1783" t="s">
        <v>15025</v>
      </c>
      <c r="B1783" t="s">
        <v>15026</v>
      </c>
      <c r="C1783"/>
      <c r="D1783" t="str">
        <f>VLOOKUP(A1783,'Step 2 - Old-New Code Crosswalk'!D:D,1,FALSE)</f>
        <v>100000-61001-82000</v>
      </c>
      <c r="E1783" s="327" t="str">
        <f t="shared" si="27"/>
        <v/>
      </c>
    </row>
    <row r="1784" spans="1:5" x14ac:dyDescent="0.25">
      <c r="A1784" t="s">
        <v>15027</v>
      </c>
      <c r="B1784" t="s">
        <v>15028</v>
      </c>
      <c r="C1784"/>
      <c r="D1784" t="str">
        <f>VLOOKUP(A1784,'Step 2 - Old-New Code Crosswalk'!D:D,1,FALSE)</f>
        <v>100000-61001-82012</v>
      </c>
      <c r="E1784" s="327" t="str">
        <f t="shared" si="27"/>
        <v/>
      </c>
    </row>
    <row r="1785" spans="1:5" x14ac:dyDescent="0.25">
      <c r="A1785" t="s">
        <v>15029</v>
      </c>
      <c r="B1785" t="s">
        <v>15030</v>
      </c>
      <c r="C1785"/>
      <c r="D1785" t="str">
        <f>VLOOKUP(A1785,'Step 2 - Old-New Code Crosswalk'!D:D,1,FALSE)</f>
        <v>100000-61001-82013</v>
      </c>
      <c r="E1785" s="327" t="str">
        <f t="shared" si="27"/>
        <v/>
      </c>
    </row>
    <row r="1786" spans="1:5" x14ac:dyDescent="0.25">
      <c r="A1786" t="s">
        <v>15031</v>
      </c>
      <c r="B1786" t="s">
        <v>15032</v>
      </c>
      <c r="C1786"/>
      <c r="D1786" t="str">
        <f>VLOOKUP(A1786,'Step 2 - Old-New Code Crosswalk'!D:D,1,FALSE)</f>
        <v>100000-61002-80501</v>
      </c>
      <c r="E1786" s="327" t="str">
        <f t="shared" si="27"/>
        <v/>
      </c>
    </row>
    <row r="1787" spans="1:5" x14ac:dyDescent="0.25">
      <c r="A1787" t="s">
        <v>15033</v>
      </c>
      <c r="B1787" t="s">
        <v>15034</v>
      </c>
      <c r="C1787"/>
      <c r="D1787" t="str">
        <f>VLOOKUP(A1787,'Step 2 - Old-New Code Crosswalk'!D:D,1,FALSE)</f>
        <v>100000-61002-81000</v>
      </c>
      <c r="E1787" s="327" t="str">
        <f t="shared" si="27"/>
        <v/>
      </c>
    </row>
    <row r="1788" spans="1:5" x14ac:dyDescent="0.25">
      <c r="A1788" t="s">
        <v>15035</v>
      </c>
      <c r="B1788" t="s">
        <v>15036</v>
      </c>
      <c r="C1788"/>
      <c r="D1788" t="str">
        <f>VLOOKUP(A1788,'Step 2 - Old-New Code Crosswalk'!D:D,1,FALSE)</f>
        <v>100000-61002-81007</v>
      </c>
      <c r="E1788" s="327" t="str">
        <f t="shared" si="27"/>
        <v/>
      </c>
    </row>
    <row r="1789" spans="1:5" x14ac:dyDescent="0.25">
      <c r="A1789" t="s">
        <v>15037</v>
      </c>
      <c r="B1789" t="s">
        <v>15038</v>
      </c>
      <c r="C1789"/>
      <c r="D1789" t="str">
        <f>VLOOKUP(A1789,'Step 2 - Old-New Code Crosswalk'!D:D,1,FALSE)</f>
        <v>100000-61002-81010</v>
      </c>
      <c r="E1789" s="327" t="str">
        <f t="shared" si="27"/>
        <v/>
      </c>
    </row>
    <row r="1790" spans="1:5" x14ac:dyDescent="0.25">
      <c r="A1790" t="s">
        <v>15039</v>
      </c>
      <c r="B1790" t="s">
        <v>15040</v>
      </c>
      <c r="C1790"/>
      <c r="D1790" t="str">
        <f>VLOOKUP(A1790,'Step 2 - Old-New Code Crosswalk'!D:D,1,FALSE)</f>
        <v>100000-61002-81016</v>
      </c>
      <c r="E1790" s="327" t="str">
        <f t="shared" si="27"/>
        <v/>
      </c>
    </row>
    <row r="1791" spans="1:5" x14ac:dyDescent="0.25">
      <c r="A1791" t="s">
        <v>15041</v>
      </c>
      <c r="B1791" t="s">
        <v>15042</v>
      </c>
      <c r="C1791"/>
      <c r="D1791" t="str">
        <f>VLOOKUP(A1791,'Step 2 - Old-New Code Crosswalk'!D:D,1,FALSE)</f>
        <v>100000-61002-82000</v>
      </c>
      <c r="E1791" s="327" t="str">
        <f t="shared" si="27"/>
        <v/>
      </c>
    </row>
    <row r="1792" spans="1:5" x14ac:dyDescent="0.25">
      <c r="A1792" t="s">
        <v>15043</v>
      </c>
      <c r="B1792" t="s">
        <v>15044</v>
      </c>
      <c r="C1792"/>
      <c r="D1792" t="str">
        <f>VLOOKUP(A1792,'Step 2 - Old-New Code Crosswalk'!D:D,1,FALSE)</f>
        <v>100000-61002-82012</v>
      </c>
      <c r="E1792" s="327" t="str">
        <f t="shared" si="27"/>
        <v/>
      </c>
    </row>
    <row r="1793" spans="1:5" x14ac:dyDescent="0.25">
      <c r="A1793" t="s">
        <v>15045</v>
      </c>
      <c r="B1793" t="s">
        <v>15046</v>
      </c>
      <c r="C1793"/>
      <c r="D1793" t="str">
        <f>VLOOKUP(A1793,'Step 2 - Old-New Code Crosswalk'!D:D,1,FALSE)</f>
        <v>100000-61002-82013</v>
      </c>
      <c r="E1793" s="327" t="str">
        <f t="shared" si="27"/>
        <v/>
      </c>
    </row>
    <row r="1794" spans="1:5" x14ac:dyDescent="0.25">
      <c r="A1794" t="s">
        <v>15047</v>
      </c>
      <c r="B1794" t="s">
        <v>15048</v>
      </c>
      <c r="C1794"/>
      <c r="D1794" t="str">
        <f>VLOOKUP(A1794,'Step 2 - Old-New Code Crosswalk'!D:D,1,FALSE)</f>
        <v>100000-61002-84000</v>
      </c>
      <c r="E1794" s="327" t="str">
        <f t="shared" ref="E1794:E1857" si="28">IF(A1794=D1794,"","ERROR")</f>
        <v/>
      </c>
    </row>
    <row r="1795" spans="1:5" x14ac:dyDescent="0.25">
      <c r="A1795" t="s">
        <v>6153</v>
      </c>
      <c r="B1795" t="s">
        <v>15049</v>
      </c>
      <c r="C1795"/>
      <c r="D1795" t="str">
        <f>VLOOKUP(A1795,'Step 2 - Old-New Code Crosswalk'!D:D,1,FALSE)</f>
        <v>100000-61003-61100</v>
      </c>
      <c r="E1795" s="327" t="str">
        <f t="shared" si="28"/>
        <v/>
      </c>
    </row>
    <row r="1796" spans="1:5" x14ac:dyDescent="0.25">
      <c r="A1796" t="s">
        <v>6156</v>
      </c>
      <c r="B1796" t="s">
        <v>15050</v>
      </c>
      <c r="C1796"/>
      <c r="D1796" t="str">
        <f>VLOOKUP(A1796,'Step 2 - Old-New Code Crosswalk'!D:D,1,FALSE)</f>
        <v>100000-62000-61000</v>
      </c>
      <c r="E1796" s="327" t="str">
        <f t="shared" si="28"/>
        <v/>
      </c>
    </row>
    <row r="1797" spans="1:5" x14ac:dyDescent="0.25">
      <c r="A1797" t="s">
        <v>6161</v>
      </c>
      <c r="B1797" t="s">
        <v>15051</v>
      </c>
      <c r="C1797"/>
      <c r="D1797" t="str">
        <f>VLOOKUP(A1797,'Step 2 - Old-New Code Crosswalk'!D:D,1,FALSE)</f>
        <v>100000-62000-61100</v>
      </c>
      <c r="E1797" s="327" t="str">
        <f t="shared" si="28"/>
        <v/>
      </c>
    </row>
    <row r="1798" spans="1:5" x14ac:dyDescent="0.25">
      <c r="A1798" t="s">
        <v>15052</v>
      </c>
      <c r="B1798" t="s">
        <v>15053</v>
      </c>
      <c r="C1798"/>
      <c r="D1798" t="str">
        <f>VLOOKUP(A1798,'Step 2 - Old-New Code Crosswalk'!D:D,1,FALSE)</f>
        <v>100000-62000-64000</v>
      </c>
      <c r="E1798" s="327" t="str">
        <f t="shared" si="28"/>
        <v/>
      </c>
    </row>
    <row r="1799" spans="1:5" x14ac:dyDescent="0.25">
      <c r="A1799" t="s">
        <v>15054</v>
      </c>
      <c r="B1799" t="s">
        <v>15055</v>
      </c>
      <c r="C1799"/>
      <c r="D1799" t="str">
        <f>VLOOKUP(A1799,'Step 2 - Old-New Code Crosswalk'!D:D,1,FALSE)</f>
        <v>100000-62000-80000</v>
      </c>
      <c r="E1799" s="327" t="str">
        <f t="shared" si="28"/>
        <v/>
      </c>
    </row>
    <row r="1800" spans="1:5" x14ac:dyDescent="0.25">
      <c r="A1800" t="s">
        <v>21799</v>
      </c>
      <c r="B1800" t="s">
        <v>21800</v>
      </c>
      <c r="C1800"/>
      <c r="D1800" t="e">
        <f>VLOOKUP(A1800,'Step 2 - Old-New Code Crosswalk'!D:D,1,FALSE)</f>
        <v>#N/A</v>
      </c>
      <c r="E1800" s="327" t="e">
        <f t="shared" si="28"/>
        <v>#N/A</v>
      </c>
    </row>
    <row r="1801" spans="1:5" x14ac:dyDescent="0.25">
      <c r="A1801" t="s">
        <v>21801</v>
      </c>
      <c r="B1801" t="s">
        <v>21802</v>
      </c>
      <c r="C1801"/>
      <c r="D1801" t="e">
        <f>VLOOKUP(A1801,'Step 2 - Old-New Code Crosswalk'!D:D,1,FALSE)</f>
        <v>#N/A</v>
      </c>
      <c r="E1801" s="327" t="e">
        <f t="shared" si="28"/>
        <v>#N/A</v>
      </c>
    </row>
    <row r="1802" spans="1:5" x14ac:dyDescent="0.25">
      <c r="A1802" t="s">
        <v>15056</v>
      </c>
      <c r="B1802" t="s">
        <v>15057</v>
      </c>
      <c r="C1802"/>
      <c r="D1802" t="str">
        <f>VLOOKUP(A1802,'Step 2 - Old-New Code Crosswalk'!D:D,1,FALSE)</f>
        <v>100000-62000-80501</v>
      </c>
      <c r="E1802" s="327" t="str">
        <f t="shared" si="28"/>
        <v/>
      </c>
    </row>
    <row r="1803" spans="1:5" x14ac:dyDescent="0.25">
      <c r="A1803" t="s">
        <v>15058</v>
      </c>
      <c r="B1803" t="s">
        <v>15059</v>
      </c>
      <c r="C1803"/>
      <c r="D1803" t="str">
        <f>VLOOKUP(A1803,'Step 2 - Old-New Code Crosswalk'!D:D,1,FALSE)</f>
        <v>100000-62000-81000</v>
      </c>
      <c r="E1803" s="327" t="str">
        <f t="shared" si="28"/>
        <v/>
      </c>
    </row>
    <row r="1804" spans="1:5" x14ac:dyDescent="0.25">
      <c r="A1804" t="s">
        <v>15060</v>
      </c>
      <c r="B1804" t="s">
        <v>15061</v>
      </c>
      <c r="C1804"/>
      <c r="D1804" t="str">
        <f>VLOOKUP(A1804,'Step 2 - Old-New Code Crosswalk'!D:D,1,FALSE)</f>
        <v>100000-62000-81003</v>
      </c>
      <c r="E1804" s="327" t="str">
        <f t="shared" si="28"/>
        <v/>
      </c>
    </row>
    <row r="1805" spans="1:5" x14ac:dyDescent="0.25">
      <c r="A1805" t="s">
        <v>15062</v>
      </c>
      <c r="B1805" t="s">
        <v>15063</v>
      </c>
      <c r="C1805"/>
      <c r="D1805" t="str">
        <f>VLOOKUP(A1805,'Step 2 - Old-New Code Crosswalk'!D:D,1,FALSE)</f>
        <v>100000-62000-81007</v>
      </c>
      <c r="E1805" s="327" t="str">
        <f t="shared" si="28"/>
        <v/>
      </c>
    </row>
    <row r="1806" spans="1:5" x14ac:dyDescent="0.25">
      <c r="A1806" t="s">
        <v>22006</v>
      </c>
      <c r="B1806" t="s">
        <v>22007</v>
      </c>
      <c r="C1806"/>
      <c r="D1806" t="e">
        <f>VLOOKUP(A1806,'Step 2 - Old-New Code Crosswalk'!D:D,1,FALSE)</f>
        <v>#N/A</v>
      </c>
      <c r="E1806" s="327" t="e">
        <f t="shared" si="28"/>
        <v>#N/A</v>
      </c>
    </row>
    <row r="1807" spans="1:5" x14ac:dyDescent="0.25">
      <c r="A1807" t="s">
        <v>15064</v>
      </c>
      <c r="B1807" t="s">
        <v>15065</v>
      </c>
      <c r="C1807"/>
      <c r="D1807" t="str">
        <f>VLOOKUP(A1807,'Step 2 - Old-New Code Crosswalk'!D:D,1,FALSE)</f>
        <v>100000-62000-81016</v>
      </c>
      <c r="E1807" s="327" t="str">
        <f t="shared" si="28"/>
        <v/>
      </c>
    </row>
    <row r="1808" spans="1:5" x14ac:dyDescent="0.25">
      <c r="A1808" t="s">
        <v>15066</v>
      </c>
      <c r="B1808" t="s">
        <v>15067</v>
      </c>
      <c r="C1808"/>
      <c r="D1808" t="str">
        <f>VLOOKUP(A1808,'Step 2 - Old-New Code Crosswalk'!D:D,1,FALSE)</f>
        <v>100000-62000-81018</v>
      </c>
      <c r="E1808" s="327" t="str">
        <f t="shared" si="28"/>
        <v/>
      </c>
    </row>
    <row r="1809" spans="1:5" x14ac:dyDescent="0.25">
      <c r="A1809" t="s">
        <v>15068</v>
      </c>
      <c r="B1809" t="s">
        <v>15069</v>
      </c>
      <c r="C1809"/>
      <c r="D1809" t="str">
        <f>VLOOKUP(A1809,'Step 2 - Old-New Code Crosswalk'!D:D,1,FALSE)</f>
        <v>100000-62000-82000</v>
      </c>
      <c r="E1809" s="327" t="str">
        <f t="shared" si="28"/>
        <v/>
      </c>
    </row>
    <row r="1810" spans="1:5" x14ac:dyDescent="0.25">
      <c r="A1810" t="s">
        <v>15070</v>
      </c>
      <c r="B1810" t="s">
        <v>15071</v>
      </c>
      <c r="C1810"/>
      <c r="D1810" t="str">
        <f>VLOOKUP(A1810,'Step 2 - Old-New Code Crosswalk'!D:D,1,FALSE)</f>
        <v>100000-62000-82012</v>
      </c>
      <c r="E1810" s="327" t="str">
        <f t="shared" si="28"/>
        <v/>
      </c>
    </row>
    <row r="1811" spans="1:5" x14ac:dyDescent="0.25">
      <c r="A1811" t="s">
        <v>15072</v>
      </c>
      <c r="B1811" t="s">
        <v>15073</v>
      </c>
      <c r="C1811"/>
      <c r="D1811" t="str">
        <f>VLOOKUP(A1811,'Step 2 - Old-New Code Crosswalk'!D:D,1,FALSE)</f>
        <v>100000-62000-82013</v>
      </c>
      <c r="E1811" s="327" t="str">
        <f t="shared" si="28"/>
        <v/>
      </c>
    </row>
    <row r="1812" spans="1:5" x14ac:dyDescent="0.25">
      <c r="A1812" t="s">
        <v>15074</v>
      </c>
      <c r="B1812" t="s">
        <v>15075</v>
      </c>
      <c r="C1812"/>
      <c r="D1812" t="str">
        <f>VLOOKUP(A1812,'Step 2 - Old-New Code Crosswalk'!D:D,1,FALSE)</f>
        <v>100000-62000-82022</v>
      </c>
      <c r="E1812" s="327" t="str">
        <f t="shared" si="28"/>
        <v/>
      </c>
    </row>
    <row r="1813" spans="1:5" x14ac:dyDescent="0.25">
      <c r="A1813" t="s">
        <v>15076</v>
      </c>
      <c r="B1813" t="s">
        <v>15077</v>
      </c>
      <c r="C1813"/>
      <c r="D1813" t="str">
        <f>VLOOKUP(A1813,'Step 2 - Old-New Code Crosswalk'!D:D,1,FALSE)</f>
        <v>100000-62000-83003</v>
      </c>
      <c r="E1813" s="327" t="str">
        <f t="shared" si="28"/>
        <v/>
      </c>
    </row>
    <row r="1814" spans="1:5" x14ac:dyDescent="0.25">
      <c r="A1814" t="s">
        <v>15078</v>
      </c>
      <c r="B1814" t="s">
        <v>15079</v>
      </c>
      <c r="C1814"/>
      <c r="D1814" t="str">
        <f>VLOOKUP(A1814,'Step 2 - Old-New Code Crosswalk'!D:D,1,FALSE)</f>
        <v>100000-62000-84006</v>
      </c>
      <c r="E1814" s="327" t="str">
        <f t="shared" si="28"/>
        <v/>
      </c>
    </row>
    <row r="1815" spans="1:5" x14ac:dyDescent="0.25">
      <c r="A1815" t="s">
        <v>15080</v>
      </c>
      <c r="B1815" t="s">
        <v>15081</v>
      </c>
      <c r="C1815"/>
      <c r="D1815" t="str">
        <f>VLOOKUP(A1815,'Step 2 - Old-New Code Crosswalk'!D:D,1,FALSE)</f>
        <v>100000-62100-64000</v>
      </c>
      <c r="E1815" s="327" t="str">
        <f t="shared" si="28"/>
        <v/>
      </c>
    </row>
    <row r="1816" spans="1:5" x14ac:dyDescent="0.25">
      <c r="A1816" t="s">
        <v>15082</v>
      </c>
      <c r="B1816" t="s">
        <v>15083</v>
      </c>
      <c r="C1816"/>
      <c r="D1816" t="str">
        <f>VLOOKUP(A1816,'Step 2 - Old-New Code Crosswalk'!D:D,1,FALSE)</f>
        <v>100000-62100-80000</v>
      </c>
      <c r="E1816" s="327" t="str">
        <f t="shared" si="28"/>
        <v/>
      </c>
    </row>
    <row r="1817" spans="1:5" x14ac:dyDescent="0.25">
      <c r="A1817" t="s">
        <v>15084</v>
      </c>
      <c r="B1817" t="s">
        <v>15085</v>
      </c>
      <c r="C1817"/>
      <c r="D1817" t="str">
        <f>VLOOKUP(A1817,'Step 2 - Old-New Code Crosswalk'!D:D,1,FALSE)</f>
        <v>100000-62100-80501</v>
      </c>
      <c r="E1817" s="327" t="str">
        <f t="shared" si="28"/>
        <v/>
      </c>
    </row>
    <row r="1818" spans="1:5" x14ac:dyDescent="0.25">
      <c r="A1818" t="s">
        <v>15086</v>
      </c>
      <c r="B1818" t="s">
        <v>15087</v>
      </c>
      <c r="C1818"/>
      <c r="D1818" t="str">
        <f>VLOOKUP(A1818,'Step 2 - Old-New Code Crosswalk'!D:D,1,FALSE)</f>
        <v>100000-62100-81000</v>
      </c>
      <c r="E1818" s="327" t="str">
        <f t="shared" si="28"/>
        <v/>
      </c>
    </row>
    <row r="1819" spans="1:5" x14ac:dyDescent="0.25">
      <c r="A1819" t="s">
        <v>15088</v>
      </c>
      <c r="B1819" t="s">
        <v>15089</v>
      </c>
      <c r="C1819"/>
      <c r="D1819" t="str">
        <f>VLOOKUP(A1819,'Step 2 - Old-New Code Crosswalk'!D:D,1,FALSE)</f>
        <v>100000-62100-81007</v>
      </c>
      <c r="E1819" s="327" t="str">
        <f t="shared" si="28"/>
        <v/>
      </c>
    </row>
    <row r="1820" spans="1:5" x14ac:dyDescent="0.25">
      <c r="A1820" t="s">
        <v>15090</v>
      </c>
      <c r="B1820" t="s">
        <v>15091</v>
      </c>
      <c r="C1820"/>
      <c r="D1820" t="str">
        <f>VLOOKUP(A1820,'Step 2 - Old-New Code Crosswalk'!D:D,1,FALSE)</f>
        <v>100000-62100-82000</v>
      </c>
      <c r="E1820" s="327" t="str">
        <f t="shared" si="28"/>
        <v/>
      </c>
    </row>
    <row r="1821" spans="1:5" x14ac:dyDescent="0.25">
      <c r="A1821" t="s">
        <v>15092</v>
      </c>
      <c r="B1821" t="s">
        <v>15093</v>
      </c>
      <c r="C1821"/>
      <c r="D1821" t="str">
        <f>VLOOKUP(A1821,'Step 2 - Old-New Code Crosswalk'!D:D,1,FALSE)</f>
        <v>100000-62100-82012</v>
      </c>
      <c r="E1821" s="327" t="str">
        <f t="shared" si="28"/>
        <v/>
      </c>
    </row>
    <row r="1822" spans="1:5" x14ac:dyDescent="0.25">
      <c r="A1822" t="s">
        <v>15094</v>
      </c>
      <c r="B1822" t="s">
        <v>15095</v>
      </c>
      <c r="C1822"/>
      <c r="D1822" t="str">
        <f>VLOOKUP(A1822,'Step 2 - Old-New Code Crosswalk'!D:D,1,FALSE)</f>
        <v>100000-62100-82013</v>
      </c>
      <c r="E1822" s="327" t="str">
        <f t="shared" si="28"/>
        <v/>
      </c>
    </row>
    <row r="1823" spans="1:5" x14ac:dyDescent="0.25">
      <c r="A1823" t="s">
        <v>15096</v>
      </c>
      <c r="B1823" t="s">
        <v>15097</v>
      </c>
      <c r="C1823"/>
      <c r="D1823" t="str">
        <f>VLOOKUP(A1823,'Step 2 - Old-New Code Crosswalk'!D:D,1,FALSE)</f>
        <v>100000-62100-83003</v>
      </c>
      <c r="E1823" s="327" t="str">
        <f t="shared" si="28"/>
        <v/>
      </c>
    </row>
    <row r="1824" spans="1:5" x14ac:dyDescent="0.25">
      <c r="A1824" t="s">
        <v>15098</v>
      </c>
      <c r="B1824" t="s">
        <v>15099</v>
      </c>
      <c r="C1824"/>
      <c r="D1824" t="str">
        <f>VLOOKUP(A1824,'Step 2 - Old-New Code Crosswalk'!D:D,1,FALSE)</f>
        <v>100000-62100-84006</v>
      </c>
      <c r="E1824" s="327" t="str">
        <f t="shared" si="28"/>
        <v/>
      </c>
    </row>
    <row r="1825" spans="1:5" x14ac:dyDescent="0.25">
      <c r="A1825" t="s">
        <v>6200</v>
      </c>
      <c r="B1825" t="s">
        <v>15100</v>
      </c>
      <c r="C1825"/>
      <c r="D1825" t="str">
        <f>VLOOKUP(A1825,'Step 2 - Old-New Code Crosswalk'!D:D,1,FALSE)</f>
        <v>100000-62101-62000</v>
      </c>
      <c r="E1825" s="327" t="str">
        <f t="shared" si="28"/>
        <v/>
      </c>
    </row>
    <row r="1826" spans="1:5" x14ac:dyDescent="0.25">
      <c r="A1826" t="s">
        <v>15101</v>
      </c>
      <c r="B1826" t="s">
        <v>15102</v>
      </c>
      <c r="C1826"/>
      <c r="D1826" t="str">
        <f>VLOOKUP(A1826,'Step 2 - Old-New Code Crosswalk'!D:D,1,FALSE)</f>
        <v>100000-62101-64000</v>
      </c>
      <c r="E1826" s="327" t="str">
        <f t="shared" si="28"/>
        <v/>
      </c>
    </row>
    <row r="1827" spans="1:5" x14ac:dyDescent="0.25">
      <c r="A1827" t="s">
        <v>15103</v>
      </c>
      <c r="B1827" t="s">
        <v>15104</v>
      </c>
      <c r="C1827"/>
      <c r="D1827" t="str">
        <f>VLOOKUP(A1827,'Step 2 - Old-New Code Crosswalk'!D:D,1,FALSE)</f>
        <v>100000-62101-80000</v>
      </c>
      <c r="E1827" s="327" t="str">
        <f t="shared" si="28"/>
        <v/>
      </c>
    </row>
    <row r="1828" spans="1:5" x14ac:dyDescent="0.25">
      <c r="A1828" t="s">
        <v>15105</v>
      </c>
      <c r="B1828" t="s">
        <v>15106</v>
      </c>
      <c r="C1828"/>
      <c r="D1828" t="str">
        <f>VLOOKUP(A1828,'Step 2 - Old-New Code Crosswalk'!D:D,1,FALSE)</f>
        <v>100000-62101-81000</v>
      </c>
      <c r="E1828" s="327" t="str">
        <f t="shared" si="28"/>
        <v/>
      </c>
    </row>
    <row r="1829" spans="1:5" x14ac:dyDescent="0.25">
      <c r="A1829" t="s">
        <v>15107</v>
      </c>
      <c r="B1829" t="s">
        <v>15108</v>
      </c>
      <c r="C1829"/>
      <c r="D1829" t="str">
        <f>VLOOKUP(A1829,'Step 2 - Old-New Code Crosswalk'!D:D,1,FALSE)</f>
        <v>100000-62101-82000</v>
      </c>
      <c r="E1829" s="327" t="str">
        <f t="shared" si="28"/>
        <v/>
      </c>
    </row>
    <row r="1830" spans="1:5" x14ac:dyDescent="0.25">
      <c r="A1830" t="s">
        <v>15109</v>
      </c>
      <c r="B1830" t="s">
        <v>15110</v>
      </c>
      <c r="C1830"/>
      <c r="D1830" t="str">
        <f>VLOOKUP(A1830,'Step 2 - Old-New Code Crosswalk'!D:D,1,FALSE)</f>
        <v>100000-62101-82012</v>
      </c>
      <c r="E1830" s="327" t="str">
        <f t="shared" si="28"/>
        <v/>
      </c>
    </row>
    <row r="1831" spans="1:5" x14ac:dyDescent="0.25">
      <c r="A1831" t="s">
        <v>15111</v>
      </c>
      <c r="B1831" t="s">
        <v>15112</v>
      </c>
      <c r="C1831"/>
      <c r="D1831" t="str">
        <f>VLOOKUP(A1831,'Step 2 - Old-New Code Crosswalk'!D:D,1,FALSE)</f>
        <v>100000-62101-82013</v>
      </c>
      <c r="E1831" s="327" t="str">
        <f t="shared" si="28"/>
        <v/>
      </c>
    </row>
    <row r="1832" spans="1:5" x14ac:dyDescent="0.25">
      <c r="A1832" t="s">
        <v>15113</v>
      </c>
      <c r="B1832" t="s">
        <v>13574</v>
      </c>
      <c r="C1832"/>
      <c r="D1832" t="e">
        <f>VLOOKUP(A1832,'Step 2 - Old-New Code Crosswalk'!D:D,1,FALSE)</f>
        <v>#N/A</v>
      </c>
      <c r="E1832" s="327" t="e">
        <f t="shared" si="28"/>
        <v>#N/A</v>
      </c>
    </row>
    <row r="1833" spans="1:5" x14ac:dyDescent="0.25">
      <c r="A1833" t="s">
        <v>6209</v>
      </c>
      <c r="B1833" t="s">
        <v>15114</v>
      </c>
      <c r="C1833"/>
      <c r="D1833" t="e">
        <f>VLOOKUP(A1833,'Step 2 - Old-New Code Crosswalk'!D:D,1,FALSE)</f>
        <v>#N/A</v>
      </c>
      <c r="E1833" s="327" t="e">
        <f t="shared" si="28"/>
        <v>#N/A</v>
      </c>
    </row>
    <row r="1834" spans="1:5" x14ac:dyDescent="0.25">
      <c r="A1834" t="s">
        <v>15115</v>
      </c>
      <c r="B1834" t="s">
        <v>13576</v>
      </c>
      <c r="C1834"/>
      <c r="D1834" t="e">
        <f>VLOOKUP(A1834,'Step 2 - Old-New Code Crosswalk'!D:D,1,FALSE)</f>
        <v>#N/A</v>
      </c>
      <c r="E1834" s="327" t="e">
        <f t="shared" si="28"/>
        <v>#N/A</v>
      </c>
    </row>
    <row r="1835" spans="1:5" x14ac:dyDescent="0.25">
      <c r="A1835" t="s">
        <v>15116</v>
      </c>
      <c r="B1835" t="s">
        <v>13578</v>
      </c>
      <c r="C1835"/>
      <c r="D1835" t="e">
        <f>VLOOKUP(A1835,'Step 2 - Old-New Code Crosswalk'!D:D,1,FALSE)</f>
        <v>#N/A</v>
      </c>
      <c r="E1835" s="327" t="e">
        <f t="shared" si="28"/>
        <v>#N/A</v>
      </c>
    </row>
    <row r="1836" spans="1:5" x14ac:dyDescent="0.25">
      <c r="A1836" t="s">
        <v>15117</v>
      </c>
      <c r="B1836" t="s">
        <v>21057</v>
      </c>
      <c r="C1836"/>
      <c r="D1836" t="e">
        <f>VLOOKUP(A1836,'Step 2 - Old-New Code Crosswalk'!D:D,1,FALSE)</f>
        <v>#N/A</v>
      </c>
      <c r="E1836" s="327" t="e">
        <f t="shared" si="28"/>
        <v>#N/A</v>
      </c>
    </row>
    <row r="1837" spans="1:5" x14ac:dyDescent="0.25">
      <c r="A1837" t="s">
        <v>21489</v>
      </c>
      <c r="B1837" t="s">
        <v>21059</v>
      </c>
      <c r="C1837"/>
      <c r="D1837" t="e">
        <f>VLOOKUP(A1837,'Step 2 - Old-New Code Crosswalk'!D:D,1,FALSE)</f>
        <v>#N/A</v>
      </c>
      <c r="E1837" s="327" t="e">
        <f t="shared" si="28"/>
        <v>#N/A</v>
      </c>
    </row>
    <row r="1838" spans="1:5" x14ac:dyDescent="0.25">
      <c r="A1838" t="s">
        <v>15118</v>
      </c>
      <c r="B1838" t="s">
        <v>21060</v>
      </c>
      <c r="C1838"/>
      <c r="D1838" t="e">
        <f>VLOOKUP(A1838,'Step 2 - Old-New Code Crosswalk'!D:D,1,FALSE)</f>
        <v>#N/A</v>
      </c>
      <c r="E1838" s="327" t="e">
        <f t="shared" si="28"/>
        <v>#N/A</v>
      </c>
    </row>
    <row r="1839" spans="1:5" x14ac:dyDescent="0.25">
      <c r="A1839" t="s">
        <v>15119</v>
      </c>
      <c r="B1839" t="s">
        <v>21061</v>
      </c>
      <c r="C1839"/>
      <c r="D1839" t="e">
        <f>VLOOKUP(A1839,'Step 2 - Old-New Code Crosswalk'!D:D,1,FALSE)</f>
        <v>#N/A</v>
      </c>
      <c r="E1839" s="327" t="e">
        <f t="shared" si="28"/>
        <v>#N/A</v>
      </c>
    </row>
    <row r="1840" spans="1:5" x14ac:dyDescent="0.25">
      <c r="A1840" t="s">
        <v>15120</v>
      </c>
      <c r="B1840" t="s">
        <v>21062</v>
      </c>
      <c r="C1840"/>
      <c r="D1840" t="e">
        <f>VLOOKUP(A1840,'Step 2 - Old-New Code Crosswalk'!D:D,1,FALSE)</f>
        <v>#N/A</v>
      </c>
      <c r="E1840" s="327" t="e">
        <f t="shared" si="28"/>
        <v>#N/A</v>
      </c>
    </row>
    <row r="1841" spans="1:5" x14ac:dyDescent="0.25">
      <c r="A1841" t="s">
        <v>15121</v>
      </c>
      <c r="B1841" t="s">
        <v>21063</v>
      </c>
      <c r="C1841"/>
      <c r="D1841" t="e">
        <f>VLOOKUP(A1841,'Step 2 - Old-New Code Crosswalk'!D:D,1,FALSE)</f>
        <v>#N/A</v>
      </c>
      <c r="E1841" s="327" t="e">
        <f t="shared" si="28"/>
        <v>#N/A</v>
      </c>
    </row>
    <row r="1842" spans="1:5" x14ac:dyDescent="0.25">
      <c r="A1842" t="s">
        <v>15122</v>
      </c>
      <c r="B1842" t="s">
        <v>21064</v>
      </c>
      <c r="C1842"/>
      <c r="D1842" t="e">
        <f>VLOOKUP(A1842,'Step 2 - Old-New Code Crosswalk'!D:D,1,FALSE)</f>
        <v>#N/A</v>
      </c>
      <c r="E1842" s="327" t="e">
        <f t="shared" si="28"/>
        <v>#N/A</v>
      </c>
    </row>
    <row r="1843" spans="1:5" x14ac:dyDescent="0.25">
      <c r="A1843" t="s">
        <v>21490</v>
      </c>
      <c r="B1843" t="s">
        <v>13576</v>
      </c>
      <c r="C1843"/>
      <c r="D1843" t="e">
        <f>VLOOKUP(A1843,'Step 2 - Old-New Code Crosswalk'!D:D,1,FALSE)</f>
        <v>#N/A</v>
      </c>
      <c r="E1843" s="327" t="e">
        <f t="shared" si="28"/>
        <v>#N/A</v>
      </c>
    </row>
    <row r="1844" spans="1:5" x14ac:dyDescent="0.25">
      <c r="A1844" t="s">
        <v>15123</v>
      </c>
      <c r="B1844" t="s">
        <v>21065</v>
      </c>
      <c r="C1844"/>
      <c r="D1844" t="e">
        <f>VLOOKUP(A1844,'Step 2 - Old-New Code Crosswalk'!D:D,1,FALSE)</f>
        <v>#N/A</v>
      </c>
      <c r="E1844" s="327" t="e">
        <f t="shared" si="28"/>
        <v>#N/A</v>
      </c>
    </row>
    <row r="1845" spans="1:5" x14ac:dyDescent="0.25">
      <c r="A1845" t="s">
        <v>15124</v>
      </c>
      <c r="B1845" t="s">
        <v>15125</v>
      </c>
      <c r="C1845"/>
      <c r="D1845" t="e">
        <f>VLOOKUP(A1845,'Step 2 - Old-New Code Crosswalk'!D:D,1,FALSE)</f>
        <v>#N/A</v>
      </c>
      <c r="E1845" s="327" t="e">
        <f t="shared" si="28"/>
        <v>#N/A</v>
      </c>
    </row>
    <row r="1846" spans="1:5" x14ac:dyDescent="0.25">
      <c r="A1846" t="s">
        <v>15126</v>
      </c>
      <c r="B1846" t="s">
        <v>15127</v>
      </c>
      <c r="C1846"/>
      <c r="D1846" t="e">
        <f>VLOOKUP(A1846,'Step 2 - Old-New Code Crosswalk'!D:D,1,FALSE)</f>
        <v>#N/A</v>
      </c>
      <c r="E1846" s="327" t="e">
        <f t="shared" si="28"/>
        <v>#N/A</v>
      </c>
    </row>
    <row r="1847" spans="1:5" x14ac:dyDescent="0.25">
      <c r="A1847" t="s">
        <v>15128</v>
      </c>
      <c r="B1847" t="s">
        <v>15129</v>
      </c>
      <c r="C1847"/>
      <c r="D1847" t="e">
        <f>VLOOKUP(A1847,'Step 2 - Old-New Code Crosswalk'!D:D,1,FALSE)</f>
        <v>#N/A</v>
      </c>
      <c r="E1847" s="327" t="e">
        <f t="shared" si="28"/>
        <v>#N/A</v>
      </c>
    </row>
    <row r="1848" spans="1:5" x14ac:dyDescent="0.25">
      <c r="A1848" t="s">
        <v>15130</v>
      </c>
      <c r="B1848" t="s">
        <v>15131</v>
      </c>
      <c r="C1848"/>
      <c r="D1848" t="e">
        <f>VLOOKUP(A1848,'Step 2 - Old-New Code Crosswalk'!D:D,1,FALSE)</f>
        <v>#N/A</v>
      </c>
      <c r="E1848" s="327" t="e">
        <f t="shared" si="28"/>
        <v>#N/A</v>
      </c>
    </row>
    <row r="1849" spans="1:5" x14ac:dyDescent="0.25">
      <c r="A1849" t="s">
        <v>15132</v>
      </c>
      <c r="B1849" t="s">
        <v>15133</v>
      </c>
      <c r="C1849"/>
      <c r="D1849" t="e">
        <f>VLOOKUP(A1849,'Step 2 - Old-New Code Crosswalk'!D:D,1,FALSE)</f>
        <v>#N/A</v>
      </c>
      <c r="E1849" s="327" t="e">
        <f t="shared" si="28"/>
        <v>#N/A</v>
      </c>
    </row>
    <row r="1850" spans="1:5" x14ac:dyDescent="0.25">
      <c r="A1850" t="s">
        <v>15134</v>
      </c>
      <c r="B1850" t="s">
        <v>15135</v>
      </c>
      <c r="C1850"/>
      <c r="D1850" t="e">
        <f>VLOOKUP(A1850,'Step 2 - Old-New Code Crosswalk'!D:D,1,FALSE)</f>
        <v>#N/A</v>
      </c>
      <c r="E1850" s="327" t="e">
        <f t="shared" si="28"/>
        <v>#N/A</v>
      </c>
    </row>
    <row r="1851" spans="1:5" x14ac:dyDescent="0.25">
      <c r="A1851" t="s">
        <v>15136</v>
      </c>
      <c r="B1851" t="s">
        <v>15137</v>
      </c>
      <c r="C1851"/>
      <c r="D1851" t="e">
        <f>VLOOKUP(A1851,'Step 2 - Old-New Code Crosswalk'!D:D,1,FALSE)</f>
        <v>#N/A</v>
      </c>
      <c r="E1851" s="327" t="e">
        <f t="shared" si="28"/>
        <v>#N/A</v>
      </c>
    </row>
    <row r="1852" spans="1:5" x14ac:dyDescent="0.25">
      <c r="A1852" t="s">
        <v>15138</v>
      </c>
      <c r="B1852" t="s">
        <v>15139</v>
      </c>
      <c r="C1852"/>
      <c r="D1852" t="e">
        <f>VLOOKUP(A1852,'Step 2 - Old-New Code Crosswalk'!D:D,1,FALSE)</f>
        <v>#N/A</v>
      </c>
      <c r="E1852" s="327" t="e">
        <f t="shared" si="28"/>
        <v>#N/A</v>
      </c>
    </row>
    <row r="1853" spans="1:5" x14ac:dyDescent="0.25">
      <c r="A1853" t="s">
        <v>15140</v>
      </c>
      <c r="B1853" t="s">
        <v>15141</v>
      </c>
      <c r="C1853"/>
      <c r="D1853" t="e">
        <f>VLOOKUP(A1853,'Step 2 - Old-New Code Crosswalk'!D:D,1,FALSE)</f>
        <v>#N/A</v>
      </c>
      <c r="E1853" s="327" t="e">
        <f t="shared" si="28"/>
        <v>#N/A</v>
      </c>
    </row>
    <row r="1854" spans="1:5" x14ac:dyDescent="0.25">
      <c r="A1854" t="s">
        <v>15142</v>
      </c>
      <c r="B1854" t="s">
        <v>15143</v>
      </c>
      <c r="C1854"/>
      <c r="D1854" t="e">
        <f>VLOOKUP(A1854,'Step 2 - Old-New Code Crosswalk'!D:D,1,FALSE)</f>
        <v>#N/A</v>
      </c>
      <c r="E1854" s="327" t="e">
        <f t="shared" si="28"/>
        <v>#N/A</v>
      </c>
    </row>
    <row r="1855" spans="1:5" x14ac:dyDescent="0.25">
      <c r="A1855" t="s">
        <v>15144</v>
      </c>
      <c r="B1855" t="s">
        <v>13587</v>
      </c>
      <c r="C1855"/>
      <c r="D1855" t="e">
        <f>VLOOKUP(A1855,'Step 2 - Old-New Code Crosswalk'!D:D,1,FALSE)</f>
        <v>#N/A</v>
      </c>
      <c r="E1855" s="327" t="e">
        <f t="shared" si="28"/>
        <v>#N/A</v>
      </c>
    </row>
    <row r="1856" spans="1:5" x14ac:dyDescent="0.25">
      <c r="A1856" t="s">
        <v>6222</v>
      </c>
      <c r="B1856" t="s">
        <v>15145</v>
      </c>
      <c r="C1856"/>
      <c r="D1856" t="e">
        <f>VLOOKUP(A1856,'Step 2 - Old-New Code Crosswalk'!D:D,1,FALSE)</f>
        <v>#N/A</v>
      </c>
      <c r="E1856" s="327" t="e">
        <f t="shared" si="28"/>
        <v>#N/A</v>
      </c>
    </row>
    <row r="1857" spans="1:5" x14ac:dyDescent="0.25">
      <c r="A1857" t="s">
        <v>20202</v>
      </c>
      <c r="B1857" t="s">
        <v>20701</v>
      </c>
      <c r="C1857"/>
      <c r="D1857" t="str">
        <f>VLOOKUP(A1857,'Step 2 - Old-New Code Crosswalk'!D:D,1,FALSE)</f>
        <v>100000-63001-61100</v>
      </c>
      <c r="E1857" s="327" t="str">
        <f t="shared" si="28"/>
        <v/>
      </c>
    </row>
    <row r="1858" spans="1:5" x14ac:dyDescent="0.25">
      <c r="A1858" t="s">
        <v>15146</v>
      </c>
      <c r="B1858" t="s">
        <v>15147</v>
      </c>
      <c r="C1858"/>
      <c r="D1858" t="str">
        <f>VLOOKUP(A1858,'Step 2 - Old-New Code Crosswalk'!D:D,1,FALSE)</f>
        <v>100000-63001-80000</v>
      </c>
      <c r="E1858" s="327" t="str">
        <f t="shared" ref="E1858:E1921" si="29">IF(A1858=D1858,"","ERROR")</f>
        <v/>
      </c>
    </row>
    <row r="1859" spans="1:5" x14ac:dyDescent="0.25">
      <c r="A1859" t="s">
        <v>20702</v>
      </c>
      <c r="B1859" t="s">
        <v>20703</v>
      </c>
      <c r="C1859"/>
      <c r="D1859" t="e">
        <f>VLOOKUP(A1859,'Step 2 - Old-New Code Crosswalk'!D:D,1,FALSE)</f>
        <v>#N/A</v>
      </c>
      <c r="E1859" s="327" t="e">
        <f t="shared" si="29"/>
        <v>#N/A</v>
      </c>
    </row>
    <row r="1860" spans="1:5" x14ac:dyDescent="0.25">
      <c r="A1860" t="s">
        <v>15148</v>
      </c>
      <c r="B1860" t="s">
        <v>15149</v>
      </c>
      <c r="C1860"/>
      <c r="D1860" t="str">
        <f>VLOOKUP(A1860,'Step 2 - Old-New Code Crosswalk'!D:D,1,FALSE)</f>
        <v>100000-63001-80501</v>
      </c>
      <c r="E1860" s="327" t="str">
        <f t="shared" si="29"/>
        <v/>
      </c>
    </row>
    <row r="1861" spans="1:5" x14ac:dyDescent="0.25">
      <c r="A1861" t="s">
        <v>15150</v>
      </c>
      <c r="B1861" t="s">
        <v>15151</v>
      </c>
      <c r="C1861"/>
      <c r="D1861" t="str">
        <f>VLOOKUP(A1861,'Step 2 - Old-New Code Crosswalk'!D:D,1,FALSE)</f>
        <v>100000-63001-81000</v>
      </c>
      <c r="E1861" s="327" t="str">
        <f t="shared" si="29"/>
        <v/>
      </c>
    </row>
    <row r="1862" spans="1:5" x14ac:dyDescent="0.25">
      <c r="A1862" t="s">
        <v>15152</v>
      </c>
      <c r="B1862" t="s">
        <v>15153</v>
      </c>
      <c r="C1862"/>
      <c r="D1862" t="str">
        <f>VLOOKUP(A1862,'Step 2 - Old-New Code Crosswalk'!D:D,1,FALSE)</f>
        <v>100000-63001-81007</v>
      </c>
      <c r="E1862" s="327" t="str">
        <f t="shared" si="29"/>
        <v/>
      </c>
    </row>
    <row r="1863" spans="1:5" x14ac:dyDescent="0.25">
      <c r="A1863" t="s">
        <v>20203</v>
      </c>
      <c r="B1863" t="s">
        <v>20704</v>
      </c>
      <c r="C1863"/>
      <c r="D1863" t="str">
        <f>VLOOKUP(A1863,'Step 2 - Old-New Code Crosswalk'!D:D,1,FALSE)</f>
        <v>100000-63001-81009</v>
      </c>
      <c r="E1863" s="327" t="str">
        <f t="shared" si="29"/>
        <v/>
      </c>
    </row>
    <row r="1864" spans="1:5" x14ac:dyDescent="0.25">
      <c r="A1864" t="s">
        <v>15154</v>
      </c>
      <c r="B1864" t="s">
        <v>15155</v>
      </c>
      <c r="C1864"/>
      <c r="D1864" t="str">
        <f>VLOOKUP(A1864,'Step 2 - Old-New Code Crosswalk'!D:D,1,FALSE)</f>
        <v>100000-63001-82000</v>
      </c>
      <c r="E1864" s="327" t="str">
        <f t="shared" si="29"/>
        <v/>
      </c>
    </row>
    <row r="1865" spans="1:5" x14ac:dyDescent="0.25">
      <c r="A1865" t="s">
        <v>20204</v>
      </c>
      <c r="B1865" t="s">
        <v>20705</v>
      </c>
      <c r="C1865"/>
      <c r="D1865" t="str">
        <f>VLOOKUP(A1865,'Step 2 - Old-New Code Crosswalk'!D:D,1,FALSE)</f>
        <v>100000-63001-82012</v>
      </c>
      <c r="E1865" s="327" t="str">
        <f t="shared" si="29"/>
        <v/>
      </c>
    </row>
    <row r="1866" spans="1:5" x14ac:dyDescent="0.25">
      <c r="A1866" t="s">
        <v>15156</v>
      </c>
      <c r="B1866" t="s">
        <v>15157</v>
      </c>
      <c r="C1866"/>
      <c r="D1866" t="str">
        <f>VLOOKUP(A1866,'Step 2 - Old-New Code Crosswalk'!D:D,1,FALSE)</f>
        <v>100000-63001-82013</v>
      </c>
      <c r="E1866" s="327" t="str">
        <f t="shared" si="29"/>
        <v/>
      </c>
    </row>
    <row r="1867" spans="1:5" x14ac:dyDescent="0.25">
      <c r="A1867" t="s">
        <v>20205</v>
      </c>
      <c r="B1867" t="s">
        <v>20706</v>
      </c>
      <c r="C1867"/>
      <c r="D1867" t="str">
        <f>VLOOKUP(A1867,'Step 2 - Old-New Code Crosswalk'!D:D,1,FALSE)</f>
        <v>100000-63001-82022</v>
      </c>
      <c r="E1867" s="327" t="str">
        <f t="shared" si="29"/>
        <v/>
      </c>
    </row>
    <row r="1868" spans="1:5" x14ac:dyDescent="0.25">
      <c r="A1868" t="s">
        <v>20206</v>
      </c>
      <c r="B1868" t="s">
        <v>20707</v>
      </c>
      <c r="C1868"/>
      <c r="D1868" t="str">
        <f>VLOOKUP(A1868,'Step 2 - Old-New Code Crosswalk'!D:D,1,FALSE)</f>
        <v>100000-63001-83003</v>
      </c>
      <c r="E1868" s="327" t="str">
        <f t="shared" si="29"/>
        <v/>
      </c>
    </row>
    <row r="1869" spans="1:5" x14ac:dyDescent="0.25">
      <c r="A1869" t="s">
        <v>20207</v>
      </c>
      <c r="B1869" t="s">
        <v>20708</v>
      </c>
      <c r="C1869"/>
      <c r="D1869" t="str">
        <f>VLOOKUP(A1869,'Step 2 - Old-New Code Crosswalk'!D:D,1,FALSE)</f>
        <v>100000-63002-60100</v>
      </c>
      <c r="E1869" s="327" t="str">
        <f t="shared" si="29"/>
        <v/>
      </c>
    </row>
    <row r="1870" spans="1:5" x14ac:dyDescent="0.25">
      <c r="A1870" t="s">
        <v>20208</v>
      </c>
      <c r="B1870" t="s">
        <v>20709</v>
      </c>
      <c r="C1870"/>
      <c r="D1870" t="str">
        <f>VLOOKUP(A1870,'Step 2 - Old-New Code Crosswalk'!D:D,1,FALSE)</f>
        <v>100000-63002-80000</v>
      </c>
      <c r="E1870" s="327" t="str">
        <f t="shared" si="29"/>
        <v/>
      </c>
    </row>
    <row r="1871" spans="1:5" x14ac:dyDescent="0.25">
      <c r="A1871" t="s">
        <v>20209</v>
      </c>
      <c r="B1871" t="s">
        <v>20710</v>
      </c>
      <c r="C1871"/>
      <c r="D1871" t="str">
        <f>VLOOKUP(A1871,'Step 2 - Old-New Code Crosswalk'!D:D,1,FALSE)</f>
        <v>100000-63002-80501</v>
      </c>
      <c r="E1871" s="327" t="str">
        <f t="shared" si="29"/>
        <v/>
      </c>
    </row>
    <row r="1872" spans="1:5" x14ac:dyDescent="0.25">
      <c r="A1872" t="s">
        <v>20210</v>
      </c>
      <c r="B1872" t="s">
        <v>20711</v>
      </c>
      <c r="C1872"/>
      <c r="D1872" t="str">
        <f>VLOOKUP(A1872,'Step 2 - Old-New Code Crosswalk'!D:D,1,FALSE)</f>
        <v>100000-63002-81000</v>
      </c>
      <c r="E1872" s="327" t="str">
        <f t="shared" si="29"/>
        <v/>
      </c>
    </row>
    <row r="1873" spans="1:5" x14ac:dyDescent="0.25">
      <c r="A1873" t="s">
        <v>20211</v>
      </c>
      <c r="B1873" t="s">
        <v>20712</v>
      </c>
      <c r="C1873"/>
      <c r="D1873" t="str">
        <f>VLOOKUP(A1873,'Step 2 - Old-New Code Crosswalk'!D:D,1,FALSE)</f>
        <v>100000-63002-81007</v>
      </c>
      <c r="E1873" s="327" t="str">
        <f t="shared" si="29"/>
        <v/>
      </c>
    </row>
    <row r="1874" spans="1:5" x14ac:dyDescent="0.25">
      <c r="A1874" t="s">
        <v>20212</v>
      </c>
      <c r="B1874" t="s">
        <v>20713</v>
      </c>
      <c r="C1874"/>
      <c r="D1874" t="str">
        <f>VLOOKUP(A1874,'Step 2 - Old-New Code Crosswalk'!D:D,1,FALSE)</f>
        <v>100000-63002-82000</v>
      </c>
      <c r="E1874" s="327" t="str">
        <f t="shared" si="29"/>
        <v/>
      </c>
    </row>
    <row r="1875" spans="1:5" x14ac:dyDescent="0.25">
      <c r="A1875" t="s">
        <v>20213</v>
      </c>
      <c r="B1875" t="s">
        <v>20714</v>
      </c>
      <c r="C1875"/>
      <c r="D1875" t="str">
        <f>VLOOKUP(A1875,'Step 2 - Old-New Code Crosswalk'!D:D,1,FALSE)</f>
        <v>100000-63002-82013</v>
      </c>
      <c r="E1875" s="327" t="str">
        <f t="shared" si="29"/>
        <v/>
      </c>
    </row>
    <row r="1876" spans="1:5" x14ac:dyDescent="0.25">
      <c r="A1876" t="s">
        <v>6231</v>
      </c>
      <c r="B1876" t="s">
        <v>15158</v>
      </c>
      <c r="C1876"/>
      <c r="D1876" t="str">
        <f>VLOOKUP(A1876,'Step 2 - Old-New Code Crosswalk'!D:D,1,FALSE)</f>
        <v>100000-63100-61000</v>
      </c>
      <c r="E1876" s="327" t="str">
        <f t="shared" si="29"/>
        <v/>
      </c>
    </row>
    <row r="1877" spans="1:5" x14ac:dyDescent="0.25">
      <c r="A1877" t="s">
        <v>6244</v>
      </c>
      <c r="B1877" t="s">
        <v>15159</v>
      </c>
      <c r="C1877"/>
      <c r="D1877" t="str">
        <f>VLOOKUP(A1877,'Step 2 - Old-New Code Crosswalk'!D:D,1,FALSE)</f>
        <v>100000-63100-62000</v>
      </c>
      <c r="E1877" s="327" t="str">
        <f t="shared" si="29"/>
        <v/>
      </c>
    </row>
    <row r="1878" spans="1:5" x14ac:dyDescent="0.25">
      <c r="A1878" t="s">
        <v>15160</v>
      </c>
      <c r="B1878" t="s">
        <v>15161</v>
      </c>
      <c r="C1878"/>
      <c r="D1878" t="str">
        <f>VLOOKUP(A1878,'Step 2 - Old-New Code Crosswalk'!D:D,1,FALSE)</f>
        <v>100000-63100-64000</v>
      </c>
      <c r="E1878" s="327" t="str">
        <f t="shared" si="29"/>
        <v/>
      </c>
    </row>
    <row r="1879" spans="1:5" x14ac:dyDescent="0.25">
      <c r="A1879" t="s">
        <v>15162</v>
      </c>
      <c r="B1879" t="s">
        <v>15163</v>
      </c>
      <c r="C1879"/>
      <c r="D1879" t="str">
        <f>VLOOKUP(A1879,'Step 2 - Old-New Code Crosswalk'!D:D,1,FALSE)</f>
        <v>100000-63100-80000</v>
      </c>
      <c r="E1879" s="327" t="str">
        <f t="shared" si="29"/>
        <v/>
      </c>
    </row>
    <row r="1880" spans="1:5" x14ac:dyDescent="0.25">
      <c r="A1880" t="s">
        <v>15164</v>
      </c>
      <c r="B1880" t="s">
        <v>15165</v>
      </c>
      <c r="C1880"/>
      <c r="D1880" t="str">
        <f>VLOOKUP(A1880,'Step 2 - Old-New Code Crosswalk'!D:D,1,FALSE)</f>
        <v>100000-63100-81000</v>
      </c>
      <c r="E1880" s="327" t="str">
        <f t="shared" si="29"/>
        <v/>
      </c>
    </row>
    <row r="1881" spans="1:5" x14ac:dyDescent="0.25">
      <c r="A1881" t="s">
        <v>15166</v>
      </c>
      <c r="B1881" t="s">
        <v>15167</v>
      </c>
      <c r="C1881"/>
      <c r="D1881" t="str">
        <f>VLOOKUP(A1881,'Step 2 - Old-New Code Crosswalk'!D:D,1,FALSE)</f>
        <v>100000-63100-81007</v>
      </c>
      <c r="E1881" s="327" t="str">
        <f t="shared" si="29"/>
        <v/>
      </c>
    </row>
    <row r="1882" spans="1:5" x14ac:dyDescent="0.25">
      <c r="A1882" t="s">
        <v>15168</v>
      </c>
      <c r="B1882" t="s">
        <v>15169</v>
      </c>
      <c r="C1882"/>
      <c r="D1882" t="str">
        <f>VLOOKUP(A1882,'Step 2 - Old-New Code Crosswalk'!D:D,1,FALSE)</f>
        <v>100000-63100-81009</v>
      </c>
      <c r="E1882" s="327" t="str">
        <f t="shared" si="29"/>
        <v/>
      </c>
    </row>
    <row r="1883" spans="1:5" x14ac:dyDescent="0.25">
      <c r="A1883" t="s">
        <v>15170</v>
      </c>
      <c r="B1883" t="s">
        <v>15171</v>
      </c>
      <c r="C1883"/>
      <c r="D1883" t="str">
        <f>VLOOKUP(A1883,'Step 2 - Old-New Code Crosswalk'!D:D,1,FALSE)</f>
        <v>100000-63100-82000</v>
      </c>
      <c r="E1883" s="327" t="str">
        <f t="shared" si="29"/>
        <v/>
      </c>
    </row>
    <row r="1884" spans="1:5" x14ac:dyDescent="0.25">
      <c r="A1884" t="s">
        <v>15172</v>
      </c>
      <c r="B1884" t="s">
        <v>15173</v>
      </c>
      <c r="C1884"/>
      <c r="D1884" t="str">
        <f>VLOOKUP(A1884,'Step 2 - Old-New Code Crosswalk'!D:D,1,FALSE)</f>
        <v>100000-63100-82012</v>
      </c>
      <c r="E1884" s="327" t="str">
        <f t="shared" si="29"/>
        <v/>
      </c>
    </row>
    <row r="1885" spans="1:5" x14ac:dyDescent="0.25">
      <c r="A1885" t="s">
        <v>15174</v>
      </c>
      <c r="B1885" t="s">
        <v>15175</v>
      </c>
      <c r="C1885"/>
      <c r="D1885" t="str">
        <f>VLOOKUP(A1885,'Step 2 - Old-New Code Crosswalk'!D:D,1,FALSE)</f>
        <v>100000-63100-82013</v>
      </c>
      <c r="E1885" s="327" t="str">
        <f t="shared" si="29"/>
        <v/>
      </c>
    </row>
    <row r="1886" spans="1:5" x14ac:dyDescent="0.25">
      <c r="A1886" t="s">
        <v>15176</v>
      </c>
      <c r="B1886" t="s">
        <v>15177</v>
      </c>
      <c r="C1886"/>
      <c r="D1886" t="str">
        <f>VLOOKUP(A1886,'Step 2 - Old-New Code Crosswalk'!D:D,1,FALSE)</f>
        <v>100000-63100-82022</v>
      </c>
      <c r="E1886" s="327" t="str">
        <f t="shared" si="29"/>
        <v/>
      </c>
    </row>
    <row r="1887" spans="1:5" x14ac:dyDescent="0.25">
      <c r="A1887" t="s">
        <v>15178</v>
      </c>
      <c r="B1887" t="s">
        <v>15179</v>
      </c>
      <c r="C1887"/>
      <c r="D1887" t="str">
        <f>VLOOKUP(A1887,'Step 2 - Old-New Code Crosswalk'!D:D,1,FALSE)</f>
        <v>100000-63100-83003</v>
      </c>
      <c r="E1887" s="327" t="str">
        <f t="shared" si="29"/>
        <v/>
      </c>
    </row>
    <row r="1888" spans="1:5" x14ac:dyDescent="0.25">
      <c r="A1888" t="s">
        <v>15180</v>
      </c>
      <c r="B1888" t="s">
        <v>15181</v>
      </c>
      <c r="C1888"/>
      <c r="D1888" t="str">
        <f>VLOOKUP(A1888,'Step 2 - Old-New Code Crosswalk'!D:D,1,FALSE)</f>
        <v>100000-63100-84006</v>
      </c>
      <c r="E1888" s="327" t="str">
        <f t="shared" si="29"/>
        <v/>
      </c>
    </row>
    <row r="1889" spans="1:5" x14ac:dyDescent="0.25">
      <c r="A1889" t="s">
        <v>15182</v>
      </c>
      <c r="B1889" t="s">
        <v>15183</v>
      </c>
      <c r="C1889"/>
      <c r="D1889" t="str">
        <f>VLOOKUP(A1889,'Step 2 - Old-New Code Crosswalk'!D:D,1,FALSE)</f>
        <v>100000-63101-80000</v>
      </c>
      <c r="E1889" s="327" t="str">
        <f t="shared" si="29"/>
        <v/>
      </c>
    </row>
    <row r="1890" spans="1:5" x14ac:dyDescent="0.25">
      <c r="A1890" t="s">
        <v>15184</v>
      </c>
      <c r="B1890" t="s">
        <v>15185</v>
      </c>
      <c r="C1890"/>
      <c r="D1890" t="str">
        <f>VLOOKUP(A1890,'Step 2 - Old-New Code Crosswalk'!D:D,1,FALSE)</f>
        <v>100000-63101-80501</v>
      </c>
      <c r="E1890" s="327" t="str">
        <f t="shared" si="29"/>
        <v/>
      </c>
    </row>
    <row r="1891" spans="1:5" x14ac:dyDescent="0.25">
      <c r="A1891" t="s">
        <v>15186</v>
      </c>
      <c r="B1891" t="s">
        <v>15187</v>
      </c>
      <c r="C1891"/>
      <c r="D1891" t="str">
        <f>VLOOKUP(A1891,'Step 2 - Old-New Code Crosswalk'!D:D,1,FALSE)</f>
        <v>100000-63101-81000</v>
      </c>
      <c r="E1891" s="327" t="str">
        <f t="shared" si="29"/>
        <v/>
      </c>
    </row>
    <row r="1892" spans="1:5" x14ac:dyDescent="0.25">
      <c r="A1892" t="s">
        <v>15188</v>
      </c>
      <c r="B1892" t="s">
        <v>15189</v>
      </c>
      <c r="C1892"/>
      <c r="D1892" t="str">
        <f>VLOOKUP(A1892,'Step 2 - Old-New Code Crosswalk'!D:D,1,FALSE)</f>
        <v>100000-63101-81003</v>
      </c>
      <c r="E1892" s="327" t="str">
        <f t="shared" si="29"/>
        <v/>
      </c>
    </row>
    <row r="1893" spans="1:5" x14ac:dyDescent="0.25">
      <c r="A1893" t="s">
        <v>15190</v>
      </c>
      <c r="B1893" t="s">
        <v>15191</v>
      </c>
      <c r="C1893"/>
      <c r="D1893" t="str">
        <f>VLOOKUP(A1893,'Step 2 - Old-New Code Crosswalk'!D:D,1,FALSE)</f>
        <v>100000-63101-81007</v>
      </c>
      <c r="E1893" s="327" t="str">
        <f t="shared" si="29"/>
        <v/>
      </c>
    </row>
    <row r="1894" spans="1:5" x14ac:dyDescent="0.25">
      <c r="A1894" t="s">
        <v>15192</v>
      </c>
      <c r="B1894" t="s">
        <v>15193</v>
      </c>
      <c r="C1894"/>
      <c r="D1894" t="str">
        <f>VLOOKUP(A1894,'Step 2 - Old-New Code Crosswalk'!D:D,1,FALSE)</f>
        <v>100000-63101-82000</v>
      </c>
      <c r="E1894" s="327" t="str">
        <f t="shared" si="29"/>
        <v/>
      </c>
    </row>
    <row r="1895" spans="1:5" x14ac:dyDescent="0.25">
      <c r="A1895" t="s">
        <v>15194</v>
      </c>
      <c r="B1895" t="s">
        <v>15195</v>
      </c>
      <c r="C1895"/>
      <c r="D1895" t="str">
        <f>VLOOKUP(A1895,'Step 2 - Old-New Code Crosswalk'!D:D,1,FALSE)</f>
        <v>100000-63101-84000</v>
      </c>
      <c r="E1895" s="327" t="str">
        <f t="shared" si="29"/>
        <v/>
      </c>
    </row>
    <row r="1896" spans="1:5" x14ac:dyDescent="0.25">
      <c r="A1896" t="s">
        <v>6265</v>
      </c>
      <c r="B1896" t="s">
        <v>15196</v>
      </c>
      <c r="C1896"/>
      <c r="D1896" t="str">
        <f>VLOOKUP(A1896,'Step 2 - Old-New Code Crosswalk'!D:D,1,FALSE)</f>
        <v>100000-63200-61000</v>
      </c>
      <c r="E1896" s="327" t="str">
        <f t="shared" si="29"/>
        <v/>
      </c>
    </row>
    <row r="1897" spans="1:5" x14ac:dyDescent="0.25">
      <c r="A1897" t="s">
        <v>6268</v>
      </c>
      <c r="B1897" t="s">
        <v>15197</v>
      </c>
      <c r="C1897"/>
      <c r="D1897" t="str">
        <f>VLOOKUP(A1897,'Step 2 - Old-New Code Crosswalk'!D:D,1,FALSE)</f>
        <v>100000-63200-62000</v>
      </c>
      <c r="E1897" s="327" t="str">
        <f t="shared" si="29"/>
        <v/>
      </c>
    </row>
    <row r="1898" spans="1:5" x14ac:dyDescent="0.25">
      <c r="A1898" t="s">
        <v>15198</v>
      </c>
      <c r="B1898" t="s">
        <v>15199</v>
      </c>
      <c r="C1898"/>
      <c r="D1898" t="str">
        <f>VLOOKUP(A1898,'Step 2 - Old-New Code Crosswalk'!D:D,1,FALSE)</f>
        <v>100000-63200-80000</v>
      </c>
      <c r="E1898" s="327" t="str">
        <f t="shared" si="29"/>
        <v/>
      </c>
    </row>
    <row r="1899" spans="1:5" x14ac:dyDescent="0.25">
      <c r="A1899" t="s">
        <v>15200</v>
      </c>
      <c r="B1899" t="s">
        <v>15201</v>
      </c>
      <c r="C1899"/>
      <c r="D1899" t="str">
        <f>VLOOKUP(A1899,'Step 2 - Old-New Code Crosswalk'!D:D,1,FALSE)</f>
        <v>100000-63200-81000</v>
      </c>
      <c r="E1899" s="327" t="str">
        <f t="shared" si="29"/>
        <v/>
      </c>
    </row>
    <row r="1900" spans="1:5" x14ac:dyDescent="0.25">
      <c r="A1900" t="s">
        <v>15202</v>
      </c>
      <c r="B1900" t="s">
        <v>15203</v>
      </c>
      <c r="C1900"/>
      <c r="D1900" t="str">
        <f>VLOOKUP(A1900,'Step 2 - Old-New Code Crosswalk'!D:D,1,FALSE)</f>
        <v>100000-63200-81007</v>
      </c>
      <c r="E1900" s="327" t="str">
        <f t="shared" si="29"/>
        <v/>
      </c>
    </row>
    <row r="1901" spans="1:5" x14ac:dyDescent="0.25">
      <c r="A1901" t="s">
        <v>15204</v>
      </c>
      <c r="B1901" t="s">
        <v>15205</v>
      </c>
      <c r="C1901"/>
      <c r="D1901" t="str">
        <f>VLOOKUP(A1901,'Step 2 - Old-New Code Crosswalk'!D:D,1,FALSE)</f>
        <v>100000-63200-81018</v>
      </c>
      <c r="E1901" s="327" t="str">
        <f t="shared" si="29"/>
        <v/>
      </c>
    </row>
    <row r="1902" spans="1:5" x14ac:dyDescent="0.25">
      <c r="A1902" t="s">
        <v>15206</v>
      </c>
      <c r="B1902" t="s">
        <v>15207</v>
      </c>
      <c r="C1902"/>
      <c r="D1902" t="str">
        <f>VLOOKUP(A1902,'Step 2 - Old-New Code Crosswalk'!D:D,1,FALSE)</f>
        <v>100000-63200-82000</v>
      </c>
      <c r="E1902" s="327" t="str">
        <f t="shared" si="29"/>
        <v/>
      </c>
    </row>
    <row r="1903" spans="1:5" x14ac:dyDescent="0.25">
      <c r="A1903" t="s">
        <v>15208</v>
      </c>
      <c r="B1903" t="s">
        <v>15209</v>
      </c>
      <c r="C1903"/>
      <c r="D1903" t="str">
        <f>VLOOKUP(A1903,'Step 2 - Old-New Code Crosswalk'!D:D,1,FALSE)</f>
        <v>100000-63200-82012</v>
      </c>
      <c r="E1903" s="327" t="str">
        <f t="shared" si="29"/>
        <v/>
      </c>
    </row>
    <row r="1904" spans="1:5" x14ac:dyDescent="0.25">
      <c r="A1904" t="s">
        <v>15210</v>
      </c>
      <c r="B1904" t="s">
        <v>15211</v>
      </c>
      <c r="C1904"/>
      <c r="D1904" t="str">
        <f>VLOOKUP(A1904,'Step 2 - Old-New Code Crosswalk'!D:D,1,FALSE)</f>
        <v>100000-63200-82013</v>
      </c>
      <c r="E1904" s="327" t="str">
        <f t="shared" si="29"/>
        <v/>
      </c>
    </row>
    <row r="1905" spans="1:5" x14ac:dyDescent="0.25">
      <c r="A1905" t="s">
        <v>15212</v>
      </c>
      <c r="B1905" t="s">
        <v>15213</v>
      </c>
      <c r="C1905"/>
      <c r="D1905" t="str">
        <f>VLOOKUP(A1905,'Step 2 - Old-New Code Crosswalk'!D:D,1,FALSE)</f>
        <v>100000-63200-82022</v>
      </c>
      <c r="E1905" s="327" t="str">
        <f t="shared" si="29"/>
        <v/>
      </c>
    </row>
    <row r="1906" spans="1:5" x14ac:dyDescent="0.25">
      <c r="A1906" t="s">
        <v>15214</v>
      </c>
      <c r="B1906" t="s">
        <v>15215</v>
      </c>
      <c r="C1906"/>
      <c r="D1906" t="str">
        <f>VLOOKUP(A1906,'Step 2 - Old-New Code Crosswalk'!D:D,1,FALSE)</f>
        <v>100000-63200-83003</v>
      </c>
      <c r="E1906" s="327" t="str">
        <f t="shared" si="29"/>
        <v/>
      </c>
    </row>
    <row r="1907" spans="1:5" x14ac:dyDescent="0.25">
      <c r="A1907" t="s">
        <v>15216</v>
      </c>
      <c r="B1907" t="s">
        <v>15217</v>
      </c>
      <c r="C1907"/>
      <c r="D1907" t="str">
        <f>VLOOKUP(A1907,'Step 2 - Old-New Code Crosswalk'!D:D,1,FALSE)</f>
        <v>100000-63200-84006</v>
      </c>
      <c r="E1907" s="327" t="str">
        <f t="shared" si="29"/>
        <v/>
      </c>
    </row>
    <row r="1908" spans="1:5" x14ac:dyDescent="0.25">
      <c r="A1908" t="s">
        <v>15218</v>
      </c>
      <c r="B1908" t="s">
        <v>15219</v>
      </c>
      <c r="C1908"/>
      <c r="D1908" t="str">
        <f>VLOOKUP(A1908,'Step 2 - Old-New Code Crosswalk'!D:D,1,FALSE)</f>
        <v>100000-63200-87024</v>
      </c>
      <c r="E1908" s="327" t="str">
        <f t="shared" si="29"/>
        <v/>
      </c>
    </row>
    <row r="1909" spans="1:5" x14ac:dyDescent="0.25">
      <c r="A1909" t="s">
        <v>6282</v>
      </c>
      <c r="B1909" t="s">
        <v>15220</v>
      </c>
      <c r="C1909"/>
      <c r="D1909" t="str">
        <f>VLOOKUP(A1909,'Step 2 - Old-New Code Crosswalk'!D:D,1,FALSE)</f>
        <v>100000-63201-61000</v>
      </c>
      <c r="E1909" s="327" t="str">
        <f t="shared" si="29"/>
        <v/>
      </c>
    </row>
    <row r="1910" spans="1:5" x14ac:dyDescent="0.25">
      <c r="A1910" t="s">
        <v>15221</v>
      </c>
      <c r="B1910" t="s">
        <v>15222</v>
      </c>
      <c r="C1910"/>
      <c r="D1910" t="str">
        <f>VLOOKUP(A1910,'Step 2 - Old-New Code Crosswalk'!D:D,1,FALSE)</f>
        <v>100000-63201-64000</v>
      </c>
      <c r="E1910" s="327" t="str">
        <f t="shared" si="29"/>
        <v/>
      </c>
    </row>
    <row r="1911" spans="1:5" x14ac:dyDescent="0.25">
      <c r="A1911" t="s">
        <v>15223</v>
      </c>
      <c r="B1911" t="s">
        <v>15224</v>
      </c>
      <c r="C1911"/>
      <c r="D1911" t="str">
        <f>VLOOKUP(A1911,'Step 2 - Old-New Code Crosswalk'!D:D,1,FALSE)</f>
        <v>100000-63201-80000</v>
      </c>
      <c r="E1911" s="327" t="str">
        <f t="shared" si="29"/>
        <v/>
      </c>
    </row>
    <row r="1912" spans="1:5" x14ac:dyDescent="0.25">
      <c r="A1912" t="s">
        <v>15225</v>
      </c>
      <c r="B1912" t="s">
        <v>15226</v>
      </c>
      <c r="C1912"/>
      <c r="D1912" t="str">
        <f>VLOOKUP(A1912,'Step 2 - Old-New Code Crosswalk'!D:D,1,FALSE)</f>
        <v>100000-63201-80501</v>
      </c>
      <c r="E1912" s="327" t="str">
        <f t="shared" si="29"/>
        <v/>
      </c>
    </row>
    <row r="1913" spans="1:5" x14ac:dyDescent="0.25">
      <c r="A1913" t="s">
        <v>15227</v>
      </c>
      <c r="B1913" t="s">
        <v>15228</v>
      </c>
      <c r="C1913"/>
      <c r="D1913" t="str">
        <f>VLOOKUP(A1913,'Step 2 - Old-New Code Crosswalk'!D:D,1,FALSE)</f>
        <v>100000-63201-81000</v>
      </c>
      <c r="E1913" s="327" t="str">
        <f t="shared" si="29"/>
        <v/>
      </c>
    </row>
    <row r="1914" spans="1:5" x14ac:dyDescent="0.25">
      <c r="A1914" t="s">
        <v>15229</v>
      </c>
      <c r="B1914" t="s">
        <v>15230</v>
      </c>
      <c r="C1914"/>
      <c r="D1914" t="str">
        <f>VLOOKUP(A1914,'Step 2 - Old-New Code Crosswalk'!D:D,1,FALSE)</f>
        <v>100000-63201-81008</v>
      </c>
      <c r="E1914" s="327" t="str">
        <f t="shared" si="29"/>
        <v/>
      </c>
    </row>
    <row r="1915" spans="1:5" x14ac:dyDescent="0.25">
      <c r="A1915" t="s">
        <v>15231</v>
      </c>
      <c r="B1915" t="s">
        <v>15232</v>
      </c>
      <c r="C1915"/>
      <c r="D1915" t="str">
        <f>VLOOKUP(A1915,'Step 2 - Old-New Code Crosswalk'!D:D,1,FALSE)</f>
        <v>100000-63201-81018</v>
      </c>
      <c r="E1915" s="327" t="str">
        <f t="shared" si="29"/>
        <v/>
      </c>
    </row>
    <row r="1916" spans="1:5" x14ac:dyDescent="0.25">
      <c r="A1916" t="s">
        <v>15233</v>
      </c>
      <c r="B1916" t="s">
        <v>15234</v>
      </c>
      <c r="C1916"/>
      <c r="D1916" t="str">
        <f>VLOOKUP(A1916,'Step 2 - Old-New Code Crosswalk'!D:D,1,FALSE)</f>
        <v>100000-63201-82000</v>
      </c>
      <c r="E1916" s="327" t="str">
        <f t="shared" si="29"/>
        <v/>
      </c>
    </row>
    <row r="1917" spans="1:5" x14ac:dyDescent="0.25">
      <c r="A1917" t="s">
        <v>15235</v>
      </c>
      <c r="B1917" t="s">
        <v>15236</v>
      </c>
      <c r="C1917"/>
      <c r="D1917" t="str">
        <f>VLOOKUP(A1917,'Step 2 - Old-New Code Crosswalk'!D:D,1,FALSE)</f>
        <v>100000-63201-82012</v>
      </c>
      <c r="E1917" s="327" t="str">
        <f t="shared" si="29"/>
        <v/>
      </c>
    </row>
    <row r="1918" spans="1:5" x14ac:dyDescent="0.25">
      <c r="A1918" t="s">
        <v>15237</v>
      </c>
      <c r="B1918" t="s">
        <v>15238</v>
      </c>
      <c r="C1918"/>
      <c r="D1918" t="str">
        <f>VLOOKUP(A1918,'Step 2 - Old-New Code Crosswalk'!D:D,1,FALSE)</f>
        <v>100000-63201-82013</v>
      </c>
      <c r="E1918" s="327" t="str">
        <f t="shared" si="29"/>
        <v/>
      </c>
    </row>
    <row r="1919" spans="1:5" x14ac:dyDescent="0.25">
      <c r="A1919" t="s">
        <v>15239</v>
      </c>
      <c r="B1919" t="s">
        <v>15240</v>
      </c>
      <c r="C1919"/>
      <c r="D1919" t="str">
        <f>VLOOKUP(A1919,'Step 2 - Old-New Code Crosswalk'!D:D,1,FALSE)</f>
        <v>100000-63201-82022</v>
      </c>
      <c r="E1919" s="327" t="str">
        <f t="shared" si="29"/>
        <v/>
      </c>
    </row>
    <row r="1920" spans="1:5" x14ac:dyDescent="0.25">
      <c r="A1920" t="s">
        <v>15241</v>
      </c>
      <c r="B1920" t="s">
        <v>15242</v>
      </c>
      <c r="C1920"/>
      <c r="D1920" t="str">
        <f>VLOOKUP(A1920,'Step 2 - Old-New Code Crosswalk'!D:D,1,FALSE)</f>
        <v>100000-63201-83003</v>
      </c>
      <c r="E1920" s="327" t="str">
        <f t="shared" si="29"/>
        <v/>
      </c>
    </row>
    <row r="1921" spans="1:5" x14ac:dyDescent="0.25">
      <c r="A1921" t="s">
        <v>15243</v>
      </c>
      <c r="B1921" t="s">
        <v>15244</v>
      </c>
      <c r="C1921"/>
      <c r="D1921" t="str">
        <f>VLOOKUP(A1921,'Step 2 - Old-New Code Crosswalk'!D:D,1,FALSE)</f>
        <v>100000-63201-87024</v>
      </c>
      <c r="E1921" s="327" t="str">
        <f t="shared" si="29"/>
        <v/>
      </c>
    </row>
    <row r="1922" spans="1:5" x14ac:dyDescent="0.25">
      <c r="A1922" t="s">
        <v>15245</v>
      </c>
      <c r="B1922" t="s">
        <v>15246</v>
      </c>
      <c r="C1922"/>
      <c r="D1922" t="str">
        <f>VLOOKUP(A1922,'Step 2 - Old-New Code Crosswalk'!D:D,1,FALSE)</f>
        <v>100000-63202-64000</v>
      </c>
      <c r="E1922" s="327" t="str">
        <f t="shared" ref="E1922:E1985" si="30">IF(A1922=D1922,"","ERROR")</f>
        <v/>
      </c>
    </row>
    <row r="1923" spans="1:5" x14ac:dyDescent="0.25">
      <c r="A1923" t="s">
        <v>15247</v>
      </c>
      <c r="B1923" t="s">
        <v>15248</v>
      </c>
      <c r="C1923"/>
      <c r="D1923" t="str">
        <f>VLOOKUP(A1923,'Step 2 - Old-New Code Crosswalk'!D:D,1,FALSE)</f>
        <v>100000-63202-81000</v>
      </c>
      <c r="E1923" s="327" t="str">
        <f t="shared" si="30"/>
        <v/>
      </c>
    </row>
    <row r="1924" spans="1:5" x14ac:dyDescent="0.25">
      <c r="A1924" t="s">
        <v>15249</v>
      </c>
      <c r="B1924" t="s">
        <v>15250</v>
      </c>
      <c r="C1924"/>
      <c r="D1924" t="str">
        <f>VLOOKUP(A1924,'Step 2 - Old-New Code Crosswalk'!D:D,1,FALSE)</f>
        <v>100000-63202-82000</v>
      </c>
      <c r="E1924" s="327" t="str">
        <f t="shared" si="30"/>
        <v/>
      </c>
    </row>
    <row r="1925" spans="1:5" x14ac:dyDescent="0.25">
      <c r="A1925" t="s">
        <v>15251</v>
      </c>
      <c r="B1925" t="s">
        <v>15252</v>
      </c>
      <c r="C1925"/>
      <c r="D1925" t="str">
        <f>VLOOKUP(A1925,'Step 2 - Old-New Code Crosswalk'!D:D,1,FALSE)</f>
        <v>100000-63202-82013</v>
      </c>
      <c r="E1925" s="327" t="str">
        <f t="shared" si="30"/>
        <v/>
      </c>
    </row>
    <row r="1926" spans="1:5" x14ac:dyDescent="0.25">
      <c r="A1926" t="s">
        <v>15253</v>
      </c>
      <c r="B1926" t="s">
        <v>15254</v>
      </c>
      <c r="C1926"/>
      <c r="D1926" t="str">
        <f>VLOOKUP(A1926,'Step 2 - Old-New Code Crosswalk'!D:D,1,FALSE)</f>
        <v>100000-63202-83002</v>
      </c>
      <c r="E1926" s="327" t="str">
        <f t="shared" si="30"/>
        <v/>
      </c>
    </row>
    <row r="1927" spans="1:5" x14ac:dyDescent="0.25">
      <c r="A1927" t="s">
        <v>15255</v>
      </c>
      <c r="B1927" t="s">
        <v>15256</v>
      </c>
      <c r="C1927"/>
      <c r="D1927" t="str">
        <f>VLOOKUP(A1927,'Step 2 - Old-New Code Crosswalk'!D:D,1,FALSE)</f>
        <v>100000-63202-83003</v>
      </c>
      <c r="E1927" s="327" t="str">
        <f t="shared" si="30"/>
        <v/>
      </c>
    </row>
    <row r="1928" spans="1:5" x14ac:dyDescent="0.25">
      <c r="A1928" t="s">
        <v>15257</v>
      </c>
      <c r="B1928" t="s">
        <v>15258</v>
      </c>
      <c r="C1928"/>
      <c r="D1928" t="str">
        <f>VLOOKUP(A1928,'Step 2 - Old-New Code Crosswalk'!D:D,1,FALSE)</f>
        <v>100000-63202-87024</v>
      </c>
      <c r="E1928" s="327" t="str">
        <f t="shared" si="30"/>
        <v/>
      </c>
    </row>
    <row r="1929" spans="1:5" x14ac:dyDescent="0.25">
      <c r="A1929" t="s">
        <v>6315</v>
      </c>
      <c r="B1929" t="s">
        <v>15259</v>
      </c>
      <c r="C1929"/>
      <c r="D1929" t="str">
        <f>VLOOKUP(A1929,'Step 2 - Old-New Code Crosswalk'!D:D,1,FALSE)</f>
        <v>100000-63300-61000</v>
      </c>
      <c r="E1929" s="327" t="str">
        <f t="shared" si="30"/>
        <v/>
      </c>
    </row>
    <row r="1930" spans="1:5" x14ac:dyDescent="0.25">
      <c r="A1930" t="s">
        <v>6318</v>
      </c>
      <c r="B1930" t="s">
        <v>15260</v>
      </c>
      <c r="C1930"/>
      <c r="D1930" t="str">
        <f>VLOOKUP(A1930,'Step 2 - Old-New Code Crosswalk'!D:D,1,FALSE)</f>
        <v>100000-63300-61100</v>
      </c>
      <c r="E1930" s="327" t="str">
        <f t="shared" si="30"/>
        <v/>
      </c>
    </row>
    <row r="1931" spans="1:5" x14ac:dyDescent="0.25">
      <c r="A1931" t="s">
        <v>6321</v>
      </c>
      <c r="B1931" t="s">
        <v>15261</v>
      </c>
      <c r="C1931"/>
      <c r="D1931" t="str">
        <f>VLOOKUP(A1931,'Step 2 - Old-New Code Crosswalk'!D:D,1,FALSE)</f>
        <v>100000-63300-62000</v>
      </c>
      <c r="E1931" s="327" t="str">
        <f t="shared" si="30"/>
        <v/>
      </c>
    </row>
    <row r="1932" spans="1:5" x14ac:dyDescent="0.25">
      <c r="A1932" t="s">
        <v>15262</v>
      </c>
      <c r="B1932" t="s">
        <v>15263</v>
      </c>
      <c r="C1932"/>
      <c r="D1932" t="str">
        <f>VLOOKUP(A1932,'Step 2 - Old-New Code Crosswalk'!D:D,1,FALSE)</f>
        <v>100000-63300-80000</v>
      </c>
      <c r="E1932" s="327" t="str">
        <f t="shared" si="30"/>
        <v/>
      </c>
    </row>
    <row r="1933" spans="1:5" x14ac:dyDescent="0.25">
      <c r="A1933" t="s">
        <v>21616</v>
      </c>
      <c r="B1933" t="s">
        <v>21617</v>
      </c>
      <c r="C1933"/>
      <c r="D1933" t="e">
        <f>VLOOKUP(A1933,'Step 2 - Old-New Code Crosswalk'!D:D,1,FALSE)</f>
        <v>#N/A</v>
      </c>
      <c r="E1933" s="327" t="e">
        <f t="shared" si="30"/>
        <v>#N/A</v>
      </c>
    </row>
    <row r="1934" spans="1:5" x14ac:dyDescent="0.25">
      <c r="A1934" t="s">
        <v>21618</v>
      </c>
      <c r="B1934" t="s">
        <v>21619</v>
      </c>
      <c r="C1934"/>
      <c r="D1934" t="e">
        <f>VLOOKUP(A1934,'Step 2 - Old-New Code Crosswalk'!D:D,1,FALSE)</f>
        <v>#N/A</v>
      </c>
      <c r="E1934" s="327" t="e">
        <f t="shared" si="30"/>
        <v>#N/A</v>
      </c>
    </row>
    <row r="1935" spans="1:5" x14ac:dyDescent="0.25">
      <c r="A1935" t="s">
        <v>15264</v>
      </c>
      <c r="B1935" t="s">
        <v>15265</v>
      </c>
      <c r="C1935"/>
      <c r="D1935" t="str">
        <f>VLOOKUP(A1935,'Step 2 - Old-New Code Crosswalk'!D:D,1,FALSE)</f>
        <v>100000-63300-80501</v>
      </c>
      <c r="E1935" s="327" t="str">
        <f t="shared" si="30"/>
        <v/>
      </c>
    </row>
    <row r="1936" spans="1:5" x14ac:dyDescent="0.25">
      <c r="A1936" t="s">
        <v>15266</v>
      </c>
      <c r="B1936" t="s">
        <v>15267</v>
      </c>
      <c r="C1936"/>
      <c r="D1936" t="str">
        <f>VLOOKUP(A1936,'Step 2 - Old-New Code Crosswalk'!D:D,1,FALSE)</f>
        <v>100000-63300-81000</v>
      </c>
      <c r="E1936" s="327" t="str">
        <f t="shared" si="30"/>
        <v/>
      </c>
    </row>
    <row r="1937" spans="1:5" x14ac:dyDescent="0.25">
      <c r="A1937" t="s">
        <v>15268</v>
      </c>
      <c r="B1937" t="s">
        <v>15269</v>
      </c>
      <c r="C1937"/>
      <c r="D1937" t="str">
        <f>VLOOKUP(A1937,'Step 2 - Old-New Code Crosswalk'!D:D,1,FALSE)</f>
        <v>100000-63300-81007</v>
      </c>
      <c r="E1937" s="327" t="str">
        <f t="shared" si="30"/>
        <v/>
      </c>
    </row>
    <row r="1938" spans="1:5" x14ac:dyDescent="0.25">
      <c r="A1938" t="s">
        <v>15270</v>
      </c>
      <c r="B1938" t="s">
        <v>15271</v>
      </c>
      <c r="C1938"/>
      <c r="D1938" t="str">
        <f>VLOOKUP(A1938,'Step 2 - Old-New Code Crosswalk'!D:D,1,FALSE)</f>
        <v>100000-63300-82000</v>
      </c>
      <c r="E1938" s="327" t="str">
        <f t="shared" si="30"/>
        <v/>
      </c>
    </row>
    <row r="1939" spans="1:5" x14ac:dyDescent="0.25">
      <c r="A1939" t="s">
        <v>15272</v>
      </c>
      <c r="B1939" t="s">
        <v>15273</v>
      </c>
      <c r="C1939"/>
      <c r="D1939" t="str">
        <f>VLOOKUP(A1939,'Step 2 - Old-New Code Crosswalk'!D:D,1,FALSE)</f>
        <v>100000-63300-82012</v>
      </c>
      <c r="E1939" s="327" t="str">
        <f t="shared" si="30"/>
        <v/>
      </c>
    </row>
    <row r="1940" spans="1:5" x14ac:dyDescent="0.25">
      <c r="A1940" t="s">
        <v>15274</v>
      </c>
      <c r="B1940" t="s">
        <v>15275</v>
      </c>
      <c r="C1940"/>
      <c r="D1940" t="str">
        <f>VLOOKUP(A1940,'Step 2 - Old-New Code Crosswalk'!D:D,1,FALSE)</f>
        <v>100000-63300-82013</v>
      </c>
      <c r="E1940" s="327" t="str">
        <f t="shared" si="30"/>
        <v/>
      </c>
    </row>
    <row r="1941" spans="1:5" x14ac:dyDescent="0.25">
      <c r="A1941" t="s">
        <v>15276</v>
      </c>
      <c r="B1941" t="s">
        <v>15277</v>
      </c>
      <c r="C1941"/>
      <c r="D1941" t="str">
        <f>VLOOKUP(A1941,'Step 2 - Old-New Code Crosswalk'!D:D,1,FALSE)</f>
        <v>100000-63300-83003</v>
      </c>
      <c r="E1941" s="327" t="str">
        <f t="shared" si="30"/>
        <v/>
      </c>
    </row>
    <row r="1942" spans="1:5" x14ac:dyDescent="0.25">
      <c r="A1942" t="s">
        <v>15278</v>
      </c>
      <c r="B1942" t="s">
        <v>15279</v>
      </c>
      <c r="C1942"/>
      <c r="D1942" t="str">
        <f>VLOOKUP(A1942,'Step 2 - Old-New Code Crosswalk'!D:D,1,FALSE)</f>
        <v>100000-63300-84006</v>
      </c>
      <c r="E1942" s="327" t="str">
        <f t="shared" si="30"/>
        <v/>
      </c>
    </row>
    <row r="1943" spans="1:5" x14ac:dyDescent="0.25">
      <c r="A1943" t="s">
        <v>6333</v>
      </c>
      <c r="B1943" t="s">
        <v>15280</v>
      </c>
      <c r="C1943"/>
      <c r="D1943" t="str">
        <f>VLOOKUP(A1943,'Step 2 - Old-New Code Crosswalk'!D:D,1,FALSE)</f>
        <v>100000-64000-61100</v>
      </c>
      <c r="E1943" s="327" t="str">
        <f t="shared" si="30"/>
        <v/>
      </c>
    </row>
    <row r="1944" spans="1:5" x14ac:dyDescent="0.25">
      <c r="A1944" t="s">
        <v>15281</v>
      </c>
      <c r="B1944" t="s">
        <v>15282</v>
      </c>
      <c r="C1944"/>
      <c r="D1944" t="str">
        <f>VLOOKUP(A1944,'Step 2 - Old-New Code Crosswalk'!D:D,1,FALSE)</f>
        <v>100000-64000-80000</v>
      </c>
      <c r="E1944" s="327" t="str">
        <f t="shared" si="30"/>
        <v/>
      </c>
    </row>
    <row r="1945" spans="1:5" x14ac:dyDescent="0.25">
      <c r="A1945" t="s">
        <v>15283</v>
      </c>
      <c r="B1945" t="s">
        <v>15284</v>
      </c>
      <c r="C1945"/>
      <c r="D1945" t="str">
        <f>VLOOKUP(A1945,'Step 2 - Old-New Code Crosswalk'!D:D,1,FALSE)</f>
        <v>100000-64000-81000</v>
      </c>
      <c r="E1945" s="327" t="str">
        <f t="shared" si="30"/>
        <v/>
      </c>
    </row>
    <row r="1946" spans="1:5" x14ac:dyDescent="0.25">
      <c r="A1946" t="s">
        <v>15285</v>
      </c>
      <c r="B1946" t="s">
        <v>15286</v>
      </c>
      <c r="C1946"/>
      <c r="D1946" t="str">
        <f>VLOOKUP(A1946,'Step 2 - Old-New Code Crosswalk'!D:D,1,FALSE)</f>
        <v>100000-64000-81005</v>
      </c>
      <c r="E1946" s="327" t="str">
        <f t="shared" si="30"/>
        <v/>
      </c>
    </row>
    <row r="1947" spans="1:5" x14ac:dyDescent="0.25">
      <c r="A1947" t="s">
        <v>15287</v>
      </c>
      <c r="B1947" t="s">
        <v>15288</v>
      </c>
      <c r="C1947"/>
      <c r="D1947" t="str">
        <f>VLOOKUP(A1947,'Step 2 - Old-New Code Crosswalk'!D:D,1,FALSE)</f>
        <v>100000-64000-81007</v>
      </c>
      <c r="E1947" s="327" t="str">
        <f t="shared" si="30"/>
        <v/>
      </c>
    </row>
    <row r="1948" spans="1:5" x14ac:dyDescent="0.25">
      <c r="A1948" t="s">
        <v>15289</v>
      </c>
      <c r="B1948" t="s">
        <v>15290</v>
      </c>
      <c r="C1948"/>
      <c r="D1948" t="str">
        <f>VLOOKUP(A1948,'Step 2 - Old-New Code Crosswalk'!D:D,1,FALSE)</f>
        <v>100000-64000-82000</v>
      </c>
      <c r="E1948" s="327" t="str">
        <f t="shared" si="30"/>
        <v/>
      </c>
    </row>
    <row r="1949" spans="1:5" x14ac:dyDescent="0.25">
      <c r="A1949" t="s">
        <v>15291</v>
      </c>
      <c r="B1949" t="s">
        <v>15292</v>
      </c>
      <c r="C1949"/>
      <c r="D1949" t="str">
        <f>VLOOKUP(A1949,'Step 2 - Old-New Code Crosswalk'!D:D,1,FALSE)</f>
        <v>100000-64000-82012</v>
      </c>
      <c r="E1949" s="327" t="str">
        <f t="shared" si="30"/>
        <v/>
      </c>
    </row>
    <row r="1950" spans="1:5" x14ac:dyDescent="0.25">
      <c r="A1950" t="s">
        <v>15293</v>
      </c>
      <c r="B1950" t="s">
        <v>15294</v>
      </c>
      <c r="C1950"/>
      <c r="D1950" t="str">
        <f>VLOOKUP(A1950,'Step 2 - Old-New Code Crosswalk'!D:D,1,FALSE)</f>
        <v>100000-64000-82013</v>
      </c>
      <c r="E1950" s="327" t="str">
        <f t="shared" si="30"/>
        <v/>
      </c>
    </row>
    <row r="1951" spans="1:5" x14ac:dyDescent="0.25">
      <c r="A1951" t="s">
        <v>15295</v>
      </c>
      <c r="B1951" t="s">
        <v>15296</v>
      </c>
      <c r="C1951"/>
      <c r="D1951" t="str">
        <f>VLOOKUP(A1951,'Step 2 - Old-New Code Crosswalk'!D:D,1,FALSE)</f>
        <v>100000-64000-82022</v>
      </c>
      <c r="E1951" s="327" t="str">
        <f t="shared" si="30"/>
        <v/>
      </c>
    </row>
    <row r="1952" spans="1:5" x14ac:dyDescent="0.25">
      <c r="A1952" t="s">
        <v>15297</v>
      </c>
      <c r="B1952" t="s">
        <v>15298</v>
      </c>
      <c r="C1952"/>
      <c r="D1952" t="str">
        <f>VLOOKUP(A1952,'Step 2 - Old-New Code Crosswalk'!D:D,1,FALSE)</f>
        <v>100000-64000-83003</v>
      </c>
      <c r="E1952" s="327" t="str">
        <f t="shared" si="30"/>
        <v/>
      </c>
    </row>
    <row r="1953" spans="1:5" x14ac:dyDescent="0.25">
      <c r="A1953" t="s">
        <v>15299</v>
      </c>
      <c r="B1953" t="s">
        <v>15300</v>
      </c>
      <c r="C1953"/>
      <c r="D1953" t="str">
        <f>VLOOKUP(A1953,'Step 2 - Old-New Code Crosswalk'!D:D,1,FALSE)</f>
        <v>100000-64000-84006</v>
      </c>
      <c r="E1953" s="327" t="str">
        <f t="shared" si="30"/>
        <v/>
      </c>
    </row>
    <row r="1954" spans="1:5" x14ac:dyDescent="0.25">
      <c r="A1954" t="s">
        <v>15301</v>
      </c>
      <c r="B1954" t="s">
        <v>15302</v>
      </c>
      <c r="C1954"/>
      <c r="D1954" t="str">
        <f>VLOOKUP(A1954,'Step 2 - Old-New Code Crosswalk'!D:D,1,FALSE)</f>
        <v>100000-64000-87024</v>
      </c>
      <c r="E1954" s="327" t="str">
        <f t="shared" si="30"/>
        <v/>
      </c>
    </row>
    <row r="1955" spans="1:5" x14ac:dyDescent="0.25">
      <c r="A1955" t="s">
        <v>6348</v>
      </c>
      <c r="B1955" t="s">
        <v>15303</v>
      </c>
      <c r="C1955"/>
      <c r="D1955" t="str">
        <f>VLOOKUP(A1955,'Step 2 - Old-New Code Crosswalk'!D:D,1,FALSE)</f>
        <v>100000-64001-61000</v>
      </c>
      <c r="E1955" s="327" t="str">
        <f t="shared" si="30"/>
        <v/>
      </c>
    </row>
    <row r="1956" spans="1:5" x14ac:dyDescent="0.25">
      <c r="A1956" t="s">
        <v>15304</v>
      </c>
      <c r="B1956" t="s">
        <v>15305</v>
      </c>
      <c r="C1956"/>
      <c r="D1956" t="str">
        <f>VLOOKUP(A1956,'Step 2 - Old-New Code Crosswalk'!D:D,1,FALSE)</f>
        <v>100000-64001-61300</v>
      </c>
      <c r="E1956" s="327" t="str">
        <f t="shared" si="30"/>
        <v/>
      </c>
    </row>
    <row r="1957" spans="1:5" x14ac:dyDescent="0.25">
      <c r="A1957" t="s">
        <v>15306</v>
      </c>
      <c r="B1957" t="s">
        <v>15307</v>
      </c>
      <c r="C1957"/>
      <c r="D1957" t="str">
        <f>VLOOKUP(A1957,'Step 2 - Old-New Code Crosswalk'!D:D,1,FALSE)</f>
        <v>100000-64001-61400</v>
      </c>
      <c r="E1957" s="327" t="str">
        <f t="shared" si="30"/>
        <v/>
      </c>
    </row>
    <row r="1958" spans="1:5" x14ac:dyDescent="0.25">
      <c r="A1958" t="s">
        <v>15308</v>
      </c>
      <c r="B1958" t="s">
        <v>15309</v>
      </c>
      <c r="C1958"/>
      <c r="D1958" t="str">
        <f>VLOOKUP(A1958,'Step 2 - Old-New Code Crosswalk'!D:D,1,FALSE)</f>
        <v>100000-64001-61401</v>
      </c>
      <c r="E1958" s="327" t="str">
        <f t="shared" si="30"/>
        <v/>
      </c>
    </row>
    <row r="1959" spans="1:5" x14ac:dyDescent="0.25">
      <c r="A1959" t="s">
        <v>15310</v>
      </c>
      <c r="B1959" t="s">
        <v>15311</v>
      </c>
      <c r="C1959"/>
      <c r="D1959" t="str">
        <f>VLOOKUP(A1959,'Step 2 - Old-New Code Crosswalk'!D:D,1,FALSE)</f>
        <v>100000-64001-63000</v>
      </c>
      <c r="E1959" s="327" t="str">
        <f t="shared" si="30"/>
        <v/>
      </c>
    </row>
    <row r="1960" spans="1:5" x14ac:dyDescent="0.25">
      <c r="A1960" t="s">
        <v>21077</v>
      </c>
      <c r="B1960" t="s">
        <v>15307</v>
      </c>
      <c r="C1960"/>
      <c r="D1960" t="str">
        <f>VLOOKUP(A1960,'Step 2 - Old-New Code Crosswalk'!D:D,1,FALSE)</f>
        <v>100000-64001-70400</v>
      </c>
      <c r="E1960" s="327" t="str">
        <f t="shared" si="30"/>
        <v/>
      </c>
    </row>
    <row r="1961" spans="1:5" x14ac:dyDescent="0.25">
      <c r="A1961" t="s">
        <v>21078</v>
      </c>
      <c r="B1961" t="s">
        <v>21079</v>
      </c>
      <c r="C1961"/>
      <c r="D1961" t="str">
        <f>VLOOKUP(A1961,'Step 2 - Old-New Code Crosswalk'!D:D,1,FALSE)</f>
        <v>100000-64001-70403</v>
      </c>
      <c r="E1961" s="327" t="str">
        <f t="shared" si="30"/>
        <v/>
      </c>
    </row>
    <row r="1962" spans="1:5" x14ac:dyDescent="0.25">
      <c r="A1962" t="s">
        <v>21803</v>
      </c>
      <c r="B1962" t="s">
        <v>15311</v>
      </c>
      <c r="C1962"/>
      <c r="D1962" t="e">
        <f>VLOOKUP(A1962,'Step 2 - Old-New Code Crosswalk'!D:D,1,FALSE)</f>
        <v>#N/A</v>
      </c>
      <c r="E1962" s="327" t="e">
        <f t="shared" si="30"/>
        <v>#N/A</v>
      </c>
    </row>
    <row r="1963" spans="1:5" x14ac:dyDescent="0.25">
      <c r="A1963" t="s">
        <v>15312</v>
      </c>
      <c r="B1963" t="s">
        <v>15313</v>
      </c>
      <c r="C1963"/>
      <c r="D1963" t="str">
        <f>VLOOKUP(A1963,'Step 2 - Old-New Code Crosswalk'!D:D,1,FALSE)</f>
        <v>100000-64001-80000</v>
      </c>
      <c r="E1963" s="327" t="str">
        <f t="shared" si="30"/>
        <v/>
      </c>
    </row>
    <row r="1964" spans="1:5" x14ac:dyDescent="0.25">
      <c r="A1964" t="s">
        <v>15314</v>
      </c>
      <c r="B1964" t="s">
        <v>15315</v>
      </c>
      <c r="C1964"/>
      <c r="D1964" t="str">
        <f>VLOOKUP(A1964,'Step 2 - Old-New Code Crosswalk'!D:D,1,FALSE)</f>
        <v>100000-64001-81000</v>
      </c>
      <c r="E1964" s="327" t="str">
        <f t="shared" si="30"/>
        <v/>
      </c>
    </row>
    <row r="1965" spans="1:5" x14ac:dyDescent="0.25">
      <c r="A1965" t="s">
        <v>15316</v>
      </c>
      <c r="B1965" t="s">
        <v>15317</v>
      </c>
      <c r="C1965"/>
      <c r="D1965" t="str">
        <f>VLOOKUP(A1965,'Step 2 - Old-New Code Crosswalk'!D:D,1,FALSE)</f>
        <v>100000-64001-81001</v>
      </c>
      <c r="E1965" s="327" t="str">
        <f t="shared" si="30"/>
        <v/>
      </c>
    </row>
    <row r="1966" spans="1:5" x14ac:dyDescent="0.25">
      <c r="A1966" t="s">
        <v>15318</v>
      </c>
      <c r="B1966" t="s">
        <v>15319</v>
      </c>
      <c r="C1966"/>
      <c r="D1966" t="str">
        <f>VLOOKUP(A1966,'Step 2 - Old-New Code Crosswalk'!D:D,1,FALSE)</f>
        <v>100000-64001-81014</v>
      </c>
      <c r="E1966" s="327" t="str">
        <f t="shared" si="30"/>
        <v/>
      </c>
    </row>
    <row r="1967" spans="1:5" x14ac:dyDescent="0.25">
      <c r="A1967" t="s">
        <v>15320</v>
      </c>
      <c r="B1967" t="s">
        <v>15321</v>
      </c>
      <c r="C1967"/>
      <c r="D1967" t="str">
        <f>VLOOKUP(A1967,'Step 2 - Old-New Code Crosswalk'!D:D,1,FALSE)</f>
        <v>100000-64001-81020</v>
      </c>
      <c r="E1967" s="327" t="str">
        <f t="shared" si="30"/>
        <v/>
      </c>
    </row>
    <row r="1968" spans="1:5" x14ac:dyDescent="0.25">
      <c r="A1968" t="s">
        <v>15322</v>
      </c>
      <c r="B1968" t="s">
        <v>15323</v>
      </c>
      <c r="C1968"/>
      <c r="D1968" t="str">
        <f>VLOOKUP(A1968,'Step 2 - Old-New Code Crosswalk'!D:D,1,FALSE)</f>
        <v>100000-64001-82000</v>
      </c>
      <c r="E1968" s="327" t="str">
        <f t="shared" si="30"/>
        <v/>
      </c>
    </row>
    <row r="1969" spans="1:5" x14ac:dyDescent="0.25">
      <c r="A1969" t="s">
        <v>15324</v>
      </c>
      <c r="B1969" t="s">
        <v>15325</v>
      </c>
      <c r="C1969"/>
      <c r="D1969" t="str">
        <f>VLOOKUP(A1969,'Step 2 - Old-New Code Crosswalk'!D:D,1,FALSE)</f>
        <v>100000-64001-82013</v>
      </c>
      <c r="E1969" s="327" t="str">
        <f t="shared" si="30"/>
        <v/>
      </c>
    </row>
    <row r="1970" spans="1:5" x14ac:dyDescent="0.25">
      <c r="A1970" t="s">
        <v>15326</v>
      </c>
      <c r="B1970" t="s">
        <v>15327</v>
      </c>
      <c r="C1970"/>
      <c r="D1970" t="str">
        <f>VLOOKUP(A1970,'Step 2 - Old-New Code Crosswalk'!D:D,1,FALSE)</f>
        <v>100000-64001-82015</v>
      </c>
      <c r="E1970" s="327" t="str">
        <f t="shared" si="30"/>
        <v/>
      </c>
    </row>
    <row r="1971" spans="1:5" x14ac:dyDescent="0.25">
      <c r="A1971" t="s">
        <v>15328</v>
      </c>
      <c r="B1971" t="s">
        <v>15329</v>
      </c>
      <c r="C1971"/>
      <c r="D1971" t="str">
        <f>VLOOKUP(A1971,'Step 2 - Old-New Code Crosswalk'!D:D,1,FALSE)</f>
        <v>100000-64001-83003</v>
      </c>
      <c r="E1971" s="327" t="str">
        <f t="shared" si="30"/>
        <v/>
      </c>
    </row>
    <row r="1972" spans="1:5" x14ac:dyDescent="0.25">
      <c r="A1972" t="s">
        <v>15330</v>
      </c>
      <c r="B1972" t="s">
        <v>15331</v>
      </c>
      <c r="C1972"/>
      <c r="D1972" t="str">
        <f>VLOOKUP(A1972,'Step 2 - Old-New Code Crosswalk'!D:D,1,FALSE)</f>
        <v>100000-64001-84000</v>
      </c>
      <c r="E1972" s="327" t="str">
        <f t="shared" si="30"/>
        <v/>
      </c>
    </row>
    <row r="1973" spans="1:5" x14ac:dyDescent="0.25">
      <c r="A1973" t="s">
        <v>15332</v>
      </c>
      <c r="B1973" t="s">
        <v>15333</v>
      </c>
      <c r="C1973"/>
      <c r="D1973" t="str">
        <f>VLOOKUP(A1973,'Step 2 - Old-New Code Crosswalk'!D:D,1,FALSE)</f>
        <v>100000-64001-84002</v>
      </c>
      <c r="E1973" s="327" t="str">
        <f t="shared" si="30"/>
        <v/>
      </c>
    </row>
    <row r="1974" spans="1:5" x14ac:dyDescent="0.25">
      <c r="A1974" t="s">
        <v>15334</v>
      </c>
      <c r="B1974" t="s">
        <v>15335</v>
      </c>
      <c r="C1974"/>
      <c r="D1974" t="str">
        <f>VLOOKUP(A1974,'Step 2 - Old-New Code Crosswalk'!D:D,1,FALSE)</f>
        <v>100000-64001-84003</v>
      </c>
      <c r="E1974" s="327" t="str">
        <f t="shared" si="30"/>
        <v/>
      </c>
    </row>
    <row r="1975" spans="1:5" x14ac:dyDescent="0.25">
      <c r="A1975" t="s">
        <v>15336</v>
      </c>
      <c r="B1975" t="s">
        <v>15337</v>
      </c>
      <c r="C1975"/>
      <c r="D1975" t="str">
        <f>VLOOKUP(A1975,'Step 2 - Old-New Code Crosswalk'!D:D,1,FALSE)</f>
        <v>100000-64001-84013</v>
      </c>
      <c r="E1975" s="327" t="str">
        <f t="shared" si="30"/>
        <v/>
      </c>
    </row>
    <row r="1976" spans="1:5" x14ac:dyDescent="0.25">
      <c r="A1976" t="s">
        <v>15338</v>
      </c>
      <c r="B1976" t="s">
        <v>15339</v>
      </c>
      <c r="C1976"/>
      <c r="D1976" t="str">
        <f>VLOOKUP(A1976,'Step 2 - Old-New Code Crosswalk'!D:D,1,FALSE)</f>
        <v>100000-64001-87024</v>
      </c>
      <c r="E1976" s="327" t="str">
        <f t="shared" si="30"/>
        <v/>
      </c>
    </row>
    <row r="1977" spans="1:5" x14ac:dyDescent="0.25">
      <c r="A1977" t="s">
        <v>15340</v>
      </c>
      <c r="B1977" t="s">
        <v>15341</v>
      </c>
      <c r="C1977"/>
      <c r="D1977" t="str">
        <f>VLOOKUP(A1977,'Step 2 - Old-New Code Crosswalk'!D:D,1,FALSE)</f>
        <v>100000-64001-87028</v>
      </c>
      <c r="E1977" s="327" t="str">
        <f t="shared" si="30"/>
        <v/>
      </c>
    </row>
    <row r="1978" spans="1:5" x14ac:dyDescent="0.25">
      <c r="A1978" t="s">
        <v>15342</v>
      </c>
      <c r="B1978" t="s">
        <v>15343</v>
      </c>
      <c r="C1978"/>
      <c r="D1978" t="str">
        <f>VLOOKUP(A1978,'Step 2 - Old-New Code Crosswalk'!D:D,1,FALSE)</f>
        <v>100000-64001-88001</v>
      </c>
      <c r="E1978" s="327" t="str">
        <f t="shared" si="30"/>
        <v/>
      </c>
    </row>
    <row r="1979" spans="1:5" x14ac:dyDescent="0.25">
      <c r="A1979" t="s">
        <v>9</v>
      </c>
      <c r="B1979" t="s">
        <v>15344</v>
      </c>
      <c r="C1979"/>
      <c r="D1979" t="str">
        <f>VLOOKUP(A1979,'Step 2 - Old-New Code Crosswalk'!D:D,1,FALSE)</f>
        <v>100000-64001-90000</v>
      </c>
      <c r="E1979" s="327" t="str">
        <f t="shared" si="30"/>
        <v/>
      </c>
    </row>
    <row r="1980" spans="1:5" x14ac:dyDescent="0.25">
      <c r="A1980" t="s">
        <v>15345</v>
      </c>
      <c r="B1980" t="s">
        <v>15346</v>
      </c>
      <c r="C1980"/>
      <c r="D1980" t="str">
        <f>VLOOKUP(A1980,'Step 2 - Old-New Code Crosswalk'!D:D,1,FALSE)</f>
        <v>100000-64002-81013</v>
      </c>
      <c r="E1980" s="327" t="str">
        <f t="shared" si="30"/>
        <v/>
      </c>
    </row>
    <row r="1981" spans="1:5" x14ac:dyDescent="0.25">
      <c r="A1981" t="s">
        <v>15347</v>
      </c>
      <c r="B1981" t="s">
        <v>15348</v>
      </c>
      <c r="C1981"/>
      <c r="D1981" t="str">
        <f>VLOOKUP(A1981,'Step 2 - Old-New Code Crosswalk'!D:D,1,FALSE)</f>
        <v>100000-64002-81020</v>
      </c>
      <c r="E1981" s="327" t="str">
        <f t="shared" si="30"/>
        <v/>
      </c>
    </row>
    <row r="1982" spans="1:5" x14ac:dyDescent="0.25">
      <c r="A1982" t="s">
        <v>15349</v>
      </c>
      <c r="B1982" t="s">
        <v>15350</v>
      </c>
      <c r="C1982"/>
      <c r="D1982" t="str">
        <f>VLOOKUP(A1982,'Step 2 - Old-New Code Crosswalk'!D:D,1,FALSE)</f>
        <v>100000-64002-82013</v>
      </c>
      <c r="E1982" s="327" t="str">
        <f t="shared" si="30"/>
        <v/>
      </c>
    </row>
    <row r="1983" spans="1:5" x14ac:dyDescent="0.25">
      <c r="A1983" t="s">
        <v>15351</v>
      </c>
      <c r="B1983" t="s">
        <v>15352</v>
      </c>
      <c r="C1983"/>
      <c r="D1983" t="str">
        <f>VLOOKUP(A1983,'Step 2 - Old-New Code Crosswalk'!D:D,1,FALSE)</f>
        <v>100000-64002-83003</v>
      </c>
      <c r="E1983" s="327" t="str">
        <f t="shared" si="30"/>
        <v/>
      </c>
    </row>
    <row r="1984" spans="1:5" x14ac:dyDescent="0.25">
      <c r="A1984" t="s">
        <v>15353</v>
      </c>
      <c r="B1984" t="s">
        <v>15354</v>
      </c>
      <c r="C1984"/>
      <c r="D1984" t="str">
        <f>VLOOKUP(A1984,'Step 2 - Old-New Code Crosswalk'!D:D,1,FALSE)</f>
        <v>100000-64003-63000</v>
      </c>
      <c r="E1984" s="327" t="str">
        <f t="shared" si="30"/>
        <v/>
      </c>
    </row>
    <row r="1985" spans="1:5" x14ac:dyDescent="0.25">
      <c r="A1985" t="s">
        <v>15355</v>
      </c>
      <c r="B1985" t="s">
        <v>15354</v>
      </c>
      <c r="C1985"/>
      <c r="D1985" t="str">
        <f>VLOOKUP(A1985,'Step 2 - Old-New Code Crosswalk'!D:D,1,FALSE)</f>
        <v>100000-64003-73000</v>
      </c>
      <c r="E1985" s="327" t="str">
        <f t="shared" si="30"/>
        <v/>
      </c>
    </row>
    <row r="1986" spans="1:5" x14ac:dyDescent="0.25">
      <c r="A1986" t="s">
        <v>15356</v>
      </c>
      <c r="B1986" t="s">
        <v>15357</v>
      </c>
      <c r="C1986"/>
      <c r="D1986" t="str">
        <f>VLOOKUP(A1986,'Step 2 - Old-New Code Crosswalk'!D:D,1,FALSE)</f>
        <v>100000-64003-81020</v>
      </c>
      <c r="E1986" s="327" t="str">
        <f t="shared" ref="E1986:E2049" si="31">IF(A1986=D1986,"","ERROR")</f>
        <v/>
      </c>
    </row>
    <row r="1987" spans="1:5" x14ac:dyDescent="0.25">
      <c r="A1987" t="s">
        <v>15358</v>
      </c>
      <c r="B1987" t="s">
        <v>15359</v>
      </c>
      <c r="C1987"/>
      <c r="D1987" t="str">
        <f>VLOOKUP(A1987,'Step 2 - Old-New Code Crosswalk'!D:D,1,FALSE)</f>
        <v>100000-64003-83003</v>
      </c>
      <c r="E1987" s="327" t="str">
        <f t="shared" si="31"/>
        <v/>
      </c>
    </row>
    <row r="1988" spans="1:5" x14ac:dyDescent="0.25">
      <c r="A1988" t="s">
        <v>6393</v>
      </c>
      <c r="B1988" t="s">
        <v>15360</v>
      </c>
      <c r="C1988"/>
      <c r="D1988" t="str">
        <f>VLOOKUP(A1988,'Step 2 - Old-New Code Crosswalk'!D:D,1,FALSE)</f>
        <v>100000-64100-61000</v>
      </c>
      <c r="E1988" s="327" t="str">
        <f t="shared" si="31"/>
        <v/>
      </c>
    </row>
    <row r="1989" spans="1:5" x14ac:dyDescent="0.25">
      <c r="A1989" t="s">
        <v>15361</v>
      </c>
      <c r="B1989" t="s">
        <v>15362</v>
      </c>
      <c r="C1989"/>
      <c r="D1989" t="str">
        <f>VLOOKUP(A1989,'Step 2 - Old-New Code Crosswalk'!D:D,1,FALSE)</f>
        <v>100000-64100-64000</v>
      </c>
      <c r="E1989" s="327" t="str">
        <f t="shared" si="31"/>
        <v/>
      </c>
    </row>
    <row r="1990" spans="1:5" x14ac:dyDescent="0.25">
      <c r="A1990" t="s">
        <v>15363</v>
      </c>
      <c r="B1990" t="s">
        <v>15364</v>
      </c>
      <c r="C1990"/>
      <c r="D1990" t="str">
        <f>VLOOKUP(A1990,'Step 2 - Old-New Code Crosswalk'!D:D,1,FALSE)</f>
        <v>100000-64100-80000</v>
      </c>
      <c r="E1990" s="327" t="str">
        <f t="shared" si="31"/>
        <v/>
      </c>
    </row>
    <row r="1991" spans="1:5" x14ac:dyDescent="0.25">
      <c r="A1991" t="s">
        <v>21620</v>
      </c>
      <c r="B1991" t="s">
        <v>21621</v>
      </c>
      <c r="C1991"/>
      <c r="D1991" t="e">
        <f>VLOOKUP(A1991,'Step 2 - Old-New Code Crosswalk'!D:D,1,FALSE)</f>
        <v>#N/A</v>
      </c>
      <c r="E1991" s="327" t="e">
        <f t="shared" si="31"/>
        <v>#N/A</v>
      </c>
    </row>
    <row r="1992" spans="1:5" x14ac:dyDescent="0.25">
      <c r="A1992" t="s">
        <v>21622</v>
      </c>
      <c r="B1992" t="s">
        <v>21623</v>
      </c>
      <c r="C1992"/>
      <c r="D1992" t="e">
        <f>VLOOKUP(A1992,'Step 2 - Old-New Code Crosswalk'!D:D,1,FALSE)</f>
        <v>#N/A</v>
      </c>
      <c r="E1992" s="327" t="e">
        <f t="shared" si="31"/>
        <v>#N/A</v>
      </c>
    </row>
    <row r="1993" spans="1:5" x14ac:dyDescent="0.25">
      <c r="A1993" t="s">
        <v>15365</v>
      </c>
      <c r="B1993" t="s">
        <v>15366</v>
      </c>
      <c r="C1993"/>
      <c r="D1993" t="str">
        <f>VLOOKUP(A1993,'Step 2 - Old-New Code Crosswalk'!D:D,1,FALSE)</f>
        <v>100000-64100-81000</v>
      </c>
      <c r="E1993" s="327" t="str">
        <f t="shared" si="31"/>
        <v/>
      </c>
    </row>
    <row r="1994" spans="1:5" x14ac:dyDescent="0.25">
      <c r="A1994" t="s">
        <v>15367</v>
      </c>
      <c r="B1994" t="s">
        <v>15368</v>
      </c>
      <c r="C1994"/>
      <c r="D1994" t="str">
        <f>VLOOKUP(A1994,'Step 2 - Old-New Code Crosswalk'!D:D,1,FALSE)</f>
        <v>100000-64100-81008</v>
      </c>
      <c r="E1994" s="327" t="str">
        <f t="shared" si="31"/>
        <v/>
      </c>
    </row>
    <row r="1995" spans="1:5" x14ac:dyDescent="0.25">
      <c r="A1995" t="s">
        <v>15369</v>
      </c>
      <c r="B1995" t="s">
        <v>15370</v>
      </c>
      <c r="C1995"/>
      <c r="D1995" t="str">
        <f>VLOOKUP(A1995,'Step 2 - Old-New Code Crosswalk'!D:D,1,FALSE)</f>
        <v>100000-64100-82000</v>
      </c>
      <c r="E1995" s="327" t="str">
        <f t="shared" si="31"/>
        <v/>
      </c>
    </row>
    <row r="1996" spans="1:5" x14ac:dyDescent="0.25">
      <c r="A1996" t="s">
        <v>15371</v>
      </c>
      <c r="B1996" t="s">
        <v>15372</v>
      </c>
      <c r="C1996"/>
      <c r="D1996" t="str">
        <f>VLOOKUP(A1996,'Step 2 - Old-New Code Crosswalk'!D:D,1,FALSE)</f>
        <v>100000-64100-82012</v>
      </c>
      <c r="E1996" s="327" t="str">
        <f t="shared" si="31"/>
        <v/>
      </c>
    </row>
    <row r="1997" spans="1:5" x14ac:dyDescent="0.25">
      <c r="A1997" t="s">
        <v>15373</v>
      </c>
      <c r="B1997" t="s">
        <v>15374</v>
      </c>
      <c r="C1997"/>
      <c r="D1997" t="str">
        <f>VLOOKUP(A1997,'Step 2 - Old-New Code Crosswalk'!D:D,1,FALSE)</f>
        <v>100000-64100-82013</v>
      </c>
      <c r="E1997" s="327" t="str">
        <f t="shared" si="31"/>
        <v/>
      </c>
    </row>
    <row r="1998" spans="1:5" x14ac:dyDescent="0.25">
      <c r="A1998" t="s">
        <v>15375</v>
      </c>
      <c r="B1998" t="s">
        <v>15376</v>
      </c>
      <c r="C1998"/>
      <c r="D1998" t="str">
        <f>VLOOKUP(A1998,'Step 2 - Old-New Code Crosswalk'!D:D,1,FALSE)</f>
        <v>100000-64100-83003</v>
      </c>
      <c r="E1998" s="327" t="str">
        <f t="shared" si="31"/>
        <v/>
      </c>
    </row>
    <row r="1999" spans="1:5" x14ac:dyDescent="0.25">
      <c r="A1999" t="s">
        <v>15377</v>
      </c>
      <c r="B1999" t="s">
        <v>15378</v>
      </c>
      <c r="C1999"/>
      <c r="D1999" t="str">
        <f>VLOOKUP(A1999,'Step 2 - Old-New Code Crosswalk'!D:D,1,FALSE)</f>
        <v>100000-64100-84001</v>
      </c>
      <c r="E1999" s="327" t="str">
        <f t="shared" si="31"/>
        <v/>
      </c>
    </row>
    <row r="2000" spans="1:5" x14ac:dyDescent="0.25">
      <c r="A2000" t="s">
        <v>15379</v>
      </c>
      <c r="B2000" t="s">
        <v>15380</v>
      </c>
      <c r="C2000"/>
      <c r="D2000" t="str">
        <f>VLOOKUP(A2000,'Step 2 - Old-New Code Crosswalk'!D:D,1,FALSE)</f>
        <v>100000-64100-84004</v>
      </c>
      <c r="E2000" s="327" t="str">
        <f t="shared" si="31"/>
        <v/>
      </c>
    </row>
    <row r="2001" spans="1:5" x14ac:dyDescent="0.25">
      <c r="A2001" t="s">
        <v>15381</v>
      </c>
      <c r="B2001" t="s">
        <v>15382</v>
      </c>
      <c r="C2001"/>
      <c r="D2001" t="str">
        <f>VLOOKUP(A2001,'Step 2 - Old-New Code Crosswalk'!D:D,1,FALSE)</f>
        <v>100000-64100-84006</v>
      </c>
      <c r="E2001" s="327" t="str">
        <f t="shared" si="31"/>
        <v/>
      </c>
    </row>
    <row r="2002" spans="1:5" x14ac:dyDescent="0.25">
      <c r="A2002" t="s">
        <v>15383</v>
      </c>
      <c r="B2002" t="s">
        <v>15384</v>
      </c>
      <c r="C2002"/>
      <c r="D2002" t="str">
        <f>VLOOKUP(A2002,'Step 2 - Old-New Code Crosswalk'!D:D,1,FALSE)</f>
        <v>100000-64100-84011</v>
      </c>
      <c r="E2002" s="327" t="str">
        <f t="shared" si="31"/>
        <v/>
      </c>
    </row>
    <row r="2003" spans="1:5" x14ac:dyDescent="0.25">
      <c r="A2003" t="s">
        <v>15385</v>
      </c>
      <c r="B2003" t="s">
        <v>15386</v>
      </c>
      <c r="C2003"/>
      <c r="D2003" t="str">
        <f>VLOOKUP(A2003,'Step 2 - Old-New Code Crosswalk'!D:D,1,FALSE)</f>
        <v>100000-64100-87024</v>
      </c>
      <c r="E2003" s="327" t="str">
        <f t="shared" si="31"/>
        <v/>
      </c>
    </row>
    <row r="2004" spans="1:5" x14ac:dyDescent="0.25">
      <c r="A2004" t="s">
        <v>15387</v>
      </c>
      <c r="B2004" t="s">
        <v>15388</v>
      </c>
      <c r="C2004"/>
      <c r="D2004" t="str">
        <f>VLOOKUP(A2004,'Step 2 - Old-New Code Crosswalk'!D:D,1,FALSE)</f>
        <v>100000-64102-80000</v>
      </c>
      <c r="E2004" s="327" t="str">
        <f t="shared" si="31"/>
        <v/>
      </c>
    </row>
    <row r="2005" spans="1:5" x14ac:dyDescent="0.25">
      <c r="A2005" t="s">
        <v>15389</v>
      </c>
      <c r="B2005" t="s">
        <v>15390</v>
      </c>
      <c r="C2005"/>
      <c r="D2005" t="str">
        <f>VLOOKUP(A2005,'Step 2 - Old-New Code Crosswalk'!D:D,1,FALSE)</f>
        <v>100000-64102-81000</v>
      </c>
      <c r="E2005" s="327" t="str">
        <f t="shared" si="31"/>
        <v/>
      </c>
    </row>
    <row r="2006" spans="1:5" x14ac:dyDescent="0.25">
      <c r="A2006" t="s">
        <v>15391</v>
      </c>
      <c r="B2006" t="s">
        <v>15392</v>
      </c>
      <c r="C2006"/>
      <c r="D2006" t="str">
        <f>VLOOKUP(A2006,'Step 2 - Old-New Code Crosswalk'!D:D,1,FALSE)</f>
        <v>100000-64102-84009</v>
      </c>
      <c r="E2006" s="327" t="str">
        <f t="shared" si="31"/>
        <v/>
      </c>
    </row>
    <row r="2007" spans="1:5" x14ac:dyDescent="0.25">
      <c r="A2007" t="s">
        <v>15393</v>
      </c>
      <c r="B2007" t="s">
        <v>15394</v>
      </c>
      <c r="C2007"/>
      <c r="D2007" t="str">
        <f>VLOOKUP(A2007,'Step 2 - Old-New Code Crosswalk'!D:D,1,FALSE)</f>
        <v>100000-64102-84010</v>
      </c>
      <c r="E2007" s="327" t="str">
        <f t="shared" si="31"/>
        <v/>
      </c>
    </row>
    <row r="2008" spans="1:5" x14ac:dyDescent="0.25">
      <c r="A2008" t="s">
        <v>15395</v>
      </c>
      <c r="B2008" t="s">
        <v>15396</v>
      </c>
      <c r="C2008"/>
      <c r="D2008" t="str">
        <f>VLOOKUP(A2008,'Step 2 - Old-New Code Crosswalk'!D:D,1,FALSE)</f>
        <v>100000-64102-84014</v>
      </c>
      <c r="E2008" s="327" t="str">
        <f t="shared" si="31"/>
        <v/>
      </c>
    </row>
    <row r="2009" spans="1:5" x14ac:dyDescent="0.25">
      <c r="A2009" t="s">
        <v>6444</v>
      </c>
      <c r="B2009" t="s">
        <v>15397</v>
      </c>
      <c r="C2009"/>
      <c r="D2009" t="str">
        <f>VLOOKUP(A2009,'Step 2 - Old-New Code Crosswalk'!D:D,1,FALSE)</f>
        <v>100000-64300-61000</v>
      </c>
      <c r="E2009" s="327" t="str">
        <f t="shared" si="31"/>
        <v/>
      </c>
    </row>
    <row r="2010" spans="1:5" x14ac:dyDescent="0.25">
      <c r="A2010" t="s">
        <v>15398</v>
      </c>
      <c r="B2010" t="s">
        <v>15399</v>
      </c>
      <c r="C2010"/>
      <c r="D2010" t="str">
        <f>VLOOKUP(A2010,'Step 2 - Old-New Code Crosswalk'!D:D,1,FALSE)</f>
        <v>100000-64300-64000</v>
      </c>
      <c r="E2010" s="327" t="str">
        <f t="shared" si="31"/>
        <v/>
      </c>
    </row>
    <row r="2011" spans="1:5" x14ac:dyDescent="0.25">
      <c r="A2011" t="s">
        <v>15400</v>
      </c>
      <c r="B2011" t="s">
        <v>15401</v>
      </c>
      <c r="C2011"/>
      <c r="D2011" t="str">
        <f>VLOOKUP(A2011,'Step 2 - Old-New Code Crosswalk'!D:D,1,FALSE)</f>
        <v>100000-64300-80000</v>
      </c>
      <c r="E2011" s="327" t="str">
        <f t="shared" si="31"/>
        <v/>
      </c>
    </row>
    <row r="2012" spans="1:5" x14ac:dyDescent="0.25">
      <c r="A2012" t="s">
        <v>15402</v>
      </c>
      <c r="B2012" t="s">
        <v>15403</v>
      </c>
      <c r="C2012"/>
      <c r="D2012" t="str">
        <f>VLOOKUP(A2012,'Step 2 - Old-New Code Crosswalk'!D:D,1,FALSE)</f>
        <v>100000-64300-81000</v>
      </c>
      <c r="E2012" s="327" t="str">
        <f t="shared" si="31"/>
        <v/>
      </c>
    </row>
    <row r="2013" spans="1:5" x14ac:dyDescent="0.25">
      <c r="A2013" t="s">
        <v>15404</v>
      </c>
      <c r="B2013" t="s">
        <v>15405</v>
      </c>
      <c r="C2013"/>
      <c r="D2013" t="str">
        <f>VLOOKUP(A2013,'Step 2 - Old-New Code Crosswalk'!D:D,1,FALSE)</f>
        <v>100000-64300-81018</v>
      </c>
      <c r="E2013" s="327" t="str">
        <f t="shared" si="31"/>
        <v/>
      </c>
    </row>
    <row r="2014" spans="1:5" x14ac:dyDescent="0.25">
      <c r="A2014" t="s">
        <v>15406</v>
      </c>
      <c r="B2014" t="s">
        <v>15407</v>
      </c>
      <c r="C2014"/>
      <c r="D2014" t="str">
        <f>VLOOKUP(A2014,'Step 2 - Old-New Code Crosswalk'!D:D,1,FALSE)</f>
        <v>100000-64300-82000</v>
      </c>
      <c r="E2014" s="327" t="str">
        <f t="shared" si="31"/>
        <v/>
      </c>
    </row>
    <row r="2015" spans="1:5" x14ac:dyDescent="0.25">
      <c r="A2015" t="s">
        <v>15408</v>
      </c>
      <c r="B2015" t="s">
        <v>15409</v>
      </c>
      <c r="C2015"/>
      <c r="D2015" t="str">
        <f>VLOOKUP(A2015,'Step 2 - Old-New Code Crosswalk'!D:D,1,FALSE)</f>
        <v>100000-64300-82012</v>
      </c>
      <c r="E2015" s="327" t="str">
        <f t="shared" si="31"/>
        <v/>
      </c>
    </row>
    <row r="2016" spans="1:5" x14ac:dyDescent="0.25">
      <c r="A2016" t="s">
        <v>15410</v>
      </c>
      <c r="B2016" t="s">
        <v>15411</v>
      </c>
      <c r="C2016"/>
      <c r="D2016" t="str">
        <f>VLOOKUP(A2016,'Step 2 - Old-New Code Crosswalk'!D:D,1,FALSE)</f>
        <v>100000-64300-82013</v>
      </c>
      <c r="E2016" s="327" t="str">
        <f t="shared" si="31"/>
        <v/>
      </c>
    </row>
    <row r="2017" spans="1:5" x14ac:dyDescent="0.25">
      <c r="A2017" t="s">
        <v>15412</v>
      </c>
      <c r="B2017" t="s">
        <v>15413</v>
      </c>
      <c r="C2017"/>
      <c r="D2017" t="str">
        <f>VLOOKUP(A2017,'Step 2 - Old-New Code Crosswalk'!D:D,1,FALSE)</f>
        <v>100000-64300-83003</v>
      </c>
      <c r="E2017" s="327" t="str">
        <f t="shared" si="31"/>
        <v/>
      </c>
    </row>
    <row r="2018" spans="1:5" x14ac:dyDescent="0.25">
      <c r="A2018" t="s">
        <v>6461</v>
      </c>
      <c r="B2018" t="s">
        <v>15414</v>
      </c>
      <c r="C2018"/>
      <c r="D2018" t="str">
        <f>VLOOKUP(A2018,'Step 2 - Old-New Code Crosswalk'!D:D,1,FALSE)</f>
        <v>100000-64400-61000</v>
      </c>
      <c r="E2018" s="327" t="str">
        <f t="shared" si="31"/>
        <v/>
      </c>
    </row>
    <row r="2019" spans="1:5" x14ac:dyDescent="0.25">
      <c r="A2019" t="s">
        <v>6472</v>
      </c>
      <c r="B2019" t="s">
        <v>15415</v>
      </c>
      <c r="C2019"/>
      <c r="D2019" t="str">
        <f>VLOOKUP(A2019,'Step 2 - Old-New Code Crosswalk'!D:D,1,FALSE)</f>
        <v>100000-64400-62000</v>
      </c>
      <c r="E2019" s="327" t="str">
        <f t="shared" si="31"/>
        <v/>
      </c>
    </row>
    <row r="2020" spans="1:5" x14ac:dyDescent="0.25">
      <c r="A2020" t="s">
        <v>15416</v>
      </c>
      <c r="B2020" t="s">
        <v>15417</v>
      </c>
      <c r="C2020"/>
      <c r="D2020" t="str">
        <f>VLOOKUP(A2020,'Step 2 - Old-New Code Crosswalk'!D:D,1,FALSE)</f>
        <v>100000-64400-64000</v>
      </c>
      <c r="E2020" s="327" t="str">
        <f t="shared" si="31"/>
        <v/>
      </c>
    </row>
    <row r="2021" spans="1:5" x14ac:dyDescent="0.25">
      <c r="A2021" t="s">
        <v>15418</v>
      </c>
      <c r="B2021" t="s">
        <v>15419</v>
      </c>
      <c r="C2021"/>
      <c r="D2021" t="str">
        <f>VLOOKUP(A2021,'Step 2 - Old-New Code Crosswalk'!D:D,1,FALSE)</f>
        <v>100000-64400-80000</v>
      </c>
      <c r="E2021" s="327" t="str">
        <f t="shared" si="31"/>
        <v/>
      </c>
    </row>
    <row r="2022" spans="1:5" x14ac:dyDescent="0.25">
      <c r="A2022" t="s">
        <v>15420</v>
      </c>
      <c r="B2022" t="s">
        <v>15421</v>
      </c>
      <c r="C2022"/>
      <c r="D2022" t="str">
        <f>VLOOKUP(A2022,'Step 2 - Old-New Code Crosswalk'!D:D,1,FALSE)</f>
        <v>100000-64400-81000</v>
      </c>
      <c r="E2022" s="327" t="str">
        <f t="shared" si="31"/>
        <v/>
      </c>
    </row>
    <row r="2023" spans="1:5" x14ac:dyDescent="0.25">
      <c r="A2023" t="s">
        <v>15422</v>
      </c>
      <c r="B2023" t="s">
        <v>15423</v>
      </c>
      <c r="C2023"/>
      <c r="D2023" t="str">
        <f>VLOOKUP(A2023,'Step 2 - Old-New Code Crosswalk'!D:D,1,FALSE)</f>
        <v>100000-64400-82000</v>
      </c>
      <c r="E2023" s="327" t="str">
        <f t="shared" si="31"/>
        <v/>
      </c>
    </row>
    <row r="2024" spans="1:5" x14ac:dyDescent="0.25">
      <c r="A2024" t="s">
        <v>15424</v>
      </c>
      <c r="B2024" t="s">
        <v>15425</v>
      </c>
      <c r="C2024"/>
      <c r="D2024" t="str">
        <f>VLOOKUP(A2024,'Step 2 - Old-New Code Crosswalk'!D:D,1,FALSE)</f>
        <v>100000-64400-82012</v>
      </c>
      <c r="E2024" s="327" t="str">
        <f t="shared" si="31"/>
        <v/>
      </c>
    </row>
    <row r="2025" spans="1:5" x14ac:dyDescent="0.25">
      <c r="A2025" t="s">
        <v>15426</v>
      </c>
      <c r="B2025" t="s">
        <v>15427</v>
      </c>
      <c r="C2025"/>
      <c r="D2025" t="str">
        <f>VLOOKUP(A2025,'Step 2 - Old-New Code Crosswalk'!D:D,1,FALSE)</f>
        <v>100000-64400-82013</v>
      </c>
      <c r="E2025" s="327" t="str">
        <f t="shared" si="31"/>
        <v/>
      </c>
    </row>
    <row r="2026" spans="1:5" x14ac:dyDescent="0.25">
      <c r="A2026" t="s">
        <v>15428</v>
      </c>
      <c r="B2026" t="s">
        <v>15429</v>
      </c>
      <c r="C2026"/>
      <c r="D2026" t="str">
        <f>VLOOKUP(A2026,'Step 2 - Old-New Code Crosswalk'!D:D,1,FALSE)</f>
        <v>100000-64400-82022</v>
      </c>
      <c r="E2026" s="327" t="str">
        <f t="shared" si="31"/>
        <v/>
      </c>
    </row>
    <row r="2027" spans="1:5" x14ac:dyDescent="0.25">
      <c r="A2027" t="s">
        <v>15430</v>
      </c>
      <c r="B2027" t="s">
        <v>15431</v>
      </c>
      <c r="C2027"/>
      <c r="D2027" t="str">
        <f>VLOOKUP(A2027,'Step 2 - Old-New Code Crosswalk'!D:D,1,FALSE)</f>
        <v>100000-64400-83003</v>
      </c>
      <c r="E2027" s="327" t="str">
        <f t="shared" si="31"/>
        <v/>
      </c>
    </row>
    <row r="2028" spans="1:5" x14ac:dyDescent="0.25">
      <c r="A2028" t="s">
        <v>15432</v>
      </c>
      <c r="B2028" t="s">
        <v>15433</v>
      </c>
      <c r="C2028"/>
      <c r="D2028" t="str">
        <f>VLOOKUP(A2028,'Step 2 - Old-New Code Crosswalk'!D:D,1,FALSE)</f>
        <v>100000-64400-84006</v>
      </c>
      <c r="E2028" s="327" t="str">
        <f t="shared" si="31"/>
        <v/>
      </c>
    </row>
    <row r="2029" spans="1:5" x14ac:dyDescent="0.25">
      <c r="A2029" t="s">
        <v>15434</v>
      </c>
      <c r="B2029" t="s">
        <v>15435</v>
      </c>
      <c r="C2029"/>
      <c r="D2029" t="str">
        <f>VLOOKUP(A2029,'Step 2 - Old-New Code Crosswalk'!D:D,1,FALSE)</f>
        <v>100000-64401-82014</v>
      </c>
      <c r="E2029" s="327" t="str">
        <f t="shared" si="31"/>
        <v/>
      </c>
    </row>
    <row r="2030" spans="1:5" x14ac:dyDescent="0.25">
      <c r="A2030" t="s">
        <v>15436</v>
      </c>
      <c r="B2030" t="s">
        <v>15437</v>
      </c>
      <c r="C2030"/>
      <c r="D2030" t="str">
        <f>VLOOKUP(A2030,'Step 2 - Old-New Code Crosswalk'!D:D,1,FALSE)</f>
        <v>100000-64402-81000</v>
      </c>
      <c r="E2030" s="327" t="str">
        <f t="shared" si="31"/>
        <v/>
      </c>
    </row>
    <row r="2031" spans="1:5" x14ac:dyDescent="0.25">
      <c r="A2031" t="s">
        <v>15438</v>
      </c>
      <c r="B2031" t="s">
        <v>15439</v>
      </c>
      <c r="C2031"/>
      <c r="D2031" t="str">
        <f>VLOOKUP(A2031,'Step 2 - Old-New Code Crosswalk'!D:D,1,FALSE)</f>
        <v>100000-64402-81001</v>
      </c>
      <c r="E2031" s="327" t="str">
        <f t="shared" si="31"/>
        <v/>
      </c>
    </row>
    <row r="2032" spans="1:5" x14ac:dyDescent="0.25">
      <c r="A2032" t="s">
        <v>15440</v>
      </c>
      <c r="B2032" t="s">
        <v>15441</v>
      </c>
      <c r="C2032"/>
      <c r="D2032" t="str">
        <f>VLOOKUP(A2032,'Step 2 - Old-New Code Crosswalk'!D:D,1,FALSE)</f>
        <v>100000-64402-81020</v>
      </c>
      <c r="E2032" s="327" t="str">
        <f t="shared" si="31"/>
        <v/>
      </c>
    </row>
    <row r="2033" spans="1:5" x14ac:dyDescent="0.25">
      <c r="A2033" t="s">
        <v>15442</v>
      </c>
      <c r="B2033" t="s">
        <v>15443</v>
      </c>
      <c r="C2033"/>
      <c r="D2033" t="str">
        <f>VLOOKUP(A2033,'Step 2 - Old-New Code Crosswalk'!D:D,1,FALSE)</f>
        <v>100000-64402-82000</v>
      </c>
      <c r="E2033" s="327" t="str">
        <f t="shared" si="31"/>
        <v/>
      </c>
    </row>
    <row r="2034" spans="1:5" x14ac:dyDescent="0.25">
      <c r="A2034" t="s">
        <v>15444</v>
      </c>
      <c r="B2034" t="s">
        <v>15445</v>
      </c>
      <c r="C2034"/>
      <c r="D2034" t="str">
        <f>VLOOKUP(A2034,'Step 2 - Old-New Code Crosswalk'!D:D,1,FALSE)</f>
        <v>100000-64402-82022</v>
      </c>
      <c r="E2034" s="327" t="str">
        <f t="shared" si="31"/>
        <v/>
      </c>
    </row>
    <row r="2035" spans="1:5" x14ac:dyDescent="0.25">
      <c r="A2035" t="s">
        <v>6491</v>
      </c>
      <c r="B2035" t="s">
        <v>15446</v>
      </c>
      <c r="C2035"/>
      <c r="D2035" t="str">
        <f>VLOOKUP(A2035,'Step 2 - Old-New Code Crosswalk'!D:D,1,FALSE)</f>
        <v>100000-64500-61000</v>
      </c>
      <c r="E2035" s="327" t="str">
        <f t="shared" si="31"/>
        <v/>
      </c>
    </row>
    <row r="2036" spans="1:5" x14ac:dyDescent="0.25">
      <c r="A2036" t="s">
        <v>15447</v>
      </c>
      <c r="B2036" t="s">
        <v>15448</v>
      </c>
      <c r="C2036"/>
      <c r="D2036" t="str">
        <f>VLOOKUP(A2036,'Step 2 - Old-New Code Crosswalk'!D:D,1,FALSE)</f>
        <v>100000-64500-80000</v>
      </c>
      <c r="E2036" s="327" t="str">
        <f t="shared" si="31"/>
        <v/>
      </c>
    </row>
    <row r="2037" spans="1:5" x14ac:dyDescent="0.25">
      <c r="A2037" t="s">
        <v>15449</v>
      </c>
      <c r="B2037" t="s">
        <v>15450</v>
      </c>
      <c r="C2037"/>
      <c r="D2037" t="str">
        <f>VLOOKUP(A2037,'Step 2 - Old-New Code Crosswalk'!D:D,1,FALSE)</f>
        <v>100000-64500-81000</v>
      </c>
      <c r="E2037" s="327" t="str">
        <f t="shared" si="31"/>
        <v/>
      </c>
    </row>
    <row r="2038" spans="1:5" x14ac:dyDescent="0.25">
      <c r="A2038" t="s">
        <v>15451</v>
      </c>
      <c r="B2038" t="s">
        <v>15452</v>
      </c>
      <c r="C2038"/>
      <c r="D2038" t="str">
        <f>VLOOKUP(A2038,'Step 2 - Old-New Code Crosswalk'!D:D,1,FALSE)</f>
        <v>100000-64500-81001</v>
      </c>
      <c r="E2038" s="327" t="str">
        <f t="shared" si="31"/>
        <v/>
      </c>
    </row>
    <row r="2039" spans="1:5" x14ac:dyDescent="0.25">
      <c r="A2039" t="s">
        <v>15453</v>
      </c>
      <c r="B2039" t="s">
        <v>15454</v>
      </c>
      <c r="C2039"/>
      <c r="D2039" t="str">
        <f>VLOOKUP(A2039,'Step 2 - Old-New Code Crosswalk'!D:D,1,FALSE)</f>
        <v>100000-64500-81014</v>
      </c>
      <c r="E2039" s="327" t="str">
        <f t="shared" si="31"/>
        <v/>
      </c>
    </row>
    <row r="2040" spans="1:5" x14ac:dyDescent="0.25">
      <c r="A2040" t="s">
        <v>15455</v>
      </c>
      <c r="B2040" t="s">
        <v>15456</v>
      </c>
      <c r="C2040"/>
      <c r="D2040" t="str">
        <f>VLOOKUP(A2040,'Step 2 - Old-New Code Crosswalk'!D:D,1,FALSE)</f>
        <v>100000-64500-81020</v>
      </c>
      <c r="E2040" s="327" t="str">
        <f t="shared" si="31"/>
        <v/>
      </c>
    </row>
    <row r="2041" spans="1:5" x14ac:dyDescent="0.25">
      <c r="A2041" t="s">
        <v>15457</v>
      </c>
      <c r="B2041" t="s">
        <v>15458</v>
      </c>
      <c r="C2041"/>
      <c r="D2041" t="str">
        <f>VLOOKUP(A2041,'Step 2 - Old-New Code Crosswalk'!D:D,1,FALSE)</f>
        <v>100000-64500-82000</v>
      </c>
      <c r="E2041" s="327" t="str">
        <f t="shared" si="31"/>
        <v/>
      </c>
    </row>
    <row r="2042" spans="1:5" x14ac:dyDescent="0.25">
      <c r="A2042" t="s">
        <v>15459</v>
      </c>
      <c r="B2042" t="s">
        <v>15460</v>
      </c>
      <c r="C2042"/>
      <c r="D2042" t="str">
        <f>VLOOKUP(A2042,'Step 2 - Old-New Code Crosswalk'!D:D,1,FALSE)</f>
        <v>100000-64500-82012</v>
      </c>
      <c r="E2042" s="327" t="str">
        <f t="shared" si="31"/>
        <v/>
      </c>
    </row>
    <row r="2043" spans="1:5" x14ac:dyDescent="0.25">
      <c r="A2043" t="s">
        <v>15461</v>
      </c>
      <c r="B2043" t="s">
        <v>15462</v>
      </c>
      <c r="C2043"/>
      <c r="D2043" t="str">
        <f>VLOOKUP(A2043,'Step 2 - Old-New Code Crosswalk'!D:D,1,FALSE)</f>
        <v>100000-64500-83001</v>
      </c>
      <c r="E2043" s="327" t="str">
        <f t="shared" si="31"/>
        <v/>
      </c>
    </row>
    <row r="2044" spans="1:5" x14ac:dyDescent="0.25">
      <c r="A2044" t="s">
        <v>15463</v>
      </c>
      <c r="B2044" t="s">
        <v>15464</v>
      </c>
      <c r="C2044"/>
      <c r="D2044" t="str">
        <f>VLOOKUP(A2044,'Step 2 - Old-New Code Crosswalk'!D:D,1,FALSE)</f>
        <v>100000-64500-83003</v>
      </c>
      <c r="E2044" s="327" t="str">
        <f t="shared" si="31"/>
        <v/>
      </c>
    </row>
    <row r="2045" spans="1:5" x14ac:dyDescent="0.25">
      <c r="A2045" t="s">
        <v>15465</v>
      </c>
      <c r="B2045" t="s">
        <v>15466</v>
      </c>
      <c r="C2045"/>
      <c r="D2045" t="str">
        <f>VLOOKUP(A2045,'Step 2 - Old-New Code Crosswalk'!D:D,1,FALSE)</f>
        <v>100000-64500-87024</v>
      </c>
      <c r="E2045" s="327" t="str">
        <f t="shared" si="31"/>
        <v/>
      </c>
    </row>
    <row r="2046" spans="1:5" x14ac:dyDescent="0.25">
      <c r="A2046" t="s">
        <v>15467</v>
      </c>
      <c r="B2046" t="s">
        <v>15468</v>
      </c>
      <c r="C2046"/>
      <c r="D2046" t="str">
        <f>VLOOKUP(A2046,'Step 2 - Old-New Code Crosswalk'!D:D,1,FALSE)</f>
        <v>100000-64500-87025</v>
      </c>
      <c r="E2046" s="327" t="str">
        <f t="shared" si="31"/>
        <v/>
      </c>
    </row>
    <row r="2047" spans="1:5" x14ac:dyDescent="0.25">
      <c r="A2047" t="s">
        <v>6505</v>
      </c>
      <c r="B2047" t="s">
        <v>15469</v>
      </c>
      <c r="C2047"/>
      <c r="D2047" t="str">
        <f>VLOOKUP(A2047,'Step 2 - Old-New Code Crosswalk'!D:D,1,FALSE)</f>
        <v>100000-65000-61000</v>
      </c>
      <c r="E2047" s="327" t="str">
        <f t="shared" si="31"/>
        <v/>
      </c>
    </row>
    <row r="2048" spans="1:5" x14ac:dyDescent="0.25">
      <c r="A2048" t="s">
        <v>6510</v>
      </c>
      <c r="B2048" t="s">
        <v>15470</v>
      </c>
      <c r="C2048"/>
      <c r="D2048" t="str">
        <f>VLOOKUP(A2048,'Step 2 - Old-New Code Crosswalk'!D:D,1,FALSE)</f>
        <v>100000-65000-61100</v>
      </c>
      <c r="E2048" s="327" t="str">
        <f t="shared" si="31"/>
        <v/>
      </c>
    </row>
    <row r="2049" spans="1:5" x14ac:dyDescent="0.25">
      <c r="A2049" t="s">
        <v>6513</v>
      </c>
      <c r="B2049" t="s">
        <v>15471</v>
      </c>
      <c r="C2049"/>
      <c r="D2049" t="str">
        <f>VLOOKUP(A2049,'Step 2 - Old-New Code Crosswalk'!D:D,1,FALSE)</f>
        <v>100000-65000-62100</v>
      </c>
      <c r="E2049" s="327" t="str">
        <f t="shared" si="31"/>
        <v/>
      </c>
    </row>
    <row r="2050" spans="1:5" x14ac:dyDescent="0.25">
      <c r="A2050" t="s">
        <v>15472</v>
      </c>
      <c r="B2050" t="s">
        <v>15473</v>
      </c>
      <c r="C2050"/>
      <c r="D2050" t="str">
        <f>VLOOKUP(A2050,'Step 2 - Old-New Code Crosswalk'!D:D,1,FALSE)</f>
        <v>100000-65000-64000</v>
      </c>
      <c r="E2050" s="327" t="str">
        <f t="shared" ref="E2050:E2113" si="32">IF(A2050=D2050,"","ERROR")</f>
        <v/>
      </c>
    </row>
    <row r="2051" spans="1:5" x14ac:dyDescent="0.25">
      <c r="A2051" t="s">
        <v>15474</v>
      </c>
      <c r="B2051" t="s">
        <v>15475</v>
      </c>
      <c r="C2051"/>
      <c r="D2051" t="str">
        <f>VLOOKUP(A2051,'Step 2 - Old-New Code Crosswalk'!D:D,1,FALSE)</f>
        <v>100000-65000-80000</v>
      </c>
      <c r="E2051" s="327" t="str">
        <f t="shared" si="32"/>
        <v/>
      </c>
    </row>
    <row r="2052" spans="1:5" x14ac:dyDescent="0.25">
      <c r="A2052" t="s">
        <v>15476</v>
      </c>
      <c r="B2052" t="s">
        <v>15477</v>
      </c>
      <c r="C2052"/>
      <c r="D2052" t="str">
        <f>VLOOKUP(A2052,'Step 2 - Old-New Code Crosswalk'!D:D,1,FALSE)</f>
        <v>100000-65000-81000</v>
      </c>
      <c r="E2052" s="327" t="str">
        <f t="shared" si="32"/>
        <v/>
      </c>
    </row>
    <row r="2053" spans="1:5" x14ac:dyDescent="0.25">
      <c r="A2053" t="s">
        <v>15478</v>
      </c>
      <c r="B2053" t="s">
        <v>15479</v>
      </c>
      <c r="C2053"/>
      <c r="D2053" t="str">
        <f>VLOOKUP(A2053,'Step 2 - Old-New Code Crosswalk'!D:D,1,FALSE)</f>
        <v>100000-65000-81016</v>
      </c>
      <c r="E2053" s="327" t="str">
        <f t="shared" si="32"/>
        <v/>
      </c>
    </row>
    <row r="2054" spans="1:5" x14ac:dyDescent="0.25">
      <c r="A2054" t="s">
        <v>15480</v>
      </c>
      <c r="B2054" t="s">
        <v>15481</v>
      </c>
      <c r="C2054"/>
      <c r="D2054" t="str">
        <f>VLOOKUP(A2054,'Step 2 - Old-New Code Crosswalk'!D:D,1,FALSE)</f>
        <v>100000-65000-82000</v>
      </c>
      <c r="E2054" s="327" t="str">
        <f t="shared" si="32"/>
        <v/>
      </c>
    </row>
    <row r="2055" spans="1:5" x14ac:dyDescent="0.25">
      <c r="A2055" t="s">
        <v>15482</v>
      </c>
      <c r="B2055" t="s">
        <v>15483</v>
      </c>
      <c r="C2055"/>
      <c r="D2055" t="str">
        <f>VLOOKUP(A2055,'Step 2 - Old-New Code Crosswalk'!D:D,1,FALSE)</f>
        <v>100000-65000-82012</v>
      </c>
      <c r="E2055" s="327" t="str">
        <f t="shared" si="32"/>
        <v/>
      </c>
    </row>
    <row r="2056" spans="1:5" x14ac:dyDescent="0.25">
      <c r="A2056" t="s">
        <v>15484</v>
      </c>
      <c r="B2056" t="s">
        <v>15485</v>
      </c>
      <c r="C2056"/>
      <c r="D2056" t="str">
        <f>VLOOKUP(A2056,'Step 2 - Old-New Code Crosswalk'!D:D,1,FALSE)</f>
        <v>100000-65000-82013</v>
      </c>
      <c r="E2056" s="327" t="str">
        <f t="shared" si="32"/>
        <v/>
      </c>
    </row>
    <row r="2057" spans="1:5" x14ac:dyDescent="0.25">
      <c r="A2057" t="s">
        <v>15486</v>
      </c>
      <c r="B2057" t="s">
        <v>15487</v>
      </c>
      <c r="C2057"/>
      <c r="D2057" t="str">
        <f>VLOOKUP(A2057,'Step 2 - Old-New Code Crosswalk'!D:D,1,FALSE)</f>
        <v>100000-65000-83003</v>
      </c>
      <c r="E2057" s="327" t="str">
        <f t="shared" si="32"/>
        <v/>
      </c>
    </row>
    <row r="2058" spans="1:5" x14ac:dyDescent="0.25">
      <c r="A2058" t="s">
        <v>15488</v>
      </c>
      <c r="B2058" t="s">
        <v>15489</v>
      </c>
      <c r="C2058"/>
      <c r="D2058" t="str">
        <f>VLOOKUP(A2058,'Step 2 - Old-New Code Crosswalk'!D:D,1,FALSE)</f>
        <v>100000-65000-84006</v>
      </c>
      <c r="E2058" s="327" t="str">
        <f t="shared" si="32"/>
        <v/>
      </c>
    </row>
    <row r="2059" spans="1:5" x14ac:dyDescent="0.25">
      <c r="A2059" t="s">
        <v>6525</v>
      </c>
      <c r="B2059" t="s">
        <v>15490</v>
      </c>
      <c r="C2059"/>
      <c r="D2059" t="str">
        <f>VLOOKUP(A2059,'Step 2 - Old-New Code Crosswalk'!D:D,1,FALSE)</f>
        <v>100000-66000-61000</v>
      </c>
      <c r="E2059" s="327" t="str">
        <f t="shared" si="32"/>
        <v/>
      </c>
    </row>
    <row r="2060" spans="1:5" x14ac:dyDescent="0.25">
      <c r="A2060" t="s">
        <v>6532</v>
      </c>
      <c r="B2060" t="s">
        <v>15491</v>
      </c>
      <c r="C2060"/>
      <c r="D2060" t="str">
        <f>VLOOKUP(A2060,'Step 2 - Old-New Code Crosswalk'!D:D,1,FALSE)</f>
        <v>100000-66000-61100</v>
      </c>
      <c r="E2060" s="327" t="str">
        <f t="shared" si="32"/>
        <v/>
      </c>
    </row>
    <row r="2061" spans="1:5" x14ac:dyDescent="0.25">
      <c r="A2061" t="s">
        <v>6540</v>
      </c>
      <c r="B2061" t="s">
        <v>15492</v>
      </c>
      <c r="C2061"/>
      <c r="D2061" t="str">
        <f>VLOOKUP(A2061,'Step 2 - Old-New Code Crosswalk'!D:D,1,FALSE)</f>
        <v>100000-66000-62000</v>
      </c>
      <c r="E2061" s="327" t="str">
        <f t="shared" si="32"/>
        <v/>
      </c>
    </row>
    <row r="2062" spans="1:5" x14ac:dyDescent="0.25">
      <c r="A2062" t="s">
        <v>15493</v>
      </c>
      <c r="B2062" t="s">
        <v>15494</v>
      </c>
      <c r="C2062"/>
      <c r="D2062" t="str">
        <f>VLOOKUP(A2062,'Step 2 - Old-New Code Crosswalk'!D:D,1,FALSE)</f>
        <v>100000-66000-64000</v>
      </c>
      <c r="E2062" s="327" t="str">
        <f t="shared" si="32"/>
        <v/>
      </c>
    </row>
    <row r="2063" spans="1:5" x14ac:dyDescent="0.25">
      <c r="A2063" t="s">
        <v>15495</v>
      </c>
      <c r="B2063" t="s">
        <v>15496</v>
      </c>
      <c r="C2063"/>
      <c r="D2063" t="str">
        <f>VLOOKUP(A2063,'Step 2 - Old-New Code Crosswalk'!D:D,1,FALSE)</f>
        <v>100000-66000-80000</v>
      </c>
      <c r="E2063" s="327" t="str">
        <f t="shared" si="32"/>
        <v/>
      </c>
    </row>
    <row r="2064" spans="1:5" x14ac:dyDescent="0.25">
      <c r="A2064" t="s">
        <v>15497</v>
      </c>
      <c r="B2064" t="s">
        <v>15498</v>
      </c>
      <c r="C2064"/>
      <c r="D2064" t="str">
        <f>VLOOKUP(A2064,'Step 2 - Old-New Code Crosswalk'!D:D,1,FALSE)</f>
        <v>100000-66000-81000</v>
      </c>
      <c r="E2064" s="327" t="str">
        <f t="shared" si="32"/>
        <v/>
      </c>
    </row>
    <row r="2065" spans="1:5" x14ac:dyDescent="0.25">
      <c r="A2065" t="s">
        <v>15499</v>
      </c>
      <c r="B2065" t="s">
        <v>15500</v>
      </c>
      <c r="C2065"/>
      <c r="D2065" t="str">
        <f>VLOOKUP(A2065,'Step 2 - Old-New Code Crosswalk'!D:D,1,FALSE)</f>
        <v>100000-66000-81016</v>
      </c>
      <c r="E2065" s="327" t="str">
        <f t="shared" si="32"/>
        <v/>
      </c>
    </row>
    <row r="2066" spans="1:5" x14ac:dyDescent="0.25">
      <c r="A2066" t="s">
        <v>15501</v>
      </c>
      <c r="B2066" t="s">
        <v>15502</v>
      </c>
      <c r="C2066"/>
      <c r="D2066" t="str">
        <f>VLOOKUP(A2066,'Step 2 - Old-New Code Crosswalk'!D:D,1,FALSE)</f>
        <v>100000-66000-82000</v>
      </c>
      <c r="E2066" s="327" t="str">
        <f t="shared" si="32"/>
        <v/>
      </c>
    </row>
    <row r="2067" spans="1:5" x14ac:dyDescent="0.25">
      <c r="A2067" t="s">
        <v>15503</v>
      </c>
      <c r="B2067" t="s">
        <v>15504</v>
      </c>
      <c r="C2067"/>
      <c r="D2067" t="str">
        <f>VLOOKUP(A2067,'Step 2 - Old-New Code Crosswalk'!D:D,1,FALSE)</f>
        <v>100000-66000-82012</v>
      </c>
      <c r="E2067" s="327" t="str">
        <f t="shared" si="32"/>
        <v/>
      </c>
    </row>
    <row r="2068" spans="1:5" x14ac:dyDescent="0.25">
      <c r="A2068" t="s">
        <v>15505</v>
      </c>
      <c r="B2068" t="s">
        <v>15506</v>
      </c>
      <c r="C2068"/>
      <c r="D2068" t="str">
        <f>VLOOKUP(A2068,'Step 2 - Old-New Code Crosswalk'!D:D,1,FALSE)</f>
        <v>100000-66000-82013</v>
      </c>
      <c r="E2068" s="327" t="str">
        <f t="shared" si="32"/>
        <v/>
      </c>
    </row>
    <row r="2069" spans="1:5" x14ac:dyDescent="0.25">
      <c r="A2069" t="s">
        <v>15507</v>
      </c>
      <c r="B2069" t="s">
        <v>15508</v>
      </c>
      <c r="C2069"/>
      <c r="D2069" t="str">
        <f>VLOOKUP(A2069,'Step 2 - Old-New Code Crosswalk'!D:D,1,FALSE)</f>
        <v>100000-66000-83003</v>
      </c>
      <c r="E2069" s="327" t="str">
        <f t="shared" si="32"/>
        <v/>
      </c>
    </row>
    <row r="2070" spans="1:5" x14ac:dyDescent="0.25">
      <c r="A2070" t="s">
        <v>15509</v>
      </c>
      <c r="B2070" t="s">
        <v>15510</v>
      </c>
      <c r="C2070"/>
      <c r="D2070" t="str">
        <f>VLOOKUP(A2070,'Step 2 - Old-New Code Crosswalk'!D:D,1,FALSE)</f>
        <v>100000-66000-84006</v>
      </c>
      <c r="E2070" s="327" t="str">
        <f t="shared" si="32"/>
        <v/>
      </c>
    </row>
    <row r="2071" spans="1:5" x14ac:dyDescent="0.25">
      <c r="A2071" t="s">
        <v>15511</v>
      </c>
      <c r="B2071" t="s">
        <v>15512</v>
      </c>
      <c r="C2071"/>
      <c r="D2071" t="str">
        <f>VLOOKUP(A2071,'Step 2 - Old-New Code Crosswalk'!D:D,1,FALSE)</f>
        <v>100000-66100-64000</v>
      </c>
      <c r="E2071" s="327" t="str">
        <f t="shared" si="32"/>
        <v/>
      </c>
    </row>
    <row r="2072" spans="1:5" x14ac:dyDescent="0.25">
      <c r="A2072" t="s">
        <v>15513</v>
      </c>
      <c r="B2072" t="s">
        <v>15514</v>
      </c>
      <c r="C2072"/>
      <c r="D2072" t="str">
        <f>VLOOKUP(A2072,'Step 2 - Old-New Code Crosswalk'!D:D,1,FALSE)</f>
        <v>100000-66100-80000</v>
      </c>
      <c r="E2072" s="327" t="str">
        <f t="shared" si="32"/>
        <v/>
      </c>
    </row>
    <row r="2073" spans="1:5" x14ac:dyDescent="0.25">
      <c r="A2073" t="s">
        <v>20715</v>
      </c>
      <c r="B2073" t="s">
        <v>20716</v>
      </c>
      <c r="C2073"/>
      <c r="D2073" t="e">
        <f>VLOOKUP(A2073,'Step 2 - Old-New Code Crosswalk'!D:D,1,FALSE)</f>
        <v>#N/A</v>
      </c>
      <c r="E2073" s="327" t="e">
        <f t="shared" si="32"/>
        <v>#N/A</v>
      </c>
    </row>
    <row r="2074" spans="1:5" x14ac:dyDescent="0.25">
      <c r="A2074" t="s">
        <v>20717</v>
      </c>
      <c r="B2074" t="s">
        <v>20718</v>
      </c>
      <c r="C2074"/>
      <c r="D2074" t="e">
        <f>VLOOKUP(A2074,'Step 2 - Old-New Code Crosswalk'!D:D,1,FALSE)</f>
        <v>#N/A</v>
      </c>
      <c r="E2074" s="327" t="e">
        <f t="shared" si="32"/>
        <v>#N/A</v>
      </c>
    </row>
    <row r="2075" spans="1:5" x14ac:dyDescent="0.25">
      <c r="A2075" t="s">
        <v>20719</v>
      </c>
      <c r="B2075" t="s">
        <v>20720</v>
      </c>
      <c r="C2075"/>
      <c r="D2075" t="e">
        <f>VLOOKUP(A2075,'Step 2 - Old-New Code Crosswalk'!D:D,1,FALSE)</f>
        <v>#N/A</v>
      </c>
      <c r="E2075" s="327" t="e">
        <f t="shared" si="32"/>
        <v>#N/A</v>
      </c>
    </row>
    <row r="2076" spans="1:5" x14ac:dyDescent="0.25">
      <c r="A2076" t="s">
        <v>20721</v>
      </c>
      <c r="B2076" t="s">
        <v>20722</v>
      </c>
      <c r="C2076"/>
      <c r="D2076" t="e">
        <f>VLOOKUP(A2076,'Step 2 - Old-New Code Crosswalk'!D:D,1,FALSE)</f>
        <v>#N/A</v>
      </c>
      <c r="E2076" s="327" t="e">
        <f t="shared" si="32"/>
        <v>#N/A</v>
      </c>
    </row>
    <row r="2077" spans="1:5" x14ac:dyDescent="0.25">
      <c r="A2077" t="s">
        <v>20723</v>
      </c>
      <c r="B2077" t="s">
        <v>20724</v>
      </c>
      <c r="C2077"/>
      <c r="D2077" t="e">
        <f>VLOOKUP(A2077,'Step 2 - Old-New Code Crosswalk'!D:D,1,FALSE)</f>
        <v>#N/A</v>
      </c>
      <c r="E2077" s="327" t="e">
        <f t="shared" si="32"/>
        <v>#N/A</v>
      </c>
    </row>
    <row r="2078" spans="1:5" x14ac:dyDescent="0.25">
      <c r="A2078" t="s">
        <v>20725</v>
      </c>
      <c r="B2078" t="s">
        <v>20726</v>
      </c>
      <c r="C2078"/>
      <c r="D2078" t="e">
        <f>VLOOKUP(A2078,'Step 2 - Old-New Code Crosswalk'!D:D,1,FALSE)</f>
        <v>#N/A</v>
      </c>
      <c r="E2078" s="327" t="e">
        <f t="shared" si="32"/>
        <v>#N/A</v>
      </c>
    </row>
    <row r="2079" spans="1:5" x14ac:dyDescent="0.25">
      <c r="A2079" t="s">
        <v>15515</v>
      </c>
      <c r="B2079" t="s">
        <v>15516</v>
      </c>
      <c r="C2079"/>
      <c r="D2079" t="str">
        <f>VLOOKUP(A2079,'Step 2 - Old-New Code Crosswalk'!D:D,1,FALSE)</f>
        <v>100000-66100-81002</v>
      </c>
      <c r="E2079" s="327" t="str">
        <f t="shared" si="32"/>
        <v/>
      </c>
    </row>
    <row r="2080" spans="1:5" x14ac:dyDescent="0.25">
      <c r="A2080" t="s">
        <v>15517</v>
      </c>
      <c r="B2080" t="s">
        <v>15518</v>
      </c>
      <c r="C2080"/>
      <c r="D2080" t="str">
        <f>VLOOKUP(A2080,'Step 2 - Old-New Code Crosswalk'!D:D,1,FALSE)</f>
        <v>100000-66100-82000</v>
      </c>
      <c r="E2080" s="327" t="str">
        <f t="shared" si="32"/>
        <v/>
      </c>
    </row>
    <row r="2081" spans="1:5" x14ac:dyDescent="0.25">
      <c r="A2081" t="s">
        <v>15519</v>
      </c>
      <c r="B2081" t="s">
        <v>15520</v>
      </c>
      <c r="C2081"/>
      <c r="D2081" t="str">
        <f>VLOOKUP(A2081,'Step 2 - Old-New Code Crosswalk'!D:D,1,FALSE)</f>
        <v>100000-66100-82012</v>
      </c>
      <c r="E2081" s="327" t="str">
        <f t="shared" si="32"/>
        <v/>
      </c>
    </row>
    <row r="2082" spans="1:5" x14ac:dyDescent="0.25">
      <c r="A2082" t="s">
        <v>15521</v>
      </c>
      <c r="B2082" t="s">
        <v>15522</v>
      </c>
      <c r="C2082"/>
      <c r="D2082" t="str">
        <f>VLOOKUP(A2082,'Step 2 - Old-New Code Crosswalk'!D:D,1,FALSE)</f>
        <v>100000-66100-82013</v>
      </c>
      <c r="E2082" s="327" t="str">
        <f t="shared" si="32"/>
        <v/>
      </c>
    </row>
    <row r="2083" spans="1:5" x14ac:dyDescent="0.25">
      <c r="A2083" t="s">
        <v>15523</v>
      </c>
      <c r="B2083" t="s">
        <v>15524</v>
      </c>
      <c r="C2083"/>
      <c r="D2083" t="str">
        <f>VLOOKUP(A2083,'Step 2 - Old-New Code Crosswalk'!D:D,1,FALSE)</f>
        <v>100000-66100-83003</v>
      </c>
      <c r="E2083" s="327" t="str">
        <f t="shared" si="32"/>
        <v/>
      </c>
    </row>
    <row r="2084" spans="1:5" x14ac:dyDescent="0.25">
      <c r="A2084" t="s">
        <v>15525</v>
      </c>
      <c r="B2084" t="s">
        <v>15526</v>
      </c>
      <c r="C2084"/>
      <c r="D2084" t="str">
        <f>VLOOKUP(A2084,'Step 2 - Old-New Code Crosswalk'!D:D,1,FALSE)</f>
        <v>100000-66100-84006</v>
      </c>
      <c r="E2084" s="327" t="str">
        <f t="shared" si="32"/>
        <v/>
      </c>
    </row>
    <row r="2085" spans="1:5" x14ac:dyDescent="0.25">
      <c r="A2085" t="s">
        <v>6560</v>
      </c>
      <c r="B2085" t="s">
        <v>15527</v>
      </c>
      <c r="C2085"/>
      <c r="D2085" t="str">
        <f>VLOOKUP(A2085,'Step 2 - Old-New Code Crosswalk'!D:D,1,FALSE)</f>
        <v>100000-68000-61000</v>
      </c>
      <c r="E2085" s="327" t="str">
        <f t="shared" si="32"/>
        <v/>
      </c>
    </row>
    <row r="2086" spans="1:5" x14ac:dyDescent="0.25">
      <c r="A2086" t="s">
        <v>6569</v>
      </c>
      <c r="B2086" t="s">
        <v>15528</v>
      </c>
      <c r="C2086"/>
      <c r="D2086" t="str">
        <f>VLOOKUP(A2086,'Step 2 - Old-New Code Crosswalk'!D:D,1,FALSE)</f>
        <v>100000-68000-61100</v>
      </c>
      <c r="E2086" s="327" t="str">
        <f t="shared" si="32"/>
        <v/>
      </c>
    </row>
    <row r="2087" spans="1:5" x14ac:dyDescent="0.25">
      <c r="A2087" t="s">
        <v>6575</v>
      </c>
      <c r="B2087" t="s">
        <v>15529</v>
      </c>
      <c r="C2087"/>
      <c r="D2087" t="str">
        <f>VLOOKUP(A2087,'Step 2 - Old-New Code Crosswalk'!D:D,1,FALSE)</f>
        <v>100000-68000-62000</v>
      </c>
      <c r="E2087" s="327" t="str">
        <f t="shared" si="32"/>
        <v/>
      </c>
    </row>
    <row r="2088" spans="1:5" x14ac:dyDescent="0.25">
      <c r="A2088" t="s">
        <v>6580</v>
      </c>
      <c r="B2088" t="s">
        <v>15530</v>
      </c>
      <c r="C2088"/>
      <c r="D2088" t="str">
        <f>VLOOKUP(A2088,'Step 2 - Old-New Code Crosswalk'!D:D,1,FALSE)</f>
        <v>100000-68000-62100</v>
      </c>
      <c r="E2088" s="327" t="str">
        <f t="shared" si="32"/>
        <v/>
      </c>
    </row>
    <row r="2089" spans="1:5" x14ac:dyDescent="0.25">
      <c r="A2089" t="s">
        <v>15531</v>
      </c>
      <c r="B2089" t="s">
        <v>15532</v>
      </c>
      <c r="C2089"/>
      <c r="D2089" t="str">
        <f>VLOOKUP(A2089,'Step 2 - Old-New Code Crosswalk'!D:D,1,FALSE)</f>
        <v>100000-68000-64000</v>
      </c>
      <c r="E2089" s="327" t="str">
        <f t="shared" si="32"/>
        <v/>
      </c>
    </row>
    <row r="2090" spans="1:5" x14ac:dyDescent="0.25">
      <c r="A2090" t="s">
        <v>15533</v>
      </c>
      <c r="B2090" t="s">
        <v>15534</v>
      </c>
      <c r="C2090"/>
      <c r="D2090" t="str">
        <f>VLOOKUP(A2090,'Step 2 - Old-New Code Crosswalk'!D:D,1,FALSE)</f>
        <v>100000-68000-80000</v>
      </c>
      <c r="E2090" s="327" t="str">
        <f t="shared" si="32"/>
        <v/>
      </c>
    </row>
    <row r="2091" spans="1:5" x14ac:dyDescent="0.25">
      <c r="A2091" t="s">
        <v>20727</v>
      </c>
      <c r="B2091" t="s">
        <v>20728</v>
      </c>
      <c r="C2091"/>
      <c r="D2091" t="e">
        <f>VLOOKUP(A2091,'Step 2 - Old-New Code Crosswalk'!D:D,1,FALSE)</f>
        <v>#N/A</v>
      </c>
      <c r="E2091" s="327" t="e">
        <f t="shared" si="32"/>
        <v>#N/A</v>
      </c>
    </row>
    <row r="2092" spans="1:5" x14ac:dyDescent="0.25">
      <c r="A2092" t="s">
        <v>20729</v>
      </c>
      <c r="B2092" t="s">
        <v>20730</v>
      </c>
      <c r="C2092"/>
      <c r="D2092" t="e">
        <f>VLOOKUP(A2092,'Step 2 - Old-New Code Crosswalk'!D:D,1,FALSE)</f>
        <v>#N/A</v>
      </c>
      <c r="E2092" s="327" t="e">
        <f t="shared" si="32"/>
        <v>#N/A</v>
      </c>
    </row>
    <row r="2093" spans="1:5" x14ac:dyDescent="0.25">
      <c r="A2093" t="s">
        <v>20731</v>
      </c>
      <c r="B2093" t="s">
        <v>20732</v>
      </c>
      <c r="C2093"/>
      <c r="D2093" t="e">
        <f>VLOOKUP(A2093,'Step 2 - Old-New Code Crosswalk'!D:D,1,FALSE)</f>
        <v>#N/A</v>
      </c>
      <c r="E2093" s="327" t="e">
        <f t="shared" si="32"/>
        <v>#N/A</v>
      </c>
    </row>
    <row r="2094" spans="1:5" x14ac:dyDescent="0.25">
      <c r="A2094" t="s">
        <v>20733</v>
      </c>
      <c r="B2094" t="s">
        <v>20734</v>
      </c>
      <c r="C2094"/>
      <c r="D2094" t="e">
        <f>VLOOKUP(A2094,'Step 2 - Old-New Code Crosswalk'!D:D,1,FALSE)</f>
        <v>#N/A</v>
      </c>
      <c r="E2094" s="327" t="e">
        <f t="shared" si="32"/>
        <v>#N/A</v>
      </c>
    </row>
    <row r="2095" spans="1:5" x14ac:dyDescent="0.25">
      <c r="A2095" t="s">
        <v>20735</v>
      </c>
      <c r="B2095" t="s">
        <v>20736</v>
      </c>
      <c r="C2095"/>
      <c r="D2095" t="e">
        <f>VLOOKUP(A2095,'Step 2 - Old-New Code Crosswalk'!D:D,1,FALSE)</f>
        <v>#N/A</v>
      </c>
      <c r="E2095" s="327" t="e">
        <f t="shared" si="32"/>
        <v>#N/A</v>
      </c>
    </row>
    <row r="2096" spans="1:5" x14ac:dyDescent="0.25">
      <c r="A2096" t="s">
        <v>20737</v>
      </c>
      <c r="B2096" t="s">
        <v>20738</v>
      </c>
      <c r="C2096"/>
      <c r="D2096" t="e">
        <f>VLOOKUP(A2096,'Step 2 - Old-New Code Crosswalk'!D:D,1,FALSE)</f>
        <v>#N/A</v>
      </c>
      <c r="E2096" s="327" t="e">
        <f t="shared" si="32"/>
        <v>#N/A</v>
      </c>
    </row>
    <row r="2097" spans="1:5" x14ac:dyDescent="0.25">
      <c r="A2097" t="s">
        <v>20739</v>
      </c>
      <c r="B2097" t="s">
        <v>20740</v>
      </c>
      <c r="C2097"/>
      <c r="D2097" t="e">
        <f>VLOOKUP(A2097,'Step 2 - Old-New Code Crosswalk'!D:D,1,FALSE)</f>
        <v>#N/A</v>
      </c>
      <c r="E2097" s="327" t="e">
        <f t="shared" si="32"/>
        <v>#N/A</v>
      </c>
    </row>
    <row r="2098" spans="1:5" x14ac:dyDescent="0.25">
      <c r="A2098" t="s">
        <v>15535</v>
      </c>
      <c r="B2098" t="s">
        <v>15536</v>
      </c>
      <c r="C2098"/>
      <c r="D2098" t="str">
        <f>VLOOKUP(A2098,'Step 2 - Old-New Code Crosswalk'!D:D,1,FALSE)</f>
        <v>100000-68000-81000</v>
      </c>
      <c r="E2098" s="327" t="str">
        <f t="shared" si="32"/>
        <v/>
      </c>
    </row>
    <row r="2099" spans="1:5" x14ac:dyDescent="0.25">
      <c r="A2099" t="s">
        <v>15537</v>
      </c>
      <c r="B2099" t="s">
        <v>15538</v>
      </c>
      <c r="C2099"/>
      <c r="D2099" t="str">
        <f>VLOOKUP(A2099,'Step 2 - Old-New Code Crosswalk'!D:D,1,FALSE)</f>
        <v>100000-68000-81007</v>
      </c>
      <c r="E2099" s="327" t="str">
        <f t="shared" si="32"/>
        <v/>
      </c>
    </row>
    <row r="2100" spans="1:5" x14ac:dyDescent="0.25">
      <c r="A2100" t="s">
        <v>15539</v>
      </c>
      <c r="B2100" t="s">
        <v>15540</v>
      </c>
      <c r="C2100"/>
      <c r="D2100" t="str">
        <f>VLOOKUP(A2100,'Step 2 - Old-New Code Crosswalk'!D:D,1,FALSE)</f>
        <v>100000-68000-81016</v>
      </c>
      <c r="E2100" s="327" t="str">
        <f t="shared" si="32"/>
        <v/>
      </c>
    </row>
    <row r="2101" spans="1:5" x14ac:dyDescent="0.25">
      <c r="A2101" t="s">
        <v>15541</v>
      </c>
      <c r="B2101" t="s">
        <v>15542</v>
      </c>
      <c r="C2101"/>
      <c r="D2101" t="str">
        <f>VLOOKUP(A2101,'Step 2 - Old-New Code Crosswalk'!D:D,1,FALSE)</f>
        <v>100000-68000-82000</v>
      </c>
      <c r="E2101" s="327" t="str">
        <f t="shared" si="32"/>
        <v/>
      </c>
    </row>
    <row r="2102" spans="1:5" x14ac:dyDescent="0.25">
      <c r="A2102" t="s">
        <v>15543</v>
      </c>
      <c r="B2102" t="s">
        <v>15544</v>
      </c>
      <c r="C2102"/>
      <c r="D2102" t="str">
        <f>VLOOKUP(A2102,'Step 2 - Old-New Code Crosswalk'!D:D,1,FALSE)</f>
        <v>100000-68000-82009</v>
      </c>
      <c r="E2102" s="327" t="str">
        <f t="shared" si="32"/>
        <v/>
      </c>
    </row>
    <row r="2103" spans="1:5" x14ac:dyDescent="0.25">
      <c r="A2103" t="s">
        <v>15545</v>
      </c>
      <c r="B2103" t="s">
        <v>15546</v>
      </c>
      <c r="C2103"/>
      <c r="D2103" t="str">
        <f>VLOOKUP(A2103,'Step 2 - Old-New Code Crosswalk'!D:D,1,FALSE)</f>
        <v>100000-68000-82012</v>
      </c>
      <c r="E2103" s="327" t="str">
        <f t="shared" si="32"/>
        <v/>
      </c>
    </row>
    <row r="2104" spans="1:5" x14ac:dyDescent="0.25">
      <c r="A2104" t="s">
        <v>15547</v>
      </c>
      <c r="B2104" t="s">
        <v>15548</v>
      </c>
      <c r="C2104"/>
      <c r="D2104" t="str">
        <f>VLOOKUP(A2104,'Step 2 - Old-New Code Crosswalk'!D:D,1,FALSE)</f>
        <v>100000-68000-82013</v>
      </c>
      <c r="E2104" s="327" t="str">
        <f t="shared" si="32"/>
        <v/>
      </c>
    </row>
    <row r="2105" spans="1:5" x14ac:dyDescent="0.25">
      <c r="A2105" t="s">
        <v>15549</v>
      </c>
      <c r="B2105" t="s">
        <v>15550</v>
      </c>
      <c r="C2105"/>
      <c r="D2105" t="str">
        <f>VLOOKUP(A2105,'Step 2 - Old-New Code Crosswalk'!D:D,1,FALSE)</f>
        <v>100000-68000-83003</v>
      </c>
      <c r="E2105" s="327" t="str">
        <f t="shared" si="32"/>
        <v/>
      </c>
    </row>
    <row r="2106" spans="1:5" x14ac:dyDescent="0.25">
      <c r="A2106" t="s">
        <v>15551</v>
      </c>
      <c r="B2106" t="s">
        <v>15552</v>
      </c>
      <c r="C2106"/>
      <c r="D2106" t="str">
        <f>VLOOKUP(A2106,'Step 2 - Old-New Code Crosswalk'!D:D,1,FALSE)</f>
        <v>100000-68000-84006</v>
      </c>
      <c r="E2106" s="327" t="str">
        <f t="shared" si="32"/>
        <v/>
      </c>
    </row>
    <row r="2107" spans="1:5" x14ac:dyDescent="0.25">
      <c r="A2107" t="s">
        <v>6595</v>
      </c>
      <c r="B2107" t="s">
        <v>15553</v>
      </c>
      <c r="C2107"/>
      <c r="D2107" t="str">
        <f>VLOOKUP(A2107,'Step 2 - Old-New Code Crosswalk'!D:D,1,FALSE)</f>
        <v>100000-68100-60100</v>
      </c>
      <c r="E2107" s="327" t="str">
        <f t="shared" si="32"/>
        <v/>
      </c>
    </row>
    <row r="2108" spans="1:5" x14ac:dyDescent="0.25">
      <c r="A2108" t="s">
        <v>15554</v>
      </c>
      <c r="B2108" t="s">
        <v>15555</v>
      </c>
      <c r="C2108"/>
      <c r="D2108" t="str">
        <f>VLOOKUP(A2108,'Step 2 - Old-New Code Crosswalk'!D:D,1,FALSE)</f>
        <v>100000-68100-64000</v>
      </c>
      <c r="E2108" s="327" t="str">
        <f t="shared" si="32"/>
        <v/>
      </c>
    </row>
    <row r="2109" spans="1:5" x14ac:dyDescent="0.25">
      <c r="A2109" t="s">
        <v>15556</v>
      </c>
      <c r="B2109" t="s">
        <v>15557</v>
      </c>
      <c r="C2109"/>
      <c r="D2109" t="str">
        <f>VLOOKUP(A2109,'Step 2 - Old-New Code Crosswalk'!D:D,1,FALSE)</f>
        <v>100000-68100-80000</v>
      </c>
      <c r="E2109" s="327" t="str">
        <f t="shared" si="32"/>
        <v/>
      </c>
    </row>
    <row r="2110" spans="1:5" x14ac:dyDescent="0.25">
      <c r="A2110" t="s">
        <v>15558</v>
      </c>
      <c r="B2110" t="s">
        <v>15559</v>
      </c>
      <c r="C2110"/>
      <c r="D2110" t="str">
        <f>VLOOKUP(A2110,'Step 2 - Old-New Code Crosswalk'!D:D,1,FALSE)</f>
        <v>100000-68100-81000</v>
      </c>
      <c r="E2110" s="327" t="str">
        <f t="shared" si="32"/>
        <v/>
      </c>
    </row>
    <row r="2111" spans="1:5" x14ac:dyDescent="0.25">
      <c r="A2111" t="s">
        <v>15560</v>
      </c>
      <c r="B2111" t="s">
        <v>15561</v>
      </c>
      <c r="C2111"/>
      <c r="D2111" t="str">
        <f>VLOOKUP(A2111,'Step 2 - Old-New Code Crosswalk'!D:D,1,FALSE)</f>
        <v>100000-68100-82000</v>
      </c>
      <c r="E2111" s="327" t="str">
        <f t="shared" si="32"/>
        <v/>
      </c>
    </row>
    <row r="2112" spans="1:5" x14ac:dyDescent="0.25">
      <c r="A2112" t="s">
        <v>6602</v>
      </c>
      <c r="B2112" t="s">
        <v>15562</v>
      </c>
      <c r="C2112"/>
      <c r="D2112" t="str">
        <f>VLOOKUP(A2112,'Step 2 - Old-New Code Crosswalk'!D:D,1,FALSE)</f>
        <v>100000-68200-61000</v>
      </c>
      <c r="E2112" s="327" t="str">
        <f t="shared" si="32"/>
        <v/>
      </c>
    </row>
    <row r="2113" spans="1:5" x14ac:dyDescent="0.25">
      <c r="A2113" t="s">
        <v>15563</v>
      </c>
      <c r="B2113" t="s">
        <v>15564</v>
      </c>
      <c r="C2113"/>
      <c r="D2113" t="str">
        <f>VLOOKUP(A2113,'Step 2 - Old-New Code Crosswalk'!D:D,1,FALSE)</f>
        <v>100000-68200-64000</v>
      </c>
      <c r="E2113" s="327" t="str">
        <f t="shared" si="32"/>
        <v/>
      </c>
    </row>
    <row r="2114" spans="1:5" x14ac:dyDescent="0.25">
      <c r="A2114" t="s">
        <v>15565</v>
      </c>
      <c r="B2114" t="s">
        <v>15566</v>
      </c>
      <c r="C2114"/>
      <c r="D2114" t="str">
        <f>VLOOKUP(A2114,'Step 2 - Old-New Code Crosswalk'!D:D,1,FALSE)</f>
        <v>100000-68200-80000</v>
      </c>
      <c r="E2114" s="327" t="str">
        <f t="shared" ref="E2114:E2177" si="33">IF(A2114=D2114,"","ERROR")</f>
        <v/>
      </c>
    </row>
    <row r="2115" spans="1:5" x14ac:dyDescent="0.25">
      <c r="A2115" t="s">
        <v>15567</v>
      </c>
      <c r="B2115" t="s">
        <v>15568</v>
      </c>
      <c r="C2115"/>
      <c r="D2115" t="str">
        <f>VLOOKUP(A2115,'Step 2 - Old-New Code Crosswalk'!D:D,1,FALSE)</f>
        <v>100000-68200-81000</v>
      </c>
      <c r="E2115" s="327" t="str">
        <f t="shared" si="33"/>
        <v/>
      </c>
    </row>
    <row r="2116" spans="1:5" x14ac:dyDescent="0.25">
      <c r="A2116" t="s">
        <v>15569</v>
      </c>
      <c r="B2116" t="s">
        <v>15570</v>
      </c>
      <c r="C2116"/>
      <c r="D2116" t="str">
        <f>VLOOKUP(A2116,'Step 2 - Old-New Code Crosswalk'!D:D,1,FALSE)</f>
        <v>100000-68200-81020</v>
      </c>
      <c r="E2116" s="327" t="str">
        <f t="shared" si="33"/>
        <v/>
      </c>
    </row>
    <row r="2117" spans="1:5" x14ac:dyDescent="0.25">
      <c r="A2117" t="s">
        <v>15571</v>
      </c>
      <c r="B2117" t="s">
        <v>15572</v>
      </c>
      <c r="C2117"/>
      <c r="D2117" t="str">
        <f>VLOOKUP(A2117,'Step 2 - Old-New Code Crosswalk'!D:D,1,FALSE)</f>
        <v>100000-68200-82000</v>
      </c>
      <c r="E2117" s="327" t="str">
        <f t="shared" si="33"/>
        <v/>
      </c>
    </row>
    <row r="2118" spans="1:5" x14ac:dyDescent="0.25">
      <c r="A2118" t="s">
        <v>15573</v>
      </c>
      <c r="B2118" t="s">
        <v>15574</v>
      </c>
      <c r="C2118"/>
      <c r="D2118" t="str">
        <f>VLOOKUP(A2118,'Step 2 - Old-New Code Crosswalk'!D:D,1,FALSE)</f>
        <v>100000-68200-82012</v>
      </c>
      <c r="E2118" s="327" t="str">
        <f t="shared" si="33"/>
        <v/>
      </c>
    </row>
    <row r="2119" spans="1:5" x14ac:dyDescent="0.25">
      <c r="A2119" t="s">
        <v>15575</v>
      </c>
      <c r="B2119" t="s">
        <v>15576</v>
      </c>
      <c r="C2119"/>
      <c r="D2119" t="str">
        <f>VLOOKUP(A2119,'Step 2 - Old-New Code Crosswalk'!D:D,1,FALSE)</f>
        <v>100000-68200-82013</v>
      </c>
      <c r="E2119" s="327" t="str">
        <f t="shared" si="33"/>
        <v/>
      </c>
    </row>
    <row r="2120" spans="1:5" x14ac:dyDescent="0.25">
      <c r="A2120" t="s">
        <v>15577</v>
      </c>
      <c r="B2120" t="s">
        <v>15578</v>
      </c>
      <c r="C2120"/>
      <c r="D2120" t="str">
        <f>VLOOKUP(A2120,'Step 2 - Old-New Code Crosswalk'!D:D,1,FALSE)</f>
        <v>100000-68200-83003</v>
      </c>
      <c r="E2120" s="327" t="str">
        <f t="shared" si="33"/>
        <v/>
      </c>
    </row>
    <row r="2121" spans="1:5" x14ac:dyDescent="0.25">
      <c r="A2121" t="s">
        <v>15579</v>
      </c>
      <c r="B2121" t="s">
        <v>15580</v>
      </c>
      <c r="C2121"/>
      <c r="D2121" t="str">
        <f>VLOOKUP(A2121,'Step 2 - Old-New Code Crosswalk'!D:D,1,FALSE)</f>
        <v>100000-68200-84006</v>
      </c>
      <c r="E2121" s="327" t="str">
        <f t="shared" si="33"/>
        <v/>
      </c>
    </row>
    <row r="2122" spans="1:5" x14ac:dyDescent="0.25">
      <c r="A2122" t="s">
        <v>15581</v>
      </c>
      <c r="B2122" t="s">
        <v>15582</v>
      </c>
      <c r="C2122"/>
      <c r="D2122" t="str">
        <f>VLOOKUP(A2122,'Step 2 - Old-New Code Crosswalk'!D:D,1,FALSE)</f>
        <v>100000-68200-87024</v>
      </c>
      <c r="E2122" s="327" t="str">
        <f t="shared" si="33"/>
        <v/>
      </c>
    </row>
    <row r="2123" spans="1:5" x14ac:dyDescent="0.25">
      <c r="A2123" t="s">
        <v>15583</v>
      </c>
      <c r="B2123" t="s">
        <v>15584</v>
      </c>
      <c r="C2123"/>
      <c r="D2123" t="str">
        <f>VLOOKUP(A2123,'Step 2 - Old-New Code Crosswalk'!D:D,1,FALSE)</f>
        <v>100000-68200-87100</v>
      </c>
      <c r="E2123" s="327" t="str">
        <f t="shared" si="33"/>
        <v/>
      </c>
    </row>
    <row r="2124" spans="1:5" x14ac:dyDescent="0.25">
      <c r="A2124" t="s">
        <v>15585</v>
      </c>
      <c r="B2124" t="s">
        <v>15586</v>
      </c>
      <c r="C2124"/>
      <c r="D2124" t="str">
        <f>VLOOKUP(A2124,'Step 2 - Old-New Code Crosswalk'!D:D,1,FALSE)</f>
        <v>100000-68200-88000</v>
      </c>
      <c r="E2124" s="327" t="str">
        <f t="shared" si="33"/>
        <v/>
      </c>
    </row>
    <row r="2125" spans="1:5" x14ac:dyDescent="0.25">
      <c r="A2125" t="s">
        <v>6623</v>
      </c>
      <c r="B2125" t="s">
        <v>15587</v>
      </c>
      <c r="C2125"/>
      <c r="D2125" t="str">
        <f>VLOOKUP(A2125,'Step 2 - Old-New Code Crosswalk'!D:D,1,FALSE)</f>
        <v>100000-68300-61000</v>
      </c>
      <c r="E2125" s="327" t="str">
        <f t="shared" si="33"/>
        <v/>
      </c>
    </row>
    <row r="2126" spans="1:5" x14ac:dyDescent="0.25">
      <c r="A2126" t="s">
        <v>15588</v>
      </c>
      <c r="B2126" t="s">
        <v>15589</v>
      </c>
      <c r="C2126"/>
      <c r="D2126" t="str">
        <f>VLOOKUP(A2126,'Step 2 - Old-New Code Crosswalk'!D:D,1,FALSE)</f>
        <v>100000-68300-64000</v>
      </c>
      <c r="E2126" s="327" t="str">
        <f t="shared" si="33"/>
        <v/>
      </c>
    </row>
    <row r="2127" spans="1:5" x14ac:dyDescent="0.25">
      <c r="A2127" t="s">
        <v>15590</v>
      </c>
      <c r="B2127" t="s">
        <v>15591</v>
      </c>
      <c r="C2127"/>
      <c r="D2127" t="str">
        <f>VLOOKUP(A2127,'Step 2 - Old-New Code Crosswalk'!D:D,1,FALSE)</f>
        <v>100000-68300-80000</v>
      </c>
      <c r="E2127" s="327" t="str">
        <f t="shared" si="33"/>
        <v/>
      </c>
    </row>
    <row r="2128" spans="1:5" x14ac:dyDescent="0.25">
      <c r="A2128" t="s">
        <v>15592</v>
      </c>
      <c r="B2128" t="s">
        <v>15593</v>
      </c>
      <c r="C2128"/>
      <c r="D2128" t="str">
        <f>VLOOKUP(A2128,'Step 2 - Old-New Code Crosswalk'!D:D,1,FALSE)</f>
        <v>100000-68300-81000</v>
      </c>
      <c r="E2128" s="327" t="str">
        <f t="shared" si="33"/>
        <v/>
      </c>
    </row>
    <row r="2129" spans="1:5" x14ac:dyDescent="0.25">
      <c r="A2129" t="s">
        <v>15594</v>
      </c>
      <c r="B2129" t="s">
        <v>15595</v>
      </c>
      <c r="C2129"/>
      <c r="D2129" t="str">
        <f>VLOOKUP(A2129,'Step 2 - Old-New Code Crosswalk'!D:D,1,FALSE)</f>
        <v>100000-68300-82000</v>
      </c>
      <c r="E2129" s="327" t="str">
        <f t="shared" si="33"/>
        <v/>
      </c>
    </row>
    <row r="2130" spans="1:5" x14ac:dyDescent="0.25">
      <c r="A2130" t="s">
        <v>15596</v>
      </c>
      <c r="B2130" t="s">
        <v>15597</v>
      </c>
      <c r="C2130"/>
      <c r="D2130" t="str">
        <f>VLOOKUP(A2130,'Step 2 - Old-New Code Crosswalk'!D:D,1,FALSE)</f>
        <v>100000-68300-82011</v>
      </c>
      <c r="E2130" s="327" t="str">
        <f t="shared" si="33"/>
        <v/>
      </c>
    </row>
    <row r="2131" spans="1:5" x14ac:dyDescent="0.25">
      <c r="A2131" t="s">
        <v>15598</v>
      </c>
      <c r="B2131" t="s">
        <v>15599</v>
      </c>
      <c r="C2131"/>
      <c r="D2131" t="str">
        <f>VLOOKUP(A2131,'Step 2 - Old-New Code Crosswalk'!D:D,1,FALSE)</f>
        <v>100000-68300-82012</v>
      </c>
      <c r="E2131" s="327" t="str">
        <f t="shared" si="33"/>
        <v/>
      </c>
    </row>
    <row r="2132" spans="1:5" x14ac:dyDescent="0.25">
      <c r="A2132" t="s">
        <v>15600</v>
      </c>
      <c r="B2132" t="s">
        <v>15601</v>
      </c>
      <c r="C2132"/>
      <c r="D2132" t="str">
        <f>VLOOKUP(A2132,'Step 2 - Old-New Code Crosswalk'!D:D,1,FALSE)</f>
        <v>100000-68300-83003</v>
      </c>
      <c r="E2132" s="327" t="str">
        <f t="shared" si="33"/>
        <v/>
      </c>
    </row>
    <row r="2133" spans="1:5" x14ac:dyDescent="0.25">
      <c r="A2133" t="s">
        <v>15602</v>
      </c>
      <c r="B2133" t="s">
        <v>15603</v>
      </c>
      <c r="C2133"/>
      <c r="D2133" t="str">
        <f>VLOOKUP(A2133,'Step 2 - Old-New Code Crosswalk'!D:D,1,FALSE)</f>
        <v>100000-68300-87100</v>
      </c>
      <c r="E2133" s="327" t="str">
        <f t="shared" si="33"/>
        <v/>
      </c>
    </row>
    <row r="2134" spans="1:5" x14ac:dyDescent="0.25">
      <c r="A2134" t="s">
        <v>15604</v>
      </c>
      <c r="B2134" t="s">
        <v>15605</v>
      </c>
      <c r="C2134"/>
      <c r="D2134" t="str">
        <f>VLOOKUP(A2134,'Step 2 - Old-New Code Crosswalk'!D:D,1,FALSE)</f>
        <v>100000-68300-88000</v>
      </c>
      <c r="E2134" s="327" t="str">
        <f t="shared" si="33"/>
        <v/>
      </c>
    </row>
    <row r="2135" spans="1:5" x14ac:dyDescent="0.25">
      <c r="A2135" t="s">
        <v>15606</v>
      </c>
      <c r="B2135" t="s">
        <v>13574</v>
      </c>
      <c r="C2135"/>
      <c r="D2135" t="e">
        <f>VLOOKUP(A2135,'Step 2 - Old-New Code Crosswalk'!D:D,1,FALSE)</f>
        <v>#N/A</v>
      </c>
      <c r="E2135" s="327" t="e">
        <f t="shared" si="33"/>
        <v>#N/A</v>
      </c>
    </row>
    <row r="2136" spans="1:5" x14ac:dyDescent="0.25">
      <c r="A2136" t="s">
        <v>15607</v>
      </c>
      <c r="B2136" t="s">
        <v>13576</v>
      </c>
      <c r="C2136"/>
      <c r="D2136" t="e">
        <f>VLOOKUP(A2136,'Step 2 - Old-New Code Crosswalk'!D:D,1,FALSE)</f>
        <v>#N/A</v>
      </c>
      <c r="E2136" s="327" t="e">
        <f t="shared" si="33"/>
        <v>#N/A</v>
      </c>
    </row>
    <row r="2137" spans="1:5" x14ac:dyDescent="0.25">
      <c r="A2137" t="s">
        <v>15608</v>
      </c>
      <c r="B2137" t="s">
        <v>13578</v>
      </c>
      <c r="C2137"/>
      <c r="D2137" t="e">
        <f>VLOOKUP(A2137,'Step 2 - Old-New Code Crosswalk'!D:D,1,FALSE)</f>
        <v>#N/A</v>
      </c>
      <c r="E2137" s="327" t="e">
        <f t="shared" si="33"/>
        <v>#N/A</v>
      </c>
    </row>
    <row r="2138" spans="1:5" x14ac:dyDescent="0.25">
      <c r="A2138" t="s">
        <v>15609</v>
      </c>
      <c r="B2138" t="s">
        <v>21057</v>
      </c>
      <c r="C2138"/>
      <c r="D2138" t="e">
        <f>VLOOKUP(A2138,'Step 2 - Old-New Code Crosswalk'!D:D,1,FALSE)</f>
        <v>#N/A</v>
      </c>
      <c r="E2138" s="327" t="e">
        <f t="shared" si="33"/>
        <v>#N/A</v>
      </c>
    </row>
    <row r="2139" spans="1:5" x14ac:dyDescent="0.25">
      <c r="A2139" t="s">
        <v>21491</v>
      </c>
      <c r="B2139" t="s">
        <v>21059</v>
      </c>
      <c r="C2139"/>
      <c r="D2139" t="e">
        <f>VLOOKUP(A2139,'Step 2 - Old-New Code Crosswalk'!D:D,1,FALSE)</f>
        <v>#N/A</v>
      </c>
      <c r="E2139" s="327" t="e">
        <f t="shared" si="33"/>
        <v>#N/A</v>
      </c>
    </row>
    <row r="2140" spans="1:5" x14ac:dyDescent="0.25">
      <c r="A2140" t="s">
        <v>15610</v>
      </c>
      <c r="B2140" t="s">
        <v>21060</v>
      </c>
      <c r="C2140"/>
      <c r="D2140" t="e">
        <f>VLOOKUP(A2140,'Step 2 - Old-New Code Crosswalk'!D:D,1,FALSE)</f>
        <v>#N/A</v>
      </c>
      <c r="E2140" s="327" t="e">
        <f t="shared" si="33"/>
        <v>#N/A</v>
      </c>
    </row>
    <row r="2141" spans="1:5" x14ac:dyDescent="0.25">
      <c r="A2141" t="s">
        <v>15611</v>
      </c>
      <c r="B2141" t="s">
        <v>21061</v>
      </c>
      <c r="C2141"/>
      <c r="D2141" t="e">
        <f>VLOOKUP(A2141,'Step 2 - Old-New Code Crosswalk'!D:D,1,FALSE)</f>
        <v>#N/A</v>
      </c>
      <c r="E2141" s="327" t="e">
        <f t="shared" si="33"/>
        <v>#N/A</v>
      </c>
    </row>
    <row r="2142" spans="1:5" x14ac:dyDescent="0.25">
      <c r="A2142" t="s">
        <v>15612</v>
      </c>
      <c r="B2142" t="s">
        <v>21062</v>
      </c>
      <c r="C2142"/>
      <c r="D2142" t="e">
        <f>VLOOKUP(A2142,'Step 2 - Old-New Code Crosswalk'!D:D,1,FALSE)</f>
        <v>#N/A</v>
      </c>
      <c r="E2142" s="327" t="e">
        <f t="shared" si="33"/>
        <v>#N/A</v>
      </c>
    </row>
    <row r="2143" spans="1:5" x14ac:dyDescent="0.25">
      <c r="A2143" t="s">
        <v>15613</v>
      </c>
      <c r="B2143" t="s">
        <v>21063</v>
      </c>
      <c r="C2143"/>
      <c r="D2143" t="e">
        <f>VLOOKUP(A2143,'Step 2 - Old-New Code Crosswalk'!D:D,1,FALSE)</f>
        <v>#N/A</v>
      </c>
      <c r="E2143" s="327" t="e">
        <f t="shared" si="33"/>
        <v>#N/A</v>
      </c>
    </row>
    <row r="2144" spans="1:5" x14ac:dyDescent="0.25">
      <c r="A2144" t="s">
        <v>15614</v>
      </c>
      <c r="B2144" t="s">
        <v>21064</v>
      </c>
      <c r="C2144"/>
      <c r="D2144" t="e">
        <f>VLOOKUP(A2144,'Step 2 - Old-New Code Crosswalk'!D:D,1,FALSE)</f>
        <v>#N/A</v>
      </c>
      <c r="E2144" s="327" t="e">
        <f t="shared" si="33"/>
        <v>#N/A</v>
      </c>
    </row>
    <row r="2145" spans="1:5" x14ac:dyDescent="0.25">
      <c r="A2145" t="s">
        <v>21492</v>
      </c>
      <c r="B2145" t="s">
        <v>13576</v>
      </c>
      <c r="C2145"/>
      <c r="D2145" t="e">
        <f>VLOOKUP(A2145,'Step 2 - Old-New Code Crosswalk'!D:D,1,FALSE)</f>
        <v>#N/A</v>
      </c>
      <c r="E2145" s="327" t="e">
        <f t="shared" si="33"/>
        <v>#N/A</v>
      </c>
    </row>
    <row r="2146" spans="1:5" x14ac:dyDescent="0.25">
      <c r="A2146" t="s">
        <v>15615</v>
      </c>
      <c r="B2146" t="s">
        <v>21065</v>
      </c>
      <c r="C2146"/>
      <c r="D2146" t="e">
        <f>VLOOKUP(A2146,'Step 2 - Old-New Code Crosswalk'!D:D,1,FALSE)</f>
        <v>#N/A</v>
      </c>
      <c r="E2146" s="327" t="e">
        <f t="shared" si="33"/>
        <v>#N/A</v>
      </c>
    </row>
    <row r="2147" spans="1:5" x14ac:dyDescent="0.25">
      <c r="A2147" t="s">
        <v>15616</v>
      </c>
      <c r="B2147" t="s">
        <v>13587</v>
      </c>
      <c r="C2147"/>
      <c r="D2147" t="e">
        <f>VLOOKUP(A2147,'Step 2 - Old-New Code Crosswalk'!D:D,1,FALSE)</f>
        <v>#N/A</v>
      </c>
      <c r="E2147" s="327" t="e">
        <f t="shared" si="33"/>
        <v>#N/A</v>
      </c>
    </row>
    <row r="2148" spans="1:5" x14ac:dyDescent="0.25">
      <c r="A2148" t="s">
        <v>15617</v>
      </c>
      <c r="B2148" t="s">
        <v>15618</v>
      </c>
      <c r="C2148"/>
      <c r="D2148" t="str">
        <f>VLOOKUP(A2148,'Step 2 - Old-New Code Crosswalk'!D:D,1,FALSE)</f>
        <v>100000-74000-61400</v>
      </c>
      <c r="E2148" s="327" t="str">
        <f t="shared" si="33"/>
        <v/>
      </c>
    </row>
    <row r="2149" spans="1:5" x14ac:dyDescent="0.25">
      <c r="A2149" t="s">
        <v>15619</v>
      </c>
      <c r="B2149" t="s">
        <v>15620</v>
      </c>
      <c r="C2149"/>
      <c r="D2149" t="str">
        <f>VLOOKUP(A2149,'Step 2 - Old-New Code Crosswalk'!D:D,1,FALSE)</f>
        <v>100000-74000-61401</v>
      </c>
      <c r="E2149" s="327" t="str">
        <f t="shared" si="33"/>
        <v/>
      </c>
    </row>
    <row r="2150" spans="1:5" x14ac:dyDescent="0.25">
      <c r="A2150" t="s">
        <v>15621</v>
      </c>
      <c r="B2150" t="s">
        <v>15622</v>
      </c>
      <c r="C2150"/>
      <c r="D2150" t="str">
        <f>VLOOKUP(A2150,'Step 2 - Old-New Code Crosswalk'!D:D,1,FALSE)</f>
        <v>100000-74000-63000</v>
      </c>
      <c r="E2150" s="327" t="str">
        <f t="shared" si="33"/>
        <v/>
      </c>
    </row>
    <row r="2151" spans="1:5" x14ac:dyDescent="0.25">
      <c r="A2151" t="s">
        <v>15623</v>
      </c>
      <c r="B2151" t="s">
        <v>15624</v>
      </c>
      <c r="C2151"/>
      <c r="D2151" t="str">
        <f>VLOOKUP(A2151,'Step 2 - Old-New Code Crosswalk'!D:D,1,FALSE)</f>
        <v>100000-74000-64000</v>
      </c>
      <c r="E2151" s="327" t="str">
        <f t="shared" si="33"/>
        <v/>
      </c>
    </row>
    <row r="2152" spans="1:5" x14ac:dyDescent="0.25">
      <c r="A2152" t="s">
        <v>21080</v>
      </c>
      <c r="B2152" t="s">
        <v>15618</v>
      </c>
      <c r="C2152"/>
      <c r="D2152" t="str">
        <f>VLOOKUP(A2152,'Step 2 - Old-New Code Crosswalk'!D:D,1,FALSE)</f>
        <v>100000-74000-70400</v>
      </c>
      <c r="E2152" s="327" t="str">
        <f t="shared" si="33"/>
        <v/>
      </c>
    </row>
    <row r="2153" spans="1:5" x14ac:dyDescent="0.25">
      <c r="A2153" t="s">
        <v>21081</v>
      </c>
      <c r="B2153" t="s">
        <v>21082</v>
      </c>
      <c r="C2153"/>
      <c r="D2153" t="str">
        <f>VLOOKUP(A2153,'Step 2 - Old-New Code Crosswalk'!D:D,1,FALSE)</f>
        <v>100000-74000-70403</v>
      </c>
      <c r="E2153" s="327" t="str">
        <f t="shared" si="33"/>
        <v/>
      </c>
    </row>
    <row r="2154" spans="1:5" x14ac:dyDescent="0.25">
      <c r="A2154" t="s">
        <v>15625</v>
      </c>
      <c r="B2154" t="s">
        <v>15622</v>
      </c>
      <c r="C2154"/>
      <c r="D2154" t="str">
        <f>VLOOKUP(A2154,'Step 2 - Old-New Code Crosswalk'!D:D,1,FALSE)</f>
        <v>100000-74000-73000</v>
      </c>
      <c r="E2154" s="327" t="str">
        <f t="shared" si="33"/>
        <v/>
      </c>
    </row>
    <row r="2155" spans="1:5" x14ac:dyDescent="0.25">
      <c r="A2155" t="s">
        <v>15626</v>
      </c>
      <c r="B2155" t="s">
        <v>15627</v>
      </c>
      <c r="C2155"/>
      <c r="D2155" t="str">
        <f>VLOOKUP(A2155,'Step 2 - Old-New Code Crosswalk'!D:D,1,FALSE)</f>
        <v>100000-74000-80000</v>
      </c>
      <c r="E2155" s="327" t="str">
        <f t="shared" si="33"/>
        <v/>
      </c>
    </row>
    <row r="2156" spans="1:5" x14ac:dyDescent="0.25">
      <c r="A2156" t="s">
        <v>15628</v>
      </c>
      <c r="B2156" t="s">
        <v>15629</v>
      </c>
      <c r="C2156"/>
      <c r="D2156" t="str">
        <f>VLOOKUP(A2156,'Step 2 - Old-New Code Crosswalk'!D:D,1,FALSE)</f>
        <v>100000-74000-81000</v>
      </c>
      <c r="E2156" s="327" t="str">
        <f t="shared" si="33"/>
        <v/>
      </c>
    </row>
    <row r="2157" spans="1:5" x14ac:dyDescent="0.25">
      <c r="A2157" t="s">
        <v>15630</v>
      </c>
      <c r="B2157" t="s">
        <v>15631</v>
      </c>
      <c r="C2157"/>
      <c r="D2157" t="str">
        <f>VLOOKUP(A2157,'Step 2 - Old-New Code Crosswalk'!D:D,1,FALSE)</f>
        <v>100000-74000-81020</v>
      </c>
      <c r="E2157" s="327" t="str">
        <f t="shared" si="33"/>
        <v/>
      </c>
    </row>
    <row r="2158" spans="1:5" x14ac:dyDescent="0.25">
      <c r="A2158" t="s">
        <v>15632</v>
      </c>
      <c r="B2158" t="s">
        <v>15633</v>
      </c>
      <c r="C2158"/>
      <c r="D2158" t="str">
        <f>VLOOKUP(A2158,'Step 2 - Old-New Code Crosswalk'!D:D,1,FALSE)</f>
        <v>100000-74000-82000</v>
      </c>
      <c r="E2158" s="327" t="str">
        <f t="shared" si="33"/>
        <v/>
      </c>
    </row>
    <row r="2159" spans="1:5" x14ac:dyDescent="0.25">
      <c r="A2159" t="s">
        <v>15634</v>
      </c>
      <c r="B2159" t="s">
        <v>15635</v>
      </c>
      <c r="C2159"/>
      <c r="D2159" t="str">
        <f>VLOOKUP(A2159,'Step 2 - Old-New Code Crosswalk'!D:D,1,FALSE)</f>
        <v>100000-74000-82013</v>
      </c>
      <c r="E2159" s="327" t="str">
        <f t="shared" si="33"/>
        <v/>
      </c>
    </row>
    <row r="2160" spans="1:5" x14ac:dyDescent="0.25">
      <c r="A2160" t="s">
        <v>15636</v>
      </c>
      <c r="B2160" t="s">
        <v>15637</v>
      </c>
      <c r="C2160"/>
      <c r="D2160" t="str">
        <f>VLOOKUP(A2160,'Step 2 - Old-New Code Crosswalk'!D:D,1,FALSE)</f>
        <v>100000-74000-83001</v>
      </c>
      <c r="E2160" s="327" t="str">
        <f t="shared" si="33"/>
        <v/>
      </c>
    </row>
    <row r="2161" spans="1:5" x14ac:dyDescent="0.25">
      <c r="A2161" t="s">
        <v>15638</v>
      </c>
      <c r="B2161" t="s">
        <v>15639</v>
      </c>
      <c r="C2161"/>
      <c r="D2161" t="str">
        <f>VLOOKUP(A2161,'Step 2 - Old-New Code Crosswalk'!D:D,1,FALSE)</f>
        <v>100000-74000-83003</v>
      </c>
      <c r="E2161" s="327" t="str">
        <f t="shared" si="33"/>
        <v/>
      </c>
    </row>
    <row r="2162" spans="1:5" x14ac:dyDescent="0.25">
      <c r="A2162" t="s">
        <v>15640</v>
      </c>
      <c r="B2162" t="s">
        <v>15641</v>
      </c>
      <c r="C2162"/>
      <c r="D2162" t="str">
        <f>VLOOKUP(A2162,'Step 2 - Old-New Code Crosswalk'!D:D,1,FALSE)</f>
        <v>100000-74000-84012</v>
      </c>
      <c r="E2162" s="327" t="str">
        <f t="shared" si="33"/>
        <v/>
      </c>
    </row>
    <row r="2163" spans="1:5" x14ac:dyDescent="0.25">
      <c r="A2163" t="s">
        <v>15642</v>
      </c>
      <c r="B2163" t="s">
        <v>15643</v>
      </c>
      <c r="C2163"/>
      <c r="D2163" t="str">
        <f>VLOOKUP(A2163,'Step 2 - Old-New Code Crosswalk'!D:D,1,FALSE)</f>
        <v>100000-74000-87024</v>
      </c>
      <c r="E2163" s="327" t="str">
        <f t="shared" si="33"/>
        <v/>
      </c>
    </row>
    <row r="2164" spans="1:5" x14ac:dyDescent="0.25">
      <c r="A2164" t="s">
        <v>15644</v>
      </c>
      <c r="B2164" t="s">
        <v>15645</v>
      </c>
      <c r="C2164"/>
      <c r="D2164" t="str">
        <f>VLOOKUP(A2164,'Step 2 - Old-New Code Crosswalk'!D:D,1,FALSE)</f>
        <v>100000-74000-87028</v>
      </c>
      <c r="E2164" s="327" t="str">
        <f t="shared" si="33"/>
        <v/>
      </c>
    </row>
    <row r="2165" spans="1:5" x14ac:dyDescent="0.25">
      <c r="A2165" t="s">
        <v>15646</v>
      </c>
      <c r="B2165" t="s">
        <v>15647</v>
      </c>
      <c r="C2165"/>
      <c r="D2165" t="str">
        <f>VLOOKUP(A2165,'Step 2 - Old-New Code Crosswalk'!D:D,1,FALSE)</f>
        <v>100000-74100-84009</v>
      </c>
      <c r="E2165" s="327" t="str">
        <f t="shared" si="33"/>
        <v/>
      </c>
    </row>
    <row r="2166" spans="1:5" x14ac:dyDescent="0.25">
      <c r="A2166" t="s">
        <v>6657</v>
      </c>
      <c r="B2166" t="s">
        <v>15648</v>
      </c>
      <c r="C2166"/>
      <c r="D2166" t="str">
        <f>VLOOKUP(A2166,'Step 2 - Old-New Code Crosswalk'!D:D,1,FALSE)</f>
        <v>100000-74500-61000</v>
      </c>
      <c r="E2166" s="327" t="str">
        <f t="shared" si="33"/>
        <v/>
      </c>
    </row>
    <row r="2167" spans="1:5" x14ac:dyDescent="0.25">
      <c r="A2167" t="s">
        <v>15649</v>
      </c>
      <c r="B2167" t="s">
        <v>15650</v>
      </c>
      <c r="C2167"/>
      <c r="D2167" t="str">
        <f>VLOOKUP(A2167,'Step 2 - Old-New Code Crosswalk'!D:D,1,FALSE)</f>
        <v>100000-74500-64000</v>
      </c>
      <c r="E2167" s="327" t="str">
        <f t="shared" si="33"/>
        <v/>
      </c>
    </row>
    <row r="2168" spans="1:5" x14ac:dyDescent="0.25">
      <c r="A2168" t="s">
        <v>15651</v>
      </c>
      <c r="B2168" t="s">
        <v>15652</v>
      </c>
      <c r="C2168"/>
      <c r="D2168" t="str">
        <f>VLOOKUP(A2168,'Step 2 - Old-New Code Crosswalk'!D:D,1,FALSE)</f>
        <v>100000-74500-80000</v>
      </c>
      <c r="E2168" s="327" t="str">
        <f t="shared" si="33"/>
        <v/>
      </c>
    </row>
    <row r="2169" spans="1:5" x14ac:dyDescent="0.25">
      <c r="A2169" t="s">
        <v>15653</v>
      </c>
      <c r="B2169" t="s">
        <v>15654</v>
      </c>
      <c r="C2169"/>
      <c r="D2169" t="str">
        <f>VLOOKUP(A2169,'Step 2 - Old-New Code Crosswalk'!D:D,1,FALSE)</f>
        <v>100000-74500-81000</v>
      </c>
      <c r="E2169" s="327" t="str">
        <f t="shared" si="33"/>
        <v/>
      </c>
    </row>
    <row r="2170" spans="1:5" x14ac:dyDescent="0.25">
      <c r="A2170" t="s">
        <v>15655</v>
      </c>
      <c r="B2170" t="s">
        <v>15656</v>
      </c>
      <c r="C2170"/>
      <c r="D2170" t="str">
        <f>VLOOKUP(A2170,'Step 2 - Old-New Code Crosswalk'!D:D,1,FALSE)</f>
        <v>100000-74500-81001</v>
      </c>
      <c r="E2170" s="327" t="str">
        <f t="shared" si="33"/>
        <v/>
      </c>
    </row>
    <row r="2171" spans="1:5" x14ac:dyDescent="0.25">
      <c r="A2171" t="s">
        <v>15657</v>
      </c>
      <c r="B2171" t="s">
        <v>15658</v>
      </c>
      <c r="C2171"/>
      <c r="D2171" t="str">
        <f>VLOOKUP(A2171,'Step 2 - Old-New Code Crosswalk'!D:D,1,FALSE)</f>
        <v>100000-74500-81007</v>
      </c>
      <c r="E2171" s="327" t="str">
        <f t="shared" si="33"/>
        <v/>
      </c>
    </row>
    <row r="2172" spans="1:5" x14ac:dyDescent="0.25">
      <c r="A2172" t="s">
        <v>15659</v>
      </c>
      <c r="B2172" t="s">
        <v>15660</v>
      </c>
      <c r="C2172"/>
      <c r="D2172" t="str">
        <f>VLOOKUP(A2172,'Step 2 - Old-New Code Crosswalk'!D:D,1,FALSE)</f>
        <v>100000-74500-81020</v>
      </c>
      <c r="E2172" s="327" t="str">
        <f t="shared" si="33"/>
        <v/>
      </c>
    </row>
    <row r="2173" spans="1:5" x14ac:dyDescent="0.25">
      <c r="A2173" t="s">
        <v>15661</v>
      </c>
      <c r="B2173" t="s">
        <v>15662</v>
      </c>
      <c r="C2173"/>
      <c r="D2173" t="str">
        <f>VLOOKUP(A2173,'Step 2 - Old-New Code Crosswalk'!D:D,1,FALSE)</f>
        <v>100000-74500-82000</v>
      </c>
      <c r="E2173" s="327" t="str">
        <f t="shared" si="33"/>
        <v/>
      </c>
    </row>
    <row r="2174" spans="1:5" x14ac:dyDescent="0.25">
      <c r="A2174" t="s">
        <v>15663</v>
      </c>
      <c r="B2174" t="s">
        <v>15664</v>
      </c>
      <c r="C2174"/>
      <c r="D2174" t="str">
        <f>VLOOKUP(A2174,'Step 2 - Old-New Code Crosswalk'!D:D,1,FALSE)</f>
        <v>100000-74500-82012</v>
      </c>
      <c r="E2174" s="327" t="str">
        <f t="shared" si="33"/>
        <v/>
      </c>
    </row>
    <row r="2175" spans="1:5" x14ac:dyDescent="0.25">
      <c r="A2175" t="s">
        <v>15665</v>
      </c>
      <c r="B2175" t="s">
        <v>15666</v>
      </c>
      <c r="C2175"/>
      <c r="D2175" t="str">
        <f>VLOOKUP(A2175,'Step 2 - Old-New Code Crosswalk'!D:D,1,FALSE)</f>
        <v>100000-74500-82013</v>
      </c>
      <c r="E2175" s="327" t="str">
        <f t="shared" si="33"/>
        <v/>
      </c>
    </row>
    <row r="2176" spans="1:5" x14ac:dyDescent="0.25">
      <c r="A2176" t="s">
        <v>15667</v>
      </c>
      <c r="B2176" t="s">
        <v>15668</v>
      </c>
      <c r="C2176"/>
      <c r="D2176" t="str">
        <f>VLOOKUP(A2176,'Step 2 - Old-New Code Crosswalk'!D:D,1,FALSE)</f>
        <v>100000-74500-82015</v>
      </c>
      <c r="E2176" s="327" t="str">
        <f t="shared" si="33"/>
        <v/>
      </c>
    </row>
    <row r="2177" spans="1:5" x14ac:dyDescent="0.25">
      <c r="A2177" t="s">
        <v>15669</v>
      </c>
      <c r="B2177" t="s">
        <v>15670</v>
      </c>
      <c r="C2177"/>
      <c r="D2177" t="str">
        <f>VLOOKUP(A2177,'Step 2 - Old-New Code Crosswalk'!D:D,1,FALSE)</f>
        <v>100000-74500-82025</v>
      </c>
      <c r="E2177" s="327" t="str">
        <f t="shared" si="33"/>
        <v/>
      </c>
    </row>
    <row r="2178" spans="1:5" x14ac:dyDescent="0.25">
      <c r="A2178" t="s">
        <v>15671</v>
      </c>
      <c r="B2178" t="s">
        <v>15672</v>
      </c>
      <c r="C2178"/>
      <c r="D2178" t="str">
        <f>VLOOKUP(A2178,'Step 2 - Old-New Code Crosswalk'!D:D,1,FALSE)</f>
        <v>100000-74500-83003</v>
      </c>
      <c r="E2178" s="327" t="str">
        <f t="shared" ref="E2178:E2241" si="34">IF(A2178=D2178,"","ERROR")</f>
        <v/>
      </c>
    </row>
    <row r="2179" spans="1:5" x14ac:dyDescent="0.25">
      <c r="A2179" t="s">
        <v>15673</v>
      </c>
      <c r="B2179" t="s">
        <v>15674</v>
      </c>
      <c r="C2179"/>
      <c r="D2179" t="str">
        <f>VLOOKUP(A2179,'Step 2 - Old-New Code Crosswalk'!D:D,1,FALSE)</f>
        <v>100000-74500-84006</v>
      </c>
      <c r="E2179" s="327" t="str">
        <f t="shared" si="34"/>
        <v/>
      </c>
    </row>
    <row r="2180" spans="1:5" x14ac:dyDescent="0.25">
      <c r="A2180" t="s">
        <v>6695</v>
      </c>
      <c r="B2180" t="s">
        <v>15675</v>
      </c>
      <c r="C2180"/>
      <c r="D2180" t="str">
        <f>VLOOKUP(A2180,'Step 2 - Old-New Code Crosswalk'!D:D,1,FALSE)</f>
        <v>100000-74501-61000</v>
      </c>
      <c r="E2180" s="327" t="str">
        <f t="shared" si="34"/>
        <v/>
      </c>
    </row>
    <row r="2181" spans="1:5" x14ac:dyDescent="0.25">
      <c r="A2181" t="s">
        <v>6735</v>
      </c>
      <c r="B2181" t="s">
        <v>15676</v>
      </c>
      <c r="C2181"/>
      <c r="D2181" t="str">
        <f>VLOOKUP(A2181,'Step 2 - Old-New Code Crosswalk'!D:D,1,FALSE)</f>
        <v>100000-74501-62000</v>
      </c>
      <c r="E2181" s="327" t="str">
        <f t="shared" si="34"/>
        <v/>
      </c>
    </row>
    <row r="2182" spans="1:5" x14ac:dyDescent="0.25">
      <c r="A2182" t="s">
        <v>15677</v>
      </c>
      <c r="B2182" t="s">
        <v>15678</v>
      </c>
      <c r="C2182"/>
      <c r="D2182" t="str">
        <f>VLOOKUP(A2182,'Step 2 - Old-New Code Crosswalk'!D:D,1,FALSE)</f>
        <v>100000-74501-64000</v>
      </c>
      <c r="E2182" s="327" t="str">
        <f t="shared" si="34"/>
        <v/>
      </c>
    </row>
    <row r="2183" spans="1:5" x14ac:dyDescent="0.25">
      <c r="A2183" t="s">
        <v>15679</v>
      </c>
      <c r="B2183" t="s">
        <v>15680</v>
      </c>
      <c r="C2183"/>
      <c r="D2183" t="str">
        <f>VLOOKUP(A2183,'Step 2 - Old-New Code Crosswalk'!D:D,1,FALSE)</f>
        <v>100000-74501-80000</v>
      </c>
      <c r="E2183" s="327" t="str">
        <f t="shared" si="34"/>
        <v/>
      </c>
    </row>
    <row r="2184" spans="1:5" x14ac:dyDescent="0.25">
      <c r="A2184" t="s">
        <v>6762</v>
      </c>
      <c r="B2184" t="s">
        <v>15681</v>
      </c>
      <c r="C2184"/>
      <c r="D2184" t="str">
        <f>VLOOKUP(A2184,'Step 2 - Old-New Code Crosswalk'!D:D,1,FALSE)</f>
        <v>100000-74501-80400</v>
      </c>
      <c r="E2184" s="327" t="str">
        <f t="shared" si="34"/>
        <v/>
      </c>
    </row>
    <row r="2185" spans="1:5" x14ac:dyDescent="0.25">
      <c r="A2185" t="s">
        <v>15682</v>
      </c>
      <c r="B2185" t="s">
        <v>15683</v>
      </c>
      <c r="C2185"/>
      <c r="D2185" t="str">
        <f>VLOOKUP(A2185,'Step 2 - Old-New Code Crosswalk'!D:D,1,FALSE)</f>
        <v>100000-74501-81000</v>
      </c>
      <c r="E2185" s="327" t="str">
        <f t="shared" si="34"/>
        <v/>
      </c>
    </row>
    <row r="2186" spans="1:5" x14ac:dyDescent="0.25">
      <c r="A2186" t="s">
        <v>15684</v>
      </c>
      <c r="B2186" t="s">
        <v>15685</v>
      </c>
      <c r="C2186"/>
      <c r="D2186" t="str">
        <f>VLOOKUP(A2186,'Step 2 - Old-New Code Crosswalk'!D:D,1,FALSE)</f>
        <v>100000-74501-81009</v>
      </c>
      <c r="E2186" s="327" t="str">
        <f t="shared" si="34"/>
        <v/>
      </c>
    </row>
    <row r="2187" spans="1:5" x14ac:dyDescent="0.25">
      <c r="A2187" t="s">
        <v>15686</v>
      </c>
      <c r="B2187" t="s">
        <v>15687</v>
      </c>
      <c r="C2187"/>
      <c r="D2187" t="str">
        <f>VLOOKUP(A2187,'Step 2 - Old-New Code Crosswalk'!D:D,1,FALSE)</f>
        <v>100000-74501-81015</v>
      </c>
      <c r="E2187" s="327" t="str">
        <f t="shared" si="34"/>
        <v/>
      </c>
    </row>
    <row r="2188" spans="1:5" x14ac:dyDescent="0.25">
      <c r="A2188" t="s">
        <v>15688</v>
      </c>
      <c r="B2188" t="s">
        <v>15689</v>
      </c>
      <c r="C2188"/>
      <c r="D2188" t="str">
        <f>VLOOKUP(A2188,'Step 2 - Old-New Code Crosswalk'!D:D,1,FALSE)</f>
        <v>100000-74501-82000</v>
      </c>
      <c r="E2188" s="327" t="str">
        <f t="shared" si="34"/>
        <v/>
      </c>
    </row>
    <row r="2189" spans="1:5" x14ac:dyDescent="0.25">
      <c r="A2189" t="s">
        <v>15690</v>
      </c>
      <c r="B2189" t="s">
        <v>15691</v>
      </c>
      <c r="C2189"/>
      <c r="D2189" t="str">
        <f>VLOOKUP(A2189,'Step 2 - Old-New Code Crosswalk'!D:D,1,FALSE)</f>
        <v>100000-74501-82013</v>
      </c>
      <c r="E2189" s="327" t="str">
        <f t="shared" si="34"/>
        <v/>
      </c>
    </row>
    <row r="2190" spans="1:5" x14ac:dyDescent="0.25">
      <c r="A2190" t="s">
        <v>15692</v>
      </c>
      <c r="B2190" t="s">
        <v>15693</v>
      </c>
      <c r="C2190"/>
      <c r="D2190" t="str">
        <f>VLOOKUP(A2190,'Step 2 - Old-New Code Crosswalk'!D:D,1,FALSE)</f>
        <v>100000-74501-83003</v>
      </c>
      <c r="E2190" s="327" t="str">
        <f t="shared" si="34"/>
        <v/>
      </c>
    </row>
    <row r="2191" spans="1:5" x14ac:dyDescent="0.25">
      <c r="A2191" t="s">
        <v>15694</v>
      </c>
      <c r="B2191" t="s">
        <v>15695</v>
      </c>
      <c r="C2191"/>
      <c r="D2191" t="str">
        <f>VLOOKUP(A2191,'Step 2 - Old-New Code Crosswalk'!D:D,1,FALSE)</f>
        <v>100000-74501-87024</v>
      </c>
      <c r="E2191" s="327" t="str">
        <f t="shared" si="34"/>
        <v/>
      </c>
    </row>
    <row r="2192" spans="1:5" x14ac:dyDescent="0.25">
      <c r="A2192" t="s">
        <v>6772</v>
      </c>
      <c r="B2192" t="s">
        <v>15696</v>
      </c>
      <c r="C2192"/>
      <c r="D2192" t="str">
        <f>VLOOKUP(A2192,'Step 2 - Old-New Code Crosswalk'!D:D,1,FALSE)</f>
        <v>100000-74502-61000</v>
      </c>
      <c r="E2192" s="327" t="str">
        <f t="shared" si="34"/>
        <v/>
      </c>
    </row>
    <row r="2193" spans="1:5" x14ac:dyDescent="0.25">
      <c r="A2193" t="s">
        <v>15697</v>
      </c>
      <c r="B2193" t="s">
        <v>15698</v>
      </c>
      <c r="C2193"/>
      <c r="D2193" t="str">
        <f>VLOOKUP(A2193,'Step 2 - Old-New Code Crosswalk'!D:D,1,FALSE)</f>
        <v>100000-74502-64000</v>
      </c>
      <c r="E2193" s="327" t="str">
        <f t="shared" si="34"/>
        <v/>
      </c>
    </row>
    <row r="2194" spans="1:5" x14ac:dyDescent="0.25">
      <c r="A2194" t="s">
        <v>15699</v>
      </c>
      <c r="B2194" t="s">
        <v>15700</v>
      </c>
      <c r="C2194"/>
      <c r="D2194" t="str">
        <f>VLOOKUP(A2194,'Step 2 - Old-New Code Crosswalk'!D:D,1,FALSE)</f>
        <v>100000-74502-80000</v>
      </c>
      <c r="E2194" s="327" t="str">
        <f t="shared" si="34"/>
        <v/>
      </c>
    </row>
    <row r="2195" spans="1:5" x14ac:dyDescent="0.25">
      <c r="A2195" t="s">
        <v>15701</v>
      </c>
      <c r="B2195" t="s">
        <v>15702</v>
      </c>
      <c r="C2195"/>
      <c r="D2195" t="str">
        <f>VLOOKUP(A2195,'Step 2 - Old-New Code Crosswalk'!D:D,1,FALSE)</f>
        <v>100000-74502-81000</v>
      </c>
      <c r="E2195" s="327" t="str">
        <f t="shared" si="34"/>
        <v/>
      </c>
    </row>
    <row r="2196" spans="1:5" x14ac:dyDescent="0.25">
      <c r="A2196" t="s">
        <v>15703</v>
      </c>
      <c r="B2196" t="s">
        <v>15704</v>
      </c>
      <c r="C2196"/>
      <c r="D2196" t="str">
        <f>VLOOKUP(A2196,'Step 2 - Old-New Code Crosswalk'!D:D,1,FALSE)</f>
        <v>100000-74502-81007</v>
      </c>
      <c r="E2196" s="327" t="str">
        <f t="shared" si="34"/>
        <v/>
      </c>
    </row>
    <row r="2197" spans="1:5" x14ac:dyDescent="0.25">
      <c r="A2197" t="s">
        <v>15705</v>
      </c>
      <c r="B2197" t="s">
        <v>15706</v>
      </c>
      <c r="C2197"/>
      <c r="D2197" t="str">
        <f>VLOOKUP(A2197,'Step 2 - Old-New Code Crosswalk'!D:D,1,FALSE)</f>
        <v>100000-74502-82000</v>
      </c>
      <c r="E2197" s="327" t="str">
        <f t="shared" si="34"/>
        <v/>
      </c>
    </row>
    <row r="2198" spans="1:5" x14ac:dyDescent="0.25">
      <c r="A2198" t="s">
        <v>15707</v>
      </c>
      <c r="B2198" t="s">
        <v>15708</v>
      </c>
      <c r="C2198"/>
      <c r="D2198" t="str">
        <f>VLOOKUP(A2198,'Step 2 - Old-New Code Crosswalk'!D:D,1,FALSE)</f>
        <v>100000-74502-82013</v>
      </c>
      <c r="E2198" s="327" t="str">
        <f t="shared" si="34"/>
        <v/>
      </c>
    </row>
    <row r="2199" spans="1:5" x14ac:dyDescent="0.25">
      <c r="A2199" t="s">
        <v>15709</v>
      </c>
      <c r="B2199" t="s">
        <v>15710</v>
      </c>
      <c r="C2199"/>
      <c r="D2199" t="str">
        <f>VLOOKUP(A2199,'Step 2 - Old-New Code Crosswalk'!D:D,1,FALSE)</f>
        <v>100000-74502-83003</v>
      </c>
      <c r="E2199" s="327" t="str">
        <f t="shared" si="34"/>
        <v/>
      </c>
    </row>
    <row r="2200" spans="1:5" x14ac:dyDescent="0.25">
      <c r="A2200" t="s">
        <v>6848</v>
      </c>
      <c r="B2200" t="s">
        <v>15711</v>
      </c>
      <c r="C2200"/>
      <c r="D2200" t="str">
        <f>VLOOKUP(A2200,'Step 2 - Old-New Code Crosswalk'!D:D,1,FALSE)</f>
        <v>100000-74503-61000</v>
      </c>
      <c r="E2200" s="327" t="str">
        <f t="shared" si="34"/>
        <v/>
      </c>
    </row>
    <row r="2201" spans="1:5" x14ac:dyDescent="0.25">
      <c r="A2201" t="s">
        <v>15712</v>
      </c>
      <c r="B2201" t="s">
        <v>15713</v>
      </c>
      <c r="C2201"/>
      <c r="D2201" t="str">
        <f>VLOOKUP(A2201,'Step 2 - Old-New Code Crosswalk'!D:D,1,FALSE)</f>
        <v>100000-74503-80000</v>
      </c>
      <c r="E2201" s="327" t="str">
        <f t="shared" si="34"/>
        <v/>
      </c>
    </row>
    <row r="2202" spans="1:5" x14ac:dyDescent="0.25">
      <c r="A2202" t="s">
        <v>15714</v>
      </c>
      <c r="B2202" t="s">
        <v>15715</v>
      </c>
      <c r="C2202"/>
      <c r="D2202" t="str">
        <f>VLOOKUP(A2202,'Step 2 - Old-New Code Crosswalk'!D:D,1,FALSE)</f>
        <v>100000-74503-81000</v>
      </c>
      <c r="E2202" s="327" t="str">
        <f t="shared" si="34"/>
        <v/>
      </c>
    </row>
    <row r="2203" spans="1:5" x14ac:dyDescent="0.25">
      <c r="A2203" t="s">
        <v>15716</v>
      </c>
      <c r="B2203" t="s">
        <v>15717</v>
      </c>
      <c r="C2203"/>
      <c r="D2203" t="str">
        <f>VLOOKUP(A2203,'Step 2 - Old-New Code Crosswalk'!D:D,1,FALSE)</f>
        <v>100000-74503-82000</v>
      </c>
      <c r="E2203" s="327" t="str">
        <f t="shared" si="34"/>
        <v/>
      </c>
    </row>
    <row r="2204" spans="1:5" x14ac:dyDescent="0.25">
      <c r="A2204" t="s">
        <v>6854</v>
      </c>
      <c r="B2204" t="s">
        <v>15718</v>
      </c>
      <c r="C2204"/>
      <c r="D2204" t="str">
        <f>VLOOKUP(A2204,'Step 2 - Old-New Code Crosswalk'!D:D,1,FALSE)</f>
        <v>100000-74504-61000</v>
      </c>
      <c r="E2204" s="327" t="str">
        <f t="shared" si="34"/>
        <v/>
      </c>
    </row>
    <row r="2205" spans="1:5" x14ac:dyDescent="0.25">
      <c r="A2205" t="s">
        <v>15719</v>
      </c>
      <c r="B2205" t="s">
        <v>15720</v>
      </c>
      <c r="C2205"/>
      <c r="D2205" t="str">
        <f>VLOOKUP(A2205,'Step 2 - Old-New Code Crosswalk'!D:D,1,FALSE)</f>
        <v>100000-74504-64000</v>
      </c>
      <c r="E2205" s="327" t="str">
        <f t="shared" si="34"/>
        <v/>
      </c>
    </row>
    <row r="2206" spans="1:5" x14ac:dyDescent="0.25">
      <c r="A2206" t="s">
        <v>15721</v>
      </c>
      <c r="B2206" t="s">
        <v>15722</v>
      </c>
      <c r="C2206"/>
      <c r="D2206" t="str">
        <f>VLOOKUP(A2206,'Step 2 - Old-New Code Crosswalk'!D:D,1,FALSE)</f>
        <v>100000-74504-80000</v>
      </c>
      <c r="E2206" s="327" t="str">
        <f t="shared" si="34"/>
        <v/>
      </c>
    </row>
    <row r="2207" spans="1:5" x14ac:dyDescent="0.25">
      <c r="A2207" t="s">
        <v>15723</v>
      </c>
      <c r="B2207" t="s">
        <v>15724</v>
      </c>
      <c r="C2207"/>
      <c r="D2207" t="str">
        <f>VLOOKUP(A2207,'Step 2 - Old-New Code Crosswalk'!D:D,1,FALSE)</f>
        <v>100000-74504-81000</v>
      </c>
      <c r="E2207" s="327" t="str">
        <f t="shared" si="34"/>
        <v/>
      </c>
    </row>
    <row r="2208" spans="1:5" x14ac:dyDescent="0.25">
      <c r="A2208" t="s">
        <v>15725</v>
      </c>
      <c r="B2208" t="s">
        <v>15726</v>
      </c>
      <c r="C2208"/>
      <c r="D2208" t="str">
        <f>VLOOKUP(A2208,'Step 2 - Old-New Code Crosswalk'!D:D,1,FALSE)</f>
        <v>100000-74504-81015</v>
      </c>
      <c r="E2208" s="327" t="str">
        <f t="shared" si="34"/>
        <v/>
      </c>
    </row>
    <row r="2209" spans="1:5" x14ac:dyDescent="0.25">
      <c r="A2209" t="s">
        <v>15727</v>
      </c>
      <c r="B2209" t="s">
        <v>15728</v>
      </c>
      <c r="C2209"/>
      <c r="D2209" t="str">
        <f>VLOOKUP(A2209,'Step 2 - Old-New Code Crosswalk'!D:D,1,FALSE)</f>
        <v>100000-74504-82000</v>
      </c>
      <c r="E2209" s="327" t="str">
        <f t="shared" si="34"/>
        <v/>
      </c>
    </row>
    <row r="2210" spans="1:5" x14ac:dyDescent="0.25">
      <c r="A2210" t="s">
        <v>15729</v>
      </c>
      <c r="B2210" t="s">
        <v>15730</v>
      </c>
      <c r="C2210"/>
      <c r="D2210" t="str">
        <f>VLOOKUP(A2210,'Step 2 - Old-New Code Crosswalk'!D:D,1,FALSE)</f>
        <v>100000-74504-83003</v>
      </c>
      <c r="E2210" s="327" t="str">
        <f t="shared" si="34"/>
        <v/>
      </c>
    </row>
    <row r="2211" spans="1:5" x14ac:dyDescent="0.25">
      <c r="A2211" t="s">
        <v>15731</v>
      </c>
      <c r="B2211" t="s">
        <v>15732</v>
      </c>
      <c r="C2211"/>
      <c r="D2211" t="str">
        <f>VLOOKUP(A2211,'Step 2 - Old-New Code Crosswalk'!D:D,1,FALSE)</f>
        <v>100000-74504-87024</v>
      </c>
      <c r="E2211" s="327" t="str">
        <f t="shared" si="34"/>
        <v/>
      </c>
    </row>
    <row r="2212" spans="1:5" x14ac:dyDescent="0.25">
      <c r="A2212" t="s">
        <v>15733</v>
      </c>
      <c r="B2212" t="s">
        <v>15734</v>
      </c>
      <c r="C2212"/>
      <c r="D2212" t="str">
        <f>VLOOKUP(A2212,'Step 2 - Old-New Code Crosswalk'!D:D,1,FALSE)</f>
        <v>100000-74505-81000</v>
      </c>
      <c r="E2212" s="327" t="str">
        <f t="shared" si="34"/>
        <v/>
      </c>
    </row>
    <row r="2213" spans="1:5" x14ac:dyDescent="0.25">
      <c r="A2213" t="s">
        <v>15735</v>
      </c>
      <c r="B2213" t="s">
        <v>15736</v>
      </c>
      <c r="C2213"/>
      <c r="D2213" t="str">
        <f>VLOOKUP(A2213,'Step 2 - Old-New Code Crosswalk'!D:D,1,FALSE)</f>
        <v>100000-74505-81007</v>
      </c>
      <c r="E2213" s="327" t="str">
        <f t="shared" si="34"/>
        <v/>
      </c>
    </row>
    <row r="2214" spans="1:5" x14ac:dyDescent="0.25">
      <c r="A2214" t="s">
        <v>15737</v>
      </c>
      <c r="B2214" t="s">
        <v>15738</v>
      </c>
      <c r="C2214"/>
      <c r="D2214" t="str">
        <f>VLOOKUP(A2214,'Step 2 - Old-New Code Crosswalk'!D:D,1,FALSE)</f>
        <v>100000-74505-82000</v>
      </c>
      <c r="E2214" s="327" t="str">
        <f t="shared" si="34"/>
        <v/>
      </c>
    </row>
    <row r="2215" spans="1:5" x14ac:dyDescent="0.25">
      <c r="A2215" t="s">
        <v>15739</v>
      </c>
      <c r="B2215" t="s">
        <v>15740</v>
      </c>
      <c r="C2215"/>
      <c r="D2215" t="str">
        <f>VLOOKUP(A2215,'Step 2 - Old-New Code Crosswalk'!D:D,1,FALSE)</f>
        <v>100000-74505-82015</v>
      </c>
      <c r="E2215" s="327" t="str">
        <f t="shared" si="34"/>
        <v/>
      </c>
    </row>
    <row r="2216" spans="1:5" x14ac:dyDescent="0.25">
      <c r="A2216" t="s">
        <v>15741</v>
      </c>
      <c r="B2216" t="s">
        <v>15742</v>
      </c>
      <c r="C2216"/>
      <c r="D2216" t="str">
        <f>VLOOKUP(A2216,'Step 2 - Old-New Code Crosswalk'!D:D,1,FALSE)</f>
        <v>100000-74505-87024</v>
      </c>
      <c r="E2216" s="327" t="str">
        <f t="shared" si="34"/>
        <v/>
      </c>
    </row>
    <row r="2217" spans="1:5" x14ac:dyDescent="0.25">
      <c r="A2217" t="s">
        <v>15743</v>
      </c>
      <c r="B2217" t="s">
        <v>15744</v>
      </c>
      <c r="C2217"/>
      <c r="D2217" t="str">
        <f>VLOOKUP(A2217,'Step 2 - Old-New Code Crosswalk'!D:D,1,FALSE)</f>
        <v>100000-74506-81000</v>
      </c>
      <c r="E2217" s="327" t="str">
        <f t="shared" si="34"/>
        <v/>
      </c>
    </row>
    <row r="2218" spans="1:5" x14ac:dyDescent="0.25">
      <c r="A2218" t="s">
        <v>15745</v>
      </c>
      <c r="B2218" t="s">
        <v>15746</v>
      </c>
      <c r="C2218"/>
      <c r="D2218" t="str">
        <f>VLOOKUP(A2218,'Step 2 - Old-New Code Crosswalk'!D:D,1,FALSE)</f>
        <v>100000-74506-82000</v>
      </c>
      <c r="E2218" s="327" t="str">
        <f t="shared" si="34"/>
        <v/>
      </c>
    </row>
    <row r="2219" spans="1:5" x14ac:dyDescent="0.25">
      <c r="A2219" t="s">
        <v>15747</v>
      </c>
      <c r="B2219" t="s">
        <v>15748</v>
      </c>
      <c r="C2219"/>
      <c r="D2219" t="str">
        <f>VLOOKUP(A2219,'Step 2 - Old-New Code Crosswalk'!D:D,1,FALSE)</f>
        <v>100000-74506-83000</v>
      </c>
      <c r="E2219" s="327" t="str">
        <f t="shared" si="34"/>
        <v/>
      </c>
    </row>
    <row r="2220" spans="1:5" x14ac:dyDescent="0.25">
      <c r="A2220" t="s">
        <v>15749</v>
      </c>
      <c r="B2220" t="s">
        <v>15750</v>
      </c>
      <c r="C2220"/>
      <c r="D2220" t="str">
        <f>VLOOKUP(A2220,'Step 2 - Old-New Code Crosswalk'!D:D,1,FALSE)</f>
        <v>100000-74506-83001</v>
      </c>
      <c r="E2220" s="327" t="str">
        <f t="shared" si="34"/>
        <v/>
      </c>
    </row>
    <row r="2221" spans="1:5" x14ac:dyDescent="0.25">
      <c r="A2221" t="s">
        <v>15751</v>
      </c>
      <c r="B2221" t="s">
        <v>15752</v>
      </c>
      <c r="C2221"/>
      <c r="D2221" t="str">
        <f>VLOOKUP(A2221,'Step 2 - Old-New Code Crosswalk'!D:D,1,FALSE)</f>
        <v>100000-74506-83004</v>
      </c>
      <c r="E2221" s="327" t="str">
        <f t="shared" si="34"/>
        <v/>
      </c>
    </row>
    <row r="2222" spans="1:5" x14ac:dyDescent="0.25">
      <c r="A2222" t="s">
        <v>15753</v>
      </c>
      <c r="B2222" t="s">
        <v>15754</v>
      </c>
      <c r="C2222"/>
      <c r="D2222" t="str">
        <f>VLOOKUP(A2222,'Step 2 - Old-New Code Crosswalk'!D:D,1,FALSE)</f>
        <v>100000-74506-83005</v>
      </c>
      <c r="E2222" s="327" t="str">
        <f t="shared" si="34"/>
        <v/>
      </c>
    </row>
    <row r="2223" spans="1:5" x14ac:dyDescent="0.25">
      <c r="A2223" t="s">
        <v>15755</v>
      </c>
      <c r="B2223" t="s">
        <v>15756</v>
      </c>
      <c r="C2223"/>
      <c r="D2223" t="str">
        <f>VLOOKUP(A2223,'Step 2 - Old-New Code Crosswalk'!D:D,1,FALSE)</f>
        <v>100000-74506-87100</v>
      </c>
      <c r="E2223" s="327" t="str">
        <f t="shared" si="34"/>
        <v/>
      </c>
    </row>
    <row r="2224" spans="1:5" x14ac:dyDescent="0.25">
      <c r="A2224" t="s">
        <v>15757</v>
      </c>
      <c r="B2224" t="s">
        <v>15758</v>
      </c>
      <c r="C2224"/>
      <c r="D2224" t="str">
        <f>VLOOKUP(A2224,'Step 2 - Old-New Code Crosswalk'!D:D,1,FALSE)</f>
        <v>100000-74506-88000</v>
      </c>
      <c r="E2224" s="327" t="str">
        <f t="shared" si="34"/>
        <v/>
      </c>
    </row>
    <row r="2225" spans="1:5" x14ac:dyDescent="0.25">
      <c r="A2225" t="s">
        <v>15759</v>
      </c>
      <c r="B2225" t="s">
        <v>15760</v>
      </c>
      <c r="C2225"/>
      <c r="D2225" t="str">
        <f>VLOOKUP(A2225,'Step 2 - Old-New Code Crosswalk'!D:D,1,FALSE)</f>
        <v>100000-74507-81000</v>
      </c>
      <c r="E2225" s="327" t="str">
        <f t="shared" si="34"/>
        <v/>
      </c>
    </row>
    <row r="2226" spans="1:5" x14ac:dyDescent="0.25">
      <c r="A2226" t="s">
        <v>15761</v>
      </c>
      <c r="B2226" t="s">
        <v>15762</v>
      </c>
      <c r="C2226"/>
      <c r="D2226" t="str">
        <f>VLOOKUP(A2226,'Step 2 - Old-New Code Crosswalk'!D:D,1,FALSE)</f>
        <v>100000-74507-82000</v>
      </c>
      <c r="E2226" s="327" t="str">
        <f t="shared" si="34"/>
        <v/>
      </c>
    </row>
    <row r="2227" spans="1:5" x14ac:dyDescent="0.25">
      <c r="A2227" t="s">
        <v>15763</v>
      </c>
      <c r="B2227" t="s">
        <v>15764</v>
      </c>
      <c r="C2227"/>
      <c r="D2227" t="str">
        <f>VLOOKUP(A2227,'Step 2 - Old-New Code Crosswalk'!D:D,1,FALSE)</f>
        <v>100000-74507-87024</v>
      </c>
      <c r="E2227" s="327" t="str">
        <f t="shared" si="34"/>
        <v/>
      </c>
    </row>
    <row r="2228" spans="1:5" x14ac:dyDescent="0.25">
      <c r="A2228" t="s">
        <v>6918</v>
      </c>
      <c r="B2228" t="s">
        <v>15765</v>
      </c>
      <c r="C2228"/>
      <c r="D2228" t="str">
        <f>VLOOKUP(A2228,'Step 2 - Old-New Code Crosswalk'!D:D,1,FALSE)</f>
        <v>100000-74600-61000</v>
      </c>
      <c r="E2228" s="327" t="str">
        <f t="shared" si="34"/>
        <v/>
      </c>
    </row>
    <row r="2229" spans="1:5" x14ac:dyDescent="0.25">
      <c r="A2229" t="s">
        <v>15766</v>
      </c>
      <c r="B2229" t="s">
        <v>15767</v>
      </c>
      <c r="C2229"/>
      <c r="D2229" t="str">
        <f>VLOOKUP(A2229,'Step 2 - Old-New Code Crosswalk'!D:D,1,FALSE)</f>
        <v>100000-74600-64000</v>
      </c>
      <c r="E2229" s="327" t="str">
        <f t="shared" si="34"/>
        <v/>
      </c>
    </row>
    <row r="2230" spans="1:5" x14ac:dyDescent="0.25">
      <c r="A2230" t="s">
        <v>15768</v>
      </c>
      <c r="B2230" t="s">
        <v>15769</v>
      </c>
      <c r="C2230"/>
      <c r="D2230" t="str">
        <f>VLOOKUP(A2230,'Step 2 - Old-New Code Crosswalk'!D:D,1,FALSE)</f>
        <v>100000-74600-80000</v>
      </c>
      <c r="E2230" s="327" t="str">
        <f t="shared" si="34"/>
        <v/>
      </c>
    </row>
    <row r="2231" spans="1:5" x14ac:dyDescent="0.25">
      <c r="A2231" t="s">
        <v>21624</v>
      </c>
      <c r="B2231" t="s">
        <v>21625</v>
      </c>
      <c r="C2231"/>
      <c r="D2231" t="e">
        <f>VLOOKUP(A2231,'Step 2 - Old-New Code Crosswalk'!D:D,1,FALSE)</f>
        <v>#N/A</v>
      </c>
      <c r="E2231" s="327" t="e">
        <f t="shared" si="34"/>
        <v>#N/A</v>
      </c>
    </row>
    <row r="2232" spans="1:5" x14ac:dyDescent="0.25">
      <c r="A2232" t="s">
        <v>15770</v>
      </c>
      <c r="B2232" t="s">
        <v>15771</v>
      </c>
      <c r="C2232"/>
      <c r="D2232" t="str">
        <f>VLOOKUP(A2232,'Step 2 - Old-New Code Crosswalk'!D:D,1,FALSE)</f>
        <v>100000-74600-81000</v>
      </c>
      <c r="E2232" s="327" t="str">
        <f t="shared" si="34"/>
        <v/>
      </c>
    </row>
    <row r="2233" spans="1:5" x14ac:dyDescent="0.25">
      <c r="A2233" t="s">
        <v>15772</v>
      </c>
      <c r="B2233" t="s">
        <v>15773</v>
      </c>
      <c r="C2233"/>
      <c r="D2233" t="str">
        <f>VLOOKUP(A2233,'Step 2 - Old-New Code Crosswalk'!D:D,1,FALSE)</f>
        <v>100000-74600-81007</v>
      </c>
      <c r="E2233" s="327" t="str">
        <f t="shared" si="34"/>
        <v/>
      </c>
    </row>
    <row r="2234" spans="1:5" x14ac:dyDescent="0.25">
      <c r="A2234" t="s">
        <v>15774</v>
      </c>
      <c r="B2234" t="s">
        <v>15775</v>
      </c>
      <c r="C2234"/>
      <c r="D2234" t="str">
        <f>VLOOKUP(A2234,'Step 2 - Old-New Code Crosswalk'!D:D,1,FALSE)</f>
        <v>100000-74600-81014</v>
      </c>
      <c r="E2234" s="327" t="str">
        <f t="shared" si="34"/>
        <v/>
      </c>
    </row>
    <row r="2235" spans="1:5" x14ac:dyDescent="0.25">
      <c r="A2235" t="s">
        <v>15776</v>
      </c>
      <c r="B2235" t="s">
        <v>15777</v>
      </c>
      <c r="C2235"/>
      <c r="D2235" t="str">
        <f>VLOOKUP(A2235,'Step 2 - Old-New Code Crosswalk'!D:D,1,FALSE)</f>
        <v>100000-74600-81016</v>
      </c>
      <c r="E2235" s="327" t="str">
        <f t="shared" si="34"/>
        <v/>
      </c>
    </row>
    <row r="2236" spans="1:5" x14ac:dyDescent="0.25">
      <c r="A2236" t="s">
        <v>15778</v>
      </c>
      <c r="B2236" t="s">
        <v>15779</v>
      </c>
      <c r="C2236"/>
      <c r="D2236" t="str">
        <f>VLOOKUP(A2236,'Step 2 - Old-New Code Crosswalk'!D:D,1,FALSE)</f>
        <v>100000-74600-81018</v>
      </c>
      <c r="E2236" s="327" t="str">
        <f t="shared" si="34"/>
        <v/>
      </c>
    </row>
    <row r="2237" spans="1:5" x14ac:dyDescent="0.25">
      <c r="A2237" t="s">
        <v>15780</v>
      </c>
      <c r="B2237" t="s">
        <v>15781</v>
      </c>
      <c r="C2237"/>
      <c r="D2237" t="str">
        <f>VLOOKUP(A2237,'Step 2 - Old-New Code Crosswalk'!D:D,1,FALSE)</f>
        <v>100000-74600-82000</v>
      </c>
      <c r="E2237" s="327" t="str">
        <f t="shared" si="34"/>
        <v/>
      </c>
    </row>
    <row r="2238" spans="1:5" x14ac:dyDescent="0.25">
      <c r="A2238" t="s">
        <v>15782</v>
      </c>
      <c r="B2238" t="s">
        <v>15783</v>
      </c>
      <c r="C2238"/>
      <c r="D2238" t="str">
        <f>VLOOKUP(A2238,'Step 2 - Old-New Code Crosswalk'!D:D,1,FALSE)</f>
        <v>100000-74600-82005</v>
      </c>
      <c r="E2238" s="327" t="str">
        <f t="shared" si="34"/>
        <v/>
      </c>
    </row>
    <row r="2239" spans="1:5" x14ac:dyDescent="0.25">
      <c r="A2239" t="s">
        <v>15784</v>
      </c>
      <c r="B2239" t="s">
        <v>15785</v>
      </c>
      <c r="C2239"/>
      <c r="D2239" t="str">
        <f>VLOOKUP(A2239,'Step 2 - Old-New Code Crosswalk'!D:D,1,FALSE)</f>
        <v>100000-74600-82006</v>
      </c>
      <c r="E2239" s="327" t="str">
        <f t="shared" si="34"/>
        <v/>
      </c>
    </row>
    <row r="2240" spans="1:5" x14ac:dyDescent="0.25">
      <c r="A2240" t="s">
        <v>15786</v>
      </c>
      <c r="B2240" t="s">
        <v>15787</v>
      </c>
      <c r="C2240"/>
      <c r="D2240" t="str">
        <f>VLOOKUP(A2240,'Step 2 - Old-New Code Crosswalk'!D:D,1,FALSE)</f>
        <v>100000-74600-82010</v>
      </c>
      <c r="E2240" s="327" t="str">
        <f t="shared" si="34"/>
        <v/>
      </c>
    </row>
    <row r="2241" spans="1:5" x14ac:dyDescent="0.25">
      <c r="A2241" t="s">
        <v>15788</v>
      </c>
      <c r="B2241" t="s">
        <v>15789</v>
      </c>
      <c r="C2241"/>
      <c r="D2241" t="str">
        <f>VLOOKUP(A2241,'Step 2 - Old-New Code Crosswalk'!D:D,1,FALSE)</f>
        <v>100000-74600-82012</v>
      </c>
      <c r="E2241" s="327" t="str">
        <f t="shared" si="34"/>
        <v/>
      </c>
    </row>
    <row r="2242" spans="1:5" x14ac:dyDescent="0.25">
      <c r="A2242" t="s">
        <v>15790</v>
      </c>
      <c r="B2242" t="s">
        <v>15791</v>
      </c>
      <c r="C2242"/>
      <c r="D2242" t="str">
        <f>VLOOKUP(A2242,'Step 2 - Old-New Code Crosswalk'!D:D,1,FALSE)</f>
        <v>100000-74600-82013</v>
      </c>
      <c r="E2242" s="327" t="str">
        <f t="shared" ref="E2242:E2305" si="35">IF(A2242=D2242,"","ERROR")</f>
        <v/>
      </c>
    </row>
    <row r="2243" spans="1:5" x14ac:dyDescent="0.25">
      <c r="A2243" t="s">
        <v>15792</v>
      </c>
      <c r="B2243" t="s">
        <v>15793</v>
      </c>
      <c r="C2243"/>
      <c r="D2243" t="str">
        <f>VLOOKUP(A2243,'Step 2 - Old-New Code Crosswalk'!D:D,1,FALSE)</f>
        <v>100000-74600-82022</v>
      </c>
      <c r="E2243" s="327" t="str">
        <f t="shared" si="35"/>
        <v/>
      </c>
    </row>
    <row r="2244" spans="1:5" x14ac:dyDescent="0.25">
      <c r="A2244" t="s">
        <v>15794</v>
      </c>
      <c r="B2244" t="s">
        <v>15795</v>
      </c>
      <c r="C2244"/>
      <c r="D2244" t="str">
        <f>VLOOKUP(A2244,'Step 2 - Old-New Code Crosswalk'!D:D,1,FALSE)</f>
        <v>100000-74600-82025</v>
      </c>
      <c r="E2244" s="327" t="str">
        <f t="shared" si="35"/>
        <v/>
      </c>
    </row>
    <row r="2245" spans="1:5" x14ac:dyDescent="0.25">
      <c r="A2245" t="s">
        <v>15796</v>
      </c>
      <c r="B2245" t="s">
        <v>15797</v>
      </c>
      <c r="C2245"/>
      <c r="D2245" t="str">
        <f>VLOOKUP(A2245,'Step 2 - Old-New Code Crosswalk'!D:D,1,FALSE)</f>
        <v>100000-74600-83003</v>
      </c>
      <c r="E2245" s="327" t="str">
        <f t="shared" si="35"/>
        <v/>
      </c>
    </row>
    <row r="2246" spans="1:5" x14ac:dyDescent="0.25">
      <c r="A2246" t="s">
        <v>15798</v>
      </c>
      <c r="B2246" t="s">
        <v>15799</v>
      </c>
      <c r="C2246"/>
      <c r="D2246" t="str">
        <f>VLOOKUP(A2246,'Step 2 - Old-New Code Crosswalk'!D:D,1,FALSE)</f>
        <v>100000-74600-84006</v>
      </c>
      <c r="E2246" s="327" t="str">
        <f t="shared" si="35"/>
        <v/>
      </c>
    </row>
    <row r="2247" spans="1:5" x14ac:dyDescent="0.25">
      <c r="A2247" t="s">
        <v>15800</v>
      </c>
      <c r="B2247" t="s">
        <v>15801</v>
      </c>
      <c r="C2247"/>
      <c r="D2247" t="str">
        <f>VLOOKUP(A2247,'Step 2 - Old-New Code Crosswalk'!D:D,1,FALSE)</f>
        <v>100000-80200-85203</v>
      </c>
      <c r="E2247" s="327" t="str">
        <f t="shared" si="35"/>
        <v/>
      </c>
    </row>
    <row r="2248" spans="1:5" x14ac:dyDescent="0.25">
      <c r="A2248" t="s">
        <v>15802</v>
      </c>
      <c r="B2248" t="s">
        <v>15803</v>
      </c>
      <c r="C2248"/>
      <c r="D2248" t="str">
        <f>VLOOKUP(A2248,'Step 2 - Old-New Code Crosswalk'!D:D,1,FALSE)</f>
        <v>100000-80200-85204</v>
      </c>
      <c r="E2248" s="327" t="str">
        <f t="shared" si="35"/>
        <v/>
      </c>
    </row>
    <row r="2249" spans="1:5" x14ac:dyDescent="0.25">
      <c r="A2249" t="s">
        <v>15804</v>
      </c>
      <c r="B2249" t="s">
        <v>15805</v>
      </c>
      <c r="C2249"/>
      <c r="D2249" t="str">
        <f>VLOOKUP(A2249,'Step 2 - Old-New Code Crosswalk'!D:D,1,FALSE)</f>
        <v>100000-80200-85207</v>
      </c>
      <c r="E2249" s="327" t="str">
        <f t="shared" si="35"/>
        <v/>
      </c>
    </row>
    <row r="2250" spans="1:5" x14ac:dyDescent="0.25">
      <c r="A2250" t="s">
        <v>15806</v>
      </c>
      <c r="B2250" t="s">
        <v>15807</v>
      </c>
      <c r="C2250"/>
      <c r="D2250" t="str">
        <f>VLOOKUP(A2250,'Step 2 - Old-New Code Crosswalk'!D:D,1,FALSE)</f>
        <v>100000-80200-85208</v>
      </c>
      <c r="E2250" s="327" t="str">
        <f t="shared" si="35"/>
        <v/>
      </c>
    </row>
    <row r="2251" spans="1:5" x14ac:dyDescent="0.25">
      <c r="A2251" t="s">
        <v>15808</v>
      </c>
      <c r="B2251" t="s">
        <v>15809</v>
      </c>
      <c r="C2251"/>
      <c r="D2251" t="str">
        <f>VLOOKUP(A2251,'Step 2 - Old-New Code Crosswalk'!D:D,1,FALSE)</f>
        <v>100000-80200-85209</v>
      </c>
      <c r="E2251" s="327" t="str">
        <f t="shared" si="35"/>
        <v/>
      </c>
    </row>
    <row r="2252" spans="1:5" x14ac:dyDescent="0.25">
      <c r="A2252" t="s">
        <v>15810</v>
      </c>
      <c r="B2252" t="s">
        <v>15811</v>
      </c>
      <c r="C2252"/>
      <c r="D2252" t="str">
        <f>VLOOKUP(A2252,'Step 2 - Old-New Code Crosswalk'!D:D,1,FALSE)</f>
        <v>100000-80200-85210</v>
      </c>
      <c r="E2252" s="327" t="str">
        <f t="shared" si="35"/>
        <v/>
      </c>
    </row>
    <row r="2253" spans="1:5" x14ac:dyDescent="0.25">
      <c r="A2253" t="s">
        <v>15812</v>
      </c>
      <c r="B2253" t="s">
        <v>15813</v>
      </c>
      <c r="C2253"/>
      <c r="D2253" t="str">
        <f>VLOOKUP(A2253,'Step 2 - Old-New Code Crosswalk'!D:D,1,FALSE)</f>
        <v>100000-80200-85211</v>
      </c>
      <c r="E2253" s="327" t="str">
        <f t="shared" si="35"/>
        <v/>
      </c>
    </row>
    <row r="2254" spans="1:5" x14ac:dyDescent="0.25">
      <c r="A2254" t="s">
        <v>15814</v>
      </c>
      <c r="B2254" t="s">
        <v>15815</v>
      </c>
      <c r="C2254"/>
      <c r="D2254" t="str">
        <f>VLOOKUP(A2254,'Step 2 - Old-New Code Crosswalk'!D:D,1,FALSE)</f>
        <v>100000-80200-85212</v>
      </c>
      <c r="E2254" s="327" t="str">
        <f t="shared" si="35"/>
        <v/>
      </c>
    </row>
    <row r="2255" spans="1:5" x14ac:dyDescent="0.25">
      <c r="A2255" t="s">
        <v>15816</v>
      </c>
      <c r="B2255" t="s">
        <v>15817</v>
      </c>
      <c r="C2255"/>
      <c r="D2255" t="str">
        <f>VLOOKUP(A2255,'Step 2 - Old-New Code Crosswalk'!D:D,1,FALSE)</f>
        <v>100000-80200-85213</v>
      </c>
      <c r="E2255" s="327" t="str">
        <f t="shared" si="35"/>
        <v/>
      </c>
    </row>
    <row r="2256" spans="1:5" x14ac:dyDescent="0.25">
      <c r="A2256" t="s">
        <v>15818</v>
      </c>
      <c r="B2256" t="s">
        <v>15819</v>
      </c>
      <c r="C2256"/>
      <c r="D2256" t="str">
        <f>VLOOKUP(A2256,'Step 2 - Old-New Code Crosswalk'!D:D,1,FALSE)</f>
        <v>100000-80200-85214</v>
      </c>
      <c r="E2256" s="327" t="str">
        <f t="shared" si="35"/>
        <v/>
      </c>
    </row>
    <row r="2257" spans="1:5" x14ac:dyDescent="0.25">
      <c r="A2257" t="s">
        <v>15820</v>
      </c>
      <c r="B2257" t="s">
        <v>15821</v>
      </c>
      <c r="C2257"/>
      <c r="D2257" t="str">
        <f>VLOOKUP(A2257,'Step 2 - Old-New Code Crosswalk'!D:D,1,FALSE)</f>
        <v>100000-80300-85100</v>
      </c>
      <c r="E2257" s="327" t="str">
        <f t="shared" si="35"/>
        <v/>
      </c>
    </row>
    <row r="2258" spans="1:5" x14ac:dyDescent="0.25">
      <c r="A2258" t="s">
        <v>15822</v>
      </c>
      <c r="B2258" t="s">
        <v>15823</v>
      </c>
      <c r="C2258"/>
      <c r="D2258" t="str">
        <f>VLOOKUP(A2258,'Step 2 - Old-New Code Crosswalk'!D:D,1,FALSE)</f>
        <v>100000-80300-85101</v>
      </c>
      <c r="E2258" s="327" t="str">
        <f t="shared" si="35"/>
        <v/>
      </c>
    </row>
    <row r="2259" spans="1:5" x14ac:dyDescent="0.25">
      <c r="A2259" t="s">
        <v>15824</v>
      </c>
      <c r="B2259" t="s">
        <v>15825</v>
      </c>
      <c r="C2259"/>
      <c r="D2259" t="str">
        <f>VLOOKUP(A2259,'Step 2 - Old-New Code Crosswalk'!D:D,1,FALSE)</f>
        <v>100000-80400-85201</v>
      </c>
      <c r="E2259" s="327" t="str">
        <f t="shared" si="35"/>
        <v/>
      </c>
    </row>
    <row r="2260" spans="1:5" x14ac:dyDescent="0.25">
      <c r="A2260" t="s">
        <v>15826</v>
      </c>
      <c r="B2260" t="s">
        <v>15827</v>
      </c>
      <c r="C2260"/>
      <c r="D2260" t="str">
        <f>VLOOKUP(A2260,'Step 2 - Old-New Code Crosswalk'!D:D,1,FALSE)</f>
        <v>100000-80400-85202</v>
      </c>
      <c r="E2260" s="327" t="str">
        <f t="shared" si="35"/>
        <v/>
      </c>
    </row>
    <row r="2261" spans="1:5" x14ac:dyDescent="0.25">
      <c r="A2261" t="s">
        <v>15828</v>
      </c>
      <c r="B2261" t="s">
        <v>15829</v>
      </c>
      <c r="C2261"/>
      <c r="D2261" t="str">
        <f>VLOOKUP(A2261,'Step 2 - Old-New Code Crosswalk'!D:D,1,FALSE)</f>
        <v>100000-80400-85206</v>
      </c>
      <c r="E2261" s="327" t="str">
        <f t="shared" si="35"/>
        <v/>
      </c>
    </row>
    <row r="2262" spans="1:5" x14ac:dyDescent="0.25">
      <c r="A2262" t="s">
        <v>15830</v>
      </c>
      <c r="B2262" t="s">
        <v>15831</v>
      </c>
      <c r="C2262"/>
      <c r="D2262" t="str">
        <f>VLOOKUP(A2262,'Step 2 - Old-New Code Crosswalk'!D:D,1,FALSE)</f>
        <v>100000-80500-85012</v>
      </c>
      <c r="E2262" s="327" t="str">
        <f t="shared" si="35"/>
        <v/>
      </c>
    </row>
    <row r="2263" spans="1:5" x14ac:dyDescent="0.25">
      <c r="A2263" t="s">
        <v>15832</v>
      </c>
      <c r="B2263" t="s">
        <v>15833</v>
      </c>
      <c r="C2263"/>
      <c r="D2263" t="str">
        <f>VLOOKUP(A2263,'Step 2 - Old-New Code Crosswalk'!D:D,1,FALSE)</f>
        <v>100000-80500-85205</v>
      </c>
      <c r="E2263" s="327" t="str">
        <f t="shared" si="35"/>
        <v/>
      </c>
    </row>
    <row r="2264" spans="1:5" x14ac:dyDescent="0.25">
      <c r="A2264" t="s">
        <v>15834</v>
      </c>
      <c r="B2264" t="s">
        <v>15835</v>
      </c>
      <c r="C2264"/>
      <c r="D2264" t="str">
        <f>VLOOKUP(A2264,'Step 2 - Old-New Code Crosswalk'!D:D,1,FALSE)</f>
        <v>100000-80500-85215</v>
      </c>
      <c r="E2264" s="327" t="str">
        <f t="shared" si="35"/>
        <v/>
      </c>
    </row>
    <row r="2265" spans="1:5" x14ac:dyDescent="0.25">
      <c r="A2265" t="s">
        <v>15836</v>
      </c>
      <c r="B2265" t="s">
        <v>15837</v>
      </c>
      <c r="C2265"/>
      <c r="D2265" t="str">
        <f>VLOOKUP(A2265,'Step 2 - Old-New Code Crosswalk'!D:D,1,FALSE)</f>
        <v>100000-80500-85216</v>
      </c>
      <c r="E2265" s="327" t="str">
        <f t="shared" si="35"/>
        <v/>
      </c>
    </row>
    <row r="2266" spans="1:5" x14ac:dyDescent="0.25">
      <c r="A2266" t="s">
        <v>15838</v>
      </c>
      <c r="B2266" t="s">
        <v>15839</v>
      </c>
      <c r="C2266"/>
      <c r="D2266" t="e">
        <f>VLOOKUP(A2266,'Step 2 - Old-New Code Crosswalk'!D:D,1,FALSE)</f>
        <v>#N/A</v>
      </c>
      <c r="E2266" s="327" t="e">
        <f t="shared" si="35"/>
        <v>#N/A</v>
      </c>
    </row>
    <row r="2267" spans="1:5" x14ac:dyDescent="0.25">
      <c r="A2267" t="s">
        <v>15840</v>
      </c>
      <c r="B2267" t="s">
        <v>15841</v>
      </c>
      <c r="C2267"/>
      <c r="D2267" t="str">
        <f>VLOOKUP(A2267,'Step 2 - Old-New Code Crosswalk'!D:D,1,FALSE)</f>
        <v>204000-00000-10102</v>
      </c>
      <c r="E2267" s="327" t="str">
        <f t="shared" si="35"/>
        <v/>
      </c>
    </row>
    <row r="2268" spans="1:5" x14ac:dyDescent="0.25">
      <c r="A2268" t="s">
        <v>15842</v>
      </c>
      <c r="B2268" t="s">
        <v>15843</v>
      </c>
      <c r="C2268"/>
      <c r="D2268" t="e">
        <f>VLOOKUP(A2268,'Step 2 - Old-New Code Crosswalk'!D:D,1,FALSE)</f>
        <v>#N/A</v>
      </c>
      <c r="E2268" s="327" t="e">
        <f t="shared" si="35"/>
        <v>#N/A</v>
      </c>
    </row>
    <row r="2269" spans="1:5" x14ac:dyDescent="0.25">
      <c r="A2269" t="s">
        <v>15844</v>
      </c>
      <c r="B2269" t="s">
        <v>15845</v>
      </c>
      <c r="C2269"/>
      <c r="D2269" t="str">
        <f>VLOOKUP(A2269,'Step 2 - Old-New Code Crosswalk'!D:D,1,FALSE)</f>
        <v>204000-00000-11101</v>
      </c>
      <c r="E2269" s="327" t="str">
        <f t="shared" si="35"/>
        <v/>
      </c>
    </row>
    <row r="2270" spans="1:5" x14ac:dyDescent="0.25">
      <c r="A2270" t="s">
        <v>15846</v>
      </c>
      <c r="B2270" t="s">
        <v>15847</v>
      </c>
      <c r="C2270"/>
      <c r="D2270" t="str">
        <f>VLOOKUP(A2270,'Step 2 - Old-New Code Crosswalk'!D:D,1,FALSE)</f>
        <v>204000-00000-11603</v>
      </c>
      <c r="E2270" s="327" t="str">
        <f t="shared" si="35"/>
        <v/>
      </c>
    </row>
    <row r="2271" spans="1:5" x14ac:dyDescent="0.25">
      <c r="A2271" t="s">
        <v>15848</v>
      </c>
      <c r="B2271" t="s">
        <v>15849</v>
      </c>
      <c r="C2271"/>
      <c r="D2271" t="str">
        <f>VLOOKUP(A2271,'Step 2 - Old-New Code Crosswalk'!D:D,1,FALSE)</f>
        <v>204000-00000-20000</v>
      </c>
      <c r="E2271" s="327" t="str">
        <f t="shared" si="35"/>
        <v/>
      </c>
    </row>
    <row r="2272" spans="1:5" x14ac:dyDescent="0.25">
      <c r="A2272" t="s">
        <v>15850</v>
      </c>
      <c r="B2272" t="s">
        <v>15851</v>
      </c>
      <c r="C2272"/>
      <c r="D2272" t="str">
        <f>VLOOKUP(A2272,'Step 2 - Old-New Code Crosswalk'!D:D,1,FALSE)</f>
        <v>204000-00000-23001</v>
      </c>
      <c r="E2272" s="327" t="str">
        <f t="shared" si="35"/>
        <v/>
      </c>
    </row>
    <row r="2273" spans="1:5" x14ac:dyDescent="0.25">
      <c r="A2273" t="s">
        <v>15852</v>
      </c>
      <c r="B2273" t="s">
        <v>15853</v>
      </c>
      <c r="C2273"/>
      <c r="D2273" t="str">
        <f>VLOOKUP(A2273,'Step 2 - Old-New Code Crosswalk'!D:D,1,FALSE)</f>
        <v>204000-00000-30000</v>
      </c>
      <c r="E2273" s="327" t="str">
        <f t="shared" si="35"/>
        <v/>
      </c>
    </row>
    <row r="2274" spans="1:5" x14ac:dyDescent="0.25">
      <c r="A2274" t="s">
        <v>15854</v>
      </c>
      <c r="B2274" t="s">
        <v>15855</v>
      </c>
      <c r="C2274"/>
      <c r="D2274" t="str">
        <f>VLOOKUP(A2274,'Step 2 - Old-New Code Crosswalk'!D:D,1,FALSE)</f>
        <v>204000-00000-46008</v>
      </c>
      <c r="E2274" s="327" t="str">
        <f t="shared" si="35"/>
        <v/>
      </c>
    </row>
    <row r="2275" spans="1:5" x14ac:dyDescent="0.25">
      <c r="A2275" t="s">
        <v>20235</v>
      </c>
      <c r="B2275" t="s">
        <v>20741</v>
      </c>
      <c r="C2275"/>
      <c r="D2275" t="str">
        <f>VLOOKUP(A2275,'Step 2 - Old-New Code Crosswalk'!D:D,1,FALSE)</f>
        <v>204000-00000-59000</v>
      </c>
      <c r="E2275" s="327" t="str">
        <f t="shared" si="35"/>
        <v/>
      </c>
    </row>
    <row r="2276" spans="1:5" x14ac:dyDescent="0.25">
      <c r="A2276" t="s">
        <v>20236</v>
      </c>
      <c r="B2276" t="s">
        <v>20742</v>
      </c>
      <c r="C2276"/>
      <c r="D2276" t="str">
        <f>VLOOKUP(A2276,'Step 2 - Old-New Code Crosswalk'!D:D,1,FALSE)</f>
        <v>204000-00000-59100</v>
      </c>
      <c r="E2276" s="327" t="str">
        <f t="shared" si="35"/>
        <v/>
      </c>
    </row>
    <row r="2277" spans="1:5" x14ac:dyDescent="0.25">
      <c r="A2277" t="s">
        <v>20237</v>
      </c>
      <c r="B2277" t="s">
        <v>20743</v>
      </c>
      <c r="C2277"/>
      <c r="D2277" t="str">
        <f>VLOOKUP(A2277,'Step 2 - Old-New Code Crosswalk'!D:D,1,FALSE)</f>
        <v>204000-00000-59103</v>
      </c>
      <c r="E2277" s="327" t="str">
        <f t="shared" si="35"/>
        <v/>
      </c>
    </row>
    <row r="2278" spans="1:5" x14ac:dyDescent="0.25">
      <c r="A2278" t="s">
        <v>15856</v>
      </c>
      <c r="B2278" t="s">
        <v>15857</v>
      </c>
      <c r="C2278"/>
      <c r="D2278" t="str">
        <f>VLOOKUP(A2278,'Step 2 - Old-New Code Crosswalk'!D:D,1,FALSE)</f>
        <v>204000-94700-81000</v>
      </c>
      <c r="E2278" s="327" t="str">
        <f t="shared" si="35"/>
        <v/>
      </c>
    </row>
    <row r="2279" spans="1:5" x14ac:dyDescent="0.25">
      <c r="A2279" t="s">
        <v>15858</v>
      </c>
      <c r="B2279" t="s">
        <v>15859</v>
      </c>
      <c r="C2279"/>
      <c r="D2279" t="str">
        <f>VLOOKUP(A2279,'Step 2 - Old-New Code Crosswalk'!D:D,1,FALSE)</f>
        <v>204000-94700-81020</v>
      </c>
      <c r="E2279" s="327" t="str">
        <f t="shared" si="35"/>
        <v/>
      </c>
    </row>
    <row r="2280" spans="1:5" x14ac:dyDescent="0.25">
      <c r="A2280" t="s">
        <v>15860</v>
      </c>
      <c r="B2280" t="s">
        <v>15861</v>
      </c>
      <c r="C2280"/>
      <c r="D2280" t="str">
        <f>VLOOKUP(A2280,'Step 2 - Old-New Code Crosswalk'!D:D,1,FALSE)</f>
        <v>204000-94700-82000</v>
      </c>
      <c r="E2280" s="327" t="str">
        <f t="shared" si="35"/>
        <v/>
      </c>
    </row>
    <row r="2281" spans="1:5" x14ac:dyDescent="0.25">
      <c r="A2281" t="s">
        <v>15862</v>
      </c>
      <c r="B2281" t="s">
        <v>15863</v>
      </c>
      <c r="C2281"/>
      <c r="D2281" t="str">
        <f>VLOOKUP(A2281,'Step 2 - Old-New Code Crosswalk'!D:D,1,FALSE)</f>
        <v>204000-94700-82012</v>
      </c>
      <c r="E2281" s="327" t="str">
        <f t="shared" si="35"/>
        <v/>
      </c>
    </row>
    <row r="2282" spans="1:5" x14ac:dyDescent="0.25">
      <c r="A2282" t="s">
        <v>15864</v>
      </c>
      <c r="B2282" t="s">
        <v>15865</v>
      </c>
      <c r="C2282"/>
      <c r="D2282" t="str">
        <f>VLOOKUP(A2282,'Step 2 - Old-New Code Crosswalk'!D:D,1,FALSE)</f>
        <v>204000-94700-82013</v>
      </c>
      <c r="E2282" s="327" t="str">
        <f t="shared" si="35"/>
        <v/>
      </c>
    </row>
    <row r="2283" spans="1:5" x14ac:dyDescent="0.25">
      <c r="A2283" t="s">
        <v>15866</v>
      </c>
      <c r="B2283" t="s">
        <v>15867</v>
      </c>
      <c r="C2283"/>
      <c r="D2283" t="str">
        <f>VLOOKUP(A2283,'Step 2 - Old-New Code Crosswalk'!D:D,1,FALSE)</f>
        <v>204000-94700-83003</v>
      </c>
      <c r="E2283" s="327" t="str">
        <f t="shared" si="35"/>
        <v/>
      </c>
    </row>
    <row r="2284" spans="1:5" x14ac:dyDescent="0.25">
      <c r="A2284" t="s">
        <v>15868</v>
      </c>
      <c r="B2284" t="s">
        <v>15869</v>
      </c>
      <c r="C2284"/>
      <c r="D2284" t="str">
        <f>VLOOKUP(A2284,'Step 2 - Old-New Code Crosswalk'!D:D,1,FALSE)</f>
        <v>204000-94700-83005</v>
      </c>
      <c r="E2284" s="327" t="str">
        <f t="shared" si="35"/>
        <v/>
      </c>
    </row>
    <row r="2285" spans="1:5" x14ac:dyDescent="0.25">
      <c r="A2285" t="s">
        <v>15870</v>
      </c>
      <c r="B2285" t="s">
        <v>15871</v>
      </c>
      <c r="C2285"/>
      <c r="D2285" t="e">
        <f>VLOOKUP(A2285,'Step 2 - Old-New Code Crosswalk'!D:D,1,FALSE)</f>
        <v>#N/A</v>
      </c>
      <c r="E2285" s="327" t="e">
        <f t="shared" si="35"/>
        <v>#N/A</v>
      </c>
    </row>
    <row r="2286" spans="1:5" x14ac:dyDescent="0.25">
      <c r="A2286" t="s">
        <v>15872</v>
      </c>
      <c r="B2286" t="s">
        <v>15873</v>
      </c>
      <c r="C2286"/>
      <c r="D2286" t="str">
        <f>VLOOKUP(A2286,'Step 2 - Old-New Code Crosswalk'!D:D,1,FALSE)</f>
        <v>204001-00000-10102</v>
      </c>
      <c r="E2286" s="327" t="str">
        <f t="shared" si="35"/>
        <v/>
      </c>
    </row>
    <row r="2287" spans="1:5" x14ac:dyDescent="0.25">
      <c r="A2287" t="s">
        <v>15874</v>
      </c>
      <c r="B2287" t="s">
        <v>15875</v>
      </c>
      <c r="C2287"/>
      <c r="D2287" t="e">
        <f>VLOOKUP(A2287,'Step 2 - Old-New Code Crosswalk'!D:D,1,FALSE)</f>
        <v>#N/A</v>
      </c>
      <c r="E2287" s="327" t="e">
        <f t="shared" si="35"/>
        <v>#N/A</v>
      </c>
    </row>
    <row r="2288" spans="1:5" x14ac:dyDescent="0.25">
      <c r="A2288" t="s">
        <v>15876</v>
      </c>
      <c r="B2288" t="s">
        <v>15877</v>
      </c>
      <c r="C2288"/>
      <c r="D2288" t="str">
        <f>VLOOKUP(A2288,'Step 2 - Old-New Code Crosswalk'!D:D,1,FALSE)</f>
        <v>204001-00000-11101</v>
      </c>
      <c r="E2288" s="327" t="str">
        <f t="shared" si="35"/>
        <v/>
      </c>
    </row>
    <row r="2289" spans="1:5" x14ac:dyDescent="0.25">
      <c r="A2289" t="s">
        <v>15878</v>
      </c>
      <c r="B2289" t="s">
        <v>15879</v>
      </c>
      <c r="C2289"/>
      <c r="D2289" t="str">
        <f>VLOOKUP(A2289,'Step 2 - Old-New Code Crosswalk'!D:D,1,FALSE)</f>
        <v>204001-00000-30000</v>
      </c>
      <c r="E2289" s="327" t="str">
        <f t="shared" si="35"/>
        <v/>
      </c>
    </row>
    <row r="2290" spans="1:5" x14ac:dyDescent="0.25">
      <c r="A2290" t="s">
        <v>15880</v>
      </c>
      <c r="B2290" t="s">
        <v>15881</v>
      </c>
      <c r="C2290"/>
      <c r="D2290" t="str">
        <f>VLOOKUP(A2290,'Step 2 - Old-New Code Crosswalk'!D:D,1,FALSE)</f>
        <v>204001-00000-46008</v>
      </c>
      <c r="E2290" s="327" t="str">
        <f t="shared" si="35"/>
        <v/>
      </c>
    </row>
    <row r="2291" spans="1:5" x14ac:dyDescent="0.25">
      <c r="A2291" t="s">
        <v>20238</v>
      </c>
      <c r="B2291" t="s">
        <v>20744</v>
      </c>
      <c r="C2291"/>
      <c r="D2291" t="str">
        <f>VLOOKUP(A2291,'Step 2 - Old-New Code Crosswalk'!D:D,1,FALSE)</f>
        <v>204001-00000-59000</v>
      </c>
      <c r="E2291" s="327" t="str">
        <f t="shared" si="35"/>
        <v/>
      </c>
    </row>
    <row r="2292" spans="1:5" x14ac:dyDescent="0.25">
      <c r="A2292" t="s">
        <v>20239</v>
      </c>
      <c r="B2292" t="s">
        <v>20745</v>
      </c>
      <c r="C2292"/>
      <c r="D2292" t="str">
        <f>VLOOKUP(A2292,'Step 2 - Old-New Code Crosswalk'!D:D,1,FALSE)</f>
        <v>204001-00000-59100</v>
      </c>
      <c r="E2292" s="327" t="str">
        <f t="shared" si="35"/>
        <v/>
      </c>
    </row>
    <row r="2293" spans="1:5" x14ac:dyDescent="0.25">
      <c r="A2293" t="s">
        <v>20240</v>
      </c>
      <c r="B2293" t="s">
        <v>20746</v>
      </c>
      <c r="C2293"/>
      <c r="D2293" t="str">
        <f>VLOOKUP(A2293,'Step 2 - Old-New Code Crosswalk'!D:D,1,FALSE)</f>
        <v>204001-00000-59103</v>
      </c>
      <c r="E2293" s="327" t="str">
        <f t="shared" si="35"/>
        <v/>
      </c>
    </row>
    <row r="2294" spans="1:5" x14ac:dyDescent="0.25">
      <c r="A2294" t="s">
        <v>15882</v>
      </c>
      <c r="B2294" t="s">
        <v>15883</v>
      </c>
      <c r="C2294"/>
      <c r="D2294" t="str">
        <f>VLOOKUP(A2294,'Step 2 - Old-New Code Crosswalk'!D:D,1,FALSE)</f>
        <v>204001-94700-81000</v>
      </c>
      <c r="E2294" s="327" t="str">
        <f t="shared" si="35"/>
        <v/>
      </c>
    </row>
    <row r="2295" spans="1:5" x14ac:dyDescent="0.25">
      <c r="A2295" t="s">
        <v>15884</v>
      </c>
      <c r="B2295" t="s">
        <v>15885</v>
      </c>
      <c r="C2295"/>
      <c r="D2295" t="str">
        <f>VLOOKUP(A2295,'Step 2 - Old-New Code Crosswalk'!D:D,1,FALSE)</f>
        <v>204001-94700-81010</v>
      </c>
      <c r="E2295" s="327" t="str">
        <f t="shared" si="35"/>
        <v/>
      </c>
    </row>
    <row r="2296" spans="1:5" x14ac:dyDescent="0.25">
      <c r="A2296" t="s">
        <v>15886</v>
      </c>
      <c r="B2296" t="s">
        <v>15887</v>
      </c>
      <c r="C2296"/>
      <c r="D2296" t="str">
        <f>VLOOKUP(A2296,'Step 2 - Old-New Code Crosswalk'!D:D,1,FALSE)</f>
        <v>204001-94700-82000</v>
      </c>
      <c r="E2296" s="327" t="str">
        <f t="shared" si="35"/>
        <v/>
      </c>
    </row>
    <row r="2297" spans="1:5" x14ac:dyDescent="0.25">
      <c r="A2297" t="s">
        <v>15888</v>
      </c>
      <c r="B2297" t="s">
        <v>15889</v>
      </c>
      <c r="C2297"/>
      <c r="D2297" t="e">
        <f>VLOOKUP(A2297,'Step 2 - Old-New Code Crosswalk'!D:D,1,FALSE)</f>
        <v>#N/A</v>
      </c>
      <c r="E2297" s="327" t="e">
        <f t="shared" si="35"/>
        <v>#N/A</v>
      </c>
    </row>
    <row r="2298" spans="1:5" x14ac:dyDescent="0.25">
      <c r="A2298" t="s">
        <v>15890</v>
      </c>
      <c r="B2298" t="s">
        <v>15891</v>
      </c>
      <c r="C2298"/>
      <c r="D2298" t="str">
        <f>VLOOKUP(A2298,'Step 2 - Old-New Code Crosswalk'!D:D,1,FALSE)</f>
        <v>204002-00000-10102</v>
      </c>
      <c r="E2298" s="327" t="str">
        <f t="shared" si="35"/>
        <v/>
      </c>
    </row>
    <row r="2299" spans="1:5" x14ac:dyDescent="0.25">
      <c r="A2299" t="s">
        <v>15892</v>
      </c>
      <c r="B2299" t="s">
        <v>15893</v>
      </c>
      <c r="C2299"/>
      <c r="D2299" t="e">
        <f>VLOOKUP(A2299,'Step 2 - Old-New Code Crosswalk'!D:D,1,FALSE)</f>
        <v>#N/A</v>
      </c>
      <c r="E2299" s="327" t="e">
        <f t="shared" si="35"/>
        <v>#N/A</v>
      </c>
    </row>
    <row r="2300" spans="1:5" x14ac:dyDescent="0.25">
      <c r="A2300" t="s">
        <v>21804</v>
      </c>
      <c r="B2300" t="s">
        <v>21805</v>
      </c>
      <c r="C2300"/>
      <c r="D2300" t="e">
        <f>VLOOKUP(A2300,'Step 2 - Old-New Code Crosswalk'!D:D,1,FALSE)</f>
        <v>#N/A</v>
      </c>
      <c r="E2300" s="327" t="e">
        <f t="shared" si="35"/>
        <v>#N/A</v>
      </c>
    </row>
    <row r="2301" spans="1:5" x14ac:dyDescent="0.25">
      <c r="A2301" t="s">
        <v>15894</v>
      </c>
      <c r="B2301" t="s">
        <v>15895</v>
      </c>
      <c r="C2301"/>
      <c r="D2301" t="str">
        <f>VLOOKUP(A2301,'Step 2 - Old-New Code Crosswalk'!D:D,1,FALSE)</f>
        <v>204002-00000-11101</v>
      </c>
      <c r="E2301" s="327" t="str">
        <f t="shared" si="35"/>
        <v/>
      </c>
    </row>
    <row r="2302" spans="1:5" x14ac:dyDescent="0.25">
      <c r="A2302" t="s">
        <v>15896</v>
      </c>
      <c r="B2302" t="s">
        <v>15897</v>
      </c>
      <c r="C2302"/>
      <c r="D2302" t="str">
        <f>VLOOKUP(A2302,'Step 2 - Old-New Code Crosswalk'!D:D,1,FALSE)</f>
        <v>204002-00000-11603</v>
      </c>
      <c r="E2302" s="327" t="str">
        <f t="shared" si="35"/>
        <v/>
      </c>
    </row>
    <row r="2303" spans="1:5" x14ac:dyDescent="0.25">
      <c r="A2303" t="s">
        <v>15898</v>
      </c>
      <c r="B2303" t="s">
        <v>15899</v>
      </c>
      <c r="C2303"/>
      <c r="D2303" t="str">
        <f>VLOOKUP(A2303,'Step 2 - Old-New Code Crosswalk'!D:D,1,FALSE)</f>
        <v>204002-00000-20000</v>
      </c>
      <c r="E2303" s="327" t="str">
        <f t="shared" si="35"/>
        <v/>
      </c>
    </row>
    <row r="2304" spans="1:5" x14ac:dyDescent="0.25">
      <c r="A2304" t="s">
        <v>21697</v>
      </c>
      <c r="B2304" t="s">
        <v>21732</v>
      </c>
      <c r="C2304"/>
      <c r="D2304" t="str">
        <f>VLOOKUP(A2304,'Step 2 - Old-New Code Crosswalk'!D:D,1,FALSE)</f>
        <v>204002-00000-22000</v>
      </c>
      <c r="E2304" s="327" t="str">
        <f t="shared" si="35"/>
        <v/>
      </c>
    </row>
    <row r="2305" spans="1:5" x14ac:dyDescent="0.25">
      <c r="A2305" t="s">
        <v>15900</v>
      </c>
      <c r="B2305" t="s">
        <v>15901</v>
      </c>
      <c r="C2305"/>
      <c r="D2305" t="str">
        <f>VLOOKUP(A2305,'Step 2 - Old-New Code Crosswalk'!D:D,1,FALSE)</f>
        <v>204002-00000-23502</v>
      </c>
      <c r="E2305" s="327" t="str">
        <f t="shared" si="35"/>
        <v/>
      </c>
    </row>
    <row r="2306" spans="1:5" x14ac:dyDescent="0.25">
      <c r="A2306" t="s">
        <v>15902</v>
      </c>
      <c r="B2306" t="s">
        <v>15903</v>
      </c>
      <c r="C2306"/>
      <c r="D2306" t="str">
        <f>VLOOKUP(A2306,'Step 2 - Old-New Code Crosswalk'!D:D,1,FALSE)</f>
        <v>204002-00000-30000</v>
      </c>
      <c r="E2306" s="327" t="str">
        <f t="shared" ref="E2306:E2369" si="36">IF(A2306=D2306,"","ERROR")</f>
        <v/>
      </c>
    </row>
    <row r="2307" spans="1:5" x14ac:dyDescent="0.25">
      <c r="A2307" t="s">
        <v>15904</v>
      </c>
      <c r="B2307" t="s">
        <v>15905</v>
      </c>
      <c r="C2307"/>
      <c r="D2307" t="str">
        <f>VLOOKUP(A2307,'Step 2 - Old-New Code Crosswalk'!D:D,1,FALSE)</f>
        <v>204002-00000-46001</v>
      </c>
      <c r="E2307" s="327" t="str">
        <f t="shared" si="36"/>
        <v/>
      </c>
    </row>
    <row r="2308" spans="1:5" x14ac:dyDescent="0.25">
      <c r="A2308" t="s">
        <v>15906</v>
      </c>
      <c r="B2308" t="s">
        <v>15907</v>
      </c>
      <c r="C2308"/>
      <c r="D2308" t="str">
        <f>VLOOKUP(A2308,'Step 2 - Old-New Code Crosswalk'!D:D,1,FALSE)</f>
        <v>204002-00000-46002</v>
      </c>
      <c r="E2308" s="327" t="str">
        <f t="shared" si="36"/>
        <v/>
      </c>
    </row>
    <row r="2309" spans="1:5" x14ac:dyDescent="0.25">
      <c r="A2309" t="s">
        <v>15908</v>
      </c>
      <c r="B2309" t="s">
        <v>15909</v>
      </c>
      <c r="C2309"/>
      <c r="D2309" t="str">
        <f>VLOOKUP(A2309,'Step 2 - Old-New Code Crosswalk'!D:D,1,FALSE)</f>
        <v>204002-00000-46003</v>
      </c>
      <c r="E2309" s="327" t="str">
        <f t="shared" si="36"/>
        <v/>
      </c>
    </row>
    <row r="2310" spans="1:5" x14ac:dyDescent="0.25">
      <c r="A2310" t="s">
        <v>15910</v>
      </c>
      <c r="B2310" t="s">
        <v>15911</v>
      </c>
      <c r="C2310"/>
      <c r="D2310" t="str">
        <f>VLOOKUP(A2310,'Step 2 - Old-New Code Crosswalk'!D:D,1,FALSE)</f>
        <v>204002-00000-46005</v>
      </c>
      <c r="E2310" s="327" t="str">
        <f t="shared" si="36"/>
        <v/>
      </c>
    </row>
    <row r="2311" spans="1:5" x14ac:dyDescent="0.25">
      <c r="A2311" t="s">
        <v>15912</v>
      </c>
      <c r="B2311" t="s">
        <v>15913</v>
      </c>
      <c r="C2311"/>
      <c r="D2311" t="str">
        <f>VLOOKUP(A2311,'Step 2 - Old-New Code Crosswalk'!D:D,1,FALSE)</f>
        <v>204002-00000-46008</v>
      </c>
      <c r="E2311" s="327" t="str">
        <f t="shared" si="36"/>
        <v/>
      </c>
    </row>
    <row r="2312" spans="1:5" x14ac:dyDescent="0.25">
      <c r="A2312" t="s">
        <v>20241</v>
      </c>
      <c r="B2312" t="s">
        <v>20747</v>
      </c>
      <c r="C2312"/>
      <c r="D2312" t="str">
        <f>VLOOKUP(A2312,'Step 2 - Old-New Code Crosswalk'!D:D,1,FALSE)</f>
        <v>204002-00000-59100</v>
      </c>
      <c r="E2312" s="327" t="str">
        <f t="shared" si="36"/>
        <v/>
      </c>
    </row>
    <row r="2313" spans="1:5" x14ac:dyDescent="0.25">
      <c r="A2313" t="s">
        <v>20242</v>
      </c>
      <c r="B2313" t="s">
        <v>20748</v>
      </c>
      <c r="C2313"/>
      <c r="D2313" t="str">
        <f>VLOOKUP(A2313,'Step 2 - Old-New Code Crosswalk'!D:D,1,FALSE)</f>
        <v>204002-00000-59103</v>
      </c>
      <c r="E2313" s="327" t="str">
        <f t="shared" si="36"/>
        <v/>
      </c>
    </row>
    <row r="2314" spans="1:5" x14ac:dyDescent="0.25">
      <c r="A2314" t="s">
        <v>7060</v>
      </c>
      <c r="B2314" t="s">
        <v>15914</v>
      </c>
      <c r="C2314"/>
      <c r="D2314" t="str">
        <f>VLOOKUP(A2314,'Step 2 - Old-New Code Crosswalk'!D:D,1,FALSE)</f>
        <v>204002-94700-61000</v>
      </c>
      <c r="E2314" s="327" t="str">
        <f t="shared" si="36"/>
        <v/>
      </c>
    </row>
    <row r="2315" spans="1:5" x14ac:dyDescent="0.25">
      <c r="A2315" t="s">
        <v>15915</v>
      </c>
      <c r="B2315" t="s">
        <v>15916</v>
      </c>
      <c r="C2315"/>
      <c r="D2315" t="str">
        <f>VLOOKUP(A2315,'Step 2 - Old-New Code Crosswalk'!D:D,1,FALSE)</f>
        <v>204002-94700-63000</v>
      </c>
      <c r="E2315" s="327" t="str">
        <f t="shared" si="36"/>
        <v/>
      </c>
    </row>
    <row r="2316" spans="1:5" x14ac:dyDescent="0.25">
      <c r="A2316" t="s">
        <v>21083</v>
      </c>
      <c r="B2316" t="s">
        <v>21084</v>
      </c>
      <c r="C2316"/>
      <c r="D2316" t="str">
        <f>VLOOKUP(A2316,'Step 2 - Old-New Code Crosswalk'!D:D,1,FALSE)</f>
        <v>204002-94700-70000</v>
      </c>
      <c r="E2316" s="327" t="str">
        <f t="shared" si="36"/>
        <v/>
      </c>
    </row>
    <row r="2317" spans="1:5" x14ac:dyDescent="0.25">
      <c r="A2317" t="s">
        <v>21085</v>
      </c>
      <c r="B2317" t="s">
        <v>21086</v>
      </c>
      <c r="C2317"/>
      <c r="D2317" t="str">
        <f>VLOOKUP(A2317,'Step 2 - Old-New Code Crosswalk'!D:D,1,FALSE)</f>
        <v>204002-94700-70100</v>
      </c>
      <c r="E2317" s="327" t="str">
        <f t="shared" si="36"/>
        <v/>
      </c>
    </row>
    <row r="2318" spans="1:5" x14ac:dyDescent="0.25">
      <c r="A2318" t="s">
        <v>21087</v>
      </c>
      <c r="B2318" t="s">
        <v>21088</v>
      </c>
      <c r="C2318"/>
      <c r="D2318" t="str">
        <f>VLOOKUP(A2318,'Step 2 - Old-New Code Crosswalk'!D:D,1,FALSE)</f>
        <v>204002-94700-70200</v>
      </c>
      <c r="E2318" s="327" t="str">
        <f t="shared" si="36"/>
        <v/>
      </c>
    </row>
    <row r="2319" spans="1:5" x14ac:dyDescent="0.25">
      <c r="A2319" t="s">
        <v>21089</v>
      </c>
      <c r="B2319" t="s">
        <v>21090</v>
      </c>
      <c r="C2319"/>
      <c r="D2319" t="str">
        <f>VLOOKUP(A2319,'Step 2 - Old-New Code Crosswalk'!D:D,1,FALSE)</f>
        <v>204002-94700-70201</v>
      </c>
      <c r="E2319" s="327" t="str">
        <f t="shared" si="36"/>
        <v/>
      </c>
    </row>
    <row r="2320" spans="1:5" x14ac:dyDescent="0.25">
      <c r="A2320" t="s">
        <v>21091</v>
      </c>
      <c r="B2320" t="s">
        <v>21092</v>
      </c>
      <c r="C2320"/>
      <c r="D2320" t="str">
        <f>VLOOKUP(A2320,'Step 2 - Old-New Code Crosswalk'!D:D,1,FALSE)</f>
        <v>204002-94700-70300</v>
      </c>
      <c r="E2320" s="327" t="str">
        <f t="shared" si="36"/>
        <v/>
      </c>
    </row>
    <row r="2321" spans="1:5" x14ac:dyDescent="0.25">
      <c r="A2321" t="s">
        <v>21093</v>
      </c>
      <c r="B2321" t="s">
        <v>21094</v>
      </c>
      <c r="C2321"/>
      <c r="D2321" t="str">
        <f>VLOOKUP(A2321,'Step 2 - Old-New Code Crosswalk'!D:D,1,FALSE)</f>
        <v>204002-94700-70301</v>
      </c>
      <c r="E2321" s="327" t="str">
        <f t="shared" si="36"/>
        <v/>
      </c>
    </row>
    <row r="2322" spans="1:5" x14ac:dyDescent="0.25">
      <c r="A2322" t="s">
        <v>21806</v>
      </c>
      <c r="B2322" t="s">
        <v>21807</v>
      </c>
      <c r="C2322"/>
      <c r="D2322" t="e">
        <f>VLOOKUP(A2322,'Step 2 - Old-New Code Crosswalk'!D:D,1,FALSE)</f>
        <v>#N/A</v>
      </c>
      <c r="E2322" s="327" t="e">
        <f t="shared" si="36"/>
        <v>#N/A</v>
      </c>
    </row>
    <row r="2323" spans="1:5" x14ac:dyDescent="0.25">
      <c r="A2323" t="s">
        <v>15917</v>
      </c>
      <c r="B2323" t="s">
        <v>15916</v>
      </c>
      <c r="C2323"/>
      <c r="D2323" t="str">
        <f>VLOOKUP(A2323,'Step 2 - Old-New Code Crosswalk'!D:D,1,FALSE)</f>
        <v>204002-94700-73000</v>
      </c>
      <c r="E2323" s="327" t="str">
        <f t="shared" si="36"/>
        <v/>
      </c>
    </row>
    <row r="2324" spans="1:5" x14ac:dyDescent="0.25">
      <c r="A2324" t="s">
        <v>15918</v>
      </c>
      <c r="B2324" t="s">
        <v>15919</v>
      </c>
      <c r="C2324"/>
      <c r="D2324" t="str">
        <f>VLOOKUP(A2324,'Step 2 - Old-New Code Crosswalk'!D:D,1,FALSE)</f>
        <v>204002-94700-81000</v>
      </c>
      <c r="E2324" s="327" t="str">
        <f t="shared" si="36"/>
        <v/>
      </c>
    </row>
    <row r="2325" spans="1:5" x14ac:dyDescent="0.25">
      <c r="A2325" t="s">
        <v>15920</v>
      </c>
      <c r="B2325" t="s">
        <v>15921</v>
      </c>
      <c r="C2325"/>
      <c r="D2325" t="str">
        <f>VLOOKUP(A2325,'Step 2 - Old-New Code Crosswalk'!D:D,1,FALSE)</f>
        <v>204002-94700-81020</v>
      </c>
      <c r="E2325" s="327" t="str">
        <f t="shared" si="36"/>
        <v/>
      </c>
    </row>
    <row r="2326" spans="1:5" x14ac:dyDescent="0.25">
      <c r="A2326" t="s">
        <v>15922</v>
      </c>
      <c r="B2326" t="s">
        <v>15923</v>
      </c>
      <c r="C2326"/>
      <c r="D2326" t="str">
        <f>VLOOKUP(A2326,'Step 2 - Old-New Code Crosswalk'!D:D,1,FALSE)</f>
        <v>204002-94700-82000</v>
      </c>
      <c r="E2326" s="327" t="str">
        <f t="shared" si="36"/>
        <v/>
      </c>
    </row>
    <row r="2327" spans="1:5" x14ac:dyDescent="0.25">
      <c r="A2327" t="s">
        <v>15924</v>
      </c>
      <c r="B2327" t="s">
        <v>15925</v>
      </c>
      <c r="C2327"/>
      <c r="D2327" t="str">
        <f>VLOOKUP(A2327,'Step 2 - Old-New Code Crosswalk'!D:D,1,FALSE)</f>
        <v>204002-94700-82012</v>
      </c>
      <c r="E2327" s="327" t="str">
        <f t="shared" si="36"/>
        <v/>
      </c>
    </row>
    <row r="2328" spans="1:5" x14ac:dyDescent="0.25">
      <c r="A2328" t="s">
        <v>15926</v>
      </c>
      <c r="B2328" t="s">
        <v>15927</v>
      </c>
      <c r="C2328"/>
      <c r="D2328" t="str">
        <f>VLOOKUP(A2328,'Step 2 - Old-New Code Crosswalk'!D:D,1,FALSE)</f>
        <v>204002-94700-82013</v>
      </c>
      <c r="E2328" s="327" t="str">
        <f t="shared" si="36"/>
        <v/>
      </c>
    </row>
    <row r="2329" spans="1:5" x14ac:dyDescent="0.25">
      <c r="A2329" t="s">
        <v>15928</v>
      </c>
      <c r="B2329" t="s">
        <v>15929</v>
      </c>
      <c r="C2329"/>
      <c r="D2329" t="str">
        <f>VLOOKUP(A2329,'Step 2 - Old-New Code Crosswalk'!D:D,1,FALSE)</f>
        <v>204002-94700-83003</v>
      </c>
      <c r="E2329" s="327" t="str">
        <f t="shared" si="36"/>
        <v/>
      </c>
    </row>
    <row r="2330" spans="1:5" x14ac:dyDescent="0.25">
      <c r="A2330" t="s">
        <v>15930</v>
      </c>
      <c r="B2330" t="s">
        <v>15931</v>
      </c>
      <c r="C2330"/>
      <c r="D2330" t="str">
        <f>VLOOKUP(A2330,'Step 2 - Old-New Code Crosswalk'!D:D,1,FALSE)</f>
        <v>204002-94700-83005</v>
      </c>
      <c r="E2330" s="327" t="str">
        <f t="shared" si="36"/>
        <v/>
      </c>
    </row>
    <row r="2331" spans="1:5" x14ac:dyDescent="0.25">
      <c r="A2331" t="s">
        <v>15932</v>
      </c>
      <c r="B2331" t="s">
        <v>15933</v>
      </c>
      <c r="C2331"/>
      <c r="D2331" t="str">
        <f>VLOOKUP(A2331,'Step 2 - Old-New Code Crosswalk'!D:D,1,FALSE)</f>
        <v>204002-94700-90008</v>
      </c>
      <c r="E2331" s="327" t="str">
        <f t="shared" si="36"/>
        <v/>
      </c>
    </row>
    <row r="2332" spans="1:5" x14ac:dyDescent="0.25">
      <c r="A2332" t="s">
        <v>15934</v>
      </c>
      <c r="B2332" t="s">
        <v>15935</v>
      </c>
      <c r="C2332"/>
      <c r="D2332" t="e">
        <f>VLOOKUP(A2332,'Step 2 - Old-New Code Crosswalk'!D:D,1,FALSE)</f>
        <v>#N/A</v>
      </c>
      <c r="E2332" s="327" t="e">
        <f t="shared" si="36"/>
        <v>#N/A</v>
      </c>
    </row>
    <row r="2333" spans="1:5" x14ac:dyDescent="0.25">
      <c r="A2333" t="s">
        <v>15936</v>
      </c>
      <c r="B2333" t="s">
        <v>15937</v>
      </c>
      <c r="C2333"/>
      <c r="D2333" t="str">
        <f>VLOOKUP(A2333,'Step 2 - Old-New Code Crosswalk'!D:D,1,FALSE)</f>
        <v>204003-00000-10102</v>
      </c>
      <c r="E2333" s="327" t="str">
        <f t="shared" si="36"/>
        <v/>
      </c>
    </row>
    <row r="2334" spans="1:5" x14ac:dyDescent="0.25">
      <c r="A2334" t="s">
        <v>15938</v>
      </c>
      <c r="B2334" t="s">
        <v>15939</v>
      </c>
      <c r="C2334"/>
      <c r="D2334" t="e">
        <f>VLOOKUP(A2334,'Step 2 - Old-New Code Crosswalk'!D:D,1,FALSE)</f>
        <v>#N/A</v>
      </c>
      <c r="E2334" s="327" t="e">
        <f t="shared" si="36"/>
        <v>#N/A</v>
      </c>
    </row>
    <row r="2335" spans="1:5" x14ac:dyDescent="0.25">
      <c r="A2335" t="s">
        <v>15940</v>
      </c>
      <c r="B2335" t="s">
        <v>15941</v>
      </c>
      <c r="C2335"/>
      <c r="D2335" t="e">
        <f>VLOOKUP(A2335,'Step 2 - Old-New Code Crosswalk'!D:D,1,FALSE)</f>
        <v>#N/A</v>
      </c>
      <c r="E2335" s="327" t="e">
        <f t="shared" si="36"/>
        <v>#N/A</v>
      </c>
    </row>
    <row r="2336" spans="1:5" x14ac:dyDescent="0.25">
      <c r="A2336" t="s">
        <v>15942</v>
      </c>
      <c r="B2336" t="s">
        <v>15943</v>
      </c>
      <c r="C2336"/>
      <c r="D2336" t="str">
        <f>VLOOKUP(A2336,'Step 2 - Old-New Code Crosswalk'!D:D,1,FALSE)</f>
        <v>204003-00000-11101</v>
      </c>
      <c r="E2336" s="327" t="str">
        <f t="shared" si="36"/>
        <v/>
      </c>
    </row>
    <row r="2337" spans="1:5" x14ac:dyDescent="0.25">
      <c r="A2337" t="s">
        <v>15944</v>
      </c>
      <c r="B2337" t="s">
        <v>15945</v>
      </c>
      <c r="C2337"/>
      <c r="D2337" t="e">
        <f>VLOOKUP(A2337,'Step 2 - Old-New Code Crosswalk'!D:D,1,FALSE)</f>
        <v>#N/A</v>
      </c>
      <c r="E2337" s="327" t="e">
        <f t="shared" si="36"/>
        <v>#N/A</v>
      </c>
    </row>
    <row r="2338" spans="1:5" x14ac:dyDescent="0.25">
      <c r="A2338" t="s">
        <v>15946</v>
      </c>
      <c r="B2338" t="s">
        <v>15947</v>
      </c>
      <c r="C2338"/>
      <c r="D2338" t="str">
        <f>VLOOKUP(A2338,'Step 2 - Old-New Code Crosswalk'!D:D,1,FALSE)</f>
        <v>204003-00000-20000</v>
      </c>
      <c r="E2338" s="327" t="str">
        <f t="shared" si="36"/>
        <v/>
      </c>
    </row>
    <row r="2339" spans="1:5" x14ac:dyDescent="0.25">
      <c r="A2339" t="s">
        <v>15948</v>
      </c>
      <c r="B2339" t="s">
        <v>15949</v>
      </c>
      <c r="C2339"/>
      <c r="D2339" t="e">
        <f>VLOOKUP(A2339,'Step 2 - Old-New Code Crosswalk'!D:D,1,FALSE)</f>
        <v>#N/A</v>
      </c>
      <c r="E2339" s="327" t="e">
        <f t="shared" si="36"/>
        <v>#N/A</v>
      </c>
    </row>
    <row r="2340" spans="1:5" x14ac:dyDescent="0.25">
      <c r="A2340" t="s">
        <v>15950</v>
      </c>
      <c r="B2340" t="s">
        <v>15951</v>
      </c>
      <c r="C2340"/>
      <c r="D2340" t="e">
        <f>VLOOKUP(A2340,'Step 2 - Old-New Code Crosswalk'!D:D,1,FALSE)</f>
        <v>#N/A</v>
      </c>
      <c r="E2340" s="327" t="e">
        <f t="shared" si="36"/>
        <v>#N/A</v>
      </c>
    </row>
    <row r="2341" spans="1:5" x14ac:dyDescent="0.25">
      <c r="A2341" t="s">
        <v>15952</v>
      </c>
      <c r="B2341" t="s">
        <v>15953</v>
      </c>
      <c r="C2341"/>
      <c r="D2341" t="str">
        <f>VLOOKUP(A2341,'Step 2 - Old-New Code Crosswalk'!D:D,1,FALSE)</f>
        <v>204003-00000-30000</v>
      </c>
      <c r="E2341" s="327" t="str">
        <f t="shared" si="36"/>
        <v/>
      </c>
    </row>
    <row r="2342" spans="1:5" x14ac:dyDescent="0.25">
      <c r="A2342" t="s">
        <v>15954</v>
      </c>
      <c r="B2342" t="s">
        <v>15955</v>
      </c>
      <c r="C2342"/>
      <c r="D2342" t="str">
        <f>VLOOKUP(A2342,'Step 2 - Old-New Code Crosswalk'!D:D,1,FALSE)</f>
        <v>204003-00000-46000</v>
      </c>
      <c r="E2342" s="327" t="str">
        <f t="shared" si="36"/>
        <v/>
      </c>
    </row>
    <row r="2343" spans="1:5" x14ac:dyDescent="0.25">
      <c r="A2343" t="s">
        <v>15956</v>
      </c>
      <c r="B2343" t="s">
        <v>15957</v>
      </c>
      <c r="C2343"/>
      <c r="D2343" t="str">
        <f>VLOOKUP(A2343,'Step 2 - Old-New Code Crosswalk'!D:D,1,FALSE)</f>
        <v>204003-00000-46006</v>
      </c>
      <c r="E2343" s="327" t="str">
        <f t="shared" si="36"/>
        <v/>
      </c>
    </row>
    <row r="2344" spans="1:5" x14ac:dyDescent="0.25">
      <c r="A2344" t="s">
        <v>15958</v>
      </c>
      <c r="B2344" t="s">
        <v>15959</v>
      </c>
      <c r="C2344"/>
      <c r="D2344" t="str">
        <f>VLOOKUP(A2344,'Step 2 - Old-New Code Crosswalk'!D:D,1,FALSE)</f>
        <v>204003-00000-46007</v>
      </c>
      <c r="E2344" s="327" t="str">
        <f t="shared" si="36"/>
        <v/>
      </c>
    </row>
    <row r="2345" spans="1:5" x14ac:dyDescent="0.25">
      <c r="A2345" t="s">
        <v>15960</v>
      </c>
      <c r="B2345" t="s">
        <v>15961</v>
      </c>
      <c r="C2345"/>
      <c r="D2345" t="str">
        <f>VLOOKUP(A2345,'Step 2 - Old-New Code Crosswalk'!D:D,1,FALSE)</f>
        <v>204003-00000-46008</v>
      </c>
      <c r="E2345" s="327" t="str">
        <f t="shared" si="36"/>
        <v/>
      </c>
    </row>
    <row r="2346" spans="1:5" x14ac:dyDescent="0.25">
      <c r="A2346" t="s">
        <v>15962</v>
      </c>
      <c r="B2346" t="s">
        <v>15963</v>
      </c>
      <c r="C2346"/>
      <c r="D2346" t="str">
        <f>VLOOKUP(A2346,'Step 2 - Old-New Code Crosswalk'!D:D,1,FALSE)</f>
        <v>204003-00000-47015</v>
      </c>
      <c r="E2346" s="327" t="str">
        <f t="shared" si="36"/>
        <v/>
      </c>
    </row>
    <row r="2347" spans="1:5" x14ac:dyDescent="0.25">
      <c r="A2347" t="s">
        <v>20243</v>
      </c>
      <c r="B2347" t="s">
        <v>20749</v>
      </c>
      <c r="C2347"/>
      <c r="D2347" t="str">
        <f>VLOOKUP(A2347,'Step 2 - Old-New Code Crosswalk'!D:D,1,FALSE)</f>
        <v>204003-00000-59000</v>
      </c>
      <c r="E2347" s="327" t="str">
        <f t="shared" si="36"/>
        <v/>
      </c>
    </row>
    <row r="2348" spans="1:5" x14ac:dyDescent="0.25">
      <c r="A2348" t="s">
        <v>20244</v>
      </c>
      <c r="B2348" t="s">
        <v>20750</v>
      </c>
      <c r="C2348"/>
      <c r="D2348" t="str">
        <f>VLOOKUP(A2348,'Step 2 - Old-New Code Crosswalk'!D:D,1,FALSE)</f>
        <v>204003-00000-59003</v>
      </c>
      <c r="E2348" s="327" t="str">
        <f t="shared" si="36"/>
        <v/>
      </c>
    </row>
    <row r="2349" spans="1:5" x14ac:dyDescent="0.25">
      <c r="A2349" t="s">
        <v>20245</v>
      </c>
      <c r="B2349" t="s">
        <v>20751</v>
      </c>
      <c r="C2349"/>
      <c r="D2349" t="str">
        <f>VLOOKUP(A2349,'Step 2 - Old-New Code Crosswalk'!D:D,1,FALSE)</f>
        <v>204003-00000-59005</v>
      </c>
      <c r="E2349" s="327" t="str">
        <f t="shared" si="36"/>
        <v/>
      </c>
    </row>
    <row r="2350" spans="1:5" x14ac:dyDescent="0.25">
      <c r="A2350" t="s">
        <v>20246</v>
      </c>
      <c r="B2350" t="s">
        <v>20752</v>
      </c>
      <c r="C2350"/>
      <c r="D2350" t="str">
        <f>VLOOKUP(A2350,'Step 2 - Old-New Code Crosswalk'!D:D,1,FALSE)</f>
        <v>204003-00000-59103</v>
      </c>
      <c r="E2350" s="327" t="str">
        <f t="shared" si="36"/>
        <v/>
      </c>
    </row>
    <row r="2351" spans="1:5" x14ac:dyDescent="0.25">
      <c r="A2351" t="s">
        <v>20247</v>
      </c>
      <c r="B2351" t="s">
        <v>20753</v>
      </c>
      <c r="C2351"/>
      <c r="D2351" t="str">
        <f>VLOOKUP(A2351,'Step 2 - Old-New Code Crosswalk'!D:D,1,FALSE)</f>
        <v>204003-00000-59106</v>
      </c>
      <c r="E2351" s="327" t="str">
        <f t="shared" si="36"/>
        <v/>
      </c>
    </row>
    <row r="2352" spans="1:5" x14ac:dyDescent="0.25">
      <c r="A2352" t="s">
        <v>21493</v>
      </c>
      <c r="B2352" t="s">
        <v>21494</v>
      </c>
      <c r="C2352"/>
      <c r="D2352" t="e">
        <f>VLOOKUP(A2352,'Step 2 - Old-New Code Crosswalk'!D:D,1,FALSE)</f>
        <v>#N/A</v>
      </c>
      <c r="E2352" s="327" t="e">
        <f t="shared" si="36"/>
        <v>#N/A</v>
      </c>
    </row>
    <row r="2353" spans="1:5" x14ac:dyDescent="0.25">
      <c r="A2353" t="s">
        <v>15964</v>
      </c>
      <c r="B2353" t="s">
        <v>15965</v>
      </c>
      <c r="C2353"/>
      <c r="D2353" t="str">
        <f>VLOOKUP(A2353,'Step 2 - Old-New Code Crosswalk'!D:D,1,FALSE)</f>
        <v>204003-94700-81000</v>
      </c>
      <c r="E2353" s="327" t="str">
        <f t="shared" si="36"/>
        <v/>
      </c>
    </row>
    <row r="2354" spans="1:5" x14ac:dyDescent="0.25">
      <c r="A2354" t="s">
        <v>15966</v>
      </c>
      <c r="B2354" t="s">
        <v>15967</v>
      </c>
      <c r="C2354"/>
      <c r="D2354" t="str">
        <f>VLOOKUP(A2354,'Step 2 - Old-New Code Crosswalk'!D:D,1,FALSE)</f>
        <v>204003-94700-81001</v>
      </c>
      <c r="E2354" s="327" t="str">
        <f t="shared" si="36"/>
        <v/>
      </c>
    </row>
    <row r="2355" spans="1:5" x14ac:dyDescent="0.25">
      <c r="A2355" t="s">
        <v>15968</v>
      </c>
      <c r="B2355" t="s">
        <v>15969</v>
      </c>
      <c r="C2355"/>
      <c r="D2355" t="str">
        <f>VLOOKUP(A2355,'Step 2 - Old-New Code Crosswalk'!D:D,1,FALSE)</f>
        <v>204003-94700-81015</v>
      </c>
      <c r="E2355" s="327" t="str">
        <f t="shared" si="36"/>
        <v/>
      </c>
    </row>
    <row r="2356" spans="1:5" x14ac:dyDescent="0.25">
      <c r="A2356" t="s">
        <v>15970</v>
      </c>
      <c r="B2356" t="s">
        <v>15971</v>
      </c>
      <c r="C2356"/>
      <c r="D2356" t="str">
        <f>VLOOKUP(A2356,'Step 2 - Old-New Code Crosswalk'!D:D,1,FALSE)</f>
        <v>204003-94700-81016</v>
      </c>
      <c r="E2356" s="327" t="str">
        <f t="shared" si="36"/>
        <v/>
      </c>
    </row>
    <row r="2357" spans="1:5" x14ac:dyDescent="0.25">
      <c r="A2357" t="s">
        <v>15972</v>
      </c>
      <c r="B2357" t="s">
        <v>15973</v>
      </c>
      <c r="C2357"/>
      <c r="D2357" t="str">
        <f>VLOOKUP(A2357,'Step 2 - Old-New Code Crosswalk'!D:D,1,FALSE)</f>
        <v>204003-94700-81020</v>
      </c>
      <c r="E2357" s="327" t="str">
        <f t="shared" si="36"/>
        <v/>
      </c>
    </row>
    <row r="2358" spans="1:5" x14ac:dyDescent="0.25">
      <c r="A2358" t="s">
        <v>15974</v>
      </c>
      <c r="B2358" t="s">
        <v>15975</v>
      </c>
      <c r="C2358"/>
      <c r="D2358" t="str">
        <f>VLOOKUP(A2358,'Step 2 - Old-New Code Crosswalk'!D:D,1,FALSE)</f>
        <v>204003-94700-82000</v>
      </c>
      <c r="E2358" s="327" t="str">
        <f t="shared" si="36"/>
        <v/>
      </c>
    </row>
    <row r="2359" spans="1:5" x14ac:dyDescent="0.25">
      <c r="A2359" t="s">
        <v>15976</v>
      </c>
      <c r="B2359" t="s">
        <v>15977</v>
      </c>
      <c r="C2359"/>
      <c r="D2359" t="str">
        <f>VLOOKUP(A2359,'Step 2 - Old-New Code Crosswalk'!D:D,1,FALSE)</f>
        <v>204003-94700-82015</v>
      </c>
      <c r="E2359" s="327" t="str">
        <f t="shared" si="36"/>
        <v/>
      </c>
    </row>
    <row r="2360" spans="1:5" x14ac:dyDescent="0.25">
      <c r="A2360" t="s">
        <v>15978</v>
      </c>
      <c r="B2360" t="s">
        <v>15979</v>
      </c>
      <c r="C2360"/>
      <c r="D2360" t="str">
        <f>VLOOKUP(A2360,'Step 2 - Old-New Code Crosswalk'!D:D,1,FALSE)</f>
        <v>204003-94700-83000</v>
      </c>
      <c r="E2360" s="327" t="str">
        <f t="shared" si="36"/>
        <v/>
      </c>
    </row>
    <row r="2361" spans="1:5" x14ac:dyDescent="0.25">
      <c r="A2361" t="s">
        <v>15980</v>
      </c>
      <c r="B2361" t="s">
        <v>15981</v>
      </c>
      <c r="C2361"/>
      <c r="D2361" t="str">
        <f>VLOOKUP(A2361,'Step 2 - Old-New Code Crosswalk'!D:D,1,FALSE)</f>
        <v>204003-94700-83001</v>
      </c>
      <c r="E2361" s="327" t="str">
        <f t="shared" si="36"/>
        <v/>
      </c>
    </row>
    <row r="2362" spans="1:5" x14ac:dyDescent="0.25">
      <c r="A2362" t="s">
        <v>15982</v>
      </c>
      <c r="B2362" t="s">
        <v>15983</v>
      </c>
      <c r="C2362"/>
      <c r="D2362" t="str">
        <f>VLOOKUP(A2362,'Step 2 - Old-New Code Crosswalk'!D:D,1,FALSE)</f>
        <v>204003-94700-83004</v>
      </c>
      <c r="E2362" s="327" t="str">
        <f t="shared" si="36"/>
        <v/>
      </c>
    </row>
    <row r="2363" spans="1:5" x14ac:dyDescent="0.25">
      <c r="A2363" t="s">
        <v>15984</v>
      </c>
      <c r="B2363" t="s">
        <v>15985</v>
      </c>
      <c r="C2363"/>
      <c r="D2363" t="str">
        <f>VLOOKUP(A2363,'Step 2 - Old-New Code Crosswalk'!D:D,1,FALSE)</f>
        <v>204003-94700-84000</v>
      </c>
      <c r="E2363" s="327" t="str">
        <f t="shared" si="36"/>
        <v/>
      </c>
    </row>
    <row r="2364" spans="1:5" x14ac:dyDescent="0.25">
      <c r="A2364" t="s">
        <v>15986</v>
      </c>
      <c r="B2364" t="s">
        <v>15987</v>
      </c>
      <c r="C2364"/>
      <c r="D2364" t="str">
        <f>VLOOKUP(A2364,'Step 2 - Old-New Code Crosswalk'!D:D,1,FALSE)</f>
        <v>204003-94700-84009</v>
      </c>
      <c r="E2364" s="327" t="str">
        <f t="shared" si="36"/>
        <v/>
      </c>
    </row>
    <row r="2365" spans="1:5" x14ac:dyDescent="0.25">
      <c r="A2365" t="s">
        <v>15988</v>
      </c>
      <c r="B2365" t="s">
        <v>15989</v>
      </c>
      <c r="C2365"/>
      <c r="D2365" t="str">
        <f>VLOOKUP(A2365,'Step 2 - Old-New Code Crosswalk'!D:D,1,FALSE)</f>
        <v>204003-94700-87024</v>
      </c>
      <c r="E2365" s="327" t="str">
        <f t="shared" si="36"/>
        <v/>
      </c>
    </row>
    <row r="2366" spans="1:5" x14ac:dyDescent="0.25">
      <c r="A2366" t="s">
        <v>15990</v>
      </c>
      <c r="B2366" t="s">
        <v>15991</v>
      </c>
      <c r="C2366"/>
      <c r="D2366" t="e">
        <f>VLOOKUP(A2366,'Step 2 - Old-New Code Crosswalk'!D:D,1,FALSE)</f>
        <v>#N/A</v>
      </c>
      <c r="E2366" s="327" t="e">
        <f t="shared" si="36"/>
        <v>#N/A</v>
      </c>
    </row>
    <row r="2367" spans="1:5" x14ac:dyDescent="0.25">
      <c r="A2367" t="s">
        <v>15992</v>
      </c>
      <c r="B2367" t="s">
        <v>15993</v>
      </c>
      <c r="C2367"/>
      <c r="D2367" t="str">
        <f>VLOOKUP(A2367,'Step 2 - Old-New Code Crosswalk'!D:D,1,FALSE)</f>
        <v>204004-00000-10102</v>
      </c>
      <c r="E2367" s="327" t="str">
        <f t="shared" si="36"/>
        <v/>
      </c>
    </row>
    <row r="2368" spans="1:5" x14ac:dyDescent="0.25">
      <c r="A2368" t="s">
        <v>15994</v>
      </c>
      <c r="B2368" t="s">
        <v>15995</v>
      </c>
      <c r="C2368"/>
      <c r="D2368" t="e">
        <f>VLOOKUP(A2368,'Step 2 - Old-New Code Crosswalk'!D:D,1,FALSE)</f>
        <v>#N/A</v>
      </c>
      <c r="E2368" s="327" t="e">
        <f t="shared" si="36"/>
        <v>#N/A</v>
      </c>
    </row>
    <row r="2369" spans="1:5" x14ac:dyDescent="0.25">
      <c r="A2369" t="s">
        <v>15996</v>
      </c>
      <c r="B2369" t="s">
        <v>15997</v>
      </c>
      <c r="C2369"/>
      <c r="D2369" t="str">
        <f>VLOOKUP(A2369,'Step 2 - Old-New Code Crosswalk'!D:D,1,FALSE)</f>
        <v>204004-00000-11101</v>
      </c>
      <c r="E2369" s="327" t="str">
        <f t="shared" si="36"/>
        <v/>
      </c>
    </row>
    <row r="2370" spans="1:5" x14ac:dyDescent="0.25">
      <c r="A2370" t="s">
        <v>15998</v>
      </c>
      <c r="B2370" t="s">
        <v>15999</v>
      </c>
      <c r="C2370"/>
      <c r="D2370" t="str">
        <f>VLOOKUP(A2370,'Step 2 - Old-New Code Crosswalk'!D:D,1,FALSE)</f>
        <v>204004-00000-30000</v>
      </c>
      <c r="E2370" s="327" t="str">
        <f t="shared" ref="E2370:E2433" si="37">IF(A2370=D2370,"","ERROR")</f>
        <v/>
      </c>
    </row>
    <row r="2371" spans="1:5" x14ac:dyDescent="0.25">
      <c r="A2371" t="s">
        <v>16000</v>
      </c>
      <c r="B2371" t="s">
        <v>16001</v>
      </c>
      <c r="C2371"/>
      <c r="D2371" t="str">
        <f>VLOOKUP(A2371,'Step 2 - Old-New Code Crosswalk'!D:D,1,FALSE)</f>
        <v>204004-00000-46008</v>
      </c>
      <c r="E2371" s="327" t="str">
        <f t="shared" si="37"/>
        <v/>
      </c>
    </row>
    <row r="2372" spans="1:5" x14ac:dyDescent="0.25">
      <c r="A2372" t="s">
        <v>20248</v>
      </c>
      <c r="B2372" t="s">
        <v>20754</v>
      </c>
      <c r="C2372"/>
      <c r="D2372" t="str">
        <f>VLOOKUP(A2372,'Step 2 - Old-New Code Crosswalk'!D:D,1,FALSE)</f>
        <v>204004-00000-59103</v>
      </c>
      <c r="E2372" s="327" t="str">
        <f t="shared" si="37"/>
        <v/>
      </c>
    </row>
    <row r="2373" spans="1:5" x14ac:dyDescent="0.25">
      <c r="A2373" t="s">
        <v>16002</v>
      </c>
      <c r="B2373" t="s">
        <v>16003</v>
      </c>
      <c r="C2373"/>
      <c r="D2373" t="e">
        <f>VLOOKUP(A2373,'Step 2 - Old-New Code Crosswalk'!D:D,1,FALSE)</f>
        <v>#N/A</v>
      </c>
      <c r="E2373" s="327" t="e">
        <f t="shared" si="37"/>
        <v>#N/A</v>
      </c>
    </row>
    <row r="2374" spans="1:5" x14ac:dyDescent="0.25">
      <c r="A2374" t="s">
        <v>16004</v>
      </c>
      <c r="B2374" t="s">
        <v>16005</v>
      </c>
      <c r="C2374"/>
      <c r="D2374" t="str">
        <f>VLOOKUP(A2374,'Step 2 - Old-New Code Crosswalk'!D:D,1,FALSE)</f>
        <v>204005-00000-10102</v>
      </c>
      <c r="E2374" s="327" t="str">
        <f t="shared" si="37"/>
        <v/>
      </c>
    </row>
    <row r="2375" spans="1:5" x14ac:dyDescent="0.25">
      <c r="A2375" t="s">
        <v>16006</v>
      </c>
      <c r="B2375" t="s">
        <v>16007</v>
      </c>
      <c r="C2375"/>
      <c r="D2375" t="e">
        <f>VLOOKUP(A2375,'Step 2 - Old-New Code Crosswalk'!D:D,1,FALSE)</f>
        <v>#N/A</v>
      </c>
      <c r="E2375" s="327" t="e">
        <f t="shared" si="37"/>
        <v>#N/A</v>
      </c>
    </row>
    <row r="2376" spans="1:5" x14ac:dyDescent="0.25">
      <c r="A2376" t="s">
        <v>16008</v>
      </c>
      <c r="B2376" t="s">
        <v>16009</v>
      </c>
      <c r="C2376"/>
      <c r="D2376" t="str">
        <f>VLOOKUP(A2376,'Step 2 - Old-New Code Crosswalk'!D:D,1,FALSE)</f>
        <v>204005-00000-11101</v>
      </c>
      <c r="E2376" s="327" t="str">
        <f t="shared" si="37"/>
        <v/>
      </c>
    </row>
    <row r="2377" spans="1:5" x14ac:dyDescent="0.25">
      <c r="A2377" t="s">
        <v>16010</v>
      </c>
      <c r="B2377" t="s">
        <v>16011</v>
      </c>
      <c r="C2377"/>
      <c r="D2377" t="str">
        <f>VLOOKUP(A2377,'Step 2 - Old-New Code Crosswalk'!D:D,1,FALSE)</f>
        <v>204005-00000-30000</v>
      </c>
      <c r="E2377" s="327" t="str">
        <f t="shared" si="37"/>
        <v/>
      </c>
    </row>
    <row r="2378" spans="1:5" x14ac:dyDescent="0.25">
      <c r="A2378" t="s">
        <v>16012</v>
      </c>
      <c r="B2378" t="s">
        <v>16013</v>
      </c>
      <c r="C2378"/>
      <c r="D2378" t="str">
        <f>VLOOKUP(A2378,'Step 2 - Old-New Code Crosswalk'!D:D,1,FALSE)</f>
        <v>204005-00000-46008</v>
      </c>
      <c r="E2378" s="327" t="str">
        <f t="shared" si="37"/>
        <v/>
      </c>
    </row>
    <row r="2379" spans="1:5" x14ac:dyDescent="0.25">
      <c r="A2379" t="s">
        <v>20249</v>
      </c>
      <c r="B2379" t="s">
        <v>20755</v>
      </c>
      <c r="C2379"/>
      <c r="D2379" t="str">
        <f>VLOOKUP(A2379,'Step 2 - Old-New Code Crosswalk'!D:D,1,FALSE)</f>
        <v>204005-00000-59103</v>
      </c>
      <c r="E2379" s="327" t="str">
        <f t="shared" si="37"/>
        <v/>
      </c>
    </row>
    <row r="2380" spans="1:5" x14ac:dyDescent="0.25">
      <c r="A2380" t="s">
        <v>16014</v>
      </c>
      <c r="B2380" t="s">
        <v>16015</v>
      </c>
      <c r="C2380"/>
      <c r="D2380" t="e">
        <f>VLOOKUP(A2380,'Step 2 - Old-New Code Crosswalk'!D:D,1,FALSE)</f>
        <v>#N/A</v>
      </c>
      <c r="E2380" s="327" t="e">
        <f t="shared" si="37"/>
        <v>#N/A</v>
      </c>
    </row>
    <row r="2381" spans="1:5" x14ac:dyDescent="0.25">
      <c r="A2381" t="s">
        <v>16016</v>
      </c>
      <c r="B2381" t="s">
        <v>16017</v>
      </c>
      <c r="C2381"/>
      <c r="D2381" t="str">
        <f>VLOOKUP(A2381,'Step 2 - Old-New Code Crosswalk'!D:D,1,FALSE)</f>
        <v>204006-00000-10102</v>
      </c>
      <c r="E2381" s="327" t="str">
        <f t="shared" si="37"/>
        <v/>
      </c>
    </row>
    <row r="2382" spans="1:5" x14ac:dyDescent="0.25">
      <c r="A2382" t="s">
        <v>16018</v>
      </c>
      <c r="B2382" t="s">
        <v>16019</v>
      </c>
      <c r="C2382"/>
      <c r="D2382" t="e">
        <f>VLOOKUP(A2382,'Step 2 - Old-New Code Crosswalk'!D:D,1,FALSE)</f>
        <v>#N/A</v>
      </c>
      <c r="E2382" s="327" t="e">
        <f t="shared" si="37"/>
        <v>#N/A</v>
      </c>
    </row>
    <row r="2383" spans="1:5" x14ac:dyDescent="0.25">
      <c r="A2383" t="s">
        <v>16020</v>
      </c>
      <c r="B2383" t="s">
        <v>16021</v>
      </c>
      <c r="C2383"/>
      <c r="D2383" t="str">
        <f>VLOOKUP(A2383,'Step 2 - Old-New Code Crosswalk'!D:D,1,FALSE)</f>
        <v>204006-00000-11101</v>
      </c>
      <c r="E2383" s="327" t="str">
        <f t="shared" si="37"/>
        <v/>
      </c>
    </row>
    <row r="2384" spans="1:5" x14ac:dyDescent="0.25">
      <c r="A2384" t="s">
        <v>16022</v>
      </c>
      <c r="B2384" t="s">
        <v>16023</v>
      </c>
      <c r="C2384"/>
      <c r="D2384" t="str">
        <f>VLOOKUP(A2384,'Step 2 - Old-New Code Crosswalk'!D:D,1,FALSE)</f>
        <v>204006-00000-20000</v>
      </c>
      <c r="E2384" s="327" t="str">
        <f t="shared" si="37"/>
        <v/>
      </c>
    </row>
    <row r="2385" spans="1:5" x14ac:dyDescent="0.25">
      <c r="A2385" t="s">
        <v>16024</v>
      </c>
      <c r="B2385" t="s">
        <v>16025</v>
      </c>
      <c r="C2385"/>
      <c r="D2385" t="str">
        <f>VLOOKUP(A2385,'Step 2 - Old-New Code Crosswalk'!D:D,1,FALSE)</f>
        <v>204006-00000-30000</v>
      </c>
      <c r="E2385" s="327" t="str">
        <f t="shared" si="37"/>
        <v/>
      </c>
    </row>
    <row r="2386" spans="1:5" x14ac:dyDescent="0.25">
      <c r="A2386" t="s">
        <v>16026</v>
      </c>
      <c r="B2386" t="s">
        <v>16027</v>
      </c>
      <c r="C2386"/>
      <c r="D2386" t="str">
        <f>VLOOKUP(A2386,'Step 2 - Old-New Code Crosswalk'!D:D,1,FALSE)</f>
        <v>204006-00000-46008</v>
      </c>
      <c r="E2386" s="327" t="str">
        <f t="shared" si="37"/>
        <v/>
      </c>
    </row>
    <row r="2387" spans="1:5" x14ac:dyDescent="0.25">
      <c r="A2387" t="s">
        <v>16028</v>
      </c>
      <c r="B2387" t="s">
        <v>16029</v>
      </c>
      <c r="C2387"/>
      <c r="D2387" t="str">
        <f>VLOOKUP(A2387,'Step 2 - Old-New Code Crosswalk'!D:D,1,FALSE)</f>
        <v>204006-00000-47015</v>
      </c>
      <c r="E2387" s="327" t="str">
        <f t="shared" si="37"/>
        <v/>
      </c>
    </row>
    <row r="2388" spans="1:5" x14ac:dyDescent="0.25">
      <c r="A2388" t="s">
        <v>20250</v>
      </c>
      <c r="B2388" t="s">
        <v>20756</v>
      </c>
      <c r="C2388"/>
      <c r="D2388" t="str">
        <f>VLOOKUP(A2388,'Step 2 - Old-New Code Crosswalk'!D:D,1,FALSE)</f>
        <v>204006-00000-59103</v>
      </c>
      <c r="E2388" s="327" t="str">
        <f t="shared" si="37"/>
        <v/>
      </c>
    </row>
    <row r="2389" spans="1:5" x14ac:dyDescent="0.25">
      <c r="A2389" t="s">
        <v>16030</v>
      </c>
      <c r="B2389" t="s">
        <v>16031</v>
      </c>
      <c r="C2389"/>
      <c r="D2389" t="str">
        <f>VLOOKUP(A2389,'Step 2 - Old-New Code Crosswalk'!D:D,1,FALSE)</f>
        <v>204006-94700-81000</v>
      </c>
      <c r="E2389" s="327" t="str">
        <f t="shared" si="37"/>
        <v/>
      </c>
    </row>
    <row r="2390" spans="1:5" x14ac:dyDescent="0.25">
      <c r="A2390" t="s">
        <v>16032</v>
      </c>
      <c r="B2390" t="s">
        <v>16033</v>
      </c>
      <c r="C2390"/>
      <c r="D2390" t="str">
        <f>VLOOKUP(A2390,'Step 2 - Old-New Code Crosswalk'!D:D,1,FALSE)</f>
        <v>204006-94700-82000</v>
      </c>
      <c r="E2390" s="327" t="str">
        <f t="shared" si="37"/>
        <v/>
      </c>
    </row>
    <row r="2391" spans="1:5" x14ac:dyDescent="0.25">
      <c r="A2391" t="s">
        <v>16034</v>
      </c>
      <c r="B2391" t="s">
        <v>16035</v>
      </c>
      <c r="C2391"/>
      <c r="D2391" t="str">
        <f>VLOOKUP(A2391,'Step 2 - Old-New Code Crosswalk'!D:D,1,FALSE)</f>
        <v>204006-94700-83000</v>
      </c>
      <c r="E2391" s="327" t="str">
        <f t="shared" si="37"/>
        <v/>
      </c>
    </row>
    <row r="2392" spans="1:5" x14ac:dyDescent="0.25">
      <c r="A2392" t="s">
        <v>16036</v>
      </c>
      <c r="B2392" t="s">
        <v>16037</v>
      </c>
      <c r="C2392"/>
      <c r="D2392" t="str">
        <f>VLOOKUP(A2392,'Step 2 - Old-New Code Crosswalk'!D:D,1,FALSE)</f>
        <v>204006-94700-83001</v>
      </c>
      <c r="E2392" s="327" t="str">
        <f t="shared" si="37"/>
        <v/>
      </c>
    </row>
    <row r="2393" spans="1:5" x14ac:dyDescent="0.25">
      <c r="A2393" t="s">
        <v>16038</v>
      </c>
      <c r="B2393" t="s">
        <v>16039</v>
      </c>
      <c r="C2393"/>
      <c r="D2393" t="str">
        <f>VLOOKUP(A2393,'Step 2 - Old-New Code Crosswalk'!D:D,1,FALSE)</f>
        <v>204006-94700-83004</v>
      </c>
      <c r="E2393" s="327" t="str">
        <f t="shared" si="37"/>
        <v/>
      </c>
    </row>
    <row r="2394" spans="1:5" x14ac:dyDescent="0.25">
      <c r="A2394" t="s">
        <v>16040</v>
      </c>
      <c r="B2394" t="s">
        <v>16041</v>
      </c>
      <c r="C2394"/>
      <c r="D2394" t="e">
        <f>VLOOKUP(A2394,'Step 2 - Old-New Code Crosswalk'!D:D,1,FALSE)</f>
        <v>#N/A</v>
      </c>
      <c r="E2394" s="327" t="e">
        <f t="shared" si="37"/>
        <v>#N/A</v>
      </c>
    </row>
    <row r="2395" spans="1:5" x14ac:dyDescent="0.25">
      <c r="A2395" t="s">
        <v>16042</v>
      </c>
      <c r="B2395" t="s">
        <v>16043</v>
      </c>
      <c r="C2395"/>
      <c r="D2395" t="str">
        <f>VLOOKUP(A2395,'Step 2 - Old-New Code Crosswalk'!D:D,1,FALSE)</f>
        <v>204008-00000-10102</v>
      </c>
      <c r="E2395" s="327" t="str">
        <f t="shared" si="37"/>
        <v/>
      </c>
    </row>
    <row r="2396" spans="1:5" x14ac:dyDescent="0.25">
      <c r="A2396" t="s">
        <v>16044</v>
      </c>
      <c r="B2396" t="s">
        <v>16045</v>
      </c>
      <c r="C2396"/>
      <c r="D2396" t="e">
        <f>VLOOKUP(A2396,'Step 2 - Old-New Code Crosswalk'!D:D,1,FALSE)</f>
        <v>#N/A</v>
      </c>
      <c r="E2396" s="327" t="e">
        <f t="shared" si="37"/>
        <v>#N/A</v>
      </c>
    </row>
    <row r="2397" spans="1:5" x14ac:dyDescent="0.25">
      <c r="A2397" t="s">
        <v>16046</v>
      </c>
      <c r="B2397" t="s">
        <v>16047</v>
      </c>
      <c r="C2397"/>
      <c r="D2397" t="e">
        <f>VLOOKUP(A2397,'Step 2 - Old-New Code Crosswalk'!D:D,1,FALSE)</f>
        <v>#N/A</v>
      </c>
      <c r="E2397" s="327" t="e">
        <f t="shared" si="37"/>
        <v>#N/A</v>
      </c>
    </row>
    <row r="2398" spans="1:5" x14ac:dyDescent="0.25">
      <c r="A2398" t="s">
        <v>16048</v>
      </c>
      <c r="B2398" t="s">
        <v>16049</v>
      </c>
      <c r="C2398"/>
      <c r="D2398" t="str">
        <f>VLOOKUP(A2398,'Step 2 - Old-New Code Crosswalk'!D:D,1,FALSE)</f>
        <v>204008-00000-11101</v>
      </c>
      <c r="E2398" s="327" t="str">
        <f t="shared" si="37"/>
        <v/>
      </c>
    </row>
    <row r="2399" spans="1:5" x14ac:dyDescent="0.25">
      <c r="A2399" t="s">
        <v>16050</v>
      </c>
      <c r="B2399" t="s">
        <v>16051</v>
      </c>
      <c r="C2399"/>
      <c r="D2399" t="str">
        <f>VLOOKUP(A2399,'Step 2 - Old-New Code Crosswalk'!D:D,1,FALSE)</f>
        <v>204008-00000-23501</v>
      </c>
      <c r="E2399" s="327" t="str">
        <f t="shared" si="37"/>
        <v/>
      </c>
    </row>
    <row r="2400" spans="1:5" x14ac:dyDescent="0.25">
      <c r="A2400" t="s">
        <v>16052</v>
      </c>
      <c r="B2400" t="s">
        <v>16053</v>
      </c>
      <c r="C2400"/>
      <c r="D2400" t="str">
        <f>VLOOKUP(A2400,'Step 2 - Old-New Code Crosswalk'!D:D,1,FALSE)</f>
        <v>204008-00000-30000</v>
      </c>
      <c r="E2400" s="327" t="str">
        <f t="shared" si="37"/>
        <v/>
      </c>
    </row>
    <row r="2401" spans="1:5" x14ac:dyDescent="0.25">
      <c r="A2401" t="s">
        <v>16054</v>
      </c>
      <c r="B2401" t="s">
        <v>16055</v>
      </c>
      <c r="C2401"/>
      <c r="D2401" t="str">
        <f>VLOOKUP(A2401,'Step 2 - Old-New Code Crosswalk'!D:D,1,FALSE)</f>
        <v>204008-00000-46019</v>
      </c>
      <c r="E2401" s="327" t="str">
        <f t="shared" si="37"/>
        <v/>
      </c>
    </row>
    <row r="2402" spans="1:5" x14ac:dyDescent="0.25">
      <c r="A2402" t="s">
        <v>16056</v>
      </c>
      <c r="B2402" t="s">
        <v>16057</v>
      </c>
      <c r="C2402"/>
      <c r="D2402" t="str">
        <f>VLOOKUP(A2402,'Step 2 - Old-New Code Crosswalk'!D:D,1,FALSE)</f>
        <v>204008-00000-46021</v>
      </c>
      <c r="E2402" s="327" t="str">
        <f t="shared" si="37"/>
        <v/>
      </c>
    </row>
    <row r="2403" spans="1:5" x14ac:dyDescent="0.25">
      <c r="A2403" t="s">
        <v>20251</v>
      </c>
      <c r="B2403" t="s">
        <v>20757</v>
      </c>
      <c r="C2403"/>
      <c r="D2403" t="str">
        <f>VLOOKUP(A2403,'Step 2 - Old-New Code Crosswalk'!D:D,1,FALSE)</f>
        <v>204008-00000-59000</v>
      </c>
      <c r="E2403" s="327" t="str">
        <f t="shared" si="37"/>
        <v/>
      </c>
    </row>
    <row r="2404" spans="1:5" x14ac:dyDescent="0.25">
      <c r="A2404" t="s">
        <v>20252</v>
      </c>
      <c r="B2404" t="s">
        <v>20758</v>
      </c>
      <c r="C2404"/>
      <c r="D2404" t="str">
        <f>VLOOKUP(A2404,'Step 2 - Old-New Code Crosswalk'!D:D,1,FALSE)</f>
        <v>204008-00000-59005</v>
      </c>
      <c r="E2404" s="327" t="str">
        <f t="shared" si="37"/>
        <v/>
      </c>
    </row>
    <row r="2405" spans="1:5" x14ac:dyDescent="0.25">
      <c r="A2405" t="s">
        <v>20253</v>
      </c>
      <c r="B2405" t="s">
        <v>20759</v>
      </c>
      <c r="C2405"/>
      <c r="D2405" t="str">
        <f>VLOOKUP(A2405,'Step 2 - Old-New Code Crosswalk'!D:D,1,FALSE)</f>
        <v>204008-00000-59100</v>
      </c>
      <c r="E2405" s="327" t="str">
        <f t="shared" si="37"/>
        <v/>
      </c>
    </row>
    <row r="2406" spans="1:5" x14ac:dyDescent="0.25">
      <c r="A2406" t="s">
        <v>20254</v>
      </c>
      <c r="B2406" t="s">
        <v>20760</v>
      </c>
      <c r="C2406"/>
      <c r="D2406" t="str">
        <f>VLOOKUP(A2406,'Step 2 - Old-New Code Crosswalk'!D:D,1,FALSE)</f>
        <v>204008-00000-59101</v>
      </c>
      <c r="E2406" s="327" t="str">
        <f t="shared" si="37"/>
        <v/>
      </c>
    </row>
    <row r="2407" spans="1:5" x14ac:dyDescent="0.25">
      <c r="A2407" t="s">
        <v>20255</v>
      </c>
      <c r="B2407" t="s">
        <v>20761</v>
      </c>
      <c r="C2407"/>
      <c r="D2407" t="str">
        <f>VLOOKUP(A2407,'Step 2 - Old-New Code Crosswalk'!D:D,1,FALSE)</f>
        <v>204008-00000-59103</v>
      </c>
      <c r="E2407" s="327" t="str">
        <f t="shared" si="37"/>
        <v/>
      </c>
    </row>
    <row r="2408" spans="1:5" x14ac:dyDescent="0.25">
      <c r="A2408" t="s">
        <v>20256</v>
      </c>
      <c r="B2408" t="s">
        <v>20762</v>
      </c>
      <c r="C2408"/>
      <c r="D2408" t="str">
        <f>VLOOKUP(A2408,'Step 2 - Old-New Code Crosswalk'!D:D,1,FALSE)</f>
        <v>204008-00000-59105</v>
      </c>
      <c r="E2408" s="327" t="str">
        <f t="shared" si="37"/>
        <v/>
      </c>
    </row>
    <row r="2409" spans="1:5" x14ac:dyDescent="0.25">
      <c r="A2409" t="s">
        <v>20257</v>
      </c>
      <c r="B2409" t="s">
        <v>20763</v>
      </c>
      <c r="C2409"/>
      <c r="D2409" t="str">
        <f>VLOOKUP(A2409,'Step 2 - Old-New Code Crosswalk'!D:D,1,FALSE)</f>
        <v>204008-00000-59106</v>
      </c>
      <c r="E2409" s="327" t="str">
        <f t="shared" si="37"/>
        <v/>
      </c>
    </row>
    <row r="2410" spans="1:5" x14ac:dyDescent="0.25">
      <c r="A2410" t="s">
        <v>16058</v>
      </c>
      <c r="B2410" t="s">
        <v>16059</v>
      </c>
      <c r="C2410"/>
      <c r="D2410" t="e">
        <f>VLOOKUP(A2410,'Step 2 - Old-New Code Crosswalk'!D:D,1,FALSE)</f>
        <v>#N/A</v>
      </c>
      <c r="E2410" s="327" t="e">
        <f t="shared" si="37"/>
        <v>#N/A</v>
      </c>
    </row>
    <row r="2411" spans="1:5" x14ac:dyDescent="0.25">
      <c r="A2411" t="s">
        <v>16060</v>
      </c>
      <c r="B2411" t="s">
        <v>16061</v>
      </c>
      <c r="C2411"/>
      <c r="D2411" t="str">
        <f>VLOOKUP(A2411,'Step 2 - Old-New Code Crosswalk'!D:D,1,FALSE)</f>
        <v>207000-00000-10102</v>
      </c>
      <c r="E2411" s="327" t="str">
        <f t="shared" si="37"/>
        <v/>
      </c>
    </row>
    <row r="2412" spans="1:5" x14ac:dyDescent="0.25">
      <c r="A2412" t="s">
        <v>16062</v>
      </c>
      <c r="B2412" t="s">
        <v>16063</v>
      </c>
      <c r="C2412"/>
      <c r="D2412" t="e">
        <f>VLOOKUP(A2412,'Step 2 - Old-New Code Crosswalk'!D:D,1,FALSE)</f>
        <v>#N/A</v>
      </c>
      <c r="E2412" s="327" t="e">
        <f t="shared" si="37"/>
        <v>#N/A</v>
      </c>
    </row>
    <row r="2413" spans="1:5" x14ac:dyDescent="0.25">
      <c r="A2413" t="s">
        <v>16064</v>
      </c>
      <c r="B2413" t="s">
        <v>16065</v>
      </c>
      <c r="C2413"/>
      <c r="D2413" t="e">
        <f>VLOOKUP(A2413,'Step 2 - Old-New Code Crosswalk'!D:D,1,FALSE)</f>
        <v>#N/A</v>
      </c>
      <c r="E2413" s="327" t="e">
        <f t="shared" si="37"/>
        <v>#N/A</v>
      </c>
    </row>
    <row r="2414" spans="1:5" x14ac:dyDescent="0.25">
      <c r="A2414" t="s">
        <v>16066</v>
      </c>
      <c r="B2414" t="s">
        <v>16067</v>
      </c>
      <c r="C2414"/>
      <c r="D2414" t="str">
        <f>VLOOKUP(A2414,'Step 2 - Old-New Code Crosswalk'!D:D,1,FALSE)</f>
        <v>207000-00000-11101</v>
      </c>
      <c r="E2414" s="327" t="str">
        <f t="shared" si="37"/>
        <v/>
      </c>
    </row>
    <row r="2415" spans="1:5" x14ac:dyDescent="0.25">
      <c r="A2415" t="s">
        <v>16068</v>
      </c>
      <c r="B2415" t="s">
        <v>16069</v>
      </c>
      <c r="C2415"/>
      <c r="D2415" t="str">
        <f>VLOOKUP(A2415,'Step 2 - Old-New Code Crosswalk'!D:D,1,FALSE)</f>
        <v>207000-00000-30000</v>
      </c>
      <c r="E2415" s="327" t="str">
        <f t="shared" si="37"/>
        <v/>
      </c>
    </row>
    <row r="2416" spans="1:5" x14ac:dyDescent="0.25">
      <c r="A2416" t="s">
        <v>16070</v>
      </c>
      <c r="B2416" t="s">
        <v>16071</v>
      </c>
      <c r="C2416"/>
      <c r="D2416" t="str">
        <f>VLOOKUP(A2416,'Step 2 - Old-New Code Crosswalk'!D:D,1,FALSE)</f>
        <v>207000-00000-46004</v>
      </c>
      <c r="E2416" s="327" t="str">
        <f t="shared" si="37"/>
        <v/>
      </c>
    </row>
    <row r="2417" spans="1:5" x14ac:dyDescent="0.25">
      <c r="A2417" t="s">
        <v>16072</v>
      </c>
      <c r="B2417" t="s">
        <v>16073</v>
      </c>
      <c r="C2417"/>
      <c r="D2417" t="str">
        <f>VLOOKUP(A2417,'Step 2 - Old-New Code Crosswalk'!D:D,1,FALSE)</f>
        <v>207000-00000-53005</v>
      </c>
      <c r="E2417" s="327" t="str">
        <f t="shared" si="37"/>
        <v/>
      </c>
    </row>
    <row r="2418" spans="1:5" x14ac:dyDescent="0.25">
      <c r="A2418" t="s">
        <v>20258</v>
      </c>
      <c r="B2418" t="s">
        <v>20764</v>
      </c>
      <c r="C2418"/>
      <c r="D2418" t="str">
        <f>VLOOKUP(A2418,'Step 2 - Old-New Code Crosswalk'!D:D,1,FALSE)</f>
        <v>207000-00000-59103</v>
      </c>
      <c r="E2418" s="327" t="str">
        <f t="shared" si="37"/>
        <v/>
      </c>
    </row>
    <row r="2419" spans="1:5" x14ac:dyDescent="0.25">
      <c r="A2419" t="s">
        <v>20259</v>
      </c>
      <c r="B2419" t="s">
        <v>20765</v>
      </c>
      <c r="C2419"/>
      <c r="D2419" t="str">
        <f>VLOOKUP(A2419,'Step 2 - Old-New Code Crosswalk'!D:D,1,FALSE)</f>
        <v>207000-00000-59104</v>
      </c>
      <c r="E2419" s="327" t="str">
        <f t="shared" si="37"/>
        <v/>
      </c>
    </row>
    <row r="2420" spans="1:5" x14ac:dyDescent="0.25">
      <c r="A2420" t="s">
        <v>16074</v>
      </c>
      <c r="B2420" t="s">
        <v>16075</v>
      </c>
      <c r="C2420"/>
      <c r="D2420" t="str">
        <f>VLOOKUP(A2420,'Step 2 - Old-New Code Crosswalk'!D:D,1,FALSE)</f>
        <v>207000-97300-81000</v>
      </c>
      <c r="E2420" s="327" t="str">
        <f t="shared" si="37"/>
        <v/>
      </c>
    </row>
    <row r="2421" spans="1:5" x14ac:dyDescent="0.25">
      <c r="A2421" t="s">
        <v>16076</v>
      </c>
      <c r="B2421" t="s">
        <v>16077</v>
      </c>
      <c r="C2421"/>
      <c r="D2421" t="str">
        <f>VLOOKUP(A2421,'Step 2 - Old-New Code Crosswalk'!D:D,1,FALSE)</f>
        <v>207000-97300-82000</v>
      </c>
      <c r="E2421" s="327" t="str">
        <f t="shared" si="37"/>
        <v/>
      </c>
    </row>
    <row r="2422" spans="1:5" x14ac:dyDescent="0.25">
      <c r="A2422" t="s">
        <v>16078</v>
      </c>
      <c r="B2422" t="s">
        <v>16079</v>
      </c>
      <c r="C2422"/>
      <c r="D2422" t="str">
        <f>VLOOKUP(A2422,'Step 2 - Old-New Code Crosswalk'!D:D,1,FALSE)</f>
        <v>207000-97300-84011</v>
      </c>
      <c r="E2422" s="327" t="str">
        <f t="shared" si="37"/>
        <v/>
      </c>
    </row>
    <row r="2423" spans="1:5" x14ac:dyDescent="0.25">
      <c r="A2423" t="s">
        <v>16080</v>
      </c>
      <c r="B2423" t="s">
        <v>16081</v>
      </c>
      <c r="C2423"/>
      <c r="D2423" t="str">
        <f>VLOOKUP(A2423,'Step 2 - Old-New Code Crosswalk'!D:D,1,FALSE)</f>
        <v>207000-97300-84014</v>
      </c>
      <c r="E2423" s="327" t="str">
        <f t="shared" si="37"/>
        <v/>
      </c>
    </row>
    <row r="2424" spans="1:5" x14ac:dyDescent="0.25">
      <c r="A2424" t="s">
        <v>16082</v>
      </c>
      <c r="B2424" t="s">
        <v>16083</v>
      </c>
      <c r="C2424"/>
      <c r="D2424" t="str">
        <f>VLOOKUP(A2424,'Step 2 - Old-New Code Crosswalk'!D:D,1,FALSE)</f>
        <v>207000-97300-86000</v>
      </c>
      <c r="E2424" s="327" t="str">
        <f t="shared" si="37"/>
        <v/>
      </c>
    </row>
    <row r="2425" spans="1:5" x14ac:dyDescent="0.25">
      <c r="A2425" t="s">
        <v>16084</v>
      </c>
      <c r="B2425" t="s">
        <v>16085</v>
      </c>
      <c r="C2425"/>
      <c r="D2425" t="str">
        <f>VLOOKUP(A2425,'Step 2 - Old-New Code Crosswalk'!D:D,1,FALSE)</f>
        <v>207000-97300-86001</v>
      </c>
      <c r="E2425" s="327" t="str">
        <f t="shared" si="37"/>
        <v/>
      </c>
    </row>
    <row r="2426" spans="1:5" x14ac:dyDescent="0.25">
      <c r="A2426" t="s">
        <v>16086</v>
      </c>
      <c r="B2426" t="s">
        <v>16087</v>
      </c>
      <c r="C2426"/>
      <c r="D2426" t="e">
        <f>VLOOKUP(A2426,'Step 2 - Old-New Code Crosswalk'!D:D,1,FALSE)</f>
        <v>#N/A</v>
      </c>
      <c r="E2426" s="327" t="e">
        <f t="shared" si="37"/>
        <v>#N/A</v>
      </c>
    </row>
    <row r="2427" spans="1:5" x14ac:dyDescent="0.25">
      <c r="A2427" t="s">
        <v>16088</v>
      </c>
      <c r="B2427" t="s">
        <v>16089</v>
      </c>
      <c r="C2427"/>
      <c r="D2427" t="str">
        <f>VLOOKUP(A2427,'Step 2 - Old-New Code Crosswalk'!D:D,1,FALSE)</f>
        <v>300000-00000-10103</v>
      </c>
      <c r="E2427" s="327" t="str">
        <f t="shared" si="37"/>
        <v/>
      </c>
    </row>
    <row r="2428" spans="1:5" x14ac:dyDescent="0.25">
      <c r="A2428" t="s">
        <v>16090</v>
      </c>
      <c r="B2428" t="s">
        <v>16091</v>
      </c>
      <c r="C2428"/>
      <c r="D2428" t="str">
        <f>VLOOKUP(A2428,'Step 2 - Old-New Code Crosswalk'!D:D,1,FALSE)</f>
        <v>300000-00000-10300</v>
      </c>
      <c r="E2428" s="327" t="str">
        <f t="shared" si="37"/>
        <v/>
      </c>
    </row>
    <row r="2429" spans="1:5" x14ac:dyDescent="0.25">
      <c r="A2429" t="s">
        <v>16092</v>
      </c>
      <c r="B2429" t="s">
        <v>16093</v>
      </c>
      <c r="C2429"/>
      <c r="D2429" t="str">
        <f>VLOOKUP(A2429,'Step 2 - Old-New Code Crosswalk'!D:D,1,FALSE)</f>
        <v>300000-00000-30000</v>
      </c>
      <c r="E2429" s="327" t="str">
        <f t="shared" si="37"/>
        <v/>
      </c>
    </row>
    <row r="2430" spans="1:5" x14ac:dyDescent="0.25">
      <c r="A2430" t="s">
        <v>16094</v>
      </c>
      <c r="B2430" t="s">
        <v>16095</v>
      </c>
      <c r="C2430"/>
      <c r="D2430" t="e">
        <f>VLOOKUP(A2430,'Step 2 - Old-New Code Crosswalk'!D:D,1,FALSE)</f>
        <v>#N/A</v>
      </c>
      <c r="E2430" s="327" t="e">
        <f t="shared" si="37"/>
        <v>#N/A</v>
      </c>
    </row>
    <row r="2431" spans="1:5" x14ac:dyDescent="0.25">
      <c r="A2431" t="s">
        <v>16096</v>
      </c>
      <c r="B2431" t="s">
        <v>16097</v>
      </c>
      <c r="C2431"/>
      <c r="D2431" t="str">
        <f>VLOOKUP(A2431,'Step 2 - Old-New Code Crosswalk'!D:D,1,FALSE)</f>
        <v>300001-00000-10103</v>
      </c>
      <c r="E2431" s="327" t="str">
        <f t="shared" si="37"/>
        <v/>
      </c>
    </row>
    <row r="2432" spans="1:5" x14ac:dyDescent="0.25">
      <c r="A2432" t="s">
        <v>16098</v>
      </c>
      <c r="B2432" t="s">
        <v>16099</v>
      </c>
      <c r="C2432"/>
      <c r="D2432" t="e">
        <f>VLOOKUP(A2432,'Step 2 - Old-New Code Crosswalk'!D:D,1,FALSE)</f>
        <v>#N/A</v>
      </c>
      <c r="E2432" s="327" t="e">
        <f t="shared" si="37"/>
        <v>#N/A</v>
      </c>
    </row>
    <row r="2433" spans="1:5" x14ac:dyDescent="0.25">
      <c r="A2433" t="s">
        <v>16100</v>
      </c>
      <c r="B2433" t="s">
        <v>16101</v>
      </c>
      <c r="C2433"/>
      <c r="D2433" t="e">
        <f>VLOOKUP(A2433,'Step 2 - Old-New Code Crosswalk'!D:D,1,FALSE)</f>
        <v>#N/A</v>
      </c>
      <c r="E2433" s="327" t="e">
        <f t="shared" si="37"/>
        <v>#N/A</v>
      </c>
    </row>
    <row r="2434" spans="1:5" x14ac:dyDescent="0.25">
      <c r="A2434" t="s">
        <v>16102</v>
      </c>
      <c r="B2434" t="s">
        <v>16103</v>
      </c>
      <c r="C2434"/>
      <c r="D2434" t="str">
        <f>VLOOKUP(A2434,'Step 2 - Old-New Code Crosswalk'!D:D,1,FALSE)</f>
        <v>300001-00000-10301</v>
      </c>
      <c r="E2434" s="327" t="str">
        <f t="shared" ref="E2434:E2497" si="38">IF(A2434=D2434,"","ERROR")</f>
        <v/>
      </c>
    </row>
    <row r="2435" spans="1:5" x14ac:dyDescent="0.25">
      <c r="A2435" t="s">
        <v>16104</v>
      </c>
      <c r="B2435" t="s">
        <v>16105</v>
      </c>
      <c r="C2435"/>
      <c r="D2435" t="str">
        <f>VLOOKUP(A2435,'Step 2 - Old-New Code Crosswalk'!D:D,1,FALSE)</f>
        <v>300001-00000-11400</v>
      </c>
      <c r="E2435" s="327" t="str">
        <f t="shared" si="38"/>
        <v/>
      </c>
    </row>
    <row r="2436" spans="1:5" x14ac:dyDescent="0.25">
      <c r="A2436" t="s">
        <v>16106</v>
      </c>
      <c r="B2436" t="s">
        <v>16107</v>
      </c>
      <c r="C2436"/>
      <c r="D2436" t="str">
        <f>VLOOKUP(A2436,'Step 2 - Old-New Code Crosswalk'!D:D,1,FALSE)</f>
        <v>300001-00000-30000</v>
      </c>
      <c r="E2436" s="327" t="str">
        <f t="shared" si="38"/>
        <v/>
      </c>
    </row>
    <row r="2437" spans="1:5" x14ac:dyDescent="0.25">
      <c r="A2437" t="s">
        <v>16108</v>
      </c>
      <c r="B2437" t="s">
        <v>16109</v>
      </c>
      <c r="C2437"/>
      <c r="D2437" t="str">
        <f>VLOOKUP(A2437,'Step 2 - Old-New Code Crosswalk'!D:D,1,FALSE)</f>
        <v>300001-00000-52100</v>
      </c>
      <c r="E2437" s="327" t="str">
        <f t="shared" si="38"/>
        <v/>
      </c>
    </row>
    <row r="2438" spans="1:5" x14ac:dyDescent="0.25">
      <c r="A2438" t="s">
        <v>20260</v>
      </c>
      <c r="B2438" t="s">
        <v>20766</v>
      </c>
      <c r="C2438"/>
      <c r="D2438" t="str">
        <f>VLOOKUP(A2438,'Step 2 - Old-New Code Crosswalk'!D:D,1,FALSE)</f>
        <v>300001-00000-59100</v>
      </c>
      <c r="E2438" s="327" t="str">
        <f t="shared" si="38"/>
        <v/>
      </c>
    </row>
    <row r="2439" spans="1:5" x14ac:dyDescent="0.25">
      <c r="A2439" t="s">
        <v>20261</v>
      </c>
      <c r="B2439" t="s">
        <v>20767</v>
      </c>
      <c r="C2439"/>
      <c r="D2439" t="str">
        <f>VLOOKUP(A2439,'Step 2 - Old-New Code Crosswalk'!D:D,1,FALSE)</f>
        <v>300001-00000-59101</v>
      </c>
      <c r="E2439" s="327" t="str">
        <f t="shared" si="38"/>
        <v/>
      </c>
    </row>
    <row r="2440" spans="1:5" x14ac:dyDescent="0.25">
      <c r="A2440" t="s">
        <v>20262</v>
      </c>
      <c r="B2440" t="s">
        <v>20768</v>
      </c>
      <c r="C2440"/>
      <c r="D2440" t="str">
        <f>VLOOKUP(A2440,'Step 2 - Old-New Code Crosswalk'!D:D,1,FALSE)</f>
        <v>300001-00000-59105</v>
      </c>
      <c r="E2440" s="327" t="str">
        <f t="shared" si="38"/>
        <v/>
      </c>
    </row>
    <row r="2441" spans="1:5" x14ac:dyDescent="0.25">
      <c r="A2441" t="s">
        <v>16110</v>
      </c>
      <c r="B2441" t="s">
        <v>16111</v>
      </c>
      <c r="C2441"/>
      <c r="D2441" t="e">
        <f>VLOOKUP(A2441,'Step 2 - Old-New Code Crosswalk'!D:D,1,FALSE)</f>
        <v>#N/A</v>
      </c>
      <c r="E2441" s="327" t="e">
        <f t="shared" si="38"/>
        <v>#N/A</v>
      </c>
    </row>
    <row r="2442" spans="1:5" x14ac:dyDescent="0.25">
      <c r="A2442" t="s">
        <v>16112</v>
      </c>
      <c r="B2442" t="s">
        <v>16113</v>
      </c>
      <c r="C2442"/>
      <c r="D2442" t="str">
        <f>VLOOKUP(A2442,'Step 2 - Old-New Code Crosswalk'!D:D,1,FALSE)</f>
        <v>300002-00000-10103</v>
      </c>
      <c r="E2442" s="327" t="str">
        <f t="shared" si="38"/>
        <v/>
      </c>
    </row>
    <row r="2443" spans="1:5" x14ac:dyDescent="0.25">
      <c r="A2443" t="s">
        <v>16114</v>
      </c>
      <c r="B2443" t="s">
        <v>16115</v>
      </c>
      <c r="C2443"/>
      <c r="D2443" t="e">
        <f>VLOOKUP(A2443,'Step 2 - Old-New Code Crosswalk'!D:D,1,FALSE)</f>
        <v>#N/A</v>
      </c>
      <c r="E2443" s="327" t="e">
        <f t="shared" si="38"/>
        <v>#N/A</v>
      </c>
    </row>
    <row r="2444" spans="1:5" x14ac:dyDescent="0.25">
      <c r="A2444" t="s">
        <v>16116</v>
      </c>
      <c r="B2444" t="s">
        <v>16117</v>
      </c>
      <c r="C2444"/>
      <c r="D2444" t="e">
        <f>VLOOKUP(A2444,'Step 2 - Old-New Code Crosswalk'!D:D,1,FALSE)</f>
        <v>#N/A</v>
      </c>
      <c r="E2444" s="327" t="e">
        <f t="shared" si="38"/>
        <v>#N/A</v>
      </c>
    </row>
    <row r="2445" spans="1:5" x14ac:dyDescent="0.25">
      <c r="A2445" t="s">
        <v>16118</v>
      </c>
      <c r="B2445" t="s">
        <v>16119</v>
      </c>
      <c r="C2445"/>
      <c r="D2445" t="str">
        <f>VLOOKUP(A2445,'Step 2 - Old-New Code Crosswalk'!D:D,1,FALSE)</f>
        <v>300002-00000-20000</v>
      </c>
      <c r="E2445" s="327" t="str">
        <f t="shared" si="38"/>
        <v/>
      </c>
    </row>
    <row r="2446" spans="1:5" x14ac:dyDescent="0.25">
      <c r="A2446" t="s">
        <v>16120</v>
      </c>
      <c r="B2446" t="s">
        <v>16121</v>
      </c>
      <c r="C2446"/>
      <c r="D2446" t="str">
        <f>VLOOKUP(A2446,'Step 2 - Old-New Code Crosswalk'!D:D,1,FALSE)</f>
        <v>300002-00000-30000</v>
      </c>
      <c r="E2446" s="327" t="str">
        <f t="shared" si="38"/>
        <v/>
      </c>
    </row>
    <row r="2447" spans="1:5" x14ac:dyDescent="0.25">
      <c r="A2447" t="s">
        <v>20263</v>
      </c>
      <c r="B2447" t="s">
        <v>20769</v>
      </c>
      <c r="C2447"/>
      <c r="D2447" t="str">
        <f>VLOOKUP(A2447,'Step 2 - Old-New Code Crosswalk'!D:D,1,FALSE)</f>
        <v>300002-00000-59000</v>
      </c>
      <c r="E2447" s="327" t="str">
        <f t="shared" si="38"/>
        <v/>
      </c>
    </row>
    <row r="2448" spans="1:5" x14ac:dyDescent="0.25">
      <c r="A2448" t="s">
        <v>20264</v>
      </c>
      <c r="B2448" t="s">
        <v>20770</v>
      </c>
      <c r="C2448"/>
      <c r="D2448" t="str">
        <f>VLOOKUP(A2448,'Step 2 - Old-New Code Crosswalk'!D:D,1,FALSE)</f>
        <v>300002-00000-59005</v>
      </c>
      <c r="E2448" s="327" t="str">
        <f t="shared" si="38"/>
        <v/>
      </c>
    </row>
    <row r="2449" spans="1:5" x14ac:dyDescent="0.25">
      <c r="A2449" t="s">
        <v>20265</v>
      </c>
      <c r="B2449" t="s">
        <v>20771</v>
      </c>
      <c r="C2449"/>
      <c r="D2449" t="str">
        <f>VLOOKUP(A2449,'Step 2 - Old-New Code Crosswalk'!D:D,1,FALSE)</f>
        <v>300002-00000-59100</v>
      </c>
      <c r="E2449" s="327" t="str">
        <f t="shared" si="38"/>
        <v/>
      </c>
    </row>
    <row r="2450" spans="1:5" x14ac:dyDescent="0.25">
      <c r="A2450" t="s">
        <v>20266</v>
      </c>
      <c r="B2450" t="s">
        <v>20772</v>
      </c>
      <c r="C2450"/>
      <c r="D2450" t="str">
        <f>VLOOKUP(A2450,'Step 2 - Old-New Code Crosswalk'!D:D,1,FALSE)</f>
        <v>300002-00000-59105</v>
      </c>
      <c r="E2450" s="327" t="str">
        <f t="shared" si="38"/>
        <v/>
      </c>
    </row>
    <row r="2451" spans="1:5" x14ac:dyDescent="0.25">
      <c r="A2451" t="s">
        <v>20267</v>
      </c>
      <c r="B2451" t="s">
        <v>20773</v>
      </c>
      <c r="C2451"/>
      <c r="D2451" t="str">
        <f>VLOOKUP(A2451,'Step 2 - Old-New Code Crosswalk'!D:D,1,FALSE)</f>
        <v>300002-00000-59106</v>
      </c>
      <c r="E2451" s="327" t="str">
        <f t="shared" si="38"/>
        <v/>
      </c>
    </row>
    <row r="2452" spans="1:5" x14ac:dyDescent="0.25">
      <c r="A2452" t="s">
        <v>16122</v>
      </c>
      <c r="B2452" t="s">
        <v>16123</v>
      </c>
      <c r="C2452"/>
      <c r="D2452" t="str">
        <f>VLOOKUP(A2452,'Step 2 - Old-New Code Crosswalk'!D:D,1,FALSE)</f>
        <v>300002-74505-81000</v>
      </c>
      <c r="E2452" s="327" t="str">
        <f t="shared" si="38"/>
        <v/>
      </c>
    </row>
    <row r="2453" spans="1:5" x14ac:dyDescent="0.25">
      <c r="A2453" t="s">
        <v>16124</v>
      </c>
      <c r="B2453" t="s">
        <v>16125</v>
      </c>
      <c r="C2453"/>
      <c r="D2453" t="str">
        <f>VLOOKUP(A2453,'Step 2 - Old-New Code Crosswalk'!D:D,1,FALSE)</f>
        <v>300002-74505-82000</v>
      </c>
      <c r="E2453" s="327" t="str">
        <f t="shared" si="38"/>
        <v/>
      </c>
    </row>
    <row r="2454" spans="1:5" x14ac:dyDescent="0.25">
      <c r="A2454" t="s">
        <v>16126</v>
      </c>
      <c r="B2454" t="s">
        <v>16127</v>
      </c>
      <c r="C2454"/>
      <c r="D2454" t="str">
        <f>VLOOKUP(A2454,'Step 2 - Old-New Code Crosswalk'!D:D,1,FALSE)</f>
        <v>300002-74505-87024</v>
      </c>
      <c r="E2454" s="327" t="str">
        <f t="shared" si="38"/>
        <v/>
      </c>
    </row>
    <row r="2455" spans="1:5" x14ac:dyDescent="0.25">
      <c r="A2455" t="s">
        <v>16128</v>
      </c>
      <c r="B2455" t="s">
        <v>16129</v>
      </c>
      <c r="C2455"/>
      <c r="D2455" t="e">
        <f>VLOOKUP(A2455,'Step 2 - Old-New Code Crosswalk'!D:D,1,FALSE)</f>
        <v>#N/A</v>
      </c>
      <c r="E2455" s="327" t="e">
        <f t="shared" si="38"/>
        <v>#N/A</v>
      </c>
    </row>
    <row r="2456" spans="1:5" x14ac:dyDescent="0.25">
      <c r="A2456" t="s">
        <v>16130</v>
      </c>
      <c r="B2456" t="s">
        <v>16131</v>
      </c>
      <c r="C2456"/>
      <c r="D2456" t="e">
        <f>VLOOKUP(A2456,'Step 2 - Old-New Code Crosswalk'!D:D,1,FALSE)</f>
        <v>#N/A</v>
      </c>
      <c r="E2456" s="327" t="e">
        <f t="shared" si="38"/>
        <v>#N/A</v>
      </c>
    </row>
    <row r="2457" spans="1:5" x14ac:dyDescent="0.25">
      <c r="A2457" t="s">
        <v>7192</v>
      </c>
      <c r="B2457" t="s">
        <v>16132</v>
      </c>
      <c r="C2457"/>
      <c r="D2457" t="str">
        <f>VLOOKUP(A2457,'Step 2 - Old-New Code Crosswalk'!D:D,1,FALSE)</f>
        <v>300003-00000-10103</v>
      </c>
      <c r="E2457" s="327" t="str">
        <f t="shared" si="38"/>
        <v/>
      </c>
    </row>
    <row r="2458" spans="1:5" x14ac:dyDescent="0.25">
      <c r="A2458" t="s">
        <v>16133</v>
      </c>
      <c r="B2458" t="s">
        <v>16134</v>
      </c>
      <c r="C2458"/>
      <c r="D2458" t="e">
        <f>VLOOKUP(A2458,'Step 2 - Old-New Code Crosswalk'!D:D,1,FALSE)</f>
        <v>#N/A</v>
      </c>
      <c r="E2458" s="327" t="e">
        <f t="shared" si="38"/>
        <v>#N/A</v>
      </c>
    </row>
    <row r="2459" spans="1:5" x14ac:dyDescent="0.25">
      <c r="A2459" t="s">
        <v>16135</v>
      </c>
      <c r="B2459" t="s">
        <v>16136</v>
      </c>
      <c r="C2459"/>
      <c r="D2459" t="e">
        <f>VLOOKUP(A2459,'Step 2 - Old-New Code Crosswalk'!D:D,1,FALSE)</f>
        <v>#N/A</v>
      </c>
      <c r="E2459" s="327" t="e">
        <f t="shared" si="38"/>
        <v>#N/A</v>
      </c>
    </row>
    <row r="2460" spans="1:5" x14ac:dyDescent="0.25">
      <c r="A2460" t="s">
        <v>16137</v>
      </c>
      <c r="B2460" t="s">
        <v>16138</v>
      </c>
      <c r="C2460"/>
      <c r="D2460" t="str">
        <f>VLOOKUP(A2460,'Step 2 - Old-New Code Crosswalk'!D:D,1,FALSE)</f>
        <v>300003-00000-11400</v>
      </c>
      <c r="E2460" s="327" t="str">
        <f t="shared" si="38"/>
        <v/>
      </c>
    </row>
    <row r="2461" spans="1:5" x14ac:dyDescent="0.25">
      <c r="A2461" t="s">
        <v>16139</v>
      </c>
      <c r="B2461" t="s">
        <v>16140</v>
      </c>
      <c r="C2461"/>
      <c r="D2461" t="str">
        <f>VLOOKUP(A2461,'Step 2 - Old-New Code Crosswalk'!D:D,1,FALSE)</f>
        <v>300003-00000-12000</v>
      </c>
      <c r="E2461" s="327" t="str">
        <f t="shared" si="38"/>
        <v/>
      </c>
    </row>
    <row r="2462" spans="1:5" x14ac:dyDescent="0.25">
      <c r="A2462" t="s">
        <v>7207</v>
      </c>
      <c r="B2462" t="s">
        <v>16141</v>
      </c>
      <c r="C2462"/>
      <c r="D2462" t="str">
        <f>VLOOKUP(A2462,'Step 2 - Old-New Code Crosswalk'!D:D,1,FALSE)</f>
        <v>300003-00000-30000</v>
      </c>
      <c r="E2462" s="327" t="str">
        <f t="shared" si="38"/>
        <v/>
      </c>
    </row>
    <row r="2463" spans="1:5" x14ac:dyDescent="0.25">
      <c r="A2463" t="s">
        <v>7210</v>
      </c>
      <c r="B2463" t="s">
        <v>16142</v>
      </c>
      <c r="C2463"/>
      <c r="D2463" t="str">
        <f>VLOOKUP(A2463,'Step 2 - Old-New Code Crosswalk'!D:D,1,FALSE)</f>
        <v>300003-00000-41002</v>
      </c>
      <c r="E2463" s="327" t="str">
        <f t="shared" si="38"/>
        <v/>
      </c>
    </row>
    <row r="2464" spans="1:5" x14ac:dyDescent="0.25">
      <c r="A2464" t="s">
        <v>16143</v>
      </c>
      <c r="B2464" t="s">
        <v>16144</v>
      </c>
      <c r="C2464"/>
      <c r="D2464" t="str">
        <f>VLOOKUP(A2464,'Step 2 - Old-New Code Crosswalk'!D:D,1,FALSE)</f>
        <v>300003-00000-41003</v>
      </c>
      <c r="E2464" s="327" t="str">
        <f t="shared" si="38"/>
        <v/>
      </c>
    </row>
    <row r="2465" spans="1:5" x14ac:dyDescent="0.25">
      <c r="A2465" t="s">
        <v>16145</v>
      </c>
      <c r="B2465" t="s">
        <v>16142</v>
      </c>
      <c r="C2465"/>
      <c r="D2465" t="e">
        <f>VLOOKUP(A2465,'Step 2 - Old-New Code Crosswalk'!D:D,1,FALSE)</f>
        <v>#N/A</v>
      </c>
      <c r="E2465" s="327" t="e">
        <f t="shared" si="38"/>
        <v>#N/A</v>
      </c>
    </row>
    <row r="2466" spans="1:5" x14ac:dyDescent="0.25">
      <c r="A2466" t="s">
        <v>7217</v>
      </c>
      <c r="B2466" t="s">
        <v>16144</v>
      </c>
      <c r="C2466"/>
      <c r="D2466" t="str">
        <f>VLOOKUP(A2466,'Step 2 - Old-New Code Crosswalk'!D:D,1,FALSE)</f>
        <v>300003-00000-41103</v>
      </c>
      <c r="E2466" s="327" t="str">
        <f t="shared" si="38"/>
        <v/>
      </c>
    </row>
    <row r="2467" spans="1:5" x14ac:dyDescent="0.25">
      <c r="A2467" t="s">
        <v>16146</v>
      </c>
      <c r="B2467" t="s">
        <v>16142</v>
      </c>
      <c r="C2467"/>
      <c r="D2467" t="e">
        <f>VLOOKUP(A2467,'Step 2 - Old-New Code Crosswalk'!D:D,1,FALSE)</f>
        <v>#N/A</v>
      </c>
      <c r="E2467" s="327" t="e">
        <f t="shared" si="38"/>
        <v>#N/A</v>
      </c>
    </row>
    <row r="2468" spans="1:5" x14ac:dyDescent="0.25">
      <c r="A2468" t="s">
        <v>16147</v>
      </c>
      <c r="B2468" t="s">
        <v>16144</v>
      </c>
      <c r="C2468"/>
      <c r="D2468" t="e">
        <f>VLOOKUP(A2468,'Step 2 - Old-New Code Crosswalk'!D:D,1,FALSE)</f>
        <v>#N/A</v>
      </c>
      <c r="E2468" s="327" t="e">
        <f t="shared" si="38"/>
        <v>#N/A</v>
      </c>
    </row>
    <row r="2469" spans="1:5" x14ac:dyDescent="0.25">
      <c r="A2469" t="s">
        <v>16148</v>
      </c>
      <c r="B2469" t="s">
        <v>16142</v>
      </c>
      <c r="C2469"/>
      <c r="D2469" t="e">
        <f>VLOOKUP(A2469,'Step 2 - Old-New Code Crosswalk'!D:D,1,FALSE)</f>
        <v>#N/A</v>
      </c>
      <c r="E2469" s="327" t="e">
        <f t="shared" si="38"/>
        <v>#N/A</v>
      </c>
    </row>
    <row r="2470" spans="1:5" x14ac:dyDescent="0.25">
      <c r="A2470" t="s">
        <v>16149</v>
      </c>
      <c r="B2470" t="s">
        <v>16144</v>
      </c>
      <c r="C2470"/>
      <c r="D2470" t="e">
        <f>VLOOKUP(A2470,'Step 2 - Old-New Code Crosswalk'!D:D,1,FALSE)</f>
        <v>#N/A</v>
      </c>
      <c r="E2470" s="327" t="e">
        <f t="shared" si="38"/>
        <v>#N/A</v>
      </c>
    </row>
    <row r="2471" spans="1:5" x14ac:dyDescent="0.25">
      <c r="A2471" t="s">
        <v>16150</v>
      </c>
      <c r="B2471" t="s">
        <v>16142</v>
      </c>
      <c r="C2471"/>
      <c r="D2471" t="e">
        <f>VLOOKUP(A2471,'Step 2 - Old-New Code Crosswalk'!D:D,1,FALSE)</f>
        <v>#N/A</v>
      </c>
      <c r="E2471" s="327" t="e">
        <f t="shared" si="38"/>
        <v>#N/A</v>
      </c>
    </row>
    <row r="2472" spans="1:5" x14ac:dyDescent="0.25">
      <c r="A2472" t="s">
        <v>16151</v>
      </c>
      <c r="B2472" t="s">
        <v>16144</v>
      </c>
      <c r="C2472"/>
      <c r="D2472" t="e">
        <f>VLOOKUP(A2472,'Step 2 - Old-New Code Crosswalk'!D:D,1,FALSE)</f>
        <v>#N/A</v>
      </c>
      <c r="E2472" s="327" t="e">
        <f t="shared" si="38"/>
        <v>#N/A</v>
      </c>
    </row>
    <row r="2473" spans="1:5" x14ac:dyDescent="0.25">
      <c r="A2473" t="s">
        <v>16152</v>
      </c>
      <c r="B2473" t="s">
        <v>16142</v>
      </c>
      <c r="C2473"/>
      <c r="D2473" t="e">
        <f>VLOOKUP(A2473,'Step 2 - Old-New Code Crosswalk'!D:D,1,FALSE)</f>
        <v>#N/A</v>
      </c>
      <c r="E2473" s="327" t="e">
        <f t="shared" si="38"/>
        <v>#N/A</v>
      </c>
    </row>
    <row r="2474" spans="1:5" x14ac:dyDescent="0.25">
      <c r="A2474" t="s">
        <v>16153</v>
      </c>
      <c r="B2474" t="s">
        <v>16144</v>
      </c>
      <c r="C2474"/>
      <c r="D2474" t="e">
        <f>VLOOKUP(A2474,'Step 2 - Old-New Code Crosswalk'!D:D,1,FALSE)</f>
        <v>#N/A</v>
      </c>
      <c r="E2474" s="327" t="e">
        <f t="shared" si="38"/>
        <v>#N/A</v>
      </c>
    </row>
    <row r="2475" spans="1:5" x14ac:dyDescent="0.25">
      <c r="A2475" t="s">
        <v>16154</v>
      </c>
      <c r="B2475" t="s">
        <v>16155</v>
      </c>
      <c r="C2475"/>
      <c r="D2475" t="str">
        <f>VLOOKUP(A2475,'Step 2 - Old-New Code Crosswalk'!D:D,1,FALSE)</f>
        <v>300003-00000-52100</v>
      </c>
      <c r="E2475" s="327" t="str">
        <f t="shared" si="38"/>
        <v/>
      </c>
    </row>
    <row r="2476" spans="1:5" x14ac:dyDescent="0.25">
      <c r="A2476" t="s">
        <v>16156</v>
      </c>
      <c r="B2476" t="s">
        <v>16157</v>
      </c>
      <c r="C2476"/>
      <c r="D2476" t="str">
        <f>VLOOKUP(A2476,'Step 2 - Old-New Code Crosswalk'!D:D,1,FALSE)</f>
        <v>300003-00000-55004</v>
      </c>
      <c r="E2476" s="327" t="str">
        <f t="shared" si="38"/>
        <v/>
      </c>
    </row>
    <row r="2477" spans="1:5" x14ac:dyDescent="0.25">
      <c r="A2477" t="s">
        <v>20268</v>
      </c>
      <c r="B2477" t="s">
        <v>20774</v>
      </c>
      <c r="C2477"/>
      <c r="D2477" t="str">
        <f>VLOOKUP(A2477,'Step 2 - Old-New Code Crosswalk'!D:D,1,FALSE)</f>
        <v>300003-00000-59000</v>
      </c>
      <c r="E2477" s="327" t="str">
        <f t="shared" si="38"/>
        <v/>
      </c>
    </row>
    <row r="2478" spans="1:5" x14ac:dyDescent="0.25">
      <c r="A2478" t="s">
        <v>20269</v>
      </c>
      <c r="B2478" t="s">
        <v>20775</v>
      </c>
      <c r="C2478"/>
      <c r="D2478" t="str">
        <f>VLOOKUP(A2478,'Step 2 - Old-New Code Crosswalk'!D:D,1,FALSE)</f>
        <v>300003-00000-59001</v>
      </c>
      <c r="E2478" s="327" t="str">
        <f t="shared" si="38"/>
        <v/>
      </c>
    </row>
    <row r="2479" spans="1:5" x14ac:dyDescent="0.25">
      <c r="A2479" t="s">
        <v>20270</v>
      </c>
      <c r="B2479" t="s">
        <v>20776</v>
      </c>
      <c r="C2479"/>
      <c r="D2479" t="str">
        <f>VLOOKUP(A2479,'Step 2 - Old-New Code Crosswalk'!D:D,1,FALSE)</f>
        <v>300003-00000-59004</v>
      </c>
      <c r="E2479" s="327" t="str">
        <f t="shared" si="38"/>
        <v/>
      </c>
    </row>
    <row r="2480" spans="1:5" x14ac:dyDescent="0.25">
      <c r="A2480" t="s">
        <v>20271</v>
      </c>
      <c r="B2480" t="s">
        <v>20777</v>
      </c>
      <c r="C2480"/>
      <c r="D2480" t="str">
        <f>VLOOKUP(A2480,'Step 2 - Old-New Code Crosswalk'!D:D,1,FALSE)</f>
        <v>300003-00000-59005</v>
      </c>
      <c r="E2480" s="327" t="str">
        <f t="shared" si="38"/>
        <v/>
      </c>
    </row>
    <row r="2481" spans="1:5" x14ac:dyDescent="0.25">
      <c r="A2481" t="s">
        <v>20272</v>
      </c>
      <c r="B2481" t="s">
        <v>20778</v>
      </c>
      <c r="C2481"/>
      <c r="D2481" t="str">
        <f>VLOOKUP(A2481,'Step 2 - Old-New Code Crosswalk'!D:D,1,FALSE)</f>
        <v>300003-00000-59100</v>
      </c>
      <c r="E2481" s="327" t="str">
        <f t="shared" si="38"/>
        <v/>
      </c>
    </row>
    <row r="2482" spans="1:5" x14ac:dyDescent="0.25">
      <c r="A2482" t="s">
        <v>20273</v>
      </c>
      <c r="B2482" t="s">
        <v>20779</v>
      </c>
      <c r="C2482"/>
      <c r="D2482" t="str">
        <f>VLOOKUP(A2482,'Step 2 - Old-New Code Crosswalk'!D:D,1,FALSE)</f>
        <v>300003-00000-59101</v>
      </c>
      <c r="E2482" s="327" t="str">
        <f t="shared" si="38"/>
        <v/>
      </c>
    </row>
    <row r="2483" spans="1:5" x14ac:dyDescent="0.25">
      <c r="A2483" t="s">
        <v>20274</v>
      </c>
      <c r="B2483" t="s">
        <v>20780</v>
      </c>
      <c r="C2483"/>
      <c r="D2483" t="str">
        <f>VLOOKUP(A2483,'Step 2 - Old-New Code Crosswalk'!D:D,1,FALSE)</f>
        <v>300003-00000-59102</v>
      </c>
      <c r="E2483" s="327" t="str">
        <f t="shared" si="38"/>
        <v/>
      </c>
    </row>
    <row r="2484" spans="1:5" x14ac:dyDescent="0.25">
      <c r="A2484" t="s">
        <v>21808</v>
      </c>
      <c r="B2484" t="s">
        <v>21809</v>
      </c>
      <c r="C2484"/>
      <c r="D2484" t="e">
        <f>VLOOKUP(A2484,'Step 2 - Old-New Code Crosswalk'!D:D,1,FALSE)</f>
        <v>#N/A</v>
      </c>
      <c r="E2484" s="327" t="e">
        <f t="shared" si="38"/>
        <v>#N/A</v>
      </c>
    </row>
    <row r="2485" spans="1:5" x14ac:dyDescent="0.25">
      <c r="A2485" t="s">
        <v>20275</v>
      </c>
      <c r="B2485" t="s">
        <v>20781</v>
      </c>
      <c r="C2485"/>
      <c r="D2485" t="str">
        <f>VLOOKUP(A2485,'Step 2 - Old-New Code Crosswalk'!D:D,1,FALSE)</f>
        <v>300003-00000-59105</v>
      </c>
      <c r="E2485" s="327" t="str">
        <f t="shared" si="38"/>
        <v/>
      </c>
    </row>
    <row r="2486" spans="1:5" x14ac:dyDescent="0.25">
      <c r="A2486" t="s">
        <v>7222</v>
      </c>
      <c r="B2486" t="s">
        <v>16158</v>
      </c>
      <c r="C2486">
        <v>318000</v>
      </c>
      <c r="D2486" t="str">
        <f>VLOOKUP(A2486,'Step 2 - Old-New Code Crosswalk'!D:D,1,FALSE)</f>
        <v>300003-74505-81000</v>
      </c>
      <c r="E2486" s="327" t="str">
        <f t="shared" si="38"/>
        <v/>
      </c>
    </row>
    <row r="2487" spans="1:5" x14ac:dyDescent="0.25">
      <c r="A2487" t="s">
        <v>11316</v>
      </c>
      <c r="B2487" t="s">
        <v>21626</v>
      </c>
      <c r="C2487">
        <v>318000</v>
      </c>
      <c r="D2487" t="e">
        <f>VLOOKUP(A2487,'Step 2 - Old-New Code Crosswalk'!D:D,1,FALSE)</f>
        <v>#N/A</v>
      </c>
      <c r="E2487" s="327" t="e">
        <f t="shared" si="38"/>
        <v>#N/A</v>
      </c>
    </row>
    <row r="2488" spans="1:5" x14ac:dyDescent="0.25">
      <c r="A2488" t="s">
        <v>16159</v>
      </c>
      <c r="B2488" t="s">
        <v>16160</v>
      </c>
      <c r="C2488"/>
      <c r="D2488" t="str">
        <f>VLOOKUP(A2488,'Step 2 - Old-New Code Crosswalk'!D:D,1,FALSE)</f>
        <v>300003-80500-85200</v>
      </c>
      <c r="E2488" s="327" t="str">
        <f t="shared" si="38"/>
        <v/>
      </c>
    </row>
    <row r="2489" spans="1:5" x14ac:dyDescent="0.25">
      <c r="A2489" t="s">
        <v>16161</v>
      </c>
      <c r="B2489" t="s">
        <v>16162</v>
      </c>
      <c r="C2489"/>
      <c r="D2489" t="e">
        <f>VLOOKUP(A2489,'Step 2 - Old-New Code Crosswalk'!D:D,1,FALSE)</f>
        <v>#N/A</v>
      </c>
      <c r="E2489" s="327" t="e">
        <f t="shared" si="38"/>
        <v>#N/A</v>
      </c>
    </row>
    <row r="2490" spans="1:5" x14ac:dyDescent="0.25">
      <c r="A2490" t="s">
        <v>16163</v>
      </c>
      <c r="B2490" t="s">
        <v>16164</v>
      </c>
      <c r="C2490"/>
      <c r="D2490" t="e">
        <f>VLOOKUP(A2490,'Step 2 - Old-New Code Crosswalk'!D:D,1,FALSE)</f>
        <v>#N/A</v>
      </c>
      <c r="E2490" s="327" t="e">
        <f t="shared" si="38"/>
        <v>#N/A</v>
      </c>
    </row>
    <row r="2491" spans="1:5" x14ac:dyDescent="0.25">
      <c r="A2491" t="s">
        <v>16165</v>
      </c>
      <c r="B2491" t="s">
        <v>16166</v>
      </c>
      <c r="C2491"/>
      <c r="D2491" t="e">
        <f>VLOOKUP(A2491,'Step 2 - Old-New Code Crosswalk'!D:D,1,FALSE)</f>
        <v>#N/A</v>
      </c>
      <c r="E2491" s="327" t="e">
        <f t="shared" si="38"/>
        <v>#N/A</v>
      </c>
    </row>
    <row r="2492" spans="1:5" x14ac:dyDescent="0.25">
      <c r="A2492" t="s">
        <v>16167</v>
      </c>
      <c r="B2492" t="s">
        <v>16168</v>
      </c>
      <c r="C2492"/>
      <c r="D2492" t="e">
        <f>VLOOKUP(A2492,'Step 2 - Old-New Code Crosswalk'!D:D,1,FALSE)</f>
        <v>#N/A</v>
      </c>
      <c r="E2492" s="327" t="e">
        <f t="shared" si="38"/>
        <v>#N/A</v>
      </c>
    </row>
    <row r="2493" spans="1:5" x14ac:dyDescent="0.25">
      <c r="A2493" t="s">
        <v>16169</v>
      </c>
      <c r="B2493" t="s">
        <v>16170</v>
      </c>
      <c r="C2493"/>
      <c r="D2493" t="str">
        <f>VLOOKUP(A2493,'Step 2 - Old-New Code Crosswalk'!D:D,1,FALSE)</f>
        <v>300004-00000-10103</v>
      </c>
      <c r="E2493" s="327" t="str">
        <f t="shared" si="38"/>
        <v/>
      </c>
    </row>
    <row r="2494" spans="1:5" x14ac:dyDescent="0.25">
      <c r="A2494" t="s">
        <v>16171</v>
      </c>
      <c r="B2494" t="s">
        <v>16172</v>
      </c>
      <c r="C2494"/>
      <c r="D2494" t="e">
        <f>VLOOKUP(A2494,'Step 2 - Old-New Code Crosswalk'!D:D,1,FALSE)</f>
        <v>#N/A</v>
      </c>
      <c r="E2494" s="327" t="e">
        <f t="shared" si="38"/>
        <v>#N/A</v>
      </c>
    </row>
    <row r="2495" spans="1:5" x14ac:dyDescent="0.25">
      <c r="A2495" t="s">
        <v>16173</v>
      </c>
      <c r="B2495" t="s">
        <v>16174</v>
      </c>
      <c r="C2495"/>
      <c r="D2495" t="str">
        <f>VLOOKUP(A2495,'Step 2 - Old-New Code Crosswalk'!D:D,1,FALSE)</f>
        <v>300004-00000-10301</v>
      </c>
      <c r="E2495" s="327" t="str">
        <f t="shared" si="38"/>
        <v/>
      </c>
    </row>
    <row r="2496" spans="1:5" x14ac:dyDescent="0.25">
      <c r="A2496" t="s">
        <v>16175</v>
      </c>
      <c r="B2496" t="s">
        <v>16176</v>
      </c>
      <c r="C2496"/>
      <c r="D2496" t="str">
        <f>VLOOKUP(A2496,'Step 2 - Old-New Code Crosswalk'!D:D,1,FALSE)</f>
        <v>300004-00000-11400</v>
      </c>
      <c r="E2496" s="327" t="str">
        <f t="shared" si="38"/>
        <v/>
      </c>
    </row>
    <row r="2497" spans="1:5" x14ac:dyDescent="0.25">
      <c r="A2497" t="s">
        <v>16177</v>
      </c>
      <c r="B2497" t="s">
        <v>16178</v>
      </c>
      <c r="C2497"/>
      <c r="D2497" t="str">
        <f>VLOOKUP(A2497,'Step 2 - Old-New Code Crosswalk'!D:D,1,FALSE)</f>
        <v>300004-00000-30000</v>
      </c>
      <c r="E2497" s="327" t="str">
        <f t="shared" si="38"/>
        <v/>
      </c>
    </row>
    <row r="2498" spans="1:5" x14ac:dyDescent="0.25">
      <c r="A2498" t="s">
        <v>16179</v>
      </c>
      <c r="B2498" t="s">
        <v>16180</v>
      </c>
      <c r="C2498"/>
      <c r="D2498" t="str">
        <f>VLOOKUP(A2498,'Step 2 - Old-New Code Crosswalk'!D:D,1,FALSE)</f>
        <v>300004-00000-52100</v>
      </c>
      <c r="E2498" s="327" t="str">
        <f t="shared" ref="E2498:E2561" si="39">IF(A2498=D2498,"","ERROR")</f>
        <v/>
      </c>
    </row>
    <row r="2499" spans="1:5" x14ac:dyDescent="0.25">
      <c r="A2499" t="s">
        <v>20276</v>
      </c>
      <c r="B2499" t="s">
        <v>20782</v>
      </c>
      <c r="C2499"/>
      <c r="D2499" t="str">
        <f>VLOOKUP(A2499,'Step 2 - Old-New Code Crosswalk'!D:D,1,FALSE)</f>
        <v>300004-00000-59000</v>
      </c>
      <c r="E2499" s="327" t="str">
        <f t="shared" si="39"/>
        <v/>
      </c>
    </row>
    <row r="2500" spans="1:5" x14ac:dyDescent="0.25">
      <c r="A2500" t="s">
        <v>20277</v>
      </c>
      <c r="B2500" t="s">
        <v>20783</v>
      </c>
      <c r="C2500"/>
      <c r="D2500" t="str">
        <f>VLOOKUP(A2500,'Step 2 - Old-New Code Crosswalk'!D:D,1,FALSE)</f>
        <v>300004-00000-59005</v>
      </c>
      <c r="E2500" s="327" t="str">
        <f t="shared" si="39"/>
        <v/>
      </c>
    </row>
    <row r="2501" spans="1:5" x14ac:dyDescent="0.25">
      <c r="A2501" t="s">
        <v>20278</v>
      </c>
      <c r="B2501" t="s">
        <v>20784</v>
      </c>
      <c r="C2501"/>
      <c r="D2501" t="str">
        <f>VLOOKUP(A2501,'Step 2 - Old-New Code Crosswalk'!D:D,1,FALSE)</f>
        <v>300004-00000-59100</v>
      </c>
      <c r="E2501" s="327" t="str">
        <f t="shared" si="39"/>
        <v/>
      </c>
    </row>
    <row r="2502" spans="1:5" x14ac:dyDescent="0.25">
      <c r="A2502" t="s">
        <v>20279</v>
      </c>
      <c r="B2502" t="s">
        <v>20785</v>
      </c>
      <c r="C2502"/>
      <c r="D2502" t="str">
        <f>VLOOKUP(A2502,'Step 2 - Old-New Code Crosswalk'!D:D,1,FALSE)</f>
        <v>300004-00000-59105</v>
      </c>
      <c r="E2502" s="327" t="str">
        <f t="shared" si="39"/>
        <v/>
      </c>
    </row>
    <row r="2503" spans="1:5" x14ac:dyDescent="0.25">
      <c r="A2503" t="s">
        <v>16181</v>
      </c>
      <c r="B2503" t="s">
        <v>16182</v>
      </c>
      <c r="C2503"/>
      <c r="D2503" t="e">
        <f>VLOOKUP(A2503,'Step 2 - Old-New Code Crosswalk'!D:D,1,FALSE)</f>
        <v>#N/A</v>
      </c>
      <c r="E2503" s="327" t="e">
        <f t="shared" si="39"/>
        <v>#N/A</v>
      </c>
    </row>
    <row r="2504" spans="1:5" x14ac:dyDescent="0.25">
      <c r="A2504" t="s">
        <v>16183</v>
      </c>
      <c r="B2504" t="s">
        <v>16184</v>
      </c>
      <c r="C2504"/>
      <c r="D2504" t="str">
        <f>VLOOKUP(A2504,'Step 2 - Old-New Code Crosswalk'!D:D,1,FALSE)</f>
        <v>300005-00000-10103</v>
      </c>
      <c r="E2504" s="327" t="str">
        <f t="shared" si="39"/>
        <v/>
      </c>
    </row>
    <row r="2505" spans="1:5" x14ac:dyDescent="0.25">
      <c r="A2505" t="s">
        <v>16185</v>
      </c>
      <c r="B2505" t="s">
        <v>16186</v>
      </c>
      <c r="C2505"/>
      <c r="D2505" t="e">
        <f>VLOOKUP(A2505,'Step 2 - Old-New Code Crosswalk'!D:D,1,FALSE)</f>
        <v>#N/A</v>
      </c>
      <c r="E2505" s="327" t="e">
        <f t="shared" si="39"/>
        <v>#N/A</v>
      </c>
    </row>
    <row r="2506" spans="1:5" x14ac:dyDescent="0.25">
      <c r="A2506" t="s">
        <v>16187</v>
      </c>
      <c r="B2506" t="s">
        <v>16188</v>
      </c>
      <c r="C2506"/>
      <c r="D2506" t="str">
        <f>VLOOKUP(A2506,'Step 2 - Old-New Code Crosswalk'!D:D,1,FALSE)</f>
        <v>300005-00000-20000</v>
      </c>
      <c r="E2506" s="327" t="str">
        <f t="shared" si="39"/>
        <v/>
      </c>
    </row>
    <row r="2507" spans="1:5" x14ac:dyDescent="0.25">
      <c r="A2507" t="s">
        <v>16189</v>
      </c>
      <c r="B2507" t="s">
        <v>16190</v>
      </c>
      <c r="C2507"/>
      <c r="D2507" t="str">
        <f>VLOOKUP(A2507,'Step 2 - Old-New Code Crosswalk'!D:D,1,FALSE)</f>
        <v>300005-00000-23001</v>
      </c>
      <c r="E2507" s="327" t="str">
        <f t="shared" si="39"/>
        <v/>
      </c>
    </row>
    <row r="2508" spans="1:5" x14ac:dyDescent="0.25">
      <c r="A2508" t="s">
        <v>16191</v>
      </c>
      <c r="B2508" t="s">
        <v>16192</v>
      </c>
      <c r="C2508"/>
      <c r="D2508" t="str">
        <f>VLOOKUP(A2508,'Step 2 - Old-New Code Crosswalk'!D:D,1,FALSE)</f>
        <v>300005-00000-23004</v>
      </c>
      <c r="E2508" s="327" t="str">
        <f t="shared" si="39"/>
        <v/>
      </c>
    </row>
    <row r="2509" spans="1:5" x14ac:dyDescent="0.25">
      <c r="A2509" t="s">
        <v>16193</v>
      </c>
      <c r="B2509" t="s">
        <v>16194</v>
      </c>
      <c r="C2509"/>
      <c r="D2509" t="str">
        <f>VLOOKUP(A2509,'Step 2 - Old-New Code Crosswalk'!D:D,1,FALSE)</f>
        <v>300005-00000-30000</v>
      </c>
      <c r="E2509" s="327" t="str">
        <f t="shared" si="39"/>
        <v/>
      </c>
    </row>
    <row r="2510" spans="1:5" x14ac:dyDescent="0.25">
      <c r="A2510" t="s">
        <v>16195</v>
      </c>
      <c r="B2510" t="s">
        <v>16196</v>
      </c>
      <c r="C2510"/>
      <c r="D2510" t="str">
        <f>VLOOKUP(A2510,'Step 2 - Old-New Code Crosswalk'!D:D,1,FALSE)</f>
        <v>300005-00000-41002</v>
      </c>
      <c r="E2510" s="327" t="str">
        <f t="shared" si="39"/>
        <v/>
      </c>
    </row>
    <row r="2511" spans="1:5" x14ac:dyDescent="0.25">
      <c r="A2511" t="s">
        <v>7245</v>
      </c>
      <c r="B2511" t="s">
        <v>16196</v>
      </c>
      <c r="C2511"/>
      <c r="D2511" t="str">
        <f>VLOOKUP(A2511,'Step 2 - Old-New Code Crosswalk'!D:D,1,FALSE)</f>
        <v>300005-00000-41102</v>
      </c>
      <c r="E2511" s="327" t="str">
        <f t="shared" si="39"/>
        <v/>
      </c>
    </row>
    <row r="2512" spans="1:5" x14ac:dyDescent="0.25">
      <c r="A2512" t="s">
        <v>16197</v>
      </c>
      <c r="B2512" t="s">
        <v>16196</v>
      </c>
      <c r="C2512"/>
      <c r="D2512" t="e">
        <f>VLOOKUP(A2512,'Step 2 - Old-New Code Crosswalk'!D:D,1,FALSE)</f>
        <v>#N/A</v>
      </c>
      <c r="E2512" s="327" t="e">
        <f t="shared" si="39"/>
        <v>#N/A</v>
      </c>
    </row>
    <row r="2513" spans="1:5" x14ac:dyDescent="0.25">
      <c r="A2513" t="s">
        <v>16198</v>
      </c>
      <c r="B2513" t="s">
        <v>16196</v>
      </c>
      <c r="C2513"/>
      <c r="D2513" t="e">
        <f>VLOOKUP(A2513,'Step 2 - Old-New Code Crosswalk'!D:D,1,FALSE)</f>
        <v>#N/A</v>
      </c>
      <c r="E2513" s="327" t="e">
        <f t="shared" si="39"/>
        <v>#N/A</v>
      </c>
    </row>
    <row r="2514" spans="1:5" x14ac:dyDescent="0.25">
      <c r="A2514" t="s">
        <v>16199</v>
      </c>
      <c r="B2514" t="s">
        <v>16196</v>
      </c>
      <c r="C2514"/>
      <c r="D2514" t="e">
        <f>VLOOKUP(A2514,'Step 2 - Old-New Code Crosswalk'!D:D,1,FALSE)</f>
        <v>#N/A</v>
      </c>
      <c r="E2514" s="327" t="e">
        <f t="shared" si="39"/>
        <v>#N/A</v>
      </c>
    </row>
    <row r="2515" spans="1:5" x14ac:dyDescent="0.25">
      <c r="A2515" t="s">
        <v>16200</v>
      </c>
      <c r="B2515" t="s">
        <v>16196</v>
      </c>
      <c r="C2515"/>
      <c r="D2515" t="e">
        <f>VLOOKUP(A2515,'Step 2 - Old-New Code Crosswalk'!D:D,1,FALSE)</f>
        <v>#N/A</v>
      </c>
      <c r="E2515" s="327" t="e">
        <f t="shared" si="39"/>
        <v>#N/A</v>
      </c>
    </row>
    <row r="2516" spans="1:5" x14ac:dyDescent="0.25">
      <c r="A2516" t="s">
        <v>16201</v>
      </c>
      <c r="B2516" t="s">
        <v>16202</v>
      </c>
      <c r="C2516"/>
      <c r="D2516" t="str">
        <f>VLOOKUP(A2516,'Step 2 - Old-New Code Crosswalk'!D:D,1,FALSE)</f>
        <v>300005-00000-42015</v>
      </c>
      <c r="E2516" s="327" t="str">
        <f t="shared" si="39"/>
        <v/>
      </c>
    </row>
    <row r="2517" spans="1:5" x14ac:dyDescent="0.25">
      <c r="A2517" t="s">
        <v>20280</v>
      </c>
      <c r="B2517" t="s">
        <v>20786</v>
      </c>
      <c r="C2517"/>
      <c r="D2517" t="str">
        <f>VLOOKUP(A2517,'Step 2 - Old-New Code Crosswalk'!D:D,1,FALSE)</f>
        <v>300005-00000-59000</v>
      </c>
      <c r="E2517" s="327" t="str">
        <f t="shared" si="39"/>
        <v/>
      </c>
    </row>
    <row r="2518" spans="1:5" x14ac:dyDescent="0.25">
      <c r="A2518" t="s">
        <v>20281</v>
      </c>
      <c r="B2518" t="s">
        <v>20787</v>
      </c>
      <c r="C2518"/>
      <c r="D2518" t="str">
        <f>VLOOKUP(A2518,'Step 2 - Old-New Code Crosswalk'!D:D,1,FALSE)</f>
        <v>300005-00000-59100</v>
      </c>
      <c r="E2518" s="327" t="str">
        <f t="shared" si="39"/>
        <v/>
      </c>
    </row>
    <row r="2519" spans="1:5" x14ac:dyDescent="0.25">
      <c r="A2519" t="s">
        <v>20282</v>
      </c>
      <c r="B2519" t="s">
        <v>20788</v>
      </c>
      <c r="C2519"/>
      <c r="D2519" t="str">
        <f>VLOOKUP(A2519,'Step 2 - Old-New Code Crosswalk'!D:D,1,FALSE)</f>
        <v>300005-00000-59104</v>
      </c>
      <c r="E2519" s="327" t="str">
        <f t="shared" si="39"/>
        <v/>
      </c>
    </row>
    <row r="2520" spans="1:5" x14ac:dyDescent="0.25">
      <c r="A2520" t="s">
        <v>16203</v>
      </c>
      <c r="B2520" t="s">
        <v>16204</v>
      </c>
      <c r="C2520"/>
      <c r="D2520" t="str">
        <f>VLOOKUP(A2520,'Step 2 - Old-New Code Crosswalk'!D:D,1,FALSE)</f>
        <v>300005-64001-84000</v>
      </c>
      <c r="E2520" s="327" t="str">
        <f t="shared" si="39"/>
        <v/>
      </c>
    </row>
    <row r="2521" spans="1:5" x14ac:dyDescent="0.25">
      <c r="A2521" t="s">
        <v>16205</v>
      </c>
      <c r="B2521" t="s">
        <v>16206</v>
      </c>
      <c r="C2521"/>
      <c r="D2521" t="str">
        <f>VLOOKUP(A2521,'Step 2 - Old-New Code Crosswalk'!D:D,1,FALSE)</f>
        <v>300005-80500-85200</v>
      </c>
      <c r="E2521" s="327" t="str">
        <f t="shared" si="39"/>
        <v/>
      </c>
    </row>
    <row r="2522" spans="1:5" x14ac:dyDescent="0.25">
      <c r="A2522" t="s">
        <v>16207</v>
      </c>
      <c r="B2522" t="s">
        <v>16208</v>
      </c>
      <c r="C2522"/>
      <c r="D2522" t="e">
        <f>VLOOKUP(A2522,'Step 2 - Old-New Code Crosswalk'!D:D,1,FALSE)</f>
        <v>#N/A</v>
      </c>
      <c r="E2522" s="327" t="e">
        <f t="shared" si="39"/>
        <v>#N/A</v>
      </c>
    </row>
    <row r="2523" spans="1:5" x14ac:dyDescent="0.25">
      <c r="A2523" t="s">
        <v>16209</v>
      </c>
      <c r="B2523" t="s">
        <v>16210</v>
      </c>
      <c r="C2523"/>
      <c r="D2523" t="e">
        <f>VLOOKUP(A2523,'Step 2 - Old-New Code Crosswalk'!D:D,1,FALSE)</f>
        <v>#N/A</v>
      </c>
      <c r="E2523" s="327" t="e">
        <f t="shared" si="39"/>
        <v>#N/A</v>
      </c>
    </row>
    <row r="2524" spans="1:5" x14ac:dyDescent="0.25">
      <c r="A2524" t="s">
        <v>16211</v>
      </c>
      <c r="B2524" t="s">
        <v>16212</v>
      </c>
      <c r="C2524"/>
      <c r="D2524" t="e">
        <f>VLOOKUP(A2524,'Step 2 - Old-New Code Crosswalk'!D:D,1,FALSE)</f>
        <v>#N/A</v>
      </c>
      <c r="E2524" s="327" t="e">
        <f t="shared" si="39"/>
        <v>#N/A</v>
      </c>
    </row>
    <row r="2525" spans="1:5" x14ac:dyDescent="0.25">
      <c r="A2525" t="s">
        <v>16213</v>
      </c>
      <c r="B2525" t="s">
        <v>16214</v>
      </c>
      <c r="C2525"/>
      <c r="D2525" t="e">
        <f>VLOOKUP(A2525,'Step 2 - Old-New Code Crosswalk'!D:D,1,FALSE)</f>
        <v>#N/A</v>
      </c>
      <c r="E2525" s="327" t="e">
        <f t="shared" si="39"/>
        <v>#N/A</v>
      </c>
    </row>
    <row r="2526" spans="1:5" x14ac:dyDescent="0.25">
      <c r="A2526" t="s">
        <v>16215</v>
      </c>
      <c r="B2526" t="s">
        <v>16216</v>
      </c>
      <c r="C2526"/>
      <c r="D2526" t="str">
        <f>VLOOKUP(A2526,'Step 2 - Old-New Code Crosswalk'!D:D,1,FALSE)</f>
        <v>300006-00000-10103</v>
      </c>
      <c r="E2526" s="327" t="str">
        <f t="shared" si="39"/>
        <v/>
      </c>
    </row>
    <row r="2527" spans="1:5" x14ac:dyDescent="0.25">
      <c r="A2527" t="s">
        <v>16217</v>
      </c>
      <c r="B2527" t="s">
        <v>16218</v>
      </c>
      <c r="C2527"/>
      <c r="D2527" t="e">
        <f>VLOOKUP(A2527,'Step 2 - Old-New Code Crosswalk'!D:D,1,FALSE)</f>
        <v>#N/A</v>
      </c>
      <c r="E2527" s="327" t="e">
        <f t="shared" si="39"/>
        <v>#N/A</v>
      </c>
    </row>
    <row r="2528" spans="1:5" x14ac:dyDescent="0.25">
      <c r="A2528" t="s">
        <v>16219</v>
      </c>
      <c r="B2528" t="s">
        <v>16220</v>
      </c>
      <c r="C2528"/>
      <c r="D2528" t="str">
        <f>VLOOKUP(A2528,'Step 2 - Old-New Code Crosswalk'!D:D,1,FALSE)</f>
        <v>300006-00000-11400</v>
      </c>
      <c r="E2528" s="327" t="str">
        <f t="shared" si="39"/>
        <v/>
      </c>
    </row>
    <row r="2529" spans="1:5" x14ac:dyDescent="0.25">
      <c r="A2529" t="s">
        <v>16221</v>
      </c>
      <c r="B2529" t="s">
        <v>16222</v>
      </c>
      <c r="C2529"/>
      <c r="D2529" t="str">
        <f>VLOOKUP(A2529,'Step 2 - Old-New Code Crosswalk'!D:D,1,FALSE)</f>
        <v>300006-00000-30000</v>
      </c>
      <c r="E2529" s="327" t="str">
        <f t="shared" si="39"/>
        <v/>
      </c>
    </row>
    <row r="2530" spans="1:5" x14ac:dyDescent="0.25">
      <c r="A2530" t="s">
        <v>16223</v>
      </c>
      <c r="B2530" t="s">
        <v>16224</v>
      </c>
      <c r="C2530"/>
      <c r="D2530" t="str">
        <f>VLOOKUP(A2530,'Step 2 - Old-New Code Crosswalk'!D:D,1,FALSE)</f>
        <v>300006-00000-41002</v>
      </c>
      <c r="E2530" s="327" t="str">
        <f t="shared" si="39"/>
        <v/>
      </c>
    </row>
    <row r="2531" spans="1:5" x14ac:dyDescent="0.25">
      <c r="A2531" t="s">
        <v>7259</v>
      </c>
      <c r="B2531" t="s">
        <v>16224</v>
      </c>
      <c r="C2531"/>
      <c r="D2531" t="str">
        <f>VLOOKUP(A2531,'Step 2 - Old-New Code Crosswalk'!D:D,1,FALSE)</f>
        <v>300006-00000-41102</v>
      </c>
      <c r="E2531" s="327" t="str">
        <f t="shared" si="39"/>
        <v/>
      </c>
    </row>
    <row r="2532" spans="1:5" x14ac:dyDescent="0.25">
      <c r="A2532" t="s">
        <v>16225</v>
      </c>
      <c r="B2532" t="s">
        <v>16224</v>
      </c>
      <c r="C2532"/>
      <c r="D2532" t="e">
        <f>VLOOKUP(A2532,'Step 2 - Old-New Code Crosswalk'!D:D,1,FALSE)</f>
        <v>#N/A</v>
      </c>
      <c r="E2532" s="327" t="e">
        <f t="shared" si="39"/>
        <v>#N/A</v>
      </c>
    </row>
    <row r="2533" spans="1:5" x14ac:dyDescent="0.25">
      <c r="A2533" t="s">
        <v>16226</v>
      </c>
      <c r="B2533" t="s">
        <v>16224</v>
      </c>
      <c r="C2533"/>
      <c r="D2533" t="e">
        <f>VLOOKUP(A2533,'Step 2 - Old-New Code Crosswalk'!D:D,1,FALSE)</f>
        <v>#N/A</v>
      </c>
      <c r="E2533" s="327" t="e">
        <f t="shared" si="39"/>
        <v>#N/A</v>
      </c>
    </row>
    <row r="2534" spans="1:5" x14ac:dyDescent="0.25">
      <c r="A2534" t="s">
        <v>16227</v>
      </c>
      <c r="B2534" t="s">
        <v>16224</v>
      </c>
      <c r="C2534"/>
      <c r="D2534" t="e">
        <f>VLOOKUP(A2534,'Step 2 - Old-New Code Crosswalk'!D:D,1,FALSE)</f>
        <v>#N/A</v>
      </c>
      <c r="E2534" s="327" t="e">
        <f t="shared" si="39"/>
        <v>#N/A</v>
      </c>
    </row>
    <row r="2535" spans="1:5" x14ac:dyDescent="0.25">
      <c r="A2535" t="s">
        <v>16228</v>
      </c>
      <c r="B2535" t="s">
        <v>16224</v>
      </c>
      <c r="C2535"/>
      <c r="D2535" t="e">
        <f>VLOOKUP(A2535,'Step 2 - Old-New Code Crosswalk'!D:D,1,FALSE)</f>
        <v>#N/A</v>
      </c>
      <c r="E2535" s="327" t="e">
        <f t="shared" si="39"/>
        <v>#N/A</v>
      </c>
    </row>
    <row r="2536" spans="1:5" x14ac:dyDescent="0.25">
      <c r="A2536" t="s">
        <v>16229</v>
      </c>
      <c r="B2536" t="s">
        <v>16230</v>
      </c>
      <c r="C2536"/>
      <c r="D2536" t="str">
        <f>VLOOKUP(A2536,'Step 2 - Old-New Code Crosswalk'!D:D,1,FALSE)</f>
        <v>300006-00000-52100</v>
      </c>
      <c r="E2536" s="327" t="str">
        <f t="shared" si="39"/>
        <v/>
      </c>
    </row>
    <row r="2537" spans="1:5" x14ac:dyDescent="0.25">
      <c r="A2537" t="s">
        <v>20283</v>
      </c>
      <c r="B2537" t="s">
        <v>20789</v>
      </c>
      <c r="C2537"/>
      <c r="D2537" t="str">
        <f>VLOOKUP(A2537,'Step 2 - Old-New Code Crosswalk'!D:D,1,FALSE)</f>
        <v>300006-00000-59000</v>
      </c>
      <c r="E2537" s="327" t="str">
        <f t="shared" si="39"/>
        <v/>
      </c>
    </row>
    <row r="2538" spans="1:5" x14ac:dyDescent="0.25">
      <c r="A2538" t="s">
        <v>20284</v>
      </c>
      <c r="B2538" t="s">
        <v>20790</v>
      </c>
      <c r="C2538"/>
      <c r="D2538" t="str">
        <f>VLOOKUP(A2538,'Step 2 - Old-New Code Crosswalk'!D:D,1,FALSE)</f>
        <v>300006-00000-59005</v>
      </c>
      <c r="E2538" s="327" t="str">
        <f t="shared" si="39"/>
        <v/>
      </c>
    </row>
    <row r="2539" spans="1:5" x14ac:dyDescent="0.25">
      <c r="A2539" t="s">
        <v>20285</v>
      </c>
      <c r="B2539" t="s">
        <v>20791</v>
      </c>
      <c r="C2539"/>
      <c r="D2539" t="str">
        <f>VLOOKUP(A2539,'Step 2 - Old-New Code Crosswalk'!D:D,1,FALSE)</f>
        <v>300006-00000-59100</v>
      </c>
      <c r="E2539" s="327" t="str">
        <f t="shared" si="39"/>
        <v/>
      </c>
    </row>
    <row r="2540" spans="1:5" x14ac:dyDescent="0.25">
      <c r="A2540" t="s">
        <v>20286</v>
      </c>
      <c r="B2540" t="s">
        <v>20792</v>
      </c>
      <c r="C2540"/>
      <c r="D2540" t="str">
        <f>VLOOKUP(A2540,'Step 2 - Old-New Code Crosswalk'!D:D,1,FALSE)</f>
        <v>300006-00000-59105</v>
      </c>
      <c r="E2540" s="327" t="str">
        <f t="shared" si="39"/>
        <v/>
      </c>
    </row>
    <row r="2541" spans="1:5" x14ac:dyDescent="0.25">
      <c r="A2541" t="s">
        <v>16231</v>
      </c>
      <c r="B2541" t="s">
        <v>16232</v>
      </c>
      <c r="C2541"/>
      <c r="D2541" t="str">
        <f>VLOOKUP(A2541,'Step 2 - Old-New Code Crosswalk'!D:D,1,FALSE)</f>
        <v>300006-80500-85200</v>
      </c>
      <c r="E2541" s="327" t="str">
        <f t="shared" si="39"/>
        <v/>
      </c>
    </row>
    <row r="2542" spans="1:5" x14ac:dyDescent="0.25">
      <c r="A2542" t="s">
        <v>16233</v>
      </c>
      <c r="B2542" t="s">
        <v>16234</v>
      </c>
      <c r="C2542"/>
      <c r="D2542" t="e">
        <f>VLOOKUP(A2542,'Step 2 - Old-New Code Crosswalk'!D:D,1,FALSE)</f>
        <v>#N/A</v>
      </c>
      <c r="E2542" s="327" t="e">
        <f t="shared" si="39"/>
        <v>#N/A</v>
      </c>
    </row>
    <row r="2543" spans="1:5" x14ac:dyDescent="0.25">
      <c r="A2543" t="s">
        <v>16235</v>
      </c>
      <c r="B2543" t="s">
        <v>16236</v>
      </c>
      <c r="C2543"/>
      <c r="D2543" t="e">
        <f>VLOOKUP(A2543,'Step 2 - Old-New Code Crosswalk'!D:D,1,FALSE)</f>
        <v>#N/A</v>
      </c>
      <c r="E2543" s="327" t="e">
        <f t="shared" si="39"/>
        <v>#N/A</v>
      </c>
    </row>
    <row r="2544" spans="1:5" x14ac:dyDescent="0.25">
      <c r="A2544" t="s">
        <v>16237</v>
      </c>
      <c r="B2544" t="s">
        <v>16238</v>
      </c>
      <c r="C2544"/>
      <c r="D2544" t="e">
        <f>VLOOKUP(A2544,'Step 2 - Old-New Code Crosswalk'!D:D,1,FALSE)</f>
        <v>#N/A</v>
      </c>
      <c r="E2544" s="327" t="e">
        <f t="shared" si="39"/>
        <v>#N/A</v>
      </c>
    </row>
    <row r="2545" spans="1:5" x14ac:dyDescent="0.25">
      <c r="A2545" t="s">
        <v>16239</v>
      </c>
      <c r="B2545" t="s">
        <v>16240</v>
      </c>
      <c r="C2545"/>
      <c r="D2545" t="e">
        <f>VLOOKUP(A2545,'Step 2 - Old-New Code Crosswalk'!D:D,1,FALSE)</f>
        <v>#N/A</v>
      </c>
      <c r="E2545" s="327" t="e">
        <f t="shared" si="39"/>
        <v>#N/A</v>
      </c>
    </row>
    <row r="2546" spans="1:5" x14ac:dyDescent="0.25">
      <c r="A2546" t="s">
        <v>16241</v>
      </c>
      <c r="B2546" t="s">
        <v>16242</v>
      </c>
      <c r="C2546"/>
      <c r="D2546" t="str">
        <f>VLOOKUP(A2546,'Step 2 - Old-New Code Crosswalk'!D:D,1,FALSE)</f>
        <v>300007-00000-10103</v>
      </c>
      <c r="E2546" s="327" t="str">
        <f t="shared" si="39"/>
        <v/>
      </c>
    </row>
    <row r="2547" spans="1:5" x14ac:dyDescent="0.25">
      <c r="A2547" t="s">
        <v>16243</v>
      </c>
      <c r="B2547" t="s">
        <v>16244</v>
      </c>
      <c r="C2547"/>
      <c r="D2547" t="str">
        <f>VLOOKUP(A2547,'Step 2 - Old-New Code Crosswalk'!D:D,1,FALSE)</f>
        <v>300007-00000-11000</v>
      </c>
      <c r="E2547" s="327" t="str">
        <f t="shared" si="39"/>
        <v/>
      </c>
    </row>
    <row r="2548" spans="1:5" x14ac:dyDescent="0.25">
      <c r="A2548" t="s">
        <v>16245</v>
      </c>
      <c r="B2548" t="s">
        <v>16246</v>
      </c>
      <c r="C2548"/>
      <c r="D2548" t="str">
        <f>VLOOKUP(A2548,'Step 2 - Old-New Code Crosswalk'!D:D,1,FALSE)</f>
        <v>300007-00000-23000</v>
      </c>
      <c r="E2548" s="327" t="str">
        <f t="shared" si="39"/>
        <v/>
      </c>
    </row>
    <row r="2549" spans="1:5" x14ac:dyDescent="0.25">
      <c r="A2549" t="s">
        <v>16247</v>
      </c>
      <c r="B2549" t="s">
        <v>16248</v>
      </c>
      <c r="C2549"/>
      <c r="D2549" t="str">
        <f>VLOOKUP(A2549,'Step 2 - Old-New Code Crosswalk'!D:D,1,FALSE)</f>
        <v>300007-00000-23001</v>
      </c>
      <c r="E2549" s="327" t="str">
        <f t="shared" si="39"/>
        <v/>
      </c>
    </row>
    <row r="2550" spans="1:5" x14ac:dyDescent="0.25">
      <c r="A2550" t="s">
        <v>16249</v>
      </c>
      <c r="B2550" t="s">
        <v>16250</v>
      </c>
      <c r="C2550"/>
      <c r="D2550" t="str">
        <f>VLOOKUP(A2550,'Step 2 - Old-New Code Crosswalk'!D:D,1,FALSE)</f>
        <v>300007-00000-30000</v>
      </c>
      <c r="E2550" s="327" t="str">
        <f t="shared" si="39"/>
        <v/>
      </c>
    </row>
    <row r="2551" spans="1:5" x14ac:dyDescent="0.25">
      <c r="A2551" t="s">
        <v>16251</v>
      </c>
      <c r="B2551" t="s">
        <v>16252</v>
      </c>
      <c r="C2551"/>
      <c r="D2551" t="e">
        <f>VLOOKUP(A2551,'Step 2 - Old-New Code Crosswalk'!D:D,1,FALSE)</f>
        <v>#N/A</v>
      </c>
      <c r="E2551" s="327" t="e">
        <f t="shared" si="39"/>
        <v>#N/A</v>
      </c>
    </row>
    <row r="2552" spans="1:5" x14ac:dyDescent="0.25">
      <c r="A2552" t="s">
        <v>16253</v>
      </c>
      <c r="B2552" t="s">
        <v>16254</v>
      </c>
      <c r="C2552"/>
      <c r="D2552" t="str">
        <f>VLOOKUP(A2552,'Step 2 - Old-New Code Crosswalk'!D:D,1,FALSE)</f>
        <v>300008-00000-10103</v>
      </c>
      <c r="E2552" s="327" t="str">
        <f t="shared" si="39"/>
        <v/>
      </c>
    </row>
    <row r="2553" spans="1:5" x14ac:dyDescent="0.25">
      <c r="A2553" t="s">
        <v>16255</v>
      </c>
      <c r="B2553" t="s">
        <v>16256</v>
      </c>
      <c r="C2553"/>
      <c r="D2553" t="e">
        <f>VLOOKUP(A2553,'Step 2 - Old-New Code Crosswalk'!D:D,1,FALSE)</f>
        <v>#N/A</v>
      </c>
      <c r="E2553" s="327" t="e">
        <f t="shared" si="39"/>
        <v>#N/A</v>
      </c>
    </row>
    <row r="2554" spans="1:5" x14ac:dyDescent="0.25">
      <c r="A2554" t="s">
        <v>16257</v>
      </c>
      <c r="B2554" t="s">
        <v>16258</v>
      </c>
      <c r="C2554"/>
      <c r="D2554" t="str">
        <f>VLOOKUP(A2554,'Step 2 - Old-New Code Crosswalk'!D:D,1,FALSE)</f>
        <v>300008-00000-30000</v>
      </c>
      <c r="E2554" s="327" t="str">
        <f t="shared" si="39"/>
        <v/>
      </c>
    </row>
    <row r="2555" spans="1:5" x14ac:dyDescent="0.25">
      <c r="A2555" t="s">
        <v>20287</v>
      </c>
      <c r="B2555" t="s">
        <v>20793</v>
      </c>
      <c r="C2555"/>
      <c r="D2555" t="str">
        <f>VLOOKUP(A2555,'Step 2 - Old-New Code Crosswalk'!D:D,1,FALSE)</f>
        <v>300008-00000-59004</v>
      </c>
      <c r="E2555" s="327" t="str">
        <f t="shared" si="39"/>
        <v/>
      </c>
    </row>
    <row r="2556" spans="1:5" x14ac:dyDescent="0.25">
      <c r="A2556" t="s">
        <v>20288</v>
      </c>
      <c r="B2556" t="s">
        <v>20794</v>
      </c>
      <c r="C2556"/>
      <c r="D2556" t="str">
        <f>VLOOKUP(A2556,'Step 2 - Old-New Code Crosswalk'!D:D,1,FALSE)</f>
        <v>300008-00000-59100</v>
      </c>
      <c r="E2556" s="327" t="str">
        <f t="shared" si="39"/>
        <v/>
      </c>
    </row>
    <row r="2557" spans="1:5" x14ac:dyDescent="0.25">
      <c r="A2557" t="s">
        <v>20289</v>
      </c>
      <c r="B2557" t="s">
        <v>20795</v>
      </c>
      <c r="C2557"/>
      <c r="D2557" t="str">
        <f>VLOOKUP(A2557,'Step 2 - Old-New Code Crosswalk'!D:D,1,FALSE)</f>
        <v>300008-00000-59104</v>
      </c>
      <c r="E2557" s="327" t="str">
        <f t="shared" si="39"/>
        <v/>
      </c>
    </row>
    <row r="2558" spans="1:5" x14ac:dyDescent="0.25">
      <c r="A2558" t="s">
        <v>16259</v>
      </c>
      <c r="B2558" t="s">
        <v>16260</v>
      </c>
      <c r="C2558"/>
      <c r="D2558" t="e">
        <f>VLOOKUP(A2558,'Step 2 - Old-New Code Crosswalk'!D:D,1,FALSE)</f>
        <v>#N/A</v>
      </c>
      <c r="E2558" s="327" t="e">
        <f t="shared" si="39"/>
        <v>#N/A</v>
      </c>
    </row>
    <row r="2559" spans="1:5" x14ac:dyDescent="0.25">
      <c r="A2559" t="s">
        <v>16261</v>
      </c>
      <c r="B2559" t="s">
        <v>16262</v>
      </c>
      <c r="C2559"/>
      <c r="D2559" t="e">
        <f>VLOOKUP(A2559,'Step 2 - Old-New Code Crosswalk'!D:D,1,FALSE)</f>
        <v>#N/A</v>
      </c>
      <c r="E2559" s="327" t="e">
        <f t="shared" si="39"/>
        <v>#N/A</v>
      </c>
    </row>
    <row r="2560" spans="1:5" x14ac:dyDescent="0.25">
      <c r="A2560" t="s">
        <v>16263</v>
      </c>
      <c r="B2560" t="s">
        <v>16264</v>
      </c>
      <c r="C2560"/>
      <c r="D2560" t="e">
        <f>VLOOKUP(A2560,'Step 2 - Old-New Code Crosswalk'!D:D,1,FALSE)</f>
        <v>#N/A</v>
      </c>
      <c r="E2560" s="327" t="e">
        <f t="shared" si="39"/>
        <v>#N/A</v>
      </c>
    </row>
    <row r="2561" spans="1:5" x14ac:dyDescent="0.25">
      <c r="A2561" t="s">
        <v>22008</v>
      </c>
      <c r="B2561" t="s">
        <v>22009</v>
      </c>
      <c r="C2561"/>
      <c r="D2561" t="e">
        <f>VLOOKUP(A2561,'Step 2 - Old-New Code Crosswalk'!D:D,1,FALSE)</f>
        <v>#N/A</v>
      </c>
      <c r="E2561" s="327" t="e">
        <f t="shared" si="39"/>
        <v>#N/A</v>
      </c>
    </row>
    <row r="2562" spans="1:5" x14ac:dyDescent="0.25">
      <c r="A2562" t="s">
        <v>16265</v>
      </c>
      <c r="B2562" t="s">
        <v>16266</v>
      </c>
      <c r="C2562"/>
      <c r="D2562" t="e">
        <f>VLOOKUP(A2562,'Step 2 - Old-New Code Crosswalk'!D:D,1,FALSE)</f>
        <v>#N/A</v>
      </c>
      <c r="E2562" s="327" t="e">
        <f t="shared" ref="E2562:E2625" si="40">IF(A2562=D2562,"","ERROR")</f>
        <v>#N/A</v>
      </c>
    </row>
    <row r="2563" spans="1:5" x14ac:dyDescent="0.25">
      <c r="A2563" t="s">
        <v>16267</v>
      </c>
      <c r="B2563" t="s">
        <v>16268</v>
      </c>
      <c r="C2563"/>
      <c r="D2563" t="str">
        <f>VLOOKUP(A2563,'Step 2 - Old-New Code Crosswalk'!D:D,1,FALSE)</f>
        <v>300009-00000-10103</v>
      </c>
      <c r="E2563" s="327" t="str">
        <f t="shared" si="40"/>
        <v/>
      </c>
    </row>
    <row r="2564" spans="1:5" x14ac:dyDescent="0.25">
      <c r="A2564" t="s">
        <v>16269</v>
      </c>
      <c r="B2564" t="s">
        <v>16270</v>
      </c>
      <c r="C2564"/>
      <c r="D2564" t="e">
        <f>VLOOKUP(A2564,'Step 2 - Old-New Code Crosswalk'!D:D,1,FALSE)</f>
        <v>#N/A</v>
      </c>
      <c r="E2564" s="327" t="e">
        <f t="shared" si="40"/>
        <v>#N/A</v>
      </c>
    </row>
    <row r="2565" spans="1:5" x14ac:dyDescent="0.25">
      <c r="A2565" t="s">
        <v>16271</v>
      </c>
      <c r="B2565" t="s">
        <v>16272</v>
      </c>
      <c r="C2565"/>
      <c r="D2565" t="str">
        <f>VLOOKUP(A2565,'Step 2 - Old-New Code Crosswalk'!D:D,1,FALSE)</f>
        <v>300009-00000-30000</v>
      </c>
      <c r="E2565" s="327" t="str">
        <f t="shared" si="40"/>
        <v/>
      </c>
    </row>
    <row r="2566" spans="1:5" x14ac:dyDescent="0.25">
      <c r="A2566" t="s">
        <v>7279</v>
      </c>
      <c r="B2566" t="s">
        <v>16273</v>
      </c>
      <c r="C2566"/>
      <c r="D2566" t="str">
        <f>VLOOKUP(A2566,'Step 2 - Old-New Code Crosswalk'!D:D,1,FALSE)</f>
        <v>300009-00000-41002</v>
      </c>
      <c r="E2566" s="327" t="str">
        <f t="shared" si="40"/>
        <v/>
      </c>
    </row>
    <row r="2567" spans="1:5" x14ac:dyDescent="0.25">
      <c r="A2567" t="s">
        <v>16274</v>
      </c>
      <c r="B2567" t="s">
        <v>16273</v>
      </c>
      <c r="C2567"/>
      <c r="D2567" t="e">
        <f>VLOOKUP(A2567,'Step 2 - Old-New Code Crosswalk'!D:D,1,FALSE)</f>
        <v>#N/A</v>
      </c>
      <c r="E2567" s="327" t="e">
        <f t="shared" si="40"/>
        <v>#N/A</v>
      </c>
    </row>
    <row r="2568" spans="1:5" x14ac:dyDescent="0.25">
      <c r="A2568" t="s">
        <v>16275</v>
      </c>
      <c r="B2568" t="s">
        <v>16273</v>
      </c>
      <c r="C2568"/>
      <c r="D2568" t="e">
        <f>VLOOKUP(A2568,'Step 2 - Old-New Code Crosswalk'!D:D,1,FALSE)</f>
        <v>#N/A</v>
      </c>
      <c r="E2568" s="327" t="e">
        <f t="shared" si="40"/>
        <v>#N/A</v>
      </c>
    </row>
    <row r="2569" spans="1:5" x14ac:dyDescent="0.25">
      <c r="A2569" t="s">
        <v>16276</v>
      </c>
      <c r="B2569" t="s">
        <v>16273</v>
      </c>
      <c r="C2569"/>
      <c r="D2569" t="e">
        <f>VLOOKUP(A2569,'Step 2 - Old-New Code Crosswalk'!D:D,1,FALSE)</f>
        <v>#N/A</v>
      </c>
      <c r="E2569" s="327" t="e">
        <f t="shared" si="40"/>
        <v>#N/A</v>
      </c>
    </row>
    <row r="2570" spans="1:5" x14ac:dyDescent="0.25">
      <c r="A2570" t="s">
        <v>16277</v>
      </c>
      <c r="B2570" t="s">
        <v>16273</v>
      </c>
      <c r="C2570"/>
      <c r="D2570" t="e">
        <f>VLOOKUP(A2570,'Step 2 - Old-New Code Crosswalk'!D:D,1,FALSE)</f>
        <v>#N/A</v>
      </c>
      <c r="E2570" s="327" t="e">
        <f t="shared" si="40"/>
        <v>#N/A</v>
      </c>
    </row>
    <row r="2571" spans="1:5" x14ac:dyDescent="0.25">
      <c r="A2571" t="s">
        <v>16278</v>
      </c>
      <c r="B2571" t="s">
        <v>16273</v>
      </c>
      <c r="C2571"/>
      <c r="D2571" t="e">
        <f>VLOOKUP(A2571,'Step 2 - Old-New Code Crosswalk'!D:D,1,FALSE)</f>
        <v>#N/A</v>
      </c>
      <c r="E2571" s="327" t="e">
        <f t="shared" si="40"/>
        <v>#N/A</v>
      </c>
    </row>
    <row r="2572" spans="1:5" x14ac:dyDescent="0.25">
      <c r="A2572" t="s">
        <v>16279</v>
      </c>
      <c r="B2572" t="s">
        <v>16280</v>
      </c>
      <c r="C2572"/>
      <c r="D2572" t="str">
        <f>VLOOKUP(A2572,'Step 2 - Old-New Code Crosswalk'!D:D,1,FALSE)</f>
        <v>300009-00000-52100</v>
      </c>
      <c r="E2572" s="327" t="str">
        <f t="shared" si="40"/>
        <v/>
      </c>
    </row>
    <row r="2573" spans="1:5" x14ac:dyDescent="0.25">
      <c r="A2573" t="s">
        <v>20290</v>
      </c>
      <c r="B2573" t="s">
        <v>20796</v>
      </c>
      <c r="C2573"/>
      <c r="D2573" t="str">
        <f>VLOOKUP(A2573,'Step 2 - Old-New Code Crosswalk'!D:D,1,FALSE)</f>
        <v>300009-00000-59000</v>
      </c>
      <c r="E2573" s="327" t="str">
        <f t="shared" si="40"/>
        <v/>
      </c>
    </row>
    <row r="2574" spans="1:5" x14ac:dyDescent="0.25">
      <c r="A2574" t="s">
        <v>20291</v>
      </c>
      <c r="B2574" t="s">
        <v>20797</v>
      </c>
      <c r="C2574"/>
      <c r="D2574" t="str">
        <f>VLOOKUP(A2574,'Step 2 - Old-New Code Crosswalk'!D:D,1,FALSE)</f>
        <v>300009-00000-59100</v>
      </c>
      <c r="E2574" s="327" t="str">
        <f t="shared" si="40"/>
        <v/>
      </c>
    </row>
    <row r="2575" spans="1:5" x14ac:dyDescent="0.25">
      <c r="A2575" t="s">
        <v>20292</v>
      </c>
      <c r="B2575" t="s">
        <v>20798</v>
      </c>
      <c r="C2575"/>
      <c r="D2575" t="str">
        <f>VLOOKUP(A2575,'Step 2 - Old-New Code Crosswalk'!D:D,1,FALSE)</f>
        <v>300009-00000-59105</v>
      </c>
      <c r="E2575" s="327" t="str">
        <f t="shared" si="40"/>
        <v/>
      </c>
    </row>
    <row r="2576" spans="1:5" x14ac:dyDescent="0.25">
      <c r="A2576" t="s">
        <v>16281</v>
      </c>
      <c r="B2576" t="s">
        <v>16282</v>
      </c>
      <c r="C2576"/>
      <c r="D2576" t="str">
        <f>VLOOKUP(A2576,'Step 2 - Old-New Code Crosswalk'!D:D,1,FALSE)</f>
        <v>300009-80500-85200</v>
      </c>
      <c r="E2576" s="327" t="str">
        <f t="shared" si="40"/>
        <v/>
      </c>
    </row>
    <row r="2577" spans="1:5" x14ac:dyDescent="0.25">
      <c r="A2577" t="s">
        <v>16283</v>
      </c>
      <c r="B2577" t="s">
        <v>16284</v>
      </c>
      <c r="C2577"/>
      <c r="D2577" t="e">
        <f>VLOOKUP(A2577,'Step 2 - Old-New Code Crosswalk'!D:D,1,FALSE)</f>
        <v>#N/A</v>
      </c>
      <c r="E2577" s="327" t="e">
        <f t="shared" si="40"/>
        <v>#N/A</v>
      </c>
    </row>
    <row r="2578" spans="1:5" x14ac:dyDescent="0.25">
      <c r="A2578" t="s">
        <v>16285</v>
      </c>
      <c r="B2578" t="s">
        <v>16286</v>
      </c>
      <c r="C2578"/>
      <c r="D2578" t="e">
        <f>VLOOKUP(A2578,'Step 2 - Old-New Code Crosswalk'!D:D,1,FALSE)</f>
        <v>#N/A</v>
      </c>
      <c r="E2578" s="327" t="e">
        <f t="shared" si="40"/>
        <v>#N/A</v>
      </c>
    </row>
    <row r="2579" spans="1:5" x14ac:dyDescent="0.25">
      <c r="A2579" t="s">
        <v>16287</v>
      </c>
      <c r="B2579" t="s">
        <v>16288</v>
      </c>
      <c r="C2579"/>
      <c r="D2579" t="e">
        <f>VLOOKUP(A2579,'Step 2 - Old-New Code Crosswalk'!D:D,1,FALSE)</f>
        <v>#N/A</v>
      </c>
      <c r="E2579" s="327" t="e">
        <f t="shared" si="40"/>
        <v>#N/A</v>
      </c>
    </row>
    <row r="2580" spans="1:5" x14ac:dyDescent="0.25">
      <c r="A2580" t="s">
        <v>16289</v>
      </c>
      <c r="B2580" t="s">
        <v>16290</v>
      </c>
      <c r="C2580"/>
      <c r="D2580" t="e">
        <f>VLOOKUP(A2580,'Step 2 - Old-New Code Crosswalk'!D:D,1,FALSE)</f>
        <v>#N/A</v>
      </c>
      <c r="E2580" s="327" t="e">
        <f t="shared" si="40"/>
        <v>#N/A</v>
      </c>
    </row>
    <row r="2581" spans="1:5" x14ac:dyDescent="0.25">
      <c r="A2581" t="s">
        <v>7285</v>
      </c>
      <c r="B2581" t="s">
        <v>16291</v>
      </c>
      <c r="C2581"/>
      <c r="D2581" t="str">
        <f>VLOOKUP(A2581,'Step 2 - Old-New Code Crosswalk'!D:D,1,FALSE)</f>
        <v>300010-00000-10103</v>
      </c>
      <c r="E2581" s="327" t="str">
        <f t="shared" si="40"/>
        <v/>
      </c>
    </row>
    <row r="2582" spans="1:5" x14ac:dyDescent="0.25">
      <c r="A2582" t="s">
        <v>7301</v>
      </c>
      <c r="B2582" t="s">
        <v>16292</v>
      </c>
      <c r="C2582"/>
      <c r="D2582" t="str">
        <f>VLOOKUP(A2582,'Step 2 - Old-New Code Crosswalk'!D:D,1,FALSE)</f>
        <v>300010-00000-11603</v>
      </c>
      <c r="E2582" s="327" t="str">
        <f t="shared" si="40"/>
        <v/>
      </c>
    </row>
    <row r="2583" spans="1:5" x14ac:dyDescent="0.25">
      <c r="A2583" t="s">
        <v>16293</v>
      </c>
      <c r="B2583" t="s">
        <v>16294</v>
      </c>
      <c r="C2583"/>
      <c r="D2583" t="str">
        <f>VLOOKUP(A2583,'Step 2 - Old-New Code Crosswalk'!D:D,1,FALSE)</f>
        <v>300010-00000-11604</v>
      </c>
      <c r="E2583" s="327" t="str">
        <f t="shared" si="40"/>
        <v/>
      </c>
    </row>
    <row r="2584" spans="1:5" x14ac:dyDescent="0.25">
      <c r="A2584" t="s">
        <v>7307</v>
      </c>
      <c r="B2584" t="s">
        <v>16295</v>
      </c>
      <c r="C2584"/>
      <c r="D2584" t="str">
        <f>VLOOKUP(A2584,'Step 2 - Old-New Code Crosswalk'!D:D,1,FALSE)</f>
        <v>300010-00000-20000</v>
      </c>
      <c r="E2584" s="327" t="str">
        <f t="shared" si="40"/>
        <v/>
      </c>
    </row>
    <row r="2585" spans="1:5" x14ac:dyDescent="0.25">
      <c r="A2585" t="s">
        <v>16296</v>
      </c>
      <c r="B2585" t="s">
        <v>16297</v>
      </c>
      <c r="C2585"/>
      <c r="D2585" t="str">
        <f>VLOOKUP(A2585,'Step 2 - Old-New Code Crosswalk'!D:D,1,FALSE)</f>
        <v>300010-00000-21000</v>
      </c>
      <c r="E2585" s="327" t="str">
        <f t="shared" si="40"/>
        <v/>
      </c>
    </row>
    <row r="2586" spans="1:5" x14ac:dyDescent="0.25">
      <c r="A2586" t="s">
        <v>7312</v>
      </c>
      <c r="B2586" t="s">
        <v>16298</v>
      </c>
      <c r="C2586"/>
      <c r="D2586" t="str">
        <f>VLOOKUP(A2586,'Step 2 - Old-New Code Crosswalk'!D:D,1,FALSE)</f>
        <v>300010-00000-30000</v>
      </c>
      <c r="E2586" s="327" t="str">
        <f t="shared" si="40"/>
        <v/>
      </c>
    </row>
    <row r="2587" spans="1:5" x14ac:dyDescent="0.25">
      <c r="A2587" t="s">
        <v>7321</v>
      </c>
      <c r="B2587" t="s">
        <v>16299</v>
      </c>
      <c r="C2587"/>
      <c r="D2587" t="str">
        <f>VLOOKUP(A2587,'Step 2 - Old-New Code Crosswalk'!D:D,1,FALSE)</f>
        <v>300010-00000-41002</v>
      </c>
      <c r="E2587" s="327" t="str">
        <f t="shared" si="40"/>
        <v/>
      </c>
    </row>
    <row r="2588" spans="1:5" x14ac:dyDescent="0.25">
      <c r="A2588" t="s">
        <v>16300</v>
      </c>
      <c r="B2588" t="s">
        <v>16299</v>
      </c>
      <c r="C2588"/>
      <c r="D2588" t="e">
        <f>VLOOKUP(A2588,'Step 2 - Old-New Code Crosswalk'!D:D,1,FALSE)</f>
        <v>#N/A</v>
      </c>
      <c r="E2588" s="327" t="e">
        <f t="shared" si="40"/>
        <v>#N/A</v>
      </c>
    </row>
    <row r="2589" spans="1:5" x14ac:dyDescent="0.25">
      <c r="A2589" t="s">
        <v>16301</v>
      </c>
      <c r="B2589" t="s">
        <v>16299</v>
      </c>
      <c r="C2589"/>
      <c r="D2589" t="e">
        <f>VLOOKUP(A2589,'Step 2 - Old-New Code Crosswalk'!D:D,1,FALSE)</f>
        <v>#N/A</v>
      </c>
      <c r="E2589" s="327" t="e">
        <f t="shared" si="40"/>
        <v>#N/A</v>
      </c>
    </row>
    <row r="2590" spans="1:5" x14ac:dyDescent="0.25">
      <c r="A2590" t="s">
        <v>16302</v>
      </c>
      <c r="B2590" t="s">
        <v>16299</v>
      </c>
      <c r="C2590"/>
      <c r="D2590" t="e">
        <f>VLOOKUP(A2590,'Step 2 - Old-New Code Crosswalk'!D:D,1,FALSE)</f>
        <v>#N/A</v>
      </c>
      <c r="E2590" s="327" t="e">
        <f t="shared" si="40"/>
        <v>#N/A</v>
      </c>
    </row>
    <row r="2591" spans="1:5" x14ac:dyDescent="0.25">
      <c r="A2591" t="s">
        <v>16303</v>
      </c>
      <c r="B2591" t="s">
        <v>16299</v>
      </c>
      <c r="C2591"/>
      <c r="D2591" t="e">
        <f>VLOOKUP(A2591,'Step 2 - Old-New Code Crosswalk'!D:D,1,FALSE)</f>
        <v>#N/A</v>
      </c>
      <c r="E2591" s="327" t="e">
        <f t="shared" si="40"/>
        <v>#N/A</v>
      </c>
    </row>
    <row r="2592" spans="1:5" x14ac:dyDescent="0.25">
      <c r="A2592" t="s">
        <v>16304</v>
      </c>
      <c r="B2592" t="s">
        <v>16299</v>
      </c>
      <c r="C2592"/>
      <c r="D2592" t="e">
        <f>VLOOKUP(A2592,'Step 2 - Old-New Code Crosswalk'!D:D,1,FALSE)</f>
        <v>#N/A</v>
      </c>
      <c r="E2592" s="327" t="e">
        <f t="shared" si="40"/>
        <v>#N/A</v>
      </c>
    </row>
    <row r="2593" spans="1:5" x14ac:dyDescent="0.25">
      <c r="A2593" t="s">
        <v>11464</v>
      </c>
      <c r="B2593" t="s">
        <v>16305</v>
      </c>
      <c r="C2593"/>
      <c r="D2593" t="str">
        <f>VLOOKUP(A2593,'Step 2 - Old-New Code Crosswalk'!D:D,1,FALSE)</f>
        <v>300010-00000-45017</v>
      </c>
      <c r="E2593" s="327" t="str">
        <f t="shared" si="40"/>
        <v/>
      </c>
    </row>
    <row r="2594" spans="1:5" x14ac:dyDescent="0.25">
      <c r="A2594" t="s">
        <v>11454</v>
      </c>
      <c r="B2594" t="s">
        <v>16306</v>
      </c>
      <c r="C2594"/>
      <c r="D2594" t="str">
        <f>VLOOKUP(A2594,'Step 2 - Old-New Code Crosswalk'!D:D,1,FALSE)</f>
        <v>300010-00000-52003</v>
      </c>
      <c r="E2594" s="327" t="str">
        <f t="shared" si="40"/>
        <v/>
      </c>
    </row>
    <row r="2595" spans="1:5" x14ac:dyDescent="0.25">
      <c r="A2595" t="s">
        <v>7328</v>
      </c>
      <c r="B2595" t="s">
        <v>16307</v>
      </c>
      <c r="C2595"/>
      <c r="D2595" t="str">
        <f>VLOOKUP(A2595,'Step 2 - Old-New Code Crosswalk'!D:D,1,FALSE)</f>
        <v>300010-00000-53000</v>
      </c>
      <c r="E2595" s="327" t="str">
        <f t="shared" si="40"/>
        <v/>
      </c>
    </row>
    <row r="2596" spans="1:5" x14ac:dyDescent="0.25">
      <c r="A2596" t="s">
        <v>11455</v>
      </c>
      <c r="B2596" t="s">
        <v>16308</v>
      </c>
      <c r="C2596"/>
      <c r="D2596" t="str">
        <f>VLOOKUP(A2596,'Step 2 - Old-New Code Crosswalk'!D:D,1,FALSE)</f>
        <v>300010-00000-53005</v>
      </c>
      <c r="E2596" s="327" t="str">
        <f t="shared" si="40"/>
        <v/>
      </c>
    </row>
    <row r="2597" spans="1:5" x14ac:dyDescent="0.25">
      <c r="A2597" t="s">
        <v>20293</v>
      </c>
      <c r="B2597" t="s">
        <v>20799</v>
      </c>
      <c r="C2597"/>
      <c r="D2597" t="str">
        <f>VLOOKUP(A2597,'Step 2 - Old-New Code Crosswalk'!D:D,1,FALSE)</f>
        <v>300010-00000-59000</v>
      </c>
      <c r="E2597" s="327" t="str">
        <f t="shared" si="40"/>
        <v/>
      </c>
    </row>
    <row r="2598" spans="1:5" x14ac:dyDescent="0.25">
      <c r="A2598" t="s">
        <v>20294</v>
      </c>
      <c r="B2598" t="s">
        <v>20800</v>
      </c>
      <c r="C2598"/>
      <c r="D2598" t="str">
        <f>VLOOKUP(A2598,'Step 2 - Old-New Code Crosswalk'!D:D,1,FALSE)</f>
        <v>300010-00000-59100</v>
      </c>
      <c r="E2598" s="327" t="str">
        <f t="shared" si="40"/>
        <v/>
      </c>
    </row>
    <row r="2599" spans="1:5" x14ac:dyDescent="0.25">
      <c r="A2599" t="s">
        <v>7332</v>
      </c>
      <c r="B2599" t="s">
        <v>16309</v>
      </c>
      <c r="C2599">
        <v>300022</v>
      </c>
      <c r="D2599" t="str">
        <f>VLOOKUP(A2599,'Step 2 - Old-New Code Crosswalk'!D:D,1,FALSE)</f>
        <v>300010-55100-64000</v>
      </c>
      <c r="E2599" s="327" t="str">
        <f t="shared" si="40"/>
        <v/>
      </c>
    </row>
    <row r="2600" spans="1:5" x14ac:dyDescent="0.25">
      <c r="A2600" t="s">
        <v>7332</v>
      </c>
      <c r="B2600" t="s">
        <v>16309</v>
      </c>
      <c r="C2600">
        <v>300024</v>
      </c>
      <c r="D2600" t="str">
        <f>VLOOKUP(A2600,'Step 2 - Old-New Code Crosswalk'!D:D,1,FALSE)</f>
        <v>300010-55100-64000</v>
      </c>
      <c r="E2600" s="327" t="str">
        <f t="shared" si="40"/>
        <v/>
      </c>
    </row>
    <row r="2601" spans="1:5" x14ac:dyDescent="0.25">
      <c r="A2601" t="s">
        <v>7332</v>
      </c>
      <c r="B2601" t="s">
        <v>16309</v>
      </c>
      <c r="C2601">
        <v>300025</v>
      </c>
      <c r="D2601" t="str">
        <f>VLOOKUP(A2601,'Step 2 - Old-New Code Crosswalk'!D:D,1,FALSE)</f>
        <v>300010-55100-64000</v>
      </c>
      <c r="E2601" s="327" t="str">
        <f t="shared" si="40"/>
        <v/>
      </c>
    </row>
    <row r="2602" spans="1:5" x14ac:dyDescent="0.25">
      <c r="A2602" t="s">
        <v>21095</v>
      </c>
      <c r="B2602" t="s">
        <v>21096</v>
      </c>
      <c r="C2602">
        <v>300022</v>
      </c>
      <c r="D2602" t="str">
        <f>VLOOKUP(A2602,'Step 2 - Old-New Code Crosswalk'!D:D,1,FALSE)</f>
        <v>300010-55100-70100</v>
      </c>
      <c r="E2602" s="327" t="str">
        <f t="shared" si="40"/>
        <v/>
      </c>
    </row>
    <row r="2603" spans="1:5" x14ac:dyDescent="0.25">
      <c r="A2603" t="s">
        <v>21097</v>
      </c>
      <c r="B2603" t="s">
        <v>21098</v>
      </c>
      <c r="C2603">
        <v>300022</v>
      </c>
      <c r="D2603" t="str">
        <f>VLOOKUP(A2603,'Step 2 - Old-New Code Crosswalk'!D:D,1,FALSE)</f>
        <v>300010-55100-70300</v>
      </c>
      <c r="E2603" s="327" t="str">
        <f t="shared" si="40"/>
        <v/>
      </c>
    </row>
    <row r="2604" spans="1:5" x14ac:dyDescent="0.25">
      <c r="A2604" t="s">
        <v>21097</v>
      </c>
      <c r="B2604" t="s">
        <v>21098</v>
      </c>
      <c r="C2604">
        <v>300024</v>
      </c>
      <c r="D2604" t="str">
        <f>VLOOKUP(A2604,'Step 2 - Old-New Code Crosswalk'!D:D,1,FALSE)</f>
        <v>300010-55100-70300</v>
      </c>
      <c r="E2604" s="327" t="str">
        <f t="shared" si="40"/>
        <v/>
      </c>
    </row>
    <row r="2605" spans="1:5" x14ac:dyDescent="0.25">
      <c r="A2605" t="s">
        <v>21097</v>
      </c>
      <c r="B2605" t="s">
        <v>21098</v>
      </c>
      <c r="C2605">
        <v>300025</v>
      </c>
      <c r="D2605" t="str">
        <f>VLOOKUP(A2605,'Step 2 - Old-New Code Crosswalk'!D:D,1,FALSE)</f>
        <v>300010-55100-70300</v>
      </c>
      <c r="E2605" s="327" t="str">
        <f t="shared" si="40"/>
        <v/>
      </c>
    </row>
    <row r="2606" spans="1:5" x14ac:dyDescent="0.25">
      <c r="A2606" t="s">
        <v>7345</v>
      </c>
      <c r="B2606" t="s">
        <v>16310</v>
      </c>
      <c r="C2606">
        <v>300038</v>
      </c>
      <c r="D2606" t="str">
        <f>VLOOKUP(A2606,'Step 2 - Old-New Code Crosswalk'!D:D,1,FALSE)</f>
        <v>300010-55100-80000</v>
      </c>
      <c r="E2606" s="327" t="str">
        <f t="shared" si="40"/>
        <v/>
      </c>
    </row>
    <row r="2607" spans="1:5" x14ac:dyDescent="0.25">
      <c r="A2607" t="s">
        <v>21810</v>
      </c>
      <c r="B2607" t="s">
        <v>21811</v>
      </c>
      <c r="C2607">
        <v>300022</v>
      </c>
      <c r="D2607" t="e">
        <f>VLOOKUP(A2607,'Step 2 - Old-New Code Crosswalk'!D:D,1,FALSE)</f>
        <v>#N/A</v>
      </c>
      <c r="E2607" s="327" t="e">
        <f t="shared" si="40"/>
        <v>#N/A</v>
      </c>
    </row>
    <row r="2608" spans="1:5" x14ac:dyDescent="0.25">
      <c r="A2608" t="s">
        <v>7350</v>
      </c>
      <c r="B2608" t="s">
        <v>16311</v>
      </c>
      <c r="C2608">
        <v>300038</v>
      </c>
      <c r="D2608" t="str">
        <f>VLOOKUP(A2608,'Step 2 - Old-New Code Crosswalk'!D:D,1,FALSE)</f>
        <v>300010-55100-80500</v>
      </c>
      <c r="E2608" s="327" t="str">
        <f t="shared" si="40"/>
        <v/>
      </c>
    </row>
    <row r="2609" spans="1:5" x14ac:dyDescent="0.25">
      <c r="A2609" t="s">
        <v>7350</v>
      </c>
      <c r="B2609" t="s">
        <v>16311</v>
      </c>
      <c r="C2609">
        <v>300025</v>
      </c>
      <c r="D2609" t="str">
        <f>VLOOKUP(A2609,'Step 2 - Old-New Code Crosswalk'!D:D,1,FALSE)</f>
        <v>300010-55100-80500</v>
      </c>
      <c r="E2609" s="327" t="str">
        <f t="shared" si="40"/>
        <v/>
      </c>
    </row>
    <row r="2610" spans="1:5" x14ac:dyDescent="0.25">
      <c r="A2610" t="s">
        <v>7350</v>
      </c>
      <c r="B2610" t="s">
        <v>16311</v>
      </c>
      <c r="C2610">
        <v>300022</v>
      </c>
      <c r="D2610" t="str">
        <f>VLOOKUP(A2610,'Step 2 - Old-New Code Crosswalk'!D:D,1,FALSE)</f>
        <v>300010-55100-80500</v>
      </c>
      <c r="E2610" s="327" t="str">
        <f t="shared" si="40"/>
        <v/>
      </c>
    </row>
    <row r="2611" spans="1:5" x14ac:dyDescent="0.25">
      <c r="A2611" t="s">
        <v>7356</v>
      </c>
      <c r="B2611" t="s">
        <v>16312</v>
      </c>
      <c r="C2611">
        <v>300024</v>
      </c>
      <c r="D2611" t="str">
        <f>VLOOKUP(A2611,'Step 2 - Old-New Code Crosswalk'!D:D,1,FALSE)</f>
        <v>300010-55100-81000</v>
      </c>
      <c r="E2611" s="327" t="str">
        <f t="shared" si="40"/>
        <v/>
      </c>
    </row>
    <row r="2612" spans="1:5" x14ac:dyDescent="0.25">
      <c r="A2612" t="s">
        <v>7356</v>
      </c>
      <c r="B2612" t="s">
        <v>16312</v>
      </c>
      <c r="C2612">
        <v>300037</v>
      </c>
      <c r="D2612" t="str">
        <f>VLOOKUP(A2612,'Step 2 - Old-New Code Crosswalk'!D:D,1,FALSE)</f>
        <v>300010-55100-81000</v>
      </c>
      <c r="E2612" s="327" t="str">
        <f t="shared" si="40"/>
        <v/>
      </c>
    </row>
    <row r="2613" spans="1:5" x14ac:dyDescent="0.25">
      <c r="A2613" t="s">
        <v>7356</v>
      </c>
      <c r="B2613" t="s">
        <v>16312</v>
      </c>
      <c r="C2613">
        <v>300026</v>
      </c>
      <c r="D2613" t="str">
        <f>VLOOKUP(A2613,'Step 2 - Old-New Code Crosswalk'!D:D,1,FALSE)</f>
        <v>300010-55100-81000</v>
      </c>
      <c r="E2613" s="327" t="str">
        <f t="shared" si="40"/>
        <v/>
      </c>
    </row>
    <row r="2614" spans="1:5" x14ac:dyDescent="0.25">
      <c r="A2614" t="s">
        <v>7356</v>
      </c>
      <c r="B2614" t="s">
        <v>16312</v>
      </c>
      <c r="C2614">
        <v>300022</v>
      </c>
      <c r="D2614" t="str">
        <f>VLOOKUP(A2614,'Step 2 - Old-New Code Crosswalk'!D:D,1,FALSE)</f>
        <v>300010-55100-81000</v>
      </c>
      <c r="E2614" s="327" t="str">
        <f t="shared" si="40"/>
        <v/>
      </c>
    </row>
    <row r="2615" spans="1:5" x14ac:dyDescent="0.25">
      <c r="A2615" t="s">
        <v>7356</v>
      </c>
      <c r="B2615" t="s">
        <v>16312</v>
      </c>
      <c r="C2615">
        <v>300025</v>
      </c>
      <c r="D2615" t="str">
        <f>VLOOKUP(A2615,'Step 2 - Old-New Code Crosswalk'!D:D,1,FALSE)</f>
        <v>300010-55100-81000</v>
      </c>
      <c r="E2615" s="327" t="str">
        <f t="shared" si="40"/>
        <v/>
      </c>
    </row>
    <row r="2616" spans="1:5" x14ac:dyDescent="0.25">
      <c r="A2616" t="s">
        <v>7364</v>
      </c>
      <c r="B2616" t="s">
        <v>16313</v>
      </c>
      <c r="C2616">
        <v>300022</v>
      </c>
      <c r="D2616" t="str">
        <f>VLOOKUP(A2616,'Step 2 - Old-New Code Crosswalk'!D:D,1,FALSE)</f>
        <v>300010-55100-81007</v>
      </c>
      <c r="E2616" s="327" t="str">
        <f t="shared" si="40"/>
        <v/>
      </c>
    </row>
    <row r="2617" spans="1:5" x14ac:dyDescent="0.25">
      <c r="A2617" t="s">
        <v>11449</v>
      </c>
      <c r="B2617" t="s">
        <v>16314</v>
      </c>
      <c r="C2617">
        <v>300022</v>
      </c>
      <c r="D2617" t="str">
        <f>VLOOKUP(A2617,'Step 2 - Old-New Code Crosswalk'!D:D,1,FALSE)</f>
        <v>300010-55100-81010</v>
      </c>
      <c r="E2617" s="327" t="str">
        <f t="shared" si="40"/>
        <v/>
      </c>
    </row>
    <row r="2618" spans="1:5" x14ac:dyDescent="0.25">
      <c r="A2618" t="s">
        <v>11450</v>
      </c>
      <c r="B2618" t="s">
        <v>16315</v>
      </c>
      <c r="C2618">
        <v>300025</v>
      </c>
      <c r="D2618" t="str">
        <f>VLOOKUP(A2618,'Step 2 - Old-New Code Crosswalk'!D:D,1,FALSE)</f>
        <v>300010-55100-81013</v>
      </c>
      <c r="E2618" s="327" t="str">
        <f t="shared" si="40"/>
        <v/>
      </c>
    </row>
    <row r="2619" spans="1:5" x14ac:dyDescent="0.25">
      <c r="A2619" t="s">
        <v>11450</v>
      </c>
      <c r="B2619" t="s">
        <v>16315</v>
      </c>
      <c r="C2619">
        <v>300022</v>
      </c>
      <c r="D2619" t="str">
        <f>VLOOKUP(A2619,'Step 2 - Old-New Code Crosswalk'!D:D,1,FALSE)</f>
        <v>300010-55100-81013</v>
      </c>
      <c r="E2619" s="327" t="str">
        <f t="shared" si="40"/>
        <v/>
      </c>
    </row>
    <row r="2620" spans="1:5" x14ac:dyDescent="0.25">
      <c r="A2620" t="s">
        <v>7370</v>
      </c>
      <c r="B2620" t="s">
        <v>16316</v>
      </c>
      <c r="C2620">
        <v>300037</v>
      </c>
      <c r="D2620" t="str">
        <f>VLOOKUP(A2620,'Step 2 - Old-New Code Crosswalk'!D:D,1,FALSE)</f>
        <v>300010-55100-81016</v>
      </c>
      <c r="E2620" s="327" t="str">
        <f t="shared" si="40"/>
        <v/>
      </c>
    </row>
    <row r="2621" spans="1:5" x14ac:dyDescent="0.25">
      <c r="A2621" t="s">
        <v>7370</v>
      </c>
      <c r="B2621" t="s">
        <v>16316</v>
      </c>
      <c r="C2621">
        <v>300026</v>
      </c>
      <c r="D2621" t="str">
        <f>VLOOKUP(A2621,'Step 2 - Old-New Code Crosswalk'!D:D,1,FALSE)</f>
        <v>300010-55100-81016</v>
      </c>
      <c r="E2621" s="327" t="str">
        <f t="shared" si="40"/>
        <v/>
      </c>
    </row>
    <row r="2622" spans="1:5" x14ac:dyDescent="0.25">
      <c r="A2622" t="s">
        <v>7370</v>
      </c>
      <c r="B2622" t="s">
        <v>16316</v>
      </c>
      <c r="C2622">
        <v>300022</v>
      </c>
      <c r="D2622" t="str">
        <f>VLOOKUP(A2622,'Step 2 - Old-New Code Crosswalk'!D:D,1,FALSE)</f>
        <v>300010-55100-81016</v>
      </c>
      <c r="E2622" s="327" t="str">
        <f t="shared" si="40"/>
        <v/>
      </c>
    </row>
    <row r="2623" spans="1:5" x14ac:dyDescent="0.25">
      <c r="A2623" t="s">
        <v>7370</v>
      </c>
      <c r="B2623" t="s">
        <v>16316</v>
      </c>
      <c r="C2623">
        <v>300025</v>
      </c>
      <c r="D2623" t="str">
        <f>VLOOKUP(A2623,'Step 2 - Old-New Code Crosswalk'!D:D,1,FALSE)</f>
        <v>300010-55100-81016</v>
      </c>
      <c r="E2623" s="327" t="str">
        <f t="shared" si="40"/>
        <v/>
      </c>
    </row>
    <row r="2624" spans="1:5" x14ac:dyDescent="0.25">
      <c r="A2624" t="s">
        <v>7377</v>
      </c>
      <c r="B2624" t="s">
        <v>16317</v>
      </c>
      <c r="C2624">
        <v>300024</v>
      </c>
      <c r="D2624" t="str">
        <f>VLOOKUP(A2624,'Step 2 - Old-New Code Crosswalk'!D:D,1,FALSE)</f>
        <v>300010-55100-82000</v>
      </c>
      <c r="E2624" s="327" t="str">
        <f t="shared" si="40"/>
        <v/>
      </c>
    </row>
    <row r="2625" spans="1:5" x14ac:dyDescent="0.25">
      <c r="A2625" t="s">
        <v>7377</v>
      </c>
      <c r="B2625" t="s">
        <v>16317</v>
      </c>
      <c r="C2625">
        <v>300038</v>
      </c>
      <c r="D2625" t="str">
        <f>VLOOKUP(A2625,'Step 2 - Old-New Code Crosswalk'!D:D,1,FALSE)</f>
        <v>300010-55100-82000</v>
      </c>
      <c r="E2625" s="327" t="str">
        <f t="shared" si="40"/>
        <v/>
      </c>
    </row>
    <row r="2626" spans="1:5" x14ac:dyDescent="0.25">
      <c r="A2626" t="s">
        <v>7377</v>
      </c>
      <c r="B2626" t="s">
        <v>16317</v>
      </c>
      <c r="C2626">
        <v>300037</v>
      </c>
      <c r="D2626" t="str">
        <f>VLOOKUP(A2626,'Step 2 - Old-New Code Crosswalk'!D:D,1,FALSE)</f>
        <v>300010-55100-82000</v>
      </c>
      <c r="E2626" s="327" t="str">
        <f t="shared" ref="E2626:E2689" si="41">IF(A2626=D2626,"","ERROR")</f>
        <v/>
      </c>
    </row>
    <row r="2627" spans="1:5" x14ac:dyDescent="0.25">
      <c r="A2627" t="s">
        <v>7377</v>
      </c>
      <c r="B2627" t="s">
        <v>16317</v>
      </c>
      <c r="C2627">
        <v>300026</v>
      </c>
      <c r="D2627" t="str">
        <f>VLOOKUP(A2627,'Step 2 - Old-New Code Crosswalk'!D:D,1,FALSE)</f>
        <v>300010-55100-82000</v>
      </c>
      <c r="E2627" s="327" t="str">
        <f t="shared" si="41"/>
        <v/>
      </c>
    </row>
    <row r="2628" spans="1:5" x14ac:dyDescent="0.25">
      <c r="A2628" t="s">
        <v>7377</v>
      </c>
      <c r="B2628" t="s">
        <v>16317</v>
      </c>
      <c r="C2628">
        <v>300022</v>
      </c>
      <c r="D2628" t="str">
        <f>VLOOKUP(A2628,'Step 2 - Old-New Code Crosswalk'!D:D,1,FALSE)</f>
        <v>300010-55100-82000</v>
      </c>
      <c r="E2628" s="327" t="str">
        <f t="shared" si="41"/>
        <v/>
      </c>
    </row>
    <row r="2629" spans="1:5" x14ac:dyDescent="0.25">
      <c r="A2629" t="s">
        <v>7383</v>
      </c>
      <c r="B2629" t="s">
        <v>16318</v>
      </c>
      <c r="C2629">
        <v>300025</v>
      </c>
      <c r="D2629" t="str">
        <f>VLOOKUP(A2629,'Step 2 - Old-New Code Crosswalk'!D:D,1,FALSE)</f>
        <v>300010-55100-82012</v>
      </c>
      <c r="E2629" s="327" t="str">
        <f t="shared" si="41"/>
        <v/>
      </c>
    </row>
    <row r="2630" spans="1:5" x14ac:dyDescent="0.25">
      <c r="A2630" t="s">
        <v>7388</v>
      </c>
      <c r="B2630" t="s">
        <v>16319</v>
      </c>
      <c r="C2630">
        <v>300037</v>
      </c>
      <c r="D2630" t="str">
        <f>VLOOKUP(A2630,'Step 2 - Old-New Code Crosswalk'!D:D,1,FALSE)</f>
        <v>300010-55100-82013</v>
      </c>
      <c r="E2630" s="327" t="str">
        <f t="shared" si="41"/>
        <v/>
      </c>
    </row>
    <row r="2631" spans="1:5" x14ac:dyDescent="0.25">
      <c r="A2631" t="s">
        <v>7388</v>
      </c>
      <c r="B2631" t="s">
        <v>16319</v>
      </c>
      <c r="C2631">
        <v>300026</v>
      </c>
      <c r="D2631" t="str">
        <f>VLOOKUP(A2631,'Step 2 - Old-New Code Crosswalk'!D:D,1,FALSE)</f>
        <v>300010-55100-82013</v>
      </c>
      <c r="E2631" s="327" t="str">
        <f t="shared" si="41"/>
        <v/>
      </c>
    </row>
    <row r="2632" spans="1:5" x14ac:dyDescent="0.25">
      <c r="A2632" t="s">
        <v>7388</v>
      </c>
      <c r="B2632" t="s">
        <v>16319</v>
      </c>
      <c r="C2632">
        <v>300024</v>
      </c>
      <c r="D2632" t="str">
        <f>VLOOKUP(A2632,'Step 2 - Old-New Code Crosswalk'!D:D,1,FALSE)</f>
        <v>300010-55100-82013</v>
      </c>
      <c r="E2632" s="327" t="str">
        <f t="shared" si="41"/>
        <v/>
      </c>
    </row>
    <row r="2633" spans="1:5" x14ac:dyDescent="0.25">
      <c r="A2633" t="s">
        <v>7394</v>
      </c>
      <c r="B2633" t="s">
        <v>16320</v>
      </c>
      <c r="C2633">
        <v>300026</v>
      </c>
      <c r="D2633" t="str">
        <f>VLOOKUP(A2633,'Step 2 - Old-New Code Crosswalk'!D:D,1,FALSE)</f>
        <v>300010-55100-83003</v>
      </c>
      <c r="E2633" s="327" t="str">
        <f t="shared" si="41"/>
        <v/>
      </c>
    </row>
    <row r="2634" spans="1:5" x14ac:dyDescent="0.25">
      <c r="A2634" t="s">
        <v>7394</v>
      </c>
      <c r="B2634" t="s">
        <v>16320</v>
      </c>
      <c r="C2634">
        <v>300024</v>
      </c>
      <c r="D2634" t="str">
        <f>VLOOKUP(A2634,'Step 2 - Old-New Code Crosswalk'!D:D,1,FALSE)</f>
        <v>300010-55100-83003</v>
      </c>
      <c r="E2634" s="327" t="str">
        <f t="shared" si="41"/>
        <v/>
      </c>
    </row>
    <row r="2635" spans="1:5" x14ac:dyDescent="0.25">
      <c r="A2635" t="s">
        <v>7394</v>
      </c>
      <c r="B2635" t="s">
        <v>16320</v>
      </c>
      <c r="C2635">
        <v>300025</v>
      </c>
      <c r="D2635" t="str">
        <f>VLOOKUP(A2635,'Step 2 - Old-New Code Crosswalk'!D:D,1,FALSE)</f>
        <v>300010-55100-83003</v>
      </c>
      <c r="E2635" s="327" t="str">
        <f t="shared" si="41"/>
        <v/>
      </c>
    </row>
    <row r="2636" spans="1:5" x14ac:dyDescent="0.25">
      <c r="A2636" t="s">
        <v>7394</v>
      </c>
      <c r="B2636" t="s">
        <v>16320</v>
      </c>
      <c r="C2636">
        <v>300022</v>
      </c>
      <c r="D2636" t="str">
        <f>VLOOKUP(A2636,'Step 2 - Old-New Code Crosswalk'!D:D,1,FALSE)</f>
        <v>300010-55100-83003</v>
      </c>
      <c r="E2636" s="327" t="str">
        <f t="shared" si="41"/>
        <v/>
      </c>
    </row>
    <row r="2637" spans="1:5" x14ac:dyDescent="0.25">
      <c r="A2637" t="s">
        <v>7397</v>
      </c>
      <c r="B2637" t="s">
        <v>16321</v>
      </c>
      <c r="C2637">
        <v>300026</v>
      </c>
      <c r="D2637" t="str">
        <f>VLOOKUP(A2637,'Step 2 - Old-New Code Crosswalk'!D:D,1,FALSE)</f>
        <v>300010-55100-84006</v>
      </c>
      <c r="E2637" s="327" t="str">
        <f t="shared" si="41"/>
        <v/>
      </c>
    </row>
    <row r="2638" spans="1:5" x14ac:dyDescent="0.25">
      <c r="A2638" t="s">
        <v>7397</v>
      </c>
      <c r="B2638" t="s">
        <v>16321</v>
      </c>
      <c r="C2638">
        <v>300024</v>
      </c>
      <c r="D2638" t="str">
        <f>VLOOKUP(A2638,'Step 2 - Old-New Code Crosswalk'!D:D,1,FALSE)</f>
        <v>300010-55100-84006</v>
      </c>
      <c r="E2638" s="327" t="str">
        <f t="shared" si="41"/>
        <v/>
      </c>
    </row>
    <row r="2639" spans="1:5" x14ac:dyDescent="0.25">
      <c r="A2639" t="s">
        <v>7404</v>
      </c>
      <c r="B2639" t="s">
        <v>16322</v>
      </c>
      <c r="C2639">
        <v>300023</v>
      </c>
      <c r="D2639" t="str">
        <f>VLOOKUP(A2639,'Step 2 - Old-New Code Crosswalk'!D:D,1,FALSE)</f>
        <v>300010-57202-62000</v>
      </c>
      <c r="E2639" s="327" t="str">
        <f t="shared" si="41"/>
        <v/>
      </c>
    </row>
    <row r="2640" spans="1:5" x14ac:dyDescent="0.25">
      <c r="A2640" t="s">
        <v>21099</v>
      </c>
      <c r="B2640" t="s">
        <v>21100</v>
      </c>
      <c r="C2640">
        <v>300023</v>
      </c>
      <c r="D2640" t="str">
        <f>VLOOKUP(A2640,'Step 2 - Old-New Code Crosswalk'!D:D,1,FALSE)</f>
        <v>300010-57202-70000</v>
      </c>
      <c r="E2640" s="327" t="str">
        <f t="shared" si="41"/>
        <v/>
      </c>
    </row>
    <row r="2641" spans="1:5" x14ac:dyDescent="0.25">
      <c r="A2641" t="s">
        <v>21101</v>
      </c>
      <c r="B2641" t="s">
        <v>21102</v>
      </c>
      <c r="C2641">
        <v>300023</v>
      </c>
      <c r="D2641" t="str">
        <f>VLOOKUP(A2641,'Step 2 - Old-New Code Crosswalk'!D:D,1,FALSE)</f>
        <v>300010-57202-70100</v>
      </c>
      <c r="E2641" s="327" t="str">
        <f t="shared" si="41"/>
        <v/>
      </c>
    </row>
    <row r="2642" spans="1:5" x14ac:dyDescent="0.25">
      <c r="A2642" t="s">
        <v>21103</v>
      </c>
      <c r="B2642" t="s">
        <v>21104</v>
      </c>
      <c r="C2642">
        <v>300023</v>
      </c>
      <c r="D2642" t="str">
        <f>VLOOKUP(A2642,'Step 2 - Old-New Code Crosswalk'!D:D,1,FALSE)</f>
        <v>300010-57202-70300</v>
      </c>
      <c r="E2642" s="327" t="str">
        <f t="shared" si="41"/>
        <v/>
      </c>
    </row>
    <row r="2643" spans="1:5" x14ac:dyDescent="0.25">
      <c r="A2643" t="s">
        <v>21105</v>
      </c>
      <c r="B2643" t="s">
        <v>21106</v>
      </c>
      <c r="C2643">
        <v>300023</v>
      </c>
      <c r="D2643" t="str">
        <f>VLOOKUP(A2643,'Step 2 - Old-New Code Crosswalk'!D:D,1,FALSE)</f>
        <v>300010-57202-70301</v>
      </c>
      <c r="E2643" s="327" t="str">
        <f t="shared" si="41"/>
        <v/>
      </c>
    </row>
    <row r="2644" spans="1:5" x14ac:dyDescent="0.25">
      <c r="A2644" t="s">
        <v>22093</v>
      </c>
      <c r="B2644" t="s">
        <v>22097</v>
      </c>
      <c r="C2644">
        <v>300023</v>
      </c>
      <c r="D2644" t="str">
        <f>VLOOKUP(A2644,'Step 2 - Old-New Code Crosswalk'!D:D,1,FALSE)</f>
        <v>300010-57202-81000</v>
      </c>
      <c r="E2644" s="327" t="str">
        <f t="shared" si="41"/>
        <v/>
      </c>
    </row>
    <row r="2645" spans="1:5" x14ac:dyDescent="0.25">
      <c r="A2645" t="s">
        <v>7410</v>
      </c>
      <c r="B2645" t="s">
        <v>16323</v>
      </c>
      <c r="C2645">
        <v>300023</v>
      </c>
      <c r="D2645" t="str">
        <f>VLOOKUP(A2645,'Step 2 - Old-New Code Crosswalk'!D:D,1,FALSE)</f>
        <v>300010-57202-82000</v>
      </c>
      <c r="E2645" s="327" t="str">
        <f t="shared" si="41"/>
        <v/>
      </c>
    </row>
    <row r="2646" spans="1:5" x14ac:dyDescent="0.25">
      <c r="A2646" t="s">
        <v>11456</v>
      </c>
      <c r="B2646" t="s">
        <v>16324</v>
      </c>
      <c r="C2646">
        <v>300023</v>
      </c>
      <c r="D2646" t="str">
        <f>VLOOKUP(A2646,'Step 2 - Old-New Code Crosswalk'!D:D,1,FALSE)</f>
        <v>300010-57202-82012</v>
      </c>
      <c r="E2646" s="327" t="str">
        <f t="shared" si="41"/>
        <v/>
      </c>
    </row>
    <row r="2647" spans="1:5" x14ac:dyDescent="0.25">
      <c r="A2647" t="s">
        <v>7413</v>
      </c>
      <c r="B2647" t="s">
        <v>16325</v>
      </c>
      <c r="C2647">
        <v>300023</v>
      </c>
      <c r="D2647" t="str">
        <f>VLOOKUP(A2647,'Step 2 - Old-New Code Crosswalk'!D:D,1,FALSE)</f>
        <v>300010-57202-82013</v>
      </c>
      <c r="E2647" s="327" t="str">
        <f t="shared" si="41"/>
        <v/>
      </c>
    </row>
    <row r="2648" spans="1:5" x14ac:dyDescent="0.25">
      <c r="A2648" t="s">
        <v>11457</v>
      </c>
      <c r="B2648" t="s">
        <v>16326</v>
      </c>
      <c r="C2648">
        <v>300023</v>
      </c>
      <c r="D2648" t="str">
        <f>VLOOKUP(A2648,'Step 2 - Old-New Code Crosswalk'!D:D,1,FALSE)</f>
        <v>300010-57202-84006</v>
      </c>
      <c r="E2648" s="327" t="str">
        <f t="shared" si="41"/>
        <v/>
      </c>
    </row>
    <row r="2649" spans="1:5" x14ac:dyDescent="0.25">
      <c r="A2649" t="s">
        <v>11459</v>
      </c>
      <c r="B2649" t="s">
        <v>16327</v>
      </c>
      <c r="C2649">
        <v>300023</v>
      </c>
      <c r="D2649" t="str">
        <f>VLOOKUP(A2649,'Step 2 - Old-New Code Crosswalk'!D:D,1,FALSE)</f>
        <v>300010-57202-90002</v>
      </c>
      <c r="E2649" s="327" t="str">
        <f t="shared" si="41"/>
        <v/>
      </c>
    </row>
    <row r="2650" spans="1:5" x14ac:dyDescent="0.25">
      <c r="A2650" t="s">
        <v>16328</v>
      </c>
      <c r="B2650" t="s">
        <v>16329</v>
      </c>
      <c r="C2650"/>
      <c r="D2650" t="str">
        <f>VLOOKUP(A2650,'Step 2 - Old-New Code Crosswalk'!D:D,1,FALSE)</f>
        <v>300010-80500-85200</v>
      </c>
      <c r="E2650" s="327" t="str">
        <f t="shared" si="41"/>
        <v/>
      </c>
    </row>
    <row r="2651" spans="1:5" x14ac:dyDescent="0.25">
      <c r="A2651" t="s">
        <v>16330</v>
      </c>
      <c r="B2651" t="s">
        <v>16331</v>
      </c>
      <c r="C2651"/>
      <c r="D2651" t="e">
        <f>VLOOKUP(A2651,'Step 2 - Old-New Code Crosswalk'!D:D,1,FALSE)</f>
        <v>#N/A</v>
      </c>
      <c r="E2651" s="327" t="e">
        <f t="shared" si="41"/>
        <v>#N/A</v>
      </c>
    </row>
    <row r="2652" spans="1:5" x14ac:dyDescent="0.25">
      <c r="A2652" t="s">
        <v>16332</v>
      </c>
      <c r="B2652" t="s">
        <v>16333</v>
      </c>
      <c r="C2652"/>
      <c r="D2652" t="e">
        <f>VLOOKUP(A2652,'Step 2 - Old-New Code Crosswalk'!D:D,1,FALSE)</f>
        <v>#N/A</v>
      </c>
      <c r="E2652" s="327" t="e">
        <f t="shared" si="41"/>
        <v>#N/A</v>
      </c>
    </row>
    <row r="2653" spans="1:5" x14ac:dyDescent="0.25">
      <c r="A2653" t="s">
        <v>16334</v>
      </c>
      <c r="B2653" t="s">
        <v>16335</v>
      </c>
      <c r="C2653"/>
      <c r="D2653" t="e">
        <f>VLOOKUP(A2653,'Step 2 - Old-New Code Crosswalk'!D:D,1,FALSE)</f>
        <v>#N/A</v>
      </c>
      <c r="E2653" s="327" t="e">
        <f t="shared" si="41"/>
        <v>#N/A</v>
      </c>
    </row>
    <row r="2654" spans="1:5" x14ac:dyDescent="0.25">
      <c r="A2654" t="s">
        <v>16336</v>
      </c>
      <c r="B2654" t="s">
        <v>16337</v>
      </c>
      <c r="C2654"/>
      <c r="D2654" t="e">
        <f>VLOOKUP(A2654,'Step 2 - Old-New Code Crosswalk'!D:D,1,FALSE)</f>
        <v>#N/A</v>
      </c>
      <c r="E2654" s="327" t="e">
        <f t="shared" si="41"/>
        <v>#N/A</v>
      </c>
    </row>
    <row r="2655" spans="1:5" x14ac:dyDescent="0.25">
      <c r="A2655" t="s">
        <v>16338</v>
      </c>
      <c r="B2655" t="s">
        <v>16339</v>
      </c>
      <c r="C2655"/>
      <c r="D2655" t="str">
        <f>VLOOKUP(A2655,'Step 2 - Old-New Code Crosswalk'!D:D,1,FALSE)</f>
        <v>300011-00000-10103</v>
      </c>
      <c r="E2655" s="327" t="str">
        <f t="shared" si="41"/>
        <v/>
      </c>
    </row>
    <row r="2656" spans="1:5" x14ac:dyDescent="0.25">
      <c r="A2656" t="s">
        <v>16340</v>
      </c>
      <c r="B2656" t="s">
        <v>16341</v>
      </c>
      <c r="C2656"/>
      <c r="D2656" t="str">
        <f>VLOOKUP(A2656,'Step 2 - Old-New Code Crosswalk'!D:D,1,FALSE)</f>
        <v>300011-00000-30000</v>
      </c>
      <c r="E2656" s="327" t="str">
        <f t="shared" si="41"/>
        <v/>
      </c>
    </row>
    <row r="2657" spans="1:5" x14ac:dyDescent="0.25">
      <c r="A2657" t="s">
        <v>20295</v>
      </c>
      <c r="B2657" t="s">
        <v>20801</v>
      </c>
      <c r="C2657"/>
      <c r="D2657" t="str">
        <f>VLOOKUP(A2657,'Step 2 - Old-New Code Crosswalk'!D:D,1,FALSE)</f>
        <v>300011-00000-59000</v>
      </c>
      <c r="E2657" s="327" t="str">
        <f t="shared" si="41"/>
        <v/>
      </c>
    </row>
    <row r="2658" spans="1:5" x14ac:dyDescent="0.25">
      <c r="A2658" t="s">
        <v>16342</v>
      </c>
      <c r="B2658" t="s">
        <v>16343</v>
      </c>
      <c r="C2658"/>
      <c r="D2658" t="str">
        <f>VLOOKUP(A2658,'Step 2 - Old-New Code Crosswalk'!D:D,1,FALSE)</f>
        <v>300011-80100-85010</v>
      </c>
      <c r="E2658" s="327" t="str">
        <f t="shared" si="41"/>
        <v/>
      </c>
    </row>
    <row r="2659" spans="1:5" x14ac:dyDescent="0.25">
      <c r="A2659" t="s">
        <v>16344</v>
      </c>
      <c r="B2659" t="s">
        <v>16345</v>
      </c>
      <c r="C2659"/>
      <c r="D2659" t="e">
        <f>VLOOKUP(A2659,'Step 2 - Old-New Code Crosswalk'!D:D,1,FALSE)</f>
        <v>#N/A</v>
      </c>
      <c r="E2659" s="327" t="e">
        <f t="shared" si="41"/>
        <v>#N/A</v>
      </c>
    </row>
    <row r="2660" spans="1:5" x14ac:dyDescent="0.25">
      <c r="A2660" t="s">
        <v>16346</v>
      </c>
      <c r="B2660" t="s">
        <v>16347</v>
      </c>
      <c r="C2660"/>
      <c r="D2660" t="str">
        <f>VLOOKUP(A2660,'Step 2 - Old-New Code Crosswalk'!D:D,1,FALSE)</f>
        <v>300012-00000-10103</v>
      </c>
      <c r="E2660" s="327" t="str">
        <f t="shared" si="41"/>
        <v/>
      </c>
    </row>
    <row r="2661" spans="1:5" x14ac:dyDescent="0.25">
      <c r="A2661" t="s">
        <v>16348</v>
      </c>
      <c r="B2661" t="s">
        <v>16349</v>
      </c>
      <c r="C2661"/>
      <c r="D2661" t="str">
        <f>VLOOKUP(A2661,'Step 2 - Old-New Code Crosswalk'!D:D,1,FALSE)</f>
        <v>300012-00000-30000</v>
      </c>
      <c r="E2661" s="327" t="str">
        <f t="shared" si="41"/>
        <v/>
      </c>
    </row>
    <row r="2662" spans="1:5" x14ac:dyDescent="0.25">
      <c r="A2662" t="s">
        <v>16350</v>
      </c>
      <c r="B2662" t="s">
        <v>16351</v>
      </c>
      <c r="C2662"/>
      <c r="D2662" t="str">
        <f>VLOOKUP(A2662,'Step 2 - Old-New Code Crosswalk'!D:D,1,FALSE)</f>
        <v>300012-00000-47015</v>
      </c>
      <c r="E2662" s="327" t="str">
        <f t="shared" si="41"/>
        <v/>
      </c>
    </row>
    <row r="2663" spans="1:5" x14ac:dyDescent="0.25">
      <c r="A2663" t="s">
        <v>16352</v>
      </c>
      <c r="B2663" t="s">
        <v>16353</v>
      </c>
      <c r="C2663"/>
      <c r="D2663" t="str">
        <f>VLOOKUP(A2663,'Step 2 - Old-New Code Crosswalk'!D:D,1,FALSE)</f>
        <v>300012-00000-53000</v>
      </c>
      <c r="E2663" s="327" t="str">
        <f t="shared" si="41"/>
        <v/>
      </c>
    </row>
    <row r="2664" spans="1:5" x14ac:dyDescent="0.25">
      <c r="A2664" t="s">
        <v>20296</v>
      </c>
      <c r="B2664" t="s">
        <v>20802</v>
      </c>
      <c r="C2664"/>
      <c r="D2664" t="str">
        <f>VLOOKUP(A2664,'Step 2 - Old-New Code Crosswalk'!D:D,1,FALSE)</f>
        <v>300012-00000-59000</v>
      </c>
      <c r="E2664" s="327" t="str">
        <f t="shared" si="41"/>
        <v/>
      </c>
    </row>
    <row r="2665" spans="1:5" x14ac:dyDescent="0.25">
      <c r="A2665" t="s">
        <v>16354</v>
      </c>
      <c r="B2665" t="s">
        <v>16355</v>
      </c>
      <c r="C2665"/>
      <c r="D2665" t="str">
        <f>VLOOKUP(A2665,'Step 2 - Old-New Code Crosswalk'!D:D,1,FALSE)</f>
        <v>300012-80103-85000</v>
      </c>
      <c r="E2665" s="327" t="str">
        <f t="shared" si="41"/>
        <v/>
      </c>
    </row>
    <row r="2666" spans="1:5" x14ac:dyDescent="0.25">
      <c r="A2666" t="s">
        <v>16356</v>
      </c>
      <c r="B2666" t="s">
        <v>16357</v>
      </c>
      <c r="C2666"/>
      <c r="D2666" t="str">
        <f>VLOOKUP(A2666,'Step 2 - Old-New Code Crosswalk'!D:D,1,FALSE)</f>
        <v>300012-80103-85004</v>
      </c>
      <c r="E2666" s="327" t="str">
        <f t="shared" si="41"/>
        <v/>
      </c>
    </row>
    <row r="2667" spans="1:5" x14ac:dyDescent="0.25">
      <c r="A2667" t="s">
        <v>16358</v>
      </c>
      <c r="B2667" t="s">
        <v>16359</v>
      </c>
      <c r="C2667"/>
      <c r="D2667" t="str">
        <f>VLOOKUP(A2667,'Step 2 - Old-New Code Crosswalk'!D:D,1,FALSE)</f>
        <v>300012-80103-85005</v>
      </c>
      <c r="E2667" s="327" t="str">
        <f t="shared" si="41"/>
        <v/>
      </c>
    </row>
    <row r="2668" spans="1:5" x14ac:dyDescent="0.25">
      <c r="A2668" t="s">
        <v>16360</v>
      </c>
      <c r="B2668" t="s">
        <v>16361</v>
      </c>
      <c r="C2668"/>
      <c r="D2668" t="str">
        <f>VLOOKUP(A2668,'Step 2 - Old-New Code Crosswalk'!D:D,1,FALSE)</f>
        <v>300012-80103-85006</v>
      </c>
      <c r="E2668" s="327" t="str">
        <f t="shared" si="41"/>
        <v/>
      </c>
    </row>
    <row r="2669" spans="1:5" x14ac:dyDescent="0.25">
      <c r="A2669" t="s">
        <v>16362</v>
      </c>
      <c r="B2669" t="s">
        <v>16363</v>
      </c>
      <c r="C2669"/>
      <c r="D2669" t="str">
        <f>VLOOKUP(A2669,'Step 2 - Old-New Code Crosswalk'!D:D,1,FALSE)</f>
        <v>300012-80103-85007</v>
      </c>
      <c r="E2669" s="327" t="str">
        <f t="shared" si="41"/>
        <v/>
      </c>
    </row>
    <row r="2670" spans="1:5" x14ac:dyDescent="0.25">
      <c r="A2670" t="s">
        <v>16364</v>
      </c>
      <c r="B2670" t="s">
        <v>16365</v>
      </c>
      <c r="C2670"/>
      <c r="D2670" t="str">
        <f>VLOOKUP(A2670,'Step 2 - Old-New Code Crosswalk'!D:D,1,FALSE)</f>
        <v>300012-80103-85008</v>
      </c>
      <c r="E2670" s="327" t="str">
        <f t="shared" si="41"/>
        <v/>
      </c>
    </row>
    <row r="2671" spans="1:5" x14ac:dyDescent="0.25">
      <c r="A2671" t="s">
        <v>16366</v>
      </c>
      <c r="B2671" t="s">
        <v>16367</v>
      </c>
      <c r="C2671"/>
      <c r="D2671" t="str">
        <f>VLOOKUP(A2671,'Step 2 - Old-New Code Crosswalk'!D:D,1,FALSE)</f>
        <v>300012-80103-85009</v>
      </c>
      <c r="E2671" s="327" t="str">
        <f t="shared" si="41"/>
        <v/>
      </c>
    </row>
    <row r="2672" spans="1:5" x14ac:dyDescent="0.25">
      <c r="A2672" t="s">
        <v>16368</v>
      </c>
      <c r="B2672" t="s">
        <v>16369</v>
      </c>
      <c r="C2672"/>
      <c r="D2672" t="str">
        <f>VLOOKUP(A2672,'Step 2 - Old-New Code Crosswalk'!D:D,1,FALSE)</f>
        <v>300012-80103-85010</v>
      </c>
      <c r="E2672" s="327" t="str">
        <f t="shared" si="41"/>
        <v/>
      </c>
    </row>
    <row r="2673" spans="1:5" x14ac:dyDescent="0.25">
      <c r="A2673" t="s">
        <v>16370</v>
      </c>
      <c r="B2673" t="s">
        <v>16371</v>
      </c>
      <c r="C2673"/>
      <c r="D2673" t="str">
        <f>VLOOKUP(A2673,'Step 2 - Old-New Code Crosswalk'!D:D,1,FALSE)</f>
        <v>300012-80103-85011</v>
      </c>
      <c r="E2673" s="327" t="str">
        <f t="shared" si="41"/>
        <v/>
      </c>
    </row>
    <row r="2674" spans="1:5" x14ac:dyDescent="0.25">
      <c r="A2674" t="s">
        <v>16372</v>
      </c>
      <c r="B2674" t="s">
        <v>16373</v>
      </c>
      <c r="C2674"/>
      <c r="D2674" t="e">
        <f>VLOOKUP(A2674,'Step 2 - Old-New Code Crosswalk'!D:D,1,FALSE)</f>
        <v>#N/A</v>
      </c>
      <c r="E2674" s="327" t="e">
        <f t="shared" si="41"/>
        <v>#N/A</v>
      </c>
    </row>
    <row r="2675" spans="1:5" x14ac:dyDescent="0.25">
      <c r="A2675" t="s">
        <v>16374</v>
      </c>
      <c r="B2675" t="s">
        <v>16375</v>
      </c>
      <c r="C2675"/>
      <c r="D2675" t="str">
        <f>VLOOKUP(A2675,'Step 2 - Old-New Code Crosswalk'!D:D,1,FALSE)</f>
        <v>300013-00000-10103</v>
      </c>
      <c r="E2675" s="327" t="str">
        <f t="shared" si="41"/>
        <v/>
      </c>
    </row>
    <row r="2676" spans="1:5" x14ac:dyDescent="0.25">
      <c r="A2676" t="s">
        <v>16376</v>
      </c>
      <c r="B2676" t="s">
        <v>16377</v>
      </c>
      <c r="C2676"/>
      <c r="D2676" t="str">
        <f>VLOOKUP(A2676,'Step 2 - Old-New Code Crosswalk'!D:D,1,FALSE)</f>
        <v>300013-00000-30000</v>
      </c>
      <c r="E2676" s="327" t="str">
        <f t="shared" si="41"/>
        <v/>
      </c>
    </row>
    <row r="2677" spans="1:5" x14ac:dyDescent="0.25">
      <c r="A2677" t="s">
        <v>20297</v>
      </c>
      <c r="B2677" t="s">
        <v>20803</v>
      </c>
      <c r="C2677"/>
      <c r="D2677" t="str">
        <f>VLOOKUP(A2677,'Step 2 - Old-New Code Crosswalk'!D:D,1,FALSE)</f>
        <v>300013-00000-59000</v>
      </c>
      <c r="E2677" s="327" t="str">
        <f t="shared" si="41"/>
        <v/>
      </c>
    </row>
    <row r="2678" spans="1:5" x14ac:dyDescent="0.25">
      <c r="A2678" t="s">
        <v>16378</v>
      </c>
      <c r="B2678" t="s">
        <v>16379</v>
      </c>
      <c r="C2678"/>
      <c r="D2678" t="str">
        <f>VLOOKUP(A2678,'Step 2 - Old-New Code Crosswalk'!D:D,1,FALSE)</f>
        <v>300013-80103-85010</v>
      </c>
      <c r="E2678" s="327" t="str">
        <f t="shared" si="41"/>
        <v/>
      </c>
    </row>
    <row r="2679" spans="1:5" x14ac:dyDescent="0.25">
      <c r="A2679" t="s">
        <v>16380</v>
      </c>
      <c r="B2679" t="s">
        <v>16381</v>
      </c>
      <c r="C2679"/>
      <c r="D2679" t="e">
        <f>VLOOKUP(A2679,'Step 2 - Old-New Code Crosswalk'!D:D,1,FALSE)</f>
        <v>#N/A</v>
      </c>
      <c r="E2679" s="327" t="e">
        <f t="shared" si="41"/>
        <v>#N/A</v>
      </c>
    </row>
    <row r="2680" spans="1:5" x14ac:dyDescent="0.25">
      <c r="A2680" t="s">
        <v>16382</v>
      </c>
      <c r="B2680" t="s">
        <v>16383</v>
      </c>
      <c r="C2680"/>
      <c r="D2680" t="str">
        <f>VLOOKUP(A2680,'Step 2 - Old-New Code Crosswalk'!D:D,1,FALSE)</f>
        <v>300014-00000-10103</v>
      </c>
      <c r="E2680" s="327" t="str">
        <f t="shared" si="41"/>
        <v/>
      </c>
    </row>
    <row r="2681" spans="1:5" x14ac:dyDescent="0.25">
      <c r="A2681" t="s">
        <v>16384</v>
      </c>
      <c r="B2681" t="s">
        <v>16385</v>
      </c>
      <c r="C2681"/>
      <c r="D2681" t="str">
        <f>VLOOKUP(A2681,'Step 2 - Old-New Code Crosswalk'!D:D,1,FALSE)</f>
        <v>300014-00000-30000</v>
      </c>
      <c r="E2681" s="327" t="str">
        <f t="shared" si="41"/>
        <v/>
      </c>
    </row>
    <row r="2682" spans="1:5" x14ac:dyDescent="0.25">
      <c r="A2682" t="s">
        <v>20298</v>
      </c>
      <c r="B2682" t="s">
        <v>20804</v>
      </c>
      <c r="C2682"/>
      <c r="D2682" t="str">
        <f>VLOOKUP(A2682,'Step 2 - Old-New Code Crosswalk'!D:D,1,FALSE)</f>
        <v>300014-00000-59000</v>
      </c>
      <c r="E2682" s="327" t="str">
        <f t="shared" si="41"/>
        <v/>
      </c>
    </row>
    <row r="2683" spans="1:5" x14ac:dyDescent="0.25">
      <c r="A2683" t="s">
        <v>16386</v>
      </c>
      <c r="B2683" t="s">
        <v>16387</v>
      </c>
      <c r="C2683"/>
      <c r="D2683" t="str">
        <f>VLOOKUP(A2683,'Step 2 - Old-New Code Crosswalk'!D:D,1,FALSE)</f>
        <v>300014-80103-85010</v>
      </c>
      <c r="E2683" s="327" t="str">
        <f t="shared" si="41"/>
        <v/>
      </c>
    </row>
    <row r="2684" spans="1:5" x14ac:dyDescent="0.25">
      <c r="A2684" t="s">
        <v>16388</v>
      </c>
      <c r="B2684" t="s">
        <v>16389</v>
      </c>
      <c r="C2684"/>
      <c r="D2684" t="e">
        <f>VLOOKUP(A2684,'Step 2 - Old-New Code Crosswalk'!D:D,1,FALSE)</f>
        <v>#N/A</v>
      </c>
      <c r="E2684" s="327" t="e">
        <f t="shared" si="41"/>
        <v>#N/A</v>
      </c>
    </row>
    <row r="2685" spans="1:5" x14ac:dyDescent="0.25">
      <c r="A2685" t="s">
        <v>16390</v>
      </c>
      <c r="B2685" t="s">
        <v>16391</v>
      </c>
      <c r="C2685"/>
      <c r="D2685" t="e">
        <f>VLOOKUP(A2685,'Step 2 - Old-New Code Crosswalk'!D:D,1,FALSE)</f>
        <v>#N/A</v>
      </c>
      <c r="E2685" s="327" t="e">
        <f t="shared" si="41"/>
        <v>#N/A</v>
      </c>
    </row>
    <row r="2686" spans="1:5" x14ac:dyDescent="0.25">
      <c r="A2686" t="s">
        <v>16392</v>
      </c>
      <c r="B2686" t="s">
        <v>16393</v>
      </c>
      <c r="C2686"/>
      <c r="D2686" t="str">
        <f>VLOOKUP(A2686,'Step 2 - Old-New Code Crosswalk'!D:D,1,FALSE)</f>
        <v>301000-00000-10103</v>
      </c>
      <c r="E2686" s="327" t="str">
        <f t="shared" si="41"/>
        <v/>
      </c>
    </row>
    <row r="2687" spans="1:5" x14ac:dyDescent="0.25">
      <c r="A2687" t="s">
        <v>16394</v>
      </c>
      <c r="B2687" t="s">
        <v>16395</v>
      </c>
      <c r="C2687"/>
      <c r="D2687" t="str">
        <f>VLOOKUP(A2687,'Step 2 - Old-New Code Crosswalk'!D:D,1,FALSE)</f>
        <v>301000-00000-10202</v>
      </c>
      <c r="E2687" s="327" t="str">
        <f t="shared" si="41"/>
        <v/>
      </c>
    </row>
    <row r="2688" spans="1:5" x14ac:dyDescent="0.25">
      <c r="A2688" t="s">
        <v>16396</v>
      </c>
      <c r="B2688" t="s">
        <v>16397</v>
      </c>
      <c r="C2688"/>
      <c r="D2688" t="e">
        <f>VLOOKUP(A2688,'Step 2 - Old-New Code Crosswalk'!D:D,1,FALSE)</f>
        <v>#N/A</v>
      </c>
      <c r="E2688" s="327" t="e">
        <f t="shared" si="41"/>
        <v>#N/A</v>
      </c>
    </row>
    <row r="2689" spans="1:5" x14ac:dyDescent="0.25">
      <c r="A2689" t="s">
        <v>16398</v>
      </c>
      <c r="B2689" t="s">
        <v>16399</v>
      </c>
      <c r="C2689"/>
      <c r="D2689" t="str">
        <f>VLOOKUP(A2689,'Step 2 - Old-New Code Crosswalk'!D:D,1,FALSE)</f>
        <v>301000-00000-20000</v>
      </c>
      <c r="E2689" s="327" t="str">
        <f t="shared" si="41"/>
        <v/>
      </c>
    </row>
    <row r="2690" spans="1:5" x14ac:dyDescent="0.25">
      <c r="A2690" t="s">
        <v>16400</v>
      </c>
      <c r="B2690" t="s">
        <v>16401</v>
      </c>
      <c r="C2690"/>
      <c r="D2690" t="str">
        <f>VLOOKUP(A2690,'Step 2 - Old-New Code Crosswalk'!D:D,1,FALSE)</f>
        <v>301000-00000-30000</v>
      </c>
      <c r="E2690" s="327" t="str">
        <f t="shared" ref="E2690:E2753" si="42">IF(A2690=D2690,"","ERROR")</f>
        <v/>
      </c>
    </row>
    <row r="2691" spans="1:5" x14ac:dyDescent="0.25">
      <c r="A2691" t="s">
        <v>20299</v>
      </c>
      <c r="B2691" t="s">
        <v>20805</v>
      </c>
      <c r="C2691"/>
      <c r="D2691" t="str">
        <f>VLOOKUP(A2691,'Step 2 - Old-New Code Crosswalk'!D:D,1,FALSE)</f>
        <v>301000-00000-59002</v>
      </c>
      <c r="E2691" s="327" t="str">
        <f t="shared" si="42"/>
        <v/>
      </c>
    </row>
    <row r="2692" spans="1:5" x14ac:dyDescent="0.25">
      <c r="A2692" t="s">
        <v>20300</v>
      </c>
      <c r="B2692" t="s">
        <v>20806</v>
      </c>
      <c r="C2692"/>
      <c r="D2692" t="str">
        <f>VLOOKUP(A2692,'Step 2 - Old-New Code Crosswalk'!D:D,1,FALSE)</f>
        <v>301000-00000-59100</v>
      </c>
      <c r="E2692" s="327" t="str">
        <f t="shared" si="42"/>
        <v/>
      </c>
    </row>
    <row r="2693" spans="1:5" x14ac:dyDescent="0.25">
      <c r="A2693" t="s">
        <v>16402</v>
      </c>
      <c r="B2693" t="s">
        <v>16403</v>
      </c>
      <c r="C2693"/>
      <c r="D2693" t="str">
        <f>VLOOKUP(A2693,'Step 2 - Old-New Code Crosswalk'!D:D,1,FALSE)</f>
        <v>301000-11000-80500</v>
      </c>
      <c r="E2693" s="327" t="str">
        <f t="shared" si="42"/>
        <v/>
      </c>
    </row>
    <row r="2694" spans="1:5" x14ac:dyDescent="0.25">
      <c r="A2694" t="s">
        <v>16404</v>
      </c>
      <c r="B2694" t="s">
        <v>16405</v>
      </c>
      <c r="C2694"/>
      <c r="D2694" t="str">
        <f>VLOOKUP(A2694,'Step 2 - Old-New Code Crosswalk'!D:D,1,FALSE)</f>
        <v>301000-11000-81000</v>
      </c>
      <c r="E2694" s="327" t="str">
        <f t="shared" si="42"/>
        <v/>
      </c>
    </row>
    <row r="2695" spans="1:5" x14ac:dyDescent="0.25">
      <c r="A2695" t="s">
        <v>16406</v>
      </c>
      <c r="B2695" t="s">
        <v>16407</v>
      </c>
      <c r="C2695"/>
      <c r="D2695" t="str">
        <f>VLOOKUP(A2695,'Step 2 - Old-New Code Crosswalk'!D:D,1,FALSE)</f>
        <v>301000-11000-82000</v>
      </c>
      <c r="E2695" s="327" t="str">
        <f t="shared" si="42"/>
        <v/>
      </c>
    </row>
    <row r="2696" spans="1:5" x14ac:dyDescent="0.25">
      <c r="A2696" t="s">
        <v>16408</v>
      </c>
      <c r="B2696" t="s">
        <v>16409</v>
      </c>
      <c r="C2696"/>
      <c r="D2696" t="str">
        <f>VLOOKUP(A2696,'Step 2 - Old-New Code Crosswalk'!D:D,1,FALSE)</f>
        <v>301000-41000-81000</v>
      </c>
      <c r="E2696" s="327" t="str">
        <f t="shared" si="42"/>
        <v/>
      </c>
    </row>
    <row r="2697" spans="1:5" x14ac:dyDescent="0.25">
      <c r="A2697" t="s">
        <v>16410</v>
      </c>
      <c r="B2697" t="s">
        <v>16411</v>
      </c>
      <c r="C2697"/>
      <c r="D2697" t="str">
        <f>VLOOKUP(A2697,'Step 2 - Old-New Code Crosswalk'!D:D,1,FALSE)</f>
        <v>301000-41000-82000</v>
      </c>
      <c r="E2697" s="327" t="str">
        <f t="shared" si="42"/>
        <v/>
      </c>
    </row>
    <row r="2698" spans="1:5" x14ac:dyDescent="0.25">
      <c r="A2698" t="s">
        <v>16412</v>
      </c>
      <c r="B2698" t="s">
        <v>16413</v>
      </c>
      <c r="C2698"/>
      <c r="D2698" t="str">
        <f>VLOOKUP(A2698,'Step 2 - Old-New Code Crosswalk'!D:D,1,FALSE)</f>
        <v>301000-41000-84000</v>
      </c>
      <c r="E2698" s="327" t="str">
        <f t="shared" si="42"/>
        <v/>
      </c>
    </row>
    <row r="2699" spans="1:5" x14ac:dyDescent="0.25">
      <c r="A2699" t="s">
        <v>16414</v>
      </c>
      <c r="B2699" t="s">
        <v>16415</v>
      </c>
      <c r="C2699"/>
      <c r="D2699" t="str">
        <f>VLOOKUP(A2699,'Step 2 - Old-New Code Crosswalk'!D:D,1,FALSE)</f>
        <v>301000-51000-84000</v>
      </c>
      <c r="E2699" s="327" t="str">
        <f t="shared" si="42"/>
        <v/>
      </c>
    </row>
    <row r="2700" spans="1:5" x14ac:dyDescent="0.25">
      <c r="A2700" t="s">
        <v>16416</v>
      </c>
      <c r="B2700" t="s">
        <v>16417</v>
      </c>
      <c r="C2700"/>
      <c r="D2700" t="str">
        <f>VLOOKUP(A2700,'Step 2 - Old-New Code Crosswalk'!D:D,1,FALSE)</f>
        <v>301000-61002-81000</v>
      </c>
      <c r="E2700" s="327" t="str">
        <f t="shared" si="42"/>
        <v/>
      </c>
    </row>
    <row r="2701" spans="1:5" x14ac:dyDescent="0.25">
      <c r="A2701" t="s">
        <v>16418</v>
      </c>
      <c r="B2701" t="s">
        <v>16419</v>
      </c>
      <c r="C2701"/>
      <c r="D2701" t="str">
        <f>VLOOKUP(A2701,'Step 2 - Old-New Code Crosswalk'!D:D,1,FALSE)</f>
        <v>301000-61002-81007</v>
      </c>
      <c r="E2701" s="327" t="str">
        <f t="shared" si="42"/>
        <v/>
      </c>
    </row>
    <row r="2702" spans="1:5" x14ac:dyDescent="0.25">
      <c r="A2702" t="s">
        <v>16420</v>
      </c>
      <c r="B2702" t="s">
        <v>16421</v>
      </c>
      <c r="C2702"/>
      <c r="D2702" t="str">
        <f>VLOOKUP(A2702,'Step 2 - Old-New Code Crosswalk'!D:D,1,FALSE)</f>
        <v>301000-61002-81010</v>
      </c>
      <c r="E2702" s="327" t="str">
        <f t="shared" si="42"/>
        <v/>
      </c>
    </row>
    <row r="2703" spans="1:5" x14ac:dyDescent="0.25">
      <c r="A2703" t="s">
        <v>16422</v>
      </c>
      <c r="B2703" t="s">
        <v>16423</v>
      </c>
      <c r="C2703"/>
      <c r="D2703" t="str">
        <f>VLOOKUP(A2703,'Step 2 - Old-New Code Crosswalk'!D:D,1,FALSE)</f>
        <v>301000-61002-81016</v>
      </c>
      <c r="E2703" s="327" t="str">
        <f t="shared" si="42"/>
        <v/>
      </c>
    </row>
    <row r="2704" spans="1:5" x14ac:dyDescent="0.25">
      <c r="A2704" t="s">
        <v>16424</v>
      </c>
      <c r="B2704" t="s">
        <v>16425</v>
      </c>
      <c r="C2704"/>
      <c r="D2704" t="str">
        <f>VLOOKUP(A2704,'Step 2 - Old-New Code Crosswalk'!D:D,1,FALSE)</f>
        <v>301000-61002-82000</v>
      </c>
      <c r="E2704" s="327" t="str">
        <f t="shared" si="42"/>
        <v/>
      </c>
    </row>
    <row r="2705" spans="1:5" x14ac:dyDescent="0.25">
      <c r="A2705" t="s">
        <v>16426</v>
      </c>
      <c r="B2705" t="s">
        <v>16427</v>
      </c>
      <c r="C2705"/>
      <c r="D2705" t="str">
        <f>VLOOKUP(A2705,'Step 2 - Old-New Code Crosswalk'!D:D,1,FALSE)</f>
        <v>301000-61002-82013</v>
      </c>
      <c r="E2705" s="327" t="str">
        <f t="shared" si="42"/>
        <v/>
      </c>
    </row>
    <row r="2706" spans="1:5" x14ac:dyDescent="0.25">
      <c r="A2706" t="s">
        <v>16428</v>
      </c>
      <c r="B2706" t="s">
        <v>16429</v>
      </c>
      <c r="C2706"/>
      <c r="D2706" t="str">
        <f>VLOOKUP(A2706,'Step 2 - Old-New Code Crosswalk'!D:D,1,FALSE)</f>
        <v>301000-61002-84000</v>
      </c>
      <c r="E2706" s="327" t="str">
        <f t="shared" si="42"/>
        <v/>
      </c>
    </row>
    <row r="2707" spans="1:5" x14ac:dyDescent="0.25">
      <c r="A2707" t="s">
        <v>16430</v>
      </c>
      <c r="B2707" t="s">
        <v>16431</v>
      </c>
      <c r="C2707"/>
      <c r="D2707" t="str">
        <f>VLOOKUP(A2707,'Step 2 - Old-New Code Crosswalk'!D:D,1,FALSE)</f>
        <v>301000-61002-84006</v>
      </c>
      <c r="E2707" s="327" t="str">
        <f t="shared" si="42"/>
        <v/>
      </c>
    </row>
    <row r="2708" spans="1:5" x14ac:dyDescent="0.25">
      <c r="A2708" t="s">
        <v>16432</v>
      </c>
      <c r="B2708" t="s">
        <v>16433</v>
      </c>
      <c r="C2708"/>
      <c r="D2708" t="e">
        <f>VLOOKUP(A2708,'Step 2 - Old-New Code Crosswalk'!D:D,1,FALSE)</f>
        <v>#N/A</v>
      </c>
      <c r="E2708" s="327" t="e">
        <f t="shared" si="42"/>
        <v>#N/A</v>
      </c>
    </row>
    <row r="2709" spans="1:5" x14ac:dyDescent="0.25">
      <c r="A2709" t="s">
        <v>16434</v>
      </c>
      <c r="B2709" t="s">
        <v>16435</v>
      </c>
      <c r="C2709"/>
      <c r="D2709" t="str">
        <f>VLOOKUP(A2709,'Step 2 - Old-New Code Crosswalk'!D:D,1,FALSE)</f>
        <v>302000-00000-10103</v>
      </c>
      <c r="E2709" s="327" t="str">
        <f t="shared" si="42"/>
        <v/>
      </c>
    </row>
    <row r="2710" spans="1:5" x14ac:dyDescent="0.25">
      <c r="A2710" t="s">
        <v>16436</v>
      </c>
      <c r="B2710" t="s">
        <v>16437</v>
      </c>
      <c r="C2710"/>
      <c r="D2710" t="str">
        <f>VLOOKUP(A2710,'Step 2 - Old-New Code Crosswalk'!D:D,1,FALSE)</f>
        <v>302000-00000-11100</v>
      </c>
      <c r="E2710" s="327" t="str">
        <f t="shared" si="42"/>
        <v/>
      </c>
    </row>
    <row r="2711" spans="1:5" x14ac:dyDescent="0.25">
      <c r="A2711" t="s">
        <v>16438</v>
      </c>
      <c r="B2711" t="s">
        <v>16439</v>
      </c>
      <c r="C2711"/>
      <c r="D2711" t="str">
        <f>VLOOKUP(A2711,'Step 2 - Old-New Code Crosswalk'!D:D,1,FALSE)</f>
        <v>302000-00000-30000</v>
      </c>
      <c r="E2711" s="327" t="str">
        <f t="shared" si="42"/>
        <v/>
      </c>
    </row>
    <row r="2712" spans="1:5" x14ac:dyDescent="0.25">
      <c r="A2712" t="s">
        <v>16440</v>
      </c>
      <c r="B2712" t="s">
        <v>16441</v>
      </c>
      <c r="C2712"/>
      <c r="D2712" t="str">
        <f>VLOOKUP(A2712,'Step 2 - Old-New Code Crosswalk'!D:D,1,FALSE)</f>
        <v>302000-00000-45006</v>
      </c>
      <c r="E2712" s="327" t="str">
        <f t="shared" si="42"/>
        <v/>
      </c>
    </row>
    <row r="2713" spans="1:5" x14ac:dyDescent="0.25">
      <c r="A2713" t="s">
        <v>20301</v>
      </c>
      <c r="B2713" t="s">
        <v>20807</v>
      </c>
      <c r="C2713"/>
      <c r="D2713" t="str">
        <f>VLOOKUP(A2713,'Step 2 - Old-New Code Crosswalk'!D:D,1,FALSE)</f>
        <v>302000-00000-59100</v>
      </c>
      <c r="E2713" s="327" t="str">
        <f t="shared" si="42"/>
        <v/>
      </c>
    </row>
    <row r="2714" spans="1:5" x14ac:dyDescent="0.25">
      <c r="A2714" t="s">
        <v>16442</v>
      </c>
      <c r="B2714" t="s">
        <v>16443</v>
      </c>
      <c r="C2714"/>
      <c r="D2714" t="str">
        <f>VLOOKUP(A2714,'Step 2 - Old-New Code Crosswalk'!D:D,1,FALSE)</f>
        <v>302000-32102-80000</v>
      </c>
      <c r="E2714" s="327" t="str">
        <f t="shared" si="42"/>
        <v/>
      </c>
    </row>
    <row r="2715" spans="1:5" x14ac:dyDescent="0.25">
      <c r="A2715" t="s">
        <v>16444</v>
      </c>
      <c r="B2715" t="s">
        <v>16445</v>
      </c>
      <c r="C2715"/>
      <c r="D2715" t="str">
        <f>VLOOKUP(A2715,'Step 2 - Old-New Code Crosswalk'!D:D,1,FALSE)</f>
        <v>302000-32102-80500</v>
      </c>
      <c r="E2715" s="327" t="str">
        <f t="shared" si="42"/>
        <v/>
      </c>
    </row>
    <row r="2716" spans="1:5" x14ac:dyDescent="0.25">
      <c r="A2716" t="s">
        <v>16446</v>
      </c>
      <c r="B2716" t="s">
        <v>16447</v>
      </c>
      <c r="C2716"/>
      <c r="D2716" t="str">
        <f>VLOOKUP(A2716,'Step 2 - Old-New Code Crosswalk'!D:D,1,FALSE)</f>
        <v>302000-32102-81000</v>
      </c>
      <c r="E2716" s="327" t="str">
        <f t="shared" si="42"/>
        <v/>
      </c>
    </row>
    <row r="2717" spans="1:5" x14ac:dyDescent="0.25">
      <c r="A2717" t="s">
        <v>16448</v>
      </c>
      <c r="B2717" t="s">
        <v>16449</v>
      </c>
      <c r="C2717"/>
      <c r="D2717" t="str">
        <f>VLOOKUP(A2717,'Step 2 - Old-New Code Crosswalk'!D:D,1,FALSE)</f>
        <v>302000-32102-81007</v>
      </c>
      <c r="E2717" s="327" t="str">
        <f t="shared" si="42"/>
        <v/>
      </c>
    </row>
    <row r="2718" spans="1:5" x14ac:dyDescent="0.25">
      <c r="A2718" t="s">
        <v>16450</v>
      </c>
      <c r="B2718" t="s">
        <v>16451</v>
      </c>
      <c r="C2718"/>
      <c r="D2718" t="str">
        <f>VLOOKUP(A2718,'Step 2 - Old-New Code Crosswalk'!D:D,1,FALSE)</f>
        <v>302000-32102-81016</v>
      </c>
      <c r="E2718" s="327" t="str">
        <f t="shared" si="42"/>
        <v/>
      </c>
    </row>
    <row r="2719" spans="1:5" x14ac:dyDescent="0.25">
      <c r="A2719" t="s">
        <v>16452</v>
      </c>
      <c r="B2719" t="s">
        <v>16453</v>
      </c>
      <c r="C2719"/>
      <c r="D2719" t="str">
        <f>VLOOKUP(A2719,'Step 2 - Old-New Code Crosswalk'!D:D,1,FALSE)</f>
        <v>302000-32102-82000</v>
      </c>
      <c r="E2719" s="327" t="str">
        <f t="shared" si="42"/>
        <v/>
      </c>
    </row>
    <row r="2720" spans="1:5" x14ac:dyDescent="0.25">
      <c r="A2720" t="s">
        <v>16454</v>
      </c>
      <c r="B2720" t="s">
        <v>16455</v>
      </c>
      <c r="C2720"/>
      <c r="D2720" t="str">
        <f>VLOOKUP(A2720,'Step 2 - Old-New Code Crosswalk'!D:D,1,FALSE)</f>
        <v>302000-32102-82012</v>
      </c>
      <c r="E2720" s="327" t="str">
        <f t="shared" si="42"/>
        <v/>
      </c>
    </row>
    <row r="2721" spans="1:5" x14ac:dyDescent="0.25">
      <c r="A2721" t="s">
        <v>16456</v>
      </c>
      <c r="B2721" t="s">
        <v>16457</v>
      </c>
      <c r="C2721"/>
      <c r="D2721" t="str">
        <f>VLOOKUP(A2721,'Step 2 - Old-New Code Crosswalk'!D:D,1,FALSE)</f>
        <v>302000-32102-82013</v>
      </c>
      <c r="E2721" s="327" t="str">
        <f t="shared" si="42"/>
        <v/>
      </c>
    </row>
    <row r="2722" spans="1:5" x14ac:dyDescent="0.25">
      <c r="A2722" t="s">
        <v>16458</v>
      </c>
      <c r="B2722" t="s">
        <v>16459</v>
      </c>
      <c r="C2722"/>
      <c r="D2722" t="str">
        <f>VLOOKUP(A2722,'Step 2 - Old-New Code Crosswalk'!D:D,1,FALSE)</f>
        <v>302000-32102-84006</v>
      </c>
      <c r="E2722" s="327" t="str">
        <f t="shared" si="42"/>
        <v/>
      </c>
    </row>
    <row r="2723" spans="1:5" x14ac:dyDescent="0.25">
      <c r="A2723" t="s">
        <v>16460</v>
      </c>
      <c r="B2723" t="s">
        <v>16461</v>
      </c>
      <c r="C2723"/>
      <c r="D2723" t="str">
        <f>VLOOKUP(A2723,'Step 2 - Old-New Code Crosswalk'!D:D,1,FALSE)</f>
        <v>302000-32102-90002</v>
      </c>
      <c r="E2723" s="327" t="str">
        <f t="shared" si="42"/>
        <v/>
      </c>
    </row>
    <row r="2724" spans="1:5" x14ac:dyDescent="0.25">
      <c r="A2724" t="s">
        <v>16462</v>
      </c>
      <c r="B2724" t="s">
        <v>16463</v>
      </c>
      <c r="C2724"/>
      <c r="D2724" t="e">
        <f>VLOOKUP(A2724,'Step 2 - Old-New Code Crosswalk'!D:D,1,FALSE)</f>
        <v>#N/A</v>
      </c>
      <c r="E2724" s="327" t="e">
        <f t="shared" si="42"/>
        <v>#N/A</v>
      </c>
    </row>
    <row r="2725" spans="1:5" x14ac:dyDescent="0.25">
      <c r="A2725" t="s">
        <v>16464</v>
      </c>
      <c r="B2725" t="s">
        <v>16465</v>
      </c>
      <c r="C2725"/>
      <c r="D2725" t="str">
        <f>VLOOKUP(A2725,'Step 2 - Old-New Code Crosswalk'!D:D,1,FALSE)</f>
        <v>302001-00000-10103</v>
      </c>
      <c r="E2725" s="327" t="str">
        <f t="shared" si="42"/>
        <v/>
      </c>
    </row>
    <row r="2726" spans="1:5" x14ac:dyDescent="0.25">
      <c r="A2726" t="s">
        <v>16466</v>
      </c>
      <c r="B2726" t="s">
        <v>16467</v>
      </c>
      <c r="C2726"/>
      <c r="D2726" t="str">
        <f>VLOOKUP(A2726,'Step 2 - Old-New Code Crosswalk'!D:D,1,FALSE)</f>
        <v>302001-00000-11100</v>
      </c>
      <c r="E2726" s="327" t="str">
        <f t="shared" si="42"/>
        <v/>
      </c>
    </row>
    <row r="2727" spans="1:5" x14ac:dyDescent="0.25">
      <c r="A2727" t="s">
        <v>16468</v>
      </c>
      <c r="B2727" t="s">
        <v>16469</v>
      </c>
      <c r="C2727"/>
      <c r="D2727" t="str">
        <f>VLOOKUP(A2727,'Step 2 - Old-New Code Crosswalk'!D:D,1,FALSE)</f>
        <v>302001-00000-20000</v>
      </c>
      <c r="E2727" s="327" t="str">
        <f t="shared" si="42"/>
        <v/>
      </c>
    </row>
    <row r="2728" spans="1:5" x14ac:dyDescent="0.25">
      <c r="A2728" t="s">
        <v>16470</v>
      </c>
      <c r="B2728" t="s">
        <v>16471</v>
      </c>
      <c r="C2728"/>
      <c r="D2728" t="str">
        <f>VLOOKUP(A2728,'Step 2 - Old-New Code Crosswalk'!D:D,1,FALSE)</f>
        <v>302001-00000-23100</v>
      </c>
      <c r="E2728" s="327" t="str">
        <f t="shared" si="42"/>
        <v/>
      </c>
    </row>
    <row r="2729" spans="1:5" x14ac:dyDescent="0.25">
      <c r="A2729" t="s">
        <v>16472</v>
      </c>
      <c r="B2729" t="s">
        <v>16473</v>
      </c>
      <c r="C2729"/>
      <c r="D2729" t="str">
        <f>VLOOKUP(A2729,'Step 2 - Old-New Code Crosswalk'!D:D,1,FALSE)</f>
        <v>302001-00000-30000</v>
      </c>
      <c r="E2729" s="327" t="str">
        <f t="shared" si="42"/>
        <v/>
      </c>
    </row>
    <row r="2730" spans="1:5" x14ac:dyDescent="0.25">
      <c r="A2730" t="s">
        <v>16474</v>
      </c>
      <c r="B2730" t="s">
        <v>16475</v>
      </c>
      <c r="C2730"/>
      <c r="D2730" t="str">
        <f>VLOOKUP(A2730,'Step 2 - Old-New Code Crosswalk'!D:D,1,FALSE)</f>
        <v>302001-00000-45006</v>
      </c>
      <c r="E2730" s="327" t="str">
        <f t="shared" si="42"/>
        <v/>
      </c>
    </row>
    <row r="2731" spans="1:5" x14ac:dyDescent="0.25">
      <c r="A2731" t="s">
        <v>20302</v>
      </c>
      <c r="B2731" t="s">
        <v>20808</v>
      </c>
      <c r="C2731"/>
      <c r="D2731" t="str">
        <f>VLOOKUP(A2731,'Step 2 - Old-New Code Crosswalk'!D:D,1,FALSE)</f>
        <v>302001-00000-59100</v>
      </c>
      <c r="E2731" s="327" t="str">
        <f t="shared" si="42"/>
        <v/>
      </c>
    </row>
    <row r="2732" spans="1:5" x14ac:dyDescent="0.25">
      <c r="A2732" t="s">
        <v>16476</v>
      </c>
      <c r="B2732" t="s">
        <v>16477</v>
      </c>
      <c r="C2732"/>
      <c r="D2732" t="str">
        <f>VLOOKUP(A2732,'Step 2 - Old-New Code Crosswalk'!D:D,1,FALSE)</f>
        <v>302001-32102-80000</v>
      </c>
      <c r="E2732" s="327" t="str">
        <f t="shared" si="42"/>
        <v/>
      </c>
    </row>
    <row r="2733" spans="1:5" x14ac:dyDescent="0.25">
      <c r="A2733" t="s">
        <v>16478</v>
      </c>
      <c r="B2733" t="s">
        <v>16479</v>
      </c>
      <c r="C2733"/>
      <c r="D2733" t="str">
        <f>VLOOKUP(A2733,'Step 2 - Old-New Code Crosswalk'!D:D,1,FALSE)</f>
        <v>302001-32102-81000</v>
      </c>
      <c r="E2733" s="327" t="str">
        <f t="shared" si="42"/>
        <v/>
      </c>
    </row>
    <row r="2734" spans="1:5" x14ac:dyDescent="0.25">
      <c r="A2734" t="s">
        <v>16480</v>
      </c>
      <c r="B2734" t="s">
        <v>16481</v>
      </c>
      <c r="C2734"/>
      <c r="D2734" t="str">
        <f>VLOOKUP(A2734,'Step 2 - Old-New Code Crosswalk'!D:D,1,FALSE)</f>
        <v>302001-32102-82000</v>
      </c>
      <c r="E2734" s="327" t="str">
        <f t="shared" si="42"/>
        <v/>
      </c>
    </row>
    <row r="2735" spans="1:5" x14ac:dyDescent="0.25">
      <c r="A2735" t="s">
        <v>16482</v>
      </c>
      <c r="B2735" t="s">
        <v>16483</v>
      </c>
      <c r="C2735"/>
      <c r="D2735" t="e">
        <f>VLOOKUP(A2735,'Step 2 - Old-New Code Crosswalk'!D:D,1,FALSE)</f>
        <v>#N/A</v>
      </c>
      <c r="E2735" s="327" t="e">
        <f t="shared" si="42"/>
        <v>#N/A</v>
      </c>
    </row>
    <row r="2736" spans="1:5" x14ac:dyDescent="0.25">
      <c r="A2736" t="s">
        <v>16484</v>
      </c>
      <c r="B2736" t="s">
        <v>16485</v>
      </c>
      <c r="C2736"/>
      <c r="D2736" t="str">
        <f>VLOOKUP(A2736,'Step 2 - Old-New Code Crosswalk'!D:D,1,FALSE)</f>
        <v>302002-00000-10103</v>
      </c>
      <c r="E2736" s="327" t="str">
        <f t="shared" si="42"/>
        <v/>
      </c>
    </row>
    <row r="2737" spans="1:5" x14ac:dyDescent="0.25">
      <c r="A2737" t="s">
        <v>16486</v>
      </c>
      <c r="B2737" t="s">
        <v>16487</v>
      </c>
      <c r="C2737"/>
      <c r="D2737" t="str">
        <f>VLOOKUP(A2737,'Step 2 - Old-New Code Crosswalk'!D:D,1,FALSE)</f>
        <v>302002-00000-11500</v>
      </c>
      <c r="E2737" s="327" t="str">
        <f t="shared" si="42"/>
        <v/>
      </c>
    </row>
    <row r="2738" spans="1:5" x14ac:dyDescent="0.25">
      <c r="A2738" t="s">
        <v>16488</v>
      </c>
      <c r="B2738" t="s">
        <v>16489</v>
      </c>
      <c r="C2738"/>
      <c r="D2738" t="str">
        <f>VLOOKUP(A2738,'Step 2 - Old-New Code Crosswalk'!D:D,1,FALSE)</f>
        <v>302002-00000-11603</v>
      </c>
      <c r="E2738" s="327" t="str">
        <f t="shared" si="42"/>
        <v/>
      </c>
    </row>
    <row r="2739" spans="1:5" x14ac:dyDescent="0.25">
      <c r="A2739" t="s">
        <v>16490</v>
      </c>
      <c r="B2739" t="s">
        <v>16491</v>
      </c>
      <c r="C2739"/>
      <c r="D2739" t="str">
        <f>VLOOKUP(A2739,'Step 2 - Old-New Code Crosswalk'!D:D,1,FALSE)</f>
        <v>302002-00000-30000</v>
      </c>
      <c r="E2739" s="327" t="str">
        <f t="shared" si="42"/>
        <v/>
      </c>
    </row>
    <row r="2740" spans="1:5" x14ac:dyDescent="0.25">
      <c r="A2740" t="s">
        <v>16492</v>
      </c>
      <c r="B2740" t="s">
        <v>16493</v>
      </c>
      <c r="C2740"/>
      <c r="D2740" t="str">
        <f>VLOOKUP(A2740,'Step 2 - Old-New Code Crosswalk'!D:D,1,FALSE)</f>
        <v>302002-00000-47015</v>
      </c>
      <c r="E2740" s="327" t="str">
        <f t="shared" si="42"/>
        <v/>
      </c>
    </row>
    <row r="2741" spans="1:5" x14ac:dyDescent="0.25">
      <c r="A2741" t="s">
        <v>16494</v>
      </c>
      <c r="B2741" t="s">
        <v>16495</v>
      </c>
      <c r="C2741"/>
      <c r="D2741" t="str">
        <f>VLOOKUP(A2741,'Step 2 - Old-New Code Crosswalk'!D:D,1,FALSE)</f>
        <v>302002-00000-53000</v>
      </c>
      <c r="E2741" s="327" t="str">
        <f t="shared" si="42"/>
        <v/>
      </c>
    </row>
    <row r="2742" spans="1:5" x14ac:dyDescent="0.25">
      <c r="A2742" t="s">
        <v>20303</v>
      </c>
      <c r="B2742" t="s">
        <v>20809</v>
      </c>
      <c r="C2742"/>
      <c r="D2742" t="str">
        <f>VLOOKUP(A2742,'Step 2 - Old-New Code Crosswalk'!D:D,1,FALSE)</f>
        <v>302002-00000-59000</v>
      </c>
      <c r="E2742" s="327" t="str">
        <f t="shared" si="42"/>
        <v/>
      </c>
    </row>
    <row r="2743" spans="1:5" x14ac:dyDescent="0.25">
      <c r="A2743" t="s">
        <v>16496</v>
      </c>
      <c r="B2743" t="s">
        <v>16497</v>
      </c>
      <c r="C2743"/>
      <c r="D2743" t="str">
        <f>VLOOKUP(A2743,'Step 2 - Old-New Code Crosswalk'!D:D,1,FALSE)</f>
        <v>302002-12200-80000</v>
      </c>
      <c r="E2743" s="327" t="str">
        <f t="shared" si="42"/>
        <v/>
      </c>
    </row>
    <row r="2744" spans="1:5" x14ac:dyDescent="0.25">
      <c r="A2744" t="s">
        <v>16498</v>
      </c>
      <c r="B2744" t="s">
        <v>16499</v>
      </c>
      <c r="C2744"/>
      <c r="D2744" t="str">
        <f>VLOOKUP(A2744,'Step 2 - Old-New Code Crosswalk'!D:D,1,FALSE)</f>
        <v>302002-12200-80500</v>
      </c>
      <c r="E2744" s="327" t="str">
        <f t="shared" si="42"/>
        <v/>
      </c>
    </row>
    <row r="2745" spans="1:5" x14ac:dyDescent="0.25">
      <c r="A2745" t="s">
        <v>16500</v>
      </c>
      <c r="B2745" t="s">
        <v>16501</v>
      </c>
      <c r="C2745"/>
      <c r="D2745" t="str">
        <f>VLOOKUP(A2745,'Step 2 - Old-New Code Crosswalk'!D:D,1,FALSE)</f>
        <v>302002-12200-81000</v>
      </c>
      <c r="E2745" s="327" t="str">
        <f t="shared" si="42"/>
        <v/>
      </c>
    </row>
    <row r="2746" spans="1:5" x14ac:dyDescent="0.25">
      <c r="A2746" t="s">
        <v>16502</v>
      </c>
      <c r="B2746" t="s">
        <v>16503</v>
      </c>
      <c r="C2746"/>
      <c r="D2746" t="str">
        <f>VLOOKUP(A2746,'Step 2 - Old-New Code Crosswalk'!D:D,1,FALSE)</f>
        <v>302002-12200-81007</v>
      </c>
      <c r="E2746" s="327" t="str">
        <f t="shared" si="42"/>
        <v/>
      </c>
    </row>
    <row r="2747" spans="1:5" x14ac:dyDescent="0.25">
      <c r="A2747" t="s">
        <v>16504</v>
      </c>
      <c r="B2747" t="s">
        <v>16505</v>
      </c>
      <c r="C2747"/>
      <c r="D2747" t="str">
        <f>VLOOKUP(A2747,'Step 2 - Old-New Code Crosswalk'!D:D,1,FALSE)</f>
        <v>302002-12200-81010</v>
      </c>
      <c r="E2747" s="327" t="str">
        <f t="shared" si="42"/>
        <v/>
      </c>
    </row>
    <row r="2748" spans="1:5" x14ac:dyDescent="0.25">
      <c r="A2748" t="s">
        <v>16506</v>
      </c>
      <c r="B2748" t="s">
        <v>16507</v>
      </c>
      <c r="C2748"/>
      <c r="D2748" t="str">
        <f>VLOOKUP(A2748,'Step 2 - Old-New Code Crosswalk'!D:D,1,FALSE)</f>
        <v>302002-12200-81016</v>
      </c>
      <c r="E2748" s="327" t="str">
        <f t="shared" si="42"/>
        <v/>
      </c>
    </row>
    <row r="2749" spans="1:5" x14ac:dyDescent="0.25">
      <c r="A2749" t="s">
        <v>16508</v>
      </c>
      <c r="B2749" t="s">
        <v>16509</v>
      </c>
      <c r="C2749"/>
      <c r="D2749" t="str">
        <f>VLOOKUP(A2749,'Step 2 - Old-New Code Crosswalk'!D:D,1,FALSE)</f>
        <v>302002-12200-82000</v>
      </c>
      <c r="E2749" s="327" t="str">
        <f t="shared" si="42"/>
        <v/>
      </c>
    </row>
    <row r="2750" spans="1:5" x14ac:dyDescent="0.25">
      <c r="A2750" t="s">
        <v>16510</v>
      </c>
      <c r="B2750" t="s">
        <v>16511</v>
      </c>
      <c r="C2750"/>
      <c r="D2750" t="str">
        <f>VLOOKUP(A2750,'Step 2 - Old-New Code Crosswalk'!D:D,1,FALSE)</f>
        <v>302002-12200-82012</v>
      </c>
      <c r="E2750" s="327" t="str">
        <f t="shared" si="42"/>
        <v/>
      </c>
    </row>
    <row r="2751" spans="1:5" x14ac:dyDescent="0.25">
      <c r="A2751" t="s">
        <v>16512</v>
      </c>
      <c r="B2751" t="s">
        <v>16513</v>
      </c>
      <c r="C2751"/>
      <c r="D2751" t="str">
        <f>VLOOKUP(A2751,'Step 2 - Old-New Code Crosswalk'!D:D,1,FALSE)</f>
        <v>302002-12200-82013</v>
      </c>
      <c r="E2751" s="327" t="str">
        <f t="shared" si="42"/>
        <v/>
      </c>
    </row>
    <row r="2752" spans="1:5" x14ac:dyDescent="0.25">
      <c r="A2752" t="s">
        <v>16514</v>
      </c>
      <c r="B2752" t="s">
        <v>16515</v>
      </c>
      <c r="C2752"/>
      <c r="D2752" t="str">
        <f>VLOOKUP(A2752,'Step 2 - Old-New Code Crosswalk'!D:D,1,FALSE)</f>
        <v>302002-12200-82015</v>
      </c>
      <c r="E2752" s="327" t="str">
        <f t="shared" si="42"/>
        <v/>
      </c>
    </row>
    <row r="2753" spans="1:5" x14ac:dyDescent="0.25">
      <c r="A2753" t="s">
        <v>16516</v>
      </c>
      <c r="B2753" t="s">
        <v>16517</v>
      </c>
      <c r="C2753"/>
      <c r="D2753" t="str">
        <f>VLOOKUP(A2753,'Step 2 - Old-New Code Crosswalk'!D:D,1,FALSE)</f>
        <v>302002-12200-84006</v>
      </c>
      <c r="E2753" s="327" t="str">
        <f t="shared" si="42"/>
        <v/>
      </c>
    </row>
    <row r="2754" spans="1:5" x14ac:dyDescent="0.25">
      <c r="A2754" t="s">
        <v>16518</v>
      </c>
      <c r="B2754" t="s">
        <v>16519</v>
      </c>
      <c r="C2754"/>
      <c r="D2754" t="e">
        <f>VLOOKUP(A2754,'Step 2 - Old-New Code Crosswalk'!D:D,1,FALSE)</f>
        <v>#N/A</v>
      </c>
      <c r="E2754" s="327" t="e">
        <f t="shared" ref="E2754:E2817" si="43">IF(A2754=D2754,"","ERROR")</f>
        <v>#N/A</v>
      </c>
    </row>
    <row r="2755" spans="1:5" x14ac:dyDescent="0.25">
      <c r="A2755" t="s">
        <v>16520</v>
      </c>
      <c r="B2755" t="s">
        <v>16521</v>
      </c>
      <c r="C2755"/>
      <c r="D2755" t="str">
        <f>VLOOKUP(A2755,'Step 2 - Old-New Code Crosswalk'!D:D,1,FALSE)</f>
        <v>302003-00000-10103</v>
      </c>
      <c r="E2755" s="327" t="str">
        <f t="shared" si="43"/>
        <v/>
      </c>
    </row>
    <row r="2756" spans="1:5" x14ac:dyDescent="0.25">
      <c r="A2756" t="s">
        <v>16522</v>
      </c>
      <c r="B2756" t="s">
        <v>16523</v>
      </c>
      <c r="C2756"/>
      <c r="D2756" t="str">
        <f>VLOOKUP(A2756,'Step 2 - Old-New Code Crosswalk'!D:D,1,FALSE)</f>
        <v>302003-00000-11100</v>
      </c>
      <c r="E2756" s="327" t="str">
        <f t="shared" si="43"/>
        <v/>
      </c>
    </row>
    <row r="2757" spans="1:5" x14ac:dyDescent="0.25">
      <c r="A2757" t="s">
        <v>16524</v>
      </c>
      <c r="B2757" t="s">
        <v>16525</v>
      </c>
      <c r="C2757"/>
      <c r="D2757" t="str">
        <f>VLOOKUP(A2757,'Step 2 - Old-New Code Crosswalk'!D:D,1,FALSE)</f>
        <v>302003-00000-30000</v>
      </c>
      <c r="E2757" s="327" t="str">
        <f t="shared" si="43"/>
        <v/>
      </c>
    </row>
    <row r="2758" spans="1:5" x14ac:dyDescent="0.25">
      <c r="A2758" t="s">
        <v>16526</v>
      </c>
      <c r="B2758" t="s">
        <v>16527</v>
      </c>
      <c r="C2758"/>
      <c r="D2758" t="str">
        <f>VLOOKUP(A2758,'Step 2 - Old-New Code Crosswalk'!D:D,1,FALSE)</f>
        <v>302003-00000-45006</v>
      </c>
      <c r="E2758" s="327" t="str">
        <f t="shared" si="43"/>
        <v/>
      </c>
    </row>
    <row r="2759" spans="1:5" x14ac:dyDescent="0.25">
      <c r="A2759" t="s">
        <v>16528</v>
      </c>
      <c r="B2759" t="s">
        <v>16529</v>
      </c>
      <c r="C2759"/>
      <c r="D2759" t="str">
        <f>VLOOKUP(A2759,'Step 2 - Old-New Code Crosswalk'!D:D,1,FALSE)</f>
        <v>302003-32200-81000</v>
      </c>
      <c r="E2759" s="327" t="str">
        <f t="shared" si="43"/>
        <v/>
      </c>
    </row>
    <row r="2760" spans="1:5" x14ac:dyDescent="0.25">
      <c r="A2760" t="s">
        <v>16530</v>
      </c>
      <c r="B2760" t="s">
        <v>16531</v>
      </c>
      <c r="C2760"/>
      <c r="D2760" t="str">
        <f>VLOOKUP(A2760,'Step 2 - Old-New Code Crosswalk'!D:D,1,FALSE)</f>
        <v>302003-32200-81007</v>
      </c>
      <c r="E2760" s="327" t="str">
        <f t="shared" si="43"/>
        <v/>
      </c>
    </row>
    <row r="2761" spans="1:5" x14ac:dyDescent="0.25">
      <c r="A2761" t="s">
        <v>16532</v>
      </c>
      <c r="B2761" t="s">
        <v>16533</v>
      </c>
      <c r="C2761"/>
      <c r="D2761" t="str">
        <f>VLOOKUP(A2761,'Step 2 - Old-New Code Crosswalk'!D:D,1,FALSE)</f>
        <v>302003-32200-81010</v>
      </c>
      <c r="E2761" s="327" t="str">
        <f t="shared" si="43"/>
        <v/>
      </c>
    </row>
    <row r="2762" spans="1:5" x14ac:dyDescent="0.25">
      <c r="A2762" t="s">
        <v>16534</v>
      </c>
      <c r="B2762" t="s">
        <v>16535</v>
      </c>
      <c r="C2762"/>
      <c r="D2762" t="str">
        <f>VLOOKUP(A2762,'Step 2 - Old-New Code Crosswalk'!D:D,1,FALSE)</f>
        <v>302003-32200-81016</v>
      </c>
      <c r="E2762" s="327" t="str">
        <f t="shared" si="43"/>
        <v/>
      </c>
    </row>
    <row r="2763" spans="1:5" x14ac:dyDescent="0.25">
      <c r="A2763" t="s">
        <v>16536</v>
      </c>
      <c r="B2763" t="s">
        <v>16537</v>
      </c>
      <c r="C2763"/>
      <c r="D2763" t="str">
        <f>VLOOKUP(A2763,'Step 2 - Old-New Code Crosswalk'!D:D,1,FALSE)</f>
        <v>302003-32200-82000</v>
      </c>
      <c r="E2763" s="327" t="str">
        <f t="shared" si="43"/>
        <v/>
      </c>
    </row>
    <row r="2764" spans="1:5" x14ac:dyDescent="0.25">
      <c r="A2764" t="s">
        <v>16538</v>
      </c>
      <c r="B2764" t="s">
        <v>16539</v>
      </c>
      <c r="C2764"/>
      <c r="D2764" t="e">
        <f>VLOOKUP(A2764,'Step 2 - Old-New Code Crosswalk'!D:D,1,FALSE)</f>
        <v>#N/A</v>
      </c>
      <c r="E2764" s="327" t="e">
        <f t="shared" si="43"/>
        <v>#N/A</v>
      </c>
    </row>
    <row r="2765" spans="1:5" x14ac:dyDescent="0.25">
      <c r="A2765" t="s">
        <v>16540</v>
      </c>
      <c r="B2765" t="s">
        <v>16541</v>
      </c>
      <c r="C2765"/>
      <c r="D2765" t="str">
        <f>VLOOKUP(A2765,'Step 2 - Old-New Code Crosswalk'!D:D,1,FALSE)</f>
        <v>302004-00000-10103</v>
      </c>
      <c r="E2765" s="327" t="str">
        <f t="shared" si="43"/>
        <v/>
      </c>
    </row>
    <row r="2766" spans="1:5" x14ac:dyDescent="0.25">
      <c r="A2766" t="s">
        <v>16542</v>
      </c>
      <c r="B2766" t="s">
        <v>16543</v>
      </c>
      <c r="C2766"/>
      <c r="D2766" t="str">
        <f>VLOOKUP(A2766,'Step 2 - Old-New Code Crosswalk'!D:D,1,FALSE)</f>
        <v>302004-00000-11100</v>
      </c>
      <c r="E2766" s="327" t="str">
        <f t="shared" si="43"/>
        <v/>
      </c>
    </row>
    <row r="2767" spans="1:5" x14ac:dyDescent="0.25">
      <c r="A2767" t="s">
        <v>16544</v>
      </c>
      <c r="B2767" t="s">
        <v>16545</v>
      </c>
      <c r="C2767"/>
      <c r="D2767" t="str">
        <f>VLOOKUP(A2767,'Step 2 - Old-New Code Crosswalk'!D:D,1,FALSE)</f>
        <v>302004-00000-30000</v>
      </c>
      <c r="E2767" s="327" t="str">
        <f t="shared" si="43"/>
        <v/>
      </c>
    </row>
    <row r="2768" spans="1:5" x14ac:dyDescent="0.25">
      <c r="A2768" t="s">
        <v>16546</v>
      </c>
      <c r="B2768" t="s">
        <v>16547</v>
      </c>
      <c r="C2768"/>
      <c r="D2768" t="str">
        <f>VLOOKUP(A2768,'Step 2 - Old-New Code Crosswalk'!D:D,1,FALSE)</f>
        <v>302004-00000-45006</v>
      </c>
      <c r="E2768" s="327" t="str">
        <f t="shared" si="43"/>
        <v/>
      </c>
    </row>
    <row r="2769" spans="1:5" x14ac:dyDescent="0.25">
      <c r="A2769" t="s">
        <v>20304</v>
      </c>
      <c r="B2769" t="s">
        <v>20810</v>
      </c>
      <c r="C2769"/>
      <c r="D2769" t="str">
        <f>VLOOKUP(A2769,'Step 2 - Old-New Code Crosswalk'!D:D,1,FALSE)</f>
        <v>302004-00000-59000</v>
      </c>
      <c r="E2769" s="327" t="str">
        <f t="shared" si="43"/>
        <v/>
      </c>
    </row>
    <row r="2770" spans="1:5" x14ac:dyDescent="0.25">
      <c r="A2770" t="s">
        <v>16548</v>
      </c>
      <c r="B2770" t="s">
        <v>16549</v>
      </c>
      <c r="C2770"/>
      <c r="D2770" t="str">
        <f>VLOOKUP(A2770,'Step 2 - Old-New Code Crosswalk'!D:D,1,FALSE)</f>
        <v>302004-12300-80000</v>
      </c>
      <c r="E2770" s="327" t="str">
        <f t="shared" si="43"/>
        <v/>
      </c>
    </row>
    <row r="2771" spans="1:5" x14ac:dyDescent="0.25">
      <c r="A2771" t="s">
        <v>16550</v>
      </c>
      <c r="B2771" t="s">
        <v>16551</v>
      </c>
      <c r="C2771"/>
      <c r="D2771" t="str">
        <f>VLOOKUP(A2771,'Step 2 - Old-New Code Crosswalk'!D:D,1,FALSE)</f>
        <v>302004-12300-80500</v>
      </c>
      <c r="E2771" s="327" t="str">
        <f t="shared" si="43"/>
        <v/>
      </c>
    </row>
    <row r="2772" spans="1:5" x14ac:dyDescent="0.25">
      <c r="A2772" t="s">
        <v>16552</v>
      </c>
      <c r="B2772" t="s">
        <v>16553</v>
      </c>
      <c r="C2772"/>
      <c r="D2772" t="str">
        <f>VLOOKUP(A2772,'Step 2 - Old-New Code Crosswalk'!D:D,1,FALSE)</f>
        <v>302004-12300-81000</v>
      </c>
      <c r="E2772" s="327" t="str">
        <f t="shared" si="43"/>
        <v/>
      </c>
    </row>
    <row r="2773" spans="1:5" x14ac:dyDescent="0.25">
      <c r="A2773" t="s">
        <v>16554</v>
      </c>
      <c r="B2773" t="s">
        <v>16555</v>
      </c>
      <c r="C2773"/>
      <c r="D2773" t="str">
        <f>VLOOKUP(A2773,'Step 2 - Old-New Code Crosswalk'!D:D,1,FALSE)</f>
        <v>302004-12300-81007</v>
      </c>
      <c r="E2773" s="327" t="str">
        <f t="shared" si="43"/>
        <v/>
      </c>
    </row>
    <row r="2774" spans="1:5" x14ac:dyDescent="0.25">
      <c r="A2774" t="s">
        <v>16556</v>
      </c>
      <c r="B2774" t="s">
        <v>16557</v>
      </c>
      <c r="C2774"/>
      <c r="D2774" t="str">
        <f>VLOOKUP(A2774,'Step 2 - Old-New Code Crosswalk'!D:D,1,FALSE)</f>
        <v>302004-12300-82000</v>
      </c>
      <c r="E2774" s="327" t="str">
        <f t="shared" si="43"/>
        <v/>
      </c>
    </row>
    <row r="2775" spans="1:5" x14ac:dyDescent="0.25">
      <c r="A2775" t="s">
        <v>16558</v>
      </c>
      <c r="B2775" t="s">
        <v>16559</v>
      </c>
      <c r="C2775"/>
      <c r="D2775" t="str">
        <f>VLOOKUP(A2775,'Step 2 - Old-New Code Crosswalk'!D:D,1,FALSE)</f>
        <v>302004-12300-82013</v>
      </c>
      <c r="E2775" s="327" t="str">
        <f t="shared" si="43"/>
        <v/>
      </c>
    </row>
    <row r="2776" spans="1:5" x14ac:dyDescent="0.25">
      <c r="A2776" t="s">
        <v>16560</v>
      </c>
      <c r="B2776" t="s">
        <v>16561</v>
      </c>
      <c r="C2776"/>
      <c r="D2776" t="str">
        <f>VLOOKUP(A2776,'Step 2 - Old-New Code Crosswalk'!D:D,1,FALSE)</f>
        <v>302004-12300-84006</v>
      </c>
      <c r="E2776" s="327" t="str">
        <f t="shared" si="43"/>
        <v/>
      </c>
    </row>
    <row r="2777" spans="1:5" x14ac:dyDescent="0.25">
      <c r="A2777" t="s">
        <v>16562</v>
      </c>
      <c r="B2777" t="s">
        <v>16563</v>
      </c>
      <c r="C2777"/>
      <c r="D2777" t="e">
        <f>VLOOKUP(A2777,'Step 2 - Old-New Code Crosswalk'!D:D,1,FALSE)</f>
        <v>#N/A</v>
      </c>
      <c r="E2777" s="327" t="e">
        <f t="shared" si="43"/>
        <v>#N/A</v>
      </c>
    </row>
    <row r="2778" spans="1:5" x14ac:dyDescent="0.25">
      <c r="A2778" t="s">
        <v>16564</v>
      </c>
      <c r="B2778" t="s">
        <v>16565</v>
      </c>
      <c r="C2778"/>
      <c r="D2778" t="str">
        <f>VLOOKUP(A2778,'Step 2 - Old-New Code Crosswalk'!D:D,1,FALSE)</f>
        <v>302005-00000-10103</v>
      </c>
      <c r="E2778" s="327" t="str">
        <f t="shared" si="43"/>
        <v/>
      </c>
    </row>
    <row r="2779" spans="1:5" x14ac:dyDescent="0.25">
      <c r="A2779" t="s">
        <v>16566</v>
      </c>
      <c r="B2779" t="s">
        <v>16567</v>
      </c>
      <c r="C2779"/>
      <c r="D2779" t="str">
        <f>VLOOKUP(A2779,'Step 2 - Old-New Code Crosswalk'!D:D,1,FALSE)</f>
        <v>302005-00000-11100</v>
      </c>
      <c r="E2779" s="327" t="str">
        <f t="shared" si="43"/>
        <v/>
      </c>
    </row>
    <row r="2780" spans="1:5" x14ac:dyDescent="0.25">
      <c r="A2780" t="s">
        <v>16568</v>
      </c>
      <c r="B2780" t="s">
        <v>16569</v>
      </c>
      <c r="C2780"/>
      <c r="D2780" t="str">
        <f>VLOOKUP(A2780,'Step 2 - Old-New Code Crosswalk'!D:D,1,FALSE)</f>
        <v>302005-00000-11500</v>
      </c>
      <c r="E2780" s="327" t="str">
        <f t="shared" si="43"/>
        <v/>
      </c>
    </row>
    <row r="2781" spans="1:5" x14ac:dyDescent="0.25">
      <c r="A2781" t="s">
        <v>20306</v>
      </c>
      <c r="B2781" t="s">
        <v>20811</v>
      </c>
      <c r="C2781"/>
      <c r="D2781" t="str">
        <f>VLOOKUP(A2781,'Step 2 - Old-New Code Crosswalk'!D:D,1,FALSE)</f>
        <v>302005-00000-20000</v>
      </c>
      <c r="E2781" s="327" t="str">
        <f t="shared" si="43"/>
        <v/>
      </c>
    </row>
    <row r="2782" spans="1:5" x14ac:dyDescent="0.25">
      <c r="A2782" t="s">
        <v>16570</v>
      </c>
      <c r="B2782" t="s">
        <v>16571</v>
      </c>
      <c r="C2782"/>
      <c r="D2782" t="str">
        <f>VLOOKUP(A2782,'Step 2 - Old-New Code Crosswalk'!D:D,1,FALSE)</f>
        <v>302005-00000-21000</v>
      </c>
      <c r="E2782" s="327" t="str">
        <f t="shared" si="43"/>
        <v/>
      </c>
    </row>
    <row r="2783" spans="1:5" x14ac:dyDescent="0.25">
      <c r="A2783" t="s">
        <v>16572</v>
      </c>
      <c r="B2783" t="s">
        <v>16573</v>
      </c>
      <c r="C2783"/>
      <c r="D2783" t="str">
        <f>VLOOKUP(A2783,'Step 2 - Old-New Code Crosswalk'!D:D,1,FALSE)</f>
        <v>302005-00000-23100</v>
      </c>
      <c r="E2783" s="327" t="str">
        <f t="shared" si="43"/>
        <v/>
      </c>
    </row>
    <row r="2784" spans="1:5" x14ac:dyDescent="0.25">
      <c r="A2784" t="s">
        <v>16574</v>
      </c>
      <c r="B2784" t="s">
        <v>16575</v>
      </c>
      <c r="C2784"/>
      <c r="D2784" t="str">
        <f>VLOOKUP(A2784,'Step 2 - Old-New Code Crosswalk'!D:D,1,FALSE)</f>
        <v>302005-00000-30000</v>
      </c>
      <c r="E2784" s="327" t="str">
        <f t="shared" si="43"/>
        <v/>
      </c>
    </row>
    <row r="2785" spans="1:5" x14ac:dyDescent="0.25">
      <c r="A2785" t="s">
        <v>16576</v>
      </c>
      <c r="B2785" t="s">
        <v>16577</v>
      </c>
      <c r="C2785"/>
      <c r="D2785" t="str">
        <f>VLOOKUP(A2785,'Step 2 - Old-New Code Crosswalk'!D:D,1,FALSE)</f>
        <v>302005-00000-45006</v>
      </c>
      <c r="E2785" s="327" t="str">
        <f t="shared" si="43"/>
        <v/>
      </c>
    </row>
    <row r="2786" spans="1:5" x14ac:dyDescent="0.25">
      <c r="A2786" t="s">
        <v>16578</v>
      </c>
      <c r="B2786" t="s">
        <v>16579</v>
      </c>
      <c r="C2786"/>
      <c r="D2786" t="str">
        <f>VLOOKUP(A2786,'Step 2 - Old-New Code Crosswalk'!D:D,1,FALSE)</f>
        <v>302005-00000-53000</v>
      </c>
      <c r="E2786" s="327" t="str">
        <f t="shared" si="43"/>
        <v/>
      </c>
    </row>
    <row r="2787" spans="1:5" x14ac:dyDescent="0.25">
      <c r="A2787" t="s">
        <v>20308</v>
      </c>
      <c r="B2787" t="s">
        <v>20812</v>
      </c>
      <c r="C2787"/>
      <c r="D2787" t="str">
        <f>VLOOKUP(A2787,'Step 2 - Old-New Code Crosswalk'!D:D,1,FALSE)</f>
        <v>302005-32300-60100</v>
      </c>
      <c r="E2787" s="327" t="str">
        <f t="shared" si="43"/>
        <v/>
      </c>
    </row>
    <row r="2788" spans="1:5" x14ac:dyDescent="0.25">
      <c r="A2788" t="s">
        <v>16580</v>
      </c>
      <c r="B2788" t="s">
        <v>16581</v>
      </c>
      <c r="C2788"/>
      <c r="D2788" t="str">
        <f>VLOOKUP(A2788,'Step 2 - Old-New Code Crosswalk'!D:D,1,FALSE)</f>
        <v>302005-32300-62000</v>
      </c>
      <c r="E2788" s="327" t="str">
        <f t="shared" si="43"/>
        <v/>
      </c>
    </row>
    <row r="2789" spans="1:5" x14ac:dyDescent="0.25">
      <c r="A2789" t="s">
        <v>16582</v>
      </c>
      <c r="B2789" t="s">
        <v>16583</v>
      </c>
      <c r="C2789"/>
      <c r="D2789" t="str">
        <f>VLOOKUP(A2789,'Step 2 - Old-New Code Crosswalk'!D:D,1,FALSE)</f>
        <v>302005-32300-64000</v>
      </c>
      <c r="E2789" s="327" t="str">
        <f t="shared" si="43"/>
        <v/>
      </c>
    </row>
    <row r="2790" spans="1:5" x14ac:dyDescent="0.25">
      <c r="A2790" t="s">
        <v>20318</v>
      </c>
      <c r="B2790" t="s">
        <v>21107</v>
      </c>
      <c r="C2790"/>
      <c r="D2790" t="str">
        <f>VLOOKUP(A2790,'Step 2 - Old-New Code Crosswalk'!D:D,1,FALSE)</f>
        <v>302005-32300-70000</v>
      </c>
      <c r="E2790" s="327" t="str">
        <f t="shared" si="43"/>
        <v/>
      </c>
    </row>
    <row r="2791" spans="1:5" x14ac:dyDescent="0.25">
      <c r="A2791" t="s">
        <v>20320</v>
      </c>
      <c r="B2791" t="s">
        <v>21108</v>
      </c>
      <c r="C2791"/>
      <c r="D2791" t="str">
        <f>VLOOKUP(A2791,'Step 2 - Old-New Code Crosswalk'!D:D,1,FALSE)</f>
        <v>302005-32300-70100</v>
      </c>
      <c r="E2791" s="327" t="str">
        <f t="shared" si="43"/>
        <v/>
      </c>
    </row>
    <row r="2792" spans="1:5" x14ac:dyDescent="0.25">
      <c r="A2792" t="s">
        <v>20322</v>
      </c>
      <c r="B2792" t="s">
        <v>21109</v>
      </c>
      <c r="C2792"/>
      <c r="D2792" t="str">
        <f>VLOOKUP(A2792,'Step 2 - Old-New Code Crosswalk'!D:D,1,FALSE)</f>
        <v>302005-32300-70300</v>
      </c>
      <c r="E2792" s="327" t="str">
        <f t="shared" si="43"/>
        <v/>
      </c>
    </row>
    <row r="2793" spans="1:5" x14ac:dyDescent="0.25">
      <c r="A2793" t="s">
        <v>20324</v>
      </c>
      <c r="B2793" t="s">
        <v>21110</v>
      </c>
      <c r="C2793"/>
      <c r="D2793" t="str">
        <f>VLOOKUP(A2793,'Step 2 - Old-New Code Crosswalk'!D:D,1,FALSE)</f>
        <v>302005-32300-70301</v>
      </c>
      <c r="E2793" s="327" t="str">
        <f t="shared" si="43"/>
        <v/>
      </c>
    </row>
    <row r="2794" spans="1:5" x14ac:dyDescent="0.25">
      <c r="A2794" t="s">
        <v>16584</v>
      </c>
      <c r="B2794" t="s">
        <v>16585</v>
      </c>
      <c r="C2794"/>
      <c r="D2794" t="str">
        <f>VLOOKUP(A2794,'Step 2 - Old-New Code Crosswalk'!D:D,1,FALSE)</f>
        <v>302005-32300-80000</v>
      </c>
      <c r="E2794" s="327" t="str">
        <f t="shared" si="43"/>
        <v/>
      </c>
    </row>
    <row r="2795" spans="1:5" x14ac:dyDescent="0.25">
      <c r="A2795" t="s">
        <v>21534</v>
      </c>
      <c r="B2795" t="s">
        <v>21535</v>
      </c>
      <c r="C2795"/>
      <c r="D2795" t="e">
        <f>VLOOKUP(A2795,'Step 2 - Old-New Code Crosswalk'!D:D,1,FALSE)</f>
        <v>#N/A</v>
      </c>
      <c r="E2795" s="327" t="e">
        <f t="shared" si="43"/>
        <v>#N/A</v>
      </c>
    </row>
    <row r="2796" spans="1:5" x14ac:dyDescent="0.25">
      <c r="A2796" t="s">
        <v>21536</v>
      </c>
      <c r="B2796" t="s">
        <v>21537</v>
      </c>
      <c r="C2796"/>
      <c r="D2796" t="e">
        <f>VLOOKUP(A2796,'Step 2 - Old-New Code Crosswalk'!D:D,1,FALSE)</f>
        <v>#N/A</v>
      </c>
      <c r="E2796" s="327" t="e">
        <f t="shared" si="43"/>
        <v>#N/A</v>
      </c>
    </row>
    <row r="2797" spans="1:5" x14ac:dyDescent="0.25">
      <c r="A2797" t="s">
        <v>16586</v>
      </c>
      <c r="B2797" t="s">
        <v>16587</v>
      </c>
      <c r="C2797"/>
      <c r="D2797" t="str">
        <f>VLOOKUP(A2797,'Step 2 - Old-New Code Crosswalk'!D:D,1,FALSE)</f>
        <v>302005-32300-81000</v>
      </c>
      <c r="E2797" s="327" t="str">
        <f t="shared" si="43"/>
        <v/>
      </c>
    </row>
    <row r="2798" spans="1:5" x14ac:dyDescent="0.25">
      <c r="A2798" t="s">
        <v>16588</v>
      </c>
      <c r="B2798" t="s">
        <v>16589</v>
      </c>
      <c r="C2798"/>
      <c r="D2798" t="str">
        <f>VLOOKUP(A2798,'Step 2 - Old-New Code Crosswalk'!D:D,1,FALSE)</f>
        <v>302005-32300-81007</v>
      </c>
      <c r="E2798" s="327" t="str">
        <f t="shared" si="43"/>
        <v/>
      </c>
    </row>
    <row r="2799" spans="1:5" x14ac:dyDescent="0.25">
      <c r="A2799" t="s">
        <v>16590</v>
      </c>
      <c r="B2799" t="s">
        <v>16591</v>
      </c>
      <c r="C2799"/>
      <c r="D2799" t="str">
        <f>VLOOKUP(A2799,'Step 2 - Old-New Code Crosswalk'!D:D,1,FALSE)</f>
        <v>302005-32300-81010</v>
      </c>
      <c r="E2799" s="327" t="str">
        <f t="shared" si="43"/>
        <v/>
      </c>
    </row>
    <row r="2800" spans="1:5" x14ac:dyDescent="0.25">
      <c r="A2800" t="s">
        <v>16592</v>
      </c>
      <c r="B2800" t="s">
        <v>16593</v>
      </c>
      <c r="C2800"/>
      <c r="D2800" t="str">
        <f>VLOOKUP(A2800,'Step 2 - Old-New Code Crosswalk'!D:D,1,FALSE)</f>
        <v>302005-32300-81016</v>
      </c>
      <c r="E2800" s="327" t="str">
        <f t="shared" si="43"/>
        <v/>
      </c>
    </row>
    <row r="2801" spans="1:5" x14ac:dyDescent="0.25">
      <c r="A2801" t="s">
        <v>16594</v>
      </c>
      <c r="B2801" t="s">
        <v>16595</v>
      </c>
      <c r="C2801"/>
      <c r="D2801" t="str">
        <f>VLOOKUP(A2801,'Step 2 - Old-New Code Crosswalk'!D:D,1,FALSE)</f>
        <v>302005-32300-82000</v>
      </c>
      <c r="E2801" s="327" t="str">
        <f t="shared" si="43"/>
        <v/>
      </c>
    </row>
    <row r="2802" spans="1:5" x14ac:dyDescent="0.25">
      <c r="A2802" t="s">
        <v>16596</v>
      </c>
      <c r="B2802" t="s">
        <v>16597</v>
      </c>
      <c r="C2802"/>
      <c r="D2802" t="str">
        <f>VLOOKUP(A2802,'Step 2 - Old-New Code Crosswalk'!D:D,1,FALSE)</f>
        <v>302005-32300-90002</v>
      </c>
      <c r="E2802" s="327" t="str">
        <f t="shared" si="43"/>
        <v/>
      </c>
    </row>
    <row r="2803" spans="1:5" x14ac:dyDescent="0.25">
      <c r="A2803" t="s">
        <v>16598</v>
      </c>
      <c r="B2803" t="s">
        <v>16599</v>
      </c>
      <c r="C2803"/>
      <c r="D2803" t="e">
        <f>VLOOKUP(A2803,'Step 2 - Old-New Code Crosswalk'!D:D,1,FALSE)</f>
        <v>#N/A</v>
      </c>
      <c r="E2803" s="327" t="e">
        <f t="shared" si="43"/>
        <v>#N/A</v>
      </c>
    </row>
    <row r="2804" spans="1:5" x14ac:dyDescent="0.25">
      <c r="A2804" t="s">
        <v>16600</v>
      </c>
      <c r="B2804" t="s">
        <v>16601</v>
      </c>
      <c r="C2804"/>
      <c r="D2804" t="str">
        <f>VLOOKUP(A2804,'Step 2 - Old-New Code Crosswalk'!D:D,1,FALSE)</f>
        <v>302006-00000-10103</v>
      </c>
      <c r="E2804" s="327" t="str">
        <f t="shared" si="43"/>
        <v/>
      </c>
    </row>
    <row r="2805" spans="1:5" x14ac:dyDescent="0.25">
      <c r="A2805" t="s">
        <v>16602</v>
      </c>
      <c r="B2805" t="s">
        <v>16603</v>
      </c>
      <c r="C2805"/>
      <c r="D2805" t="e">
        <f>VLOOKUP(A2805,'Step 2 - Old-New Code Crosswalk'!D:D,1,FALSE)</f>
        <v>#N/A</v>
      </c>
      <c r="E2805" s="327" t="e">
        <f t="shared" si="43"/>
        <v>#N/A</v>
      </c>
    </row>
    <row r="2806" spans="1:5" x14ac:dyDescent="0.25">
      <c r="A2806" t="s">
        <v>16604</v>
      </c>
      <c r="B2806" t="s">
        <v>16605</v>
      </c>
      <c r="C2806"/>
      <c r="D2806" t="str">
        <f>VLOOKUP(A2806,'Step 2 - Old-New Code Crosswalk'!D:D,1,FALSE)</f>
        <v>302006-00000-30000</v>
      </c>
      <c r="E2806" s="327" t="str">
        <f t="shared" si="43"/>
        <v/>
      </c>
    </row>
    <row r="2807" spans="1:5" x14ac:dyDescent="0.25">
      <c r="A2807" t="s">
        <v>20325</v>
      </c>
      <c r="B2807" t="s">
        <v>20813</v>
      </c>
      <c r="C2807"/>
      <c r="D2807" t="str">
        <f>VLOOKUP(A2807,'Step 2 - Old-New Code Crosswalk'!D:D,1,FALSE)</f>
        <v>302006-00000-59004</v>
      </c>
      <c r="E2807" s="327" t="str">
        <f t="shared" si="43"/>
        <v/>
      </c>
    </row>
    <row r="2808" spans="1:5" x14ac:dyDescent="0.25">
      <c r="A2808" t="s">
        <v>16606</v>
      </c>
      <c r="B2808" t="s">
        <v>16607</v>
      </c>
      <c r="C2808"/>
      <c r="D2808" t="e">
        <f>VLOOKUP(A2808,'Step 2 - Old-New Code Crosswalk'!D:D,1,FALSE)</f>
        <v>#N/A</v>
      </c>
      <c r="E2808" s="327" t="e">
        <f t="shared" si="43"/>
        <v>#N/A</v>
      </c>
    </row>
    <row r="2809" spans="1:5" x14ac:dyDescent="0.25">
      <c r="A2809" t="s">
        <v>16608</v>
      </c>
      <c r="B2809" t="s">
        <v>16609</v>
      </c>
      <c r="C2809"/>
      <c r="D2809" t="str">
        <f>VLOOKUP(A2809,'Step 2 - Old-New Code Crosswalk'!D:D,1,FALSE)</f>
        <v>302007-00000-10103</v>
      </c>
      <c r="E2809" s="327" t="str">
        <f t="shared" si="43"/>
        <v/>
      </c>
    </row>
    <row r="2810" spans="1:5" x14ac:dyDescent="0.25">
      <c r="A2810" t="s">
        <v>16610</v>
      </c>
      <c r="B2810" t="s">
        <v>16611</v>
      </c>
      <c r="C2810"/>
      <c r="D2810" t="str">
        <f>VLOOKUP(A2810,'Step 2 - Old-New Code Crosswalk'!D:D,1,FALSE)</f>
        <v>302007-00000-11500</v>
      </c>
      <c r="E2810" s="327" t="str">
        <f t="shared" si="43"/>
        <v/>
      </c>
    </row>
    <row r="2811" spans="1:5" x14ac:dyDescent="0.25">
      <c r="A2811" t="s">
        <v>16612</v>
      </c>
      <c r="B2811" t="s">
        <v>16613</v>
      </c>
      <c r="C2811"/>
      <c r="D2811" t="str">
        <f>VLOOKUP(A2811,'Step 2 - Old-New Code Crosswalk'!D:D,1,FALSE)</f>
        <v>302007-00000-12100</v>
      </c>
      <c r="E2811" s="327" t="str">
        <f t="shared" si="43"/>
        <v/>
      </c>
    </row>
    <row r="2812" spans="1:5" x14ac:dyDescent="0.25">
      <c r="A2812" t="s">
        <v>16614</v>
      </c>
      <c r="B2812" t="s">
        <v>16615</v>
      </c>
      <c r="C2812"/>
      <c r="D2812" t="str">
        <f>VLOOKUP(A2812,'Step 2 - Old-New Code Crosswalk'!D:D,1,FALSE)</f>
        <v>302007-00000-21000</v>
      </c>
      <c r="E2812" s="327" t="str">
        <f t="shared" si="43"/>
        <v/>
      </c>
    </row>
    <row r="2813" spans="1:5" x14ac:dyDescent="0.25">
      <c r="A2813" t="s">
        <v>16616</v>
      </c>
      <c r="B2813" t="s">
        <v>16617</v>
      </c>
      <c r="C2813"/>
      <c r="D2813" t="str">
        <f>VLOOKUP(A2813,'Step 2 - Old-New Code Crosswalk'!D:D,1,FALSE)</f>
        <v>302007-00000-30000</v>
      </c>
      <c r="E2813" s="327" t="str">
        <f t="shared" si="43"/>
        <v/>
      </c>
    </row>
    <row r="2814" spans="1:5" x14ac:dyDescent="0.25">
      <c r="A2814" t="s">
        <v>16618</v>
      </c>
      <c r="B2814" t="s">
        <v>16619</v>
      </c>
      <c r="C2814"/>
      <c r="D2814" t="str">
        <f>VLOOKUP(A2814,'Step 2 - Old-New Code Crosswalk'!D:D,1,FALSE)</f>
        <v>302007-00000-45015</v>
      </c>
      <c r="E2814" s="327" t="str">
        <f t="shared" si="43"/>
        <v/>
      </c>
    </row>
    <row r="2815" spans="1:5" x14ac:dyDescent="0.25">
      <c r="A2815" t="s">
        <v>16620</v>
      </c>
      <c r="B2815" t="s">
        <v>16621</v>
      </c>
      <c r="C2815"/>
      <c r="D2815" t="str">
        <f>VLOOKUP(A2815,'Step 2 - Old-New Code Crosswalk'!D:D,1,FALSE)</f>
        <v>302007-00000-53000</v>
      </c>
      <c r="E2815" s="327" t="str">
        <f t="shared" si="43"/>
        <v/>
      </c>
    </row>
    <row r="2816" spans="1:5" x14ac:dyDescent="0.25">
      <c r="A2816" t="s">
        <v>16622</v>
      </c>
      <c r="B2816" t="s">
        <v>16623</v>
      </c>
      <c r="C2816"/>
      <c r="D2816" t="str">
        <f>VLOOKUP(A2816,'Step 2 - Old-New Code Crosswalk'!D:D,1,FALSE)</f>
        <v>302007-00000-53006</v>
      </c>
      <c r="E2816" s="327" t="str">
        <f t="shared" si="43"/>
        <v/>
      </c>
    </row>
    <row r="2817" spans="1:5" x14ac:dyDescent="0.25">
      <c r="A2817" t="s">
        <v>20326</v>
      </c>
      <c r="B2817" t="s">
        <v>20814</v>
      </c>
      <c r="C2817"/>
      <c r="D2817" t="str">
        <f>VLOOKUP(A2817,'Step 2 - Old-New Code Crosswalk'!D:D,1,FALSE)</f>
        <v>302007-00000-59000</v>
      </c>
      <c r="E2817" s="327" t="str">
        <f t="shared" si="43"/>
        <v/>
      </c>
    </row>
    <row r="2818" spans="1:5" x14ac:dyDescent="0.25">
      <c r="A2818" t="s">
        <v>7582</v>
      </c>
      <c r="B2818" t="s">
        <v>16624</v>
      </c>
      <c r="C2818"/>
      <c r="D2818" t="str">
        <f>VLOOKUP(A2818,'Step 2 - Old-New Code Crosswalk'!D:D,1,FALSE)</f>
        <v>302007-32105-61100</v>
      </c>
      <c r="E2818" s="327" t="str">
        <f t="shared" ref="E2818:E2881" si="44">IF(A2818=D2818,"","ERROR")</f>
        <v/>
      </c>
    </row>
    <row r="2819" spans="1:5" x14ac:dyDescent="0.25">
      <c r="A2819" t="s">
        <v>7597</v>
      </c>
      <c r="B2819" t="s">
        <v>16625</v>
      </c>
      <c r="C2819"/>
      <c r="D2819" t="str">
        <f>VLOOKUP(A2819,'Step 2 - Old-New Code Crosswalk'!D:D,1,FALSE)</f>
        <v>302007-32105-62000</v>
      </c>
      <c r="E2819" s="327" t="str">
        <f t="shared" si="44"/>
        <v/>
      </c>
    </row>
    <row r="2820" spans="1:5" x14ac:dyDescent="0.25">
      <c r="A2820" t="s">
        <v>16626</v>
      </c>
      <c r="B2820" t="s">
        <v>16627</v>
      </c>
      <c r="C2820"/>
      <c r="D2820" t="str">
        <f>VLOOKUP(A2820,'Step 2 - Old-New Code Crosswalk'!D:D,1,FALSE)</f>
        <v>302007-32105-64000</v>
      </c>
      <c r="E2820" s="327" t="str">
        <f t="shared" si="44"/>
        <v/>
      </c>
    </row>
    <row r="2821" spans="1:5" x14ac:dyDescent="0.25">
      <c r="A2821" t="s">
        <v>21111</v>
      </c>
      <c r="B2821" t="s">
        <v>21112</v>
      </c>
      <c r="C2821"/>
      <c r="D2821" t="str">
        <f>VLOOKUP(A2821,'Step 2 - Old-New Code Crosswalk'!D:D,1,FALSE)</f>
        <v>302007-32105-70000</v>
      </c>
      <c r="E2821" s="327" t="str">
        <f t="shared" si="44"/>
        <v/>
      </c>
    </row>
    <row r="2822" spans="1:5" x14ac:dyDescent="0.25">
      <c r="A2822" t="s">
        <v>21113</v>
      </c>
      <c r="B2822" t="s">
        <v>21114</v>
      </c>
      <c r="C2822"/>
      <c r="D2822" t="str">
        <f>VLOOKUP(A2822,'Step 2 - Old-New Code Crosswalk'!D:D,1,FALSE)</f>
        <v>302007-32105-70100</v>
      </c>
      <c r="E2822" s="327" t="str">
        <f t="shared" si="44"/>
        <v/>
      </c>
    </row>
    <row r="2823" spans="1:5" x14ac:dyDescent="0.25">
      <c r="A2823" t="s">
        <v>21115</v>
      </c>
      <c r="B2823" t="s">
        <v>21116</v>
      </c>
      <c r="C2823"/>
      <c r="D2823" t="str">
        <f>VLOOKUP(A2823,'Step 2 - Old-New Code Crosswalk'!D:D,1,FALSE)</f>
        <v>302007-32105-70200</v>
      </c>
      <c r="E2823" s="327" t="str">
        <f t="shared" si="44"/>
        <v/>
      </c>
    </row>
    <row r="2824" spans="1:5" x14ac:dyDescent="0.25">
      <c r="A2824" t="s">
        <v>21117</v>
      </c>
      <c r="B2824" t="s">
        <v>21118</v>
      </c>
      <c r="C2824"/>
      <c r="D2824" t="str">
        <f>VLOOKUP(A2824,'Step 2 - Old-New Code Crosswalk'!D:D,1,FALSE)</f>
        <v>302007-32105-70201</v>
      </c>
      <c r="E2824" s="327" t="str">
        <f t="shared" si="44"/>
        <v/>
      </c>
    </row>
    <row r="2825" spans="1:5" x14ac:dyDescent="0.25">
      <c r="A2825" t="s">
        <v>21119</v>
      </c>
      <c r="B2825" t="s">
        <v>21120</v>
      </c>
      <c r="C2825"/>
      <c r="D2825" t="str">
        <f>VLOOKUP(A2825,'Step 2 - Old-New Code Crosswalk'!D:D,1,FALSE)</f>
        <v>302007-32105-70300</v>
      </c>
      <c r="E2825" s="327" t="str">
        <f t="shared" si="44"/>
        <v/>
      </c>
    </row>
    <row r="2826" spans="1:5" x14ac:dyDescent="0.25">
      <c r="A2826" t="s">
        <v>21121</v>
      </c>
      <c r="B2826" t="s">
        <v>21122</v>
      </c>
      <c r="C2826"/>
      <c r="D2826" t="str">
        <f>VLOOKUP(A2826,'Step 2 - Old-New Code Crosswalk'!D:D,1,FALSE)</f>
        <v>302007-32105-70301</v>
      </c>
      <c r="E2826" s="327" t="str">
        <f t="shared" si="44"/>
        <v/>
      </c>
    </row>
    <row r="2827" spans="1:5" x14ac:dyDescent="0.25">
      <c r="A2827" t="s">
        <v>16628</v>
      </c>
      <c r="B2827" t="s">
        <v>16629</v>
      </c>
      <c r="C2827"/>
      <c r="D2827" t="str">
        <f>VLOOKUP(A2827,'Step 2 - Old-New Code Crosswalk'!D:D,1,FALSE)</f>
        <v>302007-32105-80000</v>
      </c>
      <c r="E2827" s="327" t="str">
        <f t="shared" si="44"/>
        <v/>
      </c>
    </row>
    <row r="2828" spans="1:5" x14ac:dyDescent="0.25">
      <c r="A2828" t="s">
        <v>22010</v>
      </c>
      <c r="B2828" t="s">
        <v>22011</v>
      </c>
      <c r="C2828"/>
      <c r="D2828" t="e">
        <f>VLOOKUP(A2828,'Step 2 - Old-New Code Crosswalk'!D:D,1,FALSE)</f>
        <v>#N/A</v>
      </c>
      <c r="E2828" s="327" t="e">
        <f t="shared" si="44"/>
        <v>#N/A</v>
      </c>
    </row>
    <row r="2829" spans="1:5" x14ac:dyDescent="0.25">
      <c r="A2829" t="s">
        <v>16630</v>
      </c>
      <c r="B2829" t="s">
        <v>16631</v>
      </c>
      <c r="C2829"/>
      <c r="D2829" t="str">
        <f>VLOOKUP(A2829,'Step 2 - Old-New Code Crosswalk'!D:D,1,FALSE)</f>
        <v>302007-32105-81000</v>
      </c>
      <c r="E2829" s="327" t="str">
        <f t="shared" si="44"/>
        <v/>
      </c>
    </row>
    <row r="2830" spans="1:5" x14ac:dyDescent="0.25">
      <c r="A2830" t="s">
        <v>16632</v>
      </c>
      <c r="B2830" t="s">
        <v>16633</v>
      </c>
      <c r="C2830"/>
      <c r="D2830" t="str">
        <f>VLOOKUP(A2830,'Step 2 - Old-New Code Crosswalk'!D:D,1,FALSE)</f>
        <v>302007-32105-82000</v>
      </c>
      <c r="E2830" s="327" t="str">
        <f t="shared" si="44"/>
        <v/>
      </c>
    </row>
    <row r="2831" spans="1:5" x14ac:dyDescent="0.25">
      <c r="A2831" t="s">
        <v>16634</v>
      </c>
      <c r="B2831" t="s">
        <v>16635</v>
      </c>
      <c r="C2831"/>
      <c r="D2831" t="str">
        <f>VLOOKUP(A2831,'Step 2 - Old-New Code Crosswalk'!D:D,1,FALSE)</f>
        <v>302007-32105-82002</v>
      </c>
      <c r="E2831" s="327" t="str">
        <f t="shared" si="44"/>
        <v/>
      </c>
    </row>
    <row r="2832" spans="1:5" x14ac:dyDescent="0.25">
      <c r="A2832" t="s">
        <v>16636</v>
      </c>
      <c r="B2832" t="s">
        <v>16637</v>
      </c>
      <c r="C2832"/>
      <c r="D2832" t="str">
        <f>VLOOKUP(A2832,'Step 2 - Old-New Code Crosswalk'!D:D,1,FALSE)</f>
        <v>302007-32105-82012</v>
      </c>
      <c r="E2832" s="327" t="str">
        <f t="shared" si="44"/>
        <v/>
      </c>
    </row>
    <row r="2833" spans="1:5" x14ac:dyDescent="0.25">
      <c r="A2833" t="s">
        <v>16638</v>
      </c>
      <c r="B2833" t="s">
        <v>16639</v>
      </c>
      <c r="C2833"/>
      <c r="D2833" t="str">
        <f>VLOOKUP(A2833,'Step 2 - Old-New Code Crosswalk'!D:D,1,FALSE)</f>
        <v>302007-32105-82013</v>
      </c>
      <c r="E2833" s="327" t="str">
        <f t="shared" si="44"/>
        <v/>
      </c>
    </row>
    <row r="2834" spans="1:5" x14ac:dyDescent="0.25">
      <c r="A2834" t="s">
        <v>16640</v>
      </c>
      <c r="B2834" t="s">
        <v>16641</v>
      </c>
      <c r="C2834"/>
      <c r="D2834" t="str">
        <f>VLOOKUP(A2834,'Step 2 - Old-New Code Crosswalk'!D:D,1,FALSE)</f>
        <v>302007-32105-83003</v>
      </c>
      <c r="E2834" s="327" t="str">
        <f t="shared" si="44"/>
        <v/>
      </c>
    </row>
    <row r="2835" spans="1:5" x14ac:dyDescent="0.25">
      <c r="A2835" t="s">
        <v>16642</v>
      </c>
      <c r="B2835" t="s">
        <v>16643</v>
      </c>
      <c r="C2835"/>
      <c r="D2835" t="str">
        <f>VLOOKUP(A2835,'Step 2 - Old-New Code Crosswalk'!D:D,1,FALSE)</f>
        <v>302007-32105-84002</v>
      </c>
      <c r="E2835" s="327" t="str">
        <f t="shared" si="44"/>
        <v/>
      </c>
    </row>
    <row r="2836" spans="1:5" x14ac:dyDescent="0.25">
      <c r="A2836" t="s">
        <v>16644</v>
      </c>
      <c r="B2836" t="s">
        <v>16645</v>
      </c>
      <c r="C2836"/>
      <c r="D2836" t="str">
        <f>VLOOKUP(A2836,'Step 2 - Old-New Code Crosswalk'!D:D,1,FALSE)</f>
        <v>302007-32105-84003</v>
      </c>
      <c r="E2836" s="327" t="str">
        <f t="shared" si="44"/>
        <v/>
      </c>
    </row>
    <row r="2837" spans="1:5" x14ac:dyDescent="0.25">
      <c r="A2837" t="s">
        <v>16646</v>
      </c>
      <c r="B2837" t="s">
        <v>16647</v>
      </c>
      <c r="C2837"/>
      <c r="D2837" t="str">
        <f>VLOOKUP(A2837,'Step 2 - Old-New Code Crosswalk'!D:D,1,FALSE)</f>
        <v>302007-32105-84006</v>
      </c>
      <c r="E2837" s="327" t="str">
        <f t="shared" si="44"/>
        <v/>
      </c>
    </row>
    <row r="2838" spans="1:5" x14ac:dyDescent="0.25">
      <c r="A2838" t="s">
        <v>16648</v>
      </c>
      <c r="B2838" t="s">
        <v>16649</v>
      </c>
      <c r="C2838"/>
      <c r="D2838" t="str">
        <f>VLOOKUP(A2838,'Step 2 - Old-New Code Crosswalk'!D:D,1,FALSE)</f>
        <v>302007-32105-84010</v>
      </c>
      <c r="E2838" s="327" t="str">
        <f t="shared" si="44"/>
        <v/>
      </c>
    </row>
    <row r="2839" spans="1:5" x14ac:dyDescent="0.25">
      <c r="A2839" t="s">
        <v>16650</v>
      </c>
      <c r="B2839" t="s">
        <v>16651</v>
      </c>
      <c r="C2839"/>
      <c r="D2839" t="str">
        <f>VLOOKUP(A2839,'Step 2 - Old-New Code Crosswalk'!D:D,1,FALSE)</f>
        <v>302007-32105-84011</v>
      </c>
      <c r="E2839" s="327" t="str">
        <f t="shared" si="44"/>
        <v/>
      </c>
    </row>
    <row r="2840" spans="1:5" x14ac:dyDescent="0.25">
      <c r="A2840" t="s">
        <v>16652</v>
      </c>
      <c r="B2840" t="s">
        <v>16653</v>
      </c>
      <c r="C2840"/>
      <c r="D2840" t="str">
        <f>VLOOKUP(A2840,'Step 2 - Old-New Code Crosswalk'!D:D,1,FALSE)</f>
        <v>302007-32105-90002</v>
      </c>
      <c r="E2840" s="327" t="str">
        <f t="shared" si="44"/>
        <v/>
      </c>
    </row>
    <row r="2841" spans="1:5" x14ac:dyDescent="0.25">
      <c r="A2841" t="s">
        <v>16654</v>
      </c>
      <c r="B2841" t="s">
        <v>16655</v>
      </c>
      <c r="C2841"/>
      <c r="D2841" t="e">
        <f>VLOOKUP(A2841,'Step 2 - Old-New Code Crosswalk'!D:D,1,FALSE)</f>
        <v>#N/A</v>
      </c>
      <c r="E2841" s="327" t="e">
        <f t="shared" si="44"/>
        <v>#N/A</v>
      </c>
    </row>
    <row r="2842" spans="1:5" x14ac:dyDescent="0.25">
      <c r="A2842" t="s">
        <v>16656</v>
      </c>
      <c r="B2842" t="s">
        <v>16657</v>
      </c>
      <c r="C2842"/>
      <c r="D2842" t="str">
        <f>VLOOKUP(A2842,'Step 2 - Old-New Code Crosswalk'!D:D,1,FALSE)</f>
        <v>302008-00000-10103</v>
      </c>
      <c r="E2842" s="327" t="str">
        <f t="shared" si="44"/>
        <v/>
      </c>
    </row>
    <row r="2843" spans="1:5" x14ac:dyDescent="0.25">
      <c r="A2843" t="s">
        <v>16658</v>
      </c>
      <c r="B2843" t="s">
        <v>16659</v>
      </c>
      <c r="C2843"/>
      <c r="D2843" t="str">
        <f>VLOOKUP(A2843,'Step 2 - Old-New Code Crosswalk'!D:D,1,FALSE)</f>
        <v>302008-00000-11100</v>
      </c>
      <c r="E2843" s="327" t="str">
        <f t="shared" si="44"/>
        <v/>
      </c>
    </row>
    <row r="2844" spans="1:5" x14ac:dyDescent="0.25">
      <c r="A2844" t="s">
        <v>16660</v>
      </c>
      <c r="B2844" t="s">
        <v>16661</v>
      </c>
      <c r="C2844"/>
      <c r="D2844" t="str">
        <f>VLOOKUP(A2844,'Step 2 - Old-New Code Crosswalk'!D:D,1,FALSE)</f>
        <v>302008-00000-30000</v>
      </c>
      <c r="E2844" s="327" t="str">
        <f t="shared" si="44"/>
        <v/>
      </c>
    </row>
    <row r="2845" spans="1:5" x14ac:dyDescent="0.25">
      <c r="A2845" t="s">
        <v>16662</v>
      </c>
      <c r="B2845" t="s">
        <v>16663</v>
      </c>
      <c r="C2845"/>
      <c r="D2845" t="str">
        <f>VLOOKUP(A2845,'Step 2 - Old-New Code Crosswalk'!D:D,1,FALSE)</f>
        <v>302008-00000-45008</v>
      </c>
      <c r="E2845" s="327" t="str">
        <f t="shared" si="44"/>
        <v/>
      </c>
    </row>
    <row r="2846" spans="1:5" x14ac:dyDescent="0.25">
      <c r="A2846" t="s">
        <v>16664</v>
      </c>
      <c r="B2846" t="s">
        <v>16665</v>
      </c>
      <c r="C2846"/>
      <c r="D2846" t="str">
        <f>VLOOKUP(A2846,'Step 2 - Old-New Code Crosswalk'!D:D,1,FALSE)</f>
        <v>302008-12207-81000</v>
      </c>
      <c r="E2846" s="327" t="str">
        <f t="shared" si="44"/>
        <v/>
      </c>
    </row>
    <row r="2847" spans="1:5" x14ac:dyDescent="0.25">
      <c r="A2847" t="s">
        <v>16666</v>
      </c>
      <c r="B2847" t="s">
        <v>16667</v>
      </c>
      <c r="C2847"/>
      <c r="D2847" t="str">
        <f>VLOOKUP(A2847,'Step 2 - Old-New Code Crosswalk'!D:D,1,FALSE)</f>
        <v>302008-12207-82000</v>
      </c>
      <c r="E2847" s="327" t="str">
        <f t="shared" si="44"/>
        <v/>
      </c>
    </row>
    <row r="2848" spans="1:5" x14ac:dyDescent="0.25">
      <c r="A2848" t="s">
        <v>16668</v>
      </c>
      <c r="B2848" t="s">
        <v>16669</v>
      </c>
      <c r="C2848"/>
      <c r="D2848" t="e">
        <f>VLOOKUP(A2848,'Step 2 - Old-New Code Crosswalk'!D:D,1,FALSE)</f>
        <v>#N/A</v>
      </c>
      <c r="E2848" s="327" t="e">
        <f t="shared" si="44"/>
        <v>#N/A</v>
      </c>
    </row>
    <row r="2849" spans="1:5" x14ac:dyDescent="0.25">
      <c r="A2849" t="s">
        <v>16670</v>
      </c>
      <c r="B2849" t="s">
        <v>16671</v>
      </c>
      <c r="C2849"/>
      <c r="D2849" t="str">
        <f>VLOOKUP(A2849,'Step 2 - Old-New Code Crosswalk'!D:D,1,FALSE)</f>
        <v>302009-00000-10103</v>
      </c>
      <c r="E2849" s="327" t="str">
        <f t="shared" si="44"/>
        <v/>
      </c>
    </row>
    <row r="2850" spans="1:5" x14ac:dyDescent="0.25">
      <c r="A2850" t="s">
        <v>16672</v>
      </c>
      <c r="B2850" t="s">
        <v>16673</v>
      </c>
      <c r="C2850"/>
      <c r="D2850" t="str">
        <f>VLOOKUP(A2850,'Step 2 - Old-New Code Crosswalk'!D:D,1,FALSE)</f>
        <v>302009-00000-11500</v>
      </c>
      <c r="E2850" s="327" t="str">
        <f t="shared" si="44"/>
        <v/>
      </c>
    </row>
    <row r="2851" spans="1:5" x14ac:dyDescent="0.25">
      <c r="A2851" t="s">
        <v>16674</v>
      </c>
      <c r="B2851" t="s">
        <v>16675</v>
      </c>
      <c r="C2851"/>
      <c r="D2851" t="str">
        <f>VLOOKUP(A2851,'Step 2 - Old-New Code Crosswalk'!D:D,1,FALSE)</f>
        <v>302009-00000-30000</v>
      </c>
      <c r="E2851" s="327" t="str">
        <f t="shared" si="44"/>
        <v/>
      </c>
    </row>
    <row r="2852" spans="1:5" x14ac:dyDescent="0.25">
      <c r="A2852" t="s">
        <v>16676</v>
      </c>
      <c r="B2852" t="s">
        <v>16677</v>
      </c>
      <c r="C2852"/>
      <c r="D2852" t="str">
        <f>VLOOKUP(A2852,'Step 2 - Old-New Code Crosswalk'!D:D,1,FALSE)</f>
        <v>302009-00000-53000</v>
      </c>
      <c r="E2852" s="327" t="str">
        <f t="shared" si="44"/>
        <v/>
      </c>
    </row>
    <row r="2853" spans="1:5" x14ac:dyDescent="0.25">
      <c r="A2853" t="s">
        <v>16678</v>
      </c>
      <c r="B2853" t="s">
        <v>16679</v>
      </c>
      <c r="C2853"/>
      <c r="D2853" t="str">
        <f>VLOOKUP(A2853,'Step 2 - Old-New Code Crosswalk'!D:D,1,FALSE)</f>
        <v>302009-00000-53005</v>
      </c>
      <c r="E2853" s="327" t="str">
        <f t="shared" si="44"/>
        <v/>
      </c>
    </row>
    <row r="2854" spans="1:5" x14ac:dyDescent="0.25">
      <c r="A2854" t="s">
        <v>20327</v>
      </c>
      <c r="B2854" t="s">
        <v>20815</v>
      </c>
      <c r="C2854"/>
      <c r="D2854" t="str">
        <f>VLOOKUP(A2854,'Step 2 - Old-New Code Crosswalk'!D:D,1,FALSE)</f>
        <v>302009-00000-59000</v>
      </c>
      <c r="E2854" s="327" t="str">
        <f t="shared" si="44"/>
        <v/>
      </c>
    </row>
    <row r="2855" spans="1:5" x14ac:dyDescent="0.25">
      <c r="A2855" t="s">
        <v>16680</v>
      </c>
      <c r="B2855" t="s">
        <v>16681</v>
      </c>
      <c r="C2855"/>
      <c r="D2855" t="str">
        <f>VLOOKUP(A2855,'Step 2 - Old-New Code Crosswalk'!D:D,1,FALSE)</f>
        <v>302009-12203-80500</v>
      </c>
      <c r="E2855" s="327" t="str">
        <f t="shared" si="44"/>
        <v/>
      </c>
    </row>
    <row r="2856" spans="1:5" x14ac:dyDescent="0.25">
      <c r="A2856" t="s">
        <v>16682</v>
      </c>
      <c r="B2856" t="s">
        <v>16683</v>
      </c>
      <c r="C2856"/>
      <c r="D2856" t="str">
        <f>VLOOKUP(A2856,'Step 2 - Old-New Code Crosswalk'!D:D,1,FALSE)</f>
        <v>302009-12203-81000</v>
      </c>
      <c r="E2856" s="327" t="str">
        <f t="shared" si="44"/>
        <v/>
      </c>
    </row>
    <row r="2857" spans="1:5" x14ac:dyDescent="0.25">
      <c r="A2857" t="s">
        <v>16684</v>
      </c>
      <c r="B2857" t="s">
        <v>16685</v>
      </c>
      <c r="C2857"/>
      <c r="D2857" t="str">
        <f>VLOOKUP(A2857,'Step 2 - Old-New Code Crosswalk'!D:D,1,FALSE)</f>
        <v>302009-12203-81010</v>
      </c>
      <c r="E2857" s="327" t="str">
        <f t="shared" si="44"/>
        <v/>
      </c>
    </row>
    <row r="2858" spans="1:5" x14ac:dyDescent="0.25">
      <c r="A2858" t="s">
        <v>16686</v>
      </c>
      <c r="B2858" t="s">
        <v>16687</v>
      </c>
      <c r="C2858"/>
      <c r="D2858" t="str">
        <f>VLOOKUP(A2858,'Step 2 - Old-New Code Crosswalk'!D:D,1,FALSE)</f>
        <v>302009-12203-82000</v>
      </c>
      <c r="E2858" s="327" t="str">
        <f t="shared" si="44"/>
        <v/>
      </c>
    </row>
    <row r="2859" spans="1:5" x14ac:dyDescent="0.25">
      <c r="A2859" t="s">
        <v>16688</v>
      </c>
      <c r="B2859" t="s">
        <v>16689</v>
      </c>
      <c r="C2859"/>
      <c r="D2859" t="str">
        <f>VLOOKUP(A2859,'Step 2 - Old-New Code Crosswalk'!D:D,1,FALSE)</f>
        <v>302009-12203-82001</v>
      </c>
      <c r="E2859" s="327" t="str">
        <f t="shared" si="44"/>
        <v/>
      </c>
    </row>
    <row r="2860" spans="1:5" x14ac:dyDescent="0.25">
      <c r="A2860" t="s">
        <v>16690</v>
      </c>
      <c r="B2860" t="s">
        <v>16691</v>
      </c>
      <c r="C2860"/>
      <c r="D2860" t="str">
        <f>VLOOKUP(A2860,'Step 2 - Old-New Code Crosswalk'!D:D,1,FALSE)</f>
        <v>302009-52200-81000</v>
      </c>
      <c r="E2860" s="327" t="str">
        <f t="shared" si="44"/>
        <v/>
      </c>
    </row>
    <row r="2861" spans="1:5" x14ac:dyDescent="0.25">
      <c r="A2861" t="s">
        <v>16692</v>
      </c>
      <c r="B2861" t="s">
        <v>16693</v>
      </c>
      <c r="C2861"/>
      <c r="D2861" t="str">
        <f>VLOOKUP(A2861,'Step 2 - Old-New Code Crosswalk'!D:D,1,FALSE)</f>
        <v>302009-52201-82000</v>
      </c>
      <c r="E2861" s="327" t="str">
        <f t="shared" si="44"/>
        <v/>
      </c>
    </row>
    <row r="2862" spans="1:5" x14ac:dyDescent="0.25">
      <c r="A2862" t="s">
        <v>16694</v>
      </c>
      <c r="B2862" t="s">
        <v>16695</v>
      </c>
      <c r="C2862"/>
      <c r="D2862" t="str">
        <f>VLOOKUP(A2862,'Step 2 - Old-New Code Crosswalk'!D:D,1,FALSE)</f>
        <v>302009-80103-85004</v>
      </c>
      <c r="E2862" s="327" t="str">
        <f t="shared" si="44"/>
        <v/>
      </c>
    </row>
    <row r="2863" spans="1:5" x14ac:dyDescent="0.25">
      <c r="A2863" t="s">
        <v>16696</v>
      </c>
      <c r="B2863" t="s">
        <v>16697</v>
      </c>
      <c r="C2863"/>
      <c r="D2863" t="e">
        <f>VLOOKUP(A2863,'Step 2 - Old-New Code Crosswalk'!D:D,1,FALSE)</f>
        <v>#N/A</v>
      </c>
      <c r="E2863" s="327" t="e">
        <f t="shared" si="44"/>
        <v>#N/A</v>
      </c>
    </row>
    <row r="2864" spans="1:5" x14ac:dyDescent="0.25">
      <c r="A2864" t="s">
        <v>16698</v>
      </c>
      <c r="B2864" t="s">
        <v>16699</v>
      </c>
      <c r="C2864"/>
      <c r="D2864" t="str">
        <f>VLOOKUP(A2864,'Step 2 - Old-New Code Crosswalk'!D:D,1,FALSE)</f>
        <v>302010-00000-10103</v>
      </c>
      <c r="E2864" s="327" t="str">
        <f t="shared" si="44"/>
        <v/>
      </c>
    </row>
    <row r="2865" spans="1:5" x14ac:dyDescent="0.25">
      <c r="A2865" t="s">
        <v>16700</v>
      </c>
      <c r="B2865" t="s">
        <v>16701</v>
      </c>
      <c r="C2865"/>
      <c r="D2865" t="e">
        <f>VLOOKUP(A2865,'Step 2 - Old-New Code Crosswalk'!D:D,1,FALSE)</f>
        <v>#N/A</v>
      </c>
      <c r="E2865" s="327" t="e">
        <f t="shared" si="44"/>
        <v>#N/A</v>
      </c>
    </row>
    <row r="2866" spans="1:5" x14ac:dyDescent="0.25">
      <c r="A2866" t="s">
        <v>16702</v>
      </c>
      <c r="B2866" t="s">
        <v>16703</v>
      </c>
      <c r="C2866"/>
      <c r="D2866" t="e">
        <f>VLOOKUP(A2866,'Step 2 - Old-New Code Crosswalk'!D:D,1,FALSE)</f>
        <v>#N/A</v>
      </c>
      <c r="E2866" s="327" t="e">
        <f t="shared" si="44"/>
        <v>#N/A</v>
      </c>
    </row>
    <row r="2867" spans="1:5" x14ac:dyDescent="0.25">
      <c r="A2867" t="s">
        <v>16704</v>
      </c>
      <c r="B2867" t="s">
        <v>16705</v>
      </c>
      <c r="C2867"/>
      <c r="D2867" t="e">
        <f>VLOOKUP(A2867,'Step 2 - Old-New Code Crosswalk'!D:D,1,FALSE)</f>
        <v>#N/A</v>
      </c>
      <c r="E2867" s="327" t="e">
        <f t="shared" si="44"/>
        <v>#N/A</v>
      </c>
    </row>
    <row r="2868" spans="1:5" x14ac:dyDescent="0.25">
      <c r="A2868" t="s">
        <v>16706</v>
      </c>
      <c r="B2868" t="s">
        <v>16707</v>
      </c>
      <c r="C2868"/>
      <c r="D2868" t="e">
        <f>VLOOKUP(A2868,'Step 2 - Old-New Code Crosswalk'!D:D,1,FALSE)</f>
        <v>#N/A</v>
      </c>
      <c r="E2868" s="327" t="e">
        <f t="shared" si="44"/>
        <v>#N/A</v>
      </c>
    </row>
    <row r="2869" spans="1:5" x14ac:dyDescent="0.25">
      <c r="A2869" t="s">
        <v>16708</v>
      </c>
      <c r="B2869" t="s">
        <v>16709</v>
      </c>
      <c r="C2869"/>
      <c r="D2869" t="str">
        <f>VLOOKUP(A2869,'Step 2 - Old-New Code Crosswalk'!D:D,1,FALSE)</f>
        <v>302010-00000-20000</v>
      </c>
      <c r="E2869" s="327" t="str">
        <f t="shared" si="44"/>
        <v/>
      </c>
    </row>
    <row r="2870" spans="1:5" x14ac:dyDescent="0.25">
      <c r="A2870" t="s">
        <v>16710</v>
      </c>
      <c r="B2870" t="s">
        <v>16711</v>
      </c>
      <c r="C2870"/>
      <c r="D2870" t="str">
        <f>VLOOKUP(A2870,'Step 2 - Old-New Code Crosswalk'!D:D,1,FALSE)</f>
        <v>302010-00000-21000</v>
      </c>
      <c r="E2870" s="327" t="str">
        <f t="shared" si="44"/>
        <v/>
      </c>
    </row>
    <row r="2871" spans="1:5" x14ac:dyDescent="0.25">
      <c r="A2871" t="s">
        <v>16712</v>
      </c>
      <c r="B2871" t="s">
        <v>16713</v>
      </c>
      <c r="C2871"/>
      <c r="D2871" t="str">
        <f>VLOOKUP(A2871,'Step 2 - Old-New Code Crosswalk'!D:D,1,FALSE)</f>
        <v>302010-00000-30000</v>
      </c>
      <c r="E2871" s="327" t="str">
        <f t="shared" si="44"/>
        <v/>
      </c>
    </row>
    <row r="2872" spans="1:5" x14ac:dyDescent="0.25">
      <c r="A2872" t="s">
        <v>20328</v>
      </c>
      <c r="B2872" t="s">
        <v>20816</v>
      </c>
      <c r="C2872"/>
      <c r="D2872" t="str">
        <f>VLOOKUP(A2872,'Step 2 - Old-New Code Crosswalk'!D:D,1,FALSE)</f>
        <v>302010-00000-59000</v>
      </c>
      <c r="E2872" s="327" t="str">
        <f t="shared" si="44"/>
        <v/>
      </c>
    </row>
    <row r="2873" spans="1:5" x14ac:dyDescent="0.25">
      <c r="A2873" t="s">
        <v>20329</v>
      </c>
      <c r="B2873" t="s">
        <v>20817</v>
      </c>
      <c r="C2873"/>
      <c r="D2873" t="str">
        <f>VLOOKUP(A2873,'Step 2 - Old-New Code Crosswalk'!D:D,1,FALSE)</f>
        <v>302010-00000-59004</v>
      </c>
      <c r="E2873" s="327" t="str">
        <f t="shared" si="44"/>
        <v/>
      </c>
    </row>
    <row r="2874" spans="1:5" x14ac:dyDescent="0.25">
      <c r="A2874" t="s">
        <v>20330</v>
      </c>
      <c r="B2874" t="s">
        <v>20818</v>
      </c>
      <c r="C2874"/>
      <c r="D2874" t="str">
        <f>VLOOKUP(A2874,'Step 2 - Old-New Code Crosswalk'!D:D,1,FALSE)</f>
        <v>302010-00000-59100</v>
      </c>
      <c r="E2874" s="327" t="str">
        <f t="shared" si="44"/>
        <v/>
      </c>
    </row>
    <row r="2875" spans="1:5" x14ac:dyDescent="0.25">
      <c r="A2875" t="s">
        <v>20331</v>
      </c>
      <c r="B2875" t="s">
        <v>20819</v>
      </c>
      <c r="C2875"/>
      <c r="D2875" t="str">
        <f>VLOOKUP(A2875,'Step 2 - Old-New Code Crosswalk'!D:D,1,FALSE)</f>
        <v>302010-00000-59106</v>
      </c>
      <c r="E2875" s="327" t="str">
        <f t="shared" si="44"/>
        <v/>
      </c>
    </row>
    <row r="2876" spans="1:5" x14ac:dyDescent="0.25">
      <c r="A2876" t="s">
        <v>16714</v>
      </c>
      <c r="B2876" t="s">
        <v>16715</v>
      </c>
      <c r="C2876"/>
      <c r="D2876" t="str">
        <f>VLOOKUP(A2876,'Step 2 - Old-New Code Crosswalk'!D:D,1,FALSE)</f>
        <v>302010-13100-80500</v>
      </c>
      <c r="E2876" s="327" t="str">
        <f t="shared" si="44"/>
        <v/>
      </c>
    </row>
    <row r="2877" spans="1:5" x14ac:dyDescent="0.25">
      <c r="A2877" t="s">
        <v>16716</v>
      </c>
      <c r="B2877" t="s">
        <v>16717</v>
      </c>
      <c r="C2877"/>
      <c r="D2877" t="str">
        <f>VLOOKUP(A2877,'Step 2 - Old-New Code Crosswalk'!D:D,1,FALSE)</f>
        <v>302010-13100-81000</v>
      </c>
      <c r="E2877" s="327" t="str">
        <f t="shared" si="44"/>
        <v/>
      </c>
    </row>
    <row r="2878" spans="1:5" x14ac:dyDescent="0.25">
      <c r="A2878" t="s">
        <v>16718</v>
      </c>
      <c r="B2878" t="s">
        <v>16719</v>
      </c>
      <c r="C2878"/>
      <c r="D2878" t="str">
        <f>VLOOKUP(A2878,'Step 2 - Old-New Code Crosswalk'!D:D,1,FALSE)</f>
        <v>302010-13100-81007</v>
      </c>
      <c r="E2878" s="327" t="str">
        <f t="shared" si="44"/>
        <v/>
      </c>
    </row>
    <row r="2879" spans="1:5" x14ac:dyDescent="0.25">
      <c r="A2879" t="s">
        <v>20334</v>
      </c>
      <c r="B2879" t="s">
        <v>20820</v>
      </c>
      <c r="C2879"/>
      <c r="D2879" t="str">
        <f>VLOOKUP(A2879,'Step 2 - Old-New Code Crosswalk'!D:D,1,FALSE)</f>
        <v>302010-42109-62100</v>
      </c>
      <c r="E2879" s="327" t="str">
        <f t="shared" si="44"/>
        <v/>
      </c>
    </row>
    <row r="2880" spans="1:5" x14ac:dyDescent="0.25">
      <c r="A2880" t="s">
        <v>16720</v>
      </c>
      <c r="B2880" t="s">
        <v>16721</v>
      </c>
      <c r="C2880"/>
      <c r="D2880" t="str">
        <f>VLOOKUP(A2880,'Step 2 - Old-New Code Crosswalk'!D:D,1,FALSE)</f>
        <v>302010-42109-64000</v>
      </c>
      <c r="E2880" s="327" t="str">
        <f t="shared" si="44"/>
        <v/>
      </c>
    </row>
    <row r="2881" spans="1:5" x14ac:dyDescent="0.25">
      <c r="A2881" t="s">
        <v>21123</v>
      </c>
      <c r="B2881" t="s">
        <v>21124</v>
      </c>
      <c r="C2881"/>
      <c r="D2881" t="str">
        <f>VLOOKUP(A2881,'Step 2 - Old-New Code Crosswalk'!D:D,1,FALSE)</f>
        <v>302010-42109-70300</v>
      </c>
      <c r="E2881" s="327" t="str">
        <f t="shared" si="44"/>
        <v/>
      </c>
    </row>
    <row r="2882" spans="1:5" x14ac:dyDescent="0.25">
      <c r="A2882" t="s">
        <v>16722</v>
      </c>
      <c r="B2882" t="s">
        <v>16723</v>
      </c>
      <c r="C2882"/>
      <c r="D2882" t="str">
        <f>VLOOKUP(A2882,'Step 2 - Old-New Code Crosswalk'!D:D,1,FALSE)</f>
        <v>302010-42109-80000</v>
      </c>
      <c r="E2882" s="327" t="str">
        <f t="shared" ref="E2882:E2945" si="45">IF(A2882=D2882,"","ERROR")</f>
        <v/>
      </c>
    </row>
    <row r="2883" spans="1:5" x14ac:dyDescent="0.25">
      <c r="A2883" t="s">
        <v>22012</v>
      </c>
      <c r="B2883" t="s">
        <v>22013</v>
      </c>
      <c r="C2883"/>
      <c r="D2883" t="e">
        <f>VLOOKUP(A2883,'Step 2 - Old-New Code Crosswalk'!D:D,1,FALSE)</f>
        <v>#N/A</v>
      </c>
      <c r="E2883" s="327" t="e">
        <f t="shared" si="45"/>
        <v>#N/A</v>
      </c>
    </row>
    <row r="2884" spans="1:5" x14ac:dyDescent="0.25">
      <c r="A2884" t="s">
        <v>22014</v>
      </c>
      <c r="B2884" t="s">
        <v>22015</v>
      </c>
      <c r="C2884"/>
      <c r="D2884" t="e">
        <f>VLOOKUP(A2884,'Step 2 - Old-New Code Crosswalk'!D:D,1,FALSE)</f>
        <v>#N/A</v>
      </c>
      <c r="E2884" s="327" t="e">
        <f t="shared" si="45"/>
        <v>#N/A</v>
      </c>
    </row>
    <row r="2885" spans="1:5" x14ac:dyDescent="0.25">
      <c r="A2885" t="s">
        <v>22016</v>
      </c>
      <c r="B2885" t="s">
        <v>22017</v>
      </c>
      <c r="C2885"/>
      <c r="D2885" t="e">
        <f>VLOOKUP(A2885,'Step 2 - Old-New Code Crosswalk'!D:D,1,FALSE)</f>
        <v>#N/A</v>
      </c>
      <c r="E2885" s="327" t="e">
        <f t="shared" si="45"/>
        <v>#N/A</v>
      </c>
    </row>
    <row r="2886" spans="1:5" x14ac:dyDescent="0.25">
      <c r="A2886" t="s">
        <v>22018</v>
      </c>
      <c r="B2886" t="s">
        <v>22019</v>
      </c>
      <c r="C2886"/>
      <c r="D2886" t="e">
        <f>VLOOKUP(A2886,'Step 2 - Old-New Code Crosswalk'!D:D,1,FALSE)</f>
        <v>#N/A</v>
      </c>
      <c r="E2886" s="327" t="e">
        <f t="shared" si="45"/>
        <v>#N/A</v>
      </c>
    </row>
    <row r="2887" spans="1:5" x14ac:dyDescent="0.25">
      <c r="A2887" t="s">
        <v>16724</v>
      </c>
      <c r="B2887" t="s">
        <v>16725</v>
      </c>
      <c r="C2887"/>
      <c r="D2887" t="str">
        <f>VLOOKUP(A2887,'Step 2 - Old-New Code Crosswalk'!D:D,1,FALSE)</f>
        <v>302010-42109-80500</v>
      </c>
      <c r="E2887" s="327" t="str">
        <f t="shared" si="45"/>
        <v/>
      </c>
    </row>
    <row r="2888" spans="1:5" x14ac:dyDescent="0.25">
      <c r="A2888" t="s">
        <v>16726</v>
      </c>
      <c r="B2888" t="s">
        <v>16727</v>
      </c>
      <c r="C2888"/>
      <c r="D2888" t="str">
        <f>VLOOKUP(A2888,'Step 2 - Old-New Code Crosswalk'!D:D,1,FALSE)</f>
        <v>302010-42109-81000</v>
      </c>
      <c r="E2888" s="327" t="str">
        <f t="shared" si="45"/>
        <v/>
      </c>
    </row>
    <row r="2889" spans="1:5" x14ac:dyDescent="0.25">
      <c r="A2889" t="s">
        <v>16728</v>
      </c>
      <c r="B2889" t="s">
        <v>16729</v>
      </c>
      <c r="C2889"/>
      <c r="D2889" t="str">
        <f>VLOOKUP(A2889,'Step 2 - Old-New Code Crosswalk'!D:D,1,FALSE)</f>
        <v>302010-42109-81007</v>
      </c>
      <c r="E2889" s="327" t="str">
        <f t="shared" si="45"/>
        <v/>
      </c>
    </row>
    <row r="2890" spans="1:5" x14ac:dyDescent="0.25">
      <c r="A2890" t="s">
        <v>16730</v>
      </c>
      <c r="B2890" t="s">
        <v>16731</v>
      </c>
      <c r="C2890"/>
      <c r="D2890" t="str">
        <f>VLOOKUP(A2890,'Step 2 - Old-New Code Crosswalk'!D:D,1,FALSE)</f>
        <v>302010-42109-81016</v>
      </c>
      <c r="E2890" s="327" t="str">
        <f t="shared" si="45"/>
        <v/>
      </c>
    </row>
    <row r="2891" spans="1:5" x14ac:dyDescent="0.25">
      <c r="A2891" t="s">
        <v>16732</v>
      </c>
      <c r="B2891" t="s">
        <v>16733</v>
      </c>
      <c r="C2891">
        <v>318001</v>
      </c>
      <c r="D2891" t="str">
        <f>VLOOKUP(A2891,'Step 2 - Old-New Code Crosswalk'!D:D,1,FALSE)</f>
        <v>302010-42109-82000</v>
      </c>
      <c r="E2891" s="327" t="str">
        <f t="shared" si="45"/>
        <v/>
      </c>
    </row>
    <row r="2892" spans="1:5" x14ac:dyDescent="0.25">
      <c r="A2892" t="s">
        <v>16734</v>
      </c>
      <c r="B2892" t="s">
        <v>16735</v>
      </c>
      <c r="C2892"/>
      <c r="D2892" t="str">
        <f>VLOOKUP(A2892,'Step 2 - Old-New Code Crosswalk'!D:D,1,FALSE)</f>
        <v>302010-42109-84006</v>
      </c>
      <c r="E2892" s="327" t="str">
        <f t="shared" si="45"/>
        <v/>
      </c>
    </row>
    <row r="2893" spans="1:5" x14ac:dyDescent="0.25">
      <c r="A2893" t="s">
        <v>16736</v>
      </c>
      <c r="B2893" t="s">
        <v>16737</v>
      </c>
      <c r="C2893"/>
      <c r="D2893" t="str">
        <f>VLOOKUP(A2893,'Step 2 - Old-New Code Crosswalk'!D:D,1,FALSE)</f>
        <v>302010-80103-85010</v>
      </c>
      <c r="E2893" s="327" t="str">
        <f t="shared" si="45"/>
        <v/>
      </c>
    </row>
    <row r="2894" spans="1:5" x14ac:dyDescent="0.25">
      <c r="A2894" t="s">
        <v>16738</v>
      </c>
      <c r="B2894" t="s">
        <v>16739</v>
      </c>
      <c r="C2894"/>
      <c r="D2894" t="e">
        <f>VLOOKUP(A2894,'Step 2 - Old-New Code Crosswalk'!D:D,1,FALSE)</f>
        <v>#N/A</v>
      </c>
      <c r="E2894" s="327" t="e">
        <f t="shared" si="45"/>
        <v>#N/A</v>
      </c>
    </row>
    <row r="2895" spans="1:5" x14ac:dyDescent="0.25">
      <c r="A2895" t="s">
        <v>16740</v>
      </c>
      <c r="B2895" t="s">
        <v>16741</v>
      </c>
      <c r="C2895"/>
      <c r="D2895" t="str">
        <f>VLOOKUP(A2895,'Step 2 - Old-New Code Crosswalk'!D:D,1,FALSE)</f>
        <v>302011-00000-10103</v>
      </c>
      <c r="E2895" s="327" t="str">
        <f t="shared" si="45"/>
        <v/>
      </c>
    </row>
    <row r="2896" spans="1:5" x14ac:dyDescent="0.25">
      <c r="A2896" t="s">
        <v>16742</v>
      </c>
      <c r="B2896" t="s">
        <v>16743</v>
      </c>
      <c r="C2896"/>
      <c r="D2896" t="str">
        <f>VLOOKUP(A2896,'Step 2 - Old-New Code Crosswalk'!D:D,1,FALSE)</f>
        <v>302011-00000-11603</v>
      </c>
      <c r="E2896" s="327" t="str">
        <f t="shared" si="45"/>
        <v/>
      </c>
    </row>
    <row r="2897" spans="1:5" x14ac:dyDescent="0.25">
      <c r="A2897" t="s">
        <v>16744</v>
      </c>
      <c r="B2897" t="s">
        <v>16745</v>
      </c>
      <c r="C2897"/>
      <c r="D2897" t="str">
        <f>VLOOKUP(A2897,'Step 2 - Old-New Code Crosswalk'!D:D,1,FALSE)</f>
        <v>302011-00000-30000</v>
      </c>
      <c r="E2897" s="327" t="str">
        <f t="shared" si="45"/>
        <v/>
      </c>
    </row>
    <row r="2898" spans="1:5" x14ac:dyDescent="0.25">
      <c r="A2898" t="s">
        <v>16746</v>
      </c>
      <c r="B2898" t="s">
        <v>16747</v>
      </c>
      <c r="C2898"/>
      <c r="D2898" t="str">
        <f>VLOOKUP(A2898,'Step 2 - Old-New Code Crosswalk'!D:D,1,FALSE)</f>
        <v>302011-00000-47015</v>
      </c>
      <c r="E2898" s="327" t="str">
        <f t="shared" si="45"/>
        <v/>
      </c>
    </row>
    <row r="2899" spans="1:5" x14ac:dyDescent="0.25">
      <c r="A2899" t="s">
        <v>16748</v>
      </c>
      <c r="B2899" t="s">
        <v>16749</v>
      </c>
      <c r="C2899"/>
      <c r="D2899" t="str">
        <f>VLOOKUP(A2899,'Step 2 - Old-New Code Crosswalk'!D:D,1,FALSE)</f>
        <v>302011-00000-53000</v>
      </c>
      <c r="E2899" s="327" t="str">
        <f t="shared" si="45"/>
        <v/>
      </c>
    </row>
    <row r="2900" spans="1:5" x14ac:dyDescent="0.25">
      <c r="A2900" t="s">
        <v>16750</v>
      </c>
      <c r="B2900" t="s">
        <v>16751</v>
      </c>
      <c r="C2900"/>
      <c r="D2900" t="str">
        <f>VLOOKUP(A2900,'Step 2 - Old-New Code Crosswalk'!D:D,1,FALSE)</f>
        <v>302011-12206-81000</v>
      </c>
      <c r="E2900" s="327" t="str">
        <f t="shared" si="45"/>
        <v/>
      </c>
    </row>
    <row r="2901" spans="1:5" x14ac:dyDescent="0.25">
      <c r="A2901" t="s">
        <v>16752</v>
      </c>
      <c r="B2901" t="s">
        <v>16753</v>
      </c>
      <c r="C2901"/>
      <c r="D2901" t="str">
        <f>VLOOKUP(A2901,'Step 2 - Old-New Code Crosswalk'!D:D,1,FALSE)</f>
        <v>302011-12206-82000</v>
      </c>
      <c r="E2901" s="327" t="str">
        <f t="shared" si="45"/>
        <v/>
      </c>
    </row>
    <row r="2902" spans="1:5" x14ac:dyDescent="0.25">
      <c r="A2902" t="s">
        <v>16754</v>
      </c>
      <c r="B2902" t="s">
        <v>16755</v>
      </c>
      <c r="C2902"/>
      <c r="D2902" t="str">
        <f>VLOOKUP(A2902,'Step 2 - Old-New Code Crosswalk'!D:D,1,FALSE)</f>
        <v>302011-80103-85010</v>
      </c>
      <c r="E2902" s="327" t="str">
        <f t="shared" si="45"/>
        <v/>
      </c>
    </row>
    <row r="2903" spans="1:5" x14ac:dyDescent="0.25">
      <c r="A2903" t="s">
        <v>16756</v>
      </c>
      <c r="B2903" t="s">
        <v>16757</v>
      </c>
      <c r="C2903"/>
      <c r="D2903" t="e">
        <f>VLOOKUP(A2903,'Step 2 - Old-New Code Crosswalk'!D:D,1,FALSE)</f>
        <v>#N/A</v>
      </c>
      <c r="E2903" s="327" t="e">
        <f t="shared" si="45"/>
        <v>#N/A</v>
      </c>
    </row>
    <row r="2904" spans="1:5" x14ac:dyDescent="0.25">
      <c r="A2904" t="s">
        <v>16758</v>
      </c>
      <c r="B2904" t="s">
        <v>16759</v>
      </c>
      <c r="C2904"/>
      <c r="D2904" t="str">
        <f>VLOOKUP(A2904,'Step 2 - Old-New Code Crosswalk'!D:D,1,FALSE)</f>
        <v>302012-00000-10103</v>
      </c>
      <c r="E2904" s="327" t="str">
        <f t="shared" si="45"/>
        <v/>
      </c>
    </row>
    <row r="2905" spans="1:5" x14ac:dyDescent="0.25">
      <c r="A2905" t="s">
        <v>16760</v>
      </c>
      <c r="B2905" t="s">
        <v>16761</v>
      </c>
      <c r="C2905"/>
      <c r="D2905" t="str">
        <f>VLOOKUP(A2905,'Step 2 - Old-New Code Crosswalk'!D:D,1,FALSE)</f>
        <v>302012-00000-11603</v>
      </c>
      <c r="E2905" s="327" t="str">
        <f t="shared" si="45"/>
        <v/>
      </c>
    </row>
    <row r="2906" spans="1:5" x14ac:dyDescent="0.25">
      <c r="A2906" t="s">
        <v>16762</v>
      </c>
      <c r="B2906" t="s">
        <v>16763</v>
      </c>
      <c r="C2906"/>
      <c r="D2906" t="str">
        <f>VLOOKUP(A2906,'Step 2 - Old-New Code Crosswalk'!D:D,1,FALSE)</f>
        <v>302012-00000-30000</v>
      </c>
      <c r="E2906" s="327" t="str">
        <f t="shared" si="45"/>
        <v/>
      </c>
    </row>
    <row r="2907" spans="1:5" x14ac:dyDescent="0.25">
      <c r="A2907" t="s">
        <v>16764</v>
      </c>
      <c r="B2907" t="s">
        <v>16765</v>
      </c>
      <c r="C2907"/>
      <c r="D2907" t="str">
        <f>VLOOKUP(A2907,'Step 2 - Old-New Code Crosswalk'!D:D,1,FALSE)</f>
        <v>302012-00000-47015</v>
      </c>
      <c r="E2907" s="327" t="str">
        <f t="shared" si="45"/>
        <v/>
      </c>
    </row>
    <row r="2908" spans="1:5" x14ac:dyDescent="0.25">
      <c r="A2908" t="s">
        <v>20335</v>
      </c>
      <c r="B2908" t="s">
        <v>20821</v>
      </c>
      <c r="C2908"/>
      <c r="D2908" t="str">
        <f>VLOOKUP(A2908,'Step 2 - Old-New Code Crosswalk'!D:D,1,FALSE)</f>
        <v>302012-00000-59000</v>
      </c>
      <c r="E2908" s="327" t="str">
        <f t="shared" si="45"/>
        <v/>
      </c>
    </row>
    <row r="2909" spans="1:5" x14ac:dyDescent="0.25">
      <c r="A2909" t="s">
        <v>16766</v>
      </c>
      <c r="B2909" t="s">
        <v>16767</v>
      </c>
      <c r="C2909"/>
      <c r="D2909" t="str">
        <f>VLOOKUP(A2909,'Step 2 - Old-New Code Crosswalk'!D:D,1,FALSE)</f>
        <v>302012-12206-80000</v>
      </c>
      <c r="E2909" s="327" t="str">
        <f t="shared" si="45"/>
        <v/>
      </c>
    </row>
    <row r="2910" spans="1:5" x14ac:dyDescent="0.25">
      <c r="A2910" t="s">
        <v>16768</v>
      </c>
      <c r="B2910" t="s">
        <v>16769</v>
      </c>
      <c r="C2910"/>
      <c r="D2910" t="str">
        <f>VLOOKUP(A2910,'Step 2 - Old-New Code Crosswalk'!D:D,1,FALSE)</f>
        <v>302012-12206-80500</v>
      </c>
      <c r="E2910" s="327" t="str">
        <f t="shared" si="45"/>
        <v/>
      </c>
    </row>
    <row r="2911" spans="1:5" x14ac:dyDescent="0.25">
      <c r="A2911" t="s">
        <v>16770</v>
      </c>
      <c r="B2911" t="s">
        <v>16771</v>
      </c>
      <c r="C2911"/>
      <c r="D2911" t="str">
        <f>VLOOKUP(A2911,'Step 2 - Old-New Code Crosswalk'!D:D,1,FALSE)</f>
        <v>302012-12206-81000</v>
      </c>
      <c r="E2911" s="327" t="str">
        <f t="shared" si="45"/>
        <v/>
      </c>
    </row>
    <row r="2912" spans="1:5" x14ac:dyDescent="0.25">
      <c r="A2912" t="s">
        <v>16772</v>
      </c>
      <c r="B2912" t="s">
        <v>16773</v>
      </c>
      <c r="C2912"/>
      <c r="D2912" t="str">
        <f>VLOOKUP(A2912,'Step 2 - Old-New Code Crosswalk'!D:D,1,FALSE)</f>
        <v>302012-12206-81016</v>
      </c>
      <c r="E2912" s="327" t="str">
        <f t="shared" si="45"/>
        <v/>
      </c>
    </row>
    <row r="2913" spans="1:5" x14ac:dyDescent="0.25">
      <c r="A2913" t="s">
        <v>16774</v>
      </c>
      <c r="B2913" t="s">
        <v>16775</v>
      </c>
      <c r="C2913"/>
      <c r="D2913" t="str">
        <f>VLOOKUP(A2913,'Step 2 - Old-New Code Crosswalk'!D:D,1,FALSE)</f>
        <v>302012-12206-82000</v>
      </c>
      <c r="E2913" s="327" t="str">
        <f t="shared" si="45"/>
        <v/>
      </c>
    </row>
    <row r="2914" spans="1:5" x14ac:dyDescent="0.25">
      <c r="A2914" t="s">
        <v>16776</v>
      </c>
      <c r="B2914" t="s">
        <v>16777</v>
      </c>
      <c r="C2914"/>
      <c r="D2914" t="str">
        <f>VLOOKUP(A2914,'Step 2 - Old-New Code Crosswalk'!D:D,1,FALSE)</f>
        <v>302012-12206-82013</v>
      </c>
      <c r="E2914" s="327" t="str">
        <f t="shared" si="45"/>
        <v/>
      </c>
    </row>
    <row r="2915" spans="1:5" x14ac:dyDescent="0.25">
      <c r="A2915" t="s">
        <v>16778</v>
      </c>
      <c r="B2915" t="s">
        <v>16779</v>
      </c>
      <c r="C2915"/>
      <c r="D2915" t="e">
        <f>VLOOKUP(A2915,'Step 2 - Old-New Code Crosswalk'!D:D,1,FALSE)</f>
        <v>#N/A</v>
      </c>
      <c r="E2915" s="327" t="e">
        <f t="shared" si="45"/>
        <v>#N/A</v>
      </c>
    </row>
    <row r="2916" spans="1:5" x14ac:dyDescent="0.25">
      <c r="A2916" t="s">
        <v>16780</v>
      </c>
      <c r="B2916" t="s">
        <v>16781</v>
      </c>
      <c r="C2916"/>
      <c r="D2916" t="str">
        <f>VLOOKUP(A2916,'Step 2 - Old-New Code Crosswalk'!D:D,1,FALSE)</f>
        <v>302013-00000-10103</v>
      </c>
      <c r="E2916" s="327" t="str">
        <f t="shared" si="45"/>
        <v/>
      </c>
    </row>
    <row r="2917" spans="1:5" x14ac:dyDescent="0.25">
      <c r="A2917" t="s">
        <v>16782</v>
      </c>
      <c r="B2917" t="s">
        <v>16783</v>
      </c>
      <c r="C2917"/>
      <c r="D2917" t="str">
        <f>VLOOKUP(A2917,'Step 2 - Old-New Code Crosswalk'!D:D,1,FALSE)</f>
        <v>302013-00000-11500</v>
      </c>
      <c r="E2917" s="327" t="str">
        <f t="shared" si="45"/>
        <v/>
      </c>
    </row>
    <row r="2918" spans="1:5" x14ac:dyDescent="0.25">
      <c r="A2918" t="s">
        <v>16784</v>
      </c>
      <c r="B2918" t="s">
        <v>16785</v>
      </c>
      <c r="C2918"/>
      <c r="D2918" t="str">
        <f>VLOOKUP(A2918,'Step 2 - Old-New Code Crosswalk'!D:D,1,FALSE)</f>
        <v>302013-00000-11603</v>
      </c>
      <c r="E2918" s="327" t="str">
        <f t="shared" si="45"/>
        <v/>
      </c>
    </row>
    <row r="2919" spans="1:5" x14ac:dyDescent="0.25">
      <c r="A2919" t="s">
        <v>16786</v>
      </c>
      <c r="B2919" t="s">
        <v>16787</v>
      </c>
      <c r="C2919"/>
      <c r="D2919" t="str">
        <f>VLOOKUP(A2919,'Step 2 - Old-New Code Crosswalk'!D:D,1,FALSE)</f>
        <v>302013-00000-30000</v>
      </c>
      <c r="E2919" s="327" t="str">
        <f t="shared" si="45"/>
        <v/>
      </c>
    </row>
    <row r="2920" spans="1:5" x14ac:dyDescent="0.25">
      <c r="A2920" t="s">
        <v>16788</v>
      </c>
      <c r="B2920" t="s">
        <v>16789</v>
      </c>
      <c r="C2920"/>
      <c r="D2920" t="str">
        <f>VLOOKUP(A2920,'Step 2 - Old-New Code Crosswalk'!D:D,1,FALSE)</f>
        <v>302013-00000-47015</v>
      </c>
      <c r="E2920" s="327" t="str">
        <f t="shared" si="45"/>
        <v/>
      </c>
    </row>
    <row r="2921" spans="1:5" x14ac:dyDescent="0.25">
      <c r="A2921" t="s">
        <v>16790</v>
      </c>
      <c r="B2921" t="s">
        <v>16791</v>
      </c>
      <c r="C2921"/>
      <c r="D2921" t="str">
        <f>VLOOKUP(A2921,'Step 2 - Old-New Code Crosswalk'!D:D,1,FALSE)</f>
        <v>302013-00000-53000</v>
      </c>
      <c r="E2921" s="327" t="str">
        <f t="shared" si="45"/>
        <v/>
      </c>
    </row>
    <row r="2922" spans="1:5" x14ac:dyDescent="0.25">
      <c r="A2922" t="s">
        <v>20336</v>
      </c>
      <c r="B2922" t="s">
        <v>20822</v>
      </c>
      <c r="C2922"/>
      <c r="D2922" t="str">
        <f>VLOOKUP(A2922,'Step 2 - Old-New Code Crosswalk'!D:D,1,FALSE)</f>
        <v>302013-00000-59000</v>
      </c>
      <c r="E2922" s="327" t="str">
        <f t="shared" si="45"/>
        <v/>
      </c>
    </row>
    <row r="2923" spans="1:5" x14ac:dyDescent="0.25">
      <c r="A2923" t="s">
        <v>16792</v>
      </c>
      <c r="B2923" t="s">
        <v>16793</v>
      </c>
      <c r="C2923"/>
      <c r="D2923" t="str">
        <f>VLOOKUP(A2923,'Step 2 - Old-New Code Crosswalk'!D:D,1,FALSE)</f>
        <v>302013-42400-80000</v>
      </c>
      <c r="E2923" s="327" t="str">
        <f t="shared" si="45"/>
        <v/>
      </c>
    </row>
    <row r="2924" spans="1:5" x14ac:dyDescent="0.25">
      <c r="A2924" t="s">
        <v>20823</v>
      </c>
      <c r="B2924" t="s">
        <v>20824</v>
      </c>
      <c r="C2924"/>
      <c r="D2924" t="e">
        <f>VLOOKUP(A2924,'Step 2 - Old-New Code Crosswalk'!D:D,1,FALSE)</f>
        <v>#N/A</v>
      </c>
      <c r="E2924" s="327" t="e">
        <f t="shared" si="45"/>
        <v>#N/A</v>
      </c>
    </row>
    <row r="2925" spans="1:5" x14ac:dyDescent="0.25">
      <c r="A2925" t="s">
        <v>20825</v>
      </c>
      <c r="B2925" t="s">
        <v>20826</v>
      </c>
      <c r="C2925"/>
      <c r="D2925" t="e">
        <f>VLOOKUP(A2925,'Step 2 - Old-New Code Crosswalk'!D:D,1,FALSE)</f>
        <v>#N/A</v>
      </c>
      <c r="E2925" s="327" t="e">
        <f t="shared" si="45"/>
        <v>#N/A</v>
      </c>
    </row>
    <row r="2926" spans="1:5" x14ac:dyDescent="0.25">
      <c r="A2926" t="s">
        <v>20827</v>
      </c>
      <c r="B2926" t="s">
        <v>20828</v>
      </c>
      <c r="C2926"/>
      <c r="D2926" t="e">
        <f>VLOOKUP(A2926,'Step 2 - Old-New Code Crosswalk'!D:D,1,FALSE)</f>
        <v>#N/A</v>
      </c>
      <c r="E2926" s="327" t="e">
        <f t="shared" si="45"/>
        <v>#N/A</v>
      </c>
    </row>
    <row r="2927" spans="1:5" x14ac:dyDescent="0.25">
      <c r="A2927" t="s">
        <v>20829</v>
      </c>
      <c r="B2927" t="s">
        <v>20830</v>
      </c>
      <c r="C2927"/>
      <c r="D2927" t="e">
        <f>VLOOKUP(A2927,'Step 2 - Old-New Code Crosswalk'!D:D,1,FALSE)</f>
        <v>#N/A</v>
      </c>
      <c r="E2927" s="327" t="e">
        <f t="shared" si="45"/>
        <v>#N/A</v>
      </c>
    </row>
    <row r="2928" spans="1:5" x14ac:dyDescent="0.25">
      <c r="A2928" t="s">
        <v>20831</v>
      </c>
      <c r="B2928" t="s">
        <v>20832</v>
      </c>
      <c r="C2928"/>
      <c r="D2928" t="e">
        <f>VLOOKUP(A2928,'Step 2 - Old-New Code Crosswalk'!D:D,1,FALSE)</f>
        <v>#N/A</v>
      </c>
      <c r="E2928" s="327" t="e">
        <f t="shared" si="45"/>
        <v>#N/A</v>
      </c>
    </row>
    <row r="2929" spans="1:5" x14ac:dyDescent="0.25">
      <c r="A2929" t="s">
        <v>20833</v>
      </c>
      <c r="B2929" t="s">
        <v>20834</v>
      </c>
      <c r="C2929"/>
      <c r="D2929" t="e">
        <f>VLOOKUP(A2929,'Step 2 - Old-New Code Crosswalk'!D:D,1,FALSE)</f>
        <v>#N/A</v>
      </c>
      <c r="E2929" s="327" t="e">
        <f t="shared" si="45"/>
        <v>#N/A</v>
      </c>
    </row>
    <row r="2930" spans="1:5" x14ac:dyDescent="0.25">
      <c r="A2930" t="s">
        <v>20835</v>
      </c>
      <c r="B2930" t="s">
        <v>20836</v>
      </c>
      <c r="C2930"/>
      <c r="D2930" t="e">
        <f>VLOOKUP(A2930,'Step 2 - Old-New Code Crosswalk'!D:D,1,FALSE)</f>
        <v>#N/A</v>
      </c>
      <c r="E2930" s="327" t="e">
        <f t="shared" si="45"/>
        <v>#N/A</v>
      </c>
    </row>
    <row r="2931" spans="1:5" x14ac:dyDescent="0.25">
      <c r="A2931" t="s">
        <v>16794</v>
      </c>
      <c r="B2931" t="s">
        <v>16795</v>
      </c>
      <c r="C2931"/>
      <c r="D2931" t="str">
        <f>VLOOKUP(A2931,'Step 2 - Old-New Code Crosswalk'!D:D,1,FALSE)</f>
        <v>302013-42400-80500</v>
      </c>
      <c r="E2931" s="327" t="str">
        <f t="shared" si="45"/>
        <v/>
      </c>
    </row>
    <row r="2932" spans="1:5" x14ac:dyDescent="0.25">
      <c r="A2932" t="s">
        <v>16796</v>
      </c>
      <c r="B2932" t="s">
        <v>16797</v>
      </c>
      <c r="C2932"/>
      <c r="D2932" t="str">
        <f>VLOOKUP(A2932,'Step 2 - Old-New Code Crosswalk'!D:D,1,FALSE)</f>
        <v>302013-42400-81000</v>
      </c>
      <c r="E2932" s="327" t="str">
        <f t="shared" si="45"/>
        <v/>
      </c>
    </row>
    <row r="2933" spans="1:5" x14ac:dyDescent="0.25">
      <c r="A2933" t="s">
        <v>16798</v>
      </c>
      <c r="B2933" t="s">
        <v>16799</v>
      </c>
      <c r="C2933"/>
      <c r="D2933" t="str">
        <f>VLOOKUP(A2933,'Step 2 - Old-New Code Crosswalk'!D:D,1,FALSE)</f>
        <v>302013-42400-81016</v>
      </c>
      <c r="E2933" s="327" t="str">
        <f t="shared" si="45"/>
        <v/>
      </c>
    </row>
    <row r="2934" spans="1:5" x14ac:dyDescent="0.25">
      <c r="A2934" t="s">
        <v>16800</v>
      </c>
      <c r="B2934" t="s">
        <v>16801</v>
      </c>
      <c r="C2934"/>
      <c r="D2934" t="str">
        <f>VLOOKUP(A2934,'Step 2 - Old-New Code Crosswalk'!D:D,1,FALSE)</f>
        <v>302013-42400-82000</v>
      </c>
      <c r="E2934" s="327" t="str">
        <f t="shared" si="45"/>
        <v/>
      </c>
    </row>
    <row r="2935" spans="1:5" x14ac:dyDescent="0.25">
      <c r="A2935" t="s">
        <v>16802</v>
      </c>
      <c r="B2935" t="s">
        <v>16803</v>
      </c>
      <c r="C2935"/>
      <c r="D2935" t="str">
        <f>VLOOKUP(A2935,'Step 2 - Old-New Code Crosswalk'!D:D,1,FALSE)</f>
        <v>302013-42400-82013</v>
      </c>
      <c r="E2935" s="327" t="str">
        <f t="shared" si="45"/>
        <v/>
      </c>
    </row>
    <row r="2936" spans="1:5" x14ac:dyDescent="0.25">
      <c r="A2936" t="s">
        <v>16804</v>
      </c>
      <c r="B2936" t="s">
        <v>16805</v>
      </c>
      <c r="C2936"/>
      <c r="D2936" t="str">
        <f>VLOOKUP(A2936,'Step 2 - Old-New Code Crosswalk'!D:D,1,FALSE)</f>
        <v>302013-42400-84000</v>
      </c>
      <c r="E2936" s="327" t="str">
        <f t="shared" si="45"/>
        <v/>
      </c>
    </row>
    <row r="2937" spans="1:5" x14ac:dyDescent="0.25">
      <c r="A2937" t="s">
        <v>16806</v>
      </c>
      <c r="B2937" t="s">
        <v>16807</v>
      </c>
      <c r="C2937"/>
      <c r="D2937" t="str">
        <f>VLOOKUP(A2937,'Step 2 - Old-New Code Crosswalk'!D:D,1,FALSE)</f>
        <v>302013-42400-84006</v>
      </c>
      <c r="E2937" s="327" t="str">
        <f t="shared" si="45"/>
        <v/>
      </c>
    </row>
    <row r="2938" spans="1:5" x14ac:dyDescent="0.25">
      <c r="A2938" t="s">
        <v>16808</v>
      </c>
      <c r="B2938" t="s">
        <v>16809</v>
      </c>
      <c r="C2938"/>
      <c r="D2938" t="str">
        <f>VLOOKUP(A2938,'Step 2 - Old-New Code Crosswalk'!D:D,1,FALSE)</f>
        <v>302013-42400-90002</v>
      </c>
      <c r="E2938" s="327" t="str">
        <f t="shared" si="45"/>
        <v/>
      </c>
    </row>
    <row r="2939" spans="1:5" x14ac:dyDescent="0.25">
      <c r="A2939" t="s">
        <v>16810</v>
      </c>
      <c r="B2939" t="s">
        <v>16811</v>
      </c>
      <c r="C2939"/>
      <c r="D2939" t="str">
        <f>VLOOKUP(A2939,'Step 2 - Old-New Code Crosswalk'!D:D,1,FALSE)</f>
        <v>302013-80103-85010</v>
      </c>
      <c r="E2939" s="327" t="str">
        <f t="shared" si="45"/>
        <v/>
      </c>
    </row>
    <row r="2940" spans="1:5" x14ac:dyDescent="0.25">
      <c r="A2940" t="s">
        <v>16812</v>
      </c>
      <c r="B2940" t="s">
        <v>16813</v>
      </c>
      <c r="C2940"/>
      <c r="D2940" t="e">
        <f>VLOOKUP(A2940,'Step 2 - Old-New Code Crosswalk'!D:D,1,FALSE)</f>
        <v>#N/A</v>
      </c>
      <c r="E2940" s="327" t="e">
        <f t="shared" si="45"/>
        <v>#N/A</v>
      </c>
    </row>
    <row r="2941" spans="1:5" x14ac:dyDescent="0.25">
      <c r="A2941" t="s">
        <v>16814</v>
      </c>
      <c r="B2941" t="s">
        <v>16815</v>
      </c>
      <c r="C2941"/>
      <c r="D2941" t="str">
        <f>VLOOKUP(A2941,'Step 2 - Old-New Code Crosswalk'!D:D,1,FALSE)</f>
        <v>302014-00000-10103</v>
      </c>
      <c r="E2941" s="327" t="str">
        <f t="shared" si="45"/>
        <v/>
      </c>
    </row>
    <row r="2942" spans="1:5" x14ac:dyDescent="0.25">
      <c r="A2942" t="s">
        <v>16816</v>
      </c>
      <c r="B2942" t="s">
        <v>16817</v>
      </c>
      <c r="C2942"/>
      <c r="D2942" t="str">
        <f>VLOOKUP(A2942,'Step 2 - Old-New Code Crosswalk'!D:D,1,FALSE)</f>
        <v>302014-00000-11100</v>
      </c>
      <c r="E2942" s="327" t="str">
        <f t="shared" si="45"/>
        <v/>
      </c>
    </row>
    <row r="2943" spans="1:5" x14ac:dyDescent="0.25">
      <c r="A2943" t="s">
        <v>16818</v>
      </c>
      <c r="B2943" t="s">
        <v>16819</v>
      </c>
      <c r="C2943"/>
      <c r="D2943" t="str">
        <f>VLOOKUP(A2943,'Step 2 - Old-New Code Crosswalk'!D:D,1,FALSE)</f>
        <v>302014-00000-11201</v>
      </c>
      <c r="E2943" s="327" t="str">
        <f t="shared" si="45"/>
        <v/>
      </c>
    </row>
    <row r="2944" spans="1:5" x14ac:dyDescent="0.25">
      <c r="A2944" t="s">
        <v>16820</v>
      </c>
      <c r="B2944" t="s">
        <v>16821</v>
      </c>
      <c r="C2944"/>
      <c r="D2944" t="str">
        <f>VLOOKUP(A2944,'Step 2 - Old-New Code Crosswalk'!D:D,1,FALSE)</f>
        <v>302014-00000-30000</v>
      </c>
      <c r="E2944" s="327" t="str">
        <f t="shared" si="45"/>
        <v/>
      </c>
    </row>
    <row r="2945" spans="1:5" x14ac:dyDescent="0.25">
      <c r="A2945" t="s">
        <v>16822</v>
      </c>
      <c r="B2945" t="s">
        <v>16823</v>
      </c>
      <c r="C2945"/>
      <c r="D2945" t="str">
        <f>VLOOKUP(A2945,'Step 2 - Old-New Code Crosswalk'!D:D,1,FALSE)</f>
        <v>302014-00000-44100</v>
      </c>
      <c r="E2945" s="327" t="str">
        <f t="shared" si="45"/>
        <v/>
      </c>
    </row>
    <row r="2946" spans="1:5" x14ac:dyDescent="0.25">
      <c r="A2946" t="s">
        <v>16824</v>
      </c>
      <c r="B2946" t="s">
        <v>16825</v>
      </c>
      <c r="C2946"/>
      <c r="D2946" t="str">
        <f>VLOOKUP(A2946,'Step 2 - Old-New Code Crosswalk'!D:D,1,FALSE)</f>
        <v>302014-00000-44200</v>
      </c>
      <c r="E2946" s="327" t="str">
        <f t="shared" ref="E2946:E3009" si="46">IF(A2946=D2946,"","ERROR")</f>
        <v/>
      </c>
    </row>
    <row r="2947" spans="1:5" x14ac:dyDescent="0.25">
      <c r="A2947" t="s">
        <v>16826</v>
      </c>
      <c r="B2947" t="s">
        <v>16827</v>
      </c>
      <c r="C2947"/>
      <c r="D2947" t="str">
        <f>VLOOKUP(A2947,'Step 2 - Old-New Code Crosswalk'!D:D,1,FALSE)</f>
        <v>302014-00000-45006</v>
      </c>
      <c r="E2947" s="327" t="str">
        <f t="shared" si="46"/>
        <v/>
      </c>
    </row>
    <row r="2948" spans="1:5" x14ac:dyDescent="0.25">
      <c r="A2948" t="s">
        <v>20337</v>
      </c>
      <c r="B2948" t="s">
        <v>20837</v>
      </c>
      <c r="C2948"/>
      <c r="D2948" t="str">
        <f>VLOOKUP(A2948,'Step 2 - Old-New Code Crosswalk'!D:D,1,FALSE)</f>
        <v>302014-00000-59000</v>
      </c>
      <c r="E2948" s="327" t="str">
        <f t="shared" si="46"/>
        <v/>
      </c>
    </row>
    <row r="2949" spans="1:5" x14ac:dyDescent="0.25">
      <c r="A2949" t="s">
        <v>21125</v>
      </c>
      <c r="B2949" t="s">
        <v>21126</v>
      </c>
      <c r="C2949"/>
      <c r="D2949" t="str">
        <f>VLOOKUP(A2949,'Step 2 - Old-New Code Crosswalk'!D:D,1,FALSE)</f>
        <v>302014-32102-70000</v>
      </c>
      <c r="E2949" s="327" t="str">
        <f t="shared" si="46"/>
        <v/>
      </c>
    </row>
    <row r="2950" spans="1:5" x14ac:dyDescent="0.25">
      <c r="A2950" t="s">
        <v>21127</v>
      </c>
      <c r="B2950" t="s">
        <v>21128</v>
      </c>
      <c r="C2950"/>
      <c r="D2950" t="str">
        <f>VLOOKUP(A2950,'Step 2 - Old-New Code Crosswalk'!D:D,1,FALSE)</f>
        <v>302014-32102-70100</v>
      </c>
      <c r="E2950" s="327" t="str">
        <f t="shared" si="46"/>
        <v/>
      </c>
    </row>
    <row r="2951" spans="1:5" x14ac:dyDescent="0.25">
      <c r="A2951" t="s">
        <v>21129</v>
      </c>
      <c r="B2951" t="s">
        <v>21130</v>
      </c>
      <c r="C2951"/>
      <c r="D2951" t="str">
        <f>VLOOKUP(A2951,'Step 2 - Old-New Code Crosswalk'!D:D,1,FALSE)</f>
        <v>302014-32102-70300</v>
      </c>
      <c r="E2951" s="327" t="str">
        <f t="shared" si="46"/>
        <v/>
      </c>
    </row>
    <row r="2952" spans="1:5" x14ac:dyDescent="0.25">
      <c r="A2952" t="s">
        <v>21131</v>
      </c>
      <c r="B2952" t="s">
        <v>21132</v>
      </c>
      <c r="C2952"/>
      <c r="D2952" t="str">
        <f>VLOOKUP(A2952,'Step 2 - Old-New Code Crosswalk'!D:D,1,FALSE)</f>
        <v>302014-32102-70301</v>
      </c>
      <c r="E2952" s="327" t="str">
        <f t="shared" si="46"/>
        <v/>
      </c>
    </row>
    <row r="2953" spans="1:5" x14ac:dyDescent="0.25">
      <c r="A2953" t="s">
        <v>16828</v>
      </c>
      <c r="B2953" t="s">
        <v>16829</v>
      </c>
      <c r="C2953"/>
      <c r="D2953" t="str">
        <f>VLOOKUP(A2953,'Step 2 - Old-New Code Crosswalk'!D:D,1,FALSE)</f>
        <v>302014-32102-80000</v>
      </c>
      <c r="E2953" s="327" t="str">
        <f t="shared" si="46"/>
        <v/>
      </c>
    </row>
    <row r="2954" spans="1:5" x14ac:dyDescent="0.25">
      <c r="A2954" t="s">
        <v>16830</v>
      </c>
      <c r="B2954" t="s">
        <v>16831</v>
      </c>
      <c r="C2954"/>
      <c r="D2954" t="str">
        <f>VLOOKUP(A2954,'Step 2 - Old-New Code Crosswalk'!D:D,1,FALSE)</f>
        <v>302014-32102-81000</v>
      </c>
      <c r="E2954" s="327" t="str">
        <f t="shared" si="46"/>
        <v/>
      </c>
    </row>
    <row r="2955" spans="1:5" x14ac:dyDescent="0.25">
      <c r="A2955" t="s">
        <v>16832</v>
      </c>
      <c r="B2955" t="s">
        <v>16833</v>
      </c>
      <c r="C2955"/>
      <c r="D2955" t="str">
        <f>VLOOKUP(A2955,'Step 2 - Old-New Code Crosswalk'!D:D,1,FALSE)</f>
        <v>302014-32102-81007</v>
      </c>
      <c r="E2955" s="327" t="str">
        <f t="shared" si="46"/>
        <v/>
      </c>
    </row>
    <row r="2956" spans="1:5" x14ac:dyDescent="0.25">
      <c r="A2956" t="s">
        <v>16834</v>
      </c>
      <c r="B2956" t="s">
        <v>16835</v>
      </c>
      <c r="C2956"/>
      <c r="D2956" t="str">
        <f>VLOOKUP(A2956,'Step 2 - Old-New Code Crosswalk'!D:D,1,FALSE)</f>
        <v>302014-32102-81016</v>
      </c>
      <c r="E2956" s="327" t="str">
        <f t="shared" si="46"/>
        <v/>
      </c>
    </row>
    <row r="2957" spans="1:5" x14ac:dyDescent="0.25">
      <c r="A2957" t="s">
        <v>16836</v>
      </c>
      <c r="B2957" t="s">
        <v>16837</v>
      </c>
      <c r="C2957"/>
      <c r="D2957" t="str">
        <f>VLOOKUP(A2957,'Step 2 - Old-New Code Crosswalk'!D:D,1,FALSE)</f>
        <v>302014-32102-82000</v>
      </c>
      <c r="E2957" s="327" t="str">
        <f t="shared" si="46"/>
        <v/>
      </c>
    </row>
    <row r="2958" spans="1:5" x14ac:dyDescent="0.25">
      <c r="A2958" t="s">
        <v>16838</v>
      </c>
      <c r="B2958" t="s">
        <v>16839</v>
      </c>
      <c r="C2958"/>
      <c r="D2958" t="str">
        <f>VLOOKUP(A2958,'Step 2 - Old-New Code Crosswalk'!D:D,1,FALSE)</f>
        <v>302014-32102-82012</v>
      </c>
      <c r="E2958" s="327" t="str">
        <f t="shared" si="46"/>
        <v/>
      </c>
    </row>
    <row r="2959" spans="1:5" x14ac:dyDescent="0.25">
      <c r="A2959" t="s">
        <v>16840</v>
      </c>
      <c r="B2959" t="s">
        <v>16841</v>
      </c>
      <c r="C2959"/>
      <c r="D2959" t="str">
        <f>VLOOKUP(A2959,'Step 2 - Old-New Code Crosswalk'!D:D,1,FALSE)</f>
        <v>302014-32102-84006</v>
      </c>
      <c r="E2959" s="327" t="str">
        <f t="shared" si="46"/>
        <v/>
      </c>
    </row>
    <row r="2960" spans="1:5" x14ac:dyDescent="0.25">
      <c r="A2960" t="s">
        <v>16842</v>
      </c>
      <c r="B2960" t="s">
        <v>16843</v>
      </c>
      <c r="C2960"/>
      <c r="D2960" t="str">
        <f>VLOOKUP(A2960,'Step 2 - Old-New Code Crosswalk'!D:D,1,FALSE)</f>
        <v>302014-32102-90002</v>
      </c>
      <c r="E2960" s="327" t="str">
        <f t="shared" si="46"/>
        <v/>
      </c>
    </row>
    <row r="2961" spans="1:5" x14ac:dyDescent="0.25">
      <c r="A2961" t="s">
        <v>16844</v>
      </c>
      <c r="B2961" t="s">
        <v>16845</v>
      </c>
      <c r="C2961"/>
      <c r="D2961" t="e">
        <f>VLOOKUP(A2961,'Step 2 - Old-New Code Crosswalk'!D:D,1,FALSE)</f>
        <v>#N/A</v>
      </c>
      <c r="E2961" s="327" t="e">
        <f t="shared" si="46"/>
        <v>#N/A</v>
      </c>
    </row>
    <row r="2962" spans="1:5" x14ac:dyDescent="0.25">
      <c r="A2962" t="s">
        <v>16846</v>
      </c>
      <c r="B2962" t="s">
        <v>16847</v>
      </c>
      <c r="C2962"/>
      <c r="D2962" t="str">
        <f>VLOOKUP(A2962,'Step 2 - Old-New Code Crosswalk'!D:D,1,FALSE)</f>
        <v>302015-00000-10103</v>
      </c>
      <c r="E2962" s="327" t="str">
        <f t="shared" si="46"/>
        <v/>
      </c>
    </row>
    <row r="2963" spans="1:5" x14ac:dyDescent="0.25">
      <c r="A2963" t="s">
        <v>16848</v>
      </c>
      <c r="B2963" t="s">
        <v>16849</v>
      </c>
      <c r="C2963"/>
      <c r="D2963" t="str">
        <f>VLOOKUP(A2963,'Step 2 - Old-New Code Crosswalk'!D:D,1,FALSE)</f>
        <v>302015-00000-11100</v>
      </c>
      <c r="E2963" s="327" t="str">
        <f t="shared" si="46"/>
        <v/>
      </c>
    </row>
    <row r="2964" spans="1:5" x14ac:dyDescent="0.25">
      <c r="A2964" t="s">
        <v>16850</v>
      </c>
      <c r="B2964" t="s">
        <v>16851</v>
      </c>
      <c r="C2964"/>
      <c r="D2964" t="str">
        <f>VLOOKUP(A2964,'Step 2 - Old-New Code Crosswalk'!D:D,1,FALSE)</f>
        <v>302015-00000-20000</v>
      </c>
      <c r="E2964" s="327" t="str">
        <f t="shared" si="46"/>
        <v/>
      </c>
    </row>
    <row r="2965" spans="1:5" x14ac:dyDescent="0.25">
      <c r="A2965" t="s">
        <v>16852</v>
      </c>
      <c r="B2965" t="s">
        <v>16853</v>
      </c>
      <c r="C2965"/>
      <c r="D2965" t="str">
        <f>VLOOKUP(A2965,'Step 2 - Old-New Code Crosswalk'!D:D,1,FALSE)</f>
        <v>302015-00000-30000</v>
      </c>
      <c r="E2965" s="327" t="str">
        <f t="shared" si="46"/>
        <v/>
      </c>
    </row>
    <row r="2966" spans="1:5" x14ac:dyDescent="0.25">
      <c r="A2966" t="s">
        <v>16854</v>
      </c>
      <c r="B2966" t="s">
        <v>16855</v>
      </c>
      <c r="C2966"/>
      <c r="D2966" t="str">
        <f>VLOOKUP(A2966,'Step 2 - Old-New Code Crosswalk'!D:D,1,FALSE)</f>
        <v>302015-00000-45006</v>
      </c>
      <c r="E2966" s="327" t="str">
        <f t="shared" si="46"/>
        <v/>
      </c>
    </row>
    <row r="2967" spans="1:5" x14ac:dyDescent="0.25">
      <c r="A2967" t="s">
        <v>16856</v>
      </c>
      <c r="B2967" t="s">
        <v>16857</v>
      </c>
      <c r="C2967"/>
      <c r="D2967" t="str">
        <f>VLOOKUP(A2967,'Step 2 - Old-New Code Crosswalk'!D:D,1,FALSE)</f>
        <v>302015-52100-81000</v>
      </c>
      <c r="E2967" s="327" t="str">
        <f t="shared" si="46"/>
        <v/>
      </c>
    </row>
    <row r="2968" spans="1:5" x14ac:dyDescent="0.25">
      <c r="A2968" t="s">
        <v>16858</v>
      </c>
      <c r="B2968" t="s">
        <v>16859</v>
      </c>
      <c r="C2968"/>
      <c r="D2968" t="str">
        <f>VLOOKUP(A2968,'Step 2 - Old-New Code Crosswalk'!D:D,1,FALSE)</f>
        <v>302015-52100-81007</v>
      </c>
      <c r="E2968" s="327" t="str">
        <f t="shared" si="46"/>
        <v/>
      </c>
    </row>
    <row r="2969" spans="1:5" x14ac:dyDescent="0.25">
      <c r="A2969" t="s">
        <v>16860</v>
      </c>
      <c r="B2969" t="s">
        <v>16861</v>
      </c>
      <c r="C2969"/>
      <c r="D2969" t="str">
        <f>VLOOKUP(A2969,'Step 2 - Old-New Code Crosswalk'!D:D,1,FALSE)</f>
        <v>302015-52100-81016</v>
      </c>
      <c r="E2969" s="327" t="str">
        <f t="shared" si="46"/>
        <v/>
      </c>
    </row>
    <row r="2970" spans="1:5" x14ac:dyDescent="0.25">
      <c r="A2970" t="s">
        <v>16862</v>
      </c>
      <c r="B2970" t="s">
        <v>16863</v>
      </c>
      <c r="C2970"/>
      <c r="D2970" t="str">
        <f>VLOOKUP(A2970,'Step 2 - Old-New Code Crosswalk'!D:D,1,FALSE)</f>
        <v>302015-52100-82000</v>
      </c>
      <c r="E2970" s="327" t="str">
        <f t="shared" si="46"/>
        <v/>
      </c>
    </row>
    <row r="2971" spans="1:5" x14ac:dyDescent="0.25">
      <c r="A2971" t="s">
        <v>16864</v>
      </c>
      <c r="B2971" t="s">
        <v>16865</v>
      </c>
      <c r="C2971"/>
      <c r="D2971" t="e">
        <f>VLOOKUP(A2971,'Step 2 - Old-New Code Crosswalk'!D:D,1,FALSE)</f>
        <v>#N/A</v>
      </c>
      <c r="E2971" s="327" t="e">
        <f t="shared" si="46"/>
        <v>#N/A</v>
      </c>
    </row>
    <row r="2972" spans="1:5" x14ac:dyDescent="0.25">
      <c r="A2972" t="s">
        <v>16866</v>
      </c>
      <c r="B2972" t="s">
        <v>16867</v>
      </c>
      <c r="C2972"/>
      <c r="D2972" t="str">
        <f>VLOOKUP(A2972,'Step 2 - Old-New Code Crosswalk'!D:D,1,FALSE)</f>
        <v>303000-00000-10103</v>
      </c>
      <c r="E2972" s="327" t="str">
        <f t="shared" si="46"/>
        <v/>
      </c>
    </row>
    <row r="2973" spans="1:5" x14ac:dyDescent="0.25">
      <c r="A2973" t="s">
        <v>16868</v>
      </c>
      <c r="B2973" t="s">
        <v>16869</v>
      </c>
      <c r="C2973"/>
      <c r="D2973" t="str">
        <f>VLOOKUP(A2973,'Step 2 - Old-New Code Crosswalk'!D:D,1,FALSE)</f>
        <v>303000-00000-30000</v>
      </c>
      <c r="E2973" s="327" t="str">
        <f t="shared" si="46"/>
        <v/>
      </c>
    </row>
    <row r="2974" spans="1:5" x14ac:dyDescent="0.25">
      <c r="A2974" t="s">
        <v>20338</v>
      </c>
      <c r="B2974" t="s">
        <v>20838</v>
      </c>
      <c r="C2974"/>
      <c r="D2974" t="str">
        <f>VLOOKUP(A2974,'Step 2 - Old-New Code Crosswalk'!D:D,1,FALSE)</f>
        <v>303000-00000-59000</v>
      </c>
      <c r="E2974" s="327" t="str">
        <f t="shared" si="46"/>
        <v/>
      </c>
    </row>
    <row r="2975" spans="1:5" x14ac:dyDescent="0.25">
      <c r="A2975" t="s">
        <v>16870</v>
      </c>
      <c r="B2975" t="s">
        <v>16871</v>
      </c>
      <c r="C2975"/>
      <c r="D2975" t="str">
        <f>VLOOKUP(A2975,'Step 2 - Old-New Code Crosswalk'!D:D,1,FALSE)</f>
        <v>303000-63003-62100</v>
      </c>
      <c r="E2975" s="327" t="str">
        <f t="shared" si="46"/>
        <v/>
      </c>
    </row>
    <row r="2976" spans="1:5" x14ac:dyDescent="0.25">
      <c r="A2976" t="s">
        <v>21133</v>
      </c>
      <c r="B2976" t="s">
        <v>21134</v>
      </c>
      <c r="C2976"/>
      <c r="D2976" t="str">
        <f>VLOOKUP(A2976,'Step 2 - Old-New Code Crosswalk'!D:D,1,FALSE)</f>
        <v>303000-63003-70000</v>
      </c>
      <c r="E2976" s="327" t="str">
        <f t="shared" si="46"/>
        <v/>
      </c>
    </row>
    <row r="2977" spans="1:5" x14ac:dyDescent="0.25">
      <c r="A2977" t="s">
        <v>21135</v>
      </c>
      <c r="B2977" t="s">
        <v>21136</v>
      </c>
      <c r="C2977"/>
      <c r="D2977" t="str">
        <f>VLOOKUP(A2977,'Step 2 - Old-New Code Crosswalk'!D:D,1,FALSE)</f>
        <v>303000-63003-70100</v>
      </c>
      <c r="E2977" s="327" t="str">
        <f t="shared" si="46"/>
        <v/>
      </c>
    </row>
    <row r="2978" spans="1:5" x14ac:dyDescent="0.25">
      <c r="A2978" t="s">
        <v>21137</v>
      </c>
      <c r="B2978" t="s">
        <v>21138</v>
      </c>
      <c r="C2978"/>
      <c r="D2978" t="str">
        <f>VLOOKUP(A2978,'Step 2 - Old-New Code Crosswalk'!D:D,1,FALSE)</f>
        <v>303000-63003-70300</v>
      </c>
      <c r="E2978" s="327" t="str">
        <f t="shared" si="46"/>
        <v/>
      </c>
    </row>
    <row r="2979" spans="1:5" x14ac:dyDescent="0.25">
      <c r="A2979" t="s">
        <v>21139</v>
      </c>
      <c r="B2979" t="s">
        <v>21140</v>
      </c>
      <c r="C2979"/>
      <c r="D2979" t="str">
        <f>VLOOKUP(A2979,'Step 2 - Old-New Code Crosswalk'!D:D,1,FALSE)</f>
        <v>303000-63003-70301</v>
      </c>
      <c r="E2979" s="327" t="str">
        <f t="shared" si="46"/>
        <v/>
      </c>
    </row>
    <row r="2980" spans="1:5" x14ac:dyDescent="0.25">
      <c r="A2980" t="s">
        <v>16872</v>
      </c>
      <c r="B2980" t="s">
        <v>16873</v>
      </c>
      <c r="C2980"/>
      <c r="D2980" t="str">
        <f>VLOOKUP(A2980,'Step 2 - Old-New Code Crosswalk'!D:D,1,FALSE)</f>
        <v>303000-63003-80500</v>
      </c>
      <c r="E2980" s="327" t="str">
        <f t="shared" si="46"/>
        <v/>
      </c>
    </row>
    <row r="2981" spans="1:5" x14ac:dyDescent="0.25">
      <c r="A2981" t="s">
        <v>16874</v>
      </c>
      <c r="B2981" t="s">
        <v>16875</v>
      </c>
      <c r="C2981"/>
      <c r="D2981" t="str">
        <f>VLOOKUP(A2981,'Step 2 - Old-New Code Crosswalk'!D:D,1,FALSE)</f>
        <v>303000-63003-90002</v>
      </c>
      <c r="E2981" s="327" t="str">
        <f t="shared" si="46"/>
        <v/>
      </c>
    </row>
    <row r="2982" spans="1:5" x14ac:dyDescent="0.25">
      <c r="A2982" t="s">
        <v>16876</v>
      </c>
      <c r="B2982" t="s">
        <v>16877</v>
      </c>
      <c r="C2982"/>
      <c r="D2982" t="e">
        <f>VLOOKUP(A2982,'Step 2 - Old-New Code Crosswalk'!D:D,1,FALSE)</f>
        <v>#N/A</v>
      </c>
      <c r="E2982" s="327" t="e">
        <f t="shared" si="46"/>
        <v>#N/A</v>
      </c>
    </row>
    <row r="2983" spans="1:5" x14ac:dyDescent="0.25">
      <c r="A2983" t="s">
        <v>16878</v>
      </c>
      <c r="B2983" t="s">
        <v>16879</v>
      </c>
      <c r="C2983"/>
      <c r="D2983" t="str">
        <f>VLOOKUP(A2983,'Step 2 - Old-New Code Crosswalk'!D:D,1,FALSE)</f>
        <v>303001-00000-10103</v>
      </c>
      <c r="E2983" s="327" t="str">
        <f t="shared" si="46"/>
        <v/>
      </c>
    </row>
    <row r="2984" spans="1:5" x14ac:dyDescent="0.25">
      <c r="A2984" t="s">
        <v>16880</v>
      </c>
      <c r="B2984" t="s">
        <v>16881</v>
      </c>
      <c r="C2984"/>
      <c r="D2984" t="e">
        <f>VLOOKUP(A2984,'Step 2 - Old-New Code Crosswalk'!D:D,1,FALSE)</f>
        <v>#N/A</v>
      </c>
      <c r="E2984" s="327" t="e">
        <f t="shared" si="46"/>
        <v>#N/A</v>
      </c>
    </row>
    <row r="2985" spans="1:5" x14ac:dyDescent="0.25">
      <c r="A2985" t="s">
        <v>16882</v>
      </c>
      <c r="B2985" t="s">
        <v>16883</v>
      </c>
      <c r="C2985"/>
      <c r="D2985" t="str">
        <f>VLOOKUP(A2985,'Step 2 - Old-New Code Crosswalk'!D:D,1,FALSE)</f>
        <v>303001-00000-11603</v>
      </c>
      <c r="E2985" s="327" t="str">
        <f t="shared" si="46"/>
        <v/>
      </c>
    </row>
    <row r="2986" spans="1:5" x14ac:dyDescent="0.25">
      <c r="A2986" t="s">
        <v>16884</v>
      </c>
      <c r="B2986" t="s">
        <v>16885</v>
      </c>
      <c r="C2986"/>
      <c r="D2986" t="e">
        <f>VLOOKUP(A2986,'Step 2 - Old-New Code Crosswalk'!D:D,1,FALSE)</f>
        <v>#N/A</v>
      </c>
      <c r="E2986" s="327" t="e">
        <f t="shared" si="46"/>
        <v>#N/A</v>
      </c>
    </row>
    <row r="2987" spans="1:5" x14ac:dyDescent="0.25">
      <c r="A2987" t="s">
        <v>16886</v>
      </c>
      <c r="B2987" t="s">
        <v>16887</v>
      </c>
      <c r="C2987"/>
      <c r="D2987" t="str">
        <f>VLOOKUP(A2987,'Step 2 - Old-New Code Crosswalk'!D:D,1,FALSE)</f>
        <v>303001-00000-30000</v>
      </c>
      <c r="E2987" s="327" t="str">
        <f t="shared" si="46"/>
        <v/>
      </c>
    </row>
    <row r="2988" spans="1:5" x14ac:dyDescent="0.25">
      <c r="A2988" t="s">
        <v>16888</v>
      </c>
      <c r="B2988" t="s">
        <v>16889</v>
      </c>
      <c r="C2988"/>
      <c r="D2988" t="str">
        <f>VLOOKUP(A2988,'Step 2 - Old-New Code Crosswalk'!D:D,1,FALSE)</f>
        <v>303001-00000-47014</v>
      </c>
      <c r="E2988" s="327" t="str">
        <f t="shared" si="46"/>
        <v/>
      </c>
    </row>
    <row r="2989" spans="1:5" x14ac:dyDescent="0.25">
      <c r="A2989" t="s">
        <v>20339</v>
      </c>
      <c r="B2989" t="s">
        <v>20839</v>
      </c>
      <c r="C2989"/>
      <c r="D2989" t="str">
        <f>VLOOKUP(A2989,'Step 2 - Old-New Code Crosswalk'!D:D,1,FALSE)</f>
        <v>303001-00000-59100</v>
      </c>
      <c r="E2989" s="327" t="str">
        <f t="shared" si="46"/>
        <v/>
      </c>
    </row>
    <row r="2990" spans="1:5" x14ac:dyDescent="0.25">
      <c r="A2990" t="s">
        <v>20340</v>
      </c>
      <c r="B2990" t="s">
        <v>20840</v>
      </c>
      <c r="C2990"/>
      <c r="D2990" t="str">
        <f>VLOOKUP(A2990,'Step 2 - Old-New Code Crosswalk'!D:D,1,FALSE)</f>
        <v>303001-00000-59106</v>
      </c>
      <c r="E2990" s="327" t="str">
        <f t="shared" si="46"/>
        <v/>
      </c>
    </row>
    <row r="2991" spans="1:5" x14ac:dyDescent="0.25">
      <c r="A2991" t="s">
        <v>16890</v>
      </c>
      <c r="B2991" t="s">
        <v>16891</v>
      </c>
      <c r="C2991"/>
      <c r="D2991" t="str">
        <f>VLOOKUP(A2991,'Step 2 - Old-New Code Crosswalk'!D:D,1,FALSE)</f>
        <v>303001-43200-64000</v>
      </c>
      <c r="E2991" s="327" t="str">
        <f t="shared" si="46"/>
        <v/>
      </c>
    </row>
    <row r="2992" spans="1:5" x14ac:dyDescent="0.25">
      <c r="A2992" t="s">
        <v>21141</v>
      </c>
      <c r="B2992" t="s">
        <v>21142</v>
      </c>
      <c r="C2992"/>
      <c r="D2992" t="str">
        <f>VLOOKUP(A2992,'Step 2 - Old-New Code Crosswalk'!D:D,1,FALSE)</f>
        <v>303001-43200-70100</v>
      </c>
      <c r="E2992" s="327" t="str">
        <f t="shared" si="46"/>
        <v/>
      </c>
    </row>
    <row r="2993" spans="1:5" x14ac:dyDescent="0.25">
      <c r="A2993" t="s">
        <v>21143</v>
      </c>
      <c r="B2993" t="s">
        <v>21144</v>
      </c>
      <c r="C2993"/>
      <c r="D2993" t="str">
        <f>VLOOKUP(A2993,'Step 2 - Old-New Code Crosswalk'!D:D,1,FALSE)</f>
        <v>303001-43200-70300</v>
      </c>
      <c r="E2993" s="327" t="str">
        <f t="shared" si="46"/>
        <v/>
      </c>
    </row>
    <row r="2994" spans="1:5" x14ac:dyDescent="0.25">
      <c r="A2994" t="s">
        <v>16892</v>
      </c>
      <c r="B2994" t="s">
        <v>16893</v>
      </c>
      <c r="C2994"/>
      <c r="D2994" t="str">
        <f>VLOOKUP(A2994,'Step 2 - Old-New Code Crosswalk'!D:D,1,FALSE)</f>
        <v>303001-43200-81000</v>
      </c>
      <c r="E2994" s="327" t="str">
        <f t="shared" si="46"/>
        <v/>
      </c>
    </row>
    <row r="2995" spans="1:5" x14ac:dyDescent="0.25">
      <c r="A2995" t="s">
        <v>16894</v>
      </c>
      <c r="B2995" t="s">
        <v>16895</v>
      </c>
      <c r="C2995"/>
      <c r="D2995" t="str">
        <f>VLOOKUP(A2995,'Step 2 - Old-New Code Crosswalk'!D:D,1,FALSE)</f>
        <v>303001-43200-81001</v>
      </c>
      <c r="E2995" s="327" t="str">
        <f t="shared" si="46"/>
        <v/>
      </c>
    </row>
    <row r="2996" spans="1:5" x14ac:dyDescent="0.25">
      <c r="A2996" t="s">
        <v>16896</v>
      </c>
      <c r="B2996" t="s">
        <v>16897</v>
      </c>
      <c r="C2996"/>
      <c r="D2996" t="str">
        <f>VLOOKUP(A2996,'Step 2 - Old-New Code Crosswalk'!D:D,1,FALSE)</f>
        <v>303001-43200-81008</v>
      </c>
      <c r="E2996" s="327" t="str">
        <f t="shared" si="46"/>
        <v/>
      </c>
    </row>
    <row r="2997" spans="1:5" x14ac:dyDescent="0.25">
      <c r="A2997" t="s">
        <v>16898</v>
      </c>
      <c r="B2997" t="s">
        <v>16899</v>
      </c>
      <c r="C2997"/>
      <c r="D2997" t="str">
        <f>VLOOKUP(A2997,'Step 2 - Old-New Code Crosswalk'!D:D,1,FALSE)</f>
        <v>303001-43200-81015</v>
      </c>
      <c r="E2997" s="327" t="str">
        <f t="shared" si="46"/>
        <v/>
      </c>
    </row>
    <row r="2998" spans="1:5" x14ac:dyDescent="0.25">
      <c r="A2998" t="s">
        <v>16900</v>
      </c>
      <c r="B2998" t="s">
        <v>16901</v>
      </c>
      <c r="C2998"/>
      <c r="D2998" t="str">
        <f>VLOOKUP(A2998,'Step 2 - Old-New Code Crosswalk'!D:D,1,FALSE)</f>
        <v>303001-43200-81018</v>
      </c>
      <c r="E2998" s="327" t="str">
        <f t="shared" si="46"/>
        <v/>
      </c>
    </row>
    <row r="2999" spans="1:5" x14ac:dyDescent="0.25">
      <c r="A2999" t="s">
        <v>16902</v>
      </c>
      <c r="B2999" t="s">
        <v>16903</v>
      </c>
      <c r="C2999"/>
      <c r="D2999" t="str">
        <f>VLOOKUP(A2999,'Step 2 - Old-New Code Crosswalk'!D:D,1,FALSE)</f>
        <v>303001-43200-82000</v>
      </c>
      <c r="E2999" s="327" t="str">
        <f t="shared" si="46"/>
        <v/>
      </c>
    </row>
    <row r="3000" spans="1:5" x14ac:dyDescent="0.25">
      <c r="A3000" t="s">
        <v>16904</v>
      </c>
      <c r="B3000" t="s">
        <v>16905</v>
      </c>
      <c r="C3000"/>
      <c r="D3000" t="str">
        <f>VLOOKUP(A3000,'Step 2 - Old-New Code Crosswalk'!D:D,1,FALSE)</f>
        <v>303001-43200-82012</v>
      </c>
      <c r="E3000" s="327" t="str">
        <f t="shared" si="46"/>
        <v/>
      </c>
    </row>
    <row r="3001" spans="1:5" x14ac:dyDescent="0.25">
      <c r="A3001" t="s">
        <v>16906</v>
      </c>
      <c r="B3001" t="s">
        <v>16907</v>
      </c>
      <c r="C3001"/>
      <c r="D3001" t="str">
        <f>VLOOKUP(A3001,'Step 2 - Old-New Code Crosswalk'!D:D,1,FALSE)</f>
        <v>303001-43200-82013</v>
      </c>
      <c r="E3001" s="327" t="str">
        <f t="shared" si="46"/>
        <v/>
      </c>
    </row>
    <row r="3002" spans="1:5" x14ac:dyDescent="0.25">
      <c r="A3002" t="s">
        <v>16908</v>
      </c>
      <c r="B3002" t="s">
        <v>16909</v>
      </c>
      <c r="C3002"/>
      <c r="D3002" t="str">
        <f>VLOOKUP(A3002,'Step 2 - Old-New Code Crosswalk'!D:D,1,FALSE)</f>
        <v>303001-43200-82015</v>
      </c>
      <c r="E3002" s="327" t="str">
        <f t="shared" si="46"/>
        <v/>
      </c>
    </row>
    <row r="3003" spans="1:5" x14ac:dyDescent="0.25">
      <c r="A3003" t="s">
        <v>16910</v>
      </c>
      <c r="B3003" t="s">
        <v>16911</v>
      </c>
      <c r="C3003"/>
      <c r="D3003" t="str">
        <f>VLOOKUP(A3003,'Step 2 - Old-New Code Crosswalk'!D:D,1,FALSE)</f>
        <v>303001-43200-82022</v>
      </c>
      <c r="E3003" s="327" t="str">
        <f t="shared" si="46"/>
        <v/>
      </c>
    </row>
    <row r="3004" spans="1:5" x14ac:dyDescent="0.25">
      <c r="A3004" t="s">
        <v>16912</v>
      </c>
      <c r="B3004" t="s">
        <v>16913</v>
      </c>
      <c r="C3004"/>
      <c r="D3004" t="str">
        <f>VLOOKUP(A3004,'Step 2 - Old-New Code Crosswalk'!D:D,1,FALSE)</f>
        <v>303001-43200-83003</v>
      </c>
      <c r="E3004" s="327" t="str">
        <f t="shared" si="46"/>
        <v/>
      </c>
    </row>
    <row r="3005" spans="1:5" x14ac:dyDescent="0.25">
      <c r="A3005" t="s">
        <v>16914</v>
      </c>
      <c r="B3005" t="s">
        <v>16915</v>
      </c>
      <c r="C3005"/>
      <c r="D3005" t="str">
        <f>VLOOKUP(A3005,'Step 2 - Old-New Code Crosswalk'!D:D,1,FALSE)</f>
        <v>303001-43200-87024</v>
      </c>
      <c r="E3005" s="327" t="str">
        <f t="shared" si="46"/>
        <v/>
      </c>
    </row>
    <row r="3006" spans="1:5" x14ac:dyDescent="0.25">
      <c r="A3006" t="s">
        <v>16916</v>
      </c>
      <c r="B3006" t="s">
        <v>16917</v>
      </c>
      <c r="C3006"/>
      <c r="D3006" t="e">
        <f>VLOOKUP(A3006,'Step 2 - Old-New Code Crosswalk'!D:D,1,FALSE)</f>
        <v>#N/A</v>
      </c>
      <c r="E3006" s="327" t="e">
        <f t="shared" si="46"/>
        <v>#N/A</v>
      </c>
    </row>
    <row r="3007" spans="1:5" x14ac:dyDescent="0.25">
      <c r="A3007" t="s">
        <v>16918</v>
      </c>
      <c r="B3007" t="s">
        <v>16919</v>
      </c>
      <c r="C3007"/>
      <c r="D3007" t="str">
        <f>VLOOKUP(A3007,'Step 2 - Old-New Code Crosswalk'!D:D,1,FALSE)</f>
        <v>303002-00000-10103</v>
      </c>
      <c r="E3007" s="327" t="str">
        <f t="shared" si="46"/>
        <v/>
      </c>
    </row>
    <row r="3008" spans="1:5" x14ac:dyDescent="0.25">
      <c r="A3008" t="s">
        <v>16920</v>
      </c>
      <c r="B3008" t="s">
        <v>16921</v>
      </c>
      <c r="C3008"/>
      <c r="D3008" t="e">
        <f>VLOOKUP(A3008,'Step 2 - Old-New Code Crosswalk'!D:D,1,FALSE)</f>
        <v>#N/A</v>
      </c>
      <c r="E3008" s="327" t="e">
        <f t="shared" si="46"/>
        <v>#N/A</v>
      </c>
    </row>
    <row r="3009" spans="1:5" x14ac:dyDescent="0.25">
      <c r="A3009" t="s">
        <v>16922</v>
      </c>
      <c r="B3009" t="s">
        <v>16923</v>
      </c>
      <c r="C3009"/>
      <c r="D3009" t="str">
        <f>VLOOKUP(A3009,'Step 2 - Old-New Code Crosswalk'!D:D,1,FALSE)</f>
        <v>303002-00000-30000</v>
      </c>
      <c r="E3009" s="327" t="str">
        <f t="shared" si="46"/>
        <v/>
      </c>
    </row>
    <row r="3010" spans="1:5" x14ac:dyDescent="0.25">
      <c r="A3010" t="s">
        <v>20342</v>
      </c>
      <c r="B3010" t="s">
        <v>20841</v>
      </c>
      <c r="C3010"/>
      <c r="D3010" t="str">
        <f>VLOOKUP(A3010,'Step 2 - Old-New Code Crosswalk'!D:D,1,FALSE)</f>
        <v>303002-00000-59106</v>
      </c>
      <c r="E3010" s="327" t="str">
        <f t="shared" ref="E3010:E3073" si="47">IF(A3010=D3010,"","ERROR")</f>
        <v/>
      </c>
    </row>
    <row r="3011" spans="1:5" x14ac:dyDescent="0.25">
      <c r="A3011" t="s">
        <v>16924</v>
      </c>
      <c r="B3011" t="s">
        <v>16925</v>
      </c>
      <c r="C3011"/>
      <c r="D3011" t="str">
        <f>VLOOKUP(A3011,'Step 2 - Old-New Code Crosswalk'!D:D,1,FALSE)</f>
        <v>303002-43200-81018</v>
      </c>
      <c r="E3011" s="327" t="str">
        <f t="shared" si="47"/>
        <v/>
      </c>
    </row>
    <row r="3012" spans="1:5" x14ac:dyDescent="0.25">
      <c r="A3012" t="s">
        <v>16926</v>
      </c>
      <c r="B3012" t="s">
        <v>16927</v>
      </c>
      <c r="C3012"/>
      <c r="D3012" t="str">
        <f>VLOOKUP(A3012,'Step 2 - Old-New Code Crosswalk'!D:D,1,FALSE)</f>
        <v>303002-43200-81020</v>
      </c>
      <c r="E3012" s="327" t="str">
        <f t="shared" si="47"/>
        <v/>
      </c>
    </row>
    <row r="3013" spans="1:5" x14ac:dyDescent="0.25">
      <c r="A3013" t="s">
        <v>16928</v>
      </c>
      <c r="B3013" t="s">
        <v>16929</v>
      </c>
      <c r="C3013"/>
      <c r="D3013" t="str">
        <f>VLOOKUP(A3013,'Step 2 - Old-New Code Crosswalk'!D:D,1,FALSE)</f>
        <v>303002-43200-82022</v>
      </c>
      <c r="E3013" s="327" t="str">
        <f t="shared" si="47"/>
        <v/>
      </c>
    </row>
    <row r="3014" spans="1:5" x14ac:dyDescent="0.25">
      <c r="A3014" t="s">
        <v>16930</v>
      </c>
      <c r="B3014" t="s">
        <v>16931</v>
      </c>
      <c r="C3014"/>
      <c r="D3014" t="str">
        <f>VLOOKUP(A3014,'Step 2 - Old-New Code Crosswalk'!D:D,1,FALSE)</f>
        <v>303002-43200-87024</v>
      </c>
      <c r="E3014" s="327" t="str">
        <f t="shared" si="47"/>
        <v/>
      </c>
    </row>
    <row r="3015" spans="1:5" x14ac:dyDescent="0.25">
      <c r="A3015" t="s">
        <v>16932</v>
      </c>
      <c r="B3015" t="s">
        <v>16933</v>
      </c>
      <c r="C3015"/>
      <c r="D3015" t="e">
        <f>VLOOKUP(A3015,'Step 2 - Old-New Code Crosswalk'!D:D,1,FALSE)</f>
        <v>#N/A</v>
      </c>
      <c r="E3015" s="327" t="e">
        <f t="shared" si="47"/>
        <v>#N/A</v>
      </c>
    </row>
    <row r="3016" spans="1:5" x14ac:dyDescent="0.25">
      <c r="A3016" t="s">
        <v>16934</v>
      </c>
      <c r="B3016" t="s">
        <v>16935</v>
      </c>
      <c r="C3016"/>
      <c r="D3016" t="str">
        <f>VLOOKUP(A3016,'Step 2 - Old-New Code Crosswalk'!D:D,1,FALSE)</f>
        <v>303004-00000-10103</v>
      </c>
      <c r="E3016" s="327" t="str">
        <f t="shared" si="47"/>
        <v/>
      </c>
    </row>
    <row r="3017" spans="1:5" x14ac:dyDescent="0.25">
      <c r="A3017" t="s">
        <v>16936</v>
      </c>
      <c r="B3017" t="s">
        <v>16937</v>
      </c>
      <c r="C3017"/>
      <c r="D3017" t="e">
        <f>VLOOKUP(A3017,'Step 2 - Old-New Code Crosswalk'!D:D,1,FALSE)</f>
        <v>#N/A</v>
      </c>
      <c r="E3017" s="327" t="e">
        <f t="shared" si="47"/>
        <v>#N/A</v>
      </c>
    </row>
    <row r="3018" spans="1:5" x14ac:dyDescent="0.25">
      <c r="A3018" t="s">
        <v>16938</v>
      </c>
      <c r="B3018" t="s">
        <v>16939</v>
      </c>
      <c r="C3018"/>
      <c r="D3018" t="str">
        <f>VLOOKUP(A3018,'Step 2 - Old-New Code Crosswalk'!D:D,1,FALSE)</f>
        <v>303004-00000-11300</v>
      </c>
      <c r="E3018" s="327" t="str">
        <f t="shared" si="47"/>
        <v/>
      </c>
    </row>
    <row r="3019" spans="1:5" x14ac:dyDescent="0.25">
      <c r="A3019" t="s">
        <v>16940</v>
      </c>
      <c r="B3019" t="s">
        <v>16941</v>
      </c>
      <c r="C3019"/>
      <c r="D3019" t="e">
        <f>VLOOKUP(A3019,'Step 2 - Old-New Code Crosswalk'!D:D,1,FALSE)</f>
        <v>#N/A</v>
      </c>
      <c r="E3019" s="327" t="e">
        <f t="shared" si="47"/>
        <v>#N/A</v>
      </c>
    </row>
    <row r="3020" spans="1:5" x14ac:dyDescent="0.25">
      <c r="A3020" t="s">
        <v>20347</v>
      </c>
      <c r="B3020" t="s">
        <v>20842</v>
      </c>
      <c r="C3020"/>
      <c r="D3020" t="str">
        <f>VLOOKUP(A3020,'Step 2 - Old-New Code Crosswalk'!D:D,1,FALSE)</f>
        <v>303004-00000-20000</v>
      </c>
      <c r="E3020" s="327" t="str">
        <f t="shared" si="47"/>
        <v/>
      </c>
    </row>
    <row r="3021" spans="1:5" x14ac:dyDescent="0.25">
      <c r="A3021" t="s">
        <v>16942</v>
      </c>
      <c r="B3021" t="s">
        <v>16943</v>
      </c>
      <c r="C3021"/>
      <c r="D3021" t="str">
        <f>VLOOKUP(A3021,'Step 2 - Old-New Code Crosswalk'!D:D,1,FALSE)</f>
        <v>303004-00000-30000</v>
      </c>
      <c r="E3021" s="327" t="str">
        <f t="shared" si="47"/>
        <v/>
      </c>
    </row>
    <row r="3022" spans="1:5" x14ac:dyDescent="0.25">
      <c r="A3022" t="s">
        <v>16944</v>
      </c>
      <c r="B3022" t="s">
        <v>16945</v>
      </c>
      <c r="C3022"/>
      <c r="D3022" t="str">
        <f>VLOOKUP(A3022,'Step 2 - Old-New Code Crosswalk'!D:D,1,FALSE)</f>
        <v>303004-00000-54200</v>
      </c>
      <c r="E3022" s="327" t="str">
        <f t="shared" si="47"/>
        <v/>
      </c>
    </row>
    <row r="3023" spans="1:5" x14ac:dyDescent="0.25">
      <c r="A3023" t="s">
        <v>20343</v>
      </c>
      <c r="B3023" t="s">
        <v>20843</v>
      </c>
      <c r="C3023"/>
      <c r="D3023" t="str">
        <f>VLOOKUP(A3023,'Step 2 - Old-New Code Crosswalk'!D:D,1,FALSE)</f>
        <v>303004-00000-59001</v>
      </c>
      <c r="E3023" s="327" t="str">
        <f t="shared" si="47"/>
        <v/>
      </c>
    </row>
    <row r="3024" spans="1:5" x14ac:dyDescent="0.25">
      <c r="A3024" t="s">
        <v>20344</v>
      </c>
      <c r="B3024" t="s">
        <v>20844</v>
      </c>
      <c r="C3024"/>
      <c r="D3024" t="str">
        <f>VLOOKUP(A3024,'Step 2 - Old-New Code Crosswalk'!D:D,1,FALSE)</f>
        <v>303004-00000-59106</v>
      </c>
      <c r="E3024" s="327" t="str">
        <f t="shared" si="47"/>
        <v/>
      </c>
    </row>
    <row r="3025" spans="1:5" x14ac:dyDescent="0.25">
      <c r="A3025" t="s">
        <v>16946</v>
      </c>
      <c r="B3025" t="s">
        <v>16947</v>
      </c>
      <c r="C3025"/>
      <c r="D3025" t="str">
        <f>VLOOKUP(A3025,'Step 2 - Old-New Code Crosswalk'!D:D,1,FALSE)</f>
        <v>303004-63201-81000</v>
      </c>
      <c r="E3025" s="327" t="str">
        <f t="shared" si="47"/>
        <v/>
      </c>
    </row>
    <row r="3026" spans="1:5" x14ac:dyDescent="0.25">
      <c r="A3026" t="s">
        <v>16948</v>
      </c>
      <c r="B3026" t="s">
        <v>16949</v>
      </c>
      <c r="C3026"/>
      <c r="D3026" t="str">
        <f>VLOOKUP(A3026,'Step 2 - Old-New Code Crosswalk'!D:D,1,FALSE)</f>
        <v>303004-63201-81001</v>
      </c>
      <c r="E3026" s="327" t="str">
        <f t="shared" si="47"/>
        <v/>
      </c>
    </row>
    <row r="3027" spans="1:5" x14ac:dyDescent="0.25">
      <c r="A3027" t="s">
        <v>16950</v>
      </c>
      <c r="B3027" t="s">
        <v>16951</v>
      </c>
      <c r="C3027"/>
      <c r="D3027" t="str">
        <f>VLOOKUP(A3027,'Step 2 - Old-New Code Crosswalk'!D:D,1,FALSE)</f>
        <v>303004-63201-81008</v>
      </c>
      <c r="E3027" s="327" t="str">
        <f t="shared" si="47"/>
        <v/>
      </c>
    </row>
    <row r="3028" spans="1:5" x14ac:dyDescent="0.25">
      <c r="A3028" t="s">
        <v>16952</v>
      </c>
      <c r="B3028" t="s">
        <v>16953</v>
      </c>
      <c r="C3028"/>
      <c r="D3028" t="str">
        <f>VLOOKUP(A3028,'Step 2 - Old-New Code Crosswalk'!D:D,1,FALSE)</f>
        <v>303004-63201-81018</v>
      </c>
      <c r="E3028" s="327" t="str">
        <f t="shared" si="47"/>
        <v/>
      </c>
    </row>
    <row r="3029" spans="1:5" x14ac:dyDescent="0.25">
      <c r="A3029" t="s">
        <v>16954</v>
      </c>
      <c r="B3029" t="s">
        <v>16955</v>
      </c>
      <c r="C3029"/>
      <c r="D3029" t="str">
        <f>VLOOKUP(A3029,'Step 2 - Old-New Code Crosswalk'!D:D,1,FALSE)</f>
        <v>303004-63201-81019</v>
      </c>
      <c r="E3029" s="327" t="str">
        <f t="shared" si="47"/>
        <v/>
      </c>
    </row>
    <row r="3030" spans="1:5" x14ac:dyDescent="0.25">
      <c r="A3030" t="s">
        <v>16956</v>
      </c>
      <c r="B3030" t="s">
        <v>16957</v>
      </c>
      <c r="C3030"/>
      <c r="D3030" t="str">
        <f>VLOOKUP(A3030,'Step 2 - Old-New Code Crosswalk'!D:D,1,FALSE)</f>
        <v>303004-63201-87026</v>
      </c>
      <c r="E3030" s="327" t="str">
        <f t="shared" si="47"/>
        <v/>
      </c>
    </row>
    <row r="3031" spans="1:5" x14ac:dyDescent="0.25">
      <c r="A3031" t="s">
        <v>16958</v>
      </c>
      <c r="B3031" t="s">
        <v>16959</v>
      </c>
      <c r="C3031"/>
      <c r="D3031" t="str">
        <f>VLOOKUP(A3031,'Step 2 - Old-New Code Crosswalk'!D:D,1,FALSE)</f>
        <v>303004-63201-90002</v>
      </c>
      <c r="E3031" s="327" t="str">
        <f t="shared" si="47"/>
        <v/>
      </c>
    </row>
    <row r="3032" spans="1:5" x14ac:dyDescent="0.25">
      <c r="A3032" t="s">
        <v>20349</v>
      </c>
      <c r="B3032" t="s">
        <v>20845</v>
      </c>
      <c r="C3032"/>
      <c r="D3032" t="str">
        <f>VLOOKUP(A3032,'Step 2 - Old-New Code Crosswalk'!D:D,1,FALSE)</f>
        <v>303004-64001-87023</v>
      </c>
      <c r="E3032" s="327" t="str">
        <f t="shared" si="47"/>
        <v/>
      </c>
    </row>
    <row r="3033" spans="1:5" x14ac:dyDescent="0.25">
      <c r="A3033" t="s">
        <v>16960</v>
      </c>
      <c r="B3033" t="s">
        <v>16961</v>
      </c>
      <c r="C3033"/>
      <c r="D3033" t="e">
        <f>VLOOKUP(A3033,'Step 2 - Old-New Code Crosswalk'!D:D,1,FALSE)</f>
        <v>#N/A</v>
      </c>
      <c r="E3033" s="327" t="e">
        <f t="shared" si="47"/>
        <v>#N/A</v>
      </c>
    </row>
    <row r="3034" spans="1:5" x14ac:dyDescent="0.25">
      <c r="A3034" t="s">
        <v>16962</v>
      </c>
      <c r="B3034" t="s">
        <v>16963</v>
      </c>
      <c r="C3034"/>
      <c r="D3034" t="str">
        <f>VLOOKUP(A3034,'Step 2 - Old-New Code Crosswalk'!D:D,1,FALSE)</f>
        <v>306000-00000-10103</v>
      </c>
      <c r="E3034" s="327" t="str">
        <f t="shared" si="47"/>
        <v/>
      </c>
    </row>
    <row r="3035" spans="1:5" x14ac:dyDescent="0.25">
      <c r="A3035" t="s">
        <v>16964</v>
      </c>
      <c r="B3035" t="s">
        <v>16965</v>
      </c>
      <c r="C3035"/>
      <c r="D3035" t="str">
        <f>VLOOKUP(A3035,'Step 2 - Old-New Code Crosswalk'!D:D,1,FALSE)</f>
        <v>306000-00000-12100</v>
      </c>
      <c r="E3035" s="327" t="str">
        <f t="shared" si="47"/>
        <v/>
      </c>
    </row>
    <row r="3036" spans="1:5" x14ac:dyDescent="0.25">
      <c r="A3036" t="s">
        <v>16966</v>
      </c>
      <c r="B3036" t="s">
        <v>16967</v>
      </c>
      <c r="C3036"/>
      <c r="D3036" t="str">
        <f>VLOOKUP(A3036,'Step 2 - Old-New Code Crosswalk'!D:D,1,FALSE)</f>
        <v>306000-00000-20000</v>
      </c>
      <c r="E3036" s="327" t="str">
        <f t="shared" si="47"/>
        <v/>
      </c>
    </row>
    <row r="3037" spans="1:5" x14ac:dyDescent="0.25">
      <c r="A3037" t="s">
        <v>16968</v>
      </c>
      <c r="B3037" t="s">
        <v>16969</v>
      </c>
      <c r="C3037"/>
      <c r="D3037" t="str">
        <f>VLOOKUP(A3037,'Step 2 - Old-New Code Crosswalk'!D:D,1,FALSE)</f>
        <v>306000-00000-30000</v>
      </c>
      <c r="E3037" s="327" t="str">
        <f t="shared" si="47"/>
        <v/>
      </c>
    </row>
    <row r="3038" spans="1:5" x14ac:dyDescent="0.25">
      <c r="A3038" t="s">
        <v>16970</v>
      </c>
      <c r="B3038" t="s">
        <v>16971</v>
      </c>
      <c r="C3038"/>
      <c r="D3038" t="str">
        <f>VLOOKUP(A3038,'Step 2 - Old-New Code Crosswalk'!D:D,1,FALSE)</f>
        <v>306000-00000-47015</v>
      </c>
      <c r="E3038" s="327" t="str">
        <f t="shared" si="47"/>
        <v/>
      </c>
    </row>
    <row r="3039" spans="1:5" x14ac:dyDescent="0.25">
      <c r="A3039" t="s">
        <v>16972</v>
      </c>
      <c r="B3039" t="s">
        <v>16973</v>
      </c>
      <c r="C3039"/>
      <c r="D3039" t="str">
        <f>VLOOKUP(A3039,'Step 2 - Old-New Code Crosswalk'!D:D,1,FALSE)</f>
        <v>306000-00000-52003</v>
      </c>
      <c r="E3039" s="327" t="str">
        <f t="shared" si="47"/>
        <v/>
      </c>
    </row>
    <row r="3040" spans="1:5" x14ac:dyDescent="0.25">
      <c r="A3040" t="s">
        <v>16974</v>
      </c>
      <c r="B3040" t="s">
        <v>16975</v>
      </c>
      <c r="C3040"/>
      <c r="D3040" t="str">
        <f>VLOOKUP(A3040,'Step 2 - Old-New Code Crosswalk'!D:D,1,FALSE)</f>
        <v>306000-00000-53000</v>
      </c>
      <c r="E3040" s="327" t="str">
        <f t="shared" si="47"/>
        <v/>
      </c>
    </row>
    <row r="3041" spans="1:5" x14ac:dyDescent="0.25">
      <c r="A3041" t="s">
        <v>16976</v>
      </c>
      <c r="B3041" t="s">
        <v>16977</v>
      </c>
      <c r="C3041"/>
      <c r="D3041" t="str">
        <f>VLOOKUP(A3041,'Step 2 - Old-New Code Crosswalk'!D:D,1,FALSE)</f>
        <v>306000-00000-53005</v>
      </c>
      <c r="E3041" s="327" t="str">
        <f t="shared" si="47"/>
        <v/>
      </c>
    </row>
    <row r="3042" spans="1:5" x14ac:dyDescent="0.25">
      <c r="A3042" t="s">
        <v>16978</v>
      </c>
      <c r="B3042" t="s">
        <v>16979</v>
      </c>
      <c r="C3042"/>
      <c r="D3042" t="str">
        <f>VLOOKUP(A3042,'Step 2 - Old-New Code Crosswalk'!D:D,1,FALSE)</f>
        <v>306000-00000-53006</v>
      </c>
      <c r="E3042" s="327" t="str">
        <f t="shared" si="47"/>
        <v/>
      </c>
    </row>
    <row r="3043" spans="1:5" x14ac:dyDescent="0.25">
      <c r="A3043" t="s">
        <v>16980</v>
      </c>
      <c r="B3043" t="s">
        <v>16981</v>
      </c>
      <c r="C3043"/>
      <c r="D3043" t="str">
        <f>VLOOKUP(A3043,'Step 2 - Old-New Code Crosswalk'!D:D,1,FALSE)</f>
        <v>306000-56301-64000</v>
      </c>
      <c r="E3043" s="327" t="str">
        <f t="shared" si="47"/>
        <v/>
      </c>
    </row>
    <row r="3044" spans="1:5" x14ac:dyDescent="0.25">
      <c r="A3044" t="s">
        <v>21145</v>
      </c>
      <c r="B3044" t="s">
        <v>21146</v>
      </c>
      <c r="C3044"/>
      <c r="D3044" t="str">
        <f>VLOOKUP(A3044,'Step 2 - Old-New Code Crosswalk'!D:D,1,FALSE)</f>
        <v>306000-56301-70100</v>
      </c>
      <c r="E3044" s="327" t="str">
        <f t="shared" si="47"/>
        <v/>
      </c>
    </row>
    <row r="3045" spans="1:5" x14ac:dyDescent="0.25">
      <c r="A3045" t="s">
        <v>21147</v>
      </c>
      <c r="B3045" t="s">
        <v>21148</v>
      </c>
      <c r="C3045"/>
      <c r="D3045" t="str">
        <f>VLOOKUP(A3045,'Step 2 - Old-New Code Crosswalk'!D:D,1,FALSE)</f>
        <v>306000-56301-70300</v>
      </c>
      <c r="E3045" s="327" t="str">
        <f t="shared" si="47"/>
        <v/>
      </c>
    </row>
    <row r="3046" spans="1:5" x14ac:dyDescent="0.25">
      <c r="A3046" t="s">
        <v>16982</v>
      </c>
      <c r="B3046" t="s">
        <v>16983</v>
      </c>
      <c r="C3046"/>
      <c r="D3046" t="str">
        <f>VLOOKUP(A3046,'Step 2 - Old-New Code Crosswalk'!D:D,1,FALSE)</f>
        <v>306000-56301-80000</v>
      </c>
      <c r="E3046" s="327" t="str">
        <f t="shared" si="47"/>
        <v/>
      </c>
    </row>
    <row r="3047" spans="1:5" x14ac:dyDescent="0.25">
      <c r="A3047" t="s">
        <v>16984</v>
      </c>
      <c r="B3047" t="s">
        <v>16985</v>
      </c>
      <c r="C3047"/>
      <c r="D3047" t="str">
        <f>VLOOKUP(A3047,'Step 2 - Old-New Code Crosswalk'!D:D,1,FALSE)</f>
        <v>306000-56301-80500</v>
      </c>
      <c r="E3047" s="327" t="str">
        <f t="shared" si="47"/>
        <v/>
      </c>
    </row>
    <row r="3048" spans="1:5" x14ac:dyDescent="0.25">
      <c r="A3048" t="s">
        <v>16986</v>
      </c>
      <c r="B3048" t="s">
        <v>16987</v>
      </c>
      <c r="C3048"/>
      <c r="D3048" t="str">
        <f>VLOOKUP(A3048,'Step 2 - Old-New Code Crosswalk'!D:D,1,FALSE)</f>
        <v>306000-56301-81000</v>
      </c>
      <c r="E3048" s="327" t="str">
        <f t="shared" si="47"/>
        <v/>
      </c>
    </row>
    <row r="3049" spans="1:5" x14ac:dyDescent="0.25">
      <c r="A3049" t="s">
        <v>16988</v>
      </c>
      <c r="B3049" t="s">
        <v>16989</v>
      </c>
      <c r="C3049"/>
      <c r="D3049" t="str">
        <f>VLOOKUP(A3049,'Step 2 - Old-New Code Crosswalk'!D:D,1,FALSE)</f>
        <v>306000-56301-81007</v>
      </c>
      <c r="E3049" s="327" t="str">
        <f t="shared" si="47"/>
        <v/>
      </c>
    </row>
    <row r="3050" spans="1:5" x14ac:dyDescent="0.25">
      <c r="A3050" t="s">
        <v>16990</v>
      </c>
      <c r="B3050" t="s">
        <v>16991</v>
      </c>
      <c r="C3050"/>
      <c r="D3050" t="str">
        <f>VLOOKUP(A3050,'Step 2 - Old-New Code Crosswalk'!D:D,1,FALSE)</f>
        <v>306000-56301-81013</v>
      </c>
      <c r="E3050" s="327" t="str">
        <f t="shared" si="47"/>
        <v/>
      </c>
    </row>
    <row r="3051" spans="1:5" x14ac:dyDescent="0.25">
      <c r="A3051" t="s">
        <v>16992</v>
      </c>
      <c r="B3051" t="s">
        <v>16993</v>
      </c>
      <c r="C3051"/>
      <c r="D3051" t="str">
        <f>VLOOKUP(A3051,'Step 2 - Old-New Code Crosswalk'!D:D,1,FALSE)</f>
        <v>306000-56301-81016</v>
      </c>
      <c r="E3051" s="327" t="str">
        <f t="shared" si="47"/>
        <v/>
      </c>
    </row>
    <row r="3052" spans="1:5" x14ac:dyDescent="0.25">
      <c r="A3052" t="s">
        <v>16994</v>
      </c>
      <c r="B3052" t="s">
        <v>16995</v>
      </c>
      <c r="C3052"/>
      <c r="D3052" t="str">
        <f>VLOOKUP(A3052,'Step 2 - Old-New Code Crosswalk'!D:D,1,FALSE)</f>
        <v>306000-56301-82000</v>
      </c>
      <c r="E3052" s="327" t="str">
        <f t="shared" si="47"/>
        <v/>
      </c>
    </row>
    <row r="3053" spans="1:5" x14ac:dyDescent="0.25">
      <c r="A3053" t="s">
        <v>16996</v>
      </c>
      <c r="B3053" t="s">
        <v>16997</v>
      </c>
      <c r="C3053"/>
      <c r="D3053" t="str">
        <f>VLOOKUP(A3053,'Step 2 - Old-New Code Crosswalk'!D:D,1,FALSE)</f>
        <v>306000-56301-82012</v>
      </c>
      <c r="E3053" s="327" t="str">
        <f t="shared" si="47"/>
        <v/>
      </c>
    </row>
    <row r="3054" spans="1:5" x14ac:dyDescent="0.25">
      <c r="A3054" t="s">
        <v>16998</v>
      </c>
      <c r="B3054" t="s">
        <v>16999</v>
      </c>
      <c r="C3054"/>
      <c r="D3054" t="str">
        <f>VLOOKUP(A3054,'Step 2 - Old-New Code Crosswalk'!D:D,1,FALSE)</f>
        <v>306000-56301-82013</v>
      </c>
      <c r="E3054" s="327" t="str">
        <f t="shared" si="47"/>
        <v/>
      </c>
    </row>
    <row r="3055" spans="1:5" x14ac:dyDescent="0.25">
      <c r="A3055" t="s">
        <v>17000</v>
      </c>
      <c r="B3055" t="s">
        <v>17001</v>
      </c>
      <c r="C3055"/>
      <c r="D3055" t="str">
        <f>VLOOKUP(A3055,'Step 2 - Old-New Code Crosswalk'!D:D,1,FALSE)</f>
        <v>306000-56301-83003</v>
      </c>
      <c r="E3055" s="327" t="str">
        <f t="shared" si="47"/>
        <v/>
      </c>
    </row>
    <row r="3056" spans="1:5" x14ac:dyDescent="0.25">
      <c r="A3056" t="s">
        <v>17002</v>
      </c>
      <c r="B3056" t="s">
        <v>17003</v>
      </c>
      <c r="C3056"/>
      <c r="D3056" t="str">
        <f>VLOOKUP(A3056,'Step 2 - Old-New Code Crosswalk'!D:D,1,FALSE)</f>
        <v>306000-56301-84006</v>
      </c>
      <c r="E3056" s="327" t="str">
        <f t="shared" si="47"/>
        <v/>
      </c>
    </row>
    <row r="3057" spans="1:5" x14ac:dyDescent="0.25">
      <c r="A3057" t="s">
        <v>17004</v>
      </c>
      <c r="B3057" t="s">
        <v>17005</v>
      </c>
      <c r="C3057"/>
      <c r="D3057" t="e">
        <f>VLOOKUP(A3057,'Step 2 - Old-New Code Crosswalk'!D:D,1,FALSE)</f>
        <v>#N/A</v>
      </c>
      <c r="E3057" s="327" t="e">
        <f t="shared" si="47"/>
        <v>#N/A</v>
      </c>
    </row>
    <row r="3058" spans="1:5" x14ac:dyDescent="0.25">
      <c r="A3058" t="s">
        <v>17006</v>
      </c>
      <c r="B3058" t="s">
        <v>17007</v>
      </c>
      <c r="C3058"/>
      <c r="D3058" t="str">
        <f>VLOOKUP(A3058,'Step 2 - Old-New Code Crosswalk'!D:D,1,FALSE)</f>
        <v>306001-00000-10103</v>
      </c>
      <c r="E3058" s="327" t="str">
        <f t="shared" si="47"/>
        <v/>
      </c>
    </row>
    <row r="3059" spans="1:5" x14ac:dyDescent="0.25">
      <c r="A3059" t="s">
        <v>17008</v>
      </c>
      <c r="B3059" t="s">
        <v>17009</v>
      </c>
      <c r="C3059"/>
      <c r="D3059" t="str">
        <f>VLOOKUP(A3059,'Step 2 - Old-New Code Crosswalk'!D:D,1,FALSE)</f>
        <v>306001-00000-12100</v>
      </c>
      <c r="E3059" s="327" t="str">
        <f t="shared" si="47"/>
        <v/>
      </c>
    </row>
    <row r="3060" spans="1:5" x14ac:dyDescent="0.25">
      <c r="A3060" t="s">
        <v>17010</v>
      </c>
      <c r="B3060" t="s">
        <v>17011</v>
      </c>
      <c r="C3060"/>
      <c r="D3060" t="str">
        <f>VLOOKUP(A3060,'Step 2 - Old-New Code Crosswalk'!D:D,1,FALSE)</f>
        <v>306001-00000-30000</v>
      </c>
      <c r="E3060" s="327" t="str">
        <f t="shared" si="47"/>
        <v/>
      </c>
    </row>
    <row r="3061" spans="1:5" x14ac:dyDescent="0.25">
      <c r="A3061" t="s">
        <v>17012</v>
      </c>
      <c r="B3061" t="s">
        <v>17013</v>
      </c>
      <c r="C3061"/>
      <c r="D3061" t="str">
        <f>VLOOKUP(A3061,'Step 2 - Old-New Code Crosswalk'!D:D,1,FALSE)</f>
        <v>306001-00000-45006</v>
      </c>
      <c r="E3061" s="327" t="str">
        <f t="shared" si="47"/>
        <v/>
      </c>
    </row>
    <row r="3062" spans="1:5" x14ac:dyDescent="0.25">
      <c r="A3062" t="s">
        <v>17014</v>
      </c>
      <c r="B3062" t="s">
        <v>17015</v>
      </c>
      <c r="C3062"/>
      <c r="D3062" t="str">
        <f>VLOOKUP(A3062,'Step 2 - Old-New Code Crosswalk'!D:D,1,FALSE)</f>
        <v>306001-00000-53006</v>
      </c>
      <c r="E3062" s="327" t="str">
        <f t="shared" si="47"/>
        <v/>
      </c>
    </row>
    <row r="3063" spans="1:5" x14ac:dyDescent="0.25">
      <c r="A3063" t="s">
        <v>17016</v>
      </c>
      <c r="B3063" t="s">
        <v>17017</v>
      </c>
      <c r="C3063"/>
      <c r="D3063" t="str">
        <f>VLOOKUP(A3063,'Step 2 - Old-New Code Crosswalk'!D:D,1,FALSE)</f>
        <v>306001-36102-81000</v>
      </c>
      <c r="E3063" s="327" t="str">
        <f t="shared" si="47"/>
        <v/>
      </c>
    </row>
    <row r="3064" spans="1:5" x14ac:dyDescent="0.25">
      <c r="A3064" t="s">
        <v>17018</v>
      </c>
      <c r="B3064" t="s">
        <v>17019</v>
      </c>
      <c r="C3064"/>
      <c r="D3064" t="str">
        <f>VLOOKUP(A3064,'Step 2 - Old-New Code Crosswalk'!D:D,1,FALSE)</f>
        <v>306001-36102-81002</v>
      </c>
      <c r="E3064" s="327" t="str">
        <f t="shared" si="47"/>
        <v/>
      </c>
    </row>
    <row r="3065" spans="1:5" x14ac:dyDescent="0.25">
      <c r="A3065" t="s">
        <v>17020</v>
      </c>
      <c r="B3065" t="s">
        <v>17021</v>
      </c>
      <c r="C3065"/>
      <c r="D3065" t="str">
        <f>VLOOKUP(A3065,'Step 2 - Old-New Code Crosswalk'!D:D,1,FALSE)</f>
        <v>306001-36102-81007</v>
      </c>
      <c r="E3065" s="327" t="str">
        <f t="shared" si="47"/>
        <v/>
      </c>
    </row>
    <row r="3066" spans="1:5" x14ac:dyDescent="0.25">
      <c r="A3066" t="s">
        <v>17022</v>
      </c>
      <c r="B3066" t="s">
        <v>17023</v>
      </c>
      <c r="C3066"/>
      <c r="D3066" t="str">
        <f>VLOOKUP(A3066,'Step 2 - Old-New Code Crosswalk'!D:D,1,FALSE)</f>
        <v>306001-36102-82000</v>
      </c>
      <c r="E3066" s="327" t="str">
        <f t="shared" si="47"/>
        <v/>
      </c>
    </row>
    <row r="3067" spans="1:5" x14ac:dyDescent="0.25">
      <c r="A3067" t="s">
        <v>17024</v>
      </c>
      <c r="B3067" t="s">
        <v>17025</v>
      </c>
      <c r="C3067"/>
      <c r="D3067" t="str">
        <f>VLOOKUP(A3067,'Step 2 - Old-New Code Crosswalk'!D:D,1,FALSE)</f>
        <v>306001-36102-82013</v>
      </c>
      <c r="E3067" s="327" t="str">
        <f t="shared" si="47"/>
        <v/>
      </c>
    </row>
    <row r="3068" spans="1:5" x14ac:dyDescent="0.25">
      <c r="A3068" t="s">
        <v>17026</v>
      </c>
      <c r="B3068" t="s">
        <v>17027</v>
      </c>
      <c r="C3068"/>
      <c r="D3068" t="e">
        <f>VLOOKUP(A3068,'Step 2 - Old-New Code Crosswalk'!D:D,1,FALSE)</f>
        <v>#N/A</v>
      </c>
      <c r="E3068" s="327" t="e">
        <f t="shared" si="47"/>
        <v>#N/A</v>
      </c>
    </row>
    <row r="3069" spans="1:5" x14ac:dyDescent="0.25">
      <c r="A3069" t="s">
        <v>17028</v>
      </c>
      <c r="B3069" t="s">
        <v>17029</v>
      </c>
      <c r="C3069"/>
      <c r="D3069" t="str">
        <f>VLOOKUP(A3069,'Step 2 - Old-New Code Crosswalk'!D:D,1,FALSE)</f>
        <v>306002-00000-10103</v>
      </c>
      <c r="E3069" s="327" t="str">
        <f t="shared" si="47"/>
        <v/>
      </c>
    </row>
    <row r="3070" spans="1:5" x14ac:dyDescent="0.25">
      <c r="A3070" t="s">
        <v>17030</v>
      </c>
      <c r="B3070" t="s">
        <v>17031</v>
      </c>
      <c r="C3070"/>
      <c r="D3070" t="str">
        <f>VLOOKUP(A3070,'Step 2 - Old-New Code Crosswalk'!D:D,1,FALSE)</f>
        <v>306002-00000-11100</v>
      </c>
      <c r="E3070" s="327" t="str">
        <f t="shared" si="47"/>
        <v/>
      </c>
    </row>
    <row r="3071" spans="1:5" x14ac:dyDescent="0.25">
      <c r="A3071" t="s">
        <v>17032</v>
      </c>
      <c r="B3071" t="s">
        <v>17033</v>
      </c>
      <c r="C3071"/>
      <c r="D3071" t="str">
        <f>VLOOKUP(A3071,'Step 2 - Old-New Code Crosswalk'!D:D,1,FALSE)</f>
        <v>306002-00000-21000</v>
      </c>
      <c r="E3071" s="327" t="str">
        <f t="shared" si="47"/>
        <v/>
      </c>
    </row>
    <row r="3072" spans="1:5" x14ac:dyDescent="0.25">
      <c r="A3072" t="s">
        <v>17034</v>
      </c>
      <c r="B3072" t="s">
        <v>17035</v>
      </c>
      <c r="C3072"/>
      <c r="D3072" t="str">
        <f>VLOOKUP(A3072,'Step 2 - Old-New Code Crosswalk'!D:D,1,FALSE)</f>
        <v>306002-00000-30000</v>
      </c>
      <c r="E3072" s="327" t="str">
        <f t="shared" si="47"/>
        <v/>
      </c>
    </row>
    <row r="3073" spans="1:5" x14ac:dyDescent="0.25">
      <c r="A3073" t="s">
        <v>17036</v>
      </c>
      <c r="B3073" t="s">
        <v>17037</v>
      </c>
      <c r="C3073"/>
      <c r="D3073" t="str">
        <f>VLOOKUP(A3073,'Step 2 - Old-New Code Crosswalk'!D:D,1,FALSE)</f>
        <v>306002-00000-45008</v>
      </c>
      <c r="E3073" s="327" t="str">
        <f t="shared" si="47"/>
        <v/>
      </c>
    </row>
    <row r="3074" spans="1:5" x14ac:dyDescent="0.25">
      <c r="A3074" t="s">
        <v>7893</v>
      </c>
      <c r="B3074" t="s">
        <v>17038</v>
      </c>
      <c r="C3074"/>
      <c r="D3074" t="str">
        <f>VLOOKUP(A3074,'Step 2 - Old-New Code Crosswalk'!D:D,1,FALSE)</f>
        <v>306002-36101-62100</v>
      </c>
      <c r="E3074" s="327" t="str">
        <f t="shared" ref="E3074:E3137" si="48">IF(A3074=D3074,"","ERROR")</f>
        <v/>
      </c>
    </row>
    <row r="3075" spans="1:5" x14ac:dyDescent="0.25">
      <c r="A3075" t="s">
        <v>21149</v>
      </c>
      <c r="B3075" t="s">
        <v>21150</v>
      </c>
      <c r="C3075"/>
      <c r="D3075" t="str">
        <f>VLOOKUP(A3075,'Step 2 - Old-New Code Crosswalk'!D:D,1,FALSE)</f>
        <v>306002-36101-70100</v>
      </c>
      <c r="E3075" s="327" t="str">
        <f t="shared" si="48"/>
        <v/>
      </c>
    </row>
    <row r="3076" spans="1:5" x14ac:dyDescent="0.25">
      <c r="A3076" t="s">
        <v>21151</v>
      </c>
      <c r="B3076" t="s">
        <v>21152</v>
      </c>
      <c r="C3076"/>
      <c r="D3076" t="str">
        <f>VLOOKUP(A3076,'Step 2 - Old-New Code Crosswalk'!D:D,1,FALSE)</f>
        <v>306002-36101-70300</v>
      </c>
      <c r="E3076" s="327" t="str">
        <f t="shared" si="48"/>
        <v/>
      </c>
    </row>
    <row r="3077" spans="1:5" x14ac:dyDescent="0.25">
      <c r="A3077" t="s">
        <v>21153</v>
      </c>
      <c r="B3077" t="s">
        <v>21154</v>
      </c>
      <c r="C3077"/>
      <c r="D3077" t="str">
        <f>VLOOKUP(A3077,'Step 2 - Old-New Code Crosswalk'!D:D,1,FALSE)</f>
        <v>306002-36101-70301</v>
      </c>
      <c r="E3077" s="327" t="str">
        <f t="shared" si="48"/>
        <v/>
      </c>
    </row>
    <row r="3078" spans="1:5" x14ac:dyDescent="0.25">
      <c r="A3078" t="s">
        <v>17039</v>
      </c>
      <c r="B3078" t="s">
        <v>17040</v>
      </c>
      <c r="C3078"/>
      <c r="D3078" t="e">
        <f>VLOOKUP(A3078,'Step 2 - Old-New Code Crosswalk'!D:D,1,FALSE)</f>
        <v>#N/A</v>
      </c>
      <c r="E3078" s="327" t="e">
        <f t="shared" si="48"/>
        <v>#N/A</v>
      </c>
    </row>
    <row r="3079" spans="1:5" x14ac:dyDescent="0.25">
      <c r="A3079" t="s">
        <v>17041</v>
      </c>
      <c r="B3079" t="s">
        <v>17042</v>
      </c>
      <c r="C3079"/>
      <c r="D3079" t="str">
        <f>VLOOKUP(A3079,'Step 2 - Old-New Code Crosswalk'!D:D,1,FALSE)</f>
        <v>306003-00000-10103</v>
      </c>
      <c r="E3079" s="327" t="str">
        <f t="shared" si="48"/>
        <v/>
      </c>
    </row>
    <row r="3080" spans="1:5" x14ac:dyDescent="0.25">
      <c r="A3080" t="s">
        <v>17043</v>
      </c>
      <c r="B3080" t="s">
        <v>17044</v>
      </c>
      <c r="C3080"/>
      <c r="D3080" t="str">
        <f>VLOOKUP(A3080,'Step 2 - Old-New Code Crosswalk'!D:D,1,FALSE)</f>
        <v>306003-00000-11100</v>
      </c>
      <c r="E3080" s="327" t="str">
        <f t="shared" si="48"/>
        <v/>
      </c>
    </row>
    <row r="3081" spans="1:5" x14ac:dyDescent="0.25">
      <c r="A3081" t="s">
        <v>17045</v>
      </c>
      <c r="B3081" t="s">
        <v>17046</v>
      </c>
      <c r="C3081"/>
      <c r="D3081" t="str">
        <f>VLOOKUP(A3081,'Step 2 - Old-New Code Crosswalk'!D:D,1,FALSE)</f>
        <v>306003-00000-11500</v>
      </c>
      <c r="E3081" s="327" t="str">
        <f t="shared" si="48"/>
        <v/>
      </c>
    </row>
    <row r="3082" spans="1:5" x14ac:dyDescent="0.25">
      <c r="A3082" t="s">
        <v>17047</v>
      </c>
      <c r="B3082" t="s">
        <v>17048</v>
      </c>
      <c r="C3082"/>
      <c r="D3082" t="str">
        <f>VLOOKUP(A3082,'Step 2 - Old-New Code Crosswalk'!D:D,1,FALSE)</f>
        <v>306003-00000-30000</v>
      </c>
      <c r="E3082" s="327" t="str">
        <f t="shared" si="48"/>
        <v/>
      </c>
    </row>
    <row r="3083" spans="1:5" x14ac:dyDescent="0.25">
      <c r="A3083" t="s">
        <v>17049</v>
      </c>
      <c r="B3083" t="s">
        <v>17050</v>
      </c>
      <c r="C3083"/>
      <c r="D3083" t="str">
        <f>VLOOKUP(A3083,'Step 2 - Old-New Code Crosswalk'!D:D,1,FALSE)</f>
        <v>306003-00000-45008</v>
      </c>
      <c r="E3083" s="327" t="str">
        <f t="shared" si="48"/>
        <v/>
      </c>
    </row>
    <row r="3084" spans="1:5" x14ac:dyDescent="0.25">
      <c r="A3084" t="s">
        <v>17051</v>
      </c>
      <c r="B3084" t="s">
        <v>17052</v>
      </c>
      <c r="C3084"/>
      <c r="D3084" t="str">
        <f>VLOOKUP(A3084,'Step 2 - Old-New Code Crosswalk'!D:D,1,FALSE)</f>
        <v>306003-00000-53000</v>
      </c>
      <c r="E3084" s="327" t="str">
        <f t="shared" si="48"/>
        <v/>
      </c>
    </row>
    <row r="3085" spans="1:5" x14ac:dyDescent="0.25">
      <c r="A3085" t="s">
        <v>20350</v>
      </c>
      <c r="B3085" t="s">
        <v>20846</v>
      </c>
      <c r="C3085"/>
      <c r="D3085" t="str">
        <f>VLOOKUP(A3085,'Step 2 - Old-New Code Crosswalk'!D:D,1,FALSE)</f>
        <v>306003-00000-59000</v>
      </c>
      <c r="E3085" s="327" t="str">
        <f t="shared" si="48"/>
        <v/>
      </c>
    </row>
    <row r="3086" spans="1:5" x14ac:dyDescent="0.25">
      <c r="A3086" t="s">
        <v>20351</v>
      </c>
      <c r="B3086" t="s">
        <v>20847</v>
      </c>
      <c r="C3086"/>
      <c r="D3086" t="str">
        <f>VLOOKUP(A3086,'Step 2 - Old-New Code Crosswalk'!D:D,1,FALSE)</f>
        <v>306003-00000-59100</v>
      </c>
      <c r="E3086" s="327" t="str">
        <f t="shared" si="48"/>
        <v/>
      </c>
    </row>
    <row r="3087" spans="1:5" x14ac:dyDescent="0.25">
      <c r="A3087" t="s">
        <v>17053</v>
      </c>
      <c r="B3087" t="s">
        <v>17054</v>
      </c>
      <c r="C3087"/>
      <c r="D3087" t="str">
        <f>VLOOKUP(A3087,'Step 2 - Old-New Code Crosswalk'!D:D,1,FALSE)</f>
        <v>306003-36101-60100</v>
      </c>
      <c r="E3087" s="327" t="str">
        <f t="shared" si="48"/>
        <v/>
      </c>
    </row>
    <row r="3088" spans="1:5" x14ac:dyDescent="0.25">
      <c r="A3088" t="s">
        <v>7915</v>
      </c>
      <c r="B3088" t="s">
        <v>17055</v>
      </c>
      <c r="C3088"/>
      <c r="D3088" t="str">
        <f>VLOOKUP(A3088,'Step 2 - Old-New Code Crosswalk'!D:D,1,FALSE)</f>
        <v>306003-36101-62100</v>
      </c>
      <c r="E3088" s="327" t="str">
        <f t="shared" si="48"/>
        <v/>
      </c>
    </row>
    <row r="3089" spans="1:5" x14ac:dyDescent="0.25">
      <c r="A3089" t="s">
        <v>17056</v>
      </c>
      <c r="B3089" t="s">
        <v>21155</v>
      </c>
      <c r="C3089"/>
      <c r="D3089" t="str">
        <f>VLOOKUP(A3089,'Step 2 - Old-New Code Crosswalk'!D:D,1,FALSE)</f>
        <v>306003-36101-70000</v>
      </c>
      <c r="E3089" s="327" t="str">
        <f t="shared" si="48"/>
        <v/>
      </c>
    </row>
    <row r="3090" spans="1:5" x14ac:dyDescent="0.25">
      <c r="A3090" t="s">
        <v>17057</v>
      </c>
      <c r="B3090" t="s">
        <v>21156</v>
      </c>
      <c r="C3090"/>
      <c r="D3090" t="str">
        <f>VLOOKUP(A3090,'Step 2 - Old-New Code Crosswalk'!D:D,1,FALSE)</f>
        <v>306003-36101-70100</v>
      </c>
      <c r="E3090" s="327" t="str">
        <f t="shared" si="48"/>
        <v/>
      </c>
    </row>
    <row r="3091" spans="1:5" x14ac:dyDescent="0.25">
      <c r="A3091" t="s">
        <v>17058</v>
      </c>
      <c r="B3091" t="s">
        <v>21157</v>
      </c>
      <c r="C3091"/>
      <c r="D3091" t="str">
        <f>VLOOKUP(A3091,'Step 2 - Old-New Code Crosswalk'!D:D,1,FALSE)</f>
        <v>306003-36101-70300</v>
      </c>
      <c r="E3091" s="327" t="str">
        <f t="shared" si="48"/>
        <v/>
      </c>
    </row>
    <row r="3092" spans="1:5" x14ac:dyDescent="0.25">
      <c r="A3092" t="s">
        <v>17059</v>
      </c>
      <c r="B3092" t="s">
        <v>21158</v>
      </c>
      <c r="C3092"/>
      <c r="D3092" t="str">
        <f>VLOOKUP(A3092,'Step 2 - Old-New Code Crosswalk'!D:D,1,FALSE)</f>
        <v>306003-36101-70301</v>
      </c>
      <c r="E3092" s="327" t="str">
        <f t="shared" si="48"/>
        <v/>
      </c>
    </row>
    <row r="3093" spans="1:5" x14ac:dyDescent="0.25">
      <c r="A3093" t="s">
        <v>17060</v>
      </c>
      <c r="B3093" t="s">
        <v>17061</v>
      </c>
      <c r="C3093"/>
      <c r="D3093" t="str">
        <f>VLOOKUP(A3093,'Step 2 - Old-New Code Crosswalk'!D:D,1,FALSE)</f>
        <v>306003-36101-80000</v>
      </c>
      <c r="E3093" s="327" t="str">
        <f t="shared" si="48"/>
        <v/>
      </c>
    </row>
    <row r="3094" spans="1:5" x14ac:dyDescent="0.25">
      <c r="A3094" t="s">
        <v>17062</v>
      </c>
      <c r="B3094" t="s">
        <v>17063</v>
      </c>
      <c r="C3094"/>
      <c r="D3094" t="str">
        <f>VLOOKUP(A3094,'Step 2 - Old-New Code Crosswalk'!D:D,1,FALSE)</f>
        <v>306003-36101-81000</v>
      </c>
      <c r="E3094" s="327" t="str">
        <f t="shared" si="48"/>
        <v/>
      </c>
    </row>
    <row r="3095" spans="1:5" x14ac:dyDescent="0.25">
      <c r="A3095" t="s">
        <v>17064</v>
      </c>
      <c r="B3095" t="s">
        <v>17065</v>
      </c>
      <c r="C3095"/>
      <c r="D3095" t="str">
        <f>VLOOKUP(A3095,'Step 2 - Old-New Code Crosswalk'!D:D,1,FALSE)</f>
        <v>306003-36101-82000</v>
      </c>
      <c r="E3095" s="327" t="str">
        <f t="shared" si="48"/>
        <v/>
      </c>
    </row>
    <row r="3096" spans="1:5" x14ac:dyDescent="0.25">
      <c r="A3096" t="s">
        <v>17066</v>
      </c>
      <c r="B3096" t="s">
        <v>17067</v>
      </c>
      <c r="C3096"/>
      <c r="D3096" t="str">
        <f>VLOOKUP(A3096,'Step 2 - Old-New Code Crosswalk'!D:D,1,FALSE)</f>
        <v>306003-36101-82013</v>
      </c>
      <c r="E3096" s="327" t="str">
        <f t="shared" si="48"/>
        <v/>
      </c>
    </row>
    <row r="3097" spans="1:5" x14ac:dyDescent="0.25">
      <c r="A3097" t="s">
        <v>17068</v>
      </c>
      <c r="B3097" t="s">
        <v>17069</v>
      </c>
      <c r="C3097"/>
      <c r="D3097" t="str">
        <f>VLOOKUP(A3097,'Step 2 - Old-New Code Crosswalk'!D:D,1,FALSE)</f>
        <v>306003-36101-90002</v>
      </c>
      <c r="E3097" s="327" t="str">
        <f t="shared" si="48"/>
        <v/>
      </c>
    </row>
    <row r="3098" spans="1:5" x14ac:dyDescent="0.25">
      <c r="A3098" t="s">
        <v>17070</v>
      </c>
      <c r="B3098" t="s">
        <v>17071</v>
      </c>
      <c r="C3098"/>
      <c r="D3098" t="e">
        <f>VLOOKUP(A3098,'Step 2 - Old-New Code Crosswalk'!D:D,1,FALSE)</f>
        <v>#N/A</v>
      </c>
      <c r="E3098" s="327" t="e">
        <f t="shared" si="48"/>
        <v>#N/A</v>
      </c>
    </row>
    <row r="3099" spans="1:5" x14ac:dyDescent="0.25">
      <c r="A3099" t="s">
        <v>17072</v>
      </c>
      <c r="B3099" t="s">
        <v>17073</v>
      </c>
      <c r="C3099"/>
      <c r="D3099" t="str">
        <f>VLOOKUP(A3099,'Step 2 - Old-New Code Crosswalk'!D:D,1,FALSE)</f>
        <v>306004-00000-10103</v>
      </c>
      <c r="E3099" s="327" t="str">
        <f t="shared" si="48"/>
        <v/>
      </c>
    </row>
    <row r="3100" spans="1:5" x14ac:dyDescent="0.25">
      <c r="A3100" t="s">
        <v>17074</v>
      </c>
      <c r="B3100" t="s">
        <v>17075</v>
      </c>
      <c r="C3100"/>
      <c r="D3100" t="e">
        <f>VLOOKUP(A3100,'Step 2 - Old-New Code Crosswalk'!D:D,1,FALSE)</f>
        <v>#N/A</v>
      </c>
      <c r="E3100" s="327" t="e">
        <f t="shared" si="48"/>
        <v>#N/A</v>
      </c>
    </row>
    <row r="3101" spans="1:5" x14ac:dyDescent="0.25">
      <c r="A3101" t="s">
        <v>21751</v>
      </c>
      <c r="B3101" t="s">
        <v>21812</v>
      </c>
      <c r="C3101"/>
      <c r="D3101" t="str">
        <f>VLOOKUP(A3101,'Step 2 - Old-New Code Crosswalk'!D:D,1,FALSE)</f>
        <v>306004-00000-11603</v>
      </c>
      <c r="E3101" s="327" t="str">
        <f t="shared" si="48"/>
        <v/>
      </c>
    </row>
    <row r="3102" spans="1:5" x14ac:dyDescent="0.25">
      <c r="A3102" t="s">
        <v>17076</v>
      </c>
      <c r="B3102" t="s">
        <v>17077</v>
      </c>
      <c r="C3102"/>
      <c r="D3102" t="str">
        <f>VLOOKUP(A3102,'Step 2 - Old-New Code Crosswalk'!D:D,1,FALSE)</f>
        <v>306004-00000-30000</v>
      </c>
      <c r="E3102" s="327" t="str">
        <f t="shared" si="48"/>
        <v/>
      </c>
    </row>
    <row r="3103" spans="1:5" x14ac:dyDescent="0.25">
      <c r="A3103" t="s">
        <v>20352</v>
      </c>
      <c r="B3103" t="s">
        <v>20848</v>
      </c>
      <c r="C3103"/>
      <c r="D3103" t="str">
        <f>VLOOKUP(A3103,'Step 2 - Old-New Code Crosswalk'!D:D,1,FALSE)</f>
        <v>306004-00000-59000</v>
      </c>
      <c r="E3103" s="327" t="str">
        <f t="shared" si="48"/>
        <v/>
      </c>
    </row>
    <row r="3104" spans="1:5" x14ac:dyDescent="0.25">
      <c r="A3104" t="s">
        <v>20353</v>
      </c>
      <c r="B3104" t="s">
        <v>20849</v>
      </c>
      <c r="C3104"/>
      <c r="D3104" t="str">
        <f>VLOOKUP(A3104,'Step 2 - Old-New Code Crosswalk'!D:D,1,FALSE)</f>
        <v>306004-00000-59004</v>
      </c>
      <c r="E3104" s="327" t="str">
        <f t="shared" si="48"/>
        <v/>
      </c>
    </row>
    <row r="3105" spans="1:5" x14ac:dyDescent="0.25">
      <c r="A3105" t="s">
        <v>20354</v>
      </c>
      <c r="B3105" t="s">
        <v>20850</v>
      </c>
      <c r="C3105"/>
      <c r="D3105" t="str">
        <f>VLOOKUP(A3105,'Step 2 - Old-New Code Crosswalk'!D:D,1,FALSE)</f>
        <v>306004-00000-59100</v>
      </c>
      <c r="E3105" s="327" t="str">
        <f t="shared" si="48"/>
        <v/>
      </c>
    </row>
    <row r="3106" spans="1:5" x14ac:dyDescent="0.25">
      <c r="A3106" t="s">
        <v>17078</v>
      </c>
      <c r="B3106" t="s">
        <v>17079</v>
      </c>
      <c r="C3106"/>
      <c r="D3106" t="str">
        <f>VLOOKUP(A3106,'Step 2 - Old-New Code Crosswalk'!D:D,1,FALSE)</f>
        <v>306004-36101-62100</v>
      </c>
      <c r="E3106" s="327" t="str">
        <f t="shared" si="48"/>
        <v/>
      </c>
    </row>
    <row r="3107" spans="1:5" x14ac:dyDescent="0.25">
      <c r="A3107" t="s">
        <v>17080</v>
      </c>
      <c r="B3107" t="s">
        <v>17081</v>
      </c>
      <c r="C3107"/>
      <c r="D3107" t="str">
        <f>VLOOKUP(A3107,'Step 2 - Old-New Code Crosswalk'!D:D,1,FALSE)</f>
        <v>306004-36101-64000</v>
      </c>
      <c r="E3107" s="327" t="str">
        <f t="shared" si="48"/>
        <v/>
      </c>
    </row>
    <row r="3108" spans="1:5" x14ac:dyDescent="0.25">
      <c r="A3108" t="s">
        <v>21159</v>
      </c>
      <c r="B3108" t="s">
        <v>21160</v>
      </c>
      <c r="C3108"/>
      <c r="D3108" t="str">
        <f>VLOOKUP(A3108,'Step 2 - Old-New Code Crosswalk'!D:D,1,FALSE)</f>
        <v>306004-36101-70100</v>
      </c>
      <c r="E3108" s="327" t="str">
        <f t="shared" si="48"/>
        <v/>
      </c>
    </row>
    <row r="3109" spans="1:5" x14ac:dyDescent="0.25">
      <c r="A3109" t="s">
        <v>21161</v>
      </c>
      <c r="B3109" t="s">
        <v>21162</v>
      </c>
      <c r="C3109"/>
      <c r="D3109" t="str">
        <f>VLOOKUP(A3109,'Step 2 - Old-New Code Crosswalk'!D:D,1,FALSE)</f>
        <v>306004-36101-70300</v>
      </c>
      <c r="E3109" s="327" t="str">
        <f t="shared" si="48"/>
        <v/>
      </c>
    </row>
    <row r="3110" spans="1:5" x14ac:dyDescent="0.25">
      <c r="A3110" t="s">
        <v>21163</v>
      </c>
      <c r="B3110" t="s">
        <v>21164</v>
      </c>
      <c r="C3110"/>
      <c r="D3110" t="str">
        <f>VLOOKUP(A3110,'Step 2 - Old-New Code Crosswalk'!D:D,1,FALSE)</f>
        <v>306004-36101-70301</v>
      </c>
      <c r="E3110" s="327" t="str">
        <f t="shared" si="48"/>
        <v/>
      </c>
    </row>
    <row r="3111" spans="1:5" x14ac:dyDescent="0.25">
      <c r="A3111" t="s">
        <v>17082</v>
      </c>
      <c r="B3111" t="s">
        <v>17083</v>
      </c>
      <c r="C3111"/>
      <c r="D3111" t="str">
        <f>VLOOKUP(A3111,'Step 2 - Old-New Code Crosswalk'!D:D,1,FALSE)</f>
        <v>306004-36101-80000</v>
      </c>
      <c r="E3111" s="327" t="str">
        <f t="shared" si="48"/>
        <v/>
      </c>
    </row>
    <row r="3112" spans="1:5" x14ac:dyDescent="0.25">
      <c r="A3112" t="s">
        <v>20851</v>
      </c>
      <c r="B3112" t="s">
        <v>20852</v>
      </c>
      <c r="C3112"/>
      <c r="D3112" t="e">
        <f>VLOOKUP(A3112,'Step 2 - Old-New Code Crosswalk'!D:D,1,FALSE)</f>
        <v>#N/A</v>
      </c>
      <c r="E3112" s="327" t="e">
        <f t="shared" si="48"/>
        <v>#N/A</v>
      </c>
    </row>
    <row r="3113" spans="1:5" x14ac:dyDescent="0.25">
      <c r="A3113" t="s">
        <v>20853</v>
      </c>
      <c r="B3113" t="s">
        <v>20854</v>
      </c>
      <c r="C3113"/>
      <c r="D3113" t="e">
        <f>VLOOKUP(A3113,'Step 2 - Old-New Code Crosswalk'!D:D,1,FALSE)</f>
        <v>#N/A</v>
      </c>
      <c r="E3113" s="327" t="e">
        <f t="shared" si="48"/>
        <v>#N/A</v>
      </c>
    </row>
    <row r="3114" spans="1:5" x14ac:dyDescent="0.25">
      <c r="A3114" t="s">
        <v>20855</v>
      </c>
      <c r="B3114" t="s">
        <v>20856</v>
      </c>
      <c r="C3114"/>
      <c r="D3114" t="e">
        <f>VLOOKUP(A3114,'Step 2 - Old-New Code Crosswalk'!D:D,1,FALSE)</f>
        <v>#N/A</v>
      </c>
      <c r="E3114" s="327" t="e">
        <f t="shared" si="48"/>
        <v>#N/A</v>
      </c>
    </row>
    <row r="3115" spans="1:5" x14ac:dyDescent="0.25">
      <c r="A3115" t="s">
        <v>20857</v>
      </c>
      <c r="B3115" t="s">
        <v>20858</v>
      </c>
      <c r="C3115"/>
      <c r="D3115" t="e">
        <f>VLOOKUP(A3115,'Step 2 - Old-New Code Crosswalk'!D:D,1,FALSE)</f>
        <v>#N/A</v>
      </c>
      <c r="E3115" s="327" t="e">
        <f t="shared" si="48"/>
        <v>#N/A</v>
      </c>
    </row>
    <row r="3116" spans="1:5" x14ac:dyDescent="0.25">
      <c r="A3116" t="s">
        <v>20859</v>
      </c>
      <c r="B3116" t="s">
        <v>20860</v>
      </c>
      <c r="C3116"/>
      <c r="D3116" t="e">
        <f>VLOOKUP(A3116,'Step 2 - Old-New Code Crosswalk'!D:D,1,FALSE)</f>
        <v>#N/A</v>
      </c>
      <c r="E3116" s="327" t="e">
        <f t="shared" si="48"/>
        <v>#N/A</v>
      </c>
    </row>
    <row r="3117" spans="1:5" x14ac:dyDescent="0.25">
      <c r="A3117" t="s">
        <v>17084</v>
      </c>
      <c r="B3117" t="s">
        <v>17085</v>
      </c>
      <c r="C3117"/>
      <c r="D3117" t="str">
        <f>VLOOKUP(A3117,'Step 2 - Old-New Code Crosswalk'!D:D,1,FALSE)</f>
        <v>306004-36101-81000</v>
      </c>
      <c r="E3117" s="327" t="str">
        <f t="shared" si="48"/>
        <v/>
      </c>
    </row>
    <row r="3118" spans="1:5" x14ac:dyDescent="0.25">
      <c r="A3118" t="s">
        <v>17086</v>
      </c>
      <c r="B3118" t="s">
        <v>17087</v>
      </c>
      <c r="C3118"/>
      <c r="D3118" t="str">
        <f>VLOOKUP(A3118,'Step 2 - Old-New Code Crosswalk'!D:D,1,FALSE)</f>
        <v>306004-36101-81007</v>
      </c>
      <c r="E3118" s="327" t="str">
        <f t="shared" si="48"/>
        <v/>
      </c>
    </row>
    <row r="3119" spans="1:5" x14ac:dyDescent="0.25">
      <c r="A3119" t="s">
        <v>17088</v>
      </c>
      <c r="B3119" t="s">
        <v>17089</v>
      </c>
      <c r="C3119"/>
      <c r="D3119" t="str">
        <f>VLOOKUP(A3119,'Step 2 - Old-New Code Crosswalk'!D:D,1,FALSE)</f>
        <v>306004-36101-81016</v>
      </c>
      <c r="E3119" s="327" t="str">
        <f t="shared" si="48"/>
        <v/>
      </c>
    </row>
    <row r="3120" spans="1:5" x14ac:dyDescent="0.25">
      <c r="A3120" t="s">
        <v>17090</v>
      </c>
      <c r="B3120" t="s">
        <v>17091</v>
      </c>
      <c r="C3120"/>
      <c r="D3120" t="str">
        <f>VLOOKUP(A3120,'Step 2 - Old-New Code Crosswalk'!D:D,1,FALSE)</f>
        <v>306004-36101-82000</v>
      </c>
      <c r="E3120" s="327" t="str">
        <f t="shared" si="48"/>
        <v/>
      </c>
    </row>
    <row r="3121" spans="1:5" x14ac:dyDescent="0.25">
      <c r="A3121" t="s">
        <v>17092</v>
      </c>
      <c r="B3121" t="s">
        <v>17093</v>
      </c>
      <c r="C3121"/>
      <c r="D3121" t="str">
        <f>VLOOKUP(A3121,'Step 2 - Old-New Code Crosswalk'!D:D,1,FALSE)</f>
        <v>306004-36101-82012</v>
      </c>
      <c r="E3121" s="327" t="str">
        <f t="shared" si="48"/>
        <v/>
      </c>
    </row>
    <row r="3122" spans="1:5" x14ac:dyDescent="0.25">
      <c r="A3122" t="s">
        <v>17094</v>
      </c>
      <c r="B3122" t="s">
        <v>17095</v>
      </c>
      <c r="C3122"/>
      <c r="D3122" t="str">
        <f>VLOOKUP(A3122,'Step 2 - Old-New Code Crosswalk'!D:D,1,FALSE)</f>
        <v>306004-36101-82013</v>
      </c>
      <c r="E3122" s="327" t="str">
        <f t="shared" si="48"/>
        <v/>
      </c>
    </row>
    <row r="3123" spans="1:5" x14ac:dyDescent="0.25">
      <c r="A3123" t="s">
        <v>17096</v>
      </c>
      <c r="B3123" t="s">
        <v>17097</v>
      </c>
      <c r="C3123"/>
      <c r="D3123" t="str">
        <f>VLOOKUP(A3123,'Step 2 - Old-New Code Crosswalk'!D:D,1,FALSE)</f>
        <v>306004-36101-82022</v>
      </c>
      <c r="E3123" s="327" t="str">
        <f t="shared" si="48"/>
        <v/>
      </c>
    </row>
    <row r="3124" spans="1:5" x14ac:dyDescent="0.25">
      <c r="A3124" t="s">
        <v>17098</v>
      </c>
      <c r="B3124" t="s">
        <v>17099</v>
      </c>
      <c r="C3124"/>
      <c r="D3124" t="str">
        <f>VLOOKUP(A3124,'Step 2 - Old-New Code Crosswalk'!D:D,1,FALSE)</f>
        <v>306004-36101-83003</v>
      </c>
      <c r="E3124" s="327" t="str">
        <f t="shared" si="48"/>
        <v/>
      </c>
    </row>
    <row r="3125" spans="1:5" x14ac:dyDescent="0.25">
      <c r="A3125" t="s">
        <v>17100</v>
      </c>
      <c r="B3125" t="s">
        <v>17101</v>
      </c>
      <c r="C3125"/>
      <c r="D3125" t="str">
        <f>VLOOKUP(A3125,'Step 2 - Old-New Code Crosswalk'!D:D,1,FALSE)</f>
        <v>306004-36101-84006</v>
      </c>
      <c r="E3125" s="327" t="str">
        <f t="shared" si="48"/>
        <v/>
      </c>
    </row>
    <row r="3126" spans="1:5" x14ac:dyDescent="0.25">
      <c r="A3126" t="s">
        <v>17102</v>
      </c>
      <c r="B3126" t="s">
        <v>17103</v>
      </c>
      <c r="C3126"/>
      <c r="D3126" t="e">
        <f>VLOOKUP(A3126,'Step 2 - Old-New Code Crosswalk'!D:D,1,FALSE)</f>
        <v>#N/A</v>
      </c>
      <c r="E3126" s="327" t="e">
        <f t="shared" si="48"/>
        <v>#N/A</v>
      </c>
    </row>
    <row r="3127" spans="1:5" x14ac:dyDescent="0.25">
      <c r="A3127" t="s">
        <v>17104</v>
      </c>
      <c r="B3127" t="s">
        <v>17105</v>
      </c>
      <c r="C3127"/>
      <c r="D3127" t="str">
        <f>VLOOKUP(A3127,'Step 2 - Old-New Code Crosswalk'!D:D,1,FALSE)</f>
        <v>306005-00000-10103</v>
      </c>
      <c r="E3127" s="327" t="str">
        <f t="shared" si="48"/>
        <v/>
      </c>
    </row>
    <row r="3128" spans="1:5" x14ac:dyDescent="0.25">
      <c r="A3128" t="s">
        <v>17106</v>
      </c>
      <c r="B3128" t="s">
        <v>17107</v>
      </c>
      <c r="C3128"/>
      <c r="D3128" t="str">
        <f>VLOOKUP(A3128,'Step 2 - Old-New Code Crosswalk'!D:D,1,FALSE)</f>
        <v>306005-00000-11201</v>
      </c>
      <c r="E3128" s="327" t="str">
        <f t="shared" si="48"/>
        <v/>
      </c>
    </row>
    <row r="3129" spans="1:5" x14ac:dyDescent="0.25">
      <c r="A3129" t="s">
        <v>17108</v>
      </c>
      <c r="B3129" t="s">
        <v>17109</v>
      </c>
      <c r="C3129"/>
      <c r="D3129" t="str">
        <f>VLOOKUP(A3129,'Step 2 - Old-New Code Crosswalk'!D:D,1,FALSE)</f>
        <v>306005-00000-30000</v>
      </c>
      <c r="E3129" s="327" t="str">
        <f t="shared" si="48"/>
        <v/>
      </c>
    </row>
    <row r="3130" spans="1:5" x14ac:dyDescent="0.25">
      <c r="A3130" t="s">
        <v>17110</v>
      </c>
      <c r="B3130" t="s">
        <v>17111</v>
      </c>
      <c r="C3130"/>
      <c r="D3130" t="str">
        <f>VLOOKUP(A3130,'Step 2 - Old-New Code Crosswalk'!D:D,1,FALSE)</f>
        <v>306005-00000-44200</v>
      </c>
      <c r="E3130" s="327" t="str">
        <f t="shared" si="48"/>
        <v/>
      </c>
    </row>
    <row r="3131" spans="1:5" x14ac:dyDescent="0.25">
      <c r="A3131" t="s">
        <v>7960</v>
      </c>
      <c r="B3131" t="s">
        <v>17112</v>
      </c>
      <c r="C3131"/>
      <c r="D3131" t="str">
        <f>VLOOKUP(A3131,'Step 2 - Old-New Code Crosswalk'!D:D,1,FALSE)</f>
        <v>306005-36101-62100</v>
      </c>
      <c r="E3131" s="327" t="str">
        <f t="shared" si="48"/>
        <v/>
      </c>
    </row>
    <row r="3132" spans="1:5" x14ac:dyDescent="0.25">
      <c r="A3132" t="s">
        <v>17113</v>
      </c>
      <c r="B3132" t="s">
        <v>17114</v>
      </c>
      <c r="C3132"/>
      <c r="D3132" t="str">
        <f>VLOOKUP(A3132,'Step 2 - Old-New Code Crosswalk'!D:D,1,FALSE)</f>
        <v>306005-36101-64000</v>
      </c>
      <c r="E3132" s="327" t="str">
        <f t="shared" si="48"/>
        <v/>
      </c>
    </row>
    <row r="3133" spans="1:5" x14ac:dyDescent="0.25">
      <c r="A3133" t="s">
        <v>21495</v>
      </c>
      <c r="B3133" t="s">
        <v>21496</v>
      </c>
      <c r="C3133"/>
      <c r="D3133" t="e">
        <f>VLOOKUP(A3133,'Step 2 - Old-New Code Crosswalk'!D:D,1,FALSE)</f>
        <v>#N/A</v>
      </c>
      <c r="E3133" s="327" t="e">
        <f t="shared" si="48"/>
        <v>#N/A</v>
      </c>
    </row>
    <row r="3134" spans="1:5" x14ac:dyDescent="0.25">
      <c r="A3134" t="s">
        <v>21165</v>
      </c>
      <c r="B3134" t="s">
        <v>21166</v>
      </c>
      <c r="C3134"/>
      <c r="D3134" t="str">
        <f>VLOOKUP(A3134,'Step 2 - Old-New Code Crosswalk'!D:D,1,FALSE)</f>
        <v>306005-36101-70100</v>
      </c>
      <c r="E3134" s="327" t="str">
        <f t="shared" si="48"/>
        <v/>
      </c>
    </row>
    <row r="3135" spans="1:5" x14ac:dyDescent="0.25">
      <c r="A3135" t="s">
        <v>21497</v>
      </c>
      <c r="B3135" t="s">
        <v>21498</v>
      </c>
      <c r="C3135"/>
      <c r="D3135" t="e">
        <f>VLOOKUP(A3135,'Step 2 - Old-New Code Crosswalk'!D:D,1,FALSE)</f>
        <v>#N/A</v>
      </c>
      <c r="E3135" s="327" t="e">
        <f t="shared" si="48"/>
        <v>#N/A</v>
      </c>
    </row>
    <row r="3136" spans="1:5" x14ac:dyDescent="0.25">
      <c r="A3136" t="s">
        <v>21499</v>
      </c>
      <c r="B3136" t="s">
        <v>21500</v>
      </c>
      <c r="C3136"/>
      <c r="D3136" t="e">
        <f>VLOOKUP(A3136,'Step 2 - Old-New Code Crosswalk'!D:D,1,FALSE)</f>
        <v>#N/A</v>
      </c>
      <c r="E3136" s="327" t="e">
        <f t="shared" si="48"/>
        <v>#N/A</v>
      </c>
    </row>
    <row r="3137" spans="1:5" x14ac:dyDescent="0.25">
      <c r="A3137" t="s">
        <v>21167</v>
      </c>
      <c r="B3137" t="s">
        <v>21168</v>
      </c>
      <c r="C3137"/>
      <c r="D3137" t="str">
        <f>VLOOKUP(A3137,'Step 2 - Old-New Code Crosswalk'!D:D,1,FALSE)</f>
        <v>306005-36101-70300</v>
      </c>
      <c r="E3137" s="327" t="str">
        <f t="shared" si="48"/>
        <v/>
      </c>
    </row>
    <row r="3138" spans="1:5" x14ac:dyDescent="0.25">
      <c r="A3138" t="s">
        <v>21501</v>
      </c>
      <c r="B3138" t="s">
        <v>21502</v>
      </c>
      <c r="C3138"/>
      <c r="D3138" t="e">
        <f>VLOOKUP(A3138,'Step 2 - Old-New Code Crosswalk'!D:D,1,FALSE)</f>
        <v>#N/A</v>
      </c>
      <c r="E3138" s="327" t="e">
        <f t="shared" ref="E3138:E3201" si="49">IF(A3138=D3138,"","ERROR")</f>
        <v>#N/A</v>
      </c>
    </row>
    <row r="3139" spans="1:5" x14ac:dyDescent="0.25">
      <c r="A3139" t="s">
        <v>17115</v>
      </c>
      <c r="B3139" t="s">
        <v>17116</v>
      </c>
      <c r="C3139"/>
      <c r="D3139" t="str">
        <f>VLOOKUP(A3139,'Step 2 - Old-New Code Crosswalk'!D:D,1,FALSE)</f>
        <v>306005-36101-81000</v>
      </c>
      <c r="E3139" s="327" t="str">
        <f t="shared" si="49"/>
        <v/>
      </c>
    </row>
    <row r="3140" spans="1:5" x14ac:dyDescent="0.25">
      <c r="A3140" t="s">
        <v>17117</v>
      </c>
      <c r="B3140" t="s">
        <v>17118</v>
      </c>
      <c r="C3140"/>
      <c r="D3140" t="str">
        <f>VLOOKUP(A3140,'Step 2 - Old-New Code Crosswalk'!D:D,1,FALSE)</f>
        <v>306005-36101-82000</v>
      </c>
      <c r="E3140" s="327" t="str">
        <f t="shared" si="49"/>
        <v/>
      </c>
    </row>
    <row r="3141" spans="1:5" x14ac:dyDescent="0.25">
      <c r="A3141" t="s">
        <v>17119</v>
      </c>
      <c r="B3141" t="s">
        <v>17120</v>
      </c>
      <c r="C3141"/>
      <c r="D3141" t="str">
        <f>VLOOKUP(A3141,'Step 2 - Old-New Code Crosswalk'!D:D,1,FALSE)</f>
        <v>306005-36101-90002</v>
      </c>
      <c r="E3141" s="327" t="str">
        <f t="shared" si="49"/>
        <v/>
      </c>
    </row>
    <row r="3142" spans="1:5" x14ac:dyDescent="0.25">
      <c r="A3142" t="s">
        <v>17121</v>
      </c>
      <c r="B3142" t="s">
        <v>17122</v>
      </c>
      <c r="C3142"/>
      <c r="D3142" t="e">
        <f>VLOOKUP(A3142,'Step 2 - Old-New Code Crosswalk'!D:D,1,FALSE)</f>
        <v>#N/A</v>
      </c>
      <c r="E3142" s="327" t="e">
        <f t="shared" si="49"/>
        <v>#N/A</v>
      </c>
    </row>
    <row r="3143" spans="1:5" x14ac:dyDescent="0.25">
      <c r="A3143" t="s">
        <v>17123</v>
      </c>
      <c r="B3143" t="s">
        <v>17124</v>
      </c>
      <c r="C3143"/>
      <c r="D3143" t="str">
        <f>VLOOKUP(A3143,'Step 2 - Old-New Code Crosswalk'!D:D,1,FALSE)</f>
        <v>306006-00000-10103</v>
      </c>
      <c r="E3143" s="327" t="str">
        <f t="shared" si="49"/>
        <v/>
      </c>
    </row>
    <row r="3144" spans="1:5" x14ac:dyDescent="0.25">
      <c r="A3144" t="s">
        <v>17125</v>
      </c>
      <c r="B3144" t="s">
        <v>17126</v>
      </c>
      <c r="C3144"/>
      <c r="D3144" t="str">
        <f>VLOOKUP(A3144,'Step 2 - Old-New Code Crosswalk'!D:D,1,FALSE)</f>
        <v>306006-00000-30000</v>
      </c>
      <c r="E3144" s="327" t="str">
        <f t="shared" si="49"/>
        <v/>
      </c>
    </row>
    <row r="3145" spans="1:5" x14ac:dyDescent="0.25">
      <c r="A3145" t="s">
        <v>17127</v>
      </c>
      <c r="B3145" t="s">
        <v>17128</v>
      </c>
      <c r="C3145"/>
      <c r="D3145" t="str">
        <f>VLOOKUP(A3145,'Step 2 - Old-New Code Crosswalk'!D:D,1,FALSE)</f>
        <v>306006-00000-53000</v>
      </c>
      <c r="E3145" s="327" t="str">
        <f t="shared" si="49"/>
        <v/>
      </c>
    </row>
    <row r="3146" spans="1:5" x14ac:dyDescent="0.25">
      <c r="A3146" t="s">
        <v>20355</v>
      </c>
      <c r="B3146" t="s">
        <v>20861</v>
      </c>
      <c r="C3146"/>
      <c r="D3146" t="str">
        <f>VLOOKUP(A3146,'Step 2 - Old-New Code Crosswalk'!D:D,1,FALSE)</f>
        <v>306006-00000-59000</v>
      </c>
      <c r="E3146" s="327" t="str">
        <f t="shared" si="49"/>
        <v/>
      </c>
    </row>
    <row r="3147" spans="1:5" x14ac:dyDescent="0.25">
      <c r="A3147" t="s">
        <v>17129</v>
      </c>
      <c r="B3147" t="s">
        <v>17130</v>
      </c>
      <c r="C3147"/>
      <c r="D3147" t="str">
        <f>VLOOKUP(A3147,'Step 2 - Old-New Code Crosswalk'!D:D,1,FALSE)</f>
        <v>306006-36102-80500</v>
      </c>
      <c r="E3147" s="327" t="str">
        <f t="shared" si="49"/>
        <v/>
      </c>
    </row>
    <row r="3148" spans="1:5" x14ac:dyDescent="0.25">
      <c r="A3148" t="s">
        <v>17131</v>
      </c>
      <c r="B3148" t="s">
        <v>17132</v>
      </c>
      <c r="C3148"/>
      <c r="D3148" t="str">
        <f>VLOOKUP(A3148,'Step 2 - Old-New Code Crosswalk'!D:D,1,FALSE)</f>
        <v>306006-36102-81000</v>
      </c>
      <c r="E3148" s="327" t="str">
        <f t="shared" si="49"/>
        <v/>
      </c>
    </row>
    <row r="3149" spans="1:5" x14ac:dyDescent="0.25">
      <c r="A3149" t="s">
        <v>17133</v>
      </c>
      <c r="B3149" t="s">
        <v>17134</v>
      </c>
      <c r="C3149"/>
      <c r="D3149" t="str">
        <f>VLOOKUP(A3149,'Step 2 - Old-New Code Crosswalk'!D:D,1,FALSE)</f>
        <v>306006-36102-81007</v>
      </c>
      <c r="E3149" s="327" t="str">
        <f t="shared" si="49"/>
        <v/>
      </c>
    </row>
    <row r="3150" spans="1:5" x14ac:dyDescent="0.25">
      <c r="A3150" t="s">
        <v>17135</v>
      </c>
      <c r="B3150" t="s">
        <v>17136</v>
      </c>
      <c r="C3150"/>
      <c r="D3150" t="str">
        <f>VLOOKUP(A3150,'Step 2 - Old-New Code Crosswalk'!D:D,1,FALSE)</f>
        <v>306006-36102-81010</v>
      </c>
      <c r="E3150" s="327" t="str">
        <f t="shared" si="49"/>
        <v/>
      </c>
    </row>
    <row r="3151" spans="1:5" x14ac:dyDescent="0.25">
      <c r="A3151" t="s">
        <v>17137</v>
      </c>
      <c r="B3151" t="s">
        <v>17138</v>
      </c>
      <c r="C3151"/>
      <c r="D3151" t="str">
        <f>VLOOKUP(A3151,'Step 2 - Old-New Code Crosswalk'!D:D,1,FALSE)</f>
        <v>306006-36102-82000</v>
      </c>
      <c r="E3151" s="327" t="str">
        <f t="shared" si="49"/>
        <v/>
      </c>
    </row>
    <row r="3152" spans="1:5" x14ac:dyDescent="0.25">
      <c r="A3152" t="s">
        <v>17139</v>
      </c>
      <c r="B3152" t="s">
        <v>17140</v>
      </c>
      <c r="C3152"/>
      <c r="D3152" t="str">
        <f>VLOOKUP(A3152,'Step 2 - Old-New Code Crosswalk'!D:D,1,FALSE)</f>
        <v>306006-36102-82012</v>
      </c>
      <c r="E3152" s="327" t="str">
        <f t="shared" si="49"/>
        <v/>
      </c>
    </row>
    <row r="3153" spans="1:5" x14ac:dyDescent="0.25">
      <c r="A3153" t="s">
        <v>17141</v>
      </c>
      <c r="B3153" t="s">
        <v>17142</v>
      </c>
      <c r="C3153"/>
      <c r="D3153" t="str">
        <f>VLOOKUP(A3153,'Step 2 - Old-New Code Crosswalk'!D:D,1,FALSE)</f>
        <v>306006-36102-82013</v>
      </c>
      <c r="E3153" s="327" t="str">
        <f t="shared" si="49"/>
        <v/>
      </c>
    </row>
    <row r="3154" spans="1:5" x14ac:dyDescent="0.25">
      <c r="A3154" t="s">
        <v>17143</v>
      </c>
      <c r="B3154" t="s">
        <v>17144</v>
      </c>
      <c r="C3154"/>
      <c r="D3154" t="e">
        <f>VLOOKUP(A3154,'Step 2 - Old-New Code Crosswalk'!D:D,1,FALSE)</f>
        <v>#N/A</v>
      </c>
      <c r="E3154" s="327" t="e">
        <f t="shared" si="49"/>
        <v>#N/A</v>
      </c>
    </row>
    <row r="3155" spans="1:5" x14ac:dyDescent="0.25">
      <c r="A3155" t="s">
        <v>17145</v>
      </c>
      <c r="B3155" t="s">
        <v>17146</v>
      </c>
      <c r="C3155"/>
      <c r="D3155" t="str">
        <f>VLOOKUP(A3155,'Step 2 - Old-New Code Crosswalk'!D:D,1,FALSE)</f>
        <v>306007-00000-10103</v>
      </c>
      <c r="E3155" s="327" t="str">
        <f t="shared" si="49"/>
        <v/>
      </c>
    </row>
    <row r="3156" spans="1:5" x14ac:dyDescent="0.25">
      <c r="A3156" t="s">
        <v>17147</v>
      </c>
      <c r="B3156" t="s">
        <v>17148</v>
      </c>
      <c r="C3156"/>
      <c r="D3156" t="str">
        <f>VLOOKUP(A3156,'Step 2 - Old-New Code Crosswalk'!D:D,1,FALSE)</f>
        <v>306007-00000-10300</v>
      </c>
      <c r="E3156" s="327" t="str">
        <f t="shared" si="49"/>
        <v/>
      </c>
    </row>
    <row r="3157" spans="1:5" x14ac:dyDescent="0.25">
      <c r="A3157" t="s">
        <v>17149</v>
      </c>
      <c r="B3157" t="s">
        <v>17150</v>
      </c>
      <c r="C3157"/>
      <c r="D3157" t="str">
        <f>VLOOKUP(A3157,'Step 2 - Old-New Code Crosswalk'!D:D,1,FALSE)</f>
        <v>306007-00000-11400</v>
      </c>
      <c r="E3157" s="327" t="str">
        <f t="shared" si="49"/>
        <v/>
      </c>
    </row>
    <row r="3158" spans="1:5" x14ac:dyDescent="0.25">
      <c r="A3158" t="s">
        <v>17151</v>
      </c>
      <c r="B3158" t="s">
        <v>17152</v>
      </c>
      <c r="C3158"/>
      <c r="D3158" t="str">
        <f>VLOOKUP(A3158,'Step 2 - Old-New Code Crosswalk'!D:D,1,FALSE)</f>
        <v>306007-00000-30000</v>
      </c>
      <c r="E3158" s="327" t="str">
        <f t="shared" si="49"/>
        <v/>
      </c>
    </row>
    <row r="3159" spans="1:5" x14ac:dyDescent="0.25">
      <c r="A3159" t="s">
        <v>17153</v>
      </c>
      <c r="B3159" t="s">
        <v>17154</v>
      </c>
      <c r="C3159"/>
      <c r="D3159" t="str">
        <f>VLOOKUP(A3159,'Step 2 - Old-New Code Crosswalk'!D:D,1,FALSE)</f>
        <v>306007-00000-52100</v>
      </c>
      <c r="E3159" s="327" t="str">
        <f t="shared" si="49"/>
        <v/>
      </c>
    </row>
    <row r="3160" spans="1:5" x14ac:dyDescent="0.25">
      <c r="A3160" t="s">
        <v>20356</v>
      </c>
      <c r="B3160" t="s">
        <v>20862</v>
      </c>
      <c r="C3160"/>
      <c r="D3160" t="str">
        <f>VLOOKUP(A3160,'Step 2 - Old-New Code Crosswalk'!D:D,1,FALSE)</f>
        <v>306007-00000-59000</v>
      </c>
      <c r="E3160" s="327" t="str">
        <f t="shared" si="49"/>
        <v/>
      </c>
    </row>
    <row r="3161" spans="1:5" x14ac:dyDescent="0.25">
      <c r="A3161" t="s">
        <v>17155</v>
      </c>
      <c r="B3161" t="s">
        <v>17156</v>
      </c>
      <c r="C3161"/>
      <c r="D3161" t="e">
        <f>VLOOKUP(A3161,'Step 2 - Old-New Code Crosswalk'!D:D,1,FALSE)</f>
        <v>#N/A</v>
      </c>
      <c r="E3161" s="327" t="e">
        <f t="shared" si="49"/>
        <v>#N/A</v>
      </c>
    </row>
    <row r="3162" spans="1:5" x14ac:dyDescent="0.25">
      <c r="A3162" t="s">
        <v>17157</v>
      </c>
      <c r="B3162" t="s">
        <v>17158</v>
      </c>
      <c r="C3162"/>
      <c r="D3162" t="str">
        <f>VLOOKUP(A3162,'Step 2 - Old-New Code Crosswalk'!D:D,1,FALSE)</f>
        <v>306008-00000-10103</v>
      </c>
      <c r="E3162" s="327" t="str">
        <f t="shared" si="49"/>
        <v/>
      </c>
    </row>
    <row r="3163" spans="1:5" x14ac:dyDescent="0.25">
      <c r="A3163" t="s">
        <v>17159</v>
      </c>
      <c r="B3163" t="s">
        <v>17160</v>
      </c>
      <c r="C3163"/>
      <c r="D3163" t="str">
        <f>VLOOKUP(A3163,'Step 2 - Old-New Code Crosswalk'!D:D,1,FALSE)</f>
        <v>306008-00000-11201</v>
      </c>
      <c r="E3163" s="327" t="str">
        <f t="shared" si="49"/>
        <v/>
      </c>
    </row>
    <row r="3164" spans="1:5" x14ac:dyDescent="0.25">
      <c r="A3164" t="s">
        <v>17161</v>
      </c>
      <c r="B3164" t="s">
        <v>17162</v>
      </c>
      <c r="C3164"/>
      <c r="D3164" t="str">
        <f>VLOOKUP(A3164,'Step 2 - Old-New Code Crosswalk'!D:D,1,FALSE)</f>
        <v>306008-00000-30000</v>
      </c>
      <c r="E3164" s="327" t="str">
        <f t="shared" si="49"/>
        <v/>
      </c>
    </row>
    <row r="3165" spans="1:5" x14ac:dyDescent="0.25">
      <c r="A3165" t="s">
        <v>17163</v>
      </c>
      <c r="B3165" t="s">
        <v>17164</v>
      </c>
      <c r="C3165"/>
      <c r="D3165" t="str">
        <f>VLOOKUP(A3165,'Step 2 - Old-New Code Crosswalk'!D:D,1,FALSE)</f>
        <v>306008-00000-44300</v>
      </c>
      <c r="E3165" s="327" t="str">
        <f t="shared" si="49"/>
        <v/>
      </c>
    </row>
    <row r="3166" spans="1:5" x14ac:dyDescent="0.25">
      <c r="A3166" t="s">
        <v>17165</v>
      </c>
      <c r="B3166" t="s">
        <v>17166</v>
      </c>
      <c r="C3166"/>
      <c r="D3166" t="str">
        <f>VLOOKUP(A3166,'Step 2 - Old-New Code Crosswalk'!D:D,1,FALSE)</f>
        <v>306008-36102-80000</v>
      </c>
      <c r="E3166" s="327" t="str">
        <f t="shared" si="49"/>
        <v/>
      </c>
    </row>
    <row r="3167" spans="1:5" x14ac:dyDescent="0.25">
      <c r="A3167" t="s">
        <v>17167</v>
      </c>
      <c r="B3167" t="s">
        <v>17168</v>
      </c>
      <c r="C3167"/>
      <c r="D3167" t="str">
        <f>VLOOKUP(A3167,'Step 2 - Old-New Code Crosswalk'!D:D,1,FALSE)</f>
        <v>306008-36102-81000</v>
      </c>
      <c r="E3167" s="327" t="str">
        <f t="shared" si="49"/>
        <v/>
      </c>
    </row>
    <row r="3168" spans="1:5" x14ac:dyDescent="0.25">
      <c r="A3168" t="s">
        <v>17169</v>
      </c>
      <c r="B3168" t="s">
        <v>17170</v>
      </c>
      <c r="C3168"/>
      <c r="D3168" t="str">
        <f>VLOOKUP(A3168,'Step 2 - Old-New Code Crosswalk'!D:D,1,FALSE)</f>
        <v>306008-36102-81007</v>
      </c>
      <c r="E3168" s="327" t="str">
        <f t="shared" si="49"/>
        <v/>
      </c>
    </row>
    <row r="3169" spans="1:5" x14ac:dyDescent="0.25">
      <c r="A3169" t="s">
        <v>17171</v>
      </c>
      <c r="B3169" t="s">
        <v>17172</v>
      </c>
      <c r="C3169"/>
      <c r="D3169" t="str">
        <f>VLOOKUP(A3169,'Step 2 - Old-New Code Crosswalk'!D:D,1,FALSE)</f>
        <v>306008-36102-82000</v>
      </c>
      <c r="E3169" s="327" t="str">
        <f t="shared" si="49"/>
        <v/>
      </c>
    </row>
    <row r="3170" spans="1:5" x14ac:dyDescent="0.25">
      <c r="A3170" t="s">
        <v>17173</v>
      </c>
      <c r="B3170" t="s">
        <v>17174</v>
      </c>
      <c r="C3170"/>
      <c r="D3170" t="str">
        <f>VLOOKUP(A3170,'Step 2 - Old-New Code Crosswalk'!D:D,1,FALSE)</f>
        <v>306008-36102-90002</v>
      </c>
      <c r="E3170" s="327" t="str">
        <f t="shared" si="49"/>
        <v/>
      </c>
    </row>
    <row r="3171" spans="1:5" x14ac:dyDescent="0.25">
      <c r="A3171" t="s">
        <v>17175</v>
      </c>
      <c r="B3171" t="s">
        <v>17176</v>
      </c>
      <c r="C3171"/>
      <c r="D3171" t="e">
        <f>VLOOKUP(A3171,'Step 2 - Old-New Code Crosswalk'!D:D,1,FALSE)</f>
        <v>#N/A</v>
      </c>
      <c r="E3171" s="327" t="e">
        <f t="shared" si="49"/>
        <v>#N/A</v>
      </c>
    </row>
    <row r="3172" spans="1:5" x14ac:dyDescent="0.25">
      <c r="A3172" t="s">
        <v>7996</v>
      </c>
      <c r="B3172" t="s">
        <v>17177</v>
      </c>
      <c r="C3172"/>
      <c r="D3172" t="str">
        <f>VLOOKUP(A3172,'Step 2 - Old-New Code Crosswalk'!D:D,1,FALSE)</f>
        <v>306009-00000-10103</v>
      </c>
      <c r="E3172" s="327" t="str">
        <f t="shared" si="49"/>
        <v/>
      </c>
    </row>
    <row r="3173" spans="1:5" x14ac:dyDescent="0.25">
      <c r="A3173" t="s">
        <v>17178</v>
      </c>
      <c r="B3173" t="s">
        <v>17179</v>
      </c>
      <c r="C3173"/>
      <c r="D3173" t="str">
        <f>VLOOKUP(A3173,'Step 2 - Old-New Code Crosswalk'!D:D,1,FALSE)</f>
        <v>306009-00000-10204</v>
      </c>
      <c r="E3173" s="327" t="str">
        <f t="shared" si="49"/>
        <v/>
      </c>
    </row>
    <row r="3174" spans="1:5" x14ac:dyDescent="0.25">
      <c r="A3174" t="s">
        <v>17180</v>
      </c>
      <c r="B3174" t="s">
        <v>17181</v>
      </c>
      <c r="C3174"/>
      <c r="D3174" t="str">
        <f>VLOOKUP(A3174,'Step 2 - Old-New Code Crosswalk'!D:D,1,FALSE)</f>
        <v>306009-00000-11100</v>
      </c>
      <c r="E3174" s="327" t="str">
        <f t="shared" si="49"/>
        <v/>
      </c>
    </row>
    <row r="3175" spans="1:5" x14ac:dyDescent="0.25">
      <c r="A3175" t="s">
        <v>8020</v>
      </c>
      <c r="B3175" t="s">
        <v>17182</v>
      </c>
      <c r="C3175"/>
      <c r="D3175" t="str">
        <f>VLOOKUP(A3175,'Step 2 - Old-New Code Crosswalk'!D:D,1,FALSE)</f>
        <v>306009-00000-11500</v>
      </c>
      <c r="E3175" s="327" t="str">
        <f t="shared" si="49"/>
        <v/>
      </c>
    </row>
    <row r="3176" spans="1:5" x14ac:dyDescent="0.25">
      <c r="A3176" t="s">
        <v>17183</v>
      </c>
      <c r="B3176" t="s">
        <v>17184</v>
      </c>
      <c r="C3176"/>
      <c r="D3176" t="str">
        <f>VLOOKUP(A3176,'Step 2 - Old-New Code Crosswalk'!D:D,1,FALSE)</f>
        <v>306009-00000-11603</v>
      </c>
      <c r="E3176" s="327" t="str">
        <f t="shared" si="49"/>
        <v/>
      </c>
    </row>
    <row r="3177" spans="1:5" x14ac:dyDescent="0.25">
      <c r="A3177" t="s">
        <v>17185</v>
      </c>
      <c r="B3177" t="s">
        <v>17186</v>
      </c>
      <c r="C3177"/>
      <c r="D3177" t="str">
        <f>VLOOKUP(A3177,'Step 2 - Old-New Code Crosswalk'!D:D,1,FALSE)</f>
        <v>306009-00000-12100</v>
      </c>
      <c r="E3177" s="327" t="str">
        <f t="shared" si="49"/>
        <v/>
      </c>
    </row>
    <row r="3178" spans="1:5" x14ac:dyDescent="0.25">
      <c r="A3178" t="s">
        <v>17187</v>
      </c>
      <c r="B3178" t="s">
        <v>17188</v>
      </c>
      <c r="C3178"/>
      <c r="D3178" t="e">
        <f>VLOOKUP(A3178,'Step 2 - Old-New Code Crosswalk'!D:D,1,FALSE)</f>
        <v>#N/A</v>
      </c>
      <c r="E3178" s="327" t="e">
        <f t="shared" si="49"/>
        <v>#N/A</v>
      </c>
    </row>
    <row r="3179" spans="1:5" x14ac:dyDescent="0.25">
      <c r="A3179" t="s">
        <v>8029</v>
      </c>
      <c r="B3179" t="s">
        <v>17189</v>
      </c>
      <c r="C3179"/>
      <c r="D3179" t="str">
        <f>VLOOKUP(A3179,'Step 2 - Old-New Code Crosswalk'!D:D,1,FALSE)</f>
        <v>306009-00000-20000</v>
      </c>
      <c r="E3179" s="327" t="str">
        <f t="shared" si="49"/>
        <v/>
      </c>
    </row>
    <row r="3180" spans="1:5" x14ac:dyDescent="0.25">
      <c r="A3180" t="s">
        <v>17190</v>
      </c>
      <c r="B3180" t="s">
        <v>17191</v>
      </c>
      <c r="C3180"/>
      <c r="D3180" t="str">
        <f>VLOOKUP(A3180,'Step 2 - Old-New Code Crosswalk'!D:D,1,FALSE)</f>
        <v>306009-00000-20004</v>
      </c>
      <c r="E3180" s="327" t="str">
        <f t="shared" si="49"/>
        <v/>
      </c>
    </row>
    <row r="3181" spans="1:5" x14ac:dyDescent="0.25">
      <c r="A3181" t="s">
        <v>8034</v>
      </c>
      <c r="B3181" t="s">
        <v>17192</v>
      </c>
      <c r="C3181"/>
      <c r="D3181" t="str">
        <f>VLOOKUP(A3181,'Step 2 - Old-New Code Crosswalk'!D:D,1,FALSE)</f>
        <v>306009-00000-21000</v>
      </c>
      <c r="E3181" s="327" t="str">
        <f t="shared" si="49"/>
        <v/>
      </c>
    </row>
    <row r="3182" spans="1:5" x14ac:dyDescent="0.25">
      <c r="A3182" t="s">
        <v>8038</v>
      </c>
      <c r="B3182" t="s">
        <v>17193</v>
      </c>
      <c r="C3182"/>
      <c r="D3182" t="str">
        <f>VLOOKUP(A3182,'Step 2 - Old-New Code Crosswalk'!D:D,1,FALSE)</f>
        <v>306009-00000-25100</v>
      </c>
      <c r="E3182" s="327" t="str">
        <f t="shared" si="49"/>
        <v/>
      </c>
    </row>
    <row r="3183" spans="1:5" x14ac:dyDescent="0.25">
      <c r="A3183" t="s">
        <v>8041</v>
      </c>
      <c r="B3183" t="s">
        <v>17194</v>
      </c>
      <c r="C3183"/>
      <c r="D3183" t="str">
        <f>VLOOKUP(A3183,'Step 2 - Old-New Code Crosswalk'!D:D,1,FALSE)</f>
        <v>306009-00000-30000</v>
      </c>
      <c r="E3183" s="327" t="str">
        <f t="shared" si="49"/>
        <v/>
      </c>
    </row>
    <row r="3184" spans="1:5" x14ac:dyDescent="0.25">
      <c r="A3184" t="s">
        <v>11469</v>
      </c>
      <c r="B3184" t="s">
        <v>17195</v>
      </c>
      <c r="C3184">
        <v>300027</v>
      </c>
      <c r="D3184" t="str">
        <f>VLOOKUP(A3184,'Step 2 - Old-New Code Crosswalk'!D:D,1,FALSE)</f>
        <v>306009-00000-45000</v>
      </c>
      <c r="E3184" s="327" t="str">
        <f t="shared" si="49"/>
        <v/>
      </c>
    </row>
    <row r="3185" spans="1:5" x14ac:dyDescent="0.25">
      <c r="A3185" t="s">
        <v>11470</v>
      </c>
      <c r="B3185" t="s">
        <v>17196</v>
      </c>
      <c r="C3185">
        <v>300027</v>
      </c>
      <c r="D3185" t="str">
        <f>VLOOKUP(A3185,'Step 2 - Old-New Code Crosswalk'!D:D,1,FALSE)</f>
        <v>306009-00000-45001</v>
      </c>
      <c r="E3185" s="327" t="str">
        <f t="shared" si="49"/>
        <v/>
      </c>
    </row>
    <row r="3186" spans="1:5" x14ac:dyDescent="0.25">
      <c r="A3186" t="s">
        <v>8054</v>
      </c>
      <c r="B3186" t="s">
        <v>17197</v>
      </c>
      <c r="C3186">
        <v>300031</v>
      </c>
      <c r="D3186" t="str">
        <f>VLOOKUP(A3186,'Step 2 - Old-New Code Crosswalk'!D:D,1,FALSE)</f>
        <v>306009-00000-45003</v>
      </c>
      <c r="E3186" s="327" t="str">
        <f t="shared" si="49"/>
        <v/>
      </c>
    </row>
    <row r="3187" spans="1:5" x14ac:dyDescent="0.25">
      <c r="A3187" t="s">
        <v>11471</v>
      </c>
      <c r="B3187" t="s">
        <v>17198</v>
      </c>
      <c r="C3187">
        <v>300027</v>
      </c>
      <c r="D3187" t="str">
        <f>VLOOKUP(A3187,'Step 2 - Old-New Code Crosswalk'!D:D,1,FALSE)</f>
        <v>306009-00000-45004</v>
      </c>
      <c r="E3187" s="327" t="str">
        <f t="shared" si="49"/>
        <v/>
      </c>
    </row>
    <row r="3188" spans="1:5" x14ac:dyDescent="0.25">
      <c r="A3188" t="s">
        <v>11472</v>
      </c>
      <c r="B3188" t="s">
        <v>17199</v>
      </c>
      <c r="C3188">
        <v>300027</v>
      </c>
      <c r="D3188" t="str">
        <f>VLOOKUP(A3188,'Step 2 - Old-New Code Crosswalk'!D:D,1,FALSE)</f>
        <v>306009-00000-45005</v>
      </c>
      <c r="E3188" s="327" t="str">
        <f t="shared" si="49"/>
        <v/>
      </c>
    </row>
    <row r="3189" spans="1:5" x14ac:dyDescent="0.25">
      <c r="A3189" t="s">
        <v>11472</v>
      </c>
      <c r="B3189" t="s">
        <v>17199</v>
      </c>
      <c r="C3189">
        <v>300029</v>
      </c>
      <c r="D3189" t="str">
        <f>VLOOKUP(A3189,'Step 2 - Old-New Code Crosswalk'!D:D,1,FALSE)</f>
        <v>306009-00000-45005</v>
      </c>
      <c r="E3189" s="327" t="str">
        <f t="shared" si="49"/>
        <v/>
      </c>
    </row>
    <row r="3190" spans="1:5" x14ac:dyDescent="0.25">
      <c r="A3190" t="s">
        <v>8062</v>
      </c>
      <c r="B3190" t="s">
        <v>17200</v>
      </c>
      <c r="C3190">
        <v>300029</v>
      </c>
      <c r="D3190" t="str">
        <f>VLOOKUP(A3190,'Step 2 - Old-New Code Crosswalk'!D:D,1,FALSE)</f>
        <v>306009-00000-45010</v>
      </c>
      <c r="E3190" s="327" t="str">
        <f t="shared" si="49"/>
        <v/>
      </c>
    </row>
    <row r="3191" spans="1:5" x14ac:dyDescent="0.25">
      <c r="A3191" t="s">
        <v>8062</v>
      </c>
      <c r="B3191" t="s">
        <v>17200</v>
      </c>
      <c r="C3191">
        <v>300034</v>
      </c>
      <c r="D3191" t="str">
        <f>VLOOKUP(A3191,'Step 2 - Old-New Code Crosswalk'!D:D,1,FALSE)</f>
        <v>306009-00000-45010</v>
      </c>
      <c r="E3191" s="327" t="str">
        <f t="shared" si="49"/>
        <v/>
      </c>
    </row>
    <row r="3192" spans="1:5" x14ac:dyDescent="0.25">
      <c r="A3192" t="s">
        <v>8067</v>
      </c>
      <c r="B3192" t="s">
        <v>17201</v>
      </c>
      <c r="C3192">
        <v>300030</v>
      </c>
      <c r="D3192" t="str">
        <f>VLOOKUP(A3192,'Step 2 - Old-New Code Crosswalk'!D:D,1,FALSE)</f>
        <v>306009-00000-45012</v>
      </c>
      <c r="E3192" s="327" t="str">
        <f t="shared" si="49"/>
        <v/>
      </c>
    </row>
    <row r="3193" spans="1:5" x14ac:dyDescent="0.25">
      <c r="A3193" t="s">
        <v>8067</v>
      </c>
      <c r="B3193" t="s">
        <v>17201</v>
      </c>
      <c r="C3193">
        <v>300032</v>
      </c>
      <c r="D3193" t="str">
        <f>VLOOKUP(A3193,'Step 2 - Old-New Code Crosswalk'!D:D,1,FALSE)</f>
        <v>306009-00000-45012</v>
      </c>
      <c r="E3193" s="327" t="str">
        <f t="shared" si="49"/>
        <v/>
      </c>
    </row>
    <row r="3194" spans="1:5" x14ac:dyDescent="0.25">
      <c r="A3194" t="s">
        <v>8073</v>
      </c>
      <c r="B3194" t="s">
        <v>17202</v>
      </c>
      <c r="C3194">
        <v>300027</v>
      </c>
      <c r="D3194" t="str">
        <f>VLOOKUP(A3194,'Step 2 - Old-New Code Crosswalk'!D:D,1,FALSE)</f>
        <v>306009-00000-45013</v>
      </c>
      <c r="E3194" s="327" t="str">
        <f t="shared" si="49"/>
        <v/>
      </c>
    </row>
    <row r="3195" spans="1:5" x14ac:dyDescent="0.25">
      <c r="A3195" t="s">
        <v>8078</v>
      </c>
      <c r="B3195" t="s">
        <v>17203</v>
      </c>
      <c r="C3195">
        <v>300029</v>
      </c>
      <c r="D3195" t="str">
        <f>VLOOKUP(A3195,'Step 2 - Old-New Code Crosswalk'!D:D,1,FALSE)</f>
        <v>306009-00000-45014</v>
      </c>
      <c r="E3195" s="327" t="str">
        <f t="shared" si="49"/>
        <v/>
      </c>
    </row>
    <row r="3196" spans="1:5" x14ac:dyDescent="0.25">
      <c r="A3196" t="s">
        <v>8078</v>
      </c>
      <c r="B3196" t="s">
        <v>17203</v>
      </c>
      <c r="C3196">
        <v>300034</v>
      </c>
      <c r="D3196" t="str">
        <f>VLOOKUP(A3196,'Step 2 - Old-New Code Crosswalk'!D:D,1,FALSE)</f>
        <v>306009-00000-45014</v>
      </c>
      <c r="E3196" s="327" t="str">
        <f t="shared" si="49"/>
        <v/>
      </c>
    </row>
    <row r="3197" spans="1:5" x14ac:dyDescent="0.25">
      <c r="A3197" t="s">
        <v>11473</v>
      </c>
      <c r="B3197" t="s">
        <v>17204</v>
      </c>
      <c r="C3197">
        <v>300027</v>
      </c>
      <c r="D3197" t="str">
        <f>VLOOKUP(A3197,'Step 2 - Old-New Code Crosswalk'!D:D,1,FALSE)</f>
        <v>306009-00000-46007</v>
      </c>
      <c r="E3197" s="327" t="str">
        <f t="shared" si="49"/>
        <v/>
      </c>
    </row>
    <row r="3198" spans="1:5" x14ac:dyDescent="0.25">
      <c r="A3198" t="s">
        <v>8084</v>
      </c>
      <c r="B3198" t="s">
        <v>17205</v>
      </c>
      <c r="C3198">
        <v>300027</v>
      </c>
      <c r="D3198" t="str">
        <f>VLOOKUP(A3198,'Step 2 - Old-New Code Crosswalk'!D:D,1,FALSE)</f>
        <v>306009-00000-47010</v>
      </c>
      <c r="E3198" s="327" t="str">
        <f t="shared" si="49"/>
        <v/>
      </c>
    </row>
    <row r="3199" spans="1:5" x14ac:dyDescent="0.25">
      <c r="A3199" t="s">
        <v>8084</v>
      </c>
      <c r="B3199" t="s">
        <v>17205</v>
      </c>
      <c r="C3199">
        <v>300034</v>
      </c>
      <c r="D3199" t="str">
        <f>VLOOKUP(A3199,'Step 2 - Old-New Code Crosswalk'!D:D,1,FALSE)</f>
        <v>306009-00000-47010</v>
      </c>
      <c r="E3199" s="327" t="str">
        <f t="shared" si="49"/>
        <v/>
      </c>
    </row>
    <row r="3200" spans="1:5" x14ac:dyDescent="0.25">
      <c r="A3200" t="s">
        <v>11474</v>
      </c>
      <c r="B3200" t="s">
        <v>17206</v>
      </c>
      <c r="C3200">
        <v>300027</v>
      </c>
      <c r="D3200" t="str">
        <f>VLOOKUP(A3200,'Step 2 - Old-New Code Crosswalk'!D:D,1,FALSE)</f>
        <v>306009-00000-47015</v>
      </c>
      <c r="E3200" s="327" t="str">
        <f t="shared" si="49"/>
        <v/>
      </c>
    </row>
    <row r="3201" spans="1:5" x14ac:dyDescent="0.25">
      <c r="A3201" t="s">
        <v>8091</v>
      </c>
      <c r="B3201" t="s">
        <v>17207</v>
      </c>
      <c r="C3201">
        <v>300027</v>
      </c>
      <c r="D3201" t="str">
        <f>VLOOKUP(A3201,'Step 2 - Old-New Code Crosswalk'!D:D,1,FALSE)</f>
        <v>306009-00000-53001</v>
      </c>
      <c r="E3201" s="327" t="str">
        <f t="shared" si="49"/>
        <v/>
      </c>
    </row>
    <row r="3202" spans="1:5" x14ac:dyDescent="0.25">
      <c r="A3202" t="s">
        <v>8097</v>
      </c>
      <c r="B3202" t="s">
        <v>17208</v>
      </c>
      <c r="C3202">
        <v>300027</v>
      </c>
      <c r="D3202" t="str">
        <f>VLOOKUP(A3202,'Step 2 - Old-New Code Crosswalk'!D:D,1,FALSE)</f>
        <v>306009-00000-53004</v>
      </c>
      <c r="E3202" s="327" t="str">
        <f t="shared" ref="E3202:E3265" si="50">IF(A3202=D3202,"","ERROR")</f>
        <v/>
      </c>
    </row>
    <row r="3203" spans="1:5" x14ac:dyDescent="0.25">
      <c r="A3203" t="s">
        <v>8103</v>
      </c>
      <c r="B3203" t="s">
        <v>17209</v>
      </c>
      <c r="C3203">
        <v>300031</v>
      </c>
      <c r="D3203" t="str">
        <f>VLOOKUP(A3203,'Step 2 - Old-New Code Crosswalk'!D:D,1,FALSE)</f>
        <v>306009-00000-53006</v>
      </c>
      <c r="E3203" s="327" t="str">
        <f t="shared" si="50"/>
        <v/>
      </c>
    </row>
    <row r="3204" spans="1:5" x14ac:dyDescent="0.25">
      <c r="A3204" t="s">
        <v>20357</v>
      </c>
      <c r="B3204" t="s">
        <v>20863</v>
      </c>
      <c r="C3204">
        <v>300027</v>
      </c>
      <c r="D3204" t="str">
        <f>VLOOKUP(A3204,'Step 2 - Old-New Code Crosswalk'!D:D,1,FALSE)</f>
        <v>306009-00000-59000</v>
      </c>
      <c r="E3204" s="327" t="str">
        <f t="shared" si="50"/>
        <v/>
      </c>
    </row>
    <row r="3205" spans="1:5" x14ac:dyDescent="0.25">
      <c r="A3205" t="s">
        <v>20358</v>
      </c>
      <c r="B3205" t="s">
        <v>20864</v>
      </c>
      <c r="C3205">
        <v>300027</v>
      </c>
      <c r="D3205" t="str">
        <f>VLOOKUP(A3205,'Step 2 - Old-New Code Crosswalk'!D:D,1,FALSE)</f>
        <v>306009-00000-59100</v>
      </c>
      <c r="E3205" s="327" t="str">
        <f t="shared" si="50"/>
        <v/>
      </c>
    </row>
    <row r="3206" spans="1:5" x14ac:dyDescent="0.25">
      <c r="A3206" t="s">
        <v>8110</v>
      </c>
      <c r="B3206" t="s">
        <v>17210</v>
      </c>
      <c r="C3206">
        <v>300027</v>
      </c>
      <c r="D3206" t="str">
        <f>VLOOKUP(A3206,'Step 2 - Old-New Code Crosswalk'!D:D,1,FALSE)</f>
        <v>306009-36000-62000</v>
      </c>
      <c r="E3206" s="327" t="str">
        <f t="shared" si="50"/>
        <v/>
      </c>
    </row>
    <row r="3207" spans="1:5" x14ac:dyDescent="0.25">
      <c r="A3207" t="s">
        <v>8214</v>
      </c>
      <c r="B3207" t="s">
        <v>17211</v>
      </c>
      <c r="C3207">
        <v>300027</v>
      </c>
      <c r="D3207" t="str">
        <f>VLOOKUP(A3207,'Step 2 - Old-New Code Crosswalk'!D:D,1,FALSE)</f>
        <v>306009-36000-64000</v>
      </c>
      <c r="E3207" s="327" t="str">
        <f t="shared" si="50"/>
        <v/>
      </c>
    </row>
    <row r="3208" spans="1:5" x14ac:dyDescent="0.25">
      <c r="A3208" t="s">
        <v>21169</v>
      </c>
      <c r="B3208" t="s">
        <v>21170</v>
      </c>
      <c r="C3208">
        <v>300027</v>
      </c>
      <c r="D3208" t="str">
        <f>VLOOKUP(A3208,'Step 2 - Old-New Code Crosswalk'!D:D,1,FALSE)</f>
        <v>306009-36000-70000</v>
      </c>
      <c r="E3208" s="327" t="str">
        <f t="shared" si="50"/>
        <v/>
      </c>
    </row>
    <row r="3209" spans="1:5" x14ac:dyDescent="0.25">
      <c r="A3209" t="s">
        <v>21169</v>
      </c>
      <c r="B3209" t="s">
        <v>21170</v>
      </c>
      <c r="C3209">
        <v>300034</v>
      </c>
      <c r="D3209" t="str">
        <f>VLOOKUP(A3209,'Step 2 - Old-New Code Crosswalk'!D:D,1,FALSE)</f>
        <v>306009-36000-70000</v>
      </c>
      <c r="E3209" s="327" t="str">
        <f t="shared" si="50"/>
        <v/>
      </c>
    </row>
    <row r="3210" spans="1:5" x14ac:dyDescent="0.25">
      <c r="A3210" t="s">
        <v>21171</v>
      </c>
      <c r="B3210" t="s">
        <v>21172</v>
      </c>
      <c r="C3210">
        <v>300027</v>
      </c>
      <c r="D3210" t="str">
        <f>VLOOKUP(A3210,'Step 2 - Old-New Code Crosswalk'!D:D,1,FALSE)</f>
        <v>306009-36000-70100</v>
      </c>
      <c r="E3210" s="327" t="str">
        <f t="shared" si="50"/>
        <v/>
      </c>
    </row>
    <row r="3211" spans="1:5" x14ac:dyDescent="0.25">
      <c r="A3211" t="s">
        <v>21171</v>
      </c>
      <c r="B3211" t="s">
        <v>21172</v>
      </c>
      <c r="C3211">
        <v>300029</v>
      </c>
      <c r="D3211" t="str">
        <f>VLOOKUP(A3211,'Step 2 - Old-New Code Crosswalk'!D:D,1,FALSE)</f>
        <v>306009-36000-70100</v>
      </c>
      <c r="E3211" s="327" t="str">
        <f t="shared" si="50"/>
        <v/>
      </c>
    </row>
    <row r="3212" spans="1:5" x14ac:dyDescent="0.25">
      <c r="A3212" t="s">
        <v>21171</v>
      </c>
      <c r="B3212" t="s">
        <v>21172</v>
      </c>
      <c r="C3212">
        <v>300032</v>
      </c>
      <c r="D3212" t="str">
        <f>VLOOKUP(A3212,'Step 2 - Old-New Code Crosswalk'!D:D,1,FALSE)</f>
        <v>306009-36000-70100</v>
      </c>
      <c r="E3212" s="327" t="str">
        <f t="shared" si="50"/>
        <v/>
      </c>
    </row>
    <row r="3213" spans="1:5" x14ac:dyDescent="0.25">
      <c r="A3213" t="s">
        <v>21171</v>
      </c>
      <c r="B3213" t="s">
        <v>21172</v>
      </c>
      <c r="C3213">
        <v>300034</v>
      </c>
      <c r="D3213" t="str">
        <f>VLOOKUP(A3213,'Step 2 - Old-New Code Crosswalk'!D:D,1,FALSE)</f>
        <v>306009-36000-70100</v>
      </c>
      <c r="E3213" s="327" t="str">
        <f t="shared" si="50"/>
        <v/>
      </c>
    </row>
    <row r="3214" spans="1:5" x14ac:dyDescent="0.25">
      <c r="A3214" t="s">
        <v>21173</v>
      </c>
      <c r="B3214" t="s">
        <v>21174</v>
      </c>
      <c r="C3214">
        <v>300027</v>
      </c>
      <c r="D3214" t="str">
        <f>VLOOKUP(A3214,'Step 2 - Old-New Code Crosswalk'!D:D,1,FALSE)</f>
        <v>306009-36000-70300</v>
      </c>
      <c r="E3214" s="327" t="str">
        <f t="shared" si="50"/>
        <v/>
      </c>
    </row>
    <row r="3215" spans="1:5" x14ac:dyDescent="0.25">
      <c r="A3215" t="s">
        <v>21173</v>
      </c>
      <c r="B3215" t="s">
        <v>21174</v>
      </c>
      <c r="C3215">
        <v>300029</v>
      </c>
      <c r="D3215" t="str">
        <f>VLOOKUP(A3215,'Step 2 - Old-New Code Crosswalk'!D:D,1,FALSE)</f>
        <v>306009-36000-70300</v>
      </c>
      <c r="E3215" s="327" t="str">
        <f t="shared" si="50"/>
        <v/>
      </c>
    </row>
    <row r="3216" spans="1:5" x14ac:dyDescent="0.25">
      <c r="A3216" t="s">
        <v>21173</v>
      </c>
      <c r="B3216" t="s">
        <v>21174</v>
      </c>
      <c r="C3216">
        <v>300032</v>
      </c>
      <c r="D3216" t="str">
        <f>VLOOKUP(A3216,'Step 2 - Old-New Code Crosswalk'!D:D,1,FALSE)</f>
        <v>306009-36000-70300</v>
      </c>
      <c r="E3216" s="327" t="str">
        <f t="shared" si="50"/>
        <v/>
      </c>
    </row>
    <row r="3217" spans="1:5" x14ac:dyDescent="0.25">
      <c r="A3217" t="s">
        <v>21173</v>
      </c>
      <c r="B3217" t="s">
        <v>21174</v>
      </c>
      <c r="C3217">
        <v>300034</v>
      </c>
      <c r="D3217" t="str">
        <f>VLOOKUP(A3217,'Step 2 - Old-New Code Crosswalk'!D:D,1,FALSE)</f>
        <v>306009-36000-70300</v>
      </c>
      <c r="E3217" s="327" t="str">
        <f t="shared" si="50"/>
        <v/>
      </c>
    </row>
    <row r="3218" spans="1:5" x14ac:dyDescent="0.25">
      <c r="A3218" t="s">
        <v>21175</v>
      </c>
      <c r="B3218" t="s">
        <v>21176</v>
      </c>
      <c r="C3218">
        <v>300027</v>
      </c>
      <c r="D3218" t="str">
        <f>VLOOKUP(A3218,'Step 2 - Old-New Code Crosswalk'!D:D,1,FALSE)</f>
        <v>306009-36000-70301</v>
      </c>
      <c r="E3218" s="327" t="str">
        <f t="shared" si="50"/>
        <v/>
      </c>
    </row>
    <row r="3219" spans="1:5" x14ac:dyDescent="0.25">
      <c r="A3219" t="s">
        <v>21175</v>
      </c>
      <c r="B3219" t="s">
        <v>21176</v>
      </c>
      <c r="C3219">
        <v>300029</v>
      </c>
      <c r="D3219" t="str">
        <f>VLOOKUP(A3219,'Step 2 - Old-New Code Crosswalk'!D:D,1,FALSE)</f>
        <v>306009-36000-70301</v>
      </c>
      <c r="E3219" s="327" t="str">
        <f t="shared" si="50"/>
        <v/>
      </c>
    </row>
    <row r="3220" spans="1:5" x14ac:dyDescent="0.25">
      <c r="A3220" t="s">
        <v>21175</v>
      </c>
      <c r="B3220" t="s">
        <v>21176</v>
      </c>
      <c r="C3220">
        <v>300034</v>
      </c>
      <c r="D3220" t="str">
        <f>VLOOKUP(A3220,'Step 2 - Old-New Code Crosswalk'!D:D,1,FALSE)</f>
        <v>306009-36000-70301</v>
      </c>
      <c r="E3220" s="327" t="str">
        <f t="shared" si="50"/>
        <v/>
      </c>
    </row>
    <row r="3221" spans="1:5" x14ac:dyDescent="0.25">
      <c r="A3221" t="s">
        <v>21175</v>
      </c>
      <c r="B3221" t="s">
        <v>21176</v>
      </c>
      <c r="C3221">
        <v>300032</v>
      </c>
      <c r="D3221" t="str">
        <f>VLOOKUP(A3221,'Step 2 - Old-New Code Crosswalk'!D:D,1,FALSE)</f>
        <v>306009-36000-70301</v>
      </c>
      <c r="E3221" s="327" t="str">
        <f t="shared" si="50"/>
        <v/>
      </c>
    </row>
    <row r="3222" spans="1:5" x14ac:dyDescent="0.25">
      <c r="A3222" t="s">
        <v>8259</v>
      </c>
      <c r="B3222" t="s">
        <v>17212</v>
      </c>
      <c r="C3222">
        <v>300027</v>
      </c>
      <c r="D3222" t="str">
        <f>VLOOKUP(A3222,'Step 2 - Old-New Code Crosswalk'!D:D,1,FALSE)</f>
        <v>306009-36000-80000</v>
      </c>
      <c r="E3222" s="327" t="str">
        <f t="shared" si="50"/>
        <v/>
      </c>
    </row>
    <row r="3223" spans="1:5" x14ac:dyDescent="0.25">
      <c r="A3223" t="s">
        <v>8264</v>
      </c>
      <c r="B3223" t="s">
        <v>17213</v>
      </c>
      <c r="C3223">
        <v>300027</v>
      </c>
      <c r="D3223" t="str">
        <f>VLOOKUP(A3223,'Step 2 - Old-New Code Crosswalk'!D:D,1,FALSE)</f>
        <v>306009-36000-80500</v>
      </c>
      <c r="E3223" s="327" t="str">
        <f t="shared" si="50"/>
        <v/>
      </c>
    </row>
    <row r="3224" spans="1:5" x14ac:dyDescent="0.25">
      <c r="A3224" t="s">
        <v>8269</v>
      </c>
      <c r="B3224" t="s">
        <v>17214</v>
      </c>
      <c r="C3224">
        <v>300027</v>
      </c>
      <c r="D3224" t="str">
        <f>VLOOKUP(A3224,'Step 2 - Old-New Code Crosswalk'!D:D,1,FALSE)</f>
        <v>306009-36000-81000</v>
      </c>
      <c r="E3224" s="327" t="str">
        <f t="shared" si="50"/>
        <v/>
      </c>
    </row>
    <row r="3225" spans="1:5" x14ac:dyDescent="0.25">
      <c r="A3225" t="s">
        <v>8269</v>
      </c>
      <c r="B3225" t="s">
        <v>17214</v>
      </c>
      <c r="C3225">
        <v>300029</v>
      </c>
      <c r="D3225" t="str">
        <f>VLOOKUP(A3225,'Step 2 - Old-New Code Crosswalk'!D:D,1,FALSE)</f>
        <v>306009-36000-81000</v>
      </c>
      <c r="E3225" s="327" t="str">
        <f t="shared" si="50"/>
        <v/>
      </c>
    </row>
    <row r="3226" spans="1:5" x14ac:dyDescent="0.25">
      <c r="A3226" t="s">
        <v>8269</v>
      </c>
      <c r="B3226" t="s">
        <v>17214</v>
      </c>
      <c r="C3226">
        <v>300030</v>
      </c>
      <c r="D3226" t="str">
        <f>VLOOKUP(A3226,'Step 2 - Old-New Code Crosswalk'!D:D,1,FALSE)</f>
        <v>306009-36000-81000</v>
      </c>
      <c r="E3226" s="327" t="str">
        <f t="shared" si="50"/>
        <v/>
      </c>
    </row>
    <row r="3227" spans="1:5" x14ac:dyDescent="0.25">
      <c r="A3227" t="s">
        <v>8269</v>
      </c>
      <c r="B3227" t="s">
        <v>17214</v>
      </c>
      <c r="C3227">
        <v>300032</v>
      </c>
      <c r="D3227" t="str">
        <f>VLOOKUP(A3227,'Step 2 - Old-New Code Crosswalk'!D:D,1,FALSE)</f>
        <v>306009-36000-81000</v>
      </c>
      <c r="E3227" s="327" t="str">
        <f t="shared" si="50"/>
        <v/>
      </c>
    </row>
    <row r="3228" spans="1:5" x14ac:dyDescent="0.25">
      <c r="A3228" t="s">
        <v>8269</v>
      </c>
      <c r="B3228" t="s">
        <v>17214</v>
      </c>
      <c r="C3228">
        <v>300034</v>
      </c>
      <c r="D3228" t="str">
        <f>VLOOKUP(A3228,'Step 2 - Old-New Code Crosswalk'!D:D,1,FALSE)</f>
        <v>306009-36000-81000</v>
      </c>
      <c r="E3228" s="327" t="str">
        <f t="shared" si="50"/>
        <v/>
      </c>
    </row>
    <row r="3229" spans="1:5" x14ac:dyDescent="0.25">
      <c r="A3229" t="s">
        <v>8276</v>
      </c>
      <c r="B3229" t="s">
        <v>17215</v>
      </c>
      <c r="C3229">
        <v>300030</v>
      </c>
      <c r="D3229" t="str">
        <f>VLOOKUP(A3229,'Step 2 - Old-New Code Crosswalk'!D:D,1,FALSE)</f>
        <v>306009-36000-81004</v>
      </c>
      <c r="E3229" s="327" t="str">
        <f t="shared" si="50"/>
        <v/>
      </c>
    </row>
    <row r="3230" spans="1:5" x14ac:dyDescent="0.25">
      <c r="A3230" t="s">
        <v>8276</v>
      </c>
      <c r="B3230" t="s">
        <v>17215</v>
      </c>
      <c r="C3230">
        <v>300031</v>
      </c>
      <c r="D3230" t="str">
        <f>VLOOKUP(A3230,'Step 2 - Old-New Code Crosswalk'!D:D,1,FALSE)</f>
        <v>306009-36000-81004</v>
      </c>
      <c r="E3230" s="327" t="str">
        <f t="shared" si="50"/>
        <v/>
      </c>
    </row>
    <row r="3231" spans="1:5" x14ac:dyDescent="0.25">
      <c r="A3231" t="s">
        <v>11475</v>
      </c>
      <c r="B3231" t="s">
        <v>17216</v>
      </c>
      <c r="C3231">
        <v>300027</v>
      </c>
      <c r="D3231" t="str">
        <f>VLOOKUP(A3231,'Step 2 - Old-New Code Crosswalk'!D:D,1,FALSE)</f>
        <v>306009-36000-81009</v>
      </c>
      <c r="E3231" s="327" t="str">
        <f t="shared" si="50"/>
        <v/>
      </c>
    </row>
    <row r="3232" spans="1:5" x14ac:dyDescent="0.25">
      <c r="A3232" t="s">
        <v>8282</v>
      </c>
      <c r="B3232" t="s">
        <v>17217</v>
      </c>
      <c r="C3232">
        <v>300028</v>
      </c>
      <c r="D3232" t="str">
        <f>VLOOKUP(A3232,'Step 2 - Old-New Code Crosswalk'!D:D,1,FALSE)</f>
        <v>306009-36000-81011</v>
      </c>
      <c r="E3232" s="327" t="str">
        <f t="shared" si="50"/>
        <v/>
      </c>
    </row>
    <row r="3233" spans="1:5" x14ac:dyDescent="0.25">
      <c r="A3233" t="s">
        <v>8282</v>
      </c>
      <c r="B3233" t="s">
        <v>17217</v>
      </c>
      <c r="C3233">
        <v>300027</v>
      </c>
      <c r="D3233" t="str">
        <f>VLOOKUP(A3233,'Step 2 - Old-New Code Crosswalk'!D:D,1,FALSE)</f>
        <v>306009-36000-81011</v>
      </c>
      <c r="E3233" s="327" t="str">
        <f t="shared" si="50"/>
        <v/>
      </c>
    </row>
    <row r="3234" spans="1:5" x14ac:dyDescent="0.25">
      <c r="A3234" t="s">
        <v>11476</v>
      </c>
      <c r="B3234" t="s">
        <v>17218</v>
      </c>
      <c r="C3234">
        <v>300027</v>
      </c>
      <c r="D3234" t="str">
        <f>VLOOKUP(A3234,'Step 2 - Old-New Code Crosswalk'!D:D,1,FALSE)</f>
        <v>306009-36000-81013</v>
      </c>
      <c r="E3234" s="327" t="str">
        <f t="shared" si="50"/>
        <v/>
      </c>
    </row>
    <row r="3235" spans="1:5" x14ac:dyDescent="0.25">
      <c r="A3235" t="s">
        <v>8289</v>
      </c>
      <c r="B3235" t="s">
        <v>17219</v>
      </c>
      <c r="C3235">
        <v>300034</v>
      </c>
      <c r="D3235" t="str">
        <f>VLOOKUP(A3235,'Step 2 - Old-New Code Crosswalk'!D:D,1,FALSE)</f>
        <v>306009-36000-81014</v>
      </c>
      <c r="E3235" s="327" t="str">
        <f t="shared" si="50"/>
        <v/>
      </c>
    </row>
    <row r="3236" spans="1:5" x14ac:dyDescent="0.25">
      <c r="A3236" t="s">
        <v>8297</v>
      </c>
      <c r="B3236" t="s">
        <v>17220</v>
      </c>
      <c r="C3236">
        <v>300027</v>
      </c>
      <c r="D3236" t="str">
        <f>VLOOKUP(A3236,'Step 2 - Old-New Code Crosswalk'!D:D,1,FALSE)</f>
        <v>306009-36000-82000</v>
      </c>
      <c r="E3236" s="327" t="str">
        <f t="shared" si="50"/>
        <v/>
      </c>
    </row>
    <row r="3237" spans="1:5" x14ac:dyDescent="0.25">
      <c r="A3237" t="s">
        <v>8297</v>
      </c>
      <c r="B3237" t="s">
        <v>17220</v>
      </c>
      <c r="C3237">
        <v>300029</v>
      </c>
      <c r="D3237" t="str">
        <f>VLOOKUP(A3237,'Step 2 - Old-New Code Crosswalk'!D:D,1,FALSE)</f>
        <v>306009-36000-82000</v>
      </c>
      <c r="E3237" s="327" t="str">
        <f t="shared" si="50"/>
        <v/>
      </c>
    </row>
    <row r="3238" spans="1:5" x14ac:dyDescent="0.25">
      <c r="A3238" t="s">
        <v>8297</v>
      </c>
      <c r="B3238" t="s">
        <v>17220</v>
      </c>
      <c r="C3238">
        <v>300030</v>
      </c>
      <c r="D3238" t="str">
        <f>VLOOKUP(A3238,'Step 2 - Old-New Code Crosswalk'!D:D,1,FALSE)</f>
        <v>306009-36000-82000</v>
      </c>
      <c r="E3238" s="327" t="str">
        <f t="shared" si="50"/>
        <v/>
      </c>
    </row>
    <row r="3239" spans="1:5" x14ac:dyDescent="0.25">
      <c r="A3239" t="s">
        <v>8297</v>
      </c>
      <c r="B3239" t="s">
        <v>17220</v>
      </c>
      <c r="C3239">
        <v>300031</v>
      </c>
      <c r="D3239" t="str">
        <f>VLOOKUP(A3239,'Step 2 - Old-New Code Crosswalk'!D:D,1,FALSE)</f>
        <v>306009-36000-82000</v>
      </c>
      <c r="E3239" s="327" t="str">
        <f t="shared" si="50"/>
        <v/>
      </c>
    </row>
    <row r="3240" spans="1:5" x14ac:dyDescent="0.25">
      <c r="A3240" t="s">
        <v>8297</v>
      </c>
      <c r="B3240" t="s">
        <v>17220</v>
      </c>
      <c r="C3240">
        <v>300034</v>
      </c>
      <c r="D3240" t="str">
        <f>VLOOKUP(A3240,'Step 2 - Old-New Code Crosswalk'!D:D,1,FALSE)</f>
        <v>306009-36000-82000</v>
      </c>
      <c r="E3240" s="327" t="str">
        <f t="shared" si="50"/>
        <v/>
      </c>
    </row>
    <row r="3241" spans="1:5" x14ac:dyDescent="0.25">
      <c r="A3241" t="s">
        <v>8304</v>
      </c>
      <c r="B3241" t="s">
        <v>17221</v>
      </c>
      <c r="C3241">
        <v>300027</v>
      </c>
      <c r="D3241" t="str">
        <f>VLOOKUP(A3241,'Step 2 - Old-New Code Crosswalk'!D:D,1,FALSE)</f>
        <v>306009-36000-82004</v>
      </c>
      <c r="E3241" s="327" t="str">
        <f t="shared" si="50"/>
        <v/>
      </c>
    </row>
    <row r="3242" spans="1:5" x14ac:dyDescent="0.25">
      <c r="A3242" t="s">
        <v>11477</v>
      </c>
      <c r="B3242" t="s">
        <v>17222</v>
      </c>
      <c r="C3242">
        <v>300027</v>
      </c>
      <c r="D3242" t="str">
        <f>VLOOKUP(A3242,'Step 2 - Old-New Code Crosswalk'!D:D,1,FALSE)</f>
        <v>306009-36000-82012</v>
      </c>
      <c r="E3242" s="327" t="str">
        <f t="shared" si="50"/>
        <v/>
      </c>
    </row>
    <row r="3243" spans="1:5" x14ac:dyDescent="0.25">
      <c r="A3243" t="s">
        <v>8313</v>
      </c>
      <c r="B3243" t="s">
        <v>17223</v>
      </c>
      <c r="C3243">
        <v>300028</v>
      </c>
      <c r="D3243" t="str">
        <f>VLOOKUP(A3243,'Step 2 - Old-New Code Crosswalk'!D:D,1,FALSE)</f>
        <v>306009-36000-82013</v>
      </c>
      <c r="E3243" s="327" t="str">
        <f t="shared" si="50"/>
        <v/>
      </c>
    </row>
    <row r="3244" spans="1:5" x14ac:dyDescent="0.25">
      <c r="A3244" t="s">
        <v>8313</v>
      </c>
      <c r="B3244" t="s">
        <v>17223</v>
      </c>
      <c r="C3244">
        <v>300027</v>
      </c>
      <c r="D3244" t="str">
        <f>VLOOKUP(A3244,'Step 2 - Old-New Code Crosswalk'!D:D,1,FALSE)</f>
        <v>306009-36000-82013</v>
      </c>
      <c r="E3244" s="327" t="str">
        <f t="shared" si="50"/>
        <v/>
      </c>
    </row>
    <row r="3245" spans="1:5" x14ac:dyDescent="0.25">
      <c r="A3245" t="s">
        <v>11478</v>
      </c>
      <c r="B3245" t="s">
        <v>17224</v>
      </c>
      <c r="C3245">
        <v>300027</v>
      </c>
      <c r="D3245" t="str">
        <f>VLOOKUP(A3245,'Step 2 - Old-New Code Crosswalk'!D:D,1,FALSE)</f>
        <v>306009-36000-82020</v>
      </c>
      <c r="E3245" s="327" t="str">
        <f t="shared" si="50"/>
        <v/>
      </c>
    </row>
    <row r="3246" spans="1:5" x14ac:dyDescent="0.25">
      <c r="A3246" t="s">
        <v>11479</v>
      </c>
      <c r="B3246" t="s">
        <v>17225</v>
      </c>
      <c r="C3246">
        <v>300027</v>
      </c>
      <c r="D3246" t="str">
        <f>VLOOKUP(A3246,'Step 2 - Old-New Code Crosswalk'!D:D,1,FALSE)</f>
        <v>306009-36000-83003</v>
      </c>
      <c r="E3246" s="327" t="str">
        <f t="shared" si="50"/>
        <v/>
      </c>
    </row>
    <row r="3247" spans="1:5" x14ac:dyDescent="0.25">
      <c r="A3247" t="s">
        <v>11480</v>
      </c>
      <c r="B3247" t="s">
        <v>17226</v>
      </c>
      <c r="C3247">
        <v>300027</v>
      </c>
      <c r="D3247" t="str">
        <f>VLOOKUP(A3247,'Step 2 - Old-New Code Crosswalk'!D:D,1,FALSE)</f>
        <v>306009-36000-84003</v>
      </c>
      <c r="E3247" s="327" t="str">
        <f t="shared" si="50"/>
        <v/>
      </c>
    </row>
    <row r="3248" spans="1:5" x14ac:dyDescent="0.25">
      <c r="A3248" t="s">
        <v>11481</v>
      </c>
      <c r="B3248" t="s">
        <v>17227</v>
      </c>
      <c r="C3248">
        <v>300027</v>
      </c>
      <c r="D3248" t="str">
        <f>VLOOKUP(A3248,'Step 2 - Old-New Code Crosswalk'!D:D,1,FALSE)</f>
        <v>306009-36000-84006</v>
      </c>
      <c r="E3248" s="327" t="str">
        <f t="shared" si="50"/>
        <v/>
      </c>
    </row>
    <row r="3249" spans="1:5" x14ac:dyDescent="0.25">
      <c r="A3249" t="s">
        <v>11482</v>
      </c>
      <c r="B3249" t="s">
        <v>17228</v>
      </c>
      <c r="C3249">
        <v>300027</v>
      </c>
      <c r="D3249" t="str">
        <f>VLOOKUP(A3249,'Step 2 - Old-New Code Crosswalk'!D:D,1,FALSE)</f>
        <v>306009-36000-84011</v>
      </c>
      <c r="E3249" s="327" t="str">
        <f t="shared" si="50"/>
        <v/>
      </c>
    </row>
    <row r="3250" spans="1:5" x14ac:dyDescent="0.25">
      <c r="A3250" t="s">
        <v>11483</v>
      </c>
      <c r="B3250" t="s">
        <v>17229</v>
      </c>
      <c r="C3250">
        <v>300027</v>
      </c>
      <c r="D3250" t="str">
        <f>VLOOKUP(A3250,'Step 2 - Old-New Code Crosswalk'!D:D,1,FALSE)</f>
        <v>306009-36000-86000</v>
      </c>
      <c r="E3250" s="327" t="str">
        <f t="shared" si="50"/>
        <v/>
      </c>
    </row>
    <row r="3251" spans="1:5" x14ac:dyDescent="0.25">
      <c r="A3251" t="s">
        <v>11484</v>
      </c>
      <c r="B3251" t="s">
        <v>17230</v>
      </c>
      <c r="C3251">
        <v>300027</v>
      </c>
      <c r="D3251" t="str">
        <f>VLOOKUP(A3251,'Step 2 - Old-New Code Crosswalk'!D:D,1,FALSE)</f>
        <v>306009-36000-86001</v>
      </c>
      <c r="E3251" s="327" t="str">
        <f t="shared" si="50"/>
        <v/>
      </c>
    </row>
    <row r="3252" spans="1:5" x14ac:dyDescent="0.25">
      <c r="A3252" t="s">
        <v>11485</v>
      </c>
      <c r="B3252" t="s">
        <v>17231</v>
      </c>
      <c r="C3252">
        <v>300027</v>
      </c>
      <c r="D3252" t="str">
        <f>VLOOKUP(A3252,'Step 2 - Old-New Code Crosswalk'!D:D,1,FALSE)</f>
        <v>306009-36000-86002</v>
      </c>
      <c r="E3252" s="327" t="str">
        <f t="shared" si="50"/>
        <v/>
      </c>
    </row>
    <row r="3253" spans="1:5" x14ac:dyDescent="0.25">
      <c r="A3253" t="s">
        <v>11486</v>
      </c>
      <c r="B3253" t="s">
        <v>17232</v>
      </c>
      <c r="C3253">
        <v>300027</v>
      </c>
      <c r="D3253" t="str">
        <f>VLOOKUP(A3253,'Step 2 - Old-New Code Crosswalk'!D:D,1,FALSE)</f>
        <v>306009-36000-87024</v>
      </c>
      <c r="E3253" s="327" t="str">
        <f t="shared" si="50"/>
        <v/>
      </c>
    </row>
    <row r="3254" spans="1:5" x14ac:dyDescent="0.25">
      <c r="A3254" t="s">
        <v>8327</v>
      </c>
      <c r="B3254" t="s">
        <v>17233</v>
      </c>
      <c r="C3254">
        <v>300027</v>
      </c>
      <c r="D3254" t="str">
        <f>VLOOKUP(A3254,'Step 2 - Old-New Code Crosswalk'!D:D,1,FALSE)</f>
        <v>306009-36000-90002</v>
      </c>
      <c r="E3254" s="327" t="str">
        <f t="shared" si="50"/>
        <v/>
      </c>
    </row>
    <row r="3255" spans="1:5" x14ac:dyDescent="0.25">
      <c r="A3255" t="s">
        <v>8327</v>
      </c>
      <c r="B3255" t="s">
        <v>17233</v>
      </c>
      <c r="C3255">
        <v>300029</v>
      </c>
      <c r="D3255" t="str">
        <f>VLOOKUP(A3255,'Step 2 - Old-New Code Crosswalk'!D:D,1,FALSE)</f>
        <v>306009-36000-90002</v>
      </c>
      <c r="E3255" s="327" t="str">
        <f t="shared" si="50"/>
        <v/>
      </c>
    </row>
    <row r="3256" spans="1:5" x14ac:dyDescent="0.25">
      <c r="A3256" t="s">
        <v>8327</v>
      </c>
      <c r="B3256" t="s">
        <v>17233</v>
      </c>
      <c r="C3256">
        <v>300030</v>
      </c>
      <c r="D3256" t="str">
        <f>VLOOKUP(A3256,'Step 2 - Old-New Code Crosswalk'!D:D,1,FALSE)</f>
        <v>306009-36000-90002</v>
      </c>
      <c r="E3256" s="327" t="str">
        <f t="shared" si="50"/>
        <v/>
      </c>
    </row>
    <row r="3257" spans="1:5" x14ac:dyDescent="0.25">
      <c r="A3257" t="s">
        <v>8327</v>
      </c>
      <c r="B3257" t="s">
        <v>17233</v>
      </c>
      <c r="C3257">
        <v>300031</v>
      </c>
      <c r="D3257" t="str">
        <f>VLOOKUP(A3257,'Step 2 - Old-New Code Crosswalk'!D:D,1,FALSE)</f>
        <v>306009-36000-90002</v>
      </c>
      <c r="E3257" s="327" t="str">
        <f t="shared" si="50"/>
        <v/>
      </c>
    </row>
    <row r="3258" spans="1:5" x14ac:dyDescent="0.25">
      <c r="A3258" t="s">
        <v>8327</v>
      </c>
      <c r="B3258" t="s">
        <v>17233</v>
      </c>
      <c r="C3258">
        <v>300032</v>
      </c>
      <c r="D3258" t="str">
        <f>VLOOKUP(A3258,'Step 2 - Old-New Code Crosswalk'!D:D,1,FALSE)</f>
        <v>306009-36000-90002</v>
      </c>
      <c r="E3258" s="327" t="str">
        <f t="shared" si="50"/>
        <v/>
      </c>
    </row>
    <row r="3259" spans="1:5" x14ac:dyDescent="0.25">
      <c r="A3259" t="s">
        <v>8327</v>
      </c>
      <c r="B3259" t="s">
        <v>17233</v>
      </c>
      <c r="C3259">
        <v>300034</v>
      </c>
      <c r="D3259" t="str">
        <f>VLOOKUP(A3259,'Step 2 - Old-New Code Crosswalk'!D:D,1,FALSE)</f>
        <v>306009-36000-90002</v>
      </c>
      <c r="E3259" s="327" t="str">
        <f t="shared" si="50"/>
        <v/>
      </c>
    </row>
    <row r="3260" spans="1:5" x14ac:dyDescent="0.25">
      <c r="A3260" t="s">
        <v>17234</v>
      </c>
      <c r="B3260" t="s">
        <v>17235</v>
      </c>
      <c r="C3260"/>
      <c r="D3260" t="e">
        <f>VLOOKUP(A3260,'Step 2 - Old-New Code Crosswalk'!D:D,1,FALSE)</f>
        <v>#N/A</v>
      </c>
      <c r="E3260" s="327" t="e">
        <f t="shared" si="50"/>
        <v>#N/A</v>
      </c>
    </row>
    <row r="3261" spans="1:5" x14ac:dyDescent="0.25">
      <c r="A3261" t="s">
        <v>17236</v>
      </c>
      <c r="B3261" t="s">
        <v>17237</v>
      </c>
      <c r="C3261"/>
      <c r="D3261" t="str">
        <f>VLOOKUP(A3261,'Step 2 - Old-New Code Crosswalk'!D:D,1,FALSE)</f>
        <v>306010-00000-10103</v>
      </c>
      <c r="E3261" s="327" t="str">
        <f t="shared" si="50"/>
        <v/>
      </c>
    </row>
    <row r="3262" spans="1:5" x14ac:dyDescent="0.25">
      <c r="A3262" t="s">
        <v>17238</v>
      </c>
      <c r="B3262" t="s">
        <v>17239</v>
      </c>
      <c r="C3262"/>
      <c r="D3262" t="str">
        <f>VLOOKUP(A3262,'Step 2 - Old-New Code Crosswalk'!D:D,1,FALSE)</f>
        <v>306010-00000-11603</v>
      </c>
      <c r="E3262" s="327" t="str">
        <f t="shared" si="50"/>
        <v/>
      </c>
    </row>
    <row r="3263" spans="1:5" x14ac:dyDescent="0.25">
      <c r="A3263" t="s">
        <v>17240</v>
      </c>
      <c r="B3263" t="s">
        <v>17241</v>
      </c>
      <c r="C3263"/>
      <c r="D3263" t="str">
        <f>VLOOKUP(A3263,'Step 2 - Old-New Code Crosswalk'!D:D,1,FALSE)</f>
        <v>306010-00000-30000</v>
      </c>
      <c r="E3263" s="327" t="str">
        <f t="shared" si="50"/>
        <v/>
      </c>
    </row>
    <row r="3264" spans="1:5" x14ac:dyDescent="0.25">
      <c r="A3264" t="s">
        <v>17242</v>
      </c>
      <c r="B3264" t="s">
        <v>17243</v>
      </c>
      <c r="C3264"/>
      <c r="D3264" t="str">
        <f>VLOOKUP(A3264,'Step 2 - Old-New Code Crosswalk'!D:D,1,FALSE)</f>
        <v>306010-00000-47011</v>
      </c>
      <c r="E3264" s="327" t="str">
        <f t="shared" si="50"/>
        <v/>
      </c>
    </row>
    <row r="3265" spans="1:5" x14ac:dyDescent="0.25">
      <c r="A3265" t="s">
        <v>17244</v>
      </c>
      <c r="B3265" t="s">
        <v>17245</v>
      </c>
      <c r="C3265"/>
      <c r="D3265" t="str">
        <f>VLOOKUP(A3265,'Step 2 - Old-New Code Crosswalk'!D:D,1,FALSE)</f>
        <v>306010-00000-52004</v>
      </c>
      <c r="E3265" s="327" t="str">
        <f t="shared" si="50"/>
        <v/>
      </c>
    </row>
    <row r="3266" spans="1:5" x14ac:dyDescent="0.25">
      <c r="A3266" t="s">
        <v>20360</v>
      </c>
      <c r="B3266" t="s">
        <v>20865</v>
      </c>
      <c r="C3266"/>
      <c r="D3266" t="str">
        <f>VLOOKUP(A3266,'Step 2 - Old-New Code Crosswalk'!D:D,1,FALSE)</f>
        <v>306010-00000-59000</v>
      </c>
      <c r="E3266" s="327" t="str">
        <f t="shared" ref="E3266:E3329" si="51">IF(A3266=D3266,"","ERROR")</f>
        <v/>
      </c>
    </row>
    <row r="3267" spans="1:5" x14ac:dyDescent="0.25">
      <c r="A3267" t="s">
        <v>20361</v>
      </c>
      <c r="B3267" t="s">
        <v>20866</v>
      </c>
      <c r="C3267"/>
      <c r="D3267" t="str">
        <f>VLOOKUP(A3267,'Step 2 - Old-New Code Crosswalk'!D:D,1,FALSE)</f>
        <v>306010-00000-59100</v>
      </c>
      <c r="E3267" s="327" t="str">
        <f t="shared" si="51"/>
        <v/>
      </c>
    </row>
    <row r="3268" spans="1:5" x14ac:dyDescent="0.25">
      <c r="A3268" t="s">
        <v>17246</v>
      </c>
      <c r="B3268" t="s">
        <v>17247</v>
      </c>
      <c r="C3268"/>
      <c r="D3268" t="str">
        <f>VLOOKUP(A3268,'Step 2 - Old-New Code Crosswalk'!D:D,1,FALSE)</f>
        <v>306010-36000-81000</v>
      </c>
      <c r="E3268" s="327" t="str">
        <f t="shared" si="51"/>
        <v/>
      </c>
    </row>
    <row r="3269" spans="1:5" x14ac:dyDescent="0.25">
      <c r="A3269" t="s">
        <v>17248</v>
      </c>
      <c r="B3269" t="s">
        <v>17249</v>
      </c>
      <c r="C3269"/>
      <c r="D3269" t="str">
        <f>VLOOKUP(A3269,'Step 2 - Old-New Code Crosswalk'!D:D,1,FALSE)</f>
        <v>306010-36000-82000</v>
      </c>
      <c r="E3269" s="327" t="str">
        <f t="shared" si="51"/>
        <v/>
      </c>
    </row>
    <row r="3270" spans="1:5" x14ac:dyDescent="0.25">
      <c r="A3270" t="s">
        <v>17250</v>
      </c>
      <c r="B3270" t="s">
        <v>17251</v>
      </c>
      <c r="C3270"/>
      <c r="D3270" t="e">
        <f>VLOOKUP(A3270,'Step 2 - Old-New Code Crosswalk'!D:D,1,FALSE)</f>
        <v>#N/A</v>
      </c>
      <c r="E3270" s="327" t="e">
        <f t="shared" si="51"/>
        <v>#N/A</v>
      </c>
    </row>
    <row r="3271" spans="1:5" x14ac:dyDescent="0.25">
      <c r="A3271" t="s">
        <v>17252</v>
      </c>
      <c r="B3271" t="s">
        <v>17253</v>
      </c>
      <c r="C3271"/>
      <c r="D3271" t="str">
        <f>VLOOKUP(A3271,'Step 2 - Old-New Code Crosswalk'!D:D,1,FALSE)</f>
        <v>306011-00000-10103</v>
      </c>
      <c r="E3271" s="327" t="str">
        <f t="shared" si="51"/>
        <v/>
      </c>
    </row>
    <row r="3272" spans="1:5" x14ac:dyDescent="0.25">
      <c r="A3272" t="s">
        <v>17254</v>
      </c>
      <c r="B3272" t="s">
        <v>17255</v>
      </c>
      <c r="C3272"/>
      <c r="D3272" t="str">
        <f>VLOOKUP(A3272,'Step 2 - Old-New Code Crosswalk'!D:D,1,FALSE)</f>
        <v>306011-00000-30000</v>
      </c>
      <c r="E3272" s="327" t="str">
        <f t="shared" si="51"/>
        <v/>
      </c>
    </row>
    <row r="3273" spans="1:5" x14ac:dyDescent="0.25">
      <c r="A3273" t="s">
        <v>17256</v>
      </c>
      <c r="B3273" t="s">
        <v>17257</v>
      </c>
      <c r="C3273"/>
      <c r="D3273" t="str">
        <f>VLOOKUP(A3273,'Step 2 - Old-New Code Crosswalk'!D:D,1,FALSE)</f>
        <v>306011-00000-45011</v>
      </c>
      <c r="E3273" s="327" t="str">
        <f t="shared" si="51"/>
        <v/>
      </c>
    </row>
    <row r="3274" spans="1:5" x14ac:dyDescent="0.25">
      <c r="A3274" t="s">
        <v>20362</v>
      </c>
      <c r="B3274" t="s">
        <v>20867</v>
      </c>
      <c r="C3274"/>
      <c r="D3274" t="str">
        <f>VLOOKUP(A3274,'Step 2 - Old-New Code Crosswalk'!D:D,1,FALSE)</f>
        <v>306011-00000-59000</v>
      </c>
      <c r="E3274" s="327" t="str">
        <f t="shared" si="51"/>
        <v/>
      </c>
    </row>
    <row r="3275" spans="1:5" x14ac:dyDescent="0.25">
      <c r="A3275" t="s">
        <v>20363</v>
      </c>
      <c r="B3275" t="s">
        <v>20868</v>
      </c>
      <c r="C3275"/>
      <c r="D3275" t="str">
        <f>VLOOKUP(A3275,'Step 2 - Old-New Code Crosswalk'!D:D,1,FALSE)</f>
        <v>306011-00000-59100</v>
      </c>
      <c r="E3275" s="327" t="str">
        <f t="shared" si="51"/>
        <v/>
      </c>
    </row>
    <row r="3276" spans="1:5" x14ac:dyDescent="0.25">
      <c r="A3276" t="s">
        <v>17258</v>
      </c>
      <c r="B3276" t="s">
        <v>17259</v>
      </c>
      <c r="C3276"/>
      <c r="D3276" t="str">
        <f>VLOOKUP(A3276,'Step 2 - Old-New Code Crosswalk'!D:D,1,FALSE)</f>
        <v>306011-80103-85010</v>
      </c>
      <c r="E3276" s="327" t="str">
        <f t="shared" si="51"/>
        <v/>
      </c>
    </row>
    <row r="3277" spans="1:5" x14ac:dyDescent="0.25">
      <c r="A3277" t="s">
        <v>17260</v>
      </c>
      <c r="B3277" t="s">
        <v>17261</v>
      </c>
      <c r="C3277"/>
      <c r="D3277" t="e">
        <f>VLOOKUP(A3277,'Step 2 - Old-New Code Crosswalk'!D:D,1,FALSE)</f>
        <v>#N/A</v>
      </c>
      <c r="E3277" s="327" t="e">
        <f t="shared" si="51"/>
        <v>#N/A</v>
      </c>
    </row>
    <row r="3278" spans="1:5" x14ac:dyDescent="0.25">
      <c r="A3278" t="s">
        <v>17262</v>
      </c>
      <c r="B3278" t="s">
        <v>17263</v>
      </c>
      <c r="C3278"/>
      <c r="D3278" t="e">
        <f>VLOOKUP(A3278,'Step 2 - Old-New Code Crosswalk'!D:D,1,FALSE)</f>
        <v>#N/A</v>
      </c>
      <c r="E3278" s="327" t="e">
        <f t="shared" si="51"/>
        <v>#N/A</v>
      </c>
    </row>
    <row r="3279" spans="1:5" x14ac:dyDescent="0.25">
      <c r="A3279" t="s">
        <v>17264</v>
      </c>
      <c r="B3279" t="s">
        <v>17265</v>
      </c>
      <c r="C3279"/>
      <c r="D3279" t="str">
        <f>VLOOKUP(A3279,'Step 2 - Old-New Code Crosswalk'!D:D,1,FALSE)</f>
        <v>307000-00000-10103</v>
      </c>
      <c r="E3279" s="327" t="str">
        <f t="shared" si="51"/>
        <v/>
      </c>
    </row>
    <row r="3280" spans="1:5" x14ac:dyDescent="0.25">
      <c r="A3280" t="s">
        <v>22020</v>
      </c>
      <c r="B3280" t="s">
        <v>22021</v>
      </c>
      <c r="C3280"/>
      <c r="D3280" t="e">
        <f>VLOOKUP(A3280,'Step 2 - Old-New Code Crosswalk'!D:D,1,FALSE)</f>
        <v>#N/A</v>
      </c>
      <c r="E3280" s="327" t="e">
        <f t="shared" si="51"/>
        <v>#N/A</v>
      </c>
    </row>
    <row r="3281" spans="1:5" x14ac:dyDescent="0.25">
      <c r="A3281" t="s">
        <v>17266</v>
      </c>
      <c r="B3281" t="s">
        <v>17267</v>
      </c>
      <c r="C3281"/>
      <c r="D3281" t="str">
        <f>VLOOKUP(A3281,'Step 2 - Old-New Code Crosswalk'!D:D,1,FALSE)</f>
        <v>307000-00000-11100</v>
      </c>
      <c r="E3281" s="327" t="str">
        <f t="shared" si="51"/>
        <v/>
      </c>
    </row>
    <row r="3282" spans="1:5" x14ac:dyDescent="0.25">
      <c r="A3282" t="s">
        <v>17268</v>
      </c>
      <c r="B3282" t="s">
        <v>17269</v>
      </c>
      <c r="C3282"/>
      <c r="D3282" t="str">
        <f>VLOOKUP(A3282,'Step 2 - Old-New Code Crosswalk'!D:D,1,FALSE)</f>
        <v>307000-00000-11500</v>
      </c>
      <c r="E3282" s="327" t="str">
        <f t="shared" si="51"/>
        <v/>
      </c>
    </row>
    <row r="3283" spans="1:5" x14ac:dyDescent="0.25">
      <c r="A3283" t="s">
        <v>17270</v>
      </c>
      <c r="B3283" t="s">
        <v>17271</v>
      </c>
      <c r="C3283"/>
      <c r="D3283" t="str">
        <f>VLOOKUP(A3283,'Step 2 - Old-New Code Crosswalk'!D:D,1,FALSE)</f>
        <v>307000-00000-11603</v>
      </c>
      <c r="E3283" s="327" t="str">
        <f t="shared" si="51"/>
        <v/>
      </c>
    </row>
    <row r="3284" spans="1:5" x14ac:dyDescent="0.25">
      <c r="A3284" t="s">
        <v>17272</v>
      </c>
      <c r="B3284" t="s">
        <v>17273</v>
      </c>
      <c r="C3284"/>
      <c r="D3284" t="str">
        <f>VLOOKUP(A3284,'Step 2 - Old-New Code Crosswalk'!D:D,1,FALSE)</f>
        <v>307000-00000-11604</v>
      </c>
      <c r="E3284" s="327" t="str">
        <f t="shared" si="51"/>
        <v/>
      </c>
    </row>
    <row r="3285" spans="1:5" x14ac:dyDescent="0.25">
      <c r="A3285" t="s">
        <v>17274</v>
      </c>
      <c r="B3285" t="s">
        <v>17275</v>
      </c>
      <c r="C3285"/>
      <c r="D3285" t="str">
        <f>VLOOKUP(A3285,'Step 2 - Old-New Code Crosswalk'!D:D,1,FALSE)</f>
        <v>307000-00000-20000</v>
      </c>
      <c r="E3285" s="327" t="str">
        <f t="shared" si="51"/>
        <v/>
      </c>
    </row>
    <row r="3286" spans="1:5" x14ac:dyDescent="0.25">
      <c r="A3286" t="s">
        <v>17276</v>
      </c>
      <c r="B3286" t="s">
        <v>17277</v>
      </c>
      <c r="C3286"/>
      <c r="D3286" t="str">
        <f>VLOOKUP(A3286,'Step 2 - Old-New Code Crosswalk'!D:D,1,FALSE)</f>
        <v>307000-00000-30000</v>
      </c>
      <c r="E3286" s="327" t="str">
        <f t="shared" si="51"/>
        <v/>
      </c>
    </row>
    <row r="3287" spans="1:5" x14ac:dyDescent="0.25">
      <c r="A3287" t="s">
        <v>17278</v>
      </c>
      <c r="B3287" t="s">
        <v>17279</v>
      </c>
      <c r="C3287"/>
      <c r="D3287" t="str">
        <f>VLOOKUP(A3287,'Step 2 - Old-New Code Crosswalk'!D:D,1,FALSE)</f>
        <v>307000-00000-45016</v>
      </c>
      <c r="E3287" s="327" t="str">
        <f t="shared" si="51"/>
        <v/>
      </c>
    </row>
    <row r="3288" spans="1:5" x14ac:dyDescent="0.25">
      <c r="A3288" t="s">
        <v>17280</v>
      </c>
      <c r="B3288" t="s">
        <v>17281</v>
      </c>
      <c r="C3288"/>
      <c r="D3288" t="str">
        <f>VLOOKUP(A3288,'Step 2 - Old-New Code Crosswalk'!D:D,1,FALSE)</f>
        <v>307000-00000-45018</v>
      </c>
      <c r="E3288" s="327" t="str">
        <f t="shared" si="51"/>
        <v/>
      </c>
    </row>
    <row r="3289" spans="1:5" x14ac:dyDescent="0.25">
      <c r="A3289" t="s">
        <v>17282</v>
      </c>
      <c r="B3289" t="s">
        <v>17283</v>
      </c>
      <c r="C3289"/>
      <c r="D3289" t="str">
        <f>VLOOKUP(A3289,'Step 2 - Old-New Code Crosswalk'!D:D,1,FALSE)</f>
        <v>307000-00000-47015</v>
      </c>
      <c r="E3289" s="327" t="str">
        <f t="shared" si="51"/>
        <v/>
      </c>
    </row>
    <row r="3290" spans="1:5" x14ac:dyDescent="0.25">
      <c r="A3290" t="s">
        <v>17284</v>
      </c>
      <c r="B3290" t="s">
        <v>17285</v>
      </c>
      <c r="C3290"/>
      <c r="D3290" t="str">
        <f>VLOOKUP(A3290,'Step 2 - Old-New Code Crosswalk'!D:D,1,FALSE)</f>
        <v>307000-00000-52003</v>
      </c>
      <c r="E3290" s="327" t="str">
        <f t="shared" si="51"/>
        <v/>
      </c>
    </row>
    <row r="3291" spans="1:5" x14ac:dyDescent="0.25">
      <c r="A3291" t="s">
        <v>17286</v>
      </c>
      <c r="B3291" t="s">
        <v>17287</v>
      </c>
      <c r="C3291"/>
      <c r="D3291" t="str">
        <f>VLOOKUP(A3291,'Step 2 - Old-New Code Crosswalk'!D:D,1,FALSE)</f>
        <v>307000-00000-53000</v>
      </c>
      <c r="E3291" s="327" t="str">
        <f t="shared" si="51"/>
        <v/>
      </c>
    </row>
    <row r="3292" spans="1:5" x14ac:dyDescent="0.25">
      <c r="A3292" t="s">
        <v>17288</v>
      </c>
      <c r="B3292" t="s">
        <v>17289</v>
      </c>
      <c r="C3292"/>
      <c r="D3292" t="str">
        <f>VLOOKUP(A3292,'Step 2 - Old-New Code Crosswalk'!D:D,1,FALSE)</f>
        <v>307000-00000-53005</v>
      </c>
      <c r="E3292" s="327" t="str">
        <f t="shared" si="51"/>
        <v/>
      </c>
    </row>
    <row r="3293" spans="1:5" x14ac:dyDescent="0.25">
      <c r="A3293" t="s">
        <v>20364</v>
      </c>
      <c r="B3293" t="s">
        <v>20869</v>
      </c>
      <c r="C3293"/>
      <c r="D3293" t="str">
        <f>VLOOKUP(A3293,'Step 2 - Old-New Code Crosswalk'!D:D,1,FALSE)</f>
        <v>307000-00000-59000</v>
      </c>
      <c r="E3293" s="327" t="str">
        <f t="shared" si="51"/>
        <v/>
      </c>
    </row>
    <row r="3294" spans="1:5" x14ac:dyDescent="0.25">
      <c r="A3294" t="s">
        <v>20365</v>
      </c>
      <c r="B3294" t="s">
        <v>20870</v>
      </c>
      <c r="C3294"/>
      <c r="D3294" t="str">
        <f>VLOOKUP(A3294,'Step 2 - Old-New Code Crosswalk'!D:D,1,FALSE)</f>
        <v>307000-00000-59002</v>
      </c>
      <c r="E3294" s="327" t="str">
        <f t="shared" si="51"/>
        <v/>
      </c>
    </row>
    <row r="3295" spans="1:5" x14ac:dyDescent="0.25">
      <c r="A3295" t="s">
        <v>20366</v>
      </c>
      <c r="B3295" t="s">
        <v>20871</v>
      </c>
      <c r="C3295"/>
      <c r="D3295" t="str">
        <f>VLOOKUP(A3295,'Step 2 - Old-New Code Crosswalk'!D:D,1,FALSE)</f>
        <v>307000-00000-59100</v>
      </c>
      <c r="E3295" s="327" t="str">
        <f t="shared" si="51"/>
        <v/>
      </c>
    </row>
    <row r="3296" spans="1:5" x14ac:dyDescent="0.25">
      <c r="A3296" t="s">
        <v>8369</v>
      </c>
      <c r="B3296" t="s">
        <v>17290</v>
      </c>
      <c r="C3296"/>
      <c r="D3296" t="str">
        <f>VLOOKUP(A3296,'Step 2 - Old-New Code Crosswalk'!D:D,1,FALSE)</f>
        <v>307000-57100-62000</v>
      </c>
      <c r="E3296" s="327" t="str">
        <f t="shared" si="51"/>
        <v/>
      </c>
    </row>
    <row r="3297" spans="1:5" x14ac:dyDescent="0.25">
      <c r="A3297" t="s">
        <v>8376</v>
      </c>
      <c r="B3297" t="s">
        <v>17291</v>
      </c>
      <c r="C3297"/>
      <c r="D3297" t="str">
        <f>VLOOKUP(A3297,'Step 2 - Old-New Code Crosswalk'!D:D,1,FALSE)</f>
        <v>307000-57100-62100</v>
      </c>
      <c r="E3297" s="327" t="str">
        <f t="shared" si="51"/>
        <v/>
      </c>
    </row>
    <row r="3298" spans="1:5" x14ac:dyDescent="0.25">
      <c r="A3298" t="s">
        <v>17292</v>
      </c>
      <c r="B3298" t="s">
        <v>17293</v>
      </c>
      <c r="C3298"/>
      <c r="D3298" t="str">
        <f>VLOOKUP(A3298,'Step 2 - Old-New Code Crosswalk'!D:D,1,FALSE)</f>
        <v>307000-57100-64000</v>
      </c>
      <c r="E3298" s="327" t="str">
        <f t="shared" si="51"/>
        <v/>
      </c>
    </row>
    <row r="3299" spans="1:5" x14ac:dyDescent="0.25">
      <c r="A3299" t="s">
        <v>21177</v>
      </c>
      <c r="B3299" t="s">
        <v>21178</v>
      </c>
      <c r="C3299"/>
      <c r="D3299" t="str">
        <f>VLOOKUP(A3299,'Step 2 - Old-New Code Crosswalk'!D:D,1,FALSE)</f>
        <v>307000-57100-70000</v>
      </c>
      <c r="E3299" s="327" t="str">
        <f t="shared" si="51"/>
        <v/>
      </c>
    </row>
    <row r="3300" spans="1:5" x14ac:dyDescent="0.25">
      <c r="A3300" t="s">
        <v>21179</v>
      </c>
      <c r="B3300" t="s">
        <v>21180</v>
      </c>
      <c r="C3300"/>
      <c r="D3300" t="str">
        <f>VLOOKUP(A3300,'Step 2 - Old-New Code Crosswalk'!D:D,1,FALSE)</f>
        <v>307000-57100-70100</v>
      </c>
      <c r="E3300" s="327" t="str">
        <f t="shared" si="51"/>
        <v/>
      </c>
    </row>
    <row r="3301" spans="1:5" x14ac:dyDescent="0.25">
      <c r="A3301" t="s">
        <v>21181</v>
      </c>
      <c r="B3301" t="s">
        <v>21182</v>
      </c>
      <c r="C3301"/>
      <c r="D3301" t="str">
        <f>VLOOKUP(A3301,'Step 2 - Old-New Code Crosswalk'!D:D,1,FALSE)</f>
        <v>307000-57100-70300</v>
      </c>
      <c r="E3301" s="327" t="str">
        <f t="shared" si="51"/>
        <v/>
      </c>
    </row>
    <row r="3302" spans="1:5" x14ac:dyDescent="0.25">
      <c r="A3302" t="s">
        <v>21183</v>
      </c>
      <c r="B3302" t="s">
        <v>21184</v>
      </c>
      <c r="C3302"/>
      <c r="D3302" t="str">
        <f>VLOOKUP(A3302,'Step 2 - Old-New Code Crosswalk'!D:D,1,FALSE)</f>
        <v>307000-57100-70301</v>
      </c>
      <c r="E3302" s="327" t="str">
        <f t="shared" si="51"/>
        <v/>
      </c>
    </row>
    <row r="3303" spans="1:5" x14ac:dyDescent="0.25">
      <c r="A3303" t="s">
        <v>17294</v>
      </c>
      <c r="B3303" t="s">
        <v>17295</v>
      </c>
      <c r="C3303"/>
      <c r="D3303" t="str">
        <f>VLOOKUP(A3303,'Step 2 - Old-New Code Crosswalk'!D:D,1,FALSE)</f>
        <v>307000-57100-80000</v>
      </c>
      <c r="E3303" s="327" t="str">
        <f t="shared" si="51"/>
        <v/>
      </c>
    </row>
    <row r="3304" spans="1:5" x14ac:dyDescent="0.25">
      <c r="A3304" t="s">
        <v>17296</v>
      </c>
      <c r="B3304" t="s">
        <v>17297</v>
      </c>
      <c r="C3304"/>
      <c r="D3304" t="str">
        <f>VLOOKUP(A3304,'Step 2 - Old-New Code Crosswalk'!D:D,1,FALSE)</f>
        <v>307000-57100-80200</v>
      </c>
      <c r="E3304" s="327" t="str">
        <f t="shared" si="51"/>
        <v/>
      </c>
    </row>
    <row r="3305" spans="1:5" x14ac:dyDescent="0.25">
      <c r="A3305" t="s">
        <v>17298</v>
      </c>
      <c r="B3305" t="s">
        <v>17299</v>
      </c>
      <c r="C3305"/>
      <c r="D3305" t="str">
        <f>VLOOKUP(A3305,'Step 2 - Old-New Code Crosswalk'!D:D,1,FALSE)</f>
        <v>307000-57100-80500</v>
      </c>
      <c r="E3305" s="327" t="str">
        <f t="shared" si="51"/>
        <v/>
      </c>
    </row>
    <row r="3306" spans="1:5" x14ac:dyDescent="0.25">
      <c r="A3306" t="s">
        <v>22022</v>
      </c>
      <c r="B3306" t="s">
        <v>22023</v>
      </c>
      <c r="C3306"/>
      <c r="D3306" t="e">
        <f>VLOOKUP(A3306,'Step 2 - Old-New Code Crosswalk'!D:D,1,FALSE)</f>
        <v>#N/A</v>
      </c>
      <c r="E3306" s="327" t="e">
        <f t="shared" si="51"/>
        <v>#N/A</v>
      </c>
    </row>
    <row r="3307" spans="1:5" x14ac:dyDescent="0.25">
      <c r="A3307" t="s">
        <v>17300</v>
      </c>
      <c r="B3307" t="s">
        <v>17301</v>
      </c>
      <c r="C3307"/>
      <c r="D3307" t="str">
        <f>VLOOKUP(A3307,'Step 2 - Old-New Code Crosswalk'!D:D,1,FALSE)</f>
        <v>307000-57100-81000</v>
      </c>
      <c r="E3307" s="327" t="str">
        <f t="shared" si="51"/>
        <v/>
      </c>
    </row>
    <row r="3308" spans="1:5" x14ac:dyDescent="0.25">
      <c r="A3308" t="s">
        <v>17302</v>
      </c>
      <c r="B3308" t="s">
        <v>17303</v>
      </c>
      <c r="C3308"/>
      <c r="D3308" t="str">
        <f>VLOOKUP(A3308,'Step 2 - Old-New Code Crosswalk'!D:D,1,FALSE)</f>
        <v>307000-57100-81007</v>
      </c>
      <c r="E3308" s="327" t="str">
        <f t="shared" si="51"/>
        <v/>
      </c>
    </row>
    <row r="3309" spans="1:5" x14ac:dyDescent="0.25">
      <c r="A3309" t="s">
        <v>17304</v>
      </c>
      <c r="B3309" t="s">
        <v>17305</v>
      </c>
      <c r="C3309"/>
      <c r="D3309" t="str">
        <f>VLOOKUP(A3309,'Step 2 - Old-New Code Crosswalk'!D:D,1,FALSE)</f>
        <v>307000-57100-81010</v>
      </c>
      <c r="E3309" s="327" t="str">
        <f t="shared" si="51"/>
        <v/>
      </c>
    </row>
    <row r="3310" spans="1:5" x14ac:dyDescent="0.25">
      <c r="A3310" t="s">
        <v>17306</v>
      </c>
      <c r="B3310" t="s">
        <v>17307</v>
      </c>
      <c r="C3310"/>
      <c r="D3310" t="str">
        <f>VLOOKUP(A3310,'Step 2 - Old-New Code Crosswalk'!D:D,1,FALSE)</f>
        <v>307000-57100-81016</v>
      </c>
      <c r="E3310" s="327" t="str">
        <f t="shared" si="51"/>
        <v/>
      </c>
    </row>
    <row r="3311" spans="1:5" x14ac:dyDescent="0.25">
      <c r="A3311" t="s">
        <v>17308</v>
      </c>
      <c r="B3311" t="s">
        <v>17309</v>
      </c>
      <c r="C3311"/>
      <c r="D3311" t="str">
        <f>VLOOKUP(A3311,'Step 2 - Old-New Code Crosswalk'!D:D,1,FALSE)</f>
        <v>307000-57100-82000</v>
      </c>
      <c r="E3311" s="327" t="str">
        <f t="shared" si="51"/>
        <v/>
      </c>
    </row>
    <row r="3312" spans="1:5" x14ac:dyDescent="0.25">
      <c r="A3312" t="s">
        <v>17310</v>
      </c>
      <c r="B3312" t="s">
        <v>17311</v>
      </c>
      <c r="C3312"/>
      <c r="D3312" t="str">
        <f>VLOOKUP(A3312,'Step 2 - Old-New Code Crosswalk'!D:D,1,FALSE)</f>
        <v>307000-57100-82012</v>
      </c>
      <c r="E3312" s="327" t="str">
        <f t="shared" si="51"/>
        <v/>
      </c>
    </row>
    <row r="3313" spans="1:5" x14ac:dyDescent="0.25">
      <c r="A3313" t="s">
        <v>17312</v>
      </c>
      <c r="B3313" t="s">
        <v>17313</v>
      </c>
      <c r="C3313"/>
      <c r="D3313" t="str">
        <f>VLOOKUP(A3313,'Step 2 - Old-New Code Crosswalk'!D:D,1,FALSE)</f>
        <v>307000-57100-82013</v>
      </c>
      <c r="E3313" s="327" t="str">
        <f t="shared" si="51"/>
        <v/>
      </c>
    </row>
    <row r="3314" spans="1:5" x14ac:dyDescent="0.25">
      <c r="A3314" t="s">
        <v>17314</v>
      </c>
      <c r="B3314" t="s">
        <v>17315</v>
      </c>
      <c r="C3314"/>
      <c r="D3314" t="str">
        <f>VLOOKUP(A3314,'Step 2 - Old-New Code Crosswalk'!D:D,1,FALSE)</f>
        <v>307000-57100-83003</v>
      </c>
      <c r="E3314" s="327" t="str">
        <f t="shared" si="51"/>
        <v/>
      </c>
    </row>
    <row r="3315" spans="1:5" x14ac:dyDescent="0.25">
      <c r="A3315" t="s">
        <v>17316</v>
      </c>
      <c r="B3315" t="s">
        <v>17317</v>
      </c>
      <c r="C3315"/>
      <c r="D3315" t="str">
        <f>VLOOKUP(A3315,'Step 2 - Old-New Code Crosswalk'!D:D,1,FALSE)</f>
        <v>307000-57100-84000</v>
      </c>
      <c r="E3315" s="327" t="str">
        <f t="shared" si="51"/>
        <v/>
      </c>
    </row>
    <row r="3316" spans="1:5" x14ac:dyDescent="0.25">
      <c r="A3316" t="s">
        <v>17318</v>
      </c>
      <c r="B3316" t="s">
        <v>17319</v>
      </c>
      <c r="C3316"/>
      <c r="D3316" t="str">
        <f>VLOOKUP(A3316,'Step 2 - Old-New Code Crosswalk'!D:D,1,FALSE)</f>
        <v>307000-57100-84006</v>
      </c>
      <c r="E3316" s="327" t="str">
        <f t="shared" si="51"/>
        <v/>
      </c>
    </row>
    <row r="3317" spans="1:5" x14ac:dyDescent="0.25">
      <c r="A3317" t="s">
        <v>17320</v>
      </c>
      <c r="B3317" t="s">
        <v>17321</v>
      </c>
      <c r="C3317"/>
      <c r="D3317" t="str">
        <f>VLOOKUP(A3317,'Step 2 - Old-New Code Crosswalk'!D:D,1,FALSE)</f>
        <v>307000-57100-84011</v>
      </c>
      <c r="E3317" s="327" t="str">
        <f t="shared" si="51"/>
        <v/>
      </c>
    </row>
    <row r="3318" spans="1:5" x14ac:dyDescent="0.25">
      <c r="A3318" t="s">
        <v>17322</v>
      </c>
      <c r="B3318" t="s">
        <v>17323</v>
      </c>
      <c r="C3318"/>
      <c r="D3318" t="str">
        <f>VLOOKUP(A3318,'Step 2 - Old-New Code Crosswalk'!D:D,1,FALSE)</f>
        <v>307000-57100-90002</v>
      </c>
      <c r="E3318" s="327" t="str">
        <f t="shared" si="51"/>
        <v/>
      </c>
    </row>
    <row r="3319" spans="1:5" x14ac:dyDescent="0.25">
      <c r="A3319" t="s">
        <v>17324</v>
      </c>
      <c r="B3319" t="s">
        <v>17325</v>
      </c>
      <c r="C3319"/>
      <c r="D3319" t="str">
        <f>VLOOKUP(A3319,'Step 2 - Old-New Code Crosswalk'!D:D,1,FALSE)</f>
        <v>307000-57101-81006</v>
      </c>
      <c r="E3319" s="327" t="str">
        <f t="shared" si="51"/>
        <v/>
      </c>
    </row>
    <row r="3320" spans="1:5" x14ac:dyDescent="0.25">
      <c r="A3320" t="s">
        <v>17326</v>
      </c>
      <c r="B3320" t="s">
        <v>17327</v>
      </c>
      <c r="C3320"/>
      <c r="D3320" t="str">
        <f>VLOOKUP(A3320,'Step 2 - Old-New Code Crosswalk'!D:D,1,FALSE)</f>
        <v>307000-57102-81006</v>
      </c>
      <c r="E3320" s="327" t="str">
        <f t="shared" si="51"/>
        <v/>
      </c>
    </row>
    <row r="3321" spans="1:5" x14ac:dyDescent="0.25">
      <c r="A3321" t="s">
        <v>17328</v>
      </c>
      <c r="B3321" t="s">
        <v>17329</v>
      </c>
      <c r="C3321"/>
      <c r="D3321" t="str">
        <f>VLOOKUP(A3321,'Step 2 - Old-New Code Crosswalk'!D:D,1,FALSE)</f>
        <v>307000-57103-81000</v>
      </c>
      <c r="E3321" s="327" t="str">
        <f t="shared" si="51"/>
        <v/>
      </c>
    </row>
    <row r="3322" spans="1:5" x14ac:dyDescent="0.25">
      <c r="A3322" t="s">
        <v>17330</v>
      </c>
      <c r="B3322" t="s">
        <v>17331</v>
      </c>
      <c r="C3322"/>
      <c r="D3322" t="str">
        <f>VLOOKUP(A3322,'Step 2 - Old-New Code Crosswalk'!D:D,1,FALSE)</f>
        <v>307000-57103-81006</v>
      </c>
      <c r="E3322" s="327" t="str">
        <f t="shared" si="51"/>
        <v/>
      </c>
    </row>
    <row r="3323" spans="1:5" x14ac:dyDescent="0.25">
      <c r="A3323" t="s">
        <v>17332</v>
      </c>
      <c r="B3323" t="s">
        <v>17333</v>
      </c>
      <c r="C3323"/>
      <c r="D3323" t="str">
        <f>VLOOKUP(A3323,'Step 2 - Old-New Code Crosswalk'!D:D,1,FALSE)</f>
        <v>307000-57106-81006</v>
      </c>
      <c r="E3323" s="327" t="str">
        <f t="shared" si="51"/>
        <v/>
      </c>
    </row>
    <row r="3324" spans="1:5" x14ac:dyDescent="0.25">
      <c r="A3324" t="s">
        <v>17334</v>
      </c>
      <c r="B3324" t="s">
        <v>17335</v>
      </c>
      <c r="C3324"/>
      <c r="D3324" t="str">
        <f>VLOOKUP(A3324,'Step 2 - Old-New Code Crosswalk'!D:D,1,FALSE)</f>
        <v>307000-57107-81006</v>
      </c>
      <c r="E3324" s="327" t="str">
        <f t="shared" si="51"/>
        <v/>
      </c>
    </row>
    <row r="3325" spans="1:5" x14ac:dyDescent="0.25">
      <c r="A3325" t="s">
        <v>17336</v>
      </c>
      <c r="B3325" t="s">
        <v>17337</v>
      </c>
      <c r="C3325"/>
      <c r="D3325" t="str">
        <f>VLOOKUP(A3325,'Step 2 - Old-New Code Crosswalk'!D:D,1,FALSE)</f>
        <v>307000-57108-81006</v>
      </c>
      <c r="E3325" s="327" t="str">
        <f t="shared" si="51"/>
        <v/>
      </c>
    </row>
    <row r="3326" spans="1:5" x14ac:dyDescent="0.25">
      <c r="A3326" t="s">
        <v>17338</v>
      </c>
      <c r="B3326" t="s">
        <v>17339</v>
      </c>
      <c r="C3326"/>
      <c r="D3326" t="str">
        <f>VLOOKUP(A3326,'Step 2 - Old-New Code Crosswalk'!D:D,1,FALSE)</f>
        <v>307000-57109-81006</v>
      </c>
      <c r="E3326" s="327" t="str">
        <f t="shared" si="51"/>
        <v/>
      </c>
    </row>
    <row r="3327" spans="1:5" x14ac:dyDescent="0.25">
      <c r="A3327" t="s">
        <v>17340</v>
      </c>
      <c r="B3327" t="s">
        <v>17341</v>
      </c>
      <c r="C3327"/>
      <c r="D3327" t="str">
        <f>VLOOKUP(A3327,'Step 2 - Old-New Code Crosswalk'!D:D,1,FALSE)</f>
        <v>307000-57110-81006</v>
      </c>
      <c r="E3327" s="327" t="str">
        <f t="shared" si="51"/>
        <v/>
      </c>
    </row>
    <row r="3328" spans="1:5" x14ac:dyDescent="0.25">
      <c r="A3328" t="s">
        <v>17342</v>
      </c>
      <c r="B3328" t="s">
        <v>17343</v>
      </c>
      <c r="C3328"/>
      <c r="D3328" t="str">
        <f>VLOOKUP(A3328,'Step 2 - Old-New Code Crosswalk'!D:D,1,FALSE)</f>
        <v>307000-57111-81006</v>
      </c>
      <c r="E3328" s="327" t="str">
        <f t="shared" si="51"/>
        <v/>
      </c>
    </row>
    <row r="3329" spans="1:5" x14ac:dyDescent="0.25">
      <c r="A3329" t="s">
        <v>17344</v>
      </c>
      <c r="B3329" t="s">
        <v>17345</v>
      </c>
      <c r="C3329"/>
      <c r="D3329" t="str">
        <f>VLOOKUP(A3329,'Step 2 - Old-New Code Crosswalk'!D:D,1,FALSE)</f>
        <v>307000-57112-81006</v>
      </c>
      <c r="E3329" s="327" t="str">
        <f t="shared" si="51"/>
        <v/>
      </c>
    </row>
    <row r="3330" spans="1:5" x14ac:dyDescent="0.25">
      <c r="A3330" t="s">
        <v>17346</v>
      </c>
      <c r="B3330" t="s">
        <v>17347</v>
      </c>
      <c r="C3330"/>
      <c r="D3330" t="str">
        <f>VLOOKUP(A3330,'Step 2 - Old-New Code Crosswalk'!D:D,1,FALSE)</f>
        <v>307000-57113-81006</v>
      </c>
      <c r="E3330" s="327" t="str">
        <f t="shared" ref="E3330:E3393" si="52">IF(A3330=D3330,"","ERROR")</f>
        <v/>
      </c>
    </row>
    <row r="3331" spans="1:5" x14ac:dyDescent="0.25">
      <c r="A3331" t="s">
        <v>22098</v>
      </c>
      <c r="B3331" t="s">
        <v>22099</v>
      </c>
      <c r="C3331"/>
      <c r="D3331" t="e">
        <f>VLOOKUP(A3331,'Step 2 - Old-New Code Crosswalk'!D:D,1,FALSE)</f>
        <v>#N/A</v>
      </c>
      <c r="E3331" s="327" t="e">
        <f t="shared" si="52"/>
        <v>#N/A</v>
      </c>
    </row>
    <row r="3332" spans="1:5" x14ac:dyDescent="0.25">
      <c r="A3332" t="s">
        <v>17348</v>
      </c>
      <c r="B3332" t="s">
        <v>17349</v>
      </c>
      <c r="C3332"/>
      <c r="D3332" t="str">
        <f>VLOOKUP(A3332,'Step 2 - Old-New Code Crosswalk'!D:D,1,FALSE)</f>
        <v>307000-57114-81006</v>
      </c>
      <c r="E3332" s="327" t="str">
        <f t="shared" si="52"/>
        <v/>
      </c>
    </row>
    <row r="3333" spans="1:5" x14ac:dyDescent="0.25">
      <c r="A3333" t="s">
        <v>17350</v>
      </c>
      <c r="B3333" t="s">
        <v>17351</v>
      </c>
      <c r="C3333"/>
      <c r="D3333" t="str">
        <f>VLOOKUP(A3333,'Step 2 - Old-New Code Crosswalk'!D:D,1,FALSE)</f>
        <v>307000-57114-81016</v>
      </c>
      <c r="E3333" s="327" t="str">
        <f t="shared" si="52"/>
        <v/>
      </c>
    </row>
    <row r="3334" spans="1:5" x14ac:dyDescent="0.25">
      <c r="A3334" t="s">
        <v>17352</v>
      </c>
      <c r="B3334" t="s">
        <v>17353</v>
      </c>
      <c r="C3334"/>
      <c r="D3334" t="e">
        <f>VLOOKUP(A3334,'Step 2 - Old-New Code Crosswalk'!D:D,1,FALSE)</f>
        <v>#N/A</v>
      </c>
      <c r="E3334" s="327" t="e">
        <f t="shared" si="52"/>
        <v>#N/A</v>
      </c>
    </row>
    <row r="3335" spans="1:5" x14ac:dyDescent="0.25">
      <c r="A3335" t="s">
        <v>17354</v>
      </c>
      <c r="B3335" t="s">
        <v>17355</v>
      </c>
      <c r="C3335"/>
      <c r="D3335" t="str">
        <f>VLOOKUP(A3335,'Step 2 - Old-New Code Crosswalk'!D:D,1,FALSE)</f>
        <v>307001-00000-10103</v>
      </c>
      <c r="E3335" s="327" t="str">
        <f t="shared" si="52"/>
        <v/>
      </c>
    </row>
    <row r="3336" spans="1:5" x14ac:dyDescent="0.25">
      <c r="A3336" t="s">
        <v>17356</v>
      </c>
      <c r="B3336" t="s">
        <v>17357</v>
      </c>
      <c r="C3336"/>
      <c r="D3336" t="str">
        <f>VLOOKUP(A3336,'Step 2 - Old-New Code Crosswalk'!D:D,1,FALSE)</f>
        <v>307001-00000-11603</v>
      </c>
      <c r="E3336" s="327" t="str">
        <f t="shared" si="52"/>
        <v/>
      </c>
    </row>
    <row r="3337" spans="1:5" x14ac:dyDescent="0.25">
      <c r="A3337" t="s">
        <v>20370</v>
      </c>
      <c r="B3337" t="s">
        <v>20872</v>
      </c>
      <c r="C3337"/>
      <c r="D3337" t="str">
        <f>VLOOKUP(A3337,'Step 2 - Old-New Code Crosswalk'!D:D,1,FALSE)</f>
        <v>307001-00000-20000</v>
      </c>
      <c r="E3337" s="327" t="str">
        <f t="shared" si="52"/>
        <v/>
      </c>
    </row>
    <row r="3338" spans="1:5" x14ac:dyDescent="0.25">
      <c r="A3338" t="s">
        <v>17358</v>
      </c>
      <c r="B3338" t="s">
        <v>17359</v>
      </c>
      <c r="C3338"/>
      <c r="D3338" t="str">
        <f>VLOOKUP(A3338,'Step 2 - Old-New Code Crosswalk'!D:D,1,FALSE)</f>
        <v>307001-00000-30000</v>
      </c>
      <c r="E3338" s="327" t="str">
        <f t="shared" si="52"/>
        <v/>
      </c>
    </row>
    <row r="3339" spans="1:5" x14ac:dyDescent="0.25">
      <c r="A3339" t="s">
        <v>17360</v>
      </c>
      <c r="B3339" t="s">
        <v>17361</v>
      </c>
      <c r="C3339"/>
      <c r="D3339" t="str">
        <f>VLOOKUP(A3339,'Step 2 - Old-New Code Crosswalk'!D:D,1,FALSE)</f>
        <v>307001-00000-45018</v>
      </c>
      <c r="E3339" s="327" t="str">
        <f t="shared" si="52"/>
        <v/>
      </c>
    </row>
    <row r="3340" spans="1:5" x14ac:dyDescent="0.25">
      <c r="A3340" t="s">
        <v>17362</v>
      </c>
      <c r="B3340" t="s">
        <v>17363</v>
      </c>
      <c r="C3340"/>
      <c r="D3340" t="str">
        <f>VLOOKUP(A3340,'Step 2 - Old-New Code Crosswalk'!D:D,1,FALSE)</f>
        <v>307001-00000-52003</v>
      </c>
      <c r="E3340" s="327" t="str">
        <f t="shared" si="52"/>
        <v/>
      </c>
    </row>
    <row r="3341" spans="1:5" x14ac:dyDescent="0.25">
      <c r="A3341" t="s">
        <v>17364</v>
      </c>
      <c r="B3341" t="s">
        <v>17365</v>
      </c>
      <c r="C3341"/>
      <c r="D3341" t="str">
        <f>VLOOKUP(A3341,'Step 2 - Old-New Code Crosswalk'!D:D,1,FALSE)</f>
        <v>307001-00000-53000</v>
      </c>
      <c r="E3341" s="327" t="str">
        <f t="shared" si="52"/>
        <v/>
      </c>
    </row>
    <row r="3342" spans="1:5" x14ac:dyDescent="0.25">
      <c r="A3342" t="s">
        <v>17366</v>
      </c>
      <c r="B3342" t="s">
        <v>17367</v>
      </c>
      <c r="C3342"/>
      <c r="D3342" t="str">
        <f>VLOOKUP(A3342,'Step 2 - Old-New Code Crosswalk'!D:D,1,FALSE)</f>
        <v>307001-00000-53005</v>
      </c>
      <c r="E3342" s="327" t="str">
        <f t="shared" si="52"/>
        <v/>
      </c>
    </row>
    <row r="3343" spans="1:5" x14ac:dyDescent="0.25">
      <c r="A3343" t="s">
        <v>20367</v>
      </c>
      <c r="B3343" t="s">
        <v>20873</v>
      </c>
      <c r="C3343"/>
      <c r="D3343" t="str">
        <f>VLOOKUP(A3343,'Step 2 - Old-New Code Crosswalk'!D:D,1,FALSE)</f>
        <v>307001-00000-59000</v>
      </c>
      <c r="E3343" s="327" t="str">
        <f t="shared" si="52"/>
        <v/>
      </c>
    </row>
    <row r="3344" spans="1:5" x14ac:dyDescent="0.25">
      <c r="A3344" t="s">
        <v>20368</v>
      </c>
      <c r="B3344" t="s">
        <v>20874</v>
      </c>
      <c r="C3344"/>
      <c r="D3344" t="str">
        <f>VLOOKUP(A3344,'Step 2 - Old-New Code Crosswalk'!D:D,1,FALSE)</f>
        <v>307001-00000-59100</v>
      </c>
      <c r="E3344" s="327" t="str">
        <f t="shared" si="52"/>
        <v/>
      </c>
    </row>
    <row r="3345" spans="1:5" x14ac:dyDescent="0.25">
      <c r="A3345" t="s">
        <v>8426</v>
      </c>
      <c r="B3345" t="s">
        <v>17368</v>
      </c>
      <c r="C3345"/>
      <c r="D3345" t="str">
        <f>VLOOKUP(A3345,'Step 2 - Old-New Code Crosswalk'!D:D,1,FALSE)</f>
        <v>307001-57101-62000</v>
      </c>
      <c r="E3345" s="327" t="str">
        <f t="shared" si="52"/>
        <v/>
      </c>
    </row>
    <row r="3346" spans="1:5" x14ac:dyDescent="0.25">
      <c r="A3346" t="s">
        <v>17369</v>
      </c>
      <c r="B3346" t="s">
        <v>17370</v>
      </c>
      <c r="C3346"/>
      <c r="D3346" t="str">
        <f>VLOOKUP(A3346,'Step 2 - Old-New Code Crosswalk'!D:D,1,FALSE)</f>
        <v>307001-57101-64000</v>
      </c>
      <c r="E3346" s="327" t="str">
        <f t="shared" si="52"/>
        <v/>
      </c>
    </row>
    <row r="3347" spans="1:5" x14ac:dyDescent="0.25">
      <c r="A3347" t="s">
        <v>21185</v>
      </c>
      <c r="B3347" t="s">
        <v>21186</v>
      </c>
      <c r="C3347"/>
      <c r="D3347" t="str">
        <f>VLOOKUP(A3347,'Step 2 - Old-New Code Crosswalk'!D:D,1,FALSE)</f>
        <v>307001-57101-70000</v>
      </c>
      <c r="E3347" s="327" t="str">
        <f t="shared" si="52"/>
        <v/>
      </c>
    </row>
    <row r="3348" spans="1:5" x14ac:dyDescent="0.25">
      <c r="A3348" t="s">
        <v>21187</v>
      </c>
      <c r="B3348" t="s">
        <v>21188</v>
      </c>
      <c r="C3348"/>
      <c r="D3348" t="str">
        <f>VLOOKUP(A3348,'Step 2 - Old-New Code Crosswalk'!D:D,1,FALSE)</f>
        <v>307001-57101-70100</v>
      </c>
      <c r="E3348" s="327" t="str">
        <f t="shared" si="52"/>
        <v/>
      </c>
    </row>
    <row r="3349" spans="1:5" x14ac:dyDescent="0.25">
      <c r="A3349" t="s">
        <v>21189</v>
      </c>
      <c r="B3349" t="s">
        <v>21190</v>
      </c>
      <c r="C3349"/>
      <c r="D3349" t="str">
        <f>VLOOKUP(A3349,'Step 2 - Old-New Code Crosswalk'!D:D,1,FALSE)</f>
        <v>307001-57101-70300</v>
      </c>
      <c r="E3349" s="327" t="str">
        <f t="shared" si="52"/>
        <v/>
      </c>
    </row>
    <row r="3350" spans="1:5" x14ac:dyDescent="0.25">
      <c r="A3350" t="s">
        <v>21191</v>
      </c>
      <c r="B3350" t="s">
        <v>21192</v>
      </c>
      <c r="C3350"/>
      <c r="D3350" t="str">
        <f>VLOOKUP(A3350,'Step 2 - Old-New Code Crosswalk'!D:D,1,FALSE)</f>
        <v>307001-57101-70301</v>
      </c>
      <c r="E3350" s="327" t="str">
        <f t="shared" si="52"/>
        <v/>
      </c>
    </row>
    <row r="3351" spans="1:5" x14ac:dyDescent="0.25">
      <c r="A3351" t="s">
        <v>17371</v>
      </c>
      <c r="B3351" t="s">
        <v>17372</v>
      </c>
      <c r="C3351"/>
      <c r="D3351" t="str">
        <f>VLOOKUP(A3351,'Step 2 - Old-New Code Crosswalk'!D:D,1,FALSE)</f>
        <v>307001-57101-80000</v>
      </c>
      <c r="E3351" s="327" t="str">
        <f t="shared" si="52"/>
        <v/>
      </c>
    </row>
    <row r="3352" spans="1:5" x14ac:dyDescent="0.25">
      <c r="A3352" t="s">
        <v>17373</v>
      </c>
      <c r="B3352" t="s">
        <v>17374</v>
      </c>
      <c r="C3352"/>
      <c r="D3352" t="str">
        <f>VLOOKUP(A3352,'Step 2 - Old-New Code Crosswalk'!D:D,1,FALSE)</f>
        <v>307001-57101-80200</v>
      </c>
      <c r="E3352" s="327" t="str">
        <f t="shared" si="52"/>
        <v/>
      </c>
    </row>
    <row r="3353" spans="1:5" x14ac:dyDescent="0.25">
      <c r="A3353" t="s">
        <v>22024</v>
      </c>
      <c r="B3353" t="s">
        <v>22025</v>
      </c>
      <c r="C3353"/>
      <c r="D3353" t="e">
        <f>VLOOKUP(A3353,'Step 2 - Old-New Code Crosswalk'!D:D,1,FALSE)</f>
        <v>#N/A</v>
      </c>
      <c r="E3353" s="327" t="e">
        <f t="shared" si="52"/>
        <v>#N/A</v>
      </c>
    </row>
    <row r="3354" spans="1:5" x14ac:dyDescent="0.25">
      <c r="A3354" t="s">
        <v>22026</v>
      </c>
      <c r="B3354" t="s">
        <v>22027</v>
      </c>
      <c r="C3354"/>
      <c r="D3354" t="e">
        <f>VLOOKUP(A3354,'Step 2 - Old-New Code Crosswalk'!D:D,1,FALSE)</f>
        <v>#N/A</v>
      </c>
      <c r="E3354" s="327" t="e">
        <f t="shared" si="52"/>
        <v>#N/A</v>
      </c>
    </row>
    <row r="3355" spans="1:5" x14ac:dyDescent="0.25">
      <c r="A3355" t="s">
        <v>22028</v>
      </c>
      <c r="B3355" t="s">
        <v>22029</v>
      </c>
      <c r="C3355"/>
      <c r="D3355" t="e">
        <f>VLOOKUP(A3355,'Step 2 - Old-New Code Crosswalk'!D:D,1,FALSE)</f>
        <v>#N/A</v>
      </c>
      <c r="E3355" s="327" t="e">
        <f t="shared" si="52"/>
        <v>#N/A</v>
      </c>
    </row>
    <row r="3356" spans="1:5" x14ac:dyDescent="0.25">
      <c r="A3356" t="s">
        <v>20875</v>
      </c>
      <c r="B3356" t="s">
        <v>20876</v>
      </c>
      <c r="C3356"/>
      <c r="D3356" t="e">
        <f>VLOOKUP(A3356,'Step 2 - Old-New Code Crosswalk'!D:D,1,FALSE)</f>
        <v>#N/A</v>
      </c>
      <c r="E3356" s="327" t="e">
        <f t="shared" si="52"/>
        <v>#N/A</v>
      </c>
    </row>
    <row r="3357" spans="1:5" x14ac:dyDescent="0.25">
      <c r="A3357" t="s">
        <v>20877</v>
      </c>
      <c r="B3357" t="s">
        <v>20878</v>
      </c>
      <c r="C3357"/>
      <c r="D3357" t="e">
        <f>VLOOKUP(A3357,'Step 2 - Old-New Code Crosswalk'!D:D,1,FALSE)</f>
        <v>#N/A</v>
      </c>
      <c r="E3357" s="327" t="e">
        <f t="shared" si="52"/>
        <v>#N/A</v>
      </c>
    </row>
    <row r="3358" spans="1:5" x14ac:dyDescent="0.25">
      <c r="A3358" t="s">
        <v>20879</v>
      </c>
      <c r="B3358" t="s">
        <v>20880</v>
      </c>
      <c r="C3358"/>
      <c r="D3358" t="e">
        <f>VLOOKUP(A3358,'Step 2 - Old-New Code Crosswalk'!D:D,1,FALSE)</f>
        <v>#N/A</v>
      </c>
      <c r="E3358" s="327" t="e">
        <f t="shared" si="52"/>
        <v>#N/A</v>
      </c>
    </row>
    <row r="3359" spans="1:5" x14ac:dyDescent="0.25">
      <c r="A3359" t="s">
        <v>20881</v>
      </c>
      <c r="B3359" t="s">
        <v>20882</v>
      </c>
      <c r="C3359"/>
      <c r="D3359" t="e">
        <f>VLOOKUP(A3359,'Step 2 - Old-New Code Crosswalk'!D:D,1,FALSE)</f>
        <v>#N/A</v>
      </c>
      <c r="E3359" s="327" t="e">
        <f t="shared" si="52"/>
        <v>#N/A</v>
      </c>
    </row>
    <row r="3360" spans="1:5" x14ac:dyDescent="0.25">
      <c r="A3360" t="s">
        <v>20883</v>
      </c>
      <c r="B3360" t="s">
        <v>20884</v>
      </c>
      <c r="C3360"/>
      <c r="D3360" t="e">
        <f>VLOOKUP(A3360,'Step 2 - Old-New Code Crosswalk'!D:D,1,FALSE)</f>
        <v>#N/A</v>
      </c>
      <c r="E3360" s="327" t="e">
        <f t="shared" si="52"/>
        <v>#N/A</v>
      </c>
    </row>
    <row r="3361" spans="1:5" x14ac:dyDescent="0.25">
      <c r="A3361" t="s">
        <v>20885</v>
      </c>
      <c r="B3361" t="s">
        <v>20886</v>
      </c>
      <c r="C3361"/>
      <c r="D3361" t="e">
        <f>VLOOKUP(A3361,'Step 2 - Old-New Code Crosswalk'!D:D,1,FALSE)</f>
        <v>#N/A</v>
      </c>
      <c r="E3361" s="327" t="e">
        <f t="shared" si="52"/>
        <v>#N/A</v>
      </c>
    </row>
    <row r="3362" spans="1:5" x14ac:dyDescent="0.25">
      <c r="A3362" t="s">
        <v>20887</v>
      </c>
      <c r="B3362" t="s">
        <v>20888</v>
      </c>
      <c r="C3362"/>
      <c r="D3362" t="e">
        <f>VLOOKUP(A3362,'Step 2 - Old-New Code Crosswalk'!D:D,1,FALSE)</f>
        <v>#N/A</v>
      </c>
      <c r="E3362" s="327" t="e">
        <f t="shared" si="52"/>
        <v>#N/A</v>
      </c>
    </row>
    <row r="3363" spans="1:5" x14ac:dyDescent="0.25">
      <c r="A3363" t="s">
        <v>17375</v>
      </c>
      <c r="B3363" t="s">
        <v>17376</v>
      </c>
      <c r="C3363"/>
      <c r="D3363" t="str">
        <f>VLOOKUP(A3363,'Step 2 - Old-New Code Crosswalk'!D:D,1,FALSE)</f>
        <v>307001-57101-80500</v>
      </c>
      <c r="E3363" s="327" t="str">
        <f t="shared" si="52"/>
        <v/>
      </c>
    </row>
    <row r="3364" spans="1:5" x14ac:dyDescent="0.25">
      <c r="A3364" t="s">
        <v>17377</v>
      </c>
      <c r="B3364" t="s">
        <v>17378</v>
      </c>
      <c r="C3364"/>
      <c r="D3364" t="str">
        <f>VLOOKUP(A3364,'Step 2 - Old-New Code Crosswalk'!D:D,1,FALSE)</f>
        <v>307001-57101-81000</v>
      </c>
      <c r="E3364" s="327" t="str">
        <f t="shared" si="52"/>
        <v/>
      </c>
    </row>
    <row r="3365" spans="1:5" x14ac:dyDescent="0.25">
      <c r="A3365" t="s">
        <v>17379</v>
      </c>
      <c r="B3365" t="s">
        <v>17380</v>
      </c>
      <c r="C3365"/>
      <c r="D3365" t="str">
        <f>VLOOKUP(A3365,'Step 2 - Old-New Code Crosswalk'!D:D,1,FALSE)</f>
        <v>307001-57101-81006</v>
      </c>
      <c r="E3365" s="327" t="str">
        <f t="shared" si="52"/>
        <v/>
      </c>
    </row>
    <row r="3366" spans="1:5" x14ac:dyDescent="0.25">
      <c r="A3366" t="s">
        <v>17381</v>
      </c>
      <c r="B3366" t="s">
        <v>17382</v>
      </c>
      <c r="C3366"/>
      <c r="D3366" t="str">
        <f>VLOOKUP(A3366,'Step 2 - Old-New Code Crosswalk'!D:D,1,FALSE)</f>
        <v>307001-57101-81007</v>
      </c>
      <c r="E3366" s="327" t="str">
        <f t="shared" si="52"/>
        <v/>
      </c>
    </row>
    <row r="3367" spans="1:5" x14ac:dyDescent="0.25">
      <c r="A3367" t="s">
        <v>17383</v>
      </c>
      <c r="B3367" t="s">
        <v>17384</v>
      </c>
      <c r="C3367"/>
      <c r="D3367" t="str">
        <f>VLOOKUP(A3367,'Step 2 - Old-New Code Crosswalk'!D:D,1,FALSE)</f>
        <v>307001-57101-81016</v>
      </c>
      <c r="E3367" s="327" t="str">
        <f t="shared" si="52"/>
        <v/>
      </c>
    </row>
    <row r="3368" spans="1:5" x14ac:dyDescent="0.25">
      <c r="A3368" t="s">
        <v>17385</v>
      </c>
      <c r="B3368" t="s">
        <v>17386</v>
      </c>
      <c r="C3368"/>
      <c r="D3368" t="str">
        <f>VLOOKUP(A3368,'Step 2 - Old-New Code Crosswalk'!D:D,1,FALSE)</f>
        <v>307001-57101-82000</v>
      </c>
      <c r="E3368" s="327" t="str">
        <f t="shared" si="52"/>
        <v/>
      </c>
    </row>
    <row r="3369" spans="1:5" x14ac:dyDescent="0.25">
      <c r="A3369" t="s">
        <v>17387</v>
      </c>
      <c r="B3369" t="s">
        <v>17388</v>
      </c>
      <c r="C3369"/>
      <c r="D3369" t="str">
        <f>VLOOKUP(A3369,'Step 2 - Old-New Code Crosswalk'!D:D,1,FALSE)</f>
        <v>307001-57101-82012</v>
      </c>
      <c r="E3369" s="327" t="str">
        <f t="shared" si="52"/>
        <v/>
      </c>
    </row>
    <row r="3370" spans="1:5" x14ac:dyDescent="0.25">
      <c r="A3370" t="s">
        <v>17389</v>
      </c>
      <c r="B3370" t="s">
        <v>17390</v>
      </c>
      <c r="C3370"/>
      <c r="D3370" t="str">
        <f>VLOOKUP(A3370,'Step 2 - Old-New Code Crosswalk'!D:D,1,FALSE)</f>
        <v>307001-57101-82013</v>
      </c>
      <c r="E3370" s="327" t="str">
        <f t="shared" si="52"/>
        <v/>
      </c>
    </row>
    <row r="3371" spans="1:5" x14ac:dyDescent="0.25">
      <c r="A3371" t="s">
        <v>17391</v>
      </c>
      <c r="B3371" t="s">
        <v>17392</v>
      </c>
      <c r="C3371"/>
      <c r="D3371" t="str">
        <f>VLOOKUP(A3371,'Step 2 - Old-New Code Crosswalk'!D:D,1,FALSE)</f>
        <v>307001-57101-83002</v>
      </c>
      <c r="E3371" s="327" t="str">
        <f t="shared" si="52"/>
        <v/>
      </c>
    </row>
    <row r="3372" spans="1:5" x14ac:dyDescent="0.25">
      <c r="A3372" t="s">
        <v>17393</v>
      </c>
      <c r="B3372" t="s">
        <v>17394</v>
      </c>
      <c r="C3372"/>
      <c r="D3372" t="str">
        <f>VLOOKUP(A3372,'Step 2 - Old-New Code Crosswalk'!D:D,1,FALSE)</f>
        <v>307001-57101-90002</v>
      </c>
      <c r="E3372" s="327" t="str">
        <f t="shared" si="52"/>
        <v/>
      </c>
    </row>
    <row r="3373" spans="1:5" x14ac:dyDescent="0.25">
      <c r="A3373" t="s">
        <v>17395</v>
      </c>
      <c r="B3373" t="s">
        <v>17396</v>
      </c>
      <c r="C3373"/>
      <c r="D3373" t="str">
        <f>VLOOKUP(A3373,'Step 2 - Old-New Code Crosswalk'!D:D,1,FALSE)</f>
        <v>307001-80100-85010</v>
      </c>
      <c r="E3373" s="327" t="str">
        <f t="shared" si="52"/>
        <v/>
      </c>
    </row>
    <row r="3374" spans="1:5" x14ac:dyDescent="0.25">
      <c r="A3374" t="s">
        <v>17397</v>
      </c>
      <c r="B3374" t="s">
        <v>17398</v>
      </c>
      <c r="C3374"/>
      <c r="D3374" t="e">
        <f>VLOOKUP(A3374,'Step 2 - Old-New Code Crosswalk'!D:D,1,FALSE)</f>
        <v>#N/A</v>
      </c>
      <c r="E3374" s="327" t="e">
        <f t="shared" si="52"/>
        <v>#N/A</v>
      </c>
    </row>
    <row r="3375" spans="1:5" x14ac:dyDescent="0.25">
      <c r="A3375" t="s">
        <v>17399</v>
      </c>
      <c r="B3375" t="s">
        <v>17400</v>
      </c>
      <c r="C3375"/>
      <c r="D3375" t="str">
        <f>VLOOKUP(A3375,'Step 2 - Old-New Code Crosswalk'!D:D,1,FALSE)</f>
        <v>307002-00000-10103</v>
      </c>
      <c r="E3375" s="327" t="str">
        <f t="shared" si="52"/>
        <v/>
      </c>
    </row>
    <row r="3376" spans="1:5" x14ac:dyDescent="0.25">
      <c r="A3376" t="s">
        <v>17401</v>
      </c>
      <c r="B3376" t="s">
        <v>17402</v>
      </c>
      <c r="C3376"/>
      <c r="D3376" t="str">
        <f>VLOOKUP(A3376,'Step 2 - Old-New Code Crosswalk'!D:D,1,FALSE)</f>
        <v>307002-00000-11100</v>
      </c>
      <c r="E3376" s="327" t="str">
        <f t="shared" si="52"/>
        <v/>
      </c>
    </row>
    <row r="3377" spans="1:5" x14ac:dyDescent="0.25">
      <c r="A3377" t="s">
        <v>17403</v>
      </c>
      <c r="B3377" t="s">
        <v>17404</v>
      </c>
      <c r="C3377"/>
      <c r="D3377" t="str">
        <f>VLOOKUP(A3377,'Step 2 - Old-New Code Crosswalk'!D:D,1,FALSE)</f>
        <v>307002-00000-30000</v>
      </c>
      <c r="E3377" s="327" t="str">
        <f t="shared" si="52"/>
        <v/>
      </c>
    </row>
    <row r="3378" spans="1:5" x14ac:dyDescent="0.25">
      <c r="A3378" t="s">
        <v>17405</v>
      </c>
      <c r="B3378" t="s">
        <v>17406</v>
      </c>
      <c r="C3378"/>
      <c r="D3378" t="str">
        <f>VLOOKUP(A3378,'Step 2 - Old-New Code Crosswalk'!D:D,1,FALSE)</f>
        <v>307002-00000-45016</v>
      </c>
      <c r="E3378" s="327" t="str">
        <f t="shared" si="52"/>
        <v/>
      </c>
    </row>
    <row r="3379" spans="1:5" x14ac:dyDescent="0.25">
      <c r="A3379" t="s">
        <v>17407</v>
      </c>
      <c r="B3379" t="s">
        <v>17408</v>
      </c>
      <c r="C3379"/>
      <c r="D3379" t="str">
        <f>VLOOKUP(A3379,'Step 2 - Old-New Code Crosswalk'!D:D,1,FALSE)</f>
        <v>307002-00000-45018</v>
      </c>
      <c r="E3379" s="327" t="str">
        <f t="shared" si="52"/>
        <v/>
      </c>
    </row>
    <row r="3380" spans="1:5" x14ac:dyDescent="0.25">
      <c r="A3380" t="s">
        <v>17409</v>
      </c>
      <c r="B3380" t="s">
        <v>17410</v>
      </c>
      <c r="C3380"/>
      <c r="D3380" t="str">
        <f>VLOOKUP(A3380,'Step 2 - Old-New Code Crosswalk'!D:D,1,FALSE)</f>
        <v>307002-00000-53000</v>
      </c>
      <c r="E3380" s="327" t="str">
        <f t="shared" si="52"/>
        <v/>
      </c>
    </row>
    <row r="3381" spans="1:5" x14ac:dyDescent="0.25">
      <c r="A3381" t="s">
        <v>17411</v>
      </c>
      <c r="B3381" t="s">
        <v>17412</v>
      </c>
      <c r="C3381"/>
      <c r="D3381" t="str">
        <f>VLOOKUP(A3381,'Step 2 - Old-New Code Crosswalk'!D:D,1,FALSE)</f>
        <v>307002-00000-53005</v>
      </c>
      <c r="E3381" s="327" t="str">
        <f t="shared" si="52"/>
        <v/>
      </c>
    </row>
    <row r="3382" spans="1:5" x14ac:dyDescent="0.25">
      <c r="A3382" t="s">
        <v>20371</v>
      </c>
      <c r="B3382" t="s">
        <v>20889</v>
      </c>
      <c r="C3382"/>
      <c r="D3382" t="str">
        <f>VLOOKUP(A3382,'Step 2 - Old-New Code Crosswalk'!D:D,1,FALSE)</f>
        <v>307002-00000-59000</v>
      </c>
      <c r="E3382" s="327" t="str">
        <f t="shared" si="52"/>
        <v/>
      </c>
    </row>
    <row r="3383" spans="1:5" x14ac:dyDescent="0.25">
      <c r="A3383" t="s">
        <v>17413</v>
      </c>
      <c r="B3383" t="s">
        <v>17414</v>
      </c>
      <c r="C3383"/>
      <c r="D3383" t="str">
        <f>VLOOKUP(A3383,'Step 2 - Old-New Code Crosswalk'!D:D,1,FALSE)</f>
        <v>307002-57102-80000</v>
      </c>
      <c r="E3383" s="327" t="str">
        <f t="shared" si="52"/>
        <v/>
      </c>
    </row>
    <row r="3384" spans="1:5" x14ac:dyDescent="0.25">
      <c r="A3384" t="s">
        <v>17415</v>
      </c>
      <c r="B3384" t="s">
        <v>17416</v>
      </c>
      <c r="C3384"/>
      <c r="D3384" t="str">
        <f>VLOOKUP(A3384,'Step 2 - Old-New Code Crosswalk'!D:D,1,FALSE)</f>
        <v>307002-57102-80200</v>
      </c>
      <c r="E3384" s="327" t="str">
        <f t="shared" si="52"/>
        <v/>
      </c>
    </row>
    <row r="3385" spans="1:5" x14ac:dyDescent="0.25">
      <c r="A3385" t="s">
        <v>17417</v>
      </c>
      <c r="B3385" t="s">
        <v>17418</v>
      </c>
      <c r="C3385"/>
      <c r="D3385" t="str">
        <f>VLOOKUP(A3385,'Step 2 - Old-New Code Crosswalk'!D:D,1,FALSE)</f>
        <v>307002-57102-80500</v>
      </c>
      <c r="E3385" s="327" t="str">
        <f t="shared" si="52"/>
        <v/>
      </c>
    </row>
    <row r="3386" spans="1:5" x14ac:dyDescent="0.25">
      <c r="A3386" t="s">
        <v>17419</v>
      </c>
      <c r="B3386" t="s">
        <v>17420</v>
      </c>
      <c r="C3386"/>
      <c r="D3386" t="str">
        <f>VLOOKUP(A3386,'Step 2 - Old-New Code Crosswalk'!D:D,1,FALSE)</f>
        <v>307002-57102-81000</v>
      </c>
      <c r="E3386" s="327" t="str">
        <f t="shared" si="52"/>
        <v/>
      </c>
    </row>
    <row r="3387" spans="1:5" x14ac:dyDescent="0.25">
      <c r="A3387" t="s">
        <v>17421</v>
      </c>
      <c r="B3387" t="s">
        <v>17422</v>
      </c>
      <c r="C3387"/>
      <c r="D3387" t="str">
        <f>VLOOKUP(A3387,'Step 2 - Old-New Code Crosswalk'!D:D,1,FALSE)</f>
        <v>307002-57102-81006</v>
      </c>
      <c r="E3387" s="327" t="str">
        <f t="shared" si="52"/>
        <v/>
      </c>
    </row>
    <row r="3388" spans="1:5" x14ac:dyDescent="0.25">
      <c r="A3388" t="s">
        <v>17423</v>
      </c>
      <c r="B3388" t="s">
        <v>17424</v>
      </c>
      <c r="C3388"/>
      <c r="D3388" t="str">
        <f>VLOOKUP(A3388,'Step 2 - Old-New Code Crosswalk'!D:D,1,FALSE)</f>
        <v>307002-57102-81016</v>
      </c>
      <c r="E3388" s="327" t="str">
        <f t="shared" si="52"/>
        <v/>
      </c>
    </row>
    <row r="3389" spans="1:5" x14ac:dyDescent="0.25">
      <c r="A3389" t="s">
        <v>17425</v>
      </c>
      <c r="B3389" t="s">
        <v>17426</v>
      </c>
      <c r="C3389"/>
      <c r="D3389" t="str">
        <f>VLOOKUP(A3389,'Step 2 - Old-New Code Crosswalk'!D:D,1,FALSE)</f>
        <v>307002-57102-82000</v>
      </c>
      <c r="E3389" s="327" t="str">
        <f t="shared" si="52"/>
        <v/>
      </c>
    </row>
    <row r="3390" spans="1:5" x14ac:dyDescent="0.25">
      <c r="A3390" t="s">
        <v>17427</v>
      </c>
      <c r="B3390" t="s">
        <v>17428</v>
      </c>
      <c r="C3390"/>
      <c r="D3390" t="str">
        <f>VLOOKUP(A3390,'Step 2 - Old-New Code Crosswalk'!D:D,1,FALSE)</f>
        <v>307002-57102-83003</v>
      </c>
      <c r="E3390" s="327" t="str">
        <f t="shared" si="52"/>
        <v/>
      </c>
    </row>
    <row r="3391" spans="1:5" x14ac:dyDescent="0.25">
      <c r="A3391" t="s">
        <v>17429</v>
      </c>
      <c r="B3391" t="s">
        <v>17430</v>
      </c>
      <c r="C3391"/>
      <c r="D3391" t="str">
        <f>VLOOKUP(A3391,'Step 2 - Old-New Code Crosswalk'!D:D,1,FALSE)</f>
        <v>307002-57102-84006</v>
      </c>
      <c r="E3391" s="327" t="str">
        <f t="shared" si="52"/>
        <v/>
      </c>
    </row>
    <row r="3392" spans="1:5" x14ac:dyDescent="0.25">
      <c r="A3392" t="s">
        <v>17431</v>
      </c>
      <c r="B3392" t="s">
        <v>17432</v>
      </c>
      <c r="C3392"/>
      <c r="D3392" t="str">
        <f>VLOOKUP(A3392,'Step 2 - Old-New Code Crosswalk'!D:D,1,FALSE)</f>
        <v>307002-57115-82000</v>
      </c>
      <c r="E3392" s="327" t="str">
        <f t="shared" si="52"/>
        <v/>
      </c>
    </row>
    <row r="3393" spans="1:5" x14ac:dyDescent="0.25">
      <c r="A3393" t="s">
        <v>17433</v>
      </c>
      <c r="B3393" t="s">
        <v>17434</v>
      </c>
      <c r="C3393"/>
      <c r="D3393" t="str">
        <f>VLOOKUP(A3393,'Step 2 - Old-New Code Crosswalk'!D:D,1,FALSE)</f>
        <v>307002-57115-82012</v>
      </c>
      <c r="E3393" s="327" t="str">
        <f t="shared" si="52"/>
        <v/>
      </c>
    </row>
    <row r="3394" spans="1:5" x14ac:dyDescent="0.25">
      <c r="A3394" t="s">
        <v>17435</v>
      </c>
      <c r="B3394" t="s">
        <v>17436</v>
      </c>
      <c r="C3394"/>
      <c r="D3394" t="str">
        <f>VLOOKUP(A3394,'Step 2 - Old-New Code Crosswalk'!D:D,1,FALSE)</f>
        <v>307002-57115-82013</v>
      </c>
      <c r="E3394" s="327" t="str">
        <f t="shared" ref="E3394:E3457" si="53">IF(A3394=D3394,"","ERROR")</f>
        <v/>
      </c>
    </row>
    <row r="3395" spans="1:5" x14ac:dyDescent="0.25">
      <c r="A3395" t="s">
        <v>17437</v>
      </c>
      <c r="B3395" t="s">
        <v>17438</v>
      </c>
      <c r="C3395"/>
      <c r="D3395" t="e">
        <f>VLOOKUP(A3395,'Step 2 - Old-New Code Crosswalk'!D:D,1,FALSE)</f>
        <v>#N/A</v>
      </c>
      <c r="E3395" s="327" t="e">
        <f t="shared" si="53"/>
        <v>#N/A</v>
      </c>
    </row>
    <row r="3396" spans="1:5" x14ac:dyDescent="0.25">
      <c r="A3396" t="s">
        <v>17439</v>
      </c>
      <c r="B3396" t="s">
        <v>17440</v>
      </c>
      <c r="C3396"/>
      <c r="D3396" t="str">
        <f>VLOOKUP(A3396,'Step 2 - Old-New Code Crosswalk'!D:D,1,FALSE)</f>
        <v>307003-00000-10103</v>
      </c>
      <c r="E3396" s="327" t="str">
        <f t="shared" si="53"/>
        <v/>
      </c>
    </row>
    <row r="3397" spans="1:5" x14ac:dyDescent="0.25">
      <c r="A3397" t="s">
        <v>17441</v>
      </c>
      <c r="B3397" t="s">
        <v>17442</v>
      </c>
      <c r="C3397"/>
      <c r="D3397" t="str">
        <f>VLOOKUP(A3397,'Step 2 - Old-New Code Crosswalk'!D:D,1,FALSE)</f>
        <v>307003-00000-11100</v>
      </c>
      <c r="E3397" s="327" t="str">
        <f t="shared" si="53"/>
        <v/>
      </c>
    </row>
    <row r="3398" spans="1:5" x14ac:dyDescent="0.25">
      <c r="A3398" t="s">
        <v>17443</v>
      </c>
      <c r="B3398" t="s">
        <v>17444</v>
      </c>
      <c r="C3398"/>
      <c r="D3398" t="str">
        <f>VLOOKUP(A3398,'Step 2 - Old-New Code Crosswalk'!D:D,1,FALSE)</f>
        <v>307003-00000-12100</v>
      </c>
      <c r="E3398" s="327" t="str">
        <f t="shared" si="53"/>
        <v/>
      </c>
    </row>
    <row r="3399" spans="1:5" x14ac:dyDescent="0.25">
      <c r="A3399" t="s">
        <v>17445</v>
      </c>
      <c r="B3399" t="s">
        <v>17446</v>
      </c>
      <c r="C3399"/>
      <c r="D3399" t="str">
        <f>VLOOKUP(A3399,'Step 2 - Old-New Code Crosswalk'!D:D,1,FALSE)</f>
        <v>307003-00000-20000</v>
      </c>
      <c r="E3399" s="327" t="str">
        <f t="shared" si="53"/>
        <v/>
      </c>
    </row>
    <row r="3400" spans="1:5" x14ac:dyDescent="0.25">
      <c r="A3400" t="s">
        <v>17447</v>
      </c>
      <c r="B3400" t="s">
        <v>17448</v>
      </c>
      <c r="C3400"/>
      <c r="D3400" t="str">
        <f>VLOOKUP(A3400,'Step 2 - Old-New Code Crosswalk'!D:D,1,FALSE)</f>
        <v>307003-00000-30000</v>
      </c>
      <c r="E3400" s="327" t="str">
        <f t="shared" si="53"/>
        <v/>
      </c>
    </row>
    <row r="3401" spans="1:5" x14ac:dyDescent="0.25">
      <c r="A3401" t="s">
        <v>17449</v>
      </c>
      <c r="B3401" t="s">
        <v>17450</v>
      </c>
      <c r="C3401"/>
      <c r="D3401" t="str">
        <f>VLOOKUP(A3401,'Step 2 - Old-New Code Crosswalk'!D:D,1,FALSE)</f>
        <v>307003-00000-45016</v>
      </c>
      <c r="E3401" s="327" t="str">
        <f t="shared" si="53"/>
        <v/>
      </c>
    </row>
    <row r="3402" spans="1:5" x14ac:dyDescent="0.25">
      <c r="A3402" t="s">
        <v>17451</v>
      </c>
      <c r="B3402" t="s">
        <v>17452</v>
      </c>
      <c r="C3402"/>
      <c r="D3402" t="str">
        <f>VLOOKUP(A3402,'Step 2 - Old-New Code Crosswalk'!D:D,1,FALSE)</f>
        <v>307003-00000-45018</v>
      </c>
      <c r="E3402" s="327" t="str">
        <f t="shared" si="53"/>
        <v/>
      </c>
    </row>
    <row r="3403" spans="1:5" x14ac:dyDescent="0.25">
      <c r="A3403" t="s">
        <v>17453</v>
      </c>
      <c r="B3403" t="s">
        <v>17454</v>
      </c>
      <c r="C3403"/>
      <c r="D3403" t="str">
        <f>VLOOKUP(A3403,'Step 2 - Old-New Code Crosswalk'!D:D,1,FALSE)</f>
        <v>307003-00000-52003</v>
      </c>
      <c r="E3403" s="327" t="str">
        <f t="shared" si="53"/>
        <v/>
      </c>
    </row>
    <row r="3404" spans="1:5" x14ac:dyDescent="0.25">
      <c r="A3404" t="s">
        <v>17455</v>
      </c>
      <c r="B3404" t="s">
        <v>17456</v>
      </c>
      <c r="C3404"/>
      <c r="D3404" t="str">
        <f>VLOOKUP(A3404,'Step 2 - Old-New Code Crosswalk'!D:D,1,FALSE)</f>
        <v>307003-00000-53000</v>
      </c>
      <c r="E3404" s="327" t="str">
        <f t="shared" si="53"/>
        <v/>
      </c>
    </row>
    <row r="3405" spans="1:5" x14ac:dyDescent="0.25">
      <c r="A3405" t="s">
        <v>17457</v>
      </c>
      <c r="B3405" t="s">
        <v>17458</v>
      </c>
      <c r="C3405"/>
      <c r="D3405" t="str">
        <f>VLOOKUP(A3405,'Step 2 - Old-New Code Crosswalk'!D:D,1,FALSE)</f>
        <v>307003-00000-53005</v>
      </c>
      <c r="E3405" s="327" t="str">
        <f t="shared" si="53"/>
        <v/>
      </c>
    </row>
    <row r="3406" spans="1:5" x14ac:dyDescent="0.25">
      <c r="A3406" t="s">
        <v>17459</v>
      </c>
      <c r="B3406" t="s">
        <v>17460</v>
      </c>
      <c r="C3406"/>
      <c r="D3406" t="str">
        <f>VLOOKUP(A3406,'Step 2 - Old-New Code Crosswalk'!D:D,1,FALSE)</f>
        <v>307003-00000-53006</v>
      </c>
      <c r="E3406" s="327" t="str">
        <f t="shared" si="53"/>
        <v/>
      </c>
    </row>
    <row r="3407" spans="1:5" x14ac:dyDescent="0.25">
      <c r="A3407" t="s">
        <v>20372</v>
      </c>
      <c r="B3407" t="s">
        <v>20890</v>
      </c>
      <c r="C3407"/>
      <c r="D3407" t="str">
        <f>VLOOKUP(A3407,'Step 2 - Old-New Code Crosswalk'!D:D,1,FALSE)</f>
        <v>307003-00000-59000</v>
      </c>
      <c r="E3407" s="327" t="str">
        <f t="shared" si="53"/>
        <v/>
      </c>
    </row>
    <row r="3408" spans="1:5" x14ac:dyDescent="0.25">
      <c r="A3408" t="s">
        <v>20373</v>
      </c>
      <c r="B3408" t="s">
        <v>20891</v>
      </c>
      <c r="C3408"/>
      <c r="D3408" t="str">
        <f>VLOOKUP(A3408,'Step 2 - Old-New Code Crosswalk'!D:D,1,FALSE)</f>
        <v>307003-00000-59100</v>
      </c>
      <c r="E3408" s="327" t="str">
        <f t="shared" si="53"/>
        <v/>
      </c>
    </row>
    <row r="3409" spans="1:5" x14ac:dyDescent="0.25">
      <c r="A3409" t="s">
        <v>17461</v>
      </c>
      <c r="B3409" t="s">
        <v>17462</v>
      </c>
      <c r="C3409"/>
      <c r="D3409" t="str">
        <f>VLOOKUP(A3409,'Step 2 - Old-New Code Crosswalk'!D:D,1,FALSE)</f>
        <v>307003-57103-62100</v>
      </c>
      <c r="E3409" s="327" t="str">
        <f t="shared" si="53"/>
        <v/>
      </c>
    </row>
    <row r="3410" spans="1:5" x14ac:dyDescent="0.25">
      <c r="A3410" t="s">
        <v>17463</v>
      </c>
      <c r="B3410" t="s">
        <v>17464</v>
      </c>
      <c r="C3410"/>
      <c r="D3410" t="str">
        <f>VLOOKUP(A3410,'Step 2 - Old-New Code Crosswalk'!D:D,1,FALSE)</f>
        <v>307003-57103-64000</v>
      </c>
      <c r="E3410" s="327" t="str">
        <f t="shared" si="53"/>
        <v/>
      </c>
    </row>
    <row r="3411" spans="1:5" x14ac:dyDescent="0.25">
      <c r="A3411" t="s">
        <v>21193</v>
      </c>
      <c r="B3411" t="s">
        <v>21194</v>
      </c>
      <c r="C3411"/>
      <c r="D3411" t="str">
        <f>VLOOKUP(A3411,'Step 2 - Old-New Code Crosswalk'!D:D,1,FALSE)</f>
        <v>307003-57103-70100</v>
      </c>
      <c r="E3411" s="327" t="str">
        <f t="shared" si="53"/>
        <v/>
      </c>
    </row>
    <row r="3412" spans="1:5" x14ac:dyDescent="0.25">
      <c r="A3412" t="s">
        <v>21195</v>
      </c>
      <c r="B3412" t="s">
        <v>21196</v>
      </c>
      <c r="C3412"/>
      <c r="D3412" t="str">
        <f>VLOOKUP(A3412,'Step 2 - Old-New Code Crosswalk'!D:D,1,FALSE)</f>
        <v>307003-57103-70300</v>
      </c>
      <c r="E3412" s="327" t="str">
        <f t="shared" si="53"/>
        <v/>
      </c>
    </row>
    <row r="3413" spans="1:5" x14ac:dyDescent="0.25">
      <c r="A3413" t="s">
        <v>21197</v>
      </c>
      <c r="B3413" t="s">
        <v>21198</v>
      </c>
      <c r="C3413"/>
      <c r="D3413" t="str">
        <f>VLOOKUP(A3413,'Step 2 - Old-New Code Crosswalk'!D:D,1,FALSE)</f>
        <v>307003-57103-70301</v>
      </c>
      <c r="E3413" s="327" t="str">
        <f t="shared" si="53"/>
        <v/>
      </c>
    </row>
    <row r="3414" spans="1:5" x14ac:dyDescent="0.25">
      <c r="A3414" t="s">
        <v>17465</v>
      </c>
      <c r="B3414" t="s">
        <v>17466</v>
      </c>
      <c r="C3414"/>
      <c r="D3414" t="str">
        <f>VLOOKUP(A3414,'Step 2 - Old-New Code Crosswalk'!D:D,1,FALSE)</f>
        <v>307003-57103-80000</v>
      </c>
      <c r="E3414" s="327" t="str">
        <f t="shared" si="53"/>
        <v/>
      </c>
    </row>
    <row r="3415" spans="1:5" x14ac:dyDescent="0.25">
      <c r="A3415" t="s">
        <v>17467</v>
      </c>
      <c r="B3415" t="s">
        <v>17468</v>
      </c>
      <c r="C3415"/>
      <c r="D3415" t="str">
        <f>VLOOKUP(A3415,'Step 2 - Old-New Code Crosswalk'!D:D,1,FALSE)</f>
        <v>307003-57103-80200</v>
      </c>
      <c r="E3415" s="327" t="str">
        <f t="shared" si="53"/>
        <v/>
      </c>
    </row>
    <row r="3416" spans="1:5" x14ac:dyDescent="0.25">
      <c r="A3416" t="s">
        <v>17469</v>
      </c>
      <c r="B3416" t="s">
        <v>17470</v>
      </c>
      <c r="C3416"/>
      <c r="D3416" t="str">
        <f>VLOOKUP(A3416,'Step 2 - Old-New Code Crosswalk'!D:D,1,FALSE)</f>
        <v>307003-57103-80500</v>
      </c>
      <c r="E3416" s="327" t="str">
        <f t="shared" si="53"/>
        <v/>
      </c>
    </row>
    <row r="3417" spans="1:5" x14ac:dyDescent="0.25">
      <c r="A3417" t="s">
        <v>17471</v>
      </c>
      <c r="B3417" t="s">
        <v>17472</v>
      </c>
      <c r="C3417"/>
      <c r="D3417" t="str">
        <f>VLOOKUP(A3417,'Step 2 - Old-New Code Crosswalk'!D:D,1,FALSE)</f>
        <v>307003-57103-81000</v>
      </c>
      <c r="E3417" s="327" t="str">
        <f t="shared" si="53"/>
        <v/>
      </c>
    </row>
    <row r="3418" spans="1:5" x14ac:dyDescent="0.25">
      <c r="A3418" t="s">
        <v>17473</v>
      </c>
      <c r="B3418" t="s">
        <v>17474</v>
      </c>
      <c r="C3418"/>
      <c r="D3418" t="str">
        <f>VLOOKUP(A3418,'Step 2 - Old-New Code Crosswalk'!D:D,1,FALSE)</f>
        <v>307003-57103-81006</v>
      </c>
      <c r="E3418" s="327" t="str">
        <f t="shared" si="53"/>
        <v/>
      </c>
    </row>
    <row r="3419" spans="1:5" x14ac:dyDescent="0.25">
      <c r="A3419" t="s">
        <v>17475</v>
      </c>
      <c r="B3419" t="s">
        <v>17476</v>
      </c>
      <c r="C3419"/>
      <c r="D3419" t="str">
        <f>VLOOKUP(A3419,'Step 2 - Old-New Code Crosswalk'!D:D,1,FALSE)</f>
        <v>307003-57103-81007</v>
      </c>
      <c r="E3419" s="327" t="str">
        <f t="shared" si="53"/>
        <v/>
      </c>
    </row>
    <row r="3420" spans="1:5" x14ac:dyDescent="0.25">
      <c r="A3420" t="s">
        <v>17477</v>
      </c>
      <c r="B3420" t="s">
        <v>17478</v>
      </c>
      <c r="C3420"/>
      <c r="D3420" t="str">
        <f>VLOOKUP(A3420,'Step 2 - Old-New Code Crosswalk'!D:D,1,FALSE)</f>
        <v>307003-57103-81016</v>
      </c>
      <c r="E3420" s="327" t="str">
        <f t="shared" si="53"/>
        <v/>
      </c>
    </row>
    <row r="3421" spans="1:5" x14ac:dyDescent="0.25">
      <c r="A3421" t="s">
        <v>17479</v>
      </c>
      <c r="B3421" t="s">
        <v>17480</v>
      </c>
      <c r="C3421"/>
      <c r="D3421" t="str">
        <f>VLOOKUP(A3421,'Step 2 - Old-New Code Crosswalk'!D:D,1,FALSE)</f>
        <v>307003-57103-82000</v>
      </c>
      <c r="E3421" s="327" t="str">
        <f t="shared" si="53"/>
        <v/>
      </c>
    </row>
    <row r="3422" spans="1:5" x14ac:dyDescent="0.25">
      <c r="A3422" t="s">
        <v>17481</v>
      </c>
      <c r="B3422" t="s">
        <v>17482</v>
      </c>
      <c r="C3422"/>
      <c r="D3422" t="str">
        <f>VLOOKUP(A3422,'Step 2 - Old-New Code Crosswalk'!D:D,1,FALSE)</f>
        <v>307003-57103-83003</v>
      </c>
      <c r="E3422" s="327" t="str">
        <f t="shared" si="53"/>
        <v/>
      </c>
    </row>
    <row r="3423" spans="1:5" x14ac:dyDescent="0.25">
      <c r="A3423" t="s">
        <v>17483</v>
      </c>
      <c r="B3423" t="s">
        <v>17484</v>
      </c>
      <c r="C3423"/>
      <c r="D3423" t="str">
        <f>VLOOKUP(A3423,'Step 2 - Old-New Code Crosswalk'!D:D,1,FALSE)</f>
        <v>307003-57103-84006</v>
      </c>
      <c r="E3423" s="327" t="str">
        <f t="shared" si="53"/>
        <v/>
      </c>
    </row>
    <row r="3424" spans="1:5" x14ac:dyDescent="0.25">
      <c r="A3424" t="s">
        <v>17485</v>
      </c>
      <c r="B3424" t="s">
        <v>17486</v>
      </c>
      <c r="C3424"/>
      <c r="D3424" t="str">
        <f>VLOOKUP(A3424,'Step 2 - Old-New Code Crosswalk'!D:D,1,FALSE)</f>
        <v>307003-57115-82000</v>
      </c>
      <c r="E3424" s="327" t="str">
        <f t="shared" si="53"/>
        <v/>
      </c>
    </row>
    <row r="3425" spans="1:5" x14ac:dyDescent="0.25">
      <c r="A3425" t="s">
        <v>17487</v>
      </c>
      <c r="B3425" t="s">
        <v>17488</v>
      </c>
      <c r="C3425"/>
      <c r="D3425" t="str">
        <f>VLOOKUP(A3425,'Step 2 - Old-New Code Crosswalk'!D:D,1,FALSE)</f>
        <v>307003-57115-82012</v>
      </c>
      <c r="E3425" s="327" t="str">
        <f t="shared" si="53"/>
        <v/>
      </c>
    </row>
    <row r="3426" spans="1:5" x14ac:dyDescent="0.25">
      <c r="A3426" t="s">
        <v>17489</v>
      </c>
      <c r="B3426" t="s">
        <v>17490</v>
      </c>
      <c r="C3426"/>
      <c r="D3426" t="str">
        <f>VLOOKUP(A3426,'Step 2 - Old-New Code Crosswalk'!D:D,1,FALSE)</f>
        <v>307003-57115-82013</v>
      </c>
      <c r="E3426" s="327" t="str">
        <f t="shared" si="53"/>
        <v/>
      </c>
    </row>
    <row r="3427" spans="1:5" x14ac:dyDescent="0.25">
      <c r="A3427" t="s">
        <v>17491</v>
      </c>
      <c r="B3427" t="s">
        <v>17492</v>
      </c>
      <c r="C3427"/>
      <c r="D3427" t="str">
        <f>VLOOKUP(A3427,'Step 2 - Old-New Code Crosswalk'!D:D,1,FALSE)</f>
        <v>307003-80102-85010</v>
      </c>
      <c r="E3427" s="327" t="str">
        <f t="shared" si="53"/>
        <v/>
      </c>
    </row>
    <row r="3428" spans="1:5" x14ac:dyDescent="0.25">
      <c r="A3428" t="s">
        <v>17493</v>
      </c>
      <c r="B3428" t="s">
        <v>17494</v>
      </c>
      <c r="C3428"/>
      <c r="D3428" t="e">
        <f>VLOOKUP(A3428,'Step 2 - Old-New Code Crosswalk'!D:D,1,FALSE)</f>
        <v>#N/A</v>
      </c>
      <c r="E3428" s="327" t="e">
        <f t="shared" si="53"/>
        <v>#N/A</v>
      </c>
    </row>
    <row r="3429" spans="1:5" x14ac:dyDescent="0.25">
      <c r="A3429" t="s">
        <v>17495</v>
      </c>
      <c r="B3429" t="s">
        <v>17496</v>
      </c>
      <c r="C3429"/>
      <c r="D3429" t="str">
        <f>VLOOKUP(A3429,'Step 2 - Old-New Code Crosswalk'!D:D,1,FALSE)</f>
        <v>307004-00000-10103</v>
      </c>
      <c r="E3429" s="327" t="str">
        <f t="shared" si="53"/>
        <v/>
      </c>
    </row>
    <row r="3430" spans="1:5" x14ac:dyDescent="0.25">
      <c r="A3430" t="s">
        <v>17497</v>
      </c>
      <c r="B3430" t="s">
        <v>17498</v>
      </c>
      <c r="C3430"/>
      <c r="D3430" t="str">
        <f>VLOOKUP(A3430,'Step 2 - Old-New Code Crosswalk'!D:D,1,FALSE)</f>
        <v>307004-00000-11100</v>
      </c>
      <c r="E3430" s="327" t="str">
        <f t="shared" si="53"/>
        <v/>
      </c>
    </row>
    <row r="3431" spans="1:5" x14ac:dyDescent="0.25">
      <c r="A3431" t="s">
        <v>17499</v>
      </c>
      <c r="B3431" t="s">
        <v>17500</v>
      </c>
      <c r="C3431"/>
      <c r="D3431" t="str">
        <f>VLOOKUP(A3431,'Step 2 - Old-New Code Crosswalk'!D:D,1,FALSE)</f>
        <v>307004-00000-30000</v>
      </c>
      <c r="E3431" s="327" t="str">
        <f t="shared" si="53"/>
        <v/>
      </c>
    </row>
    <row r="3432" spans="1:5" x14ac:dyDescent="0.25">
      <c r="A3432" t="s">
        <v>17501</v>
      </c>
      <c r="B3432" t="s">
        <v>17502</v>
      </c>
      <c r="C3432"/>
      <c r="D3432" t="str">
        <f>VLOOKUP(A3432,'Step 2 - Old-New Code Crosswalk'!D:D,1,FALSE)</f>
        <v>307004-00000-45016</v>
      </c>
      <c r="E3432" s="327" t="str">
        <f t="shared" si="53"/>
        <v/>
      </c>
    </row>
    <row r="3433" spans="1:5" x14ac:dyDescent="0.25">
      <c r="A3433" t="s">
        <v>17503</v>
      </c>
      <c r="B3433" t="s">
        <v>17504</v>
      </c>
      <c r="C3433"/>
      <c r="D3433" t="str">
        <f>VLOOKUP(A3433,'Step 2 - Old-New Code Crosswalk'!D:D,1,FALSE)</f>
        <v>307004-00000-52003</v>
      </c>
      <c r="E3433" s="327" t="str">
        <f t="shared" si="53"/>
        <v/>
      </c>
    </row>
    <row r="3434" spans="1:5" x14ac:dyDescent="0.25">
      <c r="A3434" t="s">
        <v>17505</v>
      </c>
      <c r="B3434" t="s">
        <v>17506</v>
      </c>
      <c r="C3434"/>
      <c r="D3434" t="str">
        <f>VLOOKUP(A3434,'Step 2 - Old-New Code Crosswalk'!D:D,1,FALSE)</f>
        <v>307004-00000-53000</v>
      </c>
      <c r="E3434" s="327" t="str">
        <f t="shared" si="53"/>
        <v/>
      </c>
    </row>
    <row r="3435" spans="1:5" x14ac:dyDescent="0.25">
      <c r="A3435" t="s">
        <v>17507</v>
      </c>
      <c r="B3435" t="s">
        <v>17508</v>
      </c>
      <c r="C3435"/>
      <c r="D3435" t="str">
        <f>VLOOKUP(A3435,'Step 2 - Old-New Code Crosswalk'!D:D,1,FALSE)</f>
        <v>307004-00000-53005</v>
      </c>
      <c r="E3435" s="327" t="str">
        <f t="shared" si="53"/>
        <v/>
      </c>
    </row>
    <row r="3436" spans="1:5" x14ac:dyDescent="0.25">
      <c r="A3436" t="s">
        <v>20374</v>
      </c>
      <c r="B3436" t="s">
        <v>20892</v>
      </c>
      <c r="C3436"/>
      <c r="D3436" t="str">
        <f>VLOOKUP(A3436,'Step 2 - Old-New Code Crosswalk'!D:D,1,FALSE)</f>
        <v>307004-00000-59000</v>
      </c>
      <c r="E3436" s="327" t="str">
        <f t="shared" si="53"/>
        <v/>
      </c>
    </row>
    <row r="3437" spans="1:5" x14ac:dyDescent="0.25">
      <c r="A3437" t="s">
        <v>17509</v>
      </c>
      <c r="B3437" t="s">
        <v>17510</v>
      </c>
      <c r="C3437"/>
      <c r="D3437" t="str">
        <f>VLOOKUP(A3437,'Step 2 - Old-New Code Crosswalk'!D:D,1,FALSE)</f>
        <v>307004-57106-62100</v>
      </c>
      <c r="E3437" s="327" t="str">
        <f t="shared" si="53"/>
        <v/>
      </c>
    </row>
    <row r="3438" spans="1:5" x14ac:dyDescent="0.25">
      <c r="A3438" t="s">
        <v>21199</v>
      </c>
      <c r="B3438" t="s">
        <v>21200</v>
      </c>
      <c r="C3438"/>
      <c r="D3438" t="str">
        <f>VLOOKUP(A3438,'Step 2 - Old-New Code Crosswalk'!D:D,1,FALSE)</f>
        <v>307004-57106-70100</v>
      </c>
      <c r="E3438" s="327" t="str">
        <f t="shared" si="53"/>
        <v/>
      </c>
    </row>
    <row r="3439" spans="1:5" x14ac:dyDescent="0.25">
      <c r="A3439" t="s">
        <v>21201</v>
      </c>
      <c r="B3439" t="s">
        <v>21202</v>
      </c>
      <c r="C3439"/>
      <c r="D3439" t="str">
        <f>VLOOKUP(A3439,'Step 2 - Old-New Code Crosswalk'!D:D,1,FALSE)</f>
        <v>307004-57106-70300</v>
      </c>
      <c r="E3439" s="327" t="str">
        <f t="shared" si="53"/>
        <v/>
      </c>
    </row>
    <row r="3440" spans="1:5" x14ac:dyDescent="0.25">
      <c r="A3440" t="s">
        <v>21203</v>
      </c>
      <c r="B3440" t="s">
        <v>21204</v>
      </c>
      <c r="C3440"/>
      <c r="D3440" t="str">
        <f>VLOOKUP(A3440,'Step 2 - Old-New Code Crosswalk'!D:D,1,FALSE)</f>
        <v>307004-57106-70301</v>
      </c>
      <c r="E3440" s="327" t="str">
        <f t="shared" si="53"/>
        <v/>
      </c>
    </row>
    <row r="3441" spans="1:5" x14ac:dyDescent="0.25">
      <c r="A3441" t="s">
        <v>17511</v>
      </c>
      <c r="B3441" t="s">
        <v>17512</v>
      </c>
      <c r="C3441"/>
      <c r="D3441" t="str">
        <f>VLOOKUP(A3441,'Step 2 - Old-New Code Crosswalk'!D:D,1,FALSE)</f>
        <v>307004-57106-80000</v>
      </c>
      <c r="E3441" s="327" t="str">
        <f t="shared" si="53"/>
        <v/>
      </c>
    </row>
    <row r="3442" spans="1:5" x14ac:dyDescent="0.25">
      <c r="A3442" t="s">
        <v>17513</v>
      </c>
      <c r="B3442" t="s">
        <v>17514</v>
      </c>
      <c r="C3442"/>
      <c r="D3442" t="str">
        <f>VLOOKUP(A3442,'Step 2 - Old-New Code Crosswalk'!D:D,1,FALSE)</f>
        <v>307004-57106-80200</v>
      </c>
      <c r="E3442" s="327" t="str">
        <f t="shared" si="53"/>
        <v/>
      </c>
    </row>
    <row r="3443" spans="1:5" x14ac:dyDescent="0.25">
      <c r="A3443" t="s">
        <v>17515</v>
      </c>
      <c r="B3443" t="s">
        <v>17516</v>
      </c>
      <c r="C3443"/>
      <c r="D3443" t="str">
        <f>VLOOKUP(A3443,'Step 2 - Old-New Code Crosswalk'!D:D,1,FALSE)</f>
        <v>307004-57106-80500</v>
      </c>
      <c r="E3443" s="327" t="str">
        <f t="shared" si="53"/>
        <v/>
      </c>
    </row>
    <row r="3444" spans="1:5" x14ac:dyDescent="0.25">
      <c r="A3444" t="s">
        <v>17517</v>
      </c>
      <c r="B3444" t="s">
        <v>17518</v>
      </c>
      <c r="C3444"/>
      <c r="D3444" t="str">
        <f>VLOOKUP(A3444,'Step 2 - Old-New Code Crosswalk'!D:D,1,FALSE)</f>
        <v>307004-57106-81000</v>
      </c>
      <c r="E3444" s="327" t="str">
        <f t="shared" si="53"/>
        <v/>
      </c>
    </row>
    <row r="3445" spans="1:5" x14ac:dyDescent="0.25">
      <c r="A3445" t="s">
        <v>17519</v>
      </c>
      <c r="B3445" t="s">
        <v>17520</v>
      </c>
      <c r="C3445"/>
      <c r="D3445" t="str">
        <f>VLOOKUP(A3445,'Step 2 - Old-New Code Crosswalk'!D:D,1,FALSE)</f>
        <v>307004-57106-81006</v>
      </c>
      <c r="E3445" s="327" t="str">
        <f t="shared" si="53"/>
        <v/>
      </c>
    </row>
    <row r="3446" spans="1:5" x14ac:dyDescent="0.25">
      <c r="A3446" t="s">
        <v>17521</v>
      </c>
      <c r="B3446" t="s">
        <v>17522</v>
      </c>
      <c r="C3446"/>
      <c r="D3446" t="str">
        <f>VLOOKUP(A3446,'Step 2 - Old-New Code Crosswalk'!D:D,1,FALSE)</f>
        <v>307004-57106-81016</v>
      </c>
      <c r="E3446" s="327" t="str">
        <f t="shared" si="53"/>
        <v/>
      </c>
    </row>
    <row r="3447" spans="1:5" x14ac:dyDescent="0.25">
      <c r="A3447" t="s">
        <v>17523</v>
      </c>
      <c r="B3447" t="s">
        <v>17524</v>
      </c>
      <c r="C3447"/>
      <c r="D3447" t="str">
        <f>VLOOKUP(A3447,'Step 2 - Old-New Code Crosswalk'!D:D,1,FALSE)</f>
        <v>307004-57106-82000</v>
      </c>
      <c r="E3447" s="327" t="str">
        <f t="shared" si="53"/>
        <v/>
      </c>
    </row>
    <row r="3448" spans="1:5" x14ac:dyDescent="0.25">
      <c r="A3448" t="s">
        <v>17525</v>
      </c>
      <c r="B3448" t="s">
        <v>17526</v>
      </c>
      <c r="C3448"/>
      <c r="D3448" t="str">
        <f>VLOOKUP(A3448,'Step 2 - Old-New Code Crosswalk'!D:D,1,FALSE)</f>
        <v>307004-57106-83003</v>
      </c>
      <c r="E3448" s="327" t="str">
        <f t="shared" si="53"/>
        <v/>
      </c>
    </row>
    <row r="3449" spans="1:5" x14ac:dyDescent="0.25">
      <c r="A3449" t="s">
        <v>17527</v>
      </c>
      <c r="B3449" t="s">
        <v>17528</v>
      </c>
      <c r="C3449"/>
      <c r="D3449" t="str">
        <f>VLOOKUP(A3449,'Step 2 - Old-New Code Crosswalk'!D:D,1,FALSE)</f>
        <v>307004-57106-90002</v>
      </c>
      <c r="E3449" s="327" t="str">
        <f t="shared" si="53"/>
        <v/>
      </c>
    </row>
    <row r="3450" spans="1:5" x14ac:dyDescent="0.25">
      <c r="A3450" t="s">
        <v>17529</v>
      </c>
      <c r="B3450" t="s">
        <v>17530</v>
      </c>
      <c r="C3450"/>
      <c r="D3450" t="str">
        <f>VLOOKUP(A3450,'Step 2 - Old-New Code Crosswalk'!D:D,1,FALSE)</f>
        <v>307004-80100-85010</v>
      </c>
      <c r="E3450" s="327" t="str">
        <f t="shared" si="53"/>
        <v/>
      </c>
    </row>
    <row r="3451" spans="1:5" x14ac:dyDescent="0.25">
      <c r="A3451" t="s">
        <v>17531</v>
      </c>
      <c r="B3451" t="s">
        <v>17532</v>
      </c>
      <c r="C3451"/>
      <c r="D3451" t="e">
        <f>VLOOKUP(A3451,'Step 2 - Old-New Code Crosswalk'!D:D,1,FALSE)</f>
        <v>#N/A</v>
      </c>
      <c r="E3451" s="327" t="e">
        <f t="shared" si="53"/>
        <v>#N/A</v>
      </c>
    </row>
    <row r="3452" spans="1:5" x14ac:dyDescent="0.25">
      <c r="A3452" t="s">
        <v>17533</v>
      </c>
      <c r="B3452" t="s">
        <v>17534</v>
      </c>
      <c r="C3452"/>
      <c r="D3452" t="str">
        <f>VLOOKUP(A3452,'Step 2 - Old-New Code Crosswalk'!D:D,1,FALSE)</f>
        <v>307005-00000-10103</v>
      </c>
      <c r="E3452" s="327" t="str">
        <f t="shared" si="53"/>
        <v/>
      </c>
    </row>
    <row r="3453" spans="1:5" x14ac:dyDescent="0.25">
      <c r="A3453" t="s">
        <v>17535</v>
      </c>
      <c r="B3453" t="s">
        <v>17536</v>
      </c>
      <c r="C3453"/>
      <c r="D3453" t="str">
        <f>VLOOKUP(A3453,'Step 2 - Old-New Code Crosswalk'!D:D,1,FALSE)</f>
        <v>307005-00000-11603</v>
      </c>
      <c r="E3453" s="327" t="str">
        <f t="shared" si="53"/>
        <v/>
      </c>
    </row>
    <row r="3454" spans="1:5" x14ac:dyDescent="0.25">
      <c r="A3454" t="s">
        <v>17537</v>
      </c>
      <c r="B3454" t="s">
        <v>17538</v>
      </c>
      <c r="C3454"/>
      <c r="D3454" t="str">
        <f>VLOOKUP(A3454,'Step 2 - Old-New Code Crosswalk'!D:D,1,FALSE)</f>
        <v>307005-00000-20000</v>
      </c>
      <c r="E3454" s="327" t="str">
        <f t="shared" si="53"/>
        <v/>
      </c>
    </row>
    <row r="3455" spans="1:5" x14ac:dyDescent="0.25">
      <c r="A3455" t="s">
        <v>17539</v>
      </c>
      <c r="B3455" t="s">
        <v>17540</v>
      </c>
      <c r="C3455"/>
      <c r="D3455" t="str">
        <f>VLOOKUP(A3455,'Step 2 - Old-New Code Crosswalk'!D:D,1,FALSE)</f>
        <v>307005-00000-30000</v>
      </c>
      <c r="E3455" s="327" t="str">
        <f t="shared" si="53"/>
        <v/>
      </c>
    </row>
    <row r="3456" spans="1:5" x14ac:dyDescent="0.25">
      <c r="A3456" t="s">
        <v>17541</v>
      </c>
      <c r="B3456" t="s">
        <v>17542</v>
      </c>
      <c r="C3456"/>
      <c r="D3456" t="str">
        <f>VLOOKUP(A3456,'Step 2 - Old-New Code Crosswalk'!D:D,1,FALSE)</f>
        <v>307005-00000-45018</v>
      </c>
      <c r="E3456" s="327" t="str">
        <f t="shared" si="53"/>
        <v/>
      </c>
    </row>
    <row r="3457" spans="1:5" x14ac:dyDescent="0.25">
      <c r="A3457" t="s">
        <v>17543</v>
      </c>
      <c r="B3457" t="s">
        <v>17544</v>
      </c>
      <c r="C3457"/>
      <c r="D3457" t="str">
        <f>VLOOKUP(A3457,'Step 2 - Old-New Code Crosswalk'!D:D,1,FALSE)</f>
        <v>307005-00000-52003</v>
      </c>
      <c r="E3457" s="327" t="str">
        <f t="shared" si="53"/>
        <v/>
      </c>
    </row>
    <row r="3458" spans="1:5" x14ac:dyDescent="0.25">
      <c r="A3458" t="s">
        <v>17545</v>
      </c>
      <c r="B3458" t="s">
        <v>17546</v>
      </c>
      <c r="C3458"/>
      <c r="D3458" t="str">
        <f>VLOOKUP(A3458,'Step 2 - Old-New Code Crosswalk'!D:D,1,FALSE)</f>
        <v>307005-00000-53000</v>
      </c>
      <c r="E3458" s="327" t="str">
        <f t="shared" ref="E3458:E3521" si="54">IF(A3458=D3458,"","ERROR")</f>
        <v/>
      </c>
    </row>
    <row r="3459" spans="1:5" x14ac:dyDescent="0.25">
      <c r="A3459" t="s">
        <v>17547</v>
      </c>
      <c r="B3459" t="s">
        <v>17548</v>
      </c>
      <c r="C3459"/>
      <c r="D3459" t="str">
        <f>VLOOKUP(A3459,'Step 2 - Old-New Code Crosswalk'!D:D,1,FALSE)</f>
        <v>307005-00000-53005</v>
      </c>
      <c r="E3459" s="327" t="str">
        <f t="shared" si="54"/>
        <v/>
      </c>
    </row>
    <row r="3460" spans="1:5" x14ac:dyDescent="0.25">
      <c r="A3460" t="s">
        <v>20375</v>
      </c>
      <c r="B3460" t="s">
        <v>20893</v>
      </c>
      <c r="C3460"/>
      <c r="D3460" t="str">
        <f>VLOOKUP(A3460,'Step 2 - Old-New Code Crosswalk'!D:D,1,FALSE)</f>
        <v>307005-00000-59000</v>
      </c>
      <c r="E3460" s="327" t="str">
        <f t="shared" si="54"/>
        <v/>
      </c>
    </row>
    <row r="3461" spans="1:5" x14ac:dyDescent="0.25">
      <c r="A3461" t="s">
        <v>17549</v>
      </c>
      <c r="B3461" t="s">
        <v>17550</v>
      </c>
      <c r="C3461"/>
      <c r="D3461" t="str">
        <f>VLOOKUP(A3461,'Step 2 - Old-New Code Crosswalk'!D:D,1,FALSE)</f>
        <v>307005-57107-62000</v>
      </c>
      <c r="E3461" s="327" t="str">
        <f t="shared" si="54"/>
        <v/>
      </c>
    </row>
    <row r="3462" spans="1:5" x14ac:dyDescent="0.25">
      <c r="A3462" t="s">
        <v>21205</v>
      </c>
      <c r="B3462" t="s">
        <v>21206</v>
      </c>
      <c r="C3462"/>
      <c r="D3462" t="str">
        <f>VLOOKUP(A3462,'Step 2 - Old-New Code Crosswalk'!D:D,1,FALSE)</f>
        <v>307005-57107-70000</v>
      </c>
      <c r="E3462" s="327" t="str">
        <f t="shared" si="54"/>
        <v/>
      </c>
    </row>
    <row r="3463" spans="1:5" x14ac:dyDescent="0.25">
      <c r="A3463" t="s">
        <v>21207</v>
      </c>
      <c r="B3463" t="s">
        <v>21208</v>
      </c>
      <c r="C3463"/>
      <c r="D3463" t="str">
        <f>VLOOKUP(A3463,'Step 2 - Old-New Code Crosswalk'!D:D,1,FALSE)</f>
        <v>307005-57107-70100</v>
      </c>
      <c r="E3463" s="327" t="str">
        <f t="shared" si="54"/>
        <v/>
      </c>
    </row>
    <row r="3464" spans="1:5" x14ac:dyDescent="0.25">
      <c r="A3464" t="s">
        <v>21209</v>
      </c>
      <c r="B3464" t="s">
        <v>21210</v>
      </c>
      <c r="C3464"/>
      <c r="D3464" t="str">
        <f>VLOOKUP(A3464,'Step 2 - Old-New Code Crosswalk'!D:D,1,FALSE)</f>
        <v>307005-57107-70300</v>
      </c>
      <c r="E3464" s="327" t="str">
        <f t="shared" si="54"/>
        <v/>
      </c>
    </row>
    <row r="3465" spans="1:5" x14ac:dyDescent="0.25">
      <c r="A3465" t="s">
        <v>21211</v>
      </c>
      <c r="B3465" t="s">
        <v>21212</v>
      </c>
      <c r="C3465"/>
      <c r="D3465" t="str">
        <f>VLOOKUP(A3465,'Step 2 - Old-New Code Crosswalk'!D:D,1,FALSE)</f>
        <v>307005-57107-70301</v>
      </c>
      <c r="E3465" s="327" t="str">
        <f t="shared" si="54"/>
        <v/>
      </c>
    </row>
    <row r="3466" spans="1:5" x14ac:dyDescent="0.25">
      <c r="A3466" t="s">
        <v>17551</v>
      </c>
      <c r="B3466" t="s">
        <v>17552</v>
      </c>
      <c r="C3466"/>
      <c r="D3466" t="str">
        <f>VLOOKUP(A3466,'Step 2 - Old-New Code Crosswalk'!D:D,1,FALSE)</f>
        <v>307005-57107-80000</v>
      </c>
      <c r="E3466" s="327" t="str">
        <f t="shared" si="54"/>
        <v/>
      </c>
    </row>
    <row r="3467" spans="1:5" x14ac:dyDescent="0.25">
      <c r="A3467" t="s">
        <v>17553</v>
      </c>
      <c r="B3467" t="s">
        <v>17554</v>
      </c>
      <c r="C3467"/>
      <c r="D3467" t="str">
        <f>VLOOKUP(A3467,'Step 2 - Old-New Code Crosswalk'!D:D,1,FALSE)</f>
        <v>307005-57107-80200</v>
      </c>
      <c r="E3467" s="327" t="str">
        <f t="shared" si="54"/>
        <v/>
      </c>
    </row>
    <row r="3468" spans="1:5" x14ac:dyDescent="0.25">
      <c r="A3468" t="s">
        <v>17555</v>
      </c>
      <c r="B3468" t="s">
        <v>17556</v>
      </c>
      <c r="C3468"/>
      <c r="D3468" t="str">
        <f>VLOOKUP(A3468,'Step 2 - Old-New Code Crosswalk'!D:D,1,FALSE)</f>
        <v>307005-57107-80500</v>
      </c>
      <c r="E3468" s="327" t="str">
        <f t="shared" si="54"/>
        <v/>
      </c>
    </row>
    <row r="3469" spans="1:5" x14ac:dyDescent="0.25">
      <c r="A3469" t="s">
        <v>17557</v>
      </c>
      <c r="B3469" t="s">
        <v>17558</v>
      </c>
      <c r="C3469"/>
      <c r="D3469" t="str">
        <f>VLOOKUP(A3469,'Step 2 - Old-New Code Crosswalk'!D:D,1,FALSE)</f>
        <v>307005-57107-80504</v>
      </c>
      <c r="E3469" s="327" t="str">
        <f t="shared" si="54"/>
        <v/>
      </c>
    </row>
    <row r="3470" spans="1:5" x14ac:dyDescent="0.25">
      <c r="A3470" t="s">
        <v>17559</v>
      </c>
      <c r="B3470" t="s">
        <v>17560</v>
      </c>
      <c r="C3470"/>
      <c r="D3470" t="str">
        <f>VLOOKUP(A3470,'Step 2 - Old-New Code Crosswalk'!D:D,1,FALSE)</f>
        <v>307005-57107-81000</v>
      </c>
      <c r="E3470" s="327" t="str">
        <f t="shared" si="54"/>
        <v/>
      </c>
    </row>
    <row r="3471" spans="1:5" x14ac:dyDescent="0.25">
      <c r="A3471" t="s">
        <v>17561</v>
      </c>
      <c r="B3471" t="s">
        <v>17562</v>
      </c>
      <c r="C3471"/>
      <c r="D3471" t="str">
        <f>VLOOKUP(A3471,'Step 2 - Old-New Code Crosswalk'!D:D,1,FALSE)</f>
        <v>307005-57107-81006</v>
      </c>
      <c r="E3471" s="327" t="str">
        <f t="shared" si="54"/>
        <v/>
      </c>
    </row>
    <row r="3472" spans="1:5" x14ac:dyDescent="0.25">
      <c r="A3472" t="s">
        <v>17563</v>
      </c>
      <c r="B3472" t="s">
        <v>17564</v>
      </c>
      <c r="C3472"/>
      <c r="D3472" t="str">
        <f>VLOOKUP(A3472,'Step 2 - Old-New Code Crosswalk'!D:D,1,FALSE)</f>
        <v>307005-57107-81016</v>
      </c>
      <c r="E3472" s="327" t="str">
        <f t="shared" si="54"/>
        <v/>
      </c>
    </row>
    <row r="3473" spans="1:5" x14ac:dyDescent="0.25">
      <c r="A3473" t="s">
        <v>17565</v>
      </c>
      <c r="B3473" t="s">
        <v>17566</v>
      </c>
      <c r="C3473"/>
      <c r="D3473" t="str">
        <f>VLOOKUP(A3473,'Step 2 - Old-New Code Crosswalk'!D:D,1,FALSE)</f>
        <v>307005-57107-82000</v>
      </c>
      <c r="E3473" s="327" t="str">
        <f t="shared" si="54"/>
        <v/>
      </c>
    </row>
    <row r="3474" spans="1:5" x14ac:dyDescent="0.25">
      <c r="A3474" t="s">
        <v>17567</v>
      </c>
      <c r="B3474" t="s">
        <v>17568</v>
      </c>
      <c r="C3474"/>
      <c r="D3474" t="str">
        <f>VLOOKUP(A3474,'Step 2 - Old-New Code Crosswalk'!D:D,1,FALSE)</f>
        <v>307005-57107-83003</v>
      </c>
      <c r="E3474" s="327" t="str">
        <f t="shared" si="54"/>
        <v/>
      </c>
    </row>
    <row r="3475" spans="1:5" x14ac:dyDescent="0.25">
      <c r="A3475" t="s">
        <v>17569</v>
      </c>
      <c r="B3475" t="s">
        <v>17570</v>
      </c>
      <c r="C3475"/>
      <c r="D3475" t="str">
        <f>VLOOKUP(A3475,'Step 2 - Old-New Code Crosswalk'!D:D,1,FALSE)</f>
        <v>307005-57107-90002</v>
      </c>
      <c r="E3475" s="327" t="str">
        <f t="shared" si="54"/>
        <v/>
      </c>
    </row>
    <row r="3476" spans="1:5" x14ac:dyDescent="0.25">
      <c r="A3476" t="s">
        <v>17571</v>
      </c>
      <c r="B3476" t="s">
        <v>17572</v>
      </c>
      <c r="C3476"/>
      <c r="D3476" t="str">
        <f>VLOOKUP(A3476,'Step 2 - Old-New Code Crosswalk'!D:D,1,FALSE)</f>
        <v>307005-57115-82000</v>
      </c>
      <c r="E3476" s="327" t="str">
        <f t="shared" si="54"/>
        <v/>
      </c>
    </row>
    <row r="3477" spans="1:5" x14ac:dyDescent="0.25">
      <c r="A3477" t="s">
        <v>17573</v>
      </c>
      <c r="B3477" t="s">
        <v>17574</v>
      </c>
      <c r="C3477"/>
      <c r="D3477" t="str">
        <f>VLOOKUP(A3477,'Step 2 - Old-New Code Crosswalk'!D:D,1,FALSE)</f>
        <v>307005-57115-82012</v>
      </c>
      <c r="E3477" s="327" t="str">
        <f t="shared" si="54"/>
        <v/>
      </c>
    </row>
    <row r="3478" spans="1:5" x14ac:dyDescent="0.25">
      <c r="A3478" t="s">
        <v>17575</v>
      </c>
      <c r="B3478" t="s">
        <v>17576</v>
      </c>
      <c r="C3478"/>
      <c r="D3478" t="str">
        <f>VLOOKUP(A3478,'Step 2 - Old-New Code Crosswalk'!D:D,1,FALSE)</f>
        <v>307005-57115-82013</v>
      </c>
      <c r="E3478" s="327" t="str">
        <f t="shared" si="54"/>
        <v/>
      </c>
    </row>
    <row r="3479" spans="1:5" x14ac:dyDescent="0.25">
      <c r="A3479" t="s">
        <v>17577</v>
      </c>
      <c r="B3479" t="s">
        <v>17578</v>
      </c>
      <c r="C3479"/>
      <c r="D3479" t="e">
        <f>VLOOKUP(A3479,'Step 2 - Old-New Code Crosswalk'!D:D,1,FALSE)</f>
        <v>#N/A</v>
      </c>
      <c r="E3479" s="327" t="e">
        <f t="shared" si="54"/>
        <v>#N/A</v>
      </c>
    </row>
    <row r="3480" spans="1:5" x14ac:dyDescent="0.25">
      <c r="A3480" t="s">
        <v>17579</v>
      </c>
      <c r="B3480" t="s">
        <v>17580</v>
      </c>
      <c r="C3480"/>
      <c r="D3480" t="str">
        <f>VLOOKUP(A3480,'Step 2 - Old-New Code Crosswalk'!D:D,1,FALSE)</f>
        <v>307006-00000-10103</v>
      </c>
      <c r="E3480" s="327" t="str">
        <f t="shared" si="54"/>
        <v/>
      </c>
    </row>
    <row r="3481" spans="1:5" x14ac:dyDescent="0.25">
      <c r="A3481" t="s">
        <v>17581</v>
      </c>
      <c r="B3481" t="s">
        <v>17582</v>
      </c>
      <c r="C3481"/>
      <c r="D3481" t="str">
        <f>VLOOKUP(A3481,'Step 2 - Old-New Code Crosswalk'!D:D,1,FALSE)</f>
        <v>307006-00000-11603</v>
      </c>
      <c r="E3481" s="327" t="str">
        <f t="shared" si="54"/>
        <v/>
      </c>
    </row>
    <row r="3482" spans="1:5" x14ac:dyDescent="0.25">
      <c r="A3482" t="s">
        <v>17583</v>
      </c>
      <c r="B3482" t="s">
        <v>17584</v>
      </c>
      <c r="C3482"/>
      <c r="D3482" t="str">
        <f>VLOOKUP(A3482,'Step 2 - Old-New Code Crosswalk'!D:D,1,FALSE)</f>
        <v>307006-00000-20000</v>
      </c>
      <c r="E3482" s="327" t="str">
        <f t="shared" si="54"/>
        <v/>
      </c>
    </row>
    <row r="3483" spans="1:5" x14ac:dyDescent="0.25">
      <c r="A3483" t="s">
        <v>17585</v>
      </c>
      <c r="B3483" t="s">
        <v>17586</v>
      </c>
      <c r="C3483"/>
      <c r="D3483" t="str">
        <f>VLOOKUP(A3483,'Step 2 - Old-New Code Crosswalk'!D:D,1,FALSE)</f>
        <v>307006-00000-30000</v>
      </c>
      <c r="E3483" s="327" t="str">
        <f t="shared" si="54"/>
        <v/>
      </c>
    </row>
    <row r="3484" spans="1:5" x14ac:dyDescent="0.25">
      <c r="A3484" t="s">
        <v>17587</v>
      </c>
      <c r="B3484" t="s">
        <v>17588</v>
      </c>
      <c r="C3484"/>
      <c r="D3484" t="str">
        <f>VLOOKUP(A3484,'Step 2 - Old-New Code Crosswalk'!D:D,1,FALSE)</f>
        <v>307006-00000-45016</v>
      </c>
      <c r="E3484" s="327" t="str">
        <f t="shared" si="54"/>
        <v/>
      </c>
    </row>
    <row r="3485" spans="1:5" x14ac:dyDescent="0.25">
      <c r="A3485" t="s">
        <v>17589</v>
      </c>
      <c r="B3485" t="s">
        <v>17590</v>
      </c>
      <c r="C3485"/>
      <c r="D3485" t="str">
        <f>VLOOKUP(A3485,'Step 2 - Old-New Code Crosswalk'!D:D,1,FALSE)</f>
        <v>307006-00000-45018</v>
      </c>
      <c r="E3485" s="327" t="str">
        <f t="shared" si="54"/>
        <v/>
      </c>
    </row>
    <row r="3486" spans="1:5" x14ac:dyDescent="0.25">
      <c r="A3486" t="s">
        <v>17591</v>
      </c>
      <c r="B3486" t="s">
        <v>17592</v>
      </c>
      <c r="C3486"/>
      <c r="D3486" t="str">
        <f>VLOOKUP(A3486,'Step 2 - Old-New Code Crosswalk'!D:D,1,FALSE)</f>
        <v>307006-00000-52003</v>
      </c>
      <c r="E3486" s="327" t="str">
        <f t="shared" si="54"/>
        <v/>
      </c>
    </row>
    <row r="3487" spans="1:5" x14ac:dyDescent="0.25">
      <c r="A3487" t="s">
        <v>17593</v>
      </c>
      <c r="B3487" t="s">
        <v>17594</v>
      </c>
      <c r="C3487"/>
      <c r="D3487" t="str">
        <f>VLOOKUP(A3487,'Step 2 - Old-New Code Crosswalk'!D:D,1,FALSE)</f>
        <v>307006-00000-53000</v>
      </c>
      <c r="E3487" s="327" t="str">
        <f t="shared" si="54"/>
        <v/>
      </c>
    </row>
    <row r="3488" spans="1:5" x14ac:dyDescent="0.25">
      <c r="A3488" t="s">
        <v>17595</v>
      </c>
      <c r="B3488" t="s">
        <v>17596</v>
      </c>
      <c r="C3488"/>
      <c r="D3488" t="str">
        <f>VLOOKUP(A3488,'Step 2 - Old-New Code Crosswalk'!D:D,1,FALSE)</f>
        <v>307006-00000-53005</v>
      </c>
      <c r="E3488" s="327" t="str">
        <f t="shared" si="54"/>
        <v/>
      </c>
    </row>
    <row r="3489" spans="1:5" x14ac:dyDescent="0.25">
      <c r="A3489" t="s">
        <v>20376</v>
      </c>
      <c r="B3489" t="s">
        <v>20894</v>
      </c>
      <c r="C3489"/>
      <c r="D3489" t="str">
        <f>VLOOKUP(A3489,'Step 2 - Old-New Code Crosswalk'!D:D,1,FALSE)</f>
        <v>307006-00000-59000</v>
      </c>
      <c r="E3489" s="327" t="str">
        <f t="shared" si="54"/>
        <v/>
      </c>
    </row>
    <row r="3490" spans="1:5" x14ac:dyDescent="0.25">
      <c r="A3490" t="s">
        <v>17597</v>
      </c>
      <c r="B3490" t="s">
        <v>17598</v>
      </c>
      <c r="C3490"/>
      <c r="D3490" t="str">
        <f>VLOOKUP(A3490,'Step 2 - Old-New Code Crosswalk'!D:D,1,FALSE)</f>
        <v>307006-57108-80000</v>
      </c>
      <c r="E3490" s="327" t="str">
        <f t="shared" si="54"/>
        <v/>
      </c>
    </row>
    <row r="3491" spans="1:5" x14ac:dyDescent="0.25">
      <c r="A3491" t="s">
        <v>17599</v>
      </c>
      <c r="B3491" t="s">
        <v>17600</v>
      </c>
      <c r="C3491"/>
      <c r="D3491" t="str">
        <f>VLOOKUP(A3491,'Step 2 - Old-New Code Crosswalk'!D:D,1,FALSE)</f>
        <v>307006-57108-80200</v>
      </c>
      <c r="E3491" s="327" t="str">
        <f t="shared" si="54"/>
        <v/>
      </c>
    </row>
    <row r="3492" spans="1:5" x14ac:dyDescent="0.25">
      <c r="A3492" t="s">
        <v>17601</v>
      </c>
      <c r="B3492" t="s">
        <v>17602</v>
      </c>
      <c r="C3492"/>
      <c r="D3492" t="str">
        <f>VLOOKUP(A3492,'Step 2 - Old-New Code Crosswalk'!D:D,1,FALSE)</f>
        <v>307006-57108-80500</v>
      </c>
      <c r="E3492" s="327" t="str">
        <f t="shared" si="54"/>
        <v/>
      </c>
    </row>
    <row r="3493" spans="1:5" x14ac:dyDescent="0.25">
      <c r="A3493" t="s">
        <v>17603</v>
      </c>
      <c r="B3493" t="s">
        <v>17604</v>
      </c>
      <c r="C3493"/>
      <c r="D3493" t="str">
        <f>VLOOKUP(A3493,'Step 2 - Old-New Code Crosswalk'!D:D,1,FALSE)</f>
        <v>307006-57108-81000</v>
      </c>
      <c r="E3493" s="327" t="str">
        <f t="shared" si="54"/>
        <v/>
      </c>
    </row>
    <row r="3494" spans="1:5" x14ac:dyDescent="0.25">
      <c r="A3494" t="s">
        <v>17605</v>
      </c>
      <c r="B3494" t="s">
        <v>17606</v>
      </c>
      <c r="C3494"/>
      <c r="D3494" t="str">
        <f>VLOOKUP(A3494,'Step 2 - Old-New Code Crosswalk'!D:D,1,FALSE)</f>
        <v>307006-57108-81006</v>
      </c>
      <c r="E3494" s="327" t="str">
        <f t="shared" si="54"/>
        <v/>
      </c>
    </row>
    <row r="3495" spans="1:5" x14ac:dyDescent="0.25">
      <c r="A3495" t="s">
        <v>17607</v>
      </c>
      <c r="B3495" t="s">
        <v>17608</v>
      </c>
      <c r="C3495"/>
      <c r="D3495" t="str">
        <f>VLOOKUP(A3495,'Step 2 - Old-New Code Crosswalk'!D:D,1,FALSE)</f>
        <v>307006-57108-81016</v>
      </c>
      <c r="E3495" s="327" t="str">
        <f t="shared" si="54"/>
        <v/>
      </c>
    </row>
    <row r="3496" spans="1:5" x14ac:dyDescent="0.25">
      <c r="A3496" t="s">
        <v>17609</v>
      </c>
      <c r="B3496" t="s">
        <v>17610</v>
      </c>
      <c r="C3496"/>
      <c r="D3496" t="str">
        <f>VLOOKUP(A3496,'Step 2 - Old-New Code Crosswalk'!D:D,1,FALSE)</f>
        <v>307006-57108-82000</v>
      </c>
      <c r="E3496" s="327" t="str">
        <f t="shared" si="54"/>
        <v/>
      </c>
    </row>
    <row r="3497" spans="1:5" x14ac:dyDescent="0.25">
      <c r="A3497" t="s">
        <v>17611</v>
      </c>
      <c r="B3497" t="s">
        <v>17612</v>
      </c>
      <c r="C3497"/>
      <c r="D3497" t="str">
        <f>VLOOKUP(A3497,'Step 2 - Old-New Code Crosswalk'!D:D,1,FALSE)</f>
        <v>307006-57108-82025</v>
      </c>
      <c r="E3497" s="327" t="str">
        <f t="shared" si="54"/>
        <v/>
      </c>
    </row>
    <row r="3498" spans="1:5" x14ac:dyDescent="0.25">
      <c r="A3498" t="s">
        <v>17613</v>
      </c>
      <c r="B3498" t="s">
        <v>17614</v>
      </c>
      <c r="C3498"/>
      <c r="D3498" t="str">
        <f>VLOOKUP(A3498,'Step 2 - Old-New Code Crosswalk'!D:D,1,FALSE)</f>
        <v>307006-57108-83003</v>
      </c>
      <c r="E3498" s="327" t="str">
        <f t="shared" si="54"/>
        <v/>
      </c>
    </row>
    <row r="3499" spans="1:5" x14ac:dyDescent="0.25">
      <c r="A3499" t="s">
        <v>17615</v>
      </c>
      <c r="B3499" t="s">
        <v>17616</v>
      </c>
      <c r="C3499"/>
      <c r="D3499" t="str">
        <f>VLOOKUP(A3499,'Step 2 - Old-New Code Crosswalk'!D:D,1,FALSE)</f>
        <v>307006-57115-82000</v>
      </c>
      <c r="E3499" s="327" t="str">
        <f t="shared" si="54"/>
        <v/>
      </c>
    </row>
    <row r="3500" spans="1:5" x14ac:dyDescent="0.25">
      <c r="A3500" t="s">
        <v>17617</v>
      </c>
      <c r="B3500" t="s">
        <v>17618</v>
      </c>
      <c r="C3500"/>
      <c r="D3500" t="str">
        <f>VLOOKUP(A3500,'Step 2 - Old-New Code Crosswalk'!D:D,1,FALSE)</f>
        <v>307006-57115-82012</v>
      </c>
      <c r="E3500" s="327" t="str">
        <f t="shared" si="54"/>
        <v/>
      </c>
    </row>
    <row r="3501" spans="1:5" x14ac:dyDescent="0.25">
      <c r="A3501" t="s">
        <v>17619</v>
      </c>
      <c r="B3501" t="s">
        <v>17620</v>
      </c>
      <c r="C3501"/>
      <c r="D3501" t="str">
        <f>VLOOKUP(A3501,'Step 2 - Old-New Code Crosswalk'!D:D,1,FALSE)</f>
        <v>307006-57115-82013</v>
      </c>
      <c r="E3501" s="327" t="str">
        <f t="shared" si="54"/>
        <v/>
      </c>
    </row>
    <row r="3502" spans="1:5" x14ac:dyDescent="0.25">
      <c r="A3502" t="s">
        <v>17621</v>
      </c>
      <c r="B3502" t="s">
        <v>17622</v>
      </c>
      <c r="C3502"/>
      <c r="D3502" t="e">
        <f>VLOOKUP(A3502,'Step 2 - Old-New Code Crosswalk'!D:D,1,FALSE)</f>
        <v>#N/A</v>
      </c>
      <c r="E3502" s="327" t="e">
        <f t="shared" si="54"/>
        <v>#N/A</v>
      </c>
    </row>
    <row r="3503" spans="1:5" x14ac:dyDescent="0.25">
      <c r="A3503" t="s">
        <v>17623</v>
      </c>
      <c r="B3503" t="s">
        <v>17624</v>
      </c>
      <c r="C3503"/>
      <c r="D3503" t="str">
        <f>VLOOKUP(A3503,'Step 2 - Old-New Code Crosswalk'!D:D,1,FALSE)</f>
        <v>307007-00000-10103</v>
      </c>
      <c r="E3503" s="327" t="str">
        <f t="shared" si="54"/>
        <v/>
      </c>
    </row>
    <row r="3504" spans="1:5" x14ac:dyDescent="0.25">
      <c r="A3504" t="s">
        <v>17625</v>
      </c>
      <c r="B3504" t="s">
        <v>17626</v>
      </c>
      <c r="C3504"/>
      <c r="D3504" t="str">
        <f>VLOOKUP(A3504,'Step 2 - Old-New Code Crosswalk'!D:D,1,FALSE)</f>
        <v>307007-00000-11100</v>
      </c>
      <c r="E3504" s="327" t="str">
        <f t="shared" si="54"/>
        <v/>
      </c>
    </row>
    <row r="3505" spans="1:5" x14ac:dyDescent="0.25">
      <c r="A3505" t="s">
        <v>17627</v>
      </c>
      <c r="B3505" t="s">
        <v>17628</v>
      </c>
      <c r="C3505"/>
      <c r="D3505" t="str">
        <f>VLOOKUP(A3505,'Step 2 - Old-New Code Crosswalk'!D:D,1,FALSE)</f>
        <v>307007-00000-20000</v>
      </c>
      <c r="E3505" s="327" t="str">
        <f t="shared" si="54"/>
        <v/>
      </c>
    </row>
    <row r="3506" spans="1:5" x14ac:dyDescent="0.25">
      <c r="A3506" t="s">
        <v>17629</v>
      </c>
      <c r="B3506" t="s">
        <v>17630</v>
      </c>
      <c r="C3506"/>
      <c r="D3506" t="str">
        <f>VLOOKUP(A3506,'Step 2 - Old-New Code Crosswalk'!D:D,1,FALSE)</f>
        <v>307007-00000-30000</v>
      </c>
      <c r="E3506" s="327" t="str">
        <f t="shared" si="54"/>
        <v/>
      </c>
    </row>
    <row r="3507" spans="1:5" x14ac:dyDescent="0.25">
      <c r="A3507" t="s">
        <v>17631</v>
      </c>
      <c r="B3507" t="s">
        <v>17632</v>
      </c>
      <c r="C3507"/>
      <c r="D3507" t="str">
        <f>VLOOKUP(A3507,'Step 2 - Old-New Code Crosswalk'!D:D,1,FALSE)</f>
        <v>307007-00000-45006</v>
      </c>
      <c r="E3507" s="327" t="str">
        <f t="shared" si="54"/>
        <v/>
      </c>
    </row>
    <row r="3508" spans="1:5" x14ac:dyDescent="0.25">
      <c r="A3508" t="s">
        <v>17633</v>
      </c>
      <c r="B3508" t="s">
        <v>17634</v>
      </c>
      <c r="C3508"/>
      <c r="D3508" t="str">
        <f>VLOOKUP(A3508,'Step 2 - Old-New Code Crosswalk'!D:D,1,FALSE)</f>
        <v>307007-00000-45016</v>
      </c>
      <c r="E3508" s="327" t="str">
        <f t="shared" si="54"/>
        <v/>
      </c>
    </row>
    <row r="3509" spans="1:5" x14ac:dyDescent="0.25">
      <c r="A3509" t="s">
        <v>17635</v>
      </c>
      <c r="B3509" t="s">
        <v>17636</v>
      </c>
      <c r="C3509"/>
      <c r="D3509" t="str">
        <f>VLOOKUP(A3509,'Step 2 - Old-New Code Crosswalk'!D:D,1,FALSE)</f>
        <v>307007-00000-45018</v>
      </c>
      <c r="E3509" s="327" t="str">
        <f t="shared" si="54"/>
        <v/>
      </c>
    </row>
    <row r="3510" spans="1:5" x14ac:dyDescent="0.25">
      <c r="A3510" t="s">
        <v>17637</v>
      </c>
      <c r="B3510" t="s">
        <v>17638</v>
      </c>
      <c r="C3510"/>
      <c r="D3510" t="str">
        <f>VLOOKUP(A3510,'Step 2 - Old-New Code Crosswalk'!D:D,1,FALSE)</f>
        <v>307007-00000-52003</v>
      </c>
      <c r="E3510" s="327" t="str">
        <f t="shared" si="54"/>
        <v/>
      </c>
    </row>
    <row r="3511" spans="1:5" x14ac:dyDescent="0.25">
      <c r="A3511" t="s">
        <v>17639</v>
      </c>
      <c r="B3511" t="s">
        <v>17640</v>
      </c>
      <c r="C3511"/>
      <c r="D3511" t="str">
        <f>VLOOKUP(A3511,'Step 2 - Old-New Code Crosswalk'!D:D,1,FALSE)</f>
        <v>307007-00000-53000</v>
      </c>
      <c r="E3511" s="327" t="str">
        <f t="shared" si="54"/>
        <v/>
      </c>
    </row>
    <row r="3512" spans="1:5" x14ac:dyDescent="0.25">
      <c r="A3512" t="s">
        <v>17641</v>
      </c>
      <c r="B3512" t="s">
        <v>17642</v>
      </c>
      <c r="C3512"/>
      <c r="D3512" t="str">
        <f>VLOOKUP(A3512,'Step 2 - Old-New Code Crosswalk'!D:D,1,FALSE)</f>
        <v>307007-00000-53005</v>
      </c>
      <c r="E3512" s="327" t="str">
        <f t="shared" si="54"/>
        <v/>
      </c>
    </row>
    <row r="3513" spans="1:5" x14ac:dyDescent="0.25">
      <c r="A3513" t="s">
        <v>20377</v>
      </c>
      <c r="B3513" t="s">
        <v>20895</v>
      </c>
      <c r="C3513"/>
      <c r="D3513" t="str">
        <f>VLOOKUP(A3513,'Step 2 - Old-New Code Crosswalk'!D:D,1,FALSE)</f>
        <v>307007-00000-59000</v>
      </c>
      <c r="E3513" s="327" t="str">
        <f t="shared" si="54"/>
        <v/>
      </c>
    </row>
    <row r="3514" spans="1:5" x14ac:dyDescent="0.25">
      <c r="A3514" t="s">
        <v>8591</v>
      </c>
      <c r="B3514" t="s">
        <v>17643</v>
      </c>
      <c r="C3514"/>
      <c r="D3514" t="str">
        <f>VLOOKUP(A3514,'Step 2 - Old-New Code Crosswalk'!D:D,1,FALSE)</f>
        <v>307007-57109-62100</v>
      </c>
      <c r="E3514" s="327" t="str">
        <f t="shared" si="54"/>
        <v/>
      </c>
    </row>
    <row r="3515" spans="1:5" x14ac:dyDescent="0.25">
      <c r="A3515" t="s">
        <v>21213</v>
      </c>
      <c r="B3515" t="s">
        <v>21214</v>
      </c>
      <c r="C3515"/>
      <c r="D3515" t="str">
        <f>VLOOKUP(A3515,'Step 2 - Old-New Code Crosswalk'!D:D,1,FALSE)</f>
        <v>307007-57109-70100</v>
      </c>
      <c r="E3515" s="327" t="str">
        <f t="shared" si="54"/>
        <v/>
      </c>
    </row>
    <row r="3516" spans="1:5" x14ac:dyDescent="0.25">
      <c r="A3516" t="s">
        <v>21215</v>
      </c>
      <c r="B3516" t="s">
        <v>21216</v>
      </c>
      <c r="C3516"/>
      <c r="D3516" t="str">
        <f>VLOOKUP(A3516,'Step 2 - Old-New Code Crosswalk'!D:D,1,FALSE)</f>
        <v>307007-57109-70300</v>
      </c>
      <c r="E3516" s="327" t="str">
        <f t="shared" si="54"/>
        <v/>
      </c>
    </row>
    <row r="3517" spans="1:5" x14ac:dyDescent="0.25">
      <c r="A3517" t="s">
        <v>21217</v>
      </c>
      <c r="B3517" t="s">
        <v>21218</v>
      </c>
      <c r="C3517"/>
      <c r="D3517" t="str">
        <f>VLOOKUP(A3517,'Step 2 - Old-New Code Crosswalk'!D:D,1,FALSE)</f>
        <v>307007-57109-70301</v>
      </c>
      <c r="E3517" s="327" t="str">
        <f t="shared" si="54"/>
        <v/>
      </c>
    </row>
    <row r="3518" spans="1:5" x14ac:dyDescent="0.25">
      <c r="A3518" t="s">
        <v>17644</v>
      </c>
      <c r="B3518" t="s">
        <v>17645</v>
      </c>
      <c r="C3518"/>
      <c r="D3518" t="str">
        <f>VLOOKUP(A3518,'Step 2 - Old-New Code Crosswalk'!D:D,1,FALSE)</f>
        <v>307007-57109-80000</v>
      </c>
      <c r="E3518" s="327" t="str">
        <f t="shared" si="54"/>
        <v/>
      </c>
    </row>
    <row r="3519" spans="1:5" x14ac:dyDescent="0.25">
      <c r="A3519" t="s">
        <v>17646</v>
      </c>
      <c r="B3519" t="s">
        <v>17647</v>
      </c>
      <c r="C3519"/>
      <c r="D3519" t="str">
        <f>VLOOKUP(A3519,'Step 2 - Old-New Code Crosswalk'!D:D,1,FALSE)</f>
        <v>307007-57109-80200</v>
      </c>
      <c r="E3519" s="327" t="str">
        <f t="shared" si="54"/>
        <v/>
      </c>
    </row>
    <row r="3520" spans="1:5" x14ac:dyDescent="0.25">
      <c r="A3520" t="s">
        <v>17648</v>
      </c>
      <c r="B3520" t="s">
        <v>17649</v>
      </c>
      <c r="C3520"/>
      <c r="D3520" t="str">
        <f>VLOOKUP(A3520,'Step 2 - Old-New Code Crosswalk'!D:D,1,FALSE)</f>
        <v>307007-57109-80500</v>
      </c>
      <c r="E3520" s="327" t="str">
        <f t="shared" si="54"/>
        <v/>
      </c>
    </row>
    <row r="3521" spans="1:5" x14ac:dyDescent="0.25">
      <c r="A3521" t="s">
        <v>17650</v>
      </c>
      <c r="B3521" t="s">
        <v>17651</v>
      </c>
      <c r="C3521"/>
      <c r="D3521" t="str">
        <f>VLOOKUP(A3521,'Step 2 - Old-New Code Crosswalk'!D:D,1,FALSE)</f>
        <v>307007-57109-81000</v>
      </c>
      <c r="E3521" s="327" t="str">
        <f t="shared" si="54"/>
        <v/>
      </c>
    </row>
    <row r="3522" spans="1:5" x14ac:dyDescent="0.25">
      <c r="A3522" t="s">
        <v>17652</v>
      </c>
      <c r="B3522" t="s">
        <v>17653</v>
      </c>
      <c r="C3522"/>
      <c r="D3522" t="str">
        <f>VLOOKUP(A3522,'Step 2 - Old-New Code Crosswalk'!D:D,1,FALSE)</f>
        <v>307007-57109-81006</v>
      </c>
      <c r="E3522" s="327" t="str">
        <f t="shared" ref="E3522:E3585" si="55">IF(A3522=D3522,"","ERROR")</f>
        <v/>
      </c>
    </row>
    <row r="3523" spans="1:5" x14ac:dyDescent="0.25">
      <c r="A3523" t="s">
        <v>17654</v>
      </c>
      <c r="B3523" t="s">
        <v>17655</v>
      </c>
      <c r="C3523"/>
      <c r="D3523" t="str">
        <f>VLOOKUP(A3523,'Step 2 - Old-New Code Crosswalk'!D:D,1,FALSE)</f>
        <v>307007-57109-81007</v>
      </c>
      <c r="E3523" s="327" t="str">
        <f t="shared" si="55"/>
        <v/>
      </c>
    </row>
    <row r="3524" spans="1:5" x14ac:dyDescent="0.25">
      <c r="A3524" t="s">
        <v>17656</v>
      </c>
      <c r="B3524" t="s">
        <v>17657</v>
      </c>
      <c r="C3524"/>
      <c r="D3524" t="str">
        <f>VLOOKUP(A3524,'Step 2 - Old-New Code Crosswalk'!D:D,1,FALSE)</f>
        <v>307007-57109-81016</v>
      </c>
      <c r="E3524" s="327" t="str">
        <f t="shared" si="55"/>
        <v/>
      </c>
    </row>
    <row r="3525" spans="1:5" x14ac:dyDescent="0.25">
      <c r="A3525" t="s">
        <v>17658</v>
      </c>
      <c r="B3525" t="s">
        <v>17659</v>
      </c>
      <c r="C3525"/>
      <c r="D3525" t="str">
        <f>VLOOKUP(A3525,'Step 2 - Old-New Code Crosswalk'!D:D,1,FALSE)</f>
        <v>307007-57109-82000</v>
      </c>
      <c r="E3525" s="327" t="str">
        <f t="shared" si="55"/>
        <v/>
      </c>
    </row>
    <row r="3526" spans="1:5" x14ac:dyDescent="0.25">
      <c r="A3526" t="s">
        <v>17660</v>
      </c>
      <c r="B3526" t="s">
        <v>17661</v>
      </c>
      <c r="C3526"/>
      <c r="D3526" t="str">
        <f>VLOOKUP(A3526,'Step 2 - Old-New Code Crosswalk'!D:D,1,FALSE)</f>
        <v>307007-57109-82012</v>
      </c>
      <c r="E3526" s="327" t="str">
        <f t="shared" si="55"/>
        <v/>
      </c>
    </row>
    <row r="3527" spans="1:5" x14ac:dyDescent="0.25">
      <c r="A3527" t="s">
        <v>17662</v>
      </c>
      <c r="B3527" t="s">
        <v>17663</v>
      </c>
      <c r="C3527"/>
      <c r="D3527" t="str">
        <f>VLOOKUP(A3527,'Step 2 - Old-New Code Crosswalk'!D:D,1,FALSE)</f>
        <v>307007-57109-82013</v>
      </c>
      <c r="E3527" s="327" t="str">
        <f t="shared" si="55"/>
        <v/>
      </c>
    </row>
    <row r="3528" spans="1:5" x14ac:dyDescent="0.25">
      <c r="A3528" t="s">
        <v>17664</v>
      </c>
      <c r="B3528" t="s">
        <v>17665</v>
      </c>
      <c r="C3528"/>
      <c r="D3528" t="str">
        <f>VLOOKUP(A3528,'Step 2 - Old-New Code Crosswalk'!D:D,1,FALSE)</f>
        <v>307007-57109-82025</v>
      </c>
      <c r="E3528" s="327" t="str">
        <f t="shared" si="55"/>
        <v/>
      </c>
    </row>
    <row r="3529" spans="1:5" x14ac:dyDescent="0.25">
      <c r="A3529" t="s">
        <v>17666</v>
      </c>
      <c r="B3529" t="s">
        <v>17667</v>
      </c>
      <c r="C3529"/>
      <c r="D3529" t="str">
        <f>VLOOKUP(A3529,'Step 2 - Old-New Code Crosswalk'!D:D,1,FALSE)</f>
        <v>307007-57109-83003</v>
      </c>
      <c r="E3529" s="327" t="str">
        <f t="shared" si="55"/>
        <v/>
      </c>
    </row>
    <row r="3530" spans="1:5" x14ac:dyDescent="0.25">
      <c r="A3530" t="s">
        <v>17668</v>
      </c>
      <c r="B3530" t="s">
        <v>17669</v>
      </c>
      <c r="C3530"/>
      <c r="D3530" t="str">
        <f>VLOOKUP(A3530,'Step 2 - Old-New Code Crosswalk'!D:D,1,FALSE)</f>
        <v>307007-57109-84006</v>
      </c>
      <c r="E3530" s="327" t="str">
        <f t="shared" si="55"/>
        <v/>
      </c>
    </row>
    <row r="3531" spans="1:5" x14ac:dyDescent="0.25">
      <c r="A3531" t="s">
        <v>17670</v>
      </c>
      <c r="B3531" t="s">
        <v>17671</v>
      </c>
      <c r="C3531"/>
      <c r="D3531" t="str">
        <f>VLOOKUP(A3531,'Step 2 - Old-New Code Crosswalk'!D:D,1,FALSE)</f>
        <v>307007-57109-90002</v>
      </c>
      <c r="E3531" s="327" t="str">
        <f t="shared" si="55"/>
        <v/>
      </c>
    </row>
    <row r="3532" spans="1:5" x14ac:dyDescent="0.25">
      <c r="A3532" t="s">
        <v>17672</v>
      </c>
      <c r="B3532" t="s">
        <v>17673</v>
      </c>
      <c r="C3532"/>
      <c r="D3532" t="str">
        <f>VLOOKUP(A3532,'Step 2 - Old-New Code Crosswalk'!D:D,1,FALSE)</f>
        <v>307007-57115-82000</v>
      </c>
      <c r="E3532" s="327" t="str">
        <f t="shared" si="55"/>
        <v/>
      </c>
    </row>
    <row r="3533" spans="1:5" x14ac:dyDescent="0.25">
      <c r="A3533" t="s">
        <v>17674</v>
      </c>
      <c r="B3533" t="s">
        <v>17675</v>
      </c>
      <c r="C3533"/>
      <c r="D3533" t="str">
        <f>VLOOKUP(A3533,'Step 2 - Old-New Code Crosswalk'!D:D,1,FALSE)</f>
        <v>307007-57115-82012</v>
      </c>
      <c r="E3533" s="327" t="str">
        <f t="shared" si="55"/>
        <v/>
      </c>
    </row>
    <row r="3534" spans="1:5" x14ac:dyDescent="0.25">
      <c r="A3534" t="s">
        <v>17676</v>
      </c>
      <c r="B3534" t="s">
        <v>17677</v>
      </c>
      <c r="C3534"/>
      <c r="D3534" t="str">
        <f>VLOOKUP(A3534,'Step 2 - Old-New Code Crosswalk'!D:D,1,FALSE)</f>
        <v>307007-57115-82013</v>
      </c>
      <c r="E3534" s="327" t="str">
        <f t="shared" si="55"/>
        <v/>
      </c>
    </row>
    <row r="3535" spans="1:5" x14ac:dyDescent="0.25">
      <c r="A3535" t="s">
        <v>17678</v>
      </c>
      <c r="B3535" t="s">
        <v>17679</v>
      </c>
      <c r="C3535"/>
      <c r="D3535" t="e">
        <f>VLOOKUP(A3535,'Step 2 - Old-New Code Crosswalk'!D:D,1,FALSE)</f>
        <v>#N/A</v>
      </c>
      <c r="E3535" s="327" t="e">
        <f t="shared" si="55"/>
        <v>#N/A</v>
      </c>
    </row>
    <row r="3536" spans="1:5" x14ac:dyDescent="0.25">
      <c r="A3536" t="s">
        <v>17680</v>
      </c>
      <c r="B3536" t="s">
        <v>17681</v>
      </c>
      <c r="C3536"/>
      <c r="D3536" t="str">
        <f>VLOOKUP(A3536,'Step 2 - Old-New Code Crosswalk'!D:D,1,FALSE)</f>
        <v>307008-00000-10103</v>
      </c>
      <c r="E3536" s="327" t="str">
        <f t="shared" si="55"/>
        <v/>
      </c>
    </row>
    <row r="3537" spans="1:5" x14ac:dyDescent="0.25">
      <c r="A3537" t="s">
        <v>17682</v>
      </c>
      <c r="B3537" t="s">
        <v>17683</v>
      </c>
      <c r="C3537"/>
      <c r="D3537" t="str">
        <f>VLOOKUP(A3537,'Step 2 - Old-New Code Crosswalk'!D:D,1,FALSE)</f>
        <v>307008-00000-30000</v>
      </c>
      <c r="E3537" s="327" t="str">
        <f t="shared" si="55"/>
        <v/>
      </c>
    </row>
    <row r="3538" spans="1:5" x14ac:dyDescent="0.25">
      <c r="A3538" t="s">
        <v>17684</v>
      </c>
      <c r="B3538" t="s">
        <v>17685</v>
      </c>
      <c r="C3538"/>
      <c r="D3538" t="str">
        <f>VLOOKUP(A3538,'Step 2 - Old-New Code Crosswalk'!D:D,1,FALSE)</f>
        <v>307008-00000-52003</v>
      </c>
      <c r="E3538" s="327" t="str">
        <f t="shared" si="55"/>
        <v/>
      </c>
    </row>
    <row r="3539" spans="1:5" x14ac:dyDescent="0.25">
      <c r="A3539" t="s">
        <v>17686</v>
      </c>
      <c r="B3539" t="s">
        <v>17687</v>
      </c>
      <c r="C3539"/>
      <c r="D3539" t="str">
        <f>VLOOKUP(A3539,'Step 2 - Old-New Code Crosswalk'!D:D,1,FALSE)</f>
        <v>307008-00000-53000</v>
      </c>
      <c r="E3539" s="327" t="str">
        <f t="shared" si="55"/>
        <v/>
      </c>
    </row>
    <row r="3540" spans="1:5" x14ac:dyDescent="0.25">
      <c r="A3540" t="s">
        <v>17688</v>
      </c>
      <c r="B3540" t="s">
        <v>17689</v>
      </c>
      <c r="C3540"/>
      <c r="D3540" t="str">
        <f>VLOOKUP(A3540,'Step 2 - Old-New Code Crosswalk'!D:D,1,FALSE)</f>
        <v>307008-00000-53005</v>
      </c>
      <c r="E3540" s="327" t="str">
        <f t="shared" si="55"/>
        <v/>
      </c>
    </row>
    <row r="3541" spans="1:5" x14ac:dyDescent="0.25">
      <c r="A3541" t="s">
        <v>20378</v>
      </c>
      <c r="B3541" t="s">
        <v>20896</v>
      </c>
      <c r="C3541"/>
      <c r="D3541" t="str">
        <f>VLOOKUP(A3541,'Step 2 - Old-New Code Crosswalk'!D:D,1,FALSE)</f>
        <v>307008-00000-59000</v>
      </c>
      <c r="E3541" s="327" t="str">
        <f t="shared" si="55"/>
        <v/>
      </c>
    </row>
    <row r="3542" spans="1:5" x14ac:dyDescent="0.25">
      <c r="A3542" t="s">
        <v>17690</v>
      </c>
      <c r="B3542" t="s">
        <v>17691</v>
      </c>
      <c r="C3542"/>
      <c r="D3542" t="str">
        <f>VLOOKUP(A3542,'Step 2 - Old-New Code Crosswalk'!D:D,1,FALSE)</f>
        <v>307008-57110-80000</v>
      </c>
      <c r="E3542" s="327" t="str">
        <f t="shared" si="55"/>
        <v/>
      </c>
    </row>
    <row r="3543" spans="1:5" x14ac:dyDescent="0.25">
      <c r="A3543" t="s">
        <v>17692</v>
      </c>
      <c r="B3543" t="s">
        <v>17693</v>
      </c>
      <c r="C3543"/>
      <c r="D3543" t="str">
        <f>VLOOKUP(A3543,'Step 2 - Old-New Code Crosswalk'!D:D,1,FALSE)</f>
        <v>307008-57110-80200</v>
      </c>
      <c r="E3543" s="327" t="str">
        <f t="shared" si="55"/>
        <v/>
      </c>
    </row>
    <row r="3544" spans="1:5" x14ac:dyDescent="0.25">
      <c r="A3544" t="s">
        <v>17694</v>
      </c>
      <c r="B3544" t="s">
        <v>17695</v>
      </c>
      <c r="C3544"/>
      <c r="D3544" t="str">
        <f>VLOOKUP(A3544,'Step 2 - Old-New Code Crosswalk'!D:D,1,FALSE)</f>
        <v>307008-57110-81000</v>
      </c>
      <c r="E3544" s="327" t="str">
        <f t="shared" si="55"/>
        <v/>
      </c>
    </row>
    <row r="3545" spans="1:5" x14ac:dyDescent="0.25">
      <c r="A3545" t="s">
        <v>17696</v>
      </c>
      <c r="B3545" t="s">
        <v>17697</v>
      </c>
      <c r="C3545"/>
      <c r="D3545" t="str">
        <f>VLOOKUP(A3545,'Step 2 - Old-New Code Crosswalk'!D:D,1,FALSE)</f>
        <v>307008-57110-81006</v>
      </c>
      <c r="E3545" s="327" t="str">
        <f t="shared" si="55"/>
        <v/>
      </c>
    </row>
    <row r="3546" spans="1:5" x14ac:dyDescent="0.25">
      <c r="A3546" t="s">
        <v>17698</v>
      </c>
      <c r="B3546" t="s">
        <v>17699</v>
      </c>
      <c r="C3546"/>
      <c r="D3546" t="str">
        <f>VLOOKUP(A3546,'Step 2 - Old-New Code Crosswalk'!D:D,1,FALSE)</f>
        <v>307008-57110-82000</v>
      </c>
      <c r="E3546" s="327" t="str">
        <f t="shared" si="55"/>
        <v/>
      </c>
    </row>
    <row r="3547" spans="1:5" x14ac:dyDescent="0.25">
      <c r="A3547" t="s">
        <v>17700</v>
      </c>
      <c r="B3547" t="s">
        <v>17701</v>
      </c>
      <c r="C3547"/>
      <c r="D3547" t="str">
        <f>VLOOKUP(A3547,'Step 2 - Old-New Code Crosswalk'!D:D,1,FALSE)</f>
        <v>307008-57110-83003</v>
      </c>
      <c r="E3547" s="327" t="str">
        <f t="shared" si="55"/>
        <v/>
      </c>
    </row>
    <row r="3548" spans="1:5" x14ac:dyDescent="0.25">
      <c r="A3548" t="s">
        <v>17702</v>
      </c>
      <c r="B3548" t="s">
        <v>17703</v>
      </c>
      <c r="C3548"/>
      <c r="D3548" t="str">
        <f>VLOOKUP(A3548,'Step 2 - Old-New Code Crosswalk'!D:D,1,FALSE)</f>
        <v>307008-80102-85010</v>
      </c>
      <c r="E3548" s="327" t="str">
        <f t="shared" si="55"/>
        <v/>
      </c>
    </row>
    <row r="3549" spans="1:5" x14ac:dyDescent="0.25">
      <c r="A3549" t="s">
        <v>17704</v>
      </c>
      <c r="B3549" t="s">
        <v>17705</v>
      </c>
      <c r="C3549"/>
      <c r="D3549" t="e">
        <f>VLOOKUP(A3549,'Step 2 - Old-New Code Crosswalk'!D:D,1,FALSE)</f>
        <v>#N/A</v>
      </c>
      <c r="E3549" s="327" t="e">
        <f t="shared" si="55"/>
        <v>#N/A</v>
      </c>
    </row>
    <row r="3550" spans="1:5" x14ac:dyDescent="0.25">
      <c r="A3550" t="s">
        <v>17706</v>
      </c>
      <c r="B3550" t="s">
        <v>17707</v>
      </c>
      <c r="C3550"/>
      <c r="D3550" t="str">
        <f>VLOOKUP(A3550,'Step 2 - Old-New Code Crosswalk'!D:D,1,FALSE)</f>
        <v>307009-00000-10103</v>
      </c>
      <c r="E3550" s="327" t="str">
        <f t="shared" si="55"/>
        <v/>
      </c>
    </row>
    <row r="3551" spans="1:5" x14ac:dyDescent="0.25">
      <c r="A3551" t="s">
        <v>17708</v>
      </c>
      <c r="B3551" t="s">
        <v>17709</v>
      </c>
      <c r="C3551"/>
      <c r="D3551" t="str">
        <f>VLOOKUP(A3551,'Step 2 - Old-New Code Crosswalk'!D:D,1,FALSE)</f>
        <v>307009-00000-30000</v>
      </c>
      <c r="E3551" s="327" t="str">
        <f t="shared" si="55"/>
        <v/>
      </c>
    </row>
    <row r="3552" spans="1:5" x14ac:dyDescent="0.25">
      <c r="A3552" t="s">
        <v>17710</v>
      </c>
      <c r="B3552" t="s">
        <v>17711</v>
      </c>
      <c r="C3552"/>
      <c r="D3552" t="str">
        <f>VLOOKUP(A3552,'Step 2 - Old-New Code Crosswalk'!D:D,1,FALSE)</f>
        <v>307009-00000-52003</v>
      </c>
      <c r="E3552" s="327" t="str">
        <f t="shared" si="55"/>
        <v/>
      </c>
    </row>
    <row r="3553" spans="1:5" x14ac:dyDescent="0.25">
      <c r="A3553" t="s">
        <v>17712</v>
      </c>
      <c r="B3553" t="s">
        <v>17713</v>
      </c>
      <c r="C3553"/>
      <c r="D3553" t="str">
        <f>VLOOKUP(A3553,'Step 2 - Old-New Code Crosswalk'!D:D,1,FALSE)</f>
        <v>307009-00000-53000</v>
      </c>
      <c r="E3553" s="327" t="str">
        <f t="shared" si="55"/>
        <v/>
      </c>
    </row>
    <row r="3554" spans="1:5" x14ac:dyDescent="0.25">
      <c r="A3554" t="s">
        <v>17714</v>
      </c>
      <c r="B3554" t="s">
        <v>17715</v>
      </c>
      <c r="C3554"/>
      <c r="D3554" t="str">
        <f>VLOOKUP(A3554,'Step 2 - Old-New Code Crosswalk'!D:D,1,FALSE)</f>
        <v>307009-00000-53005</v>
      </c>
      <c r="E3554" s="327" t="str">
        <f t="shared" si="55"/>
        <v/>
      </c>
    </row>
    <row r="3555" spans="1:5" x14ac:dyDescent="0.25">
      <c r="A3555" t="s">
        <v>20379</v>
      </c>
      <c r="B3555" t="s">
        <v>20897</v>
      </c>
      <c r="C3555"/>
      <c r="D3555" t="str">
        <f>VLOOKUP(A3555,'Step 2 - Old-New Code Crosswalk'!D:D,1,FALSE)</f>
        <v>307009-00000-59000</v>
      </c>
      <c r="E3555" s="327" t="str">
        <f t="shared" si="55"/>
        <v/>
      </c>
    </row>
    <row r="3556" spans="1:5" x14ac:dyDescent="0.25">
      <c r="A3556" t="s">
        <v>17716</v>
      </c>
      <c r="B3556" t="s">
        <v>17717</v>
      </c>
      <c r="C3556"/>
      <c r="D3556" t="str">
        <f>VLOOKUP(A3556,'Step 2 - Old-New Code Crosswalk'!D:D,1,FALSE)</f>
        <v>307009-57111-80000</v>
      </c>
      <c r="E3556" s="327" t="str">
        <f t="shared" si="55"/>
        <v/>
      </c>
    </row>
    <row r="3557" spans="1:5" x14ac:dyDescent="0.25">
      <c r="A3557" t="s">
        <v>17718</v>
      </c>
      <c r="B3557" t="s">
        <v>17719</v>
      </c>
      <c r="C3557"/>
      <c r="D3557" t="str">
        <f>VLOOKUP(A3557,'Step 2 - Old-New Code Crosswalk'!D:D,1,FALSE)</f>
        <v>307009-57111-80200</v>
      </c>
      <c r="E3557" s="327" t="str">
        <f t="shared" si="55"/>
        <v/>
      </c>
    </row>
    <row r="3558" spans="1:5" x14ac:dyDescent="0.25">
      <c r="A3558" t="s">
        <v>17720</v>
      </c>
      <c r="B3558" t="s">
        <v>17721</v>
      </c>
      <c r="C3558"/>
      <c r="D3558" t="str">
        <f>VLOOKUP(A3558,'Step 2 - Old-New Code Crosswalk'!D:D,1,FALSE)</f>
        <v>307009-57111-81000</v>
      </c>
      <c r="E3558" s="327" t="str">
        <f t="shared" si="55"/>
        <v/>
      </c>
    </row>
    <row r="3559" spans="1:5" x14ac:dyDescent="0.25">
      <c r="A3559" t="s">
        <v>17722</v>
      </c>
      <c r="B3559" t="s">
        <v>17723</v>
      </c>
      <c r="C3559"/>
      <c r="D3559" t="str">
        <f>VLOOKUP(A3559,'Step 2 - Old-New Code Crosswalk'!D:D,1,FALSE)</f>
        <v>307009-57111-81006</v>
      </c>
      <c r="E3559" s="327" t="str">
        <f t="shared" si="55"/>
        <v/>
      </c>
    </row>
    <row r="3560" spans="1:5" x14ac:dyDescent="0.25">
      <c r="A3560" t="s">
        <v>17724</v>
      </c>
      <c r="B3560" t="s">
        <v>17725</v>
      </c>
      <c r="C3560"/>
      <c r="D3560" t="str">
        <f>VLOOKUP(A3560,'Step 2 - Old-New Code Crosswalk'!D:D,1,FALSE)</f>
        <v>307009-57111-82000</v>
      </c>
      <c r="E3560" s="327" t="str">
        <f t="shared" si="55"/>
        <v/>
      </c>
    </row>
    <row r="3561" spans="1:5" x14ac:dyDescent="0.25">
      <c r="A3561" t="s">
        <v>17726</v>
      </c>
      <c r="B3561" t="s">
        <v>17727</v>
      </c>
      <c r="C3561"/>
      <c r="D3561" t="str">
        <f>VLOOKUP(A3561,'Step 2 - Old-New Code Crosswalk'!D:D,1,FALSE)</f>
        <v>307009-57111-83003</v>
      </c>
      <c r="E3561" s="327" t="str">
        <f t="shared" si="55"/>
        <v/>
      </c>
    </row>
    <row r="3562" spans="1:5" x14ac:dyDescent="0.25">
      <c r="A3562" t="s">
        <v>17728</v>
      </c>
      <c r="B3562" t="s">
        <v>17729</v>
      </c>
      <c r="C3562"/>
      <c r="D3562" t="e">
        <f>VLOOKUP(A3562,'Step 2 - Old-New Code Crosswalk'!D:D,1,FALSE)</f>
        <v>#N/A</v>
      </c>
      <c r="E3562" s="327" t="e">
        <f t="shared" si="55"/>
        <v>#N/A</v>
      </c>
    </row>
    <row r="3563" spans="1:5" x14ac:dyDescent="0.25">
      <c r="A3563" t="s">
        <v>17730</v>
      </c>
      <c r="B3563" t="s">
        <v>17731</v>
      </c>
      <c r="C3563"/>
      <c r="D3563" t="str">
        <f>VLOOKUP(A3563,'Step 2 - Old-New Code Crosswalk'!D:D,1,FALSE)</f>
        <v>307010-00000-10103</v>
      </c>
      <c r="E3563" s="327" t="str">
        <f t="shared" si="55"/>
        <v/>
      </c>
    </row>
    <row r="3564" spans="1:5" x14ac:dyDescent="0.25">
      <c r="A3564" t="s">
        <v>17732</v>
      </c>
      <c r="B3564" t="s">
        <v>17733</v>
      </c>
      <c r="C3564"/>
      <c r="D3564" t="str">
        <f>VLOOKUP(A3564,'Step 2 - Old-New Code Crosswalk'!D:D,1,FALSE)</f>
        <v>307010-00000-30000</v>
      </c>
      <c r="E3564" s="327" t="str">
        <f t="shared" si="55"/>
        <v/>
      </c>
    </row>
    <row r="3565" spans="1:5" x14ac:dyDescent="0.25">
      <c r="A3565" t="s">
        <v>17734</v>
      </c>
      <c r="B3565" t="s">
        <v>17735</v>
      </c>
      <c r="C3565"/>
      <c r="D3565" t="str">
        <f>VLOOKUP(A3565,'Step 2 - Old-New Code Crosswalk'!D:D,1,FALSE)</f>
        <v>307010-00000-45018</v>
      </c>
      <c r="E3565" s="327" t="str">
        <f t="shared" si="55"/>
        <v/>
      </c>
    </row>
    <row r="3566" spans="1:5" x14ac:dyDescent="0.25">
      <c r="A3566" t="s">
        <v>17736</v>
      </c>
      <c r="B3566" t="s">
        <v>17737</v>
      </c>
      <c r="C3566"/>
      <c r="D3566" t="str">
        <f>VLOOKUP(A3566,'Step 2 - Old-New Code Crosswalk'!D:D,1,FALSE)</f>
        <v>307010-00000-53000</v>
      </c>
      <c r="E3566" s="327" t="str">
        <f t="shared" si="55"/>
        <v/>
      </c>
    </row>
    <row r="3567" spans="1:5" x14ac:dyDescent="0.25">
      <c r="A3567" t="s">
        <v>17738</v>
      </c>
      <c r="B3567" t="s">
        <v>17739</v>
      </c>
      <c r="C3567"/>
      <c r="D3567" t="str">
        <f>VLOOKUP(A3567,'Step 2 - Old-New Code Crosswalk'!D:D,1,FALSE)</f>
        <v>307010-00000-53005</v>
      </c>
      <c r="E3567" s="327" t="str">
        <f t="shared" si="55"/>
        <v/>
      </c>
    </row>
    <row r="3568" spans="1:5" x14ac:dyDescent="0.25">
      <c r="A3568" t="s">
        <v>20380</v>
      </c>
      <c r="B3568" t="s">
        <v>20898</v>
      </c>
      <c r="C3568"/>
      <c r="D3568" t="str">
        <f>VLOOKUP(A3568,'Step 2 - Old-New Code Crosswalk'!D:D,1,FALSE)</f>
        <v>307010-00000-59000</v>
      </c>
      <c r="E3568" s="327" t="str">
        <f t="shared" si="55"/>
        <v/>
      </c>
    </row>
    <row r="3569" spans="1:5" x14ac:dyDescent="0.25">
      <c r="A3569" t="s">
        <v>17740</v>
      </c>
      <c r="B3569" t="s">
        <v>17741</v>
      </c>
      <c r="C3569"/>
      <c r="D3569" t="str">
        <f>VLOOKUP(A3569,'Step 2 - Old-New Code Crosswalk'!D:D,1,FALSE)</f>
        <v>307010-57112-62000</v>
      </c>
      <c r="E3569" s="327" t="str">
        <f t="shared" si="55"/>
        <v/>
      </c>
    </row>
    <row r="3570" spans="1:5" x14ac:dyDescent="0.25">
      <c r="A3570" t="s">
        <v>21219</v>
      </c>
      <c r="B3570" t="s">
        <v>21220</v>
      </c>
      <c r="C3570"/>
      <c r="D3570" t="str">
        <f>VLOOKUP(A3570,'Step 2 - Old-New Code Crosswalk'!D:D,1,FALSE)</f>
        <v>307010-57112-70100</v>
      </c>
      <c r="E3570" s="327" t="str">
        <f t="shared" si="55"/>
        <v/>
      </c>
    </row>
    <row r="3571" spans="1:5" x14ac:dyDescent="0.25">
      <c r="A3571" t="s">
        <v>21221</v>
      </c>
      <c r="B3571" t="s">
        <v>21222</v>
      </c>
      <c r="C3571"/>
      <c r="D3571" t="str">
        <f>VLOOKUP(A3571,'Step 2 - Old-New Code Crosswalk'!D:D,1,FALSE)</f>
        <v>307010-57112-70300</v>
      </c>
      <c r="E3571" s="327" t="str">
        <f t="shared" si="55"/>
        <v/>
      </c>
    </row>
    <row r="3572" spans="1:5" x14ac:dyDescent="0.25">
      <c r="A3572" t="s">
        <v>21223</v>
      </c>
      <c r="B3572" t="s">
        <v>21224</v>
      </c>
      <c r="C3572"/>
      <c r="D3572" t="str">
        <f>VLOOKUP(A3572,'Step 2 - Old-New Code Crosswalk'!D:D,1,FALSE)</f>
        <v>307010-57112-70301</v>
      </c>
      <c r="E3572" s="327" t="str">
        <f t="shared" si="55"/>
        <v/>
      </c>
    </row>
    <row r="3573" spans="1:5" x14ac:dyDescent="0.25">
      <c r="A3573" t="s">
        <v>17742</v>
      </c>
      <c r="B3573" t="s">
        <v>17743</v>
      </c>
      <c r="C3573"/>
      <c r="D3573" t="str">
        <f>VLOOKUP(A3573,'Step 2 - Old-New Code Crosswalk'!D:D,1,FALSE)</f>
        <v>307010-57112-80000</v>
      </c>
      <c r="E3573" s="327" t="str">
        <f t="shared" si="55"/>
        <v/>
      </c>
    </row>
    <row r="3574" spans="1:5" x14ac:dyDescent="0.25">
      <c r="A3574" t="s">
        <v>17744</v>
      </c>
      <c r="B3574" t="s">
        <v>17745</v>
      </c>
      <c r="C3574"/>
      <c r="D3574" t="str">
        <f>VLOOKUP(A3574,'Step 2 - Old-New Code Crosswalk'!D:D,1,FALSE)</f>
        <v>307010-57112-80200</v>
      </c>
      <c r="E3574" s="327" t="str">
        <f t="shared" si="55"/>
        <v/>
      </c>
    </row>
    <row r="3575" spans="1:5" x14ac:dyDescent="0.25">
      <c r="A3575" t="s">
        <v>17746</v>
      </c>
      <c r="B3575" t="s">
        <v>17747</v>
      </c>
      <c r="C3575"/>
      <c r="D3575" t="str">
        <f>VLOOKUP(A3575,'Step 2 - Old-New Code Crosswalk'!D:D,1,FALSE)</f>
        <v>307010-57112-80500</v>
      </c>
      <c r="E3575" s="327" t="str">
        <f t="shared" si="55"/>
        <v/>
      </c>
    </row>
    <row r="3576" spans="1:5" x14ac:dyDescent="0.25">
      <c r="A3576" t="s">
        <v>17748</v>
      </c>
      <c r="B3576" t="s">
        <v>17749</v>
      </c>
      <c r="C3576"/>
      <c r="D3576" t="str">
        <f>VLOOKUP(A3576,'Step 2 - Old-New Code Crosswalk'!D:D,1,FALSE)</f>
        <v>307010-57112-81000</v>
      </c>
      <c r="E3576" s="327" t="str">
        <f t="shared" si="55"/>
        <v/>
      </c>
    </row>
    <row r="3577" spans="1:5" x14ac:dyDescent="0.25">
      <c r="A3577" t="s">
        <v>17750</v>
      </c>
      <c r="B3577" t="s">
        <v>17751</v>
      </c>
      <c r="C3577"/>
      <c r="D3577" t="str">
        <f>VLOOKUP(A3577,'Step 2 - Old-New Code Crosswalk'!D:D,1,FALSE)</f>
        <v>307010-57112-81006</v>
      </c>
      <c r="E3577" s="327" t="str">
        <f t="shared" si="55"/>
        <v/>
      </c>
    </row>
    <row r="3578" spans="1:5" x14ac:dyDescent="0.25">
      <c r="A3578" t="s">
        <v>17752</v>
      </c>
      <c r="B3578" t="s">
        <v>17753</v>
      </c>
      <c r="C3578"/>
      <c r="D3578" t="str">
        <f>VLOOKUP(A3578,'Step 2 - Old-New Code Crosswalk'!D:D,1,FALSE)</f>
        <v>307010-57112-82000</v>
      </c>
      <c r="E3578" s="327" t="str">
        <f t="shared" si="55"/>
        <v/>
      </c>
    </row>
    <row r="3579" spans="1:5" x14ac:dyDescent="0.25">
      <c r="A3579" t="s">
        <v>17754</v>
      </c>
      <c r="B3579" t="s">
        <v>17755</v>
      </c>
      <c r="C3579"/>
      <c r="D3579" t="str">
        <f>VLOOKUP(A3579,'Step 2 - Old-New Code Crosswalk'!D:D,1,FALSE)</f>
        <v>307010-57112-82013</v>
      </c>
      <c r="E3579" s="327" t="str">
        <f t="shared" si="55"/>
        <v/>
      </c>
    </row>
    <row r="3580" spans="1:5" x14ac:dyDescent="0.25">
      <c r="A3580" t="s">
        <v>17756</v>
      </c>
      <c r="B3580" t="s">
        <v>17757</v>
      </c>
      <c r="C3580"/>
      <c r="D3580" t="str">
        <f>VLOOKUP(A3580,'Step 2 - Old-New Code Crosswalk'!D:D,1,FALSE)</f>
        <v>307010-57112-83003</v>
      </c>
      <c r="E3580" s="327" t="str">
        <f t="shared" si="55"/>
        <v/>
      </c>
    </row>
    <row r="3581" spans="1:5" x14ac:dyDescent="0.25">
      <c r="A3581" t="s">
        <v>17758</v>
      </c>
      <c r="B3581" t="s">
        <v>17759</v>
      </c>
      <c r="C3581"/>
      <c r="D3581" t="str">
        <f>VLOOKUP(A3581,'Step 2 - Old-New Code Crosswalk'!D:D,1,FALSE)</f>
        <v>307010-57115-82000</v>
      </c>
      <c r="E3581" s="327" t="str">
        <f t="shared" si="55"/>
        <v/>
      </c>
    </row>
    <row r="3582" spans="1:5" x14ac:dyDescent="0.25">
      <c r="A3582" t="s">
        <v>17760</v>
      </c>
      <c r="B3582" t="s">
        <v>17761</v>
      </c>
      <c r="C3582"/>
      <c r="D3582" t="str">
        <f>VLOOKUP(A3582,'Step 2 - Old-New Code Crosswalk'!D:D,1,FALSE)</f>
        <v>307010-57115-82012</v>
      </c>
      <c r="E3582" s="327" t="str">
        <f t="shared" si="55"/>
        <v/>
      </c>
    </row>
    <row r="3583" spans="1:5" x14ac:dyDescent="0.25">
      <c r="A3583" t="s">
        <v>17762</v>
      </c>
      <c r="B3583" t="s">
        <v>17763</v>
      </c>
      <c r="C3583"/>
      <c r="D3583" t="str">
        <f>VLOOKUP(A3583,'Step 2 - Old-New Code Crosswalk'!D:D,1,FALSE)</f>
        <v>307010-57115-82013</v>
      </c>
      <c r="E3583" s="327" t="str">
        <f t="shared" si="55"/>
        <v/>
      </c>
    </row>
    <row r="3584" spans="1:5" x14ac:dyDescent="0.25">
      <c r="A3584" t="s">
        <v>17764</v>
      </c>
      <c r="B3584" t="s">
        <v>17765</v>
      </c>
      <c r="C3584"/>
      <c r="D3584" t="str">
        <f>VLOOKUP(A3584,'Step 2 - Old-New Code Crosswalk'!D:D,1,FALSE)</f>
        <v>307010-80100-85010</v>
      </c>
      <c r="E3584" s="327" t="str">
        <f t="shared" si="55"/>
        <v/>
      </c>
    </row>
    <row r="3585" spans="1:5" x14ac:dyDescent="0.25">
      <c r="A3585" t="s">
        <v>17766</v>
      </c>
      <c r="B3585" t="s">
        <v>17767</v>
      </c>
      <c r="C3585"/>
      <c r="D3585" t="e">
        <f>VLOOKUP(A3585,'Step 2 - Old-New Code Crosswalk'!D:D,1,FALSE)</f>
        <v>#N/A</v>
      </c>
      <c r="E3585" s="327" t="e">
        <f t="shared" si="55"/>
        <v>#N/A</v>
      </c>
    </row>
    <row r="3586" spans="1:5" x14ac:dyDescent="0.25">
      <c r="A3586" t="s">
        <v>17768</v>
      </c>
      <c r="B3586" t="s">
        <v>17769</v>
      </c>
      <c r="C3586"/>
      <c r="D3586" t="str">
        <f>VLOOKUP(A3586,'Step 2 - Old-New Code Crosswalk'!D:D,1,FALSE)</f>
        <v>307011-00000-10103</v>
      </c>
      <c r="E3586" s="327" t="str">
        <f t="shared" ref="E3586:E3649" si="56">IF(A3586=D3586,"","ERROR")</f>
        <v/>
      </c>
    </row>
    <row r="3587" spans="1:5" x14ac:dyDescent="0.25">
      <c r="A3587" t="s">
        <v>17770</v>
      </c>
      <c r="B3587" t="s">
        <v>17771</v>
      </c>
      <c r="C3587"/>
      <c r="D3587" t="str">
        <f>VLOOKUP(A3587,'Step 2 - Old-New Code Crosswalk'!D:D,1,FALSE)</f>
        <v>307011-00000-30000</v>
      </c>
      <c r="E3587" s="327" t="str">
        <f t="shared" si="56"/>
        <v/>
      </c>
    </row>
    <row r="3588" spans="1:5" x14ac:dyDescent="0.25">
      <c r="A3588" t="s">
        <v>17772</v>
      </c>
      <c r="B3588" t="s">
        <v>17773</v>
      </c>
      <c r="C3588"/>
      <c r="D3588" t="str">
        <f>VLOOKUP(A3588,'Step 2 - Old-New Code Crosswalk'!D:D,1,FALSE)</f>
        <v>307011-00000-45018</v>
      </c>
      <c r="E3588" s="327" t="str">
        <f t="shared" si="56"/>
        <v/>
      </c>
    </row>
    <row r="3589" spans="1:5" x14ac:dyDescent="0.25">
      <c r="A3589" t="s">
        <v>17774</v>
      </c>
      <c r="B3589" t="s">
        <v>17775</v>
      </c>
      <c r="C3589"/>
      <c r="D3589" t="str">
        <f>VLOOKUP(A3589,'Step 2 - Old-New Code Crosswalk'!D:D,1,FALSE)</f>
        <v>307011-00000-53000</v>
      </c>
      <c r="E3589" s="327" t="str">
        <f t="shared" si="56"/>
        <v/>
      </c>
    </row>
    <row r="3590" spans="1:5" x14ac:dyDescent="0.25">
      <c r="A3590" t="s">
        <v>17776</v>
      </c>
      <c r="B3590" t="s">
        <v>17777</v>
      </c>
      <c r="C3590"/>
      <c r="D3590" t="str">
        <f>VLOOKUP(A3590,'Step 2 - Old-New Code Crosswalk'!D:D,1,FALSE)</f>
        <v>307011-00000-53005</v>
      </c>
      <c r="E3590" s="327" t="str">
        <f t="shared" si="56"/>
        <v/>
      </c>
    </row>
    <row r="3591" spans="1:5" x14ac:dyDescent="0.25">
      <c r="A3591" t="s">
        <v>20381</v>
      </c>
      <c r="B3591" t="s">
        <v>20899</v>
      </c>
      <c r="C3591"/>
      <c r="D3591" t="str">
        <f>VLOOKUP(A3591,'Step 2 - Old-New Code Crosswalk'!D:D,1,FALSE)</f>
        <v>307011-00000-59000</v>
      </c>
      <c r="E3591" s="327" t="str">
        <f t="shared" si="56"/>
        <v/>
      </c>
    </row>
    <row r="3592" spans="1:5" x14ac:dyDescent="0.25">
      <c r="A3592" t="s">
        <v>17778</v>
      </c>
      <c r="B3592" t="s">
        <v>17779</v>
      </c>
      <c r="C3592"/>
      <c r="D3592" t="str">
        <f>VLOOKUP(A3592,'Step 2 - Old-New Code Crosswalk'!D:D,1,FALSE)</f>
        <v>307011-57113-62000</v>
      </c>
      <c r="E3592" s="327" t="str">
        <f t="shared" si="56"/>
        <v/>
      </c>
    </row>
    <row r="3593" spans="1:5" x14ac:dyDescent="0.25">
      <c r="A3593" t="s">
        <v>21225</v>
      </c>
      <c r="B3593" t="s">
        <v>21226</v>
      </c>
      <c r="C3593"/>
      <c r="D3593" t="str">
        <f>VLOOKUP(A3593,'Step 2 - Old-New Code Crosswalk'!D:D,1,FALSE)</f>
        <v>307011-57113-70100</v>
      </c>
      <c r="E3593" s="327" t="str">
        <f t="shared" si="56"/>
        <v/>
      </c>
    </row>
    <row r="3594" spans="1:5" x14ac:dyDescent="0.25">
      <c r="A3594" t="s">
        <v>21227</v>
      </c>
      <c r="B3594" t="s">
        <v>21228</v>
      </c>
      <c r="C3594"/>
      <c r="D3594" t="str">
        <f>VLOOKUP(A3594,'Step 2 - Old-New Code Crosswalk'!D:D,1,FALSE)</f>
        <v>307011-57113-70300</v>
      </c>
      <c r="E3594" s="327" t="str">
        <f t="shared" si="56"/>
        <v/>
      </c>
    </row>
    <row r="3595" spans="1:5" x14ac:dyDescent="0.25">
      <c r="A3595" t="s">
        <v>21229</v>
      </c>
      <c r="B3595" t="s">
        <v>21230</v>
      </c>
      <c r="C3595"/>
      <c r="D3595" t="str">
        <f>VLOOKUP(A3595,'Step 2 - Old-New Code Crosswalk'!D:D,1,FALSE)</f>
        <v>307011-57113-70301</v>
      </c>
      <c r="E3595" s="327" t="str">
        <f t="shared" si="56"/>
        <v/>
      </c>
    </row>
    <row r="3596" spans="1:5" x14ac:dyDescent="0.25">
      <c r="A3596" t="s">
        <v>17780</v>
      </c>
      <c r="B3596" t="s">
        <v>17781</v>
      </c>
      <c r="C3596"/>
      <c r="D3596" t="str">
        <f>VLOOKUP(A3596,'Step 2 - Old-New Code Crosswalk'!D:D,1,FALSE)</f>
        <v>307011-57113-80000</v>
      </c>
      <c r="E3596" s="327" t="str">
        <f t="shared" si="56"/>
        <v/>
      </c>
    </row>
    <row r="3597" spans="1:5" x14ac:dyDescent="0.25">
      <c r="A3597" t="s">
        <v>17782</v>
      </c>
      <c r="B3597" t="s">
        <v>17783</v>
      </c>
      <c r="C3597"/>
      <c r="D3597" t="str">
        <f>VLOOKUP(A3597,'Step 2 - Old-New Code Crosswalk'!D:D,1,FALSE)</f>
        <v>307011-57113-80200</v>
      </c>
      <c r="E3597" s="327" t="str">
        <f t="shared" si="56"/>
        <v/>
      </c>
    </row>
    <row r="3598" spans="1:5" x14ac:dyDescent="0.25">
      <c r="A3598" t="s">
        <v>17784</v>
      </c>
      <c r="B3598" t="s">
        <v>17785</v>
      </c>
      <c r="C3598"/>
      <c r="D3598" t="str">
        <f>VLOOKUP(A3598,'Step 2 - Old-New Code Crosswalk'!D:D,1,FALSE)</f>
        <v>307011-57113-80500</v>
      </c>
      <c r="E3598" s="327" t="str">
        <f t="shared" si="56"/>
        <v/>
      </c>
    </row>
    <row r="3599" spans="1:5" x14ac:dyDescent="0.25">
      <c r="A3599" t="s">
        <v>17786</v>
      </c>
      <c r="B3599" t="s">
        <v>17787</v>
      </c>
      <c r="C3599"/>
      <c r="D3599" t="str">
        <f>VLOOKUP(A3599,'Step 2 - Old-New Code Crosswalk'!D:D,1,FALSE)</f>
        <v>307011-57113-81000</v>
      </c>
      <c r="E3599" s="327" t="str">
        <f t="shared" si="56"/>
        <v/>
      </c>
    </row>
    <row r="3600" spans="1:5" x14ac:dyDescent="0.25">
      <c r="A3600" t="s">
        <v>17788</v>
      </c>
      <c r="B3600" t="s">
        <v>17789</v>
      </c>
      <c r="C3600"/>
      <c r="D3600" t="str">
        <f>VLOOKUP(A3600,'Step 2 - Old-New Code Crosswalk'!D:D,1,FALSE)</f>
        <v>307011-57113-81006</v>
      </c>
      <c r="E3600" s="327" t="str">
        <f t="shared" si="56"/>
        <v/>
      </c>
    </row>
    <row r="3601" spans="1:5" x14ac:dyDescent="0.25">
      <c r="A3601" t="s">
        <v>17790</v>
      </c>
      <c r="B3601" t="s">
        <v>17791</v>
      </c>
      <c r="C3601"/>
      <c r="D3601" t="str">
        <f>VLOOKUP(A3601,'Step 2 - Old-New Code Crosswalk'!D:D,1,FALSE)</f>
        <v>307011-57113-82000</v>
      </c>
      <c r="E3601" s="327" t="str">
        <f t="shared" si="56"/>
        <v/>
      </c>
    </row>
    <row r="3602" spans="1:5" x14ac:dyDescent="0.25">
      <c r="A3602" t="s">
        <v>17792</v>
      </c>
      <c r="B3602" t="s">
        <v>17793</v>
      </c>
      <c r="C3602"/>
      <c r="D3602" t="str">
        <f>VLOOKUP(A3602,'Step 2 - Old-New Code Crosswalk'!D:D,1,FALSE)</f>
        <v>307011-57113-82013</v>
      </c>
      <c r="E3602" s="327" t="str">
        <f t="shared" si="56"/>
        <v/>
      </c>
    </row>
    <row r="3603" spans="1:5" x14ac:dyDescent="0.25">
      <c r="A3603" t="s">
        <v>17794</v>
      </c>
      <c r="B3603" t="s">
        <v>17795</v>
      </c>
      <c r="C3603"/>
      <c r="D3603" t="str">
        <f>VLOOKUP(A3603,'Step 2 - Old-New Code Crosswalk'!D:D,1,FALSE)</f>
        <v>307011-57113-83003</v>
      </c>
      <c r="E3603" s="327" t="str">
        <f t="shared" si="56"/>
        <v/>
      </c>
    </row>
    <row r="3604" spans="1:5" x14ac:dyDescent="0.25">
      <c r="A3604" t="s">
        <v>17796</v>
      </c>
      <c r="B3604" t="s">
        <v>17797</v>
      </c>
      <c r="C3604"/>
      <c r="D3604" t="str">
        <f>VLOOKUP(A3604,'Step 2 - Old-New Code Crosswalk'!D:D,1,FALSE)</f>
        <v>307011-57115-82000</v>
      </c>
      <c r="E3604" s="327" t="str">
        <f t="shared" si="56"/>
        <v/>
      </c>
    </row>
    <row r="3605" spans="1:5" x14ac:dyDescent="0.25">
      <c r="A3605" t="s">
        <v>17798</v>
      </c>
      <c r="B3605" t="s">
        <v>17799</v>
      </c>
      <c r="C3605"/>
      <c r="D3605" t="str">
        <f>VLOOKUP(A3605,'Step 2 - Old-New Code Crosswalk'!D:D,1,FALSE)</f>
        <v>307011-57115-82012</v>
      </c>
      <c r="E3605" s="327" t="str">
        <f t="shared" si="56"/>
        <v/>
      </c>
    </row>
    <row r="3606" spans="1:5" x14ac:dyDescent="0.25">
      <c r="A3606" t="s">
        <v>17800</v>
      </c>
      <c r="B3606" t="s">
        <v>17801</v>
      </c>
      <c r="C3606"/>
      <c r="D3606" t="str">
        <f>VLOOKUP(A3606,'Step 2 - Old-New Code Crosswalk'!D:D,1,FALSE)</f>
        <v>307011-57115-82013</v>
      </c>
      <c r="E3606" s="327" t="str">
        <f t="shared" si="56"/>
        <v/>
      </c>
    </row>
    <row r="3607" spans="1:5" x14ac:dyDescent="0.25">
      <c r="A3607" t="s">
        <v>17802</v>
      </c>
      <c r="B3607" t="s">
        <v>17803</v>
      </c>
      <c r="C3607"/>
      <c r="D3607" t="str">
        <f>VLOOKUP(A3607,'Step 2 - Old-New Code Crosswalk'!D:D,1,FALSE)</f>
        <v>307011-80100-85010</v>
      </c>
      <c r="E3607" s="327" t="str">
        <f t="shared" si="56"/>
        <v/>
      </c>
    </row>
    <row r="3608" spans="1:5" x14ac:dyDescent="0.25">
      <c r="A3608" t="s">
        <v>17804</v>
      </c>
      <c r="B3608" t="s">
        <v>17805</v>
      </c>
      <c r="C3608"/>
      <c r="D3608" t="e">
        <f>VLOOKUP(A3608,'Step 2 - Old-New Code Crosswalk'!D:D,1,FALSE)</f>
        <v>#N/A</v>
      </c>
      <c r="E3608" s="327" t="e">
        <f t="shared" si="56"/>
        <v>#N/A</v>
      </c>
    </row>
    <row r="3609" spans="1:5" x14ac:dyDescent="0.25">
      <c r="A3609" t="s">
        <v>17806</v>
      </c>
      <c r="B3609" t="s">
        <v>17807</v>
      </c>
      <c r="C3609"/>
      <c r="D3609" t="str">
        <f>VLOOKUP(A3609,'Step 2 - Old-New Code Crosswalk'!D:D,1,FALSE)</f>
        <v>307012-00000-10103</v>
      </c>
      <c r="E3609" s="327" t="str">
        <f t="shared" si="56"/>
        <v/>
      </c>
    </row>
    <row r="3610" spans="1:5" x14ac:dyDescent="0.25">
      <c r="A3610" t="s">
        <v>17808</v>
      </c>
      <c r="B3610" t="s">
        <v>17809</v>
      </c>
      <c r="C3610"/>
      <c r="D3610" t="str">
        <f>VLOOKUP(A3610,'Step 2 - Old-New Code Crosswalk'!D:D,1,FALSE)</f>
        <v>307012-00000-20000</v>
      </c>
      <c r="E3610" s="327" t="str">
        <f t="shared" si="56"/>
        <v/>
      </c>
    </row>
    <row r="3611" spans="1:5" x14ac:dyDescent="0.25">
      <c r="A3611" t="s">
        <v>17810</v>
      </c>
      <c r="B3611" t="s">
        <v>17811</v>
      </c>
      <c r="C3611"/>
      <c r="D3611" t="str">
        <f>VLOOKUP(A3611,'Step 2 - Old-New Code Crosswalk'!D:D,1,FALSE)</f>
        <v>307012-00000-30000</v>
      </c>
      <c r="E3611" s="327" t="str">
        <f t="shared" si="56"/>
        <v/>
      </c>
    </row>
    <row r="3612" spans="1:5" x14ac:dyDescent="0.25">
      <c r="A3612" t="s">
        <v>17812</v>
      </c>
      <c r="B3612" t="s">
        <v>17813</v>
      </c>
      <c r="C3612"/>
      <c r="D3612" t="str">
        <f>VLOOKUP(A3612,'Step 2 - Old-New Code Crosswalk'!D:D,1,FALSE)</f>
        <v>307012-00000-45018</v>
      </c>
      <c r="E3612" s="327" t="str">
        <f t="shared" si="56"/>
        <v/>
      </c>
    </row>
    <row r="3613" spans="1:5" x14ac:dyDescent="0.25">
      <c r="A3613" t="s">
        <v>17814</v>
      </c>
      <c r="B3613" t="s">
        <v>17815</v>
      </c>
      <c r="C3613"/>
      <c r="D3613" t="str">
        <f>VLOOKUP(A3613,'Step 2 - Old-New Code Crosswalk'!D:D,1,FALSE)</f>
        <v>307012-00000-52003</v>
      </c>
      <c r="E3613" s="327" t="str">
        <f t="shared" si="56"/>
        <v/>
      </c>
    </row>
    <row r="3614" spans="1:5" x14ac:dyDescent="0.25">
      <c r="A3614" t="s">
        <v>17816</v>
      </c>
      <c r="B3614" t="s">
        <v>17817</v>
      </c>
      <c r="C3614"/>
      <c r="D3614" t="str">
        <f>VLOOKUP(A3614,'Step 2 - Old-New Code Crosswalk'!D:D,1,FALSE)</f>
        <v>307012-00000-53000</v>
      </c>
      <c r="E3614" s="327" t="str">
        <f t="shared" si="56"/>
        <v/>
      </c>
    </row>
    <row r="3615" spans="1:5" x14ac:dyDescent="0.25">
      <c r="A3615" t="s">
        <v>17818</v>
      </c>
      <c r="B3615" t="s">
        <v>17819</v>
      </c>
      <c r="C3615"/>
      <c r="D3615" t="str">
        <f>VLOOKUP(A3615,'Step 2 - Old-New Code Crosswalk'!D:D,1,FALSE)</f>
        <v>307012-00000-53005</v>
      </c>
      <c r="E3615" s="327" t="str">
        <f t="shared" si="56"/>
        <v/>
      </c>
    </row>
    <row r="3616" spans="1:5" x14ac:dyDescent="0.25">
      <c r="A3616" t="s">
        <v>20382</v>
      </c>
      <c r="B3616" t="s">
        <v>20900</v>
      </c>
      <c r="C3616"/>
      <c r="D3616" t="str">
        <f>VLOOKUP(A3616,'Step 2 - Old-New Code Crosswalk'!D:D,1,FALSE)</f>
        <v>307012-00000-59000</v>
      </c>
      <c r="E3616" s="327" t="str">
        <f t="shared" si="56"/>
        <v/>
      </c>
    </row>
    <row r="3617" spans="1:5" x14ac:dyDescent="0.25">
      <c r="A3617" t="s">
        <v>20383</v>
      </c>
      <c r="B3617" t="s">
        <v>20901</v>
      </c>
      <c r="C3617"/>
      <c r="D3617" t="str">
        <f>VLOOKUP(A3617,'Step 2 - Old-New Code Crosswalk'!D:D,1,FALSE)</f>
        <v>307012-00000-59100</v>
      </c>
      <c r="E3617" s="327" t="str">
        <f t="shared" si="56"/>
        <v/>
      </c>
    </row>
    <row r="3618" spans="1:5" x14ac:dyDescent="0.25">
      <c r="A3618" t="s">
        <v>17820</v>
      </c>
      <c r="B3618" t="s">
        <v>17821</v>
      </c>
      <c r="C3618"/>
      <c r="D3618" t="str">
        <f>VLOOKUP(A3618,'Step 2 - Old-New Code Crosswalk'!D:D,1,FALSE)</f>
        <v>307012-57114-62100</v>
      </c>
      <c r="E3618" s="327" t="str">
        <f t="shared" si="56"/>
        <v/>
      </c>
    </row>
    <row r="3619" spans="1:5" x14ac:dyDescent="0.25">
      <c r="A3619" t="s">
        <v>17822</v>
      </c>
      <c r="B3619" t="s">
        <v>17823</v>
      </c>
      <c r="C3619"/>
      <c r="D3619" t="str">
        <f>VLOOKUP(A3619,'Step 2 - Old-New Code Crosswalk'!D:D,1,FALSE)</f>
        <v>307012-57114-64000</v>
      </c>
      <c r="E3619" s="327" t="str">
        <f t="shared" si="56"/>
        <v/>
      </c>
    </row>
    <row r="3620" spans="1:5" x14ac:dyDescent="0.25">
      <c r="A3620" t="s">
        <v>21231</v>
      </c>
      <c r="B3620" t="s">
        <v>21232</v>
      </c>
      <c r="C3620"/>
      <c r="D3620" t="str">
        <f>VLOOKUP(A3620,'Step 2 - Old-New Code Crosswalk'!D:D,1,FALSE)</f>
        <v>307012-57114-70100</v>
      </c>
      <c r="E3620" s="327" t="str">
        <f t="shared" si="56"/>
        <v/>
      </c>
    </row>
    <row r="3621" spans="1:5" x14ac:dyDescent="0.25">
      <c r="A3621" t="s">
        <v>21233</v>
      </c>
      <c r="B3621" t="s">
        <v>21234</v>
      </c>
      <c r="C3621"/>
      <c r="D3621" t="str">
        <f>VLOOKUP(A3621,'Step 2 - Old-New Code Crosswalk'!D:D,1,FALSE)</f>
        <v>307012-57114-70300</v>
      </c>
      <c r="E3621" s="327" t="str">
        <f t="shared" si="56"/>
        <v/>
      </c>
    </row>
    <row r="3622" spans="1:5" x14ac:dyDescent="0.25">
      <c r="A3622" t="s">
        <v>21235</v>
      </c>
      <c r="B3622" t="s">
        <v>21236</v>
      </c>
      <c r="C3622"/>
      <c r="D3622" t="str">
        <f>VLOOKUP(A3622,'Step 2 - Old-New Code Crosswalk'!D:D,1,FALSE)</f>
        <v>307012-57114-70301</v>
      </c>
      <c r="E3622" s="327" t="str">
        <f t="shared" si="56"/>
        <v/>
      </c>
    </row>
    <row r="3623" spans="1:5" x14ac:dyDescent="0.25">
      <c r="A3623" t="s">
        <v>17824</v>
      </c>
      <c r="B3623" t="s">
        <v>17825</v>
      </c>
      <c r="C3623"/>
      <c r="D3623" t="str">
        <f>VLOOKUP(A3623,'Step 2 - Old-New Code Crosswalk'!D:D,1,FALSE)</f>
        <v>307012-57114-80000</v>
      </c>
      <c r="E3623" s="327" t="str">
        <f t="shared" si="56"/>
        <v/>
      </c>
    </row>
    <row r="3624" spans="1:5" x14ac:dyDescent="0.25">
      <c r="A3624" t="s">
        <v>17826</v>
      </c>
      <c r="B3624" t="s">
        <v>17827</v>
      </c>
      <c r="C3624"/>
      <c r="D3624" t="str">
        <f>VLOOKUP(A3624,'Step 2 - Old-New Code Crosswalk'!D:D,1,FALSE)</f>
        <v>307012-57114-80200</v>
      </c>
      <c r="E3624" s="327" t="str">
        <f t="shared" si="56"/>
        <v/>
      </c>
    </row>
    <row r="3625" spans="1:5" x14ac:dyDescent="0.25">
      <c r="A3625" t="s">
        <v>17828</v>
      </c>
      <c r="B3625" t="s">
        <v>17829</v>
      </c>
      <c r="C3625"/>
      <c r="D3625" t="str">
        <f>VLOOKUP(A3625,'Step 2 - Old-New Code Crosswalk'!D:D,1,FALSE)</f>
        <v>307012-57114-80500</v>
      </c>
      <c r="E3625" s="327" t="str">
        <f t="shared" si="56"/>
        <v/>
      </c>
    </row>
    <row r="3626" spans="1:5" x14ac:dyDescent="0.25">
      <c r="A3626" t="s">
        <v>17830</v>
      </c>
      <c r="B3626" t="s">
        <v>17831</v>
      </c>
      <c r="C3626"/>
      <c r="D3626" t="str">
        <f>VLOOKUP(A3626,'Step 2 - Old-New Code Crosswalk'!D:D,1,FALSE)</f>
        <v>307012-57114-80502</v>
      </c>
      <c r="E3626" s="327" t="str">
        <f t="shared" si="56"/>
        <v/>
      </c>
    </row>
    <row r="3627" spans="1:5" x14ac:dyDescent="0.25">
      <c r="A3627" t="s">
        <v>17832</v>
      </c>
      <c r="B3627" t="s">
        <v>17833</v>
      </c>
      <c r="C3627"/>
      <c r="D3627" t="str">
        <f>VLOOKUP(A3627,'Step 2 - Old-New Code Crosswalk'!D:D,1,FALSE)</f>
        <v>307012-57114-81000</v>
      </c>
      <c r="E3627" s="327" t="str">
        <f t="shared" si="56"/>
        <v/>
      </c>
    </row>
    <row r="3628" spans="1:5" x14ac:dyDescent="0.25">
      <c r="A3628" t="s">
        <v>17834</v>
      </c>
      <c r="B3628" t="s">
        <v>17835</v>
      </c>
      <c r="C3628"/>
      <c r="D3628" t="str">
        <f>VLOOKUP(A3628,'Step 2 - Old-New Code Crosswalk'!D:D,1,FALSE)</f>
        <v>307012-57114-81006</v>
      </c>
      <c r="E3628" s="327" t="str">
        <f t="shared" si="56"/>
        <v/>
      </c>
    </row>
    <row r="3629" spans="1:5" x14ac:dyDescent="0.25">
      <c r="A3629" t="s">
        <v>17836</v>
      </c>
      <c r="B3629" t="s">
        <v>17837</v>
      </c>
      <c r="C3629"/>
      <c r="D3629" t="str">
        <f>VLOOKUP(A3629,'Step 2 - Old-New Code Crosswalk'!D:D,1,FALSE)</f>
        <v>307012-57114-81016</v>
      </c>
      <c r="E3629" s="327" t="str">
        <f t="shared" si="56"/>
        <v/>
      </c>
    </row>
    <row r="3630" spans="1:5" x14ac:dyDescent="0.25">
      <c r="A3630" t="s">
        <v>17838</v>
      </c>
      <c r="B3630" t="s">
        <v>17839</v>
      </c>
      <c r="C3630"/>
      <c r="D3630" t="str">
        <f>VLOOKUP(A3630,'Step 2 - Old-New Code Crosswalk'!D:D,1,FALSE)</f>
        <v>307012-57114-82000</v>
      </c>
      <c r="E3630" s="327" t="str">
        <f t="shared" si="56"/>
        <v/>
      </c>
    </row>
    <row r="3631" spans="1:5" x14ac:dyDescent="0.25">
      <c r="A3631" t="s">
        <v>17840</v>
      </c>
      <c r="B3631" t="s">
        <v>17841</v>
      </c>
      <c r="C3631"/>
      <c r="D3631" t="str">
        <f>VLOOKUP(A3631,'Step 2 - Old-New Code Crosswalk'!D:D,1,FALSE)</f>
        <v>307012-57114-82012</v>
      </c>
      <c r="E3631" s="327" t="str">
        <f t="shared" si="56"/>
        <v/>
      </c>
    </row>
    <row r="3632" spans="1:5" x14ac:dyDescent="0.25">
      <c r="A3632" t="s">
        <v>17842</v>
      </c>
      <c r="B3632" t="s">
        <v>17843</v>
      </c>
      <c r="C3632"/>
      <c r="D3632" t="str">
        <f>VLOOKUP(A3632,'Step 2 - Old-New Code Crosswalk'!D:D,1,FALSE)</f>
        <v>307012-57114-83003</v>
      </c>
      <c r="E3632" s="327" t="str">
        <f t="shared" si="56"/>
        <v/>
      </c>
    </row>
    <row r="3633" spans="1:5" x14ac:dyDescent="0.25">
      <c r="A3633" t="s">
        <v>17844</v>
      </c>
      <c r="B3633" t="s">
        <v>17845</v>
      </c>
      <c r="C3633"/>
      <c r="D3633" t="str">
        <f>VLOOKUP(A3633,'Step 2 - Old-New Code Crosswalk'!D:D,1,FALSE)</f>
        <v>307012-57114-84006</v>
      </c>
      <c r="E3633" s="327" t="str">
        <f t="shared" si="56"/>
        <v/>
      </c>
    </row>
    <row r="3634" spans="1:5" x14ac:dyDescent="0.25">
      <c r="A3634" t="s">
        <v>17846</v>
      </c>
      <c r="B3634" t="s">
        <v>17847</v>
      </c>
      <c r="C3634"/>
      <c r="D3634" t="str">
        <f>VLOOKUP(A3634,'Step 2 - Old-New Code Crosswalk'!D:D,1,FALSE)</f>
        <v>307012-57114-90002</v>
      </c>
      <c r="E3634" s="327" t="str">
        <f t="shared" si="56"/>
        <v/>
      </c>
    </row>
    <row r="3635" spans="1:5" x14ac:dyDescent="0.25">
      <c r="A3635" t="s">
        <v>17848</v>
      </c>
      <c r="B3635" t="s">
        <v>17849</v>
      </c>
      <c r="C3635"/>
      <c r="D3635" t="str">
        <f>VLOOKUP(A3635,'Step 2 - Old-New Code Crosswalk'!D:D,1,FALSE)</f>
        <v>307012-57115-82000</v>
      </c>
      <c r="E3635" s="327" t="str">
        <f t="shared" si="56"/>
        <v/>
      </c>
    </row>
    <row r="3636" spans="1:5" x14ac:dyDescent="0.25">
      <c r="A3636" t="s">
        <v>17850</v>
      </c>
      <c r="B3636" t="s">
        <v>17851</v>
      </c>
      <c r="C3636"/>
      <c r="D3636" t="str">
        <f>VLOOKUP(A3636,'Step 2 - Old-New Code Crosswalk'!D:D,1,FALSE)</f>
        <v>307012-57115-82012</v>
      </c>
      <c r="E3636" s="327" t="str">
        <f t="shared" si="56"/>
        <v/>
      </c>
    </row>
    <row r="3637" spans="1:5" x14ac:dyDescent="0.25">
      <c r="A3637" t="s">
        <v>17852</v>
      </c>
      <c r="B3637" t="s">
        <v>17853</v>
      </c>
      <c r="C3637"/>
      <c r="D3637" t="str">
        <f>VLOOKUP(A3637,'Step 2 - Old-New Code Crosswalk'!D:D,1,FALSE)</f>
        <v>307012-57115-82013</v>
      </c>
      <c r="E3637" s="327" t="str">
        <f t="shared" si="56"/>
        <v/>
      </c>
    </row>
    <row r="3638" spans="1:5" x14ac:dyDescent="0.25">
      <c r="A3638" t="s">
        <v>17854</v>
      </c>
      <c r="B3638" t="s">
        <v>17855</v>
      </c>
      <c r="C3638"/>
      <c r="D3638" t="str">
        <f>VLOOKUP(A3638,'Step 2 - Old-New Code Crosswalk'!D:D,1,FALSE)</f>
        <v>307012-80100-85010</v>
      </c>
      <c r="E3638" s="327" t="str">
        <f t="shared" si="56"/>
        <v/>
      </c>
    </row>
    <row r="3639" spans="1:5" x14ac:dyDescent="0.25">
      <c r="A3639" t="s">
        <v>17856</v>
      </c>
      <c r="B3639" t="s">
        <v>17857</v>
      </c>
      <c r="C3639"/>
      <c r="D3639" t="e">
        <f>VLOOKUP(A3639,'Step 2 - Old-New Code Crosswalk'!D:D,1,FALSE)</f>
        <v>#N/A</v>
      </c>
      <c r="E3639" s="327" t="e">
        <f t="shared" si="56"/>
        <v>#N/A</v>
      </c>
    </row>
    <row r="3640" spans="1:5" x14ac:dyDescent="0.25">
      <c r="A3640" t="s">
        <v>17858</v>
      </c>
      <c r="B3640" t="s">
        <v>17859</v>
      </c>
      <c r="C3640"/>
      <c r="D3640" t="str">
        <f>VLOOKUP(A3640,'Step 2 - Old-New Code Crosswalk'!D:D,1,FALSE)</f>
        <v>307013-00000-10103</v>
      </c>
      <c r="E3640" s="327" t="str">
        <f t="shared" si="56"/>
        <v/>
      </c>
    </row>
    <row r="3641" spans="1:5" x14ac:dyDescent="0.25">
      <c r="A3641" t="s">
        <v>17860</v>
      </c>
      <c r="B3641" t="s">
        <v>17861</v>
      </c>
      <c r="C3641"/>
      <c r="D3641" t="str">
        <f>VLOOKUP(A3641,'Step 2 - Old-New Code Crosswalk'!D:D,1,FALSE)</f>
        <v>307013-00000-30000</v>
      </c>
      <c r="E3641" s="327" t="str">
        <f t="shared" si="56"/>
        <v/>
      </c>
    </row>
    <row r="3642" spans="1:5" x14ac:dyDescent="0.25">
      <c r="A3642" t="s">
        <v>17862</v>
      </c>
      <c r="B3642" t="s">
        <v>17863</v>
      </c>
      <c r="C3642"/>
      <c r="D3642" t="str">
        <f>VLOOKUP(A3642,'Step 2 - Old-New Code Crosswalk'!D:D,1,FALSE)</f>
        <v>307013-00000-45006</v>
      </c>
      <c r="E3642" s="327" t="str">
        <f t="shared" si="56"/>
        <v/>
      </c>
    </row>
    <row r="3643" spans="1:5" x14ac:dyDescent="0.25">
      <c r="A3643" t="s">
        <v>20384</v>
      </c>
      <c r="B3643" t="s">
        <v>20902</v>
      </c>
      <c r="C3643"/>
      <c r="D3643" t="str">
        <f>VLOOKUP(A3643,'Step 2 - Old-New Code Crosswalk'!D:D,1,FALSE)</f>
        <v>307013-00000-59000</v>
      </c>
      <c r="E3643" s="327" t="str">
        <f t="shared" si="56"/>
        <v/>
      </c>
    </row>
    <row r="3644" spans="1:5" x14ac:dyDescent="0.25">
      <c r="A3644" t="s">
        <v>20385</v>
      </c>
      <c r="B3644" t="s">
        <v>20903</v>
      </c>
      <c r="C3644"/>
      <c r="D3644" t="str">
        <f>VLOOKUP(A3644,'Step 2 - Old-New Code Crosswalk'!D:D,1,FALSE)</f>
        <v>307013-00000-59100</v>
      </c>
      <c r="E3644" s="327" t="str">
        <f t="shared" si="56"/>
        <v/>
      </c>
    </row>
    <row r="3645" spans="1:5" x14ac:dyDescent="0.25">
      <c r="A3645" t="s">
        <v>8724</v>
      </c>
      <c r="B3645" t="s">
        <v>17864</v>
      </c>
      <c r="C3645"/>
      <c r="D3645" t="str">
        <f>VLOOKUP(A3645,'Step 2 - Old-New Code Crosswalk'!D:D,1,FALSE)</f>
        <v>307013-57114-62100</v>
      </c>
      <c r="E3645" s="327" t="str">
        <f t="shared" si="56"/>
        <v/>
      </c>
    </row>
    <row r="3646" spans="1:5" x14ac:dyDescent="0.25">
      <c r="A3646" t="s">
        <v>17865</v>
      </c>
      <c r="B3646" t="s">
        <v>17866</v>
      </c>
      <c r="C3646"/>
      <c r="D3646" t="str">
        <f>VLOOKUP(A3646,'Step 2 - Old-New Code Crosswalk'!D:D,1,FALSE)</f>
        <v>307013-57114-64000</v>
      </c>
      <c r="E3646" s="327" t="str">
        <f t="shared" si="56"/>
        <v/>
      </c>
    </row>
    <row r="3647" spans="1:5" x14ac:dyDescent="0.25">
      <c r="A3647" t="s">
        <v>21237</v>
      </c>
      <c r="B3647" t="s">
        <v>21238</v>
      </c>
      <c r="C3647"/>
      <c r="D3647" t="str">
        <f>VLOOKUP(A3647,'Step 2 - Old-New Code Crosswalk'!D:D,1,FALSE)</f>
        <v>307013-57114-70100</v>
      </c>
      <c r="E3647" s="327" t="str">
        <f t="shared" si="56"/>
        <v/>
      </c>
    </row>
    <row r="3648" spans="1:5" x14ac:dyDescent="0.25">
      <c r="A3648" t="s">
        <v>21239</v>
      </c>
      <c r="B3648" t="s">
        <v>21240</v>
      </c>
      <c r="C3648"/>
      <c r="D3648" t="str">
        <f>VLOOKUP(A3648,'Step 2 - Old-New Code Crosswalk'!D:D,1,FALSE)</f>
        <v>307013-57114-70300</v>
      </c>
      <c r="E3648" s="327" t="str">
        <f t="shared" si="56"/>
        <v/>
      </c>
    </row>
    <row r="3649" spans="1:5" x14ac:dyDescent="0.25">
      <c r="A3649" t="s">
        <v>21241</v>
      </c>
      <c r="B3649" t="s">
        <v>21242</v>
      </c>
      <c r="C3649"/>
      <c r="D3649" t="str">
        <f>VLOOKUP(A3649,'Step 2 - Old-New Code Crosswalk'!D:D,1,FALSE)</f>
        <v>307013-57114-70301</v>
      </c>
      <c r="E3649" s="327" t="str">
        <f t="shared" si="56"/>
        <v/>
      </c>
    </row>
    <row r="3650" spans="1:5" x14ac:dyDescent="0.25">
      <c r="A3650" t="s">
        <v>17867</v>
      </c>
      <c r="B3650" t="s">
        <v>17868</v>
      </c>
      <c r="C3650"/>
      <c r="D3650" t="str">
        <f>VLOOKUP(A3650,'Step 2 - Old-New Code Crosswalk'!D:D,1,FALSE)</f>
        <v>307013-57114-80000</v>
      </c>
      <c r="E3650" s="327" t="str">
        <f t="shared" ref="E3650:E3713" si="57">IF(A3650=D3650,"","ERROR")</f>
        <v/>
      </c>
    </row>
    <row r="3651" spans="1:5" x14ac:dyDescent="0.25">
      <c r="A3651" t="s">
        <v>17869</v>
      </c>
      <c r="B3651" t="s">
        <v>17870</v>
      </c>
      <c r="C3651"/>
      <c r="D3651" t="str">
        <f>VLOOKUP(A3651,'Step 2 - Old-New Code Crosswalk'!D:D,1,FALSE)</f>
        <v>307013-57114-80500</v>
      </c>
      <c r="E3651" s="327" t="str">
        <f t="shared" si="57"/>
        <v/>
      </c>
    </row>
    <row r="3652" spans="1:5" x14ac:dyDescent="0.25">
      <c r="A3652" t="s">
        <v>17871</v>
      </c>
      <c r="B3652" t="s">
        <v>17872</v>
      </c>
      <c r="C3652"/>
      <c r="D3652" t="str">
        <f>VLOOKUP(A3652,'Step 2 - Old-New Code Crosswalk'!D:D,1,FALSE)</f>
        <v>307013-57114-81000</v>
      </c>
      <c r="E3652" s="327" t="str">
        <f t="shared" si="57"/>
        <v/>
      </c>
    </row>
    <row r="3653" spans="1:5" x14ac:dyDescent="0.25">
      <c r="A3653" t="s">
        <v>17873</v>
      </c>
      <c r="B3653" t="s">
        <v>17874</v>
      </c>
      <c r="C3653"/>
      <c r="D3653" t="str">
        <f>VLOOKUP(A3653,'Step 2 - Old-New Code Crosswalk'!D:D,1,FALSE)</f>
        <v>307013-57114-82000</v>
      </c>
      <c r="E3653" s="327" t="str">
        <f t="shared" si="57"/>
        <v/>
      </c>
    </row>
    <row r="3654" spans="1:5" x14ac:dyDescent="0.25">
      <c r="A3654" t="s">
        <v>17875</v>
      </c>
      <c r="B3654" t="s">
        <v>17876</v>
      </c>
      <c r="C3654"/>
      <c r="D3654" t="str">
        <f>VLOOKUP(A3654,'Step 2 - Old-New Code Crosswalk'!D:D,1,FALSE)</f>
        <v>307013-57114-82012</v>
      </c>
      <c r="E3654" s="327" t="str">
        <f t="shared" si="57"/>
        <v/>
      </c>
    </row>
    <row r="3655" spans="1:5" x14ac:dyDescent="0.25">
      <c r="A3655" t="s">
        <v>17877</v>
      </c>
      <c r="B3655" t="s">
        <v>17878</v>
      </c>
      <c r="C3655"/>
      <c r="D3655" t="str">
        <f>VLOOKUP(A3655,'Step 2 - Old-New Code Crosswalk'!D:D,1,FALSE)</f>
        <v>307013-57114-82013</v>
      </c>
      <c r="E3655" s="327" t="str">
        <f t="shared" si="57"/>
        <v/>
      </c>
    </row>
    <row r="3656" spans="1:5" x14ac:dyDescent="0.25">
      <c r="A3656" t="s">
        <v>17879</v>
      </c>
      <c r="B3656" t="s">
        <v>17880</v>
      </c>
      <c r="C3656"/>
      <c r="D3656" t="str">
        <f>VLOOKUP(A3656,'Step 2 - Old-New Code Crosswalk'!D:D,1,FALSE)</f>
        <v>307013-57114-84006</v>
      </c>
      <c r="E3656" s="327" t="str">
        <f t="shared" si="57"/>
        <v/>
      </c>
    </row>
    <row r="3657" spans="1:5" x14ac:dyDescent="0.25">
      <c r="A3657" t="s">
        <v>17881</v>
      </c>
      <c r="B3657" t="s">
        <v>17882</v>
      </c>
      <c r="C3657"/>
      <c r="D3657" t="e">
        <f>VLOOKUP(A3657,'Step 2 - Old-New Code Crosswalk'!D:D,1,FALSE)</f>
        <v>#N/A</v>
      </c>
      <c r="E3657" s="327" t="e">
        <f t="shared" si="57"/>
        <v>#N/A</v>
      </c>
    </row>
    <row r="3658" spans="1:5" x14ac:dyDescent="0.25">
      <c r="A3658" t="s">
        <v>17883</v>
      </c>
      <c r="B3658" t="s">
        <v>17884</v>
      </c>
      <c r="C3658"/>
      <c r="D3658" t="str">
        <f>VLOOKUP(A3658,'Step 2 - Old-New Code Crosswalk'!D:D,1,FALSE)</f>
        <v>307014-00000-10103</v>
      </c>
      <c r="E3658" s="327" t="str">
        <f t="shared" si="57"/>
        <v/>
      </c>
    </row>
    <row r="3659" spans="1:5" x14ac:dyDescent="0.25">
      <c r="A3659" t="s">
        <v>17885</v>
      </c>
      <c r="B3659" t="s">
        <v>17886</v>
      </c>
      <c r="C3659"/>
      <c r="D3659" t="str">
        <f>VLOOKUP(A3659,'Step 2 - Old-New Code Crosswalk'!D:D,1,FALSE)</f>
        <v>307014-00000-20000</v>
      </c>
      <c r="E3659" s="327" t="str">
        <f t="shared" si="57"/>
        <v/>
      </c>
    </row>
    <row r="3660" spans="1:5" x14ac:dyDescent="0.25">
      <c r="A3660" t="s">
        <v>17887</v>
      </c>
      <c r="B3660" t="s">
        <v>17888</v>
      </c>
      <c r="C3660"/>
      <c r="D3660" t="str">
        <f>VLOOKUP(A3660,'Step 2 - Old-New Code Crosswalk'!D:D,1,FALSE)</f>
        <v>307014-00000-21000</v>
      </c>
      <c r="E3660" s="327" t="str">
        <f t="shared" si="57"/>
        <v/>
      </c>
    </row>
    <row r="3661" spans="1:5" x14ac:dyDescent="0.25">
      <c r="A3661" t="s">
        <v>17889</v>
      </c>
      <c r="B3661" t="s">
        <v>17890</v>
      </c>
      <c r="C3661"/>
      <c r="D3661" t="str">
        <f>VLOOKUP(A3661,'Step 2 - Old-New Code Crosswalk'!D:D,1,FALSE)</f>
        <v>307014-00000-30000</v>
      </c>
      <c r="E3661" s="327" t="str">
        <f t="shared" si="57"/>
        <v/>
      </c>
    </row>
    <row r="3662" spans="1:5" x14ac:dyDescent="0.25">
      <c r="A3662" t="s">
        <v>11320</v>
      </c>
      <c r="B3662" t="s">
        <v>17891</v>
      </c>
      <c r="C3662">
        <v>300001</v>
      </c>
      <c r="D3662" t="str">
        <f>VLOOKUP(A3662,'Step 2 - Old-New Code Crosswalk'!D:D,1,FALSE)</f>
        <v>307014-00000-45006</v>
      </c>
      <c r="E3662" s="327" t="str">
        <f t="shared" si="57"/>
        <v/>
      </c>
    </row>
    <row r="3663" spans="1:5" x14ac:dyDescent="0.25">
      <c r="A3663" t="s">
        <v>20386</v>
      </c>
      <c r="B3663" t="s">
        <v>20904</v>
      </c>
      <c r="C3663">
        <v>300001</v>
      </c>
      <c r="D3663" t="str">
        <f>VLOOKUP(A3663,'Step 2 - Old-New Code Crosswalk'!D:D,1,FALSE)</f>
        <v>307014-00000-59100</v>
      </c>
      <c r="E3663" s="327" t="str">
        <f t="shared" si="57"/>
        <v/>
      </c>
    </row>
    <row r="3664" spans="1:5" x14ac:dyDescent="0.25">
      <c r="A3664" t="s">
        <v>11321</v>
      </c>
      <c r="B3664" t="s">
        <v>17892</v>
      </c>
      <c r="C3664">
        <v>300001</v>
      </c>
      <c r="D3664" t="str">
        <f>VLOOKUP(A3664,'Step 2 - Old-New Code Crosswalk'!D:D,1,FALSE)</f>
        <v>307014-37400-61000</v>
      </c>
      <c r="E3664" s="327" t="str">
        <f t="shared" si="57"/>
        <v/>
      </c>
    </row>
    <row r="3665" spans="1:5" x14ac:dyDescent="0.25">
      <c r="A3665" t="s">
        <v>8749</v>
      </c>
      <c r="B3665" t="s">
        <v>17893</v>
      </c>
      <c r="C3665">
        <v>300001</v>
      </c>
      <c r="D3665" t="str">
        <f>VLOOKUP(A3665,'Step 2 - Old-New Code Crosswalk'!D:D,1,FALSE)</f>
        <v>307014-37400-62000</v>
      </c>
      <c r="E3665" s="327" t="str">
        <f t="shared" si="57"/>
        <v/>
      </c>
    </row>
    <row r="3666" spans="1:5" x14ac:dyDescent="0.25">
      <c r="A3666" t="s">
        <v>11322</v>
      </c>
      <c r="B3666" t="s">
        <v>17894</v>
      </c>
      <c r="C3666">
        <v>300001</v>
      </c>
      <c r="D3666" t="str">
        <f>VLOOKUP(A3666,'Step 2 - Old-New Code Crosswalk'!D:D,1,FALSE)</f>
        <v>307014-37400-64000</v>
      </c>
      <c r="E3666" s="327" t="str">
        <f t="shared" si="57"/>
        <v/>
      </c>
    </row>
    <row r="3667" spans="1:5" x14ac:dyDescent="0.25">
      <c r="A3667" t="s">
        <v>21243</v>
      </c>
      <c r="B3667" t="s">
        <v>21244</v>
      </c>
      <c r="C3667">
        <v>300001</v>
      </c>
      <c r="D3667" t="str">
        <f>VLOOKUP(A3667,'Step 2 - Old-New Code Crosswalk'!D:D,1,FALSE)</f>
        <v>307014-37400-70000</v>
      </c>
      <c r="E3667" s="327" t="str">
        <f t="shared" si="57"/>
        <v/>
      </c>
    </row>
    <row r="3668" spans="1:5" x14ac:dyDescent="0.25">
      <c r="A3668" t="s">
        <v>21245</v>
      </c>
      <c r="B3668" t="s">
        <v>21246</v>
      </c>
      <c r="C3668">
        <v>300001</v>
      </c>
      <c r="D3668" t="str">
        <f>VLOOKUP(A3668,'Step 2 - Old-New Code Crosswalk'!D:D,1,FALSE)</f>
        <v>307014-37400-70100</v>
      </c>
      <c r="E3668" s="327" t="str">
        <f t="shared" si="57"/>
        <v/>
      </c>
    </row>
    <row r="3669" spans="1:5" x14ac:dyDescent="0.25">
      <c r="A3669" t="s">
        <v>21247</v>
      </c>
      <c r="B3669" t="s">
        <v>21248</v>
      </c>
      <c r="C3669">
        <v>300001</v>
      </c>
      <c r="D3669" t="str">
        <f>VLOOKUP(A3669,'Step 2 - Old-New Code Crosswalk'!D:D,1,FALSE)</f>
        <v>307014-37400-70300</v>
      </c>
      <c r="E3669" s="327" t="str">
        <f t="shared" si="57"/>
        <v/>
      </c>
    </row>
    <row r="3670" spans="1:5" x14ac:dyDescent="0.25">
      <c r="A3670" t="s">
        <v>21249</v>
      </c>
      <c r="B3670" t="s">
        <v>21250</v>
      </c>
      <c r="C3670">
        <v>300001</v>
      </c>
      <c r="D3670" t="str">
        <f>VLOOKUP(A3670,'Step 2 - Old-New Code Crosswalk'!D:D,1,FALSE)</f>
        <v>307014-37400-70301</v>
      </c>
      <c r="E3670" s="327" t="str">
        <f t="shared" si="57"/>
        <v/>
      </c>
    </row>
    <row r="3671" spans="1:5" x14ac:dyDescent="0.25">
      <c r="A3671" t="s">
        <v>11323</v>
      </c>
      <c r="B3671" t="s">
        <v>17895</v>
      </c>
      <c r="C3671">
        <v>300001</v>
      </c>
      <c r="D3671" t="str">
        <f>VLOOKUP(A3671,'Step 2 - Old-New Code Crosswalk'!D:D,1,FALSE)</f>
        <v>307014-37400-80500</v>
      </c>
      <c r="E3671" s="327" t="str">
        <f t="shared" si="57"/>
        <v/>
      </c>
    </row>
    <row r="3672" spans="1:5" x14ac:dyDescent="0.25">
      <c r="A3672" t="s">
        <v>11324</v>
      </c>
      <c r="B3672" t="s">
        <v>17896</v>
      </c>
      <c r="C3672">
        <v>300001</v>
      </c>
      <c r="D3672" t="str">
        <f>VLOOKUP(A3672,'Step 2 - Old-New Code Crosswalk'!D:D,1,FALSE)</f>
        <v>307014-37400-81000</v>
      </c>
      <c r="E3672" s="327" t="str">
        <f t="shared" si="57"/>
        <v/>
      </c>
    </row>
    <row r="3673" spans="1:5" x14ac:dyDescent="0.25">
      <c r="A3673" t="s">
        <v>11325</v>
      </c>
      <c r="B3673" t="s">
        <v>17897</v>
      </c>
      <c r="C3673">
        <v>300001</v>
      </c>
      <c r="D3673" t="str">
        <f>VLOOKUP(A3673,'Step 2 - Old-New Code Crosswalk'!D:D,1,FALSE)</f>
        <v>307014-37400-82000</v>
      </c>
      <c r="E3673" s="327" t="str">
        <f t="shared" si="57"/>
        <v/>
      </c>
    </row>
    <row r="3674" spans="1:5" x14ac:dyDescent="0.25">
      <c r="A3674" t="s">
        <v>11326</v>
      </c>
      <c r="B3674" t="s">
        <v>17898</v>
      </c>
      <c r="C3674">
        <v>300001</v>
      </c>
      <c r="D3674" t="str">
        <f>VLOOKUP(A3674,'Step 2 - Old-New Code Crosswalk'!D:D,1,FALSE)</f>
        <v>307014-37400-82012</v>
      </c>
      <c r="E3674" s="327" t="str">
        <f t="shared" si="57"/>
        <v/>
      </c>
    </row>
    <row r="3675" spans="1:5" x14ac:dyDescent="0.25">
      <c r="A3675" t="s">
        <v>11327</v>
      </c>
      <c r="B3675" t="s">
        <v>17899</v>
      </c>
      <c r="C3675">
        <v>300001</v>
      </c>
      <c r="D3675" t="str">
        <f>VLOOKUP(A3675,'Step 2 - Old-New Code Crosswalk'!D:D,1,FALSE)</f>
        <v>307014-37400-82013</v>
      </c>
      <c r="E3675" s="327" t="str">
        <f t="shared" si="57"/>
        <v/>
      </c>
    </row>
    <row r="3676" spans="1:5" x14ac:dyDescent="0.25">
      <c r="A3676" t="s">
        <v>11328</v>
      </c>
      <c r="B3676" t="s">
        <v>17900</v>
      </c>
      <c r="C3676">
        <v>300001</v>
      </c>
      <c r="D3676" t="str">
        <f>VLOOKUP(A3676,'Step 2 - Old-New Code Crosswalk'!D:D,1,FALSE)</f>
        <v>307014-37400-90002</v>
      </c>
      <c r="E3676" s="327" t="str">
        <f t="shared" si="57"/>
        <v/>
      </c>
    </row>
    <row r="3677" spans="1:5" x14ac:dyDescent="0.25">
      <c r="A3677" t="s">
        <v>17901</v>
      </c>
      <c r="B3677" t="s">
        <v>17902</v>
      </c>
      <c r="C3677"/>
      <c r="D3677" t="e">
        <f>VLOOKUP(A3677,'Step 2 - Old-New Code Crosswalk'!D:D,1,FALSE)</f>
        <v>#N/A</v>
      </c>
      <c r="E3677" s="327" t="e">
        <f t="shared" si="57"/>
        <v>#N/A</v>
      </c>
    </row>
    <row r="3678" spans="1:5" x14ac:dyDescent="0.25">
      <c r="A3678" t="s">
        <v>17903</v>
      </c>
      <c r="B3678" t="s">
        <v>17904</v>
      </c>
      <c r="C3678"/>
      <c r="D3678" t="str">
        <f>VLOOKUP(A3678,'Step 2 - Old-New Code Crosswalk'!D:D,1,FALSE)</f>
        <v>307015-00000-10103</v>
      </c>
      <c r="E3678" s="327" t="str">
        <f t="shared" si="57"/>
        <v/>
      </c>
    </row>
    <row r="3679" spans="1:5" x14ac:dyDescent="0.25">
      <c r="A3679" t="s">
        <v>17905</v>
      </c>
      <c r="B3679" t="s">
        <v>17906</v>
      </c>
      <c r="C3679"/>
      <c r="D3679" t="str">
        <f>VLOOKUP(A3679,'Step 2 - Old-New Code Crosswalk'!D:D,1,FALSE)</f>
        <v>307015-00000-20000</v>
      </c>
      <c r="E3679" s="327" t="str">
        <f t="shared" si="57"/>
        <v/>
      </c>
    </row>
    <row r="3680" spans="1:5" x14ac:dyDescent="0.25">
      <c r="A3680" t="s">
        <v>17907</v>
      </c>
      <c r="B3680" t="s">
        <v>17908</v>
      </c>
      <c r="C3680"/>
      <c r="D3680" t="str">
        <f>VLOOKUP(A3680,'Step 2 - Old-New Code Crosswalk'!D:D,1,FALSE)</f>
        <v>307015-00000-21000</v>
      </c>
      <c r="E3680" s="327" t="str">
        <f t="shared" si="57"/>
        <v/>
      </c>
    </row>
    <row r="3681" spans="1:5" x14ac:dyDescent="0.25">
      <c r="A3681" t="s">
        <v>17909</v>
      </c>
      <c r="B3681" t="s">
        <v>17910</v>
      </c>
      <c r="C3681"/>
      <c r="D3681" t="str">
        <f>VLOOKUP(A3681,'Step 2 - Old-New Code Crosswalk'!D:D,1,FALSE)</f>
        <v>307015-00000-30000</v>
      </c>
      <c r="E3681" s="327" t="str">
        <f t="shared" si="57"/>
        <v/>
      </c>
    </row>
    <row r="3682" spans="1:5" x14ac:dyDescent="0.25">
      <c r="A3682" t="s">
        <v>11331</v>
      </c>
      <c r="B3682" t="s">
        <v>17911</v>
      </c>
      <c r="C3682">
        <v>300002</v>
      </c>
      <c r="D3682" t="str">
        <f>VLOOKUP(A3682,'Step 2 - Old-New Code Crosswalk'!D:D,1,FALSE)</f>
        <v>307015-00000-45006</v>
      </c>
      <c r="E3682" s="327" t="str">
        <f t="shared" si="57"/>
        <v/>
      </c>
    </row>
    <row r="3683" spans="1:5" x14ac:dyDescent="0.25">
      <c r="A3683" t="s">
        <v>20387</v>
      </c>
      <c r="B3683" t="s">
        <v>20905</v>
      </c>
      <c r="C3683">
        <v>300002</v>
      </c>
      <c r="D3683" t="str">
        <f>VLOOKUP(A3683,'Step 2 - Old-New Code Crosswalk'!D:D,1,FALSE)</f>
        <v>307015-00000-59100</v>
      </c>
      <c r="E3683" s="327" t="str">
        <f t="shared" si="57"/>
        <v/>
      </c>
    </row>
    <row r="3684" spans="1:5" x14ac:dyDescent="0.25">
      <c r="A3684" t="s">
        <v>11332</v>
      </c>
      <c r="B3684" t="s">
        <v>17912</v>
      </c>
      <c r="C3684">
        <v>300002</v>
      </c>
      <c r="D3684" t="str">
        <f>VLOOKUP(A3684,'Step 2 - Old-New Code Crosswalk'!D:D,1,FALSE)</f>
        <v>307015-37400-62000</v>
      </c>
      <c r="E3684" s="327" t="str">
        <f t="shared" si="57"/>
        <v/>
      </c>
    </row>
    <row r="3685" spans="1:5" x14ac:dyDescent="0.25">
      <c r="A3685" t="s">
        <v>11333</v>
      </c>
      <c r="B3685" t="s">
        <v>17913</v>
      </c>
      <c r="C3685">
        <v>300002</v>
      </c>
      <c r="D3685" t="str">
        <f>VLOOKUP(A3685,'Step 2 - Old-New Code Crosswalk'!D:D,1,FALSE)</f>
        <v>307015-37400-64000</v>
      </c>
      <c r="E3685" s="327" t="str">
        <f t="shared" si="57"/>
        <v/>
      </c>
    </row>
    <row r="3686" spans="1:5" x14ac:dyDescent="0.25">
      <c r="A3686" t="s">
        <v>21251</v>
      </c>
      <c r="B3686" t="s">
        <v>21252</v>
      </c>
      <c r="C3686">
        <v>300002</v>
      </c>
      <c r="D3686" t="str">
        <f>VLOOKUP(A3686,'Step 2 - Old-New Code Crosswalk'!D:D,1,FALSE)</f>
        <v>307015-37400-70000</v>
      </c>
      <c r="E3686" s="327" t="str">
        <f t="shared" si="57"/>
        <v/>
      </c>
    </row>
    <row r="3687" spans="1:5" x14ac:dyDescent="0.25">
      <c r="A3687" t="s">
        <v>21253</v>
      </c>
      <c r="B3687" t="s">
        <v>21254</v>
      </c>
      <c r="C3687">
        <v>300002</v>
      </c>
      <c r="D3687" t="str">
        <f>VLOOKUP(A3687,'Step 2 - Old-New Code Crosswalk'!D:D,1,FALSE)</f>
        <v>307015-37400-70100</v>
      </c>
      <c r="E3687" s="327" t="str">
        <f t="shared" si="57"/>
        <v/>
      </c>
    </row>
    <row r="3688" spans="1:5" x14ac:dyDescent="0.25">
      <c r="A3688" t="s">
        <v>21255</v>
      </c>
      <c r="B3688" t="s">
        <v>21256</v>
      </c>
      <c r="C3688">
        <v>300002</v>
      </c>
      <c r="D3688" t="str">
        <f>VLOOKUP(A3688,'Step 2 - Old-New Code Crosswalk'!D:D,1,FALSE)</f>
        <v>307015-37400-70300</v>
      </c>
      <c r="E3688" s="327" t="str">
        <f t="shared" si="57"/>
        <v/>
      </c>
    </row>
    <row r="3689" spans="1:5" x14ac:dyDescent="0.25">
      <c r="A3689" t="s">
        <v>21257</v>
      </c>
      <c r="B3689" t="s">
        <v>21258</v>
      </c>
      <c r="C3689">
        <v>300002</v>
      </c>
      <c r="D3689" t="str">
        <f>VLOOKUP(A3689,'Step 2 - Old-New Code Crosswalk'!D:D,1,FALSE)</f>
        <v>307015-37400-70301</v>
      </c>
      <c r="E3689" s="327" t="str">
        <f t="shared" si="57"/>
        <v/>
      </c>
    </row>
    <row r="3690" spans="1:5" x14ac:dyDescent="0.25">
      <c r="A3690" t="s">
        <v>11334</v>
      </c>
      <c r="B3690" t="s">
        <v>17914</v>
      </c>
      <c r="C3690">
        <v>300002</v>
      </c>
      <c r="D3690" t="str">
        <f>VLOOKUP(A3690,'Step 2 - Old-New Code Crosswalk'!D:D,1,FALSE)</f>
        <v>307015-37400-81000</v>
      </c>
      <c r="E3690" s="327" t="str">
        <f t="shared" si="57"/>
        <v/>
      </c>
    </row>
    <row r="3691" spans="1:5" x14ac:dyDescent="0.25">
      <c r="A3691" t="s">
        <v>11335</v>
      </c>
      <c r="B3691" t="s">
        <v>17915</v>
      </c>
      <c r="C3691">
        <v>300002</v>
      </c>
      <c r="D3691" t="str">
        <f>VLOOKUP(A3691,'Step 2 - Old-New Code Crosswalk'!D:D,1,FALSE)</f>
        <v>307015-37400-82000</v>
      </c>
      <c r="E3691" s="327" t="str">
        <f t="shared" si="57"/>
        <v/>
      </c>
    </row>
    <row r="3692" spans="1:5" x14ac:dyDescent="0.25">
      <c r="A3692" t="s">
        <v>11336</v>
      </c>
      <c r="B3692" t="s">
        <v>17916</v>
      </c>
      <c r="C3692">
        <v>300002</v>
      </c>
      <c r="D3692" t="str">
        <f>VLOOKUP(A3692,'Step 2 - Old-New Code Crosswalk'!D:D,1,FALSE)</f>
        <v>307015-37400-82012</v>
      </c>
      <c r="E3692" s="327" t="str">
        <f t="shared" si="57"/>
        <v/>
      </c>
    </row>
    <row r="3693" spans="1:5" x14ac:dyDescent="0.25">
      <c r="A3693" t="s">
        <v>11337</v>
      </c>
      <c r="B3693" t="s">
        <v>17917</v>
      </c>
      <c r="C3693">
        <v>300002</v>
      </c>
      <c r="D3693" t="str">
        <f>VLOOKUP(A3693,'Step 2 - Old-New Code Crosswalk'!D:D,1,FALSE)</f>
        <v>307015-37400-82013</v>
      </c>
      <c r="E3693" s="327" t="str">
        <f t="shared" si="57"/>
        <v/>
      </c>
    </row>
    <row r="3694" spans="1:5" x14ac:dyDescent="0.25">
      <c r="A3694" t="s">
        <v>11338</v>
      </c>
      <c r="B3694" t="s">
        <v>17918</v>
      </c>
      <c r="C3694">
        <v>300002</v>
      </c>
      <c r="D3694" t="str">
        <f>VLOOKUP(A3694,'Step 2 - Old-New Code Crosswalk'!D:D,1,FALSE)</f>
        <v>307015-37400-90002</v>
      </c>
      <c r="E3694" s="327" t="str">
        <f t="shared" si="57"/>
        <v/>
      </c>
    </row>
    <row r="3695" spans="1:5" x14ac:dyDescent="0.25">
      <c r="A3695" t="s">
        <v>17919</v>
      </c>
      <c r="B3695" t="s">
        <v>17920</v>
      </c>
      <c r="C3695"/>
      <c r="D3695" t="e">
        <f>VLOOKUP(A3695,'Step 2 - Old-New Code Crosswalk'!D:D,1,FALSE)</f>
        <v>#N/A</v>
      </c>
      <c r="E3695" s="327" t="e">
        <f t="shared" si="57"/>
        <v>#N/A</v>
      </c>
    </row>
    <row r="3696" spans="1:5" x14ac:dyDescent="0.25">
      <c r="A3696" t="s">
        <v>17921</v>
      </c>
      <c r="B3696" t="s">
        <v>17922</v>
      </c>
      <c r="C3696"/>
      <c r="D3696" t="str">
        <f>VLOOKUP(A3696,'Step 2 - Old-New Code Crosswalk'!D:D,1,FALSE)</f>
        <v>307016-00000-10103</v>
      </c>
      <c r="E3696" s="327" t="str">
        <f t="shared" si="57"/>
        <v/>
      </c>
    </row>
    <row r="3697" spans="1:5" x14ac:dyDescent="0.25">
      <c r="A3697" t="s">
        <v>17923</v>
      </c>
      <c r="B3697" t="s">
        <v>17924</v>
      </c>
      <c r="C3697"/>
      <c r="D3697" t="str">
        <f>VLOOKUP(A3697,'Step 2 - Old-New Code Crosswalk'!D:D,1,FALSE)</f>
        <v>307016-00000-20000</v>
      </c>
      <c r="E3697" s="327" t="str">
        <f t="shared" si="57"/>
        <v/>
      </c>
    </row>
    <row r="3698" spans="1:5" x14ac:dyDescent="0.25">
      <c r="A3698" t="s">
        <v>17925</v>
      </c>
      <c r="B3698" t="s">
        <v>17926</v>
      </c>
      <c r="C3698"/>
      <c r="D3698" t="str">
        <f>VLOOKUP(A3698,'Step 2 - Old-New Code Crosswalk'!D:D,1,FALSE)</f>
        <v>307016-00000-30000</v>
      </c>
      <c r="E3698" s="327" t="str">
        <f t="shared" si="57"/>
        <v/>
      </c>
    </row>
    <row r="3699" spans="1:5" x14ac:dyDescent="0.25">
      <c r="A3699" t="s">
        <v>11341</v>
      </c>
      <c r="B3699" t="s">
        <v>17927</v>
      </c>
      <c r="C3699">
        <v>300003</v>
      </c>
      <c r="D3699" t="str">
        <f>VLOOKUP(A3699,'Step 2 - Old-New Code Crosswalk'!D:D,1,FALSE)</f>
        <v>307016-00000-45005</v>
      </c>
      <c r="E3699" s="327" t="str">
        <f t="shared" si="57"/>
        <v/>
      </c>
    </row>
    <row r="3700" spans="1:5" x14ac:dyDescent="0.25">
      <c r="A3700" t="s">
        <v>11342</v>
      </c>
      <c r="B3700" t="s">
        <v>17928</v>
      </c>
      <c r="C3700">
        <v>300003</v>
      </c>
      <c r="D3700" t="str">
        <f>VLOOKUP(A3700,'Step 2 - Old-New Code Crosswalk'!D:D,1,FALSE)</f>
        <v>307016-00000-45006</v>
      </c>
      <c r="E3700" s="327" t="str">
        <f t="shared" si="57"/>
        <v/>
      </c>
    </row>
    <row r="3701" spans="1:5" x14ac:dyDescent="0.25">
      <c r="A3701" t="s">
        <v>20388</v>
      </c>
      <c r="B3701" t="s">
        <v>20906</v>
      </c>
      <c r="C3701">
        <v>300003</v>
      </c>
      <c r="D3701" t="str">
        <f>VLOOKUP(A3701,'Step 2 - Old-New Code Crosswalk'!D:D,1,FALSE)</f>
        <v>307016-00000-59000</v>
      </c>
      <c r="E3701" s="327" t="str">
        <f t="shared" si="57"/>
        <v/>
      </c>
    </row>
    <row r="3702" spans="1:5" x14ac:dyDescent="0.25">
      <c r="A3702" t="s">
        <v>20389</v>
      </c>
      <c r="B3702" t="s">
        <v>20907</v>
      </c>
      <c r="C3702">
        <v>300003</v>
      </c>
      <c r="D3702" t="str">
        <f>VLOOKUP(A3702,'Step 2 - Old-New Code Crosswalk'!D:D,1,FALSE)</f>
        <v>307016-00000-59100</v>
      </c>
      <c r="E3702" s="327" t="str">
        <f t="shared" si="57"/>
        <v/>
      </c>
    </row>
    <row r="3703" spans="1:5" x14ac:dyDescent="0.25">
      <c r="A3703" t="s">
        <v>8807</v>
      </c>
      <c r="B3703" t="s">
        <v>17929</v>
      </c>
      <c r="C3703">
        <v>300003</v>
      </c>
      <c r="D3703" t="str">
        <f>VLOOKUP(A3703,'Step 2 - Old-New Code Crosswalk'!D:D,1,FALSE)</f>
        <v>307016-37400-62000</v>
      </c>
      <c r="E3703" s="327" t="str">
        <f t="shared" si="57"/>
        <v/>
      </c>
    </row>
    <row r="3704" spans="1:5" x14ac:dyDescent="0.25">
      <c r="A3704" t="s">
        <v>11343</v>
      </c>
      <c r="B3704" t="s">
        <v>17930</v>
      </c>
      <c r="C3704">
        <v>300003</v>
      </c>
      <c r="D3704" t="str">
        <f>VLOOKUP(A3704,'Step 2 - Old-New Code Crosswalk'!D:D,1,FALSE)</f>
        <v>307016-37400-64000</v>
      </c>
      <c r="E3704" s="327" t="str">
        <f t="shared" si="57"/>
        <v/>
      </c>
    </row>
    <row r="3705" spans="1:5" x14ac:dyDescent="0.25">
      <c r="A3705" t="s">
        <v>21259</v>
      </c>
      <c r="B3705" t="s">
        <v>21260</v>
      </c>
      <c r="C3705">
        <v>300003</v>
      </c>
      <c r="D3705" t="str">
        <f>VLOOKUP(A3705,'Step 2 - Old-New Code Crosswalk'!D:D,1,FALSE)</f>
        <v>307016-37400-70100</v>
      </c>
      <c r="E3705" s="327" t="str">
        <f t="shared" si="57"/>
        <v/>
      </c>
    </row>
    <row r="3706" spans="1:5" x14ac:dyDescent="0.25">
      <c r="A3706" t="s">
        <v>21261</v>
      </c>
      <c r="B3706" t="s">
        <v>21262</v>
      </c>
      <c r="C3706">
        <v>300003</v>
      </c>
      <c r="D3706" t="str">
        <f>VLOOKUP(A3706,'Step 2 - Old-New Code Crosswalk'!D:D,1,FALSE)</f>
        <v>307016-37400-70300</v>
      </c>
      <c r="E3706" s="327" t="str">
        <f t="shared" si="57"/>
        <v/>
      </c>
    </row>
    <row r="3707" spans="1:5" x14ac:dyDescent="0.25">
      <c r="A3707" t="s">
        <v>21263</v>
      </c>
      <c r="B3707" t="s">
        <v>21264</v>
      </c>
      <c r="C3707">
        <v>300003</v>
      </c>
      <c r="D3707" t="str">
        <f>VLOOKUP(A3707,'Step 2 - Old-New Code Crosswalk'!D:D,1,FALSE)</f>
        <v>307016-37400-70301</v>
      </c>
      <c r="E3707" s="327" t="str">
        <f t="shared" si="57"/>
        <v/>
      </c>
    </row>
    <row r="3708" spans="1:5" x14ac:dyDescent="0.25">
      <c r="A3708" t="s">
        <v>11344</v>
      </c>
      <c r="B3708" t="s">
        <v>17931</v>
      </c>
      <c r="C3708">
        <v>300003</v>
      </c>
      <c r="D3708" t="str">
        <f>VLOOKUP(A3708,'Step 2 - Old-New Code Crosswalk'!D:D,1,FALSE)</f>
        <v>307016-37400-81000</v>
      </c>
      <c r="E3708" s="327" t="str">
        <f t="shared" si="57"/>
        <v/>
      </c>
    </row>
    <row r="3709" spans="1:5" x14ac:dyDescent="0.25">
      <c r="A3709" t="s">
        <v>11345</v>
      </c>
      <c r="B3709" t="s">
        <v>17932</v>
      </c>
      <c r="C3709">
        <v>300003</v>
      </c>
      <c r="D3709" t="str">
        <f>VLOOKUP(A3709,'Step 2 - Old-New Code Crosswalk'!D:D,1,FALSE)</f>
        <v>307016-37400-82000</v>
      </c>
      <c r="E3709" s="327" t="str">
        <f t="shared" si="57"/>
        <v/>
      </c>
    </row>
    <row r="3710" spans="1:5" x14ac:dyDescent="0.25">
      <c r="A3710" t="s">
        <v>11346</v>
      </c>
      <c r="B3710" t="s">
        <v>17933</v>
      </c>
      <c r="C3710">
        <v>300003</v>
      </c>
      <c r="D3710" t="str">
        <f>VLOOKUP(A3710,'Step 2 - Old-New Code Crosswalk'!D:D,1,FALSE)</f>
        <v>307016-37400-82012</v>
      </c>
      <c r="E3710" s="327" t="str">
        <f t="shared" si="57"/>
        <v/>
      </c>
    </row>
    <row r="3711" spans="1:5" x14ac:dyDescent="0.25">
      <c r="A3711" t="s">
        <v>11347</v>
      </c>
      <c r="B3711" t="s">
        <v>17934</v>
      </c>
      <c r="C3711">
        <v>300003</v>
      </c>
      <c r="D3711" t="str">
        <f>VLOOKUP(A3711,'Step 2 - Old-New Code Crosswalk'!D:D,1,FALSE)</f>
        <v>307016-37400-82013</v>
      </c>
      <c r="E3711" s="327" t="str">
        <f t="shared" si="57"/>
        <v/>
      </c>
    </row>
    <row r="3712" spans="1:5" x14ac:dyDescent="0.25">
      <c r="A3712" t="s">
        <v>11348</v>
      </c>
      <c r="B3712" t="s">
        <v>17935</v>
      </c>
      <c r="C3712">
        <v>300003</v>
      </c>
      <c r="D3712" t="str">
        <f>VLOOKUP(A3712,'Step 2 - Old-New Code Crosswalk'!D:D,1,FALSE)</f>
        <v>307016-37400-90002</v>
      </c>
      <c r="E3712" s="327" t="str">
        <f t="shared" si="57"/>
        <v/>
      </c>
    </row>
    <row r="3713" spans="1:5" x14ac:dyDescent="0.25">
      <c r="A3713" t="s">
        <v>17936</v>
      </c>
      <c r="B3713" t="s">
        <v>17937</v>
      </c>
      <c r="C3713"/>
      <c r="D3713" t="e">
        <f>VLOOKUP(A3713,'Step 2 - Old-New Code Crosswalk'!D:D,1,FALSE)</f>
        <v>#N/A</v>
      </c>
      <c r="E3713" s="327" t="e">
        <f t="shared" si="57"/>
        <v>#N/A</v>
      </c>
    </row>
    <row r="3714" spans="1:5" x14ac:dyDescent="0.25">
      <c r="A3714" t="s">
        <v>17938</v>
      </c>
      <c r="B3714" t="s">
        <v>17939</v>
      </c>
      <c r="C3714"/>
      <c r="D3714" t="str">
        <f>VLOOKUP(A3714,'Step 2 - Old-New Code Crosswalk'!D:D,1,FALSE)</f>
        <v>307017-00000-10103</v>
      </c>
      <c r="E3714" s="327" t="str">
        <f t="shared" ref="E3714:E3777" si="58">IF(A3714=D3714,"","ERROR")</f>
        <v/>
      </c>
    </row>
    <row r="3715" spans="1:5" x14ac:dyDescent="0.25">
      <c r="A3715" t="s">
        <v>17940</v>
      </c>
      <c r="B3715" t="s">
        <v>17941</v>
      </c>
      <c r="C3715"/>
      <c r="D3715" t="str">
        <f>VLOOKUP(A3715,'Step 2 - Old-New Code Crosswalk'!D:D,1,FALSE)</f>
        <v>307017-00000-20000</v>
      </c>
      <c r="E3715" s="327" t="str">
        <f t="shared" si="58"/>
        <v/>
      </c>
    </row>
    <row r="3716" spans="1:5" x14ac:dyDescent="0.25">
      <c r="A3716" t="s">
        <v>17942</v>
      </c>
      <c r="B3716" t="s">
        <v>17943</v>
      </c>
      <c r="C3716"/>
      <c r="D3716" t="str">
        <f>VLOOKUP(A3716,'Step 2 - Old-New Code Crosswalk'!D:D,1,FALSE)</f>
        <v>307017-00000-21000</v>
      </c>
      <c r="E3716" s="327" t="str">
        <f t="shared" si="58"/>
        <v/>
      </c>
    </row>
    <row r="3717" spans="1:5" x14ac:dyDescent="0.25">
      <c r="A3717" t="s">
        <v>17944</v>
      </c>
      <c r="B3717" t="s">
        <v>17945</v>
      </c>
      <c r="C3717"/>
      <c r="D3717" t="str">
        <f>VLOOKUP(A3717,'Step 2 - Old-New Code Crosswalk'!D:D,1,FALSE)</f>
        <v>307017-00000-30000</v>
      </c>
      <c r="E3717" s="327" t="str">
        <f t="shared" si="58"/>
        <v/>
      </c>
    </row>
    <row r="3718" spans="1:5" x14ac:dyDescent="0.25">
      <c r="A3718" t="s">
        <v>11351</v>
      </c>
      <c r="B3718" t="s">
        <v>17946</v>
      </c>
      <c r="C3718">
        <v>300004</v>
      </c>
      <c r="D3718" t="str">
        <f>VLOOKUP(A3718,'Step 2 - Old-New Code Crosswalk'!D:D,1,FALSE)</f>
        <v>307017-00000-45006</v>
      </c>
      <c r="E3718" s="327" t="str">
        <f t="shared" si="58"/>
        <v/>
      </c>
    </row>
    <row r="3719" spans="1:5" x14ac:dyDescent="0.25">
      <c r="A3719" t="s">
        <v>20390</v>
      </c>
      <c r="B3719" t="s">
        <v>20908</v>
      </c>
      <c r="C3719">
        <v>300004</v>
      </c>
      <c r="D3719" t="str">
        <f>VLOOKUP(A3719,'Step 2 - Old-New Code Crosswalk'!D:D,1,FALSE)</f>
        <v>307017-00000-59000</v>
      </c>
      <c r="E3719" s="327" t="str">
        <f t="shared" si="58"/>
        <v/>
      </c>
    </row>
    <row r="3720" spans="1:5" x14ac:dyDescent="0.25">
      <c r="A3720" t="s">
        <v>20391</v>
      </c>
      <c r="B3720" t="s">
        <v>20909</v>
      </c>
      <c r="C3720">
        <v>300004</v>
      </c>
      <c r="D3720" t="str">
        <f>VLOOKUP(A3720,'Step 2 - Old-New Code Crosswalk'!D:D,1,FALSE)</f>
        <v>307017-00000-59100</v>
      </c>
      <c r="E3720" s="327" t="str">
        <f t="shared" si="58"/>
        <v/>
      </c>
    </row>
    <row r="3721" spans="1:5" x14ac:dyDescent="0.25">
      <c r="A3721" t="s">
        <v>8842</v>
      </c>
      <c r="B3721" t="s">
        <v>17947</v>
      </c>
      <c r="C3721">
        <v>300004</v>
      </c>
      <c r="D3721" t="str">
        <f>VLOOKUP(A3721,'Step 2 - Old-New Code Crosswalk'!D:D,1,FALSE)</f>
        <v>307017-37400-62000</v>
      </c>
      <c r="E3721" s="327" t="str">
        <f t="shared" si="58"/>
        <v/>
      </c>
    </row>
    <row r="3722" spans="1:5" x14ac:dyDescent="0.25">
      <c r="A3722" t="s">
        <v>11352</v>
      </c>
      <c r="B3722" t="s">
        <v>17948</v>
      </c>
      <c r="C3722">
        <v>300004</v>
      </c>
      <c r="D3722" t="str">
        <f>VLOOKUP(A3722,'Step 2 - Old-New Code Crosswalk'!D:D,1,FALSE)</f>
        <v>307017-37400-64000</v>
      </c>
      <c r="E3722" s="327" t="str">
        <f t="shared" si="58"/>
        <v/>
      </c>
    </row>
    <row r="3723" spans="1:5" x14ac:dyDescent="0.25">
      <c r="A3723" t="s">
        <v>21265</v>
      </c>
      <c r="B3723" t="s">
        <v>21266</v>
      </c>
      <c r="C3723">
        <v>300004</v>
      </c>
      <c r="D3723" t="str">
        <f>VLOOKUP(A3723,'Step 2 - Old-New Code Crosswalk'!D:D,1,FALSE)</f>
        <v>307017-37400-70100</v>
      </c>
      <c r="E3723" s="327" t="str">
        <f t="shared" si="58"/>
        <v/>
      </c>
    </row>
    <row r="3724" spans="1:5" x14ac:dyDescent="0.25">
      <c r="A3724" t="s">
        <v>21267</v>
      </c>
      <c r="B3724" t="s">
        <v>21268</v>
      </c>
      <c r="C3724">
        <v>300004</v>
      </c>
      <c r="D3724" t="str">
        <f>VLOOKUP(A3724,'Step 2 - Old-New Code Crosswalk'!D:D,1,FALSE)</f>
        <v>307017-37400-70300</v>
      </c>
      <c r="E3724" s="327" t="str">
        <f t="shared" si="58"/>
        <v/>
      </c>
    </row>
    <row r="3725" spans="1:5" x14ac:dyDescent="0.25">
      <c r="A3725" t="s">
        <v>21269</v>
      </c>
      <c r="B3725" t="s">
        <v>21270</v>
      </c>
      <c r="C3725">
        <v>300004</v>
      </c>
      <c r="D3725" t="str">
        <f>VLOOKUP(A3725,'Step 2 - Old-New Code Crosswalk'!D:D,1,FALSE)</f>
        <v>307017-37400-70301</v>
      </c>
      <c r="E3725" s="327" t="str">
        <f t="shared" si="58"/>
        <v/>
      </c>
    </row>
    <row r="3726" spans="1:5" x14ac:dyDescent="0.25">
      <c r="A3726" t="s">
        <v>11353</v>
      </c>
      <c r="B3726" t="s">
        <v>17949</v>
      </c>
      <c r="C3726">
        <v>300004</v>
      </c>
      <c r="D3726" t="str">
        <f>VLOOKUP(A3726,'Step 2 - Old-New Code Crosswalk'!D:D,1,FALSE)</f>
        <v>307017-37400-81000</v>
      </c>
      <c r="E3726" s="327" t="str">
        <f t="shared" si="58"/>
        <v/>
      </c>
    </row>
    <row r="3727" spans="1:5" x14ac:dyDescent="0.25">
      <c r="A3727" t="s">
        <v>11354</v>
      </c>
      <c r="B3727" t="s">
        <v>17950</v>
      </c>
      <c r="C3727">
        <v>300004</v>
      </c>
      <c r="D3727" t="str">
        <f>VLOOKUP(A3727,'Step 2 - Old-New Code Crosswalk'!D:D,1,FALSE)</f>
        <v>307017-37400-82000</v>
      </c>
      <c r="E3727" s="327" t="str">
        <f t="shared" si="58"/>
        <v/>
      </c>
    </row>
    <row r="3728" spans="1:5" x14ac:dyDescent="0.25">
      <c r="A3728" t="s">
        <v>11355</v>
      </c>
      <c r="B3728" t="s">
        <v>17951</v>
      </c>
      <c r="C3728">
        <v>300004</v>
      </c>
      <c r="D3728" t="str">
        <f>VLOOKUP(A3728,'Step 2 - Old-New Code Crosswalk'!D:D,1,FALSE)</f>
        <v>307017-37400-82012</v>
      </c>
      <c r="E3728" s="327" t="str">
        <f t="shared" si="58"/>
        <v/>
      </c>
    </row>
    <row r="3729" spans="1:5" x14ac:dyDescent="0.25">
      <c r="A3729" t="s">
        <v>11356</v>
      </c>
      <c r="B3729" t="s">
        <v>17952</v>
      </c>
      <c r="C3729">
        <v>300004</v>
      </c>
      <c r="D3729" t="str">
        <f>VLOOKUP(A3729,'Step 2 - Old-New Code Crosswalk'!D:D,1,FALSE)</f>
        <v>307017-37400-82013</v>
      </c>
      <c r="E3729" s="327" t="str">
        <f t="shared" si="58"/>
        <v/>
      </c>
    </row>
    <row r="3730" spans="1:5" x14ac:dyDescent="0.25">
      <c r="A3730" t="s">
        <v>11357</v>
      </c>
      <c r="B3730" t="s">
        <v>17953</v>
      </c>
      <c r="C3730">
        <v>300004</v>
      </c>
      <c r="D3730" t="str">
        <f>VLOOKUP(A3730,'Step 2 - Old-New Code Crosswalk'!D:D,1,FALSE)</f>
        <v>307017-37400-90002</v>
      </c>
      <c r="E3730" s="327" t="str">
        <f t="shared" si="58"/>
        <v/>
      </c>
    </row>
    <row r="3731" spans="1:5" x14ac:dyDescent="0.25">
      <c r="A3731" t="s">
        <v>17954</v>
      </c>
      <c r="B3731" t="s">
        <v>17955</v>
      </c>
      <c r="C3731"/>
      <c r="D3731" t="e">
        <f>VLOOKUP(A3731,'Step 2 - Old-New Code Crosswalk'!D:D,1,FALSE)</f>
        <v>#N/A</v>
      </c>
      <c r="E3731" s="327" t="e">
        <f t="shared" si="58"/>
        <v>#N/A</v>
      </c>
    </row>
    <row r="3732" spans="1:5" x14ac:dyDescent="0.25">
      <c r="A3732" t="s">
        <v>17956</v>
      </c>
      <c r="B3732" t="s">
        <v>17957</v>
      </c>
      <c r="C3732"/>
      <c r="D3732" t="str">
        <f>VLOOKUP(A3732,'Step 2 - Old-New Code Crosswalk'!D:D,1,FALSE)</f>
        <v>307018-00000-10103</v>
      </c>
      <c r="E3732" s="327" t="str">
        <f t="shared" si="58"/>
        <v/>
      </c>
    </row>
    <row r="3733" spans="1:5" x14ac:dyDescent="0.25">
      <c r="A3733" t="s">
        <v>17958</v>
      </c>
      <c r="B3733" t="s">
        <v>17959</v>
      </c>
      <c r="C3733"/>
      <c r="D3733" t="str">
        <f>VLOOKUP(A3733,'Step 2 - Old-New Code Crosswalk'!D:D,1,FALSE)</f>
        <v>307018-00000-21000</v>
      </c>
      <c r="E3733" s="327" t="str">
        <f t="shared" si="58"/>
        <v/>
      </c>
    </row>
    <row r="3734" spans="1:5" x14ac:dyDescent="0.25">
      <c r="A3734" t="s">
        <v>17960</v>
      </c>
      <c r="B3734" t="s">
        <v>17961</v>
      </c>
      <c r="C3734"/>
      <c r="D3734" t="str">
        <f>VLOOKUP(A3734,'Step 2 - Old-New Code Crosswalk'!D:D,1,FALSE)</f>
        <v>307018-00000-23100</v>
      </c>
      <c r="E3734" s="327" t="str">
        <f t="shared" si="58"/>
        <v/>
      </c>
    </row>
    <row r="3735" spans="1:5" x14ac:dyDescent="0.25">
      <c r="A3735" t="s">
        <v>17962</v>
      </c>
      <c r="B3735" t="s">
        <v>17963</v>
      </c>
      <c r="C3735"/>
      <c r="D3735" t="str">
        <f>VLOOKUP(A3735,'Step 2 - Old-New Code Crosswalk'!D:D,1,FALSE)</f>
        <v>307018-00000-30000</v>
      </c>
      <c r="E3735" s="327" t="str">
        <f t="shared" si="58"/>
        <v/>
      </c>
    </row>
    <row r="3736" spans="1:5" x14ac:dyDescent="0.25">
      <c r="A3736" t="s">
        <v>11360</v>
      </c>
      <c r="B3736" t="s">
        <v>17964</v>
      </c>
      <c r="C3736">
        <v>300005</v>
      </c>
      <c r="D3736" t="str">
        <f>VLOOKUP(A3736,'Step 2 - Old-New Code Crosswalk'!D:D,1,FALSE)</f>
        <v>307018-00000-45006</v>
      </c>
      <c r="E3736" s="327" t="str">
        <f t="shared" si="58"/>
        <v/>
      </c>
    </row>
    <row r="3737" spans="1:5" x14ac:dyDescent="0.25">
      <c r="A3737" t="s">
        <v>20392</v>
      </c>
      <c r="B3737" t="s">
        <v>20910</v>
      </c>
      <c r="C3737">
        <v>300005</v>
      </c>
      <c r="D3737" t="str">
        <f>VLOOKUP(A3737,'Step 2 - Old-New Code Crosswalk'!D:D,1,FALSE)</f>
        <v>307018-00000-59000</v>
      </c>
      <c r="E3737" s="327" t="str">
        <f t="shared" si="58"/>
        <v/>
      </c>
    </row>
    <row r="3738" spans="1:5" x14ac:dyDescent="0.25">
      <c r="A3738" t="s">
        <v>20393</v>
      </c>
      <c r="B3738" t="s">
        <v>20911</v>
      </c>
      <c r="C3738">
        <v>300005</v>
      </c>
      <c r="D3738" t="str">
        <f>VLOOKUP(A3738,'Step 2 - Old-New Code Crosswalk'!D:D,1,FALSE)</f>
        <v>307018-00000-59100</v>
      </c>
      <c r="E3738" s="327" t="str">
        <f t="shared" si="58"/>
        <v/>
      </c>
    </row>
    <row r="3739" spans="1:5" x14ac:dyDescent="0.25">
      <c r="A3739" t="s">
        <v>11361</v>
      </c>
      <c r="B3739" t="s">
        <v>17965</v>
      </c>
      <c r="C3739">
        <v>300005</v>
      </c>
      <c r="D3739" t="str">
        <f>VLOOKUP(A3739,'Step 2 - Old-New Code Crosswalk'!D:D,1,FALSE)</f>
        <v>307018-37400-61100</v>
      </c>
      <c r="E3739" s="327" t="str">
        <f t="shared" si="58"/>
        <v/>
      </c>
    </row>
    <row r="3740" spans="1:5" x14ac:dyDescent="0.25">
      <c r="A3740" t="s">
        <v>8867</v>
      </c>
      <c r="B3740" t="s">
        <v>17966</v>
      </c>
      <c r="C3740">
        <v>300005</v>
      </c>
      <c r="D3740" t="str">
        <f>VLOOKUP(A3740,'Step 2 - Old-New Code Crosswalk'!D:D,1,FALSE)</f>
        <v>307018-37400-62000</v>
      </c>
      <c r="E3740" s="327" t="str">
        <f t="shared" si="58"/>
        <v/>
      </c>
    </row>
    <row r="3741" spans="1:5" x14ac:dyDescent="0.25">
      <c r="A3741" t="s">
        <v>11362</v>
      </c>
      <c r="B3741" t="s">
        <v>17967</v>
      </c>
      <c r="C3741">
        <v>300005</v>
      </c>
      <c r="D3741" t="str">
        <f>VLOOKUP(A3741,'Step 2 - Old-New Code Crosswalk'!D:D,1,FALSE)</f>
        <v>307018-37400-64000</v>
      </c>
      <c r="E3741" s="327" t="str">
        <f t="shared" si="58"/>
        <v/>
      </c>
    </row>
    <row r="3742" spans="1:5" x14ac:dyDescent="0.25">
      <c r="A3742" t="s">
        <v>21271</v>
      </c>
      <c r="B3742" t="s">
        <v>21272</v>
      </c>
      <c r="C3742">
        <v>300005</v>
      </c>
      <c r="D3742" t="str">
        <f>VLOOKUP(A3742,'Step 2 - Old-New Code Crosswalk'!D:D,1,FALSE)</f>
        <v>307018-37400-70000</v>
      </c>
      <c r="E3742" s="327" t="str">
        <f t="shared" si="58"/>
        <v/>
      </c>
    </row>
    <row r="3743" spans="1:5" x14ac:dyDescent="0.25">
      <c r="A3743" t="s">
        <v>21273</v>
      </c>
      <c r="B3743" t="s">
        <v>21274</v>
      </c>
      <c r="C3743">
        <v>300005</v>
      </c>
      <c r="D3743" t="str">
        <f>VLOOKUP(A3743,'Step 2 - Old-New Code Crosswalk'!D:D,1,FALSE)</f>
        <v>307018-37400-70100</v>
      </c>
      <c r="E3743" s="327" t="str">
        <f t="shared" si="58"/>
        <v/>
      </c>
    </row>
    <row r="3744" spans="1:5" x14ac:dyDescent="0.25">
      <c r="A3744" t="s">
        <v>21275</v>
      </c>
      <c r="B3744" t="s">
        <v>21276</v>
      </c>
      <c r="C3744">
        <v>300005</v>
      </c>
      <c r="D3744" t="str">
        <f>VLOOKUP(A3744,'Step 2 - Old-New Code Crosswalk'!D:D,1,FALSE)</f>
        <v>307018-37400-70300</v>
      </c>
      <c r="E3744" s="327" t="str">
        <f t="shared" si="58"/>
        <v/>
      </c>
    </row>
    <row r="3745" spans="1:5" x14ac:dyDescent="0.25">
      <c r="A3745" t="s">
        <v>21277</v>
      </c>
      <c r="B3745" t="s">
        <v>21278</v>
      </c>
      <c r="C3745">
        <v>300005</v>
      </c>
      <c r="D3745" t="str">
        <f>VLOOKUP(A3745,'Step 2 - Old-New Code Crosswalk'!D:D,1,FALSE)</f>
        <v>307018-37400-70301</v>
      </c>
      <c r="E3745" s="327" t="str">
        <f t="shared" si="58"/>
        <v/>
      </c>
    </row>
    <row r="3746" spans="1:5" x14ac:dyDescent="0.25">
      <c r="A3746" t="s">
        <v>11363</v>
      </c>
      <c r="B3746" t="s">
        <v>17968</v>
      </c>
      <c r="C3746">
        <v>300005</v>
      </c>
      <c r="D3746" t="str">
        <f>VLOOKUP(A3746,'Step 2 - Old-New Code Crosswalk'!D:D,1,FALSE)</f>
        <v>307018-37400-80000</v>
      </c>
      <c r="E3746" s="327" t="str">
        <f t="shared" si="58"/>
        <v/>
      </c>
    </row>
    <row r="3747" spans="1:5" x14ac:dyDescent="0.25">
      <c r="A3747" t="s">
        <v>11364</v>
      </c>
      <c r="B3747" t="s">
        <v>17969</v>
      </c>
      <c r="C3747">
        <v>300005</v>
      </c>
      <c r="D3747" t="str">
        <f>VLOOKUP(A3747,'Step 2 - Old-New Code Crosswalk'!D:D,1,FALSE)</f>
        <v>307018-37400-81000</v>
      </c>
      <c r="E3747" s="327" t="str">
        <f t="shared" si="58"/>
        <v/>
      </c>
    </row>
    <row r="3748" spans="1:5" x14ac:dyDescent="0.25">
      <c r="A3748" t="s">
        <v>11365</v>
      </c>
      <c r="B3748" t="s">
        <v>17970</v>
      </c>
      <c r="C3748">
        <v>300005</v>
      </c>
      <c r="D3748" t="str">
        <f>VLOOKUP(A3748,'Step 2 - Old-New Code Crosswalk'!D:D,1,FALSE)</f>
        <v>307018-37400-81007</v>
      </c>
      <c r="E3748" s="327" t="str">
        <f t="shared" si="58"/>
        <v/>
      </c>
    </row>
    <row r="3749" spans="1:5" x14ac:dyDescent="0.25">
      <c r="A3749" t="s">
        <v>11366</v>
      </c>
      <c r="B3749" t="s">
        <v>17971</v>
      </c>
      <c r="C3749">
        <v>300005</v>
      </c>
      <c r="D3749" t="str">
        <f>VLOOKUP(A3749,'Step 2 - Old-New Code Crosswalk'!D:D,1,FALSE)</f>
        <v>307018-37400-82000</v>
      </c>
      <c r="E3749" s="327" t="str">
        <f t="shared" si="58"/>
        <v/>
      </c>
    </row>
    <row r="3750" spans="1:5" x14ac:dyDescent="0.25">
      <c r="A3750" t="s">
        <v>11367</v>
      </c>
      <c r="B3750" t="s">
        <v>17972</v>
      </c>
      <c r="C3750">
        <v>300005</v>
      </c>
      <c r="D3750" t="str">
        <f>VLOOKUP(A3750,'Step 2 - Old-New Code Crosswalk'!D:D,1,FALSE)</f>
        <v>307018-37400-82012</v>
      </c>
      <c r="E3750" s="327" t="str">
        <f t="shared" si="58"/>
        <v/>
      </c>
    </row>
    <row r="3751" spans="1:5" x14ac:dyDescent="0.25">
      <c r="A3751" t="s">
        <v>11368</v>
      </c>
      <c r="B3751" t="s">
        <v>17973</v>
      </c>
      <c r="C3751">
        <v>300005</v>
      </c>
      <c r="D3751" t="str">
        <f>VLOOKUP(A3751,'Step 2 - Old-New Code Crosswalk'!D:D,1,FALSE)</f>
        <v>307018-37400-82013</v>
      </c>
      <c r="E3751" s="327" t="str">
        <f t="shared" si="58"/>
        <v/>
      </c>
    </row>
    <row r="3752" spans="1:5" x14ac:dyDescent="0.25">
      <c r="A3752" t="s">
        <v>11369</v>
      </c>
      <c r="B3752" t="s">
        <v>17974</v>
      </c>
      <c r="C3752">
        <v>300005</v>
      </c>
      <c r="D3752" t="str">
        <f>VLOOKUP(A3752,'Step 2 - Old-New Code Crosswalk'!D:D,1,FALSE)</f>
        <v>307018-37400-90002</v>
      </c>
      <c r="E3752" s="327" t="str">
        <f t="shared" si="58"/>
        <v/>
      </c>
    </row>
    <row r="3753" spans="1:5" x14ac:dyDescent="0.25">
      <c r="A3753" t="s">
        <v>17975</v>
      </c>
      <c r="B3753" t="s">
        <v>17976</v>
      </c>
      <c r="C3753"/>
      <c r="D3753" t="e">
        <f>VLOOKUP(A3753,'Step 2 - Old-New Code Crosswalk'!D:D,1,FALSE)</f>
        <v>#N/A</v>
      </c>
      <c r="E3753" s="327" t="e">
        <f t="shared" si="58"/>
        <v>#N/A</v>
      </c>
    </row>
    <row r="3754" spans="1:5" x14ac:dyDescent="0.25">
      <c r="A3754" t="s">
        <v>17977</v>
      </c>
      <c r="B3754" t="s">
        <v>17978</v>
      </c>
      <c r="C3754"/>
      <c r="D3754" t="str">
        <f>VLOOKUP(A3754,'Step 2 - Old-New Code Crosswalk'!D:D,1,FALSE)</f>
        <v>307019-00000-10103</v>
      </c>
      <c r="E3754" s="327" t="str">
        <f t="shared" si="58"/>
        <v/>
      </c>
    </row>
    <row r="3755" spans="1:5" x14ac:dyDescent="0.25">
      <c r="A3755" t="s">
        <v>17979</v>
      </c>
      <c r="B3755" t="s">
        <v>17980</v>
      </c>
      <c r="C3755"/>
      <c r="D3755" t="str">
        <f>VLOOKUP(A3755,'Step 2 - Old-New Code Crosswalk'!D:D,1,FALSE)</f>
        <v>307019-00000-11100</v>
      </c>
      <c r="E3755" s="327" t="str">
        <f t="shared" si="58"/>
        <v/>
      </c>
    </row>
    <row r="3756" spans="1:5" x14ac:dyDescent="0.25">
      <c r="A3756" t="s">
        <v>17981</v>
      </c>
      <c r="B3756" t="s">
        <v>17982</v>
      </c>
      <c r="C3756"/>
      <c r="D3756" t="str">
        <f>VLOOKUP(A3756,'Step 2 - Old-New Code Crosswalk'!D:D,1,FALSE)</f>
        <v>307019-00000-23100</v>
      </c>
      <c r="E3756" s="327" t="str">
        <f t="shared" si="58"/>
        <v/>
      </c>
    </row>
    <row r="3757" spans="1:5" x14ac:dyDescent="0.25">
      <c r="A3757" t="s">
        <v>17983</v>
      </c>
      <c r="B3757" t="s">
        <v>17984</v>
      </c>
      <c r="C3757"/>
      <c r="D3757" t="str">
        <f>VLOOKUP(A3757,'Step 2 - Old-New Code Crosswalk'!D:D,1,FALSE)</f>
        <v>307019-00000-30000</v>
      </c>
      <c r="E3757" s="327" t="str">
        <f t="shared" si="58"/>
        <v/>
      </c>
    </row>
    <row r="3758" spans="1:5" x14ac:dyDescent="0.25">
      <c r="A3758" t="s">
        <v>11371</v>
      </c>
      <c r="B3758" t="s">
        <v>17985</v>
      </c>
      <c r="C3758">
        <v>300006</v>
      </c>
      <c r="D3758" t="str">
        <f>VLOOKUP(A3758,'Step 2 - Old-New Code Crosswalk'!D:D,1,FALSE)</f>
        <v>307019-00000-45006</v>
      </c>
      <c r="E3758" s="327" t="str">
        <f t="shared" si="58"/>
        <v/>
      </c>
    </row>
    <row r="3759" spans="1:5" x14ac:dyDescent="0.25">
      <c r="A3759" t="s">
        <v>20396</v>
      </c>
      <c r="B3759" t="s">
        <v>20912</v>
      </c>
      <c r="C3759">
        <v>300006</v>
      </c>
      <c r="D3759" t="str">
        <f>VLOOKUP(A3759,'Step 2 - Old-New Code Crosswalk'!D:D,1,FALSE)</f>
        <v>307019-00000-59100</v>
      </c>
      <c r="E3759" s="327" t="str">
        <f t="shared" si="58"/>
        <v/>
      </c>
    </row>
    <row r="3760" spans="1:5" x14ac:dyDescent="0.25">
      <c r="A3760" t="s">
        <v>8900</v>
      </c>
      <c r="B3760" t="s">
        <v>17986</v>
      </c>
      <c r="C3760">
        <v>300006</v>
      </c>
      <c r="D3760" t="str">
        <f>VLOOKUP(A3760,'Step 2 - Old-New Code Crosswalk'!D:D,1,FALSE)</f>
        <v>307019-37400-62000</v>
      </c>
      <c r="E3760" s="327" t="str">
        <f t="shared" si="58"/>
        <v/>
      </c>
    </row>
    <row r="3761" spans="1:5" x14ac:dyDescent="0.25">
      <c r="A3761" t="s">
        <v>11372</v>
      </c>
      <c r="B3761" t="s">
        <v>17987</v>
      </c>
      <c r="C3761">
        <v>300006</v>
      </c>
      <c r="D3761" t="str">
        <f>VLOOKUP(A3761,'Step 2 - Old-New Code Crosswalk'!D:D,1,FALSE)</f>
        <v>307019-37400-64000</v>
      </c>
      <c r="E3761" s="327" t="str">
        <f t="shared" si="58"/>
        <v/>
      </c>
    </row>
    <row r="3762" spans="1:5" x14ac:dyDescent="0.25">
      <c r="A3762" t="s">
        <v>21279</v>
      </c>
      <c r="B3762" t="s">
        <v>21280</v>
      </c>
      <c r="C3762">
        <v>300006</v>
      </c>
      <c r="D3762" t="str">
        <f>VLOOKUP(A3762,'Step 2 - Old-New Code Crosswalk'!D:D,1,FALSE)</f>
        <v>307019-37400-70000</v>
      </c>
      <c r="E3762" s="327" t="str">
        <f t="shared" si="58"/>
        <v/>
      </c>
    </row>
    <row r="3763" spans="1:5" x14ac:dyDescent="0.25">
      <c r="A3763" t="s">
        <v>21281</v>
      </c>
      <c r="B3763" t="s">
        <v>21282</v>
      </c>
      <c r="C3763">
        <v>300006</v>
      </c>
      <c r="D3763" t="str">
        <f>VLOOKUP(A3763,'Step 2 - Old-New Code Crosswalk'!D:D,1,FALSE)</f>
        <v>307019-37400-70100</v>
      </c>
      <c r="E3763" s="327" t="str">
        <f t="shared" si="58"/>
        <v/>
      </c>
    </row>
    <row r="3764" spans="1:5" x14ac:dyDescent="0.25">
      <c r="A3764" t="s">
        <v>21283</v>
      </c>
      <c r="B3764" t="s">
        <v>21284</v>
      </c>
      <c r="C3764">
        <v>300006</v>
      </c>
      <c r="D3764" t="str">
        <f>VLOOKUP(A3764,'Step 2 - Old-New Code Crosswalk'!D:D,1,FALSE)</f>
        <v>307019-37400-70300</v>
      </c>
      <c r="E3764" s="327" t="str">
        <f t="shared" si="58"/>
        <v/>
      </c>
    </row>
    <row r="3765" spans="1:5" x14ac:dyDescent="0.25">
      <c r="A3765" t="s">
        <v>21285</v>
      </c>
      <c r="B3765" t="s">
        <v>21286</v>
      </c>
      <c r="C3765">
        <v>300006</v>
      </c>
      <c r="D3765" t="str">
        <f>VLOOKUP(A3765,'Step 2 - Old-New Code Crosswalk'!D:D,1,FALSE)</f>
        <v>307019-37400-70301</v>
      </c>
      <c r="E3765" s="327" t="str">
        <f t="shared" si="58"/>
        <v/>
      </c>
    </row>
    <row r="3766" spans="1:5" x14ac:dyDescent="0.25">
      <c r="A3766" t="s">
        <v>11373</v>
      </c>
      <c r="B3766" t="s">
        <v>17988</v>
      </c>
      <c r="C3766">
        <v>300006</v>
      </c>
      <c r="D3766" t="str">
        <f>VLOOKUP(A3766,'Step 2 - Old-New Code Crosswalk'!D:D,1,FALSE)</f>
        <v>307019-37400-80500</v>
      </c>
      <c r="E3766" s="327" t="str">
        <f t="shared" si="58"/>
        <v/>
      </c>
    </row>
    <row r="3767" spans="1:5" x14ac:dyDescent="0.25">
      <c r="A3767" t="s">
        <v>11374</v>
      </c>
      <c r="B3767" t="s">
        <v>17989</v>
      </c>
      <c r="C3767">
        <v>300006</v>
      </c>
      <c r="D3767" t="str">
        <f>VLOOKUP(A3767,'Step 2 - Old-New Code Crosswalk'!D:D,1,FALSE)</f>
        <v>307019-37400-81000</v>
      </c>
      <c r="E3767" s="327" t="str">
        <f t="shared" si="58"/>
        <v/>
      </c>
    </row>
    <row r="3768" spans="1:5" x14ac:dyDescent="0.25">
      <c r="A3768" t="s">
        <v>11375</v>
      </c>
      <c r="B3768" t="s">
        <v>17990</v>
      </c>
      <c r="C3768">
        <v>300006</v>
      </c>
      <c r="D3768" t="str">
        <f>VLOOKUP(A3768,'Step 2 - Old-New Code Crosswalk'!D:D,1,FALSE)</f>
        <v>307019-37400-82000</v>
      </c>
      <c r="E3768" s="327" t="str">
        <f t="shared" si="58"/>
        <v/>
      </c>
    </row>
    <row r="3769" spans="1:5" x14ac:dyDescent="0.25">
      <c r="A3769" t="s">
        <v>11376</v>
      </c>
      <c r="B3769" t="s">
        <v>17991</v>
      </c>
      <c r="C3769">
        <v>300006</v>
      </c>
      <c r="D3769" t="str">
        <f>VLOOKUP(A3769,'Step 2 - Old-New Code Crosswalk'!D:D,1,FALSE)</f>
        <v>307019-37400-82012</v>
      </c>
      <c r="E3769" s="327" t="str">
        <f t="shared" si="58"/>
        <v/>
      </c>
    </row>
    <row r="3770" spans="1:5" x14ac:dyDescent="0.25">
      <c r="A3770" t="s">
        <v>11377</v>
      </c>
      <c r="B3770" t="s">
        <v>17992</v>
      </c>
      <c r="C3770">
        <v>300006</v>
      </c>
      <c r="D3770" t="str">
        <f>VLOOKUP(A3770,'Step 2 - Old-New Code Crosswalk'!D:D,1,FALSE)</f>
        <v>307019-37400-82013</v>
      </c>
      <c r="E3770" s="327" t="str">
        <f t="shared" si="58"/>
        <v/>
      </c>
    </row>
    <row r="3771" spans="1:5" x14ac:dyDescent="0.25">
      <c r="A3771" t="s">
        <v>11378</v>
      </c>
      <c r="B3771" t="s">
        <v>17993</v>
      </c>
      <c r="C3771">
        <v>300006</v>
      </c>
      <c r="D3771" t="str">
        <f>VLOOKUP(A3771,'Step 2 - Old-New Code Crosswalk'!D:D,1,FALSE)</f>
        <v>307019-37400-90002</v>
      </c>
      <c r="E3771" s="327" t="str">
        <f t="shared" si="58"/>
        <v/>
      </c>
    </row>
    <row r="3772" spans="1:5" x14ac:dyDescent="0.25">
      <c r="A3772" t="s">
        <v>17994</v>
      </c>
      <c r="B3772" t="s">
        <v>17995</v>
      </c>
      <c r="C3772"/>
      <c r="D3772" t="e">
        <f>VLOOKUP(A3772,'Step 2 - Old-New Code Crosswalk'!D:D,1,FALSE)</f>
        <v>#N/A</v>
      </c>
      <c r="E3772" s="327" t="e">
        <f t="shared" si="58"/>
        <v>#N/A</v>
      </c>
    </row>
    <row r="3773" spans="1:5" x14ac:dyDescent="0.25">
      <c r="A3773" t="s">
        <v>17996</v>
      </c>
      <c r="B3773" t="s">
        <v>17997</v>
      </c>
      <c r="C3773"/>
      <c r="D3773" t="str">
        <f>VLOOKUP(A3773,'Step 2 - Old-New Code Crosswalk'!D:D,1,FALSE)</f>
        <v>307020-00000-10103</v>
      </c>
      <c r="E3773" s="327" t="str">
        <f t="shared" si="58"/>
        <v/>
      </c>
    </row>
    <row r="3774" spans="1:5" x14ac:dyDescent="0.25">
      <c r="A3774" t="s">
        <v>17998</v>
      </c>
      <c r="B3774" t="s">
        <v>17999</v>
      </c>
      <c r="C3774"/>
      <c r="D3774" t="str">
        <f>VLOOKUP(A3774,'Step 2 - Old-New Code Crosswalk'!D:D,1,FALSE)</f>
        <v>307020-00000-30000</v>
      </c>
      <c r="E3774" s="327" t="str">
        <f t="shared" si="58"/>
        <v/>
      </c>
    </row>
    <row r="3775" spans="1:5" x14ac:dyDescent="0.25">
      <c r="A3775" t="s">
        <v>11380</v>
      </c>
      <c r="B3775" t="s">
        <v>18000</v>
      </c>
      <c r="C3775">
        <v>300007</v>
      </c>
      <c r="D3775" t="str">
        <f>VLOOKUP(A3775,'Step 2 - Old-New Code Crosswalk'!D:D,1,FALSE)</f>
        <v>307020-00000-45006</v>
      </c>
      <c r="E3775" s="327" t="str">
        <f t="shared" si="58"/>
        <v/>
      </c>
    </row>
    <row r="3776" spans="1:5" x14ac:dyDescent="0.25">
      <c r="A3776" t="s">
        <v>20397</v>
      </c>
      <c r="B3776" t="s">
        <v>20913</v>
      </c>
      <c r="C3776">
        <v>300007</v>
      </c>
      <c r="D3776" t="str">
        <f>VLOOKUP(A3776,'Step 2 - Old-New Code Crosswalk'!D:D,1,FALSE)</f>
        <v>307020-00000-59100</v>
      </c>
      <c r="E3776" s="327" t="str">
        <f t="shared" si="58"/>
        <v/>
      </c>
    </row>
    <row r="3777" spans="1:5" x14ac:dyDescent="0.25">
      <c r="A3777" t="s">
        <v>11381</v>
      </c>
      <c r="B3777" t="s">
        <v>18001</v>
      </c>
      <c r="C3777">
        <v>300007</v>
      </c>
      <c r="D3777" t="str">
        <f>VLOOKUP(A3777,'Step 2 - Old-New Code Crosswalk'!D:D,1,FALSE)</f>
        <v>307020-37400-64000</v>
      </c>
      <c r="E3777" s="327" t="str">
        <f t="shared" si="58"/>
        <v/>
      </c>
    </row>
    <row r="3778" spans="1:5" x14ac:dyDescent="0.25">
      <c r="A3778" t="s">
        <v>21287</v>
      </c>
      <c r="B3778" t="s">
        <v>21288</v>
      </c>
      <c r="C3778">
        <v>300007</v>
      </c>
      <c r="D3778" t="str">
        <f>VLOOKUP(A3778,'Step 2 - Old-New Code Crosswalk'!D:D,1,FALSE)</f>
        <v>307020-37400-70300</v>
      </c>
      <c r="E3778" s="327" t="str">
        <f t="shared" ref="E3778:E3841" si="59">IF(A3778=D3778,"","ERROR")</f>
        <v/>
      </c>
    </row>
    <row r="3779" spans="1:5" x14ac:dyDescent="0.25">
      <c r="A3779" t="s">
        <v>11382</v>
      </c>
      <c r="B3779" t="s">
        <v>18002</v>
      </c>
      <c r="C3779">
        <v>300007</v>
      </c>
      <c r="D3779" t="str">
        <f>VLOOKUP(A3779,'Step 2 - Old-New Code Crosswalk'!D:D,1,FALSE)</f>
        <v>307020-37400-81000</v>
      </c>
      <c r="E3779" s="327" t="str">
        <f t="shared" si="59"/>
        <v/>
      </c>
    </row>
    <row r="3780" spans="1:5" x14ac:dyDescent="0.25">
      <c r="A3780" t="s">
        <v>11383</v>
      </c>
      <c r="B3780" t="s">
        <v>18003</v>
      </c>
      <c r="C3780">
        <v>300007</v>
      </c>
      <c r="D3780" t="str">
        <f>VLOOKUP(A3780,'Step 2 - Old-New Code Crosswalk'!D:D,1,FALSE)</f>
        <v>307020-37400-82000</v>
      </c>
      <c r="E3780" s="327" t="str">
        <f t="shared" si="59"/>
        <v/>
      </c>
    </row>
    <row r="3781" spans="1:5" x14ac:dyDescent="0.25">
      <c r="A3781" t="s">
        <v>11384</v>
      </c>
      <c r="B3781" t="s">
        <v>18004</v>
      </c>
      <c r="C3781">
        <v>300007</v>
      </c>
      <c r="D3781" t="str">
        <f>VLOOKUP(A3781,'Step 2 - Old-New Code Crosswalk'!D:D,1,FALSE)</f>
        <v>307020-37400-82012</v>
      </c>
      <c r="E3781" s="327" t="str">
        <f t="shared" si="59"/>
        <v/>
      </c>
    </row>
    <row r="3782" spans="1:5" x14ac:dyDescent="0.25">
      <c r="A3782" t="s">
        <v>11385</v>
      </c>
      <c r="B3782" t="s">
        <v>18005</v>
      </c>
      <c r="C3782">
        <v>300007</v>
      </c>
      <c r="D3782" t="str">
        <f>VLOOKUP(A3782,'Step 2 - Old-New Code Crosswalk'!D:D,1,FALSE)</f>
        <v>307020-37400-82013</v>
      </c>
      <c r="E3782" s="327" t="str">
        <f t="shared" si="59"/>
        <v/>
      </c>
    </row>
    <row r="3783" spans="1:5" x14ac:dyDescent="0.25">
      <c r="A3783" t="s">
        <v>18006</v>
      </c>
      <c r="B3783" t="s">
        <v>18007</v>
      </c>
      <c r="C3783"/>
      <c r="D3783" t="e">
        <f>VLOOKUP(A3783,'Step 2 - Old-New Code Crosswalk'!D:D,1,FALSE)</f>
        <v>#N/A</v>
      </c>
      <c r="E3783" s="327" t="e">
        <f t="shared" si="59"/>
        <v>#N/A</v>
      </c>
    </row>
    <row r="3784" spans="1:5" x14ac:dyDescent="0.25">
      <c r="A3784" t="s">
        <v>18008</v>
      </c>
      <c r="B3784" t="s">
        <v>18009</v>
      </c>
      <c r="C3784"/>
      <c r="D3784" t="str">
        <f>VLOOKUP(A3784,'Step 2 - Old-New Code Crosswalk'!D:D,1,FALSE)</f>
        <v>307021-00000-10103</v>
      </c>
      <c r="E3784" s="327" t="str">
        <f t="shared" si="59"/>
        <v/>
      </c>
    </row>
    <row r="3785" spans="1:5" x14ac:dyDescent="0.25">
      <c r="A3785" t="s">
        <v>18010</v>
      </c>
      <c r="B3785" t="s">
        <v>18011</v>
      </c>
      <c r="C3785"/>
      <c r="D3785" t="str">
        <f>VLOOKUP(A3785,'Step 2 - Old-New Code Crosswalk'!D:D,1,FALSE)</f>
        <v>307021-00000-11100</v>
      </c>
      <c r="E3785" s="327" t="str">
        <f t="shared" si="59"/>
        <v/>
      </c>
    </row>
    <row r="3786" spans="1:5" x14ac:dyDescent="0.25">
      <c r="A3786" t="s">
        <v>18012</v>
      </c>
      <c r="B3786" t="s">
        <v>18013</v>
      </c>
      <c r="C3786"/>
      <c r="D3786" t="str">
        <f>VLOOKUP(A3786,'Step 2 - Old-New Code Crosswalk'!D:D,1,FALSE)</f>
        <v>307021-00000-20000</v>
      </c>
      <c r="E3786" s="327" t="str">
        <f t="shared" si="59"/>
        <v/>
      </c>
    </row>
    <row r="3787" spans="1:5" x14ac:dyDescent="0.25">
      <c r="A3787" t="s">
        <v>18014</v>
      </c>
      <c r="B3787" t="s">
        <v>18015</v>
      </c>
      <c r="C3787"/>
      <c r="D3787" t="str">
        <f>VLOOKUP(A3787,'Step 2 - Old-New Code Crosswalk'!D:D,1,FALSE)</f>
        <v>307021-00000-21000</v>
      </c>
      <c r="E3787" s="327" t="str">
        <f t="shared" si="59"/>
        <v/>
      </c>
    </row>
    <row r="3788" spans="1:5" x14ac:dyDescent="0.25">
      <c r="A3788" t="s">
        <v>18016</v>
      </c>
      <c r="B3788" t="s">
        <v>18017</v>
      </c>
      <c r="C3788"/>
      <c r="D3788" t="str">
        <f>VLOOKUP(A3788,'Step 2 - Old-New Code Crosswalk'!D:D,1,FALSE)</f>
        <v>307021-00000-23100</v>
      </c>
      <c r="E3788" s="327" t="str">
        <f t="shared" si="59"/>
        <v/>
      </c>
    </row>
    <row r="3789" spans="1:5" x14ac:dyDescent="0.25">
      <c r="A3789" t="s">
        <v>18018</v>
      </c>
      <c r="B3789" t="s">
        <v>18019</v>
      </c>
      <c r="C3789"/>
      <c r="D3789" t="str">
        <f>VLOOKUP(A3789,'Step 2 - Old-New Code Crosswalk'!D:D,1,FALSE)</f>
        <v>307021-00000-30000</v>
      </c>
      <c r="E3789" s="327" t="str">
        <f t="shared" si="59"/>
        <v/>
      </c>
    </row>
    <row r="3790" spans="1:5" x14ac:dyDescent="0.25">
      <c r="A3790" t="s">
        <v>11388</v>
      </c>
      <c r="B3790" t="s">
        <v>18020</v>
      </c>
      <c r="C3790">
        <v>300008</v>
      </c>
      <c r="D3790" t="str">
        <f>VLOOKUP(A3790,'Step 2 - Old-New Code Crosswalk'!D:D,1,FALSE)</f>
        <v>307021-00000-45006</v>
      </c>
      <c r="E3790" s="327" t="str">
        <f t="shared" si="59"/>
        <v/>
      </c>
    </row>
    <row r="3791" spans="1:5" x14ac:dyDescent="0.25">
      <c r="A3791" t="s">
        <v>20398</v>
      </c>
      <c r="B3791" t="s">
        <v>20914</v>
      </c>
      <c r="C3791">
        <v>300008</v>
      </c>
      <c r="D3791" t="str">
        <f>VLOOKUP(A3791,'Step 2 - Old-New Code Crosswalk'!D:D,1,FALSE)</f>
        <v>307021-00000-59100</v>
      </c>
      <c r="E3791" s="327" t="str">
        <f t="shared" si="59"/>
        <v/>
      </c>
    </row>
    <row r="3792" spans="1:5" x14ac:dyDescent="0.25">
      <c r="A3792" t="s">
        <v>8936</v>
      </c>
      <c r="B3792" t="s">
        <v>18021</v>
      </c>
      <c r="C3792">
        <v>300008</v>
      </c>
      <c r="D3792" t="str">
        <f>VLOOKUP(A3792,'Step 2 - Old-New Code Crosswalk'!D:D,1,FALSE)</f>
        <v>307021-37400-62000</v>
      </c>
      <c r="E3792" s="327" t="str">
        <f t="shared" si="59"/>
        <v/>
      </c>
    </row>
    <row r="3793" spans="1:5" x14ac:dyDescent="0.25">
      <c r="A3793" t="s">
        <v>11389</v>
      </c>
      <c r="B3793" t="s">
        <v>18022</v>
      </c>
      <c r="C3793">
        <v>300008</v>
      </c>
      <c r="D3793" t="str">
        <f>VLOOKUP(A3793,'Step 2 - Old-New Code Crosswalk'!D:D,1,FALSE)</f>
        <v>307021-37400-64000</v>
      </c>
      <c r="E3793" s="327" t="str">
        <f t="shared" si="59"/>
        <v/>
      </c>
    </row>
    <row r="3794" spans="1:5" x14ac:dyDescent="0.25">
      <c r="A3794" t="s">
        <v>21289</v>
      </c>
      <c r="B3794" t="s">
        <v>21290</v>
      </c>
      <c r="C3794">
        <v>300008</v>
      </c>
      <c r="D3794" t="str">
        <f>VLOOKUP(A3794,'Step 2 - Old-New Code Crosswalk'!D:D,1,FALSE)</f>
        <v>307021-37400-70100</v>
      </c>
      <c r="E3794" s="327" t="str">
        <f t="shared" si="59"/>
        <v/>
      </c>
    </row>
    <row r="3795" spans="1:5" x14ac:dyDescent="0.25">
      <c r="A3795" t="s">
        <v>21291</v>
      </c>
      <c r="B3795" t="s">
        <v>21292</v>
      </c>
      <c r="C3795">
        <v>300008</v>
      </c>
      <c r="D3795" t="str">
        <f>VLOOKUP(A3795,'Step 2 - Old-New Code Crosswalk'!D:D,1,FALSE)</f>
        <v>307021-37400-70300</v>
      </c>
      <c r="E3795" s="327" t="str">
        <f t="shared" si="59"/>
        <v/>
      </c>
    </row>
    <row r="3796" spans="1:5" x14ac:dyDescent="0.25">
      <c r="A3796" t="s">
        <v>21293</v>
      </c>
      <c r="B3796" t="s">
        <v>21294</v>
      </c>
      <c r="C3796">
        <v>300008</v>
      </c>
      <c r="D3796" t="str">
        <f>VLOOKUP(A3796,'Step 2 - Old-New Code Crosswalk'!D:D,1,FALSE)</f>
        <v>307021-37400-70301</v>
      </c>
      <c r="E3796" s="327" t="str">
        <f t="shared" si="59"/>
        <v/>
      </c>
    </row>
    <row r="3797" spans="1:5" x14ac:dyDescent="0.25">
      <c r="A3797" t="s">
        <v>11390</v>
      </c>
      <c r="B3797" t="s">
        <v>18023</v>
      </c>
      <c r="C3797">
        <v>300008</v>
      </c>
      <c r="D3797" t="str">
        <f>VLOOKUP(A3797,'Step 2 - Old-New Code Crosswalk'!D:D,1,FALSE)</f>
        <v>307021-37400-81000</v>
      </c>
      <c r="E3797" s="327" t="str">
        <f t="shared" si="59"/>
        <v/>
      </c>
    </row>
    <row r="3798" spans="1:5" x14ac:dyDescent="0.25">
      <c r="A3798" t="s">
        <v>11391</v>
      </c>
      <c r="B3798" t="s">
        <v>18024</v>
      </c>
      <c r="C3798">
        <v>300008</v>
      </c>
      <c r="D3798" t="str">
        <f>VLOOKUP(A3798,'Step 2 - Old-New Code Crosswalk'!D:D,1,FALSE)</f>
        <v>307021-37400-82000</v>
      </c>
      <c r="E3798" s="327" t="str">
        <f t="shared" si="59"/>
        <v/>
      </c>
    </row>
    <row r="3799" spans="1:5" x14ac:dyDescent="0.25">
      <c r="A3799" t="s">
        <v>11392</v>
      </c>
      <c r="B3799" t="s">
        <v>18025</v>
      </c>
      <c r="C3799">
        <v>300008</v>
      </c>
      <c r="D3799" t="str">
        <f>VLOOKUP(A3799,'Step 2 - Old-New Code Crosswalk'!D:D,1,FALSE)</f>
        <v>307021-37400-82012</v>
      </c>
      <c r="E3799" s="327" t="str">
        <f t="shared" si="59"/>
        <v/>
      </c>
    </row>
    <row r="3800" spans="1:5" x14ac:dyDescent="0.25">
      <c r="A3800" t="s">
        <v>11393</v>
      </c>
      <c r="B3800" t="s">
        <v>18026</v>
      </c>
      <c r="C3800">
        <v>300008</v>
      </c>
      <c r="D3800" t="str">
        <f>VLOOKUP(A3800,'Step 2 - Old-New Code Crosswalk'!D:D,1,FALSE)</f>
        <v>307021-37400-82013</v>
      </c>
      <c r="E3800" s="327" t="str">
        <f t="shared" si="59"/>
        <v/>
      </c>
    </row>
    <row r="3801" spans="1:5" x14ac:dyDescent="0.25">
      <c r="A3801" t="s">
        <v>11394</v>
      </c>
      <c r="B3801" t="s">
        <v>18027</v>
      </c>
      <c r="C3801">
        <v>300008</v>
      </c>
      <c r="D3801" t="str">
        <f>VLOOKUP(A3801,'Step 2 - Old-New Code Crosswalk'!D:D,1,FALSE)</f>
        <v>307021-37400-90002</v>
      </c>
      <c r="E3801" s="327" t="str">
        <f t="shared" si="59"/>
        <v/>
      </c>
    </row>
    <row r="3802" spans="1:5" x14ac:dyDescent="0.25">
      <c r="A3802" t="s">
        <v>18028</v>
      </c>
      <c r="B3802" t="s">
        <v>18029</v>
      </c>
      <c r="C3802"/>
      <c r="D3802" t="e">
        <f>VLOOKUP(A3802,'Step 2 - Old-New Code Crosswalk'!D:D,1,FALSE)</f>
        <v>#N/A</v>
      </c>
      <c r="E3802" s="327" t="e">
        <f t="shared" si="59"/>
        <v>#N/A</v>
      </c>
    </row>
    <row r="3803" spans="1:5" x14ac:dyDescent="0.25">
      <c r="A3803" t="s">
        <v>18030</v>
      </c>
      <c r="B3803" t="s">
        <v>18031</v>
      </c>
      <c r="C3803"/>
      <c r="D3803" t="str">
        <f>VLOOKUP(A3803,'Step 2 - Old-New Code Crosswalk'!D:D,1,FALSE)</f>
        <v>307022-00000-10103</v>
      </c>
      <c r="E3803" s="327" t="str">
        <f t="shared" si="59"/>
        <v/>
      </c>
    </row>
    <row r="3804" spans="1:5" x14ac:dyDescent="0.25">
      <c r="A3804" t="s">
        <v>18032</v>
      </c>
      <c r="B3804" t="s">
        <v>18033</v>
      </c>
      <c r="C3804"/>
      <c r="D3804" t="str">
        <f>VLOOKUP(A3804,'Step 2 - Old-New Code Crosswalk'!D:D,1,FALSE)</f>
        <v>307022-00000-11100</v>
      </c>
      <c r="E3804" s="327" t="str">
        <f t="shared" si="59"/>
        <v/>
      </c>
    </row>
    <row r="3805" spans="1:5" x14ac:dyDescent="0.25">
      <c r="A3805" t="s">
        <v>18034</v>
      </c>
      <c r="B3805" t="s">
        <v>18035</v>
      </c>
      <c r="C3805"/>
      <c r="D3805" t="e">
        <f>VLOOKUP(A3805,'Step 2 - Old-New Code Crosswalk'!D:D,1,FALSE)</f>
        <v>#N/A</v>
      </c>
      <c r="E3805" s="327" t="e">
        <f t="shared" si="59"/>
        <v>#N/A</v>
      </c>
    </row>
    <row r="3806" spans="1:5" x14ac:dyDescent="0.25">
      <c r="A3806" t="s">
        <v>18036</v>
      </c>
      <c r="B3806" t="s">
        <v>18037</v>
      </c>
      <c r="C3806"/>
      <c r="D3806" t="str">
        <f>VLOOKUP(A3806,'Step 2 - Old-New Code Crosswalk'!D:D,1,FALSE)</f>
        <v>307022-00000-20000</v>
      </c>
      <c r="E3806" s="327" t="str">
        <f t="shared" si="59"/>
        <v/>
      </c>
    </row>
    <row r="3807" spans="1:5" x14ac:dyDescent="0.25">
      <c r="A3807" t="s">
        <v>18038</v>
      </c>
      <c r="B3807" t="s">
        <v>18039</v>
      </c>
      <c r="C3807"/>
      <c r="D3807" t="str">
        <f>VLOOKUP(A3807,'Step 2 - Old-New Code Crosswalk'!D:D,1,FALSE)</f>
        <v>307022-00000-21000</v>
      </c>
      <c r="E3807" s="327" t="str">
        <f t="shared" si="59"/>
        <v/>
      </c>
    </row>
    <row r="3808" spans="1:5" x14ac:dyDescent="0.25">
      <c r="A3808" t="s">
        <v>18040</v>
      </c>
      <c r="B3808" t="s">
        <v>18041</v>
      </c>
      <c r="C3808"/>
      <c r="D3808" t="str">
        <f>VLOOKUP(A3808,'Step 2 - Old-New Code Crosswalk'!D:D,1,FALSE)</f>
        <v>307022-00000-23100</v>
      </c>
      <c r="E3808" s="327" t="str">
        <f t="shared" si="59"/>
        <v/>
      </c>
    </row>
    <row r="3809" spans="1:5" x14ac:dyDescent="0.25">
      <c r="A3809" t="s">
        <v>18042</v>
      </c>
      <c r="B3809" t="s">
        <v>18043</v>
      </c>
      <c r="C3809"/>
      <c r="D3809" t="str">
        <f>VLOOKUP(A3809,'Step 2 - Old-New Code Crosswalk'!D:D,1,FALSE)</f>
        <v>307022-00000-30000</v>
      </c>
      <c r="E3809" s="327" t="str">
        <f t="shared" si="59"/>
        <v/>
      </c>
    </row>
    <row r="3810" spans="1:5" x14ac:dyDescent="0.25">
      <c r="A3810" t="s">
        <v>11397</v>
      </c>
      <c r="B3810" t="s">
        <v>18044</v>
      </c>
      <c r="C3810">
        <v>300009</v>
      </c>
      <c r="D3810" t="str">
        <f>VLOOKUP(A3810,'Step 2 - Old-New Code Crosswalk'!D:D,1,FALSE)</f>
        <v>307022-00000-45006</v>
      </c>
      <c r="E3810" s="327" t="str">
        <f t="shared" si="59"/>
        <v/>
      </c>
    </row>
    <row r="3811" spans="1:5" x14ac:dyDescent="0.25">
      <c r="A3811" t="s">
        <v>20399</v>
      </c>
      <c r="B3811" t="s">
        <v>20915</v>
      </c>
      <c r="C3811">
        <v>300009</v>
      </c>
      <c r="D3811" t="str">
        <f>VLOOKUP(A3811,'Step 2 - Old-New Code Crosswalk'!D:D,1,FALSE)</f>
        <v>307022-00000-59000</v>
      </c>
      <c r="E3811" s="327" t="str">
        <f t="shared" si="59"/>
        <v/>
      </c>
    </row>
    <row r="3812" spans="1:5" x14ac:dyDescent="0.25">
      <c r="A3812" t="s">
        <v>20400</v>
      </c>
      <c r="B3812" t="s">
        <v>20916</v>
      </c>
      <c r="C3812">
        <v>300009</v>
      </c>
      <c r="D3812" t="str">
        <f>VLOOKUP(A3812,'Step 2 - Old-New Code Crosswalk'!D:D,1,FALSE)</f>
        <v>307022-00000-59100</v>
      </c>
      <c r="E3812" s="327" t="str">
        <f t="shared" si="59"/>
        <v/>
      </c>
    </row>
    <row r="3813" spans="1:5" x14ac:dyDescent="0.25">
      <c r="A3813" t="s">
        <v>8974</v>
      </c>
      <c r="B3813" t="s">
        <v>18045</v>
      </c>
      <c r="C3813">
        <v>300009</v>
      </c>
      <c r="D3813" t="str">
        <f>VLOOKUP(A3813,'Step 2 - Old-New Code Crosswalk'!D:D,1,FALSE)</f>
        <v>307022-37400-62000</v>
      </c>
      <c r="E3813" s="327" t="str">
        <f t="shared" si="59"/>
        <v/>
      </c>
    </row>
    <row r="3814" spans="1:5" x14ac:dyDescent="0.25">
      <c r="A3814" t="s">
        <v>11398</v>
      </c>
      <c r="B3814" t="s">
        <v>18046</v>
      </c>
      <c r="C3814">
        <v>300009</v>
      </c>
      <c r="D3814" t="str">
        <f>VLOOKUP(A3814,'Step 2 - Old-New Code Crosswalk'!D:D,1,FALSE)</f>
        <v>307022-37400-64000</v>
      </c>
      <c r="E3814" s="327" t="str">
        <f t="shared" si="59"/>
        <v/>
      </c>
    </row>
    <row r="3815" spans="1:5" x14ac:dyDescent="0.25">
      <c r="A3815" t="s">
        <v>21295</v>
      </c>
      <c r="B3815" t="s">
        <v>21296</v>
      </c>
      <c r="C3815">
        <v>300009</v>
      </c>
      <c r="D3815" t="str">
        <f>VLOOKUP(A3815,'Step 2 - Old-New Code Crosswalk'!D:D,1,FALSE)</f>
        <v>307022-37400-70000</v>
      </c>
      <c r="E3815" s="327" t="str">
        <f t="shared" si="59"/>
        <v/>
      </c>
    </row>
    <row r="3816" spans="1:5" x14ac:dyDescent="0.25">
      <c r="A3816" t="s">
        <v>21297</v>
      </c>
      <c r="B3816" t="s">
        <v>21298</v>
      </c>
      <c r="C3816">
        <v>300009</v>
      </c>
      <c r="D3816" t="str">
        <f>VLOOKUP(A3816,'Step 2 - Old-New Code Crosswalk'!D:D,1,FALSE)</f>
        <v>307022-37400-70100</v>
      </c>
      <c r="E3816" s="327" t="str">
        <f t="shared" si="59"/>
        <v/>
      </c>
    </row>
    <row r="3817" spans="1:5" x14ac:dyDescent="0.25">
      <c r="A3817" t="s">
        <v>21299</v>
      </c>
      <c r="B3817" t="s">
        <v>21300</v>
      </c>
      <c r="C3817">
        <v>300009</v>
      </c>
      <c r="D3817" t="str">
        <f>VLOOKUP(A3817,'Step 2 - Old-New Code Crosswalk'!D:D,1,FALSE)</f>
        <v>307022-37400-70300</v>
      </c>
      <c r="E3817" s="327" t="str">
        <f t="shared" si="59"/>
        <v/>
      </c>
    </row>
    <row r="3818" spans="1:5" x14ac:dyDescent="0.25">
      <c r="A3818" t="s">
        <v>21301</v>
      </c>
      <c r="B3818" t="s">
        <v>21302</v>
      </c>
      <c r="C3818">
        <v>300009</v>
      </c>
      <c r="D3818" t="str">
        <f>VLOOKUP(A3818,'Step 2 - Old-New Code Crosswalk'!D:D,1,FALSE)</f>
        <v>307022-37400-70301</v>
      </c>
      <c r="E3818" s="327" t="str">
        <f t="shared" si="59"/>
        <v/>
      </c>
    </row>
    <row r="3819" spans="1:5" x14ac:dyDescent="0.25">
      <c r="A3819" t="s">
        <v>11399</v>
      </c>
      <c r="B3819" t="s">
        <v>18047</v>
      </c>
      <c r="C3819">
        <v>300009</v>
      </c>
      <c r="D3819" t="str">
        <f>VLOOKUP(A3819,'Step 2 - Old-New Code Crosswalk'!D:D,1,FALSE)</f>
        <v>307022-37400-80000</v>
      </c>
      <c r="E3819" s="327" t="str">
        <f t="shared" si="59"/>
        <v/>
      </c>
    </row>
    <row r="3820" spans="1:5" x14ac:dyDescent="0.25">
      <c r="A3820" t="s">
        <v>21627</v>
      </c>
      <c r="B3820" t="s">
        <v>21628</v>
      </c>
      <c r="C3820">
        <v>300009</v>
      </c>
      <c r="D3820" t="e">
        <f>VLOOKUP(A3820,'Step 2 - Old-New Code Crosswalk'!D:D,1,FALSE)</f>
        <v>#N/A</v>
      </c>
      <c r="E3820" s="327" t="e">
        <f t="shared" si="59"/>
        <v>#N/A</v>
      </c>
    </row>
    <row r="3821" spans="1:5" x14ac:dyDescent="0.25">
      <c r="A3821" t="s">
        <v>21629</v>
      </c>
      <c r="B3821" t="s">
        <v>21630</v>
      </c>
      <c r="C3821">
        <v>300009</v>
      </c>
      <c r="D3821" t="e">
        <f>VLOOKUP(A3821,'Step 2 - Old-New Code Crosswalk'!D:D,1,FALSE)</f>
        <v>#N/A</v>
      </c>
      <c r="E3821" s="327" t="e">
        <f t="shared" si="59"/>
        <v>#N/A</v>
      </c>
    </row>
    <row r="3822" spans="1:5" x14ac:dyDescent="0.25">
      <c r="A3822" t="s">
        <v>11400</v>
      </c>
      <c r="B3822" t="s">
        <v>18048</v>
      </c>
      <c r="C3822">
        <v>300009</v>
      </c>
      <c r="D3822" t="str">
        <f>VLOOKUP(A3822,'Step 2 - Old-New Code Crosswalk'!D:D,1,FALSE)</f>
        <v>307022-37400-81000</v>
      </c>
      <c r="E3822" s="327" t="str">
        <f t="shared" si="59"/>
        <v/>
      </c>
    </row>
    <row r="3823" spans="1:5" x14ac:dyDescent="0.25">
      <c r="A3823" t="s">
        <v>11401</v>
      </c>
      <c r="B3823" t="s">
        <v>18049</v>
      </c>
      <c r="C3823">
        <v>300009</v>
      </c>
      <c r="D3823" t="str">
        <f>VLOOKUP(A3823,'Step 2 - Old-New Code Crosswalk'!D:D,1,FALSE)</f>
        <v>307022-37400-82000</v>
      </c>
      <c r="E3823" s="327" t="str">
        <f t="shared" si="59"/>
        <v/>
      </c>
    </row>
    <row r="3824" spans="1:5" x14ac:dyDescent="0.25">
      <c r="A3824" t="s">
        <v>11402</v>
      </c>
      <c r="B3824" t="s">
        <v>18050</v>
      </c>
      <c r="C3824">
        <v>300009</v>
      </c>
      <c r="D3824" t="str">
        <f>VLOOKUP(A3824,'Step 2 - Old-New Code Crosswalk'!D:D,1,FALSE)</f>
        <v>307022-37400-82012</v>
      </c>
      <c r="E3824" s="327" t="str">
        <f t="shared" si="59"/>
        <v/>
      </c>
    </row>
    <row r="3825" spans="1:5" x14ac:dyDescent="0.25">
      <c r="A3825" t="s">
        <v>11403</v>
      </c>
      <c r="B3825" t="s">
        <v>18051</v>
      </c>
      <c r="C3825">
        <v>300009</v>
      </c>
      <c r="D3825" t="str">
        <f>VLOOKUP(A3825,'Step 2 - Old-New Code Crosswalk'!D:D,1,FALSE)</f>
        <v>307022-37400-82013</v>
      </c>
      <c r="E3825" s="327" t="str">
        <f t="shared" si="59"/>
        <v/>
      </c>
    </row>
    <row r="3826" spans="1:5" x14ac:dyDescent="0.25">
      <c r="A3826" t="s">
        <v>11404</v>
      </c>
      <c r="B3826" t="s">
        <v>18052</v>
      </c>
      <c r="C3826">
        <v>300009</v>
      </c>
      <c r="D3826" t="str">
        <f>VLOOKUP(A3826,'Step 2 - Old-New Code Crosswalk'!D:D,1,FALSE)</f>
        <v>307022-37400-90002</v>
      </c>
      <c r="E3826" s="327" t="str">
        <f t="shared" si="59"/>
        <v/>
      </c>
    </row>
    <row r="3827" spans="1:5" x14ac:dyDescent="0.25">
      <c r="A3827" t="s">
        <v>18053</v>
      </c>
      <c r="B3827" t="s">
        <v>18054</v>
      </c>
      <c r="C3827"/>
      <c r="D3827" t="e">
        <f>VLOOKUP(A3827,'Step 2 - Old-New Code Crosswalk'!D:D,1,FALSE)</f>
        <v>#N/A</v>
      </c>
      <c r="E3827" s="327" t="e">
        <f t="shared" si="59"/>
        <v>#N/A</v>
      </c>
    </row>
    <row r="3828" spans="1:5" x14ac:dyDescent="0.25">
      <c r="A3828" t="s">
        <v>18055</v>
      </c>
      <c r="B3828" t="s">
        <v>18056</v>
      </c>
      <c r="C3828"/>
      <c r="D3828" t="str">
        <f>VLOOKUP(A3828,'Step 2 - Old-New Code Crosswalk'!D:D,1,FALSE)</f>
        <v>307023-00000-10103</v>
      </c>
      <c r="E3828" s="327" t="str">
        <f t="shared" si="59"/>
        <v/>
      </c>
    </row>
    <row r="3829" spans="1:5" x14ac:dyDescent="0.25">
      <c r="A3829" t="s">
        <v>18057</v>
      </c>
      <c r="B3829" t="s">
        <v>18058</v>
      </c>
      <c r="C3829"/>
      <c r="D3829" t="str">
        <f>VLOOKUP(A3829,'Step 2 - Old-New Code Crosswalk'!D:D,1,FALSE)</f>
        <v>307023-00000-11100</v>
      </c>
      <c r="E3829" s="327" t="str">
        <f t="shared" si="59"/>
        <v/>
      </c>
    </row>
    <row r="3830" spans="1:5" x14ac:dyDescent="0.25">
      <c r="A3830" t="s">
        <v>18059</v>
      </c>
      <c r="B3830" t="s">
        <v>18060</v>
      </c>
      <c r="C3830"/>
      <c r="D3830" t="str">
        <f>VLOOKUP(A3830,'Step 2 - Old-New Code Crosswalk'!D:D,1,FALSE)</f>
        <v>307023-00000-30000</v>
      </c>
      <c r="E3830" s="327" t="str">
        <f t="shared" si="59"/>
        <v/>
      </c>
    </row>
    <row r="3831" spans="1:5" x14ac:dyDescent="0.25">
      <c r="A3831" t="s">
        <v>11407</v>
      </c>
      <c r="B3831" t="s">
        <v>18061</v>
      </c>
      <c r="C3831">
        <v>300010</v>
      </c>
      <c r="D3831" t="str">
        <f>VLOOKUP(A3831,'Step 2 - Old-New Code Crosswalk'!D:D,1,FALSE)</f>
        <v>307023-00000-45008</v>
      </c>
      <c r="E3831" s="327" t="str">
        <f t="shared" si="59"/>
        <v/>
      </c>
    </row>
    <row r="3832" spans="1:5" x14ac:dyDescent="0.25">
      <c r="A3832" t="s">
        <v>20401</v>
      </c>
      <c r="B3832" t="s">
        <v>20917</v>
      </c>
      <c r="C3832">
        <v>300010</v>
      </c>
      <c r="D3832" t="str">
        <f>VLOOKUP(A3832,'Step 2 - Old-New Code Crosswalk'!D:D,1,FALSE)</f>
        <v>307023-00000-59100</v>
      </c>
      <c r="E3832" s="327" t="str">
        <f t="shared" si="59"/>
        <v/>
      </c>
    </row>
    <row r="3833" spans="1:5" x14ac:dyDescent="0.25">
      <c r="A3833" t="s">
        <v>11408</v>
      </c>
      <c r="B3833" t="s">
        <v>18062</v>
      </c>
      <c r="C3833">
        <v>300010</v>
      </c>
      <c r="D3833" t="str">
        <f>VLOOKUP(A3833,'Step 2 - Old-New Code Crosswalk'!D:D,1,FALSE)</f>
        <v>307023-37400-81000</v>
      </c>
      <c r="E3833" s="327" t="str">
        <f t="shared" si="59"/>
        <v/>
      </c>
    </row>
    <row r="3834" spans="1:5" x14ac:dyDescent="0.25">
      <c r="A3834" t="s">
        <v>18063</v>
      </c>
      <c r="B3834" t="s">
        <v>18064</v>
      </c>
      <c r="C3834"/>
      <c r="D3834" t="e">
        <f>VLOOKUP(A3834,'Step 2 - Old-New Code Crosswalk'!D:D,1,FALSE)</f>
        <v>#N/A</v>
      </c>
      <c r="E3834" s="327" t="e">
        <f t="shared" si="59"/>
        <v>#N/A</v>
      </c>
    </row>
    <row r="3835" spans="1:5" x14ac:dyDescent="0.25">
      <c r="A3835" t="s">
        <v>18065</v>
      </c>
      <c r="B3835" t="s">
        <v>18066</v>
      </c>
      <c r="C3835"/>
      <c r="D3835" t="str">
        <f>VLOOKUP(A3835,'Step 2 - Old-New Code Crosswalk'!D:D,1,FALSE)</f>
        <v>307024-00000-10103</v>
      </c>
      <c r="E3835" s="327" t="str">
        <f t="shared" si="59"/>
        <v/>
      </c>
    </row>
    <row r="3836" spans="1:5" x14ac:dyDescent="0.25">
      <c r="A3836" t="s">
        <v>18067</v>
      </c>
      <c r="B3836" t="s">
        <v>18068</v>
      </c>
      <c r="C3836"/>
      <c r="D3836" t="str">
        <f>VLOOKUP(A3836,'Step 2 - Old-New Code Crosswalk'!D:D,1,FALSE)</f>
        <v>307024-00000-11100</v>
      </c>
      <c r="E3836" s="327" t="str">
        <f t="shared" si="59"/>
        <v/>
      </c>
    </row>
    <row r="3837" spans="1:5" x14ac:dyDescent="0.25">
      <c r="A3837" t="s">
        <v>18069</v>
      </c>
      <c r="B3837" t="s">
        <v>18070</v>
      </c>
      <c r="C3837"/>
      <c r="D3837" t="str">
        <f>VLOOKUP(A3837,'Step 2 - Old-New Code Crosswalk'!D:D,1,FALSE)</f>
        <v>307024-00000-30000</v>
      </c>
      <c r="E3837" s="327" t="str">
        <f t="shared" si="59"/>
        <v/>
      </c>
    </row>
    <row r="3838" spans="1:5" x14ac:dyDescent="0.25">
      <c r="A3838" t="s">
        <v>11411</v>
      </c>
      <c r="B3838" t="s">
        <v>18071</v>
      </c>
      <c r="C3838">
        <v>300011</v>
      </c>
      <c r="D3838" t="str">
        <f>VLOOKUP(A3838,'Step 2 - Old-New Code Crosswalk'!D:D,1,FALSE)</f>
        <v>307024-00000-45008</v>
      </c>
      <c r="E3838" s="327" t="str">
        <f t="shared" si="59"/>
        <v/>
      </c>
    </row>
    <row r="3839" spans="1:5" x14ac:dyDescent="0.25">
      <c r="A3839" t="s">
        <v>20402</v>
      </c>
      <c r="B3839" t="s">
        <v>20918</v>
      </c>
      <c r="C3839">
        <v>300011</v>
      </c>
      <c r="D3839" t="str">
        <f>VLOOKUP(A3839,'Step 2 - Old-New Code Crosswalk'!D:D,1,FALSE)</f>
        <v>307024-00000-59100</v>
      </c>
      <c r="E3839" s="327" t="str">
        <f t="shared" si="59"/>
        <v/>
      </c>
    </row>
    <row r="3840" spans="1:5" x14ac:dyDescent="0.25">
      <c r="A3840" t="s">
        <v>11412</v>
      </c>
      <c r="B3840" t="s">
        <v>18072</v>
      </c>
      <c r="C3840">
        <v>300011</v>
      </c>
      <c r="D3840" t="str">
        <f>VLOOKUP(A3840,'Step 2 - Old-New Code Crosswalk'!D:D,1,FALSE)</f>
        <v>307024-37400-81000</v>
      </c>
      <c r="E3840" s="327" t="str">
        <f t="shared" si="59"/>
        <v/>
      </c>
    </row>
    <row r="3841" spans="1:5" x14ac:dyDescent="0.25">
      <c r="A3841" t="s">
        <v>18073</v>
      </c>
      <c r="B3841" t="s">
        <v>18074</v>
      </c>
      <c r="C3841"/>
      <c r="D3841" t="e">
        <f>VLOOKUP(A3841,'Step 2 - Old-New Code Crosswalk'!D:D,1,FALSE)</f>
        <v>#N/A</v>
      </c>
      <c r="E3841" s="327" t="e">
        <f t="shared" si="59"/>
        <v>#N/A</v>
      </c>
    </row>
    <row r="3842" spans="1:5" x14ac:dyDescent="0.25">
      <c r="A3842" t="s">
        <v>18075</v>
      </c>
      <c r="B3842" t="s">
        <v>18076</v>
      </c>
      <c r="C3842"/>
      <c r="D3842" t="str">
        <f>VLOOKUP(A3842,'Step 2 - Old-New Code Crosswalk'!D:D,1,FALSE)</f>
        <v>307025-00000-10103</v>
      </c>
      <c r="E3842" s="327" t="str">
        <f t="shared" ref="E3842:E3905" si="60">IF(A3842=D3842,"","ERROR")</f>
        <v/>
      </c>
    </row>
    <row r="3843" spans="1:5" x14ac:dyDescent="0.25">
      <c r="A3843" t="s">
        <v>18077</v>
      </c>
      <c r="B3843" t="s">
        <v>18078</v>
      </c>
      <c r="C3843"/>
      <c r="D3843" t="str">
        <f>VLOOKUP(A3843,'Step 2 - Old-New Code Crosswalk'!D:D,1,FALSE)</f>
        <v>307025-00000-11100</v>
      </c>
      <c r="E3843" s="327" t="str">
        <f t="shared" si="60"/>
        <v/>
      </c>
    </row>
    <row r="3844" spans="1:5" x14ac:dyDescent="0.25">
      <c r="A3844" t="s">
        <v>18079</v>
      </c>
      <c r="B3844" t="s">
        <v>18080</v>
      </c>
      <c r="C3844"/>
      <c r="D3844" t="str">
        <f>VLOOKUP(A3844,'Step 2 - Old-New Code Crosswalk'!D:D,1,FALSE)</f>
        <v>307025-00000-30000</v>
      </c>
      <c r="E3844" s="327" t="str">
        <f t="shared" si="60"/>
        <v/>
      </c>
    </row>
    <row r="3845" spans="1:5" x14ac:dyDescent="0.25">
      <c r="A3845" t="s">
        <v>11415</v>
      </c>
      <c r="B3845" t="s">
        <v>18081</v>
      </c>
      <c r="C3845">
        <v>300012</v>
      </c>
      <c r="D3845" t="str">
        <f>VLOOKUP(A3845,'Step 2 - Old-New Code Crosswalk'!D:D,1,FALSE)</f>
        <v>307025-00000-45008</v>
      </c>
      <c r="E3845" s="327" t="str">
        <f t="shared" si="60"/>
        <v/>
      </c>
    </row>
    <row r="3846" spans="1:5" x14ac:dyDescent="0.25">
      <c r="A3846" t="s">
        <v>20403</v>
      </c>
      <c r="B3846" t="s">
        <v>20919</v>
      </c>
      <c r="C3846">
        <v>300012</v>
      </c>
      <c r="D3846" t="str">
        <f>VLOOKUP(A3846,'Step 2 - Old-New Code Crosswalk'!D:D,1,FALSE)</f>
        <v>307025-00000-59100</v>
      </c>
      <c r="E3846" s="327" t="str">
        <f t="shared" si="60"/>
        <v/>
      </c>
    </row>
    <row r="3847" spans="1:5" x14ac:dyDescent="0.25">
      <c r="A3847" t="s">
        <v>11416</v>
      </c>
      <c r="B3847" t="s">
        <v>18082</v>
      </c>
      <c r="C3847">
        <v>300012</v>
      </c>
      <c r="D3847" t="str">
        <f>VLOOKUP(A3847,'Step 2 - Old-New Code Crosswalk'!D:D,1,FALSE)</f>
        <v>307025-37400-81000</v>
      </c>
      <c r="E3847" s="327" t="str">
        <f t="shared" si="60"/>
        <v/>
      </c>
    </row>
    <row r="3848" spans="1:5" x14ac:dyDescent="0.25">
      <c r="A3848" t="s">
        <v>11417</v>
      </c>
      <c r="B3848" t="s">
        <v>18083</v>
      </c>
      <c r="C3848">
        <v>300012</v>
      </c>
      <c r="D3848" t="str">
        <f>VLOOKUP(A3848,'Step 2 - Old-New Code Crosswalk'!D:D,1,FALSE)</f>
        <v>307025-37400-82012</v>
      </c>
      <c r="E3848" s="327" t="str">
        <f t="shared" si="60"/>
        <v/>
      </c>
    </row>
    <row r="3849" spans="1:5" x14ac:dyDescent="0.25">
      <c r="A3849" t="s">
        <v>18084</v>
      </c>
      <c r="B3849" t="s">
        <v>18085</v>
      </c>
      <c r="C3849"/>
      <c r="D3849" t="e">
        <f>VLOOKUP(A3849,'Step 2 - Old-New Code Crosswalk'!D:D,1,FALSE)</f>
        <v>#N/A</v>
      </c>
      <c r="E3849" s="327" t="e">
        <f t="shared" si="60"/>
        <v>#N/A</v>
      </c>
    </row>
    <row r="3850" spans="1:5" x14ac:dyDescent="0.25">
      <c r="A3850" t="s">
        <v>18086</v>
      </c>
      <c r="B3850" t="s">
        <v>18087</v>
      </c>
      <c r="C3850"/>
      <c r="D3850" t="str">
        <f>VLOOKUP(A3850,'Step 2 - Old-New Code Crosswalk'!D:D,1,FALSE)</f>
        <v>307026-00000-10103</v>
      </c>
      <c r="E3850" s="327" t="str">
        <f t="shared" si="60"/>
        <v/>
      </c>
    </row>
    <row r="3851" spans="1:5" x14ac:dyDescent="0.25">
      <c r="A3851" t="s">
        <v>18088</v>
      </c>
      <c r="B3851" t="s">
        <v>18089</v>
      </c>
      <c r="C3851"/>
      <c r="D3851" t="str">
        <f>VLOOKUP(A3851,'Step 2 - Old-New Code Crosswalk'!D:D,1,FALSE)</f>
        <v>307026-00000-11100</v>
      </c>
      <c r="E3851" s="327" t="str">
        <f t="shared" si="60"/>
        <v/>
      </c>
    </row>
    <row r="3852" spans="1:5" x14ac:dyDescent="0.25">
      <c r="A3852" t="s">
        <v>18090</v>
      </c>
      <c r="B3852" t="s">
        <v>18091</v>
      </c>
      <c r="C3852"/>
      <c r="D3852" t="str">
        <f>VLOOKUP(A3852,'Step 2 - Old-New Code Crosswalk'!D:D,1,FALSE)</f>
        <v>307026-00000-30000</v>
      </c>
      <c r="E3852" s="327" t="str">
        <f t="shared" si="60"/>
        <v/>
      </c>
    </row>
    <row r="3853" spans="1:5" x14ac:dyDescent="0.25">
      <c r="A3853" t="s">
        <v>11420</v>
      </c>
      <c r="B3853" t="s">
        <v>18092</v>
      </c>
      <c r="C3853">
        <v>300013</v>
      </c>
      <c r="D3853" t="str">
        <f>VLOOKUP(A3853,'Step 2 - Old-New Code Crosswalk'!D:D,1,FALSE)</f>
        <v>307026-00000-45008</v>
      </c>
      <c r="E3853" s="327" t="str">
        <f t="shared" si="60"/>
        <v/>
      </c>
    </row>
    <row r="3854" spans="1:5" x14ac:dyDescent="0.25">
      <c r="A3854" t="s">
        <v>20404</v>
      </c>
      <c r="B3854" t="s">
        <v>20920</v>
      </c>
      <c r="C3854">
        <v>300013</v>
      </c>
      <c r="D3854" t="str">
        <f>VLOOKUP(A3854,'Step 2 - Old-New Code Crosswalk'!D:D,1,FALSE)</f>
        <v>307026-00000-59100</v>
      </c>
      <c r="E3854" s="327" t="str">
        <f t="shared" si="60"/>
        <v/>
      </c>
    </row>
    <row r="3855" spans="1:5" x14ac:dyDescent="0.25">
      <c r="A3855" t="s">
        <v>11421</v>
      </c>
      <c r="B3855" t="s">
        <v>18093</v>
      </c>
      <c r="C3855">
        <v>300013</v>
      </c>
      <c r="D3855" t="str">
        <f>VLOOKUP(A3855,'Step 2 - Old-New Code Crosswalk'!D:D,1,FALSE)</f>
        <v>307026-37400-81000</v>
      </c>
      <c r="E3855" s="327" t="str">
        <f t="shared" si="60"/>
        <v/>
      </c>
    </row>
    <row r="3856" spans="1:5" x14ac:dyDescent="0.25">
      <c r="A3856" t="s">
        <v>18094</v>
      </c>
      <c r="B3856" t="s">
        <v>18095</v>
      </c>
      <c r="C3856"/>
      <c r="D3856" t="e">
        <f>VLOOKUP(A3856,'Step 2 - Old-New Code Crosswalk'!D:D,1,FALSE)</f>
        <v>#N/A</v>
      </c>
      <c r="E3856" s="327" t="e">
        <f t="shared" si="60"/>
        <v>#N/A</v>
      </c>
    </row>
    <row r="3857" spans="1:5" x14ac:dyDescent="0.25">
      <c r="A3857" t="s">
        <v>18096</v>
      </c>
      <c r="B3857" t="s">
        <v>18097</v>
      </c>
      <c r="C3857"/>
      <c r="D3857" t="str">
        <f>VLOOKUP(A3857,'Step 2 - Old-New Code Crosswalk'!D:D,1,FALSE)</f>
        <v>307027-00000-10103</v>
      </c>
      <c r="E3857" s="327" t="str">
        <f t="shared" si="60"/>
        <v/>
      </c>
    </row>
    <row r="3858" spans="1:5" x14ac:dyDescent="0.25">
      <c r="A3858" t="s">
        <v>18098</v>
      </c>
      <c r="B3858" t="s">
        <v>18099</v>
      </c>
      <c r="C3858"/>
      <c r="D3858" t="str">
        <f>VLOOKUP(A3858,'Step 2 - Old-New Code Crosswalk'!D:D,1,FALSE)</f>
        <v>307027-00000-11100</v>
      </c>
      <c r="E3858" s="327" t="str">
        <f t="shared" si="60"/>
        <v/>
      </c>
    </row>
    <row r="3859" spans="1:5" x14ac:dyDescent="0.25">
      <c r="A3859" t="s">
        <v>18100</v>
      </c>
      <c r="B3859" t="s">
        <v>18101</v>
      </c>
      <c r="C3859"/>
      <c r="D3859" t="str">
        <f>VLOOKUP(A3859,'Step 2 - Old-New Code Crosswalk'!D:D,1,FALSE)</f>
        <v>307027-00000-30000</v>
      </c>
      <c r="E3859" s="327" t="str">
        <f t="shared" si="60"/>
        <v/>
      </c>
    </row>
    <row r="3860" spans="1:5" x14ac:dyDescent="0.25">
      <c r="A3860" t="s">
        <v>11424</v>
      </c>
      <c r="B3860" t="s">
        <v>18102</v>
      </c>
      <c r="C3860">
        <v>300014</v>
      </c>
      <c r="D3860" t="str">
        <f>VLOOKUP(A3860,'Step 2 - Old-New Code Crosswalk'!D:D,1,FALSE)</f>
        <v>307027-00000-45008</v>
      </c>
      <c r="E3860" s="327" t="str">
        <f t="shared" si="60"/>
        <v/>
      </c>
    </row>
    <row r="3861" spans="1:5" x14ac:dyDescent="0.25">
      <c r="A3861" t="s">
        <v>20405</v>
      </c>
      <c r="B3861" t="s">
        <v>20921</v>
      </c>
      <c r="C3861">
        <v>300014</v>
      </c>
      <c r="D3861" t="str">
        <f>VLOOKUP(A3861,'Step 2 - Old-New Code Crosswalk'!D:D,1,FALSE)</f>
        <v>307027-00000-59000</v>
      </c>
      <c r="E3861" s="327" t="str">
        <f t="shared" si="60"/>
        <v/>
      </c>
    </row>
    <row r="3862" spans="1:5" x14ac:dyDescent="0.25">
      <c r="A3862" t="s">
        <v>20406</v>
      </c>
      <c r="B3862" t="s">
        <v>20922</v>
      </c>
      <c r="C3862">
        <v>300014</v>
      </c>
      <c r="D3862" t="str">
        <f>VLOOKUP(A3862,'Step 2 - Old-New Code Crosswalk'!D:D,1,FALSE)</f>
        <v>307027-00000-59100</v>
      </c>
      <c r="E3862" s="327" t="str">
        <f t="shared" si="60"/>
        <v/>
      </c>
    </row>
    <row r="3863" spans="1:5" x14ac:dyDescent="0.25">
      <c r="A3863" t="s">
        <v>11425</v>
      </c>
      <c r="B3863" t="s">
        <v>18103</v>
      </c>
      <c r="C3863">
        <v>300014</v>
      </c>
      <c r="D3863" t="str">
        <f>VLOOKUP(A3863,'Step 2 - Old-New Code Crosswalk'!D:D,1,FALSE)</f>
        <v>307027-37400-81000</v>
      </c>
      <c r="E3863" s="327" t="str">
        <f t="shared" si="60"/>
        <v/>
      </c>
    </row>
    <row r="3864" spans="1:5" x14ac:dyDescent="0.25">
      <c r="A3864" t="s">
        <v>18104</v>
      </c>
      <c r="B3864" t="s">
        <v>18105</v>
      </c>
      <c r="C3864"/>
      <c r="D3864" t="e">
        <f>VLOOKUP(A3864,'Step 2 - Old-New Code Crosswalk'!D:D,1,FALSE)</f>
        <v>#N/A</v>
      </c>
      <c r="E3864" s="327" t="e">
        <f t="shared" si="60"/>
        <v>#N/A</v>
      </c>
    </row>
    <row r="3865" spans="1:5" x14ac:dyDescent="0.25">
      <c r="A3865" t="s">
        <v>18106</v>
      </c>
      <c r="B3865" t="s">
        <v>18107</v>
      </c>
      <c r="C3865"/>
      <c r="D3865" t="str">
        <f>VLOOKUP(A3865,'Step 2 - Old-New Code Crosswalk'!D:D,1,FALSE)</f>
        <v>307028-00000-10103</v>
      </c>
      <c r="E3865" s="327" t="str">
        <f t="shared" si="60"/>
        <v/>
      </c>
    </row>
    <row r="3866" spans="1:5" x14ac:dyDescent="0.25">
      <c r="A3866" t="s">
        <v>18108</v>
      </c>
      <c r="B3866" t="s">
        <v>18109</v>
      </c>
      <c r="C3866"/>
      <c r="D3866" t="str">
        <f>VLOOKUP(A3866,'Step 2 - Old-New Code Crosswalk'!D:D,1,FALSE)</f>
        <v>307028-00000-11100</v>
      </c>
      <c r="E3866" s="327" t="str">
        <f t="shared" si="60"/>
        <v/>
      </c>
    </row>
    <row r="3867" spans="1:5" x14ac:dyDescent="0.25">
      <c r="A3867" t="s">
        <v>18110</v>
      </c>
      <c r="B3867" t="s">
        <v>18111</v>
      </c>
      <c r="C3867"/>
      <c r="D3867" t="str">
        <f>VLOOKUP(A3867,'Step 2 - Old-New Code Crosswalk'!D:D,1,FALSE)</f>
        <v>307028-00000-23200</v>
      </c>
      <c r="E3867" s="327" t="str">
        <f t="shared" si="60"/>
        <v/>
      </c>
    </row>
    <row r="3868" spans="1:5" x14ac:dyDescent="0.25">
      <c r="A3868" t="s">
        <v>18112</v>
      </c>
      <c r="B3868" t="s">
        <v>18113</v>
      </c>
      <c r="C3868"/>
      <c r="D3868" t="str">
        <f>VLOOKUP(A3868,'Step 2 - Old-New Code Crosswalk'!D:D,1,FALSE)</f>
        <v>307028-00000-30000</v>
      </c>
      <c r="E3868" s="327" t="str">
        <f t="shared" si="60"/>
        <v/>
      </c>
    </row>
    <row r="3869" spans="1:5" x14ac:dyDescent="0.25">
      <c r="A3869" t="s">
        <v>11427</v>
      </c>
      <c r="B3869" t="s">
        <v>18114</v>
      </c>
      <c r="C3869">
        <v>300015</v>
      </c>
      <c r="D3869" t="str">
        <f>VLOOKUP(A3869,'Step 2 - Old-New Code Crosswalk'!D:D,1,FALSE)</f>
        <v>307028-00000-45008</v>
      </c>
      <c r="E3869" s="327" t="str">
        <f t="shared" si="60"/>
        <v/>
      </c>
    </row>
    <row r="3870" spans="1:5" x14ac:dyDescent="0.25">
      <c r="A3870" t="s">
        <v>20407</v>
      </c>
      <c r="B3870" t="s">
        <v>20923</v>
      </c>
      <c r="C3870">
        <v>300015</v>
      </c>
      <c r="D3870" t="str">
        <f>VLOOKUP(A3870,'Step 2 - Old-New Code Crosswalk'!D:D,1,FALSE)</f>
        <v>307028-00000-59100</v>
      </c>
      <c r="E3870" s="327" t="str">
        <f t="shared" si="60"/>
        <v/>
      </c>
    </row>
    <row r="3871" spans="1:5" x14ac:dyDescent="0.25">
      <c r="A3871" t="s">
        <v>11428</v>
      </c>
      <c r="B3871" t="s">
        <v>18115</v>
      </c>
      <c r="C3871">
        <v>300015</v>
      </c>
      <c r="D3871" t="str">
        <f>VLOOKUP(A3871,'Step 2 - Old-New Code Crosswalk'!D:D,1,FALSE)</f>
        <v>307028-37400-81000</v>
      </c>
      <c r="E3871" s="327" t="str">
        <f t="shared" si="60"/>
        <v/>
      </c>
    </row>
    <row r="3872" spans="1:5" x14ac:dyDescent="0.25">
      <c r="A3872" t="s">
        <v>18116</v>
      </c>
      <c r="B3872" t="s">
        <v>18117</v>
      </c>
      <c r="C3872"/>
      <c r="D3872" t="e">
        <f>VLOOKUP(A3872,'Step 2 - Old-New Code Crosswalk'!D:D,1,FALSE)</f>
        <v>#N/A</v>
      </c>
      <c r="E3872" s="327" t="e">
        <f t="shared" si="60"/>
        <v>#N/A</v>
      </c>
    </row>
    <row r="3873" spans="1:5" x14ac:dyDescent="0.25">
      <c r="A3873" t="s">
        <v>18118</v>
      </c>
      <c r="B3873" t="s">
        <v>18119</v>
      </c>
      <c r="C3873"/>
      <c r="D3873" t="str">
        <f>VLOOKUP(A3873,'Step 2 - Old-New Code Crosswalk'!D:D,1,FALSE)</f>
        <v>307029-00000-10103</v>
      </c>
      <c r="E3873" s="327" t="str">
        <f t="shared" si="60"/>
        <v/>
      </c>
    </row>
    <row r="3874" spans="1:5" x14ac:dyDescent="0.25">
      <c r="A3874" t="s">
        <v>18120</v>
      </c>
      <c r="B3874" t="s">
        <v>18121</v>
      </c>
      <c r="C3874"/>
      <c r="D3874" t="str">
        <f>VLOOKUP(A3874,'Step 2 - Old-New Code Crosswalk'!D:D,1,FALSE)</f>
        <v>307029-00000-11100</v>
      </c>
      <c r="E3874" s="327" t="str">
        <f t="shared" si="60"/>
        <v/>
      </c>
    </row>
    <row r="3875" spans="1:5" x14ac:dyDescent="0.25">
      <c r="A3875" t="s">
        <v>18122</v>
      </c>
      <c r="B3875" t="s">
        <v>18123</v>
      </c>
      <c r="C3875"/>
      <c r="D3875" t="str">
        <f>VLOOKUP(A3875,'Step 2 - Old-New Code Crosswalk'!D:D,1,FALSE)</f>
        <v>307029-00000-30000</v>
      </c>
      <c r="E3875" s="327" t="str">
        <f t="shared" si="60"/>
        <v/>
      </c>
    </row>
    <row r="3876" spans="1:5" x14ac:dyDescent="0.25">
      <c r="A3876" t="s">
        <v>11431</v>
      </c>
      <c r="B3876" t="s">
        <v>18124</v>
      </c>
      <c r="C3876">
        <v>300016</v>
      </c>
      <c r="D3876" t="str">
        <f>VLOOKUP(A3876,'Step 2 - Old-New Code Crosswalk'!D:D,1,FALSE)</f>
        <v>307029-00000-45008</v>
      </c>
      <c r="E3876" s="327" t="str">
        <f t="shared" si="60"/>
        <v/>
      </c>
    </row>
    <row r="3877" spans="1:5" x14ac:dyDescent="0.25">
      <c r="A3877" t="s">
        <v>20408</v>
      </c>
      <c r="B3877" t="s">
        <v>20924</v>
      </c>
      <c r="C3877">
        <v>300016</v>
      </c>
      <c r="D3877" t="str">
        <f>VLOOKUP(A3877,'Step 2 - Old-New Code Crosswalk'!D:D,1,FALSE)</f>
        <v>307029-00000-59100</v>
      </c>
      <c r="E3877" s="327" t="str">
        <f t="shared" si="60"/>
        <v/>
      </c>
    </row>
    <row r="3878" spans="1:5" x14ac:dyDescent="0.25">
      <c r="A3878" t="s">
        <v>11432</v>
      </c>
      <c r="B3878" t="s">
        <v>18125</v>
      </c>
      <c r="C3878">
        <v>300016</v>
      </c>
      <c r="D3878" t="str">
        <f>VLOOKUP(A3878,'Step 2 - Old-New Code Crosswalk'!D:D,1,FALSE)</f>
        <v>307029-37400-81000</v>
      </c>
      <c r="E3878" s="327" t="str">
        <f t="shared" si="60"/>
        <v/>
      </c>
    </row>
    <row r="3879" spans="1:5" x14ac:dyDescent="0.25">
      <c r="A3879" t="s">
        <v>18126</v>
      </c>
      <c r="B3879" t="s">
        <v>18127</v>
      </c>
      <c r="C3879"/>
      <c r="D3879" t="e">
        <f>VLOOKUP(A3879,'Step 2 - Old-New Code Crosswalk'!D:D,1,FALSE)</f>
        <v>#N/A</v>
      </c>
      <c r="E3879" s="327" t="e">
        <f t="shared" si="60"/>
        <v>#N/A</v>
      </c>
    </row>
    <row r="3880" spans="1:5" x14ac:dyDescent="0.25">
      <c r="A3880" t="s">
        <v>18128</v>
      </c>
      <c r="B3880" t="s">
        <v>18129</v>
      </c>
      <c r="C3880"/>
      <c r="D3880" t="str">
        <f>VLOOKUP(A3880,'Step 2 - Old-New Code Crosswalk'!D:D,1,FALSE)</f>
        <v>307030-00000-10103</v>
      </c>
      <c r="E3880" s="327" t="str">
        <f t="shared" si="60"/>
        <v/>
      </c>
    </row>
    <row r="3881" spans="1:5" x14ac:dyDescent="0.25">
      <c r="A3881" t="s">
        <v>18130</v>
      </c>
      <c r="B3881" t="s">
        <v>18131</v>
      </c>
      <c r="C3881"/>
      <c r="D3881" t="str">
        <f>VLOOKUP(A3881,'Step 2 - Old-New Code Crosswalk'!D:D,1,FALSE)</f>
        <v>307030-00000-11100</v>
      </c>
      <c r="E3881" s="327" t="str">
        <f t="shared" si="60"/>
        <v/>
      </c>
    </row>
    <row r="3882" spans="1:5" x14ac:dyDescent="0.25">
      <c r="A3882" t="s">
        <v>18132</v>
      </c>
      <c r="B3882" t="s">
        <v>18133</v>
      </c>
      <c r="C3882"/>
      <c r="D3882" t="str">
        <f>VLOOKUP(A3882,'Step 2 - Old-New Code Crosswalk'!D:D,1,FALSE)</f>
        <v>307030-00000-30000</v>
      </c>
      <c r="E3882" s="327" t="str">
        <f t="shared" si="60"/>
        <v/>
      </c>
    </row>
    <row r="3883" spans="1:5" x14ac:dyDescent="0.25">
      <c r="A3883" t="s">
        <v>11435</v>
      </c>
      <c r="B3883" t="s">
        <v>18134</v>
      </c>
      <c r="C3883">
        <v>300017</v>
      </c>
      <c r="D3883" t="str">
        <f>VLOOKUP(A3883,'Step 2 - Old-New Code Crosswalk'!D:D,1,FALSE)</f>
        <v>307030-00000-45008</v>
      </c>
      <c r="E3883" s="327" t="str">
        <f t="shared" si="60"/>
        <v/>
      </c>
    </row>
    <row r="3884" spans="1:5" x14ac:dyDescent="0.25">
      <c r="A3884" t="s">
        <v>20409</v>
      </c>
      <c r="B3884" t="s">
        <v>20925</v>
      </c>
      <c r="C3884">
        <v>300017</v>
      </c>
      <c r="D3884" t="str">
        <f>VLOOKUP(A3884,'Step 2 - Old-New Code Crosswalk'!D:D,1,FALSE)</f>
        <v>307030-00000-59000</v>
      </c>
      <c r="E3884" s="327" t="str">
        <f t="shared" si="60"/>
        <v/>
      </c>
    </row>
    <row r="3885" spans="1:5" x14ac:dyDescent="0.25">
      <c r="A3885" t="s">
        <v>20410</v>
      </c>
      <c r="B3885" t="s">
        <v>20926</v>
      </c>
      <c r="C3885">
        <v>300017</v>
      </c>
      <c r="D3885" t="str">
        <f>VLOOKUP(A3885,'Step 2 - Old-New Code Crosswalk'!D:D,1,FALSE)</f>
        <v>307030-00000-59100</v>
      </c>
      <c r="E3885" s="327" t="str">
        <f t="shared" si="60"/>
        <v/>
      </c>
    </row>
    <row r="3886" spans="1:5" x14ac:dyDescent="0.25">
      <c r="A3886" t="s">
        <v>11436</v>
      </c>
      <c r="B3886" t="s">
        <v>18135</v>
      </c>
      <c r="C3886">
        <v>300017</v>
      </c>
      <c r="D3886" t="str">
        <f>VLOOKUP(A3886,'Step 2 - Old-New Code Crosswalk'!D:D,1,FALSE)</f>
        <v>307030-37400-81000</v>
      </c>
      <c r="E3886" s="327" t="str">
        <f t="shared" si="60"/>
        <v/>
      </c>
    </row>
    <row r="3887" spans="1:5" x14ac:dyDescent="0.25">
      <c r="A3887" t="s">
        <v>18136</v>
      </c>
      <c r="B3887" t="s">
        <v>18137</v>
      </c>
      <c r="C3887"/>
      <c r="D3887" t="e">
        <f>VLOOKUP(A3887,'Step 2 - Old-New Code Crosswalk'!D:D,1,FALSE)</f>
        <v>#N/A</v>
      </c>
      <c r="E3887" s="327" t="e">
        <f t="shared" si="60"/>
        <v>#N/A</v>
      </c>
    </row>
    <row r="3888" spans="1:5" x14ac:dyDescent="0.25">
      <c r="A3888" t="s">
        <v>18138</v>
      </c>
      <c r="B3888" t="s">
        <v>18139</v>
      </c>
      <c r="C3888"/>
      <c r="D3888" t="str">
        <f>VLOOKUP(A3888,'Step 2 - Old-New Code Crosswalk'!D:D,1,FALSE)</f>
        <v>307031-00000-10103</v>
      </c>
      <c r="E3888" s="327" t="str">
        <f t="shared" si="60"/>
        <v/>
      </c>
    </row>
    <row r="3889" spans="1:5" x14ac:dyDescent="0.25">
      <c r="A3889" t="s">
        <v>18140</v>
      </c>
      <c r="B3889" t="s">
        <v>18141</v>
      </c>
      <c r="C3889"/>
      <c r="D3889" t="str">
        <f>VLOOKUP(A3889,'Step 2 - Old-New Code Crosswalk'!D:D,1,FALSE)</f>
        <v>307031-00000-11100</v>
      </c>
      <c r="E3889" s="327" t="str">
        <f t="shared" si="60"/>
        <v/>
      </c>
    </row>
    <row r="3890" spans="1:5" x14ac:dyDescent="0.25">
      <c r="A3890" t="s">
        <v>18142</v>
      </c>
      <c r="B3890" t="s">
        <v>18143</v>
      </c>
      <c r="C3890"/>
      <c r="D3890" t="str">
        <f>VLOOKUP(A3890,'Step 2 - Old-New Code Crosswalk'!D:D,1,FALSE)</f>
        <v>307031-00000-30000</v>
      </c>
      <c r="E3890" s="327" t="str">
        <f t="shared" si="60"/>
        <v/>
      </c>
    </row>
    <row r="3891" spans="1:5" x14ac:dyDescent="0.25">
      <c r="A3891" t="s">
        <v>11438</v>
      </c>
      <c r="B3891" t="s">
        <v>18144</v>
      </c>
      <c r="C3891">
        <v>300018</v>
      </c>
      <c r="D3891" t="str">
        <f>VLOOKUP(A3891,'Step 2 - Old-New Code Crosswalk'!D:D,1,FALSE)</f>
        <v>307031-00000-45006</v>
      </c>
      <c r="E3891" s="327" t="str">
        <f t="shared" si="60"/>
        <v/>
      </c>
    </row>
    <row r="3892" spans="1:5" x14ac:dyDescent="0.25">
      <c r="A3892" t="s">
        <v>20411</v>
      </c>
      <c r="B3892" t="s">
        <v>20927</v>
      </c>
      <c r="C3892">
        <v>300018</v>
      </c>
      <c r="D3892" t="str">
        <f>VLOOKUP(A3892,'Step 2 - Old-New Code Crosswalk'!D:D,1,FALSE)</f>
        <v>307031-00000-59100</v>
      </c>
      <c r="E3892" s="327" t="str">
        <f t="shared" si="60"/>
        <v/>
      </c>
    </row>
    <row r="3893" spans="1:5" x14ac:dyDescent="0.25">
      <c r="A3893" t="s">
        <v>11439</v>
      </c>
      <c r="B3893" t="s">
        <v>18145</v>
      </c>
      <c r="C3893">
        <v>300018</v>
      </c>
      <c r="D3893" t="str">
        <f>VLOOKUP(A3893,'Step 2 - Old-New Code Crosswalk'!D:D,1,FALSE)</f>
        <v>307031-37400-81000</v>
      </c>
      <c r="E3893" s="327" t="str">
        <f t="shared" si="60"/>
        <v/>
      </c>
    </row>
    <row r="3894" spans="1:5" x14ac:dyDescent="0.25">
      <c r="A3894" t="s">
        <v>18146</v>
      </c>
      <c r="B3894" t="s">
        <v>18147</v>
      </c>
      <c r="C3894"/>
      <c r="D3894" t="e">
        <f>VLOOKUP(A3894,'Step 2 - Old-New Code Crosswalk'!D:D,1,FALSE)</f>
        <v>#N/A</v>
      </c>
      <c r="E3894" s="327" t="e">
        <f t="shared" si="60"/>
        <v>#N/A</v>
      </c>
    </row>
    <row r="3895" spans="1:5" x14ac:dyDescent="0.25">
      <c r="A3895" t="s">
        <v>18148</v>
      </c>
      <c r="B3895" t="s">
        <v>18149</v>
      </c>
      <c r="C3895"/>
      <c r="D3895" t="str">
        <f>VLOOKUP(A3895,'Step 2 - Old-New Code Crosswalk'!D:D,1,FALSE)</f>
        <v>307032-00000-10103</v>
      </c>
      <c r="E3895" s="327" t="str">
        <f t="shared" si="60"/>
        <v/>
      </c>
    </row>
    <row r="3896" spans="1:5" x14ac:dyDescent="0.25">
      <c r="A3896" t="s">
        <v>18150</v>
      </c>
      <c r="B3896" t="s">
        <v>18151</v>
      </c>
      <c r="C3896"/>
      <c r="D3896" t="str">
        <f>VLOOKUP(A3896,'Step 2 - Old-New Code Crosswalk'!D:D,1,FALSE)</f>
        <v>307032-00000-11100</v>
      </c>
      <c r="E3896" s="327" t="str">
        <f t="shared" si="60"/>
        <v/>
      </c>
    </row>
    <row r="3897" spans="1:5" x14ac:dyDescent="0.25">
      <c r="A3897" t="s">
        <v>18152</v>
      </c>
      <c r="B3897" t="s">
        <v>18153</v>
      </c>
      <c r="C3897"/>
      <c r="D3897" t="str">
        <f>VLOOKUP(A3897,'Step 2 - Old-New Code Crosswalk'!D:D,1,FALSE)</f>
        <v>307032-00000-30000</v>
      </c>
      <c r="E3897" s="327" t="str">
        <f t="shared" si="60"/>
        <v/>
      </c>
    </row>
    <row r="3898" spans="1:5" x14ac:dyDescent="0.25">
      <c r="A3898" t="s">
        <v>21813</v>
      </c>
      <c r="B3898" t="s">
        <v>21814</v>
      </c>
      <c r="C3898">
        <v>300019</v>
      </c>
      <c r="D3898" t="e">
        <f>VLOOKUP(A3898,'Step 2 - Old-New Code Crosswalk'!D:D,1,FALSE)</f>
        <v>#N/A</v>
      </c>
      <c r="E3898" s="327" t="e">
        <f t="shared" si="60"/>
        <v>#N/A</v>
      </c>
    </row>
    <row r="3899" spans="1:5" x14ac:dyDescent="0.25">
      <c r="A3899" t="s">
        <v>11442</v>
      </c>
      <c r="B3899" t="s">
        <v>18154</v>
      </c>
      <c r="C3899">
        <v>300019</v>
      </c>
      <c r="D3899" t="str">
        <f>VLOOKUP(A3899,'Step 2 - Old-New Code Crosswalk'!D:D,1,FALSE)</f>
        <v>307032-00000-45008</v>
      </c>
      <c r="E3899" s="327" t="str">
        <f t="shared" si="60"/>
        <v/>
      </c>
    </row>
    <row r="3900" spans="1:5" x14ac:dyDescent="0.25">
      <c r="A3900" t="s">
        <v>20412</v>
      </c>
      <c r="B3900" t="s">
        <v>20928</v>
      </c>
      <c r="C3900">
        <v>300019</v>
      </c>
      <c r="D3900" t="str">
        <f>VLOOKUP(A3900,'Step 2 - Old-New Code Crosswalk'!D:D,1,FALSE)</f>
        <v>307032-00000-59100</v>
      </c>
      <c r="E3900" s="327" t="str">
        <f t="shared" si="60"/>
        <v/>
      </c>
    </row>
    <row r="3901" spans="1:5" x14ac:dyDescent="0.25">
      <c r="A3901" t="s">
        <v>21815</v>
      </c>
      <c r="B3901" t="s">
        <v>21816</v>
      </c>
      <c r="C3901">
        <v>300019</v>
      </c>
      <c r="D3901" t="e">
        <f>VLOOKUP(A3901,'Step 2 - Old-New Code Crosswalk'!D:D,1,FALSE)</f>
        <v>#N/A</v>
      </c>
      <c r="E3901" s="327" t="e">
        <f t="shared" si="60"/>
        <v>#N/A</v>
      </c>
    </row>
    <row r="3902" spans="1:5" x14ac:dyDescent="0.25">
      <c r="A3902" t="s">
        <v>18155</v>
      </c>
      <c r="B3902" t="s">
        <v>18156</v>
      </c>
      <c r="C3902"/>
      <c r="D3902" t="e">
        <f>VLOOKUP(A3902,'Step 2 - Old-New Code Crosswalk'!D:D,1,FALSE)</f>
        <v>#N/A</v>
      </c>
      <c r="E3902" s="327" t="e">
        <f t="shared" si="60"/>
        <v>#N/A</v>
      </c>
    </row>
    <row r="3903" spans="1:5" x14ac:dyDescent="0.25">
      <c r="A3903" t="s">
        <v>18157</v>
      </c>
      <c r="B3903" t="s">
        <v>18158</v>
      </c>
      <c r="C3903"/>
      <c r="D3903" t="str">
        <f>VLOOKUP(A3903,'Step 2 - Old-New Code Crosswalk'!D:D,1,FALSE)</f>
        <v>307033-00000-10103</v>
      </c>
      <c r="E3903" s="327" t="str">
        <f t="shared" si="60"/>
        <v/>
      </c>
    </row>
    <row r="3904" spans="1:5" x14ac:dyDescent="0.25">
      <c r="A3904" t="s">
        <v>18159</v>
      </c>
      <c r="B3904" t="s">
        <v>18160</v>
      </c>
      <c r="C3904"/>
      <c r="D3904" t="str">
        <f>VLOOKUP(A3904,'Step 2 - Old-New Code Crosswalk'!D:D,1,FALSE)</f>
        <v>307033-00000-11201</v>
      </c>
      <c r="E3904" s="327" t="str">
        <f t="shared" si="60"/>
        <v/>
      </c>
    </row>
    <row r="3905" spans="1:5" x14ac:dyDescent="0.25">
      <c r="A3905" t="s">
        <v>18161</v>
      </c>
      <c r="B3905" t="s">
        <v>18162</v>
      </c>
      <c r="C3905"/>
      <c r="D3905" t="str">
        <f>VLOOKUP(A3905,'Step 2 - Old-New Code Crosswalk'!D:D,1,FALSE)</f>
        <v>307033-00000-20000</v>
      </c>
      <c r="E3905" s="327" t="str">
        <f t="shared" si="60"/>
        <v/>
      </c>
    </row>
    <row r="3906" spans="1:5" x14ac:dyDescent="0.25">
      <c r="A3906" t="s">
        <v>18163</v>
      </c>
      <c r="B3906" t="s">
        <v>18164</v>
      </c>
      <c r="C3906"/>
      <c r="D3906" t="str">
        <f>VLOOKUP(A3906,'Step 2 - Old-New Code Crosswalk'!D:D,1,FALSE)</f>
        <v>307033-00000-30000</v>
      </c>
      <c r="E3906" s="327" t="str">
        <f t="shared" ref="E3906:E3969" si="61">IF(A3906=D3906,"","ERROR")</f>
        <v/>
      </c>
    </row>
    <row r="3907" spans="1:5" x14ac:dyDescent="0.25">
      <c r="A3907" t="s">
        <v>11445</v>
      </c>
      <c r="B3907" t="s">
        <v>18165</v>
      </c>
      <c r="C3907">
        <v>300020</v>
      </c>
      <c r="D3907" t="str">
        <f>VLOOKUP(A3907,'Step 2 - Old-New Code Crosswalk'!D:D,1,FALSE)</f>
        <v>307033-00000-44100</v>
      </c>
      <c r="E3907" s="327" t="str">
        <f t="shared" si="61"/>
        <v/>
      </c>
    </row>
    <row r="3908" spans="1:5" x14ac:dyDescent="0.25">
      <c r="A3908" t="s">
        <v>20413</v>
      </c>
      <c r="B3908" t="s">
        <v>20929</v>
      </c>
      <c r="C3908">
        <v>300020</v>
      </c>
      <c r="D3908" t="str">
        <f>VLOOKUP(A3908,'Step 2 - Old-New Code Crosswalk'!D:D,1,FALSE)</f>
        <v>307033-00000-59100</v>
      </c>
      <c r="E3908" s="327" t="str">
        <f t="shared" si="61"/>
        <v/>
      </c>
    </row>
    <row r="3909" spans="1:5" x14ac:dyDescent="0.25">
      <c r="A3909" t="s">
        <v>11446</v>
      </c>
      <c r="B3909" t="s">
        <v>18166</v>
      </c>
      <c r="C3909">
        <v>300020</v>
      </c>
      <c r="D3909" t="str">
        <f>VLOOKUP(A3909,'Step 2 - Old-New Code Crosswalk'!D:D,1,FALSE)</f>
        <v>307033-37400-81000</v>
      </c>
      <c r="E3909" s="327" t="str">
        <f t="shared" si="61"/>
        <v/>
      </c>
    </row>
    <row r="3910" spans="1:5" x14ac:dyDescent="0.25">
      <c r="A3910" t="s">
        <v>18167</v>
      </c>
      <c r="B3910" t="s">
        <v>18168</v>
      </c>
      <c r="C3910"/>
      <c r="D3910" t="e">
        <f>VLOOKUP(A3910,'Step 2 - Old-New Code Crosswalk'!D:D,1,FALSE)</f>
        <v>#N/A</v>
      </c>
      <c r="E3910" s="327" t="e">
        <f t="shared" si="61"/>
        <v>#N/A</v>
      </c>
    </row>
    <row r="3911" spans="1:5" x14ac:dyDescent="0.25">
      <c r="A3911" t="s">
        <v>18169</v>
      </c>
      <c r="B3911" t="s">
        <v>18170</v>
      </c>
      <c r="C3911"/>
      <c r="D3911" t="str">
        <f>VLOOKUP(A3911,'Step 2 - Old-New Code Crosswalk'!D:D,1,FALSE)</f>
        <v>307034-00000-10103</v>
      </c>
      <c r="E3911" s="327" t="str">
        <f t="shared" si="61"/>
        <v/>
      </c>
    </row>
    <row r="3912" spans="1:5" x14ac:dyDescent="0.25">
      <c r="A3912" t="s">
        <v>18171</v>
      </c>
      <c r="B3912" t="s">
        <v>18172</v>
      </c>
      <c r="C3912"/>
      <c r="D3912" t="str">
        <f>VLOOKUP(A3912,'Step 2 - Old-New Code Crosswalk'!D:D,1,FALSE)</f>
        <v>307034-00000-30000</v>
      </c>
      <c r="E3912" s="327" t="str">
        <f t="shared" si="61"/>
        <v/>
      </c>
    </row>
    <row r="3913" spans="1:5" x14ac:dyDescent="0.25">
      <c r="A3913" t="s">
        <v>20414</v>
      </c>
      <c r="B3913" t="s">
        <v>20930</v>
      </c>
      <c r="C3913"/>
      <c r="D3913" t="str">
        <f>VLOOKUP(A3913,'Step 2 - Old-New Code Crosswalk'!D:D,1,FALSE)</f>
        <v>307034-00000-59000</v>
      </c>
      <c r="E3913" s="327" t="str">
        <f t="shared" si="61"/>
        <v/>
      </c>
    </row>
    <row r="3914" spans="1:5" x14ac:dyDescent="0.25">
      <c r="A3914" t="s">
        <v>20415</v>
      </c>
      <c r="B3914" t="s">
        <v>20931</v>
      </c>
      <c r="C3914"/>
      <c r="D3914" t="str">
        <f>VLOOKUP(A3914,'Step 2 - Old-New Code Crosswalk'!D:D,1,FALSE)</f>
        <v>307034-00000-59100</v>
      </c>
      <c r="E3914" s="327" t="str">
        <f t="shared" si="61"/>
        <v/>
      </c>
    </row>
    <row r="3915" spans="1:5" x14ac:dyDescent="0.25">
      <c r="A3915" t="s">
        <v>18173</v>
      </c>
      <c r="B3915" t="s">
        <v>18174</v>
      </c>
      <c r="C3915"/>
      <c r="D3915" t="str">
        <f>VLOOKUP(A3915,'Step 2 - Old-New Code Crosswalk'!D:D,1,FALSE)</f>
        <v>307034-37400-64000</v>
      </c>
      <c r="E3915" s="327" t="str">
        <f t="shared" si="61"/>
        <v/>
      </c>
    </row>
    <row r="3916" spans="1:5" x14ac:dyDescent="0.25">
      <c r="A3916" t="s">
        <v>21303</v>
      </c>
      <c r="B3916" t="s">
        <v>21304</v>
      </c>
      <c r="C3916"/>
      <c r="D3916" t="str">
        <f>VLOOKUP(A3916,'Step 2 - Old-New Code Crosswalk'!D:D,1,FALSE)</f>
        <v>307034-37400-70100</v>
      </c>
      <c r="E3916" s="327" t="str">
        <f t="shared" si="61"/>
        <v/>
      </c>
    </row>
    <row r="3917" spans="1:5" x14ac:dyDescent="0.25">
      <c r="A3917" t="s">
        <v>21305</v>
      </c>
      <c r="B3917" t="s">
        <v>21306</v>
      </c>
      <c r="C3917"/>
      <c r="D3917" t="str">
        <f>VLOOKUP(A3917,'Step 2 - Old-New Code Crosswalk'!D:D,1,FALSE)</f>
        <v>307034-37400-70300</v>
      </c>
      <c r="E3917" s="327" t="str">
        <f t="shared" si="61"/>
        <v/>
      </c>
    </row>
    <row r="3918" spans="1:5" x14ac:dyDescent="0.25">
      <c r="A3918" t="s">
        <v>18175</v>
      </c>
      <c r="B3918" t="s">
        <v>18176</v>
      </c>
      <c r="C3918"/>
      <c r="D3918" t="str">
        <f>VLOOKUP(A3918,'Step 2 - Old-New Code Crosswalk'!D:D,1,FALSE)</f>
        <v>307034-37400-81000</v>
      </c>
      <c r="E3918" s="327" t="str">
        <f t="shared" si="61"/>
        <v/>
      </c>
    </row>
    <row r="3919" spans="1:5" x14ac:dyDescent="0.25">
      <c r="A3919" t="s">
        <v>18177</v>
      </c>
      <c r="B3919" t="s">
        <v>18178</v>
      </c>
      <c r="C3919"/>
      <c r="D3919" t="str">
        <f>VLOOKUP(A3919,'Step 2 - Old-New Code Crosswalk'!D:D,1,FALSE)</f>
        <v>307034-37400-82000</v>
      </c>
      <c r="E3919" s="327" t="str">
        <f t="shared" si="61"/>
        <v/>
      </c>
    </row>
    <row r="3920" spans="1:5" x14ac:dyDescent="0.25">
      <c r="A3920" t="s">
        <v>18179</v>
      </c>
      <c r="B3920" t="s">
        <v>18180</v>
      </c>
      <c r="C3920"/>
      <c r="D3920" t="str">
        <f>VLOOKUP(A3920,'Step 2 - Old-New Code Crosswalk'!D:D,1,FALSE)</f>
        <v>307034-37400-82012</v>
      </c>
      <c r="E3920" s="327" t="str">
        <f t="shared" si="61"/>
        <v/>
      </c>
    </row>
    <row r="3921" spans="1:5" x14ac:dyDescent="0.25">
      <c r="A3921" t="s">
        <v>18181</v>
      </c>
      <c r="B3921" t="s">
        <v>18182</v>
      </c>
      <c r="C3921"/>
      <c r="D3921" t="str">
        <f>VLOOKUP(A3921,'Step 2 - Old-New Code Crosswalk'!D:D,1,FALSE)</f>
        <v>307034-37400-82013</v>
      </c>
      <c r="E3921" s="327" t="str">
        <f t="shared" si="61"/>
        <v/>
      </c>
    </row>
    <row r="3922" spans="1:5" x14ac:dyDescent="0.25">
      <c r="A3922" t="s">
        <v>18183</v>
      </c>
      <c r="B3922" t="s">
        <v>18184</v>
      </c>
      <c r="C3922"/>
      <c r="D3922" t="str">
        <f>VLOOKUP(A3922,'Step 2 - Old-New Code Crosswalk'!D:D,1,FALSE)</f>
        <v>307034-37400-90002</v>
      </c>
      <c r="E3922" s="327" t="str">
        <f t="shared" si="61"/>
        <v/>
      </c>
    </row>
    <row r="3923" spans="1:5" x14ac:dyDescent="0.25">
      <c r="A3923" t="s">
        <v>18185</v>
      </c>
      <c r="B3923" t="s">
        <v>18186</v>
      </c>
      <c r="C3923"/>
      <c r="D3923" t="str">
        <f>VLOOKUP(A3923,'Step 2 - Old-New Code Crosswalk'!D:D,1,FALSE)</f>
        <v>307034-57200-81000</v>
      </c>
      <c r="E3923" s="327" t="str">
        <f t="shared" si="61"/>
        <v/>
      </c>
    </row>
    <row r="3924" spans="1:5" x14ac:dyDescent="0.25">
      <c r="A3924" t="s">
        <v>18187</v>
      </c>
      <c r="B3924" t="s">
        <v>18188</v>
      </c>
      <c r="C3924"/>
      <c r="D3924" t="str">
        <f>VLOOKUP(A3924,'Step 2 - Old-New Code Crosswalk'!D:D,1,FALSE)</f>
        <v>307034-57200-81016</v>
      </c>
      <c r="E3924" s="327" t="str">
        <f t="shared" si="61"/>
        <v/>
      </c>
    </row>
    <row r="3925" spans="1:5" x14ac:dyDescent="0.25">
      <c r="A3925" t="s">
        <v>18189</v>
      </c>
      <c r="B3925" t="s">
        <v>18190</v>
      </c>
      <c r="C3925"/>
      <c r="D3925" t="str">
        <f>VLOOKUP(A3925,'Step 2 - Old-New Code Crosswalk'!D:D,1,FALSE)</f>
        <v>307034-57200-81020</v>
      </c>
      <c r="E3925" s="327" t="str">
        <f t="shared" si="61"/>
        <v/>
      </c>
    </row>
    <row r="3926" spans="1:5" x14ac:dyDescent="0.25">
      <c r="A3926" t="s">
        <v>18191</v>
      </c>
      <c r="B3926" t="s">
        <v>18192</v>
      </c>
      <c r="C3926"/>
      <c r="D3926" t="str">
        <f>VLOOKUP(A3926,'Step 2 - Old-New Code Crosswalk'!D:D,1,FALSE)</f>
        <v>307034-57200-82000</v>
      </c>
      <c r="E3926" s="327" t="str">
        <f t="shared" si="61"/>
        <v/>
      </c>
    </row>
    <row r="3927" spans="1:5" x14ac:dyDescent="0.25">
      <c r="A3927" t="s">
        <v>18193</v>
      </c>
      <c r="B3927" t="s">
        <v>18194</v>
      </c>
      <c r="C3927"/>
      <c r="D3927" t="e">
        <f>VLOOKUP(A3927,'Step 2 - Old-New Code Crosswalk'!D:D,1,FALSE)</f>
        <v>#N/A</v>
      </c>
      <c r="E3927" s="327" t="e">
        <f t="shared" si="61"/>
        <v>#N/A</v>
      </c>
    </row>
    <row r="3928" spans="1:5" x14ac:dyDescent="0.25">
      <c r="A3928" t="s">
        <v>18195</v>
      </c>
      <c r="B3928" t="s">
        <v>18196</v>
      </c>
      <c r="C3928"/>
      <c r="D3928" t="e">
        <f>VLOOKUP(A3928,'Step 2 - Old-New Code Crosswalk'!D:D,1,FALSE)</f>
        <v>#N/A</v>
      </c>
      <c r="E3928" s="327" t="e">
        <f t="shared" si="61"/>
        <v>#N/A</v>
      </c>
    </row>
    <row r="3929" spans="1:5" x14ac:dyDescent="0.25">
      <c r="A3929" t="s">
        <v>18197</v>
      </c>
      <c r="B3929" t="s">
        <v>18198</v>
      </c>
      <c r="C3929"/>
      <c r="D3929" t="str">
        <f>VLOOKUP(A3929,'Step 2 - Old-New Code Crosswalk'!D:D,1,FALSE)</f>
        <v>307035-00000-10103</v>
      </c>
      <c r="E3929" s="327" t="str">
        <f t="shared" si="61"/>
        <v/>
      </c>
    </row>
    <row r="3930" spans="1:5" x14ac:dyDescent="0.25">
      <c r="A3930" t="s">
        <v>18199</v>
      </c>
      <c r="B3930" t="s">
        <v>18200</v>
      </c>
      <c r="C3930"/>
      <c r="D3930" t="str">
        <f>VLOOKUP(A3930,'Step 2 - Old-New Code Crosswalk'!D:D,1,FALSE)</f>
        <v>307035-00000-10300</v>
      </c>
      <c r="E3930" s="327" t="str">
        <f t="shared" si="61"/>
        <v/>
      </c>
    </row>
    <row r="3931" spans="1:5" x14ac:dyDescent="0.25">
      <c r="A3931" t="s">
        <v>18201</v>
      </c>
      <c r="B3931" t="s">
        <v>18202</v>
      </c>
      <c r="C3931"/>
      <c r="D3931" t="str">
        <f>VLOOKUP(A3931,'Step 2 - Old-New Code Crosswalk'!D:D,1,FALSE)</f>
        <v>307035-00000-11400</v>
      </c>
      <c r="E3931" s="327" t="str">
        <f t="shared" si="61"/>
        <v/>
      </c>
    </row>
    <row r="3932" spans="1:5" x14ac:dyDescent="0.25">
      <c r="A3932" t="s">
        <v>18203</v>
      </c>
      <c r="B3932" t="s">
        <v>18204</v>
      </c>
      <c r="C3932"/>
      <c r="D3932" t="str">
        <f>VLOOKUP(A3932,'Step 2 - Old-New Code Crosswalk'!D:D,1,FALSE)</f>
        <v>307035-00000-30000</v>
      </c>
      <c r="E3932" s="327" t="str">
        <f t="shared" si="61"/>
        <v/>
      </c>
    </row>
    <row r="3933" spans="1:5" x14ac:dyDescent="0.25">
      <c r="A3933" t="s">
        <v>18205</v>
      </c>
      <c r="B3933" t="s">
        <v>18206</v>
      </c>
      <c r="C3933"/>
      <c r="D3933" t="str">
        <f>VLOOKUP(A3933,'Step 2 - Old-New Code Crosswalk'!D:D,1,FALSE)</f>
        <v>307035-00000-52100</v>
      </c>
      <c r="E3933" s="327" t="str">
        <f t="shared" si="61"/>
        <v/>
      </c>
    </row>
    <row r="3934" spans="1:5" x14ac:dyDescent="0.25">
      <c r="A3934" t="s">
        <v>18207</v>
      </c>
      <c r="B3934" t="s">
        <v>18208</v>
      </c>
      <c r="C3934"/>
      <c r="D3934" t="str">
        <f>VLOOKUP(A3934,'Step 2 - Old-New Code Crosswalk'!D:D,1,FALSE)</f>
        <v>307035-00000-53000</v>
      </c>
      <c r="E3934" s="327" t="str">
        <f t="shared" si="61"/>
        <v/>
      </c>
    </row>
    <row r="3935" spans="1:5" x14ac:dyDescent="0.25">
      <c r="A3935" t="s">
        <v>20416</v>
      </c>
      <c r="B3935" t="s">
        <v>20932</v>
      </c>
      <c r="C3935"/>
      <c r="D3935" t="str">
        <f>VLOOKUP(A3935,'Step 2 - Old-New Code Crosswalk'!D:D,1,FALSE)</f>
        <v>307035-00000-59000</v>
      </c>
      <c r="E3935" s="327" t="str">
        <f t="shared" si="61"/>
        <v/>
      </c>
    </row>
    <row r="3936" spans="1:5" x14ac:dyDescent="0.25">
      <c r="A3936" t="s">
        <v>20417</v>
      </c>
      <c r="B3936" t="s">
        <v>20933</v>
      </c>
      <c r="C3936"/>
      <c r="D3936" t="str">
        <f>VLOOKUP(A3936,'Step 2 - Old-New Code Crosswalk'!D:D,1,FALSE)</f>
        <v>307035-00000-59002</v>
      </c>
      <c r="E3936" s="327" t="str">
        <f t="shared" si="61"/>
        <v/>
      </c>
    </row>
    <row r="3937" spans="1:5" x14ac:dyDescent="0.25">
      <c r="A3937" t="s">
        <v>18209</v>
      </c>
      <c r="B3937" t="s">
        <v>18210</v>
      </c>
      <c r="C3937"/>
      <c r="D3937" t="str">
        <f>VLOOKUP(A3937,'Step 2 - Old-New Code Crosswalk'!D:D,1,FALSE)</f>
        <v>307035-57100-81000</v>
      </c>
      <c r="E3937" s="327" t="str">
        <f t="shared" si="61"/>
        <v/>
      </c>
    </row>
    <row r="3938" spans="1:5" x14ac:dyDescent="0.25">
      <c r="A3938" t="s">
        <v>18211</v>
      </c>
      <c r="B3938" t="s">
        <v>18212</v>
      </c>
      <c r="C3938"/>
      <c r="D3938" t="str">
        <f>VLOOKUP(A3938,'Step 2 - Old-New Code Crosswalk'!D:D,1,FALSE)</f>
        <v>307035-57100-82000</v>
      </c>
      <c r="E3938" s="327" t="str">
        <f t="shared" si="61"/>
        <v/>
      </c>
    </row>
    <row r="3939" spans="1:5" x14ac:dyDescent="0.25">
      <c r="A3939" t="s">
        <v>18213</v>
      </c>
      <c r="B3939" t="s">
        <v>18214</v>
      </c>
      <c r="C3939"/>
      <c r="D3939" t="e">
        <f>VLOOKUP(A3939,'Step 2 - Old-New Code Crosswalk'!D:D,1,FALSE)</f>
        <v>#N/A</v>
      </c>
      <c r="E3939" s="327" t="e">
        <f t="shared" si="61"/>
        <v>#N/A</v>
      </c>
    </row>
    <row r="3940" spans="1:5" x14ac:dyDescent="0.25">
      <c r="A3940" t="s">
        <v>18215</v>
      </c>
      <c r="B3940" t="s">
        <v>18216</v>
      </c>
      <c r="C3940"/>
      <c r="D3940" t="str">
        <f>VLOOKUP(A3940,'Step 2 - Old-New Code Crosswalk'!D:D,1,FALSE)</f>
        <v>308000-00000-10103</v>
      </c>
      <c r="E3940" s="327" t="str">
        <f t="shared" si="61"/>
        <v/>
      </c>
    </row>
    <row r="3941" spans="1:5" x14ac:dyDescent="0.25">
      <c r="A3941" t="s">
        <v>18217</v>
      </c>
      <c r="B3941" t="s">
        <v>18218</v>
      </c>
      <c r="C3941"/>
      <c r="D3941" t="str">
        <f>VLOOKUP(A3941,'Step 2 - Old-New Code Crosswalk'!D:D,1,FALSE)</f>
        <v>308000-00000-11603</v>
      </c>
      <c r="E3941" s="327" t="str">
        <f t="shared" si="61"/>
        <v/>
      </c>
    </row>
    <row r="3942" spans="1:5" x14ac:dyDescent="0.25">
      <c r="A3942" t="s">
        <v>18219</v>
      </c>
      <c r="B3942" t="s">
        <v>18220</v>
      </c>
      <c r="C3942"/>
      <c r="D3942" t="str">
        <f>VLOOKUP(A3942,'Step 2 - Old-New Code Crosswalk'!D:D,1,FALSE)</f>
        <v>308000-00000-30000</v>
      </c>
      <c r="E3942" s="327" t="str">
        <f t="shared" si="61"/>
        <v/>
      </c>
    </row>
    <row r="3943" spans="1:5" x14ac:dyDescent="0.25">
      <c r="A3943" t="s">
        <v>18221</v>
      </c>
      <c r="B3943" t="s">
        <v>18222</v>
      </c>
      <c r="C3943"/>
      <c r="D3943" t="str">
        <f>VLOOKUP(A3943,'Step 2 - Old-New Code Crosswalk'!D:D,1,FALSE)</f>
        <v>308000-00000-52000</v>
      </c>
      <c r="E3943" s="327" t="str">
        <f t="shared" si="61"/>
        <v/>
      </c>
    </row>
    <row r="3944" spans="1:5" x14ac:dyDescent="0.25">
      <c r="A3944" t="s">
        <v>20418</v>
      </c>
      <c r="B3944" t="s">
        <v>20934</v>
      </c>
      <c r="C3944"/>
      <c r="D3944" t="str">
        <f>VLOOKUP(A3944,'Step 2 - Old-New Code Crosswalk'!D:D,1,FALSE)</f>
        <v>308000-00000-59000</v>
      </c>
      <c r="E3944" s="327" t="str">
        <f t="shared" si="61"/>
        <v/>
      </c>
    </row>
    <row r="3945" spans="1:5" x14ac:dyDescent="0.25">
      <c r="A3945" t="s">
        <v>18223</v>
      </c>
      <c r="B3945" t="s">
        <v>18224</v>
      </c>
      <c r="C3945"/>
      <c r="D3945" t="str">
        <f>VLOOKUP(A3945,'Step 2 - Old-New Code Crosswalk'!D:D,1,FALSE)</f>
        <v>308000-68000-81000</v>
      </c>
      <c r="E3945" s="327" t="str">
        <f t="shared" si="61"/>
        <v/>
      </c>
    </row>
    <row r="3946" spans="1:5" x14ac:dyDescent="0.25">
      <c r="A3946" t="s">
        <v>18225</v>
      </c>
      <c r="B3946" t="s">
        <v>18226</v>
      </c>
      <c r="C3946"/>
      <c r="D3946" t="str">
        <f>VLOOKUP(A3946,'Step 2 - Old-New Code Crosswalk'!D:D,1,FALSE)</f>
        <v>308000-68000-81002</v>
      </c>
      <c r="E3946" s="327" t="str">
        <f t="shared" si="61"/>
        <v/>
      </c>
    </row>
    <row r="3947" spans="1:5" x14ac:dyDescent="0.25">
      <c r="A3947" t="s">
        <v>18227</v>
      </c>
      <c r="B3947" t="s">
        <v>18228</v>
      </c>
      <c r="C3947"/>
      <c r="D3947" t="str">
        <f>VLOOKUP(A3947,'Step 2 - Old-New Code Crosswalk'!D:D,1,FALSE)</f>
        <v>308000-68000-82000</v>
      </c>
      <c r="E3947" s="327" t="str">
        <f t="shared" si="61"/>
        <v/>
      </c>
    </row>
    <row r="3948" spans="1:5" x14ac:dyDescent="0.25">
      <c r="A3948" t="s">
        <v>18229</v>
      </c>
      <c r="B3948" t="s">
        <v>18230</v>
      </c>
      <c r="C3948"/>
      <c r="D3948" t="e">
        <f>VLOOKUP(A3948,'Step 2 - Old-New Code Crosswalk'!D:D,1,FALSE)</f>
        <v>#N/A</v>
      </c>
      <c r="E3948" s="327" t="e">
        <f t="shared" si="61"/>
        <v>#N/A</v>
      </c>
    </row>
    <row r="3949" spans="1:5" x14ac:dyDescent="0.25">
      <c r="A3949" t="s">
        <v>18231</v>
      </c>
      <c r="B3949" t="s">
        <v>18232</v>
      </c>
      <c r="C3949"/>
      <c r="D3949" t="str">
        <f>VLOOKUP(A3949,'Step 2 - Old-New Code Crosswalk'!D:D,1,FALSE)</f>
        <v>402000-00000-10104</v>
      </c>
      <c r="E3949" s="327" t="str">
        <f t="shared" si="61"/>
        <v/>
      </c>
    </row>
    <row r="3950" spans="1:5" x14ac:dyDescent="0.25">
      <c r="A3950" t="s">
        <v>18233</v>
      </c>
      <c r="B3950" t="s">
        <v>18234</v>
      </c>
      <c r="C3950"/>
      <c r="D3950" t="str">
        <f>VLOOKUP(A3950,'Step 2 - Old-New Code Crosswalk'!D:D,1,FALSE)</f>
        <v>402000-00000-11200</v>
      </c>
      <c r="E3950" s="327" t="str">
        <f t="shared" si="61"/>
        <v/>
      </c>
    </row>
    <row r="3951" spans="1:5" x14ac:dyDescent="0.25">
      <c r="A3951" t="s">
        <v>18235</v>
      </c>
      <c r="B3951" t="s">
        <v>18236</v>
      </c>
      <c r="C3951"/>
      <c r="D3951" t="str">
        <f>VLOOKUP(A3951,'Step 2 - Old-New Code Crosswalk'!D:D,1,FALSE)</f>
        <v>402000-00000-30000</v>
      </c>
      <c r="E3951" s="327" t="str">
        <f t="shared" si="61"/>
        <v/>
      </c>
    </row>
    <row r="3952" spans="1:5" x14ac:dyDescent="0.25">
      <c r="A3952" t="s">
        <v>18237</v>
      </c>
      <c r="B3952" t="s">
        <v>18238</v>
      </c>
      <c r="C3952"/>
      <c r="D3952" t="str">
        <f>VLOOKUP(A3952,'Step 2 - Old-New Code Crosswalk'!D:D,1,FALSE)</f>
        <v>402000-00000-43000</v>
      </c>
      <c r="E3952" s="327" t="str">
        <f t="shared" si="61"/>
        <v/>
      </c>
    </row>
    <row r="3953" spans="1:5" x14ac:dyDescent="0.25">
      <c r="A3953" t="s">
        <v>18239</v>
      </c>
      <c r="B3953" t="s">
        <v>18240</v>
      </c>
      <c r="C3953"/>
      <c r="D3953" t="str">
        <f>VLOOKUP(A3953,'Step 2 - Old-New Code Crosswalk'!D:D,1,FALSE)</f>
        <v>402000-32105-82000</v>
      </c>
      <c r="E3953" s="327" t="str">
        <f t="shared" si="61"/>
        <v/>
      </c>
    </row>
    <row r="3954" spans="1:5" x14ac:dyDescent="0.25">
      <c r="A3954" t="s">
        <v>18241</v>
      </c>
      <c r="B3954" t="s">
        <v>18242</v>
      </c>
      <c r="C3954"/>
      <c r="D3954" t="e">
        <f>VLOOKUP(A3954,'Step 2 - Old-New Code Crosswalk'!D:D,1,FALSE)</f>
        <v>#N/A</v>
      </c>
      <c r="E3954" s="327" t="e">
        <f t="shared" si="61"/>
        <v>#N/A</v>
      </c>
    </row>
    <row r="3955" spans="1:5" x14ac:dyDescent="0.25">
      <c r="A3955" t="s">
        <v>18243</v>
      </c>
      <c r="B3955" t="s">
        <v>18244</v>
      </c>
      <c r="C3955"/>
      <c r="D3955" t="str">
        <f>VLOOKUP(A3955,'Step 2 - Old-New Code Crosswalk'!D:D,1,FALSE)</f>
        <v>402001-00000-10104</v>
      </c>
      <c r="E3955" s="327" t="str">
        <f t="shared" si="61"/>
        <v/>
      </c>
    </row>
    <row r="3956" spans="1:5" x14ac:dyDescent="0.25">
      <c r="A3956" t="s">
        <v>18245</v>
      </c>
      <c r="B3956" t="s">
        <v>18246</v>
      </c>
      <c r="C3956"/>
      <c r="D3956" t="str">
        <f>VLOOKUP(A3956,'Step 2 - Old-New Code Crosswalk'!D:D,1,FALSE)</f>
        <v>402001-00000-12100</v>
      </c>
      <c r="E3956" s="327" t="str">
        <f t="shared" si="61"/>
        <v/>
      </c>
    </row>
    <row r="3957" spans="1:5" x14ac:dyDescent="0.25">
      <c r="A3957" t="s">
        <v>18247</v>
      </c>
      <c r="B3957" t="s">
        <v>18248</v>
      </c>
      <c r="C3957"/>
      <c r="D3957" t="str">
        <f>VLOOKUP(A3957,'Step 2 - Old-New Code Crosswalk'!D:D,1,FALSE)</f>
        <v>402001-00000-30000</v>
      </c>
      <c r="E3957" s="327" t="str">
        <f t="shared" si="61"/>
        <v/>
      </c>
    </row>
    <row r="3958" spans="1:5" x14ac:dyDescent="0.25">
      <c r="A3958" t="s">
        <v>18249</v>
      </c>
      <c r="B3958" t="s">
        <v>18250</v>
      </c>
      <c r="C3958"/>
      <c r="D3958" t="str">
        <f>VLOOKUP(A3958,'Step 2 - Old-New Code Crosswalk'!D:D,1,FALSE)</f>
        <v>402001-00000-53006</v>
      </c>
      <c r="E3958" s="327" t="str">
        <f t="shared" si="61"/>
        <v/>
      </c>
    </row>
    <row r="3959" spans="1:5" x14ac:dyDescent="0.25">
      <c r="A3959" t="s">
        <v>18251</v>
      </c>
      <c r="B3959" t="s">
        <v>18252</v>
      </c>
      <c r="C3959"/>
      <c r="D3959" t="str">
        <f>VLOOKUP(A3959,'Step 2 - Old-New Code Crosswalk'!D:D,1,FALSE)</f>
        <v>402001-32102-62000</v>
      </c>
      <c r="E3959" s="327" t="str">
        <f t="shared" si="61"/>
        <v/>
      </c>
    </row>
    <row r="3960" spans="1:5" x14ac:dyDescent="0.25">
      <c r="A3960" t="s">
        <v>21307</v>
      </c>
      <c r="B3960" t="s">
        <v>21308</v>
      </c>
      <c r="C3960"/>
      <c r="D3960" t="str">
        <f>VLOOKUP(A3960,'Step 2 - Old-New Code Crosswalk'!D:D,1,FALSE)</f>
        <v>402001-32102-70000</v>
      </c>
      <c r="E3960" s="327" t="str">
        <f t="shared" si="61"/>
        <v/>
      </c>
    </row>
    <row r="3961" spans="1:5" x14ac:dyDescent="0.25">
      <c r="A3961" t="s">
        <v>21309</v>
      </c>
      <c r="B3961" t="s">
        <v>21310</v>
      </c>
      <c r="C3961"/>
      <c r="D3961" t="str">
        <f>VLOOKUP(A3961,'Step 2 - Old-New Code Crosswalk'!D:D,1,FALSE)</f>
        <v>402001-32102-70100</v>
      </c>
      <c r="E3961" s="327" t="str">
        <f t="shared" si="61"/>
        <v/>
      </c>
    </row>
    <row r="3962" spans="1:5" x14ac:dyDescent="0.25">
      <c r="A3962" t="s">
        <v>21311</v>
      </c>
      <c r="B3962" t="s">
        <v>21312</v>
      </c>
      <c r="C3962"/>
      <c r="D3962" t="str">
        <f>VLOOKUP(A3962,'Step 2 - Old-New Code Crosswalk'!D:D,1,FALSE)</f>
        <v>402001-32102-70300</v>
      </c>
      <c r="E3962" s="327" t="str">
        <f t="shared" si="61"/>
        <v/>
      </c>
    </row>
    <row r="3963" spans="1:5" x14ac:dyDescent="0.25">
      <c r="A3963" t="s">
        <v>21313</v>
      </c>
      <c r="B3963" t="s">
        <v>21314</v>
      </c>
      <c r="C3963"/>
      <c r="D3963" t="str">
        <f>VLOOKUP(A3963,'Step 2 - Old-New Code Crosswalk'!D:D,1,FALSE)</f>
        <v>402001-32102-70301</v>
      </c>
      <c r="E3963" s="327" t="str">
        <f t="shared" si="61"/>
        <v/>
      </c>
    </row>
    <row r="3964" spans="1:5" x14ac:dyDescent="0.25">
      <c r="A3964" t="s">
        <v>18253</v>
      </c>
      <c r="B3964" t="s">
        <v>18254</v>
      </c>
      <c r="C3964"/>
      <c r="D3964" t="str">
        <f>VLOOKUP(A3964,'Step 2 - Old-New Code Crosswalk'!D:D,1,FALSE)</f>
        <v>402001-32102-80000</v>
      </c>
      <c r="E3964" s="327" t="str">
        <f t="shared" si="61"/>
        <v/>
      </c>
    </row>
    <row r="3965" spans="1:5" x14ac:dyDescent="0.25">
      <c r="A3965" t="s">
        <v>18255</v>
      </c>
      <c r="B3965" t="s">
        <v>18256</v>
      </c>
      <c r="C3965"/>
      <c r="D3965" t="str">
        <f>VLOOKUP(A3965,'Step 2 - Old-New Code Crosswalk'!D:D,1,FALSE)</f>
        <v>402001-32102-82000</v>
      </c>
      <c r="E3965" s="327" t="str">
        <f t="shared" si="61"/>
        <v/>
      </c>
    </row>
    <row r="3966" spans="1:5" x14ac:dyDescent="0.25">
      <c r="A3966" t="s">
        <v>18257</v>
      </c>
      <c r="B3966" t="s">
        <v>18258</v>
      </c>
      <c r="C3966"/>
      <c r="D3966" t="str">
        <f>VLOOKUP(A3966,'Step 2 - Old-New Code Crosswalk'!D:D,1,FALSE)</f>
        <v>402001-32102-90003</v>
      </c>
      <c r="E3966" s="327" t="str">
        <f t="shared" si="61"/>
        <v/>
      </c>
    </row>
    <row r="3967" spans="1:5" x14ac:dyDescent="0.25">
      <c r="A3967" t="s">
        <v>18259</v>
      </c>
      <c r="B3967" t="s">
        <v>18260</v>
      </c>
      <c r="C3967"/>
      <c r="D3967" t="str">
        <f>VLOOKUP(A3967,'Step 2 - Old-New Code Crosswalk'!D:D,1,FALSE)</f>
        <v>402001-32102-90008</v>
      </c>
      <c r="E3967" s="327" t="str">
        <f t="shared" si="61"/>
        <v/>
      </c>
    </row>
    <row r="3968" spans="1:5" x14ac:dyDescent="0.25">
      <c r="A3968" t="s">
        <v>18261</v>
      </c>
      <c r="B3968" t="s">
        <v>18262</v>
      </c>
      <c r="C3968"/>
      <c r="D3968" t="e">
        <f>VLOOKUP(A3968,'Step 2 - Old-New Code Crosswalk'!D:D,1,FALSE)</f>
        <v>#N/A</v>
      </c>
      <c r="E3968" s="327" t="e">
        <f t="shared" si="61"/>
        <v>#N/A</v>
      </c>
    </row>
    <row r="3969" spans="1:5" x14ac:dyDescent="0.25">
      <c r="A3969" t="s">
        <v>18263</v>
      </c>
      <c r="B3969" t="s">
        <v>18264</v>
      </c>
      <c r="C3969"/>
      <c r="D3969" t="str">
        <f>VLOOKUP(A3969,'Step 2 - Old-New Code Crosswalk'!D:D,1,FALSE)</f>
        <v>402002-00000-10104</v>
      </c>
      <c r="E3969" s="327" t="str">
        <f t="shared" si="61"/>
        <v/>
      </c>
    </row>
    <row r="3970" spans="1:5" x14ac:dyDescent="0.25">
      <c r="A3970" t="s">
        <v>18265</v>
      </c>
      <c r="B3970" t="s">
        <v>18266</v>
      </c>
      <c r="C3970"/>
      <c r="D3970" t="str">
        <f>VLOOKUP(A3970,'Step 2 - Old-New Code Crosswalk'!D:D,1,FALSE)</f>
        <v>402002-00000-12100</v>
      </c>
      <c r="E3970" s="327" t="str">
        <f t="shared" ref="E3970:E4033" si="62">IF(A3970=D3970,"","ERROR")</f>
        <v/>
      </c>
    </row>
    <row r="3971" spans="1:5" x14ac:dyDescent="0.25">
      <c r="A3971" t="s">
        <v>18267</v>
      </c>
      <c r="B3971" t="s">
        <v>18268</v>
      </c>
      <c r="C3971"/>
      <c r="D3971" t="str">
        <f>VLOOKUP(A3971,'Step 2 - Old-New Code Crosswalk'!D:D,1,FALSE)</f>
        <v>402002-00000-30000</v>
      </c>
      <c r="E3971" s="327" t="str">
        <f t="shared" si="62"/>
        <v/>
      </c>
    </row>
    <row r="3972" spans="1:5" x14ac:dyDescent="0.25">
      <c r="A3972" t="s">
        <v>18269</v>
      </c>
      <c r="B3972" t="s">
        <v>18270</v>
      </c>
      <c r="C3972"/>
      <c r="D3972" t="str">
        <f>VLOOKUP(A3972,'Step 2 - Old-New Code Crosswalk'!D:D,1,FALSE)</f>
        <v>402002-00000-53006</v>
      </c>
      <c r="E3972" s="327" t="str">
        <f t="shared" si="62"/>
        <v/>
      </c>
    </row>
    <row r="3973" spans="1:5" x14ac:dyDescent="0.25">
      <c r="A3973" t="s">
        <v>18271</v>
      </c>
      <c r="B3973" t="s">
        <v>18272</v>
      </c>
      <c r="C3973"/>
      <c r="D3973" t="str">
        <f>VLOOKUP(A3973,'Step 2 - Old-New Code Crosswalk'!D:D,1,FALSE)</f>
        <v>402002-32102-81000</v>
      </c>
      <c r="E3973" s="327" t="str">
        <f t="shared" si="62"/>
        <v/>
      </c>
    </row>
    <row r="3974" spans="1:5" x14ac:dyDescent="0.25">
      <c r="A3974" t="s">
        <v>18273</v>
      </c>
      <c r="B3974" t="s">
        <v>18274</v>
      </c>
      <c r="C3974"/>
      <c r="D3974" t="e">
        <f>VLOOKUP(A3974,'Step 2 - Old-New Code Crosswalk'!D:D,1,FALSE)</f>
        <v>#N/A</v>
      </c>
      <c r="E3974" s="327" t="e">
        <f t="shared" si="62"/>
        <v>#N/A</v>
      </c>
    </row>
    <row r="3975" spans="1:5" x14ac:dyDescent="0.25">
      <c r="A3975" t="s">
        <v>18275</v>
      </c>
      <c r="B3975" t="s">
        <v>18276</v>
      </c>
      <c r="C3975"/>
      <c r="D3975" t="str">
        <f>VLOOKUP(A3975,'Step 2 - Old-New Code Crosswalk'!D:D,1,FALSE)</f>
        <v>402003-00000-10104</v>
      </c>
      <c r="E3975" s="327" t="str">
        <f t="shared" si="62"/>
        <v/>
      </c>
    </row>
    <row r="3976" spans="1:5" x14ac:dyDescent="0.25">
      <c r="A3976" t="s">
        <v>18277</v>
      </c>
      <c r="B3976" t="s">
        <v>18278</v>
      </c>
      <c r="C3976"/>
      <c r="D3976" t="str">
        <f>VLOOKUP(A3976,'Step 2 - Old-New Code Crosswalk'!D:D,1,FALSE)</f>
        <v>402003-00000-12100</v>
      </c>
      <c r="E3976" s="327" t="str">
        <f t="shared" si="62"/>
        <v/>
      </c>
    </row>
    <row r="3977" spans="1:5" x14ac:dyDescent="0.25">
      <c r="A3977" t="s">
        <v>18279</v>
      </c>
      <c r="B3977" t="s">
        <v>18280</v>
      </c>
      <c r="C3977"/>
      <c r="D3977" t="str">
        <f>VLOOKUP(A3977,'Step 2 - Old-New Code Crosswalk'!D:D,1,FALSE)</f>
        <v>402003-00000-30000</v>
      </c>
      <c r="E3977" s="327" t="str">
        <f t="shared" si="62"/>
        <v/>
      </c>
    </row>
    <row r="3978" spans="1:5" x14ac:dyDescent="0.25">
      <c r="A3978" t="s">
        <v>18281</v>
      </c>
      <c r="B3978" t="s">
        <v>18282</v>
      </c>
      <c r="C3978"/>
      <c r="D3978" t="str">
        <f>VLOOKUP(A3978,'Step 2 - Old-New Code Crosswalk'!D:D,1,FALSE)</f>
        <v>402003-00000-53006</v>
      </c>
      <c r="E3978" s="327" t="str">
        <f t="shared" si="62"/>
        <v/>
      </c>
    </row>
    <row r="3979" spans="1:5" x14ac:dyDescent="0.25">
      <c r="A3979" t="s">
        <v>18283</v>
      </c>
      <c r="B3979" t="s">
        <v>18284</v>
      </c>
      <c r="C3979"/>
      <c r="D3979" t="str">
        <f>VLOOKUP(A3979,'Step 2 - Old-New Code Crosswalk'!D:D,1,FALSE)</f>
        <v>402003-32102-80500</v>
      </c>
      <c r="E3979" s="327" t="str">
        <f t="shared" si="62"/>
        <v/>
      </c>
    </row>
    <row r="3980" spans="1:5" x14ac:dyDescent="0.25">
      <c r="A3980" t="s">
        <v>18285</v>
      </c>
      <c r="B3980" t="s">
        <v>18286</v>
      </c>
      <c r="C3980"/>
      <c r="D3980" t="str">
        <f>VLOOKUP(A3980,'Step 2 - Old-New Code Crosswalk'!D:D,1,FALSE)</f>
        <v>402003-32102-81000</v>
      </c>
      <c r="E3980" s="327" t="str">
        <f t="shared" si="62"/>
        <v/>
      </c>
    </row>
    <row r="3981" spans="1:5" x14ac:dyDescent="0.25">
      <c r="A3981" t="s">
        <v>18287</v>
      </c>
      <c r="B3981" t="s">
        <v>18288</v>
      </c>
      <c r="C3981">
        <v>418038</v>
      </c>
      <c r="D3981" t="e">
        <f>VLOOKUP(A3981,'Step 2 - Old-New Code Crosswalk'!D:D,1,FALSE)</f>
        <v>#N/A</v>
      </c>
      <c r="E3981" s="327" t="e">
        <f t="shared" si="62"/>
        <v>#N/A</v>
      </c>
    </row>
    <row r="3982" spans="1:5" x14ac:dyDescent="0.25">
      <c r="A3982" t="s">
        <v>18289</v>
      </c>
      <c r="B3982" t="s">
        <v>18290</v>
      </c>
      <c r="C3982">
        <v>418038</v>
      </c>
      <c r="D3982" t="e">
        <f>VLOOKUP(A3982,'Step 2 - Old-New Code Crosswalk'!D:D,1,FALSE)</f>
        <v>#N/A</v>
      </c>
      <c r="E3982" s="327" t="e">
        <f t="shared" si="62"/>
        <v>#N/A</v>
      </c>
    </row>
    <row r="3983" spans="1:5" x14ac:dyDescent="0.25">
      <c r="A3983" t="s">
        <v>18291</v>
      </c>
      <c r="B3983" t="s">
        <v>18292</v>
      </c>
      <c r="C3983">
        <v>418038</v>
      </c>
      <c r="D3983" t="str">
        <f>VLOOKUP(A3983,'Step 2 - Old-New Code Crosswalk'!D:D,1,FALSE)</f>
        <v>402005-00000-10104</v>
      </c>
      <c r="E3983" s="327" t="str">
        <f t="shared" si="62"/>
        <v/>
      </c>
    </row>
    <row r="3984" spans="1:5" x14ac:dyDescent="0.25">
      <c r="A3984" t="s">
        <v>18293</v>
      </c>
      <c r="B3984" t="s">
        <v>18294</v>
      </c>
      <c r="C3984">
        <v>418038</v>
      </c>
      <c r="D3984" t="str">
        <f>VLOOKUP(A3984,'Step 2 - Old-New Code Crosswalk'!D:D,1,FALSE)</f>
        <v>402005-00000-11200</v>
      </c>
      <c r="E3984" s="327" t="str">
        <f t="shared" si="62"/>
        <v/>
      </c>
    </row>
    <row r="3985" spans="1:5" x14ac:dyDescent="0.25">
      <c r="A3985" t="s">
        <v>18295</v>
      </c>
      <c r="B3985" t="s">
        <v>18296</v>
      </c>
      <c r="C3985">
        <v>418038</v>
      </c>
      <c r="D3985" t="str">
        <f>VLOOKUP(A3985,'Step 2 - Old-New Code Crosswalk'!D:D,1,FALSE)</f>
        <v>402005-00000-30000</v>
      </c>
      <c r="E3985" s="327" t="str">
        <f t="shared" si="62"/>
        <v/>
      </c>
    </row>
    <row r="3986" spans="1:5" x14ac:dyDescent="0.25">
      <c r="A3986" t="s">
        <v>18297</v>
      </c>
      <c r="B3986" t="s">
        <v>18298</v>
      </c>
      <c r="C3986">
        <v>418038</v>
      </c>
      <c r="D3986" t="str">
        <f>VLOOKUP(A3986,'Step 2 - Old-New Code Crosswalk'!D:D,1,FALSE)</f>
        <v>402005-00000-43000</v>
      </c>
      <c r="E3986" s="327" t="str">
        <f t="shared" si="62"/>
        <v/>
      </c>
    </row>
    <row r="3987" spans="1:5" x14ac:dyDescent="0.25">
      <c r="A3987" t="s">
        <v>18299</v>
      </c>
      <c r="B3987" t="s">
        <v>18300</v>
      </c>
      <c r="C3987">
        <v>418038</v>
      </c>
      <c r="D3987" t="str">
        <f>VLOOKUP(A3987,'Step 2 - Old-New Code Crosswalk'!D:D,1,FALSE)</f>
        <v>402005-32102-61000</v>
      </c>
      <c r="E3987" s="327" t="str">
        <f t="shared" si="62"/>
        <v/>
      </c>
    </row>
    <row r="3988" spans="1:5" x14ac:dyDescent="0.25">
      <c r="A3988" t="s">
        <v>18301</v>
      </c>
      <c r="B3988" t="s">
        <v>18302</v>
      </c>
      <c r="C3988">
        <v>418038</v>
      </c>
      <c r="D3988" t="str">
        <f>VLOOKUP(A3988,'Step 2 - Old-New Code Crosswalk'!D:D,1,FALSE)</f>
        <v>402005-32102-64000</v>
      </c>
      <c r="E3988" s="327" t="str">
        <f t="shared" si="62"/>
        <v/>
      </c>
    </row>
    <row r="3989" spans="1:5" x14ac:dyDescent="0.25">
      <c r="A3989" t="s">
        <v>21315</v>
      </c>
      <c r="B3989" t="s">
        <v>21316</v>
      </c>
      <c r="C3989">
        <v>418038</v>
      </c>
      <c r="D3989" t="str">
        <f>VLOOKUP(A3989,'Step 2 - Old-New Code Crosswalk'!D:D,1,FALSE)</f>
        <v>402005-32102-70000</v>
      </c>
      <c r="E3989" s="327" t="str">
        <f t="shared" si="62"/>
        <v/>
      </c>
    </row>
    <row r="3990" spans="1:5" x14ac:dyDescent="0.25">
      <c r="A3990" t="s">
        <v>21317</v>
      </c>
      <c r="B3990" t="s">
        <v>21318</v>
      </c>
      <c r="C3990">
        <v>418038</v>
      </c>
      <c r="D3990" t="str">
        <f>VLOOKUP(A3990,'Step 2 - Old-New Code Crosswalk'!D:D,1,FALSE)</f>
        <v>402005-32102-70100</v>
      </c>
      <c r="E3990" s="327" t="str">
        <f t="shared" si="62"/>
        <v/>
      </c>
    </row>
    <row r="3991" spans="1:5" x14ac:dyDescent="0.25">
      <c r="A3991" t="s">
        <v>21319</v>
      </c>
      <c r="B3991" t="s">
        <v>21320</v>
      </c>
      <c r="C3991">
        <v>418038</v>
      </c>
      <c r="D3991" t="str">
        <f>VLOOKUP(A3991,'Step 2 - Old-New Code Crosswalk'!D:D,1,FALSE)</f>
        <v>402005-32102-70200</v>
      </c>
      <c r="E3991" s="327" t="str">
        <f t="shared" si="62"/>
        <v/>
      </c>
    </row>
    <row r="3992" spans="1:5" x14ac:dyDescent="0.25">
      <c r="A3992" t="s">
        <v>21321</v>
      </c>
      <c r="B3992" t="s">
        <v>21322</v>
      </c>
      <c r="C3992">
        <v>418038</v>
      </c>
      <c r="D3992" t="str">
        <f>VLOOKUP(A3992,'Step 2 - Old-New Code Crosswalk'!D:D,1,FALSE)</f>
        <v>402005-32102-70201</v>
      </c>
      <c r="E3992" s="327" t="str">
        <f t="shared" si="62"/>
        <v/>
      </c>
    </row>
    <row r="3993" spans="1:5" x14ac:dyDescent="0.25">
      <c r="A3993" t="s">
        <v>21323</v>
      </c>
      <c r="B3993" t="s">
        <v>21324</v>
      </c>
      <c r="C3993">
        <v>418038</v>
      </c>
      <c r="D3993" t="str">
        <f>VLOOKUP(A3993,'Step 2 - Old-New Code Crosswalk'!D:D,1,FALSE)</f>
        <v>402005-32102-70300</v>
      </c>
      <c r="E3993" s="327" t="str">
        <f t="shared" si="62"/>
        <v/>
      </c>
    </row>
    <row r="3994" spans="1:5" x14ac:dyDescent="0.25">
      <c r="A3994" t="s">
        <v>21325</v>
      </c>
      <c r="B3994" t="s">
        <v>21326</v>
      </c>
      <c r="C3994">
        <v>418038</v>
      </c>
      <c r="D3994" t="str">
        <f>VLOOKUP(A3994,'Step 2 - Old-New Code Crosswalk'!D:D,1,FALSE)</f>
        <v>402005-32102-70301</v>
      </c>
      <c r="E3994" s="327" t="str">
        <f t="shared" si="62"/>
        <v/>
      </c>
    </row>
    <row r="3995" spans="1:5" x14ac:dyDescent="0.25">
      <c r="A3995" t="s">
        <v>18303</v>
      </c>
      <c r="B3995" t="s">
        <v>18304</v>
      </c>
      <c r="C3995">
        <v>418038</v>
      </c>
      <c r="D3995" t="str">
        <f>VLOOKUP(A3995,'Step 2 - Old-New Code Crosswalk'!D:D,1,FALSE)</f>
        <v>402005-32102-80000</v>
      </c>
      <c r="E3995" s="327" t="str">
        <f t="shared" si="62"/>
        <v/>
      </c>
    </row>
    <row r="3996" spans="1:5" x14ac:dyDescent="0.25">
      <c r="A3996" t="s">
        <v>18305</v>
      </c>
      <c r="B3996" t="s">
        <v>18306</v>
      </c>
      <c r="C3996">
        <v>418038</v>
      </c>
      <c r="D3996" t="str">
        <f>VLOOKUP(A3996,'Step 2 - Old-New Code Crosswalk'!D:D,1,FALSE)</f>
        <v>402005-32102-80500</v>
      </c>
      <c r="E3996" s="327" t="str">
        <f t="shared" si="62"/>
        <v/>
      </c>
    </row>
    <row r="3997" spans="1:5" x14ac:dyDescent="0.25">
      <c r="A3997" t="s">
        <v>18307</v>
      </c>
      <c r="B3997" t="s">
        <v>18308</v>
      </c>
      <c r="C3997">
        <v>418038</v>
      </c>
      <c r="D3997" t="str">
        <f>VLOOKUP(A3997,'Step 2 - Old-New Code Crosswalk'!D:D,1,FALSE)</f>
        <v>402005-32102-81000</v>
      </c>
      <c r="E3997" s="327" t="str">
        <f t="shared" si="62"/>
        <v/>
      </c>
    </row>
    <row r="3998" spans="1:5" x14ac:dyDescent="0.25">
      <c r="A3998" t="s">
        <v>18309</v>
      </c>
      <c r="B3998" t="s">
        <v>18310</v>
      </c>
      <c r="C3998">
        <v>418038</v>
      </c>
      <c r="D3998" t="str">
        <f>VLOOKUP(A3998,'Step 2 - Old-New Code Crosswalk'!D:D,1,FALSE)</f>
        <v>402005-32102-81002</v>
      </c>
      <c r="E3998" s="327" t="str">
        <f t="shared" si="62"/>
        <v/>
      </c>
    </row>
    <row r="3999" spans="1:5" x14ac:dyDescent="0.25">
      <c r="A3999" t="s">
        <v>18311</v>
      </c>
      <c r="B3999" t="s">
        <v>18312</v>
      </c>
      <c r="C3999">
        <v>418038</v>
      </c>
      <c r="D3999" t="str">
        <f>VLOOKUP(A3999,'Step 2 - Old-New Code Crosswalk'!D:D,1,FALSE)</f>
        <v>402005-32102-81007</v>
      </c>
      <c r="E3999" s="327" t="str">
        <f t="shared" si="62"/>
        <v/>
      </c>
    </row>
    <row r="4000" spans="1:5" x14ac:dyDescent="0.25">
      <c r="A4000" t="s">
        <v>18313</v>
      </c>
      <c r="B4000" t="s">
        <v>18314</v>
      </c>
      <c r="C4000">
        <v>418038</v>
      </c>
      <c r="D4000" t="str">
        <f>VLOOKUP(A4000,'Step 2 - Old-New Code Crosswalk'!D:D,1,FALSE)</f>
        <v>402005-32102-82000</v>
      </c>
      <c r="E4000" s="327" t="str">
        <f t="shared" si="62"/>
        <v/>
      </c>
    </row>
    <row r="4001" spans="1:5" x14ac:dyDescent="0.25">
      <c r="A4001" t="s">
        <v>18315</v>
      </c>
      <c r="B4001" t="s">
        <v>18316</v>
      </c>
      <c r="C4001">
        <v>418038</v>
      </c>
      <c r="D4001" t="str">
        <f>VLOOKUP(A4001,'Step 2 - Old-New Code Crosswalk'!D:D,1,FALSE)</f>
        <v>402005-32102-84007</v>
      </c>
      <c r="E4001" s="327" t="str">
        <f t="shared" si="62"/>
        <v/>
      </c>
    </row>
    <row r="4002" spans="1:5" x14ac:dyDescent="0.25">
      <c r="A4002" t="s">
        <v>21631</v>
      </c>
      <c r="B4002" t="s">
        <v>21632</v>
      </c>
      <c r="C4002">
        <v>418038</v>
      </c>
      <c r="D4002" t="e">
        <f>VLOOKUP(A4002,'Step 2 - Old-New Code Crosswalk'!D:D,1,FALSE)</f>
        <v>#N/A</v>
      </c>
      <c r="E4002" s="327" t="e">
        <f t="shared" si="62"/>
        <v>#N/A</v>
      </c>
    </row>
    <row r="4003" spans="1:5" x14ac:dyDescent="0.25">
      <c r="A4003" t="s">
        <v>21563</v>
      </c>
      <c r="B4003" t="s">
        <v>21633</v>
      </c>
      <c r="C4003">
        <v>418038</v>
      </c>
      <c r="D4003" t="e">
        <f>VLOOKUP(A4003,'Step 2 - Old-New Code Crosswalk'!D:D,1,FALSE)</f>
        <v>#N/A</v>
      </c>
      <c r="E4003" s="327" t="e">
        <f t="shared" si="62"/>
        <v>#N/A</v>
      </c>
    </row>
    <row r="4004" spans="1:5" x14ac:dyDescent="0.25">
      <c r="A4004" t="s">
        <v>18317</v>
      </c>
      <c r="B4004" t="s">
        <v>18318</v>
      </c>
      <c r="C4004"/>
      <c r="D4004" t="e">
        <f>VLOOKUP(A4004,'Step 2 - Old-New Code Crosswalk'!D:D,1,FALSE)</f>
        <v>#N/A</v>
      </c>
      <c r="E4004" s="327" t="e">
        <f t="shared" si="62"/>
        <v>#N/A</v>
      </c>
    </row>
    <row r="4005" spans="1:5" x14ac:dyDescent="0.25">
      <c r="A4005" t="s">
        <v>18319</v>
      </c>
      <c r="B4005" t="s">
        <v>18320</v>
      </c>
      <c r="C4005"/>
      <c r="D4005" t="str">
        <f>VLOOKUP(A4005,'Step 2 - Old-New Code Crosswalk'!D:D,1,FALSE)</f>
        <v>402006-00000-10104</v>
      </c>
      <c r="E4005" s="327" t="str">
        <f t="shared" si="62"/>
        <v/>
      </c>
    </row>
    <row r="4006" spans="1:5" x14ac:dyDescent="0.25">
      <c r="A4006" t="s">
        <v>18321</v>
      </c>
      <c r="B4006" t="s">
        <v>18322</v>
      </c>
      <c r="C4006"/>
      <c r="D4006" t="str">
        <f>VLOOKUP(A4006,'Step 2 - Old-New Code Crosswalk'!D:D,1,FALSE)</f>
        <v>402006-00000-30000</v>
      </c>
      <c r="E4006" s="327" t="str">
        <f t="shared" si="62"/>
        <v/>
      </c>
    </row>
    <row r="4007" spans="1:5" x14ac:dyDescent="0.25">
      <c r="A4007" t="s">
        <v>18323</v>
      </c>
      <c r="B4007" t="s">
        <v>18324</v>
      </c>
      <c r="C4007"/>
      <c r="D4007" t="str">
        <f>VLOOKUP(A4007,'Step 2 - Old-New Code Crosswalk'!D:D,1,FALSE)</f>
        <v>402006-00000-53000</v>
      </c>
      <c r="E4007" s="327" t="str">
        <f t="shared" si="62"/>
        <v/>
      </c>
    </row>
    <row r="4008" spans="1:5" x14ac:dyDescent="0.25">
      <c r="A4008" t="s">
        <v>18325</v>
      </c>
      <c r="B4008" t="s">
        <v>18326</v>
      </c>
      <c r="C4008"/>
      <c r="D4008" t="str">
        <f>VLOOKUP(A4008,'Step 2 - Old-New Code Crosswalk'!D:D,1,FALSE)</f>
        <v>402006-42101-82002</v>
      </c>
      <c r="E4008" s="327" t="str">
        <f t="shared" si="62"/>
        <v/>
      </c>
    </row>
    <row r="4009" spans="1:5" x14ac:dyDescent="0.25">
      <c r="A4009" t="s">
        <v>18327</v>
      </c>
      <c r="B4009" t="s">
        <v>18328</v>
      </c>
      <c r="C4009"/>
      <c r="D4009" t="e">
        <f>VLOOKUP(A4009,'Step 2 - Old-New Code Crosswalk'!D:D,1,FALSE)</f>
        <v>#N/A</v>
      </c>
      <c r="E4009" s="327" t="e">
        <f t="shared" si="62"/>
        <v>#N/A</v>
      </c>
    </row>
    <row r="4010" spans="1:5" x14ac:dyDescent="0.25">
      <c r="A4010" t="s">
        <v>18329</v>
      </c>
      <c r="B4010" t="s">
        <v>18330</v>
      </c>
      <c r="C4010"/>
      <c r="D4010" t="str">
        <f>VLOOKUP(A4010,'Step 2 - Old-New Code Crosswalk'!D:D,1,FALSE)</f>
        <v>402007-00000-10104</v>
      </c>
      <c r="E4010" s="327" t="str">
        <f t="shared" si="62"/>
        <v/>
      </c>
    </row>
    <row r="4011" spans="1:5" x14ac:dyDescent="0.25">
      <c r="A4011" t="s">
        <v>18331</v>
      </c>
      <c r="B4011" t="s">
        <v>18332</v>
      </c>
      <c r="C4011"/>
      <c r="D4011" t="str">
        <f>VLOOKUP(A4011,'Step 2 - Old-New Code Crosswalk'!D:D,1,FALSE)</f>
        <v>402007-00000-12100</v>
      </c>
      <c r="E4011" s="327" t="str">
        <f t="shared" si="62"/>
        <v/>
      </c>
    </row>
    <row r="4012" spans="1:5" x14ac:dyDescent="0.25">
      <c r="A4012" t="s">
        <v>18333</v>
      </c>
      <c r="B4012" t="s">
        <v>18334</v>
      </c>
      <c r="C4012"/>
      <c r="D4012" t="str">
        <f>VLOOKUP(A4012,'Step 2 - Old-New Code Crosswalk'!D:D,1,FALSE)</f>
        <v>402007-00000-30000</v>
      </c>
      <c r="E4012" s="327" t="str">
        <f t="shared" si="62"/>
        <v/>
      </c>
    </row>
    <row r="4013" spans="1:5" x14ac:dyDescent="0.25">
      <c r="A4013" t="s">
        <v>18335</v>
      </c>
      <c r="B4013" t="s">
        <v>18336</v>
      </c>
      <c r="C4013"/>
      <c r="D4013" t="str">
        <f>VLOOKUP(A4013,'Step 2 - Old-New Code Crosswalk'!D:D,1,FALSE)</f>
        <v>402007-00000-53006</v>
      </c>
      <c r="E4013" s="327" t="str">
        <f t="shared" si="62"/>
        <v/>
      </c>
    </row>
    <row r="4014" spans="1:5" x14ac:dyDescent="0.25">
      <c r="A4014" t="s">
        <v>18337</v>
      </c>
      <c r="B4014" t="s">
        <v>18338</v>
      </c>
      <c r="C4014"/>
      <c r="D4014" t="str">
        <f>VLOOKUP(A4014,'Step 2 - Old-New Code Crosswalk'!D:D,1,FALSE)</f>
        <v>402007-32100-80500</v>
      </c>
      <c r="E4014" s="327" t="str">
        <f t="shared" si="62"/>
        <v/>
      </c>
    </row>
    <row r="4015" spans="1:5" x14ac:dyDescent="0.25">
      <c r="A4015" t="s">
        <v>18339</v>
      </c>
      <c r="B4015" t="s">
        <v>18340</v>
      </c>
      <c r="C4015"/>
      <c r="D4015" t="str">
        <f>VLOOKUP(A4015,'Step 2 - Old-New Code Crosswalk'!D:D,1,FALSE)</f>
        <v>402007-32100-81016</v>
      </c>
      <c r="E4015" s="327" t="str">
        <f t="shared" si="62"/>
        <v/>
      </c>
    </row>
    <row r="4016" spans="1:5" x14ac:dyDescent="0.25">
      <c r="A4016" t="s">
        <v>18341</v>
      </c>
      <c r="B4016" t="s">
        <v>18342</v>
      </c>
      <c r="C4016"/>
      <c r="D4016" t="str">
        <f>VLOOKUP(A4016,'Step 2 - Old-New Code Crosswalk'!D:D,1,FALSE)</f>
        <v>402007-32100-82000</v>
      </c>
      <c r="E4016" s="327" t="str">
        <f t="shared" si="62"/>
        <v/>
      </c>
    </row>
    <row r="4017" spans="1:5" x14ac:dyDescent="0.25">
      <c r="A4017" t="s">
        <v>18343</v>
      </c>
      <c r="B4017" t="s">
        <v>18344</v>
      </c>
      <c r="C4017"/>
      <c r="D4017" t="str">
        <f>VLOOKUP(A4017,'Step 2 - Old-New Code Crosswalk'!D:D,1,FALSE)</f>
        <v>402007-32100-82013</v>
      </c>
      <c r="E4017" s="327" t="str">
        <f t="shared" si="62"/>
        <v/>
      </c>
    </row>
    <row r="4018" spans="1:5" x14ac:dyDescent="0.25">
      <c r="A4018" t="s">
        <v>18345</v>
      </c>
      <c r="B4018" t="s">
        <v>18346</v>
      </c>
      <c r="C4018"/>
      <c r="D4018" t="str">
        <f>VLOOKUP(A4018,'Step 2 - Old-New Code Crosswalk'!D:D,1,FALSE)</f>
        <v>402007-32100-83003</v>
      </c>
      <c r="E4018" s="327" t="str">
        <f t="shared" si="62"/>
        <v/>
      </c>
    </row>
    <row r="4019" spans="1:5" x14ac:dyDescent="0.25">
      <c r="A4019" t="s">
        <v>18347</v>
      </c>
      <c r="B4019" t="s">
        <v>18348</v>
      </c>
      <c r="C4019"/>
      <c r="D4019" t="str">
        <f>VLOOKUP(A4019,'Step 2 - Old-New Code Crosswalk'!D:D,1,FALSE)</f>
        <v>402007-80104-85010</v>
      </c>
      <c r="E4019" s="327" t="str">
        <f t="shared" si="62"/>
        <v/>
      </c>
    </row>
    <row r="4020" spans="1:5" x14ac:dyDescent="0.25">
      <c r="A4020" t="s">
        <v>18349</v>
      </c>
      <c r="B4020" t="s">
        <v>18350</v>
      </c>
      <c r="C4020"/>
      <c r="D4020" t="e">
        <f>VLOOKUP(A4020,'Step 2 - Old-New Code Crosswalk'!D:D,1,FALSE)</f>
        <v>#N/A</v>
      </c>
      <c r="E4020" s="327" t="e">
        <f t="shared" si="62"/>
        <v>#N/A</v>
      </c>
    </row>
    <row r="4021" spans="1:5" x14ac:dyDescent="0.25">
      <c r="A4021" t="s">
        <v>18351</v>
      </c>
      <c r="B4021" t="s">
        <v>18352</v>
      </c>
      <c r="C4021"/>
      <c r="D4021" t="str">
        <f>VLOOKUP(A4021,'Step 2 - Old-New Code Crosswalk'!D:D,1,FALSE)</f>
        <v>402008-00000-10104</v>
      </c>
      <c r="E4021" s="327" t="str">
        <f t="shared" si="62"/>
        <v/>
      </c>
    </row>
    <row r="4022" spans="1:5" x14ac:dyDescent="0.25">
      <c r="A4022" t="s">
        <v>18353</v>
      </c>
      <c r="B4022" t="s">
        <v>18354</v>
      </c>
      <c r="C4022"/>
      <c r="D4022" t="str">
        <f>VLOOKUP(A4022,'Step 2 - Old-New Code Crosswalk'!D:D,1,FALSE)</f>
        <v>402008-00000-11200</v>
      </c>
      <c r="E4022" s="327" t="str">
        <f t="shared" si="62"/>
        <v/>
      </c>
    </row>
    <row r="4023" spans="1:5" x14ac:dyDescent="0.25">
      <c r="A4023" t="s">
        <v>18355</v>
      </c>
      <c r="B4023" t="s">
        <v>18356</v>
      </c>
      <c r="C4023"/>
      <c r="D4023" t="str">
        <f>VLOOKUP(A4023,'Step 2 - Old-New Code Crosswalk'!D:D,1,FALSE)</f>
        <v>402008-00000-30000</v>
      </c>
      <c r="E4023" s="327" t="str">
        <f t="shared" si="62"/>
        <v/>
      </c>
    </row>
    <row r="4024" spans="1:5" x14ac:dyDescent="0.25">
      <c r="A4024" t="s">
        <v>18357</v>
      </c>
      <c r="B4024" t="s">
        <v>18358</v>
      </c>
      <c r="C4024"/>
      <c r="D4024" t="str">
        <f>VLOOKUP(A4024,'Step 2 - Old-New Code Crosswalk'!D:D,1,FALSE)</f>
        <v>402008-00000-43000</v>
      </c>
      <c r="E4024" s="327" t="str">
        <f t="shared" si="62"/>
        <v/>
      </c>
    </row>
    <row r="4025" spans="1:5" x14ac:dyDescent="0.25">
      <c r="A4025" t="s">
        <v>9174</v>
      </c>
      <c r="B4025" t="s">
        <v>18359</v>
      </c>
      <c r="C4025"/>
      <c r="D4025" t="str">
        <f>VLOOKUP(A4025,'Step 2 - Old-New Code Crosswalk'!D:D,1,FALSE)</f>
        <v>402008-42109-60100</v>
      </c>
      <c r="E4025" s="327" t="str">
        <f t="shared" si="62"/>
        <v/>
      </c>
    </row>
    <row r="4026" spans="1:5" x14ac:dyDescent="0.25">
      <c r="A4026" t="s">
        <v>18360</v>
      </c>
      <c r="B4026" t="s">
        <v>18361</v>
      </c>
      <c r="C4026"/>
      <c r="D4026" t="str">
        <f>VLOOKUP(A4026,'Step 2 - Old-New Code Crosswalk'!D:D,1,FALSE)</f>
        <v>402008-42109-80000</v>
      </c>
      <c r="E4026" s="327" t="str">
        <f t="shared" si="62"/>
        <v/>
      </c>
    </row>
    <row r="4027" spans="1:5" x14ac:dyDescent="0.25">
      <c r="A4027" t="s">
        <v>18362</v>
      </c>
      <c r="B4027" t="s">
        <v>18363</v>
      </c>
      <c r="C4027"/>
      <c r="D4027" t="str">
        <f>VLOOKUP(A4027,'Step 2 - Old-New Code Crosswalk'!D:D,1,FALSE)</f>
        <v>402008-42109-80500</v>
      </c>
      <c r="E4027" s="327" t="str">
        <f t="shared" si="62"/>
        <v/>
      </c>
    </row>
    <row r="4028" spans="1:5" x14ac:dyDescent="0.25">
      <c r="A4028" t="s">
        <v>18364</v>
      </c>
      <c r="B4028" t="s">
        <v>18365</v>
      </c>
      <c r="C4028"/>
      <c r="D4028" t="str">
        <f>VLOOKUP(A4028,'Step 2 - Old-New Code Crosswalk'!D:D,1,FALSE)</f>
        <v>402008-42109-81000</v>
      </c>
      <c r="E4028" s="327" t="str">
        <f t="shared" si="62"/>
        <v/>
      </c>
    </row>
    <row r="4029" spans="1:5" x14ac:dyDescent="0.25">
      <c r="A4029" t="s">
        <v>18366</v>
      </c>
      <c r="B4029" t="s">
        <v>18367</v>
      </c>
      <c r="C4029"/>
      <c r="D4029" t="str">
        <f>VLOOKUP(A4029,'Step 2 - Old-New Code Crosswalk'!D:D,1,FALSE)</f>
        <v>402008-42109-90003</v>
      </c>
      <c r="E4029" s="327" t="str">
        <f t="shared" si="62"/>
        <v/>
      </c>
    </row>
    <row r="4030" spans="1:5" x14ac:dyDescent="0.25">
      <c r="A4030" t="s">
        <v>18368</v>
      </c>
      <c r="B4030" t="s">
        <v>18369</v>
      </c>
      <c r="C4030"/>
      <c r="D4030" t="str">
        <f>VLOOKUP(A4030,'Step 2 - Old-New Code Crosswalk'!D:D,1,FALSE)</f>
        <v>402008-42109-90008</v>
      </c>
      <c r="E4030" s="327" t="str">
        <f t="shared" si="62"/>
        <v/>
      </c>
    </row>
    <row r="4031" spans="1:5" x14ac:dyDescent="0.25">
      <c r="A4031" t="s">
        <v>18370</v>
      </c>
      <c r="B4031" t="s">
        <v>18371</v>
      </c>
      <c r="C4031"/>
      <c r="D4031" t="e">
        <f>VLOOKUP(A4031,'Step 2 - Old-New Code Crosswalk'!D:D,1,FALSE)</f>
        <v>#N/A</v>
      </c>
      <c r="E4031" s="327" t="e">
        <f t="shared" si="62"/>
        <v>#N/A</v>
      </c>
    </row>
    <row r="4032" spans="1:5" x14ac:dyDescent="0.25">
      <c r="A4032" t="s">
        <v>18372</v>
      </c>
      <c r="B4032" t="s">
        <v>18373</v>
      </c>
      <c r="C4032"/>
      <c r="D4032" t="str">
        <f>VLOOKUP(A4032,'Step 2 - Old-New Code Crosswalk'!D:D,1,FALSE)</f>
        <v>402009-00000-10104</v>
      </c>
      <c r="E4032" s="327" t="str">
        <f t="shared" si="62"/>
        <v/>
      </c>
    </row>
    <row r="4033" spans="1:5" x14ac:dyDescent="0.25">
      <c r="A4033" t="s">
        <v>18374</v>
      </c>
      <c r="B4033" t="s">
        <v>18375</v>
      </c>
      <c r="C4033"/>
      <c r="D4033" t="str">
        <f>VLOOKUP(A4033,'Step 2 - Old-New Code Crosswalk'!D:D,1,FALSE)</f>
        <v>402009-00000-12100</v>
      </c>
      <c r="E4033" s="327" t="str">
        <f t="shared" si="62"/>
        <v/>
      </c>
    </row>
    <row r="4034" spans="1:5" x14ac:dyDescent="0.25">
      <c r="A4034" t="s">
        <v>18376</v>
      </c>
      <c r="B4034" t="s">
        <v>18377</v>
      </c>
      <c r="C4034"/>
      <c r="D4034" t="str">
        <f>VLOOKUP(A4034,'Step 2 - Old-New Code Crosswalk'!D:D,1,FALSE)</f>
        <v>402009-00000-30000</v>
      </c>
      <c r="E4034" s="327" t="str">
        <f t="shared" ref="E4034:E4097" si="63">IF(A4034=D4034,"","ERROR")</f>
        <v/>
      </c>
    </row>
    <row r="4035" spans="1:5" x14ac:dyDescent="0.25">
      <c r="A4035" t="s">
        <v>18378</v>
      </c>
      <c r="B4035" t="s">
        <v>18379</v>
      </c>
      <c r="C4035"/>
      <c r="D4035" t="str">
        <f>VLOOKUP(A4035,'Step 2 - Old-New Code Crosswalk'!D:D,1,FALSE)</f>
        <v>402009-00000-53006</v>
      </c>
      <c r="E4035" s="327" t="str">
        <f t="shared" si="63"/>
        <v/>
      </c>
    </row>
    <row r="4036" spans="1:5" x14ac:dyDescent="0.25">
      <c r="A4036" t="s">
        <v>18380</v>
      </c>
      <c r="B4036" t="s">
        <v>18381</v>
      </c>
      <c r="C4036"/>
      <c r="D4036" t="str">
        <f>VLOOKUP(A4036,'Step 2 - Old-New Code Crosswalk'!D:D,1,FALSE)</f>
        <v>402009-42101-82002</v>
      </c>
      <c r="E4036" s="327" t="str">
        <f t="shared" si="63"/>
        <v/>
      </c>
    </row>
    <row r="4037" spans="1:5" x14ac:dyDescent="0.25">
      <c r="A4037" t="s">
        <v>11659</v>
      </c>
      <c r="B4037" t="s">
        <v>18382</v>
      </c>
      <c r="C4037">
        <v>418015</v>
      </c>
      <c r="D4037" t="e">
        <f>VLOOKUP(A4037,'Step 2 - Old-New Code Crosswalk'!D:D,1,FALSE)</f>
        <v>#N/A</v>
      </c>
      <c r="E4037" s="327" t="e">
        <f t="shared" si="63"/>
        <v>#N/A</v>
      </c>
    </row>
    <row r="4038" spans="1:5" x14ac:dyDescent="0.25">
      <c r="A4038" t="s">
        <v>9186</v>
      </c>
      <c r="B4038" t="s">
        <v>18383</v>
      </c>
      <c r="C4038">
        <v>418015</v>
      </c>
      <c r="D4038" t="str">
        <f>VLOOKUP(A4038,'Step 2 - Old-New Code Crosswalk'!D:D,1,FALSE)</f>
        <v>402010-00000-10104</v>
      </c>
      <c r="E4038" s="327" t="str">
        <f t="shared" si="63"/>
        <v/>
      </c>
    </row>
    <row r="4039" spans="1:5" x14ac:dyDescent="0.25">
      <c r="A4039" t="s">
        <v>9189</v>
      </c>
      <c r="B4039" t="s">
        <v>18384</v>
      </c>
      <c r="C4039">
        <v>418015</v>
      </c>
      <c r="D4039" t="str">
        <f>VLOOKUP(A4039,'Step 2 - Old-New Code Crosswalk'!D:D,1,FALSE)</f>
        <v>402010-00000-11200</v>
      </c>
      <c r="E4039" s="327" t="str">
        <f t="shared" si="63"/>
        <v/>
      </c>
    </row>
    <row r="4040" spans="1:5" x14ac:dyDescent="0.25">
      <c r="A4040" t="s">
        <v>9192</v>
      </c>
      <c r="B4040" t="s">
        <v>18385</v>
      </c>
      <c r="C4040">
        <v>418015</v>
      </c>
      <c r="D4040" t="str">
        <f>VLOOKUP(A4040,'Step 2 - Old-New Code Crosswalk'!D:D,1,FALSE)</f>
        <v>402010-00000-20000</v>
      </c>
      <c r="E4040" s="327" t="str">
        <f t="shared" si="63"/>
        <v/>
      </c>
    </row>
    <row r="4041" spans="1:5" x14ac:dyDescent="0.25">
      <c r="A4041" t="s">
        <v>9195</v>
      </c>
      <c r="B4041" t="s">
        <v>18386</v>
      </c>
      <c r="C4041">
        <v>418015</v>
      </c>
      <c r="D4041" t="str">
        <f>VLOOKUP(A4041,'Step 2 - Old-New Code Crosswalk'!D:D,1,FALSE)</f>
        <v>402010-00000-30000</v>
      </c>
      <c r="E4041" s="327" t="str">
        <f t="shared" si="63"/>
        <v/>
      </c>
    </row>
    <row r="4042" spans="1:5" x14ac:dyDescent="0.25">
      <c r="A4042" t="s">
        <v>9198</v>
      </c>
      <c r="B4042" t="s">
        <v>18387</v>
      </c>
      <c r="C4042">
        <v>418015</v>
      </c>
      <c r="D4042" t="str">
        <f>VLOOKUP(A4042,'Step 2 - Old-New Code Crosswalk'!D:D,1,FALSE)</f>
        <v>402010-00000-44000</v>
      </c>
      <c r="E4042" s="327" t="str">
        <f t="shared" si="63"/>
        <v/>
      </c>
    </row>
    <row r="4043" spans="1:5" x14ac:dyDescent="0.25">
      <c r="A4043" t="s">
        <v>21566</v>
      </c>
      <c r="B4043" t="s">
        <v>21634</v>
      </c>
      <c r="C4043">
        <v>418015</v>
      </c>
      <c r="D4043" t="e">
        <f>VLOOKUP(A4043,'Step 2 - Old-New Code Crosswalk'!D:D,1,FALSE)</f>
        <v>#N/A</v>
      </c>
      <c r="E4043" s="327" t="e">
        <f t="shared" si="63"/>
        <v>#N/A</v>
      </c>
    </row>
    <row r="4044" spans="1:5" x14ac:dyDescent="0.25">
      <c r="A4044" t="s">
        <v>21567</v>
      </c>
      <c r="B4044" t="s">
        <v>21635</v>
      </c>
      <c r="C4044">
        <v>418015</v>
      </c>
      <c r="D4044" t="e">
        <f>VLOOKUP(A4044,'Step 2 - Old-New Code Crosswalk'!D:D,1,FALSE)</f>
        <v>#N/A</v>
      </c>
      <c r="E4044" s="327" t="e">
        <f t="shared" si="63"/>
        <v>#N/A</v>
      </c>
    </row>
    <row r="4045" spans="1:5" x14ac:dyDescent="0.25">
      <c r="A4045" t="s">
        <v>21568</v>
      </c>
      <c r="B4045" t="s">
        <v>21636</v>
      </c>
      <c r="C4045">
        <v>418015</v>
      </c>
      <c r="D4045" t="e">
        <f>VLOOKUP(A4045,'Step 2 - Old-New Code Crosswalk'!D:D,1,FALSE)</f>
        <v>#N/A</v>
      </c>
      <c r="E4045" s="327" t="e">
        <f t="shared" si="63"/>
        <v>#N/A</v>
      </c>
    </row>
    <row r="4046" spans="1:5" x14ac:dyDescent="0.25">
      <c r="A4046" t="s">
        <v>21569</v>
      </c>
      <c r="B4046" t="s">
        <v>21637</v>
      </c>
      <c r="C4046">
        <v>418015</v>
      </c>
      <c r="D4046" t="e">
        <f>VLOOKUP(A4046,'Step 2 - Old-New Code Crosswalk'!D:D,1,FALSE)</f>
        <v>#N/A</v>
      </c>
      <c r="E4046" s="327" t="e">
        <f t="shared" si="63"/>
        <v>#N/A</v>
      </c>
    </row>
    <row r="4047" spans="1:5" x14ac:dyDescent="0.25">
      <c r="A4047" t="s">
        <v>21570</v>
      </c>
      <c r="B4047" t="s">
        <v>21638</v>
      </c>
      <c r="C4047">
        <v>418015</v>
      </c>
      <c r="D4047" t="e">
        <f>VLOOKUP(A4047,'Step 2 - Old-New Code Crosswalk'!D:D,1,FALSE)</f>
        <v>#N/A</v>
      </c>
      <c r="E4047" s="327" t="e">
        <f t="shared" si="63"/>
        <v>#N/A</v>
      </c>
    </row>
    <row r="4048" spans="1:5" x14ac:dyDescent="0.25">
      <c r="A4048" t="s">
        <v>21571</v>
      </c>
      <c r="B4048" t="s">
        <v>21639</v>
      </c>
      <c r="C4048">
        <v>418015</v>
      </c>
      <c r="D4048" t="e">
        <f>VLOOKUP(A4048,'Step 2 - Old-New Code Crosswalk'!D:D,1,FALSE)</f>
        <v>#N/A</v>
      </c>
      <c r="E4048" s="327" t="e">
        <f t="shared" si="63"/>
        <v>#N/A</v>
      </c>
    </row>
    <row r="4049" spans="1:5" x14ac:dyDescent="0.25">
      <c r="A4049" t="s">
        <v>21572</v>
      </c>
      <c r="B4049" t="s">
        <v>21640</v>
      </c>
      <c r="C4049">
        <v>418015</v>
      </c>
      <c r="D4049" t="e">
        <f>VLOOKUP(A4049,'Step 2 - Old-New Code Crosswalk'!D:D,1,FALSE)</f>
        <v>#N/A</v>
      </c>
      <c r="E4049" s="327" t="e">
        <f t="shared" si="63"/>
        <v>#N/A</v>
      </c>
    </row>
    <row r="4050" spans="1:5" x14ac:dyDescent="0.25">
      <c r="A4050" t="s">
        <v>9202</v>
      </c>
      <c r="B4050" t="s">
        <v>18388</v>
      </c>
      <c r="C4050">
        <v>418015</v>
      </c>
      <c r="D4050" t="str">
        <f>VLOOKUP(A4050,'Step 2 - Old-New Code Crosswalk'!D:D,1,FALSE)</f>
        <v>402010-12501-60100</v>
      </c>
      <c r="E4050" s="327" t="str">
        <f t="shared" si="63"/>
        <v/>
      </c>
    </row>
    <row r="4051" spans="1:5" x14ac:dyDescent="0.25">
      <c r="A4051" t="s">
        <v>9211</v>
      </c>
      <c r="B4051" t="s">
        <v>21327</v>
      </c>
      <c r="C4051">
        <v>418015</v>
      </c>
      <c r="D4051" t="str">
        <f>VLOOKUP(A4051,'Step 2 - Old-New Code Crosswalk'!D:D,1,FALSE)</f>
        <v>402010-12501-70000</v>
      </c>
      <c r="E4051" s="327" t="str">
        <f t="shared" si="63"/>
        <v/>
      </c>
    </row>
    <row r="4052" spans="1:5" x14ac:dyDescent="0.25">
      <c r="A4052" t="s">
        <v>9214</v>
      </c>
      <c r="B4052" t="s">
        <v>21328</v>
      </c>
      <c r="C4052">
        <v>418015</v>
      </c>
      <c r="D4052" t="str">
        <f>VLOOKUP(A4052,'Step 2 - Old-New Code Crosswalk'!D:D,1,FALSE)</f>
        <v>402010-12501-70100</v>
      </c>
      <c r="E4052" s="327" t="str">
        <f t="shared" si="63"/>
        <v/>
      </c>
    </row>
    <row r="4053" spans="1:5" x14ac:dyDescent="0.25">
      <c r="A4053" t="s">
        <v>9217</v>
      </c>
      <c r="B4053" t="s">
        <v>21329</v>
      </c>
      <c r="C4053">
        <v>418015</v>
      </c>
      <c r="D4053" t="str">
        <f>VLOOKUP(A4053,'Step 2 - Old-New Code Crosswalk'!D:D,1,FALSE)</f>
        <v>402010-12501-70200</v>
      </c>
      <c r="E4053" s="327" t="str">
        <f t="shared" si="63"/>
        <v/>
      </c>
    </row>
    <row r="4054" spans="1:5" x14ac:dyDescent="0.25">
      <c r="A4054" t="s">
        <v>9220</v>
      </c>
      <c r="B4054" t="s">
        <v>21330</v>
      </c>
      <c r="C4054">
        <v>418015</v>
      </c>
      <c r="D4054" t="str">
        <f>VLOOKUP(A4054,'Step 2 - Old-New Code Crosswalk'!D:D,1,FALSE)</f>
        <v>402010-12501-70201</v>
      </c>
      <c r="E4054" s="327" t="str">
        <f t="shared" si="63"/>
        <v/>
      </c>
    </row>
    <row r="4055" spans="1:5" x14ac:dyDescent="0.25">
      <c r="A4055" t="s">
        <v>9223</v>
      </c>
      <c r="B4055" t="s">
        <v>21331</v>
      </c>
      <c r="C4055">
        <v>418015</v>
      </c>
      <c r="D4055" t="str">
        <f>VLOOKUP(A4055,'Step 2 - Old-New Code Crosswalk'!D:D,1,FALSE)</f>
        <v>402010-12501-70300</v>
      </c>
      <c r="E4055" s="327" t="str">
        <f t="shared" si="63"/>
        <v/>
      </c>
    </row>
    <row r="4056" spans="1:5" x14ac:dyDescent="0.25">
      <c r="A4056" t="s">
        <v>9226</v>
      </c>
      <c r="B4056" t="s">
        <v>21332</v>
      </c>
      <c r="C4056">
        <v>418015</v>
      </c>
      <c r="D4056" t="str">
        <f>VLOOKUP(A4056,'Step 2 - Old-New Code Crosswalk'!D:D,1,FALSE)</f>
        <v>402010-12501-70301</v>
      </c>
      <c r="E4056" s="327" t="str">
        <f t="shared" si="63"/>
        <v/>
      </c>
    </row>
    <row r="4057" spans="1:5" x14ac:dyDescent="0.25">
      <c r="A4057" t="s">
        <v>9229</v>
      </c>
      <c r="B4057" t="s">
        <v>18389</v>
      </c>
      <c r="C4057">
        <v>418015</v>
      </c>
      <c r="D4057" t="str">
        <f>VLOOKUP(A4057,'Step 2 - Old-New Code Crosswalk'!D:D,1,FALSE)</f>
        <v>402010-12501-81000</v>
      </c>
      <c r="E4057" s="327" t="str">
        <f t="shared" si="63"/>
        <v/>
      </c>
    </row>
    <row r="4058" spans="1:5" x14ac:dyDescent="0.25">
      <c r="A4058" t="s">
        <v>9232</v>
      </c>
      <c r="B4058" t="s">
        <v>18390</v>
      </c>
      <c r="C4058">
        <v>418015</v>
      </c>
      <c r="D4058" t="str">
        <f>VLOOKUP(A4058,'Step 2 - Old-New Code Crosswalk'!D:D,1,FALSE)</f>
        <v>402010-12501-81001</v>
      </c>
      <c r="E4058" s="327" t="str">
        <f t="shared" si="63"/>
        <v/>
      </c>
    </row>
    <row r="4059" spans="1:5" x14ac:dyDescent="0.25">
      <c r="A4059" t="s">
        <v>9235</v>
      </c>
      <c r="B4059" t="s">
        <v>18391</v>
      </c>
      <c r="C4059">
        <v>418015</v>
      </c>
      <c r="D4059" t="str">
        <f>VLOOKUP(A4059,'Step 2 - Old-New Code Crosswalk'!D:D,1,FALSE)</f>
        <v>402010-14000-81000</v>
      </c>
      <c r="E4059" s="327" t="str">
        <f t="shared" si="63"/>
        <v/>
      </c>
    </row>
    <row r="4060" spans="1:5" x14ac:dyDescent="0.25">
      <c r="A4060" t="s">
        <v>9238</v>
      </c>
      <c r="B4060" t="s">
        <v>18392</v>
      </c>
      <c r="C4060">
        <v>418015</v>
      </c>
      <c r="D4060" t="str">
        <f>VLOOKUP(A4060,'Step 2 - Old-New Code Crosswalk'!D:D,1,FALSE)</f>
        <v>402010-14000-81001</v>
      </c>
      <c r="E4060" s="327" t="str">
        <f t="shared" si="63"/>
        <v/>
      </c>
    </row>
    <row r="4061" spans="1:5" x14ac:dyDescent="0.25">
      <c r="A4061" t="s">
        <v>11660</v>
      </c>
      <c r="B4061" t="s">
        <v>18393</v>
      </c>
      <c r="C4061">
        <v>418015</v>
      </c>
      <c r="D4061" t="str">
        <f>VLOOKUP(A4061,'Step 2 - Old-New Code Crosswalk'!D:D,1,FALSE)</f>
        <v>402010-74000-81000</v>
      </c>
      <c r="E4061" s="327" t="str">
        <f t="shared" si="63"/>
        <v/>
      </c>
    </row>
    <row r="4062" spans="1:5" x14ac:dyDescent="0.25">
      <c r="A4062" t="s">
        <v>18394</v>
      </c>
      <c r="B4062" t="s">
        <v>18395</v>
      </c>
      <c r="C4062"/>
      <c r="D4062" t="e">
        <f>VLOOKUP(A4062,'Step 2 - Old-New Code Crosswalk'!D:D,1,FALSE)</f>
        <v>#N/A</v>
      </c>
      <c r="E4062" s="327" t="e">
        <f t="shared" si="63"/>
        <v>#N/A</v>
      </c>
    </row>
    <row r="4063" spans="1:5" x14ac:dyDescent="0.25">
      <c r="A4063" t="s">
        <v>18396</v>
      </c>
      <c r="B4063" t="s">
        <v>18397</v>
      </c>
      <c r="C4063"/>
      <c r="D4063" t="str">
        <f>VLOOKUP(A4063,'Step 2 - Old-New Code Crosswalk'!D:D,1,FALSE)</f>
        <v>402011-00000-10104</v>
      </c>
      <c r="E4063" s="327" t="str">
        <f t="shared" si="63"/>
        <v/>
      </c>
    </row>
    <row r="4064" spans="1:5" x14ac:dyDescent="0.25">
      <c r="A4064" t="s">
        <v>18398</v>
      </c>
      <c r="B4064" t="s">
        <v>18399</v>
      </c>
      <c r="C4064"/>
      <c r="D4064" t="str">
        <f>VLOOKUP(A4064,'Step 2 - Old-New Code Crosswalk'!D:D,1,FALSE)</f>
        <v>402011-00000-11200</v>
      </c>
      <c r="E4064" s="327" t="str">
        <f t="shared" si="63"/>
        <v/>
      </c>
    </row>
    <row r="4065" spans="1:5" x14ac:dyDescent="0.25">
      <c r="A4065" t="s">
        <v>18400</v>
      </c>
      <c r="B4065" t="s">
        <v>18401</v>
      </c>
      <c r="C4065"/>
      <c r="D4065" t="str">
        <f>VLOOKUP(A4065,'Step 2 - Old-New Code Crosswalk'!D:D,1,FALSE)</f>
        <v>402011-00000-30000</v>
      </c>
      <c r="E4065" s="327" t="str">
        <f t="shared" si="63"/>
        <v/>
      </c>
    </row>
    <row r="4066" spans="1:5" x14ac:dyDescent="0.25">
      <c r="A4066" t="s">
        <v>18402</v>
      </c>
      <c r="B4066" t="s">
        <v>18403</v>
      </c>
      <c r="C4066"/>
      <c r="D4066" t="str">
        <f>VLOOKUP(A4066,'Step 2 - Old-New Code Crosswalk'!D:D,1,FALSE)</f>
        <v>402011-00000-43000</v>
      </c>
      <c r="E4066" s="327" t="str">
        <f t="shared" si="63"/>
        <v/>
      </c>
    </row>
    <row r="4067" spans="1:5" x14ac:dyDescent="0.25">
      <c r="A4067" t="s">
        <v>9247</v>
      </c>
      <c r="B4067" t="s">
        <v>18404</v>
      </c>
      <c r="C4067"/>
      <c r="D4067" t="str">
        <f>VLOOKUP(A4067,'Step 2 - Old-New Code Crosswalk'!D:D,1,FALSE)</f>
        <v>402011-32102-62000</v>
      </c>
      <c r="E4067" s="327" t="str">
        <f t="shared" si="63"/>
        <v/>
      </c>
    </row>
    <row r="4068" spans="1:5" x14ac:dyDescent="0.25">
      <c r="A4068" t="s">
        <v>18405</v>
      </c>
      <c r="B4068" t="s">
        <v>18406</v>
      </c>
      <c r="C4068"/>
      <c r="D4068" t="str">
        <f>VLOOKUP(A4068,'Step 2 - Old-New Code Crosswalk'!D:D,1,FALSE)</f>
        <v>402011-32102-64000</v>
      </c>
      <c r="E4068" s="327" t="str">
        <f t="shared" si="63"/>
        <v/>
      </c>
    </row>
    <row r="4069" spans="1:5" x14ac:dyDescent="0.25">
      <c r="A4069" t="s">
        <v>21333</v>
      </c>
      <c r="B4069" t="s">
        <v>21334</v>
      </c>
      <c r="C4069"/>
      <c r="D4069" t="str">
        <f>VLOOKUP(A4069,'Step 2 - Old-New Code Crosswalk'!D:D,1,FALSE)</f>
        <v>402011-32102-70100</v>
      </c>
      <c r="E4069" s="327" t="str">
        <f t="shared" si="63"/>
        <v/>
      </c>
    </row>
    <row r="4070" spans="1:5" x14ac:dyDescent="0.25">
      <c r="A4070" t="s">
        <v>21335</v>
      </c>
      <c r="B4070" t="s">
        <v>21336</v>
      </c>
      <c r="C4070"/>
      <c r="D4070" t="str">
        <f>VLOOKUP(A4070,'Step 2 - Old-New Code Crosswalk'!D:D,1,FALSE)</f>
        <v>402011-32102-70300</v>
      </c>
      <c r="E4070" s="327" t="str">
        <f t="shared" si="63"/>
        <v/>
      </c>
    </row>
    <row r="4071" spans="1:5" x14ac:dyDescent="0.25">
      <c r="A4071" t="s">
        <v>18407</v>
      </c>
      <c r="B4071" t="s">
        <v>18408</v>
      </c>
      <c r="C4071"/>
      <c r="D4071" t="str">
        <f>VLOOKUP(A4071,'Step 2 - Old-New Code Crosswalk'!D:D,1,FALSE)</f>
        <v>402011-32102-82000</v>
      </c>
      <c r="E4071" s="327" t="str">
        <f t="shared" si="63"/>
        <v/>
      </c>
    </row>
    <row r="4072" spans="1:5" x14ac:dyDescent="0.25">
      <c r="A4072" t="s">
        <v>18409</v>
      </c>
      <c r="B4072" t="s">
        <v>18410</v>
      </c>
      <c r="C4072"/>
      <c r="D4072" t="str">
        <f>VLOOKUP(A4072,'Step 2 - Old-New Code Crosswalk'!D:D,1,FALSE)</f>
        <v>402011-32102-90003</v>
      </c>
      <c r="E4072" s="327" t="str">
        <f t="shared" si="63"/>
        <v/>
      </c>
    </row>
    <row r="4073" spans="1:5" x14ac:dyDescent="0.25">
      <c r="A4073" t="s">
        <v>18411</v>
      </c>
      <c r="B4073" t="s">
        <v>18412</v>
      </c>
      <c r="C4073"/>
      <c r="D4073" t="str">
        <f>VLOOKUP(A4073,'Step 2 - Old-New Code Crosswalk'!D:D,1,FALSE)</f>
        <v>402011-32102-90008</v>
      </c>
      <c r="E4073" s="327" t="str">
        <f t="shared" si="63"/>
        <v/>
      </c>
    </row>
    <row r="4074" spans="1:5" x14ac:dyDescent="0.25">
      <c r="A4074" t="s">
        <v>11662</v>
      </c>
      <c r="B4074" t="s">
        <v>18413</v>
      </c>
      <c r="C4074">
        <v>418016</v>
      </c>
      <c r="D4074" t="e">
        <f>VLOOKUP(A4074,'Step 2 - Old-New Code Crosswalk'!D:D,1,FALSE)</f>
        <v>#N/A</v>
      </c>
      <c r="E4074" s="327" t="e">
        <f t="shared" si="63"/>
        <v>#N/A</v>
      </c>
    </row>
    <row r="4075" spans="1:5" x14ac:dyDescent="0.25">
      <c r="A4075" t="s">
        <v>11663</v>
      </c>
      <c r="B4075" t="s">
        <v>18414</v>
      </c>
      <c r="C4075">
        <v>418016</v>
      </c>
      <c r="D4075" t="str">
        <f>VLOOKUP(A4075,'Step 2 - Old-New Code Crosswalk'!D:D,1,FALSE)</f>
        <v>402012-00000-10104</v>
      </c>
      <c r="E4075" s="327" t="str">
        <f t="shared" si="63"/>
        <v/>
      </c>
    </row>
    <row r="4076" spans="1:5" x14ac:dyDescent="0.25">
      <c r="A4076" t="s">
        <v>11664</v>
      </c>
      <c r="B4076" t="s">
        <v>18415</v>
      </c>
      <c r="C4076">
        <v>418016</v>
      </c>
      <c r="D4076" t="str">
        <f>VLOOKUP(A4076,'Step 2 - Old-New Code Crosswalk'!D:D,1,FALSE)</f>
        <v>402012-00000-11200</v>
      </c>
      <c r="E4076" s="327" t="str">
        <f t="shared" si="63"/>
        <v/>
      </c>
    </row>
    <row r="4077" spans="1:5" x14ac:dyDescent="0.25">
      <c r="A4077" t="s">
        <v>11665</v>
      </c>
      <c r="B4077" t="s">
        <v>18416</v>
      </c>
      <c r="C4077">
        <v>418016</v>
      </c>
      <c r="D4077" t="str">
        <f>VLOOKUP(A4077,'Step 2 - Old-New Code Crosswalk'!D:D,1,FALSE)</f>
        <v>402012-00000-30000</v>
      </c>
      <c r="E4077" s="327" t="str">
        <f t="shared" si="63"/>
        <v/>
      </c>
    </row>
    <row r="4078" spans="1:5" x14ac:dyDescent="0.25">
      <c r="A4078" t="s">
        <v>11666</v>
      </c>
      <c r="B4078" t="s">
        <v>18417</v>
      </c>
      <c r="C4078">
        <v>418016</v>
      </c>
      <c r="D4078" t="str">
        <f>VLOOKUP(A4078,'Step 2 - Old-New Code Crosswalk'!D:D,1,FALSE)</f>
        <v>402012-00000-43000</v>
      </c>
      <c r="E4078" s="327" t="str">
        <f t="shared" si="63"/>
        <v/>
      </c>
    </row>
    <row r="4079" spans="1:5" x14ac:dyDescent="0.25">
      <c r="A4079" t="s">
        <v>11667</v>
      </c>
      <c r="B4079" t="s">
        <v>18418</v>
      </c>
      <c r="C4079">
        <v>418016</v>
      </c>
      <c r="D4079" t="str">
        <f>VLOOKUP(A4079,'Step 2 - Old-New Code Crosswalk'!D:D,1,FALSE)</f>
        <v>402012-32102-80000</v>
      </c>
      <c r="E4079" s="327" t="str">
        <f t="shared" si="63"/>
        <v/>
      </c>
    </row>
    <row r="4080" spans="1:5" x14ac:dyDescent="0.25">
      <c r="A4080" t="s">
        <v>11668</v>
      </c>
      <c r="B4080" t="s">
        <v>18419</v>
      </c>
      <c r="C4080">
        <v>418016</v>
      </c>
      <c r="D4080" t="str">
        <f>VLOOKUP(A4080,'Step 2 - Old-New Code Crosswalk'!D:D,1,FALSE)</f>
        <v>402012-32102-82000</v>
      </c>
      <c r="E4080" s="327" t="str">
        <f t="shared" si="63"/>
        <v/>
      </c>
    </row>
    <row r="4081" spans="1:5" x14ac:dyDescent="0.25">
      <c r="A4081" t="s">
        <v>11669</v>
      </c>
      <c r="B4081" t="s">
        <v>18420</v>
      </c>
      <c r="C4081">
        <v>418016</v>
      </c>
      <c r="D4081" t="str">
        <f>VLOOKUP(A4081,'Step 2 - Old-New Code Crosswalk'!D:D,1,FALSE)</f>
        <v>402012-32102-82013</v>
      </c>
      <c r="E4081" s="327" t="str">
        <f t="shared" si="63"/>
        <v/>
      </c>
    </row>
    <row r="4082" spans="1:5" x14ac:dyDescent="0.25">
      <c r="A4082" t="s">
        <v>11639</v>
      </c>
      <c r="B4082" t="s">
        <v>18421</v>
      </c>
      <c r="C4082">
        <v>418013</v>
      </c>
      <c r="D4082" t="e">
        <f>VLOOKUP(A4082,'Step 2 - Old-New Code Crosswalk'!D:D,1,FALSE)</f>
        <v>#N/A</v>
      </c>
      <c r="E4082" s="327" t="e">
        <f t="shared" si="63"/>
        <v>#N/A</v>
      </c>
    </row>
    <row r="4083" spans="1:5" x14ac:dyDescent="0.25">
      <c r="A4083" t="s">
        <v>11640</v>
      </c>
      <c r="B4083" t="s">
        <v>18422</v>
      </c>
      <c r="C4083">
        <v>418013</v>
      </c>
      <c r="D4083" t="str">
        <f>VLOOKUP(A4083,'Step 2 - Old-New Code Crosswalk'!D:D,1,FALSE)</f>
        <v>406000-00000-10104</v>
      </c>
      <c r="E4083" s="327" t="str">
        <f t="shared" si="63"/>
        <v/>
      </c>
    </row>
    <row r="4084" spans="1:5" x14ac:dyDescent="0.25">
      <c r="A4084" t="s">
        <v>11641</v>
      </c>
      <c r="B4084" t="s">
        <v>18423</v>
      </c>
      <c r="C4084">
        <v>418013</v>
      </c>
      <c r="D4084" t="str">
        <f>VLOOKUP(A4084,'Step 2 - Old-New Code Crosswalk'!D:D,1,FALSE)</f>
        <v>406000-00000-11201</v>
      </c>
      <c r="E4084" s="327" t="str">
        <f t="shared" si="63"/>
        <v/>
      </c>
    </row>
    <row r="4085" spans="1:5" x14ac:dyDescent="0.25">
      <c r="A4085" t="s">
        <v>11642</v>
      </c>
      <c r="B4085" t="s">
        <v>18424</v>
      </c>
      <c r="C4085">
        <v>418013</v>
      </c>
      <c r="D4085" t="str">
        <f>VLOOKUP(A4085,'Step 2 - Old-New Code Crosswalk'!D:D,1,FALSE)</f>
        <v>406000-00000-30000</v>
      </c>
      <c r="E4085" s="327" t="str">
        <f t="shared" si="63"/>
        <v/>
      </c>
    </row>
    <row r="4086" spans="1:5" x14ac:dyDescent="0.25">
      <c r="A4086" t="s">
        <v>11643</v>
      </c>
      <c r="B4086" t="s">
        <v>18425</v>
      </c>
      <c r="C4086">
        <v>418013</v>
      </c>
      <c r="D4086" t="str">
        <f>VLOOKUP(A4086,'Step 2 - Old-New Code Crosswalk'!D:D,1,FALSE)</f>
        <v>406000-00000-43300</v>
      </c>
      <c r="E4086" s="327" t="str">
        <f t="shared" si="63"/>
        <v/>
      </c>
    </row>
    <row r="4087" spans="1:5" x14ac:dyDescent="0.25">
      <c r="A4087" t="s">
        <v>11644</v>
      </c>
      <c r="B4087" t="s">
        <v>18426</v>
      </c>
      <c r="C4087">
        <v>418013</v>
      </c>
      <c r="D4087" t="str">
        <f>VLOOKUP(A4087,'Step 2 - Old-New Code Crosswalk'!D:D,1,FALSE)</f>
        <v>406000-36102-61100</v>
      </c>
      <c r="E4087" s="327" t="str">
        <f t="shared" si="63"/>
        <v/>
      </c>
    </row>
    <row r="4088" spans="1:5" x14ac:dyDescent="0.25">
      <c r="A4088" t="s">
        <v>21040</v>
      </c>
      <c r="B4088" t="s">
        <v>21337</v>
      </c>
      <c r="C4088">
        <v>418013</v>
      </c>
      <c r="D4088" t="str">
        <f>VLOOKUP(A4088,'Step 2 - Old-New Code Crosswalk'!D:D,1,FALSE)</f>
        <v>406000-36102-70000</v>
      </c>
      <c r="E4088" s="327" t="str">
        <f t="shared" si="63"/>
        <v/>
      </c>
    </row>
    <row r="4089" spans="1:5" x14ac:dyDescent="0.25">
      <c r="A4089" t="s">
        <v>21041</v>
      </c>
      <c r="B4089" t="s">
        <v>21338</v>
      </c>
      <c r="C4089">
        <v>418013</v>
      </c>
      <c r="D4089" t="str">
        <f>VLOOKUP(A4089,'Step 2 - Old-New Code Crosswalk'!D:D,1,FALSE)</f>
        <v>406000-36102-70100</v>
      </c>
      <c r="E4089" s="327" t="str">
        <f t="shared" si="63"/>
        <v/>
      </c>
    </row>
    <row r="4090" spans="1:5" x14ac:dyDescent="0.25">
      <c r="A4090" t="s">
        <v>21042</v>
      </c>
      <c r="B4090" t="s">
        <v>21339</v>
      </c>
      <c r="C4090">
        <v>418013</v>
      </c>
      <c r="D4090" t="str">
        <f>VLOOKUP(A4090,'Step 2 - Old-New Code Crosswalk'!D:D,1,FALSE)</f>
        <v>406000-36102-70200</v>
      </c>
      <c r="E4090" s="327" t="str">
        <f t="shared" si="63"/>
        <v/>
      </c>
    </row>
    <row r="4091" spans="1:5" x14ac:dyDescent="0.25">
      <c r="A4091" t="s">
        <v>21043</v>
      </c>
      <c r="B4091" t="s">
        <v>21340</v>
      </c>
      <c r="C4091">
        <v>418013</v>
      </c>
      <c r="D4091" t="str">
        <f>VLOOKUP(A4091,'Step 2 - Old-New Code Crosswalk'!D:D,1,FALSE)</f>
        <v>406000-36102-70201</v>
      </c>
      <c r="E4091" s="327" t="str">
        <f t="shared" si="63"/>
        <v/>
      </c>
    </row>
    <row r="4092" spans="1:5" x14ac:dyDescent="0.25">
      <c r="A4092" t="s">
        <v>21044</v>
      </c>
      <c r="B4092" t="s">
        <v>21341</v>
      </c>
      <c r="C4092">
        <v>418013</v>
      </c>
      <c r="D4092" t="str">
        <f>VLOOKUP(A4092,'Step 2 - Old-New Code Crosswalk'!D:D,1,FALSE)</f>
        <v>406000-36102-70300</v>
      </c>
      <c r="E4092" s="327" t="str">
        <f t="shared" si="63"/>
        <v/>
      </c>
    </row>
    <row r="4093" spans="1:5" x14ac:dyDescent="0.25">
      <c r="A4093" t="s">
        <v>21045</v>
      </c>
      <c r="B4093" t="s">
        <v>21342</v>
      </c>
      <c r="C4093">
        <v>418013</v>
      </c>
      <c r="D4093" t="str">
        <f>VLOOKUP(A4093,'Step 2 - Old-New Code Crosswalk'!D:D,1,FALSE)</f>
        <v>406000-36102-70301</v>
      </c>
      <c r="E4093" s="327" t="str">
        <f t="shared" si="63"/>
        <v/>
      </c>
    </row>
    <row r="4094" spans="1:5" x14ac:dyDescent="0.25">
      <c r="A4094" t="s">
        <v>11645</v>
      </c>
      <c r="B4094" t="s">
        <v>18427</v>
      </c>
      <c r="C4094">
        <v>418013</v>
      </c>
      <c r="D4094" t="str">
        <f>VLOOKUP(A4094,'Step 2 - Old-New Code Crosswalk'!D:D,1,FALSE)</f>
        <v>406000-36102-90003</v>
      </c>
      <c r="E4094" s="327" t="str">
        <f t="shared" si="63"/>
        <v/>
      </c>
    </row>
    <row r="4095" spans="1:5" x14ac:dyDescent="0.25">
      <c r="A4095" t="s">
        <v>18428</v>
      </c>
      <c r="B4095" t="s">
        <v>18429</v>
      </c>
      <c r="C4095"/>
      <c r="D4095" t="e">
        <f>VLOOKUP(A4095,'Step 2 - Old-New Code Crosswalk'!D:D,1,FALSE)</f>
        <v>#N/A</v>
      </c>
      <c r="E4095" s="327" t="e">
        <f t="shared" si="63"/>
        <v>#N/A</v>
      </c>
    </row>
    <row r="4096" spans="1:5" x14ac:dyDescent="0.25">
      <c r="A4096" t="s">
        <v>18430</v>
      </c>
      <c r="B4096" t="s">
        <v>18431</v>
      </c>
      <c r="C4096"/>
      <c r="D4096" t="str">
        <f>VLOOKUP(A4096,'Step 2 - Old-New Code Crosswalk'!D:D,1,FALSE)</f>
        <v>406001-00000-10104</v>
      </c>
      <c r="E4096" s="327" t="str">
        <f t="shared" si="63"/>
        <v/>
      </c>
    </row>
    <row r="4097" spans="1:5" x14ac:dyDescent="0.25">
      <c r="A4097" t="s">
        <v>18432</v>
      </c>
      <c r="B4097" t="s">
        <v>18433</v>
      </c>
      <c r="C4097"/>
      <c r="D4097" t="str">
        <f>VLOOKUP(A4097,'Step 2 - Old-New Code Crosswalk'!D:D,1,FALSE)</f>
        <v>406001-00000-30000</v>
      </c>
      <c r="E4097" s="327" t="str">
        <f t="shared" si="63"/>
        <v/>
      </c>
    </row>
    <row r="4098" spans="1:5" x14ac:dyDescent="0.25">
      <c r="A4098" t="s">
        <v>18434</v>
      </c>
      <c r="B4098" t="s">
        <v>18435</v>
      </c>
      <c r="C4098"/>
      <c r="D4098" t="str">
        <f>VLOOKUP(A4098,'Step 2 - Old-New Code Crosswalk'!D:D,1,FALSE)</f>
        <v>406001-00000-53000</v>
      </c>
      <c r="E4098" s="327" t="str">
        <f t="shared" ref="E4098:E4161" si="64">IF(A4098=D4098,"","ERROR")</f>
        <v/>
      </c>
    </row>
    <row r="4099" spans="1:5" x14ac:dyDescent="0.25">
      <c r="A4099" t="s">
        <v>20419</v>
      </c>
      <c r="B4099" t="s">
        <v>20935</v>
      </c>
      <c r="C4099"/>
      <c r="D4099" t="str">
        <f>VLOOKUP(A4099,'Step 2 - Old-New Code Crosswalk'!D:D,1,FALSE)</f>
        <v>406001-00000-59000</v>
      </c>
      <c r="E4099" s="327" t="str">
        <f t="shared" si="64"/>
        <v/>
      </c>
    </row>
    <row r="4100" spans="1:5" x14ac:dyDescent="0.25">
      <c r="A4100" t="s">
        <v>18436</v>
      </c>
      <c r="B4100" t="s">
        <v>18437</v>
      </c>
      <c r="C4100"/>
      <c r="D4100" t="str">
        <f>VLOOKUP(A4100,'Step 2 - Old-New Code Crosswalk'!D:D,1,FALSE)</f>
        <v>406001-36102-82000</v>
      </c>
      <c r="E4100" s="327" t="str">
        <f t="shared" si="64"/>
        <v/>
      </c>
    </row>
    <row r="4101" spans="1:5" x14ac:dyDescent="0.25">
      <c r="A4101" t="s">
        <v>18438</v>
      </c>
      <c r="B4101" t="s">
        <v>18439</v>
      </c>
      <c r="C4101"/>
      <c r="D4101" t="e">
        <f>VLOOKUP(A4101,'Step 2 - Old-New Code Crosswalk'!D:D,1,FALSE)</f>
        <v>#N/A</v>
      </c>
      <c r="E4101" s="327" t="e">
        <f t="shared" si="64"/>
        <v>#N/A</v>
      </c>
    </row>
    <row r="4102" spans="1:5" x14ac:dyDescent="0.25">
      <c r="A4102" t="s">
        <v>18440</v>
      </c>
      <c r="B4102" t="s">
        <v>18441</v>
      </c>
      <c r="C4102"/>
      <c r="D4102" t="str">
        <f>VLOOKUP(A4102,'Step 2 - Old-New Code Crosswalk'!D:D,1,FALSE)</f>
        <v>407000-00000-10104</v>
      </c>
      <c r="E4102" s="327" t="str">
        <f t="shared" si="64"/>
        <v/>
      </c>
    </row>
    <row r="4103" spans="1:5" x14ac:dyDescent="0.25">
      <c r="A4103" t="s">
        <v>18442</v>
      </c>
      <c r="B4103" t="s">
        <v>18443</v>
      </c>
      <c r="C4103"/>
      <c r="D4103" t="str">
        <f>VLOOKUP(A4103,'Step 2 - Old-New Code Crosswalk'!D:D,1,FALSE)</f>
        <v>407000-00000-12100</v>
      </c>
      <c r="E4103" s="327" t="str">
        <f t="shared" si="64"/>
        <v/>
      </c>
    </row>
    <row r="4104" spans="1:5" x14ac:dyDescent="0.25">
      <c r="A4104" t="s">
        <v>18444</v>
      </c>
      <c r="B4104" t="s">
        <v>18445</v>
      </c>
      <c r="C4104"/>
      <c r="D4104" t="str">
        <f>VLOOKUP(A4104,'Step 2 - Old-New Code Crosswalk'!D:D,1,FALSE)</f>
        <v>407000-00000-20000</v>
      </c>
      <c r="E4104" s="327" t="str">
        <f t="shared" si="64"/>
        <v/>
      </c>
    </row>
    <row r="4105" spans="1:5" x14ac:dyDescent="0.25">
      <c r="A4105" t="s">
        <v>18446</v>
      </c>
      <c r="B4105" t="s">
        <v>18447</v>
      </c>
      <c r="C4105"/>
      <c r="D4105" t="str">
        <f>VLOOKUP(A4105,'Step 2 - Old-New Code Crosswalk'!D:D,1,FALSE)</f>
        <v>407000-00000-30000</v>
      </c>
      <c r="E4105" s="327" t="str">
        <f t="shared" si="64"/>
        <v/>
      </c>
    </row>
    <row r="4106" spans="1:5" x14ac:dyDescent="0.25">
      <c r="A4106" t="s">
        <v>18448</v>
      </c>
      <c r="B4106" t="s">
        <v>18449</v>
      </c>
      <c r="C4106"/>
      <c r="D4106" t="str">
        <f>VLOOKUP(A4106,'Step 2 - Old-New Code Crosswalk'!D:D,1,FALSE)</f>
        <v>407000-00000-53006</v>
      </c>
      <c r="E4106" s="327" t="str">
        <f t="shared" si="64"/>
        <v/>
      </c>
    </row>
    <row r="4107" spans="1:5" x14ac:dyDescent="0.25">
      <c r="A4107" t="s">
        <v>18450</v>
      </c>
      <c r="B4107" t="s">
        <v>18451</v>
      </c>
      <c r="C4107"/>
      <c r="D4107" t="str">
        <f>VLOOKUP(A4107,'Step 2 - Old-New Code Crosswalk'!D:D,1,FALSE)</f>
        <v>407000-57106-62100</v>
      </c>
      <c r="E4107" s="327" t="str">
        <f t="shared" si="64"/>
        <v/>
      </c>
    </row>
    <row r="4108" spans="1:5" x14ac:dyDescent="0.25">
      <c r="A4108" t="s">
        <v>21343</v>
      </c>
      <c r="B4108" t="s">
        <v>21344</v>
      </c>
      <c r="C4108"/>
      <c r="D4108" t="str">
        <f>VLOOKUP(A4108,'Step 2 - Old-New Code Crosswalk'!D:D,1,FALSE)</f>
        <v>407000-57106-70100</v>
      </c>
      <c r="E4108" s="327" t="str">
        <f t="shared" si="64"/>
        <v/>
      </c>
    </row>
    <row r="4109" spans="1:5" x14ac:dyDescent="0.25">
      <c r="A4109" t="s">
        <v>21345</v>
      </c>
      <c r="B4109" t="s">
        <v>21346</v>
      </c>
      <c r="C4109"/>
      <c r="D4109" t="str">
        <f>VLOOKUP(A4109,'Step 2 - Old-New Code Crosswalk'!D:D,1,FALSE)</f>
        <v>407000-57106-70300</v>
      </c>
      <c r="E4109" s="327" t="str">
        <f t="shared" si="64"/>
        <v/>
      </c>
    </row>
    <row r="4110" spans="1:5" x14ac:dyDescent="0.25">
      <c r="A4110" t="s">
        <v>21347</v>
      </c>
      <c r="B4110" t="s">
        <v>21348</v>
      </c>
      <c r="C4110"/>
      <c r="D4110" t="str">
        <f>VLOOKUP(A4110,'Step 2 - Old-New Code Crosswalk'!D:D,1,FALSE)</f>
        <v>407000-57106-70301</v>
      </c>
      <c r="E4110" s="327" t="str">
        <f t="shared" si="64"/>
        <v/>
      </c>
    </row>
    <row r="4111" spans="1:5" x14ac:dyDescent="0.25">
      <c r="A4111" t="s">
        <v>18452</v>
      </c>
      <c r="B4111" t="s">
        <v>18453</v>
      </c>
      <c r="C4111"/>
      <c r="D4111" t="str">
        <f>VLOOKUP(A4111,'Step 2 - Old-New Code Crosswalk'!D:D,1,FALSE)</f>
        <v>407000-57106-80000</v>
      </c>
      <c r="E4111" s="327" t="str">
        <f t="shared" si="64"/>
        <v/>
      </c>
    </row>
    <row r="4112" spans="1:5" x14ac:dyDescent="0.25">
      <c r="A4112" t="s">
        <v>18454</v>
      </c>
      <c r="B4112" t="s">
        <v>18455</v>
      </c>
      <c r="C4112"/>
      <c r="D4112" t="str">
        <f>VLOOKUP(A4112,'Step 2 - Old-New Code Crosswalk'!D:D,1,FALSE)</f>
        <v>407000-57106-80500</v>
      </c>
      <c r="E4112" s="327" t="str">
        <f t="shared" si="64"/>
        <v/>
      </c>
    </row>
    <row r="4113" spans="1:5" x14ac:dyDescent="0.25">
      <c r="A4113" t="s">
        <v>18456</v>
      </c>
      <c r="B4113" t="s">
        <v>18457</v>
      </c>
      <c r="C4113"/>
      <c r="D4113" t="str">
        <f>VLOOKUP(A4113,'Step 2 - Old-New Code Crosswalk'!D:D,1,FALSE)</f>
        <v>407000-57106-82000</v>
      </c>
      <c r="E4113" s="327" t="str">
        <f t="shared" si="64"/>
        <v/>
      </c>
    </row>
    <row r="4114" spans="1:5" x14ac:dyDescent="0.25">
      <c r="A4114" t="s">
        <v>18458</v>
      </c>
      <c r="B4114" t="s">
        <v>18459</v>
      </c>
      <c r="C4114"/>
      <c r="D4114" t="str">
        <f>VLOOKUP(A4114,'Step 2 - Old-New Code Crosswalk'!D:D,1,FALSE)</f>
        <v>407000-57106-90003</v>
      </c>
      <c r="E4114" s="327" t="str">
        <f t="shared" si="64"/>
        <v/>
      </c>
    </row>
    <row r="4115" spans="1:5" x14ac:dyDescent="0.25">
      <c r="A4115" t="s">
        <v>11647</v>
      </c>
      <c r="B4115" t="s">
        <v>18460</v>
      </c>
      <c r="C4115">
        <v>418014</v>
      </c>
      <c r="D4115" t="e">
        <f>VLOOKUP(A4115,'Step 2 - Old-New Code Crosswalk'!D:D,1,FALSE)</f>
        <v>#N/A</v>
      </c>
      <c r="E4115" s="327" t="e">
        <f t="shared" si="64"/>
        <v>#N/A</v>
      </c>
    </row>
    <row r="4116" spans="1:5" x14ac:dyDescent="0.25">
      <c r="A4116" t="s">
        <v>11648</v>
      </c>
      <c r="B4116" t="s">
        <v>18461</v>
      </c>
      <c r="C4116">
        <v>418014</v>
      </c>
      <c r="D4116" t="str">
        <f>VLOOKUP(A4116,'Step 2 - Old-New Code Crosswalk'!D:D,1,FALSE)</f>
        <v>407001-00000-10104</v>
      </c>
      <c r="E4116" s="327" t="str">
        <f t="shared" si="64"/>
        <v/>
      </c>
    </row>
    <row r="4117" spans="1:5" x14ac:dyDescent="0.25">
      <c r="A4117" t="s">
        <v>11649</v>
      </c>
      <c r="B4117" t="s">
        <v>18462</v>
      </c>
      <c r="C4117">
        <v>418014</v>
      </c>
      <c r="D4117" t="str">
        <f>VLOOKUP(A4117,'Step 2 - Old-New Code Crosswalk'!D:D,1,FALSE)</f>
        <v>407001-00000-11201</v>
      </c>
      <c r="E4117" s="327" t="str">
        <f t="shared" si="64"/>
        <v/>
      </c>
    </row>
    <row r="4118" spans="1:5" x14ac:dyDescent="0.25">
      <c r="A4118" t="s">
        <v>11650</v>
      </c>
      <c r="B4118" t="s">
        <v>18463</v>
      </c>
      <c r="C4118">
        <v>418014</v>
      </c>
      <c r="D4118" t="str">
        <f>VLOOKUP(A4118,'Step 2 - Old-New Code Crosswalk'!D:D,1,FALSE)</f>
        <v>407001-00000-30000</v>
      </c>
      <c r="E4118" s="327" t="str">
        <f t="shared" si="64"/>
        <v/>
      </c>
    </row>
    <row r="4119" spans="1:5" x14ac:dyDescent="0.25">
      <c r="A4119" t="s">
        <v>11651</v>
      </c>
      <c r="B4119" t="s">
        <v>18464</v>
      </c>
      <c r="C4119">
        <v>418014</v>
      </c>
      <c r="D4119" t="str">
        <f>VLOOKUP(A4119,'Step 2 - Old-New Code Crosswalk'!D:D,1,FALSE)</f>
        <v>407001-00000-43300</v>
      </c>
      <c r="E4119" s="327" t="str">
        <f t="shared" si="64"/>
        <v/>
      </c>
    </row>
    <row r="4120" spans="1:5" x14ac:dyDescent="0.25">
      <c r="A4120" t="s">
        <v>9308</v>
      </c>
      <c r="B4120" t="s">
        <v>18465</v>
      </c>
      <c r="C4120">
        <v>418014</v>
      </c>
      <c r="D4120" t="str">
        <f>VLOOKUP(A4120,'Step 2 - Old-New Code Crosswalk'!D:D,1,FALSE)</f>
        <v>407001-57100-62000</v>
      </c>
      <c r="E4120" s="327" t="str">
        <f t="shared" si="64"/>
        <v/>
      </c>
    </row>
    <row r="4121" spans="1:5" x14ac:dyDescent="0.25">
      <c r="A4121" t="s">
        <v>21046</v>
      </c>
      <c r="B4121" t="s">
        <v>21349</v>
      </c>
      <c r="C4121">
        <v>418014</v>
      </c>
      <c r="D4121" t="str">
        <f>VLOOKUP(A4121,'Step 2 - Old-New Code Crosswalk'!D:D,1,FALSE)</f>
        <v>407001-57100-70100</v>
      </c>
      <c r="E4121" s="327" t="str">
        <f t="shared" si="64"/>
        <v/>
      </c>
    </row>
    <row r="4122" spans="1:5" x14ac:dyDescent="0.25">
      <c r="A4122" t="s">
        <v>21047</v>
      </c>
      <c r="B4122" t="s">
        <v>21350</v>
      </c>
      <c r="C4122">
        <v>418014</v>
      </c>
      <c r="D4122" t="str">
        <f>VLOOKUP(A4122,'Step 2 - Old-New Code Crosswalk'!D:D,1,FALSE)</f>
        <v>407001-57100-70300</v>
      </c>
      <c r="E4122" s="327" t="str">
        <f t="shared" si="64"/>
        <v/>
      </c>
    </row>
    <row r="4123" spans="1:5" x14ac:dyDescent="0.25">
      <c r="A4123" t="s">
        <v>21048</v>
      </c>
      <c r="B4123" t="s">
        <v>21351</v>
      </c>
      <c r="C4123">
        <v>418014</v>
      </c>
      <c r="D4123" t="str">
        <f>VLOOKUP(A4123,'Step 2 - Old-New Code Crosswalk'!D:D,1,FALSE)</f>
        <v>407001-57100-70301</v>
      </c>
      <c r="E4123" s="327" t="str">
        <f t="shared" si="64"/>
        <v/>
      </c>
    </row>
    <row r="4124" spans="1:5" x14ac:dyDescent="0.25">
      <c r="A4124" t="s">
        <v>11652</v>
      </c>
      <c r="B4124" t="s">
        <v>18466</v>
      </c>
      <c r="C4124">
        <v>418014</v>
      </c>
      <c r="D4124" t="str">
        <f>VLOOKUP(A4124,'Step 2 - Old-New Code Crosswalk'!D:D,1,FALSE)</f>
        <v>407001-57100-80000</v>
      </c>
      <c r="E4124" s="327" t="str">
        <f t="shared" si="64"/>
        <v/>
      </c>
    </row>
    <row r="4125" spans="1:5" x14ac:dyDescent="0.25">
      <c r="A4125" t="s">
        <v>11653</v>
      </c>
      <c r="B4125" t="s">
        <v>18467</v>
      </c>
      <c r="C4125">
        <v>418014</v>
      </c>
      <c r="D4125" t="str">
        <f>VLOOKUP(A4125,'Step 2 - Old-New Code Crosswalk'!D:D,1,FALSE)</f>
        <v>407001-57100-80500</v>
      </c>
      <c r="E4125" s="327" t="str">
        <f t="shared" si="64"/>
        <v/>
      </c>
    </row>
    <row r="4126" spans="1:5" x14ac:dyDescent="0.25">
      <c r="A4126" t="s">
        <v>11654</v>
      </c>
      <c r="B4126" t="s">
        <v>18468</v>
      </c>
      <c r="C4126">
        <v>418014</v>
      </c>
      <c r="D4126" t="str">
        <f>VLOOKUP(A4126,'Step 2 - Old-New Code Crosswalk'!D:D,1,FALSE)</f>
        <v>407001-57100-81000</v>
      </c>
      <c r="E4126" s="327" t="str">
        <f t="shared" si="64"/>
        <v/>
      </c>
    </row>
    <row r="4127" spans="1:5" x14ac:dyDescent="0.25">
      <c r="A4127" t="s">
        <v>11655</v>
      </c>
      <c r="B4127" t="s">
        <v>18469</v>
      </c>
      <c r="C4127">
        <v>418014</v>
      </c>
      <c r="D4127" t="str">
        <f>VLOOKUP(A4127,'Step 2 - Old-New Code Crosswalk'!D:D,1,FALSE)</f>
        <v>407001-57100-82000</v>
      </c>
      <c r="E4127" s="327" t="str">
        <f t="shared" si="64"/>
        <v/>
      </c>
    </row>
    <row r="4128" spans="1:5" x14ac:dyDescent="0.25">
      <c r="A4128" t="s">
        <v>11656</v>
      </c>
      <c r="B4128" t="s">
        <v>18470</v>
      </c>
      <c r="C4128">
        <v>418014</v>
      </c>
      <c r="D4128" t="str">
        <f>VLOOKUP(A4128,'Step 2 - Old-New Code Crosswalk'!D:D,1,FALSE)</f>
        <v>407001-57100-90003</v>
      </c>
      <c r="E4128" s="327" t="str">
        <f t="shared" si="64"/>
        <v/>
      </c>
    </row>
    <row r="4129" spans="1:5" x14ac:dyDescent="0.25">
      <c r="A4129" t="s">
        <v>11657</v>
      </c>
      <c r="B4129" t="s">
        <v>18471</v>
      </c>
      <c r="C4129">
        <v>418014</v>
      </c>
      <c r="D4129" t="str">
        <f>VLOOKUP(A4129,'Step 2 - Old-New Code Crosswalk'!D:D,1,FALSE)</f>
        <v>407001-57100-90008</v>
      </c>
      <c r="E4129" s="327" t="str">
        <f t="shared" si="64"/>
        <v/>
      </c>
    </row>
    <row r="4130" spans="1:5" x14ac:dyDescent="0.25">
      <c r="A4130" t="s">
        <v>11658</v>
      </c>
      <c r="B4130" t="s">
        <v>18472</v>
      </c>
      <c r="C4130">
        <v>418014</v>
      </c>
      <c r="D4130" t="str">
        <f>VLOOKUP(A4130,'Step 2 - Old-New Code Crosswalk'!D:D,1,FALSE)</f>
        <v>407001-80102-85010</v>
      </c>
      <c r="E4130" s="327" t="str">
        <f t="shared" si="64"/>
        <v/>
      </c>
    </row>
    <row r="4131" spans="1:5" x14ac:dyDescent="0.25">
      <c r="A4131" t="s">
        <v>18473</v>
      </c>
      <c r="B4131" t="s">
        <v>18474</v>
      </c>
      <c r="C4131"/>
      <c r="D4131" t="e">
        <f>VLOOKUP(A4131,'Step 2 - Old-New Code Crosswalk'!D:D,1,FALSE)</f>
        <v>#N/A</v>
      </c>
      <c r="E4131" s="327" t="e">
        <f t="shared" si="64"/>
        <v>#N/A</v>
      </c>
    </row>
    <row r="4132" spans="1:5" x14ac:dyDescent="0.25">
      <c r="A4132" t="s">
        <v>18475</v>
      </c>
      <c r="B4132" t="s">
        <v>18476</v>
      </c>
      <c r="C4132"/>
      <c r="D4132" t="str">
        <f>VLOOKUP(A4132,'Step 2 - Old-New Code Crosswalk'!D:D,1,FALSE)</f>
        <v>420000-00000-10104</v>
      </c>
      <c r="E4132" s="327" t="str">
        <f t="shared" si="64"/>
        <v/>
      </c>
    </row>
    <row r="4133" spans="1:5" x14ac:dyDescent="0.25">
      <c r="A4133" t="s">
        <v>18477</v>
      </c>
      <c r="B4133" t="s">
        <v>18478</v>
      </c>
      <c r="C4133"/>
      <c r="D4133" t="str">
        <f>VLOOKUP(A4133,'Step 2 - Old-New Code Crosswalk'!D:D,1,FALSE)</f>
        <v>420000-00000-10300</v>
      </c>
      <c r="E4133" s="327" t="str">
        <f t="shared" si="64"/>
        <v/>
      </c>
    </row>
    <row r="4134" spans="1:5" x14ac:dyDescent="0.25">
      <c r="A4134" t="s">
        <v>18479</v>
      </c>
      <c r="B4134" t="s">
        <v>18480</v>
      </c>
      <c r="C4134"/>
      <c r="D4134" t="str">
        <f>VLOOKUP(A4134,'Step 2 - Old-New Code Crosswalk'!D:D,1,FALSE)</f>
        <v>420000-00000-10301</v>
      </c>
      <c r="E4134" s="327" t="str">
        <f t="shared" si="64"/>
        <v/>
      </c>
    </row>
    <row r="4135" spans="1:5" x14ac:dyDescent="0.25">
      <c r="A4135" t="s">
        <v>18481</v>
      </c>
      <c r="B4135" t="s">
        <v>18482</v>
      </c>
      <c r="C4135"/>
      <c r="D4135" t="str">
        <f>VLOOKUP(A4135,'Step 2 - Old-New Code Crosswalk'!D:D,1,FALSE)</f>
        <v>420000-00000-11400</v>
      </c>
      <c r="E4135" s="327" t="str">
        <f t="shared" si="64"/>
        <v/>
      </c>
    </row>
    <row r="4136" spans="1:5" x14ac:dyDescent="0.25">
      <c r="A4136" t="s">
        <v>18483</v>
      </c>
      <c r="B4136" t="s">
        <v>18484</v>
      </c>
      <c r="C4136"/>
      <c r="D4136" t="str">
        <f>VLOOKUP(A4136,'Step 2 - Old-New Code Crosswalk'!D:D,1,FALSE)</f>
        <v>420000-00000-12100</v>
      </c>
      <c r="E4136" s="327" t="str">
        <f t="shared" si="64"/>
        <v/>
      </c>
    </row>
    <row r="4137" spans="1:5" x14ac:dyDescent="0.25">
      <c r="A4137" t="s">
        <v>18485</v>
      </c>
      <c r="B4137" t="s">
        <v>18486</v>
      </c>
      <c r="C4137"/>
      <c r="D4137" t="str">
        <f>VLOOKUP(A4137,'Step 2 - Old-New Code Crosswalk'!D:D,1,FALSE)</f>
        <v>420000-00000-15100</v>
      </c>
      <c r="E4137" s="327" t="str">
        <f t="shared" si="64"/>
        <v/>
      </c>
    </row>
    <row r="4138" spans="1:5" x14ac:dyDescent="0.25">
      <c r="A4138" t="s">
        <v>18487</v>
      </c>
      <c r="B4138" t="s">
        <v>18488</v>
      </c>
      <c r="C4138"/>
      <c r="D4138" t="str">
        <f>VLOOKUP(A4138,'Step 2 - Old-New Code Crosswalk'!D:D,1,FALSE)</f>
        <v>420000-00000-30000</v>
      </c>
      <c r="E4138" s="327" t="str">
        <f t="shared" si="64"/>
        <v/>
      </c>
    </row>
    <row r="4139" spans="1:5" x14ac:dyDescent="0.25">
      <c r="A4139" t="s">
        <v>18489</v>
      </c>
      <c r="B4139" t="s">
        <v>18490</v>
      </c>
      <c r="C4139"/>
      <c r="D4139" t="str">
        <f>VLOOKUP(A4139,'Step 2 - Old-New Code Crosswalk'!D:D,1,FALSE)</f>
        <v>420000-00000-52100</v>
      </c>
      <c r="E4139" s="327" t="str">
        <f t="shared" si="64"/>
        <v/>
      </c>
    </row>
    <row r="4140" spans="1:5" x14ac:dyDescent="0.25">
      <c r="A4140" t="s">
        <v>18491</v>
      </c>
      <c r="B4140" t="s">
        <v>18492</v>
      </c>
      <c r="C4140"/>
      <c r="D4140" t="str">
        <f>VLOOKUP(A4140,'Step 2 - Old-New Code Crosswalk'!D:D,1,FALSE)</f>
        <v>420000-00000-53006</v>
      </c>
      <c r="E4140" s="327" t="str">
        <f t="shared" si="64"/>
        <v/>
      </c>
    </row>
    <row r="4141" spans="1:5" x14ac:dyDescent="0.25">
      <c r="A4141" t="s">
        <v>18493</v>
      </c>
      <c r="B4141" t="s">
        <v>18494</v>
      </c>
      <c r="C4141"/>
      <c r="D4141" t="str">
        <f>VLOOKUP(A4141,'Step 2 - Old-New Code Crosswalk'!D:D,1,FALSE)</f>
        <v>420000-12200-60100</v>
      </c>
      <c r="E4141" s="327" t="str">
        <f t="shared" si="64"/>
        <v/>
      </c>
    </row>
    <row r="4142" spans="1:5" x14ac:dyDescent="0.25">
      <c r="A4142" t="s">
        <v>18495</v>
      </c>
      <c r="B4142" t="s">
        <v>18496</v>
      </c>
      <c r="C4142"/>
      <c r="D4142" t="e">
        <f>VLOOKUP(A4142,'Step 2 - Old-New Code Crosswalk'!D:D,1,FALSE)</f>
        <v>#N/A</v>
      </c>
      <c r="E4142" s="327" t="e">
        <f t="shared" si="64"/>
        <v>#N/A</v>
      </c>
    </row>
    <row r="4143" spans="1:5" x14ac:dyDescent="0.25">
      <c r="A4143" t="s">
        <v>18497</v>
      </c>
      <c r="B4143" t="s">
        <v>18498</v>
      </c>
      <c r="C4143"/>
      <c r="D4143" t="str">
        <f>VLOOKUP(A4143,'Step 2 - Old-New Code Crosswalk'!D:D,1,FALSE)</f>
        <v>420001-00000-10104</v>
      </c>
      <c r="E4143" s="327" t="str">
        <f t="shared" si="64"/>
        <v/>
      </c>
    </row>
    <row r="4144" spans="1:5" x14ac:dyDescent="0.25">
      <c r="A4144" t="s">
        <v>18499</v>
      </c>
      <c r="B4144" t="s">
        <v>18500</v>
      </c>
      <c r="C4144"/>
      <c r="D4144" t="str">
        <f>VLOOKUP(A4144,'Step 2 - Old-New Code Crosswalk'!D:D,1,FALSE)</f>
        <v>420001-00000-10300</v>
      </c>
      <c r="E4144" s="327" t="str">
        <f t="shared" si="64"/>
        <v/>
      </c>
    </row>
    <row r="4145" spans="1:5" x14ac:dyDescent="0.25">
      <c r="A4145" t="s">
        <v>18501</v>
      </c>
      <c r="B4145" t="s">
        <v>18502</v>
      </c>
      <c r="C4145"/>
      <c r="D4145" t="str">
        <f>VLOOKUP(A4145,'Step 2 - Old-New Code Crosswalk'!D:D,1,FALSE)</f>
        <v>420001-00000-10301</v>
      </c>
      <c r="E4145" s="327" t="str">
        <f t="shared" si="64"/>
        <v/>
      </c>
    </row>
    <row r="4146" spans="1:5" x14ac:dyDescent="0.25">
      <c r="A4146" t="s">
        <v>18503</v>
      </c>
      <c r="B4146" t="s">
        <v>18504</v>
      </c>
      <c r="C4146"/>
      <c r="D4146" t="str">
        <f>VLOOKUP(A4146,'Step 2 - Old-New Code Crosswalk'!D:D,1,FALSE)</f>
        <v>420001-00000-11400</v>
      </c>
      <c r="E4146" s="327" t="str">
        <f t="shared" si="64"/>
        <v/>
      </c>
    </row>
    <row r="4147" spans="1:5" x14ac:dyDescent="0.25">
      <c r="A4147" t="s">
        <v>18505</v>
      </c>
      <c r="B4147" t="s">
        <v>18506</v>
      </c>
      <c r="C4147"/>
      <c r="D4147" t="str">
        <f>VLOOKUP(A4147,'Step 2 - Old-New Code Crosswalk'!D:D,1,FALSE)</f>
        <v>420001-00000-12100</v>
      </c>
      <c r="E4147" s="327" t="str">
        <f t="shared" si="64"/>
        <v/>
      </c>
    </row>
    <row r="4148" spans="1:5" x14ac:dyDescent="0.25">
      <c r="A4148" t="s">
        <v>18507</v>
      </c>
      <c r="B4148" t="s">
        <v>18508</v>
      </c>
      <c r="C4148"/>
      <c r="D4148" t="str">
        <f>VLOOKUP(A4148,'Step 2 - Old-New Code Crosswalk'!D:D,1,FALSE)</f>
        <v>420001-00000-15100</v>
      </c>
      <c r="E4148" s="327" t="str">
        <f t="shared" si="64"/>
        <v/>
      </c>
    </row>
    <row r="4149" spans="1:5" x14ac:dyDescent="0.25">
      <c r="A4149" t="s">
        <v>18509</v>
      </c>
      <c r="B4149" t="s">
        <v>18510</v>
      </c>
      <c r="C4149"/>
      <c r="D4149" t="str">
        <f>VLOOKUP(A4149,'Step 2 - Old-New Code Crosswalk'!D:D,1,FALSE)</f>
        <v>420001-00000-30000</v>
      </c>
      <c r="E4149" s="327" t="str">
        <f t="shared" si="64"/>
        <v/>
      </c>
    </row>
    <row r="4150" spans="1:5" x14ac:dyDescent="0.25">
      <c r="A4150" t="s">
        <v>18511</v>
      </c>
      <c r="B4150" t="s">
        <v>18512</v>
      </c>
      <c r="C4150"/>
      <c r="D4150" t="str">
        <f>VLOOKUP(A4150,'Step 2 - Old-New Code Crosswalk'!D:D,1,FALSE)</f>
        <v>420001-00000-52100</v>
      </c>
      <c r="E4150" s="327" t="str">
        <f t="shared" si="64"/>
        <v/>
      </c>
    </row>
    <row r="4151" spans="1:5" x14ac:dyDescent="0.25">
      <c r="A4151" t="s">
        <v>18513</v>
      </c>
      <c r="B4151" t="s">
        <v>18514</v>
      </c>
      <c r="C4151"/>
      <c r="D4151" t="str">
        <f>VLOOKUP(A4151,'Step 2 - Old-New Code Crosswalk'!D:D,1,FALSE)</f>
        <v>420001-00000-53006</v>
      </c>
      <c r="E4151" s="327" t="str">
        <f t="shared" si="64"/>
        <v/>
      </c>
    </row>
    <row r="4152" spans="1:5" x14ac:dyDescent="0.25">
      <c r="A4152" t="s">
        <v>18515</v>
      </c>
      <c r="B4152" t="s">
        <v>18516</v>
      </c>
      <c r="C4152"/>
      <c r="D4152" t="str">
        <f>VLOOKUP(A4152,'Step 2 - Old-New Code Crosswalk'!D:D,1,FALSE)</f>
        <v>420001-12400-60100</v>
      </c>
      <c r="E4152" s="327" t="str">
        <f t="shared" si="64"/>
        <v/>
      </c>
    </row>
    <row r="4153" spans="1:5" x14ac:dyDescent="0.25">
      <c r="A4153" t="s">
        <v>18517</v>
      </c>
      <c r="B4153" t="s">
        <v>18518</v>
      </c>
      <c r="C4153"/>
      <c r="D4153" t="e">
        <f>VLOOKUP(A4153,'Step 2 - Old-New Code Crosswalk'!D:D,1,FALSE)</f>
        <v>#N/A</v>
      </c>
      <c r="E4153" s="327" t="e">
        <f t="shared" si="64"/>
        <v>#N/A</v>
      </c>
    </row>
    <row r="4154" spans="1:5" x14ac:dyDescent="0.25">
      <c r="A4154" t="s">
        <v>18519</v>
      </c>
      <c r="B4154" t="s">
        <v>18520</v>
      </c>
      <c r="C4154"/>
      <c r="D4154" t="str">
        <f>VLOOKUP(A4154,'Step 2 - Old-New Code Crosswalk'!D:D,1,FALSE)</f>
        <v>422000-00000-10104</v>
      </c>
      <c r="E4154" s="327" t="str">
        <f t="shared" si="64"/>
        <v/>
      </c>
    </row>
    <row r="4155" spans="1:5" x14ac:dyDescent="0.25">
      <c r="A4155" t="s">
        <v>18521</v>
      </c>
      <c r="B4155" t="s">
        <v>18522</v>
      </c>
      <c r="C4155"/>
      <c r="D4155" t="str">
        <f>VLOOKUP(A4155,'Step 2 - Old-New Code Crosswalk'!D:D,1,FALSE)</f>
        <v>422000-00000-12100</v>
      </c>
      <c r="E4155" s="327" t="str">
        <f t="shared" si="64"/>
        <v/>
      </c>
    </row>
    <row r="4156" spans="1:5" x14ac:dyDescent="0.25">
      <c r="A4156" t="s">
        <v>20936</v>
      </c>
      <c r="B4156" t="s">
        <v>20937</v>
      </c>
      <c r="C4156"/>
      <c r="D4156" t="e">
        <f>VLOOKUP(A4156,'Step 2 - Old-New Code Crosswalk'!D:D,1,FALSE)</f>
        <v>#N/A</v>
      </c>
      <c r="E4156" s="327" t="e">
        <f t="shared" si="64"/>
        <v>#N/A</v>
      </c>
    </row>
    <row r="4157" spans="1:5" x14ac:dyDescent="0.25">
      <c r="A4157" t="s">
        <v>18523</v>
      </c>
      <c r="B4157" t="s">
        <v>18524</v>
      </c>
      <c r="C4157"/>
      <c r="D4157" t="str">
        <f>VLOOKUP(A4157,'Step 2 - Old-New Code Crosswalk'!D:D,1,FALSE)</f>
        <v>422000-00000-30000</v>
      </c>
      <c r="E4157" s="327" t="str">
        <f t="shared" si="64"/>
        <v/>
      </c>
    </row>
    <row r="4158" spans="1:5" x14ac:dyDescent="0.25">
      <c r="A4158" t="s">
        <v>18525</v>
      </c>
      <c r="B4158" t="s">
        <v>18526</v>
      </c>
      <c r="C4158"/>
      <c r="D4158" t="str">
        <f>VLOOKUP(A4158,'Step 2 - Old-New Code Crosswalk'!D:D,1,FALSE)</f>
        <v>422000-00000-53006</v>
      </c>
      <c r="E4158" s="327" t="str">
        <f t="shared" si="64"/>
        <v/>
      </c>
    </row>
    <row r="4159" spans="1:5" x14ac:dyDescent="0.25">
      <c r="A4159" t="s">
        <v>18527</v>
      </c>
      <c r="B4159" t="s">
        <v>18528</v>
      </c>
      <c r="C4159"/>
      <c r="D4159" t="str">
        <f>VLOOKUP(A4159,'Step 2 - Old-New Code Crosswalk'!D:D,1,FALSE)</f>
        <v>422000-12210-64000</v>
      </c>
      <c r="E4159" s="327" t="str">
        <f t="shared" si="64"/>
        <v/>
      </c>
    </row>
    <row r="4160" spans="1:5" x14ac:dyDescent="0.25">
      <c r="A4160" t="s">
        <v>21352</v>
      </c>
      <c r="B4160" t="s">
        <v>21353</v>
      </c>
      <c r="C4160"/>
      <c r="D4160" t="str">
        <f>VLOOKUP(A4160,'Step 2 - Old-New Code Crosswalk'!D:D,1,FALSE)</f>
        <v>422000-12210-70100</v>
      </c>
      <c r="E4160" s="327" t="str">
        <f t="shared" si="64"/>
        <v/>
      </c>
    </row>
    <row r="4161" spans="1:5" x14ac:dyDescent="0.25">
      <c r="A4161" t="s">
        <v>21354</v>
      </c>
      <c r="B4161" t="s">
        <v>21355</v>
      </c>
      <c r="C4161"/>
      <c r="D4161" t="str">
        <f>VLOOKUP(A4161,'Step 2 - Old-New Code Crosswalk'!D:D,1,FALSE)</f>
        <v>422000-12210-70300</v>
      </c>
      <c r="E4161" s="327" t="str">
        <f t="shared" si="64"/>
        <v/>
      </c>
    </row>
    <row r="4162" spans="1:5" x14ac:dyDescent="0.25">
      <c r="A4162" t="s">
        <v>18529</v>
      </c>
      <c r="B4162" t="s">
        <v>18530</v>
      </c>
      <c r="C4162"/>
      <c r="D4162" t="str">
        <f>VLOOKUP(A4162,'Step 2 - Old-New Code Crosswalk'!D:D,1,FALSE)</f>
        <v>422000-12210-80000</v>
      </c>
      <c r="E4162" s="327" t="str">
        <f t="shared" ref="E4162:E4225" si="65">IF(A4162=D4162,"","ERROR")</f>
        <v/>
      </c>
    </row>
    <row r="4163" spans="1:5" x14ac:dyDescent="0.25">
      <c r="A4163" t="s">
        <v>18531</v>
      </c>
      <c r="B4163" t="s">
        <v>18532</v>
      </c>
      <c r="C4163"/>
      <c r="D4163" t="str">
        <f>VLOOKUP(A4163,'Step 2 - Old-New Code Crosswalk'!D:D,1,FALSE)</f>
        <v>422000-12210-82000</v>
      </c>
      <c r="E4163" s="327" t="str">
        <f t="shared" si="65"/>
        <v/>
      </c>
    </row>
    <row r="4164" spans="1:5" x14ac:dyDescent="0.25">
      <c r="A4164" t="s">
        <v>18533</v>
      </c>
      <c r="B4164" t="s">
        <v>18534</v>
      </c>
      <c r="C4164"/>
      <c r="D4164" t="str">
        <f>VLOOKUP(A4164,'Step 2 - Old-New Code Crosswalk'!D:D,1,FALSE)</f>
        <v>422000-32105-81000</v>
      </c>
      <c r="E4164" s="327" t="str">
        <f t="shared" si="65"/>
        <v/>
      </c>
    </row>
    <row r="4165" spans="1:5" x14ac:dyDescent="0.25">
      <c r="A4165" t="s">
        <v>11504</v>
      </c>
      <c r="B4165" t="s">
        <v>18535</v>
      </c>
      <c r="C4165">
        <v>418000</v>
      </c>
      <c r="D4165" t="e">
        <f>VLOOKUP(A4165,'Step 2 - Old-New Code Crosswalk'!D:D,1,FALSE)</f>
        <v>#N/A</v>
      </c>
      <c r="E4165" s="327" t="e">
        <f t="shared" si="65"/>
        <v>#N/A</v>
      </c>
    </row>
    <row r="4166" spans="1:5" x14ac:dyDescent="0.25">
      <c r="A4166" t="s">
        <v>11504</v>
      </c>
      <c r="B4166" t="s">
        <v>18535</v>
      </c>
      <c r="C4166">
        <v>417001</v>
      </c>
      <c r="D4166" t="e">
        <f>VLOOKUP(A4166,'Step 2 - Old-New Code Crosswalk'!D:D,1,FALSE)</f>
        <v>#N/A</v>
      </c>
      <c r="E4166" s="327" t="e">
        <f t="shared" si="65"/>
        <v>#N/A</v>
      </c>
    </row>
    <row r="4167" spans="1:5" x14ac:dyDescent="0.25">
      <c r="A4167" t="s">
        <v>11506</v>
      </c>
      <c r="B4167" t="s">
        <v>18536</v>
      </c>
      <c r="C4167">
        <v>418000</v>
      </c>
      <c r="D4167" t="str">
        <f>VLOOKUP(A4167,'Step 2 - Old-New Code Crosswalk'!D:D,1,FALSE)</f>
        <v>422001-00000-10104</v>
      </c>
      <c r="E4167" s="327" t="str">
        <f t="shared" si="65"/>
        <v/>
      </c>
    </row>
    <row r="4168" spans="1:5" x14ac:dyDescent="0.25">
      <c r="A4168" t="s">
        <v>11506</v>
      </c>
      <c r="B4168" t="s">
        <v>18536</v>
      </c>
      <c r="C4168">
        <v>417001</v>
      </c>
      <c r="D4168" t="str">
        <f>VLOOKUP(A4168,'Step 2 - Old-New Code Crosswalk'!D:D,1,FALSE)</f>
        <v>422001-00000-10104</v>
      </c>
      <c r="E4168" s="327" t="str">
        <f t="shared" si="65"/>
        <v/>
      </c>
    </row>
    <row r="4169" spans="1:5" x14ac:dyDescent="0.25">
      <c r="A4169" t="s">
        <v>22030</v>
      </c>
      <c r="B4169" t="s">
        <v>22031</v>
      </c>
      <c r="C4169">
        <v>417001</v>
      </c>
      <c r="D4169" t="e">
        <f>VLOOKUP(A4169,'Step 2 - Old-New Code Crosswalk'!D:D,1,FALSE)</f>
        <v>#N/A</v>
      </c>
      <c r="E4169" s="327" t="e">
        <f t="shared" si="65"/>
        <v>#N/A</v>
      </c>
    </row>
    <row r="4170" spans="1:5" x14ac:dyDescent="0.25">
      <c r="A4170" t="s">
        <v>11507</v>
      </c>
      <c r="B4170" t="s">
        <v>18537</v>
      </c>
      <c r="C4170">
        <v>418000</v>
      </c>
      <c r="D4170" t="str">
        <f>VLOOKUP(A4170,'Step 2 - Old-New Code Crosswalk'!D:D,1,FALSE)</f>
        <v>422001-00000-11201</v>
      </c>
      <c r="E4170" s="327" t="str">
        <f t="shared" si="65"/>
        <v/>
      </c>
    </row>
    <row r="4171" spans="1:5" x14ac:dyDescent="0.25">
      <c r="A4171" t="s">
        <v>11507</v>
      </c>
      <c r="B4171" t="s">
        <v>18537</v>
      </c>
      <c r="C4171">
        <v>417001</v>
      </c>
      <c r="D4171" t="str">
        <f>VLOOKUP(A4171,'Step 2 - Old-New Code Crosswalk'!D:D,1,FALSE)</f>
        <v>422001-00000-11201</v>
      </c>
      <c r="E4171" s="327" t="str">
        <f t="shared" si="65"/>
        <v/>
      </c>
    </row>
    <row r="4172" spans="1:5" x14ac:dyDescent="0.25">
      <c r="A4172" t="s">
        <v>20422</v>
      </c>
      <c r="B4172" t="s">
        <v>20938</v>
      </c>
      <c r="C4172">
        <v>417001</v>
      </c>
      <c r="D4172" t="str">
        <f>VLOOKUP(A4172,'Step 2 - Old-New Code Crosswalk'!D:D,1,FALSE)</f>
        <v>422001-00000-20000</v>
      </c>
      <c r="E4172" s="327" t="str">
        <f t="shared" si="65"/>
        <v/>
      </c>
    </row>
    <row r="4173" spans="1:5" x14ac:dyDescent="0.25">
      <c r="A4173" t="s">
        <v>11508</v>
      </c>
      <c r="B4173" t="s">
        <v>18538</v>
      </c>
      <c r="C4173">
        <v>417001</v>
      </c>
      <c r="D4173" t="str">
        <f>VLOOKUP(A4173,'Step 2 - Old-New Code Crosswalk'!D:D,1,FALSE)</f>
        <v>422001-00000-21000</v>
      </c>
      <c r="E4173" s="327" t="str">
        <f t="shared" si="65"/>
        <v/>
      </c>
    </row>
    <row r="4174" spans="1:5" x14ac:dyDescent="0.25">
      <c r="A4174" t="s">
        <v>11509</v>
      </c>
      <c r="B4174" t="s">
        <v>18539</v>
      </c>
      <c r="C4174">
        <v>418000</v>
      </c>
      <c r="D4174" t="str">
        <f>VLOOKUP(A4174,'Step 2 - Old-New Code Crosswalk'!D:D,1,FALSE)</f>
        <v>422001-00000-23200</v>
      </c>
      <c r="E4174" s="327" t="str">
        <f t="shared" si="65"/>
        <v/>
      </c>
    </row>
    <row r="4175" spans="1:5" x14ac:dyDescent="0.25">
      <c r="A4175" t="s">
        <v>11509</v>
      </c>
      <c r="B4175" t="s">
        <v>18539</v>
      </c>
      <c r="C4175">
        <v>417001</v>
      </c>
      <c r="D4175" t="str">
        <f>VLOOKUP(A4175,'Step 2 - Old-New Code Crosswalk'!D:D,1,FALSE)</f>
        <v>422001-00000-23200</v>
      </c>
      <c r="E4175" s="327" t="str">
        <f t="shared" si="65"/>
        <v/>
      </c>
    </row>
    <row r="4176" spans="1:5" x14ac:dyDescent="0.25">
      <c r="A4176" t="s">
        <v>11510</v>
      </c>
      <c r="B4176" t="s">
        <v>18540</v>
      </c>
      <c r="C4176">
        <v>418000</v>
      </c>
      <c r="D4176" t="str">
        <f>VLOOKUP(A4176,'Step 2 - Old-New Code Crosswalk'!D:D,1,FALSE)</f>
        <v>422001-00000-30000</v>
      </c>
      <c r="E4176" s="327" t="str">
        <f t="shared" si="65"/>
        <v/>
      </c>
    </row>
    <row r="4177" spans="1:5" x14ac:dyDescent="0.25">
      <c r="A4177" t="s">
        <v>11510</v>
      </c>
      <c r="B4177" t="s">
        <v>18540</v>
      </c>
      <c r="C4177">
        <v>417001</v>
      </c>
      <c r="D4177" t="str">
        <f>VLOOKUP(A4177,'Step 2 - Old-New Code Crosswalk'!D:D,1,FALSE)</f>
        <v>422001-00000-30000</v>
      </c>
      <c r="E4177" s="327" t="str">
        <f t="shared" si="65"/>
        <v/>
      </c>
    </row>
    <row r="4178" spans="1:5" x14ac:dyDescent="0.25">
      <c r="A4178" t="s">
        <v>11511</v>
      </c>
      <c r="B4178" t="s">
        <v>18541</v>
      </c>
      <c r="C4178">
        <v>418000</v>
      </c>
      <c r="D4178" t="str">
        <f>VLOOKUP(A4178,'Step 2 - Old-New Code Crosswalk'!D:D,1,FALSE)</f>
        <v>422001-00000-43100</v>
      </c>
      <c r="E4178" s="327" t="str">
        <f t="shared" si="65"/>
        <v/>
      </c>
    </row>
    <row r="4179" spans="1:5" x14ac:dyDescent="0.25">
      <c r="A4179" t="s">
        <v>11511</v>
      </c>
      <c r="B4179" t="s">
        <v>18541</v>
      </c>
      <c r="C4179">
        <v>417001</v>
      </c>
      <c r="D4179" t="str">
        <f>VLOOKUP(A4179,'Step 2 - Old-New Code Crosswalk'!D:D,1,FALSE)</f>
        <v>422001-00000-43100</v>
      </c>
      <c r="E4179" s="327" t="str">
        <f t="shared" si="65"/>
        <v/>
      </c>
    </row>
    <row r="4180" spans="1:5" x14ac:dyDescent="0.25">
      <c r="A4180" t="s">
        <v>9361</v>
      </c>
      <c r="B4180" t="s">
        <v>18542</v>
      </c>
      <c r="C4180">
        <v>417001</v>
      </c>
      <c r="D4180" t="str">
        <f>VLOOKUP(A4180,'Step 2 - Old-New Code Crosswalk'!D:D,1,FALSE)</f>
        <v>422001-32200-60100</v>
      </c>
      <c r="E4180" s="327" t="str">
        <f t="shared" si="65"/>
        <v/>
      </c>
    </row>
    <row r="4181" spans="1:5" x14ac:dyDescent="0.25">
      <c r="A4181" t="s">
        <v>11512</v>
      </c>
      <c r="B4181" t="s">
        <v>18543</v>
      </c>
      <c r="C4181">
        <v>417001</v>
      </c>
      <c r="D4181" t="str">
        <f>VLOOKUP(A4181,'Step 2 - Old-New Code Crosswalk'!D:D,1,FALSE)</f>
        <v>422001-32200-62000</v>
      </c>
      <c r="E4181" s="327" t="str">
        <f t="shared" si="65"/>
        <v/>
      </c>
    </row>
    <row r="4182" spans="1:5" x14ac:dyDescent="0.25">
      <c r="A4182" t="s">
        <v>11513</v>
      </c>
      <c r="B4182" t="s">
        <v>18544</v>
      </c>
      <c r="C4182">
        <v>418000</v>
      </c>
      <c r="D4182" t="str">
        <f>VLOOKUP(A4182,'Step 2 - Old-New Code Crosswalk'!D:D,1,FALSE)</f>
        <v>422001-32200-64000</v>
      </c>
      <c r="E4182" s="327" t="str">
        <f t="shared" si="65"/>
        <v/>
      </c>
    </row>
    <row r="4183" spans="1:5" x14ac:dyDescent="0.25">
      <c r="A4183" t="s">
        <v>11513</v>
      </c>
      <c r="B4183" t="s">
        <v>18544</v>
      </c>
      <c r="C4183">
        <v>417001</v>
      </c>
      <c r="D4183" t="str">
        <f>VLOOKUP(A4183,'Step 2 - Old-New Code Crosswalk'!D:D,1,FALSE)</f>
        <v>422001-32200-64000</v>
      </c>
      <c r="E4183" s="327" t="str">
        <f t="shared" si="65"/>
        <v/>
      </c>
    </row>
    <row r="4184" spans="1:5" x14ac:dyDescent="0.25">
      <c r="A4184" t="s">
        <v>11514</v>
      </c>
      <c r="B4184" t="s">
        <v>21356</v>
      </c>
      <c r="C4184">
        <v>417001</v>
      </c>
      <c r="D4184" t="str">
        <f>VLOOKUP(A4184,'Step 2 - Old-New Code Crosswalk'!D:D,1,FALSE)</f>
        <v>422001-32200-70000</v>
      </c>
      <c r="E4184" s="327" t="str">
        <f t="shared" si="65"/>
        <v/>
      </c>
    </row>
    <row r="4185" spans="1:5" x14ac:dyDescent="0.25">
      <c r="A4185" t="s">
        <v>11515</v>
      </c>
      <c r="B4185" t="s">
        <v>21357</v>
      </c>
      <c r="C4185">
        <v>417001</v>
      </c>
      <c r="D4185" t="str">
        <f>VLOOKUP(A4185,'Step 2 - Old-New Code Crosswalk'!D:D,1,FALSE)</f>
        <v>422001-32200-70100</v>
      </c>
      <c r="E4185" s="327" t="str">
        <f t="shared" si="65"/>
        <v/>
      </c>
    </row>
    <row r="4186" spans="1:5" x14ac:dyDescent="0.25">
      <c r="A4186" t="s">
        <v>11516</v>
      </c>
      <c r="B4186" t="s">
        <v>21358</v>
      </c>
      <c r="C4186">
        <v>417001</v>
      </c>
      <c r="D4186" t="str">
        <f>VLOOKUP(A4186,'Step 2 - Old-New Code Crosswalk'!D:D,1,FALSE)</f>
        <v>422001-32200-70300</v>
      </c>
      <c r="E4186" s="327" t="str">
        <f t="shared" si="65"/>
        <v/>
      </c>
    </row>
    <row r="4187" spans="1:5" x14ac:dyDescent="0.25">
      <c r="A4187" t="s">
        <v>11517</v>
      </c>
      <c r="B4187" t="s">
        <v>21359</v>
      </c>
      <c r="C4187">
        <v>417001</v>
      </c>
      <c r="D4187" t="str">
        <f>VLOOKUP(A4187,'Step 2 - Old-New Code Crosswalk'!D:D,1,FALSE)</f>
        <v>422001-32200-70301</v>
      </c>
      <c r="E4187" s="327" t="str">
        <f t="shared" si="65"/>
        <v/>
      </c>
    </row>
    <row r="4188" spans="1:5" x14ac:dyDescent="0.25">
      <c r="A4188" t="s">
        <v>11518</v>
      </c>
      <c r="B4188" t="s">
        <v>18545</v>
      </c>
      <c r="C4188">
        <v>418000</v>
      </c>
      <c r="D4188" t="str">
        <f>VLOOKUP(A4188,'Step 2 - Old-New Code Crosswalk'!D:D,1,FALSE)</f>
        <v>422001-32200-80000</v>
      </c>
      <c r="E4188" s="327" t="str">
        <f t="shared" si="65"/>
        <v/>
      </c>
    </row>
    <row r="4189" spans="1:5" x14ac:dyDescent="0.25">
      <c r="A4189" t="s">
        <v>11518</v>
      </c>
      <c r="B4189" t="s">
        <v>18545</v>
      </c>
      <c r="C4189">
        <v>417001</v>
      </c>
      <c r="D4189" t="str">
        <f>VLOOKUP(A4189,'Step 2 - Old-New Code Crosswalk'!D:D,1,FALSE)</f>
        <v>422001-32200-80000</v>
      </c>
      <c r="E4189" s="327" t="str">
        <f t="shared" si="65"/>
        <v/>
      </c>
    </row>
    <row r="4190" spans="1:5" x14ac:dyDescent="0.25">
      <c r="A4190" t="s">
        <v>20939</v>
      </c>
      <c r="B4190" t="s">
        <v>20940</v>
      </c>
      <c r="C4190">
        <v>418000</v>
      </c>
      <c r="D4190" t="e">
        <f>VLOOKUP(A4190,'Step 2 - Old-New Code Crosswalk'!D:D,1,FALSE)</f>
        <v>#N/A</v>
      </c>
      <c r="E4190" s="327" t="e">
        <f t="shared" si="65"/>
        <v>#N/A</v>
      </c>
    </row>
    <row r="4191" spans="1:5" x14ac:dyDescent="0.25">
      <c r="A4191" t="s">
        <v>20939</v>
      </c>
      <c r="B4191" t="s">
        <v>20940</v>
      </c>
      <c r="C4191">
        <v>417001</v>
      </c>
      <c r="D4191" t="e">
        <f>VLOOKUP(A4191,'Step 2 - Old-New Code Crosswalk'!D:D,1,FALSE)</f>
        <v>#N/A</v>
      </c>
      <c r="E4191" s="327" t="e">
        <f t="shared" si="65"/>
        <v>#N/A</v>
      </c>
    </row>
    <row r="4192" spans="1:5" x14ac:dyDescent="0.25">
      <c r="A4192" t="s">
        <v>20941</v>
      </c>
      <c r="B4192" t="s">
        <v>20942</v>
      </c>
      <c r="C4192">
        <v>418000</v>
      </c>
      <c r="D4192" t="e">
        <f>VLOOKUP(A4192,'Step 2 - Old-New Code Crosswalk'!D:D,1,FALSE)</f>
        <v>#N/A</v>
      </c>
      <c r="E4192" s="327" t="e">
        <f t="shared" si="65"/>
        <v>#N/A</v>
      </c>
    </row>
    <row r="4193" spans="1:5" x14ac:dyDescent="0.25">
      <c r="A4193" t="s">
        <v>20941</v>
      </c>
      <c r="B4193" t="s">
        <v>20942</v>
      </c>
      <c r="C4193">
        <v>417001</v>
      </c>
      <c r="D4193" t="e">
        <f>VLOOKUP(A4193,'Step 2 - Old-New Code Crosswalk'!D:D,1,FALSE)</f>
        <v>#N/A</v>
      </c>
      <c r="E4193" s="327" t="e">
        <f t="shared" si="65"/>
        <v>#N/A</v>
      </c>
    </row>
    <row r="4194" spans="1:5" x14ac:dyDescent="0.25">
      <c r="A4194" t="s">
        <v>20943</v>
      </c>
      <c r="B4194" t="s">
        <v>20944</v>
      </c>
      <c r="C4194">
        <v>418000</v>
      </c>
      <c r="D4194" t="e">
        <f>VLOOKUP(A4194,'Step 2 - Old-New Code Crosswalk'!D:D,1,FALSE)</f>
        <v>#N/A</v>
      </c>
      <c r="E4194" s="327" t="e">
        <f t="shared" si="65"/>
        <v>#N/A</v>
      </c>
    </row>
    <row r="4195" spans="1:5" x14ac:dyDescent="0.25">
      <c r="A4195" t="s">
        <v>20943</v>
      </c>
      <c r="B4195" t="s">
        <v>20944</v>
      </c>
      <c r="C4195">
        <v>417001</v>
      </c>
      <c r="D4195" t="e">
        <f>VLOOKUP(A4195,'Step 2 - Old-New Code Crosswalk'!D:D,1,FALSE)</f>
        <v>#N/A</v>
      </c>
      <c r="E4195" s="327" t="e">
        <f t="shared" si="65"/>
        <v>#N/A</v>
      </c>
    </row>
    <row r="4196" spans="1:5" x14ac:dyDescent="0.25">
      <c r="A4196" t="s">
        <v>21641</v>
      </c>
      <c r="B4196" t="s">
        <v>21642</v>
      </c>
      <c r="C4196">
        <v>417001</v>
      </c>
      <c r="D4196" t="e">
        <f>VLOOKUP(A4196,'Step 2 - Old-New Code Crosswalk'!D:D,1,FALSE)</f>
        <v>#N/A</v>
      </c>
      <c r="E4196" s="327" t="e">
        <f t="shared" si="65"/>
        <v>#N/A</v>
      </c>
    </row>
    <row r="4197" spans="1:5" x14ac:dyDescent="0.25">
      <c r="A4197" t="s">
        <v>21643</v>
      </c>
      <c r="B4197" t="s">
        <v>21644</v>
      </c>
      <c r="C4197">
        <v>417001</v>
      </c>
      <c r="D4197" t="e">
        <f>VLOOKUP(A4197,'Step 2 - Old-New Code Crosswalk'!D:D,1,FALSE)</f>
        <v>#N/A</v>
      </c>
      <c r="E4197" s="327" t="e">
        <f t="shared" si="65"/>
        <v>#N/A</v>
      </c>
    </row>
    <row r="4198" spans="1:5" x14ac:dyDescent="0.25">
      <c r="A4198" t="s">
        <v>21645</v>
      </c>
      <c r="B4198" t="s">
        <v>21646</v>
      </c>
      <c r="C4198">
        <v>417001</v>
      </c>
      <c r="D4198" t="e">
        <f>VLOOKUP(A4198,'Step 2 - Old-New Code Crosswalk'!D:D,1,FALSE)</f>
        <v>#N/A</v>
      </c>
      <c r="E4198" s="327" t="e">
        <f t="shared" si="65"/>
        <v>#N/A</v>
      </c>
    </row>
    <row r="4199" spans="1:5" x14ac:dyDescent="0.25">
      <c r="A4199" t="s">
        <v>11519</v>
      </c>
      <c r="B4199" t="s">
        <v>18546</v>
      </c>
      <c r="C4199">
        <v>418000</v>
      </c>
      <c r="D4199" t="str">
        <f>VLOOKUP(A4199,'Step 2 - Old-New Code Crosswalk'!D:D,1,FALSE)</f>
        <v>422001-32200-80500</v>
      </c>
      <c r="E4199" s="327" t="str">
        <f t="shared" si="65"/>
        <v/>
      </c>
    </row>
    <row r="4200" spans="1:5" x14ac:dyDescent="0.25">
      <c r="A4200" t="s">
        <v>11519</v>
      </c>
      <c r="B4200" t="s">
        <v>18546</v>
      </c>
      <c r="C4200">
        <v>417001</v>
      </c>
      <c r="D4200" t="str">
        <f>VLOOKUP(A4200,'Step 2 - Old-New Code Crosswalk'!D:D,1,FALSE)</f>
        <v>422001-32200-80500</v>
      </c>
      <c r="E4200" s="327" t="str">
        <f t="shared" si="65"/>
        <v/>
      </c>
    </row>
    <row r="4201" spans="1:5" x14ac:dyDescent="0.25">
      <c r="A4201" t="s">
        <v>11520</v>
      </c>
      <c r="B4201" t="s">
        <v>18547</v>
      </c>
      <c r="C4201">
        <v>418000</v>
      </c>
      <c r="D4201" t="str">
        <f>VLOOKUP(A4201,'Step 2 - Old-New Code Crosswalk'!D:D,1,FALSE)</f>
        <v>422001-32200-81000</v>
      </c>
      <c r="E4201" s="327" t="str">
        <f t="shared" si="65"/>
        <v/>
      </c>
    </row>
    <row r="4202" spans="1:5" x14ac:dyDescent="0.25">
      <c r="A4202" t="s">
        <v>11520</v>
      </c>
      <c r="B4202" t="s">
        <v>18547</v>
      </c>
      <c r="C4202">
        <v>417001</v>
      </c>
      <c r="D4202" t="str">
        <f>VLOOKUP(A4202,'Step 2 - Old-New Code Crosswalk'!D:D,1,FALSE)</f>
        <v>422001-32200-81000</v>
      </c>
      <c r="E4202" s="327" t="str">
        <f t="shared" si="65"/>
        <v/>
      </c>
    </row>
    <row r="4203" spans="1:5" x14ac:dyDescent="0.25">
      <c r="A4203" t="s">
        <v>11521</v>
      </c>
      <c r="B4203" t="s">
        <v>18548</v>
      </c>
      <c r="C4203">
        <v>418000</v>
      </c>
      <c r="D4203" t="str">
        <f>VLOOKUP(A4203,'Step 2 - Old-New Code Crosswalk'!D:D,1,FALSE)</f>
        <v>422001-32200-81007</v>
      </c>
      <c r="E4203" s="327" t="str">
        <f t="shared" si="65"/>
        <v/>
      </c>
    </row>
    <row r="4204" spans="1:5" x14ac:dyDescent="0.25">
      <c r="A4204" t="s">
        <v>11521</v>
      </c>
      <c r="B4204" t="s">
        <v>18548</v>
      </c>
      <c r="C4204">
        <v>417001</v>
      </c>
      <c r="D4204" t="str">
        <f>VLOOKUP(A4204,'Step 2 - Old-New Code Crosswalk'!D:D,1,FALSE)</f>
        <v>422001-32200-81007</v>
      </c>
      <c r="E4204" s="327" t="str">
        <f t="shared" si="65"/>
        <v/>
      </c>
    </row>
    <row r="4205" spans="1:5" x14ac:dyDescent="0.25">
      <c r="A4205" t="s">
        <v>11522</v>
      </c>
      <c r="B4205" t="s">
        <v>18549</v>
      </c>
      <c r="C4205">
        <v>418000</v>
      </c>
      <c r="D4205" t="str">
        <f>VLOOKUP(A4205,'Step 2 - Old-New Code Crosswalk'!D:D,1,FALSE)</f>
        <v>422001-32200-81016</v>
      </c>
      <c r="E4205" s="327" t="str">
        <f t="shared" si="65"/>
        <v/>
      </c>
    </row>
    <row r="4206" spans="1:5" x14ac:dyDescent="0.25">
      <c r="A4206" t="s">
        <v>11522</v>
      </c>
      <c r="B4206" t="s">
        <v>18549</v>
      </c>
      <c r="C4206">
        <v>417001</v>
      </c>
      <c r="D4206" t="str">
        <f>VLOOKUP(A4206,'Step 2 - Old-New Code Crosswalk'!D:D,1,FALSE)</f>
        <v>422001-32200-81016</v>
      </c>
      <c r="E4206" s="327" t="str">
        <f t="shared" si="65"/>
        <v/>
      </c>
    </row>
    <row r="4207" spans="1:5" x14ac:dyDescent="0.25">
      <c r="A4207" t="s">
        <v>11523</v>
      </c>
      <c r="B4207" t="s">
        <v>18550</v>
      </c>
      <c r="C4207">
        <v>418000</v>
      </c>
      <c r="D4207" t="str">
        <f>VLOOKUP(A4207,'Step 2 - Old-New Code Crosswalk'!D:D,1,FALSE)</f>
        <v>422001-32200-82000</v>
      </c>
      <c r="E4207" s="327" t="str">
        <f t="shared" si="65"/>
        <v/>
      </c>
    </row>
    <row r="4208" spans="1:5" x14ac:dyDescent="0.25">
      <c r="A4208" t="s">
        <v>11523</v>
      </c>
      <c r="B4208" t="s">
        <v>18550</v>
      </c>
      <c r="C4208">
        <v>417001</v>
      </c>
      <c r="D4208" t="str">
        <f>VLOOKUP(A4208,'Step 2 - Old-New Code Crosswalk'!D:D,1,FALSE)</f>
        <v>422001-32200-82000</v>
      </c>
      <c r="E4208" s="327" t="str">
        <f t="shared" si="65"/>
        <v/>
      </c>
    </row>
    <row r="4209" spans="1:5" x14ac:dyDescent="0.25">
      <c r="A4209" t="s">
        <v>11524</v>
      </c>
      <c r="B4209" t="s">
        <v>18551</v>
      </c>
      <c r="C4209">
        <v>418000</v>
      </c>
      <c r="D4209" t="str">
        <f>VLOOKUP(A4209,'Step 2 - Old-New Code Crosswalk'!D:D,1,FALSE)</f>
        <v>422001-32200-82012</v>
      </c>
      <c r="E4209" s="327" t="str">
        <f t="shared" si="65"/>
        <v/>
      </c>
    </row>
    <row r="4210" spans="1:5" x14ac:dyDescent="0.25">
      <c r="A4210" t="s">
        <v>11524</v>
      </c>
      <c r="B4210" t="s">
        <v>18551</v>
      </c>
      <c r="C4210">
        <v>417001</v>
      </c>
      <c r="D4210" t="str">
        <f>VLOOKUP(A4210,'Step 2 - Old-New Code Crosswalk'!D:D,1,FALSE)</f>
        <v>422001-32200-82012</v>
      </c>
      <c r="E4210" s="327" t="str">
        <f t="shared" si="65"/>
        <v/>
      </c>
    </row>
    <row r="4211" spans="1:5" x14ac:dyDescent="0.25">
      <c r="A4211" t="s">
        <v>11525</v>
      </c>
      <c r="B4211" t="s">
        <v>18552</v>
      </c>
      <c r="C4211">
        <v>418000</v>
      </c>
      <c r="D4211" t="str">
        <f>VLOOKUP(A4211,'Step 2 - Old-New Code Crosswalk'!D:D,1,FALSE)</f>
        <v>422001-32200-82013</v>
      </c>
      <c r="E4211" s="327" t="str">
        <f t="shared" si="65"/>
        <v/>
      </c>
    </row>
    <row r="4212" spans="1:5" x14ac:dyDescent="0.25">
      <c r="A4212" t="s">
        <v>11525</v>
      </c>
      <c r="B4212" t="s">
        <v>18552</v>
      </c>
      <c r="C4212">
        <v>417001</v>
      </c>
      <c r="D4212" t="str">
        <f>VLOOKUP(A4212,'Step 2 - Old-New Code Crosswalk'!D:D,1,FALSE)</f>
        <v>422001-32200-82013</v>
      </c>
      <c r="E4212" s="327" t="str">
        <f t="shared" si="65"/>
        <v/>
      </c>
    </row>
    <row r="4213" spans="1:5" x14ac:dyDescent="0.25">
      <c r="A4213" t="s">
        <v>11526</v>
      </c>
      <c r="B4213" t="s">
        <v>18553</v>
      </c>
      <c r="C4213">
        <v>418000</v>
      </c>
      <c r="D4213" t="str">
        <f>VLOOKUP(A4213,'Step 2 - Old-New Code Crosswalk'!D:D,1,FALSE)</f>
        <v>422001-32200-83003</v>
      </c>
      <c r="E4213" s="327" t="str">
        <f t="shared" si="65"/>
        <v/>
      </c>
    </row>
    <row r="4214" spans="1:5" x14ac:dyDescent="0.25">
      <c r="A4214" t="s">
        <v>11526</v>
      </c>
      <c r="B4214" t="s">
        <v>18553</v>
      </c>
      <c r="C4214">
        <v>417001</v>
      </c>
      <c r="D4214" t="str">
        <f>VLOOKUP(A4214,'Step 2 - Old-New Code Crosswalk'!D:D,1,FALSE)</f>
        <v>422001-32200-83003</v>
      </c>
      <c r="E4214" s="327" t="str">
        <f t="shared" si="65"/>
        <v/>
      </c>
    </row>
    <row r="4215" spans="1:5" x14ac:dyDescent="0.25">
      <c r="A4215" t="s">
        <v>11527</v>
      </c>
      <c r="B4215" t="s">
        <v>18554</v>
      </c>
      <c r="C4215">
        <v>417001</v>
      </c>
      <c r="D4215" t="str">
        <f>VLOOKUP(A4215,'Step 2 - Old-New Code Crosswalk'!D:D,1,FALSE)</f>
        <v>422001-32200-87024</v>
      </c>
      <c r="E4215" s="327" t="str">
        <f t="shared" si="65"/>
        <v/>
      </c>
    </row>
    <row r="4216" spans="1:5" x14ac:dyDescent="0.25">
      <c r="A4216" t="s">
        <v>11528</v>
      </c>
      <c r="B4216" t="s">
        <v>18555</v>
      </c>
      <c r="C4216">
        <v>417001</v>
      </c>
      <c r="D4216" t="str">
        <f>VLOOKUP(A4216,'Step 2 - Old-New Code Crosswalk'!D:D,1,FALSE)</f>
        <v>422001-32200-90003</v>
      </c>
      <c r="E4216" s="327" t="str">
        <f t="shared" si="65"/>
        <v/>
      </c>
    </row>
    <row r="4217" spans="1:5" x14ac:dyDescent="0.25">
      <c r="A4217" t="s">
        <v>11529</v>
      </c>
      <c r="B4217" t="s">
        <v>18556</v>
      </c>
      <c r="C4217">
        <v>417001</v>
      </c>
      <c r="D4217" t="str">
        <f>VLOOKUP(A4217,'Step 2 - Old-New Code Crosswalk'!D:D,1,FALSE)</f>
        <v>422001-32200-90008</v>
      </c>
      <c r="E4217" s="327" t="str">
        <f t="shared" si="65"/>
        <v/>
      </c>
    </row>
    <row r="4218" spans="1:5" x14ac:dyDescent="0.25">
      <c r="A4218" t="s">
        <v>11531</v>
      </c>
      <c r="B4218" t="s">
        <v>18557</v>
      </c>
      <c r="C4218">
        <v>418002</v>
      </c>
      <c r="D4218" t="e">
        <f>VLOOKUP(A4218,'Step 2 - Old-New Code Crosswalk'!D:D,1,FALSE)</f>
        <v>#N/A</v>
      </c>
      <c r="E4218" s="327" t="e">
        <f t="shared" si="65"/>
        <v>#N/A</v>
      </c>
    </row>
    <row r="4219" spans="1:5" x14ac:dyDescent="0.25">
      <c r="A4219" t="s">
        <v>11532</v>
      </c>
      <c r="B4219" t="s">
        <v>18558</v>
      </c>
      <c r="C4219">
        <v>418002</v>
      </c>
      <c r="D4219" t="str">
        <f>VLOOKUP(A4219,'Step 2 - Old-New Code Crosswalk'!D:D,1,FALSE)</f>
        <v>422002-00000-10104</v>
      </c>
      <c r="E4219" s="327" t="str">
        <f t="shared" si="65"/>
        <v/>
      </c>
    </row>
    <row r="4220" spans="1:5" x14ac:dyDescent="0.25">
      <c r="A4220" t="s">
        <v>11533</v>
      </c>
      <c r="B4220" t="s">
        <v>18559</v>
      </c>
      <c r="C4220">
        <v>418002</v>
      </c>
      <c r="D4220" t="str">
        <f>VLOOKUP(A4220,'Step 2 - Old-New Code Crosswalk'!D:D,1,FALSE)</f>
        <v>422002-00000-12100</v>
      </c>
      <c r="E4220" s="327" t="str">
        <f t="shared" si="65"/>
        <v/>
      </c>
    </row>
    <row r="4221" spans="1:5" x14ac:dyDescent="0.25">
      <c r="A4221" t="s">
        <v>20436</v>
      </c>
      <c r="B4221" t="s">
        <v>20945</v>
      </c>
      <c r="C4221">
        <v>418002</v>
      </c>
      <c r="D4221" t="str">
        <f>VLOOKUP(A4221,'Step 2 - Old-New Code Crosswalk'!D:D,1,FALSE)</f>
        <v>422002-00000-30000</v>
      </c>
      <c r="E4221" s="327" t="str">
        <f t="shared" si="65"/>
        <v/>
      </c>
    </row>
    <row r="4222" spans="1:5" x14ac:dyDescent="0.25">
      <c r="A4222" t="s">
        <v>11534</v>
      </c>
      <c r="B4222" t="s">
        <v>18560</v>
      </c>
      <c r="C4222">
        <v>418002</v>
      </c>
      <c r="D4222" t="str">
        <f>VLOOKUP(A4222,'Step 2 - Old-New Code Crosswalk'!D:D,1,FALSE)</f>
        <v>422002-00000-53006</v>
      </c>
      <c r="E4222" s="327" t="str">
        <f t="shared" si="65"/>
        <v/>
      </c>
    </row>
    <row r="4223" spans="1:5" x14ac:dyDescent="0.25">
      <c r="A4223" t="s">
        <v>11535</v>
      </c>
      <c r="B4223" t="s">
        <v>18561</v>
      </c>
      <c r="C4223">
        <v>418002</v>
      </c>
      <c r="D4223" t="str">
        <f>VLOOKUP(A4223,'Step 2 - Old-New Code Crosswalk'!D:D,1,FALSE)</f>
        <v>422002-32200-60100</v>
      </c>
      <c r="E4223" s="327" t="str">
        <f t="shared" si="65"/>
        <v/>
      </c>
    </row>
    <row r="4224" spans="1:5" x14ac:dyDescent="0.25">
      <c r="A4224" t="s">
        <v>11536</v>
      </c>
      <c r="B4224" t="s">
        <v>18562</v>
      </c>
      <c r="C4224">
        <v>418002</v>
      </c>
      <c r="D4224" t="str">
        <f>VLOOKUP(A4224,'Step 2 - Old-New Code Crosswalk'!D:D,1,FALSE)</f>
        <v>422002-32200-81000</v>
      </c>
      <c r="E4224" s="327" t="str">
        <f t="shared" si="65"/>
        <v/>
      </c>
    </row>
    <row r="4225" spans="1:5" x14ac:dyDescent="0.25">
      <c r="A4225" t="s">
        <v>11537</v>
      </c>
      <c r="B4225" t="s">
        <v>18563</v>
      </c>
      <c r="C4225">
        <v>418002</v>
      </c>
      <c r="D4225" t="str">
        <f>VLOOKUP(A4225,'Step 2 - Old-New Code Crosswalk'!D:D,1,FALSE)</f>
        <v>422002-32200-81007</v>
      </c>
      <c r="E4225" s="327" t="str">
        <f t="shared" si="65"/>
        <v/>
      </c>
    </row>
    <row r="4226" spans="1:5" x14ac:dyDescent="0.25">
      <c r="A4226" t="s">
        <v>11538</v>
      </c>
      <c r="B4226" t="s">
        <v>18564</v>
      </c>
      <c r="C4226">
        <v>418002</v>
      </c>
      <c r="D4226" t="str">
        <f>VLOOKUP(A4226,'Step 2 - Old-New Code Crosswalk'!D:D,1,FALSE)</f>
        <v>422002-32200-81016</v>
      </c>
      <c r="E4226" s="327" t="str">
        <f t="shared" ref="E4226:E4289" si="66">IF(A4226=D4226,"","ERROR")</f>
        <v/>
      </c>
    </row>
    <row r="4227" spans="1:5" x14ac:dyDescent="0.25">
      <c r="A4227" t="s">
        <v>11539</v>
      </c>
      <c r="B4227" t="s">
        <v>18565</v>
      </c>
      <c r="C4227">
        <v>418002</v>
      </c>
      <c r="D4227" t="str">
        <f>VLOOKUP(A4227,'Step 2 - Old-New Code Crosswalk'!D:D,1,FALSE)</f>
        <v>422002-32200-82000</v>
      </c>
      <c r="E4227" s="327" t="str">
        <f t="shared" si="66"/>
        <v/>
      </c>
    </row>
    <row r="4228" spans="1:5" x14ac:dyDescent="0.25">
      <c r="A4228" t="s">
        <v>18566</v>
      </c>
      <c r="B4228" t="s">
        <v>18567</v>
      </c>
      <c r="C4228"/>
      <c r="D4228" t="e">
        <f>VLOOKUP(A4228,'Step 2 - Old-New Code Crosswalk'!D:D,1,FALSE)</f>
        <v>#N/A</v>
      </c>
      <c r="E4228" s="327" t="e">
        <f t="shared" si="66"/>
        <v>#N/A</v>
      </c>
    </row>
    <row r="4229" spans="1:5" x14ac:dyDescent="0.25">
      <c r="A4229" t="s">
        <v>18568</v>
      </c>
      <c r="B4229" t="s">
        <v>18569</v>
      </c>
      <c r="C4229"/>
      <c r="D4229" t="str">
        <f>VLOOKUP(A4229,'Step 2 - Old-New Code Crosswalk'!D:D,1,FALSE)</f>
        <v>422003-00000-10104</v>
      </c>
      <c r="E4229" s="327" t="str">
        <f t="shared" si="66"/>
        <v/>
      </c>
    </row>
    <row r="4230" spans="1:5" x14ac:dyDescent="0.25">
      <c r="A4230" t="s">
        <v>18570</v>
      </c>
      <c r="B4230" t="s">
        <v>18571</v>
      </c>
      <c r="C4230"/>
      <c r="D4230" t="str">
        <f>VLOOKUP(A4230,'Step 2 - Old-New Code Crosswalk'!D:D,1,FALSE)</f>
        <v>422003-00000-11200</v>
      </c>
      <c r="E4230" s="327" t="str">
        <f t="shared" si="66"/>
        <v/>
      </c>
    </row>
    <row r="4231" spans="1:5" x14ac:dyDescent="0.25">
      <c r="A4231" t="s">
        <v>18572</v>
      </c>
      <c r="B4231" t="s">
        <v>18573</v>
      </c>
      <c r="C4231"/>
      <c r="D4231" t="str">
        <f>VLOOKUP(A4231,'Step 2 - Old-New Code Crosswalk'!D:D,1,FALSE)</f>
        <v>422003-00000-30000</v>
      </c>
      <c r="E4231" s="327" t="str">
        <f t="shared" si="66"/>
        <v/>
      </c>
    </row>
    <row r="4232" spans="1:5" x14ac:dyDescent="0.25">
      <c r="A4232" t="s">
        <v>18574</v>
      </c>
      <c r="B4232" t="s">
        <v>18575</v>
      </c>
      <c r="C4232"/>
      <c r="D4232" t="str">
        <f>VLOOKUP(A4232,'Step 2 - Old-New Code Crosswalk'!D:D,1,FALSE)</f>
        <v>422003-00000-43000</v>
      </c>
      <c r="E4232" s="327" t="str">
        <f t="shared" si="66"/>
        <v/>
      </c>
    </row>
    <row r="4233" spans="1:5" x14ac:dyDescent="0.25">
      <c r="A4233" t="s">
        <v>9416</v>
      </c>
      <c r="B4233" t="s">
        <v>18576</v>
      </c>
      <c r="C4233"/>
      <c r="D4233" t="str">
        <f>VLOOKUP(A4233,'Step 2 - Old-New Code Crosswalk'!D:D,1,FALSE)</f>
        <v>422003-12206-60100</v>
      </c>
      <c r="E4233" s="327" t="str">
        <f t="shared" si="66"/>
        <v/>
      </c>
    </row>
    <row r="4234" spans="1:5" x14ac:dyDescent="0.25">
      <c r="A4234" t="s">
        <v>21647</v>
      </c>
      <c r="B4234" t="s">
        <v>21648</v>
      </c>
      <c r="C4234"/>
      <c r="D4234" t="e">
        <f>VLOOKUP(A4234,'Step 2 - Old-New Code Crosswalk'!D:D,1,FALSE)</f>
        <v>#N/A</v>
      </c>
      <c r="E4234" s="327" t="e">
        <f t="shared" si="66"/>
        <v>#N/A</v>
      </c>
    </row>
    <row r="4235" spans="1:5" x14ac:dyDescent="0.25">
      <c r="A4235" t="s">
        <v>21649</v>
      </c>
      <c r="B4235" t="s">
        <v>21650</v>
      </c>
      <c r="C4235"/>
      <c r="D4235" t="e">
        <f>VLOOKUP(A4235,'Step 2 - Old-New Code Crosswalk'!D:D,1,FALSE)</f>
        <v>#N/A</v>
      </c>
      <c r="E4235" s="327" t="e">
        <f t="shared" si="66"/>
        <v>#N/A</v>
      </c>
    </row>
    <row r="4236" spans="1:5" x14ac:dyDescent="0.25">
      <c r="A4236" t="s">
        <v>21651</v>
      </c>
      <c r="B4236" t="s">
        <v>21652</v>
      </c>
      <c r="C4236"/>
      <c r="D4236" t="e">
        <f>VLOOKUP(A4236,'Step 2 - Old-New Code Crosswalk'!D:D,1,FALSE)</f>
        <v>#N/A</v>
      </c>
      <c r="E4236" s="327" t="e">
        <f t="shared" si="66"/>
        <v>#N/A</v>
      </c>
    </row>
    <row r="4237" spans="1:5" x14ac:dyDescent="0.25">
      <c r="A4237" t="s">
        <v>21653</v>
      </c>
      <c r="B4237" t="s">
        <v>21654</v>
      </c>
      <c r="C4237"/>
      <c r="D4237" t="e">
        <f>VLOOKUP(A4237,'Step 2 - Old-New Code Crosswalk'!D:D,1,FALSE)</f>
        <v>#N/A</v>
      </c>
      <c r="E4237" s="327" t="e">
        <f t="shared" si="66"/>
        <v>#N/A</v>
      </c>
    </row>
    <row r="4238" spans="1:5" x14ac:dyDescent="0.25">
      <c r="A4238" t="s">
        <v>18577</v>
      </c>
      <c r="B4238" t="s">
        <v>18578</v>
      </c>
      <c r="C4238"/>
      <c r="D4238" t="str">
        <f>VLOOKUP(A4238,'Step 2 - Old-New Code Crosswalk'!D:D,1,FALSE)</f>
        <v>422003-12206-80000</v>
      </c>
      <c r="E4238" s="327" t="str">
        <f t="shared" si="66"/>
        <v/>
      </c>
    </row>
    <row r="4239" spans="1:5" x14ac:dyDescent="0.25">
      <c r="A4239" t="s">
        <v>21733</v>
      </c>
      <c r="B4239" t="s">
        <v>21734</v>
      </c>
      <c r="C4239"/>
      <c r="D4239" t="e">
        <f>VLOOKUP(A4239,'Step 2 - Old-New Code Crosswalk'!D:D,1,FALSE)</f>
        <v>#N/A</v>
      </c>
      <c r="E4239" s="327" t="e">
        <f t="shared" si="66"/>
        <v>#N/A</v>
      </c>
    </row>
    <row r="4240" spans="1:5" x14ac:dyDescent="0.25">
      <c r="A4240" t="s">
        <v>18579</v>
      </c>
      <c r="B4240" t="s">
        <v>18580</v>
      </c>
      <c r="C4240"/>
      <c r="D4240" t="str">
        <f>VLOOKUP(A4240,'Step 2 - Old-New Code Crosswalk'!D:D,1,FALSE)</f>
        <v>422003-12206-80500</v>
      </c>
      <c r="E4240" s="327" t="str">
        <f t="shared" si="66"/>
        <v/>
      </c>
    </row>
    <row r="4241" spans="1:5" x14ac:dyDescent="0.25">
      <c r="A4241" t="s">
        <v>18581</v>
      </c>
      <c r="B4241" t="s">
        <v>18582</v>
      </c>
      <c r="C4241"/>
      <c r="D4241" t="str">
        <f>VLOOKUP(A4241,'Step 2 - Old-New Code Crosswalk'!D:D,1,FALSE)</f>
        <v>422003-12206-90003</v>
      </c>
      <c r="E4241" s="327" t="str">
        <f t="shared" si="66"/>
        <v/>
      </c>
    </row>
    <row r="4242" spans="1:5" x14ac:dyDescent="0.25">
      <c r="A4242" t="s">
        <v>18583</v>
      </c>
      <c r="B4242" t="s">
        <v>18584</v>
      </c>
      <c r="C4242"/>
      <c r="D4242" t="e">
        <f>VLOOKUP(A4242,'Step 2 - Old-New Code Crosswalk'!D:D,1,FALSE)</f>
        <v>#N/A</v>
      </c>
      <c r="E4242" s="327" t="e">
        <f t="shared" si="66"/>
        <v>#N/A</v>
      </c>
    </row>
    <row r="4243" spans="1:5" x14ac:dyDescent="0.25">
      <c r="A4243" t="s">
        <v>18585</v>
      </c>
      <c r="B4243" t="s">
        <v>18586</v>
      </c>
      <c r="C4243"/>
      <c r="D4243" t="str">
        <f>VLOOKUP(A4243,'Step 2 - Old-New Code Crosswalk'!D:D,1,FALSE)</f>
        <v>422004-00000-10104</v>
      </c>
      <c r="E4243" s="327" t="str">
        <f t="shared" si="66"/>
        <v/>
      </c>
    </row>
    <row r="4244" spans="1:5" x14ac:dyDescent="0.25">
      <c r="A4244" t="s">
        <v>18587</v>
      </c>
      <c r="B4244" t="s">
        <v>18588</v>
      </c>
      <c r="C4244"/>
      <c r="D4244" t="str">
        <f>VLOOKUP(A4244,'Step 2 - Old-New Code Crosswalk'!D:D,1,FALSE)</f>
        <v>422004-00000-11100</v>
      </c>
      <c r="E4244" s="327" t="str">
        <f t="shared" si="66"/>
        <v/>
      </c>
    </row>
    <row r="4245" spans="1:5" x14ac:dyDescent="0.25">
      <c r="A4245" t="s">
        <v>20439</v>
      </c>
      <c r="B4245" t="s">
        <v>20946</v>
      </c>
      <c r="C4245"/>
      <c r="D4245" t="str">
        <f>VLOOKUP(A4245,'Step 2 - Old-New Code Crosswalk'!D:D,1,FALSE)</f>
        <v>422004-00000-23200</v>
      </c>
      <c r="E4245" s="327" t="str">
        <f t="shared" si="66"/>
        <v/>
      </c>
    </row>
    <row r="4246" spans="1:5" x14ac:dyDescent="0.25">
      <c r="A4246" t="s">
        <v>18589</v>
      </c>
      <c r="B4246" t="s">
        <v>18590</v>
      </c>
      <c r="C4246"/>
      <c r="D4246" t="str">
        <f>VLOOKUP(A4246,'Step 2 - Old-New Code Crosswalk'!D:D,1,FALSE)</f>
        <v>422004-00000-30000</v>
      </c>
      <c r="E4246" s="327" t="str">
        <f t="shared" si="66"/>
        <v/>
      </c>
    </row>
    <row r="4247" spans="1:5" x14ac:dyDescent="0.25">
      <c r="A4247" t="s">
        <v>18591</v>
      </c>
      <c r="B4247" t="s">
        <v>18592</v>
      </c>
      <c r="C4247"/>
      <c r="D4247" t="str">
        <f>VLOOKUP(A4247,'Step 2 - Old-New Code Crosswalk'!D:D,1,FALSE)</f>
        <v>422004-00000-45008</v>
      </c>
      <c r="E4247" s="327" t="str">
        <f t="shared" si="66"/>
        <v/>
      </c>
    </row>
    <row r="4248" spans="1:5" x14ac:dyDescent="0.25">
      <c r="A4248" t="s">
        <v>18593</v>
      </c>
      <c r="B4248" t="s">
        <v>18594</v>
      </c>
      <c r="C4248"/>
      <c r="D4248" t="str">
        <f>VLOOKUP(A4248,'Step 2 - Old-New Code Crosswalk'!D:D,1,FALSE)</f>
        <v>422004-12400-81016</v>
      </c>
      <c r="E4248" s="327" t="str">
        <f t="shared" si="66"/>
        <v/>
      </c>
    </row>
    <row r="4249" spans="1:5" x14ac:dyDescent="0.25">
      <c r="A4249" t="s">
        <v>18595</v>
      </c>
      <c r="B4249" t="s">
        <v>18596</v>
      </c>
      <c r="C4249"/>
      <c r="D4249" t="str">
        <f>VLOOKUP(A4249,'Step 2 - Old-New Code Crosswalk'!D:D,1,FALSE)</f>
        <v>422004-12400-81018</v>
      </c>
      <c r="E4249" s="327" t="str">
        <f t="shared" si="66"/>
        <v/>
      </c>
    </row>
    <row r="4250" spans="1:5" x14ac:dyDescent="0.25">
      <c r="A4250" t="s">
        <v>18597</v>
      </c>
      <c r="B4250" t="s">
        <v>18598</v>
      </c>
      <c r="C4250"/>
      <c r="D4250" t="str">
        <f>VLOOKUP(A4250,'Step 2 - Old-New Code Crosswalk'!D:D,1,FALSE)</f>
        <v>422004-12400-82000</v>
      </c>
      <c r="E4250" s="327" t="str">
        <f t="shared" si="66"/>
        <v/>
      </c>
    </row>
    <row r="4251" spans="1:5" x14ac:dyDescent="0.25">
      <c r="A4251" t="s">
        <v>18599</v>
      </c>
      <c r="B4251" t="s">
        <v>18600</v>
      </c>
      <c r="C4251"/>
      <c r="D4251" t="str">
        <f>VLOOKUP(A4251,'Step 2 - Old-New Code Crosswalk'!D:D,1,FALSE)</f>
        <v>422004-12400-82013</v>
      </c>
      <c r="E4251" s="327" t="str">
        <f t="shared" si="66"/>
        <v/>
      </c>
    </row>
    <row r="4252" spans="1:5" x14ac:dyDescent="0.25">
      <c r="A4252" t="s">
        <v>18601</v>
      </c>
      <c r="B4252" t="s">
        <v>18602</v>
      </c>
      <c r="C4252"/>
      <c r="D4252" t="str">
        <f>VLOOKUP(A4252,'Step 2 - Old-New Code Crosswalk'!D:D,1,FALSE)</f>
        <v>422004-12400-82022</v>
      </c>
      <c r="E4252" s="327" t="str">
        <f t="shared" si="66"/>
        <v/>
      </c>
    </row>
    <row r="4253" spans="1:5" x14ac:dyDescent="0.25">
      <c r="A4253" t="s">
        <v>11541</v>
      </c>
      <c r="B4253" t="s">
        <v>18603</v>
      </c>
      <c r="C4253">
        <v>417003</v>
      </c>
      <c r="D4253" t="e">
        <f>VLOOKUP(A4253,'Step 2 - Old-New Code Crosswalk'!D:D,1,FALSE)</f>
        <v>#N/A</v>
      </c>
      <c r="E4253" s="327" t="e">
        <f t="shared" si="66"/>
        <v>#N/A</v>
      </c>
    </row>
    <row r="4254" spans="1:5" x14ac:dyDescent="0.25">
      <c r="A4254" t="s">
        <v>11542</v>
      </c>
      <c r="B4254" t="s">
        <v>18604</v>
      </c>
      <c r="C4254">
        <v>417003</v>
      </c>
      <c r="D4254" t="e">
        <f>VLOOKUP(A4254,'Step 2 - Old-New Code Crosswalk'!D:D,1,FALSE)</f>
        <v>#N/A</v>
      </c>
      <c r="E4254" s="327" t="e">
        <f t="shared" si="66"/>
        <v>#N/A</v>
      </c>
    </row>
    <row r="4255" spans="1:5" x14ac:dyDescent="0.25">
      <c r="A4255" t="s">
        <v>11543</v>
      </c>
      <c r="B4255" t="s">
        <v>18605</v>
      </c>
      <c r="C4255">
        <v>417003</v>
      </c>
      <c r="D4255" t="str">
        <f>VLOOKUP(A4255,'Step 2 - Old-New Code Crosswalk'!D:D,1,FALSE)</f>
        <v>422005-00000-10104</v>
      </c>
      <c r="E4255" s="327" t="str">
        <f t="shared" si="66"/>
        <v/>
      </c>
    </row>
    <row r="4256" spans="1:5" x14ac:dyDescent="0.25">
      <c r="A4256" t="s">
        <v>11544</v>
      </c>
      <c r="B4256" t="s">
        <v>18606</v>
      </c>
      <c r="C4256">
        <v>417003</v>
      </c>
      <c r="D4256" t="str">
        <f>VLOOKUP(A4256,'Step 2 - Old-New Code Crosswalk'!D:D,1,FALSE)</f>
        <v>422005-00000-11200</v>
      </c>
      <c r="E4256" s="327" t="str">
        <f t="shared" si="66"/>
        <v/>
      </c>
    </row>
    <row r="4257" spans="1:5" x14ac:dyDescent="0.25">
      <c r="A4257" t="s">
        <v>11545</v>
      </c>
      <c r="B4257" t="s">
        <v>18607</v>
      </c>
      <c r="C4257">
        <v>417003</v>
      </c>
      <c r="D4257" t="str">
        <f>VLOOKUP(A4257,'Step 2 - Old-New Code Crosswalk'!D:D,1,FALSE)</f>
        <v>422005-00000-20000</v>
      </c>
      <c r="E4257" s="327" t="str">
        <f t="shared" si="66"/>
        <v/>
      </c>
    </row>
    <row r="4258" spans="1:5" x14ac:dyDescent="0.25">
      <c r="A4258" t="s">
        <v>11546</v>
      </c>
      <c r="B4258" t="s">
        <v>18608</v>
      </c>
      <c r="C4258">
        <v>417003</v>
      </c>
      <c r="D4258" t="str">
        <f>VLOOKUP(A4258,'Step 2 - Old-New Code Crosswalk'!D:D,1,FALSE)</f>
        <v>422005-00000-30000</v>
      </c>
      <c r="E4258" s="327" t="str">
        <f t="shared" si="66"/>
        <v/>
      </c>
    </row>
    <row r="4259" spans="1:5" x14ac:dyDescent="0.25">
      <c r="A4259" t="s">
        <v>11547</v>
      </c>
      <c r="B4259" t="s">
        <v>18609</v>
      </c>
      <c r="C4259">
        <v>417003</v>
      </c>
      <c r="D4259" t="str">
        <f>VLOOKUP(A4259,'Step 2 - Old-New Code Crosswalk'!D:D,1,FALSE)</f>
        <v>422005-00000-43000</v>
      </c>
      <c r="E4259" s="327" t="str">
        <f t="shared" si="66"/>
        <v/>
      </c>
    </row>
    <row r="4260" spans="1:5" x14ac:dyDescent="0.25">
      <c r="A4260" t="s">
        <v>9438</v>
      </c>
      <c r="B4260" t="s">
        <v>18610</v>
      </c>
      <c r="C4260">
        <v>417003</v>
      </c>
      <c r="D4260" t="str">
        <f>VLOOKUP(A4260,'Step 2 - Old-New Code Crosswalk'!D:D,1,FALSE)</f>
        <v>422005-12103-62100</v>
      </c>
      <c r="E4260" s="327" t="str">
        <f t="shared" si="66"/>
        <v/>
      </c>
    </row>
    <row r="4261" spans="1:5" x14ac:dyDescent="0.25">
      <c r="A4261" t="s">
        <v>21030</v>
      </c>
      <c r="B4261" t="s">
        <v>21360</v>
      </c>
      <c r="C4261">
        <v>417003</v>
      </c>
      <c r="D4261" t="str">
        <f>VLOOKUP(A4261,'Step 2 - Old-New Code Crosswalk'!D:D,1,FALSE)</f>
        <v>422005-12103-70000</v>
      </c>
      <c r="E4261" s="327" t="str">
        <f t="shared" si="66"/>
        <v/>
      </c>
    </row>
    <row r="4262" spans="1:5" x14ac:dyDescent="0.25">
      <c r="A4262" t="s">
        <v>21031</v>
      </c>
      <c r="B4262" t="s">
        <v>21361</v>
      </c>
      <c r="C4262">
        <v>417003</v>
      </c>
      <c r="D4262" t="str">
        <f>VLOOKUP(A4262,'Step 2 - Old-New Code Crosswalk'!D:D,1,FALSE)</f>
        <v>422005-12103-70100</v>
      </c>
      <c r="E4262" s="327" t="str">
        <f t="shared" si="66"/>
        <v/>
      </c>
    </row>
    <row r="4263" spans="1:5" x14ac:dyDescent="0.25">
      <c r="A4263" t="s">
        <v>21032</v>
      </c>
      <c r="B4263" t="s">
        <v>21362</v>
      </c>
      <c r="C4263">
        <v>417003</v>
      </c>
      <c r="D4263" t="str">
        <f>VLOOKUP(A4263,'Step 2 - Old-New Code Crosswalk'!D:D,1,FALSE)</f>
        <v>422005-12103-70200</v>
      </c>
      <c r="E4263" s="327" t="str">
        <f t="shared" si="66"/>
        <v/>
      </c>
    </row>
    <row r="4264" spans="1:5" x14ac:dyDescent="0.25">
      <c r="A4264" t="s">
        <v>21033</v>
      </c>
      <c r="B4264" t="s">
        <v>21363</v>
      </c>
      <c r="C4264">
        <v>417003</v>
      </c>
      <c r="D4264" t="str">
        <f>VLOOKUP(A4264,'Step 2 - Old-New Code Crosswalk'!D:D,1,FALSE)</f>
        <v>422005-12103-70201</v>
      </c>
      <c r="E4264" s="327" t="str">
        <f t="shared" si="66"/>
        <v/>
      </c>
    </row>
    <row r="4265" spans="1:5" x14ac:dyDescent="0.25">
      <c r="A4265" t="s">
        <v>21034</v>
      </c>
      <c r="B4265" t="s">
        <v>21364</v>
      </c>
      <c r="C4265">
        <v>417003</v>
      </c>
      <c r="D4265" t="str">
        <f>VLOOKUP(A4265,'Step 2 - Old-New Code Crosswalk'!D:D,1,FALSE)</f>
        <v>422005-12103-70300</v>
      </c>
      <c r="E4265" s="327" t="str">
        <f t="shared" si="66"/>
        <v/>
      </c>
    </row>
    <row r="4266" spans="1:5" x14ac:dyDescent="0.25">
      <c r="A4266" t="s">
        <v>21035</v>
      </c>
      <c r="B4266" t="s">
        <v>21365</v>
      </c>
      <c r="C4266">
        <v>417003</v>
      </c>
      <c r="D4266" t="str">
        <f>VLOOKUP(A4266,'Step 2 - Old-New Code Crosswalk'!D:D,1,FALSE)</f>
        <v>422005-12103-70301</v>
      </c>
      <c r="E4266" s="327" t="str">
        <f t="shared" si="66"/>
        <v/>
      </c>
    </row>
    <row r="4267" spans="1:5" x14ac:dyDescent="0.25">
      <c r="A4267" t="s">
        <v>11548</v>
      </c>
      <c r="B4267" t="s">
        <v>18611</v>
      </c>
      <c r="C4267">
        <v>417003</v>
      </c>
      <c r="D4267" t="str">
        <f>VLOOKUP(A4267,'Step 2 - Old-New Code Crosswalk'!D:D,1,FALSE)</f>
        <v>422005-12103-80000</v>
      </c>
      <c r="E4267" s="327" t="str">
        <f t="shared" si="66"/>
        <v/>
      </c>
    </row>
    <row r="4268" spans="1:5" x14ac:dyDescent="0.25">
      <c r="A4268" t="s">
        <v>20947</v>
      </c>
      <c r="B4268" t="s">
        <v>20948</v>
      </c>
      <c r="C4268">
        <v>417003</v>
      </c>
      <c r="D4268" t="e">
        <f>VLOOKUP(A4268,'Step 2 - Old-New Code Crosswalk'!D:D,1,FALSE)</f>
        <v>#N/A</v>
      </c>
      <c r="E4268" s="327" t="e">
        <f t="shared" si="66"/>
        <v>#N/A</v>
      </c>
    </row>
    <row r="4269" spans="1:5" x14ac:dyDescent="0.25">
      <c r="A4269" t="s">
        <v>20949</v>
      </c>
      <c r="B4269" t="s">
        <v>20950</v>
      </c>
      <c r="C4269">
        <v>417003</v>
      </c>
      <c r="D4269" t="e">
        <f>VLOOKUP(A4269,'Step 2 - Old-New Code Crosswalk'!D:D,1,FALSE)</f>
        <v>#N/A</v>
      </c>
      <c r="E4269" s="327" t="e">
        <f t="shared" si="66"/>
        <v>#N/A</v>
      </c>
    </row>
    <row r="4270" spans="1:5" x14ac:dyDescent="0.25">
      <c r="A4270" t="s">
        <v>20951</v>
      </c>
      <c r="B4270" t="s">
        <v>20952</v>
      </c>
      <c r="C4270">
        <v>417003</v>
      </c>
      <c r="D4270" t="e">
        <f>VLOOKUP(A4270,'Step 2 - Old-New Code Crosswalk'!D:D,1,FALSE)</f>
        <v>#N/A</v>
      </c>
      <c r="E4270" s="327" t="e">
        <f t="shared" si="66"/>
        <v>#N/A</v>
      </c>
    </row>
    <row r="4271" spans="1:5" x14ac:dyDescent="0.25">
      <c r="A4271" t="s">
        <v>11549</v>
      </c>
      <c r="B4271" t="s">
        <v>18612</v>
      </c>
      <c r="C4271">
        <v>417003</v>
      </c>
      <c r="D4271" t="str">
        <f>VLOOKUP(A4271,'Step 2 - Old-New Code Crosswalk'!D:D,1,FALSE)</f>
        <v>422005-12103-81000</v>
      </c>
      <c r="E4271" s="327" t="str">
        <f t="shared" si="66"/>
        <v/>
      </c>
    </row>
    <row r="4272" spans="1:5" x14ac:dyDescent="0.25">
      <c r="A4272" t="s">
        <v>11550</v>
      </c>
      <c r="B4272" t="s">
        <v>18613</v>
      </c>
      <c r="C4272">
        <v>417003</v>
      </c>
      <c r="D4272" t="str">
        <f>VLOOKUP(A4272,'Step 2 - Old-New Code Crosswalk'!D:D,1,FALSE)</f>
        <v>422005-12103-81016</v>
      </c>
      <c r="E4272" s="327" t="str">
        <f t="shared" si="66"/>
        <v/>
      </c>
    </row>
    <row r="4273" spans="1:5" x14ac:dyDescent="0.25">
      <c r="A4273" t="s">
        <v>11551</v>
      </c>
      <c r="B4273" t="s">
        <v>18614</v>
      </c>
      <c r="C4273">
        <v>417003</v>
      </c>
      <c r="D4273" t="str">
        <f>VLOOKUP(A4273,'Step 2 - Old-New Code Crosswalk'!D:D,1,FALSE)</f>
        <v>422005-12103-82000</v>
      </c>
      <c r="E4273" s="327" t="str">
        <f t="shared" si="66"/>
        <v/>
      </c>
    </row>
    <row r="4274" spans="1:5" x14ac:dyDescent="0.25">
      <c r="A4274" t="s">
        <v>11552</v>
      </c>
      <c r="B4274" t="s">
        <v>18615</v>
      </c>
      <c r="C4274">
        <v>417003</v>
      </c>
      <c r="D4274" t="str">
        <f>VLOOKUP(A4274,'Step 2 - Old-New Code Crosswalk'!D:D,1,FALSE)</f>
        <v>422005-12103-82012</v>
      </c>
      <c r="E4274" s="327" t="str">
        <f t="shared" si="66"/>
        <v/>
      </c>
    </row>
    <row r="4275" spans="1:5" x14ac:dyDescent="0.25">
      <c r="A4275" t="s">
        <v>11553</v>
      </c>
      <c r="B4275" t="s">
        <v>18616</v>
      </c>
      <c r="C4275">
        <v>417003</v>
      </c>
      <c r="D4275" t="str">
        <f>VLOOKUP(A4275,'Step 2 - Old-New Code Crosswalk'!D:D,1,FALSE)</f>
        <v>422005-12103-82013</v>
      </c>
      <c r="E4275" s="327" t="str">
        <f t="shared" si="66"/>
        <v/>
      </c>
    </row>
    <row r="4276" spans="1:5" x14ac:dyDescent="0.25">
      <c r="A4276" t="s">
        <v>11554</v>
      </c>
      <c r="B4276" t="s">
        <v>18617</v>
      </c>
      <c r="C4276">
        <v>417003</v>
      </c>
      <c r="D4276" t="str">
        <f>VLOOKUP(A4276,'Step 2 - Old-New Code Crosswalk'!D:D,1,FALSE)</f>
        <v>422005-12103-83003</v>
      </c>
      <c r="E4276" s="327" t="str">
        <f t="shared" si="66"/>
        <v/>
      </c>
    </row>
    <row r="4277" spans="1:5" x14ac:dyDescent="0.25">
      <c r="A4277" t="s">
        <v>11555</v>
      </c>
      <c r="B4277" t="s">
        <v>18618</v>
      </c>
      <c r="C4277">
        <v>417003</v>
      </c>
      <c r="D4277" t="str">
        <f>VLOOKUP(A4277,'Step 2 - Old-New Code Crosswalk'!D:D,1,FALSE)</f>
        <v>422005-12103-84007</v>
      </c>
      <c r="E4277" s="327" t="str">
        <f t="shared" si="66"/>
        <v/>
      </c>
    </row>
    <row r="4278" spans="1:5" x14ac:dyDescent="0.25">
      <c r="A4278" t="s">
        <v>11556</v>
      </c>
      <c r="B4278" t="s">
        <v>18619</v>
      </c>
      <c r="C4278">
        <v>417003</v>
      </c>
      <c r="D4278" t="str">
        <f>VLOOKUP(A4278,'Step 2 - Old-New Code Crosswalk'!D:D,1,FALSE)</f>
        <v>422005-12103-90003</v>
      </c>
      <c r="E4278" s="327" t="str">
        <f t="shared" si="66"/>
        <v/>
      </c>
    </row>
    <row r="4279" spans="1:5" x14ac:dyDescent="0.25">
      <c r="A4279" t="s">
        <v>11557</v>
      </c>
      <c r="B4279" t="s">
        <v>18620</v>
      </c>
      <c r="C4279">
        <v>417003</v>
      </c>
      <c r="D4279" t="str">
        <f>VLOOKUP(A4279,'Step 2 - Old-New Code Crosswalk'!D:D,1,FALSE)</f>
        <v>422005-12103-90008</v>
      </c>
      <c r="E4279" s="327" t="str">
        <f t="shared" si="66"/>
        <v/>
      </c>
    </row>
    <row r="4280" spans="1:5" x14ac:dyDescent="0.25">
      <c r="A4280" t="s">
        <v>18621</v>
      </c>
      <c r="B4280" t="s">
        <v>18622</v>
      </c>
      <c r="C4280"/>
      <c r="D4280" t="e">
        <f>VLOOKUP(A4280,'Step 2 - Old-New Code Crosswalk'!D:D,1,FALSE)</f>
        <v>#N/A</v>
      </c>
      <c r="E4280" s="327" t="e">
        <f t="shared" si="66"/>
        <v>#N/A</v>
      </c>
    </row>
    <row r="4281" spans="1:5" x14ac:dyDescent="0.25">
      <c r="A4281" t="s">
        <v>18623</v>
      </c>
      <c r="B4281" t="s">
        <v>18624</v>
      </c>
      <c r="C4281"/>
      <c r="D4281" t="str">
        <f>VLOOKUP(A4281,'Step 2 - Old-New Code Crosswalk'!D:D,1,FALSE)</f>
        <v>422006-00000-10104</v>
      </c>
      <c r="E4281" s="327" t="str">
        <f t="shared" si="66"/>
        <v/>
      </c>
    </row>
    <row r="4282" spans="1:5" x14ac:dyDescent="0.25">
      <c r="A4282" t="s">
        <v>18625</v>
      </c>
      <c r="B4282" t="s">
        <v>18626</v>
      </c>
      <c r="C4282"/>
      <c r="D4282" t="str">
        <f>VLOOKUP(A4282,'Step 2 - Old-New Code Crosswalk'!D:D,1,FALSE)</f>
        <v>422006-00000-12100</v>
      </c>
      <c r="E4282" s="327" t="str">
        <f t="shared" si="66"/>
        <v/>
      </c>
    </row>
    <row r="4283" spans="1:5" x14ac:dyDescent="0.25">
      <c r="A4283" t="s">
        <v>18627</v>
      </c>
      <c r="B4283" t="s">
        <v>18628</v>
      </c>
      <c r="C4283"/>
      <c r="D4283" t="str">
        <f>VLOOKUP(A4283,'Step 2 - Old-New Code Crosswalk'!D:D,1,FALSE)</f>
        <v>422006-00000-30000</v>
      </c>
      <c r="E4283" s="327" t="str">
        <f t="shared" si="66"/>
        <v/>
      </c>
    </row>
    <row r="4284" spans="1:5" x14ac:dyDescent="0.25">
      <c r="A4284" t="s">
        <v>18629</v>
      </c>
      <c r="B4284" t="s">
        <v>18630</v>
      </c>
      <c r="C4284"/>
      <c r="D4284" t="str">
        <f>VLOOKUP(A4284,'Step 2 - Old-New Code Crosswalk'!D:D,1,FALSE)</f>
        <v>422006-00000-53006</v>
      </c>
      <c r="E4284" s="327" t="str">
        <f t="shared" si="66"/>
        <v/>
      </c>
    </row>
    <row r="4285" spans="1:5" x14ac:dyDescent="0.25">
      <c r="A4285" t="s">
        <v>18631</v>
      </c>
      <c r="B4285" t="s">
        <v>18632</v>
      </c>
      <c r="C4285"/>
      <c r="D4285" t="str">
        <f>VLOOKUP(A4285,'Step 2 - Old-New Code Crosswalk'!D:D,1,FALSE)</f>
        <v>422006-32102-81000</v>
      </c>
      <c r="E4285" s="327" t="str">
        <f t="shared" si="66"/>
        <v/>
      </c>
    </row>
    <row r="4286" spans="1:5" x14ac:dyDescent="0.25">
      <c r="A4286" t="s">
        <v>18633</v>
      </c>
      <c r="B4286" t="s">
        <v>18634</v>
      </c>
      <c r="C4286"/>
      <c r="D4286" t="str">
        <f>VLOOKUP(A4286,'Step 2 - Old-New Code Crosswalk'!D:D,1,FALSE)</f>
        <v>422006-32102-81007</v>
      </c>
      <c r="E4286" s="327" t="str">
        <f t="shared" si="66"/>
        <v/>
      </c>
    </row>
    <row r="4287" spans="1:5" x14ac:dyDescent="0.25">
      <c r="A4287" t="s">
        <v>18635</v>
      </c>
      <c r="B4287" t="s">
        <v>18636</v>
      </c>
      <c r="C4287"/>
      <c r="D4287" t="str">
        <f>VLOOKUP(A4287,'Step 2 - Old-New Code Crosswalk'!D:D,1,FALSE)</f>
        <v>422006-32102-82013</v>
      </c>
      <c r="E4287" s="327" t="str">
        <f t="shared" si="66"/>
        <v/>
      </c>
    </row>
    <row r="4288" spans="1:5" x14ac:dyDescent="0.25">
      <c r="A4288" t="s">
        <v>18637</v>
      </c>
      <c r="B4288" t="s">
        <v>18638</v>
      </c>
      <c r="C4288">
        <v>418039</v>
      </c>
      <c r="D4288" t="e">
        <f>VLOOKUP(A4288,'Step 2 - Old-New Code Crosswalk'!D:D,1,FALSE)</f>
        <v>#N/A</v>
      </c>
      <c r="E4288" s="327" t="e">
        <f t="shared" si="66"/>
        <v>#N/A</v>
      </c>
    </row>
    <row r="4289" spans="1:5" x14ac:dyDescent="0.25">
      <c r="A4289" t="s">
        <v>18639</v>
      </c>
      <c r="B4289" t="s">
        <v>18640</v>
      </c>
      <c r="C4289">
        <v>418039</v>
      </c>
      <c r="D4289" t="e">
        <f>VLOOKUP(A4289,'Step 2 - Old-New Code Crosswalk'!D:D,1,FALSE)</f>
        <v>#N/A</v>
      </c>
      <c r="E4289" s="327" t="e">
        <f t="shared" si="66"/>
        <v>#N/A</v>
      </c>
    </row>
    <row r="4290" spans="1:5" x14ac:dyDescent="0.25">
      <c r="A4290" t="s">
        <v>18641</v>
      </c>
      <c r="B4290" t="s">
        <v>18642</v>
      </c>
      <c r="C4290">
        <v>418039</v>
      </c>
      <c r="D4290" t="str">
        <f>VLOOKUP(A4290,'Step 2 - Old-New Code Crosswalk'!D:D,1,FALSE)</f>
        <v>422007-00000-10104</v>
      </c>
      <c r="E4290" s="327" t="str">
        <f t="shared" ref="E4290:E4353" si="67">IF(A4290=D4290,"","ERROR")</f>
        <v/>
      </c>
    </row>
    <row r="4291" spans="1:5" x14ac:dyDescent="0.25">
      <c r="A4291" t="s">
        <v>18643</v>
      </c>
      <c r="B4291" t="s">
        <v>18644</v>
      </c>
      <c r="C4291">
        <v>418039</v>
      </c>
      <c r="D4291" t="str">
        <f>VLOOKUP(A4291,'Step 2 - Old-New Code Crosswalk'!D:D,1,FALSE)</f>
        <v>422007-00000-11200</v>
      </c>
      <c r="E4291" s="327" t="str">
        <f t="shared" si="67"/>
        <v/>
      </c>
    </row>
    <row r="4292" spans="1:5" x14ac:dyDescent="0.25">
      <c r="A4292" t="s">
        <v>18645</v>
      </c>
      <c r="B4292" t="s">
        <v>18646</v>
      </c>
      <c r="C4292">
        <v>418039</v>
      </c>
      <c r="D4292" t="str">
        <f>VLOOKUP(A4292,'Step 2 - Old-New Code Crosswalk'!D:D,1,FALSE)</f>
        <v>422007-00000-30000</v>
      </c>
      <c r="E4292" s="327" t="str">
        <f t="shared" si="67"/>
        <v/>
      </c>
    </row>
    <row r="4293" spans="1:5" x14ac:dyDescent="0.25">
      <c r="A4293" t="s">
        <v>18647</v>
      </c>
      <c r="B4293" t="s">
        <v>18648</v>
      </c>
      <c r="C4293">
        <v>418039</v>
      </c>
      <c r="D4293" t="str">
        <f>VLOOKUP(A4293,'Step 2 - Old-New Code Crosswalk'!D:D,1,FALSE)</f>
        <v>422007-00000-43000</v>
      </c>
      <c r="E4293" s="327" t="str">
        <f t="shared" si="67"/>
        <v/>
      </c>
    </row>
    <row r="4294" spans="1:5" x14ac:dyDescent="0.25">
      <c r="A4294" t="s">
        <v>9470</v>
      </c>
      <c r="B4294" t="s">
        <v>18649</v>
      </c>
      <c r="C4294">
        <v>418039</v>
      </c>
      <c r="D4294" t="str">
        <f>VLOOKUP(A4294,'Step 2 - Old-New Code Crosswalk'!D:D,1,FALSE)</f>
        <v>422007-12501-60100</v>
      </c>
      <c r="E4294" s="327" t="str">
        <f t="shared" si="67"/>
        <v/>
      </c>
    </row>
    <row r="4295" spans="1:5" x14ac:dyDescent="0.25">
      <c r="A4295" t="s">
        <v>9481</v>
      </c>
      <c r="B4295" t="s">
        <v>18650</v>
      </c>
      <c r="C4295">
        <v>418039</v>
      </c>
      <c r="D4295" t="str">
        <f>VLOOKUP(A4295,'Step 2 - Old-New Code Crosswalk'!D:D,1,FALSE)</f>
        <v>422007-12501-61000</v>
      </c>
      <c r="E4295" s="327" t="str">
        <f t="shared" si="67"/>
        <v/>
      </c>
    </row>
    <row r="4296" spans="1:5" x14ac:dyDescent="0.25">
      <c r="A4296" t="s">
        <v>18651</v>
      </c>
      <c r="B4296" t="s">
        <v>21366</v>
      </c>
      <c r="C4296">
        <v>418039</v>
      </c>
      <c r="D4296" t="str">
        <f>VLOOKUP(A4296,'Step 2 - Old-New Code Crosswalk'!D:D,1,FALSE)</f>
        <v>422007-12501-70000</v>
      </c>
      <c r="E4296" s="327" t="str">
        <f t="shared" si="67"/>
        <v/>
      </c>
    </row>
    <row r="4297" spans="1:5" x14ac:dyDescent="0.25">
      <c r="A4297" t="s">
        <v>18652</v>
      </c>
      <c r="B4297" t="s">
        <v>21367</v>
      </c>
      <c r="C4297">
        <v>418039</v>
      </c>
      <c r="D4297" t="str">
        <f>VLOOKUP(A4297,'Step 2 - Old-New Code Crosswalk'!D:D,1,FALSE)</f>
        <v>422007-12501-70100</v>
      </c>
      <c r="E4297" s="327" t="str">
        <f t="shared" si="67"/>
        <v/>
      </c>
    </row>
    <row r="4298" spans="1:5" x14ac:dyDescent="0.25">
      <c r="A4298" t="s">
        <v>18653</v>
      </c>
      <c r="B4298" t="s">
        <v>21368</v>
      </c>
      <c r="C4298">
        <v>418039</v>
      </c>
      <c r="D4298" t="str">
        <f>VLOOKUP(A4298,'Step 2 - Old-New Code Crosswalk'!D:D,1,FALSE)</f>
        <v>422007-12501-70300</v>
      </c>
      <c r="E4298" s="327" t="str">
        <f t="shared" si="67"/>
        <v/>
      </c>
    </row>
    <row r="4299" spans="1:5" x14ac:dyDescent="0.25">
      <c r="A4299" t="s">
        <v>18654</v>
      </c>
      <c r="B4299" t="s">
        <v>21369</v>
      </c>
      <c r="C4299">
        <v>418039</v>
      </c>
      <c r="D4299" t="str">
        <f>VLOOKUP(A4299,'Step 2 - Old-New Code Crosswalk'!D:D,1,FALSE)</f>
        <v>422007-12501-70301</v>
      </c>
      <c r="E4299" s="327" t="str">
        <f t="shared" si="67"/>
        <v/>
      </c>
    </row>
    <row r="4300" spans="1:5" x14ac:dyDescent="0.25">
      <c r="A4300" t="s">
        <v>18655</v>
      </c>
      <c r="B4300" t="s">
        <v>18656</v>
      </c>
      <c r="C4300">
        <v>418039</v>
      </c>
      <c r="D4300" t="str">
        <f>VLOOKUP(A4300,'Step 2 - Old-New Code Crosswalk'!D:D,1,FALSE)</f>
        <v>422007-12501-80000</v>
      </c>
      <c r="E4300" s="327" t="str">
        <f t="shared" si="67"/>
        <v/>
      </c>
    </row>
    <row r="4301" spans="1:5" x14ac:dyDescent="0.25">
      <c r="A4301" t="s">
        <v>18657</v>
      </c>
      <c r="B4301" t="s">
        <v>18658</v>
      </c>
      <c r="C4301">
        <v>418039</v>
      </c>
      <c r="D4301" t="str">
        <f>VLOOKUP(A4301,'Step 2 - Old-New Code Crosswalk'!D:D,1,FALSE)</f>
        <v>422007-12501-81000</v>
      </c>
      <c r="E4301" s="327" t="str">
        <f t="shared" si="67"/>
        <v/>
      </c>
    </row>
    <row r="4302" spans="1:5" x14ac:dyDescent="0.25">
      <c r="A4302" t="s">
        <v>18659</v>
      </c>
      <c r="B4302" t="s">
        <v>18660</v>
      </c>
      <c r="C4302">
        <v>418039</v>
      </c>
      <c r="D4302" t="str">
        <f>VLOOKUP(A4302,'Step 2 - Old-New Code Crosswalk'!D:D,1,FALSE)</f>
        <v>422007-12501-81002</v>
      </c>
      <c r="E4302" s="327" t="str">
        <f t="shared" si="67"/>
        <v/>
      </c>
    </row>
    <row r="4303" spans="1:5" x14ac:dyDescent="0.25">
      <c r="A4303" t="s">
        <v>18661</v>
      </c>
      <c r="B4303" t="s">
        <v>18662</v>
      </c>
      <c r="C4303">
        <v>418039</v>
      </c>
      <c r="D4303" t="str">
        <f>VLOOKUP(A4303,'Step 2 - Old-New Code Crosswalk'!D:D,1,FALSE)</f>
        <v>422007-12501-82000</v>
      </c>
      <c r="E4303" s="327" t="str">
        <f t="shared" si="67"/>
        <v/>
      </c>
    </row>
    <row r="4304" spans="1:5" x14ac:dyDescent="0.25">
      <c r="A4304" t="s">
        <v>18663</v>
      </c>
      <c r="B4304" t="s">
        <v>18664</v>
      </c>
      <c r="C4304">
        <v>418039</v>
      </c>
      <c r="D4304" t="str">
        <f>VLOOKUP(A4304,'Step 2 - Old-New Code Crosswalk'!D:D,1,FALSE)</f>
        <v>422007-12501-84007</v>
      </c>
      <c r="E4304" s="327" t="str">
        <f t="shared" si="67"/>
        <v/>
      </c>
    </row>
    <row r="4305" spans="1:5" x14ac:dyDescent="0.25">
      <c r="A4305" t="s">
        <v>18665</v>
      </c>
      <c r="B4305" t="s">
        <v>18666</v>
      </c>
      <c r="C4305">
        <v>418039</v>
      </c>
      <c r="D4305" t="str">
        <f>VLOOKUP(A4305,'Step 2 - Old-New Code Crosswalk'!D:D,1,FALSE)</f>
        <v>422007-12501-90003</v>
      </c>
      <c r="E4305" s="327" t="str">
        <f t="shared" si="67"/>
        <v/>
      </c>
    </row>
    <row r="4306" spans="1:5" x14ac:dyDescent="0.25">
      <c r="A4306" t="s">
        <v>18667</v>
      </c>
      <c r="B4306" t="s">
        <v>18668</v>
      </c>
      <c r="C4306">
        <v>418039</v>
      </c>
      <c r="D4306" t="str">
        <f>VLOOKUP(A4306,'Step 2 - Old-New Code Crosswalk'!D:D,1,FALSE)</f>
        <v>422007-12501-90008</v>
      </c>
      <c r="E4306" s="327" t="str">
        <f t="shared" si="67"/>
        <v/>
      </c>
    </row>
    <row r="4307" spans="1:5" x14ac:dyDescent="0.25">
      <c r="A4307" t="s">
        <v>11558</v>
      </c>
      <c r="B4307" t="s">
        <v>18669</v>
      </c>
      <c r="C4307">
        <v>417004</v>
      </c>
      <c r="D4307" t="e">
        <f>VLOOKUP(A4307,'Step 2 - Old-New Code Crosswalk'!D:D,1,FALSE)</f>
        <v>#N/A</v>
      </c>
      <c r="E4307" s="327" t="e">
        <f t="shared" si="67"/>
        <v>#N/A</v>
      </c>
    </row>
    <row r="4308" spans="1:5" x14ac:dyDescent="0.25">
      <c r="A4308" t="s">
        <v>11558</v>
      </c>
      <c r="B4308" t="s">
        <v>18669</v>
      </c>
      <c r="C4308">
        <v>418005</v>
      </c>
      <c r="D4308" t="e">
        <f>VLOOKUP(A4308,'Step 2 - Old-New Code Crosswalk'!D:D,1,FALSE)</f>
        <v>#N/A</v>
      </c>
      <c r="E4308" s="327" t="e">
        <f t="shared" si="67"/>
        <v>#N/A</v>
      </c>
    </row>
    <row r="4309" spans="1:5" x14ac:dyDescent="0.25">
      <c r="A4309" t="s">
        <v>11559</v>
      </c>
      <c r="B4309" t="s">
        <v>18670</v>
      </c>
      <c r="C4309">
        <v>417004</v>
      </c>
      <c r="D4309" t="e">
        <f>VLOOKUP(A4309,'Step 2 - Old-New Code Crosswalk'!D:D,1,FALSE)</f>
        <v>#N/A</v>
      </c>
      <c r="E4309" s="327" t="e">
        <f t="shared" si="67"/>
        <v>#N/A</v>
      </c>
    </row>
    <row r="4310" spans="1:5" x14ac:dyDescent="0.25">
      <c r="A4310" t="s">
        <v>11559</v>
      </c>
      <c r="B4310" t="s">
        <v>18670</v>
      </c>
      <c r="C4310">
        <v>418005</v>
      </c>
      <c r="D4310" t="e">
        <f>VLOOKUP(A4310,'Step 2 - Old-New Code Crosswalk'!D:D,1,FALSE)</f>
        <v>#N/A</v>
      </c>
      <c r="E4310" s="327" t="e">
        <f t="shared" si="67"/>
        <v>#N/A</v>
      </c>
    </row>
    <row r="4311" spans="1:5" x14ac:dyDescent="0.25">
      <c r="A4311" t="s">
        <v>11560</v>
      </c>
      <c r="B4311" t="s">
        <v>18671</v>
      </c>
      <c r="C4311">
        <v>417004</v>
      </c>
      <c r="D4311" t="str">
        <f>VLOOKUP(A4311,'Step 2 - Old-New Code Crosswalk'!D:D,1,FALSE)</f>
        <v>422008-00000-10104</v>
      </c>
      <c r="E4311" s="327" t="str">
        <f t="shared" si="67"/>
        <v/>
      </c>
    </row>
    <row r="4312" spans="1:5" x14ac:dyDescent="0.25">
      <c r="A4312" t="s">
        <v>11560</v>
      </c>
      <c r="B4312" t="s">
        <v>18671</v>
      </c>
      <c r="C4312">
        <v>418005</v>
      </c>
      <c r="D4312" t="str">
        <f>VLOOKUP(A4312,'Step 2 - Old-New Code Crosswalk'!D:D,1,FALSE)</f>
        <v>422008-00000-10104</v>
      </c>
      <c r="E4312" s="327" t="str">
        <f t="shared" si="67"/>
        <v/>
      </c>
    </row>
    <row r="4313" spans="1:5" x14ac:dyDescent="0.25">
      <c r="A4313" t="s">
        <v>11561</v>
      </c>
      <c r="B4313" t="s">
        <v>18672</v>
      </c>
      <c r="C4313">
        <v>417004</v>
      </c>
      <c r="D4313" t="str">
        <f>VLOOKUP(A4313,'Step 2 - Old-New Code Crosswalk'!D:D,1,FALSE)</f>
        <v>422008-00000-11100</v>
      </c>
      <c r="E4313" s="327" t="str">
        <f t="shared" si="67"/>
        <v/>
      </c>
    </row>
    <row r="4314" spans="1:5" x14ac:dyDescent="0.25">
      <c r="A4314" t="s">
        <v>11561</v>
      </c>
      <c r="B4314" t="s">
        <v>18672</v>
      </c>
      <c r="C4314">
        <v>418005</v>
      </c>
      <c r="D4314" t="str">
        <f>VLOOKUP(A4314,'Step 2 - Old-New Code Crosswalk'!D:D,1,FALSE)</f>
        <v>422008-00000-11100</v>
      </c>
      <c r="E4314" s="327" t="str">
        <f t="shared" si="67"/>
        <v/>
      </c>
    </row>
    <row r="4315" spans="1:5" x14ac:dyDescent="0.25">
      <c r="A4315" t="s">
        <v>11562</v>
      </c>
      <c r="B4315" t="s">
        <v>18673</v>
      </c>
      <c r="C4315">
        <v>417004</v>
      </c>
      <c r="D4315" t="str">
        <f>VLOOKUP(A4315,'Step 2 - Old-New Code Crosswalk'!D:D,1,FALSE)</f>
        <v>422008-00000-30000</v>
      </c>
      <c r="E4315" s="327" t="str">
        <f t="shared" si="67"/>
        <v/>
      </c>
    </row>
    <row r="4316" spans="1:5" x14ac:dyDescent="0.25">
      <c r="A4316" t="s">
        <v>11562</v>
      </c>
      <c r="B4316" t="s">
        <v>18673</v>
      </c>
      <c r="C4316">
        <v>418005</v>
      </c>
      <c r="D4316" t="str">
        <f>VLOOKUP(A4316,'Step 2 - Old-New Code Crosswalk'!D:D,1,FALSE)</f>
        <v>422008-00000-30000</v>
      </c>
      <c r="E4316" s="327" t="str">
        <f t="shared" si="67"/>
        <v/>
      </c>
    </row>
    <row r="4317" spans="1:5" x14ac:dyDescent="0.25">
      <c r="A4317" t="s">
        <v>11563</v>
      </c>
      <c r="B4317" t="s">
        <v>18674</v>
      </c>
      <c r="C4317">
        <v>417004</v>
      </c>
      <c r="D4317" t="str">
        <f>VLOOKUP(A4317,'Step 2 - Old-New Code Crosswalk'!D:D,1,FALSE)</f>
        <v>422008-00000-45002</v>
      </c>
      <c r="E4317" s="327" t="str">
        <f t="shared" si="67"/>
        <v/>
      </c>
    </row>
    <row r="4318" spans="1:5" x14ac:dyDescent="0.25">
      <c r="A4318" t="s">
        <v>11563</v>
      </c>
      <c r="B4318" t="s">
        <v>18674</v>
      </c>
      <c r="C4318">
        <v>418005</v>
      </c>
      <c r="D4318" t="str">
        <f>VLOOKUP(A4318,'Step 2 - Old-New Code Crosswalk'!D:D,1,FALSE)</f>
        <v>422008-00000-45002</v>
      </c>
      <c r="E4318" s="327" t="str">
        <f t="shared" si="67"/>
        <v/>
      </c>
    </row>
    <row r="4319" spans="1:5" x14ac:dyDescent="0.25">
      <c r="A4319" t="s">
        <v>9505</v>
      </c>
      <c r="B4319" t="s">
        <v>18675</v>
      </c>
      <c r="C4319">
        <v>417004</v>
      </c>
      <c r="D4319" t="str">
        <f>VLOOKUP(A4319,'Step 2 - Old-New Code Crosswalk'!D:D,1,FALSE)</f>
        <v>422008-12300-60100</v>
      </c>
      <c r="E4319" s="327" t="str">
        <f t="shared" si="67"/>
        <v/>
      </c>
    </row>
    <row r="4320" spans="1:5" x14ac:dyDescent="0.25">
      <c r="A4320" t="s">
        <v>9505</v>
      </c>
      <c r="B4320" t="s">
        <v>18675</v>
      </c>
      <c r="C4320">
        <v>418005</v>
      </c>
      <c r="D4320" t="str">
        <f>VLOOKUP(A4320,'Step 2 - Old-New Code Crosswalk'!D:D,1,FALSE)</f>
        <v>422008-12300-60100</v>
      </c>
      <c r="E4320" s="327" t="str">
        <f t="shared" si="67"/>
        <v/>
      </c>
    </row>
    <row r="4321" spans="1:5" x14ac:dyDescent="0.25">
      <c r="A4321" t="s">
        <v>11564</v>
      </c>
      <c r="B4321" t="s">
        <v>21370</v>
      </c>
      <c r="C4321">
        <v>417004</v>
      </c>
      <c r="D4321" t="str">
        <f>VLOOKUP(A4321,'Step 2 - Old-New Code Crosswalk'!D:D,1,FALSE)</f>
        <v>422008-12300-70000</v>
      </c>
      <c r="E4321" s="327" t="str">
        <f t="shared" si="67"/>
        <v/>
      </c>
    </row>
    <row r="4322" spans="1:5" x14ac:dyDescent="0.25">
      <c r="A4322" t="s">
        <v>11564</v>
      </c>
      <c r="B4322" t="s">
        <v>21370</v>
      </c>
      <c r="C4322">
        <v>418005</v>
      </c>
      <c r="D4322" t="str">
        <f>VLOOKUP(A4322,'Step 2 - Old-New Code Crosswalk'!D:D,1,FALSE)</f>
        <v>422008-12300-70000</v>
      </c>
      <c r="E4322" s="327" t="str">
        <f t="shared" si="67"/>
        <v/>
      </c>
    </row>
    <row r="4323" spans="1:5" x14ac:dyDescent="0.25">
      <c r="A4323" t="s">
        <v>11565</v>
      </c>
      <c r="B4323" t="s">
        <v>21371</v>
      </c>
      <c r="C4323">
        <v>417004</v>
      </c>
      <c r="D4323" t="str">
        <f>VLOOKUP(A4323,'Step 2 - Old-New Code Crosswalk'!D:D,1,FALSE)</f>
        <v>422008-12300-70100</v>
      </c>
      <c r="E4323" s="327" t="str">
        <f t="shared" si="67"/>
        <v/>
      </c>
    </row>
    <row r="4324" spans="1:5" x14ac:dyDescent="0.25">
      <c r="A4324" t="s">
        <v>11565</v>
      </c>
      <c r="B4324" t="s">
        <v>21371</v>
      </c>
      <c r="C4324">
        <v>418005</v>
      </c>
      <c r="D4324" t="str">
        <f>VLOOKUP(A4324,'Step 2 - Old-New Code Crosswalk'!D:D,1,FALSE)</f>
        <v>422008-12300-70100</v>
      </c>
      <c r="E4324" s="327" t="str">
        <f t="shared" si="67"/>
        <v/>
      </c>
    </row>
    <row r="4325" spans="1:5" x14ac:dyDescent="0.25">
      <c r="A4325" t="s">
        <v>11566</v>
      </c>
      <c r="B4325" t="s">
        <v>21372</v>
      </c>
      <c r="C4325">
        <v>417004</v>
      </c>
      <c r="D4325" t="str">
        <f>VLOOKUP(A4325,'Step 2 - Old-New Code Crosswalk'!D:D,1,FALSE)</f>
        <v>422008-12300-70300</v>
      </c>
      <c r="E4325" s="327" t="str">
        <f t="shared" si="67"/>
        <v/>
      </c>
    </row>
    <row r="4326" spans="1:5" x14ac:dyDescent="0.25">
      <c r="A4326" t="s">
        <v>11566</v>
      </c>
      <c r="B4326" t="s">
        <v>21372</v>
      </c>
      <c r="C4326">
        <v>418005</v>
      </c>
      <c r="D4326" t="str">
        <f>VLOOKUP(A4326,'Step 2 - Old-New Code Crosswalk'!D:D,1,FALSE)</f>
        <v>422008-12300-70300</v>
      </c>
      <c r="E4326" s="327" t="str">
        <f t="shared" si="67"/>
        <v/>
      </c>
    </row>
    <row r="4327" spans="1:5" x14ac:dyDescent="0.25">
      <c r="A4327" t="s">
        <v>11567</v>
      </c>
      <c r="B4327" t="s">
        <v>21373</v>
      </c>
      <c r="C4327">
        <v>417004</v>
      </c>
      <c r="D4327" t="str">
        <f>VLOOKUP(A4327,'Step 2 - Old-New Code Crosswalk'!D:D,1,FALSE)</f>
        <v>422008-12300-70301</v>
      </c>
      <c r="E4327" s="327" t="str">
        <f t="shared" si="67"/>
        <v/>
      </c>
    </row>
    <row r="4328" spans="1:5" x14ac:dyDescent="0.25">
      <c r="A4328" t="s">
        <v>11567</v>
      </c>
      <c r="B4328" t="s">
        <v>21373</v>
      </c>
      <c r="C4328">
        <v>418005</v>
      </c>
      <c r="D4328" t="str">
        <f>VLOOKUP(A4328,'Step 2 - Old-New Code Crosswalk'!D:D,1,FALSE)</f>
        <v>422008-12300-70301</v>
      </c>
      <c r="E4328" s="327" t="str">
        <f t="shared" si="67"/>
        <v/>
      </c>
    </row>
    <row r="4329" spans="1:5" x14ac:dyDescent="0.25">
      <c r="A4329" t="s">
        <v>11568</v>
      </c>
      <c r="B4329" t="s">
        <v>18676</v>
      </c>
      <c r="C4329">
        <v>417004</v>
      </c>
      <c r="D4329" t="str">
        <f>VLOOKUP(A4329,'Step 2 - Old-New Code Crosswalk'!D:D,1,FALSE)</f>
        <v>422008-12300-81000</v>
      </c>
      <c r="E4329" s="327" t="str">
        <f t="shared" si="67"/>
        <v/>
      </c>
    </row>
    <row r="4330" spans="1:5" x14ac:dyDescent="0.25">
      <c r="A4330" t="s">
        <v>11568</v>
      </c>
      <c r="B4330" t="s">
        <v>18676</v>
      </c>
      <c r="C4330">
        <v>418005</v>
      </c>
      <c r="D4330" t="str">
        <f>VLOOKUP(A4330,'Step 2 - Old-New Code Crosswalk'!D:D,1,FALSE)</f>
        <v>422008-12300-81000</v>
      </c>
      <c r="E4330" s="327" t="str">
        <f t="shared" si="67"/>
        <v/>
      </c>
    </row>
    <row r="4331" spans="1:5" x14ac:dyDescent="0.25">
      <c r="A4331" t="s">
        <v>11569</v>
      </c>
      <c r="B4331" t="s">
        <v>18677</v>
      </c>
      <c r="C4331">
        <v>417004</v>
      </c>
      <c r="D4331" t="str">
        <f>VLOOKUP(A4331,'Step 2 - Old-New Code Crosswalk'!D:D,1,FALSE)</f>
        <v>422008-12300-82000</v>
      </c>
      <c r="E4331" s="327" t="str">
        <f t="shared" si="67"/>
        <v/>
      </c>
    </row>
    <row r="4332" spans="1:5" x14ac:dyDescent="0.25">
      <c r="A4332" t="s">
        <v>11569</v>
      </c>
      <c r="B4332" t="s">
        <v>18677</v>
      </c>
      <c r="C4332">
        <v>418005</v>
      </c>
      <c r="D4332" t="str">
        <f>VLOOKUP(A4332,'Step 2 - Old-New Code Crosswalk'!D:D,1,FALSE)</f>
        <v>422008-12300-82000</v>
      </c>
      <c r="E4332" s="327" t="str">
        <f t="shared" si="67"/>
        <v/>
      </c>
    </row>
    <row r="4333" spans="1:5" x14ac:dyDescent="0.25">
      <c r="A4333" t="s">
        <v>11570</v>
      </c>
      <c r="B4333" t="s">
        <v>18678</v>
      </c>
      <c r="C4333">
        <v>417004</v>
      </c>
      <c r="D4333" t="str">
        <f>VLOOKUP(A4333,'Step 2 - Old-New Code Crosswalk'!D:D,1,FALSE)</f>
        <v>422008-12300-84007</v>
      </c>
      <c r="E4333" s="327" t="str">
        <f t="shared" si="67"/>
        <v/>
      </c>
    </row>
    <row r="4334" spans="1:5" x14ac:dyDescent="0.25">
      <c r="A4334" t="s">
        <v>11570</v>
      </c>
      <c r="B4334" t="s">
        <v>18678</v>
      </c>
      <c r="C4334">
        <v>418005</v>
      </c>
      <c r="D4334" t="str">
        <f>VLOOKUP(A4334,'Step 2 - Old-New Code Crosswalk'!D:D,1,FALSE)</f>
        <v>422008-12300-84007</v>
      </c>
      <c r="E4334" s="327" t="str">
        <f t="shared" si="67"/>
        <v/>
      </c>
    </row>
    <row r="4335" spans="1:5" x14ac:dyDescent="0.25">
      <c r="A4335" t="s">
        <v>11571</v>
      </c>
      <c r="B4335" t="s">
        <v>18679</v>
      </c>
      <c r="C4335">
        <v>417004</v>
      </c>
      <c r="D4335" t="str">
        <f>VLOOKUP(A4335,'Step 2 - Old-New Code Crosswalk'!D:D,1,FALSE)</f>
        <v>422008-12300-90003</v>
      </c>
      <c r="E4335" s="327" t="str">
        <f t="shared" si="67"/>
        <v/>
      </c>
    </row>
    <row r="4336" spans="1:5" x14ac:dyDescent="0.25">
      <c r="A4336" t="s">
        <v>11571</v>
      </c>
      <c r="B4336" t="s">
        <v>18679</v>
      </c>
      <c r="C4336">
        <v>418005</v>
      </c>
      <c r="D4336" t="str">
        <f>VLOOKUP(A4336,'Step 2 - Old-New Code Crosswalk'!D:D,1,FALSE)</f>
        <v>422008-12300-90003</v>
      </c>
      <c r="E4336" s="327" t="str">
        <f t="shared" si="67"/>
        <v/>
      </c>
    </row>
    <row r="4337" spans="1:5" x14ac:dyDescent="0.25">
      <c r="A4337" t="s">
        <v>11572</v>
      </c>
      <c r="B4337" t="s">
        <v>18680</v>
      </c>
      <c r="C4337">
        <v>417004</v>
      </c>
      <c r="D4337" t="str">
        <f>VLOOKUP(A4337,'Step 2 - Old-New Code Crosswalk'!D:D,1,FALSE)</f>
        <v>422008-12300-90008</v>
      </c>
      <c r="E4337" s="327" t="str">
        <f t="shared" si="67"/>
        <v/>
      </c>
    </row>
    <row r="4338" spans="1:5" x14ac:dyDescent="0.25">
      <c r="A4338" t="s">
        <v>11572</v>
      </c>
      <c r="B4338" t="s">
        <v>18680</v>
      </c>
      <c r="C4338">
        <v>418005</v>
      </c>
      <c r="D4338" t="str">
        <f>VLOOKUP(A4338,'Step 2 - Old-New Code Crosswalk'!D:D,1,FALSE)</f>
        <v>422008-12300-90008</v>
      </c>
      <c r="E4338" s="327" t="str">
        <f t="shared" si="67"/>
        <v/>
      </c>
    </row>
    <row r="4339" spans="1:5" x14ac:dyDescent="0.25">
      <c r="A4339" t="s">
        <v>11573</v>
      </c>
      <c r="B4339" t="s">
        <v>18681</v>
      </c>
      <c r="C4339">
        <v>417004</v>
      </c>
      <c r="D4339" t="str">
        <f>VLOOKUP(A4339,'Step 2 - Old-New Code Crosswalk'!D:D,1,FALSE)</f>
        <v>422008-80105-85010</v>
      </c>
      <c r="E4339" s="327" t="str">
        <f t="shared" si="67"/>
        <v/>
      </c>
    </row>
    <row r="4340" spans="1:5" x14ac:dyDescent="0.25">
      <c r="A4340" t="s">
        <v>11573</v>
      </c>
      <c r="B4340" t="s">
        <v>18681</v>
      </c>
      <c r="C4340">
        <v>418005</v>
      </c>
      <c r="D4340" t="str">
        <f>VLOOKUP(A4340,'Step 2 - Old-New Code Crosswalk'!D:D,1,FALSE)</f>
        <v>422008-80105-85010</v>
      </c>
      <c r="E4340" s="327" t="str">
        <f t="shared" si="67"/>
        <v/>
      </c>
    </row>
    <row r="4341" spans="1:5" x14ac:dyDescent="0.25">
      <c r="A4341" t="s">
        <v>18682</v>
      </c>
      <c r="B4341" t="s">
        <v>18683</v>
      </c>
      <c r="C4341"/>
      <c r="D4341" t="e">
        <f>VLOOKUP(A4341,'Step 2 - Old-New Code Crosswalk'!D:D,1,FALSE)</f>
        <v>#N/A</v>
      </c>
      <c r="E4341" s="327" t="e">
        <f t="shared" si="67"/>
        <v>#N/A</v>
      </c>
    </row>
    <row r="4342" spans="1:5" x14ac:dyDescent="0.25">
      <c r="A4342" t="s">
        <v>18684</v>
      </c>
      <c r="B4342" t="s">
        <v>18685</v>
      </c>
      <c r="C4342"/>
      <c r="D4342" t="str">
        <f>VLOOKUP(A4342,'Step 2 - Old-New Code Crosswalk'!D:D,1,FALSE)</f>
        <v>422009-00000-10104</v>
      </c>
      <c r="E4342" s="327" t="str">
        <f t="shared" si="67"/>
        <v/>
      </c>
    </row>
    <row r="4343" spans="1:5" x14ac:dyDescent="0.25">
      <c r="A4343" t="s">
        <v>18686</v>
      </c>
      <c r="B4343" t="s">
        <v>18687</v>
      </c>
      <c r="C4343"/>
      <c r="D4343" t="str">
        <f>VLOOKUP(A4343,'Step 2 - Old-New Code Crosswalk'!D:D,1,FALSE)</f>
        <v>422009-00000-11201</v>
      </c>
      <c r="E4343" s="327" t="str">
        <f t="shared" si="67"/>
        <v/>
      </c>
    </row>
    <row r="4344" spans="1:5" x14ac:dyDescent="0.25">
      <c r="A4344" t="s">
        <v>18688</v>
      </c>
      <c r="B4344" t="s">
        <v>18689</v>
      </c>
      <c r="C4344"/>
      <c r="D4344" t="str">
        <f>VLOOKUP(A4344,'Step 2 - Old-New Code Crosswalk'!D:D,1,FALSE)</f>
        <v>422009-00000-23200</v>
      </c>
      <c r="E4344" s="327" t="str">
        <f t="shared" si="67"/>
        <v/>
      </c>
    </row>
    <row r="4345" spans="1:5" x14ac:dyDescent="0.25">
      <c r="A4345" t="s">
        <v>18690</v>
      </c>
      <c r="B4345" t="s">
        <v>18691</v>
      </c>
      <c r="C4345"/>
      <c r="D4345" t="str">
        <f>VLOOKUP(A4345,'Step 2 - Old-New Code Crosswalk'!D:D,1,FALSE)</f>
        <v>422009-00000-30000</v>
      </c>
      <c r="E4345" s="327" t="str">
        <f t="shared" si="67"/>
        <v/>
      </c>
    </row>
    <row r="4346" spans="1:5" x14ac:dyDescent="0.25">
      <c r="A4346" t="s">
        <v>18692</v>
      </c>
      <c r="B4346" t="s">
        <v>18693</v>
      </c>
      <c r="C4346"/>
      <c r="D4346" t="str">
        <f>VLOOKUP(A4346,'Step 2 - Old-New Code Crosswalk'!D:D,1,FALSE)</f>
        <v>422009-00000-43100</v>
      </c>
      <c r="E4346" s="327" t="str">
        <f t="shared" si="67"/>
        <v/>
      </c>
    </row>
    <row r="4347" spans="1:5" x14ac:dyDescent="0.25">
      <c r="A4347" t="s">
        <v>18694</v>
      </c>
      <c r="B4347" t="s">
        <v>18695</v>
      </c>
      <c r="C4347"/>
      <c r="D4347" t="str">
        <f>VLOOKUP(A4347,'Step 2 - Old-New Code Crosswalk'!D:D,1,FALSE)</f>
        <v>422009-32102-80000</v>
      </c>
      <c r="E4347" s="327" t="str">
        <f t="shared" si="67"/>
        <v/>
      </c>
    </row>
    <row r="4348" spans="1:5" x14ac:dyDescent="0.25">
      <c r="A4348" t="s">
        <v>18696</v>
      </c>
      <c r="B4348" t="s">
        <v>18697</v>
      </c>
      <c r="C4348"/>
      <c r="D4348" t="str">
        <f>VLOOKUP(A4348,'Step 2 - Old-New Code Crosswalk'!D:D,1,FALSE)</f>
        <v>422009-32102-81007</v>
      </c>
      <c r="E4348" s="327" t="str">
        <f t="shared" si="67"/>
        <v/>
      </c>
    </row>
    <row r="4349" spans="1:5" x14ac:dyDescent="0.25">
      <c r="A4349" t="s">
        <v>18698</v>
      </c>
      <c r="B4349" t="s">
        <v>18699</v>
      </c>
      <c r="C4349"/>
      <c r="D4349" t="str">
        <f>VLOOKUP(A4349,'Step 2 - Old-New Code Crosswalk'!D:D,1,FALSE)</f>
        <v>422009-32102-82000</v>
      </c>
      <c r="E4349" s="327" t="str">
        <f t="shared" si="67"/>
        <v/>
      </c>
    </row>
    <row r="4350" spans="1:5" x14ac:dyDescent="0.25">
      <c r="A4350" t="s">
        <v>11580</v>
      </c>
      <c r="B4350" t="s">
        <v>18700</v>
      </c>
      <c r="C4350">
        <v>418008</v>
      </c>
      <c r="D4350" t="e">
        <f>VLOOKUP(A4350,'Step 2 - Old-New Code Crosswalk'!D:D,1,FALSE)</f>
        <v>#N/A</v>
      </c>
      <c r="E4350" s="327" t="e">
        <f t="shared" si="67"/>
        <v>#N/A</v>
      </c>
    </row>
    <row r="4351" spans="1:5" x14ac:dyDescent="0.25">
      <c r="A4351" t="s">
        <v>11580</v>
      </c>
      <c r="B4351" t="s">
        <v>18700</v>
      </c>
      <c r="C4351">
        <v>418009</v>
      </c>
      <c r="D4351" t="e">
        <f>VLOOKUP(A4351,'Step 2 - Old-New Code Crosswalk'!D:D,1,FALSE)</f>
        <v>#N/A</v>
      </c>
      <c r="E4351" s="327" t="e">
        <f t="shared" si="67"/>
        <v>#N/A</v>
      </c>
    </row>
    <row r="4352" spans="1:5" x14ac:dyDescent="0.25">
      <c r="A4352" t="s">
        <v>9531</v>
      </c>
      <c r="B4352" t="s">
        <v>18701</v>
      </c>
      <c r="C4352">
        <v>418008</v>
      </c>
      <c r="D4352" t="str">
        <f>VLOOKUP(A4352,'Step 2 - Old-New Code Crosswalk'!D:D,1,FALSE)</f>
        <v>422010-00000-10104</v>
      </c>
      <c r="E4352" s="327" t="str">
        <f t="shared" si="67"/>
        <v/>
      </c>
    </row>
    <row r="4353" spans="1:5" x14ac:dyDescent="0.25">
      <c r="A4353" t="s">
        <v>9531</v>
      </c>
      <c r="B4353" t="s">
        <v>18701</v>
      </c>
      <c r="C4353">
        <v>418009</v>
      </c>
      <c r="D4353" t="str">
        <f>VLOOKUP(A4353,'Step 2 - Old-New Code Crosswalk'!D:D,1,FALSE)</f>
        <v>422010-00000-10104</v>
      </c>
      <c r="E4353" s="327" t="str">
        <f t="shared" si="67"/>
        <v/>
      </c>
    </row>
    <row r="4354" spans="1:5" x14ac:dyDescent="0.25">
      <c r="A4354" t="s">
        <v>9534</v>
      </c>
      <c r="B4354" t="s">
        <v>18702</v>
      </c>
      <c r="C4354">
        <v>418008</v>
      </c>
      <c r="D4354" t="str">
        <f>VLOOKUP(A4354,'Step 2 - Old-New Code Crosswalk'!D:D,1,FALSE)</f>
        <v>422010-00000-11201</v>
      </c>
      <c r="E4354" s="327" t="str">
        <f t="shared" ref="E4354:E4417" si="68">IF(A4354=D4354,"","ERROR")</f>
        <v/>
      </c>
    </row>
    <row r="4355" spans="1:5" x14ac:dyDescent="0.25">
      <c r="A4355" t="s">
        <v>9534</v>
      </c>
      <c r="B4355" t="s">
        <v>18702</v>
      </c>
      <c r="C4355">
        <v>418009</v>
      </c>
      <c r="D4355" t="str">
        <f>VLOOKUP(A4355,'Step 2 - Old-New Code Crosswalk'!D:D,1,FALSE)</f>
        <v>422010-00000-11201</v>
      </c>
      <c r="E4355" s="327" t="str">
        <f t="shared" si="68"/>
        <v/>
      </c>
    </row>
    <row r="4356" spans="1:5" x14ac:dyDescent="0.25">
      <c r="A4356" t="s">
        <v>9537</v>
      </c>
      <c r="B4356" t="s">
        <v>18703</v>
      </c>
      <c r="C4356">
        <v>418008</v>
      </c>
      <c r="D4356" t="str">
        <f>VLOOKUP(A4356,'Step 2 - Old-New Code Crosswalk'!D:D,1,FALSE)</f>
        <v>422010-00000-30000</v>
      </c>
      <c r="E4356" s="327" t="str">
        <f t="shared" si="68"/>
        <v/>
      </c>
    </row>
    <row r="4357" spans="1:5" x14ac:dyDescent="0.25">
      <c r="A4357" t="s">
        <v>9537</v>
      </c>
      <c r="B4357" t="s">
        <v>18703</v>
      </c>
      <c r="C4357">
        <v>418009</v>
      </c>
      <c r="D4357" t="str">
        <f>VLOOKUP(A4357,'Step 2 - Old-New Code Crosswalk'!D:D,1,FALSE)</f>
        <v>422010-00000-30000</v>
      </c>
      <c r="E4357" s="327" t="str">
        <f t="shared" si="68"/>
        <v/>
      </c>
    </row>
    <row r="4358" spans="1:5" x14ac:dyDescent="0.25">
      <c r="A4358" t="s">
        <v>9540</v>
      </c>
      <c r="B4358" t="s">
        <v>18704</v>
      </c>
      <c r="C4358">
        <v>418008</v>
      </c>
      <c r="D4358" t="str">
        <f>VLOOKUP(A4358,'Step 2 - Old-New Code Crosswalk'!D:D,1,FALSE)</f>
        <v>422010-00000-43300</v>
      </c>
      <c r="E4358" s="327" t="str">
        <f t="shared" si="68"/>
        <v/>
      </c>
    </row>
    <row r="4359" spans="1:5" x14ac:dyDescent="0.25">
      <c r="A4359" t="s">
        <v>9540</v>
      </c>
      <c r="B4359" t="s">
        <v>18704</v>
      </c>
      <c r="C4359">
        <v>418009</v>
      </c>
      <c r="D4359" t="str">
        <f>VLOOKUP(A4359,'Step 2 - Old-New Code Crosswalk'!D:D,1,FALSE)</f>
        <v>422010-00000-43300</v>
      </c>
      <c r="E4359" s="327" t="str">
        <f t="shared" si="68"/>
        <v/>
      </c>
    </row>
    <row r="4360" spans="1:5" x14ac:dyDescent="0.25">
      <c r="A4360" t="s">
        <v>11581</v>
      </c>
      <c r="B4360" t="s">
        <v>18705</v>
      </c>
      <c r="C4360">
        <v>418008</v>
      </c>
      <c r="D4360" t="str">
        <f>VLOOKUP(A4360,'Step 2 - Old-New Code Crosswalk'!D:D,1,FALSE)</f>
        <v>422010-12300-80500</v>
      </c>
      <c r="E4360" s="327" t="str">
        <f t="shared" si="68"/>
        <v/>
      </c>
    </row>
    <row r="4361" spans="1:5" x14ac:dyDescent="0.25">
      <c r="A4361" t="s">
        <v>11581</v>
      </c>
      <c r="B4361" t="s">
        <v>18705</v>
      </c>
      <c r="C4361">
        <v>418009</v>
      </c>
      <c r="D4361" t="str">
        <f>VLOOKUP(A4361,'Step 2 - Old-New Code Crosswalk'!D:D,1,FALSE)</f>
        <v>422010-12300-80500</v>
      </c>
      <c r="E4361" s="327" t="str">
        <f t="shared" si="68"/>
        <v/>
      </c>
    </row>
    <row r="4362" spans="1:5" x14ac:dyDescent="0.25">
      <c r="A4362" t="s">
        <v>11582</v>
      </c>
      <c r="B4362" t="s">
        <v>18706</v>
      </c>
      <c r="C4362">
        <v>418008</v>
      </c>
      <c r="D4362" t="str">
        <f>VLOOKUP(A4362,'Step 2 - Old-New Code Crosswalk'!D:D,1,FALSE)</f>
        <v>422010-12300-81000</v>
      </c>
      <c r="E4362" s="327" t="str">
        <f t="shared" si="68"/>
        <v/>
      </c>
    </row>
    <row r="4363" spans="1:5" x14ac:dyDescent="0.25">
      <c r="A4363" t="s">
        <v>11582</v>
      </c>
      <c r="B4363" t="s">
        <v>18706</v>
      </c>
      <c r="C4363">
        <v>418009</v>
      </c>
      <c r="D4363" t="str">
        <f>VLOOKUP(A4363,'Step 2 - Old-New Code Crosswalk'!D:D,1,FALSE)</f>
        <v>422010-12300-81000</v>
      </c>
      <c r="E4363" s="327" t="str">
        <f t="shared" si="68"/>
        <v/>
      </c>
    </row>
    <row r="4364" spans="1:5" x14ac:dyDescent="0.25">
      <c r="A4364" t="s">
        <v>11583</v>
      </c>
      <c r="B4364" t="s">
        <v>18707</v>
      </c>
      <c r="C4364">
        <v>418008</v>
      </c>
      <c r="D4364" t="str">
        <f>VLOOKUP(A4364,'Step 2 - Old-New Code Crosswalk'!D:D,1,FALSE)</f>
        <v>422010-12300-81007</v>
      </c>
      <c r="E4364" s="327" t="str">
        <f t="shared" si="68"/>
        <v/>
      </c>
    </row>
    <row r="4365" spans="1:5" x14ac:dyDescent="0.25">
      <c r="A4365" t="s">
        <v>11583</v>
      </c>
      <c r="B4365" t="s">
        <v>18707</v>
      </c>
      <c r="C4365">
        <v>418009</v>
      </c>
      <c r="D4365" t="str">
        <f>VLOOKUP(A4365,'Step 2 - Old-New Code Crosswalk'!D:D,1,FALSE)</f>
        <v>422010-12300-81007</v>
      </c>
      <c r="E4365" s="327" t="str">
        <f t="shared" si="68"/>
        <v/>
      </c>
    </row>
    <row r="4366" spans="1:5" x14ac:dyDescent="0.25">
      <c r="A4366" t="s">
        <v>9546</v>
      </c>
      <c r="B4366" t="s">
        <v>18708</v>
      </c>
      <c r="C4366">
        <v>418008</v>
      </c>
      <c r="D4366" t="str">
        <f>VLOOKUP(A4366,'Step 2 - Old-New Code Crosswalk'!D:D,1,FALSE)</f>
        <v>422010-12300-82000</v>
      </c>
      <c r="E4366" s="327" t="str">
        <f t="shared" si="68"/>
        <v/>
      </c>
    </row>
    <row r="4367" spans="1:5" x14ac:dyDescent="0.25">
      <c r="A4367" t="s">
        <v>9546</v>
      </c>
      <c r="B4367" t="s">
        <v>18708</v>
      </c>
      <c r="C4367">
        <v>418009</v>
      </c>
      <c r="D4367" t="str">
        <f>VLOOKUP(A4367,'Step 2 - Old-New Code Crosswalk'!D:D,1,FALSE)</f>
        <v>422010-12300-82000</v>
      </c>
      <c r="E4367" s="327" t="str">
        <f t="shared" si="68"/>
        <v/>
      </c>
    </row>
    <row r="4368" spans="1:5" x14ac:dyDescent="0.25">
      <c r="A4368" t="s">
        <v>11584</v>
      </c>
      <c r="B4368" t="s">
        <v>18709</v>
      </c>
      <c r="C4368">
        <v>418008</v>
      </c>
      <c r="D4368" t="str">
        <f>VLOOKUP(A4368,'Step 2 - Old-New Code Crosswalk'!D:D,1,FALSE)</f>
        <v>422010-12300-84006</v>
      </c>
      <c r="E4368" s="327" t="str">
        <f t="shared" si="68"/>
        <v/>
      </c>
    </row>
    <row r="4369" spans="1:5" x14ac:dyDescent="0.25">
      <c r="A4369" t="s">
        <v>11584</v>
      </c>
      <c r="B4369" t="s">
        <v>18709</v>
      </c>
      <c r="C4369">
        <v>418009</v>
      </c>
      <c r="D4369" t="str">
        <f>VLOOKUP(A4369,'Step 2 - Old-New Code Crosswalk'!D:D,1,FALSE)</f>
        <v>422010-12300-84006</v>
      </c>
      <c r="E4369" s="327" t="str">
        <f t="shared" si="68"/>
        <v/>
      </c>
    </row>
    <row r="4370" spans="1:5" x14ac:dyDescent="0.25">
      <c r="A4370" t="s">
        <v>21019</v>
      </c>
      <c r="B4370" t="s">
        <v>21655</v>
      </c>
      <c r="C4370">
        <v>418035</v>
      </c>
      <c r="D4370" t="e">
        <f>VLOOKUP(A4370,'Step 2 - Old-New Code Crosswalk'!D:D,1,FALSE)</f>
        <v>#N/A</v>
      </c>
      <c r="E4370" s="327" t="e">
        <f t="shared" si="68"/>
        <v>#N/A</v>
      </c>
    </row>
    <row r="4371" spans="1:5" x14ac:dyDescent="0.25">
      <c r="A4371" t="s">
        <v>21656</v>
      </c>
      <c r="B4371" t="s">
        <v>21657</v>
      </c>
      <c r="C4371">
        <v>418035</v>
      </c>
      <c r="D4371" t="e">
        <f>VLOOKUP(A4371,'Step 2 - Old-New Code Crosswalk'!D:D,1,FALSE)</f>
        <v>#N/A</v>
      </c>
      <c r="E4371" s="327" t="e">
        <f t="shared" si="68"/>
        <v>#N/A</v>
      </c>
    </row>
    <row r="4372" spans="1:5" x14ac:dyDescent="0.25">
      <c r="A4372" t="s">
        <v>21020</v>
      </c>
      <c r="B4372" t="s">
        <v>21658</v>
      </c>
      <c r="C4372">
        <v>418035</v>
      </c>
      <c r="D4372" t="e">
        <f>VLOOKUP(A4372,'Step 2 - Old-New Code Crosswalk'!D:D,1,FALSE)</f>
        <v>#N/A</v>
      </c>
      <c r="E4372" s="327" t="e">
        <f t="shared" si="68"/>
        <v>#N/A</v>
      </c>
    </row>
    <row r="4373" spans="1:5" x14ac:dyDescent="0.25">
      <c r="A4373" t="s">
        <v>21554</v>
      </c>
      <c r="B4373" t="s">
        <v>21659</v>
      </c>
      <c r="C4373">
        <v>418035</v>
      </c>
      <c r="D4373" t="str">
        <f>VLOOKUP(A4373,'Step 2 - Old-New Code Crosswalk'!D:D,1,FALSE)</f>
        <v>422011-00000-10104</v>
      </c>
      <c r="E4373" s="327" t="str">
        <f t="shared" si="68"/>
        <v/>
      </c>
    </row>
    <row r="4374" spans="1:5" x14ac:dyDescent="0.25">
      <c r="A4374" t="s">
        <v>21021</v>
      </c>
      <c r="B4374" t="s">
        <v>21660</v>
      </c>
      <c r="C4374">
        <v>418035</v>
      </c>
      <c r="D4374" t="str">
        <f>VLOOKUP(A4374,'Step 2 - Old-New Code Crosswalk'!D:D,1,FALSE)</f>
        <v>422011-00000-11200</v>
      </c>
      <c r="E4374" s="327" t="str">
        <f t="shared" si="68"/>
        <v/>
      </c>
    </row>
    <row r="4375" spans="1:5" x14ac:dyDescent="0.25">
      <c r="A4375" t="s">
        <v>21555</v>
      </c>
      <c r="B4375" t="s">
        <v>21661</v>
      </c>
      <c r="C4375">
        <v>418035</v>
      </c>
      <c r="D4375" t="str">
        <f>VLOOKUP(A4375,'Step 2 - Old-New Code Crosswalk'!D:D,1,FALSE)</f>
        <v>422011-00000-30000</v>
      </c>
      <c r="E4375" s="327" t="str">
        <f t="shared" si="68"/>
        <v/>
      </c>
    </row>
    <row r="4376" spans="1:5" x14ac:dyDescent="0.25">
      <c r="A4376" t="s">
        <v>21022</v>
      </c>
      <c r="B4376" t="s">
        <v>21662</v>
      </c>
      <c r="C4376">
        <v>418035</v>
      </c>
      <c r="D4376" t="str">
        <f>VLOOKUP(A4376,'Step 2 - Old-New Code Crosswalk'!D:D,1,FALSE)</f>
        <v>422011-00000-43000</v>
      </c>
      <c r="E4376" s="327" t="str">
        <f t="shared" si="68"/>
        <v/>
      </c>
    </row>
    <row r="4377" spans="1:5" x14ac:dyDescent="0.25">
      <c r="A4377" t="s">
        <v>22090</v>
      </c>
      <c r="B4377" t="s">
        <v>22100</v>
      </c>
      <c r="C4377">
        <v>418035</v>
      </c>
      <c r="D4377" t="str">
        <f>VLOOKUP(A4377,'Step 2 - Old-New Code Crosswalk'!D:D,1,FALSE)</f>
        <v>422011-12501-62000</v>
      </c>
      <c r="E4377" s="327" t="str">
        <f t="shared" si="68"/>
        <v/>
      </c>
    </row>
    <row r="4378" spans="1:5" x14ac:dyDescent="0.25">
      <c r="A4378" t="s">
        <v>21556</v>
      </c>
      <c r="B4378" t="s">
        <v>21663</v>
      </c>
      <c r="C4378">
        <v>418035</v>
      </c>
      <c r="D4378" t="e">
        <f>VLOOKUP(A4378,'Step 2 - Old-New Code Crosswalk'!D:D,1,FALSE)</f>
        <v>#N/A</v>
      </c>
      <c r="E4378" s="327" t="e">
        <f t="shared" si="68"/>
        <v>#N/A</v>
      </c>
    </row>
    <row r="4379" spans="1:5" x14ac:dyDescent="0.25">
      <c r="A4379" t="s">
        <v>21557</v>
      </c>
      <c r="B4379" t="s">
        <v>21664</v>
      </c>
      <c r="C4379">
        <v>418035</v>
      </c>
      <c r="D4379" t="e">
        <f>VLOOKUP(A4379,'Step 2 - Old-New Code Crosswalk'!D:D,1,FALSE)</f>
        <v>#N/A</v>
      </c>
      <c r="E4379" s="327" t="e">
        <f t="shared" si="68"/>
        <v>#N/A</v>
      </c>
    </row>
    <row r="4380" spans="1:5" x14ac:dyDescent="0.25">
      <c r="A4380" t="s">
        <v>21558</v>
      </c>
      <c r="B4380" t="s">
        <v>21665</v>
      </c>
      <c r="C4380">
        <v>418035</v>
      </c>
      <c r="D4380" t="e">
        <f>VLOOKUP(A4380,'Step 2 - Old-New Code Crosswalk'!D:D,1,FALSE)</f>
        <v>#N/A</v>
      </c>
      <c r="E4380" s="327" t="e">
        <f t="shared" si="68"/>
        <v>#N/A</v>
      </c>
    </row>
    <row r="4381" spans="1:5" x14ac:dyDescent="0.25">
      <c r="A4381" t="s">
        <v>21559</v>
      </c>
      <c r="B4381" t="s">
        <v>21666</v>
      </c>
      <c r="C4381">
        <v>418035</v>
      </c>
      <c r="D4381" t="e">
        <f>VLOOKUP(A4381,'Step 2 - Old-New Code Crosswalk'!D:D,1,FALSE)</f>
        <v>#N/A</v>
      </c>
      <c r="E4381" s="327" t="e">
        <f t="shared" si="68"/>
        <v>#N/A</v>
      </c>
    </row>
    <row r="4382" spans="1:5" x14ac:dyDescent="0.25">
      <c r="A4382" t="s">
        <v>18710</v>
      </c>
      <c r="B4382" t="s">
        <v>18711</v>
      </c>
      <c r="C4382">
        <v>418035</v>
      </c>
      <c r="D4382" t="e">
        <f>VLOOKUP(A4382,'Step 2 - Old-New Code Crosswalk'!D:D,1,FALSE)</f>
        <v>#N/A</v>
      </c>
      <c r="E4382" s="327" t="e">
        <f t="shared" si="68"/>
        <v>#N/A</v>
      </c>
    </row>
    <row r="4383" spans="1:5" x14ac:dyDescent="0.25">
      <c r="A4383" t="s">
        <v>18712</v>
      </c>
      <c r="B4383" t="s">
        <v>18713</v>
      </c>
      <c r="C4383">
        <v>418035</v>
      </c>
      <c r="D4383" t="e">
        <f>VLOOKUP(A4383,'Step 2 - Old-New Code Crosswalk'!D:D,1,FALSE)</f>
        <v>#N/A</v>
      </c>
      <c r="E4383" s="327" t="e">
        <f t="shared" si="68"/>
        <v>#N/A</v>
      </c>
    </row>
    <row r="4384" spans="1:5" x14ac:dyDescent="0.25">
      <c r="A4384" t="s">
        <v>21017</v>
      </c>
      <c r="B4384" t="s">
        <v>21667</v>
      </c>
      <c r="C4384">
        <v>418035</v>
      </c>
      <c r="D4384" t="e">
        <f>VLOOKUP(A4384,'Step 2 - Old-New Code Crosswalk'!D:D,1,FALSE)</f>
        <v>#N/A</v>
      </c>
      <c r="E4384" s="327" t="e">
        <f t="shared" si="68"/>
        <v>#N/A</v>
      </c>
    </row>
    <row r="4385" spans="1:5" x14ac:dyDescent="0.25">
      <c r="A4385" t="s">
        <v>21564</v>
      </c>
      <c r="B4385" t="s">
        <v>21668</v>
      </c>
      <c r="C4385">
        <v>418035</v>
      </c>
      <c r="D4385" t="str">
        <f>VLOOKUP(A4385,'Step 2 - Old-New Code Crosswalk'!D:D,1,FALSE)</f>
        <v>422011-12501-90003</v>
      </c>
      <c r="E4385" s="327" t="str">
        <f t="shared" si="68"/>
        <v/>
      </c>
    </row>
    <row r="4386" spans="1:5" x14ac:dyDescent="0.25">
      <c r="A4386" t="s">
        <v>18714</v>
      </c>
      <c r="B4386" t="s">
        <v>18715</v>
      </c>
      <c r="C4386">
        <v>418035</v>
      </c>
      <c r="D4386" t="str">
        <f>VLOOKUP(A4386,'Step 2 - Old-New Code Crosswalk'!D:D,1,FALSE)</f>
        <v>422011-12501-90008</v>
      </c>
      <c r="E4386" s="327" t="str">
        <f t="shared" si="68"/>
        <v/>
      </c>
    </row>
    <row r="4387" spans="1:5" x14ac:dyDescent="0.25">
      <c r="A4387" t="s">
        <v>21018</v>
      </c>
      <c r="B4387" t="s">
        <v>21669</v>
      </c>
      <c r="C4387">
        <v>418035</v>
      </c>
      <c r="D4387" t="str">
        <f>VLOOKUP(A4387,'Step 2 - Old-New Code Crosswalk'!D:D,1,FALSE)</f>
        <v>422011-80105-85010</v>
      </c>
      <c r="E4387" s="327" t="str">
        <f t="shared" si="68"/>
        <v/>
      </c>
    </row>
    <row r="4388" spans="1:5" x14ac:dyDescent="0.25">
      <c r="A4388" t="s">
        <v>21024</v>
      </c>
      <c r="B4388" t="s">
        <v>21670</v>
      </c>
      <c r="C4388">
        <v>418036</v>
      </c>
      <c r="D4388" t="e">
        <f>VLOOKUP(A4388,'Step 2 - Old-New Code Crosswalk'!D:D,1,FALSE)</f>
        <v>#N/A</v>
      </c>
      <c r="E4388" s="327" t="e">
        <f t="shared" si="68"/>
        <v>#N/A</v>
      </c>
    </row>
    <row r="4389" spans="1:5" x14ac:dyDescent="0.25">
      <c r="A4389" t="s">
        <v>21671</v>
      </c>
      <c r="B4389" t="s">
        <v>21672</v>
      </c>
      <c r="C4389">
        <v>418036</v>
      </c>
      <c r="D4389" t="e">
        <f>VLOOKUP(A4389,'Step 2 - Old-New Code Crosswalk'!D:D,1,FALSE)</f>
        <v>#N/A</v>
      </c>
      <c r="E4389" s="327" t="e">
        <f t="shared" si="68"/>
        <v>#N/A</v>
      </c>
    </row>
    <row r="4390" spans="1:5" x14ac:dyDescent="0.25">
      <c r="A4390" t="s">
        <v>21025</v>
      </c>
      <c r="B4390" t="s">
        <v>21673</v>
      </c>
      <c r="C4390">
        <v>418036</v>
      </c>
      <c r="D4390" t="e">
        <f>VLOOKUP(A4390,'Step 2 - Old-New Code Crosswalk'!D:D,1,FALSE)</f>
        <v>#N/A</v>
      </c>
      <c r="E4390" s="327" t="e">
        <f t="shared" si="68"/>
        <v>#N/A</v>
      </c>
    </row>
    <row r="4391" spans="1:5" x14ac:dyDescent="0.25">
      <c r="A4391" t="s">
        <v>21552</v>
      </c>
      <c r="B4391" t="s">
        <v>21674</v>
      </c>
      <c r="C4391">
        <v>418036</v>
      </c>
      <c r="D4391" t="str">
        <f>VLOOKUP(A4391,'Step 2 - Old-New Code Crosswalk'!D:D,1,FALSE)</f>
        <v>422012-00000-10104</v>
      </c>
      <c r="E4391" s="327" t="str">
        <f t="shared" si="68"/>
        <v/>
      </c>
    </row>
    <row r="4392" spans="1:5" x14ac:dyDescent="0.25">
      <c r="A4392" t="s">
        <v>21026</v>
      </c>
      <c r="B4392" t="s">
        <v>21675</v>
      </c>
      <c r="C4392">
        <v>418036</v>
      </c>
      <c r="D4392" t="str">
        <f>VLOOKUP(A4392,'Step 2 - Old-New Code Crosswalk'!D:D,1,FALSE)</f>
        <v>422012-00000-11200</v>
      </c>
      <c r="E4392" s="327" t="str">
        <f t="shared" si="68"/>
        <v/>
      </c>
    </row>
    <row r="4393" spans="1:5" x14ac:dyDescent="0.25">
      <c r="A4393" t="s">
        <v>21553</v>
      </c>
      <c r="B4393" t="s">
        <v>21676</v>
      </c>
      <c r="C4393">
        <v>418036</v>
      </c>
      <c r="D4393" t="str">
        <f>VLOOKUP(A4393,'Step 2 - Old-New Code Crosswalk'!D:D,1,FALSE)</f>
        <v>422012-00000-30000</v>
      </c>
      <c r="E4393" s="327" t="str">
        <f t="shared" si="68"/>
        <v/>
      </c>
    </row>
    <row r="4394" spans="1:5" x14ac:dyDescent="0.25">
      <c r="A4394" t="s">
        <v>21027</v>
      </c>
      <c r="B4394" t="s">
        <v>21677</v>
      </c>
      <c r="C4394">
        <v>418036</v>
      </c>
      <c r="D4394" t="str">
        <f>VLOOKUP(A4394,'Step 2 - Old-New Code Crosswalk'!D:D,1,FALSE)</f>
        <v>422012-00000-43000</v>
      </c>
      <c r="E4394" s="327" t="str">
        <f t="shared" si="68"/>
        <v/>
      </c>
    </row>
    <row r="4395" spans="1:5" x14ac:dyDescent="0.25">
      <c r="A4395" t="s">
        <v>22091</v>
      </c>
      <c r="B4395" t="s">
        <v>22101</v>
      </c>
      <c r="C4395">
        <v>418036</v>
      </c>
      <c r="D4395" t="str">
        <f>VLOOKUP(A4395,'Step 2 - Old-New Code Crosswalk'!D:D,1,FALSE)</f>
        <v>422012-12501-62000</v>
      </c>
      <c r="E4395" s="327" t="str">
        <f t="shared" si="68"/>
        <v/>
      </c>
    </row>
    <row r="4396" spans="1:5" x14ac:dyDescent="0.25">
      <c r="A4396" t="s">
        <v>22032</v>
      </c>
      <c r="B4396" t="s">
        <v>22033</v>
      </c>
      <c r="C4396">
        <v>418036</v>
      </c>
      <c r="D4396" t="str">
        <f>VLOOKUP(A4396,'Step 2 - Old-New Code Crosswalk'!D:D,1,FALSE)</f>
        <v>422012-12501-64000</v>
      </c>
      <c r="E4396" s="327" t="str">
        <f t="shared" si="68"/>
        <v/>
      </c>
    </row>
    <row r="4397" spans="1:5" x14ac:dyDescent="0.25">
      <c r="A4397" t="s">
        <v>21560</v>
      </c>
      <c r="B4397" t="s">
        <v>21678</v>
      </c>
      <c r="C4397">
        <v>418036</v>
      </c>
      <c r="D4397" t="e">
        <f>VLOOKUP(A4397,'Step 2 - Old-New Code Crosswalk'!D:D,1,FALSE)</f>
        <v>#N/A</v>
      </c>
      <c r="E4397" s="327" t="e">
        <f t="shared" si="68"/>
        <v>#N/A</v>
      </c>
    </row>
    <row r="4398" spans="1:5" x14ac:dyDescent="0.25">
      <c r="A4398" t="s">
        <v>21561</v>
      </c>
      <c r="B4398" t="s">
        <v>21679</v>
      </c>
      <c r="C4398">
        <v>418036</v>
      </c>
      <c r="D4398" t="e">
        <f>VLOOKUP(A4398,'Step 2 - Old-New Code Crosswalk'!D:D,1,FALSE)</f>
        <v>#N/A</v>
      </c>
      <c r="E4398" s="327" t="e">
        <f t="shared" si="68"/>
        <v>#N/A</v>
      </c>
    </row>
    <row r="4399" spans="1:5" x14ac:dyDescent="0.25">
      <c r="A4399" t="s">
        <v>21680</v>
      </c>
      <c r="B4399" t="s">
        <v>21681</v>
      </c>
      <c r="C4399">
        <v>418036</v>
      </c>
      <c r="D4399" t="e">
        <f>VLOOKUP(A4399,'Step 2 - Old-New Code Crosswalk'!D:D,1,FALSE)</f>
        <v>#N/A</v>
      </c>
      <c r="E4399" s="327" t="e">
        <f t="shared" si="68"/>
        <v>#N/A</v>
      </c>
    </row>
    <row r="4400" spans="1:5" x14ac:dyDescent="0.25">
      <c r="A4400" t="s">
        <v>21562</v>
      </c>
      <c r="B4400" t="s">
        <v>21682</v>
      </c>
      <c r="C4400">
        <v>418036</v>
      </c>
      <c r="D4400" t="e">
        <f>VLOOKUP(A4400,'Step 2 - Old-New Code Crosswalk'!D:D,1,FALSE)</f>
        <v>#N/A</v>
      </c>
      <c r="E4400" s="327" t="e">
        <f t="shared" si="68"/>
        <v>#N/A</v>
      </c>
    </row>
    <row r="4401" spans="1:5" x14ac:dyDescent="0.25">
      <c r="A4401" t="s">
        <v>21550</v>
      </c>
      <c r="B4401" t="s">
        <v>21683</v>
      </c>
      <c r="C4401">
        <v>418036</v>
      </c>
      <c r="D4401" t="e">
        <f>VLOOKUP(A4401,'Step 2 - Old-New Code Crosswalk'!D:D,1,FALSE)</f>
        <v>#N/A</v>
      </c>
      <c r="E4401" s="327" t="e">
        <f t="shared" si="68"/>
        <v>#N/A</v>
      </c>
    </row>
    <row r="4402" spans="1:5" x14ac:dyDescent="0.25">
      <c r="A4402" t="s">
        <v>21551</v>
      </c>
      <c r="B4402" t="s">
        <v>21684</v>
      </c>
      <c r="C4402">
        <v>418036</v>
      </c>
      <c r="D4402" t="e">
        <f>VLOOKUP(A4402,'Step 2 - Old-New Code Crosswalk'!D:D,1,FALSE)</f>
        <v>#N/A</v>
      </c>
      <c r="E4402" s="327" t="e">
        <f t="shared" si="68"/>
        <v>#N/A</v>
      </c>
    </row>
    <row r="4403" spans="1:5" x14ac:dyDescent="0.25">
      <c r="A4403" t="s">
        <v>18716</v>
      </c>
      <c r="B4403" t="s">
        <v>18717</v>
      </c>
      <c r="C4403">
        <v>418036</v>
      </c>
      <c r="D4403" t="e">
        <f>VLOOKUP(A4403,'Step 2 - Old-New Code Crosswalk'!D:D,1,FALSE)</f>
        <v>#N/A</v>
      </c>
      <c r="E4403" s="327" t="e">
        <f t="shared" si="68"/>
        <v>#N/A</v>
      </c>
    </row>
    <row r="4404" spans="1:5" x14ac:dyDescent="0.25">
      <c r="A4404" t="s">
        <v>18718</v>
      </c>
      <c r="B4404" t="s">
        <v>18719</v>
      </c>
      <c r="C4404">
        <v>418036</v>
      </c>
      <c r="D4404" t="e">
        <f>VLOOKUP(A4404,'Step 2 - Old-New Code Crosswalk'!D:D,1,FALSE)</f>
        <v>#N/A</v>
      </c>
      <c r="E4404" s="327" t="e">
        <f t="shared" si="68"/>
        <v>#N/A</v>
      </c>
    </row>
    <row r="4405" spans="1:5" x14ac:dyDescent="0.25">
      <c r="A4405" t="s">
        <v>21565</v>
      </c>
      <c r="B4405" t="s">
        <v>21685</v>
      </c>
      <c r="C4405">
        <v>418036</v>
      </c>
      <c r="D4405" t="str">
        <f>VLOOKUP(A4405,'Step 2 - Old-New Code Crosswalk'!D:D,1,FALSE)</f>
        <v>422012-12501-90003</v>
      </c>
      <c r="E4405" s="327" t="str">
        <f t="shared" si="68"/>
        <v/>
      </c>
    </row>
    <row r="4406" spans="1:5" x14ac:dyDescent="0.25">
      <c r="A4406" t="s">
        <v>18720</v>
      </c>
      <c r="B4406" t="s">
        <v>18721</v>
      </c>
      <c r="C4406">
        <v>418036</v>
      </c>
      <c r="D4406" t="str">
        <f>VLOOKUP(A4406,'Step 2 - Old-New Code Crosswalk'!D:D,1,FALSE)</f>
        <v>422012-12501-90008</v>
      </c>
      <c r="E4406" s="327" t="str">
        <f t="shared" si="68"/>
        <v/>
      </c>
    </row>
    <row r="4407" spans="1:5" x14ac:dyDescent="0.25">
      <c r="A4407" t="s">
        <v>18722</v>
      </c>
      <c r="B4407" t="s">
        <v>18723</v>
      </c>
      <c r="C4407">
        <v>418036</v>
      </c>
      <c r="D4407" t="str">
        <f>VLOOKUP(A4407,'Step 2 - Old-New Code Crosswalk'!D:D,1,FALSE)</f>
        <v>422012-80105-85010</v>
      </c>
      <c r="E4407" s="327" t="str">
        <f t="shared" si="68"/>
        <v/>
      </c>
    </row>
    <row r="4408" spans="1:5" x14ac:dyDescent="0.25">
      <c r="A4408" t="s">
        <v>22034</v>
      </c>
      <c r="B4408" t="s">
        <v>22035</v>
      </c>
      <c r="C4408">
        <v>418101</v>
      </c>
      <c r="D4408" t="e">
        <f>VLOOKUP(A4408,'Step 2 - Old-New Code Crosswalk'!D:D,1,FALSE)</f>
        <v>#N/A</v>
      </c>
      <c r="E4408" s="327" t="e">
        <f t="shared" si="68"/>
        <v>#N/A</v>
      </c>
    </row>
    <row r="4409" spans="1:5" x14ac:dyDescent="0.25">
      <c r="A4409" t="s">
        <v>22036</v>
      </c>
      <c r="B4409" t="s">
        <v>22037</v>
      </c>
      <c r="C4409">
        <v>418101</v>
      </c>
      <c r="D4409" t="e">
        <f>VLOOKUP(A4409,'Step 2 - Old-New Code Crosswalk'!D:D,1,FALSE)</f>
        <v>#N/A</v>
      </c>
      <c r="E4409" s="327" t="e">
        <f t="shared" si="68"/>
        <v>#N/A</v>
      </c>
    </row>
    <row r="4410" spans="1:5" x14ac:dyDescent="0.25">
      <c r="A4410" t="s">
        <v>22038</v>
      </c>
      <c r="B4410" t="s">
        <v>22039</v>
      </c>
      <c r="C4410">
        <v>418101</v>
      </c>
      <c r="D4410" t="str">
        <f>VLOOKUP(A4410,'Step 2 - Old-New Code Crosswalk'!D:D,1,FALSE)</f>
        <v>422013-00000-10104</v>
      </c>
      <c r="E4410" s="327" t="str">
        <f t="shared" si="68"/>
        <v/>
      </c>
    </row>
    <row r="4411" spans="1:5" x14ac:dyDescent="0.25">
      <c r="A4411" t="s">
        <v>22040</v>
      </c>
      <c r="B4411" t="s">
        <v>22041</v>
      </c>
      <c r="C4411">
        <v>418101</v>
      </c>
      <c r="D4411" t="str">
        <f>VLOOKUP(A4411,'Step 2 - Old-New Code Crosswalk'!D:D,1,FALSE)</f>
        <v>422013-00000-11201</v>
      </c>
      <c r="E4411" s="327" t="str">
        <f t="shared" si="68"/>
        <v/>
      </c>
    </row>
    <row r="4412" spans="1:5" x14ac:dyDescent="0.25">
      <c r="A4412" t="s">
        <v>22042</v>
      </c>
      <c r="B4412" t="s">
        <v>22043</v>
      </c>
      <c r="C4412">
        <v>418101</v>
      </c>
      <c r="D4412" t="str">
        <f>VLOOKUP(A4412,'Step 2 - Old-New Code Crosswalk'!D:D,1,FALSE)</f>
        <v>422013-00000-30000</v>
      </c>
      <c r="E4412" s="327" t="str">
        <f t="shared" si="68"/>
        <v/>
      </c>
    </row>
    <row r="4413" spans="1:5" x14ac:dyDescent="0.25">
      <c r="A4413" t="s">
        <v>22044</v>
      </c>
      <c r="B4413" t="s">
        <v>22045</v>
      </c>
      <c r="C4413">
        <v>418101</v>
      </c>
      <c r="D4413" t="str">
        <f>VLOOKUP(A4413,'Step 2 - Old-New Code Crosswalk'!D:D,1,FALSE)</f>
        <v>422013-00000-44300</v>
      </c>
      <c r="E4413" s="327" t="str">
        <f t="shared" si="68"/>
        <v/>
      </c>
    </row>
    <row r="4414" spans="1:5" x14ac:dyDescent="0.25">
      <c r="A4414" t="s">
        <v>22046</v>
      </c>
      <c r="B4414" t="s">
        <v>22047</v>
      </c>
      <c r="C4414">
        <v>418101</v>
      </c>
      <c r="D4414" t="e">
        <f>VLOOKUP(A4414,'Step 2 - Old-New Code Crosswalk'!D:D,1,FALSE)</f>
        <v>#N/A</v>
      </c>
      <c r="E4414" s="327" t="e">
        <f t="shared" si="68"/>
        <v>#N/A</v>
      </c>
    </row>
    <row r="4415" spans="1:5" x14ac:dyDescent="0.25">
      <c r="A4415" t="s">
        <v>22048</v>
      </c>
      <c r="B4415" t="s">
        <v>22049</v>
      </c>
      <c r="C4415">
        <v>418101</v>
      </c>
      <c r="D4415" t="e">
        <f>VLOOKUP(A4415,'Step 2 - Old-New Code Crosswalk'!D:D,1,FALSE)</f>
        <v>#N/A</v>
      </c>
      <c r="E4415" s="327" t="e">
        <f t="shared" si="68"/>
        <v>#N/A</v>
      </c>
    </row>
    <row r="4416" spans="1:5" x14ac:dyDescent="0.25">
      <c r="A4416" t="s">
        <v>22050</v>
      </c>
      <c r="B4416" t="s">
        <v>22051</v>
      </c>
      <c r="C4416">
        <v>418101</v>
      </c>
      <c r="D4416" t="e">
        <f>VLOOKUP(A4416,'Step 2 - Old-New Code Crosswalk'!D:D,1,FALSE)</f>
        <v>#N/A</v>
      </c>
      <c r="E4416" s="327" t="e">
        <f t="shared" si="68"/>
        <v>#N/A</v>
      </c>
    </row>
    <row r="4417" spans="1:5" x14ac:dyDescent="0.25">
      <c r="A4417" t="s">
        <v>22052</v>
      </c>
      <c r="B4417" t="s">
        <v>22053</v>
      </c>
      <c r="C4417">
        <v>418101</v>
      </c>
      <c r="D4417" t="e">
        <f>VLOOKUP(A4417,'Step 2 - Old-New Code Crosswalk'!D:D,1,FALSE)</f>
        <v>#N/A</v>
      </c>
      <c r="E4417" s="327" t="e">
        <f t="shared" si="68"/>
        <v>#N/A</v>
      </c>
    </row>
    <row r="4418" spans="1:5" x14ac:dyDescent="0.25">
      <c r="A4418" t="s">
        <v>22054</v>
      </c>
      <c r="B4418" t="s">
        <v>22055</v>
      </c>
      <c r="C4418">
        <v>418101</v>
      </c>
      <c r="D4418" t="e">
        <f>VLOOKUP(A4418,'Step 2 - Old-New Code Crosswalk'!D:D,1,FALSE)</f>
        <v>#N/A</v>
      </c>
      <c r="E4418" s="327" t="e">
        <f t="shared" ref="E4418:E4481" si="69">IF(A4418=D4418,"","ERROR")</f>
        <v>#N/A</v>
      </c>
    </row>
    <row r="4419" spans="1:5" x14ac:dyDescent="0.25">
      <c r="A4419" t="s">
        <v>22056</v>
      </c>
      <c r="B4419" t="s">
        <v>22057</v>
      </c>
      <c r="C4419">
        <v>418101</v>
      </c>
      <c r="D4419" t="e">
        <f>VLOOKUP(A4419,'Step 2 - Old-New Code Crosswalk'!D:D,1,FALSE)</f>
        <v>#N/A</v>
      </c>
      <c r="E4419" s="327" t="e">
        <f t="shared" si="69"/>
        <v>#N/A</v>
      </c>
    </row>
    <row r="4420" spans="1:5" x14ac:dyDescent="0.25">
      <c r="A4420" t="s">
        <v>22058</v>
      </c>
      <c r="B4420" t="s">
        <v>22059</v>
      </c>
      <c r="C4420">
        <v>418101</v>
      </c>
      <c r="D4420" t="e">
        <f>VLOOKUP(A4420,'Step 2 - Old-New Code Crosswalk'!D:D,1,FALSE)</f>
        <v>#N/A</v>
      </c>
      <c r="E4420" s="327" t="e">
        <f t="shared" si="69"/>
        <v>#N/A</v>
      </c>
    </row>
    <row r="4421" spans="1:5" x14ac:dyDescent="0.25">
      <c r="A4421" t="s">
        <v>22060</v>
      </c>
      <c r="B4421" t="s">
        <v>22061</v>
      </c>
      <c r="C4421">
        <v>418101</v>
      </c>
      <c r="D4421" t="e">
        <f>VLOOKUP(A4421,'Step 2 - Old-New Code Crosswalk'!D:D,1,FALSE)</f>
        <v>#N/A</v>
      </c>
      <c r="E4421" s="327" t="e">
        <f t="shared" si="69"/>
        <v>#N/A</v>
      </c>
    </row>
    <row r="4422" spans="1:5" x14ac:dyDescent="0.25">
      <c r="A4422" t="s">
        <v>22062</v>
      </c>
      <c r="B4422" t="s">
        <v>22063</v>
      </c>
      <c r="C4422">
        <v>418101</v>
      </c>
      <c r="D4422" t="e">
        <f>VLOOKUP(A4422,'Step 2 - Old-New Code Crosswalk'!D:D,1,FALSE)</f>
        <v>#N/A</v>
      </c>
      <c r="E4422" s="327" t="e">
        <f t="shared" si="69"/>
        <v>#N/A</v>
      </c>
    </row>
    <row r="4423" spans="1:5" x14ac:dyDescent="0.25">
      <c r="A4423" t="s">
        <v>22064</v>
      </c>
      <c r="B4423" t="s">
        <v>22065</v>
      </c>
      <c r="C4423">
        <v>418101</v>
      </c>
      <c r="D4423" t="e">
        <f>VLOOKUP(A4423,'Step 2 - Old-New Code Crosswalk'!D:D,1,FALSE)</f>
        <v>#N/A</v>
      </c>
      <c r="E4423" s="327" t="e">
        <f t="shared" si="69"/>
        <v>#N/A</v>
      </c>
    </row>
    <row r="4424" spans="1:5" x14ac:dyDescent="0.25">
      <c r="A4424" t="s">
        <v>22066</v>
      </c>
      <c r="B4424" t="s">
        <v>22067</v>
      </c>
      <c r="C4424">
        <v>418101</v>
      </c>
      <c r="D4424" t="str">
        <f>VLOOKUP(A4424,'Step 2 - Old-New Code Crosswalk'!D:D,1,FALSE)</f>
        <v>422013-12501-90003</v>
      </c>
      <c r="E4424" s="327" t="str">
        <f t="shared" si="69"/>
        <v/>
      </c>
    </row>
    <row r="4425" spans="1:5" x14ac:dyDescent="0.25">
      <c r="A4425" t="s">
        <v>22068</v>
      </c>
      <c r="B4425" t="s">
        <v>22069</v>
      </c>
      <c r="C4425">
        <v>418101</v>
      </c>
      <c r="D4425" t="str">
        <f>VLOOKUP(A4425,'Step 2 - Old-New Code Crosswalk'!D:D,1,FALSE)</f>
        <v>422013-12501-90008</v>
      </c>
      <c r="E4425" s="327" t="str">
        <f t="shared" si="69"/>
        <v/>
      </c>
    </row>
    <row r="4426" spans="1:5" x14ac:dyDescent="0.25">
      <c r="A4426" t="s">
        <v>11574</v>
      </c>
      <c r="B4426" t="s">
        <v>18724</v>
      </c>
      <c r="C4426">
        <v>417006</v>
      </c>
      <c r="D4426" t="e">
        <f>VLOOKUP(A4426,'Step 2 - Old-New Code Crosswalk'!D:D,1,FALSE)</f>
        <v>#N/A</v>
      </c>
      <c r="E4426" s="327" t="e">
        <f t="shared" si="69"/>
        <v>#N/A</v>
      </c>
    </row>
    <row r="4427" spans="1:5" x14ac:dyDescent="0.25">
      <c r="A4427" t="s">
        <v>11574</v>
      </c>
      <c r="B4427" t="s">
        <v>18724</v>
      </c>
      <c r="C4427">
        <v>418007</v>
      </c>
      <c r="D4427" t="e">
        <f>VLOOKUP(A4427,'Step 2 - Old-New Code Crosswalk'!D:D,1,FALSE)</f>
        <v>#N/A</v>
      </c>
      <c r="E4427" s="327" t="e">
        <f t="shared" si="69"/>
        <v>#N/A</v>
      </c>
    </row>
    <row r="4428" spans="1:5" x14ac:dyDescent="0.25">
      <c r="A4428" t="s">
        <v>11574</v>
      </c>
      <c r="B4428" t="s">
        <v>18724</v>
      </c>
      <c r="C4428">
        <v>418050</v>
      </c>
      <c r="D4428" t="e">
        <f>VLOOKUP(A4428,'Step 2 - Old-New Code Crosswalk'!D:D,1,FALSE)</f>
        <v>#N/A</v>
      </c>
      <c r="E4428" s="327" t="e">
        <f t="shared" si="69"/>
        <v>#N/A</v>
      </c>
    </row>
    <row r="4429" spans="1:5" x14ac:dyDescent="0.25">
      <c r="A4429" t="s">
        <v>11574</v>
      </c>
      <c r="B4429" t="s">
        <v>18724</v>
      </c>
      <c r="C4429">
        <v>418051</v>
      </c>
      <c r="D4429" t="e">
        <f>VLOOKUP(A4429,'Step 2 - Old-New Code Crosswalk'!D:D,1,FALSE)</f>
        <v>#N/A</v>
      </c>
      <c r="E4429" s="327" t="e">
        <f t="shared" si="69"/>
        <v>#N/A</v>
      </c>
    </row>
    <row r="4430" spans="1:5" x14ac:dyDescent="0.25">
      <c r="A4430" t="s">
        <v>11574</v>
      </c>
      <c r="B4430" t="s">
        <v>18724</v>
      </c>
      <c r="C4430">
        <v>418052</v>
      </c>
      <c r="D4430" t="e">
        <f>VLOOKUP(A4430,'Step 2 - Old-New Code Crosswalk'!D:D,1,FALSE)</f>
        <v>#N/A</v>
      </c>
      <c r="E4430" s="327" t="e">
        <f t="shared" si="69"/>
        <v>#N/A</v>
      </c>
    </row>
    <row r="4431" spans="1:5" x14ac:dyDescent="0.25">
      <c r="A4431" t="s">
        <v>11574</v>
      </c>
      <c r="B4431" t="s">
        <v>18724</v>
      </c>
      <c r="C4431">
        <v>418053</v>
      </c>
      <c r="D4431" t="e">
        <f>VLOOKUP(A4431,'Step 2 - Old-New Code Crosswalk'!D:D,1,FALSE)</f>
        <v>#N/A</v>
      </c>
      <c r="E4431" s="327" t="e">
        <f t="shared" si="69"/>
        <v>#N/A</v>
      </c>
    </row>
    <row r="4432" spans="1:5" x14ac:dyDescent="0.25">
      <c r="A4432" t="s">
        <v>11574</v>
      </c>
      <c r="B4432" t="s">
        <v>18724</v>
      </c>
      <c r="C4432">
        <v>418054</v>
      </c>
      <c r="D4432" t="e">
        <f>VLOOKUP(A4432,'Step 2 - Old-New Code Crosswalk'!D:D,1,FALSE)</f>
        <v>#N/A</v>
      </c>
      <c r="E4432" s="327" t="e">
        <f t="shared" si="69"/>
        <v>#N/A</v>
      </c>
    </row>
    <row r="4433" spans="1:5" x14ac:dyDescent="0.25">
      <c r="A4433" t="s">
        <v>11574</v>
      </c>
      <c r="B4433" t="s">
        <v>18724</v>
      </c>
      <c r="C4433">
        <v>418055</v>
      </c>
      <c r="D4433" t="e">
        <f>VLOOKUP(A4433,'Step 2 - Old-New Code Crosswalk'!D:D,1,FALSE)</f>
        <v>#N/A</v>
      </c>
      <c r="E4433" s="327" t="e">
        <f t="shared" si="69"/>
        <v>#N/A</v>
      </c>
    </row>
    <row r="4434" spans="1:5" x14ac:dyDescent="0.25">
      <c r="A4434" t="s">
        <v>11574</v>
      </c>
      <c r="B4434" t="s">
        <v>18724</v>
      </c>
      <c r="C4434">
        <v>418056</v>
      </c>
      <c r="D4434" t="e">
        <f>VLOOKUP(A4434,'Step 2 - Old-New Code Crosswalk'!D:D,1,FALSE)</f>
        <v>#N/A</v>
      </c>
      <c r="E4434" s="327" t="e">
        <f t="shared" si="69"/>
        <v>#N/A</v>
      </c>
    </row>
    <row r="4435" spans="1:5" x14ac:dyDescent="0.25">
      <c r="A4435" t="s">
        <v>11574</v>
      </c>
      <c r="B4435" t="s">
        <v>18724</v>
      </c>
      <c r="C4435">
        <v>418057</v>
      </c>
      <c r="D4435" t="e">
        <f>VLOOKUP(A4435,'Step 2 - Old-New Code Crosswalk'!D:D,1,FALSE)</f>
        <v>#N/A</v>
      </c>
      <c r="E4435" s="327" t="e">
        <f t="shared" si="69"/>
        <v>#N/A</v>
      </c>
    </row>
    <row r="4436" spans="1:5" x14ac:dyDescent="0.25">
      <c r="A4436" t="s">
        <v>11574</v>
      </c>
      <c r="B4436" t="s">
        <v>18724</v>
      </c>
      <c r="C4436">
        <v>418058</v>
      </c>
      <c r="D4436" t="e">
        <f>VLOOKUP(A4436,'Step 2 - Old-New Code Crosswalk'!D:D,1,FALSE)</f>
        <v>#N/A</v>
      </c>
      <c r="E4436" s="327" t="e">
        <f t="shared" si="69"/>
        <v>#N/A</v>
      </c>
    </row>
    <row r="4437" spans="1:5" x14ac:dyDescent="0.25">
      <c r="A4437" t="s">
        <v>9550</v>
      </c>
      <c r="B4437" t="s">
        <v>18725</v>
      </c>
      <c r="C4437">
        <v>417006</v>
      </c>
      <c r="D4437" t="str">
        <f>VLOOKUP(A4437,'Step 2 - Old-New Code Crosswalk'!D:D,1,FALSE)</f>
        <v>423000-00000-10104</v>
      </c>
      <c r="E4437" s="327" t="str">
        <f t="shared" si="69"/>
        <v/>
      </c>
    </row>
    <row r="4438" spans="1:5" x14ac:dyDescent="0.25">
      <c r="A4438" t="s">
        <v>9550</v>
      </c>
      <c r="B4438" t="s">
        <v>18725</v>
      </c>
      <c r="C4438">
        <v>418007</v>
      </c>
      <c r="D4438" t="str">
        <f>VLOOKUP(A4438,'Step 2 - Old-New Code Crosswalk'!D:D,1,FALSE)</f>
        <v>423000-00000-10104</v>
      </c>
      <c r="E4438" s="327" t="str">
        <f t="shared" si="69"/>
        <v/>
      </c>
    </row>
    <row r="4439" spans="1:5" x14ac:dyDescent="0.25">
      <c r="A4439" t="s">
        <v>9550</v>
      </c>
      <c r="B4439" t="s">
        <v>18725</v>
      </c>
      <c r="C4439">
        <v>418050</v>
      </c>
      <c r="D4439" t="str">
        <f>VLOOKUP(A4439,'Step 2 - Old-New Code Crosswalk'!D:D,1,FALSE)</f>
        <v>423000-00000-10104</v>
      </c>
      <c r="E4439" s="327" t="str">
        <f t="shared" si="69"/>
        <v/>
      </c>
    </row>
    <row r="4440" spans="1:5" x14ac:dyDescent="0.25">
      <c r="A4440" t="s">
        <v>9550</v>
      </c>
      <c r="B4440" t="s">
        <v>18725</v>
      </c>
      <c r="C4440">
        <v>418051</v>
      </c>
      <c r="D4440" t="str">
        <f>VLOOKUP(A4440,'Step 2 - Old-New Code Crosswalk'!D:D,1,FALSE)</f>
        <v>423000-00000-10104</v>
      </c>
      <c r="E4440" s="327" t="str">
        <f t="shared" si="69"/>
        <v/>
      </c>
    </row>
    <row r="4441" spans="1:5" x14ac:dyDescent="0.25">
      <c r="A4441" t="s">
        <v>9550</v>
      </c>
      <c r="B4441" t="s">
        <v>18725</v>
      </c>
      <c r="C4441">
        <v>418052</v>
      </c>
      <c r="D4441" t="str">
        <f>VLOOKUP(A4441,'Step 2 - Old-New Code Crosswalk'!D:D,1,FALSE)</f>
        <v>423000-00000-10104</v>
      </c>
      <c r="E4441" s="327" t="str">
        <f t="shared" si="69"/>
        <v/>
      </c>
    </row>
    <row r="4442" spans="1:5" x14ac:dyDescent="0.25">
      <c r="A4442" t="s">
        <v>9550</v>
      </c>
      <c r="B4442" t="s">
        <v>18725</v>
      </c>
      <c r="C4442">
        <v>418053</v>
      </c>
      <c r="D4442" t="str">
        <f>VLOOKUP(A4442,'Step 2 - Old-New Code Crosswalk'!D:D,1,FALSE)</f>
        <v>423000-00000-10104</v>
      </c>
      <c r="E4442" s="327" t="str">
        <f t="shared" si="69"/>
        <v/>
      </c>
    </row>
    <row r="4443" spans="1:5" x14ac:dyDescent="0.25">
      <c r="A4443" t="s">
        <v>9550</v>
      </c>
      <c r="B4443" t="s">
        <v>18725</v>
      </c>
      <c r="C4443">
        <v>418054</v>
      </c>
      <c r="D4443" t="str">
        <f>VLOOKUP(A4443,'Step 2 - Old-New Code Crosswalk'!D:D,1,FALSE)</f>
        <v>423000-00000-10104</v>
      </c>
      <c r="E4443" s="327" t="str">
        <f t="shared" si="69"/>
        <v/>
      </c>
    </row>
    <row r="4444" spans="1:5" x14ac:dyDescent="0.25">
      <c r="A4444" t="s">
        <v>9550</v>
      </c>
      <c r="B4444" t="s">
        <v>18725</v>
      </c>
      <c r="C4444">
        <v>418055</v>
      </c>
      <c r="D4444" t="str">
        <f>VLOOKUP(A4444,'Step 2 - Old-New Code Crosswalk'!D:D,1,FALSE)</f>
        <v>423000-00000-10104</v>
      </c>
      <c r="E4444" s="327" t="str">
        <f t="shared" si="69"/>
        <v/>
      </c>
    </row>
    <row r="4445" spans="1:5" x14ac:dyDescent="0.25">
      <c r="A4445" t="s">
        <v>9550</v>
      </c>
      <c r="B4445" t="s">
        <v>18725</v>
      </c>
      <c r="C4445">
        <v>418056</v>
      </c>
      <c r="D4445" t="str">
        <f>VLOOKUP(A4445,'Step 2 - Old-New Code Crosswalk'!D:D,1,FALSE)</f>
        <v>423000-00000-10104</v>
      </c>
      <c r="E4445" s="327" t="str">
        <f t="shared" si="69"/>
        <v/>
      </c>
    </row>
    <row r="4446" spans="1:5" x14ac:dyDescent="0.25">
      <c r="A4446" t="s">
        <v>9550</v>
      </c>
      <c r="B4446" t="s">
        <v>18725</v>
      </c>
      <c r="C4446">
        <v>418057</v>
      </c>
      <c r="D4446" t="str">
        <f>VLOOKUP(A4446,'Step 2 - Old-New Code Crosswalk'!D:D,1,FALSE)</f>
        <v>423000-00000-10104</v>
      </c>
      <c r="E4446" s="327" t="str">
        <f t="shared" si="69"/>
        <v/>
      </c>
    </row>
    <row r="4447" spans="1:5" x14ac:dyDescent="0.25">
      <c r="A4447" t="s">
        <v>9550</v>
      </c>
      <c r="B4447" t="s">
        <v>18725</v>
      </c>
      <c r="C4447">
        <v>418058</v>
      </c>
      <c r="D4447" t="str">
        <f>VLOOKUP(A4447,'Step 2 - Old-New Code Crosswalk'!D:D,1,FALSE)</f>
        <v>423000-00000-10104</v>
      </c>
      <c r="E4447" s="327" t="str">
        <f t="shared" si="69"/>
        <v/>
      </c>
    </row>
    <row r="4448" spans="1:5" x14ac:dyDescent="0.25">
      <c r="A4448" t="s">
        <v>11575</v>
      </c>
      <c r="B4448" t="s">
        <v>18726</v>
      </c>
      <c r="C4448">
        <v>417006</v>
      </c>
      <c r="D4448" t="str">
        <f>VLOOKUP(A4448,'Step 2 - Old-New Code Crosswalk'!D:D,1,FALSE)</f>
        <v>423000-00000-11201</v>
      </c>
      <c r="E4448" s="327" t="str">
        <f t="shared" si="69"/>
        <v/>
      </c>
    </row>
    <row r="4449" spans="1:5" x14ac:dyDescent="0.25">
      <c r="A4449" t="s">
        <v>11575</v>
      </c>
      <c r="B4449" t="s">
        <v>18726</v>
      </c>
      <c r="C4449">
        <v>418007</v>
      </c>
      <c r="D4449" t="str">
        <f>VLOOKUP(A4449,'Step 2 - Old-New Code Crosswalk'!D:D,1,FALSE)</f>
        <v>423000-00000-11201</v>
      </c>
      <c r="E4449" s="327" t="str">
        <f t="shared" si="69"/>
        <v/>
      </c>
    </row>
    <row r="4450" spans="1:5" x14ac:dyDescent="0.25">
      <c r="A4450" t="s">
        <v>11576</v>
      </c>
      <c r="B4450" t="s">
        <v>18727</v>
      </c>
      <c r="C4450">
        <v>417006</v>
      </c>
      <c r="D4450" t="e">
        <f>VLOOKUP(A4450,'Step 2 - Old-New Code Crosswalk'!D:D,1,FALSE)</f>
        <v>#N/A</v>
      </c>
      <c r="E4450" s="327" t="e">
        <f t="shared" si="69"/>
        <v>#N/A</v>
      </c>
    </row>
    <row r="4451" spans="1:5" x14ac:dyDescent="0.25">
      <c r="A4451" t="s">
        <v>11576</v>
      </c>
      <c r="B4451" t="s">
        <v>18727</v>
      </c>
      <c r="C4451">
        <v>418007</v>
      </c>
      <c r="D4451" t="e">
        <f>VLOOKUP(A4451,'Step 2 - Old-New Code Crosswalk'!D:D,1,FALSE)</f>
        <v>#N/A</v>
      </c>
      <c r="E4451" s="327" t="e">
        <f t="shared" si="69"/>
        <v>#N/A</v>
      </c>
    </row>
    <row r="4452" spans="1:5" x14ac:dyDescent="0.25">
      <c r="A4452" t="s">
        <v>20446</v>
      </c>
      <c r="B4452" t="s">
        <v>20953</v>
      </c>
      <c r="C4452">
        <v>418050</v>
      </c>
      <c r="D4452" t="str">
        <f>VLOOKUP(A4452,'Step 2 - Old-New Code Crosswalk'!D:D,1,FALSE)</f>
        <v>423000-00000-20000</v>
      </c>
      <c r="E4452" s="327" t="str">
        <f t="shared" si="69"/>
        <v/>
      </c>
    </row>
    <row r="4453" spans="1:5" x14ac:dyDescent="0.25">
      <c r="A4453" t="s">
        <v>9558</v>
      </c>
      <c r="B4453" t="s">
        <v>18728</v>
      </c>
      <c r="C4453">
        <v>417006</v>
      </c>
      <c r="D4453" t="str">
        <f>VLOOKUP(A4453,'Step 2 - Old-New Code Crosswalk'!D:D,1,FALSE)</f>
        <v>423000-00000-30000</v>
      </c>
      <c r="E4453" s="327" t="str">
        <f t="shared" si="69"/>
        <v/>
      </c>
    </row>
    <row r="4454" spans="1:5" x14ac:dyDescent="0.25">
      <c r="A4454" t="s">
        <v>9558</v>
      </c>
      <c r="B4454" t="s">
        <v>18728</v>
      </c>
      <c r="C4454">
        <v>418007</v>
      </c>
      <c r="D4454" t="str">
        <f>VLOOKUP(A4454,'Step 2 - Old-New Code Crosswalk'!D:D,1,FALSE)</f>
        <v>423000-00000-30000</v>
      </c>
      <c r="E4454" s="327" t="str">
        <f t="shared" si="69"/>
        <v/>
      </c>
    </row>
    <row r="4455" spans="1:5" x14ac:dyDescent="0.25">
      <c r="A4455" t="s">
        <v>9558</v>
      </c>
      <c r="B4455" t="s">
        <v>18728</v>
      </c>
      <c r="C4455">
        <v>418050</v>
      </c>
      <c r="D4455" t="str">
        <f>VLOOKUP(A4455,'Step 2 - Old-New Code Crosswalk'!D:D,1,FALSE)</f>
        <v>423000-00000-30000</v>
      </c>
      <c r="E4455" s="327" t="str">
        <f t="shared" si="69"/>
        <v/>
      </c>
    </row>
    <row r="4456" spans="1:5" x14ac:dyDescent="0.25">
      <c r="A4456" t="s">
        <v>9558</v>
      </c>
      <c r="B4456" t="s">
        <v>18728</v>
      </c>
      <c r="C4456">
        <v>418051</v>
      </c>
      <c r="D4456" t="str">
        <f>VLOOKUP(A4456,'Step 2 - Old-New Code Crosswalk'!D:D,1,FALSE)</f>
        <v>423000-00000-30000</v>
      </c>
      <c r="E4456" s="327" t="str">
        <f t="shared" si="69"/>
        <v/>
      </c>
    </row>
    <row r="4457" spans="1:5" x14ac:dyDescent="0.25">
      <c r="A4457" t="s">
        <v>9558</v>
      </c>
      <c r="B4457" t="s">
        <v>18728</v>
      </c>
      <c r="C4457">
        <v>418052</v>
      </c>
      <c r="D4457" t="str">
        <f>VLOOKUP(A4457,'Step 2 - Old-New Code Crosswalk'!D:D,1,FALSE)</f>
        <v>423000-00000-30000</v>
      </c>
      <c r="E4457" s="327" t="str">
        <f t="shared" si="69"/>
        <v/>
      </c>
    </row>
    <row r="4458" spans="1:5" x14ac:dyDescent="0.25">
      <c r="A4458" t="s">
        <v>9558</v>
      </c>
      <c r="B4458" t="s">
        <v>18728</v>
      </c>
      <c r="C4458">
        <v>418053</v>
      </c>
      <c r="D4458" t="str">
        <f>VLOOKUP(A4458,'Step 2 - Old-New Code Crosswalk'!D:D,1,FALSE)</f>
        <v>423000-00000-30000</v>
      </c>
      <c r="E4458" s="327" t="str">
        <f t="shared" si="69"/>
        <v/>
      </c>
    </row>
    <row r="4459" spans="1:5" x14ac:dyDescent="0.25">
      <c r="A4459" t="s">
        <v>9558</v>
      </c>
      <c r="B4459" t="s">
        <v>18728</v>
      </c>
      <c r="C4459">
        <v>418054</v>
      </c>
      <c r="D4459" t="str">
        <f>VLOOKUP(A4459,'Step 2 - Old-New Code Crosswalk'!D:D,1,FALSE)</f>
        <v>423000-00000-30000</v>
      </c>
      <c r="E4459" s="327" t="str">
        <f t="shared" si="69"/>
        <v/>
      </c>
    </row>
    <row r="4460" spans="1:5" x14ac:dyDescent="0.25">
      <c r="A4460" t="s">
        <v>9558</v>
      </c>
      <c r="B4460" t="s">
        <v>18728</v>
      </c>
      <c r="C4460">
        <v>418055</v>
      </c>
      <c r="D4460" t="str">
        <f>VLOOKUP(A4460,'Step 2 - Old-New Code Crosswalk'!D:D,1,FALSE)</f>
        <v>423000-00000-30000</v>
      </c>
      <c r="E4460" s="327" t="str">
        <f t="shared" si="69"/>
        <v/>
      </c>
    </row>
    <row r="4461" spans="1:5" x14ac:dyDescent="0.25">
      <c r="A4461" t="s">
        <v>9558</v>
      </c>
      <c r="B4461" t="s">
        <v>18728</v>
      </c>
      <c r="C4461">
        <v>418056</v>
      </c>
      <c r="D4461" t="str">
        <f>VLOOKUP(A4461,'Step 2 - Old-New Code Crosswalk'!D:D,1,FALSE)</f>
        <v>423000-00000-30000</v>
      </c>
      <c r="E4461" s="327" t="str">
        <f t="shared" si="69"/>
        <v/>
      </c>
    </row>
    <row r="4462" spans="1:5" x14ac:dyDescent="0.25">
      <c r="A4462" t="s">
        <v>9558</v>
      </c>
      <c r="B4462" t="s">
        <v>18728</v>
      </c>
      <c r="C4462">
        <v>418057</v>
      </c>
      <c r="D4462" t="str">
        <f>VLOOKUP(A4462,'Step 2 - Old-New Code Crosswalk'!D:D,1,FALSE)</f>
        <v>423000-00000-30000</v>
      </c>
      <c r="E4462" s="327" t="str">
        <f t="shared" si="69"/>
        <v/>
      </c>
    </row>
    <row r="4463" spans="1:5" x14ac:dyDescent="0.25">
      <c r="A4463" t="s">
        <v>9558</v>
      </c>
      <c r="B4463" t="s">
        <v>18728</v>
      </c>
      <c r="C4463">
        <v>418058</v>
      </c>
      <c r="D4463" t="str">
        <f>VLOOKUP(A4463,'Step 2 - Old-New Code Crosswalk'!D:D,1,FALSE)</f>
        <v>423000-00000-30000</v>
      </c>
      <c r="E4463" s="327" t="str">
        <f t="shared" si="69"/>
        <v/>
      </c>
    </row>
    <row r="4464" spans="1:5" x14ac:dyDescent="0.25">
      <c r="A4464" t="s">
        <v>11577</v>
      </c>
      <c r="B4464" t="s">
        <v>18729</v>
      </c>
      <c r="C4464">
        <v>417006</v>
      </c>
      <c r="D4464" t="str">
        <f>VLOOKUP(A4464,'Step 2 - Old-New Code Crosswalk'!D:D,1,FALSE)</f>
        <v>423000-00000-50200</v>
      </c>
      <c r="E4464" s="327" t="str">
        <f t="shared" si="69"/>
        <v/>
      </c>
    </row>
    <row r="4465" spans="1:5" x14ac:dyDescent="0.25">
      <c r="A4465" t="s">
        <v>11577</v>
      </c>
      <c r="B4465" t="s">
        <v>18729</v>
      </c>
      <c r="C4465">
        <v>418007</v>
      </c>
      <c r="D4465" t="str">
        <f>VLOOKUP(A4465,'Step 2 - Old-New Code Crosswalk'!D:D,1,FALSE)</f>
        <v>423000-00000-50200</v>
      </c>
      <c r="E4465" s="327" t="str">
        <f t="shared" si="69"/>
        <v/>
      </c>
    </row>
    <row r="4466" spans="1:5" x14ac:dyDescent="0.25">
      <c r="A4466" t="s">
        <v>20442</v>
      </c>
      <c r="B4466" t="s">
        <v>20954</v>
      </c>
      <c r="C4466">
        <v>418007</v>
      </c>
      <c r="D4466" t="str">
        <f>VLOOKUP(A4466,'Step 2 - Old-New Code Crosswalk'!D:D,1,FALSE)</f>
        <v>423000-00000-59106</v>
      </c>
      <c r="E4466" s="327" t="str">
        <f t="shared" si="69"/>
        <v/>
      </c>
    </row>
    <row r="4467" spans="1:5" x14ac:dyDescent="0.25">
      <c r="A4467" t="s">
        <v>9563</v>
      </c>
      <c r="B4467" t="s">
        <v>18730</v>
      </c>
      <c r="C4467">
        <v>417006</v>
      </c>
      <c r="D4467" t="str">
        <f>VLOOKUP(A4467,'Step 2 - Old-New Code Crosswalk'!D:D,1,FALSE)</f>
        <v>423000-43201-81000</v>
      </c>
      <c r="E4467" s="327" t="str">
        <f t="shared" si="69"/>
        <v/>
      </c>
    </row>
    <row r="4468" spans="1:5" x14ac:dyDescent="0.25">
      <c r="A4468" t="s">
        <v>9563</v>
      </c>
      <c r="B4468" t="s">
        <v>18730</v>
      </c>
      <c r="C4468">
        <v>418007</v>
      </c>
      <c r="D4468" t="str">
        <f>VLOOKUP(A4468,'Step 2 - Old-New Code Crosswalk'!D:D,1,FALSE)</f>
        <v>423000-43201-81000</v>
      </c>
      <c r="E4468" s="327" t="str">
        <f t="shared" si="69"/>
        <v/>
      </c>
    </row>
    <row r="4469" spans="1:5" x14ac:dyDescent="0.25">
      <c r="A4469" t="s">
        <v>9563</v>
      </c>
      <c r="B4469" t="s">
        <v>18730</v>
      </c>
      <c r="C4469">
        <v>418051</v>
      </c>
      <c r="D4469" t="str">
        <f>VLOOKUP(A4469,'Step 2 - Old-New Code Crosswalk'!D:D,1,FALSE)</f>
        <v>423000-43201-81000</v>
      </c>
      <c r="E4469" s="327" t="str">
        <f t="shared" si="69"/>
        <v/>
      </c>
    </row>
    <row r="4470" spans="1:5" x14ac:dyDescent="0.25">
      <c r="A4470" t="s">
        <v>9563</v>
      </c>
      <c r="B4470" t="s">
        <v>18730</v>
      </c>
      <c r="C4470">
        <v>418052</v>
      </c>
      <c r="D4470" t="str">
        <f>VLOOKUP(A4470,'Step 2 - Old-New Code Crosswalk'!D:D,1,FALSE)</f>
        <v>423000-43201-81000</v>
      </c>
      <c r="E4470" s="327" t="str">
        <f t="shared" si="69"/>
        <v/>
      </c>
    </row>
    <row r="4471" spans="1:5" x14ac:dyDescent="0.25">
      <c r="A4471" t="s">
        <v>9563</v>
      </c>
      <c r="B4471" t="s">
        <v>18730</v>
      </c>
      <c r="C4471">
        <v>418053</v>
      </c>
      <c r="D4471" t="str">
        <f>VLOOKUP(A4471,'Step 2 - Old-New Code Crosswalk'!D:D,1,FALSE)</f>
        <v>423000-43201-81000</v>
      </c>
      <c r="E4471" s="327" t="str">
        <f t="shared" si="69"/>
        <v/>
      </c>
    </row>
    <row r="4472" spans="1:5" x14ac:dyDescent="0.25">
      <c r="A4472" t="s">
        <v>9563</v>
      </c>
      <c r="B4472" t="s">
        <v>18730</v>
      </c>
      <c r="C4472">
        <v>418054</v>
      </c>
      <c r="D4472" t="str">
        <f>VLOOKUP(A4472,'Step 2 - Old-New Code Crosswalk'!D:D,1,FALSE)</f>
        <v>423000-43201-81000</v>
      </c>
      <c r="E4472" s="327" t="str">
        <f t="shared" si="69"/>
        <v/>
      </c>
    </row>
    <row r="4473" spans="1:5" x14ac:dyDescent="0.25">
      <c r="A4473" t="s">
        <v>9563</v>
      </c>
      <c r="B4473" t="s">
        <v>18730</v>
      </c>
      <c r="C4473">
        <v>418055</v>
      </c>
      <c r="D4473" t="str">
        <f>VLOOKUP(A4473,'Step 2 - Old-New Code Crosswalk'!D:D,1,FALSE)</f>
        <v>423000-43201-81000</v>
      </c>
      <c r="E4473" s="327" t="str">
        <f t="shared" si="69"/>
        <v/>
      </c>
    </row>
    <row r="4474" spans="1:5" x14ac:dyDescent="0.25">
      <c r="A4474" t="s">
        <v>9563</v>
      </c>
      <c r="B4474" t="s">
        <v>18730</v>
      </c>
      <c r="C4474">
        <v>418056</v>
      </c>
      <c r="D4474" t="str">
        <f>VLOOKUP(A4474,'Step 2 - Old-New Code Crosswalk'!D:D,1,FALSE)</f>
        <v>423000-43201-81000</v>
      </c>
      <c r="E4474" s="327" t="str">
        <f t="shared" si="69"/>
        <v/>
      </c>
    </row>
    <row r="4475" spans="1:5" x14ac:dyDescent="0.25">
      <c r="A4475" t="s">
        <v>9563</v>
      </c>
      <c r="B4475" t="s">
        <v>18730</v>
      </c>
      <c r="C4475">
        <v>418057</v>
      </c>
      <c r="D4475" t="str">
        <f>VLOOKUP(A4475,'Step 2 - Old-New Code Crosswalk'!D:D,1,FALSE)</f>
        <v>423000-43201-81000</v>
      </c>
      <c r="E4475" s="327" t="str">
        <f t="shared" si="69"/>
        <v/>
      </c>
    </row>
    <row r="4476" spans="1:5" x14ac:dyDescent="0.25">
      <c r="A4476" t="s">
        <v>9563</v>
      </c>
      <c r="B4476" t="s">
        <v>18730</v>
      </c>
      <c r="C4476">
        <v>418058</v>
      </c>
      <c r="D4476" t="str">
        <f>VLOOKUP(A4476,'Step 2 - Old-New Code Crosswalk'!D:D,1,FALSE)</f>
        <v>423000-43201-81000</v>
      </c>
      <c r="E4476" s="327" t="str">
        <f t="shared" si="69"/>
        <v/>
      </c>
    </row>
    <row r="4477" spans="1:5" x14ac:dyDescent="0.25">
      <c r="A4477" t="s">
        <v>9566</v>
      </c>
      <c r="B4477" t="s">
        <v>18731</v>
      </c>
      <c r="C4477">
        <v>417006</v>
      </c>
      <c r="D4477" t="str">
        <f>VLOOKUP(A4477,'Step 2 - Old-New Code Crosswalk'!D:D,1,FALSE)</f>
        <v>423000-43201-81018</v>
      </c>
      <c r="E4477" s="327" t="str">
        <f t="shared" si="69"/>
        <v/>
      </c>
    </row>
    <row r="4478" spans="1:5" x14ac:dyDescent="0.25">
      <c r="A4478" t="s">
        <v>9566</v>
      </c>
      <c r="B4478" t="s">
        <v>18731</v>
      </c>
      <c r="C4478">
        <v>418007</v>
      </c>
      <c r="D4478" t="str">
        <f>VLOOKUP(A4478,'Step 2 - Old-New Code Crosswalk'!D:D,1,FALSE)</f>
        <v>423000-43201-81018</v>
      </c>
      <c r="E4478" s="327" t="str">
        <f t="shared" si="69"/>
        <v/>
      </c>
    </row>
    <row r="4479" spans="1:5" x14ac:dyDescent="0.25">
      <c r="A4479" t="s">
        <v>9566</v>
      </c>
      <c r="B4479" t="s">
        <v>18731</v>
      </c>
      <c r="C4479">
        <v>418051</v>
      </c>
      <c r="D4479" t="str">
        <f>VLOOKUP(A4479,'Step 2 - Old-New Code Crosswalk'!D:D,1,FALSE)</f>
        <v>423000-43201-81018</v>
      </c>
      <c r="E4479" s="327" t="str">
        <f t="shared" si="69"/>
        <v/>
      </c>
    </row>
    <row r="4480" spans="1:5" x14ac:dyDescent="0.25">
      <c r="A4480" t="s">
        <v>9566</v>
      </c>
      <c r="B4480" t="s">
        <v>18731</v>
      </c>
      <c r="C4480">
        <v>418052</v>
      </c>
      <c r="D4480" t="str">
        <f>VLOOKUP(A4480,'Step 2 - Old-New Code Crosswalk'!D:D,1,FALSE)</f>
        <v>423000-43201-81018</v>
      </c>
      <c r="E4480" s="327" t="str">
        <f t="shared" si="69"/>
        <v/>
      </c>
    </row>
    <row r="4481" spans="1:5" x14ac:dyDescent="0.25">
      <c r="A4481" t="s">
        <v>9566</v>
      </c>
      <c r="B4481" t="s">
        <v>18731</v>
      </c>
      <c r="C4481">
        <v>418053</v>
      </c>
      <c r="D4481" t="str">
        <f>VLOOKUP(A4481,'Step 2 - Old-New Code Crosswalk'!D:D,1,FALSE)</f>
        <v>423000-43201-81018</v>
      </c>
      <c r="E4481" s="327" t="str">
        <f t="shared" si="69"/>
        <v/>
      </c>
    </row>
    <row r="4482" spans="1:5" x14ac:dyDescent="0.25">
      <c r="A4482" t="s">
        <v>9566</v>
      </c>
      <c r="B4482" t="s">
        <v>18731</v>
      </c>
      <c r="C4482">
        <v>418054</v>
      </c>
      <c r="D4482" t="str">
        <f>VLOOKUP(A4482,'Step 2 - Old-New Code Crosswalk'!D:D,1,FALSE)</f>
        <v>423000-43201-81018</v>
      </c>
      <c r="E4482" s="327" t="str">
        <f t="shared" ref="E4482:E4545" si="70">IF(A4482=D4482,"","ERROR")</f>
        <v/>
      </c>
    </row>
    <row r="4483" spans="1:5" x14ac:dyDescent="0.25">
      <c r="A4483" t="s">
        <v>9566</v>
      </c>
      <c r="B4483" t="s">
        <v>18731</v>
      </c>
      <c r="C4483">
        <v>418055</v>
      </c>
      <c r="D4483" t="str">
        <f>VLOOKUP(A4483,'Step 2 - Old-New Code Crosswalk'!D:D,1,FALSE)</f>
        <v>423000-43201-81018</v>
      </c>
      <c r="E4483" s="327" t="str">
        <f t="shared" si="70"/>
        <v/>
      </c>
    </row>
    <row r="4484" spans="1:5" x14ac:dyDescent="0.25">
      <c r="A4484" t="s">
        <v>9566</v>
      </c>
      <c r="B4484" t="s">
        <v>18731</v>
      </c>
      <c r="C4484">
        <v>418056</v>
      </c>
      <c r="D4484" t="str">
        <f>VLOOKUP(A4484,'Step 2 - Old-New Code Crosswalk'!D:D,1,FALSE)</f>
        <v>423000-43201-81018</v>
      </c>
      <c r="E4484" s="327" t="str">
        <f t="shared" si="70"/>
        <v/>
      </c>
    </row>
    <row r="4485" spans="1:5" x14ac:dyDescent="0.25">
      <c r="A4485" t="s">
        <v>9566</v>
      </c>
      <c r="B4485" t="s">
        <v>18731</v>
      </c>
      <c r="C4485">
        <v>418057</v>
      </c>
      <c r="D4485" t="str">
        <f>VLOOKUP(A4485,'Step 2 - Old-New Code Crosswalk'!D:D,1,FALSE)</f>
        <v>423000-43201-81018</v>
      </c>
      <c r="E4485" s="327" t="str">
        <f t="shared" si="70"/>
        <v/>
      </c>
    </row>
    <row r="4486" spans="1:5" x14ac:dyDescent="0.25">
      <c r="A4486" t="s">
        <v>9566</v>
      </c>
      <c r="B4486" t="s">
        <v>18731</v>
      </c>
      <c r="C4486">
        <v>418058</v>
      </c>
      <c r="D4486" t="str">
        <f>VLOOKUP(A4486,'Step 2 - Old-New Code Crosswalk'!D:D,1,FALSE)</f>
        <v>423000-43201-81018</v>
      </c>
      <c r="E4486" s="327" t="str">
        <f t="shared" si="70"/>
        <v/>
      </c>
    </row>
    <row r="4487" spans="1:5" x14ac:dyDescent="0.25">
      <c r="A4487" t="s">
        <v>9571</v>
      </c>
      <c r="B4487" t="s">
        <v>18732</v>
      </c>
      <c r="C4487">
        <v>417006</v>
      </c>
      <c r="D4487" t="str">
        <f>VLOOKUP(A4487,'Step 2 - Old-New Code Crosswalk'!D:D,1,FALSE)</f>
        <v>423000-43201-82000</v>
      </c>
      <c r="E4487" s="327" t="str">
        <f t="shared" si="70"/>
        <v/>
      </c>
    </row>
    <row r="4488" spans="1:5" x14ac:dyDescent="0.25">
      <c r="A4488" t="s">
        <v>9571</v>
      </c>
      <c r="B4488" t="s">
        <v>18732</v>
      </c>
      <c r="C4488">
        <v>418007</v>
      </c>
      <c r="D4488" t="str">
        <f>VLOOKUP(A4488,'Step 2 - Old-New Code Crosswalk'!D:D,1,FALSE)</f>
        <v>423000-43201-82000</v>
      </c>
      <c r="E4488" s="327" t="str">
        <f t="shared" si="70"/>
        <v/>
      </c>
    </row>
    <row r="4489" spans="1:5" x14ac:dyDescent="0.25">
      <c r="A4489" t="s">
        <v>9571</v>
      </c>
      <c r="B4489" t="s">
        <v>18732</v>
      </c>
      <c r="C4489">
        <v>418051</v>
      </c>
      <c r="D4489" t="str">
        <f>VLOOKUP(A4489,'Step 2 - Old-New Code Crosswalk'!D:D,1,FALSE)</f>
        <v>423000-43201-82000</v>
      </c>
      <c r="E4489" s="327" t="str">
        <f t="shared" si="70"/>
        <v/>
      </c>
    </row>
    <row r="4490" spans="1:5" x14ac:dyDescent="0.25">
      <c r="A4490" t="s">
        <v>9571</v>
      </c>
      <c r="B4490" t="s">
        <v>18732</v>
      </c>
      <c r="C4490">
        <v>418052</v>
      </c>
      <c r="D4490" t="str">
        <f>VLOOKUP(A4490,'Step 2 - Old-New Code Crosswalk'!D:D,1,FALSE)</f>
        <v>423000-43201-82000</v>
      </c>
      <c r="E4490" s="327" t="str">
        <f t="shared" si="70"/>
        <v/>
      </c>
    </row>
    <row r="4491" spans="1:5" x14ac:dyDescent="0.25">
      <c r="A4491" t="s">
        <v>9571</v>
      </c>
      <c r="B4491" t="s">
        <v>18732</v>
      </c>
      <c r="C4491">
        <v>418053</v>
      </c>
      <c r="D4491" t="str">
        <f>VLOOKUP(A4491,'Step 2 - Old-New Code Crosswalk'!D:D,1,FALSE)</f>
        <v>423000-43201-82000</v>
      </c>
      <c r="E4491" s="327" t="str">
        <f t="shared" si="70"/>
        <v/>
      </c>
    </row>
    <row r="4492" spans="1:5" x14ac:dyDescent="0.25">
      <c r="A4492" t="s">
        <v>9571</v>
      </c>
      <c r="B4492" t="s">
        <v>18732</v>
      </c>
      <c r="C4492">
        <v>418054</v>
      </c>
      <c r="D4492" t="str">
        <f>VLOOKUP(A4492,'Step 2 - Old-New Code Crosswalk'!D:D,1,FALSE)</f>
        <v>423000-43201-82000</v>
      </c>
      <c r="E4492" s="327" t="str">
        <f t="shared" si="70"/>
        <v/>
      </c>
    </row>
    <row r="4493" spans="1:5" x14ac:dyDescent="0.25">
      <c r="A4493" t="s">
        <v>9571</v>
      </c>
      <c r="B4493" t="s">
        <v>18732</v>
      </c>
      <c r="C4493">
        <v>418055</v>
      </c>
      <c r="D4493" t="str">
        <f>VLOOKUP(A4493,'Step 2 - Old-New Code Crosswalk'!D:D,1,FALSE)</f>
        <v>423000-43201-82000</v>
      </c>
      <c r="E4493" s="327" t="str">
        <f t="shared" si="70"/>
        <v/>
      </c>
    </row>
    <row r="4494" spans="1:5" x14ac:dyDescent="0.25">
      <c r="A4494" t="s">
        <v>9571</v>
      </c>
      <c r="B4494" t="s">
        <v>18732</v>
      </c>
      <c r="C4494">
        <v>418056</v>
      </c>
      <c r="D4494" t="str">
        <f>VLOOKUP(A4494,'Step 2 - Old-New Code Crosswalk'!D:D,1,FALSE)</f>
        <v>423000-43201-82000</v>
      </c>
      <c r="E4494" s="327" t="str">
        <f t="shared" si="70"/>
        <v/>
      </c>
    </row>
    <row r="4495" spans="1:5" x14ac:dyDescent="0.25">
      <c r="A4495" t="s">
        <v>9571</v>
      </c>
      <c r="B4495" t="s">
        <v>18732</v>
      </c>
      <c r="C4495">
        <v>418057</v>
      </c>
      <c r="D4495" t="str">
        <f>VLOOKUP(A4495,'Step 2 - Old-New Code Crosswalk'!D:D,1,FALSE)</f>
        <v>423000-43201-82000</v>
      </c>
      <c r="E4495" s="327" t="str">
        <f t="shared" si="70"/>
        <v/>
      </c>
    </row>
    <row r="4496" spans="1:5" x14ac:dyDescent="0.25">
      <c r="A4496" t="s">
        <v>9571</v>
      </c>
      <c r="B4496" t="s">
        <v>18732</v>
      </c>
      <c r="C4496">
        <v>418058</v>
      </c>
      <c r="D4496" t="str">
        <f>VLOOKUP(A4496,'Step 2 - Old-New Code Crosswalk'!D:D,1,FALSE)</f>
        <v>423000-43201-82000</v>
      </c>
      <c r="E4496" s="327" t="str">
        <f t="shared" si="70"/>
        <v/>
      </c>
    </row>
    <row r="4497" spans="1:5" x14ac:dyDescent="0.25">
      <c r="A4497" t="s">
        <v>9575</v>
      </c>
      <c r="B4497" t="s">
        <v>18733</v>
      </c>
      <c r="C4497">
        <v>417006</v>
      </c>
      <c r="D4497" t="str">
        <f>VLOOKUP(A4497,'Step 2 - Old-New Code Crosswalk'!D:D,1,FALSE)</f>
        <v>423000-43201-82022</v>
      </c>
      <c r="E4497" s="327" t="str">
        <f t="shared" si="70"/>
        <v/>
      </c>
    </row>
    <row r="4498" spans="1:5" x14ac:dyDescent="0.25">
      <c r="A4498" t="s">
        <v>9575</v>
      </c>
      <c r="B4498" t="s">
        <v>18733</v>
      </c>
      <c r="C4498">
        <v>418007</v>
      </c>
      <c r="D4498" t="str">
        <f>VLOOKUP(A4498,'Step 2 - Old-New Code Crosswalk'!D:D,1,FALSE)</f>
        <v>423000-43201-82022</v>
      </c>
      <c r="E4498" s="327" t="str">
        <f t="shared" si="70"/>
        <v/>
      </c>
    </row>
    <row r="4499" spans="1:5" x14ac:dyDescent="0.25">
      <c r="A4499" t="s">
        <v>9575</v>
      </c>
      <c r="B4499" t="s">
        <v>18733</v>
      </c>
      <c r="C4499">
        <v>418051</v>
      </c>
      <c r="D4499" t="str">
        <f>VLOOKUP(A4499,'Step 2 - Old-New Code Crosswalk'!D:D,1,FALSE)</f>
        <v>423000-43201-82022</v>
      </c>
      <c r="E4499" s="327" t="str">
        <f t="shared" si="70"/>
        <v/>
      </c>
    </row>
    <row r="4500" spans="1:5" x14ac:dyDescent="0.25">
      <c r="A4500" t="s">
        <v>9575</v>
      </c>
      <c r="B4500" t="s">
        <v>18733</v>
      </c>
      <c r="C4500">
        <v>418052</v>
      </c>
      <c r="D4500" t="str">
        <f>VLOOKUP(A4500,'Step 2 - Old-New Code Crosswalk'!D:D,1,FALSE)</f>
        <v>423000-43201-82022</v>
      </c>
      <c r="E4500" s="327" t="str">
        <f t="shared" si="70"/>
        <v/>
      </c>
    </row>
    <row r="4501" spans="1:5" x14ac:dyDescent="0.25">
      <c r="A4501" t="s">
        <v>9575</v>
      </c>
      <c r="B4501" t="s">
        <v>18733</v>
      </c>
      <c r="C4501">
        <v>418053</v>
      </c>
      <c r="D4501" t="str">
        <f>VLOOKUP(A4501,'Step 2 - Old-New Code Crosswalk'!D:D,1,FALSE)</f>
        <v>423000-43201-82022</v>
      </c>
      <c r="E4501" s="327" t="str">
        <f t="shared" si="70"/>
        <v/>
      </c>
    </row>
    <row r="4502" spans="1:5" x14ac:dyDescent="0.25">
      <c r="A4502" t="s">
        <v>9575</v>
      </c>
      <c r="B4502" t="s">
        <v>18733</v>
      </c>
      <c r="C4502">
        <v>418054</v>
      </c>
      <c r="D4502" t="str">
        <f>VLOOKUP(A4502,'Step 2 - Old-New Code Crosswalk'!D:D,1,FALSE)</f>
        <v>423000-43201-82022</v>
      </c>
      <c r="E4502" s="327" t="str">
        <f t="shared" si="70"/>
        <v/>
      </c>
    </row>
    <row r="4503" spans="1:5" x14ac:dyDescent="0.25">
      <c r="A4503" t="s">
        <v>9575</v>
      </c>
      <c r="B4503" t="s">
        <v>18733</v>
      </c>
      <c r="C4503">
        <v>418055</v>
      </c>
      <c r="D4503" t="str">
        <f>VLOOKUP(A4503,'Step 2 - Old-New Code Crosswalk'!D:D,1,FALSE)</f>
        <v>423000-43201-82022</v>
      </c>
      <c r="E4503" s="327" t="str">
        <f t="shared" si="70"/>
        <v/>
      </c>
    </row>
    <row r="4504" spans="1:5" x14ac:dyDescent="0.25">
      <c r="A4504" t="s">
        <v>9575</v>
      </c>
      <c r="B4504" t="s">
        <v>18733</v>
      </c>
      <c r="C4504">
        <v>418056</v>
      </c>
      <c r="D4504" t="str">
        <f>VLOOKUP(A4504,'Step 2 - Old-New Code Crosswalk'!D:D,1,FALSE)</f>
        <v>423000-43201-82022</v>
      </c>
      <c r="E4504" s="327" t="str">
        <f t="shared" si="70"/>
        <v/>
      </c>
    </row>
    <row r="4505" spans="1:5" x14ac:dyDescent="0.25">
      <c r="A4505" t="s">
        <v>9575</v>
      </c>
      <c r="B4505" t="s">
        <v>18733</v>
      </c>
      <c r="C4505">
        <v>418057</v>
      </c>
      <c r="D4505" t="str">
        <f>VLOOKUP(A4505,'Step 2 - Old-New Code Crosswalk'!D:D,1,FALSE)</f>
        <v>423000-43201-82022</v>
      </c>
      <c r="E4505" s="327" t="str">
        <f t="shared" si="70"/>
        <v/>
      </c>
    </row>
    <row r="4506" spans="1:5" x14ac:dyDescent="0.25">
      <c r="A4506" t="s">
        <v>9575</v>
      </c>
      <c r="B4506" t="s">
        <v>18733</v>
      </c>
      <c r="C4506">
        <v>418058</v>
      </c>
      <c r="D4506" t="str">
        <f>VLOOKUP(A4506,'Step 2 - Old-New Code Crosswalk'!D:D,1,FALSE)</f>
        <v>423000-43201-82022</v>
      </c>
      <c r="E4506" s="327" t="str">
        <f t="shared" si="70"/>
        <v/>
      </c>
    </row>
    <row r="4507" spans="1:5" x14ac:dyDescent="0.25">
      <c r="A4507" t="s">
        <v>9579</v>
      </c>
      <c r="B4507" t="s">
        <v>18734</v>
      </c>
      <c r="C4507">
        <v>417006</v>
      </c>
      <c r="D4507" t="str">
        <f>VLOOKUP(A4507,'Step 2 - Old-New Code Crosswalk'!D:D,1,FALSE)</f>
        <v>423000-43201-87024</v>
      </c>
      <c r="E4507" s="327" t="str">
        <f t="shared" si="70"/>
        <v/>
      </c>
    </row>
    <row r="4508" spans="1:5" x14ac:dyDescent="0.25">
      <c r="A4508" t="s">
        <v>9579</v>
      </c>
      <c r="B4508" t="s">
        <v>18734</v>
      </c>
      <c r="C4508">
        <v>418007</v>
      </c>
      <c r="D4508" t="str">
        <f>VLOOKUP(A4508,'Step 2 - Old-New Code Crosswalk'!D:D,1,FALSE)</f>
        <v>423000-43201-87024</v>
      </c>
      <c r="E4508" s="327" t="str">
        <f t="shared" si="70"/>
        <v/>
      </c>
    </row>
    <row r="4509" spans="1:5" x14ac:dyDescent="0.25">
      <c r="A4509" t="s">
        <v>9579</v>
      </c>
      <c r="B4509" t="s">
        <v>18734</v>
      </c>
      <c r="C4509">
        <v>418051</v>
      </c>
      <c r="D4509" t="str">
        <f>VLOOKUP(A4509,'Step 2 - Old-New Code Crosswalk'!D:D,1,FALSE)</f>
        <v>423000-43201-87024</v>
      </c>
      <c r="E4509" s="327" t="str">
        <f t="shared" si="70"/>
        <v/>
      </c>
    </row>
    <row r="4510" spans="1:5" x14ac:dyDescent="0.25">
      <c r="A4510" t="s">
        <v>9579</v>
      </c>
      <c r="B4510" t="s">
        <v>18734</v>
      </c>
      <c r="C4510">
        <v>418052</v>
      </c>
      <c r="D4510" t="str">
        <f>VLOOKUP(A4510,'Step 2 - Old-New Code Crosswalk'!D:D,1,FALSE)</f>
        <v>423000-43201-87024</v>
      </c>
      <c r="E4510" s="327" t="str">
        <f t="shared" si="70"/>
        <v/>
      </c>
    </row>
    <row r="4511" spans="1:5" x14ac:dyDescent="0.25">
      <c r="A4511" t="s">
        <v>9579</v>
      </c>
      <c r="B4511" t="s">
        <v>18734</v>
      </c>
      <c r="C4511">
        <v>418053</v>
      </c>
      <c r="D4511" t="str">
        <f>VLOOKUP(A4511,'Step 2 - Old-New Code Crosswalk'!D:D,1,FALSE)</f>
        <v>423000-43201-87024</v>
      </c>
      <c r="E4511" s="327" t="str">
        <f t="shared" si="70"/>
        <v/>
      </c>
    </row>
    <row r="4512" spans="1:5" x14ac:dyDescent="0.25">
      <c r="A4512" t="s">
        <v>9579</v>
      </c>
      <c r="B4512" t="s">
        <v>18734</v>
      </c>
      <c r="C4512">
        <v>418054</v>
      </c>
      <c r="D4512" t="str">
        <f>VLOOKUP(A4512,'Step 2 - Old-New Code Crosswalk'!D:D,1,FALSE)</f>
        <v>423000-43201-87024</v>
      </c>
      <c r="E4512" s="327" t="str">
        <f t="shared" si="70"/>
        <v/>
      </c>
    </row>
    <row r="4513" spans="1:5" x14ac:dyDescent="0.25">
      <c r="A4513" t="s">
        <v>9579</v>
      </c>
      <c r="B4513" t="s">
        <v>18734</v>
      </c>
      <c r="C4513">
        <v>418055</v>
      </c>
      <c r="D4513" t="str">
        <f>VLOOKUP(A4513,'Step 2 - Old-New Code Crosswalk'!D:D,1,FALSE)</f>
        <v>423000-43201-87024</v>
      </c>
      <c r="E4513" s="327" t="str">
        <f t="shared" si="70"/>
        <v/>
      </c>
    </row>
    <row r="4514" spans="1:5" x14ac:dyDescent="0.25">
      <c r="A4514" t="s">
        <v>9579</v>
      </c>
      <c r="B4514" t="s">
        <v>18734</v>
      </c>
      <c r="C4514">
        <v>418056</v>
      </c>
      <c r="D4514" t="str">
        <f>VLOOKUP(A4514,'Step 2 - Old-New Code Crosswalk'!D:D,1,FALSE)</f>
        <v>423000-43201-87024</v>
      </c>
      <c r="E4514" s="327" t="str">
        <f t="shared" si="70"/>
        <v/>
      </c>
    </row>
    <row r="4515" spans="1:5" x14ac:dyDescent="0.25">
      <c r="A4515" t="s">
        <v>9579</v>
      </c>
      <c r="B4515" t="s">
        <v>18734</v>
      </c>
      <c r="C4515">
        <v>418057</v>
      </c>
      <c r="D4515" t="str">
        <f>VLOOKUP(A4515,'Step 2 - Old-New Code Crosswalk'!D:D,1,FALSE)</f>
        <v>423000-43201-87024</v>
      </c>
      <c r="E4515" s="327" t="str">
        <f t="shared" si="70"/>
        <v/>
      </c>
    </row>
    <row r="4516" spans="1:5" x14ac:dyDescent="0.25">
      <c r="A4516" t="s">
        <v>9579</v>
      </c>
      <c r="B4516" t="s">
        <v>18734</v>
      </c>
      <c r="C4516">
        <v>418058</v>
      </c>
      <c r="D4516" t="str">
        <f>VLOOKUP(A4516,'Step 2 - Old-New Code Crosswalk'!D:D,1,FALSE)</f>
        <v>423000-43201-87024</v>
      </c>
      <c r="E4516" s="327" t="str">
        <f t="shared" si="70"/>
        <v/>
      </c>
    </row>
    <row r="4517" spans="1:5" x14ac:dyDescent="0.25">
      <c r="A4517" t="s">
        <v>18735</v>
      </c>
      <c r="B4517" t="s">
        <v>18736</v>
      </c>
      <c r="C4517"/>
      <c r="D4517" t="e">
        <f>VLOOKUP(A4517,'Step 2 - Old-New Code Crosswalk'!D:D,1,FALSE)</f>
        <v>#N/A</v>
      </c>
      <c r="E4517" s="327" t="e">
        <f t="shared" si="70"/>
        <v>#N/A</v>
      </c>
    </row>
    <row r="4518" spans="1:5" x14ac:dyDescent="0.25">
      <c r="A4518" t="s">
        <v>18737</v>
      </c>
      <c r="B4518" t="s">
        <v>18738</v>
      </c>
      <c r="C4518"/>
      <c r="D4518" t="str">
        <f>VLOOKUP(A4518,'Step 2 - Old-New Code Crosswalk'!D:D,1,FALSE)</f>
        <v>424000-00000-10104</v>
      </c>
      <c r="E4518" s="327" t="str">
        <f t="shared" si="70"/>
        <v/>
      </c>
    </row>
    <row r="4519" spans="1:5" x14ac:dyDescent="0.25">
      <c r="A4519" t="s">
        <v>18739</v>
      </c>
      <c r="B4519" t="s">
        <v>18740</v>
      </c>
      <c r="C4519"/>
      <c r="D4519" t="e">
        <f>VLOOKUP(A4519,'Step 2 - Old-New Code Crosswalk'!D:D,1,FALSE)</f>
        <v>#N/A</v>
      </c>
      <c r="E4519" s="327" t="e">
        <f t="shared" si="70"/>
        <v>#N/A</v>
      </c>
    </row>
    <row r="4520" spans="1:5" x14ac:dyDescent="0.25">
      <c r="A4520" t="s">
        <v>18741</v>
      </c>
      <c r="B4520" t="s">
        <v>18742</v>
      </c>
      <c r="C4520"/>
      <c r="D4520" t="str">
        <f>VLOOKUP(A4520,'Step 2 - Old-New Code Crosswalk'!D:D,1,FALSE)</f>
        <v>424000-00000-30000</v>
      </c>
      <c r="E4520" s="327" t="str">
        <f t="shared" si="70"/>
        <v/>
      </c>
    </row>
    <row r="4521" spans="1:5" x14ac:dyDescent="0.25">
      <c r="A4521" t="s">
        <v>18743</v>
      </c>
      <c r="B4521" t="s">
        <v>18744</v>
      </c>
      <c r="C4521"/>
      <c r="D4521" t="str">
        <f>VLOOKUP(A4521,'Step 2 - Old-New Code Crosswalk'!D:D,1,FALSE)</f>
        <v>424000-00000-53009</v>
      </c>
      <c r="E4521" s="327" t="str">
        <f t="shared" si="70"/>
        <v/>
      </c>
    </row>
    <row r="4522" spans="1:5" x14ac:dyDescent="0.25">
      <c r="A4522" t="s">
        <v>18745</v>
      </c>
      <c r="B4522" t="s">
        <v>18746</v>
      </c>
      <c r="C4522"/>
      <c r="D4522" t="str">
        <f>VLOOKUP(A4522,'Step 2 - Old-New Code Crosswalk'!D:D,1,FALSE)</f>
        <v>424000-00000-55005</v>
      </c>
      <c r="E4522" s="327" t="str">
        <f t="shared" si="70"/>
        <v/>
      </c>
    </row>
    <row r="4523" spans="1:5" x14ac:dyDescent="0.25">
      <c r="A4523" t="s">
        <v>20447</v>
      </c>
      <c r="B4523" t="s">
        <v>20955</v>
      </c>
      <c r="C4523"/>
      <c r="D4523" t="str">
        <f>VLOOKUP(A4523,'Step 2 - Old-New Code Crosswalk'!D:D,1,FALSE)</f>
        <v>424000-00000-59106</v>
      </c>
      <c r="E4523" s="327" t="str">
        <f t="shared" si="70"/>
        <v/>
      </c>
    </row>
    <row r="4524" spans="1:5" x14ac:dyDescent="0.25">
      <c r="A4524" t="s">
        <v>18747</v>
      </c>
      <c r="B4524" t="s">
        <v>18748</v>
      </c>
      <c r="C4524"/>
      <c r="D4524" t="str">
        <f>VLOOKUP(A4524,'Step 2 - Old-New Code Crosswalk'!D:D,1,FALSE)</f>
        <v>424000-14000-81000</v>
      </c>
      <c r="E4524" s="327" t="str">
        <f t="shared" si="70"/>
        <v/>
      </c>
    </row>
    <row r="4525" spans="1:5" x14ac:dyDescent="0.25">
      <c r="A4525" t="s">
        <v>18749</v>
      </c>
      <c r="B4525" t="s">
        <v>18750</v>
      </c>
      <c r="C4525"/>
      <c r="D4525" t="str">
        <f>VLOOKUP(A4525,'Step 2 - Old-New Code Crosswalk'!D:D,1,FALSE)</f>
        <v>424000-34000-81000</v>
      </c>
      <c r="E4525" s="327" t="str">
        <f t="shared" si="70"/>
        <v/>
      </c>
    </row>
    <row r="4526" spans="1:5" x14ac:dyDescent="0.25">
      <c r="A4526" t="s">
        <v>18751</v>
      </c>
      <c r="B4526" t="s">
        <v>18752</v>
      </c>
      <c r="C4526"/>
      <c r="D4526" t="str">
        <f>VLOOKUP(A4526,'Step 2 - Old-New Code Crosswalk'!D:D,1,FALSE)</f>
        <v>424000-44000-81000</v>
      </c>
      <c r="E4526" s="327" t="str">
        <f t="shared" si="70"/>
        <v/>
      </c>
    </row>
    <row r="4527" spans="1:5" x14ac:dyDescent="0.25">
      <c r="A4527" t="s">
        <v>18753</v>
      </c>
      <c r="B4527" t="s">
        <v>18754</v>
      </c>
      <c r="C4527"/>
      <c r="D4527" t="str">
        <f>VLOOKUP(A4527,'Step 2 - Old-New Code Crosswalk'!D:D,1,FALSE)</f>
        <v>424000-54000-81000</v>
      </c>
      <c r="E4527" s="327" t="str">
        <f t="shared" si="70"/>
        <v/>
      </c>
    </row>
    <row r="4528" spans="1:5" x14ac:dyDescent="0.25">
      <c r="A4528" t="s">
        <v>18755</v>
      </c>
      <c r="B4528" t="s">
        <v>18756</v>
      </c>
      <c r="C4528"/>
      <c r="D4528" t="str">
        <f>VLOOKUP(A4528,'Step 2 - Old-New Code Crosswalk'!D:D,1,FALSE)</f>
        <v>424000-64001-81000</v>
      </c>
      <c r="E4528" s="327" t="str">
        <f t="shared" si="70"/>
        <v/>
      </c>
    </row>
    <row r="4529" spans="1:5" x14ac:dyDescent="0.25">
      <c r="A4529" t="s">
        <v>18757</v>
      </c>
      <c r="B4529" t="s">
        <v>18758</v>
      </c>
      <c r="C4529"/>
      <c r="D4529" t="str">
        <f>VLOOKUP(A4529,'Step 2 - Old-New Code Crosswalk'!D:D,1,FALSE)</f>
        <v>424000-74000-81000</v>
      </c>
      <c r="E4529" s="327" t="str">
        <f t="shared" si="70"/>
        <v/>
      </c>
    </row>
    <row r="4530" spans="1:5" x14ac:dyDescent="0.25">
      <c r="A4530" t="s">
        <v>18759</v>
      </c>
      <c r="B4530" t="s">
        <v>18760</v>
      </c>
      <c r="C4530"/>
      <c r="D4530" t="str">
        <f>VLOOKUP(A4530,'Step 2 - Old-New Code Crosswalk'!D:D,1,FALSE)</f>
        <v>424000-74000-82000</v>
      </c>
      <c r="E4530" s="327" t="str">
        <f t="shared" si="70"/>
        <v/>
      </c>
    </row>
    <row r="4531" spans="1:5" x14ac:dyDescent="0.25">
      <c r="A4531" t="s">
        <v>18761</v>
      </c>
      <c r="B4531" t="s">
        <v>18762</v>
      </c>
      <c r="C4531"/>
      <c r="D4531" t="str">
        <f>VLOOKUP(A4531,'Step 2 - Old-New Code Crosswalk'!D:D,1,FALSE)</f>
        <v>424000-74000-87024</v>
      </c>
      <c r="E4531" s="327" t="str">
        <f t="shared" si="70"/>
        <v/>
      </c>
    </row>
    <row r="4532" spans="1:5" x14ac:dyDescent="0.25">
      <c r="A4532" t="s">
        <v>18763</v>
      </c>
      <c r="B4532" t="s">
        <v>18764</v>
      </c>
      <c r="C4532"/>
      <c r="D4532" t="str">
        <f>VLOOKUP(A4532,'Step 2 - Old-New Code Crosswalk'!D:D,1,FALSE)</f>
        <v>424000-74000-87025</v>
      </c>
      <c r="E4532" s="327" t="str">
        <f t="shared" si="70"/>
        <v/>
      </c>
    </row>
    <row r="4533" spans="1:5" x14ac:dyDescent="0.25">
      <c r="A4533" t="s">
        <v>18765</v>
      </c>
      <c r="B4533" t="s">
        <v>18766</v>
      </c>
      <c r="C4533"/>
      <c r="D4533" t="e">
        <f>VLOOKUP(A4533,'Step 2 - Old-New Code Crosswalk'!D:D,1,FALSE)</f>
        <v>#N/A</v>
      </c>
      <c r="E4533" s="327" t="e">
        <f t="shared" si="70"/>
        <v>#N/A</v>
      </c>
    </row>
    <row r="4534" spans="1:5" x14ac:dyDescent="0.25">
      <c r="A4534" t="s">
        <v>18767</v>
      </c>
      <c r="B4534" t="s">
        <v>18768</v>
      </c>
      <c r="C4534"/>
      <c r="D4534" t="str">
        <f>VLOOKUP(A4534,'Step 2 - Old-New Code Crosswalk'!D:D,1,FALSE)</f>
        <v>426000-00000-10104</v>
      </c>
      <c r="E4534" s="327" t="str">
        <f t="shared" si="70"/>
        <v/>
      </c>
    </row>
    <row r="4535" spans="1:5" x14ac:dyDescent="0.25">
      <c r="A4535" t="s">
        <v>21698</v>
      </c>
      <c r="B4535" t="s">
        <v>21735</v>
      </c>
      <c r="C4535"/>
      <c r="D4535" t="str">
        <f>VLOOKUP(A4535,'Step 2 - Old-New Code Crosswalk'!D:D,1,FALSE)</f>
        <v>426000-00000-11100</v>
      </c>
      <c r="E4535" s="327" t="str">
        <f t="shared" si="70"/>
        <v/>
      </c>
    </row>
    <row r="4536" spans="1:5" x14ac:dyDescent="0.25">
      <c r="A4536" t="s">
        <v>18769</v>
      </c>
      <c r="B4536" t="s">
        <v>18770</v>
      </c>
      <c r="C4536"/>
      <c r="D4536" t="str">
        <f>VLOOKUP(A4536,'Step 2 - Old-New Code Crosswalk'!D:D,1,FALSE)</f>
        <v>426000-00000-12100</v>
      </c>
      <c r="E4536" s="327" t="str">
        <f t="shared" si="70"/>
        <v/>
      </c>
    </row>
    <row r="4537" spans="1:5" x14ac:dyDescent="0.25">
      <c r="A4537" t="s">
        <v>20449</v>
      </c>
      <c r="B4537" t="s">
        <v>20956</v>
      </c>
      <c r="C4537"/>
      <c r="D4537" t="str">
        <f>VLOOKUP(A4537,'Step 2 - Old-New Code Crosswalk'!D:D,1,FALSE)</f>
        <v>426000-00000-20000</v>
      </c>
      <c r="E4537" s="327" t="str">
        <f t="shared" si="70"/>
        <v/>
      </c>
    </row>
    <row r="4538" spans="1:5" x14ac:dyDescent="0.25">
      <c r="A4538" t="s">
        <v>18771</v>
      </c>
      <c r="B4538" t="s">
        <v>18772</v>
      </c>
      <c r="C4538"/>
      <c r="D4538" t="str">
        <f>VLOOKUP(A4538,'Step 2 - Old-New Code Crosswalk'!D:D,1,FALSE)</f>
        <v>426000-00000-30000</v>
      </c>
      <c r="E4538" s="327" t="str">
        <f t="shared" si="70"/>
        <v/>
      </c>
    </row>
    <row r="4539" spans="1:5" x14ac:dyDescent="0.25">
      <c r="A4539" t="s">
        <v>18773</v>
      </c>
      <c r="B4539" t="s">
        <v>18774</v>
      </c>
      <c r="C4539"/>
      <c r="D4539" t="str">
        <f>VLOOKUP(A4539,'Step 2 - Old-New Code Crosswalk'!D:D,1,FALSE)</f>
        <v>426000-00000-53006</v>
      </c>
      <c r="E4539" s="327" t="str">
        <f t="shared" si="70"/>
        <v/>
      </c>
    </row>
    <row r="4540" spans="1:5" x14ac:dyDescent="0.25">
      <c r="A4540" t="s">
        <v>18775</v>
      </c>
      <c r="B4540" t="s">
        <v>18776</v>
      </c>
      <c r="C4540"/>
      <c r="D4540" t="str">
        <f>VLOOKUP(A4540,'Step 2 - Old-New Code Crosswalk'!D:D,1,FALSE)</f>
        <v>426000-00000-53007</v>
      </c>
      <c r="E4540" s="327" t="str">
        <f t="shared" si="70"/>
        <v/>
      </c>
    </row>
    <row r="4541" spans="1:5" x14ac:dyDescent="0.25">
      <c r="A4541" t="s">
        <v>18777</v>
      </c>
      <c r="B4541" t="s">
        <v>21374</v>
      </c>
      <c r="C4541"/>
      <c r="D4541" t="str">
        <f>VLOOKUP(A4541,'Step 2 - Old-New Code Crosswalk'!D:D,1,FALSE)</f>
        <v>426000-03000-70600</v>
      </c>
      <c r="E4541" s="327" t="str">
        <f t="shared" si="70"/>
        <v/>
      </c>
    </row>
    <row r="4542" spans="1:5" x14ac:dyDescent="0.25">
      <c r="A4542" t="s">
        <v>21686</v>
      </c>
      <c r="B4542" t="s">
        <v>21687</v>
      </c>
      <c r="C4542"/>
      <c r="D4542" t="e">
        <f>VLOOKUP(A4542,'Step 2 - Old-New Code Crosswalk'!D:D,1,FALSE)</f>
        <v>#N/A</v>
      </c>
      <c r="E4542" s="327" t="e">
        <f t="shared" si="70"/>
        <v>#N/A</v>
      </c>
    </row>
    <row r="4543" spans="1:5" x14ac:dyDescent="0.25">
      <c r="A4543" t="s">
        <v>18778</v>
      </c>
      <c r="B4543" t="s">
        <v>18779</v>
      </c>
      <c r="C4543"/>
      <c r="D4543" t="str">
        <f>VLOOKUP(A4543,'Step 2 - Old-New Code Crosswalk'!D:D,1,FALSE)</f>
        <v>426000-12203-81000</v>
      </c>
      <c r="E4543" s="327" t="str">
        <f t="shared" si="70"/>
        <v/>
      </c>
    </row>
    <row r="4544" spans="1:5" x14ac:dyDescent="0.25">
      <c r="A4544" t="s">
        <v>18780</v>
      </c>
      <c r="B4544" t="s">
        <v>18781</v>
      </c>
      <c r="C4544"/>
      <c r="D4544" t="str">
        <f>VLOOKUP(A4544,'Step 2 - Old-New Code Crosswalk'!D:D,1,FALSE)</f>
        <v>426000-12301-80500</v>
      </c>
      <c r="E4544" s="327" t="str">
        <f t="shared" si="70"/>
        <v/>
      </c>
    </row>
    <row r="4545" spans="1:5" x14ac:dyDescent="0.25">
      <c r="A4545" t="s">
        <v>18782</v>
      </c>
      <c r="B4545" t="s">
        <v>18783</v>
      </c>
      <c r="C4545"/>
      <c r="D4545" t="str">
        <f>VLOOKUP(A4545,'Step 2 - Old-New Code Crosswalk'!D:D,1,FALSE)</f>
        <v>426000-12301-81000</v>
      </c>
      <c r="E4545" s="327" t="str">
        <f t="shared" si="70"/>
        <v/>
      </c>
    </row>
    <row r="4546" spans="1:5" x14ac:dyDescent="0.25">
      <c r="A4546" t="s">
        <v>20451</v>
      </c>
      <c r="B4546" t="s">
        <v>20957</v>
      </c>
      <c r="C4546"/>
      <c r="D4546" t="str">
        <f>VLOOKUP(A4546,'Step 2 - Old-New Code Crosswalk'!D:D,1,FALSE)</f>
        <v>426000-12301-81016</v>
      </c>
      <c r="E4546" s="327" t="str">
        <f t="shared" ref="E4546:E4609" si="71">IF(A4546=D4546,"","ERROR")</f>
        <v/>
      </c>
    </row>
    <row r="4547" spans="1:5" x14ac:dyDescent="0.25">
      <c r="A4547" t="s">
        <v>18784</v>
      </c>
      <c r="B4547" t="s">
        <v>18785</v>
      </c>
      <c r="C4547"/>
      <c r="D4547" t="str">
        <f>VLOOKUP(A4547,'Step 2 - Old-New Code Crosswalk'!D:D,1,FALSE)</f>
        <v>426000-14000-81000</v>
      </c>
      <c r="E4547" s="327" t="str">
        <f t="shared" si="71"/>
        <v/>
      </c>
    </row>
    <row r="4548" spans="1:5" x14ac:dyDescent="0.25">
      <c r="A4548" t="s">
        <v>18786</v>
      </c>
      <c r="B4548" t="s">
        <v>18787</v>
      </c>
      <c r="C4548"/>
      <c r="D4548" t="str">
        <f>VLOOKUP(A4548,'Step 2 - Old-New Code Crosswalk'!D:D,1,FALSE)</f>
        <v>426000-22200-64000</v>
      </c>
      <c r="E4548" s="327" t="str">
        <f t="shared" si="71"/>
        <v/>
      </c>
    </row>
    <row r="4549" spans="1:5" x14ac:dyDescent="0.25">
      <c r="A4549" t="s">
        <v>21375</v>
      </c>
      <c r="B4549" t="s">
        <v>21376</v>
      </c>
      <c r="C4549"/>
      <c r="D4549" t="str">
        <f>VLOOKUP(A4549,'Step 2 - Old-New Code Crosswalk'!D:D,1,FALSE)</f>
        <v>426000-22200-70100</v>
      </c>
      <c r="E4549" s="327" t="str">
        <f t="shared" si="71"/>
        <v/>
      </c>
    </row>
    <row r="4550" spans="1:5" x14ac:dyDescent="0.25">
      <c r="A4550" t="s">
        <v>21377</v>
      </c>
      <c r="B4550" t="s">
        <v>21378</v>
      </c>
      <c r="C4550"/>
      <c r="D4550" t="str">
        <f>VLOOKUP(A4550,'Step 2 - Old-New Code Crosswalk'!D:D,1,FALSE)</f>
        <v>426000-22200-70300</v>
      </c>
      <c r="E4550" s="327" t="str">
        <f t="shared" si="71"/>
        <v/>
      </c>
    </row>
    <row r="4551" spans="1:5" x14ac:dyDescent="0.25">
      <c r="A4551" t="s">
        <v>18788</v>
      </c>
      <c r="B4551" t="s">
        <v>18789</v>
      </c>
      <c r="C4551"/>
      <c r="D4551" t="str">
        <f>VLOOKUP(A4551,'Step 2 - Old-New Code Crosswalk'!D:D,1,FALSE)</f>
        <v>426000-54000-80000</v>
      </c>
      <c r="E4551" s="327" t="str">
        <f t="shared" si="71"/>
        <v/>
      </c>
    </row>
    <row r="4552" spans="1:5" x14ac:dyDescent="0.25">
      <c r="A4552" t="s">
        <v>18790</v>
      </c>
      <c r="B4552" t="s">
        <v>18791</v>
      </c>
      <c r="C4552"/>
      <c r="D4552" t="str">
        <f>VLOOKUP(A4552,'Step 2 - Old-New Code Crosswalk'!D:D,1,FALSE)</f>
        <v>426000-64001-81000</v>
      </c>
      <c r="E4552" s="327" t="str">
        <f t="shared" si="71"/>
        <v/>
      </c>
    </row>
    <row r="4553" spans="1:5" x14ac:dyDescent="0.25">
      <c r="A4553" t="s">
        <v>18792</v>
      </c>
      <c r="B4553" t="s">
        <v>18793</v>
      </c>
      <c r="C4553"/>
      <c r="D4553" t="str">
        <f>VLOOKUP(A4553,'Step 2 - Old-New Code Crosswalk'!D:D,1,FALSE)</f>
        <v>426000-64001-82000</v>
      </c>
      <c r="E4553" s="327" t="str">
        <f t="shared" si="71"/>
        <v/>
      </c>
    </row>
    <row r="4554" spans="1:5" x14ac:dyDescent="0.25">
      <c r="A4554" t="s">
        <v>18794</v>
      </c>
      <c r="B4554" t="s">
        <v>18795</v>
      </c>
      <c r="C4554"/>
      <c r="D4554" t="str">
        <f>VLOOKUP(A4554,'Step 2 - Old-New Code Crosswalk'!D:D,1,FALSE)</f>
        <v>426000-64001-84000</v>
      </c>
      <c r="E4554" s="327" t="str">
        <f t="shared" si="71"/>
        <v/>
      </c>
    </row>
    <row r="4555" spans="1:5" x14ac:dyDescent="0.25">
      <c r="A4555" t="s">
        <v>18796</v>
      </c>
      <c r="B4555" t="s">
        <v>18797</v>
      </c>
      <c r="C4555"/>
      <c r="D4555" t="e">
        <f>VLOOKUP(A4555,'Step 2 - Old-New Code Crosswalk'!D:D,1,FALSE)</f>
        <v>#N/A</v>
      </c>
      <c r="E4555" s="327" t="e">
        <f t="shared" si="71"/>
        <v>#N/A</v>
      </c>
    </row>
    <row r="4556" spans="1:5" x14ac:dyDescent="0.25">
      <c r="A4556" t="s">
        <v>18798</v>
      </c>
      <c r="B4556" t="s">
        <v>18799</v>
      </c>
      <c r="C4556"/>
      <c r="D4556" t="str">
        <f>VLOOKUP(A4556,'Step 2 - Old-New Code Crosswalk'!D:D,1,FALSE)</f>
        <v>426001-00000-10104</v>
      </c>
      <c r="E4556" s="327" t="str">
        <f t="shared" si="71"/>
        <v/>
      </c>
    </row>
    <row r="4557" spans="1:5" x14ac:dyDescent="0.25">
      <c r="A4557" t="s">
        <v>18800</v>
      </c>
      <c r="B4557" t="s">
        <v>18801</v>
      </c>
      <c r="C4557"/>
      <c r="D4557" t="str">
        <f>VLOOKUP(A4557,'Step 2 - Old-New Code Crosswalk'!D:D,1,FALSE)</f>
        <v>426001-00000-12100</v>
      </c>
      <c r="E4557" s="327" t="str">
        <f t="shared" si="71"/>
        <v/>
      </c>
    </row>
    <row r="4558" spans="1:5" x14ac:dyDescent="0.25">
      <c r="A4558" t="s">
        <v>18802</v>
      </c>
      <c r="B4558" t="s">
        <v>18803</v>
      </c>
      <c r="C4558"/>
      <c r="D4558" t="str">
        <f>VLOOKUP(A4558,'Step 2 - Old-New Code Crosswalk'!D:D,1,FALSE)</f>
        <v>426001-00000-30000</v>
      </c>
      <c r="E4558" s="327" t="str">
        <f t="shared" si="71"/>
        <v/>
      </c>
    </row>
    <row r="4559" spans="1:5" x14ac:dyDescent="0.25">
      <c r="A4559" t="s">
        <v>18804</v>
      </c>
      <c r="B4559" t="s">
        <v>18805</v>
      </c>
      <c r="C4559"/>
      <c r="D4559" t="str">
        <f>VLOOKUP(A4559,'Step 2 - Old-New Code Crosswalk'!D:D,1,FALSE)</f>
        <v>426001-00000-53006</v>
      </c>
      <c r="E4559" s="327" t="str">
        <f t="shared" si="71"/>
        <v/>
      </c>
    </row>
    <row r="4560" spans="1:5" x14ac:dyDescent="0.25">
      <c r="A4560" t="s">
        <v>20453</v>
      </c>
      <c r="B4560" t="s">
        <v>20958</v>
      </c>
      <c r="C4560"/>
      <c r="D4560" t="str">
        <f>VLOOKUP(A4560,'Step 2 - Old-New Code Crosswalk'!D:D,1,FALSE)</f>
        <v>426001-00000-59106</v>
      </c>
      <c r="E4560" s="327" t="str">
        <f t="shared" si="71"/>
        <v/>
      </c>
    </row>
    <row r="4561" spans="1:5" x14ac:dyDescent="0.25">
      <c r="A4561" t="s">
        <v>18806</v>
      </c>
      <c r="B4561" t="s">
        <v>18807</v>
      </c>
      <c r="C4561"/>
      <c r="D4561" t="str">
        <f>VLOOKUP(A4561,'Step 2 - Old-New Code Crosswalk'!D:D,1,FALSE)</f>
        <v>426001-12300-82000</v>
      </c>
      <c r="E4561" s="327" t="str">
        <f t="shared" si="71"/>
        <v/>
      </c>
    </row>
    <row r="4562" spans="1:5" x14ac:dyDescent="0.25">
      <c r="A4562" t="s">
        <v>18808</v>
      </c>
      <c r="B4562" t="s">
        <v>18809</v>
      </c>
      <c r="C4562"/>
      <c r="D4562" t="str">
        <f>VLOOKUP(A4562,'Step 2 - Old-New Code Crosswalk'!D:D,1,FALSE)</f>
        <v>426001-12300-87024</v>
      </c>
      <c r="E4562" s="327" t="str">
        <f t="shared" si="71"/>
        <v/>
      </c>
    </row>
    <row r="4563" spans="1:5" x14ac:dyDescent="0.25">
      <c r="A4563" t="s">
        <v>18810</v>
      </c>
      <c r="B4563" t="s">
        <v>18811</v>
      </c>
      <c r="C4563"/>
      <c r="D4563" t="e">
        <f>VLOOKUP(A4563,'Step 2 - Old-New Code Crosswalk'!D:D,1,FALSE)</f>
        <v>#N/A</v>
      </c>
      <c r="E4563" s="327" t="e">
        <f t="shared" si="71"/>
        <v>#N/A</v>
      </c>
    </row>
    <row r="4564" spans="1:5" x14ac:dyDescent="0.25">
      <c r="A4564" t="s">
        <v>18812</v>
      </c>
      <c r="B4564" t="s">
        <v>18813</v>
      </c>
      <c r="C4564"/>
      <c r="D4564" t="e">
        <f>VLOOKUP(A4564,'Step 2 - Old-New Code Crosswalk'!D:D,1,FALSE)</f>
        <v>#N/A</v>
      </c>
      <c r="E4564" s="327" t="e">
        <f t="shared" si="71"/>
        <v>#N/A</v>
      </c>
    </row>
    <row r="4565" spans="1:5" x14ac:dyDescent="0.25">
      <c r="A4565" t="s">
        <v>18814</v>
      </c>
      <c r="B4565" t="s">
        <v>18815</v>
      </c>
      <c r="C4565"/>
      <c r="D4565" t="str">
        <f>VLOOKUP(A4565,'Step 2 - Old-New Code Crosswalk'!D:D,1,FALSE)</f>
        <v>442000-00000-10104</v>
      </c>
      <c r="E4565" s="327" t="str">
        <f t="shared" si="71"/>
        <v/>
      </c>
    </row>
    <row r="4566" spans="1:5" x14ac:dyDescent="0.25">
      <c r="A4566" t="s">
        <v>18816</v>
      </c>
      <c r="B4566" t="s">
        <v>18817</v>
      </c>
      <c r="C4566"/>
      <c r="D4566" t="str">
        <f>VLOOKUP(A4566,'Step 2 - Old-New Code Crosswalk'!D:D,1,FALSE)</f>
        <v>442000-00000-11200</v>
      </c>
      <c r="E4566" s="327" t="str">
        <f t="shared" si="71"/>
        <v/>
      </c>
    </row>
    <row r="4567" spans="1:5" x14ac:dyDescent="0.25">
      <c r="A4567" t="s">
        <v>18818</v>
      </c>
      <c r="B4567" t="s">
        <v>18819</v>
      </c>
      <c r="C4567"/>
      <c r="D4567" t="str">
        <f>VLOOKUP(A4567,'Step 2 - Old-New Code Crosswalk'!D:D,1,FALSE)</f>
        <v>442000-00000-30000</v>
      </c>
      <c r="E4567" s="327" t="str">
        <f t="shared" si="71"/>
        <v/>
      </c>
    </row>
    <row r="4568" spans="1:5" x14ac:dyDescent="0.25">
      <c r="A4568" t="s">
        <v>18820</v>
      </c>
      <c r="B4568" t="s">
        <v>18821</v>
      </c>
      <c r="C4568"/>
      <c r="D4568" t="str">
        <f>VLOOKUP(A4568,'Step 2 - Old-New Code Crosswalk'!D:D,1,FALSE)</f>
        <v>442000-00000-43000</v>
      </c>
      <c r="E4568" s="327" t="str">
        <f t="shared" si="71"/>
        <v/>
      </c>
    </row>
    <row r="4569" spans="1:5" x14ac:dyDescent="0.25">
      <c r="A4569" t="s">
        <v>9629</v>
      </c>
      <c r="B4569" t="s">
        <v>18822</v>
      </c>
      <c r="C4569"/>
      <c r="D4569" t="str">
        <f>VLOOKUP(A4569,'Step 2 - Old-New Code Crosswalk'!D:D,1,FALSE)</f>
        <v>442000-22200-60100</v>
      </c>
      <c r="E4569" s="327" t="str">
        <f t="shared" si="71"/>
        <v/>
      </c>
    </row>
    <row r="4570" spans="1:5" x14ac:dyDescent="0.25">
      <c r="A4570" t="s">
        <v>18823</v>
      </c>
      <c r="B4570" t="s">
        <v>18824</v>
      </c>
      <c r="C4570"/>
      <c r="D4570" t="str">
        <f>VLOOKUP(A4570,'Step 2 - Old-New Code Crosswalk'!D:D,1,FALSE)</f>
        <v>442000-22200-64000</v>
      </c>
      <c r="E4570" s="327" t="str">
        <f t="shared" si="71"/>
        <v/>
      </c>
    </row>
    <row r="4571" spans="1:5" x14ac:dyDescent="0.25">
      <c r="A4571" t="s">
        <v>21379</v>
      </c>
      <c r="B4571" t="s">
        <v>21380</v>
      </c>
      <c r="C4571"/>
      <c r="D4571" t="str">
        <f>VLOOKUP(A4571,'Step 2 - Old-New Code Crosswalk'!D:D,1,FALSE)</f>
        <v>442000-22200-70100</v>
      </c>
      <c r="E4571" s="327" t="str">
        <f t="shared" si="71"/>
        <v/>
      </c>
    </row>
    <row r="4572" spans="1:5" x14ac:dyDescent="0.25">
      <c r="A4572" t="s">
        <v>21381</v>
      </c>
      <c r="B4572" t="s">
        <v>21382</v>
      </c>
      <c r="C4572"/>
      <c r="D4572" t="str">
        <f>VLOOKUP(A4572,'Step 2 - Old-New Code Crosswalk'!D:D,1,FALSE)</f>
        <v>442000-22200-70300</v>
      </c>
      <c r="E4572" s="327" t="str">
        <f t="shared" si="71"/>
        <v/>
      </c>
    </row>
    <row r="4573" spans="1:5" x14ac:dyDescent="0.25">
      <c r="A4573" t="s">
        <v>18825</v>
      </c>
      <c r="B4573" t="s">
        <v>18826</v>
      </c>
      <c r="C4573"/>
      <c r="D4573" t="str">
        <f>VLOOKUP(A4573,'Step 2 - Old-New Code Crosswalk'!D:D,1,FALSE)</f>
        <v>442000-22200-84007</v>
      </c>
      <c r="E4573" s="327" t="str">
        <f t="shared" si="71"/>
        <v/>
      </c>
    </row>
    <row r="4574" spans="1:5" x14ac:dyDescent="0.25">
      <c r="A4574" t="s">
        <v>18827</v>
      </c>
      <c r="B4574" t="s">
        <v>18828</v>
      </c>
      <c r="C4574"/>
      <c r="D4574" t="str">
        <f>VLOOKUP(A4574,'Step 2 - Old-New Code Crosswalk'!D:D,1,FALSE)</f>
        <v>442000-22200-90003</v>
      </c>
      <c r="E4574" s="327" t="str">
        <f t="shared" si="71"/>
        <v/>
      </c>
    </row>
    <row r="4575" spans="1:5" x14ac:dyDescent="0.25">
      <c r="A4575" t="s">
        <v>18829</v>
      </c>
      <c r="B4575" t="s">
        <v>18830</v>
      </c>
      <c r="C4575"/>
      <c r="D4575" t="str">
        <f>VLOOKUP(A4575,'Step 2 - Old-New Code Crosswalk'!D:D,1,FALSE)</f>
        <v>442000-22200-90008</v>
      </c>
      <c r="E4575" s="327" t="str">
        <f t="shared" si="71"/>
        <v/>
      </c>
    </row>
    <row r="4576" spans="1:5" x14ac:dyDescent="0.25">
      <c r="A4576" t="s">
        <v>18831</v>
      </c>
      <c r="B4576" t="s">
        <v>18832</v>
      </c>
      <c r="C4576"/>
      <c r="D4576" t="e">
        <f>VLOOKUP(A4576,'Step 2 - Old-New Code Crosswalk'!D:D,1,FALSE)</f>
        <v>#N/A</v>
      </c>
      <c r="E4576" s="327" t="e">
        <f t="shared" si="71"/>
        <v>#N/A</v>
      </c>
    </row>
    <row r="4577" spans="1:5" x14ac:dyDescent="0.25">
      <c r="A4577" t="s">
        <v>18833</v>
      </c>
      <c r="B4577" t="s">
        <v>18834</v>
      </c>
      <c r="C4577"/>
      <c r="D4577" t="str">
        <f>VLOOKUP(A4577,'Step 2 - Old-New Code Crosswalk'!D:D,1,FALSE)</f>
        <v>442001-00000-10104</v>
      </c>
      <c r="E4577" s="327" t="str">
        <f t="shared" si="71"/>
        <v/>
      </c>
    </row>
    <row r="4578" spans="1:5" x14ac:dyDescent="0.25">
      <c r="A4578" t="s">
        <v>18835</v>
      </c>
      <c r="B4578" t="s">
        <v>18836</v>
      </c>
      <c r="C4578"/>
      <c r="D4578" t="str">
        <f>VLOOKUP(A4578,'Step 2 - Old-New Code Crosswalk'!D:D,1,FALSE)</f>
        <v>442001-00000-11201</v>
      </c>
      <c r="E4578" s="327" t="str">
        <f t="shared" si="71"/>
        <v/>
      </c>
    </row>
    <row r="4579" spans="1:5" x14ac:dyDescent="0.25">
      <c r="A4579" t="s">
        <v>20455</v>
      </c>
      <c r="B4579" t="s">
        <v>20959</v>
      </c>
      <c r="C4579"/>
      <c r="D4579" t="str">
        <f>VLOOKUP(A4579,'Step 2 - Old-New Code Crosswalk'!D:D,1,FALSE)</f>
        <v>442001-00000-23200</v>
      </c>
      <c r="E4579" s="327" t="str">
        <f t="shared" si="71"/>
        <v/>
      </c>
    </row>
    <row r="4580" spans="1:5" x14ac:dyDescent="0.25">
      <c r="A4580" t="s">
        <v>18837</v>
      </c>
      <c r="B4580" t="s">
        <v>18838</v>
      </c>
      <c r="C4580"/>
      <c r="D4580" t="str">
        <f>VLOOKUP(A4580,'Step 2 - Old-New Code Crosswalk'!D:D,1,FALSE)</f>
        <v>442001-00000-30000</v>
      </c>
      <c r="E4580" s="327" t="str">
        <f t="shared" si="71"/>
        <v/>
      </c>
    </row>
    <row r="4581" spans="1:5" x14ac:dyDescent="0.25">
      <c r="A4581" t="s">
        <v>18839</v>
      </c>
      <c r="B4581" t="s">
        <v>18840</v>
      </c>
      <c r="C4581"/>
      <c r="D4581" t="str">
        <f>VLOOKUP(A4581,'Step 2 - Old-New Code Crosswalk'!D:D,1,FALSE)</f>
        <v>442001-00000-43300</v>
      </c>
      <c r="E4581" s="327" t="str">
        <f t="shared" si="71"/>
        <v/>
      </c>
    </row>
    <row r="4582" spans="1:5" x14ac:dyDescent="0.25">
      <c r="A4582" t="s">
        <v>22070</v>
      </c>
      <c r="B4582" t="s">
        <v>22071</v>
      </c>
      <c r="C4582"/>
      <c r="D4582" t="e">
        <f>VLOOKUP(A4582,'Step 2 - Old-New Code Crosswalk'!D:D,1,FALSE)</f>
        <v>#N/A</v>
      </c>
      <c r="E4582" s="327" t="e">
        <f t="shared" si="71"/>
        <v>#N/A</v>
      </c>
    </row>
    <row r="4583" spans="1:5" x14ac:dyDescent="0.25">
      <c r="A4583" t="s">
        <v>22102</v>
      </c>
      <c r="B4583" t="s">
        <v>22072</v>
      </c>
      <c r="C4583"/>
      <c r="D4583" t="e">
        <f>VLOOKUP(A4583,'Step 2 - Old-New Code Crosswalk'!D:D,1,FALSE)</f>
        <v>#N/A</v>
      </c>
      <c r="E4583" s="327" t="e">
        <f t="shared" si="71"/>
        <v>#N/A</v>
      </c>
    </row>
    <row r="4584" spans="1:5" x14ac:dyDescent="0.25">
      <c r="A4584" t="s">
        <v>18841</v>
      </c>
      <c r="B4584" t="s">
        <v>18842</v>
      </c>
      <c r="C4584"/>
      <c r="D4584" t="str">
        <f>VLOOKUP(A4584,'Step 2 - Old-New Code Crosswalk'!D:D,1,FALSE)</f>
        <v>442001-22200-82000</v>
      </c>
      <c r="E4584" s="327" t="str">
        <f t="shared" si="71"/>
        <v/>
      </c>
    </row>
    <row r="4585" spans="1:5" x14ac:dyDescent="0.25">
      <c r="A4585" t="s">
        <v>11587</v>
      </c>
      <c r="B4585" t="s">
        <v>18843</v>
      </c>
      <c r="C4585">
        <v>418010</v>
      </c>
      <c r="D4585" t="e">
        <f>VLOOKUP(A4585,'Step 2 - Old-New Code Crosswalk'!D:D,1,FALSE)</f>
        <v>#N/A</v>
      </c>
      <c r="E4585" s="327" t="e">
        <f t="shared" si="71"/>
        <v>#N/A</v>
      </c>
    </row>
    <row r="4586" spans="1:5" x14ac:dyDescent="0.25">
      <c r="A4586" t="s">
        <v>11588</v>
      </c>
      <c r="B4586" t="s">
        <v>18844</v>
      </c>
      <c r="C4586">
        <v>418010</v>
      </c>
      <c r="D4586" t="e">
        <f>VLOOKUP(A4586,'Step 2 - Old-New Code Crosswalk'!D:D,1,FALSE)</f>
        <v>#N/A</v>
      </c>
      <c r="E4586" s="327" t="e">
        <f t="shared" si="71"/>
        <v>#N/A</v>
      </c>
    </row>
    <row r="4587" spans="1:5" x14ac:dyDescent="0.25">
      <c r="A4587" t="s">
        <v>11589</v>
      </c>
      <c r="B4587" t="s">
        <v>18845</v>
      </c>
      <c r="C4587">
        <v>418010</v>
      </c>
      <c r="D4587" t="str">
        <f>VLOOKUP(A4587,'Step 2 - Old-New Code Crosswalk'!D:D,1,FALSE)</f>
        <v>442002-00000-10104</v>
      </c>
      <c r="E4587" s="327" t="str">
        <f t="shared" si="71"/>
        <v/>
      </c>
    </row>
    <row r="4588" spans="1:5" x14ac:dyDescent="0.25">
      <c r="A4588" t="s">
        <v>11590</v>
      </c>
      <c r="B4588" t="s">
        <v>18846</v>
      </c>
      <c r="C4588">
        <v>418010</v>
      </c>
      <c r="D4588" t="str">
        <f>VLOOKUP(A4588,'Step 2 - Old-New Code Crosswalk'!D:D,1,FALSE)</f>
        <v>442002-00000-11200</v>
      </c>
      <c r="E4588" s="327" t="str">
        <f t="shared" si="71"/>
        <v/>
      </c>
    </row>
    <row r="4589" spans="1:5" x14ac:dyDescent="0.25">
      <c r="A4589" t="s">
        <v>20457</v>
      </c>
      <c r="B4589" t="s">
        <v>20960</v>
      </c>
      <c r="C4589">
        <v>418010</v>
      </c>
      <c r="D4589" t="str">
        <f>VLOOKUP(A4589,'Step 2 - Old-New Code Crosswalk'!D:D,1,FALSE)</f>
        <v>442002-00000-20000</v>
      </c>
      <c r="E4589" s="327" t="str">
        <f t="shared" si="71"/>
        <v/>
      </c>
    </row>
    <row r="4590" spans="1:5" x14ac:dyDescent="0.25">
      <c r="A4590" t="s">
        <v>11591</v>
      </c>
      <c r="B4590" t="s">
        <v>18847</v>
      </c>
      <c r="C4590">
        <v>418010</v>
      </c>
      <c r="D4590" t="str">
        <f>VLOOKUP(A4590,'Step 2 - Old-New Code Crosswalk'!D:D,1,FALSE)</f>
        <v>442002-00000-21000</v>
      </c>
      <c r="E4590" s="327" t="str">
        <f t="shared" si="71"/>
        <v/>
      </c>
    </row>
    <row r="4591" spans="1:5" x14ac:dyDescent="0.25">
      <c r="A4591" t="s">
        <v>11592</v>
      </c>
      <c r="B4591" t="s">
        <v>18848</v>
      </c>
      <c r="C4591">
        <v>418010</v>
      </c>
      <c r="D4591" t="str">
        <f>VLOOKUP(A4591,'Step 2 - Old-New Code Crosswalk'!D:D,1,FALSE)</f>
        <v>442002-00000-30000</v>
      </c>
      <c r="E4591" s="327" t="str">
        <f t="shared" si="71"/>
        <v/>
      </c>
    </row>
    <row r="4592" spans="1:5" x14ac:dyDescent="0.25">
      <c r="A4592" t="s">
        <v>11593</v>
      </c>
      <c r="B4592" t="s">
        <v>18849</v>
      </c>
      <c r="C4592">
        <v>418010</v>
      </c>
      <c r="D4592" t="str">
        <f>VLOOKUP(A4592,'Step 2 - Old-New Code Crosswalk'!D:D,1,FALSE)</f>
        <v>442002-00000-43000</v>
      </c>
      <c r="E4592" s="327" t="str">
        <f t="shared" si="71"/>
        <v/>
      </c>
    </row>
    <row r="4593" spans="1:5" x14ac:dyDescent="0.25">
      <c r="A4593" t="s">
        <v>9650</v>
      </c>
      <c r="B4593" t="s">
        <v>18850</v>
      </c>
      <c r="C4593">
        <v>418010</v>
      </c>
      <c r="D4593" t="str">
        <f>VLOOKUP(A4593,'Step 2 - Old-New Code Crosswalk'!D:D,1,FALSE)</f>
        <v>442002-22200-60100</v>
      </c>
      <c r="E4593" s="327" t="str">
        <f t="shared" si="71"/>
        <v/>
      </c>
    </row>
    <row r="4594" spans="1:5" x14ac:dyDescent="0.25">
      <c r="A4594" t="s">
        <v>11594</v>
      </c>
      <c r="B4594" t="s">
        <v>18851</v>
      </c>
      <c r="C4594">
        <v>418010</v>
      </c>
      <c r="D4594" t="str">
        <f>VLOOKUP(A4594,'Step 2 - Old-New Code Crosswalk'!D:D,1,FALSE)</f>
        <v>442002-22200-62000</v>
      </c>
      <c r="E4594" s="327" t="str">
        <f t="shared" si="71"/>
        <v/>
      </c>
    </row>
    <row r="4595" spans="1:5" x14ac:dyDescent="0.25">
      <c r="A4595" t="s">
        <v>11595</v>
      </c>
      <c r="B4595" t="s">
        <v>18852</v>
      </c>
      <c r="C4595">
        <v>418010</v>
      </c>
      <c r="D4595" t="str">
        <f>VLOOKUP(A4595,'Step 2 - Old-New Code Crosswalk'!D:D,1,FALSE)</f>
        <v>442002-22200-64000</v>
      </c>
      <c r="E4595" s="327" t="str">
        <f t="shared" si="71"/>
        <v/>
      </c>
    </row>
    <row r="4596" spans="1:5" x14ac:dyDescent="0.25">
      <c r="A4596" t="s">
        <v>21036</v>
      </c>
      <c r="B4596" t="s">
        <v>21383</v>
      </c>
      <c r="C4596">
        <v>418010</v>
      </c>
      <c r="D4596" t="str">
        <f>VLOOKUP(A4596,'Step 2 - Old-New Code Crosswalk'!D:D,1,FALSE)</f>
        <v>442002-22200-70000</v>
      </c>
      <c r="E4596" s="327" t="str">
        <f t="shared" si="71"/>
        <v/>
      </c>
    </row>
    <row r="4597" spans="1:5" x14ac:dyDescent="0.25">
      <c r="A4597" t="s">
        <v>21037</v>
      </c>
      <c r="B4597" t="s">
        <v>21384</v>
      </c>
      <c r="C4597">
        <v>418010</v>
      </c>
      <c r="D4597" t="str">
        <f>VLOOKUP(A4597,'Step 2 - Old-New Code Crosswalk'!D:D,1,FALSE)</f>
        <v>442002-22200-70100</v>
      </c>
      <c r="E4597" s="327" t="str">
        <f t="shared" si="71"/>
        <v/>
      </c>
    </row>
    <row r="4598" spans="1:5" x14ac:dyDescent="0.25">
      <c r="A4598" t="s">
        <v>21038</v>
      </c>
      <c r="B4598" t="s">
        <v>21385</v>
      </c>
      <c r="C4598">
        <v>418010</v>
      </c>
      <c r="D4598" t="str">
        <f>VLOOKUP(A4598,'Step 2 - Old-New Code Crosswalk'!D:D,1,FALSE)</f>
        <v>442002-22200-70300</v>
      </c>
      <c r="E4598" s="327" t="str">
        <f t="shared" si="71"/>
        <v/>
      </c>
    </row>
    <row r="4599" spans="1:5" x14ac:dyDescent="0.25">
      <c r="A4599" t="s">
        <v>21039</v>
      </c>
      <c r="B4599" t="s">
        <v>21386</v>
      </c>
      <c r="C4599">
        <v>418010</v>
      </c>
      <c r="D4599" t="str">
        <f>VLOOKUP(A4599,'Step 2 - Old-New Code Crosswalk'!D:D,1,FALSE)</f>
        <v>442002-22200-70301</v>
      </c>
      <c r="E4599" s="327" t="str">
        <f t="shared" si="71"/>
        <v/>
      </c>
    </row>
    <row r="4600" spans="1:5" x14ac:dyDescent="0.25">
      <c r="A4600" t="s">
        <v>11596</v>
      </c>
      <c r="B4600" t="s">
        <v>18853</v>
      </c>
      <c r="C4600">
        <v>418010</v>
      </c>
      <c r="D4600" t="str">
        <f>VLOOKUP(A4600,'Step 2 - Old-New Code Crosswalk'!D:D,1,FALSE)</f>
        <v>442002-22200-80000</v>
      </c>
      <c r="E4600" s="327" t="str">
        <f t="shared" si="71"/>
        <v/>
      </c>
    </row>
    <row r="4601" spans="1:5" x14ac:dyDescent="0.25">
      <c r="A4601" t="s">
        <v>11597</v>
      </c>
      <c r="B4601" t="s">
        <v>18854</v>
      </c>
      <c r="C4601">
        <v>418010</v>
      </c>
      <c r="D4601" t="str">
        <f>VLOOKUP(A4601,'Step 2 - Old-New Code Crosswalk'!D:D,1,FALSE)</f>
        <v>442002-22200-80500</v>
      </c>
      <c r="E4601" s="327" t="str">
        <f t="shared" si="71"/>
        <v/>
      </c>
    </row>
    <row r="4602" spans="1:5" x14ac:dyDescent="0.25">
      <c r="A4602" t="s">
        <v>11598</v>
      </c>
      <c r="B4602" t="s">
        <v>18855</v>
      </c>
      <c r="C4602">
        <v>418010</v>
      </c>
      <c r="D4602" t="str">
        <f>VLOOKUP(A4602,'Step 2 - Old-New Code Crosswalk'!D:D,1,FALSE)</f>
        <v>442002-22200-81000</v>
      </c>
      <c r="E4602" s="327" t="str">
        <f t="shared" si="71"/>
        <v/>
      </c>
    </row>
    <row r="4603" spans="1:5" x14ac:dyDescent="0.25">
      <c r="A4603" t="s">
        <v>11599</v>
      </c>
      <c r="B4603" t="s">
        <v>18856</v>
      </c>
      <c r="C4603">
        <v>418010</v>
      </c>
      <c r="D4603" t="str">
        <f>VLOOKUP(A4603,'Step 2 - Old-New Code Crosswalk'!D:D,1,FALSE)</f>
        <v>442002-22200-82000</v>
      </c>
      <c r="E4603" s="327" t="str">
        <f t="shared" si="71"/>
        <v/>
      </c>
    </row>
    <row r="4604" spans="1:5" x14ac:dyDescent="0.25">
      <c r="A4604" t="s">
        <v>11600</v>
      </c>
      <c r="B4604" t="s">
        <v>18857</v>
      </c>
      <c r="C4604">
        <v>418010</v>
      </c>
      <c r="D4604" t="str">
        <f>VLOOKUP(A4604,'Step 2 - Old-New Code Crosswalk'!D:D,1,FALSE)</f>
        <v>442002-22200-82013</v>
      </c>
      <c r="E4604" s="327" t="str">
        <f t="shared" si="71"/>
        <v/>
      </c>
    </row>
    <row r="4605" spans="1:5" x14ac:dyDescent="0.25">
      <c r="A4605" t="s">
        <v>11601</v>
      </c>
      <c r="B4605" t="s">
        <v>18858</v>
      </c>
      <c r="C4605">
        <v>418010</v>
      </c>
      <c r="D4605" t="str">
        <f>VLOOKUP(A4605,'Step 2 - Old-New Code Crosswalk'!D:D,1,FALSE)</f>
        <v>442002-22200-84007</v>
      </c>
      <c r="E4605" s="327" t="str">
        <f t="shared" si="71"/>
        <v/>
      </c>
    </row>
    <row r="4606" spans="1:5" x14ac:dyDescent="0.25">
      <c r="A4606" t="s">
        <v>11602</v>
      </c>
      <c r="B4606" t="s">
        <v>18859</v>
      </c>
      <c r="C4606">
        <v>418010</v>
      </c>
      <c r="D4606" t="str">
        <f>VLOOKUP(A4606,'Step 2 - Old-New Code Crosswalk'!D:D,1,FALSE)</f>
        <v>442002-22200-90003</v>
      </c>
      <c r="E4606" s="327" t="str">
        <f t="shared" si="71"/>
        <v/>
      </c>
    </row>
    <row r="4607" spans="1:5" x14ac:dyDescent="0.25">
      <c r="A4607" t="s">
        <v>11603</v>
      </c>
      <c r="B4607" t="s">
        <v>18860</v>
      </c>
      <c r="C4607">
        <v>418010</v>
      </c>
      <c r="D4607" t="str">
        <f>VLOOKUP(A4607,'Step 2 - Old-New Code Crosswalk'!D:D,1,FALSE)</f>
        <v>442002-22200-90008</v>
      </c>
      <c r="E4607" s="327" t="str">
        <f t="shared" si="71"/>
        <v/>
      </c>
    </row>
    <row r="4608" spans="1:5" x14ac:dyDescent="0.25">
      <c r="A4608" t="s">
        <v>11605</v>
      </c>
      <c r="B4608" t="s">
        <v>18861</v>
      </c>
      <c r="C4608">
        <v>418011</v>
      </c>
      <c r="D4608" t="e">
        <f>VLOOKUP(A4608,'Step 2 - Old-New Code Crosswalk'!D:D,1,FALSE)</f>
        <v>#N/A</v>
      </c>
      <c r="E4608" s="327" t="e">
        <f t="shared" si="71"/>
        <v>#N/A</v>
      </c>
    </row>
    <row r="4609" spans="1:5" x14ac:dyDescent="0.25">
      <c r="A4609" t="s">
        <v>11606</v>
      </c>
      <c r="B4609" t="s">
        <v>18862</v>
      </c>
      <c r="C4609">
        <v>418011</v>
      </c>
      <c r="D4609" t="e">
        <f>VLOOKUP(A4609,'Step 2 - Old-New Code Crosswalk'!D:D,1,FALSE)</f>
        <v>#N/A</v>
      </c>
      <c r="E4609" s="327" t="e">
        <f t="shared" si="71"/>
        <v>#N/A</v>
      </c>
    </row>
    <row r="4610" spans="1:5" x14ac:dyDescent="0.25">
      <c r="A4610" t="s">
        <v>11607</v>
      </c>
      <c r="B4610" t="s">
        <v>18863</v>
      </c>
      <c r="C4610">
        <v>418011</v>
      </c>
      <c r="D4610" t="str">
        <f>VLOOKUP(A4610,'Step 2 - Old-New Code Crosswalk'!D:D,1,FALSE)</f>
        <v>442003-00000-10104</v>
      </c>
      <c r="E4610" s="327" t="str">
        <f t="shared" ref="E4610:E4673" si="72">IF(A4610=D4610,"","ERROR")</f>
        <v/>
      </c>
    </row>
    <row r="4611" spans="1:5" x14ac:dyDescent="0.25">
      <c r="A4611" t="s">
        <v>11608</v>
      </c>
      <c r="B4611" t="s">
        <v>18864</v>
      </c>
      <c r="C4611">
        <v>418011</v>
      </c>
      <c r="D4611" t="str">
        <f>VLOOKUP(A4611,'Step 2 - Old-New Code Crosswalk'!D:D,1,FALSE)</f>
        <v>442003-00000-11200</v>
      </c>
      <c r="E4611" s="327" t="str">
        <f t="shared" si="72"/>
        <v/>
      </c>
    </row>
    <row r="4612" spans="1:5" x14ac:dyDescent="0.25">
      <c r="A4612" t="s">
        <v>11609</v>
      </c>
      <c r="B4612" t="s">
        <v>18865</v>
      </c>
      <c r="C4612">
        <v>418011</v>
      </c>
      <c r="D4612" t="str">
        <f>VLOOKUP(A4612,'Step 2 - Old-New Code Crosswalk'!D:D,1,FALSE)</f>
        <v>442003-00000-30000</v>
      </c>
      <c r="E4612" s="327" t="str">
        <f t="shared" si="72"/>
        <v/>
      </c>
    </row>
    <row r="4613" spans="1:5" x14ac:dyDescent="0.25">
      <c r="A4613" t="s">
        <v>11610</v>
      </c>
      <c r="B4613" t="s">
        <v>18866</v>
      </c>
      <c r="C4613">
        <v>418011</v>
      </c>
      <c r="D4613" t="str">
        <f>VLOOKUP(A4613,'Step 2 - Old-New Code Crosswalk'!D:D,1,FALSE)</f>
        <v>442003-00000-43000</v>
      </c>
      <c r="E4613" s="327" t="str">
        <f t="shared" si="72"/>
        <v/>
      </c>
    </row>
    <row r="4614" spans="1:5" x14ac:dyDescent="0.25">
      <c r="A4614" t="s">
        <v>11611</v>
      </c>
      <c r="B4614" t="s">
        <v>18867</v>
      </c>
      <c r="C4614">
        <v>418011</v>
      </c>
      <c r="D4614" t="str">
        <f>VLOOKUP(A4614,'Step 2 - Old-New Code Crosswalk'!D:D,1,FALSE)</f>
        <v>442003-22200-60100</v>
      </c>
      <c r="E4614" s="327" t="str">
        <f t="shared" si="72"/>
        <v/>
      </c>
    </row>
    <row r="4615" spans="1:5" x14ac:dyDescent="0.25">
      <c r="A4615" t="s">
        <v>11612</v>
      </c>
      <c r="B4615" t="s">
        <v>21387</v>
      </c>
      <c r="C4615">
        <v>418011</v>
      </c>
      <c r="D4615" t="str">
        <f>VLOOKUP(A4615,'Step 2 - Old-New Code Crosswalk'!D:D,1,FALSE)</f>
        <v>442003-22200-70000</v>
      </c>
      <c r="E4615" s="327" t="str">
        <f t="shared" si="72"/>
        <v/>
      </c>
    </row>
    <row r="4616" spans="1:5" x14ac:dyDescent="0.25">
      <c r="A4616" t="s">
        <v>11613</v>
      </c>
      <c r="B4616" t="s">
        <v>21388</v>
      </c>
      <c r="C4616">
        <v>418011</v>
      </c>
      <c r="D4616" t="str">
        <f>VLOOKUP(A4616,'Step 2 - Old-New Code Crosswalk'!D:D,1,FALSE)</f>
        <v>442003-22200-70100</v>
      </c>
      <c r="E4616" s="327" t="str">
        <f t="shared" si="72"/>
        <v/>
      </c>
    </row>
    <row r="4617" spans="1:5" x14ac:dyDescent="0.25">
      <c r="A4617" t="s">
        <v>11614</v>
      </c>
      <c r="B4617" t="s">
        <v>21389</v>
      </c>
      <c r="C4617">
        <v>418011</v>
      </c>
      <c r="D4617" t="str">
        <f>VLOOKUP(A4617,'Step 2 - Old-New Code Crosswalk'!D:D,1,FALSE)</f>
        <v>442003-22200-70300</v>
      </c>
      <c r="E4617" s="327" t="str">
        <f t="shared" si="72"/>
        <v/>
      </c>
    </row>
    <row r="4618" spans="1:5" x14ac:dyDescent="0.25">
      <c r="A4618" t="s">
        <v>11615</v>
      </c>
      <c r="B4618" t="s">
        <v>21390</v>
      </c>
      <c r="C4618">
        <v>418011</v>
      </c>
      <c r="D4618" t="str">
        <f>VLOOKUP(A4618,'Step 2 - Old-New Code Crosswalk'!D:D,1,FALSE)</f>
        <v>442003-22200-70301</v>
      </c>
      <c r="E4618" s="327" t="str">
        <f t="shared" si="72"/>
        <v/>
      </c>
    </row>
    <row r="4619" spans="1:5" x14ac:dyDescent="0.25">
      <c r="A4619" t="s">
        <v>11616</v>
      </c>
      <c r="B4619" t="s">
        <v>18868</v>
      </c>
      <c r="C4619">
        <v>418011</v>
      </c>
      <c r="D4619" t="str">
        <f>VLOOKUP(A4619,'Step 2 - Old-New Code Crosswalk'!D:D,1,FALSE)</f>
        <v>442003-22200-80000</v>
      </c>
      <c r="E4619" s="327" t="str">
        <f t="shared" si="72"/>
        <v/>
      </c>
    </row>
    <row r="4620" spans="1:5" x14ac:dyDescent="0.25">
      <c r="A4620" t="s">
        <v>22073</v>
      </c>
      <c r="B4620" t="s">
        <v>22074</v>
      </c>
      <c r="C4620">
        <v>418011</v>
      </c>
      <c r="D4620" t="e">
        <f>VLOOKUP(A4620,'Step 2 - Old-New Code Crosswalk'!D:D,1,FALSE)</f>
        <v>#N/A</v>
      </c>
      <c r="E4620" s="327" t="e">
        <f t="shared" si="72"/>
        <v>#N/A</v>
      </c>
    </row>
    <row r="4621" spans="1:5" x14ac:dyDescent="0.25">
      <c r="A4621" t="s">
        <v>22075</v>
      </c>
      <c r="B4621" t="s">
        <v>22076</v>
      </c>
      <c r="C4621">
        <v>418011</v>
      </c>
      <c r="D4621" t="e">
        <f>VLOOKUP(A4621,'Step 2 - Old-New Code Crosswalk'!D:D,1,FALSE)</f>
        <v>#N/A</v>
      </c>
      <c r="E4621" s="327" t="e">
        <f t="shared" si="72"/>
        <v>#N/A</v>
      </c>
    </row>
    <row r="4622" spans="1:5" x14ac:dyDescent="0.25">
      <c r="A4622" t="s">
        <v>22077</v>
      </c>
      <c r="B4622" t="s">
        <v>22078</v>
      </c>
      <c r="C4622">
        <v>418011</v>
      </c>
      <c r="D4622" t="e">
        <f>VLOOKUP(A4622,'Step 2 - Old-New Code Crosswalk'!D:D,1,FALSE)</f>
        <v>#N/A</v>
      </c>
      <c r="E4622" s="327" t="e">
        <f t="shared" si="72"/>
        <v>#N/A</v>
      </c>
    </row>
    <row r="4623" spans="1:5" x14ac:dyDescent="0.25">
      <c r="A4623" t="s">
        <v>11617</v>
      </c>
      <c r="B4623" t="s">
        <v>18869</v>
      </c>
      <c r="C4623">
        <v>418011</v>
      </c>
      <c r="D4623" t="str">
        <f>VLOOKUP(A4623,'Step 2 - Old-New Code Crosswalk'!D:D,1,FALSE)</f>
        <v>442003-22200-82000</v>
      </c>
      <c r="E4623" s="327" t="str">
        <f t="shared" si="72"/>
        <v/>
      </c>
    </row>
    <row r="4624" spans="1:5" x14ac:dyDescent="0.25">
      <c r="A4624" t="s">
        <v>11618</v>
      </c>
      <c r="B4624" t="s">
        <v>18870</v>
      </c>
      <c r="C4624">
        <v>418011</v>
      </c>
      <c r="D4624" t="str">
        <f>VLOOKUP(A4624,'Step 2 - Old-New Code Crosswalk'!D:D,1,FALSE)</f>
        <v>442003-22200-84007</v>
      </c>
      <c r="E4624" s="327" t="str">
        <f t="shared" si="72"/>
        <v/>
      </c>
    </row>
    <row r="4625" spans="1:5" x14ac:dyDescent="0.25">
      <c r="A4625" t="s">
        <v>11619</v>
      </c>
      <c r="B4625" t="s">
        <v>18871</v>
      </c>
      <c r="C4625">
        <v>418011</v>
      </c>
      <c r="D4625" t="str">
        <f>VLOOKUP(A4625,'Step 2 - Old-New Code Crosswalk'!D:D,1,FALSE)</f>
        <v>442003-22200-90003</v>
      </c>
      <c r="E4625" s="327" t="str">
        <f t="shared" si="72"/>
        <v/>
      </c>
    </row>
    <row r="4626" spans="1:5" x14ac:dyDescent="0.25">
      <c r="A4626" t="s">
        <v>11620</v>
      </c>
      <c r="B4626" t="s">
        <v>18872</v>
      </c>
      <c r="C4626">
        <v>418011</v>
      </c>
      <c r="D4626" t="str">
        <f>VLOOKUP(A4626,'Step 2 - Old-New Code Crosswalk'!D:D,1,FALSE)</f>
        <v>442003-22200-90008</v>
      </c>
      <c r="E4626" s="327" t="str">
        <f t="shared" si="72"/>
        <v/>
      </c>
    </row>
    <row r="4627" spans="1:5" x14ac:dyDescent="0.25">
      <c r="A4627" t="s">
        <v>11622</v>
      </c>
      <c r="B4627" t="s">
        <v>18873</v>
      </c>
      <c r="C4627">
        <v>418012</v>
      </c>
      <c r="D4627" t="e">
        <f>VLOOKUP(A4627,'Step 2 - Old-New Code Crosswalk'!D:D,1,FALSE)</f>
        <v>#N/A</v>
      </c>
      <c r="E4627" s="327" t="e">
        <f t="shared" si="72"/>
        <v>#N/A</v>
      </c>
    </row>
    <row r="4628" spans="1:5" x14ac:dyDescent="0.25">
      <c r="A4628" t="s">
        <v>11623</v>
      </c>
      <c r="B4628" t="s">
        <v>18874</v>
      </c>
      <c r="C4628">
        <v>418012</v>
      </c>
      <c r="D4628" t="str">
        <f>VLOOKUP(A4628,'Step 2 - Old-New Code Crosswalk'!D:D,1,FALSE)</f>
        <v>442004-00000-10104</v>
      </c>
      <c r="E4628" s="327" t="str">
        <f t="shared" si="72"/>
        <v/>
      </c>
    </row>
    <row r="4629" spans="1:5" x14ac:dyDescent="0.25">
      <c r="A4629" t="s">
        <v>11624</v>
      </c>
      <c r="B4629" t="s">
        <v>18875</v>
      </c>
      <c r="C4629">
        <v>418012</v>
      </c>
      <c r="D4629" t="str">
        <f>VLOOKUP(A4629,'Step 2 - Old-New Code Crosswalk'!D:D,1,FALSE)</f>
        <v>442004-00000-11100</v>
      </c>
      <c r="E4629" s="327" t="str">
        <f t="shared" si="72"/>
        <v/>
      </c>
    </row>
    <row r="4630" spans="1:5" x14ac:dyDescent="0.25">
      <c r="A4630" t="s">
        <v>11625</v>
      </c>
      <c r="B4630" t="s">
        <v>18876</v>
      </c>
      <c r="C4630">
        <v>418012</v>
      </c>
      <c r="D4630" t="str">
        <f>VLOOKUP(A4630,'Step 2 - Old-New Code Crosswalk'!D:D,1,FALSE)</f>
        <v>442004-00000-30000</v>
      </c>
      <c r="E4630" s="327" t="str">
        <f t="shared" si="72"/>
        <v/>
      </c>
    </row>
    <row r="4631" spans="1:5" x14ac:dyDescent="0.25">
      <c r="A4631" t="s">
        <v>11626</v>
      </c>
      <c r="B4631" t="s">
        <v>18877</v>
      </c>
      <c r="C4631">
        <v>418012</v>
      </c>
      <c r="D4631" t="str">
        <f>VLOOKUP(A4631,'Step 2 - Old-New Code Crosswalk'!D:D,1,FALSE)</f>
        <v>442004-00000-45002</v>
      </c>
      <c r="E4631" s="327" t="str">
        <f t="shared" si="72"/>
        <v/>
      </c>
    </row>
    <row r="4632" spans="1:5" x14ac:dyDescent="0.25">
      <c r="A4632" t="s">
        <v>11627</v>
      </c>
      <c r="B4632" t="s">
        <v>18878</v>
      </c>
      <c r="C4632">
        <v>418012</v>
      </c>
      <c r="D4632" t="str">
        <f>VLOOKUP(A4632,'Step 2 - Old-New Code Crosswalk'!D:D,1,FALSE)</f>
        <v>442004-22200-60100</v>
      </c>
      <c r="E4632" s="327" t="str">
        <f t="shared" si="72"/>
        <v/>
      </c>
    </row>
    <row r="4633" spans="1:5" x14ac:dyDescent="0.25">
      <c r="A4633" t="s">
        <v>11628</v>
      </c>
      <c r="B4633" t="s">
        <v>21391</v>
      </c>
      <c r="C4633">
        <v>418012</v>
      </c>
      <c r="D4633" t="str">
        <f>VLOOKUP(A4633,'Step 2 - Old-New Code Crosswalk'!D:D,1,FALSE)</f>
        <v>442004-22200-70000</v>
      </c>
      <c r="E4633" s="327" t="str">
        <f t="shared" si="72"/>
        <v/>
      </c>
    </row>
    <row r="4634" spans="1:5" x14ac:dyDescent="0.25">
      <c r="A4634" t="s">
        <v>11629</v>
      </c>
      <c r="B4634" t="s">
        <v>21392</v>
      </c>
      <c r="C4634">
        <v>418012</v>
      </c>
      <c r="D4634" t="str">
        <f>VLOOKUP(A4634,'Step 2 - Old-New Code Crosswalk'!D:D,1,FALSE)</f>
        <v>442004-22200-70100</v>
      </c>
      <c r="E4634" s="327" t="str">
        <f t="shared" si="72"/>
        <v/>
      </c>
    </row>
    <row r="4635" spans="1:5" x14ac:dyDescent="0.25">
      <c r="A4635" t="s">
        <v>11630</v>
      </c>
      <c r="B4635" t="s">
        <v>21393</v>
      </c>
      <c r="C4635">
        <v>418012</v>
      </c>
      <c r="D4635" t="str">
        <f>VLOOKUP(A4635,'Step 2 - Old-New Code Crosswalk'!D:D,1,FALSE)</f>
        <v>442004-22200-70200</v>
      </c>
      <c r="E4635" s="327" t="str">
        <f t="shared" si="72"/>
        <v/>
      </c>
    </row>
    <row r="4636" spans="1:5" x14ac:dyDescent="0.25">
      <c r="A4636" t="s">
        <v>11631</v>
      </c>
      <c r="B4636" t="s">
        <v>21394</v>
      </c>
      <c r="C4636">
        <v>418012</v>
      </c>
      <c r="D4636" t="str">
        <f>VLOOKUP(A4636,'Step 2 - Old-New Code Crosswalk'!D:D,1,FALSE)</f>
        <v>442004-22200-70201</v>
      </c>
      <c r="E4636" s="327" t="str">
        <f t="shared" si="72"/>
        <v/>
      </c>
    </row>
    <row r="4637" spans="1:5" x14ac:dyDescent="0.25">
      <c r="A4637" t="s">
        <v>11632</v>
      </c>
      <c r="B4637" t="s">
        <v>21395</v>
      </c>
      <c r="C4637">
        <v>418012</v>
      </c>
      <c r="D4637" t="str">
        <f>VLOOKUP(A4637,'Step 2 - Old-New Code Crosswalk'!D:D,1,FALSE)</f>
        <v>442004-22200-70300</v>
      </c>
      <c r="E4637" s="327" t="str">
        <f t="shared" si="72"/>
        <v/>
      </c>
    </row>
    <row r="4638" spans="1:5" x14ac:dyDescent="0.25">
      <c r="A4638" t="s">
        <v>11633</v>
      </c>
      <c r="B4638" t="s">
        <v>21396</v>
      </c>
      <c r="C4638">
        <v>418012</v>
      </c>
      <c r="D4638" t="str">
        <f>VLOOKUP(A4638,'Step 2 - Old-New Code Crosswalk'!D:D,1,FALSE)</f>
        <v>442004-22200-70301</v>
      </c>
      <c r="E4638" s="327" t="str">
        <f t="shared" si="72"/>
        <v/>
      </c>
    </row>
    <row r="4639" spans="1:5" x14ac:dyDescent="0.25">
      <c r="A4639" t="s">
        <v>11634</v>
      </c>
      <c r="B4639" t="s">
        <v>18879</v>
      </c>
      <c r="C4639">
        <v>418012</v>
      </c>
      <c r="D4639" t="str">
        <f>VLOOKUP(A4639,'Step 2 - Old-New Code Crosswalk'!D:D,1,FALSE)</f>
        <v>442004-22200-80000</v>
      </c>
      <c r="E4639" s="327" t="str">
        <f t="shared" si="72"/>
        <v/>
      </c>
    </row>
    <row r="4640" spans="1:5" x14ac:dyDescent="0.25">
      <c r="A4640" t="s">
        <v>22079</v>
      </c>
      <c r="B4640" t="s">
        <v>22080</v>
      </c>
      <c r="C4640">
        <v>418012</v>
      </c>
      <c r="D4640" t="e">
        <f>VLOOKUP(A4640,'Step 2 - Old-New Code Crosswalk'!D:D,1,FALSE)</f>
        <v>#N/A</v>
      </c>
      <c r="E4640" s="327" t="e">
        <f t="shared" si="72"/>
        <v>#N/A</v>
      </c>
    </row>
    <row r="4641" spans="1:5" x14ac:dyDescent="0.25">
      <c r="A4641" t="s">
        <v>22081</v>
      </c>
      <c r="B4641" t="s">
        <v>22082</v>
      </c>
      <c r="C4641">
        <v>418012</v>
      </c>
      <c r="D4641" t="e">
        <f>VLOOKUP(A4641,'Step 2 - Old-New Code Crosswalk'!D:D,1,FALSE)</f>
        <v>#N/A</v>
      </c>
      <c r="E4641" s="327" t="e">
        <f t="shared" si="72"/>
        <v>#N/A</v>
      </c>
    </row>
    <row r="4642" spans="1:5" x14ac:dyDescent="0.25">
      <c r="A4642" t="s">
        <v>22083</v>
      </c>
      <c r="B4642" t="s">
        <v>22084</v>
      </c>
      <c r="C4642">
        <v>418012</v>
      </c>
      <c r="D4642" t="e">
        <f>VLOOKUP(A4642,'Step 2 - Old-New Code Crosswalk'!D:D,1,FALSE)</f>
        <v>#N/A</v>
      </c>
      <c r="E4642" s="327" t="e">
        <f t="shared" si="72"/>
        <v>#N/A</v>
      </c>
    </row>
    <row r="4643" spans="1:5" x14ac:dyDescent="0.25">
      <c r="A4643" t="s">
        <v>22103</v>
      </c>
      <c r="B4643" t="s">
        <v>22104</v>
      </c>
      <c r="C4643">
        <v>418012</v>
      </c>
      <c r="D4643" t="e">
        <f>VLOOKUP(A4643,'Step 2 - Old-New Code Crosswalk'!D:D,1,FALSE)</f>
        <v>#N/A</v>
      </c>
      <c r="E4643" s="327" t="e">
        <f t="shared" si="72"/>
        <v>#N/A</v>
      </c>
    </row>
    <row r="4644" spans="1:5" x14ac:dyDescent="0.25">
      <c r="A4644" t="s">
        <v>22105</v>
      </c>
      <c r="B4644" t="s">
        <v>22106</v>
      </c>
      <c r="C4644">
        <v>418012</v>
      </c>
      <c r="D4644" t="e">
        <f>VLOOKUP(A4644,'Step 2 - Old-New Code Crosswalk'!D:D,1,FALSE)</f>
        <v>#N/A</v>
      </c>
      <c r="E4644" s="327" t="e">
        <f t="shared" si="72"/>
        <v>#N/A</v>
      </c>
    </row>
    <row r="4645" spans="1:5" x14ac:dyDescent="0.25">
      <c r="A4645" t="s">
        <v>11635</v>
      </c>
      <c r="B4645" t="s">
        <v>18880</v>
      </c>
      <c r="C4645">
        <v>418012</v>
      </c>
      <c r="D4645" t="str">
        <f>VLOOKUP(A4645,'Step 2 - Old-New Code Crosswalk'!D:D,1,FALSE)</f>
        <v>442004-22200-81000</v>
      </c>
      <c r="E4645" s="327" t="str">
        <f t="shared" si="72"/>
        <v/>
      </c>
    </row>
    <row r="4646" spans="1:5" x14ac:dyDescent="0.25">
      <c r="A4646" t="s">
        <v>11636</v>
      </c>
      <c r="B4646" t="s">
        <v>18881</v>
      </c>
      <c r="C4646">
        <v>418012</v>
      </c>
      <c r="D4646" t="str">
        <f>VLOOKUP(A4646,'Step 2 - Old-New Code Crosswalk'!D:D,1,FALSE)</f>
        <v>442004-22200-90003</v>
      </c>
      <c r="E4646" s="327" t="str">
        <f t="shared" si="72"/>
        <v/>
      </c>
    </row>
    <row r="4647" spans="1:5" x14ac:dyDescent="0.25">
      <c r="A4647" t="s">
        <v>11637</v>
      </c>
      <c r="B4647" t="s">
        <v>18882</v>
      </c>
      <c r="C4647">
        <v>418012</v>
      </c>
      <c r="D4647" t="str">
        <f>VLOOKUP(A4647,'Step 2 - Old-New Code Crosswalk'!D:D,1,FALSE)</f>
        <v>442004-22200-90008</v>
      </c>
      <c r="E4647" s="327" t="str">
        <f t="shared" si="72"/>
        <v/>
      </c>
    </row>
    <row r="4648" spans="1:5" x14ac:dyDescent="0.25">
      <c r="A4648" t="s">
        <v>18883</v>
      </c>
      <c r="B4648" t="s">
        <v>18884</v>
      </c>
      <c r="C4648"/>
      <c r="D4648" t="e">
        <f>VLOOKUP(A4648,'Step 2 - Old-New Code Crosswalk'!D:D,1,FALSE)</f>
        <v>#N/A</v>
      </c>
      <c r="E4648" s="327" t="e">
        <f t="shared" si="72"/>
        <v>#N/A</v>
      </c>
    </row>
    <row r="4649" spans="1:5" x14ac:dyDescent="0.25">
      <c r="A4649" t="s">
        <v>18885</v>
      </c>
      <c r="B4649" t="s">
        <v>18886</v>
      </c>
      <c r="C4649"/>
      <c r="D4649" t="str">
        <f>VLOOKUP(A4649,'Step 2 - Old-New Code Crosswalk'!D:D,1,FALSE)</f>
        <v>442005-00000-10104</v>
      </c>
      <c r="E4649" s="327" t="str">
        <f t="shared" si="72"/>
        <v/>
      </c>
    </row>
    <row r="4650" spans="1:5" x14ac:dyDescent="0.25">
      <c r="A4650" t="s">
        <v>20459</v>
      </c>
      <c r="B4650" t="s">
        <v>20961</v>
      </c>
      <c r="C4650"/>
      <c r="D4650" t="str">
        <f>VLOOKUP(A4650,'Step 2 - Old-New Code Crosswalk'!D:D,1,FALSE)</f>
        <v>442005-00000-20000</v>
      </c>
      <c r="E4650" s="327" t="str">
        <f t="shared" si="72"/>
        <v/>
      </c>
    </row>
    <row r="4651" spans="1:5" x14ac:dyDescent="0.25">
      <c r="A4651" t="s">
        <v>18887</v>
      </c>
      <c r="B4651" t="s">
        <v>18888</v>
      </c>
      <c r="C4651"/>
      <c r="D4651" t="str">
        <f>VLOOKUP(A4651,'Step 2 - Old-New Code Crosswalk'!D:D,1,FALSE)</f>
        <v>442005-00000-23200</v>
      </c>
      <c r="E4651" s="327" t="str">
        <f t="shared" si="72"/>
        <v/>
      </c>
    </row>
    <row r="4652" spans="1:5" x14ac:dyDescent="0.25">
      <c r="A4652" t="s">
        <v>18889</v>
      </c>
      <c r="B4652" t="s">
        <v>18890</v>
      </c>
      <c r="C4652"/>
      <c r="D4652" t="str">
        <f>VLOOKUP(A4652,'Step 2 - Old-New Code Crosswalk'!D:D,1,FALSE)</f>
        <v>442005-00000-30000</v>
      </c>
      <c r="E4652" s="327" t="str">
        <f t="shared" si="72"/>
        <v/>
      </c>
    </row>
    <row r="4653" spans="1:5" x14ac:dyDescent="0.25">
      <c r="A4653" t="s">
        <v>18891</v>
      </c>
      <c r="B4653" t="s">
        <v>18892</v>
      </c>
      <c r="C4653"/>
      <c r="D4653" t="str">
        <f>VLOOKUP(A4653,'Step 2 - Old-New Code Crosswalk'!D:D,1,FALSE)</f>
        <v>442005-00000-43300</v>
      </c>
      <c r="E4653" s="327" t="str">
        <f t="shared" si="72"/>
        <v/>
      </c>
    </row>
    <row r="4654" spans="1:5" x14ac:dyDescent="0.25">
      <c r="A4654" t="s">
        <v>18893</v>
      </c>
      <c r="B4654" t="s">
        <v>18894</v>
      </c>
      <c r="C4654"/>
      <c r="D4654" t="str">
        <f>VLOOKUP(A4654,'Step 2 - Old-New Code Crosswalk'!D:D,1,FALSE)</f>
        <v>442005-22200-61100</v>
      </c>
      <c r="E4654" s="327" t="str">
        <f t="shared" si="72"/>
        <v/>
      </c>
    </row>
    <row r="4655" spans="1:5" x14ac:dyDescent="0.25">
      <c r="A4655" t="s">
        <v>21397</v>
      </c>
      <c r="B4655" t="s">
        <v>21398</v>
      </c>
      <c r="C4655"/>
      <c r="D4655" t="str">
        <f>VLOOKUP(A4655,'Step 2 - Old-New Code Crosswalk'!D:D,1,FALSE)</f>
        <v>442005-22200-70000</v>
      </c>
      <c r="E4655" s="327" t="str">
        <f t="shared" si="72"/>
        <v/>
      </c>
    </row>
    <row r="4656" spans="1:5" x14ac:dyDescent="0.25">
      <c r="A4656" t="s">
        <v>21399</v>
      </c>
      <c r="B4656" t="s">
        <v>21400</v>
      </c>
      <c r="C4656"/>
      <c r="D4656" t="str">
        <f>VLOOKUP(A4656,'Step 2 - Old-New Code Crosswalk'!D:D,1,FALSE)</f>
        <v>442005-22200-70100</v>
      </c>
      <c r="E4656" s="327" t="str">
        <f t="shared" si="72"/>
        <v/>
      </c>
    </row>
    <row r="4657" spans="1:5" x14ac:dyDescent="0.25">
      <c r="A4657" t="s">
        <v>21401</v>
      </c>
      <c r="B4657" t="s">
        <v>21402</v>
      </c>
      <c r="C4657"/>
      <c r="D4657" t="str">
        <f>VLOOKUP(A4657,'Step 2 - Old-New Code Crosswalk'!D:D,1,FALSE)</f>
        <v>442005-22200-70300</v>
      </c>
      <c r="E4657" s="327" t="str">
        <f t="shared" si="72"/>
        <v/>
      </c>
    </row>
    <row r="4658" spans="1:5" x14ac:dyDescent="0.25">
      <c r="A4658" t="s">
        <v>21403</v>
      </c>
      <c r="B4658" t="s">
        <v>21404</v>
      </c>
      <c r="C4658"/>
      <c r="D4658" t="str">
        <f>VLOOKUP(A4658,'Step 2 - Old-New Code Crosswalk'!D:D,1,FALSE)</f>
        <v>442005-22200-70301</v>
      </c>
      <c r="E4658" s="327" t="str">
        <f t="shared" si="72"/>
        <v/>
      </c>
    </row>
    <row r="4659" spans="1:5" x14ac:dyDescent="0.25">
      <c r="A4659" t="s">
        <v>18895</v>
      </c>
      <c r="B4659" t="s">
        <v>18896</v>
      </c>
      <c r="C4659"/>
      <c r="D4659" t="str">
        <f>VLOOKUP(A4659,'Step 2 - Old-New Code Crosswalk'!D:D,1,FALSE)</f>
        <v>442005-22200-80000</v>
      </c>
      <c r="E4659" s="327" t="str">
        <f t="shared" si="72"/>
        <v/>
      </c>
    </row>
    <row r="4660" spans="1:5" x14ac:dyDescent="0.25">
      <c r="A4660" t="s">
        <v>18897</v>
      </c>
      <c r="B4660" t="s">
        <v>18898</v>
      </c>
      <c r="C4660"/>
      <c r="D4660" t="str">
        <f>VLOOKUP(A4660,'Step 2 - Old-New Code Crosswalk'!D:D,1,FALSE)</f>
        <v>442005-22200-80500</v>
      </c>
      <c r="E4660" s="327" t="str">
        <f t="shared" si="72"/>
        <v/>
      </c>
    </row>
    <row r="4661" spans="1:5" x14ac:dyDescent="0.25">
      <c r="A4661" t="s">
        <v>18899</v>
      </c>
      <c r="B4661" t="s">
        <v>18900</v>
      </c>
      <c r="C4661"/>
      <c r="D4661" t="str">
        <f>VLOOKUP(A4661,'Step 2 - Old-New Code Crosswalk'!D:D,1,FALSE)</f>
        <v>442005-22200-81000</v>
      </c>
      <c r="E4661" s="327" t="str">
        <f t="shared" si="72"/>
        <v/>
      </c>
    </row>
    <row r="4662" spans="1:5" x14ac:dyDescent="0.25">
      <c r="A4662" t="s">
        <v>18901</v>
      </c>
      <c r="B4662" t="s">
        <v>18902</v>
      </c>
      <c r="C4662"/>
      <c r="D4662" t="str">
        <f>VLOOKUP(A4662,'Step 2 - Old-New Code Crosswalk'!D:D,1,FALSE)</f>
        <v>442005-22200-83003</v>
      </c>
      <c r="E4662" s="327" t="str">
        <f t="shared" si="72"/>
        <v/>
      </c>
    </row>
    <row r="4663" spans="1:5" x14ac:dyDescent="0.25">
      <c r="A4663" t="s">
        <v>18903</v>
      </c>
      <c r="B4663" t="s">
        <v>18904</v>
      </c>
      <c r="C4663"/>
      <c r="D4663" t="e">
        <f>VLOOKUP(A4663,'Step 2 - Old-New Code Crosswalk'!D:D,1,FALSE)</f>
        <v>#N/A</v>
      </c>
      <c r="E4663" s="327" t="e">
        <f t="shared" si="72"/>
        <v>#N/A</v>
      </c>
    </row>
    <row r="4664" spans="1:5" x14ac:dyDescent="0.25">
      <c r="A4664" t="s">
        <v>18905</v>
      </c>
      <c r="B4664" t="s">
        <v>18906</v>
      </c>
      <c r="C4664"/>
      <c r="D4664" t="str">
        <f>VLOOKUP(A4664,'Step 2 - Old-New Code Crosswalk'!D:D,1,FALSE)</f>
        <v>454000-00000-10104</v>
      </c>
      <c r="E4664" s="327" t="str">
        <f t="shared" si="72"/>
        <v/>
      </c>
    </row>
    <row r="4665" spans="1:5" x14ac:dyDescent="0.25">
      <c r="A4665" t="s">
        <v>18907</v>
      </c>
      <c r="B4665" t="s">
        <v>18908</v>
      </c>
      <c r="C4665"/>
      <c r="D4665" t="str">
        <f>VLOOKUP(A4665,'Step 2 - Old-New Code Crosswalk'!D:D,1,FALSE)</f>
        <v>454000-00000-30000</v>
      </c>
      <c r="E4665" s="327" t="str">
        <f t="shared" si="72"/>
        <v/>
      </c>
    </row>
    <row r="4666" spans="1:5" x14ac:dyDescent="0.25">
      <c r="A4666" t="s">
        <v>20460</v>
      </c>
      <c r="B4666" t="s">
        <v>20962</v>
      </c>
      <c r="C4666"/>
      <c r="D4666" t="str">
        <f>VLOOKUP(A4666,'Step 2 - Old-New Code Crosswalk'!D:D,1,FALSE)</f>
        <v>454000-00000-59001</v>
      </c>
      <c r="E4666" s="327" t="str">
        <f t="shared" si="72"/>
        <v/>
      </c>
    </row>
    <row r="4667" spans="1:5" x14ac:dyDescent="0.25">
      <c r="A4667" t="s">
        <v>21817</v>
      </c>
      <c r="B4667" t="s">
        <v>21818</v>
      </c>
      <c r="C4667"/>
      <c r="D4667" t="e">
        <f>VLOOKUP(A4667,'Step 2 - Old-New Code Crosswalk'!D:D,1,FALSE)</f>
        <v>#N/A</v>
      </c>
      <c r="E4667" s="327" t="e">
        <f t="shared" si="72"/>
        <v>#N/A</v>
      </c>
    </row>
    <row r="4668" spans="1:5" x14ac:dyDescent="0.25">
      <c r="A4668" t="s">
        <v>20461</v>
      </c>
      <c r="B4668" t="s">
        <v>20963</v>
      </c>
      <c r="C4668"/>
      <c r="D4668" t="str">
        <f>VLOOKUP(A4668,'Step 2 - Old-New Code Crosswalk'!D:D,1,FALSE)</f>
        <v>454000-00000-59100</v>
      </c>
      <c r="E4668" s="327" t="str">
        <f t="shared" si="72"/>
        <v/>
      </c>
    </row>
    <row r="4669" spans="1:5" x14ac:dyDescent="0.25">
      <c r="A4669" t="s">
        <v>11730</v>
      </c>
      <c r="B4669" t="s">
        <v>18909</v>
      </c>
      <c r="C4669">
        <v>418024</v>
      </c>
      <c r="D4669" t="str">
        <f>VLOOKUP(A4669,'Step 2 - Old-New Code Crosswalk'!D:D,1,FALSE)</f>
        <v>454000-74505-81000</v>
      </c>
      <c r="E4669" s="327" t="str">
        <f t="shared" si="72"/>
        <v/>
      </c>
    </row>
    <row r="4670" spans="1:5" x14ac:dyDescent="0.25">
      <c r="A4670" t="s">
        <v>11730</v>
      </c>
      <c r="B4670" t="s">
        <v>18909</v>
      </c>
      <c r="C4670">
        <v>418025</v>
      </c>
      <c r="D4670" t="str">
        <f>VLOOKUP(A4670,'Step 2 - Old-New Code Crosswalk'!D:D,1,FALSE)</f>
        <v>454000-74505-81000</v>
      </c>
      <c r="E4670" s="327" t="str">
        <f t="shared" si="72"/>
        <v/>
      </c>
    </row>
    <row r="4671" spans="1:5" x14ac:dyDescent="0.25">
      <c r="A4671" t="s">
        <v>11732</v>
      </c>
      <c r="B4671" t="s">
        <v>18910</v>
      </c>
      <c r="C4671">
        <v>418025</v>
      </c>
      <c r="D4671" t="str">
        <f>VLOOKUP(A4671,'Step 2 - Old-New Code Crosswalk'!D:D,1,FALSE)</f>
        <v>454000-74505-82000</v>
      </c>
      <c r="E4671" s="327" t="str">
        <f t="shared" si="72"/>
        <v/>
      </c>
    </row>
    <row r="4672" spans="1:5" x14ac:dyDescent="0.25">
      <c r="A4672" t="s">
        <v>11732</v>
      </c>
      <c r="B4672" t="s">
        <v>18910</v>
      </c>
      <c r="C4672">
        <v>418024</v>
      </c>
      <c r="D4672" t="str">
        <f>VLOOKUP(A4672,'Step 2 - Old-New Code Crosswalk'!D:D,1,FALSE)</f>
        <v>454000-74505-82000</v>
      </c>
      <c r="E4672" s="327" t="str">
        <f t="shared" si="72"/>
        <v/>
      </c>
    </row>
    <row r="4673" spans="1:5" x14ac:dyDescent="0.25">
      <c r="A4673" t="s">
        <v>18911</v>
      </c>
      <c r="B4673" t="s">
        <v>18912</v>
      </c>
      <c r="C4673"/>
      <c r="D4673" t="e">
        <f>VLOOKUP(A4673,'Step 2 - Old-New Code Crosswalk'!D:D,1,FALSE)</f>
        <v>#N/A</v>
      </c>
      <c r="E4673" s="327" t="e">
        <f t="shared" si="72"/>
        <v>#N/A</v>
      </c>
    </row>
    <row r="4674" spans="1:5" x14ac:dyDescent="0.25">
      <c r="A4674" t="s">
        <v>9733</v>
      </c>
      <c r="B4674" t="s">
        <v>18913</v>
      </c>
      <c r="C4674"/>
      <c r="D4674" t="str">
        <f>VLOOKUP(A4674,'Step 2 - Old-New Code Crosswalk'!D:D,1,FALSE)</f>
        <v>454001-00000-10104</v>
      </c>
      <c r="E4674" s="327" t="str">
        <f t="shared" ref="E4674:E4737" si="73">IF(A4674=D4674,"","ERROR")</f>
        <v/>
      </c>
    </row>
    <row r="4675" spans="1:5" x14ac:dyDescent="0.25">
      <c r="A4675" t="s">
        <v>18914</v>
      </c>
      <c r="B4675" t="s">
        <v>18915</v>
      </c>
      <c r="C4675"/>
      <c r="D4675" t="str">
        <f>VLOOKUP(A4675,'Step 2 - Old-New Code Crosswalk'!D:D,1,FALSE)</f>
        <v>454001-00000-11201</v>
      </c>
      <c r="E4675" s="327" t="str">
        <f t="shared" si="73"/>
        <v/>
      </c>
    </row>
    <row r="4676" spans="1:5" x14ac:dyDescent="0.25">
      <c r="A4676" t="s">
        <v>9742</v>
      </c>
      <c r="B4676" t="s">
        <v>18916</v>
      </c>
      <c r="C4676"/>
      <c r="D4676" t="str">
        <f>VLOOKUP(A4676,'Step 2 - Old-New Code Crosswalk'!D:D,1,FALSE)</f>
        <v>454001-00000-30000</v>
      </c>
      <c r="E4676" s="327" t="str">
        <f t="shared" si="73"/>
        <v/>
      </c>
    </row>
    <row r="4677" spans="1:5" x14ac:dyDescent="0.25">
      <c r="A4677" t="s">
        <v>18917</v>
      </c>
      <c r="B4677" t="s">
        <v>18918</v>
      </c>
      <c r="C4677"/>
      <c r="D4677" t="str">
        <f>VLOOKUP(A4677,'Step 2 - Old-New Code Crosswalk'!D:D,1,FALSE)</f>
        <v>454001-00000-50200</v>
      </c>
      <c r="E4677" s="327" t="str">
        <f t="shared" si="73"/>
        <v/>
      </c>
    </row>
    <row r="4678" spans="1:5" x14ac:dyDescent="0.25">
      <c r="A4678" t="s">
        <v>20462</v>
      </c>
      <c r="B4678" t="s">
        <v>20964</v>
      </c>
      <c r="C4678"/>
      <c r="D4678" t="str">
        <f>VLOOKUP(A4678,'Step 2 - Old-New Code Crosswalk'!D:D,1,FALSE)</f>
        <v>454001-00000-59000</v>
      </c>
      <c r="E4678" s="327" t="str">
        <f t="shared" si="73"/>
        <v/>
      </c>
    </row>
    <row r="4679" spans="1:5" x14ac:dyDescent="0.25">
      <c r="A4679" t="s">
        <v>21819</v>
      </c>
      <c r="B4679" t="s">
        <v>21820</v>
      </c>
      <c r="C4679"/>
      <c r="D4679" t="e">
        <f>VLOOKUP(A4679,'Step 2 - Old-New Code Crosswalk'!D:D,1,FALSE)</f>
        <v>#N/A</v>
      </c>
      <c r="E4679" s="327" t="e">
        <f t="shared" si="73"/>
        <v>#N/A</v>
      </c>
    </row>
    <row r="4680" spans="1:5" x14ac:dyDescent="0.25">
      <c r="A4680" t="s">
        <v>20463</v>
      </c>
      <c r="B4680" t="s">
        <v>20965</v>
      </c>
      <c r="C4680"/>
      <c r="D4680" t="str">
        <f>VLOOKUP(A4680,'Step 2 - Old-New Code Crosswalk'!D:D,1,FALSE)</f>
        <v>454001-00000-59100</v>
      </c>
      <c r="E4680" s="327" t="str">
        <f t="shared" si="73"/>
        <v/>
      </c>
    </row>
    <row r="4681" spans="1:5" x14ac:dyDescent="0.25">
      <c r="A4681" t="s">
        <v>21821</v>
      </c>
      <c r="B4681" t="s">
        <v>21822</v>
      </c>
      <c r="C4681"/>
      <c r="D4681" t="e">
        <f>VLOOKUP(A4681,'Step 2 - Old-New Code Crosswalk'!D:D,1,FALSE)</f>
        <v>#N/A</v>
      </c>
      <c r="E4681" s="327" t="e">
        <f t="shared" si="73"/>
        <v>#N/A</v>
      </c>
    </row>
    <row r="4682" spans="1:5" x14ac:dyDescent="0.25">
      <c r="A4682" t="s">
        <v>9746</v>
      </c>
      <c r="B4682" t="s">
        <v>18919</v>
      </c>
      <c r="C4682">
        <v>418026</v>
      </c>
      <c r="D4682" t="str">
        <f>VLOOKUP(A4682,'Step 2 - Old-New Code Crosswalk'!D:D,1,FALSE)</f>
        <v>454001-74505-81000</v>
      </c>
      <c r="E4682" s="327" t="str">
        <f t="shared" si="73"/>
        <v/>
      </c>
    </row>
    <row r="4683" spans="1:5" x14ac:dyDescent="0.25">
      <c r="A4683" t="s">
        <v>9746</v>
      </c>
      <c r="B4683" t="s">
        <v>18919</v>
      </c>
      <c r="C4683">
        <v>418027</v>
      </c>
      <c r="D4683" t="str">
        <f>VLOOKUP(A4683,'Step 2 - Old-New Code Crosswalk'!D:D,1,FALSE)</f>
        <v>454001-74505-81000</v>
      </c>
      <c r="E4683" s="327" t="str">
        <f t="shared" si="73"/>
        <v/>
      </c>
    </row>
    <row r="4684" spans="1:5" x14ac:dyDescent="0.25">
      <c r="A4684" t="s">
        <v>9746</v>
      </c>
      <c r="B4684" t="s">
        <v>18919</v>
      </c>
      <c r="C4684">
        <v>418028</v>
      </c>
      <c r="D4684" t="str">
        <f>VLOOKUP(A4684,'Step 2 - Old-New Code Crosswalk'!D:D,1,FALSE)</f>
        <v>454001-74505-81000</v>
      </c>
      <c r="E4684" s="327" t="str">
        <f t="shared" si="73"/>
        <v/>
      </c>
    </row>
    <row r="4685" spans="1:5" x14ac:dyDescent="0.25">
      <c r="A4685" t="s">
        <v>9752</v>
      </c>
      <c r="B4685" t="s">
        <v>18920</v>
      </c>
      <c r="C4685">
        <v>418027</v>
      </c>
      <c r="D4685" t="str">
        <f>VLOOKUP(A4685,'Step 2 - Old-New Code Crosswalk'!D:D,1,FALSE)</f>
        <v>454001-74505-82000</v>
      </c>
      <c r="E4685" s="327" t="str">
        <f t="shared" si="73"/>
        <v/>
      </c>
    </row>
    <row r="4686" spans="1:5" x14ac:dyDescent="0.25">
      <c r="A4686" t="s">
        <v>9752</v>
      </c>
      <c r="B4686" t="s">
        <v>18920</v>
      </c>
      <c r="C4686">
        <v>418026</v>
      </c>
      <c r="D4686" t="str">
        <f>VLOOKUP(A4686,'Step 2 - Old-New Code Crosswalk'!D:D,1,FALSE)</f>
        <v>454001-74505-82000</v>
      </c>
      <c r="E4686" s="327" t="str">
        <f t="shared" si="73"/>
        <v/>
      </c>
    </row>
    <row r="4687" spans="1:5" x14ac:dyDescent="0.25">
      <c r="A4687" t="s">
        <v>9752</v>
      </c>
      <c r="B4687" t="s">
        <v>18920</v>
      </c>
      <c r="C4687">
        <v>418028</v>
      </c>
      <c r="D4687" t="str">
        <f>VLOOKUP(A4687,'Step 2 - Old-New Code Crosswalk'!D:D,1,FALSE)</f>
        <v>454001-74505-82000</v>
      </c>
      <c r="E4687" s="327" t="str">
        <f t="shared" si="73"/>
        <v/>
      </c>
    </row>
    <row r="4688" spans="1:5" x14ac:dyDescent="0.25">
      <c r="A4688" t="s">
        <v>18921</v>
      </c>
      <c r="B4688" t="s">
        <v>18922</v>
      </c>
      <c r="C4688"/>
      <c r="D4688" t="e">
        <f>VLOOKUP(A4688,'Step 2 - Old-New Code Crosswalk'!D:D,1,FALSE)</f>
        <v>#N/A</v>
      </c>
      <c r="E4688" s="327" t="e">
        <f t="shared" si="73"/>
        <v>#N/A</v>
      </c>
    </row>
    <row r="4689" spans="1:5" x14ac:dyDescent="0.25">
      <c r="A4689" t="s">
        <v>9755</v>
      </c>
      <c r="B4689" t="s">
        <v>18923</v>
      </c>
      <c r="C4689"/>
      <c r="D4689" t="str">
        <f>VLOOKUP(A4689,'Step 2 - Old-New Code Crosswalk'!D:D,1,FALSE)</f>
        <v>454002-00000-10104</v>
      </c>
      <c r="E4689" s="327" t="str">
        <f t="shared" si="73"/>
        <v/>
      </c>
    </row>
    <row r="4690" spans="1:5" x14ac:dyDescent="0.25">
      <c r="A4690" t="s">
        <v>18924</v>
      </c>
      <c r="B4690" t="s">
        <v>18925</v>
      </c>
      <c r="C4690"/>
      <c r="D4690" t="str">
        <f>VLOOKUP(A4690,'Step 2 - Old-New Code Crosswalk'!D:D,1,FALSE)</f>
        <v>454002-00000-11201</v>
      </c>
      <c r="E4690" s="327" t="str">
        <f t="shared" si="73"/>
        <v/>
      </c>
    </row>
    <row r="4691" spans="1:5" x14ac:dyDescent="0.25">
      <c r="A4691" t="s">
        <v>9764</v>
      </c>
      <c r="B4691" t="s">
        <v>18926</v>
      </c>
      <c r="C4691"/>
      <c r="D4691" t="str">
        <f>VLOOKUP(A4691,'Step 2 - Old-New Code Crosswalk'!D:D,1,FALSE)</f>
        <v>454002-00000-30000</v>
      </c>
      <c r="E4691" s="327" t="str">
        <f t="shared" si="73"/>
        <v/>
      </c>
    </row>
    <row r="4692" spans="1:5" x14ac:dyDescent="0.25">
      <c r="A4692" t="s">
        <v>18927</v>
      </c>
      <c r="B4692" t="s">
        <v>18928</v>
      </c>
      <c r="C4692"/>
      <c r="D4692" t="str">
        <f>VLOOKUP(A4692,'Step 2 - Old-New Code Crosswalk'!D:D,1,FALSE)</f>
        <v>454002-00000-50200</v>
      </c>
      <c r="E4692" s="327" t="str">
        <f t="shared" si="73"/>
        <v/>
      </c>
    </row>
    <row r="4693" spans="1:5" x14ac:dyDescent="0.25">
      <c r="A4693" t="s">
        <v>20464</v>
      </c>
      <c r="B4693" t="s">
        <v>20966</v>
      </c>
      <c r="C4693"/>
      <c r="D4693" t="str">
        <f>VLOOKUP(A4693,'Step 2 - Old-New Code Crosswalk'!D:D,1,FALSE)</f>
        <v>454002-00000-59000</v>
      </c>
      <c r="E4693" s="327" t="str">
        <f t="shared" si="73"/>
        <v/>
      </c>
    </row>
    <row r="4694" spans="1:5" x14ac:dyDescent="0.25">
      <c r="A4694" t="s">
        <v>20465</v>
      </c>
      <c r="B4694" t="s">
        <v>20967</v>
      </c>
      <c r="C4694"/>
      <c r="D4694" t="str">
        <f>VLOOKUP(A4694,'Step 2 - Old-New Code Crosswalk'!D:D,1,FALSE)</f>
        <v>454002-00000-59001</v>
      </c>
      <c r="E4694" s="327" t="str">
        <f t="shared" si="73"/>
        <v/>
      </c>
    </row>
    <row r="4695" spans="1:5" x14ac:dyDescent="0.25">
      <c r="A4695" t="s">
        <v>20466</v>
      </c>
      <c r="B4695" t="s">
        <v>20968</v>
      </c>
      <c r="C4695"/>
      <c r="D4695" t="str">
        <f>VLOOKUP(A4695,'Step 2 - Old-New Code Crosswalk'!D:D,1,FALSE)</f>
        <v>454002-00000-59100</v>
      </c>
      <c r="E4695" s="327" t="str">
        <f t="shared" si="73"/>
        <v/>
      </c>
    </row>
    <row r="4696" spans="1:5" x14ac:dyDescent="0.25">
      <c r="A4696" t="s">
        <v>9767</v>
      </c>
      <c r="B4696" t="s">
        <v>18929</v>
      </c>
      <c r="C4696">
        <v>418029</v>
      </c>
      <c r="D4696" t="str">
        <f>VLOOKUP(A4696,'Step 2 - Old-New Code Crosswalk'!D:D,1,FALSE)</f>
        <v>454002-74505-81000</v>
      </c>
      <c r="E4696" s="327" t="str">
        <f t="shared" si="73"/>
        <v/>
      </c>
    </row>
    <row r="4697" spans="1:5" x14ac:dyDescent="0.25">
      <c r="A4697" t="s">
        <v>11738</v>
      </c>
      <c r="B4697" t="s">
        <v>18930</v>
      </c>
      <c r="C4697">
        <v>418029</v>
      </c>
      <c r="D4697" t="str">
        <f>VLOOKUP(A4697,'Step 2 - Old-New Code Crosswalk'!D:D,1,FALSE)</f>
        <v>454002-74505-82000</v>
      </c>
      <c r="E4697" s="327" t="str">
        <f t="shared" si="73"/>
        <v/>
      </c>
    </row>
    <row r="4698" spans="1:5" x14ac:dyDescent="0.25">
      <c r="A4698" t="s">
        <v>18931</v>
      </c>
      <c r="B4698" t="s">
        <v>18932</v>
      </c>
      <c r="C4698"/>
      <c r="D4698" t="e">
        <f>VLOOKUP(A4698,'Step 2 - Old-New Code Crosswalk'!D:D,1,FALSE)</f>
        <v>#N/A</v>
      </c>
      <c r="E4698" s="327" t="e">
        <f t="shared" si="73"/>
        <v>#N/A</v>
      </c>
    </row>
    <row r="4699" spans="1:5" x14ac:dyDescent="0.25">
      <c r="A4699" t="s">
        <v>9771</v>
      </c>
      <c r="B4699" t="s">
        <v>18933</v>
      </c>
      <c r="C4699"/>
      <c r="D4699" t="str">
        <f>VLOOKUP(A4699,'Step 2 - Old-New Code Crosswalk'!D:D,1,FALSE)</f>
        <v>454003-00000-10104</v>
      </c>
      <c r="E4699" s="327" t="str">
        <f t="shared" si="73"/>
        <v/>
      </c>
    </row>
    <row r="4700" spans="1:5" x14ac:dyDescent="0.25">
      <c r="A4700" t="s">
        <v>18934</v>
      </c>
      <c r="B4700" t="s">
        <v>18935</v>
      </c>
      <c r="C4700"/>
      <c r="D4700" t="str">
        <f>VLOOKUP(A4700,'Step 2 - Old-New Code Crosswalk'!D:D,1,FALSE)</f>
        <v>454003-00000-11201</v>
      </c>
      <c r="E4700" s="327" t="str">
        <f t="shared" si="73"/>
        <v/>
      </c>
    </row>
    <row r="4701" spans="1:5" x14ac:dyDescent="0.25">
      <c r="A4701" t="s">
        <v>9784</v>
      </c>
      <c r="B4701" t="s">
        <v>18936</v>
      </c>
      <c r="C4701"/>
      <c r="D4701" t="str">
        <f>VLOOKUP(A4701,'Step 2 - Old-New Code Crosswalk'!D:D,1,FALSE)</f>
        <v>454003-00000-30000</v>
      </c>
      <c r="E4701" s="327" t="str">
        <f t="shared" si="73"/>
        <v/>
      </c>
    </row>
    <row r="4702" spans="1:5" x14ac:dyDescent="0.25">
      <c r="A4702" t="s">
        <v>18937</v>
      </c>
      <c r="B4702" t="s">
        <v>18938</v>
      </c>
      <c r="C4702"/>
      <c r="D4702" t="str">
        <f>VLOOKUP(A4702,'Step 2 - Old-New Code Crosswalk'!D:D,1,FALSE)</f>
        <v>454003-00000-50100</v>
      </c>
      <c r="E4702" s="327" t="str">
        <f t="shared" si="73"/>
        <v/>
      </c>
    </row>
    <row r="4703" spans="1:5" x14ac:dyDescent="0.25">
      <c r="A4703" t="s">
        <v>20467</v>
      </c>
      <c r="B4703" t="s">
        <v>20969</v>
      </c>
      <c r="C4703"/>
      <c r="D4703" t="str">
        <f>VLOOKUP(A4703,'Step 2 - Old-New Code Crosswalk'!D:D,1,FALSE)</f>
        <v>454003-00000-59000</v>
      </c>
      <c r="E4703" s="327" t="str">
        <f t="shared" si="73"/>
        <v/>
      </c>
    </row>
    <row r="4704" spans="1:5" x14ac:dyDescent="0.25">
      <c r="A4704" t="s">
        <v>20468</v>
      </c>
      <c r="B4704" t="s">
        <v>20970</v>
      </c>
      <c r="C4704"/>
      <c r="D4704" t="str">
        <f>VLOOKUP(A4704,'Step 2 - Old-New Code Crosswalk'!D:D,1,FALSE)</f>
        <v>454003-00000-59100</v>
      </c>
      <c r="E4704" s="327" t="str">
        <f t="shared" si="73"/>
        <v/>
      </c>
    </row>
    <row r="4705" spans="1:5" x14ac:dyDescent="0.25">
      <c r="A4705" t="s">
        <v>9791</v>
      </c>
      <c r="B4705" t="s">
        <v>18939</v>
      </c>
      <c r="C4705">
        <v>418030</v>
      </c>
      <c r="D4705" t="str">
        <f>VLOOKUP(A4705,'Step 2 - Old-New Code Crosswalk'!D:D,1,FALSE)</f>
        <v>454003-74505-81000</v>
      </c>
      <c r="E4705" s="327" t="str">
        <f t="shared" si="73"/>
        <v/>
      </c>
    </row>
    <row r="4706" spans="1:5" x14ac:dyDescent="0.25">
      <c r="A4706" t="s">
        <v>9791</v>
      </c>
      <c r="B4706" t="s">
        <v>18939</v>
      </c>
      <c r="C4706">
        <v>418032</v>
      </c>
      <c r="D4706" t="str">
        <f>VLOOKUP(A4706,'Step 2 - Old-New Code Crosswalk'!D:D,1,FALSE)</f>
        <v>454003-74505-81000</v>
      </c>
      <c r="E4706" s="327" t="str">
        <f t="shared" si="73"/>
        <v/>
      </c>
    </row>
    <row r="4707" spans="1:5" x14ac:dyDescent="0.25">
      <c r="A4707" t="s">
        <v>9796</v>
      </c>
      <c r="B4707" t="s">
        <v>18940</v>
      </c>
      <c r="C4707">
        <v>418030</v>
      </c>
      <c r="D4707" t="str">
        <f>VLOOKUP(A4707,'Step 2 - Old-New Code Crosswalk'!D:D,1,FALSE)</f>
        <v>454003-74505-82000</v>
      </c>
      <c r="E4707" s="327" t="str">
        <f t="shared" si="73"/>
        <v/>
      </c>
    </row>
    <row r="4708" spans="1:5" x14ac:dyDescent="0.25">
      <c r="A4708" t="s">
        <v>9796</v>
      </c>
      <c r="B4708" t="s">
        <v>18940</v>
      </c>
      <c r="C4708">
        <v>418032</v>
      </c>
      <c r="D4708" t="str">
        <f>VLOOKUP(A4708,'Step 2 - Old-New Code Crosswalk'!D:D,1,FALSE)</f>
        <v>454003-74505-82000</v>
      </c>
      <c r="E4708" s="327" t="str">
        <f t="shared" si="73"/>
        <v/>
      </c>
    </row>
    <row r="4709" spans="1:5" x14ac:dyDescent="0.25">
      <c r="A4709" t="s">
        <v>18941</v>
      </c>
      <c r="B4709" t="s">
        <v>18942</v>
      </c>
      <c r="C4709"/>
      <c r="D4709" t="e">
        <f>VLOOKUP(A4709,'Step 2 - Old-New Code Crosswalk'!D:D,1,FALSE)</f>
        <v>#N/A</v>
      </c>
      <c r="E4709" s="327" t="e">
        <f t="shared" si="73"/>
        <v>#N/A</v>
      </c>
    </row>
    <row r="4710" spans="1:5" x14ac:dyDescent="0.25">
      <c r="A4710" t="s">
        <v>18943</v>
      </c>
      <c r="B4710" t="s">
        <v>18944</v>
      </c>
      <c r="C4710"/>
      <c r="D4710" t="str">
        <f>VLOOKUP(A4710,'Step 2 - Old-New Code Crosswalk'!D:D,1,FALSE)</f>
        <v>454004-00000-10104</v>
      </c>
      <c r="E4710" s="327" t="str">
        <f t="shared" si="73"/>
        <v/>
      </c>
    </row>
    <row r="4711" spans="1:5" x14ac:dyDescent="0.25">
      <c r="A4711" t="s">
        <v>18945</v>
      </c>
      <c r="B4711" t="s">
        <v>18946</v>
      </c>
      <c r="C4711"/>
      <c r="D4711" t="str">
        <f>VLOOKUP(A4711,'Step 2 - Old-New Code Crosswalk'!D:D,1,FALSE)</f>
        <v>454004-00000-30000</v>
      </c>
      <c r="E4711" s="327" t="str">
        <f t="shared" si="73"/>
        <v/>
      </c>
    </row>
    <row r="4712" spans="1:5" x14ac:dyDescent="0.25">
      <c r="A4712" t="s">
        <v>20469</v>
      </c>
      <c r="B4712" t="s">
        <v>20971</v>
      </c>
      <c r="C4712"/>
      <c r="D4712" t="str">
        <f>VLOOKUP(A4712,'Step 2 - Old-New Code Crosswalk'!D:D,1,FALSE)</f>
        <v>454004-00000-59000</v>
      </c>
      <c r="E4712" s="327" t="str">
        <f t="shared" si="73"/>
        <v/>
      </c>
    </row>
    <row r="4713" spans="1:5" x14ac:dyDescent="0.25">
      <c r="A4713" t="s">
        <v>20470</v>
      </c>
      <c r="B4713" t="s">
        <v>20972</v>
      </c>
      <c r="C4713"/>
      <c r="D4713" t="str">
        <f>VLOOKUP(A4713,'Step 2 - Old-New Code Crosswalk'!D:D,1,FALSE)</f>
        <v>454004-00000-59001</v>
      </c>
      <c r="E4713" s="327" t="str">
        <f t="shared" si="73"/>
        <v/>
      </c>
    </row>
    <row r="4714" spans="1:5" x14ac:dyDescent="0.25">
      <c r="A4714" t="s">
        <v>11742</v>
      </c>
      <c r="B4714" t="s">
        <v>18947</v>
      </c>
      <c r="C4714">
        <v>418033</v>
      </c>
      <c r="D4714" t="str">
        <f>VLOOKUP(A4714,'Step 2 - Old-New Code Crosswalk'!D:D,1,FALSE)</f>
        <v>454004-74505-81000</v>
      </c>
      <c r="E4714" s="327" t="str">
        <f t="shared" si="73"/>
        <v/>
      </c>
    </row>
    <row r="4715" spans="1:5" x14ac:dyDescent="0.25">
      <c r="A4715" t="s">
        <v>22085</v>
      </c>
      <c r="B4715" t="s">
        <v>22086</v>
      </c>
      <c r="C4715">
        <v>418033</v>
      </c>
      <c r="D4715" t="e">
        <f>VLOOKUP(A4715,'Step 2 - Old-New Code Crosswalk'!D:D,1,FALSE)</f>
        <v>#N/A</v>
      </c>
      <c r="E4715" s="327" t="e">
        <f t="shared" si="73"/>
        <v>#N/A</v>
      </c>
    </row>
    <row r="4716" spans="1:5" x14ac:dyDescent="0.25">
      <c r="A4716" t="s">
        <v>18948</v>
      </c>
      <c r="B4716" t="s">
        <v>18949</v>
      </c>
      <c r="C4716"/>
      <c r="D4716" t="e">
        <f>VLOOKUP(A4716,'Step 2 - Old-New Code Crosswalk'!D:D,1,FALSE)</f>
        <v>#N/A</v>
      </c>
      <c r="E4716" s="327" t="e">
        <f t="shared" si="73"/>
        <v>#N/A</v>
      </c>
    </row>
    <row r="4717" spans="1:5" x14ac:dyDescent="0.25">
      <c r="A4717" t="s">
        <v>9806</v>
      </c>
      <c r="B4717" t="s">
        <v>18950</v>
      </c>
      <c r="C4717"/>
      <c r="D4717" t="str">
        <f>VLOOKUP(A4717,'Step 2 - Old-New Code Crosswalk'!D:D,1,FALSE)</f>
        <v>454005-00000-10104</v>
      </c>
      <c r="E4717" s="327" t="str">
        <f t="shared" si="73"/>
        <v/>
      </c>
    </row>
    <row r="4718" spans="1:5" x14ac:dyDescent="0.25">
      <c r="A4718" t="s">
        <v>18951</v>
      </c>
      <c r="B4718" t="s">
        <v>18952</v>
      </c>
      <c r="C4718"/>
      <c r="D4718" t="str">
        <f>VLOOKUP(A4718,'Step 2 - Old-New Code Crosswalk'!D:D,1,FALSE)</f>
        <v>454005-00000-11201</v>
      </c>
      <c r="E4718" s="327" t="str">
        <f t="shared" si="73"/>
        <v/>
      </c>
    </row>
    <row r="4719" spans="1:5" x14ac:dyDescent="0.25">
      <c r="A4719" t="s">
        <v>9813</v>
      </c>
      <c r="B4719" t="s">
        <v>18953</v>
      </c>
      <c r="C4719"/>
      <c r="D4719" t="str">
        <f>VLOOKUP(A4719,'Step 2 - Old-New Code Crosswalk'!D:D,1,FALSE)</f>
        <v>454005-00000-30000</v>
      </c>
      <c r="E4719" s="327" t="str">
        <f t="shared" si="73"/>
        <v/>
      </c>
    </row>
    <row r="4720" spans="1:5" x14ac:dyDescent="0.25">
      <c r="A4720" t="s">
        <v>18954</v>
      </c>
      <c r="B4720" t="s">
        <v>18955</v>
      </c>
      <c r="C4720"/>
      <c r="D4720" t="str">
        <f>VLOOKUP(A4720,'Step 2 - Old-New Code Crosswalk'!D:D,1,FALSE)</f>
        <v>454005-00000-50100</v>
      </c>
      <c r="E4720" s="327" t="str">
        <f t="shared" si="73"/>
        <v/>
      </c>
    </row>
    <row r="4721" spans="1:5" x14ac:dyDescent="0.25">
      <c r="A4721" t="s">
        <v>20471</v>
      </c>
      <c r="B4721" t="s">
        <v>20973</v>
      </c>
      <c r="C4721"/>
      <c r="D4721" t="str">
        <f>VLOOKUP(A4721,'Step 2 - Old-New Code Crosswalk'!D:D,1,FALSE)</f>
        <v>454005-00000-59000</v>
      </c>
      <c r="E4721" s="327" t="str">
        <f t="shared" si="73"/>
        <v/>
      </c>
    </row>
    <row r="4722" spans="1:5" x14ac:dyDescent="0.25">
      <c r="A4722" t="s">
        <v>20472</v>
      </c>
      <c r="B4722" t="s">
        <v>20974</v>
      </c>
      <c r="C4722"/>
      <c r="D4722" t="str">
        <f>VLOOKUP(A4722,'Step 2 - Old-New Code Crosswalk'!D:D,1,FALSE)</f>
        <v>454005-00000-59100</v>
      </c>
      <c r="E4722" s="327" t="str">
        <f t="shared" si="73"/>
        <v/>
      </c>
    </row>
    <row r="4723" spans="1:5" x14ac:dyDescent="0.25">
      <c r="A4723" t="s">
        <v>18956</v>
      </c>
      <c r="B4723" t="s">
        <v>18957</v>
      </c>
      <c r="C4723"/>
      <c r="D4723" t="str">
        <f>VLOOKUP(A4723,'Step 2 - Old-New Code Crosswalk'!D:D,1,FALSE)</f>
        <v>454005-42107-82000</v>
      </c>
      <c r="E4723" s="327" t="str">
        <f t="shared" si="73"/>
        <v/>
      </c>
    </row>
    <row r="4724" spans="1:5" x14ac:dyDescent="0.25">
      <c r="A4724" t="s">
        <v>11744</v>
      </c>
      <c r="B4724" t="s">
        <v>18958</v>
      </c>
      <c r="C4724">
        <v>418034</v>
      </c>
      <c r="D4724" t="str">
        <f>VLOOKUP(A4724,'Step 2 - Old-New Code Crosswalk'!D:D,1,FALSE)</f>
        <v>454005-74505-81000</v>
      </c>
      <c r="E4724" s="327" t="str">
        <f t="shared" si="73"/>
        <v/>
      </c>
    </row>
    <row r="4725" spans="1:5" x14ac:dyDescent="0.25">
      <c r="A4725" t="s">
        <v>21749</v>
      </c>
      <c r="B4725" t="s">
        <v>21750</v>
      </c>
      <c r="C4725">
        <v>418034</v>
      </c>
      <c r="D4725" t="e">
        <f>VLOOKUP(A4725,'Step 2 - Old-New Code Crosswalk'!D:D,1,FALSE)</f>
        <v>#N/A</v>
      </c>
      <c r="E4725" s="327" t="e">
        <f t="shared" si="73"/>
        <v>#N/A</v>
      </c>
    </row>
    <row r="4726" spans="1:5" x14ac:dyDescent="0.25">
      <c r="A4726" t="s">
        <v>18959</v>
      </c>
      <c r="B4726" t="s">
        <v>18960</v>
      </c>
      <c r="C4726"/>
      <c r="D4726" t="e">
        <f>VLOOKUP(A4726,'Step 2 - Old-New Code Crosswalk'!D:D,1,FALSE)</f>
        <v>#N/A</v>
      </c>
      <c r="E4726" s="327" t="e">
        <f t="shared" si="73"/>
        <v>#N/A</v>
      </c>
    </row>
    <row r="4727" spans="1:5" x14ac:dyDescent="0.25">
      <c r="A4727" t="s">
        <v>18961</v>
      </c>
      <c r="B4727" t="s">
        <v>18962</v>
      </c>
      <c r="C4727"/>
      <c r="D4727" t="str">
        <f>VLOOKUP(A4727,'Step 2 - Old-New Code Crosswalk'!D:D,1,FALSE)</f>
        <v>470000-00000-10104</v>
      </c>
      <c r="E4727" s="327" t="str">
        <f t="shared" si="73"/>
        <v/>
      </c>
    </row>
    <row r="4728" spans="1:5" x14ac:dyDescent="0.25">
      <c r="A4728" t="s">
        <v>18963</v>
      </c>
      <c r="B4728" t="s">
        <v>18964</v>
      </c>
      <c r="C4728"/>
      <c r="D4728" t="str">
        <f>VLOOKUP(A4728,'Step 2 - Old-New Code Crosswalk'!D:D,1,FALSE)</f>
        <v>470000-00000-11201</v>
      </c>
      <c r="E4728" s="327" t="str">
        <f t="shared" si="73"/>
        <v/>
      </c>
    </row>
    <row r="4729" spans="1:5" x14ac:dyDescent="0.25">
      <c r="A4729" t="s">
        <v>18965</v>
      </c>
      <c r="B4729" t="s">
        <v>18966</v>
      </c>
      <c r="C4729"/>
      <c r="D4729" t="str">
        <f>VLOOKUP(A4729,'Step 2 - Old-New Code Crosswalk'!D:D,1,FALSE)</f>
        <v>470000-00000-30000</v>
      </c>
      <c r="E4729" s="327" t="str">
        <f t="shared" si="73"/>
        <v/>
      </c>
    </row>
    <row r="4730" spans="1:5" x14ac:dyDescent="0.25">
      <c r="A4730" t="s">
        <v>18967</v>
      </c>
      <c r="B4730" t="s">
        <v>18968</v>
      </c>
      <c r="C4730"/>
      <c r="D4730" t="str">
        <f>VLOOKUP(A4730,'Step 2 - Old-New Code Crosswalk'!D:D,1,FALSE)</f>
        <v>470000-00000-43100</v>
      </c>
      <c r="E4730" s="327" t="str">
        <f t="shared" si="73"/>
        <v/>
      </c>
    </row>
    <row r="4731" spans="1:5" x14ac:dyDescent="0.25">
      <c r="A4731" t="s">
        <v>18969</v>
      </c>
      <c r="B4731" t="s">
        <v>18970</v>
      </c>
      <c r="C4731"/>
      <c r="D4731" t="str">
        <f>VLOOKUP(A4731,'Step 2 - Old-New Code Crosswalk'!D:D,1,FALSE)</f>
        <v>470000-80105-85010</v>
      </c>
      <c r="E4731" s="327" t="str">
        <f t="shared" si="73"/>
        <v/>
      </c>
    </row>
    <row r="4732" spans="1:5" x14ac:dyDescent="0.25">
      <c r="A4732" t="s">
        <v>18971</v>
      </c>
      <c r="B4732" t="s">
        <v>18972</v>
      </c>
      <c r="C4732"/>
      <c r="D4732" t="e">
        <f>VLOOKUP(A4732,'Step 2 - Old-New Code Crosswalk'!D:D,1,FALSE)</f>
        <v>#N/A</v>
      </c>
      <c r="E4732" s="327" t="e">
        <f t="shared" si="73"/>
        <v>#N/A</v>
      </c>
    </row>
    <row r="4733" spans="1:5" x14ac:dyDescent="0.25">
      <c r="A4733" t="s">
        <v>18973</v>
      </c>
      <c r="B4733" t="s">
        <v>18974</v>
      </c>
      <c r="C4733"/>
      <c r="D4733" t="str">
        <f>VLOOKUP(A4733,'Step 2 - Old-New Code Crosswalk'!D:D,1,FALSE)</f>
        <v>470001-00000-10104</v>
      </c>
      <c r="E4733" s="327" t="str">
        <f t="shared" si="73"/>
        <v/>
      </c>
    </row>
    <row r="4734" spans="1:5" x14ac:dyDescent="0.25">
      <c r="A4734" t="s">
        <v>18975</v>
      </c>
      <c r="B4734" t="s">
        <v>18976</v>
      </c>
      <c r="C4734"/>
      <c r="D4734" t="str">
        <f>VLOOKUP(A4734,'Step 2 - Old-New Code Crosswalk'!D:D,1,FALSE)</f>
        <v>470001-00000-11201</v>
      </c>
      <c r="E4734" s="327" t="str">
        <f t="shared" si="73"/>
        <v/>
      </c>
    </row>
    <row r="4735" spans="1:5" x14ac:dyDescent="0.25">
      <c r="A4735" t="s">
        <v>18977</v>
      </c>
      <c r="B4735" t="s">
        <v>18978</v>
      </c>
      <c r="C4735"/>
      <c r="D4735" t="str">
        <f>VLOOKUP(A4735,'Step 2 - Old-New Code Crosswalk'!D:D,1,FALSE)</f>
        <v>470001-00000-30000</v>
      </c>
      <c r="E4735" s="327" t="str">
        <f t="shared" si="73"/>
        <v/>
      </c>
    </row>
    <row r="4736" spans="1:5" x14ac:dyDescent="0.25">
      <c r="A4736" t="s">
        <v>18979</v>
      </c>
      <c r="B4736" t="s">
        <v>18980</v>
      </c>
      <c r="C4736"/>
      <c r="D4736" t="str">
        <f>VLOOKUP(A4736,'Step 2 - Old-New Code Crosswalk'!D:D,1,FALSE)</f>
        <v>470001-00000-43100</v>
      </c>
      <c r="E4736" s="327" t="str">
        <f t="shared" si="73"/>
        <v/>
      </c>
    </row>
    <row r="4737" spans="1:5" x14ac:dyDescent="0.25">
      <c r="A4737" t="s">
        <v>18981</v>
      </c>
      <c r="B4737" t="s">
        <v>18982</v>
      </c>
      <c r="C4737"/>
      <c r="D4737" t="str">
        <f>VLOOKUP(A4737,'Step 2 - Old-New Code Crosswalk'!D:D,1,FALSE)</f>
        <v>470001-80105-85010</v>
      </c>
      <c r="E4737" s="327" t="str">
        <f t="shared" si="73"/>
        <v/>
      </c>
    </row>
    <row r="4738" spans="1:5" x14ac:dyDescent="0.25">
      <c r="A4738" t="s">
        <v>18983</v>
      </c>
      <c r="B4738" t="s">
        <v>18984</v>
      </c>
      <c r="C4738"/>
      <c r="D4738" t="e">
        <f>VLOOKUP(A4738,'Step 2 - Old-New Code Crosswalk'!D:D,1,FALSE)</f>
        <v>#N/A</v>
      </c>
      <c r="E4738" s="327" t="e">
        <f t="shared" ref="E4738:E4801" si="74">IF(A4738=D4738,"","ERROR")</f>
        <v>#N/A</v>
      </c>
    </row>
    <row r="4739" spans="1:5" x14ac:dyDescent="0.25">
      <c r="A4739" t="s">
        <v>18985</v>
      </c>
      <c r="B4739" t="s">
        <v>18986</v>
      </c>
      <c r="C4739"/>
      <c r="D4739" t="str">
        <f>VLOOKUP(A4739,'Step 2 - Old-New Code Crosswalk'!D:D,1,FALSE)</f>
        <v>470002-00000-10104</v>
      </c>
      <c r="E4739" s="327" t="str">
        <f t="shared" si="74"/>
        <v/>
      </c>
    </row>
    <row r="4740" spans="1:5" x14ac:dyDescent="0.25">
      <c r="A4740" t="s">
        <v>18987</v>
      </c>
      <c r="B4740" t="s">
        <v>18988</v>
      </c>
      <c r="C4740"/>
      <c r="D4740" t="str">
        <f>VLOOKUP(A4740,'Step 2 - Old-New Code Crosswalk'!D:D,1,FALSE)</f>
        <v>470002-00000-11201</v>
      </c>
      <c r="E4740" s="327" t="str">
        <f t="shared" si="74"/>
        <v/>
      </c>
    </row>
    <row r="4741" spans="1:5" x14ac:dyDescent="0.25">
      <c r="A4741" t="s">
        <v>18989</v>
      </c>
      <c r="B4741" t="s">
        <v>18990</v>
      </c>
      <c r="C4741"/>
      <c r="D4741" t="str">
        <f>VLOOKUP(A4741,'Step 2 - Old-New Code Crosswalk'!D:D,1,FALSE)</f>
        <v>470002-00000-30000</v>
      </c>
      <c r="E4741" s="327" t="str">
        <f t="shared" si="74"/>
        <v/>
      </c>
    </row>
    <row r="4742" spans="1:5" x14ac:dyDescent="0.25">
      <c r="A4742" t="s">
        <v>18991</v>
      </c>
      <c r="B4742" t="s">
        <v>18992</v>
      </c>
      <c r="C4742"/>
      <c r="D4742" t="str">
        <f>VLOOKUP(A4742,'Step 2 - Old-New Code Crosswalk'!D:D,1,FALSE)</f>
        <v>470002-00000-43100</v>
      </c>
      <c r="E4742" s="327" t="str">
        <f t="shared" si="74"/>
        <v/>
      </c>
    </row>
    <row r="4743" spans="1:5" x14ac:dyDescent="0.25">
      <c r="A4743" t="s">
        <v>18993</v>
      </c>
      <c r="B4743" t="s">
        <v>18994</v>
      </c>
      <c r="C4743"/>
      <c r="D4743" t="str">
        <f>VLOOKUP(A4743,'Step 2 - Old-New Code Crosswalk'!D:D,1,FALSE)</f>
        <v>470002-80105-85010</v>
      </c>
      <c r="E4743" s="327" t="str">
        <f t="shared" si="74"/>
        <v/>
      </c>
    </row>
    <row r="4744" spans="1:5" x14ac:dyDescent="0.25">
      <c r="A4744" t="s">
        <v>18995</v>
      </c>
      <c r="B4744" t="s">
        <v>18996</v>
      </c>
      <c r="C4744"/>
      <c r="D4744" t="e">
        <f>VLOOKUP(A4744,'Step 2 - Old-New Code Crosswalk'!D:D,1,FALSE)</f>
        <v>#N/A</v>
      </c>
      <c r="E4744" s="327" t="e">
        <f t="shared" si="74"/>
        <v>#N/A</v>
      </c>
    </row>
    <row r="4745" spans="1:5" x14ac:dyDescent="0.25">
      <c r="A4745" t="s">
        <v>18997</v>
      </c>
      <c r="B4745" t="s">
        <v>18998</v>
      </c>
      <c r="C4745"/>
      <c r="D4745" t="str">
        <f>VLOOKUP(A4745,'Step 2 - Old-New Code Crosswalk'!D:D,1,FALSE)</f>
        <v>470003-00000-10104</v>
      </c>
      <c r="E4745" s="327" t="str">
        <f t="shared" si="74"/>
        <v/>
      </c>
    </row>
    <row r="4746" spans="1:5" x14ac:dyDescent="0.25">
      <c r="A4746" t="s">
        <v>18999</v>
      </c>
      <c r="B4746" t="s">
        <v>19000</v>
      </c>
      <c r="C4746"/>
      <c r="D4746" t="str">
        <f>VLOOKUP(A4746,'Step 2 - Old-New Code Crosswalk'!D:D,1,FALSE)</f>
        <v>470003-00000-11201</v>
      </c>
      <c r="E4746" s="327" t="str">
        <f t="shared" si="74"/>
        <v/>
      </c>
    </row>
    <row r="4747" spans="1:5" x14ac:dyDescent="0.25">
      <c r="A4747" t="s">
        <v>19001</v>
      </c>
      <c r="B4747" t="s">
        <v>19002</v>
      </c>
      <c r="C4747"/>
      <c r="D4747" t="str">
        <f>VLOOKUP(A4747,'Step 2 - Old-New Code Crosswalk'!D:D,1,FALSE)</f>
        <v>470003-00000-30000</v>
      </c>
      <c r="E4747" s="327" t="str">
        <f t="shared" si="74"/>
        <v/>
      </c>
    </row>
    <row r="4748" spans="1:5" x14ac:dyDescent="0.25">
      <c r="A4748" t="s">
        <v>19003</v>
      </c>
      <c r="B4748" t="s">
        <v>19004</v>
      </c>
      <c r="C4748"/>
      <c r="D4748" t="str">
        <f>VLOOKUP(A4748,'Step 2 - Old-New Code Crosswalk'!D:D,1,FALSE)</f>
        <v>470003-00000-43100</v>
      </c>
      <c r="E4748" s="327" t="str">
        <f t="shared" si="74"/>
        <v/>
      </c>
    </row>
    <row r="4749" spans="1:5" x14ac:dyDescent="0.25">
      <c r="A4749" t="s">
        <v>19005</v>
      </c>
      <c r="B4749" t="s">
        <v>19006</v>
      </c>
      <c r="C4749"/>
      <c r="D4749" t="str">
        <f>VLOOKUP(A4749,'Step 2 - Old-New Code Crosswalk'!D:D,1,FALSE)</f>
        <v>470003-80105-85010</v>
      </c>
      <c r="E4749" s="327" t="str">
        <f t="shared" si="74"/>
        <v/>
      </c>
    </row>
    <row r="4750" spans="1:5" x14ac:dyDescent="0.25">
      <c r="A4750" t="s">
        <v>19007</v>
      </c>
      <c r="B4750" t="s">
        <v>19008</v>
      </c>
      <c r="C4750"/>
      <c r="D4750" t="e">
        <f>VLOOKUP(A4750,'Step 2 - Old-New Code Crosswalk'!D:D,1,FALSE)</f>
        <v>#N/A</v>
      </c>
      <c r="E4750" s="327" t="e">
        <f t="shared" si="74"/>
        <v>#N/A</v>
      </c>
    </row>
    <row r="4751" spans="1:5" x14ac:dyDescent="0.25">
      <c r="A4751" t="s">
        <v>19009</v>
      </c>
      <c r="B4751" t="s">
        <v>19010</v>
      </c>
      <c r="C4751"/>
      <c r="D4751" t="str">
        <f>VLOOKUP(A4751,'Step 2 - Old-New Code Crosswalk'!D:D,1,FALSE)</f>
        <v>470004-00000-10104</v>
      </c>
      <c r="E4751" s="327" t="str">
        <f t="shared" si="74"/>
        <v/>
      </c>
    </row>
    <row r="4752" spans="1:5" x14ac:dyDescent="0.25">
      <c r="A4752" t="s">
        <v>19011</v>
      </c>
      <c r="B4752" t="s">
        <v>19012</v>
      </c>
      <c r="C4752"/>
      <c r="D4752" t="str">
        <f>VLOOKUP(A4752,'Step 2 - Old-New Code Crosswalk'!D:D,1,FALSE)</f>
        <v>470004-00000-11201</v>
      </c>
      <c r="E4752" s="327" t="str">
        <f t="shared" si="74"/>
        <v/>
      </c>
    </row>
    <row r="4753" spans="1:5" x14ac:dyDescent="0.25">
      <c r="A4753" t="s">
        <v>19013</v>
      </c>
      <c r="B4753" t="s">
        <v>19014</v>
      </c>
      <c r="C4753"/>
      <c r="D4753" t="str">
        <f>VLOOKUP(A4753,'Step 2 - Old-New Code Crosswalk'!D:D,1,FALSE)</f>
        <v>470004-00000-30000</v>
      </c>
      <c r="E4753" s="327" t="str">
        <f t="shared" si="74"/>
        <v/>
      </c>
    </row>
    <row r="4754" spans="1:5" x14ac:dyDescent="0.25">
      <c r="A4754" t="s">
        <v>19015</v>
      </c>
      <c r="B4754" t="s">
        <v>19016</v>
      </c>
      <c r="C4754"/>
      <c r="D4754" t="str">
        <f>VLOOKUP(A4754,'Step 2 - Old-New Code Crosswalk'!D:D,1,FALSE)</f>
        <v>470004-00000-43100</v>
      </c>
      <c r="E4754" s="327" t="str">
        <f t="shared" si="74"/>
        <v/>
      </c>
    </row>
    <row r="4755" spans="1:5" x14ac:dyDescent="0.25">
      <c r="A4755" t="s">
        <v>19017</v>
      </c>
      <c r="B4755" t="s">
        <v>19018</v>
      </c>
      <c r="C4755"/>
      <c r="D4755" t="str">
        <f>VLOOKUP(A4755,'Step 2 - Old-New Code Crosswalk'!D:D,1,FALSE)</f>
        <v>470004-80105-85010</v>
      </c>
      <c r="E4755" s="327" t="str">
        <f t="shared" si="74"/>
        <v/>
      </c>
    </row>
    <row r="4756" spans="1:5" x14ac:dyDescent="0.25">
      <c r="A4756" t="s">
        <v>19019</v>
      </c>
      <c r="B4756" t="s">
        <v>19020</v>
      </c>
      <c r="C4756"/>
      <c r="D4756" t="e">
        <f>VLOOKUP(A4756,'Step 2 - Old-New Code Crosswalk'!D:D,1,FALSE)</f>
        <v>#N/A</v>
      </c>
      <c r="E4756" s="327" t="e">
        <f t="shared" si="74"/>
        <v>#N/A</v>
      </c>
    </row>
    <row r="4757" spans="1:5" x14ac:dyDescent="0.25">
      <c r="A4757" t="s">
        <v>19021</v>
      </c>
      <c r="B4757" t="s">
        <v>19022</v>
      </c>
      <c r="C4757"/>
      <c r="D4757" t="str">
        <f>VLOOKUP(A4757,'Step 2 - Old-New Code Crosswalk'!D:D,1,FALSE)</f>
        <v>470005-00000-10104</v>
      </c>
      <c r="E4757" s="327" t="str">
        <f t="shared" si="74"/>
        <v/>
      </c>
    </row>
    <row r="4758" spans="1:5" x14ac:dyDescent="0.25">
      <c r="A4758" t="s">
        <v>19023</v>
      </c>
      <c r="B4758" t="s">
        <v>19024</v>
      </c>
      <c r="C4758"/>
      <c r="D4758" t="str">
        <f>VLOOKUP(A4758,'Step 2 - Old-New Code Crosswalk'!D:D,1,FALSE)</f>
        <v>470005-00000-11201</v>
      </c>
      <c r="E4758" s="327" t="str">
        <f t="shared" si="74"/>
        <v/>
      </c>
    </row>
    <row r="4759" spans="1:5" x14ac:dyDescent="0.25">
      <c r="A4759" t="s">
        <v>19025</v>
      </c>
      <c r="B4759" t="s">
        <v>19026</v>
      </c>
      <c r="C4759"/>
      <c r="D4759" t="str">
        <f>VLOOKUP(A4759,'Step 2 - Old-New Code Crosswalk'!D:D,1,FALSE)</f>
        <v>470005-00000-30000</v>
      </c>
      <c r="E4759" s="327" t="str">
        <f t="shared" si="74"/>
        <v/>
      </c>
    </row>
    <row r="4760" spans="1:5" x14ac:dyDescent="0.25">
      <c r="A4760" t="s">
        <v>19027</v>
      </c>
      <c r="B4760" t="s">
        <v>19028</v>
      </c>
      <c r="C4760"/>
      <c r="D4760" t="str">
        <f>VLOOKUP(A4760,'Step 2 - Old-New Code Crosswalk'!D:D,1,FALSE)</f>
        <v>470005-00000-43100</v>
      </c>
      <c r="E4760" s="327" t="str">
        <f t="shared" si="74"/>
        <v/>
      </c>
    </row>
    <row r="4761" spans="1:5" x14ac:dyDescent="0.25">
      <c r="A4761" t="s">
        <v>19029</v>
      </c>
      <c r="B4761" t="s">
        <v>19030</v>
      </c>
      <c r="C4761"/>
      <c r="D4761" t="str">
        <f>VLOOKUP(A4761,'Step 2 - Old-New Code Crosswalk'!D:D,1,FALSE)</f>
        <v>470005-80105-85010</v>
      </c>
      <c r="E4761" s="327" t="str">
        <f t="shared" si="74"/>
        <v/>
      </c>
    </row>
    <row r="4762" spans="1:5" x14ac:dyDescent="0.25">
      <c r="A4762" t="s">
        <v>19031</v>
      </c>
      <c r="B4762" t="s">
        <v>19032</v>
      </c>
      <c r="C4762"/>
      <c r="D4762" t="e">
        <f>VLOOKUP(A4762,'Step 2 - Old-New Code Crosswalk'!D:D,1,FALSE)</f>
        <v>#N/A</v>
      </c>
      <c r="E4762" s="327" t="e">
        <f t="shared" si="74"/>
        <v>#N/A</v>
      </c>
    </row>
    <row r="4763" spans="1:5" x14ac:dyDescent="0.25">
      <c r="A4763" t="s">
        <v>19033</v>
      </c>
      <c r="B4763" t="s">
        <v>19034</v>
      </c>
      <c r="C4763"/>
      <c r="D4763" t="str">
        <f>VLOOKUP(A4763,'Step 2 - Old-New Code Crosswalk'!D:D,1,FALSE)</f>
        <v>470006-00000-10104</v>
      </c>
      <c r="E4763" s="327" t="str">
        <f t="shared" si="74"/>
        <v/>
      </c>
    </row>
    <row r="4764" spans="1:5" x14ac:dyDescent="0.25">
      <c r="A4764" t="s">
        <v>19035</v>
      </c>
      <c r="B4764" t="s">
        <v>19036</v>
      </c>
      <c r="C4764"/>
      <c r="D4764" t="str">
        <f>VLOOKUP(A4764,'Step 2 - Old-New Code Crosswalk'!D:D,1,FALSE)</f>
        <v>470006-00000-11201</v>
      </c>
      <c r="E4764" s="327" t="str">
        <f t="shared" si="74"/>
        <v/>
      </c>
    </row>
    <row r="4765" spans="1:5" x14ac:dyDescent="0.25">
      <c r="A4765" t="s">
        <v>19037</v>
      </c>
      <c r="B4765" t="s">
        <v>19038</v>
      </c>
      <c r="C4765"/>
      <c r="D4765" t="str">
        <f>VLOOKUP(A4765,'Step 2 - Old-New Code Crosswalk'!D:D,1,FALSE)</f>
        <v>470006-00000-30000</v>
      </c>
      <c r="E4765" s="327" t="str">
        <f t="shared" si="74"/>
        <v/>
      </c>
    </row>
    <row r="4766" spans="1:5" x14ac:dyDescent="0.25">
      <c r="A4766" t="s">
        <v>19039</v>
      </c>
      <c r="B4766" t="s">
        <v>19040</v>
      </c>
      <c r="C4766"/>
      <c r="D4766" t="str">
        <f>VLOOKUP(A4766,'Step 2 - Old-New Code Crosswalk'!D:D,1,FALSE)</f>
        <v>470006-00000-50000</v>
      </c>
      <c r="E4766" s="327" t="str">
        <f t="shared" si="74"/>
        <v/>
      </c>
    </row>
    <row r="4767" spans="1:5" x14ac:dyDescent="0.25">
      <c r="A4767" t="s">
        <v>19041</v>
      </c>
      <c r="B4767" t="s">
        <v>19042</v>
      </c>
      <c r="C4767"/>
      <c r="D4767" t="str">
        <f>VLOOKUP(A4767,'Step 2 - Old-New Code Crosswalk'!D:D,1,FALSE)</f>
        <v>470006-80105-85000</v>
      </c>
      <c r="E4767" s="327" t="str">
        <f t="shared" si="74"/>
        <v/>
      </c>
    </row>
    <row r="4768" spans="1:5" x14ac:dyDescent="0.25">
      <c r="A4768" t="s">
        <v>19043</v>
      </c>
      <c r="B4768" t="s">
        <v>19044</v>
      </c>
      <c r="C4768"/>
      <c r="D4768" t="e">
        <f>VLOOKUP(A4768,'Step 2 - Old-New Code Crosswalk'!D:D,1,FALSE)</f>
        <v>#N/A</v>
      </c>
      <c r="E4768" s="327" t="e">
        <f t="shared" si="74"/>
        <v>#N/A</v>
      </c>
    </row>
    <row r="4769" spans="1:5" x14ac:dyDescent="0.25">
      <c r="A4769" t="s">
        <v>19045</v>
      </c>
      <c r="B4769" t="s">
        <v>19046</v>
      </c>
      <c r="C4769"/>
      <c r="D4769" t="str">
        <f>VLOOKUP(A4769,'Step 2 - Old-New Code Crosswalk'!D:D,1,FALSE)</f>
        <v>470007-00000-10104</v>
      </c>
      <c r="E4769" s="327" t="str">
        <f t="shared" si="74"/>
        <v/>
      </c>
    </row>
    <row r="4770" spans="1:5" x14ac:dyDescent="0.25">
      <c r="A4770" t="s">
        <v>19047</v>
      </c>
      <c r="B4770" t="s">
        <v>19048</v>
      </c>
      <c r="C4770"/>
      <c r="D4770" t="str">
        <f>VLOOKUP(A4770,'Step 2 - Old-New Code Crosswalk'!D:D,1,FALSE)</f>
        <v>470007-00000-11201</v>
      </c>
      <c r="E4770" s="327" t="str">
        <f t="shared" si="74"/>
        <v/>
      </c>
    </row>
    <row r="4771" spans="1:5" x14ac:dyDescent="0.25">
      <c r="A4771" t="s">
        <v>19049</v>
      </c>
      <c r="B4771" t="s">
        <v>19050</v>
      </c>
      <c r="C4771"/>
      <c r="D4771" t="str">
        <f>VLOOKUP(A4771,'Step 2 - Old-New Code Crosswalk'!D:D,1,FALSE)</f>
        <v>470007-00000-30000</v>
      </c>
      <c r="E4771" s="327" t="str">
        <f t="shared" si="74"/>
        <v/>
      </c>
    </row>
    <row r="4772" spans="1:5" x14ac:dyDescent="0.25">
      <c r="A4772" t="s">
        <v>19051</v>
      </c>
      <c r="B4772" t="s">
        <v>19052</v>
      </c>
      <c r="C4772"/>
      <c r="D4772" t="str">
        <f>VLOOKUP(A4772,'Step 2 - Old-New Code Crosswalk'!D:D,1,FALSE)</f>
        <v>470007-00000-43100</v>
      </c>
      <c r="E4772" s="327" t="str">
        <f t="shared" si="74"/>
        <v/>
      </c>
    </row>
    <row r="4773" spans="1:5" x14ac:dyDescent="0.25">
      <c r="A4773" t="s">
        <v>19053</v>
      </c>
      <c r="B4773" t="s">
        <v>19054</v>
      </c>
      <c r="C4773"/>
      <c r="D4773" t="str">
        <f>VLOOKUP(A4773,'Step 2 - Old-New Code Crosswalk'!D:D,1,FALSE)</f>
        <v>470007-80105-85010</v>
      </c>
      <c r="E4773" s="327" t="str">
        <f t="shared" si="74"/>
        <v/>
      </c>
    </row>
    <row r="4774" spans="1:5" x14ac:dyDescent="0.25">
      <c r="A4774" t="s">
        <v>19055</v>
      </c>
      <c r="B4774" t="s">
        <v>19056</v>
      </c>
      <c r="C4774"/>
      <c r="D4774" t="e">
        <f>VLOOKUP(A4774,'Step 2 - Old-New Code Crosswalk'!D:D,1,FALSE)</f>
        <v>#N/A</v>
      </c>
      <c r="E4774" s="327" t="e">
        <f t="shared" si="74"/>
        <v>#N/A</v>
      </c>
    </row>
    <row r="4775" spans="1:5" x14ac:dyDescent="0.25">
      <c r="A4775" t="s">
        <v>19057</v>
      </c>
      <c r="B4775" t="s">
        <v>19058</v>
      </c>
      <c r="C4775"/>
      <c r="D4775" t="str">
        <f>VLOOKUP(A4775,'Step 2 - Old-New Code Crosswalk'!D:D,1,FALSE)</f>
        <v>470008-00000-10104</v>
      </c>
      <c r="E4775" s="327" t="str">
        <f t="shared" si="74"/>
        <v/>
      </c>
    </row>
    <row r="4776" spans="1:5" x14ac:dyDescent="0.25">
      <c r="A4776" t="s">
        <v>19059</v>
      </c>
      <c r="B4776" t="s">
        <v>19060</v>
      </c>
      <c r="C4776"/>
      <c r="D4776" t="str">
        <f>VLOOKUP(A4776,'Step 2 - Old-New Code Crosswalk'!D:D,1,FALSE)</f>
        <v>470008-00000-11201</v>
      </c>
      <c r="E4776" s="327" t="str">
        <f t="shared" si="74"/>
        <v/>
      </c>
    </row>
    <row r="4777" spans="1:5" x14ac:dyDescent="0.25">
      <c r="A4777" t="s">
        <v>19061</v>
      </c>
      <c r="B4777" t="s">
        <v>19062</v>
      </c>
      <c r="C4777"/>
      <c r="D4777" t="str">
        <f>VLOOKUP(A4777,'Step 2 - Old-New Code Crosswalk'!D:D,1,FALSE)</f>
        <v>470008-00000-30000</v>
      </c>
      <c r="E4777" s="327" t="str">
        <f t="shared" si="74"/>
        <v/>
      </c>
    </row>
    <row r="4778" spans="1:5" x14ac:dyDescent="0.25">
      <c r="A4778" t="s">
        <v>19063</v>
      </c>
      <c r="B4778" t="s">
        <v>19064</v>
      </c>
      <c r="C4778"/>
      <c r="D4778" t="str">
        <f>VLOOKUP(A4778,'Step 2 - Old-New Code Crosswalk'!D:D,1,FALSE)</f>
        <v>470008-00000-43100</v>
      </c>
      <c r="E4778" s="327" t="str">
        <f t="shared" si="74"/>
        <v/>
      </c>
    </row>
    <row r="4779" spans="1:5" x14ac:dyDescent="0.25">
      <c r="A4779" t="s">
        <v>19065</v>
      </c>
      <c r="B4779" t="s">
        <v>19066</v>
      </c>
      <c r="C4779"/>
      <c r="D4779" t="str">
        <f>VLOOKUP(A4779,'Step 2 - Old-New Code Crosswalk'!D:D,1,FALSE)</f>
        <v>470008-80105-85010</v>
      </c>
      <c r="E4779" s="327" t="str">
        <f t="shared" si="74"/>
        <v/>
      </c>
    </row>
    <row r="4780" spans="1:5" x14ac:dyDescent="0.25">
      <c r="A4780" t="s">
        <v>19067</v>
      </c>
      <c r="B4780" t="s">
        <v>19068</v>
      </c>
      <c r="C4780"/>
      <c r="D4780" t="e">
        <f>VLOOKUP(A4780,'Step 2 - Old-New Code Crosswalk'!D:D,1,FALSE)</f>
        <v>#N/A</v>
      </c>
      <c r="E4780" s="327" t="e">
        <f t="shared" si="74"/>
        <v>#N/A</v>
      </c>
    </row>
    <row r="4781" spans="1:5" x14ac:dyDescent="0.25">
      <c r="A4781" t="s">
        <v>19069</v>
      </c>
      <c r="B4781" t="s">
        <v>19070</v>
      </c>
      <c r="C4781"/>
      <c r="D4781" t="str">
        <f>VLOOKUP(A4781,'Step 2 - Old-New Code Crosswalk'!D:D,1,FALSE)</f>
        <v>470009-00000-10104</v>
      </c>
      <c r="E4781" s="327" t="str">
        <f t="shared" si="74"/>
        <v/>
      </c>
    </row>
    <row r="4782" spans="1:5" x14ac:dyDescent="0.25">
      <c r="A4782" t="s">
        <v>19071</v>
      </c>
      <c r="B4782" t="s">
        <v>19072</v>
      </c>
      <c r="C4782"/>
      <c r="D4782" t="str">
        <f>VLOOKUP(A4782,'Step 2 - Old-New Code Crosswalk'!D:D,1,FALSE)</f>
        <v>470009-00000-12100</v>
      </c>
      <c r="E4782" s="327" t="str">
        <f t="shared" si="74"/>
        <v/>
      </c>
    </row>
    <row r="4783" spans="1:5" x14ac:dyDescent="0.25">
      <c r="A4783" t="s">
        <v>19073</v>
      </c>
      <c r="B4783" t="s">
        <v>19074</v>
      </c>
      <c r="C4783"/>
      <c r="D4783" t="str">
        <f>VLOOKUP(A4783,'Step 2 - Old-New Code Crosswalk'!D:D,1,FALSE)</f>
        <v>470009-00000-30000</v>
      </c>
      <c r="E4783" s="327" t="str">
        <f t="shared" si="74"/>
        <v/>
      </c>
    </row>
    <row r="4784" spans="1:5" x14ac:dyDescent="0.25">
      <c r="A4784" t="s">
        <v>19075</v>
      </c>
      <c r="B4784" t="s">
        <v>19076</v>
      </c>
      <c r="C4784"/>
      <c r="D4784" t="str">
        <f>VLOOKUP(A4784,'Step 2 - Old-New Code Crosswalk'!D:D,1,FALSE)</f>
        <v>470009-00000-53006</v>
      </c>
      <c r="E4784" s="327" t="str">
        <f t="shared" si="74"/>
        <v/>
      </c>
    </row>
    <row r="4785" spans="1:5" x14ac:dyDescent="0.25">
      <c r="A4785" t="s">
        <v>19077</v>
      </c>
      <c r="B4785" t="s">
        <v>19078</v>
      </c>
      <c r="C4785"/>
      <c r="D4785" t="str">
        <f>VLOOKUP(A4785,'Step 2 - Old-New Code Crosswalk'!D:D,1,FALSE)</f>
        <v>470009-00000-53007</v>
      </c>
      <c r="E4785" s="327" t="str">
        <f t="shared" si="74"/>
        <v/>
      </c>
    </row>
    <row r="4786" spans="1:5" x14ac:dyDescent="0.25">
      <c r="A4786" t="s">
        <v>9871</v>
      </c>
      <c r="B4786" t="s">
        <v>19079</v>
      </c>
      <c r="C4786"/>
      <c r="D4786" t="str">
        <f>VLOOKUP(A4786,'Step 2 - Old-New Code Crosswalk'!D:D,1,FALSE)</f>
        <v>470009-57100-62000</v>
      </c>
      <c r="E4786" s="327" t="str">
        <f t="shared" si="74"/>
        <v/>
      </c>
    </row>
    <row r="4787" spans="1:5" x14ac:dyDescent="0.25">
      <c r="A4787" t="s">
        <v>21405</v>
      </c>
      <c r="B4787" t="s">
        <v>21406</v>
      </c>
      <c r="C4787"/>
      <c r="D4787" t="str">
        <f>VLOOKUP(A4787,'Step 2 - Old-New Code Crosswalk'!D:D,1,FALSE)</f>
        <v>470009-57100-70000</v>
      </c>
      <c r="E4787" s="327" t="str">
        <f t="shared" si="74"/>
        <v/>
      </c>
    </row>
    <row r="4788" spans="1:5" x14ac:dyDescent="0.25">
      <c r="A4788" t="s">
        <v>21407</v>
      </c>
      <c r="B4788" t="s">
        <v>21408</v>
      </c>
      <c r="C4788"/>
      <c r="D4788" t="str">
        <f>VLOOKUP(A4788,'Step 2 - Old-New Code Crosswalk'!D:D,1,FALSE)</f>
        <v>470009-57100-70100</v>
      </c>
      <c r="E4788" s="327" t="str">
        <f t="shared" si="74"/>
        <v/>
      </c>
    </row>
    <row r="4789" spans="1:5" x14ac:dyDescent="0.25">
      <c r="A4789" t="s">
        <v>21409</v>
      </c>
      <c r="B4789" t="s">
        <v>21410</v>
      </c>
      <c r="C4789"/>
      <c r="D4789" t="str">
        <f>VLOOKUP(A4789,'Step 2 - Old-New Code Crosswalk'!D:D,1,FALSE)</f>
        <v>470009-57100-70300</v>
      </c>
      <c r="E4789" s="327" t="str">
        <f t="shared" si="74"/>
        <v/>
      </c>
    </row>
    <row r="4790" spans="1:5" x14ac:dyDescent="0.25">
      <c r="A4790" t="s">
        <v>21411</v>
      </c>
      <c r="B4790" t="s">
        <v>21412</v>
      </c>
      <c r="C4790"/>
      <c r="D4790" t="str">
        <f>VLOOKUP(A4790,'Step 2 - Old-New Code Crosswalk'!D:D,1,FALSE)</f>
        <v>470009-57100-70301</v>
      </c>
      <c r="E4790" s="327" t="str">
        <f t="shared" si="74"/>
        <v/>
      </c>
    </row>
    <row r="4791" spans="1:5" x14ac:dyDescent="0.25">
      <c r="A4791" t="s">
        <v>19080</v>
      </c>
      <c r="B4791" t="s">
        <v>19081</v>
      </c>
      <c r="C4791"/>
      <c r="D4791" t="str">
        <f>VLOOKUP(A4791,'Step 2 - Old-New Code Crosswalk'!D:D,1,FALSE)</f>
        <v>470009-57100-81000</v>
      </c>
      <c r="E4791" s="327" t="str">
        <f t="shared" si="74"/>
        <v/>
      </c>
    </row>
    <row r="4792" spans="1:5" x14ac:dyDescent="0.25">
      <c r="A4792" t="s">
        <v>19082</v>
      </c>
      <c r="B4792" t="s">
        <v>19083</v>
      </c>
      <c r="C4792"/>
      <c r="D4792" t="str">
        <f>VLOOKUP(A4792,'Step 2 - Old-New Code Crosswalk'!D:D,1,FALSE)</f>
        <v>470009-57100-82000</v>
      </c>
      <c r="E4792" s="327" t="str">
        <f t="shared" si="74"/>
        <v/>
      </c>
    </row>
    <row r="4793" spans="1:5" x14ac:dyDescent="0.25">
      <c r="A4793" t="s">
        <v>19084</v>
      </c>
      <c r="B4793" t="s">
        <v>19085</v>
      </c>
      <c r="C4793"/>
      <c r="D4793" t="str">
        <f>VLOOKUP(A4793,'Step 2 - Old-New Code Crosswalk'!D:D,1,FALSE)</f>
        <v>470009-57100-90003</v>
      </c>
      <c r="E4793" s="327" t="str">
        <f t="shared" si="74"/>
        <v/>
      </c>
    </row>
    <row r="4794" spans="1:5" x14ac:dyDescent="0.25">
      <c r="A4794" t="s">
        <v>19086</v>
      </c>
      <c r="B4794" t="s">
        <v>19087</v>
      </c>
      <c r="C4794"/>
      <c r="D4794" t="str">
        <f>VLOOKUP(A4794,'Step 2 - Old-New Code Crosswalk'!D:D,1,FALSE)</f>
        <v>470009-80101-85003</v>
      </c>
      <c r="E4794" s="327" t="str">
        <f t="shared" si="74"/>
        <v/>
      </c>
    </row>
    <row r="4795" spans="1:5" x14ac:dyDescent="0.25">
      <c r="A4795" t="s">
        <v>19088</v>
      </c>
      <c r="B4795" t="s">
        <v>19089</v>
      </c>
      <c r="C4795"/>
      <c r="D4795" t="str">
        <f>VLOOKUP(A4795,'Step 2 - Old-New Code Crosswalk'!D:D,1,FALSE)</f>
        <v>470009-80101-85010</v>
      </c>
      <c r="E4795" s="327" t="str">
        <f t="shared" si="74"/>
        <v/>
      </c>
    </row>
    <row r="4796" spans="1:5" x14ac:dyDescent="0.25">
      <c r="A4796" t="s">
        <v>19090</v>
      </c>
      <c r="B4796" t="s">
        <v>19091</v>
      </c>
      <c r="C4796"/>
      <c r="D4796" t="e">
        <f>VLOOKUP(A4796,'Step 2 - Old-New Code Crosswalk'!D:D,1,FALSE)</f>
        <v>#N/A</v>
      </c>
      <c r="E4796" s="327" t="e">
        <f t="shared" si="74"/>
        <v>#N/A</v>
      </c>
    </row>
    <row r="4797" spans="1:5" x14ac:dyDescent="0.25">
      <c r="A4797" t="s">
        <v>19092</v>
      </c>
      <c r="B4797" t="s">
        <v>19093</v>
      </c>
      <c r="C4797"/>
      <c r="D4797" t="str">
        <f>VLOOKUP(A4797,'Step 2 - Old-New Code Crosswalk'!D:D,1,FALSE)</f>
        <v>470010-00000-10104</v>
      </c>
      <c r="E4797" s="327" t="str">
        <f t="shared" si="74"/>
        <v/>
      </c>
    </row>
    <row r="4798" spans="1:5" x14ac:dyDescent="0.25">
      <c r="A4798" t="s">
        <v>19094</v>
      </c>
      <c r="B4798" t="s">
        <v>19095</v>
      </c>
      <c r="C4798"/>
      <c r="D4798" t="str">
        <f>VLOOKUP(A4798,'Step 2 - Old-New Code Crosswalk'!D:D,1,FALSE)</f>
        <v>470010-00000-11200</v>
      </c>
      <c r="E4798" s="327" t="str">
        <f t="shared" si="74"/>
        <v/>
      </c>
    </row>
    <row r="4799" spans="1:5" x14ac:dyDescent="0.25">
      <c r="A4799" t="s">
        <v>19096</v>
      </c>
      <c r="B4799" t="s">
        <v>19097</v>
      </c>
      <c r="C4799"/>
      <c r="D4799" t="str">
        <f>VLOOKUP(A4799,'Step 2 - Old-New Code Crosswalk'!D:D,1,FALSE)</f>
        <v>470010-00000-21000</v>
      </c>
      <c r="E4799" s="327" t="str">
        <f t="shared" si="74"/>
        <v/>
      </c>
    </row>
    <row r="4800" spans="1:5" x14ac:dyDescent="0.25">
      <c r="A4800" t="s">
        <v>19098</v>
      </c>
      <c r="B4800" t="s">
        <v>19099</v>
      </c>
      <c r="C4800"/>
      <c r="D4800" t="str">
        <f>VLOOKUP(A4800,'Step 2 - Old-New Code Crosswalk'!D:D,1,FALSE)</f>
        <v>470010-00000-30000</v>
      </c>
      <c r="E4800" s="327" t="str">
        <f t="shared" si="74"/>
        <v/>
      </c>
    </row>
    <row r="4801" spans="1:5" x14ac:dyDescent="0.25">
      <c r="A4801" t="s">
        <v>19100</v>
      </c>
      <c r="B4801" t="s">
        <v>19101</v>
      </c>
      <c r="C4801"/>
      <c r="D4801" t="str">
        <f>VLOOKUP(A4801,'Step 2 - Old-New Code Crosswalk'!D:D,1,FALSE)</f>
        <v>470010-00000-43000</v>
      </c>
      <c r="E4801" s="327" t="str">
        <f t="shared" si="74"/>
        <v/>
      </c>
    </row>
    <row r="4802" spans="1:5" x14ac:dyDescent="0.25">
      <c r="A4802" t="s">
        <v>19102</v>
      </c>
      <c r="B4802" t="s">
        <v>19103</v>
      </c>
      <c r="C4802"/>
      <c r="D4802" t="str">
        <f>VLOOKUP(A4802,'Step 2 - Old-New Code Crosswalk'!D:D,1,FALSE)</f>
        <v>470010-00000-43001</v>
      </c>
      <c r="E4802" s="327" t="str">
        <f t="shared" ref="E4802:E4865" si="75">IF(A4802=D4802,"","ERROR")</f>
        <v/>
      </c>
    </row>
    <row r="4803" spans="1:5" x14ac:dyDescent="0.25">
      <c r="A4803" t="s">
        <v>20473</v>
      </c>
      <c r="B4803" t="s">
        <v>20975</v>
      </c>
      <c r="C4803"/>
      <c r="D4803" t="str">
        <f>VLOOKUP(A4803,'Step 2 - Old-New Code Crosswalk'!D:D,1,FALSE)</f>
        <v>470010-00000-59100</v>
      </c>
      <c r="E4803" s="327" t="str">
        <f t="shared" si="75"/>
        <v/>
      </c>
    </row>
    <row r="4804" spans="1:5" x14ac:dyDescent="0.25">
      <c r="A4804" t="s">
        <v>19104</v>
      </c>
      <c r="B4804" t="s">
        <v>19105</v>
      </c>
      <c r="C4804"/>
      <c r="D4804" t="str">
        <f>VLOOKUP(A4804,'Step 2 - Old-New Code Crosswalk'!D:D,1,FALSE)</f>
        <v>470010-12103-64000</v>
      </c>
      <c r="E4804" s="327" t="str">
        <f t="shared" si="75"/>
        <v/>
      </c>
    </row>
    <row r="4805" spans="1:5" x14ac:dyDescent="0.25">
      <c r="A4805" t="s">
        <v>19106</v>
      </c>
      <c r="B4805" t="s">
        <v>19107</v>
      </c>
      <c r="C4805"/>
      <c r="D4805" t="str">
        <f>VLOOKUP(A4805,'Step 2 - Old-New Code Crosswalk'!D:D,1,FALSE)</f>
        <v>470010-12200-64000</v>
      </c>
      <c r="E4805" s="327" t="str">
        <f t="shared" si="75"/>
        <v/>
      </c>
    </row>
    <row r="4806" spans="1:5" x14ac:dyDescent="0.25">
      <c r="A4806" t="s">
        <v>19108</v>
      </c>
      <c r="B4806" t="s">
        <v>19109</v>
      </c>
      <c r="C4806"/>
      <c r="D4806" t="str">
        <f>VLOOKUP(A4806,'Step 2 - Old-New Code Crosswalk'!D:D,1,FALSE)</f>
        <v>470010-12201-64000</v>
      </c>
      <c r="E4806" s="327" t="str">
        <f t="shared" si="75"/>
        <v/>
      </c>
    </row>
    <row r="4807" spans="1:5" x14ac:dyDescent="0.25">
      <c r="A4807" t="s">
        <v>19110</v>
      </c>
      <c r="B4807" t="s">
        <v>19111</v>
      </c>
      <c r="C4807"/>
      <c r="D4807" t="str">
        <f>VLOOKUP(A4807,'Step 2 - Old-New Code Crosswalk'!D:D,1,FALSE)</f>
        <v>470010-12202-64000</v>
      </c>
      <c r="E4807" s="327" t="str">
        <f t="shared" si="75"/>
        <v/>
      </c>
    </row>
    <row r="4808" spans="1:5" x14ac:dyDescent="0.25">
      <c r="A4808" t="s">
        <v>19112</v>
      </c>
      <c r="B4808" t="s">
        <v>19113</v>
      </c>
      <c r="C4808"/>
      <c r="D4808" t="str">
        <f>VLOOKUP(A4808,'Step 2 - Old-New Code Crosswalk'!D:D,1,FALSE)</f>
        <v>470010-12203-64000</v>
      </c>
      <c r="E4808" s="327" t="str">
        <f t="shared" si="75"/>
        <v/>
      </c>
    </row>
    <row r="4809" spans="1:5" x14ac:dyDescent="0.25">
      <c r="A4809" t="s">
        <v>19114</v>
      </c>
      <c r="B4809" t="s">
        <v>19115</v>
      </c>
      <c r="C4809"/>
      <c r="D4809" t="str">
        <f>VLOOKUP(A4809,'Step 2 - Old-New Code Crosswalk'!D:D,1,FALSE)</f>
        <v>470010-12206-64000</v>
      </c>
      <c r="E4809" s="327" t="str">
        <f t="shared" si="75"/>
        <v/>
      </c>
    </row>
    <row r="4810" spans="1:5" x14ac:dyDescent="0.25">
      <c r="A4810" t="s">
        <v>19116</v>
      </c>
      <c r="B4810" t="s">
        <v>19117</v>
      </c>
      <c r="C4810"/>
      <c r="D4810" t="str">
        <f>VLOOKUP(A4810,'Step 2 - Old-New Code Crosswalk'!D:D,1,FALSE)</f>
        <v>470010-14000-64000</v>
      </c>
      <c r="E4810" s="327" t="str">
        <f t="shared" si="75"/>
        <v/>
      </c>
    </row>
    <row r="4811" spans="1:5" x14ac:dyDescent="0.25">
      <c r="A4811" t="s">
        <v>19118</v>
      </c>
      <c r="B4811" t="s">
        <v>19119</v>
      </c>
      <c r="C4811"/>
      <c r="D4811" t="str">
        <f>VLOOKUP(A4811,'Step 2 - Old-New Code Crosswalk'!D:D,1,FALSE)</f>
        <v>470010-32105-64000</v>
      </c>
      <c r="E4811" s="327" t="str">
        <f t="shared" si="75"/>
        <v/>
      </c>
    </row>
    <row r="4812" spans="1:5" x14ac:dyDescent="0.25">
      <c r="A4812" t="s">
        <v>19120</v>
      </c>
      <c r="B4812" t="s">
        <v>19121</v>
      </c>
      <c r="C4812"/>
      <c r="D4812" t="str">
        <f>VLOOKUP(A4812,'Step 2 - Old-New Code Crosswalk'!D:D,1,FALSE)</f>
        <v>470010-32300-64000</v>
      </c>
      <c r="E4812" s="327" t="str">
        <f t="shared" si="75"/>
        <v/>
      </c>
    </row>
    <row r="4813" spans="1:5" x14ac:dyDescent="0.25">
      <c r="A4813" t="s">
        <v>19122</v>
      </c>
      <c r="B4813" t="s">
        <v>19123</v>
      </c>
      <c r="C4813"/>
      <c r="D4813" t="str">
        <f>VLOOKUP(A4813,'Step 2 - Old-New Code Crosswalk'!D:D,1,FALSE)</f>
        <v>470010-36000-64000</v>
      </c>
      <c r="E4813" s="327" t="str">
        <f t="shared" si="75"/>
        <v/>
      </c>
    </row>
    <row r="4814" spans="1:5" x14ac:dyDescent="0.25">
      <c r="A4814" t="s">
        <v>19124</v>
      </c>
      <c r="B4814" t="s">
        <v>19125</v>
      </c>
      <c r="C4814"/>
      <c r="D4814" t="str">
        <f>VLOOKUP(A4814,'Step 2 - Old-New Code Crosswalk'!D:D,1,FALSE)</f>
        <v>470010-36101-64000</v>
      </c>
      <c r="E4814" s="327" t="str">
        <f t="shared" si="75"/>
        <v/>
      </c>
    </row>
    <row r="4815" spans="1:5" x14ac:dyDescent="0.25">
      <c r="A4815" t="s">
        <v>19126</v>
      </c>
      <c r="B4815" t="s">
        <v>19127</v>
      </c>
      <c r="C4815"/>
      <c r="D4815" t="str">
        <f>VLOOKUP(A4815,'Step 2 - Old-New Code Crosswalk'!D:D,1,FALSE)</f>
        <v>470010-42101-64000</v>
      </c>
      <c r="E4815" s="327" t="str">
        <f t="shared" si="75"/>
        <v/>
      </c>
    </row>
    <row r="4816" spans="1:5" x14ac:dyDescent="0.25">
      <c r="A4816" t="s">
        <v>19128</v>
      </c>
      <c r="B4816" t="s">
        <v>19129</v>
      </c>
      <c r="C4816"/>
      <c r="D4816" t="str">
        <f>VLOOKUP(A4816,'Step 2 - Old-New Code Crosswalk'!D:D,1,FALSE)</f>
        <v>470010-42107-64000</v>
      </c>
      <c r="E4816" s="327" t="str">
        <f t="shared" si="75"/>
        <v/>
      </c>
    </row>
    <row r="4817" spans="1:5" x14ac:dyDescent="0.25">
      <c r="A4817" t="s">
        <v>19130</v>
      </c>
      <c r="B4817" t="s">
        <v>19131</v>
      </c>
      <c r="C4817"/>
      <c r="D4817" t="str">
        <f>VLOOKUP(A4817,'Step 2 - Old-New Code Crosswalk'!D:D,1,FALSE)</f>
        <v>470010-42108-64000</v>
      </c>
      <c r="E4817" s="327" t="str">
        <f t="shared" si="75"/>
        <v/>
      </c>
    </row>
    <row r="4818" spans="1:5" x14ac:dyDescent="0.25">
      <c r="A4818" t="s">
        <v>19132</v>
      </c>
      <c r="B4818" t="s">
        <v>19133</v>
      </c>
      <c r="C4818"/>
      <c r="D4818" t="str">
        <f>VLOOKUP(A4818,'Step 2 - Old-New Code Crosswalk'!D:D,1,FALSE)</f>
        <v>470010-42109-84007</v>
      </c>
      <c r="E4818" s="327" t="str">
        <f t="shared" si="75"/>
        <v/>
      </c>
    </row>
    <row r="4819" spans="1:5" x14ac:dyDescent="0.25">
      <c r="A4819" t="s">
        <v>19134</v>
      </c>
      <c r="B4819" t="s">
        <v>19135</v>
      </c>
      <c r="C4819"/>
      <c r="D4819" t="str">
        <f>VLOOKUP(A4819,'Step 2 - Old-New Code Crosswalk'!D:D,1,FALSE)</f>
        <v>470010-43200-64000</v>
      </c>
      <c r="E4819" s="327" t="str">
        <f t="shared" si="75"/>
        <v/>
      </c>
    </row>
    <row r="4820" spans="1:5" x14ac:dyDescent="0.25">
      <c r="A4820" t="s">
        <v>19136</v>
      </c>
      <c r="B4820" t="s">
        <v>19137</v>
      </c>
      <c r="C4820"/>
      <c r="D4820" t="str">
        <f>VLOOKUP(A4820,'Step 2 - Old-New Code Crosswalk'!D:D,1,FALSE)</f>
        <v>470010-43201-64000</v>
      </c>
      <c r="E4820" s="327" t="str">
        <f t="shared" si="75"/>
        <v/>
      </c>
    </row>
    <row r="4821" spans="1:5" x14ac:dyDescent="0.25">
      <c r="A4821" t="s">
        <v>19138</v>
      </c>
      <c r="B4821" t="s">
        <v>19139</v>
      </c>
      <c r="C4821"/>
      <c r="D4821" t="str">
        <f>VLOOKUP(A4821,'Step 2 - Old-New Code Crosswalk'!D:D,1,FALSE)</f>
        <v>470010-52000-64000</v>
      </c>
      <c r="E4821" s="327" t="str">
        <f t="shared" si="75"/>
        <v/>
      </c>
    </row>
    <row r="4822" spans="1:5" x14ac:dyDescent="0.25">
      <c r="A4822" t="s">
        <v>19140</v>
      </c>
      <c r="B4822" t="s">
        <v>19141</v>
      </c>
      <c r="C4822"/>
      <c r="D4822" t="str">
        <f>VLOOKUP(A4822,'Step 2 - Old-New Code Crosswalk'!D:D,1,FALSE)</f>
        <v>470010-52001-64000</v>
      </c>
      <c r="E4822" s="327" t="str">
        <f t="shared" si="75"/>
        <v/>
      </c>
    </row>
    <row r="4823" spans="1:5" x14ac:dyDescent="0.25">
      <c r="A4823" t="s">
        <v>19142</v>
      </c>
      <c r="B4823" t="s">
        <v>19143</v>
      </c>
      <c r="C4823"/>
      <c r="D4823" t="str">
        <f>VLOOKUP(A4823,'Step 2 - Old-New Code Crosswalk'!D:D,1,FALSE)</f>
        <v>470010-52002-64000</v>
      </c>
      <c r="E4823" s="327" t="str">
        <f t="shared" si="75"/>
        <v/>
      </c>
    </row>
    <row r="4824" spans="1:5" x14ac:dyDescent="0.25">
      <c r="A4824" t="s">
        <v>19144</v>
      </c>
      <c r="B4824" t="s">
        <v>19145</v>
      </c>
      <c r="C4824"/>
      <c r="D4824" t="str">
        <f>VLOOKUP(A4824,'Step 2 - Old-New Code Crosswalk'!D:D,1,FALSE)</f>
        <v>470010-52100-64000</v>
      </c>
      <c r="E4824" s="327" t="str">
        <f t="shared" si="75"/>
        <v/>
      </c>
    </row>
    <row r="4825" spans="1:5" x14ac:dyDescent="0.25">
      <c r="A4825" t="s">
        <v>19146</v>
      </c>
      <c r="B4825" t="s">
        <v>19147</v>
      </c>
      <c r="C4825"/>
      <c r="D4825" t="str">
        <f>VLOOKUP(A4825,'Step 2 - Old-New Code Crosswalk'!D:D,1,FALSE)</f>
        <v>470010-53500-64000</v>
      </c>
      <c r="E4825" s="327" t="str">
        <f t="shared" si="75"/>
        <v/>
      </c>
    </row>
    <row r="4826" spans="1:5" x14ac:dyDescent="0.25">
      <c r="A4826" t="s">
        <v>19148</v>
      </c>
      <c r="B4826" t="s">
        <v>19149</v>
      </c>
      <c r="C4826"/>
      <c r="D4826" t="str">
        <f>VLOOKUP(A4826,'Step 2 - Old-New Code Crosswalk'!D:D,1,FALSE)</f>
        <v>470010-54000-64000</v>
      </c>
      <c r="E4826" s="327" t="str">
        <f t="shared" si="75"/>
        <v/>
      </c>
    </row>
    <row r="4827" spans="1:5" x14ac:dyDescent="0.25">
      <c r="A4827" t="s">
        <v>19150</v>
      </c>
      <c r="B4827" t="s">
        <v>19151</v>
      </c>
      <c r="C4827"/>
      <c r="D4827" t="str">
        <f>VLOOKUP(A4827,'Step 2 - Old-New Code Crosswalk'!D:D,1,FALSE)</f>
        <v>470010-54200-64000</v>
      </c>
      <c r="E4827" s="327" t="str">
        <f t="shared" si="75"/>
        <v/>
      </c>
    </row>
    <row r="4828" spans="1:5" x14ac:dyDescent="0.25">
      <c r="A4828" t="s">
        <v>19152</v>
      </c>
      <c r="B4828" t="s">
        <v>19153</v>
      </c>
      <c r="C4828"/>
      <c r="D4828" t="str">
        <f>VLOOKUP(A4828,'Step 2 - Old-New Code Crosswalk'!D:D,1,FALSE)</f>
        <v>470010-55000-64000</v>
      </c>
      <c r="E4828" s="327" t="str">
        <f t="shared" si="75"/>
        <v/>
      </c>
    </row>
    <row r="4829" spans="1:5" x14ac:dyDescent="0.25">
      <c r="A4829" t="s">
        <v>19154</v>
      </c>
      <c r="B4829" t="s">
        <v>19155</v>
      </c>
      <c r="C4829"/>
      <c r="D4829" t="str">
        <f>VLOOKUP(A4829,'Step 2 - Old-New Code Crosswalk'!D:D,1,FALSE)</f>
        <v>470010-57100-64000</v>
      </c>
      <c r="E4829" s="327" t="str">
        <f t="shared" si="75"/>
        <v/>
      </c>
    </row>
    <row r="4830" spans="1:5" x14ac:dyDescent="0.25">
      <c r="A4830" t="s">
        <v>19156</v>
      </c>
      <c r="B4830" t="s">
        <v>19157</v>
      </c>
      <c r="C4830"/>
      <c r="D4830" t="str">
        <f>VLOOKUP(A4830,'Step 2 - Old-New Code Crosswalk'!D:D,1,FALSE)</f>
        <v>470010-57200-64000</v>
      </c>
      <c r="E4830" s="327" t="str">
        <f t="shared" si="75"/>
        <v/>
      </c>
    </row>
    <row r="4831" spans="1:5" x14ac:dyDescent="0.25">
      <c r="A4831" t="s">
        <v>19158</v>
      </c>
      <c r="B4831" t="s">
        <v>19159</v>
      </c>
      <c r="C4831"/>
      <c r="D4831" t="str">
        <f>VLOOKUP(A4831,'Step 2 - Old-New Code Crosswalk'!D:D,1,FALSE)</f>
        <v>470010-57201-64000</v>
      </c>
      <c r="E4831" s="327" t="str">
        <f t="shared" si="75"/>
        <v/>
      </c>
    </row>
    <row r="4832" spans="1:5" x14ac:dyDescent="0.25">
      <c r="A4832" t="s">
        <v>19160</v>
      </c>
      <c r="B4832" t="s">
        <v>19161</v>
      </c>
      <c r="C4832"/>
      <c r="D4832" t="str">
        <f>VLOOKUP(A4832,'Step 2 - Old-New Code Crosswalk'!D:D,1,FALSE)</f>
        <v>470010-62000-64000</v>
      </c>
      <c r="E4832" s="327" t="str">
        <f t="shared" si="75"/>
        <v/>
      </c>
    </row>
    <row r="4833" spans="1:5" x14ac:dyDescent="0.25">
      <c r="A4833" t="s">
        <v>19162</v>
      </c>
      <c r="B4833" t="s">
        <v>19163</v>
      </c>
      <c r="C4833"/>
      <c r="D4833" t="str">
        <f>VLOOKUP(A4833,'Step 2 - Old-New Code Crosswalk'!D:D,1,FALSE)</f>
        <v>470010-63100-64000</v>
      </c>
      <c r="E4833" s="327" t="str">
        <f t="shared" si="75"/>
        <v/>
      </c>
    </row>
    <row r="4834" spans="1:5" x14ac:dyDescent="0.25">
      <c r="A4834" t="s">
        <v>19164</v>
      </c>
      <c r="B4834" t="s">
        <v>19165</v>
      </c>
      <c r="C4834"/>
      <c r="D4834" t="str">
        <f>VLOOKUP(A4834,'Step 2 - Old-New Code Crosswalk'!D:D,1,FALSE)</f>
        <v>470010-63202-64000</v>
      </c>
      <c r="E4834" s="327" t="str">
        <f t="shared" si="75"/>
        <v/>
      </c>
    </row>
    <row r="4835" spans="1:5" x14ac:dyDescent="0.25">
      <c r="A4835" t="s">
        <v>19166</v>
      </c>
      <c r="B4835" t="s">
        <v>19167</v>
      </c>
      <c r="C4835"/>
      <c r="D4835" t="str">
        <f>VLOOKUP(A4835,'Step 2 - Old-New Code Crosswalk'!D:D,1,FALSE)</f>
        <v>470010-64100-64000</v>
      </c>
      <c r="E4835" s="327" t="str">
        <f t="shared" si="75"/>
        <v/>
      </c>
    </row>
    <row r="4836" spans="1:5" x14ac:dyDescent="0.25">
      <c r="A4836" t="s">
        <v>19168</v>
      </c>
      <c r="B4836" t="s">
        <v>19169</v>
      </c>
      <c r="C4836"/>
      <c r="D4836" t="str">
        <f>VLOOKUP(A4836,'Step 2 - Old-New Code Crosswalk'!D:D,1,FALSE)</f>
        <v>470010-64300-64000</v>
      </c>
      <c r="E4836" s="327" t="str">
        <f t="shared" si="75"/>
        <v/>
      </c>
    </row>
    <row r="4837" spans="1:5" x14ac:dyDescent="0.25">
      <c r="A4837" t="s">
        <v>19170</v>
      </c>
      <c r="B4837" t="s">
        <v>19171</v>
      </c>
      <c r="C4837"/>
      <c r="D4837" t="str">
        <f>VLOOKUP(A4837,'Step 2 - Old-New Code Crosswalk'!D:D,1,FALSE)</f>
        <v>470010-64400-64000</v>
      </c>
      <c r="E4837" s="327" t="str">
        <f t="shared" si="75"/>
        <v/>
      </c>
    </row>
    <row r="4838" spans="1:5" x14ac:dyDescent="0.25">
      <c r="A4838" t="s">
        <v>19172</v>
      </c>
      <c r="B4838" t="s">
        <v>19173</v>
      </c>
      <c r="C4838"/>
      <c r="D4838" t="str">
        <f>VLOOKUP(A4838,'Step 2 - Old-New Code Crosswalk'!D:D,1,FALSE)</f>
        <v>470010-66000-64000</v>
      </c>
      <c r="E4838" s="327" t="str">
        <f t="shared" si="75"/>
        <v/>
      </c>
    </row>
    <row r="4839" spans="1:5" x14ac:dyDescent="0.25">
      <c r="A4839" t="s">
        <v>19174</v>
      </c>
      <c r="B4839" t="s">
        <v>19175</v>
      </c>
      <c r="C4839"/>
      <c r="D4839" t="str">
        <f>VLOOKUP(A4839,'Step 2 - Old-New Code Crosswalk'!D:D,1,FALSE)</f>
        <v>470010-66100-64000</v>
      </c>
      <c r="E4839" s="327" t="str">
        <f t="shared" si="75"/>
        <v/>
      </c>
    </row>
    <row r="4840" spans="1:5" x14ac:dyDescent="0.25">
      <c r="A4840" t="s">
        <v>19176</v>
      </c>
      <c r="B4840" t="s">
        <v>19177</v>
      </c>
      <c r="C4840"/>
      <c r="D4840" t="str">
        <f>VLOOKUP(A4840,'Step 2 - Old-New Code Crosswalk'!D:D,1,FALSE)</f>
        <v>470010-68000-64000</v>
      </c>
      <c r="E4840" s="327" t="str">
        <f t="shared" si="75"/>
        <v/>
      </c>
    </row>
    <row r="4841" spans="1:5" x14ac:dyDescent="0.25">
      <c r="A4841" t="s">
        <v>19178</v>
      </c>
      <c r="B4841" t="s">
        <v>19179</v>
      </c>
      <c r="C4841"/>
      <c r="D4841" t="str">
        <f>VLOOKUP(A4841,'Step 2 - Old-New Code Crosswalk'!D:D,1,FALSE)</f>
        <v>470010-68300-64000</v>
      </c>
      <c r="E4841" s="327" t="str">
        <f t="shared" si="75"/>
        <v/>
      </c>
    </row>
    <row r="4842" spans="1:5" x14ac:dyDescent="0.25">
      <c r="A4842" t="s">
        <v>19180</v>
      </c>
      <c r="B4842" t="s">
        <v>19181</v>
      </c>
      <c r="C4842"/>
      <c r="D4842" t="str">
        <f>VLOOKUP(A4842,'Step 2 - Old-New Code Crosswalk'!D:D,1,FALSE)</f>
        <v>470010-74500-64000</v>
      </c>
      <c r="E4842" s="327" t="str">
        <f t="shared" si="75"/>
        <v/>
      </c>
    </row>
    <row r="4843" spans="1:5" x14ac:dyDescent="0.25">
      <c r="A4843" t="s">
        <v>19182</v>
      </c>
      <c r="B4843" t="s">
        <v>19183</v>
      </c>
      <c r="C4843"/>
      <c r="D4843" t="str">
        <f>VLOOKUP(A4843,'Step 2 - Old-New Code Crosswalk'!D:D,1,FALSE)</f>
        <v>470010-74502-64000</v>
      </c>
      <c r="E4843" s="327" t="str">
        <f t="shared" si="75"/>
        <v/>
      </c>
    </row>
    <row r="4844" spans="1:5" x14ac:dyDescent="0.25">
      <c r="A4844" t="s">
        <v>19184</v>
      </c>
      <c r="B4844" t="s">
        <v>19185</v>
      </c>
      <c r="C4844"/>
      <c r="D4844" t="str">
        <f>VLOOKUP(A4844,'Step 2 - Old-New Code Crosswalk'!D:D,1,FALSE)</f>
        <v>470010-74504-64000</v>
      </c>
      <c r="E4844" s="327" t="str">
        <f t="shared" si="75"/>
        <v/>
      </c>
    </row>
    <row r="4845" spans="1:5" x14ac:dyDescent="0.25">
      <c r="A4845" t="s">
        <v>19186</v>
      </c>
      <c r="B4845" t="s">
        <v>19187</v>
      </c>
      <c r="C4845"/>
      <c r="D4845" t="str">
        <f>VLOOKUP(A4845,'Step 2 - Old-New Code Crosswalk'!D:D,1,FALSE)</f>
        <v>470010-74506-64000</v>
      </c>
      <c r="E4845" s="327" t="str">
        <f t="shared" si="75"/>
        <v/>
      </c>
    </row>
    <row r="4846" spans="1:5" x14ac:dyDescent="0.25">
      <c r="A4846" t="s">
        <v>19188</v>
      </c>
      <c r="B4846" t="s">
        <v>19189</v>
      </c>
      <c r="C4846"/>
      <c r="D4846" t="str">
        <f>VLOOKUP(A4846,'Step 2 - Old-New Code Crosswalk'!D:D,1,FALSE)</f>
        <v>470010-74600-64000</v>
      </c>
      <c r="E4846" s="327" t="str">
        <f t="shared" si="75"/>
        <v/>
      </c>
    </row>
    <row r="4847" spans="1:5" x14ac:dyDescent="0.25">
      <c r="A4847" t="s">
        <v>19190</v>
      </c>
      <c r="B4847" t="s">
        <v>19191</v>
      </c>
      <c r="C4847"/>
      <c r="D4847" t="str">
        <f>VLOOKUP(A4847,'Step 2 - Old-New Code Crosswalk'!D:D,1,FALSE)</f>
        <v>470010-94701-64000</v>
      </c>
      <c r="E4847" s="327" t="str">
        <f t="shared" si="75"/>
        <v/>
      </c>
    </row>
    <row r="4848" spans="1:5" x14ac:dyDescent="0.25">
      <c r="A4848" t="s">
        <v>19192</v>
      </c>
      <c r="B4848" t="s">
        <v>19193</v>
      </c>
      <c r="C4848"/>
      <c r="D4848" t="e">
        <f>VLOOKUP(A4848,'Step 2 - Old-New Code Crosswalk'!D:D,1,FALSE)</f>
        <v>#N/A</v>
      </c>
      <c r="E4848" s="327" t="e">
        <f t="shared" si="75"/>
        <v>#N/A</v>
      </c>
    </row>
    <row r="4849" spans="1:5" x14ac:dyDescent="0.25">
      <c r="A4849" t="s">
        <v>19194</v>
      </c>
      <c r="B4849" t="s">
        <v>19195</v>
      </c>
      <c r="C4849"/>
      <c r="D4849" t="e">
        <f>VLOOKUP(A4849,'Step 2 - Old-New Code Crosswalk'!D:D,1,FALSE)</f>
        <v>#N/A</v>
      </c>
      <c r="E4849" s="327" t="e">
        <f t="shared" si="75"/>
        <v>#N/A</v>
      </c>
    </row>
    <row r="4850" spans="1:5" x14ac:dyDescent="0.25">
      <c r="A4850" t="s">
        <v>19196</v>
      </c>
      <c r="B4850" t="s">
        <v>19197</v>
      </c>
      <c r="C4850"/>
      <c r="D4850" t="str">
        <f>VLOOKUP(A4850,'Step 2 - Old-New Code Crosswalk'!D:D,1,FALSE)</f>
        <v>470011-00000-10104</v>
      </c>
      <c r="E4850" s="327" t="str">
        <f t="shared" si="75"/>
        <v/>
      </c>
    </row>
    <row r="4851" spans="1:5" x14ac:dyDescent="0.25">
      <c r="A4851" t="s">
        <v>19198</v>
      </c>
      <c r="B4851" t="s">
        <v>19199</v>
      </c>
      <c r="C4851"/>
      <c r="D4851" t="str">
        <f>VLOOKUP(A4851,'Step 2 - Old-New Code Crosswalk'!D:D,1,FALSE)</f>
        <v>470011-00000-11200</v>
      </c>
      <c r="E4851" s="327" t="str">
        <f t="shared" si="75"/>
        <v/>
      </c>
    </row>
    <row r="4852" spans="1:5" x14ac:dyDescent="0.25">
      <c r="A4852" t="s">
        <v>19200</v>
      </c>
      <c r="B4852" t="s">
        <v>19201</v>
      </c>
      <c r="C4852"/>
      <c r="D4852" t="str">
        <f>VLOOKUP(A4852,'Step 2 - Old-New Code Crosswalk'!D:D,1,FALSE)</f>
        <v>470011-00000-30000</v>
      </c>
      <c r="E4852" s="327" t="str">
        <f t="shared" si="75"/>
        <v/>
      </c>
    </row>
    <row r="4853" spans="1:5" x14ac:dyDescent="0.25">
      <c r="A4853" t="s">
        <v>19202</v>
      </c>
      <c r="B4853" t="s">
        <v>19203</v>
      </c>
      <c r="C4853"/>
      <c r="D4853" t="str">
        <f>VLOOKUP(A4853,'Step 2 - Old-New Code Crosswalk'!D:D,1,FALSE)</f>
        <v>470011-00000-51000</v>
      </c>
      <c r="E4853" s="327" t="str">
        <f t="shared" si="75"/>
        <v/>
      </c>
    </row>
    <row r="4854" spans="1:5" x14ac:dyDescent="0.25">
      <c r="A4854" t="s">
        <v>19204</v>
      </c>
      <c r="B4854" t="s">
        <v>19205</v>
      </c>
      <c r="C4854"/>
      <c r="D4854" t="str">
        <f>VLOOKUP(A4854,'Step 2 - Old-New Code Crosswalk'!D:D,1,FALSE)</f>
        <v>470011-42109-84007</v>
      </c>
      <c r="E4854" s="327" t="str">
        <f t="shared" si="75"/>
        <v/>
      </c>
    </row>
    <row r="4855" spans="1:5" x14ac:dyDescent="0.25">
      <c r="A4855" t="s">
        <v>19206</v>
      </c>
      <c r="B4855" t="s">
        <v>19207</v>
      </c>
      <c r="C4855"/>
      <c r="D4855" t="str">
        <f>VLOOKUP(A4855,'Step 2 - Old-New Code Crosswalk'!D:D,1,FALSE)</f>
        <v>470011-80105-85010</v>
      </c>
      <c r="E4855" s="327" t="str">
        <f t="shared" si="75"/>
        <v/>
      </c>
    </row>
    <row r="4856" spans="1:5" x14ac:dyDescent="0.25">
      <c r="A4856" t="s">
        <v>19208</v>
      </c>
      <c r="B4856" t="s">
        <v>19209</v>
      </c>
      <c r="C4856"/>
      <c r="D4856" t="e">
        <f>VLOOKUP(A4856,'Step 2 - Old-New Code Crosswalk'!D:D,1,FALSE)</f>
        <v>#N/A</v>
      </c>
      <c r="E4856" s="327" t="e">
        <f t="shared" si="75"/>
        <v>#N/A</v>
      </c>
    </row>
    <row r="4857" spans="1:5" x14ac:dyDescent="0.25">
      <c r="A4857" t="s">
        <v>19210</v>
      </c>
      <c r="B4857" t="s">
        <v>19211</v>
      </c>
      <c r="C4857"/>
      <c r="D4857" t="e">
        <f>VLOOKUP(A4857,'Step 2 - Old-New Code Crosswalk'!D:D,1,FALSE)</f>
        <v>#N/A</v>
      </c>
      <c r="E4857" s="327" t="e">
        <f t="shared" si="75"/>
        <v>#N/A</v>
      </c>
    </row>
    <row r="4858" spans="1:5" x14ac:dyDescent="0.25">
      <c r="A4858" t="s">
        <v>19212</v>
      </c>
      <c r="B4858" t="s">
        <v>19213</v>
      </c>
      <c r="C4858"/>
      <c r="D4858" t="str">
        <f>VLOOKUP(A4858,'Step 2 - Old-New Code Crosswalk'!D:D,1,FALSE)</f>
        <v>470012-00000-10104</v>
      </c>
      <c r="E4858" s="327" t="str">
        <f t="shared" si="75"/>
        <v/>
      </c>
    </row>
    <row r="4859" spans="1:5" x14ac:dyDescent="0.25">
      <c r="A4859" t="s">
        <v>19214</v>
      </c>
      <c r="B4859" t="s">
        <v>19215</v>
      </c>
      <c r="C4859"/>
      <c r="D4859" t="str">
        <f>VLOOKUP(A4859,'Step 2 - Old-New Code Crosswalk'!D:D,1,FALSE)</f>
        <v>470012-00000-11200</v>
      </c>
      <c r="E4859" s="327" t="str">
        <f t="shared" si="75"/>
        <v/>
      </c>
    </row>
    <row r="4860" spans="1:5" x14ac:dyDescent="0.25">
      <c r="A4860" t="s">
        <v>19216</v>
      </c>
      <c r="B4860" t="s">
        <v>19217</v>
      </c>
      <c r="C4860"/>
      <c r="D4860" t="str">
        <f>VLOOKUP(A4860,'Step 2 - Old-New Code Crosswalk'!D:D,1,FALSE)</f>
        <v>470012-00000-30000</v>
      </c>
      <c r="E4860" s="327" t="str">
        <f t="shared" si="75"/>
        <v/>
      </c>
    </row>
    <row r="4861" spans="1:5" x14ac:dyDescent="0.25">
      <c r="A4861" t="s">
        <v>19218</v>
      </c>
      <c r="B4861" t="s">
        <v>19219</v>
      </c>
      <c r="C4861"/>
      <c r="D4861" t="str">
        <f>VLOOKUP(A4861,'Step 2 - Old-New Code Crosswalk'!D:D,1,FALSE)</f>
        <v>470012-00000-51000</v>
      </c>
      <c r="E4861" s="327" t="str">
        <f t="shared" si="75"/>
        <v/>
      </c>
    </row>
    <row r="4862" spans="1:5" x14ac:dyDescent="0.25">
      <c r="A4862" t="s">
        <v>19220</v>
      </c>
      <c r="B4862" t="s">
        <v>19221</v>
      </c>
      <c r="C4862"/>
      <c r="D4862" t="str">
        <f>VLOOKUP(A4862,'Step 2 - Old-New Code Crosswalk'!D:D,1,FALSE)</f>
        <v>470012-42109-84007</v>
      </c>
      <c r="E4862" s="327" t="str">
        <f t="shared" si="75"/>
        <v/>
      </c>
    </row>
    <row r="4863" spans="1:5" x14ac:dyDescent="0.25">
      <c r="A4863" t="s">
        <v>19222</v>
      </c>
      <c r="B4863" t="s">
        <v>19223</v>
      </c>
      <c r="C4863"/>
      <c r="D4863" t="str">
        <f>VLOOKUP(A4863,'Step 2 - Old-New Code Crosswalk'!D:D,1,FALSE)</f>
        <v>470012-80105-85010</v>
      </c>
      <c r="E4863" s="327" t="str">
        <f t="shared" si="75"/>
        <v/>
      </c>
    </row>
    <row r="4864" spans="1:5" x14ac:dyDescent="0.25">
      <c r="A4864" t="s">
        <v>19224</v>
      </c>
      <c r="B4864" t="s">
        <v>19225</v>
      </c>
      <c r="C4864"/>
      <c r="D4864" t="e">
        <f>VLOOKUP(A4864,'Step 2 - Old-New Code Crosswalk'!D:D,1,FALSE)</f>
        <v>#N/A</v>
      </c>
      <c r="E4864" s="327" t="e">
        <f t="shared" si="75"/>
        <v>#N/A</v>
      </c>
    </row>
    <row r="4865" spans="1:5" x14ac:dyDescent="0.25">
      <c r="A4865" t="s">
        <v>19226</v>
      </c>
      <c r="B4865" t="s">
        <v>19227</v>
      </c>
      <c r="C4865"/>
      <c r="D4865" t="e">
        <f>VLOOKUP(A4865,'Step 2 - Old-New Code Crosswalk'!D:D,1,FALSE)</f>
        <v>#N/A</v>
      </c>
      <c r="E4865" s="327" t="e">
        <f t="shared" si="75"/>
        <v>#N/A</v>
      </c>
    </row>
    <row r="4866" spans="1:5" x14ac:dyDescent="0.25">
      <c r="A4866" t="s">
        <v>19228</v>
      </c>
      <c r="B4866" t="s">
        <v>19229</v>
      </c>
      <c r="C4866"/>
      <c r="D4866" t="str">
        <f>VLOOKUP(A4866,'Step 2 - Old-New Code Crosswalk'!D:D,1,FALSE)</f>
        <v>470013-00000-10104</v>
      </c>
      <c r="E4866" s="327" t="str">
        <f t="shared" ref="E4866:E4929" si="76">IF(A4866=D4866,"","ERROR")</f>
        <v/>
      </c>
    </row>
    <row r="4867" spans="1:5" x14ac:dyDescent="0.25">
      <c r="A4867" t="s">
        <v>19230</v>
      </c>
      <c r="B4867" t="s">
        <v>19231</v>
      </c>
      <c r="C4867"/>
      <c r="D4867" t="str">
        <f>VLOOKUP(A4867,'Step 2 - Old-New Code Crosswalk'!D:D,1,FALSE)</f>
        <v>470013-00000-11200</v>
      </c>
      <c r="E4867" s="327" t="str">
        <f t="shared" si="76"/>
        <v/>
      </c>
    </row>
    <row r="4868" spans="1:5" x14ac:dyDescent="0.25">
      <c r="A4868" t="s">
        <v>19232</v>
      </c>
      <c r="B4868" t="s">
        <v>19233</v>
      </c>
      <c r="C4868"/>
      <c r="D4868" t="str">
        <f>VLOOKUP(A4868,'Step 2 - Old-New Code Crosswalk'!D:D,1,FALSE)</f>
        <v>470013-00000-30000</v>
      </c>
      <c r="E4868" s="327" t="str">
        <f t="shared" si="76"/>
        <v/>
      </c>
    </row>
    <row r="4869" spans="1:5" x14ac:dyDescent="0.25">
      <c r="A4869" t="s">
        <v>19234</v>
      </c>
      <c r="B4869" t="s">
        <v>19235</v>
      </c>
      <c r="C4869"/>
      <c r="D4869" t="str">
        <f>VLOOKUP(A4869,'Step 2 - Old-New Code Crosswalk'!D:D,1,FALSE)</f>
        <v>470013-00000-43000</v>
      </c>
      <c r="E4869" s="327" t="str">
        <f t="shared" si="76"/>
        <v/>
      </c>
    </row>
    <row r="4870" spans="1:5" x14ac:dyDescent="0.25">
      <c r="A4870" t="s">
        <v>20474</v>
      </c>
      <c r="B4870" t="s">
        <v>20976</v>
      </c>
      <c r="C4870"/>
      <c r="D4870" t="str">
        <f>VLOOKUP(A4870,'Step 2 - Old-New Code Crosswalk'!D:D,1,FALSE)</f>
        <v>470013-00000-59000</v>
      </c>
      <c r="E4870" s="327" t="str">
        <f t="shared" si="76"/>
        <v/>
      </c>
    </row>
    <row r="4871" spans="1:5" x14ac:dyDescent="0.25">
      <c r="A4871" t="s">
        <v>19236</v>
      </c>
      <c r="B4871" t="s">
        <v>19237</v>
      </c>
      <c r="C4871"/>
      <c r="D4871" t="str">
        <f>VLOOKUP(A4871,'Step 2 - Old-New Code Crosswalk'!D:D,1,FALSE)</f>
        <v>470013-42109-84007</v>
      </c>
      <c r="E4871" s="327" t="str">
        <f t="shared" si="76"/>
        <v/>
      </c>
    </row>
    <row r="4872" spans="1:5" x14ac:dyDescent="0.25">
      <c r="A4872" t="s">
        <v>19238</v>
      </c>
      <c r="B4872" t="s">
        <v>19239</v>
      </c>
      <c r="C4872"/>
      <c r="D4872" t="str">
        <f>VLOOKUP(A4872,'Step 2 - Old-New Code Crosswalk'!D:D,1,FALSE)</f>
        <v>470013-80105-85010</v>
      </c>
      <c r="E4872" s="327" t="str">
        <f t="shared" si="76"/>
        <v/>
      </c>
    </row>
    <row r="4873" spans="1:5" x14ac:dyDescent="0.25">
      <c r="A4873" t="s">
        <v>11670</v>
      </c>
      <c r="B4873" t="s">
        <v>19240</v>
      </c>
      <c r="C4873"/>
      <c r="D4873" t="e">
        <f>VLOOKUP(A4873,'Step 2 - Old-New Code Crosswalk'!D:D,1,FALSE)</f>
        <v>#N/A</v>
      </c>
      <c r="E4873" s="327" t="e">
        <f t="shared" si="76"/>
        <v>#N/A</v>
      </c>
    </row>
    <row r="4874" spans="1:5" x14ac:dyDescent="0.25">
      <c r="A4874" t="s">
        <v>11671</v>
      </c>
      <c r="B4874" t="s">
        <v>19241</v>
      </c>
      <c r="C4874"/>
      <c r="D4874" t="str">
        <f>VLOOKUP(A4874,'Step 2 - Old-New Code Crosswalk'!D:D,1,FALSE)</f>
        <v>470014-00000-10104</v>
      </c>
      <c r="E4874" s="327" t="str">
        <f t="shared" si="76"/>
        <v/>
      </c>
    </row>
    <row r="4875" spans="1:5" x14ac:dyDescent="0.25">
      <c r="A4875" t="s">
        <v>11672</v>
      </c>
      <c r="B4875" t="s">
        <v>19242</v>
      </c>
      <c r="C4875"/>
      <c r="D4875" t="str">
        <f>VLOOKUP(A4875,'Step 2 - Old-New Code Crosswalk'!D:D,1,FALSE)</f>
        <v>470014-00000-11200</v>
      </c>
      <c r="E4875" s="327" t="str">
        <f t="shared" si="76"/>
        <v/>
      </c>
    </row>
    <row r="4876" spans="1:5" x14ac:dyDescent="0.25">
      <c r="A4876" t="s">
        <v>11673</v>
      </c>
      <c r="B4876" t="s">
        <v>19243</v>
      </c>
      <c r="C4876"/>
      <c r="D4876" t="str">
        <f>VLOOKUP(A4876,'Step 2 - Old-New Code Crosswalk'!D:D,1,FALSE)</f>
        <v>470014-00000-30000</v>
      </c>
      <c r="E4876" s="327" t="str">
        <f t="shared" si="76"/>
        <v/>
      </c>
    </row>
    <row r="4877" spans="1:5" x14ac:dyDescent="0.25">
      <c r="A4877" t="s">
        <v>11674</v>
      </c>
      <c r="B4877" t="s">
        <v>19244</v>
      </c>
      <c r="C4877"/>
      <c r="D4877" t="str">
        <f>VLOOKUP(A4877,'Step 2 - Old-New Code Crosswalk'!D:D,1,FALSE)</f>
        <v>470014-00000-43000</v>
      </c>
      <c r="E4877" s="327" t="str">
        <f t="shared" si="76"/>
        <v/>
      </c>
    </row>
    <row r="4878" spans="1:5" x14ac:dyDescent="0.25">
      <c r="A4878" t="s">
        <v>11675</v>
      </c>
      <c r="B4878" t="s">
        <v>19245</v>
      </c>
      <c r="C4878"/>
      <c r="D4878" t="str">
        <f>VLOOKUP(A4878,'Step 2 - Old-New Code Crosswalk'!D:D,1,FALSE)</f>
        <v>470014-80105-85010</v>
      </c>
      <c r="E4878" s="327" t="str">
        <f t="shared" si="76"/>
        <v/>
      </c>
    </row>
    <row r="4879" spans="1:5" x14ac:dyDescent="0.25">
      <c r="A4879" t="s">
        <v>11677</v>
      </c>
      <c r="B4879" t="s">
        <v>19246</v>
      </c>
      <c r="C4879">
        <v>418018</v>
      </c>
      <c r="D4879" t="e">
        <f>VLOOKUP(A4879,'Step 2 - Old-New Code Crosswalk'!D:D,1,FALSE)</f>
        <v>#N/A</v>
      </c>
      <c r="E4879" s="327" t="e">
        <f t="shared" si="76"/>
        <v>#N/A</v>
      </c>
    </row>
    <row r="4880" spans="1:5" x14ac:dyDescent="0.25">
      <c r="A4880" t="s">
        <v>11678</v>
      </c>
      <c r="B4880" t="s">
        <v>19247</v>
      </c>
      <c r="C4880">
        <v>418018</v>
      </c>
      <c r="D4880" t="str">
        <f>VLOOKUP(A4880,'Step 2 - Old-New Code Crosswalk'!D:D,1,FALSE)</f>
        <v>470015-00000-10104</v>
      </c>
      <c r="E4880" s="327" t="str">
        <f t="shared" si="76"/>
        <v/>
      </c>
    </row>
    <row r="4881" spans="1:5" x14ac:dyDescent="0.25">
      <c r="A4881" t="s">
        <v>11679</v>
      </c>
      <c r="B4881" t="s">
        <v>19248</v>
      </c>
      <c r="C4881">
        <v>418018</v>
      </c>
      <c r="D4881" t="str">
        <f>VLOOKUP(A4881,'Step 2 - Old-New Code Crosswalk'!D:D,1,FALSE)</f>
        <v>470015-00000-11200</v>
      </c>
      <c r="E4881" s="327" t="str">
        <f t="shared" si="76"/>
        <v/>
      </c>
    </row>
    <row r="4882" spans="1:5" x14ac:dyDescent="0.25">
      <c r="A4882" t="s">
        <v>11680</v>
      </c>
      <c r="B4882" t="s">
        <v>19249</v>
      </c>
      <c r="C4882">
        <v>418018</v>
      </c>
      <c r="D4882" t="str">
        <f>VLOOKUP(A4882,'Step 2 - Old-New Code Crosswalk'!D:D,1,FALSE)</f>
        <v>470015-00000-30000</v>
      </c>
      <c r="E4882" s="327" t="str">
        <f t="shared" si="76"/>
        <v/>
      </c>
    </row>
    <row r="4883" spans="1:5" x14ac:dyDescent="0.25">
      <c r="A4883" t="s">
        <v>11681</v>
      </c>
      <c r="B4883" t="s">
        <v>19250</v>
      </c>
      <c r="C4883">
        <v>418018</v>
      </c>
      <c r="D4883" t="str">
        <f>VLOOKUP(A4883,'Step 2 - Old-New Code Crosswalk'!D:D,1,FALSE)</f>
        <v>470015-00000-43000</v>
      </c>
      <c r="E4883" s="327" t="str">
        <f t="shared" si="76"/>
        <v/>
      </c>
    </row>
    <row r="4884" spans="1:5" x14ac:dyDescent="0.25">
      <c r="A4884" t="s">
        <v>11682</v>
      </c>
      <c r="B4884" t="s">
        <v>19251</v>
      </c>
      <c r="C4884">
        <v>418018</v>
      </c>
      <c r="D4884" t="str">
        <f>VLOOKUP(A4884,'Step 2 - Old-New Code Crosswalk'!D:D,1,FALSE)</f>
        <v>470015-80105-85010</v>
      </c>
      <c r="E4884" s="327" t="str">
        <f t="shared" si="76"/>
        <v/>
      </c>
    </row>
    <row r="4885" spans="1:5" x14ac:dyDescent="0.25">
      <c r="A4885" t="s">
        <v>11684</v>
      </c>
      <c r="B4885" t="s">
        <v>19252</v>
      </c>
      <c r="C4885">
        <v>418019</v>
      </c>
      <c r="D4885" t="e">
        <f>VLOOKUP(A4885,'Step 2 - Old-New Code Crosswalk'!D:D,1,FALSE)</f>
        <v>#N/A</v>
      </c>
      <c r="E4885" s="327" t="e">
        <f t="shared" si="76"/>
        <v>#N/A</v>
      </c>
    </row>
    <row r="4886" spans="1:5" x14ac:dyDescent="0.25">
      <c r="A4886" t="s">
        <v>11685</v>
      </c>
      <c r="B4886" t="s">
        <v>19253</v>
      </c>
      <c r="C4886">
        <v>418019</v>
      </c>
      <c r="D4886" t="str">
        <f>VLOOKUP(A4886,'Step 2 - Old-New Code Crosswalk'!D:D,1,FALSE)</f>
        <v>470016-00000-10104</v>
      </c>
      <c r="E4886" s="327" t="str">
        <f t="shared" si="76"/>
        <v/>
      </c>
    </row>
    <row r="4887" spans="1:5" x14ac:dyDescent="0.25">
      <c r="A4887" t="s">
        <v>11686</v>
      </c>
      <c r="B4887" t="s">
        <v>19254</v>
      </c>
      <c r="C4887">
        <v>418019</v>
      </c>
      <c r="D4887" t="str">
        <f>VLOOKUP(A4887,'Step 2 - Old-New Code Crosswalk'!D:D,1,FALSE)</f>
        <v>470016-00000-12100</v>
      </c>
      <c r="E4887" s="327" t="str">
        <f t="shared" si="76"/>
        <v/>
      </c>
    </row>
    <row r="4888" spans="1:5" x14ac:dyDescent="0.25">
      <c r="A4888" t="s">
        <v>11687</v>
      </c>
      <c r="B4888" t="s">
        <v>19255</v>
      </c>
      <c r="C4888">
        <v>418019</v>
      </c>
      <c r="D4888" t="str">
        <f>VLOOKUP(A4888,'Step 2 - Old-New Code Crosswalk'!D:D,1,FALSE)</f>
        <v>470016-00000-30000</v>
      </c>
      <c r="E4888" s="327" t="str">
        <f t="shared" si="76"/>
        <v/>
      </c>
    </row>
    <row r="4889" spans="1:5" x14ac:dyDescent="0.25">
      <c r="A4889" t="s">
        <v>11688</v>
      </c>
      <c r="B4889" t="s">
        <v>19256</v>
      </c>
      <c r="C4889">
        <v>418019</v>
      </c>
      <c r="D4889" t="str">
        <f>VLOOKUP(A4889,'Step 2 - Old-New Code Crosswalk'!D:D,1,FALSE)</f>
        <v>470016-00000-53006</v>
      </c>
      <c r="E4889" s="327" t="str">
        <f t="shared" si="76"/>
        <v/>
      </c>
    </row>
    <row r="4890" spans="1:5" x14ac:dyDescent="0.25">
      <c r="A4890" t="s">
        <v>11689</v>
      </c>
      <c r="B4890" t="s">
        <v>19257</v>
      </c>
      <c r="C4890">
        <v>418019</v>
      </c>
      <c r="D4890" t="str">
        <f>VLOOKUP(A4890,'Step 2 - Old-New Code Crosswalk'!D:D,1,FALSE)</f>
        <v>470016-80104-85007</v>
      </c>
      <c r="E4890" s="327" t="str">
        <f t="shared" si="76"/>
        <v/>
      </c>
    </row>
    <row r="4891" spans="1:5" x14ac:dyDescent="0.25">
      <c r="A4891" t="s">
        <v>11690</v>
      </c>
      <c r="B4891" t="s">
        <v>19258</v>
      </c>
      <c r="C4891">
        <v>418019</v>
      </c>
      <c r="D4891" t="str">
        <f>VLOOKUP(A4891,'Step 2 - Old-New Code Crosswalk'!D:D,1,FALSE)</f>
        <v>470016-80104-85009</v>
      </c>
      <c r="E4891" s="327" t="str">
        <f t="shared" si="76"/>
        <v/>
      </c>
    </row>
    <row r="4892" spans="1:5" x14ac:dyDescent="0.25">
      <c r="A4892" t="s">
        <v>11692</v>
      </c>
      <c r="B4892" t="s">
        <v>19259</v>
      </c>
      <c r="C4892">
        <v>418020</v>
      </c>
      <c r="D4892" t="e">
        <f>VLOOKUP(A4892,'Step 2 - Old-New Code Crosswalk'!D:D,1,FALSE)</f>
        <v>#N/A</v>
      </c>
      <c r="E4892" s="327" t="e">
        <f t="shared" si="76"/>
        <v>#N/A</v>
      </c>
    </row>
    <row r="4893" spans="1:5" x14ac:dyDescent="0.25">
      <c r="A4893" t="s">
        <v>11693</v>
      </c>
      <c r="B4893" t="s">
        <v>19260</v>
      </c>
      <c r="C4893">
        <v>418020</v>
      </c>
      <c r="D4893" t="str">
        <f>VLOOKUP(A4893,'Step 2 - Old-New Code Crosswalk'!D:D,1,FALSE)</f>
        <v>470017-00000-10104</v>
      </c>
      <c r="E4893" s="327" t="str">
        <f t="shared" si="76"/>
        <v/>
      </c>
    </row>
    <row r="4894" spans="1:5" x14ac:dyDescent="0.25">
      <c r="A4894" t="s">
        <v>11694</v>
      </c>
      <c r="B4894" t="s">
        <v>19261</v>
      </c>
      <c r="C4894">
        <v>418020</v>
      </c>
      <c r="D4894" t="str">
        <f>VLOOKUP(A4894,'Step 2 - Old-New Code Crosswalk'!D:D,1,FALSE)</f>
        <v>470017-00000-12100</v>
      </c>
      <c r="E4894" s="327" t="str">
        <f t="shared" si="76"/>
        <v/>
      </c>
    </row>
    <row r="4895" spans="1:5" x14ac:dyDescent="0.25">
      <c r="A4895" t="s">
        <v>11695</v>
      </c>
      <c r="B4895" t="s">
        <v>19262</v>
      </c>
      <c r="C4895">
        <v>418020</v>
      </c>
      <c r="D4895" t="str">
        <f>VLOOKUP(A4895,'Step 2 - Old-New Code Crosswalk'!D:D,1,FALSE)</f>
        <v>470017-00000-30000</v>
      </c>
      <c r="E4895" s="327" t="str">
        <f t="shared" si="76"/>
        <v/>
      </c>
    </row>
    <row r="4896" spans="1:5" x14ac:dyDescent="0.25">
      <c r="A4896" t="s">
        <v>11696</v>
      </c>
      <c r="B4896" t="s">
        <v>19263</v>
      </c>
      <c r="C4896">
        <v>418020</v>
      </c>
      <c r="D4896" t="str">
        <f>VLOOKUP(A4896,'Step 2 - Old-New Code Crosswalk'!D:D,1,FALSE)</f>
        <v>470017-00000-53006</v>
      </c>
      <c r="E4896" s="327" t="str">
        <f t="shared" si="76"/>
        <v/>
      </c>
    </row>
    <row r="4897" spans="1:5" x14ac:dyDescent="0.25">
      <c r="A4897" t="s">
        <v>11697</v>
      </c>
      <c r="B4897" t="s">
        <v>19264</v>
      </c>
      <c r="C4897">
        <v>418020</v>
      </c>
      <c r="D4897" t="str">
        <f>VLOOKUP(A4897,'Step 2 - Old-New Code Crosswalk'!D:D,1,FALSE)</f>
        <v>470017-80101-85010</v>
      </c>
      <c r="E4897" s="327" t="str">
        <f t="shared" si="76"/>
        <v/>
      </c>
    </row>
    <row r="4898" spans="1:5" x14ac:dyDescent="0.25">
      <c r="A4898" t="s">
        <v>11699</v>
      </c>
      <c r="B4898" t="s">
        <v>19265</v>
      </c>
      <c r="C4898">
        <v>418021</v>
      </c>
      <c r="D4898" t="e">
        <f>VLOOKUP(A4898,'Step 2 - Old-New Code Crosswalk'!D:D,1,FALSE)</f>
        <v>#N/A</v>
      </c>
      <c r="E4898" s="327" t="e">
        <f t="shared" si="76"/>
        <v>#N/A</v>
      </c>
    </row>
    <row r="4899" spans="1:5" x14ac:dyDescent="0.25">
      <c r="A4899" t="s">
        <v>11700</v>
      </c>
      <c r="B4899" t="s">
        <v>19266</v>
      </c>
      <c r="C4899">
        <v>418021</v>
      </c>
      <c r="D4899" t="str">
        <f>VLOOKUP(A4899,'Step 2 - Old-New Code Crosswalk'!D:D,1,FALSE)</f>
        <v>470018-00000-10104</v>
      </c>
      <c r="E4899" s="327" t="str">
        <f t="shared" si="76"/>
        <v/>
      </c>
    </row>
    <row r="4900" spans="1:5" x14ac:dyDescent="0.25">
      <c r="A4900" t="s">
        <v>11701</v>
      </c>
      <c r="B4900" t="s">
        <v>19267</v>
      </c>
      <c r="C4900">
        <v>418021</v>
      </c>
      <c r="D4900" t="str">
        <f>VLOOKUP(A4900,'Step 2 - Old-New Code Crosswalk'!D:D,1,FALSE)</f>
        <v>470018-00000-12100</v>
      </c>
      <c r="E4900" s="327" t="str">
        <f t="shared" si="76"/>
        <v/>
      </c>
    </row>
    <row r="4901" spans="1:5" x14ac:dyDescent="0.25">
      <c r="A4901" t="s">
        <v>11702</v>
      </c>
      <c r="B4901" t="s">
        <v>19268</v>
      </c>
      <c r="C4901">
        <v>418021</v>
      </c>
      <c r="D4901" t="str">
        <f>VLOOKUP(A4901,'Step 2 - Old-New Code Crosswalk'!D:D,1,FALSE)</f>
        <v>470018-00000-30000</v>
      </c>
      <c r="E4901" s="327" t="str">
        <f t="shared" si="76"/>
        <v/>
      </c>
    </row>
    <row r="4902" spans="1:5" x14ac:dyDescent="0.25">
      <c r="A4902" t="s">
        <v>11703</v>
      </c>
      <c r="B4902" t="s">
        <v>19269</v>
      </c>
      <c r="C4902">
        <v>418021</v>
      </c>
      <c r="D4902" t="str">
        <f>VLOOKUP(A4902,'Step 2 - Old-New Code Crosswalk'!D:D,1,FALSE)</f>
        <v>470018-00000-53006</v>
      </c>
      <c r="E4902" s="327" t="str">
        <f t="shared" si="76"/>
        <v/>
      </c>
    </row>
    <row r="4903" spans="1:5" x14ac:dyDescent="0.25">
      <c r="A4903" t="s">
        <v>20475</v>
      </c>
      <c r="B4903" t="s">
        <v>20977</v>
      </c>
      <c r="C4903">
        <v>418021</v>
      </c>
      <c r="D4903" t="str">
        <f>VLOOKUP(A4903,'Step 2 - Old-New Code Crosswalk'!D:D,1,FALSE)</f>
        <v>470018-00000-59000</v>
      </c>
      <c r="E4903" s="327" t="str">
        <f t="shared" si="76"/>
        <v/>
      </c>
    </row>
    <row r="4904" spans="1:5" x14ac:dyDescent="0.25">
      <c r="A4904" t="s">
        <v>11704</v>
      </c>
      <c r="B4904" t="s">
        <v>19270</v>
      </c>
      <c r="C4904">
        <v>418021</v>
      </c>
      <c r="D4904" t="str">
        <f>VLOOKUP(A4904,'Step 2 - Old-New Code Crosswalk'!D:D,1,FALSE)</f>
        <v>470018-80104-85010</v>
      </c>
      <c r="E4904" s="327" t="str">
        <f t="shared" si="76"/>
        <v/>
      </c>
    </row>
    <row r="4905" spans="1:5" x14ac:dyDescent="0.25">
      <c r="A4905" t="s">
        <v>19271</v>
      </c>
      <c r="B4905" t="s">
        <v>19272</v>
      </c>
      <c r="C4905"/>
      <c r="D4905" t="e">
        <f>VLOOKUP(A4905,'Step 2 - Old-New Code Crosswalk'!D:D,1,FALSE)</f>
        <v>#N/A</v>
      </c>
      <c r="E4905" s="327" t="e">
        <f t="shared" si="76"/>
        <v>#N/A</v>
      </c>
    </row>
    <row r="4906" spans="1:5" x14ac:dyDescent="0.25">
      <c r="A4906" t="s">
        <v>19273</v>
      </c>
      <c r="B4906" t="s">
        <v>19274</v>
      </c>
      <c r="C4906"/>
      <c r="D4906" t="str">
        <f>VLOOKUP(A4906,'Step 2 - Old-New Code Crosswalk'!D:D,1,FALSE)</f>
        <v>470019-00000-10104</v>
      </c>
      <c r="E4906" s="327" t="str">
        <f t="shared" si="76"/>
        <v/>
      </c>
    </row>
    <row r="4907" spans="1:5" x14ac:dyDescent="0.25">
      <c r="A4907" t="s">
        <v>19275</v>
      </c>
      <c r="B4907" t="s">
        <v>19276</v>
      </c>
      <c r="C4907"/>
      <c r="D4907" t="str">
        <f>VLOOKUP(A4907,'Step 2 - Old-New Code Crosswalk'!D:D,1,FALSE)</f>
        <v>470019-00000-30000</v>
      </c>
      <c r="E4907" s="327" t="str">
        <f t="shared" si="76"/>
        <v/>
      </c>
    </row>
    <row r="4908" spans="1:5" x14ac:dyDescent="0.25">
      <c r="A4908" t="s">
        <v>19277</v>
      </c>
      <c r="B4908" t="s">
        <v>19278</v>
      </c>
      <c r="C4908"/>
      <c r="D4908" t="str">
        <f>VLOOKUP(A4908,'Step 2 - Old-New Code Crosswalk'!D:D,1,FALSE)</f>
        <v>470019-00000-53000</v>
      </c>
      <c r="E4908" s="327" t="str">
        <f t="shared" si="76"/>
        <v/>
      </c>
    </row>
    <row r="4909" spans="1:5" x14ac:dyDescent="0.25">
      <c r="A4909" t="s">
        <v>19279</v>
      </c>
      <c r="B4909" t="s">
        <v>19280</v>
      </c>
      <c r="C4909"/>
      <c r="D4909" t="str">
        <f>VLOOKUP(A4909,'Step 2 - Old-New Code Crosswalk'!D:D,1,FALSE)</f>
        <v>470019-80102-85010</v>
      </c>
      <c r="E4909" s="327" t="str">
        <f t="shared" si="76"/>
        <v/>
      </c>
    </row>
    <row r="4910" spans="1:5" x14ac:dyDescent="0.25">
      <c r="A4910" t="s">
        <v>19281</v>
      </c>
      <c r="B4910" t="s">
        <v>19282</v>
      </c>
      <c r="C4910"/>
      <c r="D4910" t="e">
        <f>VLOOKUP(A4910,'Step 2 - Old-New Code Crosswalk'!D:D,1,FALSE)</f>
        <v>#N/A</v>
      </c>
      <c r="E4910" s="327" t="e">
        <f t="shared" si="76"/>
        <v>#N/A</v>
      </c>
    </row>
    <row r="4911" spans="1:5" x14ac:dyDescent="0.25">
      <c r="A4911" t="s">
        <v>19283</v>
      </c>
      <c r="B4911" t="s">
        <v>19284</v>
      </c>
      <c r="C4911"/>
      <c r="D4911" t="str">
        <f>VLOOKUP(A4911,'Step 2 - Old-New Code Crosswalk'!D:D,1,FALSE)</f>
        <v>470020-00000-10104</v>
      </c>
      <c r="E4911" s="327" t="str">
        <f t="shared" si="76"/>
        <v/>
      </c>
    </row>
    <row r="4912" spans="1:5" x14ac:dyDescent="0.25">
      <c r="A4912" t="s">
        <v>19285</v>
      </c>
      <c r="B4912" t="s">
        <v>19286</v>
      </c>
      <c r="C4912"/>
      <c r="D4912" t="str">
        <f>VLOOKUP(A4912,'Step 2 - Old-New Code Crosswalk'!D:D,1,FALSE)</f>
        <v>470020-00000-30000</v>
      </c>
      <c r="E4912" s="327" t="str">
        <f t="shared" si="76"/>
        <v/>
      </c>
    </row>
    <row r="4913" spans="1:5" x14ac:dyDescent="0.25">
      <c r="A4913" t="s">
        <v>19287</v>
      </c>
      <c r="B4913" t="s">
        <v>19288</v>
      </c>
      <c r="C4913"/>
      <c r="D4913" t="str">
        <f>VLOOKUP(A4913,'Step 2 - Old-New Code Crosswalk'!D:D,1,FALSE)</f>
        <v>470020-00000-53000</v>
      </c>
      <c r="E4913" s="327" t="str">
        <f t="shared" si="76"/>
        <v/>
      </c>
    </row>
    <row r="4914" spans="1:5" x14ac:dyDescent="0.25">
      <c r="A4914" t="s">
        <v>19289</v>
      </c>
      <c r="B4914" t="s">
        <v>19290</v>
      </c>
      <c r="C4914"/>
      <c r="D4914" t="str">
        <f>VLOOKUP(A4914,'Step 2 - Old-New Code Crosswalk'!D:D,1,FALSE)</f>
        <v>470020-80102-85010</v>
      </c>
      <c r="E4914" s="327" t="str">
        <f t="shared" si="76"/>
        <v/>
      </c>
    </row>
    <row r="4915" spans="1:5" x14ac:dyDescent="0.25">
      <c r="A4915" t="s">
        <v>19291</v>
      </c>
      <c r="B4915" t="s">
        <v>19292</v>
      </c>
      <c r="C4915"/>
      <c r="D4915" t="e">
        <f>VLOOKUP(A4915,'Step 2 - Old-New Code Crosswalk'!D:D,1,FALSE)</f>
        <v>#N/A</v>
      </c>
      <c r="E4915" s="327" t="e">
        <f t="shared" si="76"/>
        <v>#N/A</v>
      </c>
    </row>
    <row r="4916" spans="1:5" x14ac:dyDescent="0.25">
      <c r="A4916" t="s">
        <v>19293</v>
      </c>
      <c r="B4916" t="s">
        <v>19294</v>
      </c>
      <c r="C4916"/>
      <c r="D4916" t="str">
        <f>VLOOKUP(A4916,'Step 2 - Old-New Code Crosswalk'!D:D,1,FALSE)</f>
        <v>470021-00000-10104</v>
      </c>
      <c r="E4916" s="327" t="str">
        <f t="shared" si="76"/>
        <v/>
      </c>
    </row>
    <row r="4917" spans="1:5" x14ac:dyDescent="0.25">
      <c r="A4917" t="s">
        <v>19295</v>
      </c>
      <c r="B4917" t="s">
        <v>19296</v>
      </c>
      <c r="C4917"/>
      <c r="D4917" t="str">
        <f>VLOOKUP(A4917,'Step 2 - Old-New Code Crosswalk'!D:D,1,FALSE)</f>
        <v>470021-00000-30000</v>
      </c>
      <c r="E4917" s="327" t="str">
        <f t="shared" si="76"/>
        <v/>
      </c>
    </row>
    <row r="4918" spans="1:5" x14ac:dyDescent="0.25">
      <c r="A4918" t="s">
        <v>19297</v>
      </c>
      <c r="B4918" t="s">
        <v>19298</v>
      </c>
      <c r="C4918"/>
      <c r="D4918" t="str">
        <f>VLOOKUP(A4918,'Step 2 - Old-New Code Crosswalk'!D:D,1,FALSE)</f>
        <v>470021-00000-53000</v>
      </c>
      <c r="E4918" s="327" t="str">
        <f t="shared" si="76"/>
        <v/>
      </c>
    </row>
    <row r="4919" spans="1:5" x14ac:dyDescent="0.25">
      <c r="A4919" t="s">
        <v>19299</v>
      </c>
      <c r="B4919" t="s">
        <v>19300</v>
      </c>
      <c r="C4919"/>
      <c r="D4919" t="str">
        <f>VLOOKUP(A4919,'Step 2 - Old-New Code Crosswalk'!D:D,1,FALSE)</f>
        <v>470021-80102-85010</v>
      </c>
      <c r="E4919" s="327" t="str">
        <f t="shared" si="76"/>
        <v/>
      </c>
    </row>
    <row r="4920" spans="1:5" x14ac:dyDescent="0.25">
      <c r="A4920" t="s">
        <v>19301</v>
      </c>
      <c r="B4920" t="s">
        <v>19302</v>
      </c>
      <c r="C4920"/>
      <c r="D4920" t="e">
        <f>VLOOKUP(A4920,'Step 2 - Old-New Code Crosswalk'!D:D,1,FALSE)</f>
        <v>#N/A</v>
      </c>
      <c r="E4920" s="327" t="e">
        <f t="shared" si="76"/>
        <v>#N/A</v>
      </c>
    </row>
    <row r="4921" spans="1:5" x14ac:dyDescent="0.25">
      <c r="A4921" t="s">
        <v>19303</v>
      </c>
      <c r="B4921" t="s">
        <v>19304</v>
      </c>
      <c r="C4921"/>
      <c r="D4921" t="str">
        <f>VLOOKUP(A4921,'Step 2 - Old-New Code Crosswalk'!D:D,1,FALSE)</f>
        <v>470022-00000-10104</v>
      </c>
      <c r="E4921" s="327" t="str">
        <f t="shared" si="76"/>
        <v/>
      </c>
    </row>
    <row r="4922" spans="1:5" x14ac:dyDescent="0.25">
      <c r="A4922" t="s">
        <v>19305</v>
      </c>
      <c r="B4922" t="s">
        <v>19306</v>
      </c>
      <c r="C4922"/>
      <c r="D4922" t="str">
        <f>VLOOKUP(A4922,'Step 2 - Old-New Code Crosswalk'!D:D,1,FALSE)</f>
        <v>470022-00000-30000</v>
      </c>
      <c r="E4922" s="327" t="str">
        <f t="shared" si="76"/>
        <v/>
      </c>
    </row>
    <row r="4923" spans="1:5" x14ac:dyDescent="0.25">
      <c r="A4923" t="s">
        <v>19307</v>
      </c>
      <c r="B4923" t="s">
        <v>19308</v>
      </c>
      <c r="C4923"/>
      <c r="D4923" t="str">
        <f>VLOOKUP(A4923,'Step 2 - Old-New Code Crosswalk'!D:D,1,FALSE)</f>
        <v>470022-00000-53000</v>
      </c>
      <c r="E4923" s="327" t="str">
        <f t="shared" si="76"/>
        <v/>
      </c>
    </row>
    <row r="4924" spans="1:5" x14ac:dyDescent="0.25">
      <c r="A4924" t="s">
        <v>19309</v>
      </c>
      <c r="B4924" t="s">
        <v>19310</v>
      </c>
      <c r="C4924"/>
      <c r="D4924" t="str">
        <f>VLOOKUP(A4924,'Step 2 - Old-New Code Crosswalk'!D:D,1,FALSE)</f>
        <v>470022-80102-85010</v>
      </c>
      <c r="E4924" s="327" t="str">
        <f t="shared" si="76"/>
        <v/>
      </c>
    </row>
    <row r="4925" spans="1:5" x14ac:dyDescent="0.25">
      <c r="A4925" t="s">
        <v>19311</v>
      </c>
      <c r="B4925" t="s">
        <v>19312</v>
      </c>
      <c r="C4925"/>
      <c r="D4925" t="e">
        <f>VLOOKUP(A4925,'Step 2 - Old-New Code Crosswalk'!D:D,1,FALSE)</f>
        <v>#N/A</v>
      </c>
      <c r="E4925" s="327" t="e">
        <f t="shared" si="76"/>
        <v>#N/A</v>
      </c>
    </row>
    <row r="4926" spans="1:5" x14ac:dyDescent="0.25">
      <c r="A4926" t="s">
        <v>19313</v>
      </c>
      <c r="B4926" t="s">
        <v>19314</v>
      </c>
      <c r="C4926"/>
      <c r="D4926" t="str">
        <f>VLOOKUP(A4926,'Step 2 - Old-New Code Crosswalk'!D:D,1,FALSE)</f>
        <v>470023-00000-10104</v>
      </c>
      <c r="E4926" s="327" t="str">
        <f t="shared" si="76"/>
        <v/>
      </c>
    </row>
    <row r="4927" spans="1:5" x14ac:dyDescent="0.25">
      <c r="A4927" t="s">
        <v>19315</v>
      </c>
      <c r="B4927" t="s">
        <v>19316</v>
      </c>
      <c r="C4927"/>
      <c r="D4927" t="str">
        <f>VLOOKUP(A4927,'Step 2 - Old-New Code Crosswalk'!D:D,1,FALSE)</f>
        <v>470023-00000-30000</v>
      </c>
      <c r="E4927" s="327" t="str">
        <f t="shared" si="76"/>
        <v/>
      </c>
    </row>
    <row r="4928" spans="1:5" x14ac:dyDescent="0.25">
      <c r="A4928" t="s">
        <v>19317</v>
      </c>
      <c r="B4928" t="s">
        <v>19318</v>
      </c>
      <c r="C4928"/>
      <c r="D4928" t="str">
        <f>VLOOKUP(A4928,'Step 2 - Old-New Code Crosswalk'!D:D,1,FALSE)</f>
        <v>470023-00000-53000</v>
      </c>
      <c r="E4928" s="327" t="str">
        <f t="shared" si="76"/>
        <v/>
      </c>
    </row>
    <row r="4929" spans="1:5" x14ac:dyDescent="0.25">
      <c r="A4929" t="s">
        <v>20476</v>
      </c>
      <c r="B4929" t="s">
        <v>20978</v>
      </c>
      <c r="C4929"/>
      <c r="D4929" t="str">
        <f>VLOOKUP(A4929,'Step 2 - Old-New Code Crosswalk'!D:D,1,FALSE)</f>
        <v>470023-00000-59002</v>
      </c>
      <c r="E4929" s="327" t="str">
        <f t="shared" si="76"/>
        <v/>
      </c>
    </row>
    <row r="4930" spans="1:5" x14ac:dyDescent="0.25">
      <c r="A4930" t="s">
        <v>20477</v>
      </c>
      <c r="B4930" t="s">
        <v>20979</v>
      </c>
      <c r="C4930"/>
      <c r="D4930" t="str">
        <f>VLOOKUP(A4930,'Step 2 - Old-New Code Crosswalk'!D:D,1,FALSE)</f>
        <v>470023-00000-59003</v>
      </c>
      <c r="E4930" s="327" t="str">
        <f t="shared" ref="E4930:E4993" si="77">IF(A4930=D4930,"","ERROR")</f>
        <v/>
      </c>
    </row>
    <row r="4931" spans="1:5" x14ac:dyDescent="0.25">
      <c r="A4931" t="s">
        <v>19319</v>
      </c>
      <c r="B4931" t="s">
        <v>19320</v>
      </c>
      <c r="C4931"/>
      <c r="D4931" t="str">
        <f>VLOOKUP(A4931,'Step 2 - Old-New Code Crosswalk'!D:D,1,FALSE)</f>
        <v>470023-80105-85010</v>
      </c>
      <c r="E4931" s="327" t="str">
        <f t="shared" si="77"/>
        <v/>
      </c>
    </row>
    <row r="4932" spans="1:5" x14ac:dyDescent="0.25">
      <c r="A4932" t="s">
        <v>11706</v>
      </c>
      <c r="B4932" t="s">
        <v>19321</v>
      </c>
      <c r="C4932">
        <v>400013</v>
      </c>
      <c r="D4932" t="e">
        <f>VLOOKUP(A4932,'Step 2 - Old-New Code Crosswalk'!D:D,1,FALSE)</f>
        <v>#N/A</v>
      </c>
      <c r="E4932" s="327" t="e">
        <f t="shared" si="77"/>
        <v>#N/A</v>
      </c>
    </row>
    <row r="4933" spans="1:5" x14ac:dyDescent="0.25">
      <c r="A4933" t="s">
        <v>10014</v>
      </c>
      <c r="B4933" t="s">
        <v>19322</v>
      </c>
      <c r="C4933">
        <v>400013</v>
      </c>
      <c r="D4933" t="str">
        <f>VLOOKUP(A4933,'Step 2 - Old-New Code Crosswalk'!D:D,1,FALSE)</f>
        <v>470024-00000-10104</v>
      </c>
      <c r="E4933" s="327" t="str">
        <f t="shared" si="77"/>
        <v/>
      </c>
    </row>
    <row r="4934" spans="1:5" x14ac:dyDescent="0.25">
      <c r="A4934" t="s">
        <v>10049</v>
      </c>
      <c r="B4934" t="s">
        <v>19323</v>
      </c>
      <c r="C4934">
        <v>400013</v>
      </c>
      <c r="D4934" t="str">
        <f>VLOOKUP(A4934,'Step 2 - Old-New Code Crosswalk'!D:D,1,FALSE)</f>
        <v>470024-00000-30000</v>
      </c>
      <c r="E4934" s="327" t="str">
        <f t="shared" si="77"/>
        <v/>
      </c>
    </row>
    <row r="4935" spans="1:5" x14ac:dyDescent="0.25">
      <c r="A4935" t="s">
        <v>10064</v>
      </c>
      <c r="B4935" t="s">
        <v>19324</v>
      </c>
      <c r="C4935">
        <v>400000</v>
      </c>
      <c r="D4935" t="str">
        <f>VLOOKUP(A4935,'Step 2 - Old-New Code Crosswalk'!D:D,1,FALSE)</f>
        <v>470024-00000-45006</v>
      </c>
      <c r="E4935" s="327" t="str">
        <f t="shared" si="77"/>
        <v/>
      </c>
    </row>
    <row r="4936" spans="1:5" x14ac:dyDescent="0.25">
      <c r="A4936" t="s">
        <v>10064</v>
      </c>
      <c r="B4936" t="s">
        <v>19324</v>
      </c>
      <c r="C4936">
        <v>400001</v>
      </c>
      <c r="D4936" t="str">
        <f>VLOOKUP(A4936,'Step 2 - Old-New Code Crosswalk'!D:D,1,FALSE)</f>
        <v>470024-00000-45006</v>
      </c>
      <c r="E4936" s="327" t="str">
        <f t="shared" si="77"/>
        <v/>
      </c>
    </row>
    <row r="4937" spans="1:5" x14ac:dyDescent="0.25">
      <c r="A4937" t="s">
        <v>10064</v>
      </c>
      <c r="B4937" t="s">
        <v>19324</v>
      </c>
      <c r="C4937">
        <v>400002</v>
      </c>
      <c r="D4937" t="str">
        <f>VLOOKUP(A4937,'Step 2 - Old-New Code Crosswalk'!D:D,1,FALSE)</f>
        <v>470024-00000-45006</v>
      </c>
      <c r="E4937" s="327" t="str">
        <f t="shared" si="77"/>
        <v/>
      </c>
    </row>
    <row r="4938" spans="1:5" x14ac:dyDescent="0.25">
      <c r="A4938" t="s">
        <v>10064</v>
      </c>
      <c r="B4938" t="s">
        <v>19324</v>
      </c>
      <c r="C4938">
        <v>400003</v>
      </c>
      <c r="D4938" t="str">
        <f>VLOOKUP(A4938,'Step 2 - Old-New Code Crosswalk'!D:D,1,FALSE)</f>
        <v>470024-00000-45006</v>
      </c>
      <c r="E4938" s="327" t="str">
        <f t="shared" si="77"/>
        <v/>
      </c>
    </row>
    <row r="4939" spans="1:5" x14ac:dyDescent="0.25">
      <c r="A4939" t="s">
        <v>10064</v>
      </c>
      <c r="B4939" t="s">
        <v>19324</v>
      </c>
      <c r="C4939">
        <v>400004</v>
      </c>
      <c r="D4939" t="str">
        <f>VLOOKUP(A4939,'Step 2 - Old-New Code Crosswalk'!D:D,1,FALSE)</f>
        <v>470024-00000-45006</v>
      </c>
      <c r="E4939" s="327" t="str">
        <f t="shared" si="77"/>
        <v/>
      </c>
    </row>
    <row r="4940" spans="1:5" x14ac:dyDescent="0.25">
      <c r="A4940" t="s">
        <v>10064</v>
      </c>
      <c r="B4940" t="s">
        <v>19324</v>
      </c>
      <c r="C4940">
        <v>400005</v>
      </c>
      <c r="D4940" t="str">
        <f>VLOOKUP(A4940,'Step 2 - Old-New Code Crosswalk'!D:D,1,FALSE)</f>
        <v>470024-00000-45006</v>
      </c>
      <c r="E4940" s="327" t="str">
        <f t="shared" si="77"/>
        <v/>
      </c>
    </row>
    <row r="4941" spans="1:5" x14ac:dyDescent="0.25">
      <c r="A4941" t="s">
        <v>10064</v>
      </c>
      <c r="B4941" t="s">
        <v>19324</v>
      </c>
      <c r="C4941">
        <v>400006</v>
      </c>
      <c r="D4941" t="str">
        <f>VLOOKUP(A4941,'Step 2 - Old-New Code Crosswalk'!D:D,1,FALSE)</f>
        <v>470024-00000-45006</v>
      </c>
      <c r="E4941" s="327" t="str">
        <f t="shared" si="77"/>
        <v/>
      </c>
    </row>
    <row r="4942" spans="1:5" x14ac:dyDescent="0.25">
      <c r="A4942" t="s">
        <v>10064</v>
      </c>
      <c r="B4942" t="s">
        <v>19324</v>
      </c>
      <c r="C4942">
        <v>400007</v>
      </c>
      <c r="D4942" t="str">
        <f>VLOOKUP(A4942,'Step 2 - Old-New Code Crosswalk'!D:D,1,FALSE)</f>
        <v>470024-00000-45006</v>
      </c>
      <c r="E4942" s="327" t="str">
        <f t="shared" si="77"/>
        <v/>
      </c>
    </row>
    <row r="4943" spans="1:5" x14ac:dyDescent="0.25">
      <c r="A4943" t="s">
        <v>10064</v>
      </c>
      <c r="B4943" t="s">
        <v>19324</v>
      </c>
      <c r="C4943">
        <v>400008</v>
      </c>
      <c r="D4943" t="str">
        <f>VLOOKUP(A4943,'Step 2 - Old-New Code Crosswalk'!D:D,1,FALSE)</f>
        <v>470024-00000-45006</v>
      </c>
      <c r="E4943" s="327" t="str">
        <f t="shared" si="77"/>
        <v/>
      </c>
    </row>
    <row r="4944" spans="1:5" x14ac:dyDescent="0.25">
      <c r="A4944" t="s">
        <v>10064</v>
      </c>
      <c r="B4944" t="s">
        <v>19324</v>
      </c>
      <c r="C4944">
        <v>400009</v>
      </c>
      <c r="D4944" t="str">
        <f>VLOOKUP(A4944,'Step 2 - Old-New Code Crosswalk'!D:D,1,FALSE)</f>
        <v>470024-00000-45006</v>
      </c>
      <c r="E4944" s="327" t="str">
        <f t="shared" si="77"/>
        <v/>
      </c>
    </row>
    <row r="4945" spans="1:5" x14ac:dyDescent="0.25">
      <c r="A4945" t="s">
        <v>10064</v>
      </c>
      <c r="B4945" t="s">
        <v>19324</v>
      </c>
      <c r="C4945">
        <v>400010</v>
      </c>
      <c r="D4945" t="str">
        <f>VLOOKUP(A4945,'Step 2 - Old-New Code Crosswalk'!D:D,1,FALSE)</f>
        <v>470024-00000-45006</v>
      </c>
      <c r="E4945" s="327" t="str">
        <f t="shared" si="77"/>
        <v/>
      </c>
    </row>
    <row r="4946" spans="1:5" x14ac:dyDescent="0.25">
      <c r="A4946" t="s">
        <v>10064</v>
      </c>
      <c r="B4946" t="s">
        <v>19324</v>
      </c>
      <c r="C4946">
        <v>400011</v>
      </c>
      <c r="D4946" t="str">
        <f>VLOOKUP(A4946,'Step 2 - Old-New Code Crosswalk'!D:D,1,FALSE)</f>
        <v>470024-00000-45006</v>
      </c>
      <c r="E4946" s="327" t="str">
        <f t="shared" si="77"/>
        <v/>
      </c>
    </row>
    <row r="4947" spans="1:5" x14ac:dyDescent="0.25">
      <c r="A4947" t="s">
        <v>10064</v>
      </c>
      <c r="B4947" t="s">
        <v>19324</v>
      </c>
      <c r="C4947">
        <v>400012</v>
      </c>
      <c r="D4947" t="str">
        <f>VLOOKUP(A4947,'Step 2 - Old-New Code Crosswalk'!D:D,1,FALSE)</f>
        <v>470024-00000-45006</v>
      </c>
      <c r="E4947" s="327" t="str">
        <f t="shared" si="77"/>
        <v/>
      </c>
    </row>
    <row r="4948" spans="1:5" x14ac:dyDescent="0.25">
      <c r="A4948" t="s">
        <v>20478</v>
      </c>
      <c r="B4948" t="s">
        <v>20980</v>
      </c>
      <c r="C4948">
        <v>400013</v>
      </c>
      <c r="D4948" t="str">
        <f>VLOOKUP(A4948,'Step 2 - Old-New Code Crosswalk'!D:D,1,FALSE)</f>
        <v>470024-00000-59000</v>
      </c>
      <c r="E4948" s="327" t="str">
        <f t="shared" si="77"/>
        <v/>
      </c>
    </row>
    <row r="4949" spans="1:5" x14ac:dyDescent="0.25">
      <c r="A4949" t="s">
        <v>20479</v>
      </c>
      <c r="B4949" t="s">
        <v>20981</v>
      </c>
      <c r="C4949">
        <v>400013</v>
      </c>
      <c r="D4949" t="str">
        <f>VLOOKUP(A4949,'Step 2 - Old-New Code Crosswalk'!D:D,1,FALSE)</f>
        <v>470024-00000-59100</v>
      </c>
      <c r="E4949" s="327" t="str">
        <f t="shared" si="77"/>
        <v/>
      </c>
    </row>
    <row r="4950" spans="1:5" x14ac:dyDescent="0.25">
      <c r="A4950" t="s">
        <v>10078</v>
      </c>
      <c r="B4950" t="s">
        <v>19325</v>
      </c>
      <c r="C4950">
        <v>400000</v>
      </c>
      <c r="D4950" t="str">
        <f>VLOOKUP(A4950,'Step 2 - Old-New Code Crosswalk'!D:D,1,FALSE)</f>
        <v>470024-80105-85010</v>
      </c>
      <c r="E4950" s="327" t="str">
        <f t="shared" si="77"/>
        <v/>
      </c>
    </row>
    <row r="4951" spans="1:5" x14ac:dyDescent="0.25">
      <c r="A4951" t="s">
        <v>10078</v>
      </c>
      <c r="B4951" t="s">
        <v>19325</v>
      </c>
      <c r="C4951">
        <v>400001</v>
      </c>
      <c r="D4951" t="str">
        <f>VLOOKUP(A4951,'Step 2 - Old-New Code Crosswalk'!D:D,1,FALSE)</f>
        <v>470024-80105-85010</v>
      </c>
      <c r="E4951" s="327" t="str">
        <f t="shared" si="77"/>
        <v/>
      </c>
    </row>
    <row r="4952" spans="1:5" x14ac:dyDescent="0.25">
      <c r="A4952" t="s">
        <v>10078</v>
      </c>
      <c r="B4952" t="s">
        <v>19325</v>
      </c>
      <c r="C4952">
        <v>400002</v>
      </c>
      <c r="D4952" t="str">
        <f>VLOOKUP(A4952,'Step 2 - Old-New Code Crosswalk'!D:D,1,FALSE)</f>
        <v>470024-80105-85010</v>
      </c>
      <c r="E4952" s="327" t="str">
        <f t="shared" si="77"/>
        <v/>
      </c>
    </row>
    <row r="4953" spans="1:5" x14ac:dyDescent="0.25">
      <c r="A4953" t="s">
        <v>10078</v>
      </c>
      <c r="B4953" t="s">
        <v>19325</v>
      </c>
      <c r="C4953">
        <v>400003</v>
      </c>
      <c r="D4953" t="str">
        <f>VLOOKUP(A4953,'Step 2 - Old-New Code Crosswalk'!D:D,1,FALSE)</f>
        <v>470024-80105-85010</v>
      </c>
      <c r="E4953" s="327" t="str">
        <f t="shared" si="77"/>
        <v/>
      </c>
    </row>
    <row r="4954" spans="1:5" x14ac:dyDescent="0.25">
      <c r="A4954" t="s">
        <v>10078</v>
      </c>
      <c r="B4954" t="s">
        <v>19325</v>
      </c>
      <c r="C4954">
        <v>400004</v>
      </c>
      <c r="D4954" t="str">
        <f>VLOOKUP(A4954,'Step 2 - Old-New Code Crosswalk'!D:D,1,FALSE)</f>
        <v>470024-80105-85010</v>
      </c>
      <c r="E4954" s="327" t="str">
        <f t="shared" si="77"/>
        <v/>
      </c>
    </row>
    <row r="4955" spans="1:5" x14ac:dyDescent="0.25">
      <c r="A4955" t="s">
        <v>10078</v>
      </c>
      <c r="B4955" t="s">
        <v>19325</v>
      </c>
      <c r="C4955">
        <v>400005</v>
      </c>
      <c r="D4955" t="str">
        <f>VLOOKUP(A4955,'Step 2 - Old-New Code Crosswalk'!D:D,1,FALSE)</f>
        <v>470024-80105-85010</v>
      </c>
      <c r="E4955" s="327" t="str">
        <f t="shared" si="77"/>
        <v/>
      </c>
    </row>
    <row r="4956" spans="1:5" x14ac:dyDescent="0.25">
      <c r="A4956" t="s">
        <v>10078</v>
      </c>
      <c r="B4956" t="s">
        <v>19325</v>
      </c>
      <c r="C4956">
        <v>400006</v>
      </c>
      <c r="D4956" t="str">
        <f>VLOOKUP(A4956,'Step 2 - Old-New Code Crosswalk'!D:D,1,FALSE)</f>
        <v>470024-80105-85010</v>
      </c>
      <c r="E4956" s="327" t="str">
        <f t="shared" si="77"/>
        <v/>
      </c>
    </row>
    <row r="4957" spans="1:5" x14ac:dyDescent="0.25">
      <c r="A4957" t="s">
        <v>10078</v>
      </c>
      <c r="B4957" t="s">
        <v>19325</v>
      </c>
      <c r="C4957">
        <v>400007</v>
      </c>
      <c r="D4957" t="str">
        <f>VLOOKUP(A4957,'Step 2 - Old-New Code Crosswalk'!D:D,1,FALSE)</f>
        <v>470024-80105-85010</v>
      </c>
      <c r="E4957" s="327" t="str">
        <f t="shared" si="77"/>
        <v/>
      </c>
    </row>
    <row r="4958" spans="1:5" x14ac:dyDescent="0.25">
      <c r="A4958" t="s">
        <v>10078</v>
      </c>
      <c r="B4958" t="s">
        <v>19325</v>
      </c>
      <c r="C4958">
        <v>400008</v>
      </c>
      <c r="D4958" t="str">
        <f>VLOOKUP(A4958,'Step 2 - Old-New Code Crosswalk'!D:D,1,FALSE)</f>
        <v>470024-80105-85010</v>
      </c>
      <c r="E4958" s="327" t="str">
        <f t="shared" si="77"/>
        <v/>
      </c>
    </row>
    <row r="4959" spans="1:5" x14ac:dyDescent="0.25">
      <c r="A4959" t="s">
        <v>10078</v>
      </c>
      <c r="B4959" t="s">
        <v>19325</v>
      </c>
      <c r="C4959">
        <v>400009</v>
      </c>
      <c r="D4959" t="str">
        <f>VLOOKUP(A4959,'Step 2 - Old-New Code Crosswalk'!D:D,1,FALSE)</f>
        <v>470024-80105-85010</v>
      </c>
      <c r="E4959" s="327" t="str">
        <f t="shared" si="77"/>
        <v/>
      </c>
    </row>
    <row r="4960" spans="1:5" x14ac:dyDescent="0.25">
      <c r="A4960" t="s">
        <v>10078</v>
      </c>
      <c r="B4960" t="s">
        <v>19325</v>
      </c>
      <c r="C4960">
        <v>400010</v>
      </c>
      <c r="D4960" t="str">
        <f>VLOOKUP(A4960,'Step 2 - Old-New Code Crosswalk'!D:D,1,FALSE)</f>
        <v>470024-80105-85010</v>
      </c>
      <c r="E4960" s="327" t="str">
        <f t="shared" si="77"/>
        <v/>
      </c>
    </row>
    <row r="4961" spans="1:5" x14ac:dyDescent="0.25">
      <c r="A4961" t="s">
        <v>10078</v>
      </c>
      <c r="B4961" t="s">
        <v>19325</v>
      </c>
      <c r="C4961">
        <v>400011</v>
      </c>
      <c r="D4961" t="str">
        <f>VLOOKUP(A4961,'Step 2 - Old-New Code Crosswalk'!D:D,1,FALSE)</f>
        <v>470024-80105-85010</v>
      </c>
      <c r="E4961" s="327" t="str">
        <f t="shared" si="77"/>
        <v/>
      </c>
    </row>
    <row r="4962" spans="1:5" x14ac:dyDescent="0.25">
      <c r="A4962" t="s">
        <v>10078</v>
      </c>
      <c r="B4962" t="s">
        <v>19325</v>
      </c>
      <c r="C4962">
        <v>400012</v>
      </c>
      <c r="D4962" t="str">
        <f>VLOOKUP(A4962,'Step 2 - Old-New Code Crosswalk'!D:D,1,FALSE)</f>
        <v>470024-80105-85010</v>
      </c>
      <c r="E4962" s="327" t="str">
        <f t="shared" si="77"/>
        <v/>
      </c>
    </row>
    <row r="4963" spans="1:5" x14ac:dyDescent="0.25">
      <c r="A4963" t="s">
        <v>19326</v>
      </c>
      <c r="B4963" t="s">
        <v>19327</v>
      </c>
      <c r="C4963"/>
      <c r="D4963" t="e">
        <f>VLOOKUP(A4963,'Step 2 - Old-New Code Crosswalk'!D:D,1,FALSE)</f>
        <v>#N/A</v>
      </c>
      <c r="E4963" s="327" t="e">
        <f t="shared" si="77"/>
        <v>#N/A</v>
      </c>
    </row>
    <row r="4964" spans="1:5" x14ac:dyDescent="0.25">
      <c r="A4964" t="s">
        <v>19328</v>
      </c>
      <c r="B4964" t="s">
        <v>19329</v>
      </c>
      <c r="C4964"/>
      <c r="D4964" t="str">
        <f>VLOOKUP(A4964,'Step 2 - Old-New Code Crosswalk'!D:D,1,FALSE)</f>
        <v>470025-00000-10104</v>
      </c>
      <c r="E4964" s="327" t="str">
        <f t="shared" si="77"/>
        <v/>
      </c>
    </row>
    <row r="4965" spans="1:5" x14ac:dyDescent="0.25">
      <c r="A4965" t="s">
        <v>19330</v>
      </c>
      <c r="B4965" t="s">
        <v>19331</v>
      </c>
      <c r="C4965"/>
      <c r="D4965" t="str">
        <f>VLOOKUP(A4965,'Step 2 - Old-New Code Crosswalk'!D:D,1,FALSE)</f>
        <v>470025-00000-30000</v>
      </c>
      <c r="E4965" s="327" t="str">
        <f t="shared" si="77"/>
        <v/>
      </c>
    </row>
    <row r="4966" spans="1:5" x14ac:dyDescent="0.25">
      <c r="A4966" t="s">
        <v>19332</v>
      </c>
      <c r="B4966" t="s">
        <v>19333</v>
      </c>
      <c r="C4966"/>
      <c r="D4966" t="str">
        <f>VLOOKUP(A4966,'Step 2 - Old-New Code Crosswalk'!D:D,1,FALSE)</f>
        <v>470025-80105-85010</v>
      </c>
      <c r="E4966" s="327" t="str">
        <f t="shared" si="77"/>
        <v/>
      </c>
    </row>
    <row r="4967" spans="1:5" x14ac:dyDescent="0.25">
      <c r="A4967" t="s">
        <v>19334</v>
      </c>
      <c r="B4967" t="s">
        <v>19335</v>
      </c>
      <c r="C4967"/>
      <c r="D4967" t="e">
        <f>VLOOKUP(A4967,'Step 2 - Old-New Code Crosswalk'!D:D,1,FALSE)</f>
        <v>#N/A</v>
      </c>
      <c r="E4967" s="327" t="e">
        <f t="shared" si="77"/>
        <v>#N/A</v>
      </c>
    </row>
    <row r="4968" spans="1:5" x14ac:dyDescent="0.25">
      <c r="A4968" t="s">
        <v>19336</v>
      </c>
      <c r="B4968" t="s">
        <v>19337</v>
      </c>
      <c r="C4968"/>
      <c r="D4968" t="str">
        <f>VLOOKUP(A4968,'Step 2 - Old-New Code Crosswalk'!D:D,1,FALSE)</f>
        <v>470026-00000-10104</v>
      </c>
      <c r="E4968" s="327" t="str">
        <f t="shared" si="77"/>
        <v/>
      </c>
    </row>
    <row r="4969" spans="1:5" x14ac:dyDescent="0.25">
      <c r="A4969" t="s">
        <v>19338</v>
      </c>
      <c r="B4969" t="s">
        <v>19339</v>
      </c>
      <c r="C4969"/>
      <c r="D4969" t="str">
        <f>VLOOKUP(A4969,'Step 2 - Old-New Code Crosswalk'!D:D,1,FALSE)</f>
        <v>470026-00000-11500</v>
      </c>
      <c r="E4969" s="327" t="str">
        <f t="shared" si="77"/>
        <v/>
      </c>
    </row>
    <row r="4970" spans="1:5" x14ac:dyDescent="0.25">
      <c r="A4970" t="s">
        <v>19340</v>
      </c>
      <c r="B4970" t="s">
        <v>19341</v>
      </c>
      <c r="C4970"/>
      <c r="D4970" t="str">
        <f>VLOOKUP(A4970,'Step 2 - Old-New Code Crosswalk'!D:D,1,FALSE)</f>
        <v>470026-00000-30000</v>
      </c>
      <c r="E4970" s="327" t="str">
        <f t="shared" si="77"/>
        <v/>
      </c>
    </row>
    <row r="4971" spans="1:5" x14ac:dyDescent="0.25">
      <c r="A4971" t="s">
        <v>19342</v>
      </c>
      <c r="B4971" t="s">
        <v>19343</v>
      </c>
      <c r="C4971"/>
      <c r="D4971" t="str">
        <f>VLOOKUP(A4971,'Step 2 - Old-New Code Crosswalk'!D:D,1,FALSE)</f>
        <v>470026-00000-53000</v>
      </c>
      <c r="E4971" s="327" t="str">
        <f t="shared" si="77"/>
        <v/>
      </c>
    </row>
    <row r="4972" spans="1:5" x14ac:dyDescent="0.25">
      <c r="A4972" t="s">
        <v>19344</v>
      </c>
      <c r="B4972" t="s">
        <v>19345</v>
      </c>
      <c r="C4972"/>
      <c r="D4972" t="str">
        <f>VLOOKUP(A4972,'Step 2 - Old-New Code Crosswalk'!D:D,1,FALSE)</f>
        <v>470026-80105-85010</v>
      </c>
      <c r="E4972" s="327" t="str">
        <f t="shared" si="77"/>
        <v/>
      </c>
    </row>
    <row r="4973" spans="1:5" x14ac:dyDescent="0.25">
      <c r="A4973" t="s">
        <v>19346</v>
      </c>
      <c r="B4973" t="s">
        <v>19347</v>
      </c>
      <c r="C4973"/>
      <c r="D4973" t="e">
        <f>VLOOKUP(A4973,'Step 2 - Old-New Code Crosswalk'!D:D,1,FALSE)</f>
        <v>#N/A</v>
      </c>
      <c r="E4973" s="327" t="e">
        <f t="shared" si="77"/>
        <v>#N/A</v>
      </c>
    </row>
    <row r="4974" spans="1:5" x14ac:dyDescent="0.25">
      <c r="A4974" t="s">
        <v>19348</v>
      </c>
      <c r="B4974" t="s">
        <v>19349</v>
      </c>
      <c r="C4974"/>
      <c r="D4974" t="str">
        <f>VLOOKUP(A4974,'Step 2 - Old-New Code Crosswalk'!D:D,1,FALSE)</f>
        <v>470027-00000-10104</v>
      </c>
      <c r="E4974" s="327" t="str">
        <f t="shared" si="77"/>
        <v/>
      </c>
    </row>
    <row r="4975" spans="1:5" x14ac:dyDescent="0.25">
      <c r="A4975" t="s">
        <v>19350</v>
      </c>
      <c r="B4975" t="s">
        <v>19351</v>
      </c>
      <c r="C4975"/>
      <c r="D4975" t="str">
        <f>VLOOKUP(A4975,'Step 2 - Old-New Code Crosswalk'!D:D,1,FALSE)</f>
        <v>470027-00000-11500</v>
      </c>
      <c r="E4975" s="327" t="str">
        <f t="shared" si="77"/>
        <v/>
      </c>
    </row>
    <row r="4976" spans="1:5" x14ac:dyDescent="0.25">
      <c r="A4976" t="s">
        <v>19352</v>
      </c>
      <c r="B4976" t="s">
        <v>19353</v>
      </c>
      <c r="C4976"/>
      <c r="D4976" t="str">
        <f>VLOOKUP(A4976,'Step 2 - Old-New Code Crosswalk'!D:D,1,FALSE)</f>
        <v>470027-00000-30000</v>
      </c>
      <c r="E4976" s="327" t="str">
        <f t="shared" si="77"/>
        <v/>
      </c>
    </row>
    <row r="4977" spans="1:5" x14ac:dyDescent="0.25">
      <c r="A4977" t="s">
        <v>19354</v>
      </c>
      <c r="B4977" t="s">
        <v>19355</v>
      </c>
      <c r="C4977"/>
      <c r="D4977" t="str">
        <f>VLOOKUP(A4977,'Step 2 - Old-New Code Crosswalk'!D:D,1,FALSE)</f>
        <v>470027-00000-53000</v>
      </c>
      <c r="E4977" s="327" t="str">
        <f t="shared" si="77"/>
        <v/>
      </c>
    </row>
    <row r="4978" spans="1:5" x14ac:dyDescent="0.25">
      <c r="A4978" t="s">
        <v>19356</v>
      </c>
      <c r="B4978" t="s">
        <v>19357</v>
      </c>
      <c r="C4978"/>
      <c r="D4978" t="str">
        <f>VLOOKUP(A4978,'Step 2 - Old-New Code Crosswalk'!D:D,1,FALSE)</f>
        <v>470027-80105-85010</v>
      </c>
      <c r="E4978" s="327" t="str">
        <f t="shared" si="77"/>
        <v/>
      </c>
    </row>
    <row r="4979" spans="1:5" x14ac:dyDescent="0.25">
      <c r="A4979" t="s">
        <v>19358</v>
      </c>
      <c r="B4979" t="s">
        <v>19359</v>
      </c>
      <c r="C4979"/>
      <c r="D4979" t="e">
        <f>VLOOKUP(A4979,'Step 2 - Old-New Code Crosswalk'!D:D,1,FALSE)</f>
        <v>#N/A</v>
      </c>
      <c r="E4979" s="327" t="e">
        <f t="shared" si="77"/>
        <v>#N/A</v>
      </c>
    </row>
    <row r="4980" spans="1:5" x14ac:dyDescent="0.25">
      <c r="A4980" t="s">
        <v>19360</v>
      </c>
      <c r="B4980" t="s">
        <v>19361</v>
      </c>
      <c r="C4980"/>
      <c r="D4980" t="str">
        <f>VLOOKUP(A4980,'Step 2 - Old-New Code Crosswalk'!D:D,1,FALSE)</f>
        <v>470028-00000-10104</v>
      </c>
      <c r="E4980" s="327" t="str">
        <f t="shared" si="77"/>
        <v/>
      </c>
    </row>
    <row r="4981" spans="1:5" x14ac:dyDescent="0.25">
      <c r="A4981" t="s">
        <v>19362</v>
      </c>
      <c r="B4981" t="s">
        <v>19363</v>
      </c>
      <c r="C4981"/>
      <c r="D4981" t="str">
        <f>VLOOKUP(A4981,'Step 2 - Old-New Code Crosswalk'!D:D,1,FALSE)</f>
        <v>470028-00000-30000</v>
      </c>
      <c r="E4981" s="327" t="str">
        <f t="shared" si="77"/>
        <v/>
      </c>
    </row>
    <row r="4982" spans="1:5" x14ac:dyDescent="0.25">
      <c r="A4982" t="s">
        <v>19364</v>
      </c>
      <c r="B4982" t="s">
        <v>19365</v>
      </c>
      <c r="C4982"/>
      <c r="D4982" t="str">
        <f>VLOOKUP(A4982,'Step 2 - Old-New Code Crosswalk'!D:D,1,FALSE)</f>
        <v>470028-00000-53000</v>
      </c>
      <c r="E4982" s="327" t="str">
        <f t="shared" si="77"/>
        <v/>
      </c>
    </row>
    <row r="4983" spans="1:5" x14ac:dyDescent="0.25">
      <c r="A4983" t="s">
        <v>19366</v>
      </c>
      <c r="B4983" t="s">
        <v>19367</v>
      </c>
      <c r="C4983"/>
      <c r="D4983" t="str">
        <f>VLOOKUP(A4983,'Step 2 - Old-New Code Crosswalk'!D:D,1,FALSE)</f>
        <v>470028-80105-85010</v>
      </c>
      <c r="E4983" s="327" t="str">
        <f t="shared" si="77"/>
        <v/>
      </c>
    </row>
    <row r="4984" spans="1:5" x14ac:dyDescent="0.25">
      <c r="A4984" t="s">
        <v>19368</v>
      </c>
      <c r="B4984" t="s">
        <v>19369</v>
      </c>
      <c r="C4984"/>
      <c r="D4984" t="e">
        <f>VLOOKUP(A4984,'Step 2 - Old-New Code Crosswalk'!D:D,1,FALSE)</f>
        <v>#N/A</v>
      </c>
      <c r="E4984" s="327" t="e">
        <f t="shared" si="77"/>
        <v>#N/A</v>
      </c>
    </row>
    <row r="4985" spans="1:5" x14ac:dyDescent="0.25">
      <c r="A4985" t="s">
        <v>19370</v>
      </c>
      <c r="B4985" t="s">
        <v>19371</v>
      </c>
      <c r="C4985"/>
      <c r="D4985" t="str">
        <f>VLOOKUP(A4985,'Step 2 - Old-New Code Crosswalk'!D:D,1,FALSE)</f>
        <v>470029-00000-10104</v>
      </c>
      <c r="E4985" s="327" t="str">
        <f t="shared" si="77"/>
        <v/>
      </c>
    </row>
    <row r="4986" spans="1:5" x14ac:dyDescent="0.25">
      <c r="A4986" t="s">
        <v>19372</v>
      </c>
      <c r="B4986" t="s">
        <v>19373</v>
      </c>
      <c r="C4986"/>
      <c r="D4986" t="str">
        <f>VLOOKUP(A4986,'Step 2 - Old-New Code Crosswalk'!D:D,1,FALSE)</f>
        <v>470029-00000-30000</v>
      </c>
      <c r="E4986" s="327" t="str">
        <f t="shared" si="77"/>
        <v/>
      </c>
    </row>
    <row r="4987" spans="1:5" x14ac:dyDescent="0.25">
      <c r="A4987" t="s">
        <v>19374</v>
      </c>
      <c r="B4987" t="s">
        <v>19375</v>
      </c>
      <c r="C4987"/>
      <c r="D4987" t="str">
        <f>VLOOKUP(A4987,'Step 2 - Old-New Code Crosswalk'!D:D,1,FALSE)</f>
        <v>470029-00000-53000</v>
      </c>
      <c r="E4987" s="327" t="str">
        <f t="shared" si="77"/>
        <v/>
      </c>
    </row>
    <row r="4988" spans="1:5" x14ac:dyDescent="0.25">
      <c r="A4988" t="s">
        <v>19376</v>
      </c>
      <c r="B4988" t="s">
        <v>19377</v>
      </c>
      <c r="C4988"/>
      <c r="D4988" t="str">
        <f>VLOOKUP(A4988,'Step 2 - Old-New Code Crosswalk'!D:D,1,FALSE)</f>
        <v>470029-80105-85010</v>
      </c>
      <c r="E4988" s="327" t="str">
        <f t="shared" si="77"/>
        <v/>
      </c>
    </row>
    <row r="4989" spans="1:5" x14ac:dyDescent="0.25">
      <c r="A4989" t="s">
        <v>19378</v>
      </c>
      <c r="B4989" t="s">
        <v>19379</v>
      </c>
      <c r="C4989"/>
      <c r="D4989" t="e">
        <f>VLOOKUP(A4989,'Step 2 - Old-New Code Crosswalk'!D:D,1,FALSE)</f>
        <v>#N/A</v>
      </c>
      <c r="E4989" s="327" t="e">
        <f t="shared" si="77"/>
        <v>#N/A</v>
      </c>
    </row>
    <row r="4990" spans="1:5" x14ac:dyDescent="0.25">
      <c r="A4990" t="s">
        <v>19380</v>
      </c>
      <c r="B4990" t="s">
        <v>19381</v>
      </c>
      <c r="C4990"/>
      <c r="D4990" t="str">
        <f>VLOOKUP(A4990,'Step 2 - Old-New Code Crosswalk'!D:D,1,FALSE)</f>
        <v>470030-00000-10104</v>
      </c>
      <c r="E4990" s="327" t="str">
        <f t="shared" si="77"/>
        <v/>
      </c>
    </row>
    <row r="4991" spans="1:5" x14ac:dyDescent="0.25">
      <c r="A4991" t="s">
        <v>19382</v>
      </c>
      <c r="B4991" t="s">
        <v>19383</v>
      </c>
      <c r="C4991"/>
      <c r="D4991" t="str">
        <f>VLOOKUP(A4991,'Step 2 - Old-New Code Crosswalk'!D:D,1,FALSE)</f>
        <v>470030-00000-30000</v>
      </c>
      <c r="E4991" s="327" t="str">
        <f t="shared" si="77"/>
        <v/>
      </c>
    </row>
    <row r="4992" spans="1:5" x14ac:dyDescent="0.25">
      <c r="A4992" t="s">
        <v>19384</v>
      </c>
      <c r="B4992" t="s">
        <v>19385</v>
      </c>
      <c r="C4992"/>
      <c r="D4992" t="str">
        <f>VLOOKUP(A4992,'Step 2 - Old-New Code Crosswalk'!D:D,1,FALSE)</f>
        <v>470030-00000-53000</v>
      </c>
      <c r="E4992" s="327" t="str">
        <f t="shared" si="77"/>
        <v/>
      </c>
    </row>
    <row r="4993" spans="1:5" x14ac:dyDescent="0.25">
      <c r="A4993" t="s">
        <v>19386</v>
      </c>
      <c r="B4993" t="s">
        <v>19387</v>
      </c>
      <c r="C4993"/>
      <c r="D4993" t="str">
        <f>VLOOKUP(A4993,'Step 2 - Old-New Code Crosswalk'!D:D,1,FALSE)</f>
        <v>470030-80105-85010</v>
      </c>
      <c r="E4993" s="327" t="str">
        <f t="shared" si="77"/>
        <v/>
      </c>
    </row>
    <row r="4994" spans="1:5" x14ac:dyDescent="0.25">
      <c r="A4994" t="s">
        <v>19388</v>
      </c>
      <c r="B4994" t="s">
        <v>19389</v>
      </c>
      <c r="C4994"/>
      <c r="D4994" t="e">
        <f>VLOOKUP(A4994,'Step 2 - Old-New Code Crosswalk'!D:D,1,FALSE)</f>
        <v>#N/A</v>
      </c>
      <c r="E4994" s="327" t="e">
        <f t="shared" ref="E4994:E5057" si="78">IF(A4994=D4994,"","ERROR")</f>
        <v>#N/A</v>
      </c>
    </row>
    <row r="4995" spans="1:5" x14ac:dyDescent="0.25">
      <c r="A4995" t="s">
        <v>19390</v>
      </c>
      <c r="B4995" t="s">
        <v>19391</v>
      </c>
      <c r="C4995"/>
      <c r="D4995" t="str">
        <f>VLOOKUP(A4995,'Step 2 - Old-New Code Crosswalk'!D:D,1,FALSE)</f>
        <v>470031-00000-10104</v>
      </c>
      <c r="E4995" s="327" t="str">
        <f t="shared" si="78"/>
        <v/>
      </c>
    </row>
    <row r="4996" spans="1:5" x14ac:dyDescent="0.25">
      <c r="A4996" t="s">
        <v>19392</v>
      </c>
      <c r="B4996" t="s">
        <v>19393</v>
      </c>
      <c r="C4996"/>
      <c r="D4996" t="str">
        <f>VLOOKUP(A4996,'Step 2 - Old-New Code Crosswalk'!D:D,1,FALSE)</f>
        <v>470031-00000-30000</v>
      </c>
      <c r="E4996" s="327" t="str">
        <f t="shared" si="78"/>
        <v/>
      </c>
    </row>
    <row r="4997" spans="1:5" x14ac:dyDescent="0.25">
      <c r="A4997" t="s">
        <v>19394</v>
      </c>
      <c r="B4997" t="s">
        <v>19395</v>
      </c>
      <c r="C4997"/>
      <c r="D4997" t="str">
        <f>VLOOKUP(A4997,'Step 2 - Old-New Code Crosswalk'!D:D,1,FALSE)</f>
        <v>470031-00000-53000</v>
      </c>
      <c r="E4997" s="327" t="str">
        <f t="shared" si="78"/>
        <v/>
      </c>
    </row>
    <row r="4998" spans="1:5" x14ac:dyDescent="0.25">
      <c r="A4998" t="s">
        <v>19396</v>
      </c>
      <c r="B4998" t="s">
        <v>19397</v>
      </c>
      <c r="C4998"/>
      <c r="D4998" t="str">
        <f>VLOOKUP(A4998,'Step 2 - Old-New Code Crosswalk'!D:D,1,FALSE)</f>
        <v>470031-80105-85010</v>
      </c>
      <c r="E4998" s="327" t="str">
        <f t="shared" si="78"/>
        <v/>
      </c>
    </row>
    <row r="4999" spans="1:5" x14ac:dyDescent="0.25">
      <c r="A4999" t="s">
        <v>19398</v>
      </c>
      <c r="B4999" t="s">
        <v>19399</v>
      </c>
      <c r="C4999"/>
      <c r="D4999" t="e">
        <f>VLOOKUP(A4999,'Step 2 - Old-New Code Crosswalk'!D:D,1,FALSE)</f>
        <v>#N/A</v>
      </c>
      <c r="E4999" s="327" t="e">
        <f t="shared" si="78"/>
        <v>#N/A</v>
      </c>
    </row>
    <row r="5000" spans="1:5" x14ac:dyDescent="0.25">
      <c r="A5000" t="s">
        <v>19400</v>
      </c>
      <c r="B5000" t="s">
        <v>19401</v>
      </c>
      <c r="C5000"/>
      <c r="D5000" t="str">
        <f>VLOOKUP(A5000,'Step 2 - Old-New Code Crosswalk'!D:D,1,FALSE)</f>
        <v>470032-00000-10104</v>
      </c>
      <c r="E5000" s="327" t="str">
        <f t="shared" si="78"/>
        <v/>
      </c>
    </row>
    <row r="5001" spans="1:5" x14ac:dyDescent="0.25">
      <c r="A5001" t="s">
        <v>19402</v>
      </c>
      <c r="B5001" t="s">
        <v>19403</v>
      </c>
      <c r="C5001"/>
      <c r="D5001" t="str">
        <f>VLOOKUP(A5001,'Step 2 - Old-New Code Crosswalk'!D:D,1,FALSE)</f>
        <v>470032-00000-30000</v>
      </c>
      <c r="E5001" s="327" t="str">
        <f t="shared" si="78"/>
        <v/>
      </c>
    </row>
    <row r="5002" spans="1:5" x14ac:dyDescent="0.25">
      <c r="A5002" t="s">
        <v>19404</v>
      </c>
      <c r="B5002" t="s">
        <v>19405</v>
      </c>
      <c r="C5002"/>
      <c r="D5002" t="str">
        <f>VLOOKUP(A5002,'Step 2 - Old-New Code Crosswalk'!D:D,1,FALSE)</f>
        <v>470032-00000-53000</v>
      </c>
      <c r="E5002" s="327" t="str">
        <f t="shared" si="78"/>
        <v/>
      </c>
    </row>
    <row r="5003" spans="1:5" x14ac:dyDescent="0.25">
      <c r="A5003" t="s">
        <v>19406</v>
      </c>
      <c r="B5003" t="s">
        <v>19407</v>
      </c>
      <c r="C5003"/>
      <c r="D5003" t="str">
        <f>VLOOKUP(A5003,'Step 2 - Old-New Code Crosswalk'!D:D,1,FALSE)</f>
        <v>470032-80105-85010</v>
      </c>
      <c r="E5003" s="327" t="str">
        <f t="shared" si="78"/>
        <v/>
      </c>
    </row>
    <row r="5004" spans="1:5" x14ac:dyDescent="0.25">
      <c r="A5004" t="s">
        <v>19408</v>
      </c>
      <c r="B5004" t="s">
        <v>19409</v>
      </c>
      <c r="C5004"/>
      <c r="D5004" t="e">
        <f>VLOOKUP(A5004,'Step 2 - Old-New Code Crosswalk'!D:D,1,FALSE)</f>
        <v>#N/A</v>
      </c>
      <c r="E5004" s="327" t="e">
        <f t="shared" si="78"/>
        <v>#N/A</v>
      </c>
    </row>
    <row r="5005" spans="1:5" x14ac:dyDescent="0.25">
      <c r="A5005" t="s">
        <v>19410</v>
      </c>
      <c r="B5005" t="s">
        <v>19411</v>
      </c>
      <c r="C5005"/>
      <c r="D5005" t="str">
        <f>VLOOKUP(A5005,'Step 2 - Old-New Code Crosswalk'!D:D,1,FALSE)</f>
        <v>470033-00000-10104</v>
      </c>
      <c r="E5005" s="327" t="str">
        <f t="shared" si="78"/>
        <v/>
      </c>
    </row>
    <row r="5006" spans="1:5" x14ac:dyDescent="0.25">
      <c r="A5006" t="s">
        <v>19412</v>
      </c>
      <c r="B5006" t="s">
        <v>19413</v>
      </c>
      <c r="C5006"/>
      <c r="D5006" t="str">
        <f>VLOOKUP(A5006,'Step 2 - Old-New Code Crosswalk'!D:D,1,FALSE)</f>
        <v>470033-00000-30000</v>
      </c>
      <c r="E5006" s="327" t="str">
        <f t="shared" si="78"/>
        <v/>
      </c>
    </row>
    <row r="5007" spans="1:5" x14ac:dyDescent="0.25">
      <c r="A5007" t="s">
        <v>19414</v>
      </c>
      <c r="B5007" t="s">
        <v>19415</v>
      </c>
      <c r="C5007"/>
      <c r="D5007" t="str">
        <f>VLOOKUP(A5007,'Step 2 - Old-New Code Crosswalk'!D:D,1,FALSE)</f>
        <v>470033-00000-53000</v>
      </c>
      <c r="E5007" s="327" t="str">
        <f t="shared" si="78"/>
        <v/>
      </c>
    </row>
    <row r="5008" spans="1:5" x14ac:dyDescent="0.25">
      <c r="A5008" t="s">
        <v>19416</v>
      </c>
      <c r="B5008" t="s">
        <v>19417</v>
      </c>
      <c r="C5008"/>
      <c r="D5008" t="str">
        <f>VLOOKUP(A5008,'Step 2 - Old-New Code Crosswalk'!D:D,1,FALSE)</f>
        <v>470033-80105-85010</v>
      </c>
      <c r="E5008" s="327" t="str">
        <f t="shared" si="78"/>
        <v/>
      </c>
    </row>
    <row r="5009" spans="1:5" x14ac:dyDescent="0.25">
      <c r="A5009" t="s">
        <v>19418</v>
      </c>
      <c r="B5009" t="s">
        <v>19419</v>
      </c>
      <c r="C5009"/>
      <c r="D5009" t="e">
        <f>VLOOKUP(A5009,'Step 2 - Old-New Code Crosswalk'!D:D,1,FALSE)</f>
        <v>#N/A</v>
      </c>
      <c r="E5009" s="327" t="e">
        <f t="shared" si="78"/>
        <v>#N/A</v>
      </c>
    </row>
    <row r="5010" spans="1:5" x14ac:dyDescent="0.25">
      <c r="A5010" t="s">
        <v>19420</v>
      </c>
      <c r="B5010" t="s">
        <v>19421</v>
      </c>
      <c r="C5010"/>
      <c r="D5010" t="str">
        <f>VLOOKUP(A5010,'Step 2 - Old-New Code Crosswalk'!D:D,1,FALSE)</f>
        <v>470034-00000-10104</v>
      </c>
      <c r="E5010" s="327" t="str">
        <f t="shared" si="78"/>
        <v/>
      </c>
    </row>
    <row r="5011" spans="1:5" x14ac:dyDescent="0.25">
      <c r="A5011" t="s">
        <v>19422</v>
      </c>
      <c r="B5011" t="s">
        <v>19423</v>
      </c>
      <c r="C5011"/>
      <c r="D5011" t="str">
        <f>VLOOKUP(A5011,'Step 2 - Old-New Code Crosswalk'!D:D,1,FALSE)</f>
        <v>470034-00000-30000</v>
      </c>
      <c r="E5011" s="327" t="str">
        <f t="shared" si="78"/>
        <v/>
      </c>
    </row>
    <row r="5012" spans="1:5" x14ac:dyDescent="0.25">
      <c r="A5012" t="s">
        <v>19424</v>
      </c>
      <c r="B5012" t="s">
        <v>19425</v>
      </c>
      <c r="C5012"/>
      <c r="D5012" t="str">
        <f>VLOOKUP(A5012,'Step 2 - Old-New Code Crosswalk'!D:D,1,FALSE)</f>
        <v>470034-00000-53000</v>
      </c>
      <c r="E5012" s="327" t="str">
        <f t="shared" si="78"/>
        <v/>
      </c>
    </row>
    <row r="5013" spans="1:5" x14ac:dyDescent="0.25">
      <c r="A5013" t="s">
        <v>19426</v>
      </c>
      <c r="B5013" t="s">
        <v>19427</v>
      </c>
      <c r="C5013"/>
      <c r="D5013" t="str">
        <f>VLOOKUP(A5013,'Step 2 - Old-New Code Crosswalk'!D:D,1,FALSE)</f>
        <v>470034-80105-85010</v>
      </c>
      <c r="E5013" s="327" t="str">
        <f t="shared" si="78"/>
        <v/>
      </c>
    </row>
    <row r="5014" spans="1:5" x14ac:dyDescent="0.25">
      <c r="A5014" t="s">
        <v>19428</v>
      </c>
      <c r="B5014" t="s">
        <v>19429</v>
      </c>
      <c r="C5014"/>
      <c r="D5014" t="e">
        <f>VLOOKUP(A5014,'Step 2 - Old-New Code Crosswalk'!D:D,1,FALSE)</f>
        <v>#N/A</v>
      </c>
      <c r="E5014" s="327" t="e">
        <f t="shared" si="78"/>
        <v>#N/A</v>
      </c>
    </row>
    <row r="5015" spans="1:5" x14ac:dyDescent="0.25">
      <c r="A5015" t="s">
        <v>19430</v>
      </c>
      <c r="B5015" t="s">
        <v>19431</v>
      </c>
      <c r="C5015"/>
      <c r="D5015" t="str">
        <f>VLOOKUP(A5015,'Step 2 - Old-New Code Crosswalk'!D:D,1,FALSE)</f>
        <v>470035-00000-10104</v>
      </c>
      <c r="E5015" s="327" t="str">
        <f t="shared" si="78"/>
        <v/>
      </c>
    </row>
    <row r="5016" spans="1:5" x14ac:dyDescent="0.25">
      <c r="A5016" t="s">
        <v>19432</v>
      </c>
      <c r="B5016" t="s">
        <v>19433</v>
      </c>
      <c r="C5016"/>
      <c r="D5016" t="str">
        <f>VLOOKUP(A5016,'Step 2 - Old-New Code Crosswalk'!D:D,1,FALSE)</f>
        <v>470035-00000-30000</v>
      </c>
      <c r="E5016" s="327" t="str">
        <f t="shared" si="78"/>
        <v/>
      </c>
    </row>
    <row r="5017" spans="1:5" x14ac:dyDescent="0.25">
      <c r="A5017" t="s">
        <v>19434</v>
      </c>
      <c r="B5017" t="s">
        <v>19435</v>
      </c>
      <c r="C5017"/>
      <c r="D5017" t="str">
        <f>VLOOKUP(A5017,'Step 2 - Old-New Code Crosswalk'!D:D,1,FALSE)</f>
        <v>470035-00000-53000</v>
      </c>
      <c r="E5017" s="327" t="str">
        <f t="shared" si="78"/>
        <v/>
      </c>
    </row>
    <row r="5018" spans="1:5" x14ac:dyDescent="0.25">
      <c r="A5018" t="s">
        <v>19436</v>
      </c>
      <c r="B5018" t="s">
        <v>19437</v>
      </c>
      <c r="C5018"/>
      <c r="D5018" t="str">
        <f>VLOOKUP(A5018,'Step 2 - Old-New Code Crosswalk'!D:D,1,FALSE)</f>
        <v>470035-80105-85010</v>
      </c>
      <c r="E5018" s="327" t="str">
        <f t="shared" si="78"/>
        <v/>
      </c>
    </row>
    <row r="5019" spans="1:5" x14ac:dyDescent="0.25">
      <c r="A5019" t="s">
        <v>19438</v>
      </c>
      <c r="B5019" t="s">
        <v>19439</v>
      </c>
      <c r="C5019"/>
      <c r="D5019" t="e">
        <f>VLOOKUP(A5019,'Step 2 - Old-New Code Crosswalk'!D:D,1,FALSE)</f>
        <v>#N/A</v>
      </c>
      <c r="E5019" s="327" t="e">
        <f t="shared" si="78"/>
        <v>#N/A</v>
      </c>
    </row>
    <row r="5020" spans="1:5" x14ac:dyDescent="0.25">
      <c r="A5020" t="s">
        <v>19440</v>
      </c>
      <c r="B5020" t="s">
        <v>19441</v>
      </c>
      <c r="C5020"/>
      <c r="D5020" t="str">
        <f>VLOOKUP(A5020,'Step 2 - Old-New Code Crosswalk'!D:D,1,FALSE)</f>
        <v>470037-00000-10104</v>
      </c>
      <c r="E5020" s="327" t="str">
        <f t="shared" si="78"/>
        <v/>
      </c>
    </row>
    <row r="5021" spans="1:5" x14ac:dyDescent="0.25">
      <c r="A5021" t="s">
        <v>19442</v>
      </c>
      <c r="B5021" t="s">
        <v>19443</v>
      </c>
      <c r="C5021"/>
      <c r="D5021" t="str">
        <f>VLOOKUP(A5021,'Step 2 - Old-New Code Crosswalk'!D:D,1,FALSE)</f>
        <v>470037-00000-30000</v>
      </c>
      <c r="E5021" s="327" t="str">
        <f t="shared" si="78"/>
        <v/>
      </c>
    </row>
    <row r="5022" spans="1:5" x14ac:dyDescent="0.25">
      <c r="A5022" t="s">
        <v>19444</v>
      </c>
      <c r="B5022" t="s">
        <v>19445</v>
      </c>
      <c r="C5022"/>
      <c r="D5022" t="str">
        <f>VLOOKUP(A5022,'Step 2 - Old-New Code Crosswalk'!D:D,1,FALSE)</f>
        <v>470037-00000-53000</v>
      </c>
      <c r="E5022" s="327" t="str">
        <f t="shared" si="78"/>
        <v/>
      </c>
    </row>
    <row r="5023" spans="1:5" x14ac:dyDescent="0.25">
      <c r="A5023" t="s">
        <v>19446</v>
      </c>
      <c r="B5023" t="s">
        <v>19447</v>
      </c>
      <c r="C5023"/>
      <c r="D5023" t="str">
        <f>VLOOKUP(A5023,'Step 2 - Old-New Code Crosswalk'!D:D,1,FALSE)</f>
        <v>470037-80105-85010</v>
      </c>
      <c r="E5023" s="327" t="str">
        <f t="shared" si="78"/>
        <v/>
      </c>
    </row>
    <row r="5024" spans="1:5" x14ac:dyDescent="0.25">
      <c r="A5024" t="s">
        <v>19448</v>
      </c>
      <c r="B5024" t="s">
        <v>19449</v>
      </c>
      <c r="C5024"/>
      <c r="D5024" t="e">
        <f>VLOOKUP(A5024,'Step 2 - Old-New Code Crosswalk'!D:D,1,FALSE)</f>
        <v>#N/A</v>
      </c>
      <c r="E5024" s="327" t="e">
        <f t="shared" si="78"/>
        <v>#N/A</v>
      </c>
    </row>
    <row r="5025" spans="1:5" x14ac:dyDescent="0.25">
      <c r="A5025" t="s">
        <v>19450</v>
      </c>
      <c r="B5025" t="s">
        <v>19451</v>
      </c>
      <c r="C5025"/>
      <c r="D5025" t="str">
        <f>VLOOKUP(A5025,'Step 2 - Old-New Code Crosswalk'!D:D,1,FALSE)</f>
        <v>470038-00000-10104</v>
      </c>
      <c r="E5025" s="327" t="str">
        <f t="shared" si="78"/>
        <v/>
      </c>
    </row>
    <row r="5026" spans="1:5" x14ac:dyDescent="0.25">
      <c r="A5026" t="s">
        <v>19452</v>
      </c>
      <c r="B5026" t="s">
        <v>19453</v>
      </c>
      <c r="C5026"/>
      <c r="D5026" t="str">
        <f>VLOOKUP(A5026,'Step 2 - Old-New Code Crosswalk'!D:D,1,FALSE)</f>
        <v>470038-00000-30000</v>
      </c>
      <c r="E5026" s="327" t="str">
        <f t="shared" si="78"/>
        <v/>
      </c>
    </row>
    <row r="5027" spans="1:5" x14ac:dyDescent="0.25">
      <c r="A5027" t="s">
        <v>19454</v>
      </c>
      <c r="B5027" t="s">
        <v>19455</v>
      </c>
      <c r="C5027"/>
      <c r="D5027" t="str">
        <f>VLOOKUP(A5027,'Step 2 - Old-New Code Crosswalk'!D:D,1,FALSE)</f>
        <v>470038-00000-53000</v>
      </c>
      <c r="E5027" s="327" t="str">
        <f t="shared" si="78"/>
        <v/>
      </c>
    </row>
    <row r="5028" spans="1:5" x14ac:dyDescent="0.25">
      <c r="A5028" t="s">
        <v>19456</v>
      </c>
      <c r="B5028" t="s">
        <v>19457</v>
      </c>
      <c r="C5028"/>
      <c r="D5028" t="str">
        <f>VLOOKUP(A5028,'Step 2 - Old-New Code Crosswalk'!D:D,1,FALSE)</f>
        <v>470038-80105-85010</v>
      </c>
      <c r="E5028" s="327" t="str">
        <f t="shared" si="78"/>
        <v/>
      </c>
    </row>
    <row r="5029" spans="1:5" x14ac:dyDescent="0.25">
      <c r="A5029" t="s">
        <v>19458</v>
      </c>
      <c r="B5029" t="s">
        <v>19459</v>
      </c>
      <c r="C5029"/>
      <c r="D5029" t="e">
        <f>VLOOKUP(A5029,'Step 2 - Old-New Code Crosswalk'!D:D,1,FALSE)</f>
        <v>#N/A</v>
      </c>
      <c r="E5029" s="327" t="e">
        <f t="shared" si="78"/>
        <v>#N/A</v>
      </c>
    </row>
    <row r="5030" spans="1:5" x14ac:dyDescent="0.25">
      <c r="A5030" t="s">
        <v>19460</v>
      </c>
      <c r="B5030" t="s">
        <v>19461</v>
      </c>
      <c r="C5030"/>
      <c r="D5030" t="str">
        <f>VLOOKUP(A5030,'Step 2 - Old-New Code Crosswalk'!D:D,1,FALSE)</f>
        <v>470039-00000-10104</v>
      </c>
      <c r="E5030" s="327" t="str">
        <f t="shared" si="78"/>
        <v/>
      </c>
    </row>
    <row r="5031" spans="1:5" x14ac:dyDescent="0.25">
      <c r="A5031" t="s">
        <v>19462</v>
      </c>
      <c r="B5031" t="s">
        <v>19463</v>
      </c>
      <c r="C5031"/>
      <c r="D5031" t="str">
        <f>VLOOKUP(A5031,'Step 2 - Old-New Code Crosswalk'!D:D,1,FALSE)</f>
        <v>470039-00000-30000</v>
      </c>
      <c r="E5031" s="327" t="str">
        <f t="shared" si="78"/>
        <v/>
      </c>
    </row>
    <row r="5032" spans="1:5" x14ac:dyDescent="0.25">
      <c r="A5032" t="s">
        <v>19464</v>
      </c>
      <c r="B5032" t="s">
        <v>19465</v>
      </c>
      <c r="C5032"/>
      <c r="D5032" t="str">
        <f>VLOOKUP(A5032,'Step 2 - Old-New Code Crosswalk'!D:D,1,FALSE)</f>
        <v>470039-80105-85010</v>
      </c>
      <c r="E5032" s="327" t="str">
        <f t="shared" si="78"/>
        <v/>
      </c>
    </row>
    <row r="5033" spans="1:5" x14ac:dyDescent="0.25">
      <c r="A5033" t="s">
        <v>19466</v>
      </c>
      <c r="B5033" t="s">
        <v>19467</v>
      </c>
      <c r="C5033"/>
      <c r="D5033" t="e">
        <f>VLOOKUP(A5033,'Step 2 - Old-New Code Crosswalk'!D:D,1,FALSE)</f>
        <v>#N/A</v>
      </c>
      <c r="E5033" s="327" t="e">
        <f t="shared" si="78"/>
        <v>#N/A</v>
      </c>
    </row>
    <row r="5034" spans="1:5" x14ac:dyDescent="0.25">
      <c r="A5034" t="s">
        <v>19468</v>
      </c>
      <c r="B5034" t="s">
        <v>19469</v>
      </c>
      <c r="C5034"/>
      <c r="D5034" t="str">
        <f>VLOOKUP(A5034,'Step 2 - Old-New Code Crosswalk'!D:D,1,FALSE)</f>
        <v>470040-00000-10104</v>
      </c>
      <c r="E5034" s="327" t="str">
        <f t="shared" si="78"/>
        <v/>
      </c>
    </row>
    <row r="5035" spans="1:5" x14ac:dyDescent="0.25">
      <c r="A5035" t="s">
        <v>19470</v>
      </c>
      <c r="B5035" t="s">
        <v>19471</v>
      </c>
      <c r="C5035"/>
      <c r="D5035" t="str">
        <f>VLOOKUP(A5035,'Step 2 - Old-New Code Crosswalk'!D:D,1,FALSE)</f>
        <v>470040-00000-30000</v>
      </c>
      <c r="E5035" s="327" t="str">
        <f t="shared" si="78"/>
        <v/>
      </c>
    </row>
    <row r="5036" spans="1:5" x14ac:dyDescent="0.25">
      <c r="A5036" t="s">
        <v>19472</v>
      </c>
      <c r="B5036" t="s">
        <v>19473</v>
      </c>
      <c r="C5036"/>
      <c r="D5036" t="str">
        <f>VLOOKUP(A5036,'Step 2 - Old-New Code Crosswalk'!D:D,1,FALSE)</f>
        <v>470040-00000-53000</v>
      </c>
      <c r="E5036" s="327" t="str">
        <f t="shared" si="78"/>
        <v/>
      </c>
    </row>
    <row r="5037" spans="1:5" x14ac:dyDescent="0.25">
      <c r="A5037" t="s">
        <v>19474</v>
      </c>
      <c r="B5037" t="s">
        <v>19475</v>
      </c>
      <c r="C5037"/>
      <c r="D5037" t="str">
        <f>VLOOKUP(A5037,'Step 2 - Old-New Code Crosswalk'!D:D,1,FALSE)</f>
        <v>470040-80105-85010</v>
      </c>
      <c r="E5037" s="327" t="str">
        <f t="shared" si="78"/>
        <v/>
      </c>
    </row>
    <row r="5038" spans="1:5" x14ac:dyDescent="0.25">
      <c r="A5038" t="s">
        <v>19476</v>
      </c>
      <c r="B5038" t="s">
        <v>19477</v>
      </c>
      <c r="C5038"/>
      <c r="D5038" t="e">
        <f>VLOOKUP(A5038,'Step 2 - Old-New Code Crosswalk'!D:D,1,FALSE)</f>
        <v>#N/A</v>
      </c>
      <c r="E5038" s="327" t="e">
        <f t="shared" si="78"/>
        <v>#N/A</v>
      </c>
    </row>
    <row r="5039" spans="1:5" x14ac:dyDescent="0.25">
      <c r="A5039" t="s">
        <v>19478</v>
      </c>
      <c r="B5039" t="s">
        <v>19479</v>
      </c>
      <c r="C5039"/>
      <c r="D5039" t="str">
        <f>VLOOKUP(A5039,'Step 2 - Old-New Code Crosswalk'!D:D,1,FALSE)</f>
        <v>470041-00000-10104</v>
      </c>
      <c r="E5039" s="327" t="str">
        <f t="shared" si="78"/>
        <v/>
      </c>
    </row>
    <row r="5040" spans="1:5" x14ac:dyDescent="0.25">
      <c r="A5040" t="s">
        <v>19480</v>
      </c>
      <c r="B5040" t="s">
        <v>19481</v>
      </c>
      <c r="C5040"/>
      <c r="D5040" t="str">
        <f>VLOOKUP(A5040,'Step 2 - Old-New Code Crosswalk'!D:D,1,FALSE)</f>
        <v>470041-00000-30000</v>
      </c>
      <c r="E5040" s="327" t="str">
        <f t="shared" si="78"/>
        <v/>
      </c>
    </row>
    <row r="5041" spans="1:5" x14ac:dyDescent="0.25">
      <c r="A5041" t="s">
        <v>19482</v>
      </c>
      <c r="B5041" t="s">
        <v>19483</v>
      </c>
      <c r="C5041"/>
      <c r="D5041" t="str">
        <f>VLOOKUP(A5041,'Step 2 - Old-New Code Crosswalk'!D:D,1,FALSE)</f>
        <v>470041-80105-85010</v>
      </c>
      <c r="E5041" s="327" t="str">
        <f t="shared" si="78"/>
        <v/>
      </c>
    </row>
    <row r="5042" spans="1:5" x14ac:dyDescent="0.25">
      <c r="A5042" t="s">
        <v>19484</v>
      </c>
      <c r="B5042" t="s">
        <v>19485</v>
      </c>
      <c r="C5042"/>
      <c r="D5042" t="e">
        <f>VLOOKUP(A5042,'Step 2 - Old-New Code Crosswalk'!D:D,1,FALSE)</f>
        <v>#N/A</v>
      </c>
      <c r="E5042" s="327" t="e">
        <f t="shared" si="78"/>
        <v>#N/A</v>
      </c>
    </row>
    <row r="5043" spans="1:5" x14ac:dyDescent="0.25">
      <c r="A5043" t="s">
        <v>19486</v>
      </c>
      <c r="B5043" t="s">
        <v>19487</v>
      </c>
      <c r="C5043"/>
      <c r="D5043" t="str">
        <f>VLOOKUP(A5043,'Step 2 - Old-New Code Crosswalk'!D:D,1,FALSE)</f>
        <v>470042-00000-10104</v>
      </c>
      <c r="E5043" s="327" t="str">
        <f t="shared" si="78"/>
        <v/>
      </c>
    </row>
    <row r="5044" spans="1:5" x14ac:dyDescent="0.25">
      <c r="A5044" t="s">
        <v>19488</v>
      </c>
      <c r="B5044" t="s">
        <v>19489</v>
      </c>
      <c r="C5044"/>
      <c r="D5044" t="str">
        <f>VLOOKUP(A5044,'Step 2 - Old-New Code Crosswalk'!D:D,1,FALSE)</f>
        <v>470042-00000-30000</v>
      </c>
      <c r="E5044" s="327" t="str">
        <f t="shared" si="78"/>
        <v/>
      </c>
    </row>
    <row r="5045" spans="1:5" x14ac:dyDescent="0.25">
      <c r="A5045" t="s">
        <v>19490</v>
      </c>
      <c r="B5045" t="s">
        <v>19491</v>
      </c>
      <c r="C5045"/>
      <c r="D5045" t="str">
        <f>VLOOKUP(A5045,'Step 2 - Old-New Code Crosswalk'!D:D,1,FALSE)</f>
        <v>470042-00000-53000</v>
      </c>
      <c r="E5045" s="327" t="str">
        <f t="shared" si="78"/>
        <v/>
      </c>
    </row>
    <row r="5046" spans="1:5" x14ac:dyDescent="0.25">
      <c r="A5046" t="s">
        <v>19492</v>
      </c>
      <c r="B5046" t="s">
        <v>19493</v>
      </c>
      <c r="C5046"/>
      <c r="D5046" t="str">
        <f>VLOOKUP(A5046,'Step 2 - Old-New Code Crosswalk'!D:D,1,FALSE)</f>
        <v>470042-80105-85010</v>
      </c>
      <c r="E5046" s="327" t="str">
        <f t="shared" si="78"/>
        <v/>
      </c>
    </row>
    <row r="5047" spans="1:5" x14ac:dyDescent="0.25">
      <c r="A5047" t="s">
        <v>19494</v>
      </c>
      <c r="B5047" t="s">
        <v>19495</v>
      </c>
      <c r="C5047"/>
      <c r="D5047" t="e">
        <f>VLOOKUP(A5047,'Step 2 - Old-New Code Crosswalk'!D:D,1,FALSE)</f>
        <v>#N/A</v>
      </c>
      <c r="E5047" s="327" t="e">
        <f t="shared" si="78"/>
        <v>#N/A</v>
      </c>
    </row>
    <row r="5048" spans="1:5" x14ac:dyDescent="0.25">
      <c r="A5048" t="s">
        <v>19496</v>
      </c>
      <c r="B5048" t="s">
        <v>19497</v>
      </c>
      <c r="C5048"/>
      <c r="D5048" t="str">
        <f>VLOOKUP(A5048,'Step 2 - Old-New Code Crosswalk'!D:D,1,FALSE)</f>
        <v>470043-00000-10104</v>
      </c>
      <c r="E5048" s="327" t="str">
        <f t="shared" si="78"/>
        <v/>
      </c>
    </row>
    <row r="5049" spans="1:5" x14ac:dyDescent="0.25">
      <c r="A5049" t="s">
        <v>19498</v>
      </c>
      <c r="B5049" t="s">
        <v>19499</v>
      </c>
      <c r="C5049"/>
      <c r="D5049" t="str">
        <f>VLOOKUP(A5049,'Step 2 - Old-New Code Crosswalk'!D:D,1,FALSE)</f>
        <v>470043-00000-30000</v>
      </c>
      <c r="E5049" s="327" t="str">
        <f t="shared" si="78"/>
        <v/>
      </c>
    </row>
    <row r="5050" spans="1:5" x14ac:dyDescent="0.25">
      <c r="A5050" t="s">
        <v>19500</v>
      </c>
      <c r="B5050" t="s">
        <v>19501</v>
      </c>
      <c r="C5050"/>
      <c r="D5050" t="e">
        <f>VLOOKUP(A5050,'Step 2 - Old-New Code Crosswalk'!D:D,1,FALSE)</f>
        <v>#N/A</v>
      </c>
      <c r="E5050" s="327" t="e">
        <f t="shared" si="78"/>
        <v>#N/A</v>
      </c>
    </row>
    <row r="5051" spans="1:5" x14ac:dyDescent="0.25">
      <c r="A5051" t="s">
        <v>19502</v>
      </c>
      <c r="B5051" t="s">
        <v>19503</v>
      </c>
      <c r="C5051"/>
      <c r="D5051" t="str">
        <f>VLOOKUP(A5051,'Step 2 - Old-New Code Crosswalk'!D:D,1,FALSE)</f>
        <v>470044-00000-10104</v>
      </c>
      <c r="E5051" s="327" t="str">
        <f t="shared" si="78"/>
        <v/>
      </c>
    </row>
    <row r="5052" spans="1:5" x14ac:dyDescent="0.25">
      <c r="A5052" t="s">
        <v>19504</v>
      </c>
      <c r="B5052" t="s">
        <v>19505</v>
      </c>
      <c r="C5052"/>
      <c r="D5052" t="str">
        <f>VLOOKUP(A5052,'Step 2 - Old-New Code Crosswalk'!D:D,1,FALSE)</f>
        <v>470044-00000-30000</v>
      </c>
      <c r="E5052" s="327" t="str">
        <f t="shared" si="78"/>
        <v/>
      </c>
    </row>
    <row r="5053" spans="1:5" x14ac:dyDescent="0.25">
      <c r="A5053" t="s">
        <v>19506</v>
      </c>
      <c r="B5053" t="s">
        <v>19507</v>
      </c>
      <c r="C5053"/>
      <c r="D5053" t="str">
        <f>VLOOKUP(A5053,'Step 2 - Old-New Code Crosswalk'!D:D,1,FALSE)</f>
        <v>470044-80105-85010</v>
      </c>
      <c r="E5053" s="327" t="str">
        <f t="shared" si="78"/>
        <v/>
      </c>
    </row>
    <row r="5054" spans="1:5" x14ac:dyDescent="0.25">
      <c r="A5054" t="s">
        <v>11707</v>
      </c>
      <c r="B5054" t="s">
        <v>19508</v>
      </c>
      <c r="C5054">
        <v>418059</v>
      </c>
      <c r="D5054" t="e">
        <f>VLOOKUP(A5054,'Step 2 - Old-New Code Crosswalk'!D:D,1,FALSE)</f>
        <v>#N/A</v>
      </c>
      <c r="E5054" s="327" t="e">
        <f t="shared" si="78"/>
        <v>#N/A</v>
      </c>
    </row>
    <row r="5055" spans="1:5" x14ac:dyDescent="0.25">
      <c r="A5055" t="s">
        <v>11708</v>
      </c>
      <c r="B5055" t="s">
        <v>19509</v>
      </c>
      <c r="C5055">
        <v>418059</v>
      </c>
      <c r="D5055" t="e">
        <f>VLOOKUP(A5055,'Step 2 - Old-New Code Crosswalk'!D:D,1,FALSE)</f>
        <v>#N/A</v>
      </c>
      <c r="E5055" s="327" t="e">
        <f t="shared" si="78"/>
        <v>#N/A</v>
      </c>
    </row>
    <row r="5056" spans="1:5" x14ac:dyDescent="0.25">
      <c r="A5056" t="s">
        <v>11709</v>
      </c>
      <c r="B5056" t="s">
        <v>19510</v>
      </c>
      <c r="C5056">
        <v>418059</v>
      </c>
      <c r="D5056" t="str">
        <f>VLOOKUP(A5056,'Step 2 - Old-New Code Crosswalk'!D:D,1,FALSE)</f>
        <v>480000-00000-10104</v>
      </c>
      <c r="E5056" s="327" t="str">
        <f t="shared" si="78"/>
        <v/>
      </c>
    </row>
    <row r="5057" spans="1:5" x14ac:dyDescent="0.25">
      <c r="A5057" t="s">
        <v>20483</v>
      </c>
      <c r="B5057" t="s">
        <v>20982</v>
      </c>
      <c r="C5057">
        <v>418059</v>
      </c>
      <c r="D5057" t="str">
        <f>VLOOKUP(A5057,'Step 2 - Old-New Code Crosswalk'!D:D,1,FALSE)</f>
        <v>480000-00000-11200</v>
      </c>
      <c r="E5057" s="327" t="str">
        <f t="shared" si="78"/>
        <v/>
      </c>
    </row>
    <row r="5058" spans="1:5" x14ac:dyDescent="0.25">
      <c r="A5058" t="s">
        <v>11710</v>
      </c>
      <c r="B5058" t="s">
        <v>19511</v>
      </c>
      <c r="C5058">
        <v>418059</v>
      </c>
      <c r="D5058" t="str">
        <f>VLOOKUP(A5058,'Step 2 - Old-New Code Crosswalk'!D:D,1,FALSE)</f>
        <v>480000-00000-15000</v>
      </c>
      <c r="E5058" s="327" t="str">
        <f t="shared" ref="E5058:E5121" si="79">IF(A5058=D5058,"","ERROR")</f>
        <v/>
      </c>
    </row>
    <row r="5059" spans="1:5" x14ac:dyDescent="0.25">
      <c r="A5059" t="s">
        <v>11711</v>
      </c>
      <c r="B5059" t="s">
        <v>19512</v>
      </c>
      <c r="C5059">
        <v>418059</v>
      </c>
      <c r="D5059" t="str">
        <f>VLOOKUP(A5059,'Step 2 - Old-New Code Crosswalk'!D:D,1,FALSE)</f>
        <v>480000-00000-15200</v>
      </c>
      <c r="E5059" s="327" t="str">
        <f t="shared" si="79"/>
        <v/>
      </c>
    </row>
    <row r="5060" spans="1:5" x14ac:dyDescent="0.25">
      <c r="A5060" t="s">
        <v>11712</v>
      </c>
      <c r="B5060" t="s">
        <v>19513</v>
      </c>
      <c r="C5060">
        <v>418059</v>
      </c>
      <c r="D5060" t="str">
        <f>VLOOKUP(A5060,'Step 2 - Old-New Code Crosswalk'!D:D,1,FALSE)</f>
        <v>480000-00000-15201</v>
      </c>
      <c r="E5060" s="327" t="str">
        <f t="shared" si="79"/>
        <v/>
      </c>
    </row>
    <row r="5061" spans="1:5" x14ac:dyDescent="0.25">
      <c r="A5061" t="s">
        <v>11713</v>
      </c>
      <c r="B5061" t="s">
        <v>19514</v>
      </c>
      <c r="C5061">
        <v>418059</v>
      </c>
      <c r="D5061" t="str">
        <f>VLOOKUP(A5061,'Step 2 - Old-New Code Crosswalk'!D:D,1,FALSE)</f>
        <v>480000-00000-15202</v>
      </c>
      <c r="E5061" s="327" t="str">
        <f t="shared" si="79"/>
        <v/>
      </c>
    </row>
    <row r="5062" spans="1:5" x14ac:dyDescent="0.25">
      <c r="A5062" t="s">
        <v>11714</v>
      </c>
      <c r="B5062" t="s">
        <v>19515</v>
      </c>
      <c r="C5062">
        <v>418059</v>
      </c>
      <c r="D5062" t="str">
        <f>VLOOKUP(A5062,'Step 2 - Old-New Code Crosswalk'!D:D,1,FALSE)</f>
        <v>480000-00000-15203</v>
      </c>
      <c r="E5062" s="327" t="str">
        <f t="shared" si="79"/>
        <v/>
      </c>
    </row>
    <row r="5063" spans="1:5" x14ac:dyDescent="0.25">
      <c r="A5063" t="s">
        <v>11715</v>
      </c>
      <c r="B5063" t="s">
        <v>19516</v>
      </c>
      <c r="C5063">
        <v>418059</v>
      </c>
      <c r="D5063" t="str">
        <f>VLOOKUP(A5063,'Step 2 - Old-New Code Crosswalk'!D:D,1,FALSE)</f>
        <v>480000-00000-15232</v>
      </c>
      <c r="E5063" s="327" t="str">
        <f t="shared" si="79"/>
        <v/>
      </c>
    </row>
    <row r="5064" spans="1:5" x14ac:dyDescent="0.25">
      <c r="A5064" t="s">
        <v>11716</v>
      </c>
      <c r="B5064" t="s">
        <v>19517</v>
      </c>
      <c r="C5064">
        <v>418059</v>
      </c>
      <c r="D5064" t="str">
        <f>VLOOKUP(A5064,'Step 2 - Old-New Code Crosswalk'!D:D,1,FALSE)</f>
        <v>480000-00000-15233</v>
      </c>
      <c r="E5064" s="327" t="str">
        <f t="shared" si="79"/>
        <v/>
      </c>
    </row>
    <row r="5065" spans="1:5" x14ac:dyDescent="0.25">
      <c r="A5065" t="s">
        <v>11717</v>
      </c>
      <c r="B5065" t="s">
        <v>19518</v>
      </c>
      <c r="C5065">
        <v>418059</v>
      </c>
      <c r="D5065" t="str">
        <f>VLOOKUP(A5065,'Step 2 - Old-New Code Crosswalk'!D:D,1,FALSE)</f>
        <v>480000-00000-15234</v>
      </c>
      <c r="E5065" s="327" t="str">
        <f t="shared" si="79"/>
        <v/>
      </c>
    </row>
    <row r="5066" spans="1:5" x14ac:dyDescent="0.25">
      <c r="A5066" t="s">
        <v>11718</v>
      </c>
      <c r="B5066" t="s">
        <v>19519</v>
      </c>
      <c r="C5066">
        <v>418059</v>
      </c>
      <c r="D5066" t="str">
        <f>VLOOKUP(A5066,'Step 2 - Old-New Code Crosswalk'!D:D,1,FALSE)</f>
        <v>480000-00000-15235</v>
      </c>
      <c r="E5066" s="327" t="str">
        <f t="shared" si="79"/>
        <v/>
      </c>
    </row>
    <row r="5067" spans="1:5" x14ac:dyDescent="0.25">
      <c r="A5067" t="s">
        <v>11719</v>
      </c>
      <c r="B5067" t="s">
        <v>19520</v>
      </c>
      <c r="C5067">
        <v>418059</v>
      </c>
      <c r="D5067" t="str">
        <f>VLOOKUP(A5067,'Step 2 - Old-New Code Crosswalk'!D:D,1,FALSE)</f>
        <v>480000-00000-30000</v>
      </c>
      <c r="E5067" s="327" t="str">
        <f t="shared" si="79"/>
        <v/>
      </c>
    </row>
    <row r="5068" spans="1:5" x14ac:dyDescent="0.25">
      <c r="A5068" t="s">
        <v>11720</v>
      </c>
      <c r="B5068" t="s">
        <v>19521</v>
      </c>
      <c r="C5068">
        <v>418059</v>
      </c>
      <c r="D5068" t="str">
        <f>VLOOKUP(A5068,'Step 2 - Old-New Code Crosswalk'!D:D,1,FALSE)</f>
        <v>480000-00000-43000</v>
      </c>
      <c r="E5068" s="327" t="str">
        <f t="shared" si="79"/>
        <v/>
      </c>
    </row>
    <row r="5069" spans="1:5" x14ac:dyDescent="0.25">
      <c r="A5069" t="s">
        <v>11721</v>
      </c>
      <c r="B5069" t="s">
        <v>19522</v>
      </c>
      <c r="C5069">
        <v>418059</v>
      </c>
      <c r="D5069" t="str">
        <f>VLOOKUP(A5069,'Step 2 - Old-New Code Crosswalk'!D:D,1,FALSE)</f>
        <v>480000-00000-43001</v>
      </c>
      <c r="E5069" s="327" t="str">
        <f t="shared" si="79"/>
        <v/>
      </c>
    </row>
    <row r="5070" spans="1:5" x14ac:dyDescent="0.25">
      <c r="A5070" t="s">
        <v>11722</v>
      </c>
      <c r="B5070" t="s">
        <v>19523</v>
      </c>
      <c r="C5070">
        <v>418059</v>
      </c>
      <c r="D5070" t="str">
        <f>VLOOKUP(A5070,'Step 2 - Old-New Code Crosswalk'!D:D,1,FALSE)</f>
        <v>480000-00000-47001</v>
      </c>
      <c r="E5070" s="327" t="str">
        <f t="shared" si="79"/>
        <v/>
      </c>
    </row>
    <row r="5071" spans="1:5" x14ac:dyDescent="0.25">
      <c r="A5071" t="s">
        <v>11723</v>
      </c>
      <c r="B5071" t="s">
        <v>19524</v>
      </c>
      <c r="C5071">
        <v>418059</v>
      </c>
      <c r="D5071" t="str">
        <f>VLOOKUP(A5071,'Step 2 - Old-New Code Crosswalk'!D:D,1,FALSE)</f>
        <v>480000-00000-47005</v>
      </c>
      <c r="E5071" s="327" t="str">
        <f t="shared" si="79"/>
        <v/>
      </c>
    </row>
    <row r="5072" spans="1:5" x14ac:dyDescent="0.25">
      <c r="A5072" t="s">
        <v>11724</v>
      </c>
      <c r="B5072" t="s">
        <v>19525</v>
      </c>
      <c r="C5072">
        <v>418059</v>
      </c>
      <c r="D5072" t="str">
        <f>VLOOKUP(A5072,'Step 2 - Old-New Code Crosswalk'!D:D,1,FALSE)</f>
        <v>480000-00000-47007</v>
      </c>
      <c r="E5072" s="327" t="str">
        <f t="shared" si="79"/>
        <v/>
      </c>
    </row>
    <row r="5073" spans="1:5" x14ac:dyDescent="0.25">
      <c r="A5073" t="s">
        <v>11725</v>
      </c>
      <c r="B5073" t="s">
        <v>19526</v>
      </c>
      <c r="C5073">
        <v>418059</v>
      </c>
      <c r="D5073" t="str">
        <f>VLOOKUP(A5073,'Step 2 - Old-New Code Crosswalk'!D:D,1,FALSE)</f>
        <v>480000-00000-52100</v>
      </c>
      <c r="E5073" s="327" t="str">
        <f t="shared" si="79"/>
        <v/>
      </c>
    </row>
    <row r="5074" spans="1:5" x14ac:dyDescent="0.25">
      <c r="A5074" t="s">
        <v>20481</v>
      </c>
      <c r="B5074" t="s">
        <v>20983</v>
      </c>
      <c r="C5074">
        <v>418059</v>
      </c>
      <c r="D5074" t="str">
        <f>VLOOKUP(A5074,'Step 2 - Old-New Code Crosswalk'!D:D,1,FALSE)</f>
        <v>480000-00000-59003</v>
      </c>
      <c r="E5074" s="327" t="str">
        <f t="shared" si="79"/>
        <v/>
      </c>
    </row>
    <row r="5075" spans="1:5" x14ac:dyDescent="0.25">
      <c r="A5075" t="s">
        <v>11726</v>
      </c>
      <c r="B5075" t="s">
        <v>19527</v>
      </c>
      <c r="C5075">
        <v>418059</v>
      </c>
      <c r="D5075" t="str">
        <f>VLOOKUP(A5075,'Step 2 - Old-New Code Crosswalk'!D:D,1,FALSE)</f>
        <v>480000-64101-84004</v>
      </c>
      <c r="E5075" s="327" t="str">
        <f t="shared" si="79"/>
        <v/>
      </c>
    </row>
    <row r="5076" spans="1:5" x14ac:dyDescent="0.25">
      <c r="A5076" t="s">
        <v>11727</v>
      </c>
      <c r="B5076" t="s">
        <v>19528</v>
      </c>
      <c r="C5076">
        <v>418059</v>
      </c>
      <c r="D5076" t="str">
        <f>VLOOKUP(A5076,'Step 2 - Old-New Code Crosswalk'!D:D,1,FALSE)</f>
        <v>480000-64101-84205</v>
      </c>
      <c r="E5076" s="327" t="str">
        <f t="shared" si="79"/>
        <v/>
      </c>
    </row>
    <row r="5077" spans="1:5" x14ac:dyDescent="0.25">
      <c r="A5077" t="s">
        <v>11728</v>
      </c>
      <c r="B5077" t="s">
        <v>19529</v>
      </c>
      <c r="C5077">
        <v>418059</v>
      </c>
      <c r="D5077" t="str">
        <f>VLOOKUP(A5077,'Step 2 - Old-New Code Crosswalk'!D:D,1,FALSE)</f>
        <v>480000-64101-84212</v>
      </c>
      <c r="E5077" s="327" t="str">
        <f t="shared" si="79"/>
        <v/>
      </c>
    </row>
    <row r="5078" spans="1:5" x14ac:dyDescent="0.25">
      <c r="A5078" t="s">
        <v>19530</v>
      </c>
      <c r="B5078" t="s">
        <v>19531</v>
      </c>
      <c r="C5078">
        <v>418060</v>
      </c>
      <c r="D5078" t="e">
        <f>VLOOKUP(A5078,'Step 2 - Old-New Code Crosswalk'!D:D,1,FALSE)</f>
        <v>#N/A</v>
      </c>
      <c r="E5078" s="327" t="e">
        <f t="shared" si="79"/>
        <v>#N/A</v>
      </c>
    </row>
    <row r="5079" spans="1:5" x14ac:dyDescent="0.25">
      <c r="A5079" t="s">
        <v>19532</v>
      </c>
      <c r="B5079" t="s">
        <v>19533</v>
      </c>
      <c r="C5079">
        <v>418060</v>
      </c>
      <c r="D5079" t="e">
        <f>VLOOKUP(A5079,'Step 2 - Old-New Code Crosswalk'!D:D,1,FALSE)</f>
        <v>#N/A</v>
      </c>
      <c r="E5079" s="327" t="e">
        <f t="shared" si="79"/>
        <v>#N/A</v>
      </c>
    </row>
    <row r="5080" spans="1:5" x14ac:dyDescent="0.25">
      <c r="A5080" t="s">
        <v>19534</v>
      </c>
      <c r="B5080" t="s">
        <v>19535</v>
      </c>
      <c r="C5080">
        <v>418060</v>
      </c>
      <c r="D5080" t="str">
        <f>VLOOKUP(A5080,'Step 2 - Old-New Code Crosswalk'!D:D,1,FALSE)</f>
        <v>480001-00000-10104</v>
      </c>
      <c r="E5080" s="327" t="str">
        <f t="shared" si="79"/>
        <v/>
      </c>
    </row>
    <row r="5081" spans="1:5" x14ac:dyDescent="0.25">
      <c r="A5081" t="s">
        <v>19536</v>
      </c>
      <c r="B5081" t="s">
        <v>19537</v>
      </c>
      <c r="C5081">
        <v>418060</v>
      </c>
      <c r="D5081" t="str">
        <f>VLOOKUP(A5081,'Step 2 - Old-New Code Crosswalk'!D:D,1,FALSE)</f>
        <v>480001-00000-10301</v>
      </c>
      <c r="E5081" s="327" t="str">
        <f t="shared" si="79"/>
        <v/>
      </c>
    </row>
    <row r="5082" spans="1:5" x14ac:dyDescent="0.25">
      <c r="A5082" t="s">
        <v>19538</v>
      </c>
      <c r="B5082" t="s">
        <v>19539</v>
      </c>
      <c r="C5082">
        <v>418060</v>
      </c>
      <c r="D5082" t="str">
        <f>VLOOKUP(A5082,'Step 2 - Old-New Code Crosswalk'!D:D,1,FALSE)</f>
        <v>480001-00000-11200</v>
      </c>
      <c r="E5082" s="327" t="str">
        <f t="shared" si="79"/>
        <v/>
      </c>
    </row>
    <row r="5083" spans="1:5" x14ac:dyDescent="0.25">
      <c r="A5083" t="s">
        <v>19540</v>
      </c>
      <c r="B5083" t="s">
        <v>19541</v>
      </c>
      <c r="C5083">
        <v>418060</v>
      </c>
      <c r="D5083" t="str">
        <f>VLOOKUP(A5083,'Step 2 - Old-New Code Crosswalk'!D:D,1,FALSE)</f>
        <v>480001-00000-11400</v>
      </c>
      <c r="E5083" s="327" t="str">
        <f t="shared" si="79"/>
        <v/>
      </c>
    </row>
    <row r="5084" spans="1:5" x14ac:dyDescent="0.25">
      <c r="A5084" t="s">
        <v>19542</v>
      </c>
      <c r="B5084" t="s">
        <v>19543</v>
      </c>
      <c r="C5084">
        <v>418060</v>
      </c>
      <c r="D5084" t="str">
        <f>VLOOKUP(A5084,'Step 2 - Old-New Code Crosswalk'!D:D,1,FALSE)</f>
        <v>480001-00000-11603</v>
      </c>
      <c r="E5084" s="327" t="str">
        <f t="shared" si="79"/>
        <v/>
      </c>
    </row>
    <row r="5085" spans="1:5" x14ac:dyDescent="0.25">
      <c r="A5085" t="s">
        <v>19544</v>
      </c>
      <c r="B5085" t="s">
        <v>19545</v>
      </c>
      <c r="C5085">
        <v>418060</v>
      </c>
      <c r="D5085" t="str">
        <f>VLOOKUP(A5085,'Step 2 - Old-New Code Crosswalk'!D:D,1,FALSE)</f>
        <v>480001-00000-15000</v>
      </c>
      <c r="E5085" s="327" t="str">
        <f t="shared" si="79"/>
        <v/>
      </c>
    </row>
    <row r="5086" spans="1:5" x14ac:dyDescent="0.25">
      <c r="A5086" t="s">
        <v>19546</v>
      </c>
      <c r="B5086" t="s">
        <v>19547</v>
      </c>
      <c r="C5086">
        <v>418060</v>
      </c>
      <c r="D5086" t="str">
        <f>VLOOKUP(A5086,'Step 2 - Old-New Code Crosswalk'!D:D,1,FALSE)</f>
        <v>480001-00000-15200</v>
      </c>
      <c r="E5086" s="327" t="str">
        <f t="shared" si="79"/>
        <v/>
      </c>
    </row>
    <row r="5087" spans="1:5" x14ac:dyDescent="0.25">
      <c r="A5087" t="s">
        <v>19548</v>
      </c>
      <c r="B5087" t="s">
        <v>19549</v>
      </c>
      <c r="C5087">
        <v>418060</v>
      </c>
      <c r="D5087" t="str">
        <f>VLOOKUP(A5087,'Step 2 - Old-New Code Crosswalk'!D:D,1,FALSE)</f>
        <v>480001-00000-15201</v>
      </c>
      <c r="E5087" s="327" t="str">
        <f t="shared" si="79"/>
        <v/>
      </c>
    </row>
    <row r="5088" spans="1:5" x14ac:dyDescent="0.25">
      <c r="A5088" t="s">
        <v>19550</v>
      </c>
      <c r="B5088" t="s">
        <v>19551</v>
      </c>
      <c r="C5088">
        <v>418060</v>
      </c>
      <c r="D5088" t="str">
        <f>VLOOKUP(A5088,'Step 2 - Old-New Code Crosswalk'!D:D,1,FALSE)</f>
        <v>480001-00000-15202</v>
      </c>
      <c r="E5088" s="327" t="str">
        <f t="shared" si="79"/>
        <v/>
      </c>
    </row>
    <row r="5089" spans="1:5" x14ac:dyDescent="0.25">
      <c r="A5089" t="s">
        <v>19552</v>
      </c>
      <c r="B5089" t="s">
        <v>19553</v>
      </c>
      <c r="C5089">
        <v>418060</v>
      </c>
      <c r="D5089" t="str">
        <f>VLOOKUP(A5089,'Step 2 - Old-New Code Crosswalk'!D:D,1,FALSE)</f>
        <v>480001-00000-15203</v>
      </c>
      <c r="E5089" s="327" t="str">
        <f t="shared" si="79"/>
        <v/>
      </c>
    </row>
    <row r="5090" spans="1:5" x14ac:dyDescent="0.25">
      <c r="A5090" t="s">
        <v>19554</v>
      </c>
      <c r="B5090" t="s">
        <v>19555</v>
      </c>
      <c r="C5090">
        <v>418060</v>
      </c>
      <c r="D5090" t="str">
        <f>VLOOKUP(A5090,'Step 2 - Old-New Code Crosswalk'!D:D,1,FALSE)</f>
        <v>480001-00000-15204</v>
      </c>
      <c r="E5090" s="327" t="str">
        <f t="shared" si="79"/>
        <v/>
      </c>
    </row>
    <row r="5091" spans="1:5" x14ac:dyDescent="0.25">
      <c r="A5091" t="s">
        <v>19556</v>
      </c>
      <c r="B5091" t="s">
        <v>19557</v>
      </c>
      <c r="C5091">
        <v>418060</v>
      </c>
      <c r="D5091" t="str">
        <f>VLOOKUP(A5091,'Step 2 - Old-New Code Crosswalk'!D:D,1,FALSE)</f>
        <v>480001-00000-15205</v>
      </c>
      <c r="E5091" s="327" t="str">
        <f t="shared" si="79"/>
        <v/>
      </c>
    </row>
    <row r="5092" spans="1:5" x14ac:dyDescent="0.25">
      <c r="A5092" t="s">
        <v>19558</v>
      </c>
      <c r="B5092" t="s">
        <v>19559</v>
      </c>
      <c r="C5092">
        <v>418060</v>
      </c>
      <c r="D5092" t="str">
        <f>VLOOKUP(A5092,'Step 2 - Old-New Code Crosswalk'!D:D,1,FALSE)</f>
        <v>480001-00000-15206</v>
      </c>
      <c r="E5092" s="327" t="str">
        <f t="shared" si="79"/>
        <v/>
      </c>
    </row>
    <row r="5093" spans="1:5" x14ac:dyDescent="0.25">
      <c r="A5093" t="s">
        <v>19560</v>
      </c>
      <c r="B5093" t="s">
        <v>19561</v>
      </c>
      <c r="C5093">
        <v>418060</v>
      </c>
      <c r="D5093" t="str">
        <f>VLOOKUP(A5093,'Step 2 - Old-New Code Crosswalk'!D:D,1,FALSE)</f>
        <v>480001-00000-15207</v>
      </c>
      <c r="E5093" s="327" t="str">
        <f t="shared" si="79"/>
        <v/>
      </c>
    </row>
    <row r="5094" spans="1:5" x14ac:dyDescent="0.25">
      <c r="A5094" t="s">
        <v>19562</v>
      </c>
      <c r="B5094" t="s">
        <v>19563</v>
      </c>
      <c r="C5094">
        <v>418060</v>
      </c>
      <c r="D5094" t="str">
        <f>VLOOKUP(A5094,'Step 2 - Old-New Code Crosswalk'!D:D,1,FALSE)</f>
        <v>480001-00000-15208</v>
      </c>
      <c r="E5094" s="327" t="str">
        <f t="shared" si="79"/>
        <v/>
      </c>
    </row>
    <row r="5095" spans="1:5" x14ac:dyDescent="0.25">
      <c r="A5095" t="s">
        <v>19564</v>
      </c>
      <c r="B5095" t="s">
        <v>19565</v>
      </c>
      <c r="C5095">
        <v>418060</v>
      </c>
      <c r="D5095" t="str">
        <f>VLOOKUP(A5095,'Step 2 - Old-New Code Crosswalk'!D:D,1,FALSE)</f>
        <v>480001-00000-15209</v>
      </c>
      <c r="E5095" s="327" t="str">
        <f t="shared" si="79"/>
        <v/>
      </c>
    </row>
    <row r="5096" spans="1:5" x14ac:dyDescent="0.25">
      <c r="A5096" t="s">
        <v>19566</v>
      </c>
      <c r="B5096" t="s">
        <v>19567</v>
      </c>
      <c r="C5096">
        <v>418060</v>
      </c>
      <c r="D5096" t="str">
        <f>VLOOKUP(A5096,'Step 2 - Old-New Code Crosswalk'!D:D,1,FALSE)</f>
        <v>480001-00000-15210</v>
      </c>
      <c r="E5096" s="327" t="str">
        <f t="shared" si="79"/>
        <v/>
      </c>
    </row>
    <row r="5097" spans="1:5" x14ac:dyDescent="0.25">
      <c r="A5097" t="s">
        <v>19568</v>
      </c>
      <c r="B5097" t="s">
        <v>19569</v>
      </c>
      <c r="C5097">
        <v>418060</v>
      </c>
      <c r="D5097" t="str">
        <f>VLOOKUP(A5097,'Step 2 - Old-New Code Crosswalk'!D:D,1,FALSE)</f>
        <v>480001-00000-15211</v>
      </c>
      <c r="E5097" s="327" t="str">
        <f t="shared" si="79"/>
        <v/>
      </c>
    </row>
    <row r="5098" spans="1:5" x14ac:dyDescent="0.25">
      <c r="A5098" t="s">
        <v>19570</v>
      </c>
      <c r="B5098" t="s">
        <v>19571</v>
      </c>
      <c r="C5098">
        <v>418060</v>
      </c>
      <c r="D5098" t="str">
        <f>VLOOKUP(A5098,'Step 2 - Old-New Code Crosswalk'!D:D,1,FALSE)</f>
        <v>480001-00000-15212</v>
      </c>
      <c r="E5098" s="327" t="str">
        <f t="shared" si="79"/>
        <v/>
      </c>
    </row>
    <row r="5099" spans="1:5" x14ac:dyDescent="0.25">
      <c r="A5099" t="s">
        <v>19572</v>
      </c>
      <c r="B5099" t="s">
        <v>19573</v>
      </c>
      <c r="C5099">
        <v>418060</v>
      </c>
      <c r="D5099" t="str">
        <f>VLOOKUP(A5099,'Step 2 - Old-New Code Crosswalk'!D:D,1,FALSE)</f>
        <v>480001-00000-15213</v>
      </c>
      <c r="E5099" s="327" t="str">
        <f t="shared" si="79"/>
        <v/>
      </c>
    </row>
    <row r="5100" spans="1:5" x14ac:dyDescent="0.25">
      <c r="A5100" t="s">
        <v>19574</v>
      </c>
      <c r="B5100" t="s">
        <v>19575</v>
      </c>
      <c r="C5100">
        <v>418060</v>
      </c>
      <c r="D5100" t="str">
        <f>VLOOKUP(A5100,'Step 2 - Old-New Code Crosswalk'!D:D,1,FALSE)</f>
        <v>480001-00000-15214</v>
      </c>
      <c r="E5100" s="327" t="str">
        <f t="shared" si="79"/>
        <v/>
      </c>
    </row>
    <row r="5101" spans="1:5" x14ac:dyDescent="0.25">
      <c r="A5101" t="s">
        <v>19576</v>
      </c>
      <c r="B5101" t="s">
        <v>19577</v>
      </c>
      <c r="C5101">
        <v>418060</v>
      </c>
      <c r="D5101" t="str">
        <f>VLOOKUP(A5101,'Step 2 - Old-New Code Crosswalk'!D:D,1,FALSE)</f>
        <v>480001-00000-15215</v>
      </c>
      <c r="E5101" s="327" t="str">
        <f t="shared" si="79"/>
        <v/>
      </c>
    </row>
    <row r="5102" spans="1:5" x14ac:dyDescent="0.25">
      <c r="A5102" t="s">
        <v>19578</v>
      </c>
      <c r="B5102" t="s">
        <v>19579</v>
      </c>
      <c r="C5102">
        <v>418060</v>
      </c>
      <c r="D5102" t="str">
        <f>VLOOKUP(A5102,'Step 2 - Old-New Code Crosswalk'!D:D,1,FALSE)</f>
        <v>480001-00000-15216</v>
      </c>
      <c r="E5102" s="327" t="str">
        <f t="shared" si="79"/>
        <v/>
      </c>
    </row>
    <row r="5103" spans="1:5" x14ac:dyDescent="0.25">
      <c r="A5103" t="s">
        <v>19580</v>
      </c>
      <c r="B5103" t="s">
        <v>19581</v>
      </c>
      <c r="C5103">
        <v>418060</v>
      </c>
      <c r="D5103" t="str">
        <f>VLOOKUP(A5103,'Step 2 - Old-New Code Crosswalk'!D:D,1,FALSE)</f>
        <v>480001-00000-15217</v>
      </c>
      <c r="E5103" s="327" t="str">
        <f t="shared" si="79"/>
        <v/>
      </c>
    </row>
    <row r="5104" spans="1:5" x14ac:dyDescent="0.25">
      <c r="A5104" t="s">
        <v>19582</v>
      </c>
      <c r="B5104" t="s">
        <v>19583</v>
      </c>
      <c r="C5104">
        <v>418060</v>
      </c>
      <c r="D5104" t="str">
        <f>VLOOKUP(A5104,'Step 2 - Old-New Code Crosswalk'!D:D,1,FALSE)</f>
        <v>480001-00000-15218</v>
      </c>
      <c r="E5104" s="327" t="str">
        <f t="shared" si="79"/>
        <v/>
      </c>
    </row>
    <row r="5105" spans="1:5" x14ac:dyDescent="0.25">
      <c r="A5105" t="s">
        <v>19584</v>
      </c>
      <c r="B5105" t="s">
        <v>19585</v>
      </c>
      <c r="C5105">
        <v>418060</v>
      </c>
      <c r="D5105" t="str">
        <f>VLOOKUP(A5105,'Step 2 - Old-New Code Crosswalk'!D:D,1,FALSE)</f>
        <v>480001-00000-15219</v>
      </c>
      <c r="E5105" s="327" t="str">
        <f t="shared" si="79"/>
        <v/>
      </c>
    </row>
    <row r="5106" spans="1:5" x14ac:dyDescent="0.25">
      <c r="A5106" t="s">
        <v>19586</v>
      </c>
      <c r="B5106" t="s">
        <v>19587</v>
      </c>
      <c r="C5106">
        <v>418060</v>
      </c>
      <c r="D5106" t="str">
        <f>VLOOKUP(A5106,'Step 2 - Old-New Code Crosswalk'!D:D,1,FALSE)</f>
        <v>480001-00000-15220</v>
      </c>
      <c r="E5106" s="327" t="str">
        <f t="shared" si="79"/>
        <v/>
      </c>
    </row>
    <row r="5107" spans="1:5" x14ac:dyDescent="0.25">
      <c r="A5107" t="s">
        <v>19588</v>
      </c>
      <c r="B5107" t="s">
        <v>19589</v>
      </c>
      <c r="C5107">
        <v>418060</v>
      </c>
      <c r="D5107" t="str">
        <f>VLOOKUP(A5107,'Step 2 - Old-New Code Crosswalk'!D:D,1,FALSE)</f>
        <v>480001-00000-15221</v>
      </c>
      <c r="E5107" s="327" t="str">
        <f t="shared" si="79"/>
        <v/>
      </c>
    </row>
    <row r="5108" spans="1:5" x14ac:dyDescent="0.25">
      <c r="A5108" t="s">
        <v>19590</v>
      </c>
      <c r="B5108" t="s">
        <v>19591</v>
      </c>
      <c r="C5108">
        <v>418060</v>
      </c>
      <c r="D5108" t="str">
        <f>VLOOKUP(A5108,'Step 2 - Old-New Code Crosswalk'!D:D,1,FALSE)</f>
        <v>480001-00000-15222</v>
      </c>
      <c r="E5108" s="327" t="str">
        <f t="shared" si="79"/>
        <v/>
      </c>
    </row>
    <row r="5109" spans="1:5" x14ac:dyDescent="0.25">
      <c r="A5109" t="s">
        <v>19592</v>
      </c>
      <c r="B5109" t="s">
        <v>19593</v>
      </c>
      <c r="C5109">
        <v>418060</v>
      </c>
      <c r="D5109" t="str">
        <f>VLOOKUP(A5109,'Step 2 - Old-New Code Crosswalk'!D:D,1,FALSE)</f>
        <v>480001-00000-15223</v>
      </c>
      <c r="E5109" s="327" t="str">
        <f t="shared" si="79"/>
        <v/>
      </c>
    </row>
    <row r="5110" spans="1:5" x14ac:dyDescent="0.25">
      <c r="A5110" t="s">
        <v>19594</v>
      </c>
      <c r="B5110" t="s">
        <v>19595</v>
      </c>
      <c r="C5110">
        <v>418060</v>
      </c>
      <c r="D5110" t="str">
        <f>VLOOKUP(A5110,'Step 2 - Old-New Code Crosswalk'!D:D,1,FALSE)</f>
        <v>480001-00000-15224</v>
      </c>
      <c r="E5110" s="327" t="str">
        <f t="shared" si="79"/>
        <v/>
      </c>
    </row>
    <row r="5111" spans="1:5" x14ac:dyDescent="0.25">
      <c r="A5111" t="s">
        <v>19596</v>
      </c>
      <c r="B5111" t="s">
        <v>19597</v>
      </c>
      <c r="C5111">
        <v>418060</v>
      </c>
      <c r="D5111" t="str">
        <f>VLOOKUP(A5111,'Step 2 - Old-New Code Crosswalk'!D:D,1,FALSE)</f>
        <v>480001-00000-15225</v>
      </c>
      <c r="E5111" s="327" t="str">
        <f t="shared" si="79"/>
        <v/>
      </c>
    </row>
    <row r="5112" spans="1:5" x14ac:dyDescent="0.25">
      <c r="A5112" t="s">
        <v>19598</v>
      </c>
      <c r="B5112" t="s">
        <v>19599</v>
      </c>
      <c r="C5112">
        <v>418060</v>
      </c>
      <c r="D5112" t="str">
        <f>VLOOKUP(A5112,'Step 2 - Old-New Code Crosswalk'!D:D,1,FALSE)</f>
        <v>480001-00000-15226</v>
      </c>
      <c r="E5112" s="327" t="str">
        <f t="shared" si="79"/>
        <v/>
      </c>
    </row>
    <row r="5113" spans="1:5" x14ac:dyDescent="0.25">
      <c r="A5113" t="s">
        <v>19600</v>
      </c>
      <c r="B5113" t="s">
        <v>19601</v>
      </c>
      <c r="C5113">
        <v>418060</v>
      </c>
      <c r="D5113" t="str">
        <f>VLOOKUP(A5113,'Step 2 - Old-New Code Crosswalk'!D:D,1,FALSE)</f>
        <v>480001-00000-15227</v>
      </c>
      <c r="E5113" s="327" t="str">
        <f t="shared" si="79"/>
        <v/>
      </c>
    </row>
    <row r="5114" spans="1:5" x14ac:dyDescent="0.25">
      <c r="A5114" t="s">
        <v>19602</v>
      </c>
      <c r="B5114" t="s">
        <v>19603</v>
      </c>
      <c r="C5114">
        <v>418060</v>
      </c>
      <c r="D5114" t="str">
        <f>VLOOKUP(A5114,'Step 2 - Old-New Code Crosswalk'!D:D,1,FALSE)</f>
        <v>480001-00000-15228</v>
      </c>
      <c r="E5114" s="327" t="str">
        <f t="shared" si="79"/>
        <v/>
      </c>
    </row>
    <row r="5115" spans="1:5" x14ac:dyDescent="0.25">
      <c r="A5115" t="s">
        <v>19604</v>
      </c>
      <c r="B5115" t="s">
        <v>19605</v>
      </c>
      <c r="C5115">
        <v>418060</v>
      </c>
      <c r="D5115" t="str">
        <f>VLOOKUP(A5115,'Step 2 - Old-New Code Crosswalk'!D:D,1,FALSE)</f>
        <v>480001-00000-15229</v>
      </c>
      <c r="E5115" s="327" t="str">
        <f t="shared" si="79"/>
        <v/>
      </c>
    </row>
    <row r="5116" spans="1:5" x14ac:dyDescent="0.25">
      <c r="A5116" t="s">
        <v>19606</v>
      </c>
      <c r="B5116" t="s">
        <v>19607</v>
      </c>
      <c r="C5116">
        <v>418060</v>
      </c>
      <c r="D5116" t="str">
        <f>VLOOKUP(A5116,'Step 2 - Old-New Code Crosswalk'!D:D,1,FALSE)</f>
        <v>480001-00000-15230</v>
      </c>
      <c r="E5116" s="327" t="str">
        <f t="shared" si="79"/>
        <v/>
      </c>
    </row>
    <row r="5117" spans="1:5" x14ac:dyDescent="0.25">
      <c r="A5117" t="s">
        <v>19608</v>
      </c>
      <c r="B5117" t="s">
        <v>19609</v>
      </c>
      <c r="C5117">
        <v>418060</v>
      </c>
      <c r="D5117" t="str">
        <f>VLOOKUP(A5117,'Step 2 - Old-New Code Crosswalk'!D:D,1,FALSE)</f>
        <v>480001-00000-15231</v>
      </c>
      <c r="E5117" s="327" t="str">
        <f t="shared" si="79"/>
        <v/>
      </c>
    </row>
    <row r="5118" spans="1:5" x14ac:dyDescent="0.25">
      <c r="A5118" t="s">
        <v>21688</v>
      </c>
      <c r="B5118" t="s">
        <v>21689</v>
      </c>
      <c r="C5118">
        <v>418060</v>
      </c>
      <c r="D5118" t="str">
        <f>VLOOKUP(A5118,'Step 2 - Old-New Code Crosswalk'!D:D,1,FALSE)</f>
        <v>480001-00000-20000</v>
      </c>
      <c r="E5118" s="327" t="str">
        <f t="shared" si="79"/>
        <v/>
      </c>
    </row>
    <row r="5119" spans="1:5" x14ac:dyDescent="0.25">
      <c r="A5119" t="s">
        <v>19610</v>
      </c>
      <c r="B5119" t="s">
        <v>19611</v>
      </c>
      <c r="C5119">
        <v>418060</v>
      </c>
      <c r="D5119" t="str">
        <f>VLOOKUP(A5119,'Step 2 - Old-New Code Crosswalk'!D:D,1,FALSE)</f>
        <v>480001-00000-27100</v>
      </c>
      <c r="E5119" s="327" t="str">
        <f t="shared" si="79"/>
        <v/>
      </c>
    </row>
    <row r="5120" spans="1:5" x14ac:dyDescent="0.25">
      <c r="A5120" t="s">
        <v>19612</v>
      </c>
      <c r="B5120" t="s">
        <v>19613</v>
      </c>
      <c r="C5120">
        <v>418060</v>
      </c>
      <c r="D5120" t="str">
        <f>VLOOKUP(A5120,'Step 2 - Old-New Code Crosswalk'!D:D,1,FALSE)</f>
        <v>480001-00000-30000</v>
      </c>
      <c r="E5120" s="327" t="str">
        <f t="shared" si="79"/>
        <v/>
      </c>
    </row>
    <row r="5121" spans="1:5" x14ac:dyDescent="0.25">
      <c r="A5121" t="s">
        <v>19614</v>
      </c>
      <c r="B5121" t="s">
        <v>19615</v>
      </c>
      <c r="C5121">
        <v>418060</v>
      </c>
      <c r="D5121" t="str">
        <f>VLOOKUP(A5121,'Step 2 - Old-New Code Crosswalk'!D:D,1,FALSE)</f>
        <v>480001-00000-43000</v>
      </c>
      <c r="E5121" s="327" t="str">
        <f t="shared" si="79"/>
        <v/>
      </c>
    </row>
    <row r="5122" spans="1:5" x14ac:dyDescent="0.25">
      <c r="A5122" t="s">
        <v>19616</v>
      </c>
      <c r="B5122" t="s">
        <v>19617</v>
      </c>
      <c r="C5122">
        <v>418060</v>
      </c>
      <c r="D5122" t="str">
        <f>VLOOKUP(A5122,'Step 2 - Old-New Code Crosswalk'!D:D,1,FALSE)</f>
        <v>480001-00000-43001</v>
      </c>
      <c r="E5122" s="327" t="str">
        <f t="shared" ref="E5122:E5185" si="80">IF(A5122=D5122,"","ERROR")</f>
        <v/>
      </c>
    </row>
    <row r="5123" spans="1:5" x14ac:dyDescent="0.25">
      <c r="A5123" t="s">
        <v>19618</v>
      </c>
      <c r="B5123" t="s">
        <v>19619</v>
      </c>
      <c r="C5123">
        <v>418060</v>
      </c>
      <c r="D5123" t="str">
        <f>VLOOKUP(A5123,'Step 2 - Old-New Code Crosswalk'!D:D,1,FALSE)</f>
        <v>480001-00000-47001</v>
      </c>
      <c r="E5123" s="327" t="str">
        <f t="shared" si="80"/>
        <v/>
      </c>
    </row>
    <row r="5124" spans="1:5" x14ac:dyDescent="0.25">
      <c r="A5124" t="s">
        <v>19620</v>
      </c>
      <c r="B5124" t="s">
        <v>19621</v>
      </c>
      <c r="C5124">
        <v>418060</v>
      </c>
      <c r="D5124" t="str">
        <f>VLOOKUP(A5124,'Step 2 - Old-New Code Crosswalk'!D:D,1,FALSE)</f>
        <v>480001-00000-47002</v>
      </c>
      <c r="E5124" s="327" t="str">
        <f t="shared" si="80"/>
        <v/>
      </c>
    </row>
    <row r="5125" spans="1:5" x14ac:dyDescent="0.25">
      <c r="A5125" t="s">
        <v>19622</v>
      </c>
      <c r="B5125" t="s">
        <v>19623</v>
      </c>
      <c r="C5125">
        <v>418060</v>
      </c>
      <c r="D5125" t="str">
        <f>VLOOKUP(A5125,'Step 2 - Old-New Code Crosswalk'!D:D,1,FALSE)</f>
        <v>480001-00000-47003</v>
      </c>
      <c r="E5125" s="327" t="str">
        <f t="shared" si="80"/>
        <v/>
      </c>
    </row>
    <row r="5126" spans="1:5" x14ac:dyDescent="0.25">
      <c r="A5126" t="s">
        <v>19624</v>
      </c>
      <c r="B5126" t="s">
        <v>19625</v>
      </c>
      <c r="C5126">
        <v>418060</v>
      </c>
      <c r="D5126" t="str">
        <f>VLOOKUP(A5126,'Step 2 - Old-New Code Crosswalk'!D:D,1,FALSE)</f>
        <v>480001-00000-47004</v>
      </c>
      <c r="E5126" s="327" t="str">
        <f t="shared" si="80"/>
        <v/>
      </c>
    </row>
    <row r="5127" spans="1:5" x14ac:dyDescent="0.25">
      <c r="A5127" t="s">
        <v>19626</v>
      </c>
      <c r="B5127" t="s">
        <v>19627</v>
      </c>
      <c r="C5127">
        <v>418060</v>
      </c>
      <c r="D5127" t="str">
        <f>VLOOKUP(A5127,'Step 2 - Old-New Code Crosswalk'!D:D,1,FALSE)</f>
        <v>480001-00000-47005</v>
      </c>
      <c r="E5127" s="327" t="str">
        <f t="shared" si="80"/>
        <v/>
      </c>
    </row>
    <row r="5128" spans="1:5" x14ac:dyDescent="0.25">
      <c r="A5128" t="s">
        <v>19628</v>
      </c>
      <c r="B5128" t="s">
        <v>19629</v>
      </c>
      <c r="C5128">
        <v>418060</v>
      </c>
      <c r="D5128" t="str">
        <f>VLOOKUP(A5128,'Step 2 - Old-New Code Crosswalk'!D:D,1,FALSE)</f>
        <v>480001-00000-47006</v>
      </c>
      <c r="E5128" s="327" t="str">
        <f t="shared" si="80"/>
        <v/>
      </c>
    </row>
    <row r="5129" spans="1:5" x14ac:dyDescent="0.25">
      <c r="A5129" t="s">
        <v>19630</v>
      </c>
      <c r="B5129" t="s">
        <v>19631</v>
      </c>
      <c r="C5129">
        <v>418060</v>
      </c>
      <c r="D5129" t="str">
        <f>VLOOKUP(A5129,'Step 2 - Old-New Code Crosswalk'!D:D,1,FALSE)</f>
        <v>480001-00000-47007</v>
      </c>
      <c r="E5129" s="327" t="str">
        <f t="shared" si="80"/>
        <v/>
      </c>
    </row>
    <row r="5130" spans="1:5" x14ac:dyDescent="0.25">
      <c r="A5130" t="s">
        <v>19632</v>
      </c>
      <c r="B5130" t="s">
        <v>19633</v>
      </c>
      <c r="C5130">
        <v>418060</v>
      </c>
      <c r="D5130" t="str">
        <f>VLOOKUP(A5130,'Step 2 - Old-New Code Crosswalk'!D:D,1,FALSE)</f>
        <v>480001-00000-52100</v>
      </c>
      <c r="E5130" s="327" t="str">
        <f t="shared" si="80"/>
        <v/>
      </c>
    </row>
    <row r="5131" spans="1:5" x14ac:dyDescent="0.25">
      <c r="A5131" t="s">
        <v>20484</v>
      </c>
      <c r="B5131" t="s">
        <v>20984</v>
      </c>
      <c r="C5131">
        <v>418060</v>
      </c>
      <c r="D5131" t="str">
        <f>VLOOKUP(A5131,'Step 2 - Old-New Code Crosswalk'!D:D,1,FALSE)</f>
        <v>480001-00000-59003</v>
      </c>
      <c r="E5131" s="327" t="str">
        <f t="shared" si="80"/>
        <v/>
      </c>
    </row>
    <row r="5132" spans="1:5" x14ac:dyDescent="0.25">
      <c r="A5132" t="s">
        <v>20485</v>
      </c>
      <c r="B5132" t="s">
        <v>20985</v>
      </c>
      <c r="C5132">
        <v>418060</v>
      </c>
      <c r="D5132" t="str">
        <f>VLOOKUP(A5132,'Step 2 - Old-New Code Crosswalk'!D:D,1,FALSE)</f>
        <v>480001-00000-59100</v>
      </c>
      <c r="E5132" s="327" t="str">
        <f t="shared" si="80"/>
        <v/>
      </c>
    </row>
    <row r="5133" spans="1:5" x14ac:dyDescent="0.25">
      <c r="A5133" t="s">
        <v>20486</v>
      </c>
      <c r="B5133" t="s">
        <v>20986</v>
      </c>
      <c r="C5133">
        <v>418060</v>
      </c>
      <c r="D5133" t="str">
        <f>VLOOKUP(A5133,'Step 2 - Old-New Code Crosswalk'!D:D,1,FALSE)</f>
        <v>480001-00000-59103</v>
      </c>
      <c r="E5133" s="327" t="str">
        <f t="shared" si="80"/>
        <v/>
      </c>
    </row>
    <row r="5134" spans="1:5" x14ac:dyDescent="0.25">
      <c r="A5134" t="s">
        <v>19634</v>
      </c>
      <c r="B5134" t="s">
        <v>19635</v>
      </c>
      <c r="C5134">
        <v>418060</v>
      </c>
      <c r="D5134" t="str">
        <f>VLOOKUP(A5134,'Step 2 - Old-New Code Crosswalk'!D:D,1,FALSE)</f>
        <v>480001-64101-84000</v>
      </c>
      <c r="E5134" s="327" t="str">
        <f t="shared" si="80"/>
        <v/>
      </c>
    </row>
    <row r="5135" spans="1:5" x14ac:dyDescent="0.25">
      <c r="A5135" t="s">
        <v>19636</v>
      </c>
      <c r="B5135" t="s">
        <v>19637</v>
      </c>
      <c r="C5135">
        <v>418060</v>
      </c>
      <c r="D5135" t="str">
        <f>VLOOKUP(A5135,'Step 2 - Old-New Code Crosswalk'!D:D,1,FALSE)</f>
        <v>480001-64101-84004</v>
      </c>
      <c r="E5135" s="327" t="str">
        <f t="shared" si="80"/>
        <v/>
      </c>
    </row>
    <row r="5136" spans="1:5" x14ac:dyDescent="0.25">
      <c r="A5136" t="s">
        <v>19638</v>
      </c>
      <c r="B5136" t="s">
        <v>19639</v>
      </c>
      <c r="C5136">
        <v>418060</v>
      </c>
      <c r="D5136" t="str">
        <f>VLOOKUP(A5136,'Step 2 - Old-New Code Crosswalk'!D:D,1,FALSE)</f>
        <v>480001-64101-84008</v>
      </c>
      <c r="E5136" s="327" t="str">
        <f t="shared" si="80"/>
        <v/>
      </c>
    </row>
    <row r="5137" spans="1:5" x14ac:dyDescent="0.25">
      <c r="A5137" t="s">
        <v>19640</v>
      </c>
      <c r="B5137" t="s">
        <v>19641</v>
      </c>
      <c r="C5137">
        <v>418060</v>
      </c>
      <c r="D5137" t="str">
        <f>VLOOKUP(A5137,'Step 2 - Old-New Code Crosswalk'!D:D,1,FALSE)</f>
        <v>480001-64101-84200</v>
      </c>
      <c r="E5137" s="327" t="str">
        <f t="shared" si="80"/>
        <v/>
      </c>
    </row>
    <row r="5138" spans="1:5" x14ac:dyDescent="0.25">
      <c r="A5138" t="s">
        <v>19642</v>
      </c>
      <c r="B5138" t="s">
        <v>19643</v>
      </c>
      <c r="C5138">
        <v>418060</v>
      </c>
      <c r="D5138" t="str">
        <f>VLOOKUP(A5138,'Step 2 - Old-New Code Crosswalk'!D:D,1,FALSE)</f>
        <v>480001-64101-84201</v>
      </c>
      <c r="E5138" s="327" t="str">
        <f t="shared" si="80"/>
        <v/>
      </c>
    </row>
    <row r="5139" spans="1:5" x14ac:dyDescent="0.25">
      <c r="A5139" t="s">
        <v>19644</v>
      </c>
      <c r="B5139" t="s">
        <v>19645</v>
      </c>
      <c r="C5139">
        <v>418060</v>
      </c>
      <c r="D5139" t="str">
        <f>VLOOKUP(A5139,'Step 2 - Old-New Code Crosswalk'!D:D,1,FALSE)</f>
        <v>480001-64101-84202</v>
      </c>
      <c r="E5139" s="327" t="str">
        <f t="shared" si="80"/>
        <v/>
      </c>
    </row>
    <row r="5140" spans="1:5" x14ac:dyDescent="0.25">
      <c r="A5140" t="s">
        <v>19646</v>
      </c>
      <c r="B5140" t="s">
        <v>19647</v>
      </c>
      <c r="C5140">
        <v>418060</v>
      </c>
      <c r="D5140" t="str">
        <f>VLOOKUP(A5140,'Step 2 - Old-New Code Crosswalk'!D:D,1,FALSE)</f>
        <v>480001-64101-84203</v>
      </c>
      <c r="E5140" s="327" t="str">
        <f t="shared" si="80"/>
        <v/>
      </c>
    </row>
    <row r="5141" spans="1:5" x14ac:dyDescent="0.25">
      <c r="A5141" t="s">
        <v>19648</v>
      </c>
      <c r="B5141" t="s">
        <v>19649</v>
      </c>
      <c r="C5141">
        <v>418060</v>
      </c>
      <c r="D5141" t="str">
        <f>VLOOKUP(A5141,'Step 2 - Old-New Code Crosswalk'!D:D,1,FALSE)</f>
        <v>480001-64101-84204</v>
      </c>
      <c r="E5141" s="327" t="str">
        <f t="shared" si="80"/>
        <v/>
      </c>
    </row>
    <row r="5142" spans="1:5" x14ac:dyDescent="0.25">
      <c r="A5142" t="s">
        <v>19650</v>
      </c>
      <c r="B5142" t="s">
        <v>19651</v>
      </c>
      <c r="C5142">
        <v>418060</v>
      </c>
      <c r="D5142" t="str">
        <f>VLOOKUP(A5142,'Step 2 - Old-New Code Crosswalk'!D:D,1,FALSE)</f>
        <v>480001-64101-84205</v>
      </c>
      <c r="E5142" s="327" t="str">
        <f t="shared" si="80"/>
        <v/>
      </c>
    </row>
    <row r="5143" spans="1:5" x14ac:dyDescent="0.25">
      <c r="A5143" t="s">
        <v>19652</v>
      </c>
      <c r="B5143" t="s">
        <v>19653</v>
      </c>
      <c r="C5143">
        <v>418060</v>
      </c>
      <c r="D5143" t="str">
        <f>VLOOKUP(A5143,'Step 2 - Old-New Code Crosswalk'!D:D,1,FALSE)</f>
        <v>480001-64101-84206</v>
      </c>
      <c r="E5143" s="327" t="str">
        <f t="shared" si="80"/>
        <v/>
      </c>
    </row>
    <row r="5144" spans="1:5" x14ac:dyDescent="0.25">
      <c r="A5144" t="s">
        <v>19654</v>
      </c>
      <c r="B5144" t="s">
        <v>19655</v>
      </c>
      <c r="C5144">
        <v>418060</v>
      </c>
      <c r="D5144" t="str">
        <f>VLOOKUP(A5144,'Step 2 - Old-New Code Crosswalk'!D:D,1,FALSE)</f>
        <v>480001-64101-84207</v>
      </c>
      <c r="E5144" s="327" t="str">
        <f t="shared" si="80"/>
        <v/>
      </c>
    </row>
    <row r="5145" spans="1:5" x14ac:dyDescent="0.25">
      <c r="A5145" t="s">
        <v>19656</v>
      </c>
      <c r="B5145" t="s">
        <v>19657</v>
      </c>
      <c r="C5145">
        <v>418060</v>
      </c>
      <c r="D5145" t="str">
        <f>VLOOKUP(A5145,'Step 2 - Old-New Code Crosswalk'!D:D,1,FALSE)</f>
        <v>480001-64101-84208</v>
      </c>
      <c r="E5145" s="327" t="str">
        <f t="shared" si="80"/>
        <v/>
      </c>
    </row>
    <row r="5146" spans="1:5" x14ac:dyDescent="0.25">
      <c r="A5146" t="s">
        <v>19658</v>
      </c>
      <c r="B5146" t="s">
        <v>19659</v>
      </c>
      <c r="C5146">
        <v>418060</v>
      </c>
      <c r="D5146" t="str">
        <f>VLOOKUP(A5146,'Step 2 - Old-New Code Crosswalk'!D:D,1,FALSE)</f>
        <v>480001-64101-84209</v>
      </c>
      <c r="E5146" s="327" t="str">
        <f t="shared" si="80"/>
        <v/>
      </c>
    </row>
    <row r="5147" spans="1:5" x14ac:dyDescent="0.25">
      <c r="A5147" t="s">
        <v>19660</v>
      </c>
      <c r="B5147" t="s">
        <v>19661</v>
      </c>
      <c r="C5147">
        <v>418060</v>
      </c>
      <c r="D5147" t="str">
        <f>VLOOKUP(A5147,'Step 2 - Old-New Code Crosswalk'!D:D,1,FALSE)</f>
        <v>480001-64101-84210</v>
      </c>
      <c r="E5147" s="327" t="str">
        <f t="shared" si="80"/>
        <v/>
      </c>
    </row>
    <row r="5148" spans="1:5" x14ac:dyDescent="0.25">
      <c r="A5148" t="s">
        <v>19662</v>
      </c>
      <c r="B5148" t="s">
        <v>19663</v>
      </c>
      <c r="C5148">
        <v>418060</v>
      </c>
      <c r="D5148" t="str">
        <f>VLOOKUP(A5148,'Step 2 - Old-New Code Crosswalk'!D:D,1,FALSE)</f>
        <v>480001-64101-84211</v>
      </c>
      <c r="E5148" s="327" t="str">
        <f t="shared" si="80"/>
        <v/>
      </c>
    </row>
    <row r="5149" spans="1:5" x14ac:dyDescent="0.25">
      <c r="A5149" t="s">
        <v>19664</v>
      </c>
      <c r="B5149" t="s">
        <v>19665</v>
      </c>
      <c r="C5149">
        <v>418060</v>
      </c>
      <c r="D5149" t="str">
        <f>VLOOKUP(A5149,'Step 2 - Old-New Code Crosswalk'!D:D,1,FALSE)</f>
        <v>480001-64101-84213</v>
      </c>
      <c r="E5149" s="327" t="str">
        <f t="shared" si="80"/>
        <v/>
      </c>
    </row>
    <row r="5150" spans="1:5" x14ac:dyDescent="0.25">
      <c r="A5150" t="s">
        <v>19666</v>
      </c>
      <c r="B5150" t="s">
        <v>19667</v>
      </c>
      <c r="C5150">
        <v>418060</v>
      </c>
      <c r="D5150" t="str">
        <f>VLOOKUP(A5150,'Step 2 - Old-New Code Crosswalk'!D:D,1,FALSE)</f>
        <v>480001-64101-84214</v>
      </c>
      <c r="E5150" s="327" t="str">
        <f t="shared" si="80"/>
        <v/>
      </c>
    </row>
    <row r="5151" spans="1:5" x14ac:dyDescent="0.25">
      <c r="A5151" t="s">
        <v>19668</v>
      </c>
      <c r="B5151" t="s">
        <v>19669</v>
      </c>
      <c r="C5151">
        <v>418061</v>
      </c>
      <c r="D5151" t="e">
        <f>VLOOKUP(A5151,'Step 2 - Old-New Code Crosswalk'!D:D,1,FALSE)</f>
        <v>#N/A</v>
      </c>
      <c r="E5151" s="327" t="e">
        <f t="shared" si="80"/>
        <v>#N/A</v>
      </c>
    </row>
    <row r="5152" spans="1:5" x14ac:dyDescent="0.25">
      <c r="A5152" t="s">
        <v>19670</v>
      </c>
      <c r="B5152" t="s">
        <v>19671</v>
      </c>
      <c r="C5152">
        <v>418061</v>
      </c>
      <c r="D5152" t="str">
        <f>VLOOKUP(A5152,'Step 2 - Old-New Code Crosswalk'!D:D,1,FALSE)</f>
        <v>480002-00000-10104</v>
      </c>
      <c r="E5152" s="327" t="str">
        <f t="shared" si="80"/>
        <v/>
      </c>
    </row>
    <row r="5153" spans="1:5" x14ac:dyDescent="0.25">
      <c r="A5153" t="s">
        <v>19672</v>
      </c>
      <c r="B5153" t="s">
        <v>19673</v>
      </c>
      <c r="C5153">
        <v>418061</v>
      </c>
      <c r="D5153" t="str">
        <f>VLOOKUP(A5153,'Step 2 - Old-New Code Crosswalk'!D:D,1,FALSE)</f>
        <v>480002-00000-11400</v>
      </c>
      <c r="E5153" s="327" t="str">
        <f t="shared" si="80"/>
        <v/>
      </c>
    </row>
    <row r="5154" spans="1:5" x14ac:dyDescent="0.25">
      <c r="A5154" t="s">
        <v>19674</v>
      </c>
      <c r="B5154" t="s">
        <v>19675</v>
      </c>
      <c r="C5154">
        <v>418061</v>
      </c>
      <c r="D5154" t="str">
        <f>VLOOKUP(A5154,'Step 2 - Old-New Code Crosswalk'!D:D,1,FALSE)</f>
        <v>480002-00000-27201</v>
      </c>
      <c r="E5154" s="327" t="str">
        <f t="shared" si="80"/>
        <v/>
      </c>
    </row>
    <row r="5155" spans="1:5" x14ac:dyDescent="0.25">
      <c r="A5155" t="s">
        <v>19676</v>
      </c>
      <c r="B5155" t="s">
        <v>19677</v>
      </c>
      <c r="C5155">
        <v>418061</v>
      </c>
      <c r="D5155" t="str">
        <f>VLOOKUP(A5155,'Step 2 - Old-New Code Crosswalk'!D:D,1,FALSE)</f>
        <v>480002-00000-30000</v>
      </c>
      <c r="E5155" s="327" t="str">
        <f t="shared" si="80"/>
        <v/>
      </c>
    </row>
    <row r="5156" spans="1:5" x14ac:dyDescent="0.25">
      <c r="A5156" t="s">
        <v>19678</v>
      </c>
      <c r="B5156" t="s">
        <v>19679</v>
      </c>
      <c r="C5156">
        <v>418061</v>
      </c>
      <c r="D5156" t="str">
        <f>VLOOKUP(A5156,'Step 2 - Old-New Code Crosswalk'!D:D,1,FALSE)</f>
        <v>480002-00000-47015</v>
      </c>
      <c r="E5156" s="327" t="str">
        <f t="shared" si="80"/>
        <v/>
      </c>
    </row>
    <row r="5157" spans="1:5" x14ac:dyDescent="0.25">
      <c r="A5157" t="s">
        <v>19680</v>
      </c>
      <c r="B5157" t="s">
        <v>19681</v>
      </c>
      <c r="C5157">
        <v>418061</v>
      </c>
      <c r="D5157" t="str">
        <f>VLOOKUP(A5157,'Step 2 - Old-New Code Crosswalk'!D:D,1,FALSE)</f>
        <v>480002-00000-52100</v>
      </c>
      <c r="E5157" s="327" t="str">
        <f t="shared" si="80"/>
        <v/>
      </c>
    </row>
    <row r="5158" spans="1:5" x14ac:dyDescent="0.25">
      <c r="A5158" t="s">
        <v>19682</v>
      </c>
      <c r="B5158" t="s">
        <v>19683</v>
      </c>
      <c r="C5158">
        <v>418061</v>
      </c>
      <c r="D5158" t="str">
        <f>VLOOKUP(A5158,'Step 2 - Old-New Code Crosswalk'!D:D,1,FALSE)</f>
        <v>480002-64101-84000</v>
      </c>
      <c r="E5158" s="327" t="str">
        <f t="shared" si="80"/>
        <v/>
      </c>
    </row>
    <row r="5159" spans="1:5" x14ac:dyDescent="0.25">
      <c r="A5159" t="s">
        <v>19684</v>
      </c>
      <c r="B5159" t="s">
        <v>19685</v>
      </c>
      <c r="C5159"/>
      <c r="D5159" t="e">
        <f>VLOOKUP(A5159,'Step 2 - Old-New Code Crosswalk'!D:D,1,FALSE)</f>
        <v>#N/A</v>
      </c>
      <c r="E5159" s="327" t="e">
        <f t="shared" si="80"/>
        <v>#N/A</v>
      </c>
    </row>
    <row r="5160" spans="1:5" x14ac:dyDescent="0.25">
      <c r="A5160" t="s">
        <v>19686</v>
      </c>
      <c r="B5160" t="s">
        <v>19687</v>
      </c>
      <c r="C5160"/>
      <c r="D5160" t="str">
        <f>VLOOKUP(A5160,'Step 2 - Old-New Code Crosswalk'!D:D,1,FALSE)</f>
        <v>480003-00000-10104</v>
      </c>
      <c r="E5160" s="327" t="str">
        <f t="shared" si="80"/>
        <v/>
      </c>
    </row>
    <row r="5161" spans="1:5" x14ac:dyDescent="0.25">
      <c r="A5161" t="s">
        <v>19688</v>
      </c>
      <c r="B5161" t="s">
        <v>19689</v>
      </c>
      <c r="C5161"/>
      <c r="D5161" t="str">
        <f>VLOOKUP(A5161,'Step 2 - Old-New Code Crosswalk'!D:D,1,FALSE)</f>
        <v>480003-00000-11000</v>
      </c>
      <c r="E5161" s="327" t="str">
        <f t="shared" si="80"/>
        <v/>
      </c>
    </row>
    <row r="5162" spans="1:5" x14ac:dyDescent="0.25">
      <c r="A5162" t="s">
        <v>19690</v>
      </c>
      <c r="B5162" t="s">
        <v>19691</v>
      </c>
      <c r="C5162"/>
      <c r="D5162" t="str">
        <f>VLOOKUP(A5162,'Step 2 - Old-New Code Crosswalk'!D:D,1,FALSE)</f>
        <v>480003-00000-11700</v>
      </c>
      <c r="E5162" s="327" t="str">
        <f t="shared" si="80"/>
        <v/>
      </c>
    </row>
    <row r="5163" spans="1:5" x14ac:dyDescent="0.25">
      <c r="A5163" t="s">
        <v>19692</v>
      </c>
      <c r="B5163" t="s">
        <v>19693</v>
      </c>
      <c r="C5163"/>
      <c r="D5163" t="str">
        <f>VLOOKUP(A5163,'Step 2 - Old-New Code Crosswalk'!D:D,1,FALSE)</f>
        <v>480003-00000-30000</v>
      </c>
      <c r="E5163" s="327" t="str">
        <f t="shared" si="80"/>
        <v/>
      </c>
    </row>
    <row r="5164" spans="1:5" x14ac:dyDescent="0.25">
      <c r="A5164" t="s">
        <v>19694</v>
      </c>
      <c r="B5164" t="s">
        <v>19695</v>
      </c>
      <c r="C5164"/>
      <c r="D5164" t="str">
        <f>VLOOKUP(A5164,'Step 2 - Old-New Code Crosswalk'!D:D,1,FALSE)</f>
        <v>480003-00000-47001</v>
      </c>
      <c r="E5164" s="327" t="str">
        <f t="shared" si="80"/>
        <v/>
      </c>
    </row>
    <row r="5165" spans="1:5" x14ac:dyDescent="0.25">
      <c r="A5165" t="s">
        <v>19696</v>
      </c>
      <c r="B5165" t="s">
        <v>19697</v>
      </c>
      <c r="C5165"/>
      <c r="D5165" t="str">
        <f>VLOOKUP(A5165,'Step 2 - Old-New Code Crosswalk'!D:D,1,FALSE)</f>
        <v>480003-00000-47005</v>
      </c>
      <c r="E5165" s="327" t="str">
        <f t="shared" si="80"/>
        <v/>
      </c>
    </row>
    <row r="5166" spans="1:5" x14ac:dyDescent="0.25">
      <c r="A5166" t="s">
        <v>19698</v>
      </c>
      <c r="B5166" t="s">
        <v>19699</v>
      </c>
      <c r="C5166"/>
      <c r="D5166" t="str">
        <f>VLOOKUP(A5166,'Step 2 - Old-New Code Crosswalk'!D:D,1,FALSE)</f>
        <v>480003-64101-84004</v>
      </c>
      <c r="E5166" s="327" t="str">
        <f t="shared" si="80"/>
        <v/>
      </c>
    </row>
    <row r="5167" spans="1:5" x14ac:dyDescent="0.25">
      <c r="A5167" t="s">
        <v>19700</v>
      </c>
      <c r="B5167" t="s">
        <v>19701</v>
      </c>
      <c r="C5167"/>
      <c r="D5167" t="str">
        <f>VLOOKUP(A5167,'Step 2 - Old-New Code Crosswalk'!D:D,1,FALSE)</f>
        <v>480003-64101-84214</v>
      </c>
      <c r="E5167" s="327" t="str">
        <f t="shared" si="80"/>
        <v/>
      </c>
    </row>
    <row r="5168" spans="1:5" x14ac:dyDescent="0.25">
      <c r="A5168" t="s">
        <v>19702</v>
      </c>
      <c r="B5168" t="s">
        <v>19703</v>
      </c>
      <c r="C5168"/>
      <c r="D5168" t="e">
        <f>VLOOKUP(A5168,'Step 2 - Old-New Code Crosswalk'!D:D,1,FALSE)</f>
        <v>#N/A</v>
      </c>
      <c r="E5168" s="327" t="e">
        <f t="shared" si="80"/>
        <v>#N/A</v>
      </c>
    </row>
    <row r="5169" spans="1:5" x14ac:dyDescent="0.25">
      <c r="A5169" t="s">
        <v>19704</v>
      </c>
      <c r="B5169" t="s">
        <v>19705</v>
      </c>
      <c r="C5169"/>
      <c r="D5169" t="str">
        <f>VLOOKUP(A5169,'Step 2 - Old-New Code Crosswalk'!D:D,1,FALSE)</f>
        <v>480004-00000-10104</v>
      </c>
      <c r="E5169" s="327" t="str">
        <f t="shared" si="80"/>
        <v/>
      </c>
    </row>
    <row r="5170" spans="1:5" x14ac:dyDescent="0.25">
      <c r="A5170" t="s">
        <v>19706</v>
      </c>
      <c r="B5170" t="s">
        <v>19707</v>
      </c>
      <c r="C5170"/>
      <c r="D5170" t="str">
        <f>VLOOKUP(A5170,'Step 2 - Old-New Code Crosswalk'!D:D,1,FALSE)</f>
        <v>480004-00000-11000</v>
      </c>
      <c r="E5170" s="327" t="str">
        <f t="shared" si="80"/>
        <v/>
      </c>
    </row>
    <row r="5171" spans="1:5" x14ac:dyDescent="0.25">
      <c r="A5171" t="s">
        <v>19708</v>
      </c>
      <c r="B5171" t="s">
        <v>19709</v>
      </c>
      <c r="C5171"/>
      <c r="D5171" t="str">
        <f>VLOOKUP(A5171,'Step 2 - Old-New Code Crosswalk'!D:D,1,FALSE)</f>
        <v>480004-00000-11700</v>
      </c>
      <c r="E5171" s="327" t="str">
        <f t="shared" si="80"/>
        <v/>
      </c>
    </row>
    <row r="5172" spans="1:5" x14ac:dyDescent="0.25">
      <c r="A5172" t="s">
        <v>19710</v>
      </c>
      <c r="B5172" t="s">
        <v>19711</v>
      </c>
      <c r="C5172"/>
      <c r="D5172" t="str">
        <f>VLOOKUP(A5172,'Step 2 - Old-New Code Crosswalk'!D:D,1,FALSE)</f>
        <v>480004-00000-30000</v>
      </c>
      <c r="E5172" s="327" t="str">
        <f t="shared" si="80"/>
        <v/>
      </c>
    </row>
    <row r="5173" spans="1:5" x14ac:dyDescent="0.25">
      <c r="A5173" t="s">
        <v>19712</v>
      </c>
      <c r="B5173" t="s">
        <v>19713</v>
      </c>
      <c r="C5173"/>
      <c r="D5173" t="str">
        <f>VLOOKUP(A5173,'Step 2 - Old-New Code Crosswalk'!D:D,1,FALSE)</f>
        <v>480004-00000-47001</v>
      </c>
      <c r="E5173" s="327" t="str">
        <f t="shared" si="80"/>
        <v/>
      </c>
    </row>
    <row r="5174" spans="1:5" x14ac:dyDescent="0.25">
      <c r="A5174" t="s">
        <v>19714</v>
      </c>
      <c r="B5174" t="s">
        <v>19715</v>
      </c>
      <c r="C5174"/>
      <c r="D5174" t="str">
        <f>VLOOKUP(A5174,'Step 2 - Old-New Code Crosswalk'!D:D,1,FALSE)</f>
        <v>480004-00000-47005</v>
      </c>
      <c r="E5174" s="327" t="str">
        <f t="shared" si="80"/>
        <v/>
      </c>
    </row>
    <row r="5175" spans="1:5" x14ac:dyDescent="0.25">
      <c r="A5175" t="s">
        <v>19716</v>
      </c>
      <c r="B5175" t="s">
        <v>19717</v>
      </c>
      <c r="C5175"/>
      <c r="D5175" t="str">
        <f>VLOOKUP(A5175,'Step 2 - Old-New Code Crosswalk'!D:D,1,FALSE)</f>
        <v>480004-64101-84214</v>
      </c>
      <c r="E5175" s="327" t="str">
        <f t="shared" si="80"/>
        <v/>
      </c>
    </row>
    <row r="5176" spans="1:5" x14ac:dyDescent="0.25">
      <c r="A5176" t="s">
        <v>19718</v>
      </c>
      <c r="B5176" t="s">
        <v>19719</v>
      </c>
      <c r="C5176"/>
      <c r="D5176" t="e">
        <f>VLOOKUP(A5176,'Step 2 - Old-New Code Crosswalk'!D:D,1,FALSE)</f>
        <v>#N/A</v>
      </c>
      <c r="E5176" s="327" t="e">
        <f t="shared" si="80"/>
        <v>#N/A</v>
      </c>
    </row>
    <row r="5177" spans="1:5" x14ac:dyDescent="0.25">
      <c r="A5177" t="s">
        <v>19720</v>
      </c>
      <c r="B5177" t="s">
        <v>19721</v>
      </c>
      <c r="C5177"/>
      <c r="D5177" t="str">
        <f>VLOOKUP(A5177,'Step 2 - Old-New Code Crosswalk'!D:D,1,FALSE)</f>
        <v>480005-00000-10104</v>
      </c>
      <c r="E5177" s="327" t="str">
        <f t="shared" si="80"/>
        <v/>
      </c>
    </row>
    <row r="5178" spans="1:5" x14ac:dyDescent="0.25">
      <c r="A5178" t="s">
        <v>19722</v>
      </c>
      <c r="B5178" t="s">
        <v>19723</v>
      </c>
      <c r="C5178"/>
      <c r="D5178" t="str">
        <f>VLOOKUP(A5178,'Step 2 - Old-New Code Crosswalk'!D:D,1,FALSE)</f>
        <v>480005-00000-11000</v>
      </c>
      <c r="E5178" s="327" t="str">
        <f t="shared" si="80"/>
        <v/>
      </c>
    </row>
    <row r="5179" spans="1:5" x14ac:dyDescent="0.25">
      <c r="A5179" t="s">
        <v>19724</v>
      </c>
      <c r="B5179" t="s">
        <v>19725</v>
      </c>
      <c r="C5179"/>
      <c r="D5179" t="str">
        <f>VLOOKUP(A5179,'Step 2 - Old-New Code Crosswalk'!D:D,1,FALSE)</f>
        <v>480005-00000-11700</v>
      </c>
      <c r="E5179" s="327" t="str">
        <f t="shared" si="80"/>
        <v/>
      </c>
    </row>
    <row r="5180" spans="1:5" x14ac:dyDescent="0.25">
      <c r="A5180" t="s">
        <v>19726</v>
      </c>
      <c r="B5180" t="s">
        <v>19727</v>
      </c>
      <c r="C5180"/>
      <c r="D5180" t="str">
        <f>VLOOKUP(A5180,'Step 2 - Old-New Code Crosswalk'!D:D,1,FALSE)</f>
        <v>480005-00000-30000</v>
      </c>
      <c r="E5180" s="327" t="str">
        <f t="shared" si="80"/>
        <v/>
      </c>
    </row>
    <row r="5181" spans="1:5" x14ac:dyDescent="0.25">
      <c r="A5181" t="s">
        <v>21752</v>
      </c>
      <c r="B5181" t="s">
        <v>21823</v>
      </c>
      <c r="C5181">
        <v>418062</v>
      </c>
      <c r="D5181" t="e">
        <f>VLOOKUP(A5181,'Step 2 - Old-New Code Crosswalk'!D:D,1,FALSE)</f>
        <v>#N/A</v>
      </c>
      <c r="E5181" s="327" t="e">
        <f t="shared" si="80"/>
        <v>#N/A</v>
      </c>
    </row>
    <row r="5182" spans="1:5" x14ac:dyDescent="0.25">
      <c r="A5182" t="s">
        <v>21753</v>
      </c>
      <c r="B5182" t="s">
        <v>21824</v>
      </c>
      <c r="C5182">
        <v>418062</v>
      </c>
      <c r="D5182" t="e">
        <f>VLOOKUP(A5182,'Step 2 - Old-New Code Crosswalk'!D:D,1,FALSE)</f>
        <v>#N/A</v>
      </c>
      <c r="E5182" s="327" t="e">
        <f t="shared" si="80"/>
        <v>#N/A</v>
      </c>
    </row>
    <row r="5183" spans="1:5" x14ac:dyDescent="0.25">
      <c r="A5183" t="s">
        <v>21754</v>
      </c>
      <c r="B5183" t="s">
        <v>21825</v>
      </c>
      <c r="C5183">
        <v>418062</v>
      </c>
      <c r="D5183" t="e">
        <f>VLOOKUP(A5183,'Step 2 - Old-New Code Crosswalk'!D:D,1,FALSE)</f>
        <v>#N/A</v>
      </c>
      <c r="E5183" s="327" t="e">
        <f t="shared" si="80"/>
        <v>#N/A</v>
      </c>
    </row>
    <row r="5184" spans="1:5" x14ac:dyDescent="0.25">
      <c r="A5184" t="s">
        <v>21759</v>
      </c>
      <c r="B5184" t="s">
        <v>21826</v>
      </c>
      <c r="C5184">
        <v>418062</v>
      </c>
      <c r="D5184" t="e">
        <f>VLOOKUP(A5184,'Step 2 - Old-New Code Crosswalk'!D:D,1,FALSE)</f>
        <v>#N/A</v>
      </c>
      <c r="E5184" s="327" t="e">
        <f t="shared" si="80"/>
        <v>#N/A</v>
      </c>
    </row>
    <row r="5185" spans="1:5" x14ac:dyDescent="0.25">
      <c r="A5185" t="s">
        <v>21755</v>
      </c>
      <c r="B5185" t="s">
        <v>21827</v>
      </c>
      <c r="C5185">
        <v>418062</v>
      </c>
      <c r="D5185" t="e">
        <f>VLOOKUP(A5185,'Step 2 - Old-New Code Crosswalk'!D:D,1,FALSE)</f>
        <v>#N/A</v>
      </c>
      <c r="E5185" s="327" t="e">
        <f t="shared" si="80"/>
        <v>#N/A</v>
      </c>
    </row>
    <row r="5186" spans="1:5" x14ac:dyDescent="0.25">
      <c r="A5186" t="s">
        <v>21756</v>
      </c>
      <c r="B5186" t="s">
        <v>21828</v>
      </c>
      <c r="C5186">
        <v>418062</v>
      </c>
      <c r="D5186" t="e">
        <f>VLOOKUP(A5186,'Step 2 - Old-New Code Crosswalk'!D:D,1,FALSE)</f>
        <v>#N/A</v>
      </c>
      <c r="E5186" s="327" t="e">
        <f t="shared" ref="E5186:E5249" si="81">IF(A5186=D5186,"","ERROR")</f>
        <v>#N/A</v>
      </c>
    </row>
    <row r="5187" spans="1:5" x14ac:dyDescent="0.25">
      <c r="A5187" t="s">
        <v>21757</v>
      </c>
      <c r="B5187" t="s">
        <v>21829</v>
      </c>
      <c r="C5187">
        <v>418062</v>
      </c>
      <c r="D5187" t="e">
        <f>VLOOKUP(A5187,'Step 2 - Old-New Code Crosswalk'!D:D,1,FALSE)</f>
        <v>#N/A</v>
      </c>
      <c r="E5187" s="327" t="e">
        <f t="shared" si="81"/>
        <v>#N/A</v>
      </c>
    </row>
    <row r="5188" spans="1:5" x14ac:dyDescent="0.25">
      <c r="A5188" t="s">
        <v>21758</v>
      </c>
      <c r="B5188" t="s">
        <v>21830</v>
      </c>
      <c r="C5188">
        <v>418062</v>
      </c>
      <c r="D5188" t="e">
        <f>VLOOKUP(A5188,'Step 2 - Old-New Code Crosswalk'!D:D,1,FALSE)</f>
        <v>#N/A</v>
      </c>
      <c r="E5188" s="327" t="e">
        <f t="shared" si="81"/>
        <v>#N/A</v>
      </c>
    </row>
    <row r="5189" spans="1:5" x14ac:dyDescent="0.25">
      <c r="A5189" t="s">
        <v>19728</v>
      </c>
      <c r="B5189" t="s">
        <v>19729</v>
      </c>
      <c r="C5189"/>
      <c r="D5189" t="e">
        <f>VLOOKUP(A5189,'Step 2 - Old-New Code Crosswalk'!D:D,1,FALSE)</f>
        <v>#N/A</v>
      </c>
      <c r="E5189" s="327" t="e">
        <f t="shared" si="81"/>
        <v>#N/A</v>
      </c>
    </row>
    <row r="5190" spans="1:5" x14ac:dyDescent="0.25">
      <c r="A5190" t="s">
        <v>19730</v>
      </c>
      <c r="B5190" t="s">
        <v>19731</v>
      </c>
      <c r="C5190"/>
      <c r="D5190" t="str">
        <f>VLOOKUP(A5190,'Step 2 - Old-New Code Crosswalk'!D:D,1,FALSE)</f>
        <v>570000-00000-10105</v>
      </c>
      <c r="E5190" s="327" t="str">
        <f t="shared" si="81"/>
        <v/>
      </c>
    </row>
    <row r="5191" spans="1:5" x14ac:dyDescent="0.25">
      <c r="A5191" t="s">
        <v>19732</v>
      </c>
      <c r="B5191" t="s">
        <v>19733</v>
      </c>
      <c r="C5191"/>
      <c r="D5191" t="str">
        <f>VLOOKUP(A5191,'Step 2 - Old-New Code Crosswalk'!D:D,1,FALSE)</f>
        <v>570000-00000-10300</v>
      </c>
      <c r="E5191" s="327" t="str">
        <f t="shared" si="81"/>
        <v/>
      </c>
    </row>
    <row r="5192" spans="1:5" x14ac:dyDescent="0.25">
      <c r="A5192" t="s">
        <v>19734</v>
      </c>
      <c r="B5192" t="s">
        <v>19735</v>
      </c>
      <c r="C5192"/>
      <c r="D5192" t="str">
        <f>VLOOKUP(A5192,'Step 2 - Old-New Code Crosswalk'!D:D,1,FALSE)</f>
        <v>570000-00000-11700</v>
      </c>
      <c r="E5192" s="327" t="str">
        <f t="shared" si="81"/>
        <v/>
      </c>
    </row>
    <row r="5193" spans="1:5" x14ac:dyDescent="0.25">
      <c r="A5193" t="s">
        <v>19736</v>
      </c>
      <c r="B5193" t="s">
        <v>19737</v>
      </c>
      <c r="C5193"/>
      <c r="D5193" t="str">
        <f>VLOOKUP(A5193,'Step 2 - Old-New Code Crosswalk'!D:D,1,FALSE)</f>
        <v>570000-00000-15100</v>
      </c>
      <c r="E5193" s="327" t="str">
        <f t="shared" si="81"/>
        <v/>
      </c>
    </row>
    <row r="5194" spans="1:5" x14ac:dyDescent="0.25">
      <c r="A5194" t="s">
        <v>19738</v>
      </c>
      <c r="B5194" t="s">
        <v>19739</v>
      </c>
      <c r="C5194"/>
      <c r="D5194" t="str">
        <f>VLOOKUP(A5194,'Step 2 - Old-New Code Crosswalk'!D:D,1,FALSE)</f>
        <v>570000-00000-30000</v>
      </c>
      <c r="E5194" s="327" t="str">
        <f t="shared" si="81"/>
        <v/>
      </c>
    </row>
    <row r="5195" spans="1:5" x14ac:dyDescent="0.25">
      <c r="A5195" t="s">
        <v>19740</v>
      </c>
      <c r="B5195" t="s">
        <v>19741</v>
      </c>
      <c r="C5195"/>
      <c r="D5195" t="e">
        <f>VLOOKUP(A5195,'Step 2 - Old-New Code Crosswalk'!D:D,1,FALSE)</f>
        <v>#N/A</v>
      </c>
      <c r="E5195" s="327" t="e">
        <f t="shared" si="81"/>
        <v>#N/A</v>
      </c>
    </row>
    <row r="5196" spans="1:5" x14ac:dyDescent="0.25">
      <c r="A5196" t="s">
        <v>19742</v>
      </c>
      <c r="B5196" t="s">
        <v>19743</v>
      </c>
      <c r="C5196"/>
      <c r="D5196" t="e">
        <f>VLOOKUP(A5196,'Step 2 - Old-New Code Crosswalk'!D:D,1,FALSE)</f>
        <v>#N/A</v>
      </c>
      <c r="E5196" s="327" t="e">
        <f t="shared" si="81"/>
        <v>#N/A</v>
      </c>
    </row>
    <row r="5197" spans="1:5" x14ac:dyDescent="0.25">
      <c r="A5197" t="s">
        <v>19744</v>
      </c>
      <c r="B5197" t="s">
        <v>19745</v>
      </c>
      <c r="C5197"/>
      <c r="D5197" t="str">
        <f>VLOOKUP(A5197,'Step 2 - Old-New Code Crosswalk'!D:D,1,FALSE)</f>
        <v>700000-00000-10107</v>
      </c>
      <c r="E5197" s="327" t="str">
        <f t="shared" si="81"/>
        <v/>
      </c>
    </row>
    <row r="5198" spans="1:5" x14ac:dyDescent="0.25">
      <c r="A5198" t="s">
        <v>10356</v>
      </c>
      <c r="B5198" t="s">
        <v>19746</v>
      </c>
      <c r="C5198"/>
      <c r="D5198" t="str">
        <f>VLOOKUP(A5198,'Step 2 - Old-New Code Crosswalk'!D:D,1,FALSE)</f>
        <v>700000-00000-16000</v>
      </c>
      <c r="E5198" s="327" t="str">
        <f t="shared" si="81"/>
        <v/>
      </c>
    </row>
    <row r="5199" spans="1:5" x14ac:dyDescent="0.25">
      <c r="A5199" t="s">
        <v>10471</v>
      </c>
      <c r="B5199" t="s">
        <v>19747</v>
      </c>
      <c r="C5199"/>
      <c r="D5199" t="str">
        <f>VLOOKUP(A5199,'Step 2 - Old-New Code Crosswalk'!D:D,1,FALSE)</f>
        <v>700000-00000-16001</v>
      </c>
      <c r="E5199" s="327" t="str">
        <f t="shared" si="81"/>
        <v/>
      </c>
    </row>
    <row r="5200" spans="1:5" x14ac:dyDescent="0.25">
      <c r="A5200" t="s">
        <v>19748</v>
      </c>
      <c r="B5200" t="s">
        <v>19749</v>
      </c>
      <c r="C5200"/>
      <c r="D5200" t="str">
        <f>VLOOKUP(A5200,'Step 2 - Old-New Code Crosswalk'!D:D,1,FALSE)</f>
        <v>700000-00000-16002</v>
      </c>
      <c r="E5200" s="327" t="str">
        <f t="shared" si="81"/>
        <v/>
      </c>
    </row>
    <row r="5201" spans="1:5" x14ac:dyDescent="0.25">
      <c r="A5201" t="s">
        <v>19750</v>
      </c>
      <c r="B5201" t="s">
        <v>19751</v>
      </c>
      <c r="C5201"/>
      <c r="D5201" t="str">
        <f>VLOOKUP(A5201,'Step 2 - Old-New Code Crosswalk'!D:D,1,FALSE)</f>
        <v>700000-00000-16003</v>
      </c>
      <c r="E5201" s="327" t="str">
        <f t="shared" si="81"/>
        <v/>
      </c>
    </row>
    <row r="5202" spans="1:5" x14ac:dyDescent="0.25">
      <c r="A5202" t="s">
        <v>19752</v>
      </c>
      <c r="B5202" t="s">
        <v>19753</v>
      </c>
      <c r="C5202"/>
      <c r="D5202" t="str">
        <f>VLOOKUP(A5202,'Step 2 - Old-New Code Crosswalk'!D:D,1,FALSE)</f>
        <v>700000-00000-16004</v>
      </c>
      <c r="E5202" s="327" t="str">
        <f t="shared" si="81"/>
        <v/>
      </c>
    </row>
    <row r="5203" spans="1:5" x14ac:dyDescent="0.25">
      <c r="A5203" t="s">
        <v>19754</v>
      </c>
      <c r="B5203" t="s">
        <v>19755</v>
      </c>
      <c r="C5203"/>
      <c r="D5203" t="e">
        <f>VLOOKUP(A5203,'Step 2 - Old-New Code Crosswalk'!D:D,1,FALSE)</f>
        <v>#N/A</v>
      </c>
      <c r="E5203" s="327" t="e">
        <f t="shared" si="81"/>
        <v>#N/A</v>
      </c>
    </row>
    <row r="5204" spans="1:5" x14ac:dyDescent="0.25">
      <c r="A5204" t="s">
        <v>10517</v>
      </c>
      <c r="B5204" t="s">
        <v>19756</v>
      </c>
      <c r="C5204"/>
      <c r="D5204" t="str">
        <f>VLOOKUP(A5204,'Step 2 - Old-New Code Crosswalk'!D:D,1,FALSE)</f>
        <v>700000-00000-16100</v>
      </c>
      <c r="E5204" s="327" t="str">
        <f t="shared" si="81"/>
        <v/>
      </c>
    </row>
    <row r="5205" spans="1:5" x14ac:dyDescent="0.25">
      <c r="A5205" t="s">
        <v>19757</v>
      </c>
      <c r="B5205" t="s">
        <v>19758</v>
      </c>
      <c r="C5205"/>
      <c r="D5205" t="str">
        <f>VLOOKUP(A5205,'Step 2 - Old-New Code Crosswalk'!D:D,1,FALSE)</f>
        <v>700000-00000-16101</v>
      </c>
      <c r="E5205" s="327" t="str">
        <f t="shared" si="81"/>
        <v/>
      </c>
    </row>
    <row r="5206" spans="1:5" x14ac:dyDescent="0.25">
      <c r="A5206" t="s">
        <v>19759</v>
      </c>
      <c r="B5206" t="s">
        <v>19760</v>
      </c>
      <c r="C5206"/>
      <c r="D5206" t="str">
        <f>VLOOKUP(A5206,'Step 2 - Old-New Code Crosswalk'!D:D,1,FALSE)</f>
        <v>700000-00000-16200</v>
      </c>
      <c r="E5206" s="327" t="str">
        <f t="shared" si="81"/>
        <v/>
      </c>
    </row>
    <row r="5207" spans="1:5" x14ac:dyDescent="0.25">
      <c r="A5207" t="s">
        <v>19761</v>
      </c>
      <c r="B5207" t="s">
        <v>19762</v>
      </c>
      <c r="C5207"/>
      <c r="D5207" t="str">
        <f>VLOOKUP(A5207,'Step 2 - Old-New Code Crosswalk'!D:D,1,FALSE)</f>
        <v>700000-00000-20100</v>
      </c>
      <c r="E5207" s="327" t="str">
        <f t="shared" si="81"/>
        <v/>
      </c>
    </row>
    <row r="5208" spans="1:5" x14ac:dyDescent="0.25">
      <c r="A5208" t="s">
        <v>19763</v>
      </c>
      <c r="B5208" t="s">
        <v>19764</v>
      </c>
      <c r="C5208"/>
      <c r="D5208" t="str">
        <f>VLOOKUP(A5208,'Step 2 - Old-New Code Crosswalk'!D:D,1,FALSE)</f>
        <v>700000-00000-20101</v>
      </c>
      <c r="E5208" s="327" t="str">
        <f t="shared" si="81"/>
        <v/>
      </c>
    </row>
    <row r="5209" spans="1:5" x14ac:dyDescent="0.25">
      <c r="A5209" t="s">
        <v>19765</v>
      </c>
      <c r="B5209" t="s">
        <v>19766</v>
      </c>
      <c r="C5209"/>
      <c r="D5209" t="str">
        <f>VLOOKUP(A5209,'Step 2 - Old-New Code Crosswalk'!D:D,1,FALSE)</f>
        <v>700000-00000-24000</v>
      </c>
      <c r="E5209" s="327" t="str">
        <f t="shared" si="81"/>
        <v/>
      </c>
    </row>
    <row r="5210" spans="1:5" x14ac:dyDescent="0.25">
      <c r="A5210" t="s">
        <v>19767</v>
      </c>
      <c r="B5210" t="s">
        <v>19768</v>
      </c>
      <c r="C5210"/>
      <c r="D5210" t="str">
        <f>VLOOKUP(A5210,'Step 2 - Old-New Code Crosswalk'!D:D,1,FALSE)</f>
        <v>700000-00000-24001</v>
      </c>
      <c r="E5210" s="327" t="str">
        <f t="shared" si="81"/>
        <v/>
      </c>
    </row>
    <row r="5211" spans="1:5" x14ac:dyDescent="0.25">
      <c r="A5211" t="s">
        <v>19769</v>
      </c>
      <c r="B5211" t="s">
        <v>19770</v>
      </c>
      <c r="C5211"/>
      <c r="D5211" t="str">
        <f>VLOOKUP(A5211,'Step 2 - Old-New Code Crosswalk'!D:D,1,FALSE)</f>
        <v>700000-00000-24002</v>
      </c>
      <c r="E5211" s="327" t="str">
        <f t="shared" si="81"/>
        <v/>
      </c>
    </row>
    <row r="5212" spans="1:5" x14ac:dyDescent="0.25">
      <c r="A5212" t="s">
        <v>19771</v>
      </c>
      <c r="B5212" t="s">
        <v>19772</v>
      </c>
      <c r="C5212"/>
      <c r="D5212" t="str">
        <f>VLOOKUP(A5212,'Step 2 - Old-New Code Crosswalk'!D:D,1,FALSE)</f>
        <v>700000-00000-27301</v>
      </c>
      <c r="E5212" s="327" t="str">
        <f t="shared" si="81"/>
        <v/>
      </c>
    </row>
    <row r="5213" spans="1:5" x14ac:dyDescent="0.25">
      <c r="A5213" t="s">
        <v>19773</v>
      </c>
      <c r="B5213" t="s">
        <v>19774</v>
      </c>
      <c r="C5213"/>
      <c r="D5213" t="str">
        <f>VLOOKUP(A5213,'Step 2 - Old-New Code Crosswalk'!D:D,1,FALSE)</f>
        <v>700000-00000-27302</v>
      </c>
      <c r="E5213" s="327" t="str">
        <f t="shared" si="81"/>
        <v/>
      </c>
    </row>
    <row r="5214" spans="1:5" x14ac:dyDescent="0.25">
      <c r="A5214" t="s">
        <v>19775</v>
      </c>
      <c r="B5214" t="s">
        <v>19776</v>
      </c>
      <c r="C5214"/>
      <c r="D5214" t="str">
        <f>VLOOKUP(A5214,'Step 2 - Old-New Code Crosswalk'!D:D,1,FALSE)</f>
        <v>700000-00000-27303</v>
      </c>
      <c r="E5214" s="327" t="str">
        <f t="shared" si="81"/>
        <v/>
      </c>
    </row>
    <row r="5215" spans="1:5" x14ac:dyDescent="0.25">
      <c r="A5215" t="s">
        <v>19777</v>
      </c>
      <c r="B5215" t="s">
        <v>19778</v>
      </c>
      <c r="C5215"/>
      <c r="D5215" t="str">
        <f>VLOOKUP(A5215,'Step 2 - Old-New Code Crosswalk'!D:D,1,FALSE)</f>
        <v>700000-00000-30000</v>
      </c>
      <c r="E5215" s="327" t="str">
        <f t="shared" si="81"/>
        <v/>
      </c>
    </row>
    <row r="5216" spans="1:5" x14ac:dyDescent="0.25">
      <c r="A5216" t="s">
        <v>19779</v>
      </c>
      <c r="B5216" t="s">
        <v>19780</v>
      </c>
      <c r="C5216"/>
      <c r="D5216" t="str">
        <f>VLOOKUP(A5216,'Step 2 - Old-New Code Crosswalk'!D:D,1,FALSE)</f>
        <v>700000-00000-55000</v>
      </c>
      <c r="E5216" s="327" t="str">
        <f t="shared" si="81"/>
        <v/>
      </c>
    </row>
    <row r="5217" spans="1:5" x14ac:dyDescent="0.25">
      <c r="A5217" t="s">
        <v>19781</v>
      </c>
      <c r="B5217" t="s">
        <v>19782</v>
      </c>
      <c r="C5217"/>
      <c r="D5217" t="str">
        <f>VLOOKUP(A5217,'Step 2 - Old-New Code Crosswalk'!D:D,1,FALSE)</f>
        <v>700000-00000-55001</v>
      </c>
      <c r="E5217" s="327" t="str">
        <f t="shared" si="81"/>
        <v/>
      </c>
    </row>
    <row r="5218" spans="1:5" x14ac:dyDescent="0.25">
      <c r="A5218" t="s">
        <v>20487</v>
      </c>
      <c r="B5218" t="s">
        <v>20987</v>
      </c>
      <c r="C5218"/>
      <c r="D5218" t="str">
        <f>VLOOKUP(A5218,'Step 2 - Old-New Code Crosswalk'!D:D,1,FALSE)</f>
        <v>700000-00000-59003</v>
      </c>
      <c r="E5218" s="327" t="str">
        <f t="shared" si="81"/>
        <v/>
      </c>
    </row>
    <row r="5219" spans="1:5" x14ac:dyDescent="0.25">
      <c r="A5219" t="s">
        <v>20488</v>
      </c>
      <c r="B5219" t="s">
        <v>20988</v>
      </c>
      <c r="C5219"/>
      <c r="D5219" t="str">
        <f>VLOOKUP(A5219,'Step 2 - Old-New Code Crosswalk'!D:D,1,FALSE)</f>
        <v>700000-00000-59006</v>
      </c>
      <c r="E5219" s="327" t="str">
        <f t="shared" si="81"/>
        <v/>
      </c>
    </row>
    <row r="5220" spans="1:5" x14ac:dyDescent="0.25">
      <c r="A5220" t="s">
        <v>20489</v>
      </c>
      <c r="B5220" t="s">
        <v>20989</v>
      </c>
      <c r="C5220"/>
      <c r="D5220" t="str">
        <f>VLOOKUP(A5220,'Step 2 - Old-New Code Crosswalk'!D:D,1,FALSE)</f>
        <v>700000-00000-59106</v>
      </c>
      <c r="E5220" s="327" t="str">
        <f t="shared" si="81"/>
        <v/>
      </c>
    </row>
    <row r="5221" spans="1:5" x14ac:dyDescent="0.25">
      <c r="A5221" t="s">
        <v>19783</v>
      </c>
      <c r="B5221" t="s">
        <v>19784</v>
      </c>
      <c r="C5221"/>
      <c r="D5221" t="str">
        <f>VLOOKUP(A5221,'Step 2 - Old-New Code Crosswalk'!D:D,1,FALSE)</f>
        <v>700000-04002-88000</v>
      </c>
      <c r="E5221" s="327" t="str">
        <f t="shared" si="81"/>
        <v/>
      </c>
    </row>
    <row r="5222" spans="1:5" x14ac:dyDescent="0.25">
      <c r="A5222" t="s">
        <v>19811</v>
      </c>
      <c r="B5222" t="s">
        <v>19812</v>
      </c>
      <c r="C5222"/>
      <c r="D5222" t="e">
        <f>VLOOKUP(A5222,'Step 2 - Old-New Code Crosswalk'!D:D,1,FALSE)</f>
        <v>#N/A</v>
      </c>
      <c r="E5222" s="327" t="e">
        <f t="shared" si="81"/>
        <v>#N/A</v>
      </c>
    </row>
    <row r="5223" spans="1:5" x14ac:dyDescent="0.25">
      <c r="A5223" t="s">
        <v>19813</v>
      </c>
      <c r="B5223" t="s">
        <v>19814</v>
      </c>
      <c r="C5223"/>
      <c r="D5223" t="str">
        <f>VLOOKUP(A5223,'Step 2 - Old-New Code Crosswalk'!D:D,1,FALSE)</f>
        <v>750001-00000-10107</v>
      </c>
      <c r="E5223" s="327" t="str">
        <f t="shared" si="81"/>
        <v/>
      </c>
    </row>
    <row r="5224" spans="1:5" x14ac:dyDescent="0.25">
      <c r="A5224" t="s">
        <v>19815</v>
      </c>
      <c r="B5224" t="s">
        <v>19816</v>
      </c>
      <c r="C5224"/>
      <c r="D5224" t="str">
        <f>VLOOKUP(A5224,'Step 2 - Old-New Code Crosswalk'!D:D,1,FALSE)</f>
        <v>750001-00000-11300</v>
      </c>
      <c r="E5224" s="327" t="str">
        <f t="shared" si="81"/>
        <v/>
      </c>
    </row>
    <row r="5225" spans="1:5" x14ac:dyDescent="0.25">
      <c r="A5225" t="s">
        <v>19817</v>
      </c>
      <c r="B5225" t="s">
        <v>19818</v>
      </c>
      <c r="C5225"/>
      <c r="D5225" t="str">
        <f>VLOOKUP(A5225,'Step 2 - Old-New Code Crosswalk'!D:D,1,FALSE)</f>
        <v>750001-00000-16200</v>
      </c>
      <c r="E5225" s="327" t="str">
        <f t="shared" si="81"/>
        <v/>
      </c>
    </row>
    <row r="5226" spans="1:5" x14ac:dyDescent="0.25">
      <c r="A5226" t="s">
        <v>19819</v>
      </c>
      <c r="B5226" t="s">
        <v>19820</v>
      </c>
      <c r="C5226"/>
      <c r="D5226" t="str">
        <f>VLOOKUP(A5226,'Step 2 - Old-New Code Crosswalk'!D:D,1,FALSE)</f>
        <v>750001-00000-30000</v>
      </c>
      <c r="E5226" s="327" t="str">
        <f t="shared" si="81"/>
        <v/>
      </c>
    </row>
    <row r="5227" spans="1:5" x14ac:dyDescent="0.25">
      <c r="A5227" t="s">
        <v>19821</v>
      </c>
      <c r="B5227" t="s">
        <v>19822</v>
      </c>
      <c r="C5227"/>
      <c r="D5227" t="str">
        <f>VLOOKUP(A5227,'Step 2 - Old-New Code Crosswalk'!D:D,1,FALSE)</f>
        <v>750001-00000-54100</v>
      </c>
      <c r="E5227" s="327" t="str">
        <f t="shared" si="81"/>
        <v/>
      </c>
    </row>
    <row r="5228" spans="1:5" x14ac:dyDescent="0.25">
      <c r="A5228" t="s">
        <v>19823</v>
      </c>
      <c r="B5228" t="s">
        <v>19824</v>
      </c>
      <c r="C5228"/>
      <c r="D5228" t="str">
        <f>VLOOKUP(A5228,'Step 2 - Old-New Code Crosswalk'!D:D,1,FALSE)</f>
        <v>750001-00000-54200</v>
      </c>
      <c r="E5228" s="327" t="str">
        <f t="shared" si="81"/>
        <v/>
      </c>
    </row>
    <row r="5229" spans="1:5" x14ac:dyDescent="0.25">
      <c r="A5229" t="s">
        <v>12407</v>
      </c>
      <c r="B5229" t="s">
        <v>19825</v>
      </c>
      <c r="C5229">
        <v>718002</v>
      </c>
      <c r="D5229" t="str">
        <f>VLOOKUP(A5229,'Step 2 - Old-New Code Crosswalk'!D:D,1,FALSE)</f>
        <v>750001-04000-87001</v>
      </c>
      <c r="E5229" s="327" t="str">
        <f t="shared" si="81"/>
        <v/>
      </c>
    </row>
    <row r="5230" spans="1:5" x14ac:dyDescent="0.25">
      <c r="A5230" t="s">
        <v>12408</v>
      </c>
      <c r="B5230" t="s">
        <v>19826</v>
      </c>
      <c r="C5230">
        <v>718002</v>
      </c>
      <c r="D5230" t="str">
        <f>VLOOKUP(A5230,'Step 2 - Old-New Code Crosswalk'!D:D,1,FALSE)</f>
        <v>750001-04000-87005</v>
      </c>
      <c r="E5230" s="327" t="str">
        <f t="shared" si="81"/>
        <v/>
      </c>
    </row>
    <row r="5231" spans="1:5" x14ac:dyDescent="0.25">
      <c r="A5231" t="s">
        <v>12409</v>
      </c>
      <c r="B5231" t="s">
        <v>19827</v>
      </c>
      <c r="C5231">
        <v>718002</v>
      </c>
      <c r="D5231" t="str">
        <f>VLOOKUP(A5231,'Step 2 - Old-New Code Crosswalk'!D:D,1,FALSE)</f>
        <v>750001-04000-87023</v>
      </c>
      <c r="E5231" s="327" t="str">
        <f t="shared" si="81"/>
        <v/>
      </c>
    </row>
    <row r="5232" spans="1:5" x14ac:dyDescent="0.25">
      <c r="A5232" t="s">
        <v>19828</v>
      </c>
      <c r="B5232" t="s">
        <v>19829</v>
      </c>
      <c r="C5232"/>
      <c r="D5232" t="e">
        <f>VLOOKUP(A5232,'Step 2 - Old-New Code Crosswalk'!D:D,1,FALSE)</f>
        <v>#N/A</v>
      </c>
      <c r="E5232" s="327" t="e">
        <f t="shared" si="81"/>
        <v>#N/A</v>
      </c>
    </row>
    <row r="5233" spans="1:5" x14ac:dyDescent="0.25">
      <c r="A5233" t="s">
        <v>19830</v>
      </c>
      <c r="B5233" t="s">
        <v>19831</v>
      </c>
      <c r="C5233"/>
      <c r="D5233" t="str">
        <f>VLOOKUP(A5233,'Step 2 - Old-New Code Crosswalk'!D:D,1,FALSE)</f>
        <v>750002-00000-10107</v>
      </c>
      <c r="E5233" s="327" t="str">
        <f t="shared" si="81"/>
        <v/>
      </c>
    </row>
    <row r="5234" spans="1:5" x14ac:dyDescent="0.25">
      <c r="A5234" t="s">
        <v>19832</v>
      </c>
      <c r="B5234" t="s">
        <v>19833</v>
      </c>
      <c r="C5234"/>
      <c r="D5234" t="str">
        <f>VLOOKUP(A5234,'Step 2 - Old-New Code Crosswalk'!D:D,1,FALSE)</f>
        <v>750002-00000-11300</v>
      </c>
      <c r="E5234" s="327" t="str">
        <f t="shared" si="81"/>
        <v/>
      </c>
    </row>
    <row r="5235" spans="1:5" x14ac:dyDescent="0.25">
      <c r="A5235" t="s">
        <v>19834</v>
      </c>
      <c r="B5235" t="s">
        <v>19835</v>
      </c>
      <c r="C5235"/>
      <c r="D5235" t="str">
        <f>VLOOKUP(A5235,'Step 2 - Old-New Code Crosswalk'!D:D,1,FALSE)</f>
        <v>750002-00000-16200</v>
      </c>
      <c r="E5235" s="327" t="str">
        <f t="shared" si="81"/>
        <v/>
      </c>
    </row>
    <row r="5236" spans="1:5" x14ac:dyDescent="0.25">
      <c r="A5236" t="s">
        <v>19836</v>
      </c>
      <c r="B5236" t="s">
        <v>19837</v>
      </c>
      <c r="C5236"/>
      <c r="D5236" t="str">
        <f>VLOOKUP(A5236,'Step 2 - Old-New Code Crosswalk'!D:D,1,FALSE)</f>
        <v>750002-00000-20100</v>
      </c>
      <c r="E5236" s="327" t="str">
        <f t="shared" si="81"/>
        <v/>
      </c>
    </row>
    <row r="5237" spans="1:5" x14ac:dyDescent="0.25">
      <c r="A5237" t="s">
        <v>19838</v>
      </c>
      <c r="B5237" t="s">
        <v>19839</v>
      </c>
      <c r="C5237"/>
      <c r="D5237" t="str">
        <f>VLOOKUP(A5237,'Step 2 - Old-New Code Crosswalk'!D:D,1,FALSE)</f>
        <v>750002-00000-30000</v>
      </c>
      <c r="E5237" s="327" t="str">
        <f t="shared" si="81"/>
        <v/>
      </c>
    </row>
    <row r="5238" spans="1:5" x14ac:dyDescent="0.25">
      <c r="A5238" t="s">
        <v>19840</v>
      </c>
      <c r="B5238" t="s">
        <v>19841</v>
      </c>
      <c r="C5238"/>
      <c r="D5238" t="str">
        <f>VLOOKUP(A5238,'Step 2 - Old-New Code Crosswalk'!D:D,1,FALSE)</f>
        <v>750002-00000-54000</v>
      </c>
      <c r="E5238" s="327" t="str">
        <f t="shared" si="81"/>
        <v/>
      </c>
    </row>
    <row r="5239" spans="1:5" x14ac:dyDescent="0.25">
      <c r="A5239" t="s">
        <v>19842</v>
      </c>
      <c r="B5239" t="s">
        <v>19843</v>
      </c>
      <c r="C5239"/>
      <c r="D5239" t="str">
        <f>VLOOKUP(A5239,'Step 2 - Old-New Code Crosswalk'!D:D,1,FALSE)</f>
        <v>750002-00000-54100</v>
      </c>
      <c r="E5239" s="327" t="str">
        <f t="shared" si="81"/>
        <v/>
      </c>
    </row>
    <row r="5240" spans="1:5" x14ac:dyDescent="0.25">
      <c r="A5240" t="s">
        <v>12411</v>
      </c>
      <c r="B5240" t="s">
        <v>19844</v>
      </c>
      <c r="C5240">
        <v>718003</v>
      </c>
      <c r="D5240" t="str">
        <f>VLOOKUP(A5240,'Step 2 - Old-New Code Crosswalk'!D:D,1,FALSE)</f>
        <v>750002-04000-87001</v>
      </c>
      <c r="E5240" s="327" t="str">
        <f t="shared" si="81"/>
        <v/>
      </c>
    </row>
    <row r="5241" spans="1:5" x14ac:dyDescent="0.25">
      <c r="A5241" t="s">
        <v>12412</v>
      </c>
      <c r="B5241" t="s">
        <v>19845</v>
      </c>
      <c r="C5241">
        <v>718003</v>
      </c>
      <c r="D5241" t="str">
        <f>VLOOKUP(A5241,'Step 2 - Old-New Code Crosswalk'!D:D,1,FALSE)</f>
        <v>750002-04000-87005</v>
      </c>
      <c r="E5241" s="327" t="str">
        <f t="shared" si="81"/>
        <v/>
      </c>
    </row>
    <row r="5242" spans="1:5" x14ac:dyDescent="0.25">
      <c r="A5242" t="s">
        <v>12413</v>
      </c>
      <c r="B5242" t="s">
        <v>19846</v>
      </c>
      <c r="C5242">
        <v>718003</v>
      </c>
      <c r="D5242" t="str">
        <f>VLOOKUP(A5242,'Step 2 - Old-New Code Crosswalk'!D:D,1,FALSE)</f>
        <v>750002-04000-87023</v>
      </c>
      <c r="E5242" s="327" t="str">
        <f t="shared" si="81"/>
        <v/>
      </c>
    </row>
    <row r="5243" spans="1:5" x14ac:dyDescent="0.25">
      <c r="A5243" t="s">
        <v>20493</v>
      </c>
      <c r="B5243" t="s">
        <v>20990</v>
      </c>
      <c r="C5243"/>
      <c r="D5243" t="e">
        <f>VLOOKUP(A5243,'Step 2 - Old-New Code Crosswalk'!D:D,1,FALSE)</f>
        <v>#N/A</v>
      </c>
      <c r="E5243" s="327" t="e">
        <f t="shared" si="81"/>
        <v>#N/A</v>
      </c>
    </row>
    <row r="5244" spans="1:5" x14ac:dyDescent="0.25">
      <c r="A5244" t="s">
        <v>21696</v>
      </c>
      <c r="B5244" t="s">
        <v>21736</v>
      </c>
      <c r="C5244"/>
      <c r="D5244" t="str">
        <f>VLOOKUP(A5244,'Step 2 - Old-New Code Crosswalk'!D:D,1,FALSE)</f>
        <v>750003-00000-10107</v>
      </c>
      <c r="E5244" s="327" t="str">
        <f t="shared" si="81"/>
        <v/>
      </c>
    </row>
    <row r="5245" spans="1:5" x14ac:dyDescent="0.25">
      <c r="A5245" t="s">
        <v>20496</v>
      </c>
      <c r="B5245" t="s">
        <v>20991</v>
      </c>
      <c r="C5245"/>
      <c r="D5245" t="str">
        <f>VLOOKUP(A5245,'Step 2 - Old-New Code Crosswalk'!D:D,1,FALSE)</f>
        <v>750003-00000-16200</v>
      </c>
      <c r="E5245" s="327" t="str">
        <f t="shared" si="81"/>
        <v/>
      </c>
    </row>
    <row r="5246" spans="1:5" x14ac:dyDescent="0.25">
      <c r="A5246" t="s">
        <v>20498</v>
      </c>
      <c r="B5246" t="s">
        <v>20992</v>
      </c>
      <c r="C5246"/>
      <c r="D5246" t="str">
        <f>VLOOKUP(A5246,'Step 2 - Old-New Code Crosswalk'!D:D,1,FALSE)</f>
        <v>750003-00000-30000</v>
      </c>
      <c r="E5246" s="327" t="str">
        <f t="shared" si="81"/>
        <v/>
      </c>
    </row>
    <row r="5247" spans="1:5" x14ac:dyDescent="0.25">
      <c r="A5247" t="s">
        <v>20500</v>
      </c>
      <c r="B5247" t="s">
        <v>20993</v>
      </c>
      <c r="C5247"/>
      <c r="D5247" t="e">
        <f>VLOOKUP(A5247,'Step 2 - Old-New Code Crosswalk'!D:D,1,FALSE)</f>
        <v>#N/A</v>
      </c>
      <c r="E5247" s="327" t="e">
        <f t="shared" si="81"/>
        <v>#N/A</v>
      </c>
    </row>
    <row r="5248" spans="1:5" x14ac:dyDescent="0.25">
      <c r="A5248" t="s">
        <v>21581</v>
      </c>
      <c r="B5248" t="s">
        <v>21690</v>
      </c>
      <c r="C5248"/>
      <c r="D5248" t="str">
        <f>VLOOKUP(A5248,'Step 2 - Old-New Code Crosswalk'!D:D,1,FALSE)</f>
        <v>750003-00000-55005</v>
      </c>
      <c r="E5248" s="327" t="str">
        <f t="shared" si="81"/>
        <v/>
      </c>
    </row>
    <row r="5249" spans="1:5" x14ac:dyDescent="0.25">
      <c r="A5249" t="s">
        <v>21691</v>
      </c>
      <c r="B5249" t="s">
        <v>21692</v>
      </c>
      <c r="C5249"/>
      <c r="D5249" t="e">
        <f>VLOOKUP(A5249,'Step 2 - Old-New Code Crosswalk'!D:D,1,FALSE)</f>
        <v>#N/A</v>
      </c>
      <c r="E5249" s="327" t="e">
        <f t="shared" si="81"/>
        <v>#N/A</v>
      </c>
    </row>
    <row r="5250" spans="1:5" x14ac:dyDescent="0.25">
      <c r="A5250" t="s">
        <v>20503</v>
      </c>
      <c r="B5250" t="s">
        <v>20994</v>
      </c>
      <c r="C5250">
        <v>718004</v>
      </c>
      <c r="D5250" t="str">
        <f>VLOOKUP(A5250,'Step 2 - Old-New Code Crosswalk'!D:D,1,FALSE)</f>
        <v>750003-04000-87001</v>
      </c>
      <c r="E5250" s="327" t="str">
        <f t="shared" ref="E5250:E5313" si="82">IF(A5250=D5250,"","ERROR")</f>
        <v/>
      </c>
    </row>
    <row r="5251" spans="1:5" x14ac:dyDescent="0.25">
      <c r="A5251" t="s">
        <v>21573</v>
      </c>
      <c r="B5251" t="s">
        <v>21693</v>
      </c>
      <c r="C5251">
        <v>718004</v>
      </c>
      <c r="D5251" t="e">
        <f>VLOOKUP(A5251,'Step 2 - Old-New Code Crosswalk'!D:D,1,FALSE)</f>
        <v>#N/A</v>
      </c>
      <c r="E5251" s="327" t="e">
        <f t="shared" si="82"/>
        <v>#N/A</v>
      </c>
    </row>
    <row r="5252" spans="1:5" x14ac:dyDescent="0.25">
      <c r="A5252" t="s">
        <v>20506</v>
      </c>
      <c r="B5252" t="s">
        <v>20995</v>
      </c>
      <c r="C5252">
        <v>718004</v>
      </c>
      <c r="D5252" t="str">
        <f>VLOOKUP(A5252,'Step 2 - Old-New Code Crosswalk'!D:D,1,FALSE)</f>
        <v>750003-04000-87023</v>
      </c>
      <c r="E5252" s="327" t="str">
        <f t="shared" si="82"/>
        <v/>
      </c>
    </row>
    <row r="5253" spans="1:5" x14ac:dyDescent="0.25">
      <c r="A5253" t="s">
        <v>19847</v>
      </c>
      <c r="B5253" t="s">
        <v>19848</v>
      </c>
      <c r="C5253"/>
      <c r="D5253" t="e">
        <f>VLOOKUP(A5253,'Step 2 - Old-New Code Crosswalk'!D:D,1,FALSE)</f>
        <v>#N/A</v>
      </c>
      <c r="E5253" s="327" t="e">
        <f t="shared" si="82"/>
        <v>#N/A</v>
      </c>
    </row>
    <row r="5254" spans="1:5" x14ac:dyDescent="0.25">
      <c r="A5254" t="s">
        <v>19849</v>
      </c>
      <c r="B5254" t="s">
        <v>19850</v>
      </c>
      <c r="C5254"/>
      <c r="D5254" t="e">
        <f>VLOOKUP(A5254,'Step 2 - Old-New Code Crosswalk'!D:D,1,FALSE)</f>
        <v>#N/A</v>
      </c>
      <c r="E5254" s="327" t="e">
        <f t="shared" si="82"/>
        <v>#N/A</v>
      </c>
    </row>
    <row r="5255" spans="1:5" x14ac:dyDescent="0.25">
      <c r="A5255" t="s">
        <v>19851</v>
      </c>
      <c r="B5255" t="s">
        <v>19852</v>
      </c>
      <c r="C5255"/>
      <c r="D5255" t="str">
        <f>VLOOKUP(A5255,'Step 2 - Old-New Code Crosswalk'!D:D,1,FALSE)</f>
        <v>751000-00000-10107</v>
      </c>
      <c r="E5255" s="327" t="str">
        <f t="shared" si="82"/>
        <v/>
      </c>
    </row>
    <row r="5256" spans="1:5" x14ac:dyDescent="0.25">
      <c r="A5256" t="s">
        <v>19853</v>
      </c>
      <c r="B5256" t="s">
        <v>19854</v>
      </c>
      <c r="C5256"/>
      <c r="D5256" t="str">
        <f>VLOOKUP(A5256,'Step 2 - Old-New Code Crosswalk'!D:D,1,FALSE)</f>
        <v>751000-00000-11400</v>
      </c>
      <c r="E5256" s="327" t="str">
        <f t="shared" si="82"/>
        <v/>
      </c>
    </row>
    <row r="5257" spans="1:5" x14ac:dyDescent="0.25">
      <c r="A5257" t="s">
        <v>19855</v>
      </c>
      <c r="B5257" t="s">
        <v>19856</v>
      </c>
      <c r="C5257"/>
      <c r="D5257" t="str">
        <f>VLOOKUP(A5257,'Step 2 - Old-New Code Crosswalk'!D:D,1,FALSE)</f>
        <v>751000-00000-20200</v>
      </c>
      <c r="E5257" s="327" t="str">
        <f t="shared" si="82"/>
        <v/>
      </c>
    </row>
    <row r="5258" spans="1:5" x14ac:dyDescent="0.25">
      <c r="A5258" t="s">
        <v>19857</v>
      </c>
      <c r="B5258" t="s">
        <v>19858</v>
      </c>
      <c r="C5258"/>
      <c r="D5258" t="str">
        <f>VLOOKUP(A5258,'Step 2 - Old-New Code Crosswalk'!D:D,1,FALSE)</f>
        <v>751000-00000-30000</v>
      </c>
      <c r="E5258" s="327" t="str">
        <f t="shared" si="82"/>
        <v/>
      </c>
    </row>
    <row r="5259" spans="1:5" x14ac:dyDescent="0.25">
      <c r="A5259" t="s">
        <v>19859</v>
      </c>
      <c r="B5259" t="s">
        <v>19860</v>
      </c>
      <c r="C5259"/>
      <c r="D5259" t="str">
        <f>VLOOKUP(A5259,'Step 2 - Old-New Code Crosswalk'!D:D,1,FALSE)</f>
        <v>751000-00000-52100</v>
      </c>
      <c r="E5259" s="327" t="str">
        <f t="shared" si="82"/>
        <v/>
      </c>
    </row>
    <row r="5260" spans="1:5" x14ac:dyDescent="0.25">
      <c r="A5260" t="s">
        <v>20507</v>
      </c>
      <c r="B5260" t="s">
        <v>20996</v>
      </c>
      <c r="C5260"/>
      <c r="D5260" t="str">
        <f>VLOOKUP(A5260,'Step 2 - Old-New Code Crosswalk'!D:D,1,FALSE)</f>
        <v>751000-00000-59000</v>
      </c>
      <c r="E5260" s="327" t="str">
        <f t="shared" si="82"/>
        <v/>
      </c>
    </row>
    <row r="5261" spans="1:5" x14ac:dyDescent="0.25">
      <c r="A5261" t="s">
        <v>20508</v>
      </c>
      <c r="B5261" t="s">
        <v>20997</v>
      </c>
      <c r="C5261"/>
      <c r="D5261" t="str">
        <f>VLOOKUP(A5261,'Step 2 - Old-New Code Crosswalk'!D:D,1,FALSE)</f>
        <v>751000-00000-59003</v>
      </c>
      <c r="E5261" s="327" t="str">
        <f t="shared" si="82"/>
        <v/>
      </c>
    </row>
    <row r="5262" spans="1:5" x14ac:dyDescent="0.25">
      <c r="A5262" t="s">
        <v>20509</v>
      </c>
      <c r="B5262" t="s">
        <v>20998</v>
      </c>
      <c r="C5262"/>
      <c r="D5262" t="str">
        <f>VLOOKUP(A5262,'Step 2 - Old-New Code Crosswalk'!D:D,1,FALSE)</f>
        <v>751000-00000-59100</v>
      </c>
      <c r="E5262" s="327" t="str">
        <f t="shared" si="82"/>
        <v/>
      </c>
    </row>
    <row r="5263" spans="1:5" x14ac:dyDescent="0.25">
      <c r="A5263" t="s">
        <v>20510</v>
      </c>
      <c r="B5263" t="s">
        <v>20999</v>
      </c>
      <c r="C5263"/>
      <c r="D5263" t="str">
        <f>VLOOKUP(A5263,'Step 2 - Old-New Code Crosswalk'!D:D,1,FALSE)</f>
        <v>751000-00000-59106</v>
      </c>
      <c r="E5263" s="327" t="str">
        <f t="shared" si="82"/>
        <v/>
      </c>
    </row>
    <row r="5264" spans="1:5" x14ac:dyDescent="0.25">
      <c r="A5264" t="s">
        <v>19861</v>
      </c>
      <c r="B5264" t="s">
        <v>19862</v>
      </c>
      <c r="C5264"/>
      <c r="D5264" t="str">
        <f>VLOOKUP(A5264,'Step 2 - Old-New Code Crosswalk'!D:D,1,FALSE)</f>
        <v>751000-04002-88000</v>
      </c>
      <c r="E5264" s="327" t="str">
        <f t="shared" si="82"/>
        <v/>
      </c>
    </row>
    <row r="5265" spans="1:5" x14ac:dyDescent="0.25">
      <c r="A5265" t="s">
        <v>19863</v>
      </c>
      <c r="B5265" t="s">
        <v>19864</v>
      </c>
      <c r="C5265"/>
      <c r="D5265" t="e">
        <f>VLOOKUP(A5265,'Step 2 - Old-New Code Crosswalk'!D:D,1,FALSE)</f>
        <v>#N/A</v>
      </c>
      <c r="E5265" s="327" t="e">
        <f t="shared" si="82"/>
        <v>#N/A</v>
      </c>
    </row>
    <row r="5266" spans="1:5" x14ac:dyDescent="0.25">
      <c r="A5266" t="s">
        <v>19865</v>
      </c>
      <c r="B5266" t="s">
        <v>19866</v>
      </c>
      <c r="C5266"/>
      <c r="D5266" t="str">
        <f>VLOOKUP(A5266,'Step 2 - Old-New Code Crosswalk'!D:D,1,FALSE)</f>
        <v>751001-00000-10107</v>
      </c>
      <c r="E5266" s="327" t="str">
        <f t="shared" si="82"/>
        <v/>
      </c>
    </row>
    <row r="5267" spans="1:5" x14ac:dyDescent="0.25">
      <c r="A5267" t="s">
        <v>19867</v>
      </c>
      <c r="B5267" t="s">
        <v>19868</v>
      </c>
      <c r="C5267"/>
      <c r="D5267" t="str">
        <f>VLOOKUP(A5267,'Step 2 - Old-New Code Crosswalk'!D:D,1,FALSE)</f>
        <v>751001-00000-11400</v>
      </c>
      <c r="E5267" s="327" t="str">
        <f t="shared" si="82"/>
        <v/>
      </c>
    </row>
    <row r="5268" spans="1:5" x14ac:dyDescent="0.25">
      <c r="A5268" t="s">
        <v>19869</v>
      </c>
      <c r="B5268" t="s">
        <v>19870</v>
      </c>
      <c r="C5268"/>
      <c r="D5268" t="str">
        <f>VLOOKUP(A5268,'Step 2 - Old-New Code Crosswalk'!D:D,1,FALSE)</f>
        <v>751001-00000-11603</v>
      </c>
      <c r="E5268" s="327" t="str">
        <f t="shared" si="82"/>
        <v/>
      </c>
    </row>
    <row r="5269" spans="1:5" x14ac:dyDescent="0.25">
      <c r="A5269" t="s">
        <v>19871</v>
      </c>
      <c r="B5269" t="s">
        <v>19872</v>
      </c>
      <c r="C5269"/>
      <c r="D5269" t="str">
        <f>VLOOKUP(A5269,'Step 2 - Old-New Code Crosswalk'!D:D,1,FALSE)</f>
        <v>751001-00000-30000</v>
      </c>
      <c r="E5269" s="327" t="str">
        <f t="shared" si="82"/>
        <v/>
      </c>
    </row>
    <row r="5270" spans="1:5" x14ac:dyDescent="0.25">
      <c r="A5270" t="s">
        <v>19873</v>
      </c>
      <c r="B5270" t="s">
        <v>19874</v>
      </c>
      <c r="C5270"/>
      <c r="D5270" t="str">
        <f>VLOOKUP(A5270,'Step 2 - Old-New Code Crosswalk'!D:D,1,FALSE)</f>
        <v>751001-00000-52100</v>
      </c>
      <c r="E5270" s="327" t="str">
        <f t="shared" si="82"/>
        <v/>
      </c>
    </row>
    <row r="5271" spans="1:5" x14ac:dyDescent="0.25">
      <c r="A5271" t="s">
        <v>20511</v>
      </c>
      <c r="B5271" t="s">
        <v>21000</v>
      </c>
      <c r="C5271"/>
      <c r="D5271" t="str">
        <f>VLOOKUP(A5271,'Step 2 - Old-New Code Crosswalk'!D:D,1,FALSE)</f>
        <v>751001-00000-59006</v>
      </c>
      <c r="E5271" s="327" t="str">
        <f t="shared" si="82"/>
        <v/>
      </c>
    </row>
    <row r="5272" spans="1:5" x14ac:dyDescent="0.25">
      <c r="A5272" t="s">
        <v>20512</v>
      </c>
      <c r="B5272" t="s">
        <v>21001</v>
      </c>
      <c r="C5272"/>
      <c r="D5272" t="str">
        <f>VLOOKUP(A5272,'Step 2 - Old-New Code Crosswalk'!D:D,1,FALSE)</f>
        <v>751001-00000-59100</v>
      </c>
      <c r="E5272" s="327" t="str">
        <f t="shared" si="82"/>
        <v/>
      </c>
    </row>
    <row r="5273" spans="1:5" x14ac:dyDescent="0.25">
      <c r="A5273" t="s">
        <v>19875</v>
      </c>
      <c r="B5273" t="s">
        <v>19876</v>
      </c>
      <c r="C5273"/>
      <c r="D5273" t="str">
        <f>VLOOKUP(A5273,'Step 2 - Old-New Code Crosswalk'!D:D,1,FALSE)</f>
        <v>751001-04002-84005</v>
      </c>
      <c r="E5273" s="327" t="str">
        <f t="shared" si="82"/>
        <v/>
      </c>
    </row>
    <row r="5274" spans="1:5" x14ac:dyDescent="0.25">
      <c r="A5274" t="s">
        <v>19877</v>
      </c>
      <c r="B5274" t="s">
        <v>19878</v>
      </c>
      <c r="C5274"/>
      <c r="D5274" t="e">
        <f>VLOOKUP(A5274,'Step 2 - Old-New Code Crosswalk'!D:D,1,FALSE)</f>
        <v>#N/A</v>
      </c>
      <c r="E5274" s="327" t="e">
        <f t="shared" si="82"/>
        <v>#N/A</v>
      </c>
    </row>
    <row r="5275" spans="1:5" x14ac:dyDescent="0.25">
      <c r="A5275" t="s">
        <v>19879</v>
      </c>
      <c r="B5275" t="s">
        <v>19880</v>
      </c>
      <c r="C5275"/>
      <c r="D5275" t="e">
        <f>VLOOKUP(A5275,'Step 2 - Old-New Code Crosswalk'!D:D,1,FALSE)</f>
        <v>#N/A</v>
      </c>
      <c r="E5275" s="327" t="e">
        <f t="shared" si="82"/>
        <v>#N/A</v>
      </c>
    </row>
    <row r="5276" spans="1:5" x14ac:dyDescent="0.25">
      <c r="A5276" t="s">
        <v>19881</v>
      </c>
      <c r="B5276" t="s">
        <v>19882</v>
      </c>
      <c r="C5276"/>
      <c r="D5276" t="str">
        <f>VLOOKUP(A5276,'Step 2 - Old-New Code Crosswalk'!D:D,1,FALSE)</f>
        <v>751002-00000-10107</v>
      </c>
      <c r="E5276" s="327" t="str">
        <f t="shared" si="82"/>
        <v/>
      </c>
    </row>
    <row r="5277" spans="1:5" x14ac:dyDescent="0.25">
      <c r="A5277" t="s">
        <v>19883</v>
      </c>
      <c r="B5277" t="s">
        <v>19884</v>
      </c>
      <c r="C5277"/>
      <c r="D5277" t="str">
        <f>VLOOKUP(A5277,'Step 2 - Old-New Code Crosswalk'!D:D,1,FALSE)</f>
        <v>751002-00000-11400</v>
      </c>
      <c r="E5277" s="327" t="str">
        <f t="shared" si="82"/>
        <v/>
      </c>
    </row>
    <row r="5278" spans="1:5" x14ac:dyDescent="0.25">
      <c r="A5278" t="s">
        <v>19885</v>
      </c>
      <c r="B5278" t="s">
        <v>19886</v>
      </c>
      <c r="C5278"/>
      <c r="D5278" t="str">
        <f>VLOOKUP(A5278,'Step 2 - Old-New Code Crosswalk'!D:D,1,FALSE)</f>
        <v>751002-00000-30000</v>
      </c>
      <c r="E5278" s="327" t="str">
        <f t="shared" si="82"/>
        <v/>
      </c>
    </row>
    <row r="5279" spans="1:5" x14ac:dyDescent="0.25">
      <c r="A5279" t="s">
        <v>19887</v>
      </c>
      <c r="B5279" t="s">
        <v>19888</v>
      </c>
      <c r="C5279"/>
      <c r="D5279" t="str">
        <f>VLOOKUP(A5279,'Step 2 - Old-New Code Crosswalk'!D:D,1,FALSE)</f>
        <v>751002-00000-52100</v>
      </c>
      <c r="E5279" s="327" t="str">
        <f t="shared" si="82"/>
        <v/>
      </c>
    </row>
    <row r="5280" spans="1:5" x14ac:dyDescent="0.25">
      <c r="A5280" t="s">
        <v>20513</v>
      </c>
      <c r="B5280" t="s">
        <v>21002</v>
      </c>
      <c r="C5280"/>
      <c r="D5280" t="str">
        <f>VLOOKUP(A5280,'Step 2 - Old-New Code Crosswalk'!D:D,1,FALSE)</f>
        <v>751002-00000-59000</v>
      </c>
      <c r="E5280" s="327" t="str">
        <f t="shared" si="82"/>
        <v/>
      </c>
    </row>
    <row r="5281" spans="1:5" x14ac:dyDescent="0.25">
      <c r="A5281" t="s">
        <v>20514</v>
      </c>
      <c r="B5281" t="s">
        <v>21003</v>
      </c>
      <c r="C5281"/>
      <c r="D5281" t="str">
        <f>VLOOKUP(A5281,'Step 2 - Old-New Code Crosswalk'!D:D,1,FALSE)</f>
        <v>751002-00000-59003</v>
      </c>
      <c r="E5281" s="327" t="str">
        <f t="shared" si="82"/>
        <v/>
      </c>
    </row>
    <row r="5282" spans="1:5" x14ac:dyDescent="0.25">
      <c r="A5282" t="s">
        <v>20515</v>
      </c>
      <c r="B5282" t="s">
        <v>21004</v>
      </c>
      <c r="C5282"/>
      <c r="D5282" t="str">
        <f>VLOOKUP(A5282,'Step 2 - Old-New Code Crosswalk'!D:D,1,FALSE)</f>
        <v>751002-00000-59103</v>
      </c>
      <c r="E5282" s="327" t="str">
        <f t="shared" si="82"/>
        <v/>
      </c>
    </row>
    <row r="5283" spans="1:5" x14ac:dyDescent="0.25">
      <c r="A5283" t="s">
        <v>20516</v>
      </c>
      <c r="B5283" t="s">
        <v>21005</v>
      </c>
      <c r="C5283"/>
      <c r="D5283" t="str">
        <f>VLOOKUP(A5283,'Step 2 - Old-New Code Crosswalk'!D:D,1,FALSE)</f>
        <v>751002-00000-59106</v>
      </c>
      <c r="E5283" s="327" t="str">
        <f t="shared" si="82"/>
        <v/>
      </c>
    </row>
    <row r="5284" spans="1:5" x14ac:dyDescent="0.25">
      <c r="A5284" t="s">
        <v>19889</v>
      </c>
      <c r="B5284" t="s">
        <v>19890</v>
      </c>
      <c r="C5284"/>
      <c r="D5284" t="str">
        <f>VLOOKUP(A5284,'Step 2 - Old-New Code Crosswalk'!D:D,1,FALSE)</f>
        <v>751002-04002-87100</v>
      </c>
      <c r="E5284" s="327" t="str">
        <f t="shared" si="82"/>
        <v/>
      </c>
    </row>
    <row r="5285" spans="1:5" x14ac:dyDescent="0.25">
      <c r="A5285" t="s">
        <v>19891</v>
      </c>
      <c r="B5285" t="s">
        <v>19892</v>
      </c>
      <c r="C5285"/>
      <c r="D5285" t="str">
        <f>VLOOKUP(A5285,'Step 2 - Old-New Code Crosswalk'!D:D,1,FALSE)</f>
        <v>751002-04002-88000</v>
      </c>
      <c r="E5285" s="327" t="str">
        <f t="shared" si="82"/>
        <v/>
      </c>
    </row>
    <row r="5286" spans="1:5" x14ac:dyDescent="0.25">
      <c r="A5286" t="s">
        <v>19893</v>
      </c>
      <c r="B5286" t="s">
        <v>19894</v>
      </c>
      <c r="C5286"/>
      <c r="D5286" t="str">
        <f>VLOOKUP(A5286,'Step 2 - Old-New Code Crosswalk'!D:D,1,FALSE)</f>
        <v>751002-04002-88001</v>
      </c>
      <c r="E5286" s="327" t="str">
        <f t="shared" si="82"/>
        <v/>
      </c>
    </row>
    <row r="5287" spans="1:5" x14ac:dyDescent="0.25">
      <c r="A5287" t="s">
        <v>19895</v>
      </c>
      <c r="B5287" t="s">
        <v>19896</v>
      </c>
      <c r="C5287"/>
      <c r="D5287" t="e">
        <f>VLOOKUP(A5287,'Step 2 - Old-New Code Crosswalk'!D:D,1,FALSE)</f>
        <v>#N/A</v>
      </c>
      <c r="E5287" s="327" t="e">
        <f t="shared" si="82"/>
        <v>#N/A</v>
      </c>
    </row>
    <row r="5288" spans="1:5" x14ac:dyDescent="0.25">
      <c r="A5288" t="s">
        <v>19897</v>
      </c>
      <c r="B5288" t="s">
        <v>19898</v>
      </c>
      <c r="C5288"/>
      <c r="D5288" t="str">
        <f>VLOOKUP(A5288,'Step 2 - Old-New Code Crosswalk'!D:D,1,FALSE)</f>
        <v>751003-00000-10107</v>
      </c>
      <c r="E5288" s="327" t="str">
        <f t="shared" si="82"/>
        <v/>
      </c>
    </row>
    <row r="5289" spans="1:5" x14ac:dyDescent="0.25">
      <c r="A5289" t="s">
        <v>19899</v>
      </c>
      <c r="B5289" t="s">
        <v>19900</v>
      </c>
      <c r="C5289"/>
      <c r="D5289" t="str">
        <f>VLOOKUP(A5289,'Step 2 - Old-New Code Crosswalk'!D:D,1,FALSE)</f>
        <v>751003-00000-11400</v>
      </c>
      <c r="E5289" s="327" t="str">
        <f t="shared" si="82"/>
        <v/>
      </c>
    </row>
    <row r="5290" spans="1:5" x14ac:dyDescent="0.25">
      <c r="A5290" t="s">
        <v>19901</v>
      </c>
      <c r="B5290" t="s">
        <v>19902</v>
      </c>
      <c r="C5290"/>
      <c r="D5290" t="str">
        <f>VLOOKUP(A5290,'Step 2 - Old-New Code Crosswalk'!D:D,1,FALSE)</f>
        <v>751003-00000-11603</v>
      </c>
      <c r="E5290" s="327" t="str">
        <f t="shared" si="82"/>
        <v/>
      </c>
    </row>
    <row r="5291" spans="1:5" x14ac:dyDescent="0.25">
      <c r="A5291" t="s">
        <v>19903</v>
      </c>
      <c r="B5291" t="s">
        <v>19904</v>
      </c>
      <c r="C5291"/>
      <c r="D5291" t="str">
        <f>VLOOKUP(A5291,'Step 2 - Old-New Code Crosswalk'!D:D,1,FALSE)</f>
        <v>751003-00000-30000</v>
      </c>
      <c r="E5291" s="327" t="str">
        <f t="shared" si="82"/>
        <v/>
      </c>
    </row>
    <row r="5292" spans="1:5" x14ac:dyDescent="0.25">
      <c r="A5292" t="s">
        <v>19905</v>
      </c>
      <c r="B5292" t="s">
        <v>19906</v>
      </c>
      <c r="C5292"/>
      <c r="D5292" t="str">
        <f>VLOOKUP(A5292,'Step 2 - Old-New Code Crosswalk'!D:D,1,FALSE)</f>
        <v>751003-00000-52100</v>
      </c>
      <c r="E5292" s="327" t="str">
        <f t="shared" si="82"/>
        <v/>
      </c>
    </row>
    <row r="5293" spans="1:5" x14ac:dyDescent="0.25">
      <c r="A5293" t="s">
        <v>20517</v>
      </c>
      <c r="B5293" t="s">
        <v>21006</v>
      </c>
      <c r="C5293"/>
      <c r="D5293" t="str">
        <f>VLOOKUP(A5293,'Step 2 - Old-New Code Crosswalk'!D:D,1,FALSE)</f>
        <v>751003-00000-59006</v>
      </c>
      <c r="E5293" s="327" t="str">
        <f t="shared" si="82"/>
        <v/>
      </c>
    </row>
    <row r="5294" spans="1:5" x14ac:dyDescent="0.25">
      <c r="A5294" t="s">
        <v>20518</v>
      </c>
      <c r="B5294" t="s">
        <v>21007</v>
      </c>
      <c r="C5294"/>
      <c r="D5294" t="str">
        <f>VLOOKUP(A5294,'Step 2 - Old-New Code Crosswalk'!D:D,1,FALSE)</f>
        <v>751003-00000-59100</v>
      </c>
      <c r="E5294" s="327" t="str">
        <f t="shared" si="82"/>
        <v/>
      </c>
    </row>
    <row r="5295" spans="1:5" x14ac:dyDescent="0.25">
      <c r="A5295" t="s">
        <v>19907</v>
      </c>
      <c r="B5295" t="s">
        <v>19908</v>
      </c>
      <c r="C5295"/>
      <c r="D5295" t="str">
        <f>VLOOKUP(A5295,'Step 2 - Old-New Code Crosswalk'!D:D,1,FALSE)</f>
        <v>751003-04002-84005</v>
      </c>
      <c r="E5295" s="327" t="str">
        <f t="shared" si="82"/>
        <v/>
      </c>
    </row>
    <row r="5296" spans="1:5" x14ac:dyDescent="0.25">
      <c r="A5296" t="s">
        <v>19909</v>
      </c>
      <c r="B5296" t="s">
        <v>19910</v>
      </c>
      <c r="C5296"/>
      <c r="D5296" t="e">
        <f>VLOOKUP(A5296,'Step 2 - Old-New Code Crosswalk'!D:D,1,FALSE)</f>
        <v>#N/A</v>
      </c>
      <c r="E5296" s="327" t="e">
        <f t="shared" si="82"/>
        <v>#N/A</v>
      </c>
    </row>
    <row r="5297" spans="1:5" x14ac:dyDescent="0.25">
      <c r="A5297" t="s">
        <v>22087</v>
      </c>
      <c r="B5297" t="s">
        <v>22088</v>
      </c>
      <c r="C5297"/>
      <c r="D5297" t="e">
        <f>VLOOKUP(A5297,'Step 2 - Old-New Code Crosswalk'!D:D,1,FALSE)</f>
        <v>#N/A</v>
      </c>
      <c r="E5297" s="327" t="e">
        <f t="shared" si="82"/>
        <v>#N/A</v>
      </c>
    </row>
    <row r="5298" spans="1:5" x14ac:dyDescent="0.25">
      <c r="A5298" t="s">
        <v>19911</v>
      </c>
      <c r="B5298" t="s">
        <v>19912</v>
      </c>
      <c r="C5298"/>
      <c r="D5298" t="str">
        <f>VLOOKUP(A5298,'Step 2 - Old-New Code Crosswalk'!D:D,1,FALSE)</f>
        <v>900000-00000-10109</v>
      </c>
      <c r="E5298" s="327" t="str">
        <f t="shared" si="82"/>
        <v/>
      </c>
    </row>
    <row r="5299" spans="1:5" x14ac:dyDescent="0.25">
      <c r="A5299" t="s">
        <v>19913</v>
      </c>
      <c r="B5299" t="s">
        <v>19914</v>
      </c>
      <c r="C5299"/>
      <c r="D5299" t="str">
        <f>VLOOKUP(A5299,'Step 2 - Old-New Code Crosswalk'!D:D,1,FALSE)</f>
        <v>900000-00000-11603</v>
      </c>
      <c r="E5299" s="327" t="str">
        <f t="shared" si="82"/>
        <v/>
      </c>
    </row>
    <row r="5300" spans="1:5" x14ac:dyDescent="0.25">
      <c r="A5300" t="s">
        <v>19915</v>
      </c>
      <c r="B5300" t="s">
        <v>19916</v>
      </c>
      <c r="C5300"/>
      <c r="D5300" t="str">
        <f>VLOOKUP(A5300,'Step 2 - Old-New Code Crosswalk'!D:D,1,FALSE)</f>
        <v>900000-00000-20000</v>
      </c>
      <c r="E5300" s="327" t="str">
        <f t="shared" si="82"/>
        <v/>
      </c>
    </row>
    <row r="5301" spans="1:5" x14ac:dyDescent="0.25">
      <c r="A5301" t="s">
        <v>19917</v>
      </c>
      <c r="B5301" t="s">
        <v>19918</v>
      </c>
      <c r="C5301"/>
      <c r="D5301" t="str">
        <f>VLOOKUP(A5301,'Step 2 - Old-New Code Crosswalk'!D:D,1,FALSE)</f>
        <v>900000-00000-26000</v>
      </c>
      <c r="E5301" s="327" t="str">
        <f t="shared" si="82"/>
        <v/>
      </c>
    </row>
    <row r="5302" spans="1:5" x14ac:dyDescent="0.25">
      <c r="A5302" t="s">
        <v>19919</v>
      </c>
      <c r="B5302" t="s">
        <v>19920</v>
      </c>
      <c r="C5302"/>
      <c r="D5302" t="str">
        <f>VLOOKUP(A5302,'Step 2 - Old-New Code Crosswalk'!D:D,1,FALSE)</f>
        <v>900000-00000-26001</v>
      </c>
      <c r="E5302" s="327" t="str">
        <f t="shared" si="82"/>
        <v/>
      </c>
    </row>
    <row r="5303" spans="1:5" x14ac:dyDescent="0.25">
      <c r="A5303" t="s">
        <v>19921</v>
      </c>
      <c r="B5303" t="s">
        <v>19922</v>
      </c>
      <c r="C5303"/>
      <c r="D5303" t="str">
        <f>VLOOKUP(A5303,'Step 2 - Old-New Code Crosswalk'!D:D,1,FALSE)</f>
        <v>900000-00000-26002</v>
      </c>
      <c r="E5303" s="327" t="str">
        <f t="shared" si="82"/>
        <v/>
      </c>
    </row>
    <row r="5304" spans="1:5" x14ac:dyDescent="0.25">
      <c r="A5304" t="s">
        <v>19923</v>
      </c>
      <c r="B5304" t="s">
        <v>19924</v>
      </c>
      <c r="C5304"/>
      <c r="D5304" t="str">
        <f>VLOOKUP(A5304,'Step 2 - Old-New Code Crosswalk'!D:D,1,FALSE)</f>
        <v>900000-00000-26003</v>
      </c>
      <c r="E5304" s="327" t="str">
        <f t="shared" si="82"/>
        <v/>
      </c>
    </row>
    <row r="5305" spans="1:5" x14ac:dyDescent="0.25">
      <c r="A5305" t="s">
        <v>12416</v>
      </c>
      <c r="B5305" t="s">
        <v>19925</v>
      </c>
      <c r="C5305">
        <v>900000</v>
      </c>
      <c r="D5305" t="str">
        <f>VLOOKUP(A5305,'Step 2 - Old-New Code Crosswalk'!D:D,1,FALSE)</f>
        <v>900000-00000-26005</v>
      </c>
      <c r="E5305" s="327" t="str">
        <f t="shared" si="82"/>
        <v/>
      </c>
    </row>
    <row r="5306" spans="1:5" x14ac:dyDescent="0.25">
      <c r="A5306" t="s">
        <v>12416</v>
      </c>
      <c r="B5306" t="s">
        <v>19925</v>
      </c>
      <c r="C5306">
        <v>900001</v>
      </c>
      <c r="D5306" t="str">
        <f>VLOOKUP(A5306,'Step 2 - Old-New Code Crosswalk'!D:D,1,FALSE)</f>
        <v>900000-00000-26005</v>
      </c>
      <c r="E5306" s="327" t="str">
        <f t="shared" si="82"/>
        <v/>
      </c>
    </row>
    <row r="5307" spans="1:5" x14ac:dyDescent="0.25">
      <c r="A5307" t="s">
        <v>12416</v>
      </c>
      <c r="B5307" t="s">
        <v>19925</v>
      </c>
      <c r="C5307">
        <v>900002</v>
      </c>
      <c r="D5307" t="str">
        <f>VLOOKUP(A5307,'Step 2 - Old-New Code Crosswalk'!D:D,1,FALSE)</f>
        <v>900000-00000-26005</v>
      </c>
      <c r="E5307" s="327" t="str">
        <f t="shared" si="82"/>
        <v/>
      </c>
    </row>
    <row r="5308" spans="1:5" x14ac:dyDescent="0.25">
      <c r="A5308" t="s">
        <v>12416</v>
      </c>
      <c r="B5308" t="s">
        <v>19925</v>
      </c>
      <c r="C5308">
        <v>900003</v>
      </c>
      <c r="D5308" t="str">
        <f>VLOOKUP(A5308,'Step 2 - Old-New Code Crosswalk'!D:D,1,FALSE)</f>
        <v>900000-00000-26005</v>
      </c>
      <c r="E5308" s="327" t="str">
        <f t="shared" si="82"/>
        <v/>
      </c>
    </row>
    <row r="5309" spans="1:5" x14ac:dyDescent="0.25">
      <c r="A5309" t="s">
        <v>12416</v>
      </c>
      <c r="B5309" t="s">
        <v>19925</v>
      </c>
      <c r="C5309">
        <v>900004</v>
      </c>
      <c r="D5309" t="str">
        <f>VLOOKUP(A5309,'Step 2 - Old-New Code Crosswalk'!D:D,1,FALSE)</f>
        <v>900000-00000-26005</v>
      </c>
      <c r="E5309" s="327" t="str">
        <f t="shared" si="82"/>
        <v/>
      </c>
    </row>
    <row r="5310" spans="1:5" x14ac:dyDescent="0.25">
      <c r="A5310" t="s">
        <v>12416</v>
      </c>
      <c r="B5310" t="s">
        <v>19925</v>
      </c>
      <c r="C5310">
        <v>900005</v>
      </c>
      <c r="D5310" t="str">
        <f>VLOOKUP(A5310,'Step 2 - Old-New Code Crosswalk'!D:D,1,FALSE)</f>
        <v>900000-00000-26005</v>
      </c>
      <c r="E5310" s="327" t="str">
        <f t="shared" si="82"/>
        <v/>
      </c>
    </row>
    <row r="5311" spans="1:5" x14ac:dyDescent="0.25">
      <c r="A5311" t="s">
        <v>12416</v>
      </c>
      <c r="B5311" t="s">
        <v>19925</v>
      </c>
      <c r="C5311">
        <v>900006</v>
      </c>
      <c r="D5311" t="str">
        <f>VLOOKUP(A5311,'Step 2 - Old-New Code Crosswalk'!D:D,1,FALSE)</f>
        <v>900000-00000-26005</v>
      </c>
      <c r="E5311" s="327" t="str">
        <f t="shared" si="82"/>
        <v/>
      </c>
    </row>
    <row r="5312" spans="1:5" x14ac:dyDescent="0.25">
      <c r="A5312" t="s">
        <v>12416</v>
      </c>
      <c r="B5312" t="s">
        <v>19925</v>
      </c>
      <c r="C5312">
        <v>900065</v>
      </c>
      <c r="D5312" t="str">
        <f>VLOOKUP(A5312,'Step 2 - Old-New Code Crosswalk'!D:D,1,FALSE)</f>
        <v>900000-00000-26005</v>
      </c>
      <c r="E5312" s="327" t="str">
        <f t="shared" si="82"/>
        <v/>
      </c>
    </row>
    <row r="5313" spans="1:5" x14ac:dyDescent="0.25">
      <c r="A5313" t="s">
        <v>12416</v>
      </c>
      <c r="B5313" t="s">
        <v>19925</v>
      </c>
      <c r="C5313">
        <v>900064</v>
      </c>
      <c r="D5313" t="str">
        <f>VLOOKUP(A5313,'Step 2 - Old-New Code Crosswalk'!D:D,1,FALSE)</f>
        <v>900000-00000-26005</v>
      </c>
      <c r="E5313" s="327" t="str">
        <f t="shared" si="82"/>
        <v/>
      </c>
    </row>
    <row r="5314" spans="1:5" x14ac:dyDescent="0.25">
      <c r="A5314" t="s">
        <v>12418</v>
      </c>
      <c r="B5314" t="s">
        <v>19926</v>
      </c>
      <c r="C5314">
        <v>900007</v>
      </c>
      <c r="D5314" t="str">
        <f>VLOOKUP(A5314,'Step 2 - Old-New Code Crosswalk'!D:D,1,FALSE)</f>
        <v>900000-00000-26006</v>
      </c>
      <c r="E5314" s="327" t="str">
        <f t="shared" ref="E5314:E5377" si="83">IF(A5314=D5314,"","ERROR")</f>
        <v/>
      </c>
    </row>
    <row r="5315" spans="1:5" x14ac:dyDescent="0.25">
      <c r="A5315" t="s">
        <v>12418</v>
      </c>
      <c r="B5315" t="s">
        <v>19926</v>
      </c>
      <c r="C5315">
        <v>900008</v>
      </c>
      <c r="D5315" t="str">
        <f>VLOOKUP(A5315,'Step 2 - Old-New Code Crosswalk'!D:D,1,FALSE)</f>
        <v>900000-00000-26006</v>
      </c>
      <c r="E5315" s="327" t="str">
        <f t="shared" si="83"/>
        <v/>
      </c>
    </row>
    <row r="5316" spans="1:5" x14ac:dyDescent="0.25">
      <c r="A5316" t="s">
        <v>12418</v>
      </c>
      <c r="B5316" t="s">
        <v>19926</v>
      </c>
      <c r="C5316">
        <v>900009</v>
      </c>
      <c r="D5316" t="str">
        <f>VLOOKUP(A5316,'Step 2 - Old-New Code Crosswalk'!D:D,1,FALSE)</f>
        <v>900000-00000-26006</v>
      </c>
      <c r="E5316" s="327" t="str">
        <f t="shared" si="83"/>
        <v/>
      </c>
    </row>
    <row r="5317" spans="1:5" x14ac:dyDescent="0.25">
      <c r="A5317" t="s">
        <v>12418</v>
      </c>
      <c r="B5317" t="s">
        <v>19926</v>
      </c>
      <c r="C5317">
        <v>900010</v>
      </c>
      <c r="D5317" t="str">
        <f>VLOOKUP(A5317,'Step 2 - Old-New Code Crosswalk'!D:D,1,FALSE)</f>
        <v>900000-00000-26006</v>
      </c>
      <c r="E5317" s="327" t="str">
        <f t="shared" si="83"/>
        <v/>
      </c>
    </row>
    <row r="5318" spans="1:5" x14ac:dyDescent="0.25">
      <c r="A5318" t="s">
        <v>12418</v>
      </c>
      <c r="B5318" t="s">
        <v>19926</v>
      </c>
      <c r="C5318">
        <v>900011</v>
      </c>
      <c r="D5318" t="str">
        <f>VLOOKUP(A5318,'Step 2 - Old-New Code Crosswalk'!D:D,1,FALSE)</f>
        <v>900000-00000-26006</v>
      </c>
      <c r="E5318" s="327" t="str">
        <f t="shared" si="83"/>
        <v/>
      </c>
    </row>
    <row r="5319" spans="1:5" x14ac:dyDescent="0.25">
      <c r="A5319" t="s">
        <v>12418</v>
      </c>
      <c r="B5319" t="s">
        <v>19926</v>
      </c>
      <c r="C5319">
        <v>900012</v>
      </c>
      <c r="D5319" t="str">
        <f>VLOOKUP(A5319,'Step 2 - Old-New Code Crosswalk'!D:D,1,FALSE)</f>
        <v>900000-00000-26006</v>
      </c>
      <c r="E5319" s="327" t="str">
        <f t="shared" si="83"/>
        <v/>
      </c>
    </row>
    <row r="5320" spans="1:5" x14ac:dyDescent="0.25">
      <c r="A5320" t="s">
        <v>12420</v>
      </c>
      <c r="B5320" t="s">
        <v>19927</v>
      </c>
      <c r="C5320">
        <v>900013</v>
      </c>
      <c r="D5320" t="str">
        <f>VLOOKUP(A5320,'Step 2 - Old-New Code Crosswalk'!D:D,1,FALSE)</f>
        <v>900000-00000-26007</v>
      </c>
      <c r="E5320" s="327" t="str">
        <f t="shared" si="83"/>
        <v/>
      </c>
    </row>
    <row r="5321" spans="1:5" x14ac:dyDescent="0.25">
      <c r="A5321" t="s">
        <v>12420</v>
      </c>
      <c r="B5321" t="s">
        <v>19927</v>
      </c>
      <c r="C5321">
        <v>900014</v>
      </c>
      <c r="D5321" t="str">
        <f>VLOOKUP(A5321,'Step 2 - Old-New Code Crosswalk'!D:D,1,FALSE)</f>
        <v>900000-00000-26007</v>
      </c>
      <c r="E5321" s="327" t="str">
        <f t="shared" si="83"/>
        <v/>
      </c>
    </row>
    <row r="5322" spans="1:5" x14ac:dyDescent="0.25">
      <c r="A5322" t="s">
        <v>12420</v>
      </c>
      <c r="B5322" t="s">
        <v>19927</v>
      </c>
      <c r="C5322">
        <v>900015</v>
      </c>
      <c r="D5322" t="str">
        <f>VLOOKUP(A5322,'Step 2 - Old-New Code Crosswalk'!D:D,1,FALSE)</f>
        <v>900000-00000-26007</v>
      </c>
      <c r="E5322" s="327" t="str">
        <f t="shared" si="83"/>
        <v/>
      </c>
    </row>
    <row r="5323" spans="1:5" x14ac:dyDescent="0.25">
      <c r="A5323" t="s">
        <v>12420</v>
      </c>
      <c r="B5323" t="s">
        <v>19927</v>
      </c>
      <c r="C5323">
        <v>900016</v>
      </c>
      <c r="D5323" t="str">
        <f>VLOOKUP(A5323,'Step 2 - Old-New Code Crosswalk'!D:D,1,FALSE)</f>
        <v>900000-00000-26007</v>
      </c>
      <c r="E5323" s="327" t="str">
        <f t="shared" si="83"/>
        <v/>
      </c>
    </row>
    <row r="5324" spans="1:5" x14ac:dyDescent="0.25">
      <c r="A5324" t="s">
        <v>12420</v>
      </c>
      <c r="B5324" t="s">
        <v>19927</v>
      </c>
      <c r="C5324">
        <v>900017</v>
      </c>
      <c r="D5324" t="str">
        <f>VLOOKUP(A5324,'Step 2 - Old-New Code Crosswalk'!D:D,1,FALSE)</f>
        <v>900000-00000-26007</v>
      </c>
      <c r="E5324" s="327" t="str">
        <f t="shared" si="83"/>
        <v/>
      </c>
    </row>
    <row r="5325" spans="1:5" x14ac:dyDescent="0.25">
      <c r="A5325" t="s">
        <v>12420</v>
      </c>
      <c r="B5325" t="s">
        <v>19927</v>
      </c>
      <c r="C5325">
        <v>900018</v>
      </c>
      <c r="D5325" t="str">
        <f>VLOOKUP(A5325,'Step 2 - Old-New Code Crosswalk'!D:D,1,FALSE)</f>
        <v>900000-00000-26007</v>
      </c>
      <c r="E5325" s="327" t="str">
        <f t="shared" si="83"/>
        <v/>
      </c>
    </row>
    <row r="5326" spans="1:5" x14ac:dyDescent="0.25">
      <c r="A5326" t="s">
        <v>12420</v>
      </c>
      <c r="B5326" t="s">
        <v>19927</v>
      </c>
      <c r="C5326">
        <v>900019</v>
      </c>
      <c r="D5326" t="str">
        <f>VLOOKUP(A5326,'Step 2 - Old-New Code Crosswalk'!D:D,1,FALSE)</f>
        <v>900000-00000-26007</v>
      </c>
      <c r="E5326" s="327" t="str">
        <f t="shared" si="83"/>
        <v/>
      </c>
    </row>
    <row r="5327" spans="1:5" x14ac:dyDescent="0.25">
      <c r="A5327" t="s">
        <v>12420</v>
      </c>
      <c r="B5327" t="s">
        <v>19927</v>
      </c>
      <c r="C5327">
        <v>900020</v>
      </c>
      <c r="D5327" t="str">
        <f>VLOOKUP(A5327,'Step 2 - Old-New Code Crosswalk'!D:D,1,FALSE)</f>
        <v>900000-00000-26007</v>
      </c>
      <c r="E5327" s="327" t="str">
        <f t="shared" si="83"/>
        <v/>
      </c>
    </row>
    <row r="5328" spans="1:5" x14ac:dyDescent="0.25">
      <c r="A5328" t="s">
        <v>12420</v>
      </c>
      <c r="B5328" t="s">
        <v>19927</v>
      </c>
      <c r="C5328">
        <v>900021</v>
      </c>
      <c r="D5328" t="str">
        <f>VLOOKUP(A5328,'Step 2 - Old-New Code Crosswalk'!D:D,1,FALSE)</f>
        <v>900000-00000-26007</v>
      </c>
      <c r="E5328" s="327" t="str">
        <f t="shared" si="83"/>
        <v/>
      </c>
    </row>
    <row r="5329" spans="1:5" x14ac:dyDescent="0.25">
      <c r="A5329" t="s">
        <v>12420</v>
      </c>
      <c r="B5329" t="s">
        <v>19927</v>
      </c>
      <c r="C5329">
        <v>900022</v>
      </c>
      <c r="D5329" t="str">
        <f>VLOOKUP(A5329,'Step 2 - Old-New Code Crosswalk'!D:D,1,FALSE)</f>
        <v>900000-00000-26007</v>
      </c>
      <c r="E5329" s="327" t="str">
        <f t="shared" si="83"/>
        <v/>
      </c>
    </row>
    <row r="5330" spans="1:5" x14ac:dyDescent="0.25">
      <c r="A5330" t="s">
        <v>12420</v>
      </c>
      <c r="B5330" t="s">
        <v>19927</v>
      </c>
      <c r="C5330">
        <v>900023</v>
      </c>
      <c r="D5330" t="str">
        <f>VLOOKUP(A5330,'Step 2 - Old-New Code Crosswalk'!D:D,1,FALSE)</f>
        <v>900000-00000-26007</v>
      </c>
      <c r="E5330" s="327" t="str">
        <f t="shared" si="83"/>
        <v/>
      </c>
    </row>
    <row r="5331" spans="1:5" x14ac:dyDescent="0.25">
      <c r="A5331" t="s">
        <v>12420</v>
      </c>
      <c r="B5331" t="s">
        <v>19927</v>
      </c>
      <c r="C5331">
        <v>900024</v>
      </c>
      <c r="D5331" t="str">
        <f>VLOOKUP(A5331,'Step 2 - Old-New Code Crosswalk'!D:D,1,FALSE)</f>
        <v>900000-00000-26007</v>
      </c>
      <c r="E5331" s="327" t="str">
        <f t="shared" si="83"/>
        <v/>
      </c>
    </row>
    <row r="5332" spans="1:5" x14ac:dyDescent="0.25">
      <c r="A5332" t="s">
        <v>12420</v>
      </c>
      <c r="B5332" t="s">
        <v>19927</v>
      </c>
      <c r="C5332">
        <v>900025</v>
      </c>
      <c r="D5332" t="str">
        <f>VLOOKUP(A5332,'Step 2 - Old-New Code Crosswalk'!D:D,1,FALSE)</f>
        <v>900000-00000-26007</v>
      </c>
      <c r="E5332" s="327" t="str">
        <f t="shared" si="83"/>
        <v/>
      </c>
    </row>
    <row r="5333" spans="1:5" x14ac:dyDescent="0.25">
      <c r="A5333" t="s">
        <v>12420</v>
      </c>
      <c r="B5333" t="s">
        <v>19927</v>
      </c>
      <c r="C5333">
        <v>900026</v>
      </c>
      <c r="D5333" t="str">
        <f>VLOOKUP(A5333,'Step 2 - Old-New Code Crosswalk'!D:D,1,FALSE)</f>
        <v>900000-00000-26007</v>
      </c>
      <c r="E5333" s="327" t="str">
        <f t="shared" si="83"/>
        <v/>
      </c>
    </row>
    <row r="5334" spans="1:5" x14ac:dyDescent="0.25">
      <c r="A5334" t="s">
        <v>12420</v>
      </c>
      <c r="B5334" t="s">
        <v>19927</v>
      </c>
      <c r="C5334">
        <v>900027</v>
      </c>
      <c r="D5334" t="str">
        <f>VLOOKUP(A5334,'Step 2 - Old-New Code Crosswalk'!D:D,1,FALSE)</f>
        <v>900000-00000-26007</v>
      </c>
      <c r="E5334" s="327" t="str">
        <f t="shared" si="83"/>
        <v/>
      </c>
    </row>
    <row r="5335" spans="1:5" x14ac:dyDescent="0.25">
      <c r="A5335" t="s">
        <v>12420</v>
      </c>
      <c r="B5335" t="s">
        <v>19927</v>
      </c>
      <c r="C5335">
        <v>900028</v>
      </c>
      <c r="D5335" t="str">
        <f>VLOOKUP(A5335,'Step 2 - Old-New Code Crosswalk'!D:D,1,FALSE)</f>
        <v>900000-00000-26007</v>
      </c>
      <c r="E5335" s="327" t="str">
        <f t="shared" si="83"/>
        <v/>
      </c>
    </row>
    <row r="5336" spans="1:5" x14ac:dyDescent="0.25">
      <c r="A5336" t="s">
        <v>12420</v>
      </c>
      <c r="B5336" t="s">
        <v>19927</v>
      </c>
      <c r="C5336">
        <v>900029</v>
      </c>
      <c r="D5336" t="str">
        <f>VLOOKUP(A5336,'Step 2 - Old-New Code Crosswalk'!D:D,1,FALSE)</f>
        <v>900000-00000-26007</v>
      </c>
      <c r="E5336" s="327" t="str">
        <f t="shared" si="83"/>
        <v/>
      </c>
    </row>
    <row r="5337" spans="1:5" x14ac:dyDescent="0.25">
      <c r="A5337" t="s">
        <v>12420</v>
      </c>
      <c r="B5337" t="s">
        <v>19927</v>
      </c>
      <c r="C5337">
        <v>900030</v>
      </c>
      <c r="D5337" t="str">
        <f>VLOOKUP(A5337,'Step 2 - Old-New Code Crosswalk'!D:D,1,FALSE)</f>
        <v>900000-00000-26007</v>
      </c>
      <c r="E5337" s="327" t="str">
        <f t="shared" si="83"/>
        <v/>
      </c>
    </row>
    <row r="5338" spans="1:5" x14ac:dyDescent="0.25">
      <c r="A5338" t="s">
        <v>12420</v>
      </c>
      <c r="B5338" t="s">
        <v>19927</v>
      </c>
      <c r="C5338">
        <v>900031</v>
      </c>
      <c r="D5338" t="str">
        <f>VLOOKUP(A5338,'Step 2 - Old-New Code Crosswalk'!D:D,1,FALSE)</f>
        <v>900000-00000-26007</v>
      </c>
      <c r="E5338" s="327" t="str">
        <f t="shared" si="83"/>
        <v/>
      </c>
    </row>
    <row r="5339" spans="1:5" x14ac:dyDescent="0.25">
      <c r="A5339" t="s">
        <v>12420</v>
      </c>
      <c r="B5339" t="s">
        <v>19927</v>
      </c>
      <c r="C5339">
        <v>900032</v>
      </c>
      <c r="D5339" t="str">
        <f>VLOOKUP(A5339,'Step 2 - Old-New Code Crosswalk'!D:D,1,FALSE)</f>
        <v>900000-00000-26007</v>
      </c>
      <c r="E5339" s="327" t="str">
        <f t="shared" si="83"/>
        <v/>
      </c>
    </row>
    <row r="5340" spans="1:5" x14ac:dyDescent="0.25">
      <c r="A5340" t="s">
        <v>12420</v>
      </c>
      <c r="B5340" t="s">
        <v>19927</v>
      </c>
      <c r="C5340">
        <v>900033</v>
      </c>
      <c r="D5340" t="str">
        <f>VLOOKUP(A5340,'Step 2 - Old-New Code Crosswalk'!D:D,1,FALSE)</f>
        <v>900000-00000-26007</v>
      </c>
      <c r="E5340" s="327" t="str">
        <f t="shared" si="83"/>
        <v/>
      </c>
    </row>
    <row r="5341" spans="1:5" x14ac:dyDescent="0.25">
      <c r="A5341" t="s">
        <v>12420</v>
      </c>
      <c r="B5341" t="s">
        <v>19927</v>
      </c>
      <c r="C5341">
        <v>900034</v>
      </c>
      <c r="D5341" t="str">
        <f>VLOOKUP(A5341,'Step 2 - Old-New Code Crosswalk'!D:D,1,FALSE)</f>
        <v>900000-00000-26007</v>
      </c>
      <c r="E5341" s="327" t="str">
        <f t="shared" si="83"/>
        <v/>
      </c>
    </row>
    <row r="5342" spans="1:5" x14ac:dyDescent="0.25">
      <c r="A5342" t="s">
        <v>12420</v>
      </c>
      <c r="B5342" t="s">
        <v>19927</v>
      </c>
      <c r="C5342">
        <v>900035</v>
      </c>
      <c r="D5342" t="str">
        <f>VLOOKUP(A5342,'Step 2 - Old-New Code Crosswalk'!D:D,1,FALSE)</f>
        <v>900000-00000-26007</v>
      </c>
      <c r="E5342" s="327" t="str">
        <f t="shared" si="83"/>
        <v/>
      </c>
    </row>
    <row r="5343" spans="1:5" x14ac:dyDescent="0.25">
      <c r="A5343" t="s">
        <v>12420</v>
      </c>
      <c r="B5343" t="s">
        <v>19927</v>
      </c>
      <c r="C5343">
        <v>900036</v>
      </c>
      <c r="D5343" t="str">
        <f>VLOOKUP(A5343,'Step 2 - Old-New Code Crosswalk'!D:D,1,FALSE)</f>
        <v>900000-00000-26007</v>
      </c>
      <c r="E5343" s="327" t="str">
        <f t="shared" si="83"/>
        <v/>
      </c>
    </row>
    <row r="5344" spans="1:5" x14ac:dyDescent="0.25">
      <c r="A5344" t="s">
        <v>12420</v>
      </c>
      <c r="B5344" t="s">
        <v>19927</v>
      </c>
      <c r="C5344">
        <v>900037</v>
      </c>
      <c r="D5344" t="str">
        <f>VLOOKUP(A5344,'Step 2 - Old-New Code Crosswalk'!D:D,1,FALSE)</f>
        <v>900000-00000-26007</v>
      </c>
      <c r="E5344" s="327" t="str">
        <f t="shared" si="83"/>
        <v/>
      </c>
    </row>
    <row r="5345" spans="1:5" x14ac:dyDescent="0.25">
      <c r="A5345" t="s">
        <v>12420</v>
      </c>
      <c r="B5345" t="s">
        <v>19927</v>
      </c>
      <c r="C5345">
        <v>900038</v>
      </c>
      <c r="D5345" t="str">
        <f>VLOOKUP(A5345,'Step 2 - Old-New Code Crosswalk'!D:D,1,FALSE)</f>
        <v>900000-00000-26007</v>
      </c>
      <c r="E5345" s="327" t="str">
        <f t="shared" si="83"/>
        <v/>
      </c>
    </row>
    <row r="5346" spans="1:5" x14ac:dyDescent="0.25">
      <c r="A5346" t="s">
        <v>12420</v>
      </c>
      <c r="B5346" t="s">
        <v>19927</v>
      </c>
      <c r="C5346">
        <v>900039</v>
      </c>
      <c r="D5346" t="str">
        <f>VLOOKUP(A5346,'Step 2 - Old-New Code Crosswalk'!D:D,1,FALSE)</f>
        <v>900000-00000-26007</v>
      </c>
      <c r="E5346" s="327" t="str">
        <f t="shared" si="83"/>
        <v/>
      </c>
    </row>
    <row r="5347" spans="1:5" x14ac:dyDescent="0.25">
      <c r="A5347" t="s">
        <v>12420</v>
      </c>
      <c r="B5347" t="s">
        <v>19927</v>
      </c>
      <c r="C5347">
        <v>900040</v>
      </c>
      <c r="D5347" t="str">
        <f>VLOOKUP(A5347,'Step 2 - Old-New Code Crosswalk'!D:D,1,FALSE)</f>
        <v>900000-00000-26007</v>
      </c>
      <c r="E5347" s="327" t="str">
        <f t="shared" si="83"/>
        <v/>
      </c>
    </row>
    <row r="5348" spans="1:5" x14ac:dyDescent="0.25">
      <c r="A5348" t="s">
        <v>12420</v>
      </c>
      <c r="B5348" t="s">
        <v>19927</v>
      </c>
      <c r="C5348">
        <v>900041</v>
      </c>
      <c r="D5348" t="str">
        <f>VLOOKUP(A5348,'Step 2 - Old-New Code Crosswalk'!D:D,1,FALSE)</f>
        <v>900000-00000-26007</v>
      </c>
      <c r="E5348" s="327" t="str">
        <f t="shared" si="83"/>
        <v/>
      </c>
    </row>
    <row r="5349" spans="1:5" x14ac:dyDescent="0.25">
      <c r="A5349" t="s">
        <v>12420</v>
      </c>
      <c r="B5349" t="s">
        <v>19927</v>
      </c>
      <c r="C5349">
        <v>900067</v>
      </c>
      <c r="D5349" t="str">
        <f>VLOOKUP(A5349,'Step 2 - Old-New Code Crosswalk'!D:D,1,FALSE)</f>
        <v>900000-00000-26007</v>
      </c>
      <c r="E5349" s="327" t="str">
        <f t="shared" si="83"/>
        <v/>
      </c>
    </row>
    <row r="5350" spans="1:5" x14ac:dyDescent="0.25">
      <c r="A5350" t="s">
        <v>12420</v>
      </c>
      <c r="B5350" t="s">
        <v>19927</v>
      </c>
      <c r="C5350">
        <v>900068</v>
      </c>
      <c r="D5350" t="str">
        <f>VLOOKUP(A5350,'Step 2 - Old-New Code Crosswalk'!D:D,1,FALSE)</f>
        <v>900000-00000-26007</v>
      </c>
      <c r="E5350" s="327" t="str">
        <f t="shared" si="83"/>
        <v/>
      </c>
    </row>
    <row r="5351" spans="1:5" x14ac:dyDescent="0.25">
      <c r="A5351" t="s">
        <v>12420</v>
      </c>
      <c r="B5351" t="s">
        <v>19927</v>
      </c>
      <c r="C5351">
        <v>900069</v>
      </c>
      <c r="D5351" t="str">
        <f>VLOOKUP(A5351,'Step 2 - Old-New Code Crosswalk'!D:D,1,FALSE)</f>
        <v>900000-00000-26007</v>
      </c>
      <c r="E5351" s="327" t="str">
        <f t="shared" si="83"/>
        <v/>
      </c>
    </row>
    <row r="5352" spans="1:5" x14ac:dyDescent="0.25">
      <c r="A5352" t="s">
        <v>12428</v>
      </c>
      <c r="B5352" t="s">
        <v>19928</v>
      </c>
      <c r="C5352">
        <v>900042</v>
      </c>
      <c r="D5352" t="str">
        <f>VLOOKUP(A5352,'Step 2 - Old-New Code Crosswalk'!D:D,1,FALSE)</f>
        <v>900000-00000-26008</v>
      </c>
      <c r="E5352" s="327" t="str">
        <f t="shared" si="83"/>
        <v/>
      </c>
    </row>
    <row r="5353" spans="1:5" x14ac:dyDescent="0.25">
      <c r="A5353" t="s">
        <v>12428</v>
      </c>
      <c r="B5353" t="s">
        <v>19928</v>
      </c>
      <c r="C5353">
        <v>900043</v>
      </c>
      <c r="D5353" t="str">
        <f>VLOOKUP(A5353,'Step 2 - Old-New Code Crosswalk'!D:D,1,FALSE)</f>
        <v>900000-00000-26008</v>
      </c>
      <c r="E5353" s="327" t="str">
        <f t="shared" si="83"/>
        <v/>
      </c>
    </row>
    <row r="5354" spans="1:5" x14ac:dyDescent="0.25">
      <c r="A5354" t="s">
        <v>12428</v>
      </c>
      <c r="B5354" t="s">
        <v>19928</v>
      </c>
      <c r="C5354">
        <v>900044</v>
      </c>
      <c r="D5354" t="str">
        <f>VLOOKUP(A5354,'Step 2 - Old-New Code Crosswalk'!D:D,1,FALSE)</f>
        <v>900000-00000-26008</v>
      </c>
      <c r="E5354" s="327" t="str">
        <f t="shared" si="83"/>
        <v/>
      </c>
    </row>
    <row r="5355" spans="1:5" x14ac:dyDescent="0.25">
      <c r="A5355" t="s">
        <v>12428</v>
      </c>
      <c r="B5355" t="s">
        <v>19928</v>
      </c>
      <c r="C5355">
        <v>900045</v>
      </c>
      <c r="D5355" t="str">
        <f>VLOOKUP(A5355,'Step 2 - Old-New Code Crosswalk'!D:D,1,FALSE)</f>
        <v>900000-00000-26008</v>
      </c>
      <c r="E5355" s="327" t="str">
        <f t="shared" si="83"/>
        <v/>
      </c>
    </row>
    <row r="5356" spans="1:5" x14ac:dyDescent="0.25">
      <c r="A5356" t="s">
        <v>12428</v>
      </c>
      <c r="B5356" t="s">
        <v>19928</v>
      </c>
      <c r="C5356">
        <v>900046</v>
      </c>
      <c r="D5356" t="str">
        <f>VLOOKUP(A5356,'Step 2 - Old-New Code Crosswalk'!D:D,1,FALSE)</f>
        <v>900000-00000-26008</v>
      </c>
      <c r="E5356" s="327" t="str">
        <f t="shared" si="83"/>
        <v/>
      </c>
    </row>
    <row r="5357" spans="1:5" x14ac:dyDescent="0.25">
      <c r="A5357" t="s">
        <v>12428</v>
      </c>
      <c r="B5357" t="s">
        <v>19928</v>
      </c>
      <c r="C5357">
        <v>900047</v>
      </c>
      <c r="D5357" t="str">
        <f>VLOOKUP(A5357,'Step 2 - Old-New Code Crosswalk'!D:D,1,FALSE)</f>
        <v>900000-00000-26008</v>
      </c>
      <c r="E5357" s="327" t="str">
        <f t="shared" si="83"/>
        <v/>
      </c>
    </row>
    <row r="5358" spans="1:5" x14ac:dyDescent="0.25">
      <c r="A5358" t="s">
        <v>12428</v>
      </c>
      <c r="B5358" t="s">
        <v>19928</v>
      </c>
      <c r="C5358">
        <v>900048</v>
      </c>
      <c r="D5358" t="str">
        <f>VLOOKUP(A5358,'Step 2 - Old-New Code Crosswalk'!D:D,1,FALSE)</f>
        <v>900000-00000-26008</v>
      </c>
      <c r="E5358" s="327" t="str">
        <f t="shared" si="83"/>
        <v/>
      </c>
    </row>
    <row r="5359" spans="1:5" x14ac:dyDescent="0.25">
      <c r="A5359" t="s">
        <v>12428</v>
      </c>
      <c r="B5359" t="s">
        <v>19928</v>
      </c>
      <c r="C5359">
        <v>900049</v>
      </c>
      <c r="D5359" t="str">
        <f>VLOOKUP(A5359,'Step 2 - Old-New Code Crosswalk'!D:D,1,FALSE)</f>
        <v>900000-00000-26008</v>
      </c>
      <c r="E5359" s="327" t="str">
        <f t="shared" si="83"/>
        <v/>
      </c>
    </row>
    <row r="5360" spans="1:5" x14ac:dyDescent="0.25">
      <c r="A5360" t="s">
        <v>12428</v>
      </c>
      <c r="B5360" t="s">
        <v>19928</v>
      </c>
      <c r="C5360">
        <v>900050</v>
      </c>
      <c r="D5360" t="str">
        <f>VLOOKUP(A5360,'Step 2 - Old-New Code Crosswalk'!D:D,1,FALSE)</f>
        <v>900000-00000-26008</v>
      </c>
      <c r="E5360" s="327" t="str">
        <f t="shared" si="83"/>
        <v/>
      </c>
    </row>
    <row r="5361" spans="1:5" x14ac:dyDescent="0.25">
      <c r="A5361" t="s">
        <v>12428</v>
      </c>
      <c r="B5361" t="s">
        <v>19928</v>
      </c>
      <c r="C5361">
        <v>900051</v>
      </c>
      <c r="D5361" t="str">
        <f>VLOOKUP(A5361,'Step 2 - Old-New Code Crosswalk'!D:D,1,FALSE)</f>
        <v>900000-00000-26008</v>
      </c>
      <c r="E5361" s="327" t="str">
        <f t="shared" si="83"/>
        <v/>
      </c>
    </row>
    <row r="5362" spans="1:5" x14ac:dyDescent="0.25">
      <c r="A5362" t="s">
        <v>12428</v>
      </c>
      <c r="B5362" t="s">
        <v>19928</v>
      </c>
      <c r="C5362">
        <v>900052</v>
      </c>
      <c r="D5362" t="str">
        <f>VLOOKUP(A5362,'Step 2 - Old-New Code Crosswalk'!D:D,1,FALSE)</f>
        <v>900000-00000-26008</v>
      </c>
      <c r="E5362" s="327" t="str">
        <f t="shared" si="83"/>
        <v/>
      </c>
    </row>
    <row r="5363" spans="1:5" x14ac:dyDescent="0.25">
      <c r="A5363" t="s">
        <v>12428</v>
      </c>
      <c r="B5363" t="s">
        <v>19928</v>
      </c>
      <c r="C5363">
        <v>900053</v>
      </c>
      <c r="D5363" t="str">
        <f>VLOOKUP(A5363,'Step 2 - Old-New Code Crosswalk'!D:D,1,FALSE)</f>
        <v>900000-00000-26008</v>
      </c>
      <c r="E5363" s="327" t="str">
        <f t="shared" si="83"/>
        <v/>
      </c>
    </row>
    <row r="5364" spans="1:5" x14ac:dyDescent="0.25">
      <c r="A5364" t="s">
        <v>12428</v>
      </c>
      <c r="B5364" t="s">
        <v>19928</v>
      </c>
      <c r="C5364">
        <v>900054</v>
      </c>
      <c r="D5364" t="str">
        <f>VLOOKUP(A5364,'Step 2 - Old-New Code Crosswalk'!D:D,1,FALSE)</f>
        <v>900000-00000-26008</v>
      </c>
      <c r="E5364" s="327" t="str">
        <f t="shared" si="83"/>
        <v/>
      </c>
    </row>
    <row r="5365" spans="1:5" x14ac:dyDescent="0.25">
      <c r="A5365" t="s">
        <v>12428</v>
      </c>
      <c r="B5365" t="s">
        <v>19928</v>
      </c>
      <c r="C5365">
        <v>900055</v>
      </c>
      <c r="D5365" t="str">
        <f>VLOOKUP(A5365,'Step 2 - Old-New Code Crosswalk'!D:D,1,FALSE)</f>
        <v>900000-00000-26008</v>
      </c>
      <c r="E5365" s="327" t="str">
        <f t="shared" si="83"/>
        <v/>
      </c>
    </row>
    <row r="5366" spans="1:5" x14ac:dyDescent="0.25">
      <c r="A5366" t="s">
        <v>12428</v>
      </c>
      <c r="B5366" t="s">
        <v>19928</v>
      </c>
      <c r="C5366">
        <v>900056</v>
      </c>
      <c r="D5366" t="str">
        <f>VLOOKUP(A5366,'Step 2 - Old-New Code Crosswalk'!D:D,1,FALSE)</f>
        <v>900000-00000-26008</v>
      </c>
      <c r="E5366" s="327" t="str">
        <f t="shared" si="83"/>
        <v/>
      </c>
    </row>
    <row r="5367" spans="1:5" x14ac:dyDescent="0.25">
      <c r="A5367" t="s">
        <v>12428</v>
      </c>
      <c r="B5367" t="s">
        <v>19928</v>
      </c>
      <c r="C5367">
        <v>900057</v>
      </c>
      <c r="D5367" t="str">
        <f>VLOOKUP(A5367,'Step 2 - Old-New Code Crosswalk'!D:D,1,FALSE)</f>
        <v>900000-00000-26008</v>
      </c>
      <c r="E5367" s="327" t="str">
        <f t="shared" si="83"/>
        <v/>
      </c>
    </row>
    <row r="5368" spans="1:5" x14ac:dyDescent="0.25">
      <c r="A5368" t="s">
        <v>12428</v>
      </c>
      <c r="B5368" t="s">
        <v>19928</v>
      </c>
      <c r="C5368">
        <v>900058</v>
      </c>
      <c r="D5368" t="str">
        <f>VLOOKUP(A5368,'Step 2 - Old-New Code Crosswalk'!D:D,1,FALSE)</f>
        <v>900000-00000-26008</v>
      </c>
      <c r="E5368" s="327" t="str">
        <f t="shared" si="83"/>
        <v/>
      </c>
    </row>
    <row r="5369" spans="1:5" x14ac:dyDescent="0.25">
      <c r="A5369" t="s">
        <v>12428</v>
      </c>
      <c r="B5369" t="s">
        <v>19928</v>
      </c>
      <c r="C5369">
        <v>900059</v>
      </c>
      <c r="D5369" t="str">
        <f>VLOOKUP(A5369,'Step 2 - Old-New Code Crosswalk'!D:D,1,FALSE)</f>
        <v>900000-00000-26008</v>
      </c>
      <c r="E5369" s="327" t="str">
        <f t="shared" si="83"/>
        <v/>
      </c>
    </row>
    <row r="5370" spans="1:5" x14ac:dyDescent="0.25">
      <c r="A5370" t="s">
        <v>12428</v>
      </c>
      <c r="B5370" t="s">
        <v>19928</v>
      </c>
      <c r="C5370">
        <v>900060</v>
      </c>
      <c r="D5370" t="str">
        <f>VLOOKUP(A5370,'Step 2 - Old-New Code Crosswalk'!D:D,1,FALSE)</f>
        <v>900000-00000-26008</v>
      </c>
      <c r="E5370" s="327" t="str">
        <f t="shared" si="83"/>
        <v/>
      </c>
    </row>
    <row r="5371" spans="1:5" x14ac:dyDescent="0.25">
      <c r="A5371" t="s">
        <v>12428</v>
      </c>
      <c r="B5371" t="s">
        <v>19928</v>
      </c>
      <c r="C5371">
        <v>900061</v>
      </c>
      <c r="D5371" t="str">
        <f>VLOOKUP(A5371,'Step 2 - Old-New Code Crosswalk'!D:D,1,FALSE)</f>
        <v>900000-00000-26008</v>
      </c>
      <c r="E5371" s="327" t="str">
        <f t="shared" si="83"/>
        <v/>
      </c>
    </row>
    <row r="5372" spans="1:5" x14ac:dyDescent="0.25">
      <c r="A5372" t="s">
        <v>12428</v>
      </c>
      <c r="B5372" t="s">
        <v>19928</v>
      </c>
      <c r="C5372">
        <v>900062</v>
      </c>
      <c r="D5372" t="str">
        <f>VLOOKUP(A5372,'Step 2 - Old-New Code Crosswalk'!D:D,1,FALSE)</f>
        <v>900000-00000-26008</v>
      </c>
      <c r="E5372" s="327" t="str">
        <f t="shared" si="83"/>
        <v/>
      </c>
    </row>
    <row r="5373" spans="1:5" x14ac:dyDescent="0.25">
      <c r="A5373" t="s">
        <v>12428</v>
      </c>
      <c r="B5373" t="s">
        <v>19928</v>
      </c>
      <c r="C5373">
        <v>900063</v>
      </c>
      <c r="D5373" t="str">
        <f>VLOOKUP(A5373,'Step 2 - Old-New Code Crosswalk'!D:D,1,FALSE)</f>
        <v>900000-00000-26008</v>
      </c>
      <c r="E5373" s="327" t="str">
        <f t="shared" si="83"/>
        <v/>
      </c>
    </row>
    <row r="5374" spans="1:5" x14ac:dyDescent="0.25">
      <c r="A5374" t="s">
        <v>19929</v>
      </c>
      <c r="B5374" t="s">
        <v>19930</v>
      </c>
      <c r="C5374"/>
      <c r="D5374" t="e">
        <f>VLOOKUP(A5374,'Step 2 - Old-New Code Crosswalk'!D:D,1,FALSE)</f>
        <v>#N/A</v>
      </c>
      <c r="E5374" s="327" t="e">
        <f t="shared" si="83"/>
        <v>#N/A</v>
      </c>
    </row>
    <row r="5375" spans="1:5" x14ac:dyDescent="0.25">
      <c r="A5375" t="s">
        <v>19931</v>
      </c>
      <c r="B5375" t="s">
        <v>19932</v>
      </c>
      <c r="C5375"/>
      <c r="D5375" t="str">
        <f>VLOOKUP(A5375,'Step 2 - Old-New Code Crosswalk'!D:D,1,FALSE)</f>
        <v>900001-00000-10109</v>
      </c>
      <c r="E5375" s="327" t="str">
        <f t="shared" si="83"/>
        <v/>
      </c>
    </row>
    <row r="5376" spans="1:5" x14ac:dyDescent="0.25">
      <c r="A5376" t="s">
        <v>19933</v>
      </c>
      <c r="B5376" t="s">
        <v>19934</v>
      </c>
      <c r="C5376"/>
      <c r="D5376" t="str">
        <f>VLOOKUP(A5376,'Step 2 - Old-New Code Crosswalk'!D:D,1,FALSE)</f>
        <v>900001-00000-11201</v>
      </c>
      <c r="E5376" s="327" t="str">
        <f t="shared" si="83"/>
        <v/>
      </c>
    </row>
    <row r="5377" spans="1:5" x14ac:dyDescent="0.25">
      <c r="A5377" t="s">
        <v>19935</v>
      </c>
      <c r="B5377" t="s">
        <v>19936</v>
      </c>
      <c r="C5377"/>
      <c r="D5377" t="str">
        <f>VLOOKUP(A5377,'Step 2 - Old-New Code Crosswalk'!D:D,1,FALSE)</f>
        <v>900001-00000-21000</v>
      </c>
      <c r="E5377" s="327" t="str">
        <f t="shared" si="83"/>
        <v/>
      </c>
    </row>
    <row r="5378" spans="1:5" x14ac:dyDescent="0.25">
      <c r="A5378" t="s">
        <v>19937</v>
      </c>
      <c r="B5378" t="s">
        <v>19938</v>
      </c>
      <c r="C5378"/>
      <c r="D5378" t="str">
        <f>VLOOKUP(A5378,'Step 2 - Old-New Code Crosswalk'!D:D,1,FALSE)</f>
        <v>900001-00000-30000</v>
      </c>
      <c r="E5378" s="327" t="str">
        <f t="shared" ref="E5378:E5441" si="84">IF(A5378=D5378,"","ERROR")</f>
        <v/>
      </c>
    </row>
    <row r="5379" spans="1:5" x14ac:dyDescent="0.25">
      <c r="A5379" t="s">
        <v>19939</v>
      </c>
      <c r="B5379" t="s">
        <v>19940</v>
      </c>
      <c r="C5379"/>
      <c r="D5379" t="str">
        <f>VLOOKUP(A5379,'Step 2 - Old-New Code Crosswalk'!D:D,1,FALSE)</f>
        <v>900001-00000-44300</v>
      </c>
      <c r="E5379" s="327" t="str">
        <f t="shared" si="84"/>
        <v/>
      </c>
    </row>
    <row r="5380" spans="1:5" x14ac:dyDescent="0.25">
      <c r="A5380" t="s">
        <v>10791</v>
      </c>
      <c r="B5380" t="s">
        <v>19941</v>
      </c>
      <c r="C5380"/>
      <c r="D5380" t="str">
        <f>VLOOKUP(A5380,'Step 2 - Old-New Code Crosswalk'!D:D,1,FALSE)</f>
        <v>900001-34002-62000</v>
      </c>
      <c r="E5380" s="327" t="str">
        <f t="shared" si="84"/>
        <v/>
      </c>
    </row>
    <row r="5381" spans="1:5" x14ac:dyDescent="0.25">
      <c r="A5381" t="s">
        <v>10802</v>
      </c>
      <c r="B5381" t="s">
        <v>19942</v>
      </c>
      <c r="C5381"/>
      <c r="D5381" t="str">
        <f>VLOOKUP(A5381,'Step 2 - Old-New Code Crosswalk'!D:D,1,FALSE)</f>
        <v>900001-34002-62100</v>
      </c>
      <c r="E5381" s="327" t="str">
        <f t="shared" si="84"/>
        <v/>
      </c>
    </row>
    <row r="5382" spans="1:5" x14ac:dyDescent="0.25">
      <c r="A5382" t="s">
        <v>19943</v>
      </c>
      <c r="B5382" t="s">
        <v>19944</v>
      </c>
      <c r="C5382"/>
      <c r="D5382" t="str">
        <f>VLOOKUP(A5382,'Step 2 - Old-New Code Crosswalk'!D:D,1,FALSE)</f>
        <v>900001-34002-63000</v>
      </c>
      <c r="E5382" s="327" t="str">
        <f t="shared" si="84"/>
        <v/>
      </c>
    </row>
    <row r="5383" spans="1:5" x14ac:dyDescent="0.25">
      <c r="A5383" t="s">
        <v>19945</v>
      </c>
      <c r="B5383" t="s">
        <v>19946</v>
      </c>
      <c r="C5383"/>
      <c r="D5383" t="str">
        <f>VLOOKUP(A5383,'Step 2 - Old-New Code Crosswalk'!D:D,1,FALSE)</f>
        <v>900001-34002-64000</v>
      </c>
      <c r="E5383" s="327" t="str">
        <f t="shared" si="84"/>
        <v/>
      </c>
    </row>
    <row r="5384" spans="1:5" x14ac:dyDescent="0.25">
      <c r="A5384" t="s">
        <v>21413</v>
      </c>
      <c r="B5384" t="s">
        <v>21414</v>
      </c>
      <c r="C5384"/>
      <c r="D5384" t="str">
        <f>VLOOKUP(A5384,'Step 2 - Old-New Code Crosswalk'!D:D,1,FALSE)</f>
        <v>900001-34002-70000</v>
      </c>
      <c r="E5384" s="327" t="str">
        <f t="shared" si="84"/>
        <v/>
      </c>
    </row>
    <row r="5385" spans="1:5" x14ac:dyDescent="0.25">
      <c r="A5385" t="s">
        <v>21415</v>
      </c>
      <c r="B5385" t="s">
        <v>21416</v>
      </c>
      <c r="C5385"/>
      <c r="D5385" t="str">
        <f>VLOOKUP(A5385,'Step 2 - Old-New Code Crosswalk'!D:D,1,FALSE)</f>
        <v>900001-34002-70100</v>
      </c>
      <c r="E5385" s="327" t="str">
        <f t="shared" si="84"/>
        <v/>
      </c>
    </row>
    <row r="5386" spans="1:5" x14ac:dyDescent="0.25">
      <c r="A5386" t="s">
        <v>21417</v>
      </c>
      <c r="B5386" t="s">
        <v>21418</v>
      </c>
      <c r="C5386"/>
      <c r="D5386" t="str">
        <f>VLOOKUP(A5386,'Step 2 - Old-New Code Crosswalk'!D:D,1,FALSE)</f>
        <v>900001-34002-70200</v>
      </c>
      <c r="E5386" s="327" t="str">
        <f t="shared" si="84"/>
        <v/>
      </c>
    </row>
    <row r="5387" spans="1:5" x14ac:dyDescent="0.25">
      <c r="A5387" t="s">
        <v>21419</v>
      </c>
      <c r="B5387" t="s">
        <v>21420</v>
      </c>
      <c r="C5387"/>
      <c r="D5387" t="str">
        <f>VLOOKUP(A5387,'Step 2 - Old-New Code Crosswalk'!D:D,1,FALSE)</f>
        <v>900001-34002-70201</v>
      </c>
      <c r="E5387" s="327" t="str">
        <f t="shared" si="84"/>
        <v/>
      </c>
    </row>
    <row r="5388" spans="1:5" x14ac:dyDescent="0.25">
      <c r="A5388" t="s">
        <v>21421</v>
      </c>
      <c r="B5388" t="s">
        <v>21422</v>
      </c>
      <c r="C5388"/>
      <c r="D5388" t="str">
        <f>VLOOKUP(A5388,'Step 2 - Old-New Code Crosswalk'!D:D,1,FALSE)</f>
        <v>900001-34002-70300</v>
      </c>
      <c r="E5388" s="327" t="str">
        <f t="shared" si="84"/>
        <v/>
      </c>
    </row>
    <row r="5389" spans="1:5" x14ac:dyDescent="0.25">
      <c r="A5389" t="s">
        <v>21423</v>
      </c>
      <c r="B5389" t="s">
        <v>21424</v>
      </c>
      <c r="C5389"/>
      <c r="D5389" t="str">
        <f>VLOOKUP(A5389,'Step 2 - Old-New Code Crosswalk'!D:D,1,FALSE)</f>
        <v>900001-34002-70301</v>
      </c>
      <c r="E5389" s="327" t="str">
        <f t="shared" si="84"/>
        <v/>
      </c>
    </row>
    <row r="5390" spans="1:5" x14ac:dyDescent="0.25">
      <c r="A5390" t="s">
        <v>19947</v>
      </c>
      <c r="B5390" t="s">
        <v>19944</v>
      </c>
      <c r="C5390"/>
      <c r="D5390" t="str">
        <f>VLOOKUP(A5390,'Step 2 - Old-New Code Crosswalk'!D:D,1,FALSE)</f>
        <v>900001-34002-73000</v>
      </c>
      <c r="E5390" s="327" t="str">
        <f t="shared" si="84"/>
        <v/>
      </c>
    </row>
    <row r="5391" spans="1:5" x14ac:dyDescent="0.25">
      <c r="A5391" t="s">
        <v>19948</v>
      </c>
      <c r="B5391" t="s">
        <v>19949</v>
      </c>
      <c r="C5391"/>
      <c r="D5391" t="str">
        <f>VLOOKUP(A5391,'Step 2 - Old-New Code Crosswalk'!D:D,1,FALSE)</f>
        <v>900001-34002-81000</v>
      </c>
      <c r="E5391" s="327" t="str">
        <f t="shared" si="84"/>
        <v/>
      </c>
    </row>
    <row r="5392" spans="1:5" x14ac:dyDescent="0.25">
      <c r="A5392" t="s">
        <v>19950</v>
      </c>
      <c r="B5392" t="s">
        <v>19951</v>
      </c>
      <c r="C5392"/>
      <c r="D5392" t="str">
        <f>VLOOKUP(A5392,'Step 2 - Old-New Code Crosswalk'!D:D,1,FALSE)</f>
        <v>900001-34002-81020</v>
      </c>
      <c r="E5392" s="327" t="str">
        <f t="shared" si="84"/>
        <v/>
      </c>
    </row>
    <row r="5393" spans="1:5" x14ac:dyDescent="0.25">
      <c r="A5393" t="s">
        <v>19952</v>
      </c>
      <c r="B5393" t="s">
        <v>19953</v>
      </c>
      <c r="C5393"/>
      <c r="D5393" t="str">
        <f>VLOOKUP(A5393,'Step 2 - Old-New Code Crosswalk'!D:D,1,FALSE)</f>
        <v>900001-34002-82000</v>
      </c>
      <c r="E5393" s="327" t="str">
        <f t="shared" si="84"/>
        <v/>
      </c>
    </row>
    <row r="5394" spans="1:5" x14ac:dyDescent="0.25">
      <c r="A5394" t="s">
        <v>19954</v>
      </c>
      <c r="B5394" t="s">
        <v>19955</v>
      </c>
      <c r="C5394"/>
      <c r="D5394" t="str">
        <f>VLOOKUP(A5394,'Step 2 - Old-New Code Crosswalk'!D:D,1,FALSE)</f>
        <v>900001-34002-90006</v>
      </c>
      <c r="E5394" s="327" t="str">
        <f t="shared" si="84"/>
        <v/>
      </c>
    </row>
    <row r="5395" spans="1:5" x14ac:dyDescent="0.25">
      <c r="A5395" t="s">
        <v>19956</v>
      </c>
      <c r="B5395" t="s">
        <v>19957</v>
      </c>
      <c r="C5395"/>
      <c r="D5395" t="e">
        <f>VLOOKUP(A5395,'Step 2 - Old-New Code Crosswalk'!D:D,1,FALSE)</f>
        <v>#N/A</v>
      </c>
      <c r="E5395" s="327" t="e">
        <f t="shared" si="84"/>
        <v>#N/A</v>
      </c>
    </row>
    <row r="5396" spans="1:5" x14ac:dyDescent="0.25">
      <c r="A5396" t="s">
        <v>19958</v>
      </c>
      <c r="B5396" t="s">
        <v>19959</v>
      </c>
      <c r="C5396"/>
      <c r="D5396" t="str">
        <f>VLOOKUP(A5396,'Step 2 - Old-New Code Crosswalk'!D:D,1,FALSE)</f>
        <v>900002-00000-10109</v>
      </c>
      <c r="E5396" s="327" t="str">
        <f t="shared" si="84"/>
        <v/>
      </c>
    </row>
    <row r="5397" spans="1:5" x14ac:dyDescent="0.25">
      <c r="A5397" t="s">
        <v>19960</v>
      </c>
      <c r="B5397" t="s">
        <v>19961</v>
      </c>
      <c r="C5397"/>
      <c r="D5397" t="str">
        <f>VLOOKUP(A5397,'Step 2 - Old-New Code Crosswalk'!D:D,1,FALSE)</f>
        <v>900002-00000-11201</v>
      </c>
      <c r="E5397" s="327" t="str">
        <f t="shared" si="84"/>
        <v/>
      </c>
    </row>
    <row r="5398" spans="1:5" x14ac:dyDescent="0.25">
      <c r="A5398" t="s">
        <v>19962</v>
      </c>
      <c r="B5398" t="s">
        <v>19963</v>
      </c>
      <c r="C5398"/>
      <c r="D5398" t="str">
        <f>VLOOKUP(A5398,'Step 2 - Old-New Code Crosswalk'!D:D,1,FALSE)</f>
        <v>900002-00000-20000</v>
      </c>
      <c r="E5398" s="327" t="str">
        <f t="shared" si="84"/>
        <v/>
      </c>
    </row>
    <row r="5399" spans="1:5" x14ac:dyDescent="0.25">
      <c r="A5399" t="s">
        <v>19964</v>
      </c>
      <c r="B5399" t="s">
        <v>19965</v>
      </c>
      <c r="C5399"/>
      <c r="D5399" t="str">
        <f>VLOOKUP(A5399,'Step 2 - Old-New Code Crosswalk'!D:D,1,FALSE)</f>
        <v>900002-00000-21000</v>
      </c>
      <c r="E5399" s="327" t="str">
        <f t="shared" si="84"/>
        <v/>
      </c>
    </row>
    <row r="5400" spans="1:5" x14ac:dyDescent="0.25">
      <c r="A5400" t="s">
        <v>19966</v>
      </c>
      <c r="B5400" t="s">
        <v>19967</v>
      </c>
      <c r="C5400"/>
      <c r="D5400" t="str">
        <f>VLOOKUP(A5400,'Step 2 - Old-New Code Crosswalk'!D:D,1,FALSE)</f>
        <v>900002-00000-30000</v>
      </c>
      <c r="E5400" s="327" t="str">
        <f t="shared" si="84"/>
        <v/>
      </c>
    </row>
    <row r="5401" spans="1:5" x14ac:dyDescent="0.25">
      <c r="A5401" t="s">
        <v>19968</v>
      </c>
      <c r="B5401" t="s">
        <v>19969</v>
      </c>
      <c r="C5401"/>
      <c r="D5401" t="str">
        <f>VLOOKUP(A5401,'Step 2 - Old-New Code Crosswalk'!D:D,1,FALSE)</f>
        <v>900002-00000-44300</v>
      </c>
      <c r="E5401" s="327" t="str">
        <f t="shared" si="84"/>
        <v/>
      </c>
    </row>
    <row r="5402" spans="1:5" x14ac:dyDescent="0.25">
      <c r="A5402" t="s">
        <v>10834</v>
      </c>
      <c r="B5402" t="s">
        <v>19970</v>
      </c>
      <c r="C5402"/>
      <c r="D5402" t="str">
        <f>VLOOKUP(A5402,'Step 2 - Old-New Code Crosswalk'!D:D,1,FALSE)</f>
        <v>900002-34001-62000</v>
      </c>
      <c r="E5402" s="327" t="str">
        <f t="shared" si="84"/>
        <v/>
      </c>
    </row>
    <row r="5403" spans="1:5" x14ac:dyDescent="0.25">
      <c r="A5403" t="s">
        <v>10843</v>
      </c>
      <c r="B5403" t="s">
        <v>19971</v>
      </c>
      <c r="C5403"/>
      <c r="D5403" t="str">
        <f>VLOOKUP(A5403,'Step 2 - Old-New Code Crosswalk'!D:D,1,FALSE)</f>
        <v>900002-34001-62100</v>
      </c>
      <c r="E5403" s="327" t="str">
        <f t="shared" si="84"/>
        <v/>
      </c>
    </row>
    <row r="5404" spans="1:5" x14ac:dyDescent="0.25">
      <c r="A5404" t="s">
        <v>19972</v>
      </c>
      <c r="B5404" t="s">
        <v>19973</v>
      </c>
      <c r="C5404"/>
      <c r="D5404" t="str">
        <f>VLOOKUP(A5404,'Step 2 - Old-New Code Crosswalk'!D:D,1,FALSE)</f>
        <v>900002-34001-63000</v>
      </c>
      <c r="E5404" s="327" t="str">
        <f t="shared" si="84"/>
        <v/>
      </c>
    </row>
    <row r="5405" spans="1:5" x14ac:dyDescent="0.25">
      <c r="A5405" t="s">
        <v>21425</v>
      </c>
      <c r="B5405" t="s">
        <v>21426</v>
      </c>
      <c r="C5405"/>
      <c r="D5405" t="str">
        <f>VLOOKUP(A5405,'Step 2 - Old-New Code Crosswalk'!D:D,1,FALSE)</f>
        <v>900002-34001-70000</v>
      </c>
      <c r="E5405" s="327" t="str">
        <f t="shared" si="84"/>
        <v/>
      </c>
    </row>
    <row r="5406" spans="1:5" x14ac:dyDescent="0.25">
      <c r="A5406" t="s">
        <v>21427</v>
      </c>
      <c r="B5406" t="s">
        <v>21428</v>
      </c>
      <c r="C5406"/>
      <c r="D5406" t="str">
        <f>VLOOKUP(A5406,'Step 2 - Old-New Code Crosswalk'!D:D,1,FALSE)</f>
        <v>900002-34001-70100</v>
      </c>
      <c r="E5406" s="327" t="str">
        <f t="shared" si="84"/>
        <v/>
      </c>
    </row>
    <row r="5407" spans="1:5" x14ac:dyDescent="0.25">
      <c r="A5407" t="s">
        <v>21429</v>
      </c>
      <c r="B5407" t="s">
        <v>21430</v>
      </c>
      <c r="C5407"/>
      <c r="D5407" t="str">
        <f>VLOOKUP(A5407,'Step 2 - Old-New Code Crosswalk'!D:D,1,FALSE)</f>
        <v>900002-34001-70200</v>
      </c>
      <c r="E5407" s="327" t="str">
        <f t="shared" si="84"/>
        <v/>
      </c>
    </row>
    <row r="5408" spans="1:5" x14ac:dyDescent="0.25">
      <c r="A5408" t="s">
        <v>21431</v>
      </c>
      <c r="B5408" t="s">
        <v>21432</v>
      </c>
      <c r="C5408"/>
      <c r="D5408" t="str">
        <f>VLOOKUP(A5408,'Step 2 - Old-New Code Crosswalk'!D:D,1,FALSE)</f>
        <v>900002-34001-70201</v>
      </c>
      <c r="E5408" s="327" t="str">
        <f t="shared" si="84"/>
        <v/>
      </c>
    </row>
    <row r="5409" spans="1:5" x14ac:dyDescent="0.25">
      <c r="A5409" t="s">
        <v>21433</v>
      </c>
      <c r="B5409" t="s">
        <v>21434</v>
      </c>
      <c r="C5409"/>
      <c r="D5409" t="str">
        <f>VLOOKUP(A5409,'Step 2 - Old-New Code Crosswalk'!D:D,1,FALSE)</f>
        <v>900002-34001-70300</v>
      </c>
      <c r="E5409" s="327" t="str">
        <f t="shared" si="84"/>
        <v/>
      </c>
    </row>
    <row r="5410" spans="1:5" x14ac:dyDescent="0.25">
      <c r="A5410" t="s">
        <v>21435</v>
      </c>
      <c r="B5410" t="s">
        <v>21436</v>
      </c>
      <c r="C5410"/>
      <c r="D5410" t="str">
        <f>VLOOKUP(A5410,'Step 2 - Old-New Code Crosswalk'!D:D,1,FALSE)</f>
        <v>900002-34001-70301</v>
      </c>
      <c r="E5410" s="327" t="str">
        <f t="shared" si="84"/>
        <v/>
      </c>
    </row>
    <row r="5411" spans="1:5" x14ac:dyDescent="0.25">
      <c r="A5411" t="s">
        <v>19974</v>
      </c>
      <c r="B5411" t="s">
        <v>19973</v>
      </c>
      <c r="C5411"/>
      <c r="D5411" t="str">
        <f>VLOOKUP(A5411,'Step 2 - Old-New Code Crosswalk'!D:D,1,FALSE)</f>
        <v>900002-34001-73000</v>
      </c>
      <c r="E5411" s="327" t="str">
        <f t="shared" si="84"/>
        <v/>
      </c>
    </row>
    <row r="5412" spans="1:5" x14ac:dyDescent="0.25">
      <c r="A5412" t="s">
        <v>19975</v>
      </c>
      <c r="B5412" t="s">
        <v>19976</v>
      </c>
      <c r="C5412"/>
      <c r="D5412" t="str">
        <f>VLOOKUP(A5412,'Step 2 - Old-New Code Crosswalk'!D:D,1,FALSE)</f>
        <v>900002-34001-81000</v>
      </c>
      <c r="E5412" s="327" t="str">
        <f t="shared" si="84"/>
        <v/>
      </c>
    </row>
    <row r="5413" spans="1:5" x14ac:dyDescent="0.25">
      <c r="A5413" t="s">
        <v>19977</v>
      </c>
      <c r="B5413" t="s">
        <v>19978</v>
      </c>
      <c r="C5413"/>
      <c r="D5413" t="str">
        <f>VLOOKUP(A5413,'Step 2 - Old-New Code Crosswalk'!D:D,1,FALSE)</f>
        <v>900002-34001-81003</v>
      </c>
      <c r="E5413" s="327" t="str">
        <f t="shared" si="84"/>
        <v/>
      </c>
    </row>
    <row r="5414" spans="1:5" x14ac:dyDescent="0.25">
      <c r="A5414" t="s">
        <v>19979</v>
      </c>
      <c r="B5414" t="s">
        <v>19980</v>
      </c>
      <c r="C5414"/>
      <c r="D5414" t="str">
        <f>VLOOKUP(A5414,'Step 2 - Old-New Code Crosswalk'!D:D,1,FALSE)</f>
        <v>900002-34001-81020</v>
      </c>
      <c r="E5414" s="327" t="str">
        <f t="shared" si="84"/>
        <v/>
      </c>
    </row>
    <row r="5415" spans="1:5" x14ac:dyDescent="0.25">
      <c r="A5415" t="s">
        <v>19981</v>
      </c>
      <c r="B5415" t="s">
        <v>19982</v>
      </c>
      <c r="C5415"/>
      <c r="D5415" t="str">
        <f>VLOOKUP(A5415,'Step 2 - Old-New Code Crosswalk'!D:D,1,FALSE)</f>
        <v>900002-34001-82000</v>
      </c>
      <c r="E5415" s="327" t="str">
        <f t="shared" si="84"/>
        <v/>
      </c>
    </row>
    <row r="5416" spans="1:5" x14ac:dyDescent="0.25">
      <c r="A5416" t="s">
        <v>19983</v>
      </c>
      <c r="B5416" t="s">
        <v>19984</v>
      </c>
      <c r="C5416"/>
      <c r="D5416" t="str">
        <f>VLOOKUP(A5416,'Step 2 - Old-New Code Crosswalk'!D:D,1,FALSE)</f>
        <v>900002-34001-82012</v>
      </c>
      <c r="E5416" s="327" t="str">
        <f t="shared" si="84"/>
        <v/>
      </c>
    </row>
    <row r="5417" spans="1:5" x14ac:dyDescent="0.25">
      <c r="A5417" t="s">
        <v>19985</v>
      </c>
      <c r="B5417" t="s">
        <v>19986</v>
      </c>
      <c r="C5417"/>
      <c r="D5417" t="str">
        <f>VLOOKUP(A5417,'Step 2 - Old-New Code Crosswalk'!D:D,1,FALSE)</f>
        <v>900002-34001-82013</v>
      </c>
      <c r="E5417" s="327" t="str">
        <f t="shared" si="84"/>
        <v/>
      </c>
    </row>
    <row r="5418" spans="1:5" x14ac:dyDescent="0.25">
      <c r="A5418" t="s">
        <v>19987</v>
      </c>
      <c r="B5418" t="s">
        <v>19988</v>
      </c>
      <c r="C5418"/>
      <c r="D5418" t="str">
        <f>VLOOKUP(A5418,'Step 2 - Old-New Code Crosswalk'!D:D,1,FALSE)</f>
        <v>900002-34001-83003</v>
      </c>
      <c r="E5418" s="327" t="str">
        <f t="shared" si="84"/>
        <v/>
      </c>
    </row>
    <row r="5419" spans="1:5" x14ac:dyDescent="0.25">
      <c r="A5419" t="s">
        <v>19989</v>
      </c>
      <c r="B5419" t="s">
        <v>19990</v>
      </c>
      <c r="C5419"/>
      <c r="D5419" t="str">
        <f>VLOOKUP(A5419,'Step 2 - Old-New Code Crosswalk'!D:D,1,FALSE)</f>
        <v>900002-34001-83005</v>
      </c>
      <c r="E5419" s="327" t="str">
        <f t="shared" si="84"/>
        <v/>
      </c>
    </row>
    <row r="5420" spans="1:5" x14ac:dyDescent="0.25">
      <c r="A5420" t="s">
        <v>19991</v>
      </c>
      <c r="B5420" t="s">
        <v>19992</v>
      </c>
      <c r="C5420"/>
      <c r="D5420" t="str">
        <f>VLOOKUP(A5420,'Step 2 - Old-New Code Crosswalk'!D:D,1,FALSE)</f>
        <v>900002-34001-90006</v>
      </c>
      <c r="E5420" s="327" t="str">
        <f t="shared" si="84"/>
        <v/>
      </c>
    </row>
    <row r="5421" spans="1:5" x14ac:dyDescent="0.25">
      <c r="A5421" t="s">
        <v>19993</v>
      </c>
      <c r="B5421" t="s">
        <v>19994</v>
      </c>
      <c r="C5421"/>
      <c r="D5421" t="e">
        <f>VLOOKUP(A5421,'Step 2 - Old-New Code Crosswalk'!D:D,1,FALSE)</f>
        <v>#N/A</v>
      </c>
      <c r="E5421" s="327" t="e">
        <f t="shared" si="84"/>
        <v>#N/A</v>
      </c>
    </row>
    <row r="5422" spans="1:5" x14ac:dyDescent="0.25">
      <c r="A5422" t="s">
        <v>19995</v>
      </c>
      <c r="B5422" t="s">
        <v>19996</v>
      </c>
      <c r="C5422"/>
      <c r="D5422" t="e">
        <f>VLOOKUP(A5422,'Step 2 - Old-New Code Crosswalk'!D:D,1,FALSE)</f>
        <v>#N/A</v>
      </c>
      <c r="E5422" s="327" t="e">
        <f t="shared" si="84"/>
        <v>#N/A</v>
      </c>
    </row>
    <row r="5423" spans="1:5" x14ac:dyDescent="0.25">
      <c r="A5423" t="s">
        <v>12437</v>
      </c>
      <c r="B5423" t="s">
        <v>19997</v>
      </c>
      <c r="C5423">
        <v>900064</v>
      </c>
      <c r="D5423" t="str">
        <f>VLOOKUP(A5423,'Step 2 - Old-New Code Crosswalk'!D:D,1,FALSE)</f>
        <v>900003-00000-26005</v>
      </c>
      <c r="E5423" s="327" t="str">
        <f t="shared" si="84"/>
        <v/>
      </c>
    </row>
    <row r="5424" spans="1:5" x14ac:dyDescent="0.25">
      <c r="A5424" t="s">
        <v>12437</v>
      </c>
      <c r="B5424" t="s">
        <v>19997</v>
      </c>
      <c r="C5424">
        <v>900065</v>
      </c>
      <c r="D5424" t="str">
        <f>VLOOKUP(A5424,'Step 2 - Old-New Code Crosswalk'!D:D,1,FALSE)</f>
        <v>900003-00000-26005</v>
      </c>
      <c r="E5424" s="327" t="str">
        <f t="shared" si="84"/>
        <v/>
      </c>
    </row>
    <row r="5425" spans="1:5" x14ac:dyDescent="0.25">
      <c r="A5425" t="s">
        <v>19998</v>
      </c>
      <c r="B5425" t="s">
        <v>19999</v>
      </c>
      <c r="C5425"/>
      <c r="D5425" t="e">
        <f>VLOOKUP(A5425,'Step 2 - Old-New Code Crosswalk'!D:D,1,FALSE)</f>
        <v>#N/A</v>
      </c>
      <c r="E5425" s="327" t="e">
        <f t="shared" si="84"/>
        <v>#N/A</v>
      </c>
    </row>
    <row r="5426" spans="1:5" x14ac:dyDescent="0.25">
      <c r="A5426" t="s">
        <v>20000</v>
      </c>
      <c r="B5426" t="s">
        <v>20001</v>
      </c>
      <c r="C5426"/>
      <c r="D5426" t="e">
        <f>VLOOKUP(A5426,'Step 2 - Old-New Code Crosswalk'!D:D,1,FALSE)</f>
        <v>#N/A</v>
      </c>
      <c r="E5426" s="327" t="e">
        <f t="shared" si="84"/>
        <v>#N/A</v>
      </c>
    </row>
    <row r="5427" spans="1:5" x14ac:dyDescent="0.25">
      <c r="A5427" t="s">
        <v>20002</v>
      </c>
      <c r="B5427" t="s">
        <v>20003</v>
      </c>
      <c r="C5427"/>
      <c r="D5427" t="str">
        <f>VLOOKUP(A5427,'Step 2 - Old-New Code Crosswalk'!D:D,1,FALSE)</f>
        <v>900004-00000-26005</v>
      </c>
      <c r="E5427" s="327" t="str">
        <f t="shared" si="84"/>
        <v/>
      </c>
    </row>
    <row r="5428" spans="1:5" x14ac:dyDescent="0.25">
      <c r="A5428" t="s">
        <v>20004</v>
      </c>
      <c r="B5428" t="s">
        <v>20005</v>
      </c>
      <c r="C5428"/>
      <c r="D5428" t="e">
        <f>VLOOKUP(A5428,'Step 2 - Old-New Code Crosswalk'!D:D,1,FALSE)</f>
        <v>#N/A</v>
      </c>
      <c r="E5428" s="327" t="e">
        <f t="shared" si="84"/>
        <v>#N/A</v>
      </c>
    </row>
    <row r="5429" spans="1:5" x14ac:dyDescent="0.25">
      <c r="A5429" t="s">
        <v>21538</v>
      </c>
      <c r="B5429" t="s">
        <v>21539</v>
      </c>
      <c r="C5429"/>
      <c r="D5429" t="e">
        <f>VLOOKUP(A5429,'Step 2 - Old-New Code Crosswalk'!D:D,1,FALSE)</f>
        <v>#N/A</v>
      </c>
      <c r="E5429" s="327" t="e">
        <f t="shared" si="84"/>
        <v>#N/A</v>
      </c>
    </row>
    <row r="5430" spans="1:5" x14ac:dyDescent="0.25">
      <c r="A5430" t="s">
        <v>20006</v>
      </c>
      <c r="B5430" t="s">
        <v>20007</v>
      </c>
      <c r="C5430"/>
      <c r="D5430" t="str">
        <f>VLOOKUP(A5430,'Step 2 - Old-New Code Crosswalk'!D:D,1,FALSE)</f>
        <v>900005-00000-10109</v>
      </c>
      <c r="E5430" s="327" t="str">
        <f t="shared" si="84"/>
        <v/>
      </c>
    </row>
    <row r="5431" spans="1:5" x14ac:dyDescent="0.25">
      <c r="A5431" t="s">
        <v>20008</v>
      </c>
      <c r="B5431" t="s">
        <v>20009</v>
      </c>
      <c r="C5431"/>
      <c r="D5431" t="str">
        <f>VLOOKUP(A5431,'Step 2 - Old-New Code Crosswalk'!D:D,1,FALSE)</f>
        <v>900005-00000-11000</v>
      </c>
      <c r="E5431" s="327" t="str">
        <f t="shared" si="84"/>
        <v/>
      </c>
    </row>
    <row r="5432" spans="1:5" x14ac:dyDescent="0.25">
      <c r="A5432" t="s">
        <v>20010</v>
      </c>
      <c r="B5432" t="s">
        <v>20011</v>
      </c>
      <c r="C5432"/>
      <c r="D5432" t="str">
        <f>VLOOKUP(A5432,'Step 2 - Old-New Code Crosswalk'!D:D,1,FALSE)</f>
        <v>900005-00000-11101</v>
      </c>
      <c r="E5432" s="327" t="str">
        <f t="shared" si="84"/>
        <v/>
      </c>
    </row>
    <row r="5433" spans="1:5" x14ac:dyDescent="0.25">
      <c r="A5433" t="s">
        <v>20012</v>
      </c>
      <c r="B5433" t="s">
        <v>20013</v>
      </c>
      <c r="C5433"/>
      <c r="D5433" t="str">
        <f>VLOOKUP(A5433,'Step 2 - Old-New Code Crosswalk'!D:D,1,FALSE)</f>
        <v>900005-00000-11603</v>
      </c>
      <c r="E5433" s="327" t="str">
        <f t="shared" si="84"/>
        <v/>
      </c>
    </row>
    <row r="5434" spans="1:5" x14ac:dyDescent="0.25">
      <c r="A5434" t="s">
        <v>20014</v>
      </c>
      <c r="B5434" t="s">
        <v>20015</v>
      </c>
      <c r="C5434"/>
      <c r="D5434" t="str">
        <f>VLOOKUP(A5434,'Step 2 - Old-New Code Crosswalk'!D:D,1,FALSE)</f>
        <v>900005-00000-20000</v>
      </c>
      <c r="E5434" s="327" t="str">
        <f t="shared" si="84"/>
        <v/>
      </c>
    </row>
    <row r="5435" spans="1:5" x14ac:dyDescent="0.25">
      <c r="A5435" t="s">
        <v>20016</v>
      </c>
      <c r="B5435" t="s">
        <v>20017</v>
      </c>
      <c r="C5435"/>
      <c r="D5435" t="str">
        <f>VLOOKUP(A5435,'Step 2 - Old-New Code Crosswalk'!D:D,1,FALSE)</f>
        <v>900005-00000-21000</v>
      </c>
      <c r="E5435" s="327" t="str">
        <f t="shared" si="84"/>
        <v/>
      </c>
    </row>
    <row r="5436" spans="1:5" x14ac:dyDescent="0.25">
      <c r="A5436" t="s">
        <v>20018</v>
      </c>
      <c r="B5436" t="s">
        <v>20019</v>
      </c>
      <c r="C5436"/>
      <c r="D5436" t="str">
        <f>VLOOKUP(A5436,'Step 2 - Old-New Code Crosswalk'!D:D,1,FALSE)</f>
        <v>900005-00000-25000</v>
      </c>
      <c r="E5436" s="327" t="str">
        <f t="shared" si="84"/>
        <v/>
      </c>
    </row>
    <row r="5437" spans="1:5" x14ac:dyDescent="0.25">
      <c r="A5437" t="s">
        <v>20020</v>
      </c>
      <c r="B5437" t="s">
        <v>20021</v>
      </c>
      <c r="C5437"/>
      <c r="D5437" t="str">
        <f>VLOOKUP(A5437,'Step 2 - Old-New Code Crosswalk'!D:D,1,FALSE)</f>
        <v>900005-00000-25001</v>
      </c>
      <c r="E5437" s="327" t="str">
        <f t="shared" si="84"/>
        <v/>
      </c>
    </row>
    <row r="5438" spans="1:5" x14ac:dyDescent="0.25">
      <c r="A5438" t="s">
        <v>20022</v>
      </c>
      <c r="B5438" t="s">
        <v>20023</v>
      </c>
      <c r="C5438"/>
      <c r="D5438" t="str">
        <f>VLOOKUP(A5438,'Step 2 - Old-New Code Crosswalk'!D:D,1,FALSE)</f>
        <v>900005-00000-25002</v>
      </c>
      <c r="E5438" s="327" t="str">
        <f t="shared" si="84"/>
        <v/>
      </c>
    </row>
    <row r="5439" spans="1:5" x14ac:dyDescent="0.25">
      <c r="A5439" t="s">
        <v>20024</v>
      </c>
      <c r="B5439" t="s">
        <v>20025</v>
      </c>
      <c r="C5439"/>
      <c r="D5439" t="str">
        <f>VLOOKUP(A5439,'Step 2 - Old-New Code Crosswalk'!D:D,1,FALSE)</f>
        <v>900005-00000-30000</v>
      </c>
      <c r="E5439" s="327" t="str">
        <f t="shared" si="84"/>
        <v/>
      </c>
    </row>
    <row r="5440" spans="1:5" x14ac:dyDescent="0.25">
      <c r="A5440" t="s">
        <v>20026</v>
      </c>
      <c r="B5440" t="s">
        <v>20027</v>
      </c>
      <c r="C5440"/>
      <c r="D5440" t="str">
        <f>VLOOKUP(A5440,'Step 2 - Old-New Code Crosswalk'!D:D,1,FALSE)</f>
        <v>900005-00000-46005</v>
      </c>
      <c r="E5440" s="327" t="str">
        <f t="shared" si="84"/>
        <v/>
      </c>
    </row>
    <row r="5441" spans="1:5" x14ac:dyDescent="0.25">
      <c r="A5441" t="s">
        <v>20028</v>
      </c>
      <c r="B5441" t="s">
        <v>20029</v>
      </c>
      <c r="C5441"/>
      <c r="D5441" t="str">
        <f>VLOOKUP(A5441,'Step 2 - Old-New Code Crosswalk'!D:D,1,FALSE)</f>
        <v>900005-00000-46010</v>
      </c>
      <c r="E5441" s="327" t="str">
        <f t="shared" si="84"/>
        <v/>
      </c>
    </row>
    <row r="5442" spans="1:5" x14ac:dyDescent="0.25">
      <c r="A5442" t="s">
        <v>20030</v>
      </c>
      <c r="B5442" t="s">
        <v>20031</v>
      </c>
      <c r="C5442"/>
      <c r="D5442" t="str">
        <f>VLOOKUP(A5442,'Step 2 - Old-New Code Crosswalk'!D:D,1,FALSE)</f>
        <v>900005-00000-46011</v>
      </c>
      <c r="E5442" s="327" t="str">
        <f t="shared" ref="E5442:E5505" si="85">IF(A5442=D5442,"","ERROR")</f>
        <v/>
      </c>
    </row>
    <row r="5443" spans="1:5" x14ac:dyDescent="0.25">
      <c r="A5443" t="s">
        <v>20032</v>
      </c>
      <c r="B5443" t="s">
        <v>20033</v>
      </c>
      <c r="C5443"/>
      <c r="D5443" t="str">
        <f>VLOOKUP(A5443,'Step 2 - Old-New Code Crosswalk'!D:D,1,FALSE)</f>
        <v>900005-00000-46012</v>
      </c>
      <c r="E5443" s="327" t="str">
        <f t="shared" si="85"/>
        <v/>
      </c>
    </row>
    <row r="5444" spans="1:5" x14ac:dyDescent="0.25">
      <c r="A5444" t="s">
        <v>20034</v>
      </c>
      <c r="B5444" t="s">
        <v>20035</v>
      </c>
      <c r="C5444"/>
      <c r="D5444" t="str">
        <f>VLOOKUP(A5444,'Step 2 - Old-New Code Crosswalk'!D:D,1,FALSE)</f>
        <v>900005-00000-46013</v>
      </c>
      <c r="E5444" s="327" t="str">
        <f t="shared" si="85"/>
        <v/>
      </c>
    </row>
    <row r="5445" spans="1:5" x14ac:dyDescent="0.25">
      <c r="A5445" t="s">
        <v>20036</v>
      </c>
      <c r="B5445" t="s">
        <v>20037</v>
      </c>
      <c r="C5445"/>
      <c r="D5445" t="str">
        <f>VLOOKUP(A5445,'Step 2 - Old-New Code Crosswalk'!D:D,1,FALSE)</f>
        <v>900005-00000-46014</v>
      </c>
      <c r="E5445" s="327" t="str">
        <f t="shared" si="85"/>
        <v/>
      </c>
    </row>
    <row r="5446" spans="1:5" x14ac:dyDescent="0.25">
      <c r="A5446" t="s">
        <v>20038</v>
      </c>
      <c r="B5446" t="s">
        <v>20039</v>
      </c>
      <c r="C5446"/>
      <c r="D5446" t="str">
        <f>VLOOKUP(A5446,'Step 2 - Old-New Code Crosswalk'!D:D,1,FALSE)</f>
        <v>900005-00000-46015</v>
      </c>
      <c r="E5446" s="327" t="str">
        <f t="shared" si="85"/>
        <v/>
      </c>
    </row>
    <row r="5447" spans="1:5" x14ac:dyDescent="0.25">
      <c r="A5447" t="s">
        <v>20040</v>
      </c>
      <c r="B5447" t="s">
        <v>20041</v>
      </c>
      <c r="C5447"/>
      <c r="D5447" t="str">
        <f>VLOOKUP(A5447,'Step 2 - Old-New Code Crosswalk'!D:D,1,FALSE)</f>
        <v>900005-00000-46017</v>
      </c>
      <c r="E5447" s="327" t="str">
        <f t="shared" si="85"/>
        <v/>
      </c>
    </row>
    <row r="5448" spans="1:5" x14ac:dyDescent="0.25">
      <c r="A5448" t="s">
        <v>20042</v>
      </c>
      <c r="B5448" t="s">
        <v>20043</v>
      </c>
      <c r="C5448"/>
      <c r="D5448" t="str">
        <f>VLOOKUP(A5448,'Step 2 - Old-New Code Crosswalk'!D:D,1,FALSE)</f>
        <v>900005-00000-46018</v>
      </c>
      <c r="E5448" s="327" t="str">
        <f t="shared" si="85"/>
        <v/>
      </c>
    </row>
    <row r="5449" spans="1:5" x14ac:dyDescent="0.25">
      <c r="A5449" t="s">
        <v>20044</v>
      </c>
      <c r="B5449" t="s">
        <v>20045</v>
      </c>
      <c r="C5449"/>
      <c r="D5449" t="str">
        <f>VLOOKUP(A5449,'Step 2 - Old-New Code Crosswalk'!D:D,1,FALSE)</f>
        <v>900005-00000-46020</v>
      </c>
      <c r="E5449" s="327" t="str">
        <f t="shared" si="85"/>
        <v/>
      </c>
    </row>
    <row r="5450" spans="1:5" x14ac:dyDescent="0.25">
      <c r="A5450" t="s">
        <v>20519</v>
      </c>
      <c r="B5450" t="s">
        <v>21008</v>
      </c>
      <c r="C5450"/>
      <c r="D5450" t="str">
        <f>VLOOKUP(A5450,'Step 2 - Old-New Code Crosswalk'!D:D,1,FALSE)</f>
        <v>900005-00000-59100</v>
      </c>
      <c r="E5450" s="327" t="str">
        <f t="shared" si="85"/>
        <v/>
      </c>
    </row>
    <row r="5451" spans="1:5" x14ac:dyDescent="0.25">
      <c r="A5451" t="s">
        <v>20046</v>
      </c>
      <c r="B5451" t="s">
        <v>20047</v>
      </c>
      <c r="C5451"/>
      <c r="D5451" t="e">
        <f>VLOOKUP(A5451,'Step 2 - Old-New Code Crosswalk'!D:D,1,FALSE)</f>
        <v>#N/A</v>
      </c>
      <c r="E5451" s="327" t="e">
        <f t="shared" si="85"/>
        <v>#N/A</v>
      </c>
    </row>
    <row r="5452" spans="1:5" x14ac:dyDescent="0.25">
      <c r="A5452" t="s">
        <v>21831</v>
      </c>
      <c r="B5452" t="s">
        <v>21832</v>
      </c>
      <c r="C5452"/>
      <c r="D5452" t="e">
        <f>VLOOKUP(A5452,'Step 2 - Old-New Code Crosswalk'!D:D,1,FALSE)</f>
        <v>#N/A</v>
      </c>
      <c r="E5452" s="327" t="e">
        <f t="shared" si="85"/>
        <v>#N/A</v>
      </c>
    </row>
    <row r="5453" spans="1:5" x14ac:dyDescent="0.25">
      <c r="A5453" t="s">
        <v>20048</v>
      </c>
      <c r="B5453" t="s">
        <v>20049</v>
      </c>
      <c r="C5453"/>
      <c r="D5453" t="str">
        <f>VLOOKUP(A5453,'Step 2 - Old-New Code Crosswalk'!D:D,1,FALSE)</f>
        <v>900006-00000-10109</v>
      </c>
      <c r="E5453" s="327" t="str">
        <f t="shared" si="85"/>
        <v/>
      </c>
    </row>
    <row r="5454" spans="1:5" x14ac:dyDescent="0.25">
      <c r="A5454" t="s">
        <v>20050</v>
      </c>
      <c r="B5454" t="s">
        <v>20051</v>
      </c>
      <c r="C5454"/>
      <c r="D5454" t="str">
        <f>VLOOKUP(A5454,'Step 2 - Old-New Code Crosswalk'!D:D,1,FALSE)</f>
        <v>900006-00000-11101</v>
      </c>
      <c r="E5454" s="327" t="str">
        <f t="shared" si="85"/>
        <v/>
      </c>
    </row>
    <row r="5455" spans="1:5" x14ac:dyDescent="0.25">
      <c r="A5455" t="s">
        <v>20052</v>
      </c>
      <c r="B5455" t="s">
        <v>20053</v>
      </c>
      <c r="C5455"/>
      <c r="D5455" t="str">
        <f>VLOOKUP(A5455,'Step 2 - Old-New Code Crosswalk'!D:D,1,FALSE)</f>
        <v>900006-00000-11201</v>
      </c>
      <c r="E5455" s="327" t="str">
        <f t="shared" si="85"/>
        <v/>
      </c>
    </row>
    <row r="5456" spans="1:5" x14ac:dyDescent="0.25">
      <c r="A5456" t="s">
        <v>20054</v>
      </c>
      <c r="B5456" t="s">
        <v>20055</v>
      </c>
      <c r="C5456"/>
      <c r="D5456" t="str">
        <f>VLOOKUP(A5456,'Step 2 - Old-New Code Crosswalk'!D:D,1,FALSE)</f>
        <v>900006-00000-11603</v>
      </c>
      <c r="E5456" s="327" t="str">
        <f t="shared" si="85"/>
        <v/>
      </c>
    </row>
    <row r="5457" spans="1:5" x14ac:dyDescent="0.25">
      <c r="A5457" t="s">
        <v>20056</v>
      </c>
      <c r="B5457" t="s">
        <v>20057</v>
      </c>
      <c r="C5457"/>
      <c r="D5457" t="str">
        <f>VLOOKUP(A5457,'Step 2 - Old-New Code Crosswalk'!D:D,1,FALSE)</f>
        <v>900006-00000-20000</v>
      </c>
      <c r="E5457" s="327" t="str">
        <f t="shared" si="85"/>
        <v/>
      </c>
    </row>
    <row r="5458" spans="1:5" x14ac:dyDescent="0.25">
      <c r="A5458" t="s">
        <v>20058</v>
      </c>
      <c r="B5458" t="s">
        <v>20059</v>
      </c>
      <c r="C5458"/>
      <c r="D5458" t="str">
        <f>VLOOKUP(A5458,'Step 2 - Old-New Code Crosswalk'!D:D,1,FALSE)</f>
        <v>900006-00000-21000</v>
      </c>
      <c r="E5458" s="327" t="str">
        <f t="shared" si="85"/>
        <v/>
      </c>
    </row>
    <row r="5459" spans="1:5" x14ac:dyDescent="0.25">
      <c r="A5459" t="s">
        <v>20060</v>
      </c>
      <c r="B5459" t="s">
        <v>20061</v>
      </c>
      <c r="C5459"/>
      <c r="D5459" t="str">
        <f>VLOOKUP(A5459,'Step 2 - Old-New Code Crosswalk'!D:D,1,FALSE)</f>
        <v>900006-00000-22000</v>
      </c>
      <c r="E5459" s="327" t="str">
        <f t="shared" si="85"/>
        <v/>
      </c>
    </row>
    <row r="5460" spans="1:5" x14ac:dyDescent="0.25">
      <c r="A5460" t="s">
        <v>20062</v>
      </c>
      <c r="B5460" t="s">
        <v>20063</v>
      </c>
      <c r="C5460"/>
      <c r="D5460" t="str">
        <f>VLOOKUP(A5460,'Step 2 - Old-New Code Crosswalk'!D:D,1,FALSE)</f>
        <v>900006-00000-22003</v>
      </c>
      <c r="E5460" s="327" t="str">
        <f t="shared" si="85"/>
        <v/>
      </c>
    </row>
    <row r="5461" spans="1:5" x14ac:dyDescent="0.25">
      <c r="A5461" t="s">
        <v>20064</v>
      </c>
      <c r="B5461" t="s">
        <v>20065</v>
      </c>
      <c r="C5461"/>
      <c r="D5461" t="str">
        <f>VLOOKUP(A5461,'Step 2 - Old-New Code Crosswalk'!D:D,1,FALSE)</f>
        <v>900006-00000-25002</v>
      </c>
      <c r="E5461" s="327" t="str">
        <f t="shared" si="85"/>
        <v/>
      </c>
    </row>
    <row r="5462" spans="1:5" x14ac:dyDescent="0.25">
      <c r="A5462" t="s">
        <v>20066</v>
      </c>
      <c r="B5462" t="s">
        <v>20067</v>
      </c>
      <c r="C5462"/>
      <c r="D5462" t="str">
        <f>VLOOKUP(A5462,'Step 2 - Old-New Code Crosswalk'!D:D,1,FALSE)</f>
        <v>900006-00000-27000</v>
      </c>
      <c r="E5462" s="327" t="str">
        <f t="shared" si="85"/>
        <v/>
      </c>
    </row>
    <row r="5463" spans="1:5" x14ac:dyDescent="0.25">
      <c r="A5463" t="s">
        <v>20068</v>
      </c>
      <c r="B5463" t="s">
        <v>20069</v>
      </c>
      <c r="C5463"/>
      <c r="D5463" t="str">
        <f>VLOOKUP(A5463,'Step 2 - Old-New Code Crosswalk'!D:D,1,FALSE)</f>
        <v>900006-00000-30000</v>
      </c>
      <c r="E5463" s="327" t="str">
        <f t="shared" si="85"/>
        <v/>
      </c>
    </row>
    <row r="5464" spans="1:5" x14ac:dyDescent="0.25">
      <c r="A5464" t="s">
        <v>20520</v>
      </c>
      <c r="B5464" t="s">
        <v>21009</v>
      </c>
      <c r="C5464"/>
      <c r="D5464" t="str">
        <f>VLOOKUP(A5464,'Step 2 - Old-New Code Crosswalk'!D:D,1,FALSE)</f>
        <v>900006-00000-59000</v>
      </c>
      <c r="E5464" s="327" t="str">
        <f t="shared" si="85"/>
        <v/>
      </c>
    </row>
    <row r="5465" spans="1:5" x14ac:dyDescent="0.25">
      <c r="A5465" t="s">
        <v>20521</v>
      </c>
      <c r="B5465" t="s">
        <v>21010</v>
      </c>
      <c r="C5465"/>
      <c r="D5465" t="str">
        <f>VLOOKUP(A5465,'Step 2 - Old-New Code Crosswalk'!D:D,1,FALSE)</f>
        <v>900006-00000-59100</v>
      </c>
      <c r="E5465" s="327" t="str">
        <f t="shared" si="85"/>
        <v/>
      </c>
    </row>
    <row r="5466" spans="1:5" x14ac:dyDescent="0.25">
      <c r="A5466" t="s">
        <v>10921</v>
      </c>
      <c r="B5466" t="s">
        <v>20070</v>
      </c>
      <c r="C5466"/>
      <c r="D5466" t="str">
        <f>VLOOKUP(A5466,'Step 2 - Old-New Code Crosswalk'!D:D,1,FALSE)</f>
        <v>900006-94701-61000</v>
      </c>
      <c r="E5466" s="327" t="str">
        <f t="shared" si="85"/>
        <v/>
      </c>
    </row>
    <row r="5467" spans="1:5" x14ac:dyDescent="0.25">
      <c r="A5467" t="s">
        <v>20071</v>
      </c>
      <c r="B5467" t="s">
        <v>20072</v>
      </c>
      <c r="C5467"/>
      <c r="D5467" t="str">
        <f>VLOOKUP(A5467,'Step 2 - Old-New Code Crosswalk'!D:D,1,FALSE)</f>
        <v>900006-94701-61300</v>
      </c>
      <c r="E5467" s="327" t="str">
        <f t="shared" si="85"/>
        <v/>
      </c>
    </row>
    <row r="5468" spans="1:5" x14ac:dyDescent="0.25">
      <c r="A5468" t="s">
        <v>20073</v>
      </c>
      <c r="B5468" t="s">
        <v>20074</v>
      </c>
      <c r="C5468"/>
      <c r="D5468" t="str">
        <f>VLOOKUP(A5468,'Step 2 - Old-New Code Crosswalk'!D:D,1,FALSE)</f>
        <v>900006-94701-61400</v>
      </c>
      <c r="E5468" s="327" t="str">
        <f t="shared" si="85"/>
        <v/>
      </c>
    </row>
    <row r="5469" spans="1:5" x14ac:dyDescent="0.25">
      <c r="A5469" t="s">
        <v>20075</v>
      </c>
      <c r="B5469" t="s">
        <v>20076</v>
      </c>
      <c r="C5469"/>
      <c r="D5469" t="str">
        <f>VLOOKUP(A5469,'Step 2 - Old-New Code Crosswalk'!D:D,1,FALSE)</f>
        <v>900006-94701-61401</v>
      </c>
      <c r="E5469" s="327" t="str">
        <f t="shared" si="85"/>
        <v/>
      </c>
    </row>
    <row r="5470" spans="1:5" x14ac:dyDescent="0.25">
      <c r="A5470" t="s">
        <v>20077</v>
      </c>
      <c r="B5470" t="s">
        <v>20078</v>
      </c>
      <c r="C5470"/>
      <c r="D5470" t="str">
        <f>VLOOKUP(A5470,'Step 2 - Old-New Code Crosswalk'!D:D,1,FALSE)</f>
        <v>900006-94701-63000</v>
      </c>
      <c r="E5470" s="327" t="str">
        <f t="shared" si="85"/>
        <v/>
      </c>
    </row>
    <row r="5471" spans="1:5" x14ac:dyDescent="0.25">
      <c r="A5471" t="s">
        <v>20079</v>
      </c>
      <c r="B5471" t="s">
        <v>20080</v>
      </c>
      <c r="C5471"/>
      <c r="D5471" t="str">
        <f>VLOOKUP(A5471,'Step 2 - Old-New Code Crosswalk'!D:D,1,FALSE)</f>
        <v>900006-94701-64000</v>
      </c>
      <c r="E5471" s="327" t="str">
        <f t="shared" si="85"/>
        <v/>
      </c>
    </row>
    <row r="5472" spans="1:5" x14ac:dyDescent="0.25">
      <c r="A5472" t="s">
        <v>21437</v>
      </c>
      <c r="B5472" t="s">
        <v>21438</v>
      </c>
      <c r="C5472"/>
      <c r="D5472" t="str">
        <f>VLOOKUP(A5472,'Step 2 - Old-New Code Crosswalk'!D:D,1,FALSE)</f>
        <v>900006-94701-70000</v>
      </c>
      <c r="E5472" s="327" t="str">
        <f t="shared" si="85"/>
        <v/>
      </c>
    </row>
    <row r="5473" spans="1:5" x14ac:dyDescent="0.25">
      <c r="A5473" t="s">
        <v>21439</v>
      </c>
      <c r="B5473" t="s">
        <v>21440</v>
      </c>
      <c r="C5473"/>
      <c r="D5473" t="str">
        <f>VLOOKUP(A5473,'Step 2 - Old-New Code Crosswalk'!D:D,1,FALSE)</f>
        <v>900006-94701-70100</v>
      </c>
      <c r="E5473" s="327" t="str">
        <f t="shared" si="85"/>
        <v/>
      </c>
    </row>
    <row r="5474" spans="1:5" x14ac:dyDescent="0.25">
      <c r="A5474" t="s">
        <v>21441</v>
      </c>
      <c r="B5474" t="s">
        <v>21442</v>
      </c>
      <c r="C5474"/>
      <c r="D5474" t="str">
        <f>VLOOKUP(A5474,'Step 2 - Old-New Code Crosswalk'!D:D,1,FALSE)</f>
        <v>900006-94701-70200</v>
      </c>
      <c r="E5474" s="327" t="str">
        <f t="shared" si="85"/>
        <v/>
      </c>
    </row>
    <row r="5475" spans="1:5" x14ac:dyDescent="0.25">
      <c r="A5475" t="s">
        <v>21443</v>
      </c>
      <c r="B5475" t="s">
        <v>21444</v>
      </c>
      <c r="C5475"/>
      <c r="D5475" t="str">
        <f>VLOOKUP(A5475,'Step 2 - Old-New Code Crosswalk'!D:D,1,FALSE)</f>
        <v>900006-94701-70201</v>
      </c>
      <c r="E5475" s="327" t="str">
        <f t="shared" si="85"/>
        <v/>
      </c>
    </row>
    <row r="5476" spans="1:5" x14ac:dyDescent="0.25">
      <c r="A5476" t="s">
        <v>21445</v>
      </c>
      <c r="B5476" t="s">
        <v>21446</v>
      </c>
      <c r="C5476"/>
      <c r="D5476" t="str">
        <f>VLOOKUP(A5476,'Step 2 - Old-New Code Crosswalk'!D:D,1,FALSE)</f>
        <v>900006-94701-70300</v>
      </c>
      <c r="E5476" s="327" t="str">
        <f t="shared" si="85"/>
        <v/>
      </c>
    </row>
    <row r="5477" spans="1:5" x14ac:dyDescent="0.25">
      <c r="A5477" t="s">
        <v>21447</v>
      </c>
      <c r="B5477" t="s">
        <v>21448</v>
      </c>
      <c r="C5477"/>
      <c r="D5477" t="str">
        <f>VLOOKUP(A5477,'Step 2 - Old-New Code Crosswalk'!D:D,1,FALSE)</f>
        <v>900006-94701-70301</v>
      </c>
      <c r="E5477" s="327" t="str">
        <f t="shared" si="85"/>
        <v/>
      </c>
    </row>
    <row r="5478" spans="1:5" x14ac:dyDescent="0.25">
      <c r="A5478" t="s">
        <v>21449</v>
      </c>
      <c r="B5478" t="s">
        <v>20074</v>
      </c>
      <c r="C5478"/>
      <c r="D5478" t="str">
        <f>VLOOKUP(A5478,'Step 2 - Old-New Code Crosswalk'!D:D,1,FALSE)</f>
        <v>900006-94701-70400</v>
      </c>
      <c r="E5478" s="327" t="str">
        <f t="shared" si="85"/>
        <v/>
      </c>
    </row>
    <row r="5479" spans="1:5" x14ac:dyDescent="0.25">
      <c r="A5479" t="s">
        <v>21450</v>
      </c>
      <c r="B5479" t="s">
        <v>21451</v>
      </c>
      <c r="C5479"/>
      <c r="D5479" t="str">
        <f>VLOOKUP(A5479,'Step 2 - Old-New Code Crosswalk'!D:D,1,FALSE)</f>
        <v>900006-94701-70403</v>
      </c>
      <c r="E5479" s="327" t="str">
        <f t="shared" si="85"/>
        <v/>
      </c>
    </row>
    <row r="5480" spans="1:5" x14ac:dyDescent="0.25">
      <c r="A5480" t="s">
        <v>20081</v>
      </c>
      <c r="B5480" t="s">
        <v>20078</v>
      </c>
      <c r="C5480"/>
      <c r="D5480" t="str">
        <f>VLOOKUP(A5480,'Step 2 - Old-New Code Crosswalk'!D:D,1,FALSE)</f>
        <v>900006-94701-73000</v>
      </c>
      <c r="E5480" s="327" t="str">
        <f t="shared" si="85"/>
        <v/>
      </c>
    </row>
    <row r="5481" spans="1:5" x14ac:dyDescent="0.25">
      <c r="A5481" t="s">
        <v>20082</v>
      </c>
      <c r="B5481" t="s">
        <v>20083</v>
      </c>
      <c r="C5481"/>
      <c r="D5481" t="str">
        <f>VLOOKUP(A5481,'Step 2 - Old-New Code Crosswalk'!D:D,1,FALSE)</f>
        <v>900006-94701-80000</v>
      </c>
      <c r="E5481" s="327" t="str">
        <f t="shared" si="85"/>
        <v/>
      </c>
    </row>
    <row r="5482" spans="1:5" x14ac:dyDescent="0.25">
      <c r="A5482" t="s">
        <v>20084</v>
      </c>
      <c r="B5482" t="s">
        <v>20085</v>
      </c>
      <c r="C5482"/>
      <c r="D5482" t="str">
        <f>VLOOKUP(A5482,'Step 2 - Old-New Code Crosswalk'!D:D,1,FALSE)</f>
        <v>900006-94701-80500</v>
      </c>
      <c r="E5482" s="327" t="str">
        <f t="shared" si="85"/>
        <v/>
      </c>
    </row>
    <row r="5483" spans="1:5" x14ac:dyDescent="0.25">
      <c r="A5483" t="s">
        <v>20086</v>
      </c>
      <c r="B5483" t="s">
        <v>20087</v>
      </c>
      <c r="C5483"/>
      <c r="D5483" t="str">
        <f>VLOOKUP(A5483,'Step 2 - Old-New Code Crosswalk'!D:D,1,FALSE)</f>
        <v>900006-94701-81000</v>
      </c>
      <c r="E5483" s="327" t="str">
        <f t="shared" si="85"/>
        <v/>
      </c>
    </row>
    <row r="5484" spans="1:5" x14ac:dyDescent="0.25">
      <c r="A5484" t="s">
        <v>20088</v>
      </c>
      <c r="B5484" t="s">
        <v>20089</v>
      </c>
      <c r="C5484"/>
      <c r="D5484" t="str">
        <f>VLOOKUP(A5484,'Step 2 - Old-New Code Crosswalk'!D:D,1,FALSE)</f>
        <v>900006-94701-81001</v>
      </c>
      <c r="E5484" s="327" t="str">
        <f t="shared" si="85"/>
        <v/>
      </c>
    </row>
    <row r="5485" spans="1:5" x14ac:dyDescent="0.25">
      <c r="A5485" t="s">
        <v>20090</v>
      </c>
      <c r="B5485" t="s">
        <v>20091</v>
      </c>
      <c r="C5485"/>
      <c r="D5485" t="str">
        <f>VLOOKUP(A5485,'Step 2 - Old-New Code Crosswalk'!D:D,1,FALSE)</f>
        <v>900006-94701-81002</v>
      </c>
      <c r="E5485" s="327" t="str">
        <f t="shared" si="85"/>
        <v/>
      </c>
    </row>
    <row r="5486" spans="1:5" x14ac:dyDescent="0.25">
      <c r="A5486" t="s">
        <v>20092</v>
      </c>
      <c r="B5486" t="s">
        <v>20093</v>
      </c>
      <c r="C5486"/>
      <c r="D5486" t="str">
        <f>VLOOKUP(A5486,'Step 2 - Old-New Code Crosswalk'!D:D,1,FALSE)</f>
        <v>900006-94701-81015</v>
      </c>
      <c r="E5486" s="327" t="str">
        <f t="shared" si="85"/>
        <v/>
      </c>
    </row>
    <row r="5487" spans="1:5" x14ac:dyDescent="0.25">
      <c r="A5487" t="s">
        <v>20094</v>
      </c>
      <c r="B5487" t="s">
        <v>20095</v>
      </c>
      <c r="C5487"/>
      <c r="D5487" t="str">
        <f>VLOOKUP(A5487,'Step 2 - Old-New Code Crosswalk'!D:D,1,FALSE)</f>
        <v>900006-94701-81016</v>
      </c>
      <c r="E5487" s="327" t="str">
        <f t="shared" si="85"/>
        <v/>
      </c>
    </row>
    <row r="5488" spans="1:5" x14ac:dyDescent="0.25">
      <c r="A5488" t="s">
        <v>20096</v>
      </c>
      <c r="B5488" t="s">
        <v>20097</v>
      </c>
      <c r="C5488"/>
      <c r="D5488" t="str">
        <f>VLOOKUP(A5488,'Step 2 - Old-New Code Crosswalk'!D:D,1,FALSE)</f>
        <v>900006-94701-81020</v>
      </c>
      <c r="E5488" s="327" t="str">
        <f t="shared" si="85"/>
        <v/>
      </c>
    </row>
    <row r="5489" spans="1:5" x14ac:dyDescent="0.25">
      <c r="A5489" t="s">
        <v>20098</v>
      </c>
      <c r="B5489" t="s">
        <v>20099</v>
      </c>
      <c r="C5489"/>
      <c r="D5489" t="str">
        <f>VLOOKUP(A5489,'Step 2 - Old-New Code Crosswalk'!D:D,1,FALSE)</f>
        <v>900006-94701-82000</v>
      </c>
      <c r="E5489" s="327" t="str">
        <f t="shared" si="85"/>
        <v/>
      </c>
    </row>
    <row r="5490" spans="1:5" x14ac:dyDescent="0.25">
      <c r="A5490" t="s">
        <v>20100</v>
      </c>
      <c r="B5490" t="s">
        <v>20101</v>
      </c>
      <c r="C5490"/>
      <c r="D5490" t="str">
        <f>VLOOKUP(A5490,'Step 2 - Old-New Code Crosswalk'!D:D,1,FALSE)</f>
        <v>900006-94701-82007</v>
      </c>
      <c r="E5490" s="327" t="str">
        <f t="shared" si="85"/>
        <v/>
      </c>
    </row>
    <row r="5491" spans="1:5" x14ac:dyDescent="0.25">
      <c r="A5491" t="s">
        <v>20102</v>
      </c>
      <c r="B5491" t="s">
        <v>20103</v>
      </c>
      <c r="C5491"/>
      <c r="D5491" t="str">
        <f>VLOOKUP(A5491,'Step 2 - Old-New Code Crosswalk'!D:D,1,FALSE)</f>
        <v>900006-94701-82012</v>
      </c>
      <c r="E5491" s="327" t="str">
        <f t="shared" si="85"/>
        <v/>
      </c>
    </row>
    <row r="5492" spans="1:5" x14ac:dyDescent="0.25">
      <c r="A5492" t="s">
        <v>20104</v>
      </c>
      <c r="B5492" t="s">
        <v>20105</v>
      </c>
      <c r="C5492"/>
      <c r="D5492" t="str">
        <f>VLOOKUP(A5492,'Step 2 - Old-New Code Crosswalk'!D:D,1,FALSE)</f>
        <v>900006-94701-82013</v>
      </c>
      <c r="E5492" s="327" t="str">
        <f t="shared" si="85"/>
        <v/>
      </c>
    </row>
    <row r="5493" spans="1:5" x14ac:dyDescent="0.25">
      <c r="A5493" t="s">
        <v>20106</v>
      </c>
      <c r="B5493" t="s">
        <v>20107</v>
      </c>
      <c r="C5493"/>
      <c r="D5493" t="str">
        <f>VLOOKUP(A5493,'Step 2 - Old-New Code Crosswalk'!D:D,1,FALSE)</f>
        <v>900006-94701-82015</v>
      </c>
      <c r="E5493" s="327" t="str">
        <f t="shared" si="85"/>
        <v/>
      </c>
    </row>
    <row r="5494" spans="1:5" x14ac:dyDescent="0.25">
      <c r="A5494" t="s">
        <v>20108</v>
      </c>
      <c r="B5494" t="s">
        <v>20109</v>
      </c>
      <c r="C5494"/>
      <c r="D5494" t="str">
        <f>VLOOKUP(A5494,'Step 2 - Old-New Code Crosswalk'!D:D,1,FALSE)</f>
        <v>900006-94701-82019</v>
      </c>
      <c r="E5494" s="327" t="str">
        <f t="shared" si="85"/>
        <v/>
      </c>
    </row>
    <row r="5495" spans="1:5" x14ac:dyDescent="0.25">
      <c r="A5495" t="s">
        <v>20110</v>
      </c>
      <c r="B5495" t="s">
        <v>20111</v>
      </c>
      <c r="C5495"/>
      <c r="D5495" t="str">
        <f>VLOOKUP(A5495,'Step 2 - Old-New Code Crosswalk'!D:D,1,FALSE)</f>
        <v>900006-94701-82022</v>
      </c>
      <c r="E5495" s="327" t="str">
        <f t="shared" si="85"/>
        <v/>
      </c>
    </row>
    <row r="5496" spans="1:5" x14ac:dyDescent="0.25">
      <c r="A5496" t="s">
        <v>20112</v>
      </c>
      <c r="B5496" t="s">
        <v>20113</v>
      </c>
      <c r="C5496"/>
      <c r="D5496" t="str">
        <f>VLOOKUP(A5496,'Step 2 - Old-New Code Crosswalk'!D:D,1,FALSE)</f>
        <v>900006-94701-83000</v>
      </c>
      <c r="E5496" s="327" t="str">
        <f t="shared" si="85"/>
        <v/>
      </c>
    </row>
    <row r="5497" spans="1:5" x14ac:dyDescent="0.25">
      <c r="A5497" t="s">
        <v>20114</v>
      </c>
      <c r="B5497" t="s">
        <v>20115</v>
      </c>
      <c r="C5497"/>
      <c r="D5497" t="str">
        <f>VLOOKUP(A5497,'Step 2 - Old-New Code Crosswalk'!D:D,1,FALSE)</f>
        <v>900006-94701-83003</v>
      </c>
      <c r="E5497" s="327" t="str">
        <f t="shared" si="85"/>
        <v/>
      </c>
    </row>
    <row r="5498" spans="1:5" x14ac:dyDescent="0.25">
      <c r="A5498" t="s">
        <v>20116</v>
      </c>
      <c r="B5498" t="s">
        <v>20117</v>
      </c>
      <c r="C5498"/>
      <c r="D5498" t="str">
        <f>VLOOKUP(A5498,'Step 2 - Old-New Code Crosswalk'!D:D,1,FALSE)</f>
        <v>900006-94701-83005</v>
      </c>
      <c r="E5498" s="327" t="str">
        <f t="shared" si="85"/>
        <v/>
      </c>
    </row>
    <row r="5499" spans="1:5" x14ac:dyDescent="0.25">
      <c r="A5499" t="s">
        <v>20118</v>
      </c>
      <c r="B5499" t="s">
        <v>20119</v>
      </c>
      <c r="C5499"/>
      <c r="D5499" t="str">
        <f>VLOOKUP(A5499,'Step 2 - Old-New Code Crosswalk'!D:D,1,FALSE)</f>
        <v>900006-94701-84009</v>
      </c>
      <c r="E5499" s="327" t="str">
        <f t="shared" si="85"/>
        <v/>
      </c>
    </row>
    <row r="5500" spans="1:5" x14ac:dyDescent="0.25">
      <c r="A5500" t="s">
        <v>20120</v>
      </c>
      <c r="B5500" t="s">
        <v>20121</v>
      </c>
      <c r="C5500"/>
      <c r="D5500" t="str">
        <f>VLOOKUP(A5500,'Step 2 - Old-New Code Crosswalk'!D:D,1,FALSE)</f>
        <v>900006-94701-90006</v>
      </c>
      <c r="E5500" s="327" t="str">
        <f t="shared" si="85"/>
        <v/>
      </c>
    </row>
    <row r="5501" spans="1:5" x14ac:dyDescent="0.25">
      <c r="A5501" t="s">
        <v>20122</v>
      </c>
      <c r="B5501" t="s">
        <v>20123</v>
      </c>
      <c r="C5501"/>
      <c r="D5501" t="str">
        <f>VLOOKUP(A5501,'Step 2 - Old-New Code Crosswalk'!D:D,1,FALSE)</f>
        <v>900006-94701-90008</v>
      </c>
      <c r="E5501" s="327" t="str">
        <f t="shared" si="85"/>
        <v/>
      </c>
    </row>
    <row r="5502" spans="1:5" x14ac:dyDescent="0.25">
      <c r="A5502" t="s">
        <v>20124</v>
      </c>
      <c r="B5502" t="s">
        <v>20125</v>
      </c>
      <c r="C5502"/>
      <c r="D5502" t="e">
        <f>VLOOKUP(A5502,'Step 2 - Old-New Code Crosswalk'!D:D,1,FALSE)</f>
        <v>#N/A</v>
      </c>
      <c r="E5502" s="327" t="e">
        <f t="shared" si="85"/>
        <v>#N/A</v>
      </c>
    </row>
    <row r="5503" spans="1:5" x14ac:dyDescent="0.25">
      <c r="A5503" t="s">
        <v>10974</v>
      </c>
      <c r="B5503" t="s">
        <v>20126</v>
      </c>
      <c r="C5503"/>
      <c r="D5503" t="str">
        <f>VLOOKUP(A5503,'Step 2 - Old-New Code Crosswalk'!D:D,1,FALSE)</f>
        <v>900007-00000-10109</v>
      </c>
      <c r="E5503" s="327" t="str">
        <f t="shared" si="85"/>
        <v/>
      </c>
    </row>
    <row r="5504" spans="1:5" x14ac:dyDescent="0.25">
      <c r="A5504" t="s">
        <v>10980</v>
      </c>
      <c r="B5504" t="s">
        <v>20127</v>
      </c>
      <c r="C5504"/>
      <c r="D5504" t="str">
        <f>VLOOKUP(A5504,'Step 2 - Old-New Code Crosswalk'!D:D,1,FALSE)</f>
        <v>900007-00000-11101</v>
      </c>
      <c r="E5504" s="327" t="str">
        <f t="shared" si="85"/>
        <v/>
      </c>
    </row>
    <row r="5505" spans="1:5" x14ac:dyDescent="0.25">
      <c r="A5505" t="s">
        <v>10983</v>
      </c>
      <c r="B5505" t="s">
        <v>20128</v>
      </c>
      <c r="C5505"/>
      <c r="D5505" t="str">
        <f>VLOOKUP(A5505,'Step 2 - Old-New Code Crosswalk'!D:D,1,FALSE)</f>
        <v>900007-00000-11603</v>
      </c>
      <c r="E5505" s="327" t="str">
        <f t="shared" si="85"/>
        <v/>
      </c>
    </row>
    <row r="5506" spans="1:5" x14ac:dyDescent="0.25">
      <c r="A5506" t="s">
        <v>10986</v>
      </c>
      <c r="B5506" t="s">
        <v>20129</v>
      </c>
      <c r="C5506"/>
      <c r="D5506" t="str">
        <f>VLOOKUP(A5506,'Step 2 - Old-New Code Crosswalk'!D:D,1,FALSE)</f>
        <v>900007-00000-20000</v>
      </c>
      <c r="E5506" s="327" t="str">
        <f t="shared" ref="E5506:E5569" si="86">IF(A5506=D5506,"","ERROR")</f>
        <v/>
      </c>
    </row>
    <row r="5507" spans="1:5" x14ac:dyDescent="0.25">
      <c r="A5507" t="s">
        <v>10989</v>
      </c>
      <c r="B5507" t="s">
        <v>20130</v>
      </c>
      <c r="C5507"/>
      <c r="D5507" t="str">
        <f>VLOOKUP(A5507,'Step 2 - Old-New Code Crosswalk'!D:D,1,FALSE)</f>
        <v>900007-00000-21000</v>
      </c>
      <c r="E5507" s="327" t="str">
        <f t="shared" si="86"/>
        <v/>
      </c>
    </row>
    <row r="5508" spans="1:5" x14ac:dyDescent="0.25">
      <c r="A5508" t="s">
        <v>10992</v>
      </c>
      <c r="B5508" t="s">
        <v>20131</v>
      </c>
      <c r="C5508"/>
      <c r="D5508" t="str">
        <f>VLOOKUP(A5508,'Step 2 - Old-New Code Crosswalk'!D:D,1,FALSE)</f>
        <v>900007-00000-25002</v>
      </c>
      <c r="E5508" s="327" t="str">
        <f t="shared" si="86"/>
        <v/>
      </c>
    </row>
    <row r="5509" spans="1:5" x14ac:dyDescent="0.25">
      <c r="A5509" t="s">
        <v>10995</v>
      </c>
      <c r="B5509" t="s">
        <v>20132</v>
      </c>
      <c r="C5509"/>
      <c r="D5509" t="str">
        <f>VLOOKUP(A5509,'Step 2 - Old-New Code Crosswalk'!D:D,1,FALSE)</f>
        <v>900007-00000-30000</v>
      </c>
      <c r="E5509" s="327" t="str">
        <f t="shared" si="86"/>
        <v/>
      </c>
    </row>
    <row r="5510" spans="1:5" x14ac:dyDescent="0.25">
      <c r="A5510" t="s">
        <v>12441</v>
      </c>
      <c r="B5510" t="s">
        <v>20133</v>
      </c>
      <c r="C5510">
        <v>900066</v>
      </c>
      <c r="D5510" t="str">
        <f>VLOOKUP(A5510,'Step 2 - Old-New Code Crosswalk'!D:D,1,FALSE)</f>
        <v>900007-00000-52004</v>
      </c>
      <c r="E5510" s="327" t="str">
        <f t="shared" si="86"/>
        <v/>
      </c>
    </row>
    <row r="5511" spans="1:5" x14ac:dyDescent="0.25">
      <c r="A5511" t="s">
        <v>20522</v>
      </c>
      <c r="B5511" t="s">
        <v>21011</v>
      </c>
      <c r="C5511">
        <v>900066</v>
      </c>
      <c r="D5511" t="str">
        <f>VLOOKUP(A5511,'Step 2 - Old-New Code Crosswalk'!D:D,1,FALSE)</f>
        <v>900007-00000-59000</v>
      </c>
      <c r="E5511" s="327" t="str">
        <f t="shared" si="86"/>
        <v/>
      </c>
    </row>
    <row r="5512" spans="1:5" x14ac:dyDescent="0.25">
      <c r="A5512" t="s">
        <v>20523</v>
      </c>
      <c r="B5512" t="s">
        <v>21012</v>
      </c>
      <c r="C5512">
        <v>900066</v>
      </c>
      <c r="D5512" t="str">
        <f>VLOOKUP(A5512,'Step 2 - Old-New Code Crosswalk'!D:D,1,FALSE)</f>
        <v>900007-00000-59100</v>
      </c>
      <c r="E5512" s="327" t="str">
        <f t="shared" si="86"/>
        <v/>
      </c>
    </row>
    <row r="5513" spans="1:5" x14ac:dyDescent="0.25">
      <c r="A5513" t="s">
        <v>10999</v>
      </c>
      <c r="B5513" t="s">
        <v>20134</v>
      </c>
      <c r="C5513">
        <v>900066</v>
      </c>
      <c r="D5513" t="str">
        <f>VLOOKUP(A5513,'Step 2 - Old-New Code Crosswalk'!D:D,1,FALSE)</f>
        <v>900007-94701-61000</v>
      </c>
      <c r="E5513" s="327" t="str">
        <f t="shared" si="86"/>
        <v/>
      </c>
    </row>
    <row r="5514" spans="1:5" x14ac:dyDescent="0.25">
      <c r="A5514" t="s">
        <v>11103</v>
      </c>
      <c r="B5514" t="s">
        <v>20135</v>
      </c>
      <c r="C5514">
        <v>900066</v>
      </c>
      <c r="D5514" t="str">
        <f>VLOOKUP(A5514,'Step 2 - Old-New Code Crosswalk'!D:D,1,FALSE)</f>
        <v>900007-94701-62100</v>
      </c>
      <c r="E5514" s="327" t="str">
        <f t="shared" si="86"/>
        <v/>
      </c>
    </row>
    <row r="5515" spans="1:5" x14ac:dyDescent="0.25">
      <c r="A5515" t="s">
        <v>12442</v>
      </c>
      <c r="B5515" t="s">
        <v>20136</v>
      </c>
      <c r="C5515">
        <v>900066</v>
      </c>
      <c r="D5515" t="str">
        <f>VLOOKUP(A5515,'Step 2 - Old-New Code Crosswalk'!D:D,1,FALSE)</f>
        <v>900007-94701-63000</v>
      </c>
      <c r="E5515" s="327" t="str">
        <f t="shared" si="86"/>
        <v/>
      </c>
    </row>
    <row r="5516" spans="1:5" x14ac:dyDescent="0.25">
      <c r="A5516" t="s">
        <v>21452</v>
      </c>
      <c r="B5516" t="s">
        <v>21453</v>
      </c>
      <c r="C5516">
        <v>900066</v>
      </c>
      <c r="D5516" t="str">
        <f>VLOOKUP(A5516,'Step 2 - Old-New Code Crosswalk'!D:D,1,FALSE)</f>
        <v>900007-94701-70000</v>
      </c>
      <c r="E5516" s="327" t="str">
        <f t="shared" si="86"/>
        <v/>
      </c>
    </row>
    <row r="5517" spans="1:5" x14ac:dyDescent="0.25">
      <c r="A5517" t="s">
        <v>21454</v>
      </c>
      <c r="B5517" t="s">
        <v>21455</v>
      </c>
      <c r="C5517">
        <v>900066</v>
      </c>
      <c r="D5517" t="str">
        <f>VLOOKUP(A5517,'Step 2 - Old-New Code Crosswalk'!D:D,1,FALSE)</f>
        <v>900007-94701-70001</v>
      </c>
      <c r="E5517" s="327" t="str">
        <f t="shared" si="86"/>
        <v/>
      </c>
    </row>
    <row r="5518" spans="1:5" x14ac:dyDescent="0.25">
      <c r="A5518" t="s">
        <v>21456</v>
      </c>
      <c r="B5518" t="s">
        <v>21457</v>
      </c>
      <c r="C5518">
        <v>900066</v>
      </c>
      <c r="D5518" t="str">
        <f>VLOOKUP(A5518,'Step 2 - Old-New Code Crosswalk'!D:D,1,FALSE)</f>
        <v>900007-94701-70100</v>
      </c>
      <c r="E5518" s="327" t="str">
        <f t="shared" si="86"/>
        <v/>
      </c>
    </row>
    <row r="5519" spans="1:5" x14ac:dyDescent="0.25">
      <c r="A5519" t="s">
        <v>21458</v>
      </c>
      <c r="B5519" t="s">
        <v>21459</v>
      </c>
      <c r="C5519">
        <v>900066</v>
      </c>
      <c r="D5519" t="str">
        <f>VLOOKUP(A5519,'Step 2 - Old-New Code Crosswalk'!D:D,1,FALSE)</f>
        <v>900007-94701-70300</v>
      </c>
      <c r="E5519" s="327" t="str">
        <f t="shared" si="86"/>
        <v/>
      </c>
    </row>
    <row r="5520" spans="1:5" x14ac:dyDescent="0.25">
      <c r="A5520" t="s">
        <v>21460</v>
      </c>
      <c r="B5520" t="s">
        <v>21461</v>
      </c>
      <c r="C5520">
        <v>900066</v>
      </c>
      <c r="D5520" t="str">
        <f>VLOOKUP(A5520,'Step 2 - Old-New Code Crosswalk'!D:D,1,FALSE)</f>
        <v>900007-94701-70301</v>
      </c>
      <c r="E5520" s="327" t="str">
        <f t="shared" si="86"/>
        <v/>
      </c>
    </row>
    <row r="5521" spans="1:5" x14ac:dyDescent="0.25">
      <c r="A5521" t="s">
        <v>11125</v>
      </c>
      <c r="B5521" t="s">
        <v>20136</v>
      </c>
      <c r="C5521">
        <v>900066</v>
      </c>
      <c r="D5521" t="str">
        <f>VLOOKUP(A5521,'Step 2 - Old-New Code Crosswalk'!D:D,1,FALSE)</f>
        <v>900007-94701-73000</v>
      </c>
      <c r="E5521" s="327" t="str">
        <f t="shared" si="86"/>
        <v/>
      </c>
    </row>
    <row r="5522" spans="1:5" x14ac:dyDescent="0.25">
      <c r="A5522" t="s">
        <v>12443</v>
      </c>
      <c r="B5522" t="s">
        <v>20137</v>
      </c>
      <c r="C5522">
        <v>900066</v>
      </c>
      <c r="D5522" t="str">
        <f>VLOOKUP(A5522,'Step 2 - Old-New Code Crosswalk'!D:D,1,FALSE)</f>
        <v>900007-94701-81000</v>
      </c>
      <c r="E5522" s="327" t="str">
        <f t="shared" si="86"/>
        <v/>
      </c>
    </row>
    <row r="5523" spans="1:5" x14ac:dyDescent="0.25">
      <c r="A5523" t="s">
        <v>11129</v>
      </c>
      <c r="B5523" t="s">
        <v>20138</v>
      </c>
      <c r="C5523">
        <v>900066</v>
      </c>
      <c r="D5523" t="str">
        <f>VLOOKUP(A5523,'Step 2 - Old-New Code Crosswalk'!D:D,1,FALSE)</f>
        <v>900007-94701-81001</v>
      </c>
      <c r="E5523" s="327" t="str">
        <f t="shared" si="86"/>
        <v/>
      </c>
    </row>
    <row r="5524" spans="1:5" x14ac:dyDescent="0.25">
      <c r="A5524" t="s">
        <v>11132</v>
      </c>
      <c r="B5524" t="s">
        <v>20139</v>
      </c>
      <c r="C5524">
        <v>900066</v>
      </c>
      <c r="D5524" t="str">
        <f>VLOOKUP(A5524,'Step 2 - Old-New Code Crosswalk'!D:D,1,FALSE)</f>
        <v>900007-94701-81015</v>
      </c>
      <c r="E5524" s="327" t="str">
        <f t="shared" si="86"/>
        <v/>
      </c>
    </row>
    <row r="5525" spans="1:5" x14ac:dyDescent="0.25">
      <c r="A5525" t="s">
        <v>11135</v>
      </c>
      <c r="B5525" t="s">
        <v>20140</v>
      </c>
      <c r="C5525">
        <v>900066</v>
      </c>
      <c r="D5525" t="str">
        <f>VLOOKUP(A5525,'Step 2 - Old-New Code Crosswalk'!D:D,1,FALSE)</f>
        <v>900007-94701-81020</v>
      </c>
      <c r="E5525" s="327" t="str">
        <f t="shared" si="86"/>
        <v/>
      </c>
    </row>
    <row r="5526" spans="1:5" x14ac:dyDescent="0.25">
      <c r="A5526" t="s">
        <v>12444</v>
      </c>
      <c r="B5526" t="s">
        <v>20141</v>
      </c>
      <c r="C5526">
        <v>900066</v>
      </c>
      <c r="D5526" t="str">
        <f>VLOOKUP(A5526,'Step 2 - Old-New Code Crosswalk'!D:D,1,FALSE)</f>
        <v>900007-94701-82000</v>
      </c>
      <c r="E5526" s="327" t="str">
        <f t="shared" si="86"/>
        <v/>
      </c>
    </row>
    <row r="5527" spans="1:5" x14ac:dyDescent="0.25">
      <c r="A5527" t="s">
        <v>11139</v>
      </c>
      <c r="B5527" t="s">
        <v>20142</v>
      </c>
      <c r="C5527">
        <v>900066</v>
      </c>
      <c r="D5527" t="str">
        <f>VLOOKUP(A5527,'Step 2 - Old-New Code Crosswalk'!D:D,1,FALSE)</f>
        <v>900007-94701-82015</v>
      </c>
      <c r="E5527" s="327" t="str">
        <f t="shared" si="86"/>
        <v/>
      </c>
    </row>
    <row r="5528" spans="1:5" x14ac:dyDescent="0.25">
      <c r="A5528" t="s">
        <v>11142</v>
      </c>
      <c r="B5528" t="s">
        <v>20143</v>
      </c>
      <c r="C5528">
        <v>900066</v>
      </c>
      <c r="D5528" t="str">
        <f>VLOOKUP(A5528,'Step 2 - Old-New Code Crosswalk'!D:D,1,FALSE)</f>
        <v>900007-94701-90006</v>
      </c>
      <c r="E5528" s="327" t="str">
        <f t="shared" si="86"/>
        <v/>
      </c>
    </row>
    <row r="5529" spans="1:5" x14ac:dyDescent="0.25">
      <c r="A5529" t="s">
        <v>20144</v>
      </c>
      <c r="B5529" t="s">
        <v>20145</v>
      </c>
      <c r="C5529"/>
      <c r="D5529" t="e">
        <f>VLOOKUP(A5529,'Step 2 - Old-New Code Crosswalk'!D:D,1,FALSE)</f>
        <v>#N/A</v>
      </c>
      <c r="E5529" s="327" t="e">
        <f t="shared" si="86"/>
        <v>#N/A</v>
      </c>
    </row>
    <row r="5530" spans="1:5" x14ac:dyDescent="0.25">
      <c r="A5530" t="s">
        <v>20146</v>
      </c>
      <c r="B5530" t="s">
        <v>20147</v>
      </c>
      <c r="C5530"/>
      <c r="D5530" t="str">
        <f>VLOOKUP(A5530,'Step 2 - Old-New Code Crosswalk'!D:D,1,FALSE)</f>
        <v>900008-00000-10109</v>
      </c>
      <c r="E5530" s="327" t="str">
        <f t="shared" si="86"/>
        <v/>
      </c>
    </row>
    <row r="5531" spans="1:5" x14ac:dyDescent="0.25">
      <c r="A5531" t="s">
        <v>20148</v>
      </c>
      <c r="B5531" t="s">
        <v>20149</v>
      </c>
      <c r="C5531"/>
      <c r="D5531" t="str">
        <f>VLOOKUP(A5531,'Step 2 - Old-New Code Crosswalk'!D:D,1,FALSE)</f>
        <v>900008-00000-11101</v>
      </c>
      <c r="E5531" s="327" t="str">
        <f t="shared" si="86"/>
        <v/>
      </c>
    </row>
    <row r="5532" spans="1:5" x14ac:dyDescent="0.25">
      <c r="A5532" t="s">
        <v>20150</v>
      </c>
      <c r="B5532" t="s">
        <v>20151</v>
      </c>
      <c r="C5532"/>
      <c r="D5532" t="str">
        <f>VLOOKUP(A5532,'Step 2 - Old-New Code Crosswalk'!D:D,1,FALSE)</f>
        <v>900008-00000-11603</v>
      </c>
      <c r="E5532" s="327" t="str">
        <f t="shared" si="86"/>
        <v/>
      </c>
    </row>
    <row r="5533" spans="1:5" x14ac:dyDescent="0.25">
      <c r="A5533" t="s">
        <v>20152</v>
      </c>
      <c r="B5533" t="s">
        <v>20153</v>
      </c>
      <c r="C5533"/>
      <c r="D5533" t="e">
        <f>VLOOKUP(A5533,'Step 2 - Old-New Code Crosswalk'!D:D,1,FALSE)</f>
        <v>#N/A</v>
      </c>
      <c r="E5533" s="327" t="e">
        <f t="shared" si="86"/>
        <v>#N/A</v>
      </c>
    </row>
    <row r="5534" spans="1:5" x14ac:dyDescent="0.25">
      <c r="A5534" t="s">
        <v>20154</v>
      </c>
      <c r="B5534" t="s">
        <v>20155</v>
      </c>
      <c r="C5534"/>
      <c r="D5534" t="str">
        <f>VLOOKUP(A5534,'Step 2 - Old-New Code Crosswalk'!D:D,1,FALSE)</f>
        <v>900008-00000-21000</v>
      </c>
      <c r="E5534" s="327" t="str">
        <f t="shared" si="86"/>
        <v/>
      </c>
    </row>
    <row r="5535" spans="1:5" x14ac:dyDescent="0.25">
      <c r="A5535" t="s">
        <v>20156</v>
      </c>
      <c r="B5535" t="s">
        <v>20157</v>
      </c>
      <c r="C5535"/>
      <c r="D5535" t="str">
        <f>VLOOKUP(A5535,'Step 2 - Old-New Code Crosswalk'!D:D,1,FALSE)</f>
        <v>900008-00000-22000</v>
      </c>
      <c r="E5535" s="327" t="str">
        <f t="shared" si="86"/>
        <v/>
      </c>
    </row>
    <row r="5536" spans="1:5" x14ac:dyDescent="0.25">
      <c r="A5536" t="s">
        <v>20158</v>
      </c>
      <c r="B5536" t="s">
        <v>20159</v>
      </c>
      <c r="C5536"/>
      <c r="D5536" t="str">
        <f>VLOOKUP(A5536,'Step 2 - Old-New Code Crosswalk'!D:D,1,FALSE)</f>
        <v>900008-00000-25002</v>
      </c>
      <c r="E5536" s="327" t="str">
        <f t="shared" si="86"/>
        <v/>
      </c>
    </row>
    <row r="5537" spans="1:5" x14ac:dyDescent="0.25">
      <c r="A5537" t="s">
        <v>20160</v>
      </c>
      <c r="B5537" t="s">
        <v>20161</v>
      </c>
      <c r="C5537"/>
      <c r="D5537" t="str">
        <f>VLOOKUP(A5537,'Step 2 - Old-New Code Crosswalk'!D:D,1,FALSE)</f>
        <v>900008-00000-27000</v>
      </c>
      <c r="E5537" s="327" t="str">
        <f t="shared" si="86"/>
        <v/>
      </c>
    </row>
    <row r="5538" spans="1:5" x14ac:dyDescent="0.25">
      <c r="A5538" t="s">
        <v>20162</v>
      </c>
      <c r="B5538" t="s">
        <v>20163</v>
      </c>
      <c r="C5538"/>
      <c r="D5538" t="str">
        <f>VLOOKUP(A5538,'Step 2 - Old-New Code Crosswalk'!D:D,1,FALSE)</f>
        <v>900008-00000-30000</v>
      </c>
      <c r="E5538" s="327" t="str">
        <f t="shared" si="86"/>
        <v/>
      </c>
    </row>
    <row r="5539" spans="1:5" x14ac:dyDescent="0.25">
      <c r="A5539" t="s">
        <v>20164</v>
      </c>
      <c r="B5539" t="s">
        <v>20165</v>
      </c>
      <c r="C5539"/>
      <c r="D5539" t="str">
        <f>VLOOKUP(A5539,'Step 2 - Old-New Code Crosswalk'!D:D,1,FALSE)</f>
        <v>900008-00000-52004</v>
      </c>
      <c r="E5539" s="327" t="str">
        <f t="shared" si="86"/>
        <v/>
      </c>
    </row>
    <row r="5540" spans="1:5" x14ac:dyDescent="0.25">
      <c r="A5540" t="s">
        <v>20578</v>
      </c>
      <c r="B5540" t="s">
        <v>21013</v>
      </c>
      <c r="C5540"/>
      <c r="D5540" t="str">
        <f>VLOOKUP(A5540,'Step 2 - Old-New Code Crosswalk'!D:D,1,FALSE)</f>
        <v>900008-00000-59100</v>
      </c>
      <c r="E5540" s="327" t="str">
        <f t="shared" si="86"/>
        <v/>
      </c>
    </row>
    <row r="5541" spans="1:5" x14ac:dyDescent="0.25">
      <c r="A5541" t="s">
        <v>11156</v>
      </c>
      <c r="B5541" t="s">
        <v>20166</v>
      </c>
      <c r="C5541"/>
      <c r="D5541" t="str">
        <f>VLOOKUP(A5541,'Step 2 - Old-New Code Crosswalk'!D:D,1,FALSE)</f>
        <v>900008-94701-61000</v>
      </c>
      <c r="E5541" s="327" t="str">
        <f t="shared" si="86"/>
        <v/>
      </c>
    </row>
    <row r="5542" spans="1:5" x14ac:dyDescent="0.25">
      <c r="A5542" t="s">
        <v>20167</v>
      </c>
      <c r="B5542" t="s">
        <v>20168</v>
      </c>
      <c r="C5542"/>
      <c r="D5542" t="str">
        <f>VLOOKUP(A5542,'Step 2 - Old-New Code Crosswalk'!D:D,1,FALSE)</f>
        <v>900008-94701-61400</v>
      </c>
      <c r="E5542" s="327" t="str">
        <f t="shared" si="86"/>
        <v/>
      </c>
    </row>
    <row r="5543" spans="1:5" x14ac:dyDescent="0.25">
      <c r="A5543" t="s">
        <v>20169</v>
      </c>
      <c r="B5543" t="s">
        <v>20170</v>
      </c>
      <c r="C5543"/>
      <c r="D5543" t="str">
        <f>VLOOKUP(A5543,'Step 2 - Old-New Code Crosswalk'!D:D,1,FALSE)</f>
        <v>900008-94701-63000</v>
      </c>
      <c r="E5543" s="327" t="str">
        <f t="shared" si="86"/>
        <v/>
      </c>
    </row>
    <row r="5544" spans="1:5" x14ac:dyDescent="0.25">
      <c r="A5544" t="s">
        <v>20171</v>
      </c>
      <c r="B5544" t="s">
        <v>20172</v>
      </c>
      <c r="C5544"/>
      <c r="D5544" t="str">
        <f>VLOOKUP(A5544,'Step 2 - Old-New Code Crosswalk'!D:D,1,FALSE)</f>
        <v>900008-94701-63001</v>
      </c>
      <c r="E5544" s="327" t="str">
        <f t="shared" si="86"/>
        <v/>
      </c>
    </row>
    <row r="5545" spans="1:5" x14ac:dyDescent="0.25">
      <c r="A5545" t="s">
        <v>21462</v>
      </c>
      <c r="B5545" t="s">
        <v>21463</v>
      </c>
      <c r="C5545"/>
      <c r="D5545" t="str">
        <f>VLOOKUP(A5545,'Step 2 - Old-New Code Crosswalk'!D:D,1,FALSE)</f>
        <v>900008-94701-70000</v>
      </c>
      <c r="E5545" s="327" t="str">
        <f t="shared" si="86"/>
        <v/>
      </c>
    </row>
    <row r="5546" spans="1:5" x14ac:dyDescent="0.25">
      <c r="A5546" t="s">
        <v>21464</v>
      </c>
      <c r="B5546" t="s">
        <v>21465</v>
      </c>
      <c r="C5546"/>
      <c r="D5546" t="str">
        <f>VLOOKUP(A5546,'Step 2 - Old-New Code Crosswalk'!D:D,1,FALSE)</f>
        <v>900008-94701-70100</v>
      </c>
      <c r="E5546" s="327" t="str">
        <f t="shared" si="86"/>
        <v/>
      </c>
    </row>
    <row r="5547" spans="1:5" x14ac:dyDescent="0.25">
      <c r="A5547" t="s">
        <v>21466</v>
      </c>
      <c r="B5547" t="s">
        <v>21467</v>
      </c>
      <c r="C5547"/>
      <c r="D5547" t="str">
        <f>VLOOKUP(A5547,'Step 2 - Old-New Code Crosswalk'!D:D,1,FALSE)</f>
        <v>900008-94701-70200</v>
      </c>
      <c r="E5547" s="327" t="str">
        <f t="shared" si="86"/>
        <v/>
      </c>
    </row>
    <row r="5548" spans="1:5" x14ac:dyDescent="0.25">
      <c r="A5548" t="s">
        <v>21468</v>
      </c>
      <c r="B5548" t="s">
        <v>21469</v>
      </c>
      <c r="C5548"/>
      <c r="D5548" t="str">
        <f>VLOOKUP(A5548,'Step 2 - Old-New Code Crosswalk'!D:D,1,FALSE)</f>
        <v>900008-94701-70201</v>
      </c>
      <c r="E5548" s="327" t="str">
        <f t="shared" si="86"/>
        <v/>
      </c>
    </row>
    <row r="5549" spans="1:5" x14ac:dyDescent="0.25">
      <c r="A5549" t="s">
        <v>21470</v>
      </c>
      <c r="B5549" t="s">
        <v>21471</v>
      </c>
      <c r="C5549"/>
      <c r="D5549" t="str">
        <f>VLOOKUP(A5549,'Step 2 - Old-New Code Crosswalk'!D:D,1,FALSE)</f>
        <v>900008-94701-70300</v>
      </c>
      <c r="E5549" s="327" t="str">
        <f t="shared" si="86"/>
        <v/>
      </c>
    </row>
    <row r="5550" spans="1:5" x14ac:dyDescent="0.25">
      <c r="A5550" t="s">
        <v>21472</v>
      </c>
      <c r="B5550" t="s">
        <v>21473</v>
      </c>
      <c r="C5550"/>
      <c r="D5550" t="str">
        <f>VLOOKUP(A5550,'Step 2 - Old-New Code Crosswalk'!D:D,1,FALSE)</f>
        <v>900008-94701-70301</v>
      </c>
      <c r="E5550" s="327" t="str">
        <f t="shared" si="86"/>
        <v/>
      </c>
    </row>
    <row r="5551" spans="1:5" x14ac:dyDescent="0.25">
      <c r="A5551" t="s">
        <v>21474</v>
      </c>
      <c r="B5551" t="s">
        <v>20168</v>
      </c>
      <c r="C5551"/>
      <c r="D5551" t="str">
        <f>VLOOKUP(A5551,'Step 2 - Old-New Code Crosswalk'!D:D,1,FALSE)</f>
        <v>900008-94701-70400</v>
      </c>
      <c r="E5551" s="327" t="str">
        <f t="shared" si="86"/>
        <v/>
      </c>
    </row>
    <row r="5552" spans="1:5" x14ac:dyDescent="0.25">
      <c r="A5552" t="s">
        <v>20173</v>
      </c>
      <c r="B5552" t="s">
        <v>20170</v>
      </c>
      <c r="C5552"/>
      <c r="D5552" t="str">
        <f>VLOOKUP(A5552,'Step 2 - Old-New Code Crosswalk'!D:D,1,FALSE)</f>
        <v>900008-94701-73000</v>
      </c>
      <c r="E5552" s="327" t="str">
        <f t="shared" si="86"/>
        <v/>
      </c>
    </row>
    <row r="5553" spans="1:5" x14ac:dyDescent="0.25">
      <c r="A5553" t="s">
        <v>20174</v>
      </c>
      <c r="B5553" t="s">
        <v>20172</v>
      </c>
      <c r="C5553"/>
      <c r="D5553" t="str">
        <f>VLOOKUP(A5553,'Step 2 - Old-New Code Crosswalk'!D:D,1,FALSE)</f>
        <v>900008-94701-73001</v>
      </c>
      <c r="E5553" s="327" t="str">
        <f t="shared" si="86"/>
        <v/>
      </c>
    </row>
    <row r="5554" spans="1:5" x14ac:dyDescent="0.25">
      <c r="A5554" t="s">
        <v>20175</v>
      </c>
      <c r="B5554" t="s">
        <v>20176</v>
      </c>
      <c r="C5554"/>
      <c r="D5554" t="str">
        <f>VLOOKUP(A5554,'Step 2 - Old-New Code Crosswalk'!D:D,1,FALSE)</f>
        <v>900008-94701-81000</v>
      </c>
      <c r="E5554" s="327" t="str">
        <f t="shared" si="86"/>
        <v/>
      </c>
    </row>
    <row r="5555" spans="1:5" x14ac:dyDescent="0.25">
      <c r="A5555" t="s">
        <v>20177</v>
      </c>
      <c r="B5555" t="s">
        <v>20178</v>
      </c>
      <c r="C5555"/>
      <c r="D5555" t="str">
        <f>VLOOKUP(A5555,'Step 2 - Old-New Code Crosswalk'!D:D,1,FALSE)</f>
        <v>900008-94701-81001</v>
      </c>
      <c r="E5555" s="327" t="str">
        <f t="shared" si="86"/>
        <v/>
      </c>
    </row>
    <row r="5556" spans="1:5" x14ac:dyDescent="0.25">
      <c r="A5556" t="s">
        <v>20179</v>
      </c>
      <c r="B5556" t="s">
        <v>20180</v>
      </c>
      <c r="C5556"/>
      <c r="D5556" t="str">
        <f>VLOOKUP(A5556,'Step 2 - Old-New Code Crosswalk'!D:D,1,FALSE)</f>
        <v>900008-94701-81015</v>
      </c>
      <c r="E5556" s="327" t="str">
        <f t="shared" si="86"/>
        <v/>
      </c>
    </row>
    <row r="5557" spans="1:5" x14ac:dyDescent="0.25">
      <c r="A5557" t="s">
        <v>20181</v>
      </c>
      <c r="B5557" t="s">
        <v>20182</v>
      </c>
      <c r="C5557"/>
      <c r="D5557" t="str">
        <f>VLOOKUP(A5557,'Step 2 - Old-New Code Crosswalk'!D:D,1,FALSE)</f>
        <v>900008-94701-81020</v>
      </c>
      <c r="E5557" s="327" t="str">
        <f t="shared" si="86"/>
        <v/>
      </c>
    </row>
    <row r="5558" spans="1:5" x14ac:dyDescent="0.25">
      <c r="A5558" t="s">
        <v>20183</v>
      </c>
      <c r="B5558" t="s">
        <v>20184</v>
      </c>
      <c r="C5558"/>
      <c r="D5558" t="str">
        <f>VLOOKUP(A5558,'Step 2 - Old-New Code Crosswalk'!D:D,1,FALSE)</f>
        <v>900008-94701-82000</v>
      </c>
      <c r="E5558" s="327" t="str">
        <f t="shared" si="86"/>
        <v/>
      </c>
    </row>
    <row r="5559" spans="1:5" x14ac:dyDescent="0.25">
      <c r="A5559" t="s">
        <v>20185</v>
      </c>
      <c r="B5559" t="s">
        <v>20186</v>
      </c>
      <c r="C5559"/>
      <c r="D5559" t="str">
        <f>VLOOKUP(A5559,'Step 2 - Old-New Code Crosswalk'!D:D,1,FALSE)</f>
        <v>900008-94701-82007</v>
      </c>
      <c r="E5559" s="327" t="str">
        <f t="shared" si="86"/>
        <v/>
      </c>
    </row>
    <row r="5560" spans="1:5" x14ac:dyDescent="0.25">
      <c r="A5560" t="s">
        <v>20187</v>
      </c>
      <c r="B5560" t="s">
        <v>20188</v>
      </c>
      <c r="C5560"/>
      <c r="D5560" t="str">
        <f>VLOOKUP(A5560,'Step 2 - Old-New Code Crosswalk'!D:D,1,FALSE)</f>
        <v>900008-94701-82015</v>
      </c>
      <c r="E5560" s="327" t="str">
        <f t="shared" si="86"/>
        <v/>
      </c>
    </row>
    <row r="5561" spans="1:5" x14ac:dyDescent="0.25">
      <c r="A5561" t="s">
        <v>20189</v>
      </c>
      <c r="B5561" t="s">
        <v>20190</v>
      </c>
      <c r="C5561"/>
      <c r="D5561" t="str">
        <f>VLOOKUP(A5561,'Step 2 - Old-New Code Crosswalk'!D:D,1,FALSE)</f>
        <v>900008-94701-83000</v>
      </c>
      <c r="E5561" s="327" t="str">
        <f t="shared" si="86"/>
        <v/>
      </c>
    </row>
    <row r="5562" spans="1:5" x14ac:dyDescent="0.25">
      <c r="A5562" t="s">
        <v>20191</v>
      </c>
      <c r="B5562" t="s">
        <v>20192</v>
      </c>
      <c r="C5562"/>
      <c r="D5562" t="str">
        <f>VLOOKUP(A5562,'Step 2 - Old-New Code Crosswalk'!D:D,1,FALSE)</f>
        <v>900008-94701-83001</v>
      </c>
      <c r="E5562" s="327" t="str">
        <f t="shared" si="86"/>
        <v/>
      </c>
    </row>
    <row r="5563" spans="1:5" x14ac:dyDescent="0.25">
      <c r="A5563" t="s">
        <v>20193</v>
      </c>
      <c r="B5563" t="s">
        <v>20194</v>
      </c>
      <c r="C5563"/>
      <c r="D5563" t="str">
        <f>VLOOKUP(A5563,'Step 2 - Old-New Code Crosswalk'!D:D,1,FALSE)</f>
        <v>900008-94701-83004</v>
      </c>
      <c r="E5563" s="327" t="str">
        <f t="shared" si="86"/>
        <v/>
      </c>
    </row>
    <row r="5564" spans="1:5" x14ac:dyDescent="0.25">
      <c r="A5564" t="s">
        <v>20195</v>
      </c>
      <c r="B5564" t="s">
        <v>20196</v>
      </c>
      <c r="C5564"/>
      <c r="D5564" t="str">
        <f>VLOOKUP(A5564,'Step 2 - Old-New Code Crosswalk'!D:D,1,FALSE)</f>
        <v>900008-94701-83005</v>
      </c>
      <c r="E5564" s="327" t="str">
        <f t="shared" si="86"/>
        <v/>
      </c>
    </row>
    <row r="5565" spans="1:5" x14ac:dyDescent="0.25">
      <c r="A5565" t="s">
        <v>20197</v>
      </c>
      <c r="B5565" t="s">
        <v>20198</v>
      </c>
      <c r="C5565"/>
      <c r="D5565" t="str">
        <f>VLOOKUP(A5565,'Step 2 - Old-New Code Crosswalk'!D:D,1,FALSE)</f>
        <v>900008-94701-90006</v>
      </c>
      <c r="E5565" s="327" t="str">
        <f t="shared" si="86"/>
        <v/>
      </c>
    </row>
    <row r="5566" spans="1:5" x14ac:dyDescent="0.25">
      <c r="A5566" t="s">
        <v>20199</v>
      </c>
      <c r="B5566" t="s">
        <v>20200</v>
      </c>
      <c r="C5566"/>
      <c r="D5566" t="str">
        <f>VLOOKUP(A5566,'Step 2 - Old-New Code Crosswalk'!D:D,1,FALSE)</f>
        <v>900008-94701-90008</v>
      </c>
      <c r="E5566" s="327" t="str">
        <f t="shared" si="86"/>
        <v/>
      </c>
    </row>
    <row r="5567" spans="1:5" x14ac:dyDescent="0.25">
      <c r="D5567" t="e">
        <f>VLOOKUP(A5567,'Step 2 - Old-New Code Crosswalk'!D:D,1,FALSE)</f>
        <v>#N/A</v>
      </c>
      <c r="E5567" s="327" t="e">
        <f t="shared" si="86"/>
        <v>#N/A</v>
      </c>
    </row>
    <row r="5568" spans="1:5" x14ac:dyDescent="0.25">
      <c r="D5568" t="e">
        <f>VLOOKUP(A5568,'Step 2 - Old-New Code Crosswalk'!D:D,1,FALSE)</f>
        <v>#N/A</v>
      </c>
      <c r="E5568" s="327" t="e">
        <f t="shared" si="86"/>
        <v>#N/A</v>
      </c>
    </row>
    <row r="5569" spans="4:5" x14ac:dyDescent="0.25">
      <c r="D5569" t="e">
        <f>VLOOKUP(A5569,'Step 2 - Old-New Code Crosswalk'!D:D,1,FALSE)</f>
        <v>#N/A</v>
      </c>
      <c r="E5569" s="327" t="e">
        <f t="shared" si="86"/>
        <v>#N/A</v>
      </c>
    </row>
    <row r="5570" spans="4:5" x14ac:dyDescent="0.25">
      <c r="D5570" t="e">
        <f>VLOOKUP(A5570,'Step 2 - Old-New Code Crosswalk'!D:D,1,FALSE)</f>
        <v>#N/A</v>
      </c>
      <c r="E5570" s="327" t="e">
        <f t="shared" ref="E5570:E5633" si="87">IF(A5570=D5570,"","ERROR")</f>
        <v>#N/A</v>
      </c>
    </row>
    <row r="5571" spans="4:5" x14ac:dyDescent="0.25">
      <c r="D5571" t="e">
        <f>VLOOKUP(A5571,'Step 2 - Old-New Code Crosswalk'!D:D,1,FALSE)</f>
        <v>#N/A</v>
      </c>
      <c r="E5571" s="327" t="e">
        <f t="shared" si="87"/>
        <v>#N/A</v>
      </c>
    </row>
    <row r="5572" spans="4:5" x14ac:dyDescent="0.25">
      <c r="D5572" t="e">
        <f>VLOOKUP(A5572,'Step 2 - Old-New Code Crosswalk'!D:D,1,FALSE)</f>
        <v>#N/A</v>
      </c>
      <c r="E5572" s="327" t="e">
        <f t="shared" si="87"/>
        <v>#N/A</v>
      </c>
    </row>
    <row r="5573" spans="4:5" x14ac:dyDescent="0.25">
      <c r="D5573" t="e">
        <f>VLOOKUP(A5573,'Step 2 - Old-New Code Crosswalk'!D:D,1,FALSE)</f>
        <v>#N/A</v>
      </c>
      <c r="E5573" s="327" t="e">
        <f t="shared" si="87"/>
        <v>#N/A</v>
      </c>
    </row>
    <row r="5574" spans="4:5" x14ac:dyDescent="0.25">
      <c r="D5574" t="e">
        <f>VLOOKUP(A5574,'Step 2 - Old-New Code Crosswalk'!D:D,1,FALSE)</f>
        <v>#N/A</v>
      </c>
      <c r="E5574" s="327" t="e">
        <f t="shared" si="87"/>
        <v>#N/A</v>
      </c>
    </row>
    <row r="5575" spans="4:5" x14ac:dyDescent="0.25">
      <c r="D5575" t="e">
        <f>VLOOKUP(A5575,'Step 2 - Old-New Code Crosswalk'!D:D,1,FALSE)</f>
        <v>#N/A</v>
      </c>
      <c r="E5575" s="327" t="e">
        <f t="shared" si="87"/>
        <v>#N/A</v>
      </c>
    </row>
    <row r="5576" spans="4:5" x14ac:dyDescent="0.25">
      <c r="D5576" t="e">
        <f>VLOOKUP(A5576,'Step 2 - Old-New Code Crosswalk'!D:D,1,FALSE)</f>
        <v>#N/A</v>
      </c>
      <c r="E5576" s="327" t="e">
        <f t="shared" si="87"/>
        <v>#N/A</v>
      </c>
    </row>
    <row r="5577" spans="4:5" x14ac:dyDescent="0.25">
      <c r="D5577" t="e">
        <f>VLOOKUP(A5577,'Step 2 - Old-New Code Crosswalk'!D:D,1,FALSE)</f>
        <v>#N/A</v>
      </c>
      <c r="E5577" s="327" t="e">
        <f t="shared" si="87"/>
        <v>#N/A</v>
      </c>
    </row>
    <row r="5578" spans="4:5" x14ac:dyDescent="0.25">
      <c r="D5578" t="e">
        <f>VLOOKUP(A5578,'Step 2 - Old-New Code Crosswalk'!D:D,1,FALSE)</f>
        <v>#N/A</v>
      </c>
      <c r="E5578" s="327" t="e">
        <f t="shared" si="87"/>
        <v>#N/A</v>
      </c>
    </row>
    <row r="5579" spans="4:5" x14ac:dyDescent="0.25">
      <c r="D5579" t="e">
        <f>VLOOKUP(A5579,'Step 2 - Old-New Code Crosswalk'!D:D,1,FALSE)</f>
        <v>#N/A</v>
      </c>
      <c r="E5579" s="327" t="e">
        <f t="shared" si="87"/>
        <v>#N/A</v>
      </c>
    </row>
    <row r="5580" spans="4:5" x14ac:dyDescent="0.25">
      <c r="D5580" t="e">
        <f>VLOOKUP(A5580,'Step 2 - Old-New Code Crosswalk'!D:D,1,FALSE)</f>
        <v>#N/A</v>
      </c>
      <c r="E5580" s="327" t="e">
        <f t="shared" si="87"/>
        <v>#N/A</v>
      </c>
    </row>
    <row r="5581" spans="4:5" x14ac:dyDescent="0.25">
      <c r="D5581" t="e">
        <f>VLOOKUP(A5581,'Step 2 - Old-New Code Crosswalk'!D:D,1,FALSE)</f>
        <v>#N/A</v>
      </c>
      <c r="E5581" s="327" t="e">
        <f t="shared" si="87"/>
        <v>#N/A</v>
      </c>
    </row>
    <row r="5582" spans="4:5" x14ac:dyDescent="0.25">
      <c r="D5582" t="e">
        <f>VLOOKUP(A5582,'Step 2 - Old-New Code Crosswalk'!D:D,1,FALSE)</f>
        <v>#N/A</v>
      </c>
      <c r="E5582" s="327" t="e">
        <f t="shared" si="87"/>
        <v>#N/A</v>
      </c>
    </row>
    <row r="5583" spans="4:5" x14ac:dyDescent="0.25">
      <c r="D5583" t="e">
        <f>VLOOKUP(A5583,'Step 2 - Old-New Code Crosswalk'!D:D,1,FALSE)</f>
        <v>#N/A</v>
      </c>
      <c r="E5583" s="327" t="e">
        <f t="shared" si="87"/>
        <v>#N/A</v>
      </c>
    </row>
    <row r="5584" spans="4:5" x14ac:dyDescent="0.25">
      <c r="D5584" t="e">
        <f>VLOOKUP(A5584,'Step 2 - Old-New Code Crosswalk'!D:D,1,FALSE)</f>
        <v>#N/A</v>
      </c>
      <c r="E5584" s="327" t="e">
        <f t="shared" si="87"/>
        <v>#N/A</v>
      </c>
    </row>
    <row r="5585" spans="4:5" x14ac:dyDescent="0.25">
      <c r="D5585" t="e">
        <f>VLOOKUP(A5585,'Step 2 - Old-New Code Crosswalk'!D:D,1,FALSE)</f>
        <v>#N/A</v>
      </c>
      <c r="E5585" s="327" t="e">
        <f t="shared" si="87"/>
        <v>#N/A</v>
      </c>
    </row>
    <row r="5586" spans="4:5" x14ac:dyDescent="0.25">
      <c r="D5586" t="e">
        <f>VLOOKUP(A5586,'Step 2 - Old-New Code Crosswalk'!D:D,1,FALSE)</f>
        <v>#N/A</v>
      </c>
      <c r="E5586" s="327" t="e">
        <f t="shared" si="87"/>
        <v>#N/A</v>
      </c>
    </row>
    <row r="5587" spans="4:5" x14ac:dyDescent="0.25">
      <c r="D5587" t="e">
        <f>VLOOKUP(A5587,'Step 2 - Old-New Code Crosswalk'!D:D,1,FALSE)</f>
        <v>#N/A</v>
      </c>
      <c r="E5587" s="327" t="e">
        <f t="shared" si="87"/>
        <v>#N/A</v>
      </c>
    </row>
    <row r="5588" spans="4:5" x14ac:dyDescent="0.25">
      <c r="D5588" t="e">
        <f>VLOOKUP(A5588,'Step 2 - Old-New Code Crosswalk'!D:D,1,FALSE)</f>
        <v>#N/A</v>
      </c>
      <c r="E5588" s="327" t="e">
        <f t="shared" si="87"/>
        <v>#N/A</v>
      </c>
    </row>
    <row r="5589" spans="4:5" x14ac:dyDescent="0.25">
      <c r="D5589" t="e">
        <f>VLOOKUP(A5589,'Step 2 - Old-New Code Crosswalk'!D:D,1,FALSE)</f>
        <v>#N/A</v>
      </c>
      <c r="E5589" s="327" t="e">
        <f t="shared" si="87"/>
        <v>#N/A</v>
      </c>
    </row>
    <row r="5590" spans="4:5" x14ac:dyDescent="0.25">
      <c r="D5590" t="e">
        <f>VLOOKUP(A5590,'Step 2 - Old-New Code Crosswalk'!D:D,1,FALSE)</f>
        <v>#N/A</v>
      </c>
      <c r="E5590" s="327" t="e">
        <f t="shared" si="87"/>
        <v>#N/A</v>
      </c>
    </row>
    <row r="5591" spans="4:5" x14ac:dyDescent="0.25">
      <c r="D5591" t="e">
        <f>VLOOKUP(A5591,'Step 2 - Old-New Code Crosswalk'!D:D,1,FALSE)</f>
        <v>#N/A</v>
      </c>
      <c r="E5591" s="327" t="e">
        <f t="shared" si="87"/>
        <v>#N/A</v>
      </c>
    </row>
    <row r="5592" spans="4:5" x14ac:dyDescent="0.25">
      <c r="D5592" t="e">
        <f>VLOOKUP(A5592,'Step 2 - Old-New Code Crosswalk'!D:D,1,FALSE)</f>
        <v>#N/A</v>
      </c>
      <c r="E5592" s="327" t="e">
        <f t="shared" si="87"/>
        <v>#N/A</v>
      </c>
    </row>
    <row r="5593" spans="4:5" x14ac:dyDescent="0.25">
      <c r="D5593" t="e">
        <f>VLOOKUP(A5593,'Step 2 - Old-New Code Crosswalk'!D:D,1,FALSE)</f>
        <v>#N/A</v>
      </c>
      <c r="E5593" s="327" t="e">
        <f t="shared" si="87"/>
        <v>#N/A</v>
      </c>
    </row>
    <row r="5594" spans="4:5" x14ac:dyDescent="0.25">
      <c r="D5594" t="e">
        <f>VLOOKUP(A5594,'Step 2 - Old-New Code Crosswalk'!D:D,1,FALSE)</f>
        <v>#N/A</v>
      </c>
      <c r="E5594" s="327" t="e">
        <f t="shared" si="87"/>
        <v>#N/A</v>
      </c>
    </row>
    <row r="5595" spans="4:5" x14ac:dyDescent="0.25">
      <c r="D5595" t="e">
        <f>VLOOKUP(A5595,'Step 2 - Old-New Code Crosswalk'!D:D,1,FALSE)</f>
        <v>#N/A</v>
      </c>
      <c r="E5595" s="327" t="e">
        <f t="shared" si="87"/>
        <v>#N/A</v>
      </c>
    </row>
    <row r="5596" spans="4:5" x14ac:dyDescent="0.25">
      <c r="D5596" t="e">
        <f>VLOOKUP(A5596,'Step 2 - Old-New Code Crosswalk'!D:D,1,FALSE)</f>
        <v>#N/A</v>
      </c>
      <c r="E5596" s="327" t="e">
        <f t="shared" si="87"/>
        <v>#N/A</v>
      </c>
    </row>
    <row r="5597" spans="4:5" x14ac:dyDescent="0.25">
      <c r="D5597" t="e">
        <f>VLOOKUP(A5597,'Step 2 - Old-New Code Crosswalk'!D:D,1,FALSE)</f>
        <v>#N/A</v>
      </c>
      <c r="E5597" s="327" t="e">
        <f t="shared" si="87"/>
        <v>#N/A</v>
      </c>
    </row>
    <row r="5598" spans="4:5" x14ac:dyDescent="0.25">
      <c r="D5598" t="e">
        <f>VLOOKUP(A5598,'Step 2 - Old-New Code Crosswalk'!D:D,1,FALSE)</f>
        <v>#N/A</v>
      </c>
      <c r="E5598" s="327" t="e">
        <f t="shared" si="87"/>
        <v>#N/A</v>
      </c>
    </row>
    <row r="5599" spans="4:5" x14ac:dyDescent="0.25">
      <c r="D5599" t="e">
        <f>VLOOKUP(A5599,'Step 2 - Old-New Code Crosswalk'!D:D,1,FALSE)</f>
        <v>#N/A</v>
      </c>
      <c r="E5599" s="327" t="e">
        <f t="shared" si="87"/>
        <v>#N/A</v>
      </c>
    </row>
    <row r="5600" spans="4:5" x14ac:dyDescent="0.25">
      <c r="D5600" t="e">
        <f>VLOOKUP(A5600,'Step 2 - Old-New Code Crosswalk'!D:D,1,FALSE)</f>
        <v>#N/A</v>
      </c>
      <c r="E5600" s="327" t="e">
        <f t="shared" si="87"/>
        <v>#N/A</v>
      </c>
    </row>
    <row r="5601" spans="4:5" x14ac:dyDescent="0.25">
      <c r="D5601" t="e">
        <f>VLOOKUP(A5601,'Step 2 - Old-New Code Crosswalk'!D:D,1,FALSE)</f>
        <v>#N/A</v>
      </c>
      <c r="E5601" s="327" t="e">
        <f t="shared" si="87"/>
        <v>#N/A</v>
      </c>
    </row>
    <row r="5602" spans="4:5" x14ac:dyDescent="0.25">
      <c r="D5602" t="e">
        <f>VLOOKUP(A5602,'Step 2 - Old-New Code Crosswalk'!D:D,1,FALSE)</f>
        <v>#N/A</v>
      </c>
      <c r="E5602" s="327" t="e">
        <f t="shared" si="87"/>
        <v>#N/A</v>
      </c>
    </row>
    <row r="5603" spans="4:5" x14ac:dyDescent="0.25">
      <c r="D5603" t="e">
        <f>VLOOKUP(A5603,'Step 2 - Old-New Code Crosswalk'!D:D,1,FALSE)</f>
        <v>#N/A</v>
      </c>
      <c r="E5603" s="327" t="e">
        <f t="shared" si="87"/>
        <v>#N/A</v>
      </c>
    </row>
    <row r="5604" spans="4:5" x14ac:dyDescent="0.25">
      <c r="D5604" t="e">
        <f>VLOOKUP(A5604,'Step 2 - Old-New Code Crosswalk'!D:D,1,FALSE)</f>
        <v>#N/A</v>
      </c>
      <c r="E5604" s="327" t="e">
        <f t="shared" si="87"/>
        <v>#N/A</v>
      </c>
    </row>
    <row r="5605" spans="4:5" x14ac:dyDescent="0.25">
      <c r="D5605" t="e">
        <f>VLOOKUP(A5605,'Step 2 - Old-New Code Crosswalk'!D:D,1,FALSE)</f>
        <v>#N/A</v>
      </c>
      <c r="E5605" s="327" t="e">
        <f t="shared" si="87"/>
        <v>#N/A</v>
      </c>
    </row>
    <row r="5606" spans="4:5" x14ac:dyDescent="0.25">
      <c r="D5606" t="e">
        <f>VLOOKUP(A5606,'Step 2 - Old-New Code Crosswalk'!D:D,1,FALSE)</f>
        <v>#N/A</v>
      </c>
      <c r="E5606" s="327" t="e">
        <f t="shared" si="87"/>
        <v>#N/A</v>
      </c>
    </row>
    <row r="5607" spans="4:5" x14ac:dyDescent="0.25">
      <c r="D5607" t="e">
        <f>VLOOKUP(A5607,'Step 2 - Old-New Code Crosswalk'!D:D,1,FALSE)</f>
        <v>#N/A</v>
      </c>
      <c r="E5607" s="327" t="e">
        <f t="shared" si="87"/>
        <v>#N/A</v>
      </c>
    </row>
    <row r="5608" spans="4:5" x14ac:dyDescent="0.25">
      <c r="D5608" t="e">
        <f>VLOOKUP(A5608,'Step 2 - Old-New Code Crosswalk'!D:D,1,FALSE)</f>
        <v>#N/A</v>
      </c>
      <c r="E5608" s="327" t="e">
        <f t="shared" si="87"/>
        <v>#N/A</v>
      </c>
    </row>
    <row r="5609" spans="4:5" x14ac:dyDescent="0.25">
      <c r="D5609" t="e">
        <f>VLOOKUP(A5609,'Step 2 - Old-New Code Crosswalk'!D:D,1,FALSE)</f>
        <v>#N/A</v>
      </c>
      <c r="E5609" s="327" t="e">
        <f t="shared" si="87"/>
        <v>#N/A</v>
      </c>
    </row>
    <row r="5610" spans="4:5" x14ac:dyDescent="0.25">
      <c r="D5610" t="e">
        <f>VLOOKUP(A5610,'Step 2 - Old-New Code Crosswalk'!D:D,1,FALSE)</f>
        <v>#N/A</v>
      </c>
      <c r="E5610" s="327" t="e">
        <f t="shared" si="87"/>
        <v>#N/A</v>
      </c>
    </row>
    <row r="5611" spans="4:5" x14ac:dyDescent="0.25">
      <c r="D5611" t="e">
        <f>VLOOKUP(A5611,'Step 2 - Old-New Code Crosswalk'!D:D,1,FALSE)</f>
        <v>#N/A</v>
      </c>
      <c r="E5611" s="327" t="e">
        <f t="shared" si="87"/>
        <v>#N/A</v>
      </c>
    </row>
    <row r="5612" spans="4:5" x14ac:dyDescent="0.25">
      <c r="D5612" t="e">
        <f>VLOOKUP(A5612,'Step 2 - Old-New Code Crosswalk'!D:D,1,FALSE)</f>
        <v>#N/A</v>
      </c>
      <c r="E5612" s="327" t="e">
        <f t="shared" si="87"/>
        <v>#N/A</v>
      </c>
    </row>
    <row r="5613" spans="4:5" x14ac:dyDescent="0.25">
      <c r="D5613" t="e">
        <f>VLOOKUP(A5613,'Step 2 - Old-New Code Crosswalk'!D:D,1,FALSE)</f>
        <v>#N/A</v>
      </c>
      <c r="E5613" s="327" t="e">
        <f t="shared" si="87"/>
        <v>#N/A</v>
      </c>
    </row>
    <row r="5614" spans="4:5" x14ac:dyDescent="0.25">
      <c r="D5614" t="e">
        <f>VLOOKUP(A5614,'Step 2 - Old-New Code Crosswalk'!D:D,1,FALSE)</f>
        <v>#N/A</v>
      </c>
      <c r="E5614" s="327" t="e">
        <f t="shared" si="87"/>
        <v>#N/A</v>
      </c>
    </row>
    <row r="5615" spans="4:5" x14ac:dyDescent="0.25">
      <c r="D5615" t="e">
        <f>VLOOKUP(A5615,'Step 2 - Old-New Code Crosswalk'!D:D,1,FALSE)</f>
        <v>#N/A</v>
      </c>
      <c r="E5615" s="327" t="e">
        <f t="shared" si="87"/>
        <v>#N/A</v>
      </c>
    </row>
    <row r="5616" spans="4:5" x14ac:dyDescent="0.25">
      <c r="D5616" t="e">
        <f>VLOOKUP(A5616,'Step 2 - Old-New Code Crosswalk'!D:D,1,FALSE)</f>
        <v>#N/A</v>
      </c>
      <c r="E5616" s="327" t="e">
        <f t="shared" si="87"/>
        <v>#N/A</v>
      </c>
    </row>
    <row r="5617" spans="4:5" x14ac:dyDescent="0.25">
      <c r="D5617" t="e">
        <f>VLOOKUP(A5617,'Step 2 - Old-New Code Crosswalk'!D:D,1,FALSE)</f>
        <v>#N/A</v>
      </c>
      <c r="E5617" s="327" t="e">
        <f t="shared" si="87"/>
        <v>#N/A</v>
      </c>
    </row>
    <row r="5618" spans="4:5" x14ac:dyDescent="0.25">
      <c r="D5618" t="e">
        <f>VLOOKUP(A5618,'Step 2 - Old-New Code Crosswalk'!D:D,1,FALSE)</f>
        <v>#N/A</v>
      </c>
      <c r="E5618" s="327" t="e">
        <f t="shared" si="87"/>
        <v>#N/A</v>
      </c>
    </row>
    <row r="5619" spans="4:5" x14ac:dyDescent="0.25">
      <c r="D5619" t="e">
        <f>VLOOKUP(A5619,'Step 2 - Old-New Code Crosswalk'!D:D,1,FALSE)</f>
        <v>#N/A</v>
      </c>
      <c r="E5619" s="327" t="e">
        <f t="shared" si="87"/>
        <v>#N/A</v>
      </c>
    </row>
    <row r="5620" spans="4:5" x14ac:dyDescent="0.25">
      <c r="D5620" t="e">
        <f>VLOOKUP(A5620,'Step 2 - Old-New Code Crosswalk'!D:D,1,FALSE)</f>
        <v>#N/A</v>
      </c>
      <c r="E5620" s="327" t="e">
        <f t="shared" si="87"/>
        <v>#N/A</v>
      </c>
    </row>
    <row r="5621" spans="4:5" x14ac:dyDescent="0.25">
      <c r="D5621" t="e">
        <f>VLOOKUP(A5621,'Step 2 - Old-New Code Crosswalk'!D:D,1,FALSE)</f>
        <v>#N/A</v>
      </c>
      <c r="E5621" s="327" t="e">
        <f t="shared" si="87"/>
        <v>#N/A</v>
      </c>
    </row>
    <row r="5622" spans="4:5" x14ac:dyDescent="0.25">
      <c r="D5622" t="e">
        <f>VLOOKUP(A5622,'Step 2 - Old-New Code Crosswalk'!D:D,1,FALSE)</f>
        <v>#N/A</v>
      </c>
      <c r="E5622" s="327" t="e">
        <f t="shared" si="87"/>
        <v>#N/A</v>
      </c>
    </row>
    <row r="5623" spans="4:5" x14ac:dyDescent="0.25">
      <c r="D5623" t="e">
        <f>VLOOKUP(A5623,'Step 2 - Old-New Code Crosswalk'!D:D,1,FALSE)</f>
        <v>#N/A</v>
      </c>
      <c r="E5623" s="327" t="e">
        <f t="shared" si="87"/>
        <v>#N/A</v>
      </c>
    </row>
    <row r="5624" spans="4:5" x14ac:dyDescent="0.25">
      <c r="D5624" t="e">
        <f>VLOOKUP(A5624,'Step 2 - Old-New Code Crosswalk'!D:D,1,FALSE)</f>
        <v>#N/A</v>
      </c>
      <c r="E5624" s="327" t="e">
        <f t="shared" si="87"/>
        <v>#N/A</v>
      </c>
    </row>
    <row r="5625" spans="4:5" x14ac:dyDescent="0.25">
      <c r="D5625" t="e">
        <f>VLOOKUP(A5625,'Step 2 - Old-New Code Crosswalk'!D:D,1,FALSE)</f>
        <v>#N/A</v>
      </c>
      <c r="E5625" s="327" t="e">
        <f t="shared" si="87"/>
        <v>#N/A</v>
      </c>
    </row>
    <row r="5626" spans="4:5" x14ac:dyDescent="0.25">
      <c r="D5626" t="e">
        <f>VLOOKUP(A5626,'Step 2 - Old-New Code Crosswalk'!D:D,1,FALSE)</f>
        <v>#N/A</v>
      </c>
      <c r="E5626" s="327" t="e">
        <f t="shared" si="87"/>
        <v>#N/A</v>
      </c>
    </row>
    <row r="5627" spans="4:5" x14ac:dyDescent="0.25">
      <c r="D5627" t="e">
        <f>VLOOKUP(A5627,'Step 2 - Old-New Code Crosswalk'!D:D,1,FALSE)</f>
        <v>#N/A</v>
      </c>
      <c r="E5627" s="327" t="e">
        <f t="shared" si="87"/>
        <v>#N/A</v>
      </c>
    </row>
    <row r="5628" spans="4:5" x14ac:dyDescent="0.25">
      <c r="D5628" t="e">
        <f>VLOOKUP(A5628,'Step 2 - Old-New Code Crosswalk'!D:D,1,FALSE)</f>
        <v>#N/A</v>
      </c>
      <c r="E5628" s="327" t="e">
        <f t="shared" si="87"/>
        <v>#N/A</v>
      </c>
    </row>
    <row r="5629" spans="4:5" x14ac:dyDescent="0.25">
      <c r="D5629" t="e">
        <f>VLOOKUP(A5629,'Step 2 - Old-New Code Crosswalk'!D:D,1,FALSE)</f>
        <v>#N/A</v>
      </c>
      <c r="E5629" s="327" t="e">
        <f t="shared" si="87"/>
        <v>#N/A</v>
      </c>
    </row>
    <row r="5630" spans="4:5" x14ac:dyDescent="0.25">
      <c r="D5630" t="e">
        <f>VLOOKUP(A5630,'Step 2 - Old-New Code Crosswalk'!D:D,1,FALSE)</f>
        <v>#N/A</v>
      </c>
      <c r="E5630" s="327" t="e">
        <f t="shared" si="87"/>
        <v>#N/A</v>
      </c>
    </row>
    <row r="5631" spans="4:5" x14ac:dyDescent="0.25">
      <c r="D5631" t="e">
        <f>VLOOKUP(A5631,'Step 2 - Old-New Code Crosswalk'!D:D,1,FALSE)</f>
        <v>#N/A</v>
      </c>
      <c r="E5631" s="327" t="e">
        <f t="shared" si="87"/>
        <v>#N/A</v>
      </c>
    </row>
    <row r="5632" spans="4:5" x14ac:dyDescent="0.25">
      <c r="D5632" t="e">
        <f>VLOOKUP(A5632,'Step 2 - Old-New Code Crosswalk'!D:D,1,FALSE)</f>
        <v>#N/A</v>
      </c>
      <c r="E5632" s="327" t="e">
        <f t="shared" si="87"/>
        <v>#N/A</v>
      </c>
    </row>
    <row r="5633" spans="4:5" x14ac:dyDescent="0.25">
      <c r="D5633" t="e">
        <f>VLOOKUP(A5633,'Step 2 - Old-New Code Crosswalk'!D:D,1,FALSE)</f>
        <v>#N/A</v>
      </c>
      <c r="E5633" s="327" t="e">
        <f t="shared" si="87"/>
        <v>#N/A</v>
      </c>
    </row>
    <row r="5634" spans="4:5" x14ac:dyDescent="0.25">
      <c r="D5634" t="e">
        <f>VLOOKUP(A5634,'Step 2 - Old-New Code Crosswalk'!D:D,1,FALSE)</f>
        <v>#N/A</v>
      </c>
      <c r="E5634" s="327" t="e">
        <f t="shared" ref="E5634:E5697" si="88">IF(A5634=D5634,"","ERROR")</f>
        <v>#N/A</v>
      </c>
    </row>
    <row r="5635" spans="4:5" x14ac:dyDescent="0.25">
      <c r="D5635" t="e">
        <f>VLOOKUP(A5635,'Step 2 - Old-New Code Crosswalk'!D:D,1,FALSE)</f>
        <v>#N/A</v>
      </c>
      <c r="E5635" s="327" t="e">
        <f t="shared" si="88"/>
        <v>#N/A</v>
      </c>
    </row>
    <row r="5636" spans="4:5" x14ac:dyDescent="0.25">
      <c r="D5636" t="e">
        <f>VLOOKUP(A5636,'Step 2 - Old-New Code Crosswalk'!D:D,1,FALSE)</f>
        <v>#N/A</v>
      </c>
      <c r="E5636" s="327" t="e">
        <f t="shared" si="88"/>
        <v>#N/A</v>
      </c>
    </row>
    <row r="5637" spans="4:5" x14ac:dyDescent="0.25">
      <c r="D5637" t="e">
        <f>VLOOKUP(A5637,'Step 2 - Old-New Code Crosswalk'!D:D,1,FALSE)</f>
        <v>#N/A</v>
      </c>
      <c r="E5637" s="327" t="e">
        <f t="shared" si="88"/>
        <v>#N/A</v>
      </c>
    </row>
    <row r="5638" spans="4:5" x14ac:dyDescent="0.25">
      <c r="D5638" t="e">
        <f>VLOOKUP(A5638,'Step 2 - Old-New Code Crosswalk'!D:D,1,FALSE)</f>
        <v>#N/A</v>
      </c>
      <c r="E5638" s="327" t="e">
        <f t="shared" si="88"/>
        <v>#N/A</v>
      </c>
    </row>
    <row r="5639" spans="4:5" x14ac:dyDescent="0.25">
      <c r="D5639" t="e">
        <f>VLOOKUP(A5639,'Step 2 - Old-New Code Crosswalk'!D:D,1,FALSE)</f>
        <v>#N/A</v>
      </c>
      <c r="E5639" s="327" t="e">
        <f t="shared" si="88"/>
        <v>#N/A</v>
      </c>
    </row>
    <row r="5640" spans="4:5" x14ac:dyDescent="0.25">
      <c r="D5640" t="e">
        <f>VLOOKUP(A5640,'Step 2 - Old-New Code Crosswalk'!D:D,1,FALSE)</f>
        <v>#N/A</v>
      </c>
      <c r="E5640" s="327" t="e">
        <f t="shared" si="88"/>
        <v>#N/A</v>
      </c>
    </row>
    <row r="5641" spans="4:5" x14ac:dyDescent="0.25">
      <c r="D5641" t="e">
        <f>VLOOKUP(A5641,'Step 2 - Old-New Code Crosswalk'!D:D,1,FALSE)</f>
        <v>#N/A</v>
      </c>
      <c r="E5641" s="327" t="e">
        <f t="shared" si="88"/>
        <v>#N/A</v>
      </c>
    </row>
    <row r="5642" spans="4:5" x14ac:dyDescent="0.25">
      <c r="D5642" t="e">
        <f>VLOOKUP(A5642,'Step 2 - Old-New Code Crosswalk'!D:D,1,FALSE)</f>
        <v>#N/A</v>
      </c>
      <c r="E5642" s="327" t="e">
        <f t="shared" si="88"/>
        <v>#N/A</v>
      </c>
    </row>
    <row r="5643" spans="4:5" x14ac:dyDescent="0.25">
      <c r="D5643" t="e">
        <f>VLOOKUP(A5643,'Step 2 - Old-New Code Crosswalk'!D:D,1,FALSE)</f>
        <v>#N/A</v>
      </c>
      <c r="E5643" s="327" t="e">
        <f t="shared" si="88"/>
        <v>#N/A</v>
      </c>
    </row>
    <row r="5644" spans="4:5" x14ac:dyDescent="0.25">
      <c r="D5644" t="e">
        <f>VLOOKUP(A5644,'Step 2 - Old-New Code Crosswalk'!D:D,1,FALSE)</f>
        <v>#N/A</v>
      </c>
      <c r="E5644" s="327" t="e">
        <f t="shared" si="88"/>
        <v>#N/A</v>
      </c>
    </row>
    <row r="5645" spans="4:5" x14ac:dyDescent="0.25">
      <c r="D5645" t="e">
        <f>VLOOKUP(A5645,'Step 2 - Old-New Code Crosswalk'!D:D,1,FALSE)</f>
        <v>#N/A</v>
      </c>
      <c r="E5645" s="327" t="e">
        <f t="shared" si="88"/>
        <v>#N/A</v>
      </c>
    </row>
    <row r="5646" spans="4:5" x14ac:dyDescent="0.25">
      <c r="D5646" t="e">
        <f>VLOOKUP(A5646,'Step 2 - Old-New Code Crosswalk'!D:D,1,FALSE)</f>
        <v>#N/A</v>
      </c>
      <c r="E5646" s="327" t="e">
        <f t="shared" si="88"/>
        <v>#N/A</v>
      </c>
    </row>
    <row r="5647" spans="4:5" x14ac:dyDescent="0.25">
      <c r="D5647" t="e">
        <f>VLOOKUP(A5647,'Step 2 - Old-New Code Crosswalk'!D:D,1,FALSE)</f>
        <v>#N/A</v>
      </c>
      <c r="E5647" s="327" t="e">
        <f t="shared" si="88"/>
        <v>#N/A</v>
      </c>
    </row>
    <row r="5648" spans="4:5" x14ac:dyDescent="0.25">
      <c r="D5648" t="e">
        <f>VLOOKUP(A5648,'Step 2 - Old-New Code Crosswalk'!D:D,1,FALSE)</f>
        <v>#N/A</v>
      </c>
      <c r="E5648" s="327" t="e">
        <f t="shared" si="88"/>
        <v>#N/A</v>
      </c>
    </row>
    <row r="5649" spans="4:5" x14ac:dyDescent="0.25">
      <c r="D5649" t="e">
        <f>VLOOKUP(A5649,'Step 2 - Old-New Code Crosswalk'!D:D,1,FALSE)</f>
        <v>#N/A</v>
      </c>
      <c r="E5649" s="327" t="e">
        <f t="shared" si="88"/>
        <v>#N/A</v>
      </c>
    </row>
    <row r="5650" spans="4:5" x14ac:dyDescent="0.25">
      <c r="D5650" t="e">
        <f>VLOOKUP(A5650,'Step 2 - Old-New Code Crosswalk'!D:D,1,FALSE)</f>
        <v>#N/A</v>
      </c>
      <c r="E5650" s="327" t="e">
        <f t="shared" si="88"/>
        <v>#N/A</v>
      </c>
    </row>
    <row r="5651" spans="4:5" x14ac:dyDescent="0.25">
      <c r="D5651" t="e">
        <f>VLOOKUP(A5651,'Step 2 - Old-New Code Crosswalk'!D:D,1,FALSE)</f>
        <v>#N/A</v>
      </c>
      <c r="E5651" s="327" t="e">
        <f t="shared" si="88"/>
        <v>#N/A</v>
      </c>
    </row>
    <row r="5652" spans="4:5" x14ac:dyDescent="0.25">
      <c r="D5652" t="e">
        <f>VLOOKUP(A5652,'Step 2 - Old-New Code Crosswalk'!D:D,1,FALSE)</f>
        <v>#N/A</v>
      </c>
      <c r="E5652" s="327" t="e">
        <f t="shared" si="88"/>
        <v>#N/A</v>
      </c>
    </row>
    <row r="5653" spans="4:5" x14ac:dyDescent="0.25">
      <c r="D5653" t="e">
        <f>VLOOKUP(A5653,'Step 2 - Old-New Code Crosswalk'!D:D,1,FALSE)</f>
        <v>#N/A</v>
      </c>
      <c r="E5653" s="327" t="e">
        <f t="shared" si="88"/>
        <v>#N/A</v>
      </c>
    </row>
    <row r="5654" spans="4:5" x14ac:dyDescent="0.25">
      <c r="D5654" t="e">
        <f>VLOOKUP(A5654,'Step 2 - Old-New Code Crosswalk'!D:D,1,FALSE)</f>
        <v>#N/A</v>
      </c>
      <c r="E5654" s="327" t="e">
        <f t="shared" si="88"/>
        <v>#N/A</v>
      </c>
    </row>
    <row r="5655" spans="4:5" x14ac:dyDescent="0.25">
      <c r="D5655" t="e">
        <f>VLOOKUP(A5655,'Step 2 - Old-New Code Crosswalk'!D:D,1,FALSE)</f>
        <v>#N/A</v>
      </c>
      <c r="E5655" s="327" t="e">
        <f t="shared" si="88"/>
        <v>#N/A</v>
      </c>
    </row>
    <row r="5656" spans="4:5" x14ac:dyDescent="0.25">
      <c r="D5656" t="e">
        <f>VLOOKUP(A5656,'Step 2 - Old-New Code Crosswalk'!D:D,1,FALSE)</f>
        <v>#N/A</v>
      </c>
      <c r="E5656" s="327" t="e">
        <f t="shared" si="88"/>
        <v>#N/A</v>
      </c>
    </row>
    <row r="5657" spans="4:5" x14ac:dyDescent="0.25">
      <c r="D5657" t="e">
        <f>VLOOKUP(A5657,'Step 2 - Old-New Code Crosswalk'!D:D,1,FALSE)</f>
        <v>#N/A</v>
      </c>
      <c r="E5657" s="327" t="e">
        <f t="shared" si="88"/>
        <v>#N/A</v>
      </c>
    </row>
    <row r="5658" spans="4:5" x14ac:dyDescent="0.25">
      <c r="D5658" t="e">
        <f>VLOOKUP(A5658,'Step 2 - Old-New Code Crosswalk'!D:D,1,FALSE)</f>
        <v>#N/A</v>
      </c>
      <c r="E5658" s="327" t="e">
        <f t="shared" si="88"/>
        <v>#N/A</v>
      </c>
    </row>
    <row r="5659" spans="4:5" x14ac:dyDescent="0.25">
      <c r="D5659" t="e">
        <f>VLOOKUP(A5659,'Step 2 - Old-New Code Crosswalk'!D:D,1,FALSE)</f>
        <v>#N/A</v>
      </c>
      <c r="E5659" s="327" t="e">
        <f t="shared" si="88"/>
        <v>#N/A</v>
      </c>
    </row>
    <row r="5660" spans="4:5" x14ac:dyDescent="0.25">
      <c r="D5660" t="e">
        <f>VLOOKUP(A5660,'Step 2 - Old-New Code Crosswalk'!D:D,1,FALSE)</f>
        <v>#N/A</v>
      </c>
      <c r="E5660" s="327" t="e">
        <f t="shared" si="88"/>
        <v>#N/A</v>
      </c>
    </row>
    <row r="5661" spans="4:5" x14ac:dyDescent="0.25">
      <c r="D5661" t="e">
        <f>VLOOKUP(A5661,'Step 2 - Old-New Code Crosswalk'!D:D,1,FALSE)</f>
        <v>#N/A</v>
      </c>
      <c r="E5661" s="327" t="e">
        <f t="shared" si="88"/>
        <v>#N/A</v>
      </c>
    </row>
    <row r="5662" spans="4:5" x14ac:dyDescent="0.25">
      <c r="D5662" t="e">
        <f>VLOOKUP(A5662,'Step 2 - Old-New Code Crosswalk'!D:D,1,FALSE)</f>
        <v>#N/A</v>
      </c>
      <c r="E5662" s="327" t="e">
        <f t="shared" si="88"/>
        <v>#N/A</v>
      </c>
    </row>
    <row r="5663" spans="4:5" x14ac:dyDescent="0.25">
      <c r="D5663" t="e">
        <f>VLOOKUP(A5663,'Step 2 - Old-New Code Crosswalk'!D:D,1,FALSE)</f>
        <v>#N/A</v>
      </c>
      <c r="E5663" s="327" t="e">
        <f t="shared" si="88"/>
        <v>#N/A</v>
      </c>
    </row>
    <row r="5664" spans="4:5" x14ac:dyDescent="0.25">
      <c r="D5664" t="e">
        <f>VLOOKUP(A5664,'Step 2 - Old-New Code Crosswalk'!D:D,1,FALSE)</f>
        <v>#N/A</v>
      </c>
      <c r="E5664" s="327" t="e">
        <f t="shared" si="88"/>
        <v>#N/A</v>
      </c>
    </row>
    <row r="5665" spans="4:5" x14ac:dyDescent="0.25">
      <c r="D5665" t="e">
        <f>VLOOKUP(A5665,'Step 2 - Old-New Code Crosswalk'!D:D,1,FALSE)</f>
        <v>#N/A</v>
      </c>
      <c r="E5665" s="327" t="e">
        <f t="shared" si="88"/>
        <v>#N/A</v>
      </c>
    </row>
    <row r="5666" spans="4:5" x14ac:dyDescent="0.25">
      <c r="D5666" t="e">
        <f>VLOOKUP(A5666,'Step 2 - Old-New Code Crosswalk'!D:D,1,FALSE)</f>
        <v>#N/A</v>
      </c>
      <c r="E5666" s="327" t="e">
        <f t="shared" si="88"/>
        <v>#N/A</v>
      </c>
    </row>
    <row r="5667" spans="4:5" x14ac:dyDescent="0.25">
      <c r="D5667" t="e">
        <f>VLOOKUP(A5667,'Step 2 - Old-New Code Crosswalk'!D:D,1,FALSE)</f>
        <v>#N/A</v>
      </c>
      <c r="E5667" s="327" t="e">
        <f t="shared" si="88"/>
        <v>#N/A</v>
      </c>
    </row>
    <row r="5668" spans="4:5" x14ac:dyDescent="0.25">
      <c r="D5668" t="e">
        <f>VLOOKUP(A5668,'Step 2 - Old-New Code Crosswalk'!D:D,1,FALSE)</f>
        <v>#N/A</v>
      </c>
      <c r="E5668" s="327" t="e">
        <f t="shared" si="88"/>
        <v>#N/A</v>
      </c>
    </row>
    <row r="5669" spans="4:5" x14ac:dyDescent="0.25">
      <c r="D5669" t="e">
        <f>VLOOKUP(A5669,'Step 2 - Old-New Code Crosswalk'!D:D,1,FALSE)</f>
        <v>#N/A</v>
      </c>
      <c r="E5669" s="327" t="e">
        <f t="shared" si="88"/>
        <v>#N/A</v>
      </c>
    </row>
    <row r="5670" spans="4:5" x14ac:dyDescent="0.25">
      <c r="D5670" t="e">
        <f>VLOOKUP(A5670,'Step 2 - Old-New Code Crosswalk'!D:D,1,FALSE)</f>
        <v>#N/A</v>
      </c>
      <c r="E5670" s="327" t="e">
        <f t="shared" si="88"/>
        <v>#N/A</v>
      </c>
    </row>
    <row r="5671" spans="4:5" x14ac:dyDescent="0.25">
      <c r="D5671" t="e">
        <f>VLOOKUP(A5671,'Step 2 - Old-New Code Crosswalk'!D:D,1,FALSE)</f>
        <v>#N/A</v>
      </c>
      <c r="E5671" s="327" t="e">
        <f t="shared" si="88"/>
        <v>#N/A</v>
      </c>
    </row>
    <row r="5672" spans="4:5" x14ac:dyDescent="0.25">
      <c r="D5672" t="e">
        <f>VLOOKUP(A5672,'Step 2 - Old-New Code Crosswalk'!D:D,1,FALSE)</f>
        <v>#N/A</v>
      </c>
      <c r="E5672" s="327" t="e">
        <f t="shared" si="88"/>
        <v>#N/A</v>
      </c>
    </row>
    <row r="5673" spans="4:5" x14ac:dyDescent="0.25">
      <c r="D5673" t="e">
        <f>VLOOKUP(A5673,'Step 2 - Old-New Code Crosswalk'!D:D,1,FALSE)</f>
        <v>#N/A</v>
      </c>
      <c r="E5673" s="327" t="e">
        <f t="shared" si="88"/>
        <v>#N/A</v>
      </c>
    </row>
    <row r="5674" spans="4:5" x14ac:dyDescent="0.25">
      <c r="D5674" t="e">
        <f>VLOOKUP(A5674,'Step 2 - Old-New Code Crosswalk'!D:D,1,FALSE)</f>
        <v>#N/A</v>
      </c>
      <c r="E5674" s="327" t="e">
        <f t="shared" si="88"/>
        <v>#N/A</v>
      </c>
    </row>
    <row r="5675" spans="4:5" x14ac:dyDescent="0.25">
      <c r="D5675" t="e">
        <f>VLOOKUP(A5675,'Step 2 - Old-New Code Crosswalk'!D:D,1,FALSE)</f>
        <v>#N/A</v>
      </c>
      <c r="E5675" s="327" t="e">
        <f t="shared" si="88"/>
        <v>#N/A</v>
      </c>
    </row>
    <row r="5676" spans="4:5" x14ac:dyDescent="0.25">
      <c r="D5676" t="e">
        <f>VLOOKUP(A5676,'Step 2 - Old-New Code Crosswalk'!D:D,1,FALSE)</f>
        <v>#N/A</v>
      </c>
      <c r="E5676" s="327" t="e">
        <f t="shared" si="88"/>
        <v>#N/A</v>
      </c>
    </row>
    <row r="5677" spans="4:5" x14ac:dyDescent="0.25">
      <c r="D5677" t="e">
        <f>VLOOKUP(A5677,'Step 2 - Old-New Code Crosswalk'!D:D,1,FALSE)</f>
        <v>#N/A</v>
      </c>
      <c r="E5677" s="327" t="e">
        <f t="shared" si="88"/>
        <v>#N/A</v>
      </c>
    </row>
    <row r="5678" spans="4:5" x14ac:dyDescent="0.25">
      <c r="D5678" t="e">
        <f>VLOOKUP(A5678,'Step 2 - Old-New Code Crosswalk'!D:D,1,FALSE)</f>
        <v>#N/A</v>
      </c>
      <c r="E5678" s="327" t="e">
        <f t="shared" si="88"/>
        <v>#N/A</v>
      </c>
    </row>
    <row r="5679" spans="4:5" x14ac:dyDescent="0.25">
      <c r="D5679" t="e">
        <f>VLOOKUP(A5679,'Step 2 - Old-New Code Crosswalk'!D:D,1,FALSE)</f>
        <v>#N/A</v>
      </c>
      <c r="E5679" s="327" t="e">
        <f t="shared" si="88"/>
        <v>#N/A</v>
      </c>
    </row>
    <row r="5680" spans="4:5" x14ac:dyDescent="0.25">
      <c r="D5680" t="e">
        <f>VLOOKUP(A5680,'Step 2 - Old-New Code Crosswalk'!D:D,1,FALSE)</f>
        <v>#N/A</v>
      </c>
      <c r="E5680" s="327" t="e">
        <f t="shared" si="88"/>
        <v>#N/A</v>
      </c>
    </row>
    <row r="5681" spans="4:5" x14ac:dyDescent="0.25">
      <c r="D5681" t="e">
        <f>VLOOKUP(A5681,'Step 2 - Old-New Code Crosswalk'!D:D,1,FALSE)</f>
        <v>#N/A</v>
      </c>
      <c r="E5681" s="327" t="e">
        <f t="shared" si="88"/>
        <v>#N/A</v>
      </c>
    </row>
    <row r="5682" spans="4:5" x14ac:dyDescent="0.25">
      <c r="D5682" t="e">
        <f>VLOOKUP(A5682,'Step 2 - Old-New Code Crosswalk'!D:D,1,FALSE)</f>
        <v>#N/A</v>
      </c>
      <c r="E5682" s="327" t="e">
        <f t="shared" si="88"/>
        <v>#N/A</v>
      </c>
    </row>
    <row r="5683" spans="4:5" x14ac:dyDescent="0.25">
      <c r="D5683" t="e">
        <f>VLOOKUP(A5683,'Step 2 - Old-New Code Crosswalk'!D:D,1,FALSE)</f>
        <v>#N/A</v>
      </c>
      <c r="E5683" s="327" t="e">
        <f t="shared" si="88"/>
        <v>#N/A</v>
      </c>
    </row>
    <row r="5684" spans="4:5" x14ac:dyDescent="0.25">
      <c r="D5684" t="e">
        <f>VLOOKUP(A5684,'Step 2 - Old-New Code Crosswalk'!D:D,1,FALSE)</f>
        <v>#N/A</v>
      </c>
      <c r="E5684" s="327" t="e">
        <f t="shared" si="88"/>
        <v>#N/A</v>
      </c>
    </row>
    <row r="5685" spans="4:5" x14ac:dyDescent="0.25">
      <c r="D5685" t="e">
        <f>VLOOKUP(A5685,'Step 2 - Old-New Code Crosswalk'!D:D,1,FALSE)</f>
        <v>#N/A</v>
      </c>
      <c r="E5685" s="327" t="e">
        <f t="shared" si="88"/>
        <v>#N/A</v>
      </c>
    </row>
    <row r="5686" spans="4:5" x14ac:dyDescent="0.25">
      <c r="D5686" t="e">
        <f>VLOOKUP(A5686,'Step 2 - Old-New Code Crosswalk'!D:D,1,FALSE)</f>
        <v>#N/A</v>
      </c>
      <c r="E5686" s="327" t="e">
        <f t="shared" si="88"/>
        <v>#N/A</v>
      </c>
    </row>
    <row r="5687" spans="4:5" x14ac:dyDescent="0.25">
      <c r="D5687" t="e">
        <f>VLOOKUP(A5687,'Step 2 - Old-New Code Crosswalk'!D:D,1,FALSE)</f>
        <v>#N/A</v>
      </c>
      <c r="E5687" s="327" t="e">
        <f t="shared" si="88"/>
        <v>#N/A</v>
      </c>
    </row>
    <row r="5688" spans="4:5" x14ac:dyDescent="0.25">
      <c r="D5688" t="e">
        <f>VLOOKUP(A5688,'Step 2 - Old-New Code Crosswalk'!D:D,1,FALSE)</f>
        <v>#N/A</v>
      </c>
      <c r="E5688" s="327" t="e">
        <f t="shared" si="88"/>
        <v>#N/A</v>
      </c>
    </row>
    <row r="5689" spans="4:5" x14ac:dyDescent="0.25">
      <c r="D5689" t="e">
        <f>VLOOKUP(A5689,'Step 2 - Old-New Code Crosswalk'!D:D,1,FALSE)</f>
        <v>#N/A</v>
      </c>
      <c r="E5689" s="327" t="e">
        <f t="shared" si="88"/>
        <v>#N/A</v>
      </c>
    </row>
    <row r="5690" spans="4:5" x14ac:dyDescent="0.25">
      <c r="D5690" t="e">
        <f>VLOOKUP(A5690,'Step 2 - Old-New Code Crosswalk'!D:D,1,FALSE)</f>
        <v>#N/A</v>
      </c>
      <c r="E5690" s="327" t="e">
        <f t="shared" si="88"/>
        <v>#N/A</v>
      </c>
    </row>
    <row r="5691" spans="4:5" x14ac:dyDescent="0.25">
      <c r="D5691" t="e">
        <f>VLOOKUP(A5691,'Step 2 - Old-New Code Crosswalk'!D:D,1,FALSE)</f>
        <v>#N/A</v>
      </c>
      <c r="E5691" s="327" t="e">
        <f t="shared" si="88"/>
        <v>#N/A</v>
      </c>
    </row>
    <row r="5692" spans="4:5" x14ac:dyDescent="0.25">
      <c r="D5692" t="e">
        <f>VLOOKUP(A5692,'Step 2 - Old-New Code Crosswalk'!D:D,1,FALSE)</f>
        <v>#N/A</v>
      </c>
      <c r="E5692" s="327" t="e">
        <f t="shared" si="88"/>
        <v>#N/A</v>
      </c>
    </row>
    <row r="5693" spans="4:5" x14ac:dyDescent="0.25">
      <c r="D5693" t="e">
        <f>VLOOKUP(A5693,'Step 2 - Old-New Code Crosswalk'!D:D,1,FALSE)</f>
        <v>#N/A</v>
      </c>
      <c r="E5693" s="327" t="e">
        <f t="shared" si="88"/>
        <v>#N/A</v>
      </c>
    </row>
    <row r="5694" spans="4:5" x14ac:dyDescent="0.25">
      <c r="D5694" t="e">
        <f>VLOOKUP(A5694,'Step 2 - Old-New Code Crosswalk'!D:D,1,FALSE)</f>
        <v>#N/A</v>
      </c>
      <c r="E5694" s="327" t="e">
        <f t="shared" si="88"/>
        <v>#N/A</v>
      </c>
    </row>
    <row r="5695" spans="4:5" x14ac:dyDescent="0.25">
      <c r="D5695" t="e">
        <f>VLOOKUP(A5695,'Step 2 - Old-New Code Crosswalk'!D:D,1,FALSE)</f>
        <v>#N/A</v>
      </c>
      <c r="E5695" s="327" t="e">
        <f t="shared" si="88"/>
        <v>#N/A</v>
      </c>
    </row>
    <row r="5696" spans="4:5" x14ac:dyDescent="0.25">
      <c r="D5696" t="e">
        <f>VLOOKUP(A5696,'Step 2 - Old-New Code Crosswalk'!D:D,1,FALSE)</f>
        <v>#N/A</v>
      </c>
      <c r="E5696" s="327" t="e">
        <f t="shared" si="88"/>
        <v>#N/A</v>
      </c>
    </row>
    <row r="5697" spans="4:5" x14ac:dyDescent="0.25">
      <c r="D5697" t="e">
        <f>VLOOKUP(A5697,'Step 2 - Old-New Code Crosswalk'!D:D,1,FALSE)</f>
        <v>#N/A</v>
      </c>
      <c r="E5697" s="327" t="e">
        <f t="shared" si="88"/>
        <v>#N/A</v>
      </c>
    </row>
    <row r="5698" spans="4:5" x14ac:dyDescent="0.25">
      <c r="D5698" t="e">
        <f>VLOOKUP(A5698,'Step 2 - Old-New Code Crosswalk'!D:D,1,FALSE)</f>
        <v>#N/A</v>
      </c>
      <c r="E5698" s="327" t="e">
        <f t="shared" ref="E5698:E5761" si="89">IF(A5698=D5698,"","ERROR")</f>
        <v>#N/A</v>
      </c>
    </row>
    <row r="5699" spans="4:5" x14ac:dyDescent="0.25">
      <c r="D5699" t="e">
        <f>VLOOKUP(A5699,'Step 2 - Old-New Code Crosswalk'!D:D,1,FALSE)</f>
        <v>#N/A</v>
      </c>
      <c r="E5699" s="327" t="e">
        <f t="shared" si="89"/>
        <v>#N/A</v>
      </c>
    </row>
    <row r="5700" spans="4:5" x14ac:dyDescent="0.25">
      <c r="D5700" t="e">
        <f>VLOOKUP(A5700,'Step 2 - Old-New Code Crosswalk'!D:D,1,FALSE)</f>
        <v>#N/A</v>
      </c>
      <c r="E5700" s="327" t="e">
        <f t="shared" si="89"/>
        <v>#N/A</v>
      </c>
    </row>
    <row r="5701" spans="4:5" x14ac:dyDescent="0.25">
      <c r="D5701" t="e">
        <f>VLOOKUP(A5701,'Step 2 - Old-New Code Crosswalk'!D:D,1,FALSE)</f>
        <v>#N/A</v>
      </c>
      <c r="E5701" s="327" t="e">
        <f t="shared" si="89"/>
        <v>#N/A</v>
      </c>
    </row>
    <row r="5702" spans="4:5" x14ac:dyDescent="0.25">
      <c r="D5702" t="e">
        <f>VLOOKUP(A5702,'Step 2 - Old-New Code Crosswalk'!D:D,1,FALSE)</f>
        <v>#N/A</v>
      </c>
      <c r="E5702" s="327" t="e">
        <f t="shared" si="89"/>
        <v>#N/A</v>
      </c>
    </row>
    <row r="5703" spans="4:5" x14ac:dyDescent="0.25">
      <c r="D5703" t="e">
        <f>VLOOKUP(A5703,'Step 2 - Old-New Code Crosswalk'!D:D,1,FALSE)</f>
        <v>#N/A</v>
      </c>
      <c r="E5703" s="327" t="e">
        <f t="shared" si="89"/>
        <v>#N/A</v>
      </c>
    </row>
    <row r="5704" spans="4:5" x14ac:dyDescent="0.25">
      <c r="D5704" t="e">
        <f>VLOOKUP(A5704,'Step 2 - Old-New Code Crosswalk'!D:D,1,FALSE)</f>
        <v>#N/A</v>
      </c>
      <c r="E5704" s="327" t="e">
        <f t="shared" si="89"/>
        <v>#N/A</v>
      </c>
    </row>
    <row r="5705" spans="4:5" x14ac:dyDescent="0.25">
      <c r="D5705" t="e">
        <f>VLOOKUP(A5705,'Step 2 - Old-New Code Crosswalk'!D:D,1,FALSE)</f>
        <v>#N/A</v>
      </c>
      <c r="E5705" s="327" t="e">
        <f t="shared" si="89"/>
        <v>#N/A</v>
      </c>
    </row>
    <row r="5706" spans="4:5" x14ac:dyDescent="0.25">
      <c r="D5706" t="e">
        <f>VLOOKUP(A5706,'Step 2 - Old-New Code Crosswalk'!D:D,1,FALSE)</f>
        <v>#N/A</v>
      </c>
      <c r="E5706" s="327" t="e">
        <f t="shared" si="89"/>
        <v>#N/A</v>
      </c>
    </row>
    <row r="5707" spans="4:5" x14ac:dyDescent="0.25">
      <c r="D5707" t="e">
        <f>VLOOKUP(A5707,'Step 2 - Old-New Code Crosswalk'!D:D,1,FALSE)</f>
        <v>#N/A</v>
      </c>
      <c r="E5707" s="327" t="e">
        <f t="shared" si="89"/>
        <v>#N/A</v>
      </c>
    </row>
    <row r="5708" spans="4:5" x14ac:dyDescent="0.25">
      <c r="D5708" t="e">
        <f>VLOOKUP(A5708,'Step 2 - Old-New Code Crosswalk'!D:D,1,FALSE)</f>
        <v>#N/A</v>
      </c>
      <c r="E5708" s="327" t="e">
        <f t="shared" si="89"/>
        <v>#N/A</v>
      </c>
    </row>
    <row r="5709" spans="4:5" x14ac:dyDescent="0.25">
      <c r="D5709" t="e">
        <f>VLOOKUP(A5709,'Step 2 - Old-New Code Crosswalk'!D:D,1,FALSE)</f>
        <v>#N/A</v>
      </c>
      <c r="E5709" s="327" t="e">
        <f t="shared" si="89"/>
        <v>#N/A</v>
      </c>
    </row>
    <row r="5710" spans="4:5" x14ac:dyDescent="0.25">
      <c r="D5710" t="e">
        <f>VLOOKUP(A5710,'Step 2 - Old-New Code Crosswalk'!D:D,1,FALSE)</f>
        <v>#N/A</v>
      </c>
      <c r="E5710" s="327" t="e">
        <f t="shared" si="89"/>
        <v>#N/A</v>
      </c>
    </row>
    <row r="5711" spans="4:5" x14ac:dyDescent="0.25">
      <c r="D5711" t="e">
        <f>VLOOKUP(A5711,'Step 2 - Old-New Code Crosswalk'!D:D,1,FALSE)</f>
        <v>#N/A</v>
      </c>
      <c r="E5711" s="327" t="e">
        <f t="shared" si="89"/>
        <v>#N/A</v>
      </c>
    </row>
    <row r="5712" spans="4:5" x14ac:dyDescent="0.25">
      <c r="D5712" t="e">
        <f>VLOOKUP(A5712,'Step 2 - Old-New Code Crosswalk'!D:D,1,FALSE)</f>
        <v>#N/A</v>
      </c>
      <c r="E5712" s="327" t="e">
        <f t="shared" si="89"/>
        <v>#N/A</v>
      </c>
    </row>
    <row r="5713" spans="4:5" x14ac:dyDescent="0.25">
      <c r="D5713" t="e">
        <f>VLOOKUP(A5713,'Step 2 - Old-New Code Crosswalk'!D:D,1,FALSE)</f>
        <v>#N/A</v>
      </c>
      <c r="E5713" s="327" t="e">
        <f t="shared" si="89"/>
        <v>#N/A</v>
      </c>
    </row>
    <row r="5714" spans="4:5" x14ac:dyDescent="0.25">
      <c r="D5714" t="e">
        <f>VLOOKUP(A5714,'Step 2 - Old-New Code Crosswalk'!D:D,1,FALSE)</f>
        <v>#N/A</v>
      </c>
      <c r="E5714" s="327" t="e">
        <f t="shared" si="89"/>
        <v>#N/A</v>
      </c>
    </row>
    <row r="5715" spans="4:5" x14ac:dyDescent="0.25">
      <c r="D5715" t="e">
        <f>VLOOKUP(A5715,'Step 2 - Old-New Code Crosswalk'!D:D,1,FALSE)</f>
        <v>#N/A</v>
      </c>
      <c r="E5715" s="327" t="e">
        <f t="shared" si="89"/>
        <v>#N/A</v>
      </c>
    </row>
    <row r="5716" spans="4:5" x14ac:dyDescent="0.25">
      <c r="D5716" t="e">
        <f>VLOOKUP(A5716,'Step 2 - Old-New Code Crosswalk'!D:D,1,FALSE)</f>
        <v>#N/A</v>
      </c>
      <c r="E5716" s="327" t="e">
        <f t="shared" si="89"/>
        <v>#N/A</v>
      </c>
    </row>
    <row r="5717" spans="4:5" x14ac:dyDescent="0.25">
      <c r="D5717" t="e">
        <f>VLOOKUP(A5717,'Step 2 - Old-New Code Crosswalk'!D:D,1,FALSE)</f>
        <v>#N/A</v>
      </c>
      <c r="E5717" s="327" t="e">
        <f t="shared" si="89"/>
        <v>#N/A</v>
      </c>
    </row>
    <row r="5718" spans="4:5" x14ac:dyDescent="0.25">
      <c r="D5718" t="e">
        <f>VLOOKUP(A5718,'Step 2 - Old-New Code Crosswalk'!D:D,1,FALSE)</f>
        <v>#N/A</v>
      </c>
      <c r="E5718" s="327" t="e">
        <f t="shared" si="89"/>
        <v>#N/A</v>
      </c>
    </row>
    <row r="5719" spans="4:5" x14ac:dyDescent="0.25">
      <c r="D5719" t="e">
        <f>VLOOKUP(A5719,'Step 2 - Old-New Code Crosswalk'!D:D,1,FALSE)</f>
        <v>#N/A</v>
      </c>
      <c r="E5719" s="327" t="e">
        <f t="shared" si="89"/>
        <v>#N/A</v>
      </c>
    </row>
    <row r="5720" spans="4:5" x14ac:dyDescent="0.25">
      <c r="D5720" t="e">
        <f>VLOOKUP(A5720,'Step 2 - Old-New Code Crosswalk'!D:D,1,FALSE)</f>
        <v>#N/A</v>
      </c>
      <c r="E5720" s="327" t="e">
        <f t="shared" si="89"/>
        <v>#N/A</v>
      </c>
    </row>
    <row r="5721" spans="4:5" x14ac:dyDescent="0.25">
      <c r="D5721" t="e">
        <f>VLOOKUP(A5721,'Step 2 - Old-New Code Crosswalk'!D:D,1,FALSE)</f>
        <v>#N/A</v>
      </c>
      <c r="E5721" s="327" t="e">
        <f t="shared" si="89"/>
        <v>#N/A</v>
      </c>
    </row>
    <row r="5722" spans="4:5" x14ac:dyDescent="0.25">
      <c r="D5722" t="e">
        <f>VLOOKUP(A5722,'Step 2 - Old-New Code Crosswalk'!D:D,1,FALSE)</f>
        <v>#N/A</v>
      </c>
      <c r="E5722" s="327" t="e">
        <f t="shared" si="89"/>
        <v>#N/A</v>
      </c>
    </row>
    <row r="5723" spans="4:5" x14ac:dyDescent="0.25">
      <c r="D5723" t="e">
        <f>VLOOKUP(A5723,'Step 2 - Old-New Code Crosswalk'!D:D,1,FALSE)</f>
        <v>#N/A</v>
      </c>
      <c r="E5723" s="327" t="e">
        <f t="shared" si="89"/>
        <v>#N/A</v>
      </c>
    </row>
    <row r="5724" spans="4:5" x14ac:dyDescent="0.25">
      <c r="D5724" t="e">
        <f>VLOOKUP(A5724,'Step 2 - Old-New Code Crosswalk'!D:D,1,FALSE)</f>
        <v>#N/A</v>
      </c>
      <c r="E5724" s="327" t="e">
        <f t="shared" si="89"/>
        <v>#N/A</v>
      </c>
    </row>
    <row r="5725" spans="4:5" x14ac:dyDescent="0.25">
      <c r="D5725" t="e">
        <f>VLOOKUP(A5725,'Step 2 - Old-New Code Crosswalk'!D:D,1,FALSE)</f>
        <v>#N/A</v>
      </c>
      <c r="E5725" s="327" t="e">
        <f t="shared" si="89"/>
        <v>#N/A</v>
      </c>
    </row>
    <row r="5726" spans="4:5" x14ac:dyDescent="0.25">
      <c r="D5726" t="e">
        <f>VLOOKUP(A5726,'Step 2 - Old-New Code Crosswalk'!D:D,1,FALSE)</f>
        <v>#N/A</v>
      </c>
      <c r="E5726" s="327" t="e">
        <f t="shared" si="89"/>
        <v>#N/A</v>
      </c>
    </row>
    <row r="5727" spans="4:5" x14ac:dyDescent="0.25">
      <c r="D5727" t="e">
        <f>VLOOKUP(A5727,'Step 2 - Old-New Code Crosswalk'!D:D,1,FALSE)</f>
        <v>#N/A</v>
      </c>
      <c r="E5727" s="327" t="e">
        <f t="shared" si="89"/>
        <v>#N/A</v>
      </c>
    </row>
    <row r="5728" spans="4:5" x14ac:dyDescent="0.25">
      <c r="D5728" t="e">
        <f>VLOOKUP(A5728,'Step 2 - Old-New Code Crosswalk'!D:D,1,FALSE)</f>
        <v>#N/A</v>
      </c>
      <c r="E5728" s="327" t="e">
        <f t="shared" si="89"/>
        <v>#N/A</v>
      </c>
    </row>
    <row r="5729" spans="4:5" x14ac:dyDescent="0.25">
      <c r="D5729" t="e">
        <f>VLOOKUP(A5729,'Step 2 - Old-New Code Crosswalk'!D:D,1,FALSE)</f>
        <v>#N/A</v>
      </c>
      <c r="E5729" s="327" t="e">
        <f t="shared" si="89"/>
        <v>#N/A</v>
      </c>
    </row>
    <row r="5730" spans="4:5" x14ac:dyDescent="0.25">
      <c r="D5730" t="e">
        <f>VLOOKUP(A5730,'Step 2 - Old-New Code Crosswalk'!D:D,1,FALSE)</f>
        <v>#N/A</v>
      </c>
      <c r="E5730" s="327" t="e">
        <f t="shared" si="89"/>
        <v>#N/A</v>
      </c>
    </row>
    <row r="5731" spans="4:5" x14ac:dyDescent="0.25">
      <c r="D5731" t="e">
        <f>VLOOKUP(A5731,'Step 2 - Old-New Code Crosswalk'!D:D,1,FALSE)</f>
        <v>#N/A</v>
      </c>
      <c r="E5731" s="327" t="e">
        <f t="shared" si="89"/>
        <v>#N/A</v>
      </c>
    </row>
    <row r="5732" spans="4:5" x14ac:dyDescent="0.25">
      <c r="D5732" t="e">
        <f>VLOOKUP(A5732,'Step 2 - Old-New Code Crosswalk'!D:D,1,FALSE)</f>
        <v>#N/A</v>
      </c>
      <c r="E5732" s="327" t="e">
        <f t="shared" si="89"/>
        <v>#N/A</v>
      </c>
    </row>
    <row r="5733" spans="4:5" x14ac:dyDescent="0.25">
      <c r="D5733" t="e">
        <f>VLOOKUP(A5733,'Step 2 - Old-New Code Crosswalk'!D:D,1,FALSE)</f>
        <v>#N/A</v>
      </c>
      <c r="E5733" s="327" t="e">
        <f t="shared" si="89"/>
        <v>#N/A</v>
      </c>
    </row>
    <row r="5734" spans="4:5" x14ac:dyDescent="0.25">
      <c r="D5734" t="e">
        <f>VLOOKUP(A5734,'Step 2 - Old-New Code Crosswalk'!D:D,1,FALSE)</f>
        <v>#N/A</v>
      </c>
      <c r="E5734" s="327" t="e">
        <f t="shared" si="89"/>
        <v>#N/A</v>
      </c>
    </row>
    <row r="5735" spans="4:5" x14ac:dyDescent="0.25">
      <c r="D5735" t="e">
        <f>VLOOKUP(A5735,'Step 2 - Old-New Code Crosswalk'!D:D,1,FALSE)</f>
        <v>#N/A</v>
      </c>
      <c r="E5735" s="327" t="e">
        <f t="shared" si="89"/>
        <v>#N/A</v>
      </c>
    </row>
    <row r="5736" spans="4:5" x14ac:dyDescent="0.25">
      <c r="D5736" t="e">
        <f>VLOOKUP(A5736,'Step 2 - Old-New Code Crosswalk'!D:D,1,FALSE)</f>
        <v>#N/A</v>
      </c>
      <c r="E5736" s="327" t="e">
        <f t="shared" si="89"/>
        <v>#N/A</v>
      </c>
    </row>
    <row r="5737" spans="4:5" x14ac:dyDescent="0.25">
      <c r="D5737" t="e">
        <f>VLOOKUP(A5737,'Step 2 - Old-New Code Crosswalk'!D:D,1,FALSE)</f>
        <v>#N/A</v>
      </c>
      <c r="E5737" s="327" t="e">
        <f t="shared" si="89"/>
        <v>#N/A</v>
      </c>
    </row>
    <row r="5738" spans="4:5" x14ac:dyDescent="0.25">
      <c r="D5738" t="e">
        <f>VLOOKUP(A5738,'Step 2 - Old-New Code Crosswalk'!D:D,1,FALSE)</f>
        <v>#N/A</v>
      </c>
      <c r="E5738" s="327" t="e">
        <f t="shared" si="89"/>
        <v>#N/A</v>
      </c>
    </row>
    <row r="5739" spans="4:5" x14ac:dyDescent="0.25">
      <c r="D5739" t="e">
        <f>VLOOKUP(A5739,'Step 2 - Old-New Code Crosswalk'!D:D,1,FALSE)</f>
        <v>#N/A</v>
      </c>
      <c r="E5739" s="327" t="e">
        <f t="shared" si="89"/>
        <v>#N/A</v>
      </c>
    </row>
    <row r="5740" spans="4:5" x14ac:dyDescent="0.25">
      <c r="D5740" t="e">
        <f>VLOOKUP(A5740,'Step 2 - Old-New Code Crosswalk'!D:D,1,FALSE)</f>
        <v>#N/A</v>
      </c>
      <c r="E5740" s="327" t="e">
        <f t="shared" si="89"/>
        <v>#N/A</v>
      </c>
    </row>
    <row r="5741" spans="4:5" x14ac:dyDescent="0.25">
      <c r="D5741" t="e">
        <f>VLOOKUP(A5741,'Step 2 - Old-New Code Crosswalk'!D:D,1,FALSE)</f>
        <v>#N/A</v>
      </c>
      <c r="E5741" s="327" t="e">
        <f t="shared" si="89"/>
        <v>#N/A</v>
      </c>
    </row>
    <row r="5742" spans="4:5" x14ac:dyDescent="0.25">
      <c r="D5742" t="e">
        <f>VLOOKUP(A5742,'Step 2 - Old-New Code Crosswalk'!D:D,1,FALSE)</f>
        <v>#N/A</v>
      </c>
      <c r="E5742" s="327" t="e">
        <f t="shared" si="89"/>
        <v>#N/A</v>
      </c>
    </row>
    <row r="5743" spans="4:5" x14ac:dyDescent="0.25">
      <c r="D5743" t="e">
        <f>VLOOKUP(A5743,'Step 2 - Old-New Code Crosswalk'!D:D,1,FALSE)</f>
        <v>#N/A</v>
      </c>
      <c r="E5743" s="327" t="e">
        <f t="shared" si="89"/>
        <v>#N/A</v>
      </c>
    </row>
    <row r="5744" spans="4:5" x14ac:dyDescent="0.25">
      <c r="D5744" t="e">
        <f>VLOOKUP(A5744,'Step 2 - Old-New Code Crosswalk'!D:D,1,FALSE)</f>
        <v>#N/A</v>
      </c>
      <c r="E5744" s="327" t="e">
        <f t="shared" si="89"/>
        <v>#N/A</v>
      </c>
    </row>
    <row r="5745" spans="4:5" x14ac:dyDescent="0.25">
      <c r="D5745" t="e">
        <f>VLOOKUP(A5745,'Step 2 - Old-New Code Crosswalk'!D:D,1,FALSE)</f>
        <v>#N/A</v>
      </c>
      <c r="E5745" s="327" t="e">
        <f t="shared" si="89"/>
        <v>#N/A</v>
      </c>
    </row>
    <row r="5746" spans="4:5" x14ac:dyDescent="0.25">
      <c r="D5746" t="e">
        <f>VLOOKUP(A5746,'Step 2 - Old-New Code Crosswalk'!D:D,1,FALSE)</f>
        <v>#N/A</v>
      </c>
      <c r="E5746" s="327" t="e">
        <f t="shared" si="89"/>
        <v>#N/A</v>
      </c>
    </row>
    <row r="5747" spans="4:5" x14ac:dyDescent="0.25">
      <c r="D5747" t="e">
        <f>VLOOKUP(A5747,'Step 2 - Old-New Code Crosswalk'!D:D,1,FALSE)</f>
        <v>#N/A</v>
      </c>
      <c r="E5747" s="327" t="e">
        <f t="shared" si="89"/>
        <v>#N/A</v>
      </c>
    </row>
    <row r="5748" spans="4:5" x14ac:dyDescent="0.25">
      <c r="D5748" t="e">
        <f>VLOOKUP(A5748,'Step 2 - Old-New Code Crosswalk'!D:D,1,FALSE)</f>
        <v>#N/A</v>
      </c>
      <c r="E5748" s="327" t="e">
        <f t="shared" si="89"/>
        <v>#N/A</v>
      </c>
    </row>
    <row r="5749" spans="4:5" x14ac:dyDescent="0.25">
      <c r="D5749" t="e">
        <f>VLOOKUP(A5749,'Step 2 - Old-New Code Crosswalk'!D:D,1,FALSE)</f>
        <v>#N/A</v>
      </c>
      <c r="E5749" s="327" t="e">
        <f t="shared" si="89"/>
        <v>#N/A</v>
      </c>
    </row>
    <row r="5750" spans="4:5" x14ac:dyDescent="0.25">
      <c r="D5750" t="e">
        <f>VLOOKUP(A5750,'Step 2 - Old-New Code Crosswalk'!D:D,1,FALSE)</f>
        <v>#N/A</v>
      </c>
      <c r="E5750" s="327" t="e">
        <f t="shared" si="89"/>
        <v>#N/A</v>
      </c>
    </row>
    <row r="5751" spans="4:5" x14ac:dyDescent="0.25">
      <c r="D5751" t="e">
        <f>VLOOKUP(A5751,'Step 2 - Old-New Code Crosswalk'!D:D,1,FALSE)</f>
        <v>#N/A</v>
      </c>
      <c r="E5751" s="327" t="e">
        <f t="shared" si="89"/>
        <v>#N/A</v>
      </c>
    </row>
    <row r="5752" spans="4:5" x14ac:dyDescent="0.25">
      <c r="D5752" t="e">
        <f>VLOOKUP(A5752,'Step 2 - Old-New Code Crosswalk'!D:D,1,FALSE)</f>
        <v>#N/A</v>
      </c>
      <c r="E5752" s="327" t="e">
        <f t="shared" si="89"/>
        <v>#N/A</v>
      </c>
    </row>
    <row r="5753" spans="4:5" x14ac:dyDescent="0.25">
      <c r="D5753" t="e">
        <f>VLOOKUP(A5753,'Step 2 - Old-New Code Crosswalk'!D:D,1,FALSE)</f>
        <v>#N/A</v>
      </c>
      <c r="E5753" s="327" t="e">
        <f t="shared" si="89"/>
        <v>#N/A</v>
      </c>
    </row>
    <row r="5754" spans="4:5" x14ac:dyDescent="0.25">
      <c r="D5754" t="e">
        <f>VLOOKUP(A5754,'Step 2 - Old-New Code Crosswalk'!D:D,1,FALSE)</f>
        <v>#N/A</v>
      </c>
      <c r="E5754" s="327" t="e">
        <f t="shared" si="89"/>
        <v>#N/A</v>
      </c>
    </row>
    <row r="5755" spans="4:5" x14ac:dyDescent="0.25">
      <c r="D5755" t="e">
        <f>VLOOKUP(A5755,'Step 2 - Old-New Code Crosswalk'!D:D,1,FALSE)</f>
        <v>#N/A</v>
      </c>
      <c r="E5755" s="327" t="e">
        <f t="shared" si="89"/>
        <v>#N/A</v>
      </c>
    </row>
    <row r="5756" spans="4:5" x14ac:dyDescent="0.25">
      <c r="D5756" t="e">
        <f>VLOOKUP(A5756,'Step 2 - Old-New Code Crosswalk'!D:D,1,FALSE)</f>
        <v>#N/A</v>
      </c>
      <c r="E5756" s="327" t="e">
        <f t="shared" si="89"/>
        <v>#N/A</v>
      </c>
    </row>
    <row r="5757" spans="4:5" x14ac:dyDescent="0.25">
      <c r="D5757" t="e">
        <f>VLOOKUP(A5757,'Step 2 - Old-New Code Crosswalk'!D:D,1,FALSE)</f>
        <v>#N/A</v>
      </c>
      <c r="E5757" s="327" t="e">
        <f t="shared" si="89"/>
        <v>#N/A</v>
      </c>
    </row>
    <row r="5758" spans="4:5" x14ac:dyDescent="0.25">
      <c r="D5758" t="e">
        <f>VLOOKUP(A5758,'Step 2 - Old-New Code Crosswalk'!D:D,1,FALSE)</f>
        <v>#N/A</v>
      </c>
      <c r="E5758" s="327" t="e">
        <f t="shared" si="89"/>
        <v>#N/A</v>
      </c>
    </row>
    <row r="5759" spans="4:5" x14ac:dyDescent="0.25">
      <c r="D5759" t="e">
        <f>VLOOKUP(A5759,'Step 2 - Old-New Code Crosswalk'!D:D,1,FALSE)</f>
        <v>#N/A</v>
      </c>
      <c r="E5759" s="327" t="e">
        <f t="shared" si="89"/>
        <v>#N/A</v>
      </c>
    </row>
    <row r="5760" spans="4:5" x14ac:dyDescent="0.25">
      <c r="D5760" t="e">
        <f>VLOOKUP(A5760,'Step 2 - Old-New Code Crosswalk'!D:D,1,FALSE)</f>
        <v>#N/A</v>
      </c>
      <c r="E5760" s="327" t="e">
        <f t="shared" si="89"/>
        <v>#N/A</v>
      </c>
    </row>
    <row r="5761" spans="4:5" x14ac:dyDescent="0.25">
      <c r="D5761" t="e">
        <f>VLOOKUP(A5761,'Step 2 - Old-New Code Crosswalk'!D:D,1,FALSE)</f>
        <v>#N/A</v>
      </c>
      <c r="E5761" s="327" t="e">
        <f t="shared" si="89"/>
        <v>#N/A</v>
      </c>
    </row>
    <row r="5762" spans="4:5" x14ac:dyDescent="0.25">
      <c r="D5762" t="e">
        <f>VLOOKUP(A5762,'Step 2 - Old-New Code Crosswalk'!D:D,1,FALSE)</f>
        <v>#N/A</v>
      </c>
      <c r="E5762" s="327" t="e">
        <f t="shared" ref="E5762:E5825" si="90">IF(A5762=D5762,"","ERROR")</f>
        <v>#N/A</v>
      </c>
    </row>
    <row r="5763" spans="4:5" x14ac:dyDescent="0.25">
      <c r="D5763" t="e">
        <f>VLOOKUP(A5763,'Step 2 - Old-New Code Crosswalk'!D:D,1,FALSE)</f>
        <v>#N/A</v>
      </c>
      <c r="E5763" s="327" t="e">
        <f t="shared" si="90"/>
        <v>#N/A</v>
      </c>
    </row>
    <row r="5764" spans="4:5" x14ac:dyDescent="0.25">
      <c r="D5764" t="e">
        <f>VLOOKUP(A5764,'Step 2 - Old-New Code Crosswalk'!D:D,1,FALSE)</f>
        <v>#N/A</v>
      </c>
      <c r="E5764" s="327" t="e">
        <f t="shared" si="90"/>
        <v>#N/A</v>
      </c>
    </row>
    <row r="5765" spans="4:5" x14ac:dyDescent="0.25">
      <c r="D5765" t="e">
        <f>VLOOKUP(A5765,'Step 2 - Old-New Code Crosswalk'!D:D,1,FALSE)</f>
        <v>#N/A</v>
      </c>
      <c r="E5765" s="327" t="e">
        <f t="shared" si="90"/>
        <v>#N/A</v>
      </c>
    </row>
    <row r="5766" spans="4:5" x14ac:dyDescent="0.25">
      <c r="D5766" t="e">
        <f>VLOOKUP(A5766,'Step 2 - Old-New Code Crosswalk'!D:D,1,FALSE)</f>
        <v>#N/A</v>
      </c>
      <c r="E5766" s="327" t="e">
        <f t="shared" si="90"/>
        <v>#N/A</v>
      </c>
    </row>
    <row r="5767" spans="4:5" x14ac:dyDescent="0.25">
      <c r="D5767" t="e">
        <f>VLOOKUP(A5767,'Step 2 - Old-New Code Crosswalk'!D:D,1,FALSE)</f>
        <v>#N/A</v>
      </c>
      <c r="E5767" s="327" t="e">
        <f t="shared" si="90"/>
        <v>#N/A</v>
      </c>
    </row>
    <row r="5768" spans="4:5" x14ac:dyDescent="0.25">
      <c r="D5768" t="e">
        <f>VLOOKUP(A5768,'Step 2 - Old-New Code Crosswalk'!D:D,1,FALSE)</f>
        <v>#N/A</v>
      </c>
      <c r="E5768" s="327" t="e">
        <f t="shared" si="90"/>
        <v>#N/A</v>
      </c>
    </row>
    <row r="5769" spans="4:5" x14ac:dyDescent="0.25">
      <c r="D5769" t="e">
        <f>VLOOKUP(A5769,'Step 2 - Old-New Code Crosswalk'!D:D,1,FALSE)</f>
        <v>#N/A</v>
      </c>
      <c r="E5769" s="327" t="e">
        <f t="shared" si="90"/>
        <v>#N/A</v>
      </c>
    </row>
    <row r="5770" spans="4:5" x14ac:dyDescent="0.25">
      <c r="D5770" t="e">
        <f>VLOOKUP(A5770,'Step 2 - Old-New Code Crosswalk'!D:D,1,FALSE)</f>
        <v>#N/A</v>
      </c>
      <c r="E5770" s="327" t="e">
        <f t="shared" si="90"/>
        <v>#N/A</v>
      </c>
    </row>
    <row r="5771" spans="4:5" x14ac:dyDescent="0.25">
      <c r="D5771" t="e">
        <f>VLOOKUP(A5771,'Step 2 - Old-New Code Crosswalk'!D:D,1,FALSE)</f>
        <v>#N/A</v>
      </c>
      <c r="E5771" s="327" t="e">
        <f t="shared" si="90"/>
        <v>#N/A</v>
      </c>
    </row>
    <row r="5772" spans="4:5" x14ac:dyDescent="0.25">
      <c r="D5772" t="e">
        <f>VLOOKUP(A5772,'Step 2 - Old-New Code Crosswalk'!D:D,1,FALSE)</f>
        <v>#N/A</v>
      </c>
      <c r="E5772" s="327" t="e">
        <f t="shared" si="90"/>
        <v>#N/A</v>
      </c>
    </row>
    <row r="5773" spans="4:5" x14ac:dyDescent="0.25">
      <c r="D5773" t="e">
        <f>VLOOKUP(A5773,'Step 2 - Old-New Code Crosswalk'!D:D,1,FALSE)</f>
        <v>#N/A</v>
      </c>
      <c r="E5773" s="327" t="e">
        <f t="shared" si="90"/>
        <v>#N/A</v>
      </c>
    </row>
    <row r="5774" spans="4:5" x14ac:dyDescent="0.25">
      <c r="D5774" t="e">
        <f>VLOOKUP(A5774,'Step 2 - Old-New Code Crosswalk'!D:D,1,FALSE)</f>
        <v>#N/A</v>
      </c>
      <c r="E5774" s="327" t="e">
        <f t="shared" si="90"/>
        <v>#N/A</v>
      </c>
    </row>
    <row r="5775" spans="4:5" x14ac:dyDescent="0.25">
      <c r="D5775" t="e">
        <f>VLOOKUP(A5775,'Step 2 - Old-New Code Crosswalk'!D:D,1,FALSE)</f>
        <v>#N/A</v>
      </c>
      <c r="E5775" s="327" t="e">
        <f t="shared" si="90"/>
        <v>#N/A</v>
      </c>
    </row>
    <row r="5776" spans="4:5" x14ac:dyDescent="0.25">
      <c r="D5776" t="e">
        <f>VLOOKUP(A5776,'Step 2 - Old-New Code Crosswalk'!D:D,1,FALSE)</f>
        <v>#N/A</v>
      </c>
      <c r="E5776" s="327" t="e">
        <f t="shared" si="90"/>
        <v>#N/A</v>
      </c>
    </row>
    <row r="5777" spans="4:5" x14ac:dyDescent="0.25">
      <c r="D5777" t="e">
        <f>VLOOKUP(A5777,'Step 2 - Old-New Code Crosswalk'!D:D,1,FALSE)</f>
        <v>#N/A</v>
      </c>
      <c r="E5777" s="327" t="e">
        <f t="shared" si="90"/>
        <v>#N/A</v>
      </c>
    </row>
    <row r="5778" spans="4:5" x14ac:dyDescent="0.25">
      <c r="D5778" t="e">
        <f>VLOOKUP(A5778,'Step 2 - Old-New Code Crosswalk'!D:D,1,FALSE)</f>
        <v>#N/A</v>
      </c>
      <c r="E5778" s="327" t="e">
        <f t="shared" si="90"/>
        <v>#N/A</v>
      </c>
    </row>
    <row r="5779" spans="4:5" x14ac:dyDescent="0.25">
      <c r="D5779" t="e">
        <f>VLOOKUP(A5779,'Step 2 - Old-New Code Crosswalk'!D:D,1,FALSE)</f>
        <v>#N/A</v>
      </c>
      <c r="E5779" s="327" t="e">
        <f t="shared" si="90"/>
        <v>#N/A</v>
      </c>
    </row>
    <row r="5780" spans="4:5" x14ac:dyDescent="0.25">
      <c r="D5780" t="e">
        <f>VLOOKUP(A5780,'Step 2 - Old-New Code Crosswalk'!D:D,1,FALSE)</f>
        <v>#N/A</v>
      </c>
      <c r="E5780" s="327" t="e">
        <f t="shared" si="90"/>
        <v>#N/A</v>
      </c>
    </row>
    <row r="5781" spans="4:5" x14ac:dyDescent="0.25">
      <c r="D5781" t="e">
        <f>VLOOKUP(A5781,'Step 2 - Old-New Code Crosswalk'!D:D,1,FALSE)</f>
        <v>#N/A</v>
      </c>
      <c r="E5781" s="327" t="e">
        <f t="shared" si="90"/>
        <v>#N/A</v>
      </c>
    </row>
    <row r="5782" spans="4:5" x14ac:dyDescent="0.25">
      <c r="D5782" t="e">
        <f>VLOOKUP(A5782,'Step 2 - Old-New Code Crosswalk'!D:D,1,FALSE)</f>
        <v>#N/A</v>
      </c>
      <c r="E5782" s="327" t="e">
        <f t="shared" si="90"/>
        <v>#N/A</v>
      </c>
    </row>
    <row r="5783" spans="4:5" x14ac:dyDescent="0.25">
      <c r="D5783" t="e">
        <f>VLOOKUP(A5783,'Step 2 - Old-New Code Crosswalk'!D:D,1,FALSE)</f>
        <v>#N/A</v>
      </c>
      <c r="E5783" s="327" t="e">
        <f t="shared" si="90"/>
        <v>#N/A</v>
      </c>
    </row>
    <row r="5784" spans="4:5" x14ac:dyDescent="0.25">
      <c r="D5784" t="e">
        <f>VLOOKUP(A5784,'Step 2 - Old-New Code Crosswalk'!D:D,1,FALSE)</f>
        <v>#N/A</v>
      </c>
      <c r="E5784" s="327" t="e">
        <f t="shared" si="90"/>
        <v>#N/A</v>
      </c>
    </row>
    <row r="5785" spans="4:5" x14ac:dyDescent="0.25">
      <c r="D5785" t="e">
        <f>VLOOKUP(A5785,'Step 2 - Old-New Code Crosswalk'!D:D,1,FALSE)</f>
        <v>#N/A</v>
      </c>
      <c r="E5785" s="327" t="e">
        <f t="shared" si="90"/>
        <v>#N/A</v>
      </c>
    </row>
    <row r="5786" spans="4:5" x14ac:dyDescent="0.25">
      <c r="D5786" t="e">
        <f>VLOOKUP(A5786,'Step 2 - Old-New Code Crosswalk'!D:D,1,FALSE)</f>
        <v>#N/A</v>
      </c>
      <c r="E5786" s="327" t="e">
        <f t="shared" si="90"/>
        <v>#N/A</v>
      </c>
    </row>
    <row r="5787" spans="4:5" x14ac:dyDescent="0.25">
      <c r="D5787" t="e">
        <f>VLOOKUP(A5787,'Step 2 - Old-New Code Crosswalk'!D:D,1,FALSE)</f>
        <v>#N/A</v>
      </c>
      <c r="E5787" s="327" t="e">
        <f t="shared" si="90"/>
        <v>#N/A</v>
      </c>
    </row>
    <row r="5788" spans="4:5" x14ac:dyDescent="0.25">
      <c r="D5788" t="e">
        <f>VLOOKUP(A5788,'Step 2 - Old-New Code Crosswalk'!D:D,1,FALSE)</f>
        <v>#N/A</v>
      </c>
      <c r="E5788" s="327" t="e">
        <f t="shared" si="90"/>
        <v>#N/A</v>
      </c>
    </row>
    <row r="5789" spans="4:5" x14ac:dyDescent="0.25">
      <c r="D5789" t="e">
        <f>VLOOKUP(A5789,'Step 2 - Old-New Code Crosswalk'!D:D,1,FALSE)</f>
        <v>#N/A</v>
      </c>
      <c r="E5789" s="327" t="e">
        <f t="shared" si="90"/>
        <v>#N/A</v>
      </c>
    </row>
    <row r="5790" spans="4:5" x14ac:dyDescent="0.25">
      <c r="D5790" t="e">
        <f>VLOOKUP(A5790,'Step 2 - Old-New Code Crosswalk'!D:D,1,FALSE)</f>
        <v>#N/A</v>
      </c>
      <c r="E5790" s="327" t="e">
        <f t="shared" si="90"/>
        <v>#N/A</v>
      </c>
    </row>
    <row r="5791" spans="4:5" x14ac:dyDescent="0.25">
      <c r="D5791" t="e">
        <f>VLOOKUP(A5791,'Step 2 - Old-New Code Crosswalk'!D:D,1,FALSE)</f>
        <v>#N/A</v>
      </c>
      <c r="E5791" s="327" t="e">
        <f t="shared" si="90"/>
        <v>#N/A</v>
      </c>
    </row>
    <row r="5792" spans="4:5" x14ac:dyDescent="0.25">
      <c r="D5792" t="e">
        <f>VLOOKUP(A5792,'Step 2 - Old-New Code Crosswalk'!D:D,1,FALSE)</f>
        <v>#N/A</v>
      </c>
      <c r="E5792" s="327" t="e">
        <f t="shared" si="90"/>
        <v>#N/A</v>
      </c>
    </row>
    <row r="5793" spans="4:5" x14ac:dyDescent="0.25">
      <c r="D5793" t="e">
        <f>VLOOKUP(A5793,'Step 2 - Old-New Code Crosswalk'!D:D,1,FALSE)</f>
        <v>#N/A</v>
      </c>
      <c r="E5793" s="327" t="e">
        <f t="shared" si="90"/>
        <v>#N/A</v>
      </c>
    </row>
    <row r="5794" spans="4:5" x14ac:dyDescent="0.25">
      <c r="D5794" t="e">
        <f>VLOOKUP(A5794,'Step 2 - Old-New Code Crosswalk'!D:D,1,FALSE)</f>
        <v>#N/A</v>
      </c>
      <c r="E5794" s="327" t="e">
        <f t="shared" si="90"/>
        <v>#N/A</v>
      </c>
    </row>
    <row r="5795" spans="4:5" x14ac:dyDescent="0.25">
      <c r="D5795" t="e">
        <f>VLOOKUP(A5795,'Step 2 - Old-New Code Crosswalk'!D:D,1,FALSE)</f>
        <v>#N/A</v>
      </c>
      <c r="E5795" s="327" t="e">
        <f t="shared" si="90"/>
        <v>#N/A</v>
      </c>
    </row>
    <row r="5796" spans="4:5" x14ac:dyDescent="0.25">
      <c r="D5796" t="e">
        <f>VLOOKUP(A5796,'Step 2 - Old-New Code Crosswalk'!D:D,1,FALSE)</f>
        <v>#N/A</v>
      </c>
      <c r="E5796" s="327" t="e">
        <f t="shared" si="90"/>
        <v>#N/A</v>
      </c>
    </row>
    <row r="5797" spans="4:5" x14ac:dyDescent="0.25">
      <c r="D5797" t="e">
        <f>VLOOKUP(A5797,'Step 2 - Old-New Code Crosswalk'!D:D,1,FALSE)</f>
        <v>#N/A</v>
      </c>
      <c r="E5797" s="327" t="e">
        <f t="shared" si="90"/>
        <v>#N/A</v>
      </c>
    </row>
    <row r="5798" spans="4:5" x14ac:dyDescent="0.25">
      <c r="D5798" t="e">
        <f>VLOOKUP(A5798,'Step 2 - Old-New Code Crosswalk'!D:D,1,FALSE)</f>
        <v>#N/A</v>
      </c>
      <c r="E5798" s="327" t="e">
        <f t="shared" si="90"/>
        <v>#N/A</v>
      </c>
    </row>
    <row r="5799" spans="4:5" x14ac:dyDescent="0.25">
      <c r="D5799" t="e">
        <f>VLOOKUP(A5799,'Step 2 - Old-New Code Crosswalk'!D:D,1,FALSE)</f>
        <v>#N/A</v>
      </c>
      <c r="E5799" s="327" t="e">
        <f t="shared" si="90"/>
        <v>#N/A</v>
      </c>
    </row>
    <row r="5800" spans="4:5" x14ac:dyDescent="0.25">
      <c r="D5800" t="e">
        <f>VLOOKUP(A5800,'Step 2 - Old-New Code Crosswalk'!D:D,1,FALSE)</f>
        <v>#N/A</v>
      </c>
      <c r="E5800" s="327" t="e">
        <f t="shared" si="90"/>
        <v>#N/A</v>
      </c>
    </row>
    <row r="5801" spans="4:5" x14ac:dyDescent="0.25">
      <c r="D5801" t="e">
        <f>VLOOKUP(A5801,'Step 2 - Old-New Code Crosswalk'!D:D,1,FALSE)</f>
        <v>#N/A</v>
      </c>
      <c r="E5801" s="327" t="e">
        <f t="shared" si="90"/>
        <v>#N/A</v>
      </c>
    </row>
    <row r="5802" spans="4:5" x14ac:dyDescent="0.25">
      <c r="D5802" t="e">
        <f>VLOOKUP(A5802,'Step 2 - Old-New Code Crosswalk'!D:D,1,FALSE)</f>
        <v>#N/A</v>
      </c>
      <c r="E5802" s="327" t="e">
        <f t="shared" si="90"/>
        <v>#N/A</v>
      </c>
    </row>
    <row r="5803" spans="4:5" x14ac:dyDescent="0.25">
      <c r="D5803" t="e">
        <f>VLOOKUP(A5803,'Step 2 - Old-New Code Crosswalk'!D:D,1,FALSE)</f>
        <v>#N/A</v>
      </c>
      <c r="E5803" s="327" t="e">
        <f t="shared" si="90"/>
        <v>#N/A</v>
      </c>
    </row>
    <row r="5804" spans="4:5" x14ac:dyDescent="0.25">
      <c r="D5804" t="e">
        <f>VLOOKUP(A5804,'Step 2 - Old-New Code Crosswalk'!D:D,1,FALSE)</f>
        <v>#N/A</v>
      </c>
      <c r="E5804" s="327" t="e">
        <f t="shared" si="90"/>
        <v>#N/A</v>
      </c>
    </row>
    <row r="5805" spans="4:5" x14ac:dyDescent="0.25">
      <c r="D5805" t="e">
        <f>VLOOKUP(A5805,'Step 2 - Old-New Code Crosswalk'!D:D,1,FALSE)</f>
        <v>#N/A</v>
      </c>
      <c r="E5805" s="327" t="e">
        <f t="shared" si="90"/>
        <v>#N/A</v>
      </c>
    </row>
    <row r="5806" spans="4:5" x14ac:dyDescent="0.25">
      <c r="D5806" t="e">
        <f>VLOOKUP(A5806,'Step 2 - Old-New Code Crosswalk'!D:D,1,FALSE)</f>
        <v>#N/A</v>
      </c>
      <c r="E5806" s="327" t="e">
        <f t="shared" si="90"/>
        <v>#N/A</v>
      </c>
    </row>
    <row r="5807" spans="4:5" x14ac:dyDescent="0.25">
      <c r="D5807" t="e">
        <f>VLOOKUP(A5807,'Step 2 - Old-New Code Crosswalk'!D:D,1,FALSE)</f>
        <v>#N/A</v>
      </c>
      <c r="E5807" s="327" t="e">
        <f t="shared" si="90"/>
        <v>#N/A</v>
      </c>
    </row>
    <row r="5808" spans="4:5" x14ac:dyDescent="0.25">
      <c r="D5808" t="e">
        <f>VLOOKUP(A5808,'Step 2 - Old-New Code Crosswalk'!D:D,1,FALSE)</f>
        <v>#N/A</v>
      </c>
      <c r="E5808" s="327" t="e">
        <f t="shared" si="90"/>
        <v>#N/A</v>
      </c>
    </row>
    <row r="5809" spans="4:5" x14ac:dyDescent="0.25">
      <c r="D5809" t="e">
        <f>VLOOKUP(A5809,'Step 2 - Old-New Code Crosswalk'!D:D,1,FALSE)</f>
        <v>#N/A</v>
      </c>
      <c r="E5809" s="327" t="e">
        <f t="shared" si="90"/>
        <v>#N/A</v>
      </c>
    </row>
    <row r="5810" spans="4:5" x14ac:dyDescent="0.25">
      <c r="D5810" t="e">
        <f>VLOOKUP(A5810,'Step 2 - Old-New Code Crosswalk'!D:D,1,FALSE)</f>
        <v>#N/A</v>
      </c>
      <c r="E5810" s="327" t="e">
        <f t="shared" si="90"/>
        <v>#N/A</v>
      </c>
    </row>
    <row r="5811" spans="4:5" x14ac:dyDescent="0.25">
      <c r="D5811" t="e">
        <f>VLOOKUP(A5811,'Step 2 - Old-New Code Crosswalk'!D:D,1,FALSE)</f>
        <v>#N/A</v>
      </c>
      <c r="E5811" s="327" t="e">
        <f t="shared" si="90"/>
        <v>#N/A</v>
      </c>
    </row>
    <row r="5812" spans="4:5" x14ac:dyDescent="0.25">
      <c r="D5812" t="e">
        <f>VLOOKUP(A5812,'Step 2 - Old-New Code Crosswalk'!D:D,1,FALSE)</f>
        <v>#N/A</v>
      </c>
      <c r="E5812" s="327" t="e">
        <f t="shared" si="90"/>
        <v>#N/A</v>
      </c>
    </row>
    <row r="5813" spans="4:5" x14ac:dyDescent="0.25">
      <c r="D5813" t="e">
        <f>VLOOKUP(A5813,'Step 2 - Old-New Code Crosswalk'!D:D,1,FALSE)</f>
        <v>#N/A</v>
      </c>
      <c r="E5813" s="327" t="e">
        <f t="shared" si="90"/>
        <v>#N/A</v>
      </c>
    </row>
    <row r="5814" spans="4:5" x14ac:dyDescent="0.25">
      <c r="D5814" t="e">
        <f>VLOOKUP(A5814,'Step 2 - Old-New Code Crosswalk'!D:D,1,FALSE)</f>
        <v>#N/A</v>
      </c>
      <c r="E5814" s="327" t="e">
        <f t="shared" si="90"/>
        <v>#N/A</v>
      </c>
    </row>
    <row r="5815" spans="4:5" x14ac:dyDescent="0.25">
      <c r="D5815" t="e">
        <f>VLOOKUP(A5815,'Step 2 - Old-New Code Crosswalk'!D:D,1,FALSE)</f>
        <v>#N/A</v>
      </c>
      <c r="E5815" s="327" t="e">
        <f t="shared" si="90"/>
        <v>#N/A</v>
      </c>
    </row>
    <row r="5816" spans="4:5" x14ac:dyDescent="0.25">
      <c r="D5816" t="e">
        <f>VLOOKUP(A5816,'Step 2 - Old-New Code Crosswalk'!D:D,1,FALSE)</f>
        <v>#N/A</v>
      </c>
      <c r="E5816" s="327" t="e">
        <f t="shared" si="90"/>
        <v>#N/A</v>
      </c>
    </row>
    <row r="5817" spans="4:5" x14ac:dyDescent="0.25">
      <c r="D5817" t="e">
        <f>VLOOKUP(A5817,'Step 2 - Old-New Code Crosswalk'!D:D,1,FALSE)</f>
        <v>#N/A</v>
      </c>
      <c r="E5817" s="327" t="e">
        <f t="shared" si="90"/>
        <v>#N/A</v>
      </c>
    </row>
    <row r="5818" spans="4:5" x14ac:dyDescent="0.25">
      <c r="D5818" t="e">
        <f>VLOOKUP(A5818,'Step 2 - Old-New Code Crosswalk'!D:D,1,FALSE)</f>
        <v>#N/A</v>
      </c>
      <c r="E5818" s="327" t="e">
        <f t="shared" si="90"/>
        <v>#N/A</v>
      </c>
    </row>
    <row r="5819" spans="4:5" x14ac:dyDescent="0.25">
      <c r="D5819" t="e">
        <f>VLOOKUP(A5819,'Step 2 - Old-New Code Crosswalk'!D:D,1,FALSE)</f>
        <v>#N/A</v>
      </c>
      <c r="E5819" s="327" t="e">
        <f t="shared" si="90"/>
        <v>#N/A</v>
      </c>
    </row>
    <row r="5820" spans="4:5" x14ac:dyDescent="0.25">
      <c r="D5820" t="e">
        <f>VLOOKUP(A5820,'Step 2 - Old-New Code Crosswalk'!D:D,1,FALSE)</f>
        <v>#N/A</v>
      </c>
      <c r="E5820" s="327" t="e">
        <f t="shared" si="90"/>
        <v>#N/A</v>
      </c>
    </row>
    <row r="5821" spans="4:5" x14ac:dyDescent="0.25">
      <c r="D5821" t="e">
        <f>VLOOKUP(A5821,'Step 2 - Old-New Code Crosswalk'!D:D,1,FALSE)</f>
        <v>#N/A</v>
      </c>
      <c r="E5821" s="327" t="e">
        <f t="shared" si="90"/>
        <v>#N/A</v>
      </c>
    </row>
    <row r="5822" spans="4:5" x14ac:dyDescent="0.25">
      <c r="D5822" t="e">
        <f>VLOOKUP(A5822,'Step 2 - Old-New Code Crosswalk'!D:D,1,FALSE)</f>
        <v>#N/A</v>
      </c>
      <c r="E5822" s="327" t="e">
        <f t="shared" si="90"/>
        <v>#N/A</v>
      </c>
    </row>
    <row r="5823" spans="4:5" x14ac:dyDescent="0.25">
      <c r="D5823" t="e">
        <f>VLOOKUP(A5823,'Step 2 - Old-New Code Crosswalk'!D:D,1,FALSE)</f>
        <v>#N/A</v>
      </c>
      <c r="E5823" s="327" t="e">
        <f t="shared" si="90"/>
        <v>#N/A</v>
      </c>
    </row>
    <row r="5824" spans="4:5" x14ac:dyDescent="0.25">
      <c r="D5824" t="e">
        <f>VLOOKUP(A5824,'Step 2 - Old-New Code Crosswalk'!D:D,1,FALSE)</f>
        <v>#N/A</v>
      </c>
      <c r="E5824" s="327" t="e">
        <f t="shared" si="90"/>
        <v>#N/A</v>
      </c>
    </row>
    <row r="5825" spans="4:5" x14ac:dyDescent="0.25">
      <c r="D5825" t="e">
        <f>VLOOKUP(A5825,'Step 2 - Old-New Code Crosswalk'!D:D,1,FALSE)</f>
        <v>#N/A</v>
      </c>
      <c r="E5825" s="327" t="e">
        <f t="shared" si="90"/>
        <v>#N/A</v>
      </c>
    </row>
    <row r="5826" spans="4:5" x14ac:dyDescent="0.25">
      <c r="D5826" t="e">
        <f>VLOOKUP(A5826,'Step 2 - Old-New Code Crosswalk'!D:D,1,FALSE)</f>
        <v>#N/A</v>
      </c>
      <c r="E5826" s="327" t="e">
        <f t="shared" ref="E5826:E5889" si="91">IF(A5826=D5826,"","ERROR")</f>
        <v>#N/A</v>
      </c>
    </row>
    <row r="5827" spans="4:5" x14ac:dyDescent="0.25">
      <c r="D5827" t="e">
        <f>VLOOKUP(A5827,'Step 2 - Old-New Code Crosswalk'!D:D,1,FALSE)</f>
        <v>#N/A</v>
      </c>
      <c r="E5827" s="327" t="e">
        <f t="shared" si="91"/>
        <v>#N/A</v>
      </c>
    </row>
    <row r="5828" spans="4:5" x14ac:dyDescent="0.25">
      <c r="D5828" t="e">
        <f>VLOOKUP(A5828,'Step 2 - Old-New Code Crosswalk'!D:D,1,FALSE)</f>
        <v>#N/A</v>
      </c>
      <c r="E5828" s="327" t="e">
        <f t="shared" si="91"/>
        <v>#N/A</v>
      </c>
    </row>
    <row r="5829" spans="4:5" x14ac:dyDescent="0.25">
      <c r="D5829" t="e">
        <f>VLOOKUP(A5829,'Step 2 - Old-New Code Crosswalk'!D:D,1,FALSE)</f>
        <v>#N/A</v>
      </c>
      <c r="E5829" s="327" t="e">
        <f t="shared" si="91"/>
        <v>#N/A</v>
      </c>
    </row>
    <row r="5830" spans="4:5" x14ac:dyDescent="0.25">
      <c r="D5830" t="e">
        <f>VLOOKUP(A5830,'Step 2 - Old-New Code Crosswalk'!D:D,1,FALSE)</f>
        <v>#N/A</v>
      </c>
      <c r="E5830" s="327" t="e">
        <f t="shared" si="91"/>
        <v>#N/A</v>
      </c>
    </row>
    <row r="5831" spans="4:5" x14ac:dyDescent="0.25">
      <c r="D5831" t="e">
        <f>VLOOKUP(A5831,'Step 2 - Old-New Code Crosswalk'!D:D,1,FALSE)</f>
        <v>#N/A</v>
      </c>
      <c r="E5831" s="327" t="e">
        <f t="shared" si="91"/>
        <v>#N/A</v>
      </c>
    </row>
    <row r="5832" spans="4:5" x14ac:dyDescent="0.25">
      <c r="D5832" t="e">
        <f>VLOOKUP(A5832,'Step 2 - Old-New Code Crosswalk'!D:D,1,FALSE)</f>
        <v>#N/A</v>
      </c>
      <c r="E5832" s="327" t="e">
        <f t="shared" si="91"/>
        <v>#N/A</v>
      </c>
    </row>
    <row r="5833" spans="4:5" x14ac:dyDescent="0.25">
      <c r="D5833" t="e">
        <f>VLOOKUP(A5833,'Step 2 - Old-New Code Crosswalk'!D:D,1,FALSE)</f>
        <v>#N/A</v>
      </c>
      <c r="E5833" s="327" t="e">
        <f t="shared" si="91"/>
        <v>#N/A</v>
      </c>
    </row>
    <row r="5834" spans="4:5" x14ac:dyDescent="0.25">
      <c r="D5834" t="e">
        <f>VLOOKUP(A5834,'Step 2 - Old-New Code Crosswalk'!D:D,1,FALSE)</f>
        <v>#N/A</v>
      </c>
      <c r="E5834" s="327" t="e">
        <f t="shared" si="91"/>
        <v>#N/A</v>
      </c>
    </row>
    <row r="5835" spans="4:5" x14ac:dyDescent="0.25">
      <c r="D5835" t="e">
        <f>VLOOKUP(A5835,'Step 2 - Old-New Code Crosswalk'!D:D,1,FALSE)</f>
        <v>#N/A</v>
      </c>
      <c r="E5835" s="327" t="e">
        <f t="shared" si="91"/>
        <v>#N/A</v>
      </c>
    </row>
    <row r="5836" spans="4:5" x14ac:dyDescent="0.25">
      <c r="D5836" t="e">
        <f>VLOOKUP(A5836,'Step 2 - Old-New Code Crosswalk'!D:D,1,FALSE)</f>
        <v>#N/A</v>
      </c>
      <c r="E5836" s="327" t="e">
        <f t="shared" si="91"/>
        <v>#N/A</v>
      </c>
    </row>
    <row r="5837" spans="4:5" x14ac:dyDescent="0.25">
      <c r="D5837" t="e">
        <f>VLOOKUP(A5837,'Step 2 - Old-New Code Crosswalk'!D:D,1,FALSE)</f>
        <v>#N/A</v>
      </c>
      <c r="E5837" s="327" t="e">
        <f t="shared" si="91"/>
        <v>#N/A</v>
      </c>
    </row>
    <row r="5838" spans="4:5" x14ac:dyDescent="0.25">
      <c r="D5838" t="e">
        <f>VLOOKUP(A5838,'Step 2 - Old-New Code Crosswalk'!D:D,1,FALSE)</f>
        <v>#N/A</v>
      </c>
      <c r="E5838" s="327" t="e">
        <f t="shared" si="91"/>
        <v>#N/A</v>
      </c>
    </row>
    <row r="5839" spans="4:5" x14ac:dyDescent="0.25">
      <c r="D5839" t="e">
        <f>VLOOKUP(A5839,'Step 2 - Old-New Code Crosswalk'!D:D,1,FALSE)</f>
        <v>#N/A</v>
      </c>
      <c r="E5839" s="327" t="e">
        <f t="shared" si="91"/>
        <v>#N/A</v>
      </c>
    </row>
    <row r="5840" spans="4:5" x14ac:dyDescent="0.25">
      <c r="D5840" t="e">
        <f>VLOOKUP(A5840,'Step 2 - Old-New Code Crosswalk'!D:D,1,FALSE)</f>
        <v>#N/A</v>
      </c>
      <c r="E5840" s="327" t="e">
        <f t="shared" si="91"/>
        <v>#N/A</v>
      </c>
    </row>
    <row r="5841" spans="4:5" x14ac:dyDescent="0.25">
      <c r="D5841" t="e">
        <f>VLOOKUP(A5841,'Step 2 - Old-New Code Crosswalk'!D:D,1,FALSE)</f>
        <v>#N/A</v>
      </c>
      <c r="E5841" s="327" t="e">
        <f t="shared" si="91"/>
        <v>#N/A</v>
      </c>
    </row>
    <row r="5842" spans="4:5" x14ac:dyDescent="0.25">
      <c r="D5842" t="e">
        <f>VLOOKUP(A5842,'Step 2 - Old-New Code Crosswalk'!D:D,1,FALSE)</f>
        <v>#N/A</v>
      </c>
      <c r="E5842" s="327" t="e">
        <f t="shared" si="91"/>
        <v>#N/A</v>
      </c>
    </row>
    <row r="5843" spans="4:5" x14ac:dyDescent="0.25">
      <c r="D5843" t="e">
        <f>VLOOKUP(A5843,'Step 2 - Old-New Code Crosswalk'!D:D,1,FALSE)</f>
        <v>#N/A</v>
      </c>
      <c r="E5843" s="327" t="e">
        <f t="shared" si="91"/>
        <v>#N/A</v>
      </c>
    </row>
    <row r="5844" spans="4:5" x14ac:dyDescent="0.25">
      <c r="D5844" t="e">
        <f>VLOOKUP(A5844,'Step 2 - Old-New Code Crosswalk'!D:D,1,FALSE)</f>
        <v>#N/A</v>
      </c>
      <c r="E5844" s="327" t="e">
        <f t="shared" si="91"/>
        <v>#N/A</v>
      </c>
    </row>
    <row r="5845" spans="4:5" x14ac:dyDescent="0.25">
      <c r="D5845" t="e">
        <f>VLOOKUP(A5845,'Step 2 - Old-New Code Crosswalk'!D:D,1,FALSE)</f>
        <v>#N/A</v>
      </c>
      <c r="E5845" s="327" t="e">
        <f t="shared" si="91"/>
        <v>#N/A</v>
      </c>
    </row>
    <row r="5846" spans="4:5" x14ac:dyDescent="0.25">
      <c r="D5846" t="e">
        <f>VLOOKUP(A5846,'Step 2 - Old-New Code Crosswalk'!D:D,1,FALSE)</f>
        <v>#N/A</v>
      </c>
      <c r="E5846" s="327" t="e">
        <f t="shared" si="91"/>
        <v>#N/A</v>
      </c>
    </row>
    <row r="5847" spans="4:5" x14ac:dyDescent="0.25">
      <c r="D5847" t="e">
        <f>VLOOKUP(A5847,'Step 2 - Old-New Code Crosswalk'!D:D,1,FALSE)</f>
        <v>#N/A</v>
      </c>
      <c r="E5847" s="327" t="e">
        <f t="shared" si="91"/>
        <v>#N/A</v>
      </c>
    </row>
    <row r="5848" spans="4:5" x14ac:dyDescent="0.25">
      <c r="D5848" t="e">
        <f>VLOOKUP(A5848,'Step 2 - Old-New Code Crosswalk'!D:D,1,FALSE)</f>
        <v>#N/A</v>
      </c>
      <c r="E5848" s="327" t="e">
        <f t="shared" si="91"/>
        <v>#N/A</v>
      </c>
    </row>
    <row r="5849" spans="4:5" x14ac:dyDescent="0.25">
      <c r="D5849" t="e">
        <f>VLOOKUP(A5849,'Step 2 - Old-New Code Crosswalk'!D:D,1,FALSE)</f>
        <v>#N/A</v>
      </c>
      <c r="E5849" s="327" t="e">
        <f t="shared" si="91"/>
        <v>#N/A</v>
      </c>
    </row>
    <row r="5850" spans="4:5" x14ac:dyDescent="0.25">
      <c r="D5850" t="e">
        <f>VLOOKUP(A5850,'Step 2 - Old-New Code Crosswalk'!D:D,1,FALSE)</f>
        <v>#N/A</v>
      </c>
      <c r="E5850" s="327" t="e">
        <f t="shared" si="91"/>
        <v>#N/A</v>
      </c>
    </row>
    <row r="5851" spans="4:5" x14ac:dyDescent="0.25">
      <c r="D5851" t="e">
        <f>VLOOKUP(A5851,'Step 2 - Old-New Code Crosswalk'!D:D,1,FALSE)</f>
        <v>#N/A</v>
      </c>
      <c r="E5851" s="327" t="e">
        <f t="shared" si="91"/>
        <v>#N/A</v>
      </c>
    </row>
    <row r="5852" spans="4:5" x14ac:dyDescent="0.25">
      <c r="D5852" t="e">
        <f>VLOOKUP(A5852,'Step 2 - Old-New Code Crosswalk'!D:D,1,FALSE)</f>
        <v>#N/A</v>
      </c>
      <c r="E5852" s="327" t="e">
        <f t="shared" si="91"/>
        <v>#N/A</v>
      </c>
    </row>
    <row r="5853" spans="4:5" x14ac:dyDescent="0.25">
      <c r="D5853" t="e">
        <f>VLOOKUP(A5853,'Step 2 - Old-New Code Crosswalk'!D:D,1,FALSE)</f>
        <v>#N/A</v>
      </c>
      <c r="E5853" s="327" t="e">
        <f t="shared" si="91"/>
        <v>#N/A</v>
      </c>
    </row>
    <row r="5854" spans="4:5" x14ac:dyDescent="0.25">
      <c r="D5854" t="e">
        <f>VLOOKUP(A5854,'Step 2 - Old-New Code Crosswalk'!D:D,1,FALSE)</f>
        <v>#N/A</v>
      </c>
      <c r="E5854" s="327" t="e">
        <f t="shared" si="91"/>
        <v>#N/A</v>
      </c>
    </row>
    <row r="5855" spans="4:5" x14ac:dyDescent="0.25">
      <c r="D5855" t="e">
        <f>VLOOKUP(A5855,'Step 2 - Old-New Code Crosswalk'!D:D,1,FALSE)</f>
        <v>#N/A</v>
      </c>
      <c r="E5855" s="327" t="e">
        <f t="shared" si="91"/>
        <v>#N/A</v>
      </c>
    </row>
    <row r="5856" spans="4:5" x14ac:dyDescent="0.25">
      <c r="D5856" t="e">
        <f>VLOOKUP(A5856,'Step 2 - Old-New Code Crosswalk'!D:D,1,FALSE)</f>
        <v>#N/A</v>
      </c>
      <c r="E5856" s="327" t="e">
        <f t="shared" si="91"/>
        <v>#N/A</v>
      </c>
    </row>
    <row r="5857" spans="4:5" x14ac:dyDescent="0.25">
      <c r="D5857" t="e">
        <f>VLOOKUP(A5857,'Step 2 - Old-New Code Crosswalk'!D:D,1,FALSE)</f>
        <v>#N/A</v>
      </c>
      <c r="E5857" s="327" t="e">
        <f t="shared" si="91"/>
        <v>#N/A</v>
      </c>
    </row>
    <row r="5858" spans="4:5" x14ac:dyDescent="0.25">
      <c r="D5858" t="e">
        <f>VLOOKUP(A5858,'Step 2 - Old-New Code Crosswalk'!D:D,1,FALSE)</f>
        <v>#N/A</v>
      </c>
      <c r="E5858" s="327" t="e">
        <f t="shared" si="91"/>
        <v>#N/A</v>
      </c>
    </row>
    <row r="5859" spans="4:5" x14ac:dyDescent="0.25">
      <c r="D5859" t="e">
        <f>VLOOKUP(A5859,'Step 2 - Old-New Code Crosswalk'!D:D,1,FALSE)</f>
        <v>#N/A</v>
      </c>
      <c r="E5859" s="327" t="e">
        <f t="shared" si="91"/>
        <v>#N/A</v>
      </c>
    </row>
    <row r="5860" spans="4:5" x14ac:dyDescent="0.25">
      <c r="D5860" t="e">
        <f>VLOOKUP(A5860,'Step 2 - Old-New Code Crosswalk'!D:D,1,FALSE)</f>
        <v>#N/A</v>
      </c>
      <c r="E5860" s="327" t="e">
        <f t="shared" si="91"/>
        <v>#N/A</v>
      </c>
    </row>
    <row r="5861" spans="4:5" x14ac:dyDescent="0.25">
      <c r="D5861" t="e">
        <f>VLOOKUP(A5861,'Step 2 - Old-New Code Crosswalk'!D:D,1,FALSE)</f>
        <v>#N/A</v>
      </c>
      <c r="E5861" s="327" t="e">
        <f t="shared" si="91"/>
        <v>#N/A</v>
      </c>
    </row>
    <row r="5862" spans="4:5" x14ac:dyDescent="0.25">
      <c r="D5862" t="e">
        <f>VLOOKUP(A5862,'Step 2 - Old-New Code Crosswalk'!D:D,1,FALSE)</f>
        <v>#N/A</v>
      </c>
      <c r="E5862" s="327" t="e">
        <f t="shared" si="91"/>
        <v>#N/A</v>
      </c>
    </row>
    <row r="5863" spans="4:5" x14ac:dyDescent="0.25">
      <c r="D5863" t="e">
        <f>VLOOKUP(A5863,'Step 2 - Old-New Code Crosswalk'!D:D,1,FALSE)</f>
        <v>#N/A</v>
      </c>
      <c r="E5863" s="327" t="e">
        <f t="shared" si="91"/>
        <v>#N/A</v>
      </c>
    </row>
    <row r="5864" spans="4:5" x14ac:dyDescent="0.25">
      <c r="D5864" t="e">
        <f>VLOOKUP(A5864,'Step 2 - Old-New Code Crosswalk'!D:D,1,FALSE)</f>
        <v>#N/A</v>
      </c>
      <c r="E5864" s="327" t="e">
        <f t="shared" si="91"/>
        <v>#N/A</v>
      </c>
    </row>
    <row r="5865" spans="4:5" x14ac:dyDescent="0.25">
      <c r="D5865" t="e">
        <f>VLOOKUP(A5865,'Step 2 - Old-New Code Crosswalk'!D:D,1,FALSE)</f>
        <v>#N/A</v>
      </c>
      <c r="E5865" s="327" t="e">
        <f t="shared" si="91"/>
        <v>#N/A</v>
      </c>
    </row>
    <row r="5866" spans="4:5" x14ac:dyDescent="0.25">
      <c r="D5866" t="e">
        <f>VLOOKUP(A5866,'Step 2 - Old-New Code Crosswalk'!D:D,1,FALSE)</f>
        <v>#N/A</v>
      </c>
      <c r="E5866" s="327" t="e">
        <f t="shared" si="91"/>
        <v>#N/A</v>
      </c>
    </row>
    <row r="5867" spans="4:5" x14ac:dyDescent="0.25">
      <c r="D5867" t="e">
        <f>VLOOKUP(A5867,'Step 2 - Old-New Code Crosswalk'!D:D,1,FALSE)</f>
        <v>#N/A</v>
      </c>
      <c r="E5867" s="327" t="e">
        <f t="shared" si="91"/>
        <v>#N/A</v>
      </c>
    </row>
    <row r="5868" spans="4:5" x14ac:dyDescent="0.25">
      <c r="D5868" t="e">
        <f>VLOOKUP(A5868,'Step 2 - Old-New Code Crosswalk'!D:D,1,FALSE)</f>
        <v>#N/A</v>
      </c>
      <c r="E5868" s="327" t="e">
        <f t="shared" si="91"/>
        <v>#N/A</v>
      </c>
    </row>
    <row r="5869" spans="4:5" x14ac:dyDescent="0.25">
      <c r="D5869" t="e">
        <f>VLOOKUP(A5869,'Step 2 - Old-New Code Crosswalk'!D:D,1,FALSE)</f>
        <v>#N/A</v>
      </c>
      <c r="E5869" s="327" t="e">
        <f t="shared" si="91"/>
        <v>#N/A</v>
      </c>
    </row>
    <row r="5870" spans="4:5" x14ac:dyDescent="0.25">
      <c r="D5870" t="e">
        <f>VLOOKUP(A5870,'Step 2 - Old-New Code Crosswalk'!D:D,1,FALSE)</f>
        <v>#N/A</v>
      </c>
      <c r="E5870" s="327" t="e">
        <f t="shared" si="91"/>
        <v>#N/A</v>
      </c>
    </row>
    <row r="5871" spans="4:5" x14ac:dyDescent="0.25">
      <c r="D5871" t="e">
        <f>VLOOKUP(A5871,'Step 2 - Old-New Code Crosswalk'!D:D,1,FALSE)</f>
        <v>#N/A</v>
      </c>
      <c r="E5871" s="327" t="e">
        <f t="shared" si="91"/>
        <v>#N/A</v>
      </c>
    </row>
    <row r="5872" spans="4:5" x14ac:dyDescent="0.25">
      <c r="D5872" t="e">
        <f>VLOOKUP(A5872,'Step 2 - Old-New Code Crosswalk'!D:D,1,FALSE)</f>
        <v>#N/A</v>
      </c>
      <c r="E5872" s="327" t="e">
        <f t="shared" si="91"/>
        <v>#N/A</v>
      </c>
    </row>
    <row r="5873" spans="4:5" x14ac:dyDescent="0.25">
      <c r="D5873" t="e">
        <f>VLOOKUP(A5873,'Step 2 - Old-New Code Crosswalk'!D:D,1,FALSE)</f>
        <v>#N/A</v>
      </c>
      <c r="E5873" s="327" t="e">
        <f t="shared" si="91"/>
        <v>#N/A</v>
      </c>
    </row>
    <row r="5874" spans="4:5" x14ac:dyDescent="0.25">
      <c r="D5874" t="e">
        <f>VLOOKUP(A5874,'Step 2 - Old-New Code Crosswalk'!D:D,1,FALSE)</f>
        <v>#N/A</v>
      </c>
      <c r="E5874" s="327" t="e">
        <f t="shared" si="91"/>
        <v>#N/A</v>
      </c>
    </row>
    <row r="5875" spans="4:5" x14ac:dyDescent="0.25">
      <c r="D5875" t="e">
        <f>VLOOKUP(A5875,'Step 2 - Old-New Code Crosswalk'!D:D,1,FALSE)</f>
        <v>#N/A</v>
      </c>
      <c r="E5875" s="327" t="e">
        <f t="shared" si="91"/>
        <v>#N/A</v>
      </c>
    </row>
    <row r="5876" spans="4:5" x14ac:dyDescent="0.25">
      <c r="D5876" t="e">
        <f>VLOOKUP(A5876,'Step 2 - Old-New Code Crosswalk'!D:D,1,FALSE)</f>
        <v>#N/A</v>
      </c>
      <c r="E5876" s="327" t="e">
        <f t="shared" si="91"/>
        <v>#N/A</v>
      </c>
    </row>
    <row r="5877" spans="4:5" x14ac:dyDescent="0.25">
      <c r="D5877" t="e">
        <f>VLOOKUP(A5877,'Step 2 - Old-New Code Crosswalk'!D:D,1,FALSE)</f>
        <v>#N/A</v>
      </c>
      <c r="E5877" s="327" t="e">
        <f t="shared" si="91"/>
        <v>#N/A</v>
      </c>
    </row>
    <row r="5878" spans="4:5" x14ac:dyDescent="0.25">
      <c r="D5878" t="e">
        <f>VLOOKUP(A5878,'Step 2 - Old-New Code Crosswalk'!D:D,1,FALSE)</f>
        <v>#N/A</v>
      </c>
      <c r="E5878" s="327" t="e">
        <f t="shared" si="91"/>
        <v>#N/A</v>
      </c>
    </row>
    <row r="5879" spans="4:5" x14ac:dyDescent="0.25">
      <c r="D5879" t="e">
        <f>VLOOKUP(A5879,'Step 2 - Old-New Code Crosswalk'!D:D,1,FALSE)</f>
        <v>#N/A</v>
      </c>
      <c r="E5879" s="327" t="e">
        <f t="shared" si="91"/>
        <v>#N/A</v>
      </c>
    </row>
    <row r="5880" spans="4:5" x14ac:dyDescent="0.25">
      <c r="D5880" t="e">
        <f>VLOOKUP(A5880,'Step 2 - Old-New Code Crosswalk'!D:D,1,FALSE)</f>
        <v>#N/A</v>
      </c>
      <c r="E5880" s="327" t="e">
        <f t="shared" si="91"/>
        <v>#N/A</v>
      </c>
    </row>
    <row r="5881" spans="4:5" x14ac:dyDescent="0.25">
      <c r="D5881" t="e">
        <f>VLOOKUP(A5881,'Step 2 - Old-New Code Crosswalk'!D:D,1,FALSE)</f>
        <v>#N/A</v>
      </c>
      <c r="E5881" s="327" t="e">
        <f t="shared" si="91"/>
        <v>#N/A</v>
      </c>
    </row>
    <row r="5882" spans="4:5" x14ac:dyDescent="0.25">
      <c r="D5882" t="e">
        <f>VLOOKUP(A5882,'Step 2 - Old-New Code Crosswalk'!D:D,1,FALSE)</f>
        <v>#N/A</v>
      </c>
      <c r="E5882" s="327" t="e">
        <f t="shared" si="91"/>
        <v>#N/A</v>
      </c>
    </row>
    <row r="5883" spans="4:5" x14ac:dyDescent="0.25">
      <c r="D5883" t="e">
        <f>VLOOKUP(A5883,'Step 2 - Old-New Code Crosswalk'!D:D,1,FALSE)</f>
        <v>#N/A</v>
      </c>
      <c r="E5883" s="327" t="e">
        <f t="shared" si="91"/>
        <v>#N/A</v>
      </c>
    </row>
    <row r="5884" spans="4:5" x14ac:dyDescent="0.25">
      <c r="D5884" t="e">
        <f>VLOOKUP(A5884,'Step 2 - Old-New Code Crosswalk'!D:D,1,FALSE)</f>
        <v>#N/A</v>
      </c>
      <c r="E5884" s="327" t="e">
        <f t="shared" si="91"/>
        <v>#N/A</v>
      </c>
    </row>
    <row r="5885" spans="4:5" x14ac:dyDescent="0.25">
      <c r="D5885" t="e">
        <f>VLOOKUP(A5885,'Step 2 - Old-New Code Crosswalk'!D:D,1,FALSE)</f>
        <v>#N/A</v>
      </c>
      <c r="E5885" s="327" t="e">
        <f t="shared" si="91"/>
        <v>#N/A</v>
      </c>
    </row>
    <row r="5886" spans="4:5" x14ac:dyDescent="0.25">
      <c r="D5886" t="e">
        <f>VLOOKUP(A5886,'Step 2 - Old-New Code Crosswalk'!D:D,1,FALSE)</f>
        <v>#N/A</v>
      </c>
      <c r="E5886" s="327" t="e">
        <f t="shared" si="91"/>
        <v>#N/A</v>
      </c>
    </row>
    <row r="5887" spans="4:5" x14ac:dyDescent="0.25">
      <c r="D5887" t="e">
        <f>VLOOKUP(A5887,'Step 2 - Old-New Code Crosswalk'!D:D,1,FALSE)</f>
        <v>#N/A</v>
      </c>
      <c r="E5887" s="327" t="e">
        <f t="shared" si="91"/>
        <v>#N/A</v>
      </c>
    </row>
    <row r="5888" spans="4:5" x14ac:dyDescent="0.25">
      <c r="D5888" t="e">
        <f>VLOOKUP(A5888,'Step 2 - Old-New Code Crosswalk'!D:D,1,FALSE)</f>
        <v>#N/A</v>
      </c>
      <c r="E5888" s="327" t="e">
        <f t="shared" si="91"/>
        <v>#N/A</v>
      </c>
    </row>
    <row r="5889" spans="4:5" x14ac:dyDescent="0.25">
      <c r="D5889" t="e">
        <f>VLOOKUP(A5889,'Step 2 - Old-New Code Crosswalk'!D:D,1,FALSE)</f>
        <v>#N/A</v>
      </c>
      <c r="E5889" s="327" t="e">
        <f t="shared" si="91"/>
        <v>#N/A</v>
      </c>
    </row>
    <row r="5890" spans="4:5" x14ac:dyDescent="0.25">
      <c r="D5890" t="e">
        <f>VLOOKUP(A5890,'Step 2 - Old-New Code Crosswalk'!D:D,1,FALSE)</f>
        <v>#N/A</v>
      </c>
      <c r="E5890" s="327" t="e">
        <f t="shared" ref="E5890:E5953" si="92">IF(A5890=D5890,"","ERROR")</f>
        <v>#N/A</v>
      </c>
    </row>
    <row r="5891" spans="4:5" x14ac:dyDescent="0.25">
      <c r="D5891" t="e">
        <f>VLOOKUP(A5891,'Step 2 - Old-New Code Crosswalk'!D:D,1,FALSE)</f>
        <v>#N/A</v>
      </c>
      <c r="E5891" s="327" t="e">
        <f t="shared" si="92"/>
        <v>#N/A</v>
      </c>
    </row>
    <row r="5892" spans="4:5" x14ac:dyDescent="0.25">
      <c r="D5892" t="e">
        <f>VLOOKUP(A5892,'Step 2 - Old-New Code Crosswalk'!D:D,1,FALSE)</f>
        <v>#N/A</v>
      </c>
      <c r="E5892" s="327" t="e">
        <f t="shared" si="92"/>
        <v>#N/A</v>
      </c>
    </row>
    <row r="5893" spans="4:5" x14ac:dyDescent="0.25">
      <c r="D5893" t="e">
        <f>VLOOKUP(A5893,'Step 2 - Old-New Code Crosswalk'!D:D,1,FALSE)</f>
        <v>#N/A</v>
      </c>
      <c r="E5893" s="327" t="e">
        <f t="shared" si="92"/>
        <v>#N/A</v>
      </c>
    </row>
    <row r="5894" spans="4:5" x14ac:dyDescent="0.25">
      <c r="D5894" t="e">
        <f>VLOOKUP(A5894,'Step 2 - Old-New Code Crosswalk'!D:D,1,FALSE)</f>
        <v>#N/A</v>
      </c>
      <c r="E5894" s="327" t="e">
        <f t="shared" si="92"/>
        <v>#N/A</v>
      </c>
    </row>
    <row r="5895" spans="4:5" x14ac:dyDescent="0.25">
      <c r="D5895" t="e">
        <f>VLOOKUP(A5895,'Step 2 - Old-New Code Crosswalk'!D:D,1,FALSE)</f>
        <v>#N/A</v>
      </c>
      <c r="E5895" s="327" t="e">
        <f t="shared" si="92"/>
        <v>#N/A</v>
      </c>
    </row>
    <row r="5896" spans="4:5" x14ac:dyDescent="0.25">
      <c r="D5896" t="e">
        <f>VLOOKUP(A5896,'Step 2 - Old-New Code Crosswalk'!D:D,1,FALSE)</f>
        <v>#N/A</v>
      </c>
      <c r="E5896" s="327" t="e">
        <f t="shared" si="92"/>
        <v>#N/A</v>
      </c>
    </row>
    <row r="5897" spans="4:5" x14ac:dyDescent="0.25">
      <c r="D5897" t="e">
        <f>VLOOKUP(A5897,'Step 2 - Old-New Code Crosswalk'!D:D,1,FALSE)</f>
        <v>#N/A</v>
      </c>
      <c r="E5897" s="327" t="e">
        <f t="shared" si="92"/>
        <v>#N/A</v>
      </c>
    </row>
    <row r="5898" spans="4:5" x14ac:dyDescent="0.25">
      <c r="D5898" t="e">
        <f>VLOOKUP(A5898,'Step 2 - Old-New Code Crosswalk'!D:D,1,FALSE)</f>
        <v>#N/A</v>
      </c>
      <c r="E5898" s="327" t="e">
        <f t="shared" si="92"/>
        <v>#N/A</v>
      </c>
    </row>
    <row r="5899" spans="4:5" x14ac:dyDescent="0.25">
      <c r="D5899" t="e">
        <f>VLOOKUP(A5899,'Step 2 - Old-New Code Crosswalk'!D:D,1,FALSE)</f>
        <v>#N/A</v>
      </c>
      <c r="E5899" s="327" t="e">
        <f t="shared" si="92"/>
        <v>#N/A</v>
      </c>
    </row>
    <row r="5900" spans="4:5" x14ac:dyDescent="0.25">
      <c r="D5900" t="e">
        <f>VLOOKUP(A5900,'Step 2 - Old-New Code Crosswalk'!D:D,1,FALSE)</f>
        <v>#N/A</v>
      </c>
      <c r="E5900" s="327" t="e">
        <f t="shared" si="92"/>
        <v>#N/A</v>
      </c>
    </row>
    <row r="5901" spans="4:5" x14ac:dyDescent="0.25">
      <c r="D5901" t="e">
        <f>VLOOKUP(A5901,'Step 2 - Old-New Code Crosswalk'!D:D,1,FALSE)</f>
        <v>#N/A</v>
      </c>
      <c r="E5901" s="327" t="e">
        <f t="shared" si="92"/>
        <v>#N/A</v>
      </c>
    </row>
    <row r="5902" spans="4:5" x14ac:dyDescent="0.25">
      <c r="D5902" t="e">
        <f>VLOOKUP(A5902,'Step 2 - Old-New Code Crosswalk'!D:D,1,FALSE)</f>
        <v>#N/A</v>
      </c>
      <c r="E5902" s="327" t="e">
        <f t="shared" si="92"/>
        <v>#N/A</v>
      </c>
    </row>
    <row r="5903" spans="4:5" x14ac:dyDescent="0.25">
      <c r="D5903" t="e">
        <f>VLOOKUP(A5903,'Step 2 - Old-New Code Crosswalk'!D:D,1,FALSE)</f>
        <v>#N/A</v>
      </c>
      <c r="E5903" s="327" t="e">
        <f t="shared" si="92"/>
        <v>#N/A</v>
      </c>
    </row>
    <row r="5904" spans="4:5" x14ac:dyDescent="0.25">
      <c r="D5904" t="e">
        <f>VLOOKUP(A5904,'Step 2 - Old-New Code Crosswalk'!D:D,1,FALSE)</f>
        <v>#N/A</v>
      </c>
      <c r="E5904" s="327" t="e">
        <f t="shared" si="92"/>
        <v>#N/A</v>
      </c>
    </row>
    <row r="5905" spans="4:5" x14ac:dyDescent="0.25">
      <c r="D5905" t="e">
        <f>VLOOKUP(A5905,'Step 2 - Old-New Code Crosswalk'!D:D,1,FALSE)</f>
        <v>#N/A</v>
      </c>
      <c r="E5905" s="327" t="e">
        <f t="shared" si="92"/>
        <v>#N/A</v>
      </c>
    </row>
    <row r="5906" spans="4:5" x14ac:dyDescent="0.25">
      <c r="D5906" t="e">
        <f>VLOOKUP(A5906,'Step 2 - Old-New Code Crosswalk'!D:D,1,FALSE)</f>
        <v>#N/A</v>
      </c>
      <c r="E5906" s="327" t="e">
        <f t="shared" si="92"/>
        <v>#N/A</v>
      </c>
    </row>
    <row r="5907" spans="4:5" x14ac:dyDescent="0.25">
      <c r="D5907" t="e">
        <f>VLOOKUP(A5907,'Step 2 - Old-New Code Crosswalk'!D:D,1,FALSE)</f>
        <v>#N/A</v>
      </c>
      <c r="E5907" s="327" t="e">
        <f t="shared" si="92"/>
        <v>#N/A</v>
      </c>
    </row>
    <row r="5908" spans="4:5" x14ac:dyDescent="0.25">
      <c r="D5908" t="e">
        <f>VLOOKUP(A5908,'Step 2 - Old-New Code Crosswalk'!D:D,1,FALSE)</f>
        <v>#N/A</v>
      </c>
      <c r="E5908" s="327" t="e">
        <f t="shared" si="92"/>
        <v>#N/A</v>
      </c>
    </row>
    <row r="5909" spans="4:5" x14ac:dyDescent="0.25">
      <c r="D5909" t="e">
        <f>VLOOKUP(A5909,'Step 2 - Old-New Code Crosswalk'!D:D,1,FALSE)</f>
        <v>#N/A</v>
      </c>
      <c r="E5909" s="327" t="e">
        <f t="shared" si="92"/>
        <v>#N/A</v>
      </c>
    </row>
    <row r="5910" spans="4:5" x14ac:dyDescent="0.25">
      <c r="D5910" t="e">
        <f>VLOOKUP(A5910,'Step 2 - Old-New Code Crosswalk'!D:D,1,FALSE)</f>
        <v>#N/A</v>
      </c>
      <c r="E5910" s="327" t="e">
        <f t="shared" si="92"/>
        <v>#N/A</v>
      </c>
    </row>
    <row r="5911" spans="4:5" x14ac:dyDescent="0.25">
      <c r="D5911" t="e">
        <f>VLOOKUP(A5911,'Step 2 - Old-New Code Crosswalk'!D:D,1,FALSE)</f>
        <v>#N/A</v>
      </c>
      <c r="E5911" s="327" t="e">
        <f t="shared" si="92"/>
        <v>#N/A</v>
      </c>
    </row>
    <row r="5912" spans="4:5" x14ac:dyDescent="0.25">
      <c r="D5912" t="e">
        <f>VLOOKUP(A5912,'Step 2 - Old-New Code Crosswalk'!D:D,1,FALSE)</f>
        <v>#N/A</v>
      </c>
      <c r="E5912" s="327" t="e">
        <f t="shared" si="92"/>
        <v>#N/A</v>
      </c>
    </row>
    <row r="5913" spans="4:5" x14ac:dyDescent="0.25">
      <c r="D5913" t="e">
        <f>VLOOKUP(A5913,'Step 2 - Old-New Code Crosswalk'!D:D,1,FALSE)</f>
        <v>#N/A</v>
      </c>
      <c r="E5913" s="327" t="e">
        <f t="shared" si="92"/>
        <v>#N/A</v>
      </c>
    </row>
    <row r="5914" spans="4:5" x14ac:dyDescent="0.25">
      <c r="D5914" t="e">
        <f>VLOOKUP(A5914,'Step 2 - Old-New Code Crosswalk'!D:D,1,FALSE)</f>
        <v>#N/A</v>
      </c>
      <c r="E5914" s="327" t="e">
        <f t="shared" si="92"/>
        <v>#N/A</v>
      </c>
    </row>
    <row r="5915" spans="4:5" x14ac:dyDescent="0.25">
      <c r="D5915" t="e">
        <f>VLOOKUP(A5915,'Step 2 - Old-New Code Crosswalk'!D:D,1,FALSE)</f>
        <v>#N/A</v>
      </c>
      <c r="E5915" s="327" t="e">
        <f t="shared" si="92"/>
        <v>#N/A</v>
      </c>
    </row>
    <row r="5916" spans="4:5" x14ac:dyDescent="0.25">
      <c r="D5916" t="e">
        <f>VLOOKUP(A5916,'Step 2 - Old-New Code Crosswalk'!D:D,1,FALSE)</f>
        <v>#N/A</v>
      </c>
      <c r="E5916" s="327" t="e">
        <f t="shared" si="92"/>
        <v>#N/A</v>
      </c>
    </row>
    <row r="5917" spans="4:5" x14ac:dyDescent="0.25">
      <c r="D5917" t="e">
        <f>VLOOKUP(A5917,'Step 2 - Old-New Code Crosswalk'!D:D,1,FALSE)</f>
        <v>#N/A</v>
      </c>
      <c r="E5917" s="327" t="e">
        <f t="shared" si="92"/>
        <v>#N/A</v>
      </c>
    </row>
    <row r="5918" spans="4:5" x14ac:dyDescent="0.25">
      <c r="D5918" t="e">
        <f>VLOOKUP(A5918,'Step 2 - Old-New Code Crosswalk'!D:D,1,FALSE)</f>
        <v>#N/A</v>
      </c>
      <c r="E5918" s="327" t="e">
        <f t="shared" si="92"/>
        <v>#N/A</v>
      </c>
    </row>
    <row r="5919" spans="4:5" x14ac:dyDescent="0.25">
      <c r="D5919" t="e">
        <f>VLOOKUP(A5919,'Step 2 - Old-New Code Crosswalk'!D:D,1,FALSE)</f>
        <v>#N/A</v>
      </c>
      <c r="E5919" s="327" t="e">
        <f t="shared" si="92"/>
        <v>#N/A</v>
      </c>
    </row>
    <row r="5920" spans="4:5" x14ac:dyDescent="0.25">
      <c r="D5920" t="e">
        <f>VLOOKUP(A5920,'Step 2 - Old-New Code Crosswalk'!D:D,1,FALSE)</f>
        <v>#N/A</v>
      </c>
      <c r="E5920" s="327" t="e">
        <f t="shared" si="92"/>
        <v>#N/A</v>
      </c>
    </row>
    <row r="5921" spans="4:5" x14ac:dyDescent="0.25">
      <c r="D5921" t="e">
        <f>VLOOKUP(A5921,'Step 2 - Old-New Code Crosswalk'!D:D,1,FALSE)</f>
        <v>#N/A</v>
      </c>
      <c r="E5921" s="327" t="e">
        <f t="shared" si="92"/>
        <v>#N/A</v>
      </c>
    </row>
    <row r="5922" spans="4:5" x14ac:dyDescent="0.25">
      <c r="D5922" t="e">
        <f>VLOOKUP(A5922,'Step 2 - Old-New Code Crosswalk'!D:D,1,FALSE)</f>
        <v>#N/A</v>
      </c>
      <c r="E5922" s="327" t="e">
        <f t="shared" si="92"/>
        <v>#N/A</v>
      </c>
    </row>
    <row r="5923" spans="4:5" x14ac:dyDescent="0.25">
      <c r="D5923" t="e">
        <f>VLOOKUP(A5923,'Step 2 - Old-New Code Crosswalk'!D:D,1,FALSE)</f>
        <v>#N/A</v>
      </c>
      <c r="E5923" s="327" t="e">
        <f t="shared" si="92"/>
        <v>#N/A</v>
      </c>
    </row>
    <row r="5924" spans="4:5" x14ac:dyDescent="0.25">
      <c r="D5924" t="e">
        <f>VLOOKUP(A5924,'Step 2 - Old-New Code Crosswalk'!D:D,1,FALSE)</f>
        <v>#N/A</v>
      </c>
      <c r="E5924" s="327" t="e">
        <f t="shared" si="92"/>
        <v>#N/A</v>
      </c>
    </row>
    <row r="5925" spans="4:5" x14ac:dyDescent="0.25">
      <c r="D5925" t="e">
        <f>VLOOKUP(A5925,'Step 2 - Old-New Code Crosswalk'!D:D,1,FALSE)</f>
        <v>#N/A</v>
      </c>
      <c r="E5925" s="327" t="e">
        <f t="shared" si="92"/>
        <v>#N/A</v>
      </c>
    </row>
    <row r="5926" spans="4:5" x14ac:dyDescent="0.25">
      <c r="D5926" t="e">
        <f>VLOOKUP(A5926,'Step 2 - Old-New Code Crosswalk'!D:D,1,FALSE)</f>
        <v>#N/A</v>
      </c>
      <c r="E5926" s="327" t="e">
        <f t="shared" si="92"/>
        <v>#N/A</v>
      </c>
    </row>
    <row r="5927" spans="4:5" x14ac:dyDescent="0.25">
      <c r="D5927" t="e">
        <f>VLOOKUP(A5927,'Step 2 - Old-New Code Crosswalk'!D:D,1,FALSE)</f>
        <v>#N/A</v>
      </c>
      <c r="E5927" s="327" t="e">
        <f t="shared" si="92"/>
        <v>#N/A</v>
      </c>
    </row>
    <row r="5928" spans="4:5" x14ac:dyDescent="0.25">
      <c r="D5928" t="e">
        <f>VLOOKUP(A5928,'Step 2 - Old-New Code Crosswalk'!D:D,1,FALSE)</f>
        <v>#N/A</v>
      </c>
      <c r="E5928" s="327" t="e">
        <f t="shared" si="92"/>
        <v>#N/A</v>
      </c>
    </row>
    <row r="5929" spans="4:5" x14ac:dyDescent="0.25">
      <c r="D5929" t="e">
        <f>VLOOKUP(A5929,'Step 2 - Old-New Code Crosswalk'!D:D,1,FALSE)</f>
        <v>#N/A</v>
      </c>
      <c r="E5929" s="327" t="e">
        <f t="shared" si="92"/>
        <v>#N/A</v>
      </c>
    </row>
    <row r="5930" spans="4:5" x14ac:dyDescent="0.25">
      <c r="D5930" t="e">
        <f>VLOOKUP(A5930,'Step 2 - Old-New Code Crosswalk'!D:D,1,FALSE)</f>
        <v>#N/A</v>
      </c>
      <c r="E5930" s="327" t="e">
        <f t="shared" si="92"/>
        <v>#N/A</v>
      </c>
    </row>
    <row r="5931" spans="4:5" x14ac:dyDescent="0.25">
      <c r="D5931" t="e">
        <f>VLOOKUP(A5931,'Step 2 - Old-New Code Crosswalk'!D:D,1,FALSE)</f>
        <v>#N/A</v>
      </c>
      <c r="E5931" s="327" t="e">
        <f t="shared" si="92"/>
        <v>#N/A</v>
      </c>
    </row>
    <row r="5932" spans="4:5" x14ac:dyDescent="0.25">
      <c r="D5932" t="e">
        <f>VLOOKUP(A5932,'Step 2 - Old-New Code Crosswalk'!D:D,1,FALSE)</f>
        <v>#N/A</v>
      </c>
      <c r="E5932" s="327" t="e">
        <f t="shared" si="92"/>
        <v>#N/A</v>
      </c>
    </row>
    <row r="5933" spans="4:5" x14ac:dyDescent="0.25">
      <c r="D5933" t="e">
        <f>VLOOKUP(A5933,'Step 2 - Old-New Code Crosswalk'!D:D,1,FALSE)</f>
        <v>#N/A</v>
      </c>
      <c r="E5933" s="327" t="e">
        <f t="shared" si="92"/>
        <v>#N/A</v>
      </c>
    </row>
    <row r="5934" spans="4:5" x14ac:dyDescent="0.25">
      <c r="D5934" t="e">
        <f>VLOOKUP(A5934,'Step 2 - Old-New Code Crosswalk'!D:D,1,FALSE)</f>
        <v>#N/A</v>
      </c>
      <c r="E5934" s="327" t="e">
        <f t="shared" si="92"/>
        <v>#N/A</v>
      </c>
    </row>
    <row r="5935" spans="4:5" x14ac:dyDescent="0.25">
      <c r="D5935" t="e">
        <f>VLOOKUP(A5935,'Step 2 - Old-New Code Crosswalk'!D:D,1,FALSE)</f>
        <v>#N/A</v>
      </c>
      <c r="E5935" s="327" t="e">
        <f t="shared" si="92"/>
        <v>#N/A</v>
      </c>
    </row>
    <row r="5936" spans="4:5" x14ac:dyDescent="0.25">
      <c r="D5936" t="e">
        <f>VLOOKUP(A5936,'Step 2 - Old-New Code Crosswalk'!D:D,1,FALSE)</f>
        <v>#N/A</v>
      </c>
      <c r="E5936" s="327" t="e">
        <f t="shared" si="92"/>
        <v>#N/A</v>
      </c>
    </row>
    <row r="5937" spans="4:5" x14ac:dyDescent="0.25">
      <c r="D5937" t="e">
        <f>VLOOKUP(A5937,'Step 2 - Old-New Code Crosswalk'!D:D,1,FALSE)</f>
        <v>#N/A</v>
      </c>
      <c r="E5937" s="327" t="e">
        <f t="shared" si="92"/>
        <v>#N/A</v>
      </c>
    </row>
    <row r="5938" spans="4:5" x14ac:dyDescent="0.25">
      <c r="D5938" t="e">
        <f>VLOOKUP(A5938,'Step 2 - Old-New Code Crosswalk'!D:D,1,FALSE)</f>
        <v>#N/A</v>
      </c>
      <c r="E5938" s="327" t="e">
        <f t="shared" si="92"/>
        <v>#N/A</v>
      </c>
    </row>
    <row r="5939" spans="4:5" x14ac:dyDescent="0.25">
      <c r="D5939" t="e">
        <f>VLOOKUP(A5939,'Step 2 - Old-New Code Crosswalk'!D:D,1,FALSE)</f>
        <v>#N/A</v>
      </c>
      <c r="E5939" s="327" t="e">
        <f t="shared" si="92"/>
        <v>#N/A</v>
      </c>
    </row>
    <row r="5940" spans="4:5" x14ac:dyDescent="0.25">
      <c r="D5940" t="e">
        <f>VLOOKUP(A5940,'Step 2 - Old-New Code Crosswalk'!D:D,1,FALSE)</f>
        <v>#N/A</v>
      </c>
      <c r="E5940" s="327" t="e">
        <f t="shared" si="92"/>
        <v>#N/A</v>
      </c>
    </row>
    <row r="5941" spans="4:5" x14ac:dyDescent="0.25">
      <c r="D5941" t="e">
        <f>VLOOKUP(A5941,'Step 2 - Old-New Code Crosswalk'!D:D,1,FALSE)</f>
        <v>#N/A</v>
      </c>
      <c r="E5941" s="327" t="e">
        <f t="shared" si="92"/>
        <v>#N/A</v>
      </c>
    </row>
    <row r="5942" spans="4:5" x14ac:dyDescent="0.25">
      <c r="D5942" t="e">
        <f>VLOOKUP(A5942,'Step 2 - Old-New Code Crosswalk'!D:D,1,FALSE)</f>
        <v>#N/A</v>
      </c>
      <c r="E5942" s="327" t="e">
        <f t="shared" si="92"/>
        <v>#N/A</v>
      </c>
    </row>
    <row r="5943" spans="4:5" x14ac:dyDescent="0.25">
      <c r="D5943" t="e">
        <f>VLOOKUP(A5943,'Step 2 - Old-New Code Crosswalk'!D:D,1,FALSE)</f>
        <v>#N/A</v>
      </c>
      <c r="E5943" s="327" t="e">
        <f t="shared" si="92"/>
        <v>#N/A</v>
      </c>
    </row>
    <row r="5944" spans="4:5" x14ac:dyDescent="0.25">
      <c r="D5944" t="e">
        <f>VLOOKUP(A5944,'Step 2 - Old-New Code Crosswalk'!D:D,1,FALSE)</f>
        <v>#N/A</v>
      </c>
      <c r="E5944" s="327" t="e">
        <f t="shared" si="92"/>
        <v>#N/A</v>
      </c>
    </row>
    <row r="5945" spans="4:5" x14ac:dyDescent="0.25">
      <c r="D5945" t="e">
        <f>VLOOKUP(A5945,'Step 2 - Old-New Code Crosswalk'!D:D,1,FALSE)</f>
        <v>#N/A</v>
      </c>
      <c r="E5945" s="327" t="e">
        <f t="shared" si="92"/>
        <v>#N/A</v>
      </c>
    </row>
    <row r="5946" spans="4:5" x14ac:dyDescent="0.25">
      <c r="D5946" t="e">
        <f>VLOOKUP(A5946,'Step 2 - Old-New Code Crosswalk'!D:D,1,FALSE)</f>
        <v>#N/A</v>
      </c>
      <c r="E5946" s="327" t="e">
        <f t="shared" si="92"/>
        <v>#N/A</v>
      </c>
    </row>
    <row r="5947" spans="4:5" x14ac:dyDescent="0.25">
      <c r="D5947" t="e">
        <f>VLOOKUP(A5947,'Step 2 - Old-New Code Crosswalk'!D:D,1,FALSE)</f>
        <v>#N/A</v>
      </c>
      <c r="E5947" s="327" t="e">
        <f t="shared" si="92"/>
        <v>#N/A</v>
      </c>
    </row>
    <row r="5948" spans="4:5" x14ac:dyDescent="0.25">
      <c r="D5948" t="e">
        <f>VLOOKUP(A5948,'Step 2 - Old-New Code Crosswalk'!D:D,1,FALSE)</f>
        <v>#N/A</v>
      </c>
      <c r="E5948" s="327" t="e">
        <f t="shared" si="92"/>
        <v>#N/A</v>
      </c>
    </row>
    <row r="5949" spans="4:5" x14ac:dyDescent="0.25">
      <c r="D5949" t="e">
        <f>VLOOKUP(A5949,'Step 2 - Old-New Code Crosswalk'!D:D,1,FALSE)</f>
        <v>#N/A</v>
      </c>
      <c r="E5949" s="327" t="e">
        <f t="shared" si="92"/>
        <v>#N/A</v>
      </c>
    </row>
    <row r="5950" spans="4:5" x14ac:dyDescent="0.25">
      <c r="D5950" t="e">
        <f>VLOOKUP(A5950,'Step 2 - Old-New Code Crosswalk'!D:D,1,FALSE)</f>
        <v>#N/A</v>
      </c>
      <c r="E5950" s="327" t="e">
        <f t="shared" si="92"/>
        <v>#N/A</v>
      </c>
    </row>
    <row r="5951" spans="4:5" x14ac:dyDescent="0.25">
      <c r="D5951" t="e">
        <f>VLOOKUP(A5951,'Step 2 - Old-New Code Crosswalk'!D:D,1,FALSE)</f>
        <v>#N/A</v>
      </c>
      <c r="E5951" s="327" t="e">
        <f t="shared" si="92"/>
        <v>#N/A</v>
      </c>
    </row>
    <row r="5952" spans="4:5" x14ac:dyDescent="0.25">
      <c r="D5952" t="e">
        <f>VLOOKUP(A5952,'Step 2 - Old-New Code Crosswalk'!D:D,1,FALSE)</f>
        <v>#N/A</v>
      </c>
      <c r="E5952" s="327" t="e">
        <f t="shared" si="92"/>
        <v>#N/A</v>
      </c>
    </row>
    <row r="5953" spans="4:5" x14ac:dyDescent="0.25">
      <c r="D5953" t="e">
        <f>VLOOKUP(A5953,'Step 2 - Old-New Code Crosswalk'!D:D,1,FALSE)</f>
        <v>#N/A</v>
      </c>
      <c r="E5953" s="327" t="e">
        <f t="shared" si="92"/>
        <v>#N/A</v>
      </c>
    </row>
    <row r="5954" spans="4:5" x14ac:dyDescent="0.25">
      <c r="D5954" t="e">
        <f>VLOOKUP(A5954,'Step 2 - Old-New Code Crosswalk'!D:D,1,FALSE)</f>
        <v>#N/A</v>
      </c>
      <c r="E5954" s="327" t="e">
        <f t="shared" ref="E5954:E5998" si="93">IF(A5954=D5954,"","ERROR")</f>
        <v>#N/A</v>
      </c>
    </row>
    <row r="5955" spans="4:5" x14ac:dyDescent="0.25">
      <c r="D5955" t="e">
        <f>VLOOKUP(A5955,'Step 2 - Old-New Code Crosswalk'!D:D,1,FALSE)</f>
        <v>#N/A</v>
      </c>
      <c r="E5955" s="327" t="e">
        <f t="shared" si="93"/>
        <v>#N/A</v>
      </c>
    </row>
    <row r="5956" spans="4:5" x14ac:dyDescent="0.25">
      <c r="D5956" t="e">
        <f>VLOOKUP(A5956,'Step 2 - Old-New Code Crosswalk'!D:D,1,FALSE)</f>
        <v>#N/A</v>
      </c>
      <c r="E5956" s="327" t="e">
        <f t="shared" si="93"/>
        <v>#N/A</v>
      </c>
    </row>
    <row r="5957" spans="4:5" x14ac:dyDescent="0.25">
      <c r="D5957" t="e">
        <f>VLOOKUP(A5957,'Step 2 - Old-New Code Crosswalk'!D:D,1,FALSE)</f>
        <v>#N/A</v>
      </c>
      <c r="E5957" s="327" t="e">
        <f t="shared" si="93"/>
        <v>#N/A</v>
      </c>
    </row>
    <row r="5958" spans="4:5" x14ac:dyDescent="0.25">
      <c r="D5958" t="e">
        <f>VLOOKUP(A5958,'Step 2 - Old-New Code Crosswalk'!D:D,1,FALSE)</f>
        <v>#N/A</v>
      </c>
      <c r="E5958" s="327" t="e">
        <f t="shared" si="93"/>
        <v>#N/A</v>
      </c>
    </row>
    <row r="5959" spans="4:5" x14ac:dyDescent="0.25">
      <c r="D5959" t="e">
        <f>VLOOKUP(A5959,'Step 2 - Old-New Code Crosswalk'!D:D,1,FALSE)</f>
        <v>#N/A</v>
      </c>
      <c r="E5959" s="327" t="e">
        <f t="shared" si="93"/>
        <v>#N/A</v>
      </c>
    </row>
    <row r="5960" spans="4:5" x14ac:dyDescent="0.25">
      <c r="D5960" t="e">
        <f>VLOOKUP(A5960,'Step 2 - Old-New Code Crosswalk'!D:D,1,FALSE)</f>
        <v>#N/A</v>
      </c>
      <c r="E5960" s="327" t="e">
        <f t="shared" si="93"/>
        <v>#N/A</v>
      </c>
    </row>
    <row r="5961" spans="4:5" x14ac:dyDescent="0.25">
      <c r="D5961" t="e">
        <f>VLOOKUP(A5961,'Step 2 - Old-New Code Crosswalk'!D:D,1,FALSE)</f>
        <v>#N/A</v>
      </c>
      <c r="E5961" s="327" t="e">
        <f t="shared" si="93"/>
        <v>#N/A</v>
      </c>
    </row>
    <row r="5962" spans="4:5" x14ac:dyDescent="0.25">
      <c r="D5962" t="e">
        <f>VLOOKUP(A5962,'Step 2 - Old-New Code Crosswalk'!D:D,1,FALSE)</f>
        <v>#N/A</v>
      </c>
      <c r="E5962" s="327" t="e">
        <f t="shared" si="93"/>
        <v>#N/A</v>
      </c>
    </row>
    <row r="5963" spans="4:5" x14ac:dyDescent="0.25">
      <c r="D5963" t="e">
        <f>VLOOKUP(A5963,'Step 2 - Old-New Code Crosswalk'!D:D,1,FALSE)</f>
        <v>#N/A</v>
      </c>
      <c r="E5963" s="327" t="e">
        <f t="shared" si="93"/>
        <v>#N/A</v>
      </c>
    </row>
    <row r="5964" spans="4:5" x14ac:dyDescent="0.25">
      <c r="D5964" t="e">
        <f>VLOOKUP(A5964,'Step 2 - Old-New Code Crosswalk'!D:D,1,FALSE)</f>
        <v>#N/A</v>
      </c>
      <c r="E5964" s="327" t="e">
        <f t="shared" si="93"/>
        <v>#N/A</v>
      </c>
    </row>
    <row r="5965" spans="4:5" x14ac:dyDescent="0.25">
      <c r="D5965" t="e">
        <f>VLOOKUP(A5965,'Step 2 - Old-New Code Crosswalk'!D:D,1,FALSE)</f>
        <v>#N/A</v>
      </c>
      <c r="E5965" s="327" t="e">
        <f t="shared" si="93"/>
        <v>#N/A</v>
      </c>
    </row>
    <row r="5966" spans="4:5" x14ac:dyDescent="0.25">
      <c r="D5966" t="e">
        <f>VLOOKUP(A5966,'Step 2 - Old-New Code Crosswalk'!D:D,1,FALSE)</f>
        <v>#N/A</v>
      </c>
      <c r="E5966" s="327" t="e">
        <f t="shared" si="93"/>
        <v>#N/A</v>
      </c>
    </row>
    <row r="5967" spans="4:5" x14ac:dyDescent="0.25">
      <c r="D5967" t="e">
        <f>VLOOKUP(A5967,'Step 2 - Old-New Code Crosswalk'!D:D,1,FALSE)</f>
        <v>#N/A</v>
      </c>
      <c r="E5967" s="327" t="e">
        <f t="shared" si="93"/>
        <v>#N/A</v>
      </c>
    </row>
    <row r="5968" spans="4:5" x14ac:dyDescent="0.25">
      <c r="D5968" t="e">
        <f>VLOOKUP(A5968,'Step 2 - Old-New Code Crosswalk'!D:D,1,FALSE)</f>
        <v>#N/A</v>
      </c>
      <c r="E5968" s="327" t="e">
        <f t="shared" si="93"/>
        <v>#N/A</v>
      </c>
    </row>
    <row r="5969" spans="4:5" x14ac:dyDescent="0.25">
      <c r="D5969" t="e">
        <f>VLOOKUP(A5969,'Step 2 - Old-New Code Crosswalk'!D:D,1,FALSE)</f>
        <v>#N/A</v>
      </c>
      <c r="E5969" s="327" t="e">
        <f t="shared" si="93"/>
        <v>#N/A</v>
      </c>
    </row>
    <row r="5970" spans="4:5" x14ac:dyDescent="0.25">
      <c r="D5970" t="e">
        <f>VLOOKUP(A5970,'Step 2 - Old-New Code Crosswalk'!D:D,1,FALSE)</f>
        <v>#N/A</v>
      </c>
      <c r="E5970" s="327" t="e">
        <f t="shared" si="93"/>
        <v>#N/A</v>
      </c>
    </row>
    <row r="5971" spans="4:5" x14ac:dyDescent="0.25">
      <c r="D5971" t="e">
        <f>VLOOKUP(A5971,'Step 2 - Old-New Code Crosswalk'!D:D,1,FALSE)</f>
        <v>#N/A</v>
      </c>
      <c r="E5971" s="327" t="e">
        <f t="shared" si="93"/>
        <v>#N/A</v>
      </c>
    </row>
    <row r="5972" spans="4:5" x14ac:dyDescent="0.25">
      <c r="D5972" t="e">
        <f>VLOOKUP(A5972,'Step 2 - Old-New Code Crosswalk'!D:D,1,FALSE)</f>
        <v>#N/A</v>
      </c>
      <c r="E5972" s="327" t="e">
        <f t="shared" si="93"/>
        <v>#N/A</v>
      </c>
    </row>
    <row r="5973" spans="4:5" x14ac:dyDescent="0.25">
      <c r="D5973" t="e">
        <f>VLOOKUP(A5973,'Step 2 - Old-New Code Crosswalk'!D:D,1,FALSE)</f>
        <v>#N/A</v>
      </c>
      <c r="E5973" s="327" t="e">
        <f t="shared" si="93"/>
        <v>#N/A</v>
      </c>
    </row>
    <row r="5974" spans="4:5" x14ac:dyDescent="0.25">
      <c r="D5974" t="e">
        <f>VLOOKUP(A5974,'Step 2 - Old-New Code Crosswalk'!D:D,1,FALSE)</f>
        <v>#N/A</v>
      </c>
      <c r="E5974" s="327" t="e">
        <f t="shared" si="93"/>
        <v>#N/A</v>
      </c>
    </row>
    <row r="5975" spans="4:5" x14ac:dyDescent="0.25">
      <c r="D5975" t="e">
        <f>VLOOKUP(A5975,'Step 2 - Old-New Code Crosswalk'!D:D,1,FALSE)</f>
        <v>#N/A</v>
      </c>
      <c r="E5975" s="327" t="e">
        <f t="shared" si="93"/>
        <v>#N/A</v>
      </c>
    </row>
    <row r="5976" spans="4:5" x14ac:dyDescent="0.25">
      <c r="D5976" t="e">
        <f>VLOOKUP(A5976,'Step 2 - Old-New Code Crosswalk'!D:D,1,FALSE)</f>
        <v>#N/A</v>
      </c>
      <c r="E5976" s="327" t="e">
        <f t="shared" si="93"/>
        <v>#N/A</v>
      </c>
    </row>
    <row r="5977" spans="4:5" x14ac:dyDescent="0.25">
      <c r="D5977" t="e">
        <f>VLOOKUP(A5977,'Step 2 - Old-New Code Crosswalk'!D:D,1,FALSE)</f>
        <v>#N/A</v>
      </c>
      <c r="E5977" s="327" t="e">
        <f t="shared" si="93"/>
        <v>#N/A</v>
      </c>
    </row>
    <row r="5978" spans="4:5" x14ac:dyDescent="0.25">
      <c r="D5978" t="e">
        <f>VLOOKUP(A5978,'Step 2 - Old-New Code Crosswalk'!D:D,1,FALSE)</f>
        <v>#N/A</v>
      </c>
      <c r="E5978" s="327" t="e">
        <f t="shared" si="93"/>
        <v>#N/A</v>
      </c>
    </row>
    <row r="5979" spans="4:5" x14ac:dyDescent="0.25">
      <c r="D5979" t="e">
        <f>VLOOKUP(A5979,'Step 2 - Old-New Code Crosswalk'!D:D,1,FALSE)</f>
        <v>#N/A</v>
      </c>
      <c r="E5979" s="327" t="e">
        <f t="shared" si="93"/>
        <v>#N/A</v>
      </c>
    </row>
    <row r="5980" spans="4:5" x14ac:dyDescent="0.25">
      <c r="D5980" t="e">
        <f>VLOOKUP(A5980,'Step 2 - Old-New Code Crosswalk'!D:D,1,FALSE)</f>
        <v>#N/A</v>
      </c>
      <c r="E5980" s="327" t="e">
        <f t="shared" si="93"/>
        <v>#N/A</v>
      </c>
    </row>
    <row r="5981" spans="4:5" x14ac:dyDescent="0.25">
      <c r="D5981" t="e">
        <f>VLOOKUP(A5981,'Step 2 - Old-New Code Crosswalk'!D:D,1,FALSE)</f>
        <v>#N/A</v>
      </c>
      <c r="E5981" s="327" t="e">
        <f t="shared" si="93"/>
        <v>#N/A</v>
      </c>
    </row>
    <row r="5982" spans="4:5" x14ac:dyDescent="0.25">
      <c r="D5982" t="e">
        <f>VLOOKUP(A5982,'Step 2 - Old-New Code Crosswalk'!D:D,1,FALSE)</f>
        <v>#N/A</v>
      </c>
      <c r="E5982" s="327" t="e">
        <f t="shared" si="93"/>
        <v>#N/A</v>
      </c>
    </row>
    <row r="5983" spans="4:5" x14ac:dyDescent="0.25">
      <c r="D5983" t="e">
        <f>VLOOKUP(A5983,'Step 2 - Old-New Code Crosswalk'!D:D,1,FALSE)</f>
        <v>#N/A</v>
      </c>
      <c r="E5983" s="327" t="e">
        <f t="shared" si="93"/>
        <v>#N/A</v>
      </c>
    </row>
    <row r="5984" spans="4:5" x14ac:dyDescent="0.25">
      <c r="D5984" t="e">
        <f>VLOOKUP(A5984,'Step 2 - Old-New Code Crosswalk'!D:D,1,FALSE)</f>
        <v>#N/A</v>
      </c>
      <c r="E5984" s="327" t="e">
        <f t="shared" si="93"/>
        <v>#N/A</v>
      </c>
    </row>
    <row r="5985" spans="1:5" x14ac:dyDescent="0.25">
      <c r="D5985" t="e">
        <f>VLOOKUP(A5985,'Step 2 - Old-New Code Crosswalk'!D:D,1,FALSE)</f>
        <v>#N/A</v>
      </c>
      <c r="E5985" s="327" t="e">
        <f t="shared" si="93"/>
        <v>#N/A</v>
      </c>
    </row>
    <row r="5986" spans="1:5" x14ac:dyDescent="0.25">
      <c r="D5986" t="e">
        <f>VLOOKUP(A5986,'Step 2 - Old-New Code Crosswalk'!D:D,1,FALSE)</f>
        <v>#N/A</v>
      </c>
      <c r="E5986" s="327" t="e">
        <f t="shared" si="93"/>
        <v>#N/A</v>
      </c>
    </row>
    <row r="5987" spans="1:5" x14ac:dyDescent="0.25">
      <c r="D5987" t="e">
        <f>VLOOKUP(A5987,'Step 2 - Old-New Code Crosswalk'!D:D,1,FALSE)</f>
        <v>#N/A</v>
      </c>
      <c r="E5987" s="327" t="e">
        <f t="shared" si="93"/>
        <v>#N/A</v>
      </c>
    </row>
    <row r="5988" spans="1:5" x14ac:dyDescent="0.25">
      <c r="D5988" t="e">
        <f>VLOOKUP(A5988,'Step 2 - Old-New Code Crosswalk'!D:D,1,FALSE)</f>
        <v>#N/A</v>
      </c>
      <c r="E5988" s="327" t="e">
        <f t="shared" si="93"/>
        <v>#N/A</v>
      </c>
    </row>
    <row r="5989" spans="1:5" x14ac:dyDescent="0.25">
      <c r="D5989" t="e">
        <f>VLOOKUP(A5989,'Step 2 - Old-New Code Crosswalk'!D:D,1,FALSE)</f>
        <v>#N/A</v>
      </c>
      <c r="E5989" s="327" t="e">
        <f t="shared" si="93"/>
        <v>#N/A</v>
      </c>
    </row>
    <row r="5990" spans="1:5" x14ac:dyDescent="0.25">
      <c r="D5990" t="e">
        <f>VLOOKUP(A5990,'Step 2 - Old-New Code Crosswalk'!D:D,1,FALSE)</f>
        <v>#N/A</v>
      </c>
      <c r="E5990" s="327" t="e">
        <f t="shared" si="93"/>
        <v>#N/A</v>
      </c>
    </row>
    <row r="5991" spans="1:5" x14ac:dyDescent="0.25">
      <c r="D5991" t="e">
        <f>VLOOKUP(A5991,'Step 2 - Old-New Code Crosswalk'!D:D,1,FALSE)</f>
        <v>#N/A</v>
      </c>
      <c r="E5991" s="327" t="e">
        <f t="shared" si="93"/>
        <v>#N/A</v>
      </c>
    </row>
    <row r="5992" spans="1:5" x14ac:dyDescent="0.25">
      <c r="D5992" t="e">
        <f>VLOOKUP(A5992,'Step 2 - Old-New Code Crosswalk'!D:D,1,FALSE)</f>
        <v>#N/A</v>
      </c>
      <c r="E5992" s="327" t="e">
        <f t="shared" si="93"/>
        <v>#N/A</v>
      </c>
    </row>
    <row r="5993" spans="1:5" x14ac:dyDescent="0.25">
      <c r="D5993" t="e">
        <f>VLOOKUP(A5993,'Step 2 - Old-New Code Crosswalk'!D:D,1,FALSE)</f>
        <v>#N/A</v>
      </c>
      <c r="E5993" s="327" t="e">
        <f t="shared" si="93"/>
        <v>#N/A</v>
      </c>
    </row>
    <row r="5994" spans="1:5" x14ac:dyDescent="0.25">
      <c r="D5994" t="e">
        <f>VLOOKUP(A5994,'Step 2 - Old-New Code Crosswalk'!D:D,1,FALSE)</f>
        <v>#N/A</v>
      </c>
      <c r="E5994" s="327" t="e">
        <f t="shared" si="93"/>
        <v>#N/A</v>
      </c>
    </row>
    <row r="5995" spans="1:5" x14ac:dyDescent="0.25">
      <c r="D5995" t="e">
        <f>VLOOKUP(A5995,'Step 2 - Old-New Code Crosswalk'!D:D,1,FALSE)</f>
        <v>#N/A</v>
      </c>
      <c r="E5995" s="327" t="e">
        <f t="shared" si="93"/>
        <v>#N/A</v>
      </c>
    </row>
    <row r="5996" spans="1:5" x14ac:dyDescent="0.25">
      <c r="D5996" t="e">
        <f>VLOOKUP(A5996,'Step 2 - Old-New Code Crosswalk'!D:D,1,FALSE)</f>
        <v>#N/A</v>
      </c>
      <c r="E5996" s="327" t="e">
        <f t="shared" si="93"/>
        <v>#N/A</v>
      </c>
    </row>
    <row r="5997" spans="1:5" x14ac:dyDescent="0.25">
      <c r="D5997" t="e">
        <f>VLOOKUP(A5997,'Step 2 - Old-New Code Crosswalk'!D:D,1,FALSE)</f>
        <v>#N/A</v>
      </c>
      <c r="E5997" s="327" t="e">
        <f t="shared" si="93"/>
        <v>#N/A</v>
      </c>
    </row>
    <row r="5998" spans="1:5" x14ac:dyDescent="0.25">
      <c r="D5998" t="e">
        <f>VLOOKUP(A5998,'Step 2 - Old-New Code Crosswalk'!D:D,1,FALSE)</f>
        <v>#N/A</v>
      </c>
      <c r="E5998" s="327" t="e">
        <f t="shared" si="93"/>
        <v>#N/A</v>
      </c>
    </row>
    <row r="5999" spans="1:5" s="12" customFormat="1" x14ac:dyDescent="0.25">
      <c r="A5999" s="8"/>
      <c r="B5999" s="8"/>
      <c r="C5999" s="8"/>
      <c r="E5999" s="328"/>
    </row>
    <row r="6000" spans="1:5" s="12" customFormat="1" x14ac:dyDescent="0.25">
      <c r="A6000" s="8"/>
      <c r="B6000" s="8"/>
      <c r="C6000" s="8"/>
      <c r="E6000" s="328"/>
    </row>
    <row r="6001" spans="1:5" s="12" customFormat="1" x14ac:dyDescent="0.25">
      <c r="A6001" s="8"/>
      <c r="B6001" s="8"/>
      <c r="C6001" s="8"/>
      <c r="E6001" s="328"/>
    </row>
  </sheetData>
  <autoFilter ref="A1:E5998"/>
  <sortState ref="A4163:C4196">
    <sortCondition ref="C4163:C4196"/>
  </sortState>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vt:i4>
      </vt:variant>
    </vt:vector>
  </HeadingPairs>
  <TitlesOfParts>
    <vt:vector size="18" baseType="lpstr">
      <vt:lpstr>Account Look up</vt:lpstr>
      <vt:lpstr>1-fund</vt:lpstr>
      <vt:lpstr>3-fund</vt:lpstr>
      <vt:lpstr>4-fund</vt:lpstr>
      <vt:lpstr>7-Fund</vt:lpstr>
      <vt:lpstr>9-fund</vt:lpstr>
      <vt:lpstr>Accounts in the new System only</vt:lpstr>
      <vt:lpstr>Step 1a-TB Legacy System Input</vt:lpstr>
      <vt:lpstr>Step 1b-Current GLMT</vt:lpstr>
      <vt:lpstr>Step 2 - Old-New Code Crosswalk</vt:lpstr>
      <vt:lpstr>4-fund Scholarships</vt:lpstr>
      <vt:lpstr>'1-fund'!Print_Area</vt:lpstr>
      <vt:lpstr>'3-fund'!Print_Area</vt:lpstr>
      <vt:lpstr>'4-fund'!Print_Area</vt:lpstr>
      <vt:lpstr>'4-fund Scholarships'!Print_Area</vt:lpstr>
      <vt:lpstr>'7-Fund'!Print_Area</vt:lpstr>
      <vt:lpstr>'9-fund'!Print_Area</vt:lpstr>
      <vt:lpstr>'1-fund'!Print_Titles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 Thomas Welch</dc:creator>
  <cp:lastModifiedBy>R. Thomas Welch</cp:lastModifiedBy>
  <cp:lastPrinted>2017-07-31T15:06:01Z</cp:lastPrinted>
  <dcterms:created xsi:type="dcterms:W3CDTF">2017-07-04T04:09:28Z</dcterms:created>
  <dcterms:modified xsi:type="dcterms:W3CDTF">2017-09-02T02:44:26Z</dcterms:modified>
</cp:coreProperties>
</file>